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9126"/>
  <workbookPr defaultThemeVersion="166925"/>
  <mc:AlternateContent xmlns:mc="http://schemas.openxmlformats.org/markup-compatibility/2006">
    <mc:Choice Requires="x15">
      <x15ac:absPath xmlns:x15ac="http://schemas.microsoft.com/office/spreadsheetml/2010/11/ac" url="C:\Users\tj.meehan\Dropbox (CADD Microsystems)\Autodesk\Autodesk University 2018\BLD227507 - Getting Classy with Your Revit Models Using CM\"/>
    </mc:Choice>
  </mc:AlternateContent>
  <xr:revisionPtr revIDLastSave="0" documentId="10_ncr:100000_{02BCC2E6-1D40-4C01-8093-EE1EF9370A77}" xr6:coauthVersionLast="31" xr6:coauthVersionMax="31" xr10:uidLastSave="{00000000-0000-0000-0000-000000000000}"/>
  <bookViews>
    <workbookView xWindow="0" yWindow="0" windowWidth="28800" windowHeight="14010" xr2:uid="{00000000-000D-0000-FFFF-FFFF00000000}"/>
  </bookViews>
  <sheets>
    <sheet name="Instructions" sheetId="3" r:id="rId1"/>
    <sheet name="UniFormat" sheetId="2" r:id="rId2"/>
    <sheet name="MasterFormat" sheetId="4" r:id="rId3"/>
    <sheet name="OmniClass Table 21" sheetId="5" r:id="rId4"/>
    <sheet name="OmniClass Table 22" sheetId="6" r:id="rId5"/>
    <sheet name="OmniClass Table 23" sheetId="7" r:id="rId6"/>
    <sheet name="OmniClass Table 11" sheetId="8" r:id="rId7"/>
    <sheet name="OmniClass Table 13" sheetId="9" r:id="rId8"/>
    <sheet name="OmniClass Table 34" sheetId="10" r:id="rId9"/>
  </sheets>
  <definedNames>
    <definedName name="_xlnm._FilterDatabase" localSheetId="6" hidden="1">'OmniClass Table 11'!$A$7:$D$7</definedName>
    <definedName name="_xlnm._FilterDatabase" localSheetId="7" hidden="1">'OmniClass Table 13'!$A$7:$D$7</definedName>
    <definedName name="_xlnm._FilterDatabase" localSheetId="3" hidden="1">'OmniClass Table 21'!$A$8:$WUR$649</definedName>
    <definedName name="_xlnm._FilterDatabase" localSheetId="4" hidden="1">'OmniClass Table 22'!$A$8:$D$6741</definedName>
    <definedName name="_xlnm._FilterDatabase" localSheetId="8" hidden="1">'OmniClass Table 34'!$A$7:$D$7</definedName>
    <definedName name="_xlnm._FilterDatabase" localSheetId="1" hidden="1">UniFormat!$A$7:$D$7</definedName>
    <definedName name="RevitCategories">Instructions!$C$31:$C$100</definedName>
  </definedNames>
  <calcPr calcId="179017"/>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G6741" i="6" l="1"/>
  <c r="G6740" i="6"/>
  <c r="G6739" i="6"/>
  <c r="G6738" i="6"/>
  <c r="G6737" i="6"/>
  <c r="G6736" i="6"/>
  <c r="G6735" i="6"/>
  <c r="G6734" i="6"/>
  <c r="G6733" i="6"/>
  <c r="G6732" i="6"/>
  <c r="G6731" i="6"/>
  <c r="G6730" i="6"/>
  <c r="G6729" i="6"/>
  <c r="G6728" i="6"/>
  <c r="G6727" i="6"/>
  <c r="G6726" i="6"/>
  <c r="G6725" i="6"/>
  <c r="G6724" i="6"/>
  <c r="G6723" i="6"/>
  <c r="G6722" i="6"/>
  <c r="G6721" i="6"/>
  <c r="G6720" i="6"/>
  <c r="G6719" i="6"/>
  <c r="G6718" i="6"/>
  <c r="G6717" i="6"/>
  <c r="G6716" i="6"/>
  <c r="G6715" i="6"/>
  <c r="G6714" i="6"/>
  <c r="G6713" i="6"/>
  <c r="G6712" i="6"/>
  <c r="G6711" i="6"/>
  <c r="G6710" i="6"/>
  <c r="G6709" i="6"/>
  <c r="G6708" i="6"/>
  <c r="G6707" i="6"/>
  <c r="G6706" i="6"/>
  <c r="G6705" i="6"/>
  <c r="G6704" i="6"/>
  <c r="G6703" i="6"/>
  <c r="G6702" i="6"/>
  <c r="G6701" i="6"/>
  <c r="G6700" i="6"/>
  <c r="G6699" i="6"/>
  <c r="G6698" i="6"/>
  <c r="G6697" i="6"/>
  <c r="G6696" i="6"/>
  <c r="G6695" i="6"/>
  <c r="G6694" i="6"/>
  <c r="G6693" i="6"/>
  <c r="G6692" i="6"/>
  <c r="G6691" i="6"/>
  <c r="G6690" i="6"/>
  <c r="G6689" i="6"/>
  <c r="G6688" i="6"/>
  <c r="G6687" i="6"/>
  <c r="G6686" i="6"/>
  <c r="G6685" i="6"/>
  <c r="G6684" i="6"/>
  <c r="G6683" i="6"/>
  <c r="G6682" i="6"/>
  <c r="G6681" i="6"/>
  <c r="G6680" i="6"/>
  <c r="G6679" i="6"/>
  <c r="G6678" i="6"/>
  <c r="G6677" i="6"/>
  <c r="G6676" i="6"/>
  <c r="G6675" i="6"/>
  <c r="G6674" i="6"/>
  <c r="G6673" i="6"/>
  <c r="G6672" i="6"/>
  <c r="G6671" i="6"/>
  <c r="G6670" i="6"/>
  <c r="G6669" i="6"/>
  <c r="G6668" i="6"/>
  <c r="G6667" i="6"/>
  <c r="G6666" i="6"/>
  <c r="G6665" i="6"/>
  <c r="G6664" i="6"/>
  <c r="G6663" i="6"/>
  <c r="G6662" i="6"/>
  <c r="G6661" i="6"/>
  <c r="G6660" i="6"/>
  <c r="G6659" i="6"/>
  <c r="G6658" i="6"/>
  <c r="G6657" i="6"/>
  <c r="G6656" i="6"/>
  <c r="G6655" i="6"/>
  <c r="G6654" i="6"/>
  <c r="G6653" i="6"/>
  <c r="G6652" i="6"/>
  <c r="G6651" i="6"/>
  <c r="G6650" i="6"/>
  <c r="G6649" i="6"/>
  <c r="G6648" i="6"/>
  <c r="G6647" i="6"/>
  <c r="G6646" i="6"/>
  <c r="G6645" i="6"/>
  <c r="G6644" i="6"/>
  <c r="G6643" i="6"/>
  <c r="G6642" i="6"/>
  <c r="G6641" i="6"/>
  <c r="G6640" i="6"/>
  <c r="G6639" i="6"/>
  <c r="G6638" i="6"/>
  <c r="G6637" i="6"/>
  <c r="G6636" i="6"/>
  <c r="G6635" i="6"/>
  <c r="G6634" i="6"/>
  <c r="G6633" i="6"/>
  <c r="G6632" i="6"/>
  <c r="G6631" i="6"/>
  <c r="G6630" i="6"/>
  <c r="G6629" i="6"/>
  <c r="G6628" i="6"/>
  <c r="G6627" i="6"/>
  <c r="G6626" i="6"/>
  <c r="G6625" i="6"/>
  <c r="G6624" i="6"/>
  <c r="G6623" i="6"/>
  <c r="G6622" i="6"/>
  <c r="G6621" i="6"/>
  <c r="G6620" i="6"/>
  <c r="G6619" i="6"/>
  <c r="G6618" i="6"/>
  <c r="G6617" i="6"/>
  <c r="G6616" i="6"/>
  <c r="G6615" i="6"/>
  <c r="G6614" i="6"/>
  <c r="G6613" i="6"/>
  <c r="G6612" i="6"/>
  <c r="G6611" i="6"/>
  <c r="G6610" i="6"/>
  <c r="G6609" i="6"/>
  <c r="G6608" i="6"/>
  <c r="G6607" i="6"/>
  <c r="G6606" i="6"/>
  <c r="G6605" i="6"/>
  <c r="G6604" i="6"/>
  <c r="G6603" i="6"/>
  <c r="G6602" i="6"/>
  <c r="G6601" i="6"/>
  <c r="G6600" i="6"/>
  <c r="G6599" i="6"/>
  <c r="G6598" i="6"/>
  <c r="G6597" i="6"/>
  <c r="G6596" i="6"/>
  <c r="G6595" i="6"/>
  <c r="G6594" i="6"/>
  <c r="G6593" i="6"/>
  <c r="G6592" i="6"/>
  <c r="G6591" i="6"/>
  <c r="G6590" i="6"/>
  <c r="G6589" i="6"/>
  <c r="G6588" i="6"/>
  <c r="G6587" i="6"/>
  <c r="G6586" i="6"/>
  <c r="G6585" i="6"/>
  <c r="G6584" i="6"/>
  <c r="G6583" i="6"/>
  <c r="G6582" i="6"/>
  <c r="G6581" i="6"/>
  <c r="G6580" i="6"/>
  <c r="G6579" i="6"/>
  <c r="G6578" i="6"/>
  <c r="G6577" i="6"/>
  <c r="G6576" i="6"/>
  <c r="G6575" i="6"/>
  <c r="G6574" i="6"/>
  <c r="G6573" i="6"/>
  <c r="G6572" i="6"/>
  <c r="G6571" i="6"/>
  <c r="G6570" i="6"/>
  <c r="G6569" i="6"/>
  <c r="G6568" i="6"/>
  <c r="G6567" i="6"/>
  <c r="G6566" i="6"/>
  <c r="G6565" i="6"/>
  <c r="G6564" i="6"/>
  <c r="G6563" i="6"/>
  <c r="G6562" i="6"/>
  <c r="G6561" i="6"/>
  <c r="G6560" i="6"/>
  <c r="G6559" i="6"/>
  <c r="G6558" i="6"/>
  <c r="G6557" i="6"/>
  <c r="G6556" i="6"/>
  <c r="G6555" i="6"/>
  <c r="G6554" i="6"/>
  <c r="G6553" i="6"/>
  <c r="G6552" i="6"/>
  <c r="G6551" i="6"/>
  <c r="G6550" i="6"/>
  <c r="G6549" i="6"/>
  <c r="G6548" i="6"/>
  <c r="G6547" i="6"/>
  <c r="G6546" i="6"/>
  <c r="G6545" i="6"/>
  <c r="G6544" i="6"/>
  <c r="G6543" i="6"/>
  <c r="G6542" i="6"/>
  <c r="G6541" i="6"/>
  <c r="G6540" i="6"/>
  <c r="G6539" i="6"/>
  <c r="G6538" i="6"/>
  <c r="G6537" i="6"/>
  <c r="G6536" i="6"/>
  <c r="G6535" i="6"/>
  <c r="G6534" i="6"/>
  <c r="G6533" i="6"/>
  <c r="G6532" i="6"/>
  <c r="G6531" i="6"/>
  <c r="G6530" i="6"/>
  <c r="G6529" i="6"/>
  <c r="G6528" i="6"/>
  <c r="G6527" i="6"/>
  <c r="G6526" i="6"/>
  <c r="G6525" i="6"/>
  <c r="G6524" i="6"/>
  <c r="G6523" i="6"/>
  <c r="G6522" i="6"/>
  <c r="G6521" i="6"/>
  <c r="G6520" i="6"/>
  <c r="G6519" i="6"/>
  <c r="G6518" i="6"/>
  <c r="G6517" i="6"/>
  <c r="G6516" i="6"/>
  <c r="G6515" i="6"/>
  <c r="G6514" i="6"/>
  <c r="G6513" i="6"/>
  <c r="G6512" i="6"/>
  <c r="G6511" i="6"/>
  <c r="G6510" i="6"/>
  <c r="G6509" i="6"/>
  <c r="G6508" i="6"/>
  <c r="G6507" i="6"/>
  <c r="G6506" i="6"/>
  <c r="G6505" i="6"/>
  <c r="G6504" i="6"/>
  <c r="G6503" i="6"/>
  <c r="G6502" i="6"/>
  <c r="G6501" i="6"/>
  <c r="G6500" i="6"/>
  <c r="G6499" i="6"/>
  <c r="G6498" i="6"/>
  <c r="G6497" i="6"/>
  <c r="G6496" i="6"/>
  <c r="G6495" i="6"/>
  <c r="G6494" i="6"/>
  <c r="G6493" i="6"/>
  <c r="G6492" i="6"/>
  <c r="G6491" i="6"/>
  <c r="G6490" i="6"/>
  <c r="G6489" i="6"/>
  <c r="G6488" i="6"/>
  <c r="G6487" i="6"/>
  <c r="G6486" i="6"/>
  <c r="G6485" i="6"/>
  <c r="G6484" i="6"/>
  <c r="G6483" i="6"/>
  <c r="G6482" i="6"/>
  <c r="G6481" i="6"/>
  <c r="G6480" i="6"/>
  <c r="G6479" i="6"/>
  <c r="G6478" i="6"/>
  <c r="G6477" i="6"/>
  <c r="G6476" i="6"/>
  <c r="G6475" i="6"/>
  <c r="G6474" i="6"/>
  <c r="G6473" i="6"/>
  <c r="G6472" i="6"/>
  <c r="G6471" i="6"/>
  <c r="G6470" i="6"/>
  <c r="G6469" i="6"/>
  <c r="G6468" i="6"/>
  <c r="G6467" i="6"/>
  <c r="G6466" i="6"/>
  <c r="G6465" i="6"/>
  <c r="G6464" i="6"/>
  <c r="G6463" i="6"/>
  <c r="G6462" i="6"/>
  <c r="G6461" i="6"/>
  <c r="G6460" i="6"/>
  <c r="G6459" i="6"/>
  <c r="G6458" i="6"/>
  <c r="G6457" i="6"/>
  <c r="G6456" i="6"/>
  <c r="G6455" i="6"/>
  <c r="G6454" i="6"/>
  <c r="G6453" i="6"/>
  <c r="G6452" i="6"/>
  <c r="G6451" i="6"/>
  <c r="G6450" i="6"/>
  <c r="G6449" i="6"/>
  <c r="G6448" i="6"/>
  <c r="G6447" i="6"/>
  <c r="G6446" i="6"/>
  <c r="G6445" i="6"/>
  <c r="G6444" i="6"/>
  <c r="G6443" i="6"/>
  <c r="G6442" i="6"/>
  <c r="G6441" i="6"/>
  <c r="G6440" i="6"/>
  <c r="G6439" i="6"/>
  <c r="G6438" i="6"/>
  <c r="G6437" i="6"/>
  <c r="G6436" i="6"/>
  <c r="G6435" i="6"/>
  <c r="G6434" i="6"/>
  <c r="G6433" i="6"/>
  <c r="G6432" i="6"/>
  <c r="G6431" i="6"/>
  <c r="G6430" i="6"/>
  <c r="G6429" i="6"/>
  <c r="G6428" i="6"/>
  <c r="G6427" i="6"/>
  <c r="G6426" i="6"/>
  <c r="G6425" i="6"/>
  <c r="G6424" i="6"/>
  <c r="G6423" i="6"/>
  <c r="G6422" i="6"/>
  <c r="G6421" i="6"/>
  <c r="G6420" i="6"/>
  <c r="G6419" i="6"/>
  <c r="G6418" i="6"/>
  <c r="G6417" i="6"/>
  <c r="G6416" i="6"/>
  <c r="G6415" i="6"/>
  <c r="G6414" i="6"/>
  <c r="G6413" i="6"/>
  <c r="G6412" i="6"/>
  <c r="G6411" i="6"/>
  <c r="G6410" i="6"/>
  <c r="G6409" i="6"/>
  <c r="G6408" i="6"/>
  <c r="G6407" i="6"/>
  <c r="G6406" i="6"/>
  <c r="G6405" i="6"/>
  <c r="G6404" i="6"/>
  <c r="G6403" i="6"/>
  <c r="G6402" i="6"/>
  <c r="G6401" i="6"/>
  <c r="G6400" i="6"/>
  <c r="G6399" i="6"/>
  <c r="G6398" i="6"/>
  <c r="G6397" i="6"/>
  <c r="G6396" i="6"/>
  <c r="G6395" i="6"/>
  <c r="G6394" i="6"/>
  <c r="G6393" i="6"/>
  <c r="G6392" i="6"/>
  <c r="G6391" i="6"/>
  <c r="G6390" i="6"/>
  <c r="G6389" i="6"/>
  <c r="G6388" i="6"/>
  <c r="G6387" i="6"/>
  <c r="G6386" i="6"/>
  <c r="G6385" i="6"/>
  <c r="G6384" i="6"/>
  <c r="G6383" i="6"/>
  <c r="G6382" i="6"/>
  <c r="G6381" i="6"/>
  <c r="G6380" i="6"/>
  <c r="G6379" i="6"/>
  <c r="G6378" i="6"/>
  <c r="G6377" i="6"/>
  <c r="G6376" i="6"/>
  <c r="G6375" i="6"/>
  <c r="G6374" i="6"/>
  <c r="G6373" i="6"/>
  <c r="G6372" i="6"/>
  <c r="G6371" i="6"/>
  <c r="G6370" i="6"/>
  <c r="G6369" i="6"/>
  <c r="G6368" i="6"/>
  <c r="G6367" i="6"/>
  <c r="G6366" i="6"/>
  <c r="G6365" i="6"/>
  <c r="G6364" i="6"/>
  <c r="G6363" i="6"/>
  <c r="G6362" i="6"/>
  <c r="G6361" i="6"/>
  <c r="G6360" i="6"/>
  <c r="G6359" i="6"/>
  <c r="G6358" i="6"/>
  <c r="G6357" i="6"/>
  <c r="G6356" i="6"/>
  <c r="G6355" i="6"/>
  <c r="G6354" i="6"/>
  <c r="G6353" i="6"/>
  <c r="G6352" i="6"/>
  <c r="G6351" i="6"/>
  <c r="G6350" i="6"/>
  <c r="G6349" i="6"/>
  <c r="G6348" i="6"/>
  <c r="G6347" i="6"/>
  <c r="G6346" i="6"/>
  <c r="G6345" i="6"/>
  <c r="G6344" i="6"/>
  <c r="G6343" i="6"/>
  <c r="G6342" i="6"/>
  <c r="G6341" i="6"/>
  <c r="G6340" i="6"/>
  <c r="G6339" i="6"/>
  <c r="G6338" i="6"/>
  <c r="G6337" i="6"/>
  <c r="G6336" i="6"/>
  <c r="G6335" i="6"/>
  <c r="G6334" i="6"/>
  <c r="G6333" i="6"/>
  <c r="G6332" i="6"/>
  <c r="G6331" i="6"/>
  <c r="G6330" i="6"/>
  <c r="G6329" i="6"/>
  <c r="G6328" i="6"/>
  <c r="G6327" i="6"/>
  <c r="G6326" i="6"/>
  <c r="G6325" i="6"/>
  <c r="G6324" i="6"/>
  <c r="G6323" i="6"/>
  <c r="G6322" i="6"/>
  <c r="G6321" i="6"/>
  <c r="G6320" i="6"/>
  <c r="G6319" i="6"/>
  <c r="G6318" i="6"/>
  <c r="G6317" i="6"/>
  <c r="G6316" i="6"/>
  <c r="G6315" i="6"/>
  <c r="G6314" i="6"/>
  <c r="G6313" i="6"/>
  <c r="G6312" i="6"/>
  <c r="G6311" i="6"/>
  <c r="G6310" i="6"/>
  <c r="G6309" i="6"/>
  <c r="G6308" i="6"/>
  <c r="G6307" i="6"/>
  <c r="G6306" i="6"/>
  <c r="G6305" i="6"/>
  <c r="G6304" i="6"/>
  <c r="G6303" i="6"/>
  <c r="G6302" i="6"/>
  <c r="G6301" i="6"/>
  <c r="G6300" i="6"/>
  <c r="G6299" i="6"/>
  <c r="G6298" i="6"/>
  <c r="G6297" i="6"/>
  <c r="G6296" i="6"/>
  <c r="G6295" i="6"/>
  <c r="G6294" i="6"/>
  <c r="G6293" i="6"/>
  <c r="G6292" i="6"/>
  <c r="G6291" i="6"/>
  <c r="G6290" i="6"/>
  <c r="G6289" i="6"/>
  <c r="G6288" i="6"/>
  <c r="G6287" i="6"/>
  <c r="G6286" i="6"/>
  <c r="G6285" i="6"/>
  <c r="G6284" i="6"/>
  <c r="G6283" i="6"/>
  <c r="G6282" i="6"/>
  <c r="G6281" i="6"/>
  <c r="G6280" i="6"/>
  <c r="G6279" i="6"/>
  <c r="G6278" i="6"/>
  <c r="G6277" i="6"/>
  <c r="G6276" i="6"/>
  <c r="G6275" i="6"/>
  <c r="G6274" i="6"/>
  <c r="G6273" i="6"/>
  <c r="G6272" i="6"/>
  <c r="G6271" i="6"/>
  <c r="G6270" i="6"/>
  <c r="G6269" i="6"/>
  <c r="G6268" i="6"/>
  <c r="G6267" i="6"/>
  <c r="G6266" i="6"/>
  <c r="G6265" i="6"/>
  <c r="G6264" i="6"/>
  <c r="G6263" i="6"/>
  <c r="G6262" i="6"/>
  <c r="G6261" i="6"/>
  <c r="G6260" i="6"/>
  <c r="G6259" i="6"/>
  <c r="G6258" i="6"/>
  <c r="G6257" i="6"/>
  <c r="G6256" i="6"/>
  <c r="G6255" i="6"/>
  <c r="G6254" i="6"/>
  <c r="G6253" i="6"/>
  <c r="G6252" i="6"/>
  <c r="G6251" i="6"/>
  <c r="G6250" i="6"/>
  <c r="G6249" i="6"/>
  <c r="G6248" i="6"/>
  <c r="G6247" i="6"/>
  <c r="G6246" i="6"/>
  <c r="G6245" i="6"/>
  <c r="G6244" i="6"/>
  <c r="G6243" i="6"/>
  <c r="G6242" i="6"/>
  <c r="G6241" i="6"/>
  <c r="G6240" i="6"/>
  <c r="G6239" i="6"/>
  <c r="G6238" i="6"/>
  <c r="G6237" i="6"/>
  <c r="G6236" i="6"/>
  <c r="G6235" i="6"/>
  <c r="G6234" i="6"/>
  <c r="G6233" i="6"/>
  <c r="G6232" i="6"/>
  <c r="G6231" i="6"/>
  <c r="G6230" i="6"/>
  <c r="G6229" i="6"/>
  <c r="G6228" i="6"/>
  <c r="G6227" i="6"/>
  <c r="G6226" i="6"/>
  <c r="G6225" i="6"/>
  <c r="G6224" i="6"/>
  <c r="G6223" i="6"/>
  <c r="G6222" i="6"/>
  <c r="G6221" i="6"/>
  <c r="G6220" i="6"/>
  <c r="G6219" i="6"/>
  <c r="G6218" i="6"/>
  <c r="G6217" i="6"/>
  <c r="G6216" i="6"/>
  <c r="G6215" i="6"/>
  <c r="G6214" i="6"/>
  <c r="G6213" i="6"/>
  <c r="G6212" i="6"/>
  <c r="G6211" i="6"/>
  <c r="G6210" i="6"/>
  <c r="G6209" i="6"/>
  <c r="G6208" i="6"/>
  <c r="G6207" i="6"/>
  <c r="G6206" i="6"/>
  <c r="G6205" i="6"/>
  <c r="G6204" i="6"/>
  <c r="G6203" i="6"/>
  <c r="G6202" i="6"/>
  <c r="G6201" i="6"/>
  <c r="G6200" i="6"/>
  <c r="G6199" i="6"/>
  <c r="G6198" i="6"/>
  <c r="G6197" i="6"/>
  <c r="G6196" i="6"/>
  <c r="G6195" i="6"/>
  <c r="G6194" i="6"/>
  <c r="G6193" i="6"/>
  <c r="G6192" i="6"/>
  <c r="G6191" i="6"/>
  <c r="G6190" i="6"/>
  <c r="G6189" i="6"/>
  <c r="G6188" i="6"/>
  <c r="G6187" i="6"/>
  <c r="G6186" i="6"/>
  <c r="G6185" i="6"/>
  <c r="G6184" i="6"/>
  <c r="G6183" i="6"/>
  <c r="G6182" i="6"/>
  <c r="G6181" i="6"/>
  <c r="G6180" i="6"/>
  <c r="G6179" i="6"/>
  <c r="G6178" i="6"/>
  <c r="G6177" i="6"/>
  <c r="G6176" i="6"/>
  <c r="G6175" i="6"/>
  <c r="G6174" i="6"/>
  <c r="G6173" i="6"/>
  <c r="G6172" i="6"/>
  <c r="G6171" i="6"/>
  <c r="G6170" i="6"/>
  <c r="G6169" i="6"/>
  <c r="G6168" i="6"/>
  <c r="G6167" i="6"/>
  <c r="G6166" i="6"/>
  <c r="G6165" i="6"/>
  <c r="G6164" i="6"/>
  <c r="G6163" i="6"/>
  <c r="G6162" i="6"/>
  <c r="G6161" i="6"/>
  <c r="G6160" i="6"/>
  <c r="G6159" i="6"/>
  <c r="G6158" i="6"/>
  <c r="G6157" i="6"/>
  <c r="G6156" i="6"/>
  <c r="G6155" i="6"/>
  <c r="G6154" i="6"/>
  <c r="G6153" i="6"/>
  <c r="G6152" i="6"/>
  <c r="G6151" i="6"/>
  <c r="G6150" i="6"/>
  <c r="G6149" i="6"/>
  <c r="G6148" i="6"/>
  <c r="G6147" i="6"/>
  <c r="G6146" i="6"/>
  <c r="G6145" i="6"/>
  <c r="G6144" i="6"/>
  <c r="G6143" i="6"/>
  <c r="G6142" i="6"/>
  <c r="G6141" i="6"/>
  <c r="G6140" i="6"/>
  <c r="G6139" i="6"/>
  <c r="G6138" i="6"/>
  <c r="G6137" i="6"/>
  <c r="G6136" i="6"/>
  <c r="G6135" i="6"/>
  <c r="G6134" i="6"/>
  <c r="G6133" i="6"/>
  <c r="G6132" i="6"/>
  <c r="G6131" i="6"/>
  <c r="G6130" i="6"/>
  <c r="G6129" i="6"/>
  <c r="G6128" i="6"/>
  <c r="G6127" i="6"/>
  <c r="G6126" i="6"/>
  <c r="G6125" i="6"/>
  <c r="G6124" i="6"/>
  <c r="G6123" i="6"/>
  <c r="G6122" i="6"/>
  <c r="G6121" i="6"/>
  <c r="G6120" i="6"/>
  <c r="G6119" i="6"/>
  <c r="G6118" i="6"/>
  <c r="G6117" i="6"/>
  <c r="G6116" i="6"/>
  <c r="G6115" i="6"/>
  <c r="G6114" i="6"/>
  <c r="G6113" i="6"/>
  <c r="G6112" i="6"/>
  <c r="G6111" i="6"/>
  <c r="G6110" i="6"/>
  <c r="G6109" i="6"/>
  <c r="G6108" i="6"/>
  <c r="G6107" i="6"/>
  <c r="G6106" i="6"/>
  <c r="G6105" i="6"/>
  <c r="G6104" i="6"/>
  <c r="G6103" i="6"/>
  <c r="G6102" i="6"/>
  <c r="G6101" i="6"/>
  <c r="G6100" i="6"/>
  <c r="G6099" i="6"/>
  <c r="G6098" i="6"/>
  <c r="G6097" i="6"/>
  <c r="G6096" i="6"/>
  <c r="G6095" i="6"/>
  <c r="G6094" i="6"/>
  <c r="G6093" i="6"/>
  <c r="G6092" i="6"/>
  <c r="G6091" i="6"/>
  <c r="G6090" i="6"/>
  <c r="G6089" i="6"/>
  <c r="G6088" i="6"/>
  <c r="G6087" i="6"/>
  <c r="G6086" i="6"/>
  <c r="G6085" i="6"/>
  <c r="G6084" i="6"/>
  <c r="G6083" i="6"/>
  <c r="G6082" i="6"/>
  <c r="G6081" i="6"/>
  <c r="G6080" i="6"/>
  <c r="G6079" i="6"/>
  <c r="G6078" i="6"/>
  <c r="G6077" i="6"/>
  <c r="G6076" i="6"/>
  <c r="G6075" i="6"/>
  <c r="G6074" i="6"/>
  <c r="G6073" i="6"/>
  <c r="G6072" i="6"/>
  <c r="G6071" i="6"/>
  <c r="G6070" i="6"/>
  <c r="G6069" i="6"/>
  <c r="G6068" i="6"/>
  <c r="G6067" i="6"/>
  <c r="G6066" i="6"/>
  <c r="G6065" i="6"/>
  <c r="G6064" i="6"/>
  <c r="G6063" i="6"/>
  <c r="G6062" i="6"/>
  <c r="G6061" i="6"/>
  <c r="G6060" i="6"/>
  <c r="G6059" i="6"/>
  <c r="G6058" i="6"/>
  <c r="G6057" i="6"/>
  <c r="G6056" i="6"/>
  <c r="G6055" i="6"/>
  <c r="G6054" i="6"/>
  <c r="G6053" i="6"/>
  <c r="G6052" i="6"/>
  <c r="G6051" i="6"/>
  <c r="G6050" i="6"/>
  <c r="G6049" i="6"/>
  <c r="G6048" i="6"/>
  <c r="G6047" i="6"/>
  <c r="G6046" i="6"/>
  <c r="G6045" i="6"/>
  <c r="G6044" i="6"/>
  <c r="G6043" i="6"/>
  <c r="G6042" i="6"/>
  <c r="G6041" i="6"/>
  <c r="G6040" i="6"/>
  <c r="G6039" i="6"/>
  <c r="G6038" i="6"/>
  <c r="G6037" i="6"/>
  <c r="G6036" i="6"/>
  <c r="G6035" i="6"/>
  <c r="G6034" i="6"/>
  <c r="G6033" i="6"/>
  <c r="G6032" i="6"/>
  <c r="G6031" i="6"/>
  <c r="G6030" i="6"/>
  <c r="G6029" i="6"/>
  <c r="G6028" i="6"/>
  <c r="G6027" i="6"/>
  <c r="G6026" i="6"/>
  <c r="G6025" i="6"/>
  <c r="G6024" i="6"/>
  <c r="G6023" i="6"/>
  <c r="G6022" i="6"/>
  <c r="G6021" i="6"/>
  <c r="G6020" i="6"/>
  <c r="G6019" i="6"/>
  <c r="G6018" i="6"/>
  <c r="G6017" i="6"/>
  <c r="G6016" i="6"/>
  <c r="G6015" i="6"/>
  <c r="G6014" i="6"/>
  <c r="G6013" i="6"/>
  <c r="G6012" i="6"/>
  <c r="G6011" i="6"/>
  <c r="G6010" i="6"/>
  <c r="G6009" i="6"/>
  <c r="G6008" i="6"/>
  <c r="G6007" i="6"/>
  <c r="G6006" i="6"/>
  <c r="G6005" i="6"/>
  <c r="G6004" i="6"/>
  <c r="G6003" i="6"/>
  <c r="G6002" i="6"/>
  <c r="G6001" i="6"/>
  <c r="G6000" i="6"/>
  <c r="G5999" i="6"/>
  <c r="G5998" i="6"/>
  <c r="G5997" i="6"/>
  <c r="G5996" i="6"/>
  <c r="G5995" i="6"/>
  <c r="G5994" i="6"/>
  <c r="G5993" i="6"/>
  <c r="G5992" i="6"/>
  <c r="G5991" i="6"/>
  <c r="G5990" i="6"/>
  <c r="G5989" i="6"/>
  <c r="G5988" i="6"/>
  <c r="G5987" i="6"/>
  <c r="G5986" i="6"/>
  <c r="G5985" i="6"/>
  <c r="G5984" i="6"/>
  <c r="G5983" i="6"/>
  <c r="G5982" i="6"/>
  <c r="G5981" i="6"/>
  <c r="G5980" i="6"/>
  <c r="G5979" i="6"/>
  <c r="G5978" i="6"/>
  <c r="G5977" i="6"/>
  <c r="G5976" i="6"/>
  <c r="G5975" i="6"/>
  <c r="G5974" i="6"/>
  <c r="G5973" i="6"/>
  <c r="G5972" i="6"/>
  <c r="G5971" i="6"/>
  <c r="G5970" i="6"/>
  <c r="G5969" i="6"/>
  <c r="G5968" i="6"/>
  <c r="G5967" i="6"/>
  <c r="G5966" i="6"/>
  <c r="G5965" i="6"/>
  <c r="G5964" i="6"/>
  <c r="G5963" i="6"/>
  <c r="G5962" i="6"/>
  <c r="G5961" i="6"/>
  <c r="G5960" i="6"/>
  <c r="G5959" i="6"/>
  <c r="G5958" i="6"/>
  <c r="G5957" i="6"/>
  <c r="G5956" i="6"/>
  <c r="G5955" i="6"/>
  <c r="G5954" i="6"/>
  <c r="G5953" i="6"/>
  <c r="G5952" i="6"/>
  <c r="G5951" i="6"/>
  <c r="G5950" i="6"/>
  <c r="G5949" i="6"/>
  <c r="G5948" i="6"/>
  <c r="G5947" i="6"/>
  <c r="G5946" i="6"/>
  <c r="G5945" i="6"/>
  <c r="G5944" i="6"/>
  <c r="G5943" i="6"/>
  <c r="G5942" i="6"/>
  <c r="G5941" i="6"/>
  <c r="G5940" i="6"/>
  <c r="G5939" i="6"/>
  <c r="G5938" i="6"/>
  <c r="G5937" i="6"/>
  <c r="G5936" i="6"/>
  <c r="G5935" i="6"/>
  <c r="G5934" i="6"/>
  <c r="G5933" i="6"/>
  <c r="G5932" i="6"/>
  <c r="G5931" i="6"/>
  <c r="G5930" i="6"/>
  <c r="G5929" i="6"/>
  <c r="G5928" i="6"/>
  <c r="G5927" i="6"/>
  <c r="G5926" i="6"/>
  <c r="G5925" i="6"/>
  <c r="G5924" i="6"/>
  <c r="G5923" i="6"/>
  <c r="G5922" i="6"/>
  <c r="G5921" i="6"/>
  <c r="G5920" i="6"/>
  <c r="G5919" i="6"/>
  <c r="G5918" i="6"/>
  <c r="G5917" i="6"/>
  <c r="G5916" i="6"/>
  <c r="G5915" i="6"/>
  <c r="G5914" i="6"/>
  <c r="G5913" i="6"/>
  <c r="G5912" i="6"/>
  <c r="G5911" i="6"/>
  <c r="G5910" i="6"/>
  <c r="G5909" i="6"/>
  <c r="G5908" i="6"/>
  <c r="G5907" i="6"/>
  <c r="G5906" i="6"/>
  <c r="G5905" i="6"/>
  <c r="G5904" i="6"/>
  <c r="G5903" i="6"/>
  <c r="G5902" i="6"/>
  <c r="G5901" i="6"/>
  <c r="G5900" i="6"/>
  <c r="G5899" i="6"/>
  <c r="G5898" i="6"/>
  <c r="G5897" i="6"/>
  <c r="G5896" i="6"/>
  <c r="G5895" i="6"/>
  <c r="G5894" i="6"/>
  <c r="G5893" i="6"/>
  <c r="G5892" i="6"/>
  <c r="G5891" i="6"/>
  <c r="G5890" i="6"/>
  <c r="G5889" i="6"/>
  <c r="G5888" i="6"/>
  <c r="G5887" i="6"/>
  <c r="G5886" i="6"/>
  <c r="G5885" i="6"/>
  <c r="G5884" i="6"/>
  <c r="G5883" i="6"/>
  <c r="G5882" i="6"/>
  <c r="G5881" i="6"/>
  <c r="G5880" i="6"/>
  <c r="G5879" i="6"/>
  <c r="G5878" i="6"/>
  <c r="G5877" i="6"/>
  <c r="G5876" i="6"/>
  <c r="G5875" i="6"/>
  <c r="G5874" i="6"/>
  <c r="G5873" i="6"/>
  <c r="G5872" i="6"/>
  <c r="G5871" i="6"/>
  <c r="G5870" i="6"/>
  <c r="G5869" i="6"/>
  <c r="G5868" i="6"/>
  <c r="G5867" i="6"/>
  <c r="G5866" i="6"/>
  <c r="G5865" i="6"/>
  <c r="G5864" i="6"/>
  <c r="G5863" i="6"/>
  <c r="G5862" i="6"/>
  <c r="G5861" i="6"/>
  <c r="G5860" i="6"/>
  <c r="G5859" i="6"/>
  <c r="G5858" i="6"/>
  <c r="G5857" i="6"/>
  <c r="G5856" i="6"/>
  <c r="G5855" i="6"/>
  <c r="G5854" i="6"/>
  <c r="G5853" i="6"/>
  <c r="G5852" i="6"/>
  <c r="G5851" i="6"/>
  <c r="G5850" i="6"/>
  <c r="G5849" i="6"/>
  <c r="G5848" i="6"/>
  <c r="G5847" i="6"/>
  <c r="G5846" i="6"/>
  <c r="G5845" i="6"/>
  <c r="G5844" i="6"/>
  <c r="G5843" i="6"/>
  <c r="G5842" i="6"/>
  <c r="G5841" i="6"/>
  <c r="G5840" i="6"/>
  <c r="G5839" i="6"/>
  <c r="G5838" i="6"/>
  <c r="G5837" i="6"/>
  <c r="G5836" i="6"/>
  <c r="G5835" i="6"/>
  <c r="G5834" i="6"/>
  <c r="G5833" i="6"/>
  <c r="G5832" i="6"/>
  <c r="G5831" i="6"/>
  <c r="G5830" i="6"/>
  <c r="G5829" i="6"/>
  <c r="G5828" i="6"/>
  <c r="G5827" i="6"/>
  <c r="G5826" i="6"/>
  <c r="G5825" i="6"/>
  <c r="G5824" i="6"/>
  <c r="G5823" i="6"/>
  <c r="G5822" i="6"/>
  <c r="G5821" i="6"/>
  <c r="G5820" i="6"/>
  <c r="G5819" i="6"/>
  <c r="G5818" i="6"/>
  <c r="G5817" i="6"/>
  <c r="G5816" i="6"/>
  <c r="G5815" i="6"/>
  <c r="G5814" i="6"/>
  <c r="G5813" i="6"/>
  <c r="G5812" i="6"/>
  <c r="G5811" i="6"/>
  <c r="G5810" i="6"/>
  <c r="G5809" i="6"/>
  <c r="G5808" i="6"/>
  <c r="G5807" i="6"/>
  <c r="G5806" i="6"/>
  <c r="G5805" i="6"/>
  <c r="G5804" i="6"/>
  <c r="G5803" i="6"/>
  <c r="G5802" i="6"/>
  <c r="G5801" i="6"/>
  <c r="G5800" i="6"/>
  <c r="G5799" i="6"/>
  <c r="G5798" i="6"/>
  <c r="G5797" i="6"/>
  <c r="G5796" i="6"/>
  <c r="G5795" i="6"/>
  <c r="G5794" i="6"/>
  <c r="G5793" i="6"/>
  <c r="G5792" i="6"/>
  <c r="G5791" i="6"/>
  <c r="G5790" i="6"/>
  <c r="G5789" i="6"/>
  <c r="G5788" i="6"/>
  <c r="G5787" i="6"/>
  <c r="G5786" i="6"/>
  <c r="G5785" i="6"/>
  <c r="G5784" i="6"/>
  <c r="G5783" i="6"/>
  <c r="G5782" i="6"/>
  <c r="G5781" i="6"/>
  <c r="G5780" i="6"/>
  <c r="G5779" i="6"/>
  <c r="G5778" i="6"/>
  <c r="G5777" i="6"/>
  <c r="G5776" i="6"/>
  <c r="G5775" i="6"/>
  <c r="G5774" i="6"/>
  <c r="G5773" i="6"/>
  <c r="G5772" i="6"/>
  <c r="G5771" i="6"/>
  <c r="G5770" i="6"/>
  <c r="G5769" i="6"/>
  <c r="G5768" i="6"/>
  <c r="G5767" i="6"/>
  <c r="G5766" i="6"/>
  <c r="G5765" i="6"/>
  <c r="G5764" i="6"/>
  <c r="G5763" i="6"/>
  <c r="G5762" i="6"/>
  <c r="G5761" i="6"/>
  <c r="G5760" i="6"/>
  <c r="G5759" i="6"/>
  <c r="G5758" i="6"/>
  <c r="G5757" i="6"/>
  <c r="G5756" i="6"/>
  <c r="G5755" i="6"/>
  <c r="G5754" i="6"/>
  <c r="G5753" i="6"/>
  <c r="G5752" i="6"/>
  <c r="G5751" i="6"/>
  <c r="G5750" i="6"/>
  <c r="G5749" i="6"/>
  <c r="G5748" i="6"/>
  <c r="G5747" i="6"/>
  <c r="G5746" i="6"/>
  <c r="G5745" i="6"/>
  <c r="G5744" i="6"/>
  <c r="G5743" i="6"/>
  <c r="G5742" i="6"/>
  <c r="G5741" i="6"/>
  <c r="G5740" i="6"/>
  <c r="G5739" i="6"/>
  <c r="G5738" i="6"/>
  <c r="G5737" i="6"/>
  <c r="G5736" i="6"/>
  <c r="G5735" i="6"/>
  <c r="G5734" i="6"/>
  <c r="G5733" i="6"/>
  <c r="G5732" i="6"/>
  <c r="G5731" i="6"/>
  <c r="G5730" i="6"/>
  <c r="G5729" i="6"/>
  <c r="G5728" i="6"/>
  <c r="G5727" i="6"/>
  <c r="G5726" i="6"/>
  <c r="G5725" i="6"/>
  <c r="G5724" i="6"/>
  <c r="G5723" i="6"/>
  <c r="G5722" i="6"/>
  <c r="G5721" i="6"/>
  <c r="G5720" i="6"/>
  <c r="G5719" i="6"/>
  <c r="G5718" i="6"/>
  <c r="G5717" i="6"/>
  <c r="G5716" i="6"/>
  <c r="G5715" i="6"/>
  <c r="G5714" i="6"/>
  <c r="G5713" i="6"/>
  <c r="G5712" i="6"/>
  <c r="G5711" i="6"/>
  <c r="G5710" i="6"/>
  <c r="G5709" i="6"/>
  <c r="G5708" i="6"/>
  <c r="G5707" i="6"/>
  <c r="G5706" i="6"/>
  <c r="G5705" i="6"/>
  <c r="G5704" i="6"/>
  <c r="G5703" i="6"/>
  <c r="G5702" i="6"/>
  <c r="G5701" i="6"/>
  <c r="G5700" i="6"/>
  <c r="G5699" i="6"/>
  <c r="G5698" i="6"/>
  <c r="G5697" i="6"/>
  <c r="G5696" i="6"/>
  <c r="G5695" i="6"/>
  <c r="G5694" i="6"/>
  <c r="G5693" i="6"/>
  <c r="G5692" i="6"/>
  <c r="G5691" i="6"/>
  <c r="G5690" i="6"/>
  <c r="G5689" i="6"/>
  <c r="G5688" i="6"/>
  <c r="G5687" i="6"/>
  <c r="G5686" i="6"/>
  <c r="G5685" i="6"/>
  <c r="G5684" i="6"/>
  <c r="G5683" i="6"/>
  <c r="G5682" i="6"/>
  <c r="G5681" i="6"/>
  <c r="G5680" i="6"/>
  <c r="G5679" i="6"/>
  <c r="G5678" i="6"/>
  <c r="G5677" i="6"/>
  <c r="G5676" i="6"/>
  <c r="G5675" i="6"/>
  <c r="G5674" i="6"/>
  <c r="G5673" i="6"/>
  <c r="G5672" i="6"/>
  <c r="G5671" i="6"/>
  <c r="G5670" i="6"/>
  <c r="G5669" i="6"/>
  <c r="G5668" i="6"/>
  <c r="G5667" i="6"/>
  <c r="G5666" i="6"/>
  <c r="G5665" i="6"/>
  <c r="G5664" i="6"/>
  <c r="G5663" i="6"/>
  <c r="G5662" i="6"/>
  <c r="G5661" i="6"/>
  <c r="G5660" i="6"/>
  <c r="G5659" i="6"/>
  <c r="G5658" i="6"/>
  <c r="G5657" i="6"/>
  <c r="G5656" i="6"/>
  <c r="G5655" i="6"/>
  <c r="G5654" i="6"/>
  <c r="G5653" i="6"/>
  <c r="G5652" i="6"/>
  <c r="G5651" i="6"/>
  <c r="G5650" i="6"/>
  <c r="G5649" i="6"/>
  <c r="G5648" i="6"/>
  <c r="G5647" i="6"/>
  <c r="G5646" i="6"/>
  <c r="G5645" i="6"/>
  <c r="G5644" i="6"/>
  <c r="G5643" i="6"/>
  <c r="G5642" i="6"/>
  <c r="G5641" i="6"/>
  <c r="G5640" i="6"/>
  <c r="G5639" i="6"/>
  <c r="G5638" i="6"/>
  <c r="G5637" i="6"/>
  <c r="G5636" i="6"/>
  <c r="G5635" i="6"/>
  <c r="G5634" i="6"/>
  <c r="G5633" i="6"/>
  <c r="G5632" i="6"/>
  <c r="G5631" i="6"/>
  <c r="G5630" i="6"/>
  <c r="G5629" i="6"/>
  <c r="G5628" i="6"/>
  <c r="G5627" i="6"/>
  <c r="G5626" i="6"/>
  <c r="G5625" i="6"/>
  <c r="G5624" i="6"/>
  <c r="G5623" i="6"/>
  <c r="G5622" i="6"/>
  <c r="G5621" i="6"/>
  <c r="G5620" i="6"/>
  <c r="G5619" i="6"/>
  <c r="G5618" i="6"/>
  <c r="G5617" i="6"/>
  <c r="G5616" i="6"/>
  <c r="G5615" i="6"/>
  <c r="G5614" i="6"/>
  <c r="G5613" i="6"/>
  <c r="G5612" i="6"/>
  <c r="G5611" i="6"/>
  <c r="G5610" i="6"/>
  <c r="G5609" i="6"/>
  <c r="G5608" i="6"/>
  <c r="G5607" i="6"/>
  <c r="G5606" i="6"/>
  <c r="G5605" i="6"/>
  <c r="G5604" i="6"/>
  <c r="G5603" i="6"/>
  <c r="G5602" i="6"/>
  <c r="G5601" i="6"/>
  <c r="G5600" i="6"/>
  <c r="G5599" i="6"/>
  <c r="G5598" i="6"/>
  <c r="G5597" i="6"/>
  <c r="G5596" i="6"/>
  <c r="G5595" i="6"/>
  <c r="G5594" i="6"/>
  <c r="G5593" i="6"/>
  <c r="G5592" i="6"/>
  <c r="G5591" i="6"/>
  <c r="G5590" i="6"/>
  <c r="G5589" i="6"/>
  <c r="G5588" i="6"/>
  <c r="G5587" i="6"/>
  <c r="G5586" i="6"/>
  <c r="G5585" i="6"/>
  <c r="G5584" i="6"/>
  <c r="G5583" i="6"/>
  <c r="G5582" i="6"/>
  <c r="G5581" i="6"/>
  <c r="G5580" i="6"/>
  <c r="G5579" i="6"/>
  <c r="G5578" i="6"/>
  <c r="G5577" i="6"/>
  <c r="G5576" i="6"/>
  <c r="G5575" i="6"/>
  <c r="G5574" i="6"/>
  <c r="G5573" i="6"/>
  <c r="G5572" i="6"/>
  <c r="G5571" i="6"/>
  <c r="G5570" i="6"/>
  <c r="G5569" i="6"/>
  <c r="G5568" i="6"/>
  <c r="G5567" i="6"/>
  <c r="G5566" i="6"/>
  <c r="G5565" i="6"/>
  <c r="G5564" i="6"/>
  <c r="G5563" i="6"/>
  <c r="G5562" i="6"/>
  <c r="G5561" i="6"/>
  <c r="G5560" i="6"/>
  <c r="G5559" i="6"/>
  <c r="G5558" i="6"/>
  <c r="G5557" i="6"/>
  <c r="G5556" i="6"/>
  <c r="G5555" i="6"/>
  <c r="G5554" i="6"/>
  <c r="G5553" i="6"/>
  <c r="G5552" i="6"/>
  <c r="G5551" i="6"/>
  <c r="G5550" i="6"/>
  <c r="G5549" i="6"/>
  <c r="G5548" i="6"/>
  <c r="G5547" i="6"/>
  <c r="G5546" i="6"/>
  <c r="G5545" i="6"/>
  <c r="G5544" i="6"/>
  <c r="G5543" i="6"/>
  <c r="G5542" i="6"/>
  <c r="G5541" i="6"/>
  <c r="G5540" i="6"/>
  <c r="G5539" i="6"/>
  <c r="G5538" i="6"/>
  <c r="G5537" i="6"/>
  <c r="G5536" i="6"/>
  <c r="G5535" i="6"/>
  <c r="G5534" i="6"/>
  <c r="G5533" i="6"/>
  <c r="G5532" i="6"/>
  <c r="G5531" i="6"/>
  <c r="G5530" i="6"/>
  <c r="G5529" i="6"/>
  <c r="G5528" i="6"/>
  <c r="G5527" i="6"/>
  <c r="G5526" i="6"/>
  <c r="G5525" i="6"/>
  <c r="G5524" i="6"/>
  <c r="G5523" i="6"/>
  <c r="G5522" i="6"/>
  <c r="G5521" i="6"/>
  <c r="G5520" i="6"/>
  <c r="G5519" i="6"/>
  <c r="G5518" i="6"/>
  <c r="G5517" i="6"/>
  <c r="G5516" i="6"/>
  <c r="G5515" i="6"/>
  <c r="G5514" i="6"/>
  <c r="G5513" i="6"/>
  <c r="G5512" i="6"/>
  <c r="G5511" i="6"/>
  <c r="G5510" i="6"/>
  <c r="G5509" i="6"/>
  <c r="G5508" i="6"/>
  <c r="G5507" i="6"/>
  <c r="G5506" i="6"/>
  <c r="G5505" i="6"/>
  <c r="G5504" i="6"/>
  <c r="G5503" i="6"/>
  <c r="G5502" i="6"/>
  <c r="G5501" i="6"/>
  <c r="G5500" i="6"/>
  <c r="G5499" i="6"/>
  <c r="G5498" i="6"/>
  <c r="G5497" i="6"/>
  <c r="G5496" i="6"/>
  <c r="G5495" i="6"/>
  <c r="G5494" i="6"/>
  <c r="G5493" i="6"/>
  <c r="G5492" i="6"/>
  <c r="G5491" i="6"/>
  <c r="G5490" i="6"/>
  <c r="G5489" i="6"/>
  <c r="G5488" i="6"/>
  <c r="G5487" i="6"/>
  <c r="G5486" i="6"/>
  <c r="G5485" i="6"/>
  <c r="G5484" i="6"/>
  <c r="G5483" i="6"/>
  <c r="G5482" i="6"/>
  <c r="G5481" i="6"/>
  <c r="G5480" i="6"/>
  <c r="G5479" i="6"/>
  <c r="G5478" i="6"/>
  <c r="G5477" i="6"/>
  <c r="G5476" i="6"/>
  <c r="G5475" i="6"/>
  <c r="G5474" i="6"/>
  <c r="G5473" i="6"/>
  <c r="G5472" i="6"/>
  <c r="G5471" i="6"/>
  <c r="G5470" i="6"/>
  <c r="G5469" i="6"/>
  <c r="G5468" i="6"/>
  <c r="G5467" i="6"/>
  <c r="G5466" i="6"/>
  <c r="G5465" i="6"/>
  <c r="G5464" i="6"/>
  <c r="G5463" i="6"/>
  <c r="G5462" i="6"/>
  <c r="G5461" i="6"/>
  <c r="G5460" i="6"/>
  <c r="G5459" i="6"/>
  <c r="G5458" i="6"/>
  <c r="G5457" i="6"/>
  <c r="G5456" i="6"/>
  <c r="G5455" i="6"/>
  <c r="G5454" i="6"/>
  <c r="G5453" i="6"/>
  <c r="G5452" i="6"/>
  <c r="G5451" i="6"/>
  <c r="G5450" i="6"/>
  <c r="G5449" i="6"/>
  <c r="G5448" i="6"/>
  <c r="G5447" i="6"/>
  <c r="G5446" i="6"/>
  <c r="G5445" i="6"/>
  <c r="G5444" i="6"/>
  <c r="G5443" i="6"/>
  <c r="G5442" i="6"/>
  <c r="G5441" i="6"/>
  <c r="G5440" i="6"/>
  <c r="G5439" i="6"/>
  <c r="G5438" i="6"/>
  <c r="G5437" i="6"/>
  <c r="G5436" i="6"/>
  <c r="G5435" i="6"/>
  <c r="G5434" i="6"/>
  <c r="G5433" i="6"/>
  <c r="G5432" i="6"/>
  <c r="G5431" i="6"/>
  <c r="G5430" i="6"/>
  <c r="G5429" i="6"/>
  <c r="G5428" i="6"/>
  <c r="G5427" i="6"/>
  <c r="G5426" i="6"/>
  <c r="G5425" i="6"/>
  <c r="G5424" i="6"/>
  <c r="G5423" i="6"/>
  <c r="G5422" i="6"/>
  <c r="G5421" i="6"/>
  <c r="G5420" i="6"/>
  <c r="G5419" i="6"/>
  <c r="G5418" i="6"/>
  <c r="G5417" i="6"/>
  <c r="G5416" i="6"/>
  <c r="G5415" i="6"/>
  <c r="G5414" i="6"/>
  <c r="G5413" i="6"/>
  <c r="G5412" i="6"/>
  <c r="G5411" i="6"/>
  <c r="G5410" i="6"/>
  <c r="G5409" i="6"/>
  <c r="G5408" i="6"/>
  <c r="G5407" i="6"/>
  <c r="G5406" i="6"/>
  <c r="G5405" i="6"/>
  <c r="G5404" i="6"/>
  <c r="G5403" i="6"/>
  <c r="G5402" i="6"/>
  <c r="G5401" i="6"/>
  <c r="G5400" i="6"/>
  <c r="G5399" i="6"/>
  <c r="G5398" i="6"/>
  <c r="G5397" i="6"/>
  <c r="G5396" i="6"/>
  <c r="G5395" i="6"/>
  <c r="G5394" i="6"/>
  <c r="G5393" i="6"/>
  <c r="G5392" i="6"/>
  <c r="G5391" i="6"/>
  <c r="G5390" i="6"/>
  <c r="G5389" i="6"/>
  <c r="G5388" i="6"/>
  <c r="G5387" i="6"/>
  <c r="G5386" i="6"/>
  <c r="G5385" i="6"/>
  <c r="G5384" i="6"/>
  <c r="G5383" i="6"/>
  <c r="G5382" i="6"/>
  <c r="G5381" i="6"/>
  <c r="G5380" i="6"/>
  <c r="G5379" i="6"/>
  <c r="G5378" i="6"/>
  <c r="G5377" i="6"/>
  <c r="G5376" i="6"/>
  <c r="G5375" i="6"/>
  <c r="G5374" i="6"/>
  <c r="G5373" i="6"/>
  <c r="G5372" i="6"/>
  <c r="G5371" i="6"/>
  <c r="G5370" i="6"/>
  <c r="G5369" i="6"/>
  <c r="G5368" i="6"/>
  <c r="G5367" i="6"/>
  <c r="G5366" i="6"/>
  <c r="G5365" i="6"/>
  <c r="G5364" i="6"/>
  <c r="G5363" i="6"/>
  <c r="G5362" i="6"/>
  <c r="G5361" i="6"/>
  <c r="G5360" i="6"/>
  <c r="G5359" i="6"/>
  <c r="G5358" i="6"/>
  <c r="G5357" i="6"/>
  <c r="G5356" i="6"/>
  <c r="G5355" i="6"/>
  <c r="G5354" i="6"/>
  <c r="G5353" i="6"/>
  <c r="G5352" i="6"/>
  <c r="G5351" i="6"/>
  <c r="G5350" i="6"/>
  <c r="G5349" i="6"/>
  <c r="G5348" i="6"/>
  <c r="G5347" i="6"/>
  <c r="G5346" i="6"/>
  <c r="G5345" i="6"/>
  <c r="G5344" i="6"/>
  <c r="G5343" i="6"/>
  <c r="G5342" i="6"/>
  <c r="G5341" i="6"/>
  <c r="G5340" i="6"/>
  <c r="G5339" i="6"/>
  <c r="G5338" i="6"/>
  <c r="G5337" i="6"/>
  <c r="G5336" i="6"/>
  <c r="G5335" i="6"/>
  <c r="G5334" i="6"/>
  <c r="G5333" i="6"/>
  <c r="G5332" i="6"/>
  <c r="G5331" i="6"/>
  <c r="G5330" i="6"/>
  <c r="G5329" i="6"/>
  <c r="G5328" i="6"/>
  <c r="G5327" i="6"/>
  <c r="G5326" i="6"/>
  <c r="G5325" i="6"/>
  <c r="G5324" i="6"/>
  <c r="G5323" i="6"/>
  <c r="G5322" i="6"/>
  <c r="G5321" i="6"/>
  <c r="G5320" i="6"/>
  <c r="G5319" i="6"/>
  <c r="G5318" i="6"/>
  <c r="G5317" i="6"/>
  <c r="G5316" i="6"/>
  <c r="G5315" i="6"/>
  <c r="G5314" i="6"/>
  <c r="G5313" i="6"/>
  <c r="G5312" i="6"/>
  <c r="G5311" i="6"/>
  <c r="G5310" i="6"/>
  <c r="G5309" i="6"/>
  <c r="G5308" i="6"/>
  <c r="G5307" i="6"/>
  <c r="G5306" i="6"/>
  <c r="G5305" i="6"/>
  <c r="G5304" i="6"/>
  <c r="G5303" i="6"/>
  <c r="G5302" i="6"/>
  <c r="G5301" i="6"/>
  <c r="G5300" i="6"/>
  <c r="G5299" i="6"/>
  <c r="G5298" i="6"/>
  <c r="G5297" i="6"/>
  <c r="G5296" i="6"/>
  <c r="G5295" i="6"/>
  <c r="G5294" i="6"/>
  <c r="G5293" i="6"/>
  <c r="G5292" i="6"/>
  <c r="G5291" i="6"/>
  <c r="G5290" i="6"/>
  <c r="G5289" i="6"/>
  <c r="G5288" i="6"/>
  <c r="G5287" i="6"/>
  <c r="G5286" i="6"/>
  <c r="G5285" i="6"/>
  <c r="G5284" i="6"/>
  <c r="G5283" i="6"/>
  <c r="G5282" i="6"/>
  <c r="G5281" i="6"/>
  <c r="G5280" i="6"/>
  <c r="G5279" i="6"/>
  <c r="G5278" i="6"/>
  <c r="G5277" i="6"/>
  <c r="G5276" i="6"/>
  <c r="G5275" i="6"/>
  <c r="G5274" i="6"/>
  <c r="G5273" i="6"/>
  <c r="G5272" i="6"/>
  <c r="G5271" i="6"/>
  <c r="G5270" i="6"/>
  <c r="G5269" i="6"/>
  <c r="G5268" i="6"/>
  <c r="G5267" i="6"/>
  <c r="G5266" i="6"/>
  <c r="G5265" i="6"/>
  <c r="G5264" i="6"/>
  <c r="G5263" i="6"/>
  <c r="G5262" i="6"/>
  <c r="G5261" i="6"/>
  <c r="G5260" i="6"/>
  <c r="G5259" i="6"/>
  <c r="G5258" i="6"/>
  <c r="G5257" i="6"/>
  <c r="G5256" i="6"/>
  <c r="G5255" i="6"/>
  <c r="G5254" i="6"/>
  <c r="G5253" i="6"/>
  <c r="G5252" i="6"/>
  <c r="G5251" i="6"/>
  <c r="G5250" i="6"/>
  <c r="G5249" i="6"/>
  <c r="G5248" i="6"/>
  <c r="G5247" i="6"/>
  <c r="G5246" i="6"/>
  <c r="G5245" i="6"/>
  <c r="G5244" i="6"/>
  <c r="G5243" i="6"/>
  <c r="G5242" i="6"/>
  <c r="G5241" i="6"/>
  <c r="G5240" i="6"/>
  <c r="G5239" i="6"/>
  <c r="G5238" i="6"/>
  <c r="G5237" i="6"/>
  <c r="G5236" i="6"/>
  <c r="G5235" i="6"/>
  <c r="G5234" i="6"/>
  <c r="G5233" i="6"/>
  <c r="G5232" i="6"/>
  <c r="G5231" i="6"/>
  <c r="G5230" i="6"/>
  <c r="G5229" i="6"/>
  <c r="G5228" i="6"/>
  <c r="G5227" i="6"/>
  <c r="G5226" i="6"/>
  <c r="G5225" i="6"/>
  <c r="G5224" i="6"/>
  <c r="G5223" i="6"/>
  <c r="G5222" i="6"/>
  <c r="G5221" i="6"/>
  <c r="G5220" i="6"/>
  <c r="G5219" i="6"/>
  <c r="G5218" i="6"/>
  <c r="G5217" i="6"/>
  <c r="G5216" i="6"/>
  <c r="G5215" i="6"/>
  <c r="G5214" i="6"/>
  <c r="G5213" i="6"/>
  <c r="G5212" i="6"/>
  <c r="G5211" i="6"/>
  <c r="G5210" i="6"/>
  <c r="G5209" i="6"/>
  <c r="G5208" i="6"/>
  <c r="G5207" i="6"/>
  <c r="G5206" i="6"/>
  <c r="G5205" i="6"/>
  <c r="G5204" i="6"/>
  <c r="G5203" i="6"/>
  <c r="G5202" i="6"/>
  <c r="G5201" i="6"/>
  <c r="G5200" i="6"/>
  <c r="G5199" i="6"/>
  <c r="G5198" i="6"/>
  <c r="G5197" i="6"/>
  <c r="G5196" i="6"/>
  <c r="G5195" i="6"/>
  <c r="G5194" i="6"/>
  <c r="G5193" i="6"/>
  <c r="G5192" i="6"/>
  <c r="G5191" i="6"/>
  <c r="G5190" i="6"/>
  <c r="G5189" i="6"/>
  <c r="G5188" i="6"/>
  <c r="G5187" i="6"/>
  <c r="G5186" i="6"/>
  <c r="G5185" i="6"/>
  <c r="G5184" i="6"/>
  <c r="G5183" i="6"/>
  <c r="G5182" i="6"/>
  <c r="G5181" i="6"/>
  <c r="G5180" i="6"/>
  <c r="G5179" i="6"/>
  <c r="G5178" i="6"/>
  <c r="G5177" i="6"/>
  <c r="G5176" i="6"/>
  <c r="G5175" i="6"/>
  <c r="G5174" i="6"/>
  <c r="G5173" i="6"/>
  <c r="G5172" i="6"/>
  <c r="G5171" i="6"/>
  <c r="G5170" i="6"/>
  <c r="G5169" i="6"/>
  <c r="G5168" i="6"/>
  <c r="G5167" i="6"/>
  <c r="G5166" i="6"/>
  <c r="G5165" i="6"/>
  <c r="G5164" i="6"/>
  <c r="G5163" i="6"/>
  <c r="G5162" i="6"/>
  <c r="G5161" i="6"/>
  <c r="G5160" i="6"/>
  <c r="G5159" i="6"/>
  <c r="G5158" i="6"/>
  <c r="G5157" i="6"/>
  <c r="G5156" i="6"/>
  <c r="G5155" i="6"/>
  <c r="G5154" i="6"/>
  <c r="G5153" i="6"/>
  <c r="G5152" i="6"/>
  <c r="G5151" i="6"/>
  <c r="G5150" i="6"/>
  <c r="G5149" i="6"/>
  <c r="G5148" i="6"/>
  <c r="G5147" i="6"/>
  <c r="G5146" i="6"/>
  <c r="G5145" i="6"/>
  <c r="G5144" i="6"/>
  <c r="G5143" i="6"/>
  <c r="G5142" i="6"/>
  <c r="G5141" i="6"/>
  <c r="G5140" i="6"/>
  <c r="G5139" i="6"/>
  <c r="G5138" i="6"/>
  <c r="G5137" i="6"/>
  <c r="G5136" i="6"/>
  <c r="G5135" i="6"/>
  <c r="G5134" i="6"/>
  <c r="G5133" i="6"/>
  <c r="G5132" i="6"/>
  <c r="G5131" i="6"/>
  <c r="G5130" i="6"/>
  <c r="G5129" i="6"/>
  <c r="G5128" i="6"/>
  <c r="G5127" i="6"/>
  <c r="G5126" i="6"/>
  <c r="G5125" i="6"/>
  <c r="G5124" i="6"/>
  <c r="G5123" i="6"/>
  <c r="G5122" i="6"/>
  <c r="G5121" i="6"/>
  <c r="G5120" i="6"/>
  <c r="G5119" i="6"/>
  <c r="G5118" i="6"/>
  <c r="G5117" i="6"/>
  <c r="G5116" i="6"/>
  <c r="G5115" i="6"/>
  <c r="G5114" i="6"/>
  <c r="G5113" i="6"/>
  <c r="G5112" i="6"/>
  <c r="G5111" i="6"/>
  <c r="G5110" i="6"/>
  <c r="G5109" i="6"/>
  <c r="G5108" i="6"/>
  <c r="G5107" i="6"/>
  <c r="G5106" i="6"/>
  <c r="G5105" i="6"/>
  <c r="G5104" i="6"/>
  <c r="G5103" i="6"/>
  <c r="G5102" i="6"/>
  <c r="G5101" i="6"/>
  <c r="G5100" i="6"/>
  <c r="G5099" i="6"/>
  <c r="G5098" i="6"/>
  <c r="G5097" i="6"/>
  <c r="G5096" i="6"/>
  <c r="G5095" i="6"/>
  <c r="G5094" i="6"/>
  <c r="G5093" i="6"/>
  <c r="G5092" i="6"/>
  <c r="G5091" i="6"/>
  <c r="G5090" i="6"/>
  <c r="G5089" i="6"/>
  <c r="G5088" i="6"/>
  <c r="G5087" i="6"/>
  <c r="G5086" i="6"/>
  <c r="G5085" i="6"/>
  <c r="G5084" i="6"/>
  <c r="G5083" i="6"/>
  <c r="G5082" i="6"/>
  <c r="G5081" i="6"/>
  <c r="G5080" i="6"/>
  <c r="G5079" i="6"/>
  <c r="G5078" i="6"/>
  <c r="G5077" i="6"/>
  <c r="G5076" i="6"/>
  <c r="G5075" i="6"/>
  <c r="G5074" i="6"/>
  <c r="G5073" i="6"/>
  <c r="G5072" i="6"/>
  <c r="G5071" i="6"/>
  <c r="G5070" i="6"/>
  <c r="G5069" i="6"/>
  <c r="G5068" i="6"/>
  <c r="G5067" i="6"/>
  <c r="G5066" i="6"/>
  <c r="G5065" i="6"/>
  <c r="G5064" i="6"/>
  <c r="G5063" i="6"/>
  <c r="G5062" i="6"/>
  <c r="G5061" i="6"/>
  <c r="G5060" i="6"/>
  <c r="G5059" i="6"/>
  <c r="G5058" i="6"/>
  <c r="G5057" i="6"/>
  <c r="G5056" i="6"/>
  <c r="G5055" i="6"/>
  <c r="G5054" i="6"/>
  <c r="G5053" i="6"/>
  <c r="G5052" i="6"/>
  <c r="G5051" i="6"/>
  <c r="G5050" i="6"/>
  <c r="G5049" i="6"/>
  <c r="G5048" i="6"/>
  <c r="G5047" i="6"/>
  <c r="G5046" i="6"/>
  <c r="G5045" i="6"/>
  <c r="G5044" i="6"/>
  <c r="G5043" i="6"/>
  <c r="G5042" i="6"/>
  <c r="G5041" i="6"/>
  <c r="G5040" i="6"/>
  <c r="G5039" i="6"/>
  <c r="G5038" i="6"/>
  <c r="G5037" i="6"/>
  <c r="G5036" i="6"/>
  <c r="G5035" i="6"/>
  <c r="G5034" i="6"/>
  <c r="G5033" i="6"/>
  <c r="G5032" i="6"/>
  <c r="G5031" i="6"/>
  <c r="G5030" i="6"/>
  <c r="G5029" i="6"/>
  <c r="G5028" i="6"/>
  <c r="G5027" i="6"/>
  <c r="G5026" i="6"/>
  <c r="G5025" i="6"/>
  <c r="G5024" i="6"/>
  <c r="G5023" i="6"/>
  <c r="G5022" i="6"/>
  <c r="G5021" i="6"/>
  <c r="G5020" i="6"/>
  <c r="G5019" i="6"/>
  <c r="G5018" i="6"/>
  <c r="G5017" i="6"/>
  <c r="G5016" i="6"/>
  <c r="G5015" i="6"/>
  <c r="G5014" i="6"/>
  <c r="G5013" i="6"/>
  <c r="G5012" i="6"/>
  <c r="G5011" i="6"/>
  <c r="G5010" i="6"/>
  <c r="G5009" i="6"/>
  <c r="G5008" i="6"/>
  <c r="G5007" i="6"/>
  <c r="G5006" i="6"/>
  <c r="G5005" i="6"/>
  <c r="G5004" i="6"/>
  <c r="G5003" i="6"/>
  <c r="G5002" i="6"/>
  <c r="G5001" i="6"/>
  <c r="G5000" i="6"/>
  <c r="G4999" i="6"/>
  <c r="G4998" i="6"/>
  <c r="G4997" i="6"/>
  <c r="G4996" i="6"/>
  <c r="G4995" i="6"/>
  <c r="G4994" i="6"/>
  <c r="G4993" i="6"/>
  <c r="G4992" i="6"/>
  <c r="G4991" i="6"/>
  <c r="G4990" i="6"/>
  <c r="G4989" i="6"/>
  <c r="G4988" i="6"/>
  <c r="G4987" i="6"/>
  <c r="G4986" i="6"/>
  <c r="G4985" i="6"/>
  <c r="G4984" i="6"/>
  <c r="G4983" i="6"/>
  <c r="G4982" i="6"/>
  <c r="G4981" i="6"/>
  <c r="G4980" i="6"/>
  <c r="G4979" i="6"/>
  <c r="G4978" i="6"/>
  <c r="G4977" i="6"/>
  <c r="G4976" i="6"/>
  <c r="G4975" i="6"/>
  <c r="G4974" i="6"/>
  <c r="G4973" i="6"/>
  <c r="G4972" i="6"/>
  <c r="G4971" i="6"/>
  <c r="G4970" i="6"/>
  <c r="G4969" i="6"/>
  <c r="G4968" i="6"/>
  <c r="G4967" i="6"/>
  <c r="G4966" i="6"/>
  <c r="G4965" i="6"/>
  <c r="G4964" i="6"/>
  <c r="G4963" i="6"/>
  <c r="G4962" i="6"/>
  <c r="G4961" i="6"/>
  <c r="G4960" i="6"/>
  <c r="G4959" i="6"/>
  <c r="G4958" i="6"/>
  <c r="G4957" i="6"/>
  <c r="G4956" i="6"/>
  <c r="G4955" i="6"/>
  <c r="G4954" i="6"/>
  <c r="G4953" i="6"/>
  <c r="G4952" i="6"/>
  <c r="G4951" i="6"/>
  <c r="G4950" i="6"/>
  <c r="G4949" i="6"/>
  <c r="G4948" i="6"/>
  <c r="G4947" i="6"/>
  <c r="G4946" i="6"/>
  <c r="G4945" i="6"/>
  <c r="G4944" i="6"/>
  <c r="G4943" i="6"/>
  <c r="G4942" i="6"/>
  <c r="G4941" i="6"/>
  <c r="G4940" i="6"/>
  <c r="G4939" i="6"/>
  <c r="G4938" i="6"/>
  <c r="G4937" i="6"/>
  <c r="G4936" i="6"/>
  <c r="G4935" i="6"/>
  <c r="G4934" i="6"/>
  <c r="G4933" i="6"/>
  <c r="G4932" i="6"/>
  <c r="G4931" i="6"/>
  <c r="G4930" i="6"/>
  <c r="G4929" i="6"/>
  <c r="G4928" i="6"/>
  <c r="G4927" i="6"/>
  <c r="G4926" i="6"/>
  <c r="G4925" i="6"/>
  <c r="G4924" i="6"/>
  <c r="G4923" i="6"/>
  <c r="G4922" i="6"/>
  <c r="G4921" i="6"/>
  <c r="G4920" i="6"/>
  <c r="G4919" i="6"/>
  <c r="G4918" i="6"/>
  <c r="G4917" i="6"/>
  <c r="G4916" i="6"/>
  <c r="G4915" i="6"/>
  <c r="G4914" i="6"/>
  <c r="G4913" i="6"/>
  <c r="G4912" i="6"/>
  <c r="G4911" i="6"/>
  <c r="G4910" i="6"/>
  <c r="G4909" i="6"/>
  <c r="G4908" i="6"/>
  <c r="G4907" i="6"/>
  <c r="G4906" i="6"/>
  <c r="G4905" i="6"/>
  <c r="G4904" i="6"/>
  <c r="G4903" i="6"/>
  <c r="G4902" i="6"/>
  <c r="G4901" i="6"/>
  <c r="G4900" i="6"/>
  <c r="G4899" i="6"/>
  <c r="G4898" i="6"/>
  <c r="G4897" i="6"/>
  <c r="G4896" i="6"/>
  <c r="G4895" i="6"/>
  <c r="G4894" i="6"/>
  <c r="G4893" i="6"/>
  <c r="G4892" i="6"/>
  <c r="G4891" i="6"/>
  <c r="G4890" i="6"/>
  <c r="G4889" i="6"/>
  <c r="G4888" i="6"/>
  <c r="G4887" i="6"/>
  <c r="G4886" i="6"/>
  <c r="G4885" i="6"/>
  <c r="G4884" i="6"/>
  <c r="G4883" i="6"/>
  <c r="G4882" i="6"/>
  <c r="G4881" i="6"/>
  <c r="G4880" i="6"/>
  <c r="G4879" i="6"/>
  <c r="G4878" i="6"/>
  <c r="G4877" i="6"/>
  <c r="G4876" i="6"/>
  <c r="G4875" i="6"/>
  <c r="G4874" i="6"/>
  <c r="G4873" i="6"/>
  <c r="G4872" i="6"/>
  <c r="G4871" i="6"/>
  <c r="G4870" i="6"/>
  <c r="G4869" i="6"/>
  <c r="G4868" i="6"/>
  <c r="G4867" i="6"/>
  <c r="G4866" i="6"/>
  <c r="G4865" i="6"/>
  <c r="G4864" i="6"/>
  <c r="G4863" i="6"/>
  <c r="G4862" i="6"/>
  <c r="G4861" i="6"/>
  <c r="G4860" i="6"/>
  <c r="G4859" i="6"/>
  <c r="G4858" i="6"/>
  <c r="G4857" i="6"/>
  <c r="G4856" i="6"/>
  <c r="G4855" i="6"/>
  <c r="G4854" i="6"/>
  <c r="G4853" i="6"/>
  <c r="G4852" i="6"/>
  <c r="G4851" i="6"/>
  <c r="G4850" i="6"/>
  <c r="G4849" i="6"/>
  <c r="G4848" i="6"/>
  <c r="G4847" i="6"/>
  <c r="G4846" i="6"/>
  <c r="G4845" i="6"/>
  <c r="G4844" i="6"/>
  <c r="G4843" i="6"/>
  <c r="G4842" i="6"/>
  <c r="G4841" i="6"/>
  <c r="G4840" i="6"/>
  <c r="G4839" i="6"/>
  <c r="G4838" i="6"/>
  <c r="G4837" i="6"/>
  <c r="G4836" i="6"/>
  <c r="G4835" i="6"/>
  <c r="G4834" i="6"/>
  <c r="G4833" i="6"/>
  <c r="G4832" i="6"/>
  <c r="G4831" i="6"/>
  <c r="G4830" i="6"/>
  <c r="G4829" i="6"/>
  <c r="G4828" i="6"/>
  <c r="G4827" i="6"/>
  <c r="G4826" i="6"/>
  <c r="G4825" i="6"/>
  <c r="G4824" i="6"/>
  <c r="G4823" i="6"/>
  <c r="G4822" i="6"/>
  <c r="G4821" i="6"/>
  <c r="G4820" i="6"/>
  <c r="G4819" i="6"/>
  <c r="G4818" i="6"/>
  <c r="G4817" i="6"/>
  <c r="G4816" i="6"/>
  <c r="G4815" i="6"/>
  <c r="G4814" i="6"/>
  <c r="G4813" i="6"/>
  <c r="G4812" i="6"/>
  <c r="G4811" i="6"/>
  <c r="G4810" i="6"/>
  <c r="G4809" i="6"/>
  <c r="G4808" i="6"/>
  <c r="G4807" i="6"/>
  <c r="G4806" i="6"/>
  <c r="G4805" i="6"/>
  <c r="G4804" i="6"/>
  <c r="G4803" i="6"/>
  <c r="G4802" i="6"/>
  <c r="G4801" i="6"/>
  <c r="G4800" i="6"/>
  <c r="G4799" i="6"/>
  <c r="G4798" i="6"/>
  <c r="G4797" i="6"/>
  <c r="G4796" i="6"/>
  <c r="G4795" i="6"/>
  <c r="G4794" i="6"/>
  <c r="G4793" i="6"/>
  <c r="G4792" i="6"/>
  <c r="G4791" i="6"/>
  <c r="G4790" i="6"/>
  <c r="G4789" i="6"/>
  <c r="G4788" i="6"/>
  <c r="G4787" i="6"/>
  <c r="G4786" i="6"/>
  <c r="G4785" i="6"/>
  <c r="G4784" i="6"/>
  <c r="G4783" i="6"/>
  <c r="G4782" i="6"/>
  <c r="G4781" i="6"/>
  <c r="G4780" i="6"/>
  <c r="G4779" i="6"/>
  <c r="G4778" i="6"/>
  <c r="G4777" i="6"/>
  <c r="G4776" i="6"/>
  <c r="G4775" i="6"/>
  <c r="G4774" i="6"/>
  <c r="G4773" i="6"/>
  <c r="G4772" i="6"/>
  <c r="G4771" i="6"/>
  <c r="G4770" i="6"/>
  <c r="G4769" i="6"/>
  <c r="G4768" i="6"/>
  <c r="G4767" i="6"/>
  <c r="G4766" i="6"/>
  <c r="G4765" i="6"/>
  <c r="G4764" i="6"/>
  <c r="G4763" i="6"/>
  <c r="G4762" i="6"/>
  <c r="G4761" i="6"/>
  <c r="G4760" i="6"/>
  <c r="G4759" i="6"/>
  <c r="G4758" i="6"/>
  <c r="G4757" i="6"/>
  <c r="G4756" i="6"/>
  <c r="G4755" i="6"/>
  <c r="G4754" i="6"/>
  <c r="G4753" i="6"/>
  <c r="G4752" i="6"/>
  <c r="G4751" i="6"/>
  <c r="G4750" i="6"/>
  <c r="G4749" i="6"/>
  <c r="G4748" i="6"/>
  <c r="G4747" i="6"/>
  <c r="G4746" i="6"/>
  <c r="G4745" i="6"/>
  <c r="G4744" i="6"/>
  <c r="G4743" i="6"/>
  <c r="G4742" i="6"/>
  <c r="G4741" i="6"/>
  <c r="G4740" i="6"/>
  <c r="G4739" i="6"/>
  <c r="G4738" i="6"/>
  <c r="G4737" i="6"/>
  <c r="G4736" i="6"/>
  <c r="G4735" i="6"/>
  <c r="G4734" i="6"/>
  <c r="G4733" i="6"/>
  <c r="G4732" i="6"/>
  <c r="G4731" i="6"/>
  <c r="G4730" i="6"/>
  <c r="G4729" i="6"/>
  <c r="G4728" i="6"/>
  <c r="G4727" i="6"/>
  <c r="G4726" i="6"/>
  <c r="G4725" i="6"/>
  <c r="G4724" i="6"/>
  <c r="G4723" i="6"/>
  <c r="G4722" i="6"/>
  <c r="G4721" i="6"/>
  <c r="G4720" i="6"/>
  <c r="G4719" i="6"/>
  <c r="G4718" i="6"/>
  <c r="G4717" i="6"/>
  <c r="G4716" i="6"/>
  <c r="G4715" i="6"/>
  <c r="G4714" i="6"/>
  <c r="G4713" i="6"/>
  <c r="G4712" i="6"/>
  <c r="G4711" i="6"/>
  <c r="G4710" i="6"/>
  <c r="G4709" i="6"/>
  <c r="G4708" i="6"/>
  <c r="G4707" i="6"/>
  <c r="G4706" i="6"/>
  <c r="G4705" i="6"/>
  <c r="G4704" i="6"/>
  <c r="G4703" i="6"/>
  <c r="G4702" i="6"/>
  <c r="G4701" i="6"/>
  <c r="G4700" i="6"/>
  <c r="G4699" i="6"/>
  <c r="G4698" i="6"/>
  <c r="G4697" i="6"/>
  <c r="G4696" i="6"/>
  <c r="G4695" i="6"/>
  <c r="G4694" i="6"/>
  <c r="G4693" i="6"/>
  <c r="G4692" i="6"/>
  <c r="G4691" i="6"/>
  <c r="G4690" i="6"/>
  <c r="G4689" i="6"/>
  <c r="G4688" i="6"/>
  <c r="G4687" i="6"/>
  <c r="G4686" i="6"/>
  <c r="G4685" i="6"/>
  <c r="G4684" i="6"/>
  <c r="G4683" i="6"/>
  <c r="G4682" i="6"/>
  <c r="G4681" i="6"/>
  <c r="G4680" i="6"/>
  <c r="G4679" i="6"/>
  <c r="G4678" i="6"/>
  <c r="G4677" i="6"/>
  <c r="G4676" i="6"/>
  <c r="G4675" i="6"/>
  <c r="G4674" i="6"/>
  <c r="G4673" i="6"/>
  <c r="G4672" i="6"/>
  <c r="G4671" i="6"/>
  <c r="G4670" i="6"/>
  <c r="G4669" i="6"/>
  <c r="G4668" i="6"/>
  <c r="G4667" i="6"/>
  <c r="G4666" i="6"/>
  <c r="G4665" i="6"/>
  <c r="G4664" i="6"/>
  <c r="G4663" i="6"/>
  <c r="G4662" i="6"/>
  <c r="G4661" i="6"/>
  <c r="G4660" i="6"/>
  <c r="G4659" i="6"/>
  <c r="G4658" i="6"/>
  <c r="G4657" i="6"/>
  <c r="G4656" i="6"/>
  <c r="G4655" i="6"/>
  <c r="G4654" i="6"/>
  <c r="G4653" i="6"/>
  <c r="G4652" i="6"/>
  <c r="G4651" i="6"/>
  <c r="G4650" i="6"/>
  <c r="G4649" i="6"/>
  <c r="G4648" i="6"/>
  <c r="G4647" i="6"/>
  <c r="G4646" i="6"/>
  <c r="G4645" i="6"/>
  <c r="G4644" i="6"/>
  <c r="G4643" i="6"/>
  <c r="G4642" i="6"/>
  <c r="G4641" i="6"/>
  <c r="G4640" i="6"/>
  <c r="G4639" i="6"/>
  <c r="G4638" i="6"/>
  <c r="G4637" i="6"/>
  <c r="G4636" i="6"/>
  <c r="G4635" i="6"/>
  <c r="G4634" i="6"/>
  <c r="G4633" i="6"/>
  <c r="G4632" i="6"/>
  <c r="G4631" i="6"/>
  <c r="G4630" i="6"/>
  <c r="G4629" i="6"/>
  <c r="G4628" i="6"/>
  <c r="G4627" i="6"/>
  <c r="G4626" i="6"/>
  <c r="G4625" i="6"/>
  <c r="G4624" i="6"/>
  <c r="G4623" i="6"/>
  <c r="G4622" i="6"/>
  <c r="G4621" i="6"/>
  <c r="G4620" i="6"/>
  <c r="G4619" i="6"/>
  <c r="G4618" i="6"/>
  <c r="G4617" i="6"/>
  <c r="G4616" i="6"/>
  <c r="G4615" i="6"/>
  <c r="G4614" i="6"/>
  <c r="G4613" i="6"/>
  <c r="G4612" i="6"/>
  <c r="G4611" i="6"/>
  <c r="G4610" i="6"/>
  <c r="G4609" i="6"/>
  <c r="G4608" i="6"/>
  <c r="G4607" i="6"/>
  <c r="G4606" i="6"/>
  <c r="G4605" i="6"/>
  <c r="G4604" i="6"/>
  <c r="G4603" i="6"/>
  <c r="G4602" i="6"/>
  <c r="G4601" i="6"/>
  <c r="G4600" i="6"/>
  <c r="G4599" i="6"/>
  <c r="G4598" i="6"/>
  <c r="G4597" i="6"/>
  <c r="G4596" i="6"/>
  <c r="G4595" i="6"/>
  <c r="G4594" i="6"/>
  <c r="G4593" i="6"/>
  <c r="G4592" i="6"/>
  <c r="G4591" i="6"/>
  <c r="G4590" i="6"/>
  <c r="G4589" i="6"/>
  <c r="G4588" i="6"/>
  <c r="G4587" i="6"/>
  <c r="G4586" i="6"/>
  <c r="G4585" i="6"/>
  <c r="G4584" i="6"/>
  <c r="G4583" i="6"/>
  <c r="G4582" i="6"/>
  <c r="G4581" i="6"/>
  <c r="G4580" i="6"/>
  <c r="G4579" i="6"/>
  <c r="G4578" i="6"/>
  <c r="G4577" i="6"/>
  <c r="G4576" i="6"/>
  <c r="G4575" i="6"/>
  <c r="G4574" i="6"/>
  <c r="G4573" i="6"/>
  <c r="G4572" i="6"/>
  <c r="G4571" i="6"/>
  <c r="G4570" i="6"/>
  <c r="G4569" i="6"/>
  <c r="G4568" i="6"/>
  <c r="G4567" i="6"/>
  <c r="G4566" i="6"/>
  <c r="G4565" i="6"/>
  <c r="G4564" i="6"/>
  <c r="G4563" i="6"/>
  <c r="G4562" i="6"/>
  <c r="G4561" i="6"/>
  <c r="G4560" i="6"/>
  <c r="G4559" i="6"/>
  <c r="G4558" i="6"/>
  <c r="G4557" i="6"/>
  <c r="G4556" i="6"/>
  <c r="G4555" i="6"/>
  <c r="G4554" i="6"/>
  <c r="G4553" i="6"/>
  <c r="G4552" i="6"/>
  <c r="G4551" i="6"/>
  <c r="G4550" i="6"/>
  <c r="G4549" i="6"/>
  <c r="G4548" i="6"/>
  <c r="G4547" i="6"/>
  <c r="G4546" i="6"/>
  <c r="G4545" i="6"/>
  <c r="G4544" i="6"/>
  <c r="G4543" i="6"/>
  <c r="G4542" i="6"/>
  <c r="G4541" i="6"/>
  <c r="G4540" i="6"/>
  <c r="G4539" i="6"/>
  <c r="G4538" i="6"/>
  <c r="G4537" i="6"/>
  <c r="G4536" i="6"/>
  <c r="G4535" i="6"/>
  <c r="G4534" i="6"/>
  <c r="G4533" i="6"/>
  <c r="G4532" i="6"/>
  <c r="G4531" i="6"/>
  <c r="G4530" i="6"/>
  <c r="G4529" i="6"/>
  <c r="G4528" i="6"/>
  <c r="G4527" i="6"/>
  <c r="G4526" i="6"/>
  <c r="G4525" i="6"/>
  <c r="G4524" i="6"/>
  <c r="G4523" i="6"/>
  <c r="G4522" i="6"/>
  <c r="G4521" i="6"/>
  <c r="G4520" i="6"/>
  <c r="G4519" i="6"/>
  <c r="G4518" i="6"/>
  <c r="G4517" i="6"/>
  <c r="G4516" i="6"/>
  <c r="G4515" i="6"/>
  <c r="G4514" i="6"/>
  <c r="G4513" i="6"/>
  <c r="G4512" i="6"/>
  <c r="G4511" i="6"/>
  <c r="G4510" i="6"/>
  <c r="G4509" i="6"/>
  <c r="G4508" i="6"/>
  <c r="G4507" i="6"/>
  <c r="G4506" i="6"/>
  <c r="G4505" i="6"/>
  <c r="G4504" i="6"/>
  <c r="G4503" i="6"/>
  <c r="G4502" i="6"/>
  <c r="G4501" i="6"/>
  <c r="G4500" i="6"/>
  <c r="G4499" i="6"/>
  <c r="G4498" i="6"/>
  <c r="G4497" i="6"/>
  <c r="G4496" i="6"/>
  <c r="G4495" i="6"/>
  <c r="G4494" i="6"/>
  <c r="G4493" i="6"/>
  <c r="G4492" i="6"/>
  <c r="G4491" i="6"/>
  <c r="G4490" i="6"/>
  <c r="G4489" i="6"/>
  <c r="G4488" i="6"/>
  <c r="G4487" i="6"/>
  <c r="G4486" i="6"/>
  <c r="G4485" i="6"/>
  <c r="G4484" i="6"/>
  <c r="G4483" i="6"/>
  <c r="G4482" i="6"/>
  <c r="G4481" i="6"/>
  <c r="G4480" i="6"/>
  <c r="G4479" i="6"/>
  <c r="G4478" i="6"/>
  <c r="G4477" i="6"/>
  <c r="G4476" i="6"/>
  <c r="G4475" i="6"/>
  <c r="G4474" i="6"/>
  <c r="G4473" i="6"/>
  <c r="G4472" i="6"/>
  <c r="G4471" i="6"/>
  <c r="G4470" i="6"/>
  <c r="G4469" i="6"/>
  <c r="G4468" i="6"/>
  <c r="G4467" i="6"/>
  <c r="G4466" i="6"/>
  <c r="G4465" i="6"/>
  <c r="G4464" i="6"/>
  <c r="G4463" i="6"/>
  <c r="G4462" i="6"/>
  <c r="G4461" i="6"/>
  <c r="G4460" i="6"/>
  <c r="G4459" i="6"/>
  <c r="G4458" i="6"/>
  <c r="G4457" i="6"/>
  <c r="G4456" i="6"/>
  <c r="G4455" i="6"/>
  <c r="G4454" i="6"/>
  <c r="G4453" i="6"/>
  <c r="G4452" i="6"/>
  <c r="G4451" i="6"/>
  <c r="G4450" i="6"/>
  <c r="G4449" i="6"/>
  <c r="G4448" i="6"/>
  <c r="G4447" i="6"/>
  <c r="G4446" i="6"/>
  <c r="G4445" i="6"/>
  <c r="G4444" i="6"/>
  <c r="G4443" i="6"/>
  <c r="G4442" i="6"/>
  <c r="G4441" i="6"/>
  <c r="G4440" i="6"/>
  <c r="G4439" i="6"/>
  <c r="G4438" i="6"/>
  <c r="G4437" i="6"/>
  <c r="G4436" i="6"/>
  <c r="G4435" i="6"/>
  <c r="G4434" i="6"/>
  <c r="G4433" i="6"/>
  <c r="G4432" i="6"/>
  <c r="G4431" i="6"/>
  <c r="G4430" i="6"/>
  <c r="G4429" i="6"/>
  <c r="G4428" i="6"/>
  <c r="G4427" i="6"/>
  <c r="G4426" i="6"/>
  <c r="G4425" i="6"/>
  <c r="G4424" i="6"/>
  <c r="G4423" i="6"/>
  <c r="G4422" i="6"/>
  <c r="G4421" i="6"/>
  <c r="G4420" i="6"/>
  <c r="G4419" i="6"/>
  <c r="G4418" i="6"/>
  <c r="G4417" i="6"/>
  <c r="G4416" i="6"/>
  <c r="G4415" i="6"/>
  <c r="G4414" i="6"/>
  <c r="G4413" i="6"/>
  <c r="G4412" i="6"/>
  <c r="G4411" i="6"/>
  <c r="G4410" i="6"/>
  <c r="G4409" i="6"/>
  <c r="G4408" i="6"/>
  <c r="G4407" i="6"/>
  <c r="G4406" i="6"/>
  <c r="G4405" i="6"/>
  <c r="G4404" i="6"/>
  <c r="G4403" i="6"/>
  <c r="G4402" i="6"/>
  <c r="G4401" i="6"/>
  <c r="G4400" i="6"/>
  <c r="G4399" i="6"/>
  <c r="G4398" i="6"/>
  <c r="G4397" i="6"/>
  <c r="G4396" i="6"/>
  <c r="G4395" i="6"/>
  <c r="G4394" i="6"/>
  <c r="G4393" i="6"/>
  <c r="G4392" i="6"/>
  <c r="G4391" i="6"/>
  <c r="G4390" i="6"/>
  <c r="G4389" i="6"/>
  <c r="G4388" i="6"/>
  <c r="G4387" i="6"/>
  <c r="G4386" i="6"/>
  <c r="G4385" i="6"/>
  <c r="G4384" i="6"/>
  <c r="G4383" i="6"/>
  <c r="G4382" i="6"/>
  <c r="G4381" i="6"/>
  <c r="G4380" i="6"/>
  <c r="G4379" i="6"/>
  <c r="G4378" i="6"/>
  <c r="G4377" i="6"/>
  <c r="G4376" i="6"/>
  <c r="G4375" i="6"/>
  <c r="G4374" i="6"/>
  <c r="G4373" i="6"/>
  <c r="G4372" i="6"/>
  <c r="G4371" i="6"/>
  <c r="G4370" i="6"/>
  <c r="G4369" i="6"/>
  <c r="G4368" i="6"/>
  <c r="G4367" i="6"/>
  <c r="G4366" i="6"/>
  <c r="G4365" i="6"/>
  <c r="G4364" i="6"/>
  <c r="G4363" i="6"/>
  <c r="G4362" i="6"/>
  <c r="G4361" i="6"/>
  <c r="G4360" i="6"/>
  <c r="G4359" i="6"/>
  <c r="G4358" i="6"/>
  <c r="G4357" i="6"/>
  <c r="G4356" i="6"/>
  <c r="G4355" i="6"/>
  <c r="G4354" i="6"/>
  <c r="G4353" i="6"/>
  <c r="G4352" i="6"/>
  <c r="G4351" i="6"/>
  <c r="G4350" i="6"/>
  <c r="G4349" i="6"/>
  <c r="G4348" i="6"/>
  <c r="G4347" i="6"/>
  <c r="G4346" i="6"/>
  <c r="G4345" i="6"/>
  <c r="G4344" i="6"/>
  <c r="G4343" i="6"/>
  <c r="G4342" i="6"/>
  <c r="G4341" i="6"/>
  <c r="G4340" i="6"/>
  <c r="G4339" i="6"/>
  <c r="G4338" i="6"/>
  <c r="G4337" i="6"/>
  <c r="G4336" i="6"/>
  <c r="G4335" i="6"/>
  <c r="G4334" i="6"/>
  <c r="G4333" i="6"/>
  <c r="G4332" i="6"/>
  <c r="G4331" i="6"/>
  <c r="G4330" i="6"/>
  <c r="G4329" i="6"/>
  <c r="G4328" i="6"/>
  <c r="G4327" i="6"/>
  <c r="G4326" i="6"/>
  <c r="G4325" i="6"/>
  <c r="G4324" i="6"/>
  <c r="G4323" i="6"/>
  <c r="G4322" i="6"/>
  <c r="G4321" i="6"/>
  <c r="G4320" i="6"/>
  <c r="G4319" i="6"/>
  <c r="G4318" i="6"/>
  <c r="G4317" i="6"/>
  <c r="G4316" i="6"/>
  <c r="G4315" i="6"/>
  <c r="G4314" i="6"/>
  <c r="G4313" i="6"/>
  <c r="G4312" i="6"/>
  <c r="G4311" i="6"/>
  <c r="G4310" i="6"/>
  <c r="G4309" i="6"/>
  <c r="G4308" i="6"/>
  <c r="G4307" i="6"/>
  <c r="G4306" i="6"/>
  <c r="G4305" i="6"/>
  <c r="G4304" i="6"/>
  <c r="G4303" i="6"/>
  <c r="G4302" i="6"/>
  <c r="G4301" i="6"/>
  <c r="G4300" i="6"/>
  <c r="G4299" i="6"/>
  <c r="G4298" i="6"/>
  <c r="G4297" i="6"/>
  <c r="G4296" i="6"/>
  <c r="G4295" i="6"/>
  <c r="G4294" i="6"/>
  <c r="G4293" i="6"/>
  <c r="G4292" i="6"/>
  <c r="G4291" i="6"/>
  <c r="G4290" i="6"/>
  <c r="G4289" i="6"/>
  <c r="G4288" i="6"/>
  <c r="G4287" i="6"/>
  <c r="G4286" i="6"/>
  <c r="G4285" i="6"/>
  <c r="G4284" i="6"/>
  <c r="G4283" i="6"/>
  <c r="G4282" i="6"/>
  <c r="G4281" i="6"/>
  <c r="G4280" i="6"/>
  <c r="G4279" i="6"/>
  <c r="G4278" i="6"/>
  <c r="G4277" i="6"/>
  <c r="G4276" i="6"/>
  <c r="G4275" i="6"/>
  <c r="G4274" i="6"/>
  <c r="G4273" i="6"/>
  <c r="G4272" i="6"/>
  <c r="G4271" i="6"/>
  <c r="G4270" i="6"/>
  <c r="G4269" i="6"/>
  <c r="G4268" i="6"/>
  <c r="G4267" i="6"/>
  <c r="G4266" i="6"/>
  <c r="G4265" i="6"/>
  <c r="G4264" i="6"/>
  <c r="G4263" i="6"/>
  <c r="G4262" i="6"/>
  <c r="G4261" i="6"/>
  <c r="G4260" i="6"/>
  <c r="G4259" i="6"/>
  <c r="G4258" i="6"/>
  <c r="G4257" i="6"/>
  <c r="G4256" i="6"/>
  <c r="G4255" i="6"/>
  <c r="G4254" i="6"/>
  <c r="G4253" i="6"/>
  <c r="G4252" i="6"/>
  <c r="G4251" i="6"/>
  <c r="G4250" i="6"/>
  <c r="G4249" i="6"/>
  <c r="G4248" i="6"/>
  <c r="G4247" i="6"/>
  <c r="G4246" i="6"/>
  <c r="G4245" i="6"/>
  <c r="G4244" i="6"/>
  <c r="G4243" i="6"/>
  <c r="G4242" i="6"/>
  <c r="G4241" i="6"/>
  <c r="G4240" i="6"/>
  <c r="G4239" i="6"/>
  <c r="G4238" i="6"/>
  <c r="G4237" i="6"/>
  <c r="G4236" i="6"/>
  <c r="G4235" i="6"/>
  <c r="G4234" i="6"/>
  <c r="G4233" i="6"/>
  <c r="G4232" i="6"/>
  <c r="G4231" i="6"/>
  <c r="G4230" i="6"/>
  <c r="G4229" i="6"/>
  <c r="G4228" i="6"/>
  <c r="G4227" i="6"/>
  <c r="G4226" i="6"/>
  <c r="G4225" i="6"/>
  <c r="G4224" i="6"/>
  <c r="G4223" i="6"/>
  <c r="G4222" i="6"/>
  <c r="G4221" i="6"/>
  <c r="G4220" i="6"/>
  <c r="G4219" i="6"/>
  <c r="G4218" i="6"/>
  <c r="G4217" i="6"/>
  <c r="G4216" i="6"/>
  <c r="G4215" i="6"/>
  <c r="G4214" i="6"/>
  <c r="G4213" i="6"/>
  <c r="G4212" i="6"/>
  <c r="G4211" i="6"/>
  <c r="G4210" i="6"/>
  <c r="G4209" i="6"/>
  <c r="G4208" i="6"/>
  <c r="G4207" i="6"/>
  <c r="G4206" i="6"/>
  <c r="G4205" i="6"/>
  <c r="G4204" i="6"/>
  <c r="G4203" i="6"/>
  <c r="G4202" i="6"/>
  <c r="G4201" i="6"/>
  <c r="G4200" i="6"/>
  <c r="G4199" i="6"/>
  <c r="G4198" i="6"/>
  <c r="G4197" i="6"/>
  <c r="G4196" i="6"/>
  <c r="G4195" i="6"/>
  <c r="G4194" i="6"/>
  <c r="G4193" i="6"/>
  <c r="G4192" i="6"/>
  <c r="G4191" i="6"/>
  <c r="G4190" i="6"/>
  <c r="G4189" i="6"/>
  <c r="G4188" i="6"/>
  <c r="G4187" i="6"/>
  <c r="G4186" i="6"/>
  <c r="G4185" i="6"/>
  <c r="G4184" i="6"/>
  <c r="G4183" i="6"/>
  <c r="G4182" i="6"/>
  <c r="G4181" i="6"/>
  <c r="G4180" i="6"/>
  <c r="G4179" i="6"/>
  <c r="G4178" i="6"/>
  <c r="G4177" i="6"/>
  <c r="G4176" i="6"/>
  <c r="G4175" i="6"/>
  <c r="G4174" i="6"/>
  <c r="G4173" i="6"/>
  <c r="G4172" i="6"/>
  <c r="G4171" i="6"/>
  <c r="G4170" i="6"/>
  <c r="G4169" i="6"/>
  <c r="G4168" i="6"/>
  <c r="G4167" i="6"/>
  <c r="G4166" i="6"/>
  <c r="G4165" i="6"/>
  <c r="G4164" i="6"/>
  <c r="G4163" i="6"/>
  <c r="G4162" i="6"/>
  <c r="G4161" i="6"/>
  <c r="G4160" i="6"/>
  <c r="G4159" i="6"/>
  <c r="G4158" i="6"/>
  <c r="G4157" i="6"/>
  <c r="G4156" i="6"/>
  <c r="G4155" i="6"/>
  <c r="G4154" i="6"/>
  <c r="G4153" i="6"/>
  <c r="G4152" i="6"/>
  <c r="G4151" i="6"/>
  <c r="G4150" i="6"/>
  <c r="G4149" i="6"/>
  <c r="G4148" i="6"/>
  <c r="G4147" i="6"/>
  <c r="G4146" i="6"/>
  <c r="G4145" i="6"/>
  <c r="G4144" i="6"/>
  <c r="G4143" i="6"/>
  <c r="G4142" i="6"/>
  <c r="G4141" i="6"/>
  <c r="G4140" i="6"/>
  <c r="G4139" i="6"/>
  <c r="G4138" i="6"/>
  <c r="G4137" i="6"/>
  <c r="G4136" i="6"/>
  <c r="G4135" i="6"/>
  <c r="G4134" i="6"/>
  <c r="G4133" i="6"/>
  <c r="G4132" i="6"/>
  <c r="G4131" i="6"/>
  <c r="G4130" i="6"/>
  <c r="G4129" i="6"/>
  <c r="G4128" i="6"/>
  <c r="G4127" i="6"/>
  <c r="G4126" i="6"/>
  <c r="G4125" i="6"/>
  <c r="G4124" i="6"/>
  <c r="G4123" i="6"/>
  <c r="G4122" i="6"/>
  <c r="G4121" i="6"/>
  <c r="G4120" i="6"/>
  <c r="G4119" i="6"/>
  <c r="G4118" i="6"/>
  <c r="G4117" i="6"/>
  <c r="G4116" i="6"/>
  <c r="G4115" i="6"/>
  <c r="G4114" i="6"/>
  <c r="G4113" i="6"/>
  <c r="G4112" i="6"/>
  <c r="G4111" i="6"/>
  <c r="G4110" i="6"/>
  <c r="G4109" i="6"/>
  <c r="G4108" i="6"/>
  <c r="G4107" i="6"/>
  <c r="G4106" i="6"/>
  <c r="G4105" i="6"/>
  <c r="G4104" i="6"/>
  <c r="G4103" i="6"/>
  <c r="G4102" i="6"/>
  <c r="G4101" i="6"/>
  <c r="G4100" i="6"/>
  <c r="G4099" i="6"/>
  <c r="G4098" i="6"/>
  <c r="G4097" i="6"/>
  <c r="G4096" i="6"/>
  <c r="G4095" i="6"/>
  <c r="G4094" i="6"/>
  <c r="G4093" i="6"/>
  <c r="G4092" i="6"/>
  <c r="G4091" i="6"/>
  <c r="G4090" i="6"/>
  <c r="G4089" i="6"/>
  <c r="G4088" i="6"/>
  <c r="G4087" i="6"/>
  <c r="G4086" i="6"/>
  <c r="G4085" i="6"/>
  <c r="G4084" i="6"/>
  <c r="G4083" i="6"/>
  <c r="G4082" i="6"/>
  <c r="G4081" i="6"/>
  <c r="G4080" i="6"/>
  <c r="G4079" i="6"/>
  <c r="G4078" i="6"/>
  <c r="G4077" i="6"/>
  <c r="G4076" i="6"/>
  <c r="G4075" i="6"/>
  <c r="G4074" i="6"/>
  <c r="G4073" i="6"/>
  <c r="G4072" i="6"/>
  <c r="G4071" i="6"/>
  <c r="G4070" i="6"/>
  <c r="G4069" i="6"/>
  <c r="G4068" i="6"/>
  <c r="G4067" i="6"/>
  <c r="G4066" i="6"/>
  <c r="G4065" i="6"/>
  <c r="G4064" i="6"/>
  <c r="G4063" i="6"/>
  <c r="G4062" i="6"/>
  <c r="G4061" i="6"/>
  <c r="G4060" i="6"/>
  <c r="G4059" i="6"/>
  <c r="G4058" i="6"/>
  <c r="G4057" i="6"/>
  <c r="G4056" i="6"/>
  <c r="G4055" i="6"/>
  <c r="G4054" i="6"/>
  <c r="G4053" i="6"/>
  <c r="G4052" i="6"/>
  <c r="G4051" i="6"/>
  <c r="G4050" i="6"/>
  <c r="G4049" i="6"/>
  <c r="G4048" i="6"/>
  <c r="G4047" i="6"/>
  <c r="G4046" i="6"/>
  <c r="G4045" i="6"/>
  <c r="G4044" i="6"/>
  <c r="G4043" i="6"/>
  <c r="G4042" i="6"/>
  <c r="G4041" i="6"/>
  <c r="G4040" i="6"/>
  <c r="G4039" i="6"/>
  <c r="G4038" i="6"/>
  <c r="G4037" i="6"/>
  <c r="G4036" i="6"/>
  <c r="G4035" i="6"/>
  <c r="G4034" i="6"/>
  <c r="G4033" i="6"/>
  <c r="G4032" i="6"/>
  <c r="G4031" i="6"/>
  <c r="G4030" i="6"/>
  <c r="G4029" i="6"/>
  <c r="G4028" i="6"/>
  <c r="G4027" i="6"/>
  <c r="G4026" i="6"/>
  <c r="G4025" i="6"/>
  <c r="G4024" i="6"/>
  <c r="G4023" i="6"/>
  <c r="G4022" i="6"/>
  <c r="G4021" i="6"/>
  <c r="G4020" i="6"/>
  <c r="G4019" i="6"/>
  <c r="G4018" i="6"/>
  <c r="G4017" i="6"/>
  <c r="G4016" i="6"/>
  <c r="G4015" i="6"/>
  <c r="G4014" i="6"/>
  <c r="G4013" i="6"/>
  <c r="G4012" i="6"/>
  <c r="G4011" i="6"/>
  <c r="G4010" i="6"/>
  <c r="G4009" i="6"/>
  <c r="G4008" i="6"/>
  <c r="G4007" i="6"/>
  <c r="G4006" i="6"/>
  <c r="G4005" i="6"/>
  <c r="G4004" i="6"/>
  <c r="G4003" i="6"/>
  <c r="G4002" i="6"/>
  <c r="G4001" i="6"/>
  <c r="G4000" i="6"/>
  <c r="G3999" i="6"/>
  <c r="G3998" i="6"/>
  <c r="G3997" i="6"/>
  <c r="G3996" i="6"/>
  <c r="G3995" i="6"/>
  <c r="G3994" i="6"/>
  <c r="G3993" i="6"/>
  <c r="G3992" i="6"/>
  <c r="G3991" i="6"/>
  <c r="G3990" i="6"/>
  <c r="G3989" i="6"/>
  <c r="G3988" i="6"/>
  <c r="G3987" i="6"/>
  <c r="G3986" i="6"/>
  <c r="G3985" i="6"/>
  <c r="G3984" i="6"/>
  <c r="G3983" i="6"/>
  <c r="G3982" i="6"/>
  <c r="G3981" i="6"/>
  <c r="G3980" i="6"/>
  <c r="G3979" i="6"/>
  <c r="G3978" i="6"/>
  <c r="G3977" i="6"/>
  <c r="G3976" i="6"/>
  <c r="G3975" i="6"/>
  <c r="G3974" i="6"/>
  <c r="G3973" i="6"/>
  <c r="G3972" i="6"/>
  <c r="G3971" i="6"/>
  <c r="G3970" i="6"/>
  <c r="G3969" i="6"/>
  <c r="G3968" i="6"/>
  <c r="G3967" i="6"/>
  <c r="G3966" i="6"/>
  <c r="G3965" i="6"/>
  <c r="G3964" i="6"/>
  <c r="G3963" i="6"/>
  <c r="G3962" i="6"/>
  <c r="G3961" i="6"/>
  <c r="G3960" i="6"/>
  <c r="G3959" i="6"/>
  <c r="G3958" i="6"/>
  <c r="G3957" i="6"/>
  <c r="G3956" i="6"/>
  <c r="G3955" i="6"/>
  <c r="G3954" i="6"/>
  <c r="G3953" i="6"/>
  <c r="G3952" i="6"/>
  <c r="G3951" i="6"/>
  <c r="G3950" i="6"/>
  <c r="G3949" i="6"/>
  <c r="G3948" i="6"/>
  <c r="G3947" i="6"/>
  <c r="G3946" i="6"/>
  <c r="G3945" i="6"/>
  <c r="G3944" i="6"/>
  <c r="G3943" i="6"/>
  <c r="G3942" i="6"/>
  <c r="G3941" i="6"/>
  <c r="G3940" i="6"/>
  <c r="G3939" i="6"/>
  <c r="G3938" i="6"/>
  <c r="G3937" i="6"/>
  <c r="G3936" i="6"/>
  <c r="G3935" i="6"/>
  <c r="G3934" i="6"/>
  <c r="G3933" i="6"/>
  <c r="G3932" i="6"/>
  <c r="G3931" i="6"/>
  <c r="G3930" i="6"/>
  <c r="G3929" i="6"/>
  <c r="G3928" i="6"/>
  <c r="G3927" i="6"/>
  <c r="G3926" i="6"/>
  <c r="G3925" i="6"/>
  <c r="G3924" i="6"/>
  <c r="G3923" i="6"/>
  <c r="G3922" i="6"/>
  <c r="G3921" i="6"/>
  <c r="G3920" i="6"/>
  <c r="G3919" i="6"/>
  <c r="G3918" i="6"/>
  <c r="G3917" i="6"/>
  <c r="G3916" i="6"/>
  <c r="G3915" i="6"/>
  <c r="G3914" i="6"/>
  <c r="G3913" i="6"/>
  <c r="G3912" i="6"/>
  <c r="G3911" i="6"/>
  <c r="G3910" i="6"/>
  <c r="G3909" i="6"/>
  <c r="G3908" i="6"/>
  <c r="G3907" i="6"/>
  <c r="G3906" i="6"/>
  <c r="G3905" i="6"/>
  <c r="G3904" i="6"/>
  <c r="G3903" i="6"/>
  <c r="G3902" i="6"/>
  <c r="G3901" i="6"/>
  <c r="G3900" i="6"/>
  <c r="G3899" i="6"/>
  <c r="G3898" i="6"/>
  <c r="G3897" i="6"/>
  <c r="G3896" i="6"/>
  <c r="G3895" i="6"/>
  <c r="G3894" i="6"/>
  <c r="G3893" i="6"/>
  <c r="G3892" i="6"/>
  <c r="G3891" i="6"/>
  <c r="G3890" i="6"/>
  <c r="G3889" i="6"/>
  <c r="G3888" i="6"/>
  <c r="G3887" i="6"/>
  <c r="G3886" i="6"/>
  <c r="G3885" i="6"/>
  <c r="G3884" i="6"/>
  <c r="G3883" i="6"/>
  <c r="G3882" i="6"/>
  <c r="G3881" i="6"/>
  <c r="G3880" i="6"/>
  <c r="G3879" i="6"/>
  <c r="G3878" i="6"/>
  <c r="G3877" i="6"/>
  <c r="G3876" i="6"/>
  <c r="G3875" i="6"/>
  <c r="G3874" i="6"/>
  <c r="G3873" i="6"/>
  <c r="G3872" i="6"/>
  <c r="G3871" i="6"/>
  <c r="G3870" i="6"/>
  <c r="G3869" i="6"/>
  <c r="G3868" i="6"/>
  <c r="G3867" i="6"/>
  <c r="G3866" i="6"/>
  <c r="G3865" i="6"/>
  <c r="G3864" i="6"/>
  <c r="G3863" i="6"/>
  <c r="G3862" i="6"/>
  <c r="G3861" i="6"/>
  <c r="G3860" i="6"/>
  <c r="G3859" i="6"/>
  <c r="G3858" i="6"/>
  <c r="G3857" i="6"/>
  <c r="G3856" i="6"/>
  <c r="G3855" i="6"/>
  <c r="G3854" i="6"/>
  <c r="G3853" i="6"/>
  <c r="G3852" i="6"/>
  <c r="G3851" i="6"/>
  <c r="G3850" i="6"/>
  <c r="G3849" i="6"/>
  <c r="G3848" i="6"/>
  <c r="G3847" i="6"/>
  <c r="G3846" i="6"/>
  <c r="G3845" i="6"/>
  <c r="G3844" i="6"/>
  <c r="G3843" i="6"/>
  <c r="G3842" i="6"/>
  <c r="G3841" i="6"/>
  <c r="G3840" i="6"/>
  <c r="G3839" i="6"/>
  <c r="G3838" i="6"/>
  <c r="G3837" i="6"/>
  <c r="G3836" i="6"/>
  <c r="G3835" i="6"/>
  <c r="G3834" i="6"/>
  <c r="G3833" i="6"/>
  <c r="G3832" i="6"/>
  <c r="G3831" i="6"/>
  <c r="G3830" i="6"/>
  <c r="G3829" i="6"/>
  <c r="G3828" i="6"/>
  <c r="G3827" i="6"/>
  <c r="G3826" i="6"/>
  <c r="G3825" i="6"/>
  <c r="G3824" i="6"/>
  <c r="G3823" i="6"/>
  <c r="G3822" i="6"/>
  <c r="G3821" i="6"/>
  <c r="G3820" i="6"/>
  <c r="G3819" i="6"/>
  <c r="G3818" i="6"/>
  <c r="G3817" i="6"/>
  <c r="G3816" i="6"/>
  <c r="G3815" i="6"/>
  <c r="G3814" i="6"/>
  <c r="G3813" i="6"/>
  <c r="G3812" i="6"/>
  <c r="G3811" i="6"/>
  <c r="G3810" i="6"/>
  <c r="G3809" i="6"/>
  <c r="G3808" i="6"/>
  <c r="G3807" i="6"/>
  <c r="G3806" i="6"/>
  <c r="G3805" i="6"/>
  <c r="G3804" i="6"/>
  <c r="G3803" i="6"/>
  <c r="G3802" i="6"/>
  <c r="G3801" i="6"/>
  <c r="G3800" i="6"/>
  <c r="G3799" i="6"/>
  <c r="G3798" i="6"/>
  <c r="G3797" i="6"/>
  <c r="G3796" i="6"/>
  <c r="G3795" i="6"/>
  <c r="G3794" i="6"/>
  <c r="G3793" i="6"/>
  <c r="G3792" i="6"/>
  <c r="G3791" i="6"/>
  <c r="G3790" i="6"/>
  <c r="G3789" i="6"/>
  <c r="G3788" i="6"/>
  <c r="G3787" i="6"/>
  <c r="G3786" i="6"/>
  <c r="G3785" i="6"/>
  <c r="G3784" i="6"/>
  <c r="G3783" i="6"/>
  <c r="G3782" i="6"/>
  <c r="G3781" i="6"/>
  <c r="G3780" i="6"/>
  <c r="G3779" i="6"/>
  <c r="G3778" i="6"/>
  <c r="G3777" i="6"/>
  <c r="G3776" i="6"/>
  <c r="G3775" i="6"/>
  <c r="G3774" i="6"/>
  <c r="G3773" i="6"/>
  <c r="G3772" i="6"/>
  <c r="G3771" i="6"/>
  <c r="G3770" i="6"/>
  <c r="G3769" i="6"/>
  <c r="G3768" i="6"/>
  <c r="G3767" i="6"/>
  <c r="G3766" i="6"/>
  <c r="G3765" i="6"/>
  <c r="G3764" i="6"/>
  <c r="G3763" i="6"/>
  <c r="G3762" i="6"/>
  <c r="G3761" i="6"/>
  <c r="G3760" i="6"/>
  <c r="G3759" i="6"/>
  <c r="G3758" i="6"/>
  <c r="G3757" i="6"/>
  <c r="G3756" i="6"/>
  <c r="G3755" i="6"/>
  <c r="G3754" i="6"/>
  <c r="G3753" i="6"/>
  <c r="G3752" i="6"/>
  <c r="G3751" i="6"/>
  <c r="G3750" i="6"/>
  <c r="G3749" i="6"/>
  <c r="G3748" i="6"/>
  <c r="G3747" i="6"/>
  <c r="G3746" i="6"/>
  <c r="G3745" i="6"/>
  <c r="G3744" i="6"/>
  <c r="G3743" i="6"/>
  <c r="G3742" i="6"/>
  <c r="G3741" i="6"/>
  <c r="G3740" i="6"/>
  <c r="G3739" i="6"/>
  <c r="G3738" i="6"/>
  <c r="G3737" i="6"/>
  <c r="G3736" i="6"/>
  <c r="G3735" i="6"/>
  <c r="G3734" i="6"/>
  <c r="G3733" i="6"/>
  <c r="G3732" i="6"/>
  <c r="G3731" i="6"/>
  <c r="G3730" i="6"/>
  <c r="G3729" i="6"/>
  <c r="G3728" i="6"/>
  <c r="G3727" i="6"/>
  <c r="G3726" i="6"/>
  <c r="G3725" i="6"/>
  <c r="G3724" i="6"/>
  <c r="G3723" i="6"/>
  <c r="G3722" i="6"/>
  <c r="G3721" i="6"/>
  <c r="G3720" i="6"/>
  <c r="G3719" i="6"/>
  <c r="G3718" i="6"/>
  <c r="G3717" i="6"/>
  <c r="G3716" i="6"/>
  <c r="G3715" i="6"/>
  <c r="G3714" i="6"/>
  <c r="G3713" i="6"/>
  <c r="G3712" i="6"/>
  <c r="G3711" i="6"/>
  <c r="G3710" i="6"/>
  <c r="G3709" i="6"/>
  <c r="G3708" i="6"/>
  <c r="G3707" i="6"/>
  <c r="G3706" i="6"/>
  <c r="G3705" i="6"/>
  <c r="G3704" i="6"/>
  <c r="G3703" i="6"/>
  <c r="G3702" i="6"/>
  <c r="G3701" i="6"/>
  <c r="G3700" i="6"/>
  <c r="G3699" i="6"/>
  <c r="G3698" i="6"/>
  <c r="G3697" i="6"/>
  <c r="G3696" i="6"/>
  <c r="G3695" i="6"/>
  <c r="G3694" i="6"/>
  <c r="G3693" i="6"/>
  <c r="G3692" i="6"/>
  <c r="G3691" i="6"/>
  <c r="G3690" i="6"/>
  <c r="G3689" i="6"/>
  <c r="G3688" i="6"/>
  <c r="G3687" i="6"/>
  <c r="G3686" i="6"/>
  <c r="G3685" i="6"/>
  <c r="G3684" i="6"/>
  <c r="G3683" i="6"/>
  <c r="G3682" i="6"/>
  <c r="G3681" i="6"/>
  <c r="G3680" i="6"/>
  <c r="G3679" i="6"/>
  <c r="G3678" i="6"/>
  <c r="G3677" i="6"/>
  <c r="G3676" i="6"/>
  <c r="G3675" i="6"/>
  <c r="G3674" i="6"/>
  <c r="G3673" i="6"/>
  <c r="G3672" i="6"/>
  <c r="G3671" i="6"/>
  <c r="G3670" i="6"/>
  <c r="G3669" i="6"/>
  <c r="G3668" i="6"/>
  <c r="G3667" i="6"/>
  <c r="G3666" i="6"/>
  <c r="G3665" i="6"/>
  <c r="G3664" i="6"/>
  <c r="G3663" i="6"/>
  <c r="G3662" i="6"/>
  <c r="G3661" i="6"/>
  <c r="G3660" i="6"/>
  <c r="G3659" i="6"/>
  <c r="G3658" i="6"/>
  <c r="G3657" i="6"/>
  <c r="G3656" i="6"/>
  <c r="G3655" i="6"/>
  <c r="G3654" i="6"/>
  <c r="G3653" i="6"/>
  <c r="G3652" i="6"/>
  <c r="G3651" i="6"/>
  <c r="G3650" i="6"/>
  <c r="G3649" i="6"/>
  <c r="G3648" i="6"/>
  <c r="G3647" i="6"/>
  <c r="G3646" i="6"/>
  <c r="G3645" i="6"/>
  <c r="G3644" i="6"/>
  <c r="G3643" i="6"/>
  <c r="G3642" i="6"/>
  <c r="G3641" i="6"/>
  <c r="G3640" i="6"/>
  <c r="G3639" i="6"/>
  <c r="G3638" i="6"/>
  <c r="G3637" i="6"/>
  <c r="G3636" i="6"/>
  <c r="G3635" i="6"/>
  <c r="G3634" i="6"/>
  <c r="G3633" i="6"/>
  <c r="G3632" i="6"/>
  <c r="G3631" i="6"/>
  <c r="G3630" i="6"/>
  <c r="G3629" i="6"/>
  <c r="G3628" i="6"/>
  <c r="G3627" i="6"/>
  <c r="G3626" i="6"/>
  <c r="G3625" i="6"/>
  <c r="G3624" i="6"/>
  <c r="G3623" i="6"/>
  <c r="G3622" i="6"/>
  <c r="G3621" i="6"/>
  <c r="G3620" i="6"/>
  <c r="G3619" i="6"/>
  <c r="G3618" i="6"/>
  <c r="G3617" i="6"/>
  <c r="G3616" i="6"/>
  <c r="G3615" i="6"/>
  <c r="G3614" i="6"/>
  <c r="G3613" i="6"/>
  <c r="G3612" i="6"/>
  <c r="G3611" i="6"/>
  <c r="G3610" i="6"/>
  <c r="G3609" i="6"/>
  <c r="G3608" i="6"/>
  <c r="G3607" i="6"/>
  <c r="G3606" i="6"/>
  <c r="G3605" i="6"/>
  <c r="G3604" i="6"/>
  <c r="G3603" i="6"/>
  <c r="G3602" i="6"/>
  <c r="G3601" i="6"/>
  <c r="G3600" i="6"/>
  <c r="G3599" i="6"/>
  <c r="G3598" i="6"/>
  <c r="G3597" i="6"/>
  <c r="G3596" i="6"/>
  <c r="G3595" i="6"/>
  <c r="G3594" i="6"/>
  <c r="G3593" i="6"/>
  <c r="G3592" i="6"/>
  <c r="G3591" i="6"/>
  <c r="G3590" i="6"/>
  <c r="G3589" i="6"/>
  <c r="G3588" i="6"/>
  <c r="G3587" i="6"/>
  <c r="G3586" i="6"/>
  <c r="G3585" i="6"/>
  <c r="G3584" i="6"/>
  <c r="G3583" i="6"/>
  <c r="G3582" i="6"/>
  <c r="G3581" i="6"/>
  <c r="G3580" i="6"/>
  <c r="G3579" i="6"/>
  <c r="G3578" i="6"/>
  <c r="G3577" i="6"/>
  <c r="G3576" i="6"/>
  <c r="G3575" i="6"/>
  <c r="G3574" i="6"/>
  <c r="G3573" i="6"/>
  <c r="G3572" i="6"/>
  <c r="G3571" i="6"/>
  <c r="G3570" i="6"/>
  <c r="G3569" i="6"/>
  <c r="G3568" i="6"/>
  <c r="G3567" i="6"/>
  <c r="G3566" i="6"/>
  <c r="G3565" i="6"/>
  <c r="G3564" i="6"/>
  <c r="G3563" i="6"/>
  <c r="G3562" i="6"/>
  <c r="G3561" i="6"/>
  <c r="G3560" i="6"/>
  <c r="G3559" i="6"/>
  <c r="G3558" i="6"/>
  <c r="G3557" i="6"/>
  <c r="G3556" i="6"/>
  <c r="G3555" i="6"/>
  <c r="G3554" i="6"/>
  <c r="G3553" i="6"/>
  <c r="G3552" i="6"/>
  <c r="G3551" i="6"/>
  <c r="G3550" i="6"/>
  <c r="G3549" i="6"/>
  <c r="G3548" i="6"/>
  <c r="G3547" i="6"/>
  <c r="G3546" i="6"/>
  <c r="G3545" i="6"/>
  <c r="G3544" i="6"/>
  <c r="G3543" i="6"/>
  <c r="G3542" i="6"/>
  <c r="G3541" i="6"/>
  <c r="G3540" i="6"/>
  <c r="G3539" i="6"/>
  <c r="G3538" i="6"/>
  <c r="G3537" i="6"/>
  <c r="G3536" i="6"/>
  <c r="G3535" i="6"/>
  <c r="G3534" i="6"/>
  <c r="G3533" i="6"/>
  <c r="G3532" i="6"/>
  <c r="G3531" i="6"/>
  <c r="G3530" i="6"/>
  <c r="G3529" i="6"/>
  <c r="G3528" i="6"/>
  <c r="G3527" i="6"/>
  <c r="G3526" i="6"/>
  <c r="G3525" i="6"/>
  <c r="G3524" i="6"/>
  <c r="G3523" i="6"/>
  <c r="G3522" i="6"/>
  <c r="G3521" i="6"/>
  <c r="G3520" i="6"/>
  <c r="G3519" i="6"/>
  <c r="G3518" i="6"/>
  <c r="G3517" i="6"/>
  <c r="G3516" i="6"/>
  <c r="G3515" i="6"/>
  <c r="G3514" i="6"/>
  <c r="G3513" i="6"/>
  <c r="G3512" i="6"/>
  <c r="G3511" i="6"/>
  <c r="G3510" i="6"/>
  <c r="G3509" i="6"/>
  <c r="G3508" i="6"/>
  <c r="G3507" i="6"/>
  <c r="G3506" i="6"/>
  <c r="G3505" i="6"/>
  <c r="G3504" i="6"/>
  <c r="G3503" i="6"/>
  <c r="G3502" i="6"/>
  <c r="G3501" i="6"/>
  <c r="G3500" i="6"/>
  <c r="G3499" i="6"/>
  <c r="G3498" i="6"/>
  <c r="G3497" i="6"/>
  <c r="G3496" i="6"/>
  <c r="G3495" i="6"/>
  <c r="G3494" i="6"/>
  <c r="G3493" i="6"/>
  <c r="G3492" i="6"/>
  <c r="G3491" i="6"/>
  <c r="G3490" i="6"/>
  <c r="G3489" i="6"/>
  <c r="G3488" i="6"/>
  <c r="G3487" i="6"/>
  <c r="G3486" i="6"/>
  <c r="G3485" i="6"/>
  <c r="G3484" i="6"/>
  <c r="G3483" i="6"/>
  <c r="G3482" i="6"/>
  <c r="G3481" i="6"/>
  <c r="G3480" i="6"/>
  <c r="G3479" i="6"/>
  <c r="G3478" i="6"/>
  <c r="G3477" i="6"/>
  <c r="G3476" i="6"/>
  <c r="G3475" i="6"/>
  <c r="G3474" i="6"/>
  <c r="G3473" i="6"/>
  <c r="G3472" i="6"/>
  <c r="G3471" i="6"/>
  <c r="G3470" i="6"/>
  <c r="G3469" i="6"/>
  <c r="G3468" i="6"/>
  <c r="G3467" i="6"/>
  <c r="G3466" i="6"/>
  <c r="G3465" i="6"/>
  <c r="G3464" i="6"/>
  <c r="G3463" i="6"/>
  <c r="G3462" i="6"/>
  <c r="G3461" i="6"/>
  <c r="G3460" i="6"/>
  <c r="G3459" i="6"/>
  <c r="G3458" i="6"/>
  <c r="G3457" i="6"/>
  <c r="G3456" i="6"/>
  <c r="G3455" i="6"/>
  <c r="G3454" i="6"/>
  <c r="G3453" i="6"/>
  <c r="G3452" i="6"/>
  <c r="G3451" i="6"/>
  <c r="G3450" i="6"/>
  <c r="G3449" i="6"/>
  <c r="G3448" i="6"/>
  <c r="G3447" i="6"/>
  <c r="G3446" i="6"/>
  <c r="G3445" i="6"/>
  <c r="G3444" i="6"/>
  <c r="G3443" i="6"/>
  <c r="G3442" i="6"/>
  <c r="G3441" i="6"/>
  <c r="G3440" i="6"/>
  <c r="G3439" i="6"/>
  <c r="G3438" i="6"/>
  <c r="G3437" i="6"/>
  <c r="G3436" i="6"/>
  <c r="G3435" i="6"/>
  <c r="G3434" i="6"/>
  <c r="G3433" i="6"/>
  <c r="G3432" i="6"/>
  <c r="G3431" i="6"/>
  <c r="G3430" i="6"/>
  <c r="G3429" i="6"/>
  <c r="G3428" i="6"/>
  <c r="G3427" i="6"/>
  <c r="G3426" i="6"/>
  <c r="G3425" i="6"/>
  <c r="G3424" i="6"/>
  <c r="G3423" i="6"/>
  <c r="G3422" i="6"/>
  <c r="G3421" i="6"/>
  <c r="G3420" i="6"/>
  <c r="G3419" i="6"/>
  <c r="G3418" i="6"/>
  <c r="G3417" i="6"/>
  <c r="G3416" i="6"/>
  <c r="G3415" i="6"/>
  <c r="G3414" i="6"/>
  <c r="G3413" i="6"/>
  <c r="G3412" i="6"/>
  <c r="G3411" i="6"/>
  <c r="G3410" i="6"/>
  <c r="G3409" i="6"/>
  <c r="G3408" i="6"/>
  <c r="G3407" i="6"/>
  <c r="G3406" i="6"/>
  <c r="G3405" i="6"/>
  <c r="G3404" i="6"/>
  <c r="G3403" i="6"/>
  <c r="G3402" i="6"/>
  <c r="G3401" i="6"/>
  <c r="G3400" i="6"/>
  <c r="G3399" i="6"/>
  <c r="G3398" i="6"/>
  <c r="G3397" i="6"/>
  <c r="G3396" i="6"/>
  <c r="G3395" i="6"/>
  <c r="G3394" i="6"/>
  <c r="G3393" i="6"/>
  <c r="G3392" i="6"/>
  <c r="G3391" i="6"/>
  <c r="G3390" i="6"/>
  <c r="G3389" i="6"/>
  <c r="G3388" i="6"/>
  <c r="G3387" i="6"/>
  <c r="G3386" i="6"/>
  <c r="G3385" i="6"/>
  <c r="G3384" i="6"/>
  <c r="G3383" i="6"/>
  <c r="G3382" i="6"/>
  <c r="G3381" i="6"/>
  <c r="G3380" i="6"/>
  <c r="G3379" i="6"/>
  <c r="G3378" i="6"/>
  <c r="G3377" i="6"/>
  <c r="G3376" i="6"/>
  <c r="G3375" i="6"/>
  <c r="G3374" i="6"/>
  <c r="G3373" i="6"/>
  <c r="G3372" i="6"/>
  <c r="G3371" i="6"/>
  <c r="G3370" i="6"/>
  <c r="G3369" i="6"/>
  <c r="G3368" i="6"/>
  <c r="G3367" i="6"/>
  <c r="G3366" i="6"/>
  <c r="G3365" i="6"/>
  <c r="G3364" i="6"/>
  <c r="G3363" i="6"/>
  <c r="G3362" i="6"/>
  <c r="G3361" i="6"/>
  <c r="G3360" i="6"/>
  <c r="G3359" i="6"/>
  <c r="G3358" i="6"/>
  <c r="G3357" i="6"/>
  <c r="G3356" i="6"/>
  <c r="G3355" i="6"/>
  <c r="G3354" i="6"/>
  <c r="G3353" i="6"/>
  <c r="G3352" i="6"/>
  <c r="G3351" i="6"/>
  <c r="G3350" i="6"/>
  <c r="G3349" i="6"/>
  <c r="G3348" i="6"/>
  <c r="G3347" i="6"/>
  <c r="G3346" i="6"/>
  <c r="G3345" i="6"/>
  <c r="G3344" i="6"/>
  <c r="G3343" i="6"/>
  <c r="G3342" i="6"/>
  <c r="G3341" i="6"/>
  <c r="G3340" i="6"/>
  <c r="G3339" i="6"/>
  <c r="G3338" i="6"/>
  <c r="G3337" i="6"/>
  <c r="G3336" i="6"/>
  <c r="G3335" i="6"/>
  <c r="G3334" i="6"/>
  <c r="G3333" i="6"/>
  <c r="G3332" i="6"/>
  <c r="G3331" i="6"/>
  <c r="G3330" i="6"/>
  <c r="G3329" i="6"/>
  <c r="G3328" i="6"/>
  <c r="G3327" i="6"/>
  <c r="G3326" i="6"/>
  <c r="G3325" i="6"/>
  <c r="G3324" i="6"/>
  <c r="G3323" i="6"/>
  <c r="G3322" i="6"/>
  <c r="G3321" i="6"/>
  <c r="G3320" i="6"/>
  <c r="G3319" i="6"/>
  <c r="G3318" i="6"/>
  <c r="G3317" i="6"/>
  <c r="G3316" i="6"/>
  <c r="G3315" i="6"/>
  <c r="G3314" i="6"/>
  <c r="G3313" i="6"/>
  <c r="G3312" i="6"/>
  <c r="G3311" i="6"/>
  <c r="G3310" i="6"/>
  <c r="G3309" i="6"/>
  <c r="G3308" i="6"/>
  <c r="G3307" i="6"/>
  <c r="G3306" i="6"/>
  <c r="G3305" i="6"/>
  <c r="G3304" i="6"/>
  <c r="G3303" i="6"/>
  <c r="G3302" i="6"/>
  <c r="G3301" i="6"/>
  <c r="G3300" i="6"/>
  <c r="G3299" i="6"/>
  <c r="G3298" i="6"/>
  <c r="G3297" i="6"/>
  <c r="G3296" i="6"/>
  <c r="G3295" i="6"/>
  <c r="G3294" i="6"/>
  <c r="G3293" i="6"/>
  <c r="G3292" i="6"/>
  <c r="G3291" i="6"/>
  <c r="G3290" i="6"/>
  <c r="G3289" i="6"/>
  <c r="G3288" i="6"/>
  <c r="G3287" i="6"/>
  <c r="G3286" i="6"/>
  <c r="G3285" i="6"/>
  <c r="G3284" i="6"/>
  <c r="G3283" i="6"/>
  <c r="G3282" i="6"/>
  <c r="G3281" i="6"/>
  <c r="G3280" i="6"/>
  <c r="G3279" i="6"/>
  <c r="G3278" i="6"/>
  <c r="G3277" i="6"/>
  <c r="G3276" i="6"/>
  <c r="G3275" i="6"/>
  <c r="G3274" i="6"/>
  <c r="G3273" i="6"/>
  <c r="G3272" i="6"/>
  <c r="G3271" i="6"/>
  <c r="G3270" i="6"/>
  <c r="G3269" i="6"/>
  <c r="G3268" i="6"/>
  <c r="G3267" i="6"/>
  <c r="G3266" i="6"/>
  <c r="G3265" i="6"/>
  <c r="G3264" i="6"/>
  <c r="G3263" i="6"/>
  <c r="G3262" i="6"/>
  <c r="G3261" i="6"/>
  <c r="G3260" i="6"/>
  <c r="G3259" i="6"/>
  <c r="G3258" i="6"/>
  <c r="G3257" i="6"/>
  <c r="G3256" i="6"/>
  <c r="G3255" i="6"/>
  <c r="G3254" i="6"/>
  <c r="G3253" i="6"/>
  <c r="G3252" i="6"/>
  <c r="G3251" i="6"/>
  <c r="G3250" i="6"/>
  <c r="G3249" i="6"/>
  <c r="G3248" i="6"/>
  <c r="G3247" i="6"/>
  <c r="G3246" i="6"/>
  <c r="G3245" i="6"/>
  <c r="G3244" i="6"/>
  <c r="G3243" i="6"/>
  <c r="G3242" i="6"/>
  <c r="G3241" i="6"/>
  <c r="G3240" i="6"/>
  <c r="G3239" i="6"/>
  <c r="G3238" i="6"/>
  <c r="G3237" i="6"/>
  <c r="G3236" i="6"/>
  <c r="G3235" i="6"/>
  <c r="G3234" i="6"/>
  <c r="G3233" i="6"/>
  <c r="G3232" i="6"/>
  <c r="G3231" i="6"/>
  <c r="G3230" i="6"/>
  <c r="G3229" i="6"/>
  <c r="G3228" i="6"/>
  <c r="G3227" i="6"/>
  <c r="G3226" i="6"/>
  <c r="G3225" i="6"/>
  <c r="G3224" i="6"/>
  <c r="G3223" i="6"/>
  <c r="G3222" i="6"/>
  <c r="G3221" i="6"/>
  <c r="G3220" i="6"/>
  <c r="G3219" i="6"/>
  <c r="G3218" i="6"/>
  <c r="G3217" i="6"/>
  <c r="G3216" i="6"/>
  <c r="G3215" i="6"/>
  <c r="G3214" i="6"/>
  <c r="G3213" i="6"/>
  <c r="G3212" i="6"/>
  <c r="G3211" i="6"/>
  <c r="G3210" i="6"/>
  <c r="G3209" i="6"/>
  <c r="G3208" i="6"/>
  <c r="G3207" i="6"/>
  <c r="G3206" i="6"/>
  <c r="G3205" i="6"/>
  <c r="G3204" i="6"/>
  <c r="G3203" i="6"/>
  <c r="G3202" i="6"/>
  <c r="G3201" i="6"/>
  <c r="G3200" i="6"/>
  <c r="G3199" i="6"/>
  <c r="G3198" i="6"/>
  <c r="G3197" i="6"/>
  <c r="G3196" i="6"/>
  <c r="G3195" i="6"/>
  <c r="G3194" i="6"/>
  <c r="G3193" i="6"/>
  <c r="G3192" i="6"/>
  <c r="G3191" i="6"/>
  <c r="G3190" i="6"/>
  <c r="G3189" i="6"/>
  <c r="G3188" i="6"/>
  <c r="G3187" i="6"/>
  <c r="G3186" i="6"/>
  <c r="G3185" i="6"/>
  <c r="G3184" i="6"/>
  <c r="G3183" i="6"/>
  <c r="G3182" i="6"/>
  <c r="G3181" i="6"/>
  <c r="G3180" i="6"/>
  <c r="G3179" i="6"/>
  <c r="G3178" i="6"/>
  <c r="G3177" i="6"/>
  <c r="G3176" i="6"/>
  <c r="G3175" i="6"/>
  <c r="G3174" i="6"/>
  <c r="G3173" i="6"/>
  <c r="G3172" i="6"/>
  <c r="G3171" i="6"/>
  <c r="G3170" i="6"/>
  <c r="G3169" i="6"/>
  <c r="G3168" i="6"/>
  <c r="G3167" i="6"/>
  <c r="G3166" i="6"/>
  <c r="G3165" i="6"/>
  <c r="G3164" i="6"/>
  <c r="G3163" i="6"/>
  <c r="G3162" i="6"/>
  <c r="G3161" i="6"/>
  <c r="G3160" i="6"/>
  <c r="G3159" i="6"/>
  <c r="G3158" i="6"/>
  <c r="G3157" i="6"/>
  <c r="G3156" i="6"/>
  <c r="G3155" i="6"/>
  <c r="G3154" i="6"/>
  <c r="G3153" i="6"/>
  <c r="G3152" i="6"/>
  <c r="G3151" i="6"/>
  <c r="G3150" i="6"/>
  <c r="G3149" i="6"/>
  <c r="G3148" i="6"/>
  <c r="G3147" i="6"/>
  <c r="G3146" i="6"/>
  <c r="G3145" i="6"/>
  <c r="G3144" i="6"/>
  <c r="G3143" i="6"/>
  <c r="G3142" i="6"/>
  <c r="G3141" i="6"/>
  <c r="G3140" i="6"/>
  <c r="G3139" i="6"/>
  <c r="G3138" i="6"/>
  <c r="G3137" i="6"/>
  <c r="G3136" i="6"/>
  <c r="G3135" i="6"/>
  <c r="G3134" i="6"/>
  <c r="G3133" i="6"/>
  <c r="G3132" i="6"/>
  <c r="G3131" i="6"/>
  <c r="G3130" i="6"/>
  <c r="G3129" i="6"/>
  <c r="G3128" i="6"/>
  <c r="G3127" i="6"/>
  <c r="G3126" i="6"/>
  <c r="G3125" i="6"/>
  <c r="G3124" i="6"/>
  <c r="G3123" i="6"/>
  <c r="G3122" i="6"/>
  <c r="G3121" i="6"/>
  <c r="G3120" i="6"/>
  <c r="G3119" i="6"/>
  <c r="G3118" i="6"/>
  <c r="G3117" i="6"/>
  <c r="G3116" i="6"/>
  <c r="G3115" i="6"/>
  <c r="G3114" i="6"/>
  <c r="G3113" i="6"/>
  <c r="G3112" i="6"/>
  <c r="G3111" i="6"/>
  <c r="G3110" i="6"/>
  <c r="G3109" i="6"/>
  <c r="G3108" i="6"/>
  <c r="G3107" i="6"/>
  <c r="G3106" i="6"/>
  <c r="G3105" i="6"/>
  <c r="G3104" i="6"/>
  <c r="G3103" i="6"/>
  <c r="G3102" i="6"/>
  <c r="G3101" i="6"/>
  <c r="G3100" i="6"/>
  <c r="G3099" i="6"/>
  <c r="G3098" i="6"/>
  <c r="G3097" i="6"/>
  <c r="G3096" i="6"/>
  <c r="G3095" i="6"/>
  <c r="G3094" i="6"/>
  <c r="G3093" i="6"/>
  <c r="G3092" i="6"/>
  <c r="G3091" i="6"/>
  <c r="G3090" i="6"/>
  <c r="G3089" i="6"/>
  <c r="G3088" i="6"/>
  <c r="G3087" i="6"/>
  <c r="G3086" i="6"/>
  <c r="G3085" i="6"/>
  <c r="G3084" i="6"/>
  <c r="G3083" i="6"/>
  <c r="G3082" i="6"/>
  <c r="G3081" i="6"/>
  <c r="G3080" i="6"/>
  <c r="G3079" i="6"/>
  <c r="G3078" i="6"/>
  <c r="G3077" i="6"/>
  <c r="G3076" i="6"/>
  <c r="G3075" i="6"/>
  <c r="G3074" i="6"/>
  <c r="G3073" i="6"/>
  <c r="G3072" i="6"/>
  <c r="G3071" i="6"/>
  <c r="G3070" i="6"/>
  <c r="G3069" i="6"/>
  <c r="G3068" i="6"/>
  <c r="G3067" i="6"/>
  <c r="G3066" i="6"/>
  <c r="G3065" i="6"/>
  <c r="G3064" i="6"/>
  <c r="G3063" i="6"/>
  <c r="G3062" i="6"/>
  <c r="G3061" i="6"/>
  <c r="G3060" i="6"/>
  <c r="G3059" i="6"/>
  <c r="G3058" i="6"/>
  <c r="G3057" i="6"/>
  <c r="G3056" i="6"/>
  <c r="G3055" i="6"/>
  <c r="G3054" i="6"/>
  <c r="G3053" i="6"/>
  <c r="G3052" i="6"/>
  <c r="G3051" i="6"/>
  <c r="G3050" i="6"/>
  <c r="G3049" i="6"/>
  <c r="G3048" i="6"/>
  <c r="G3047" i="6"/>
  <c r="G3046" i="6"/>
  <c r="G3045" i="6"/>
  <c r="G3044" i="6"/>
  <c r="G3043" i="6"/>
  <c r="G3042" i="6"/>
  <c r="G3041" i="6"/>
  <c r="G3040" i="6"/>
  <c r="G3039" i="6"/>
  <c r="G3038" i="6"/>
  <c r="G3037" i="6"/>
  <c r="G3036" i="6"/>
  <c r="G3035" i="6"/>
  <c r="G3034" i="6"/>
  <c r="G3033" i="6"/>
  <c r="G3032" i="6"/>
  <c r="G3031" i="6"/>
  <c r="G3030" i="6"/>
  <c r="G3029" i="6"/>
  <c r="G3028" i="6"/>
  <c r="G3027" i="6"/>
  <c r="G3026" i="6"/>
  <c r="G3025" i="6"/>
  <c r="G3024" i="6"/>
  <c r="G3023" i="6"/>
  <c r="G3022" i="6"/>
  <c r="G3021" i="6"/>
  <c r="G3020" i="6"/>
  <c r="G3019" i="6"/>
  <c r="G3018" i="6"/>
  <c r="G3017" i="6"/>
  <c r="G3016" i="6"/>
  <c r="G3015" i="6"/>
  <c r="G3014" i="6"/>
  <c r="G3013" i="6"/>
  <c r="G3012" i="6"/>
  <c r="G3011" i="6"/>
  <c r="G3010" i="6"/>
  <c r="G3009" i="6"/>
  <c r="G3008" i="6"/>
  <c r="G3007" i="6"/>
  <c r="G3006" i="6"/>
  <c r="G3005" i="6"/>
  <c r="G3004" i="6"/>
  <c r="G3003" i="6"/>
  <c r="G3002" i="6"/>
  <c r="G3001" i="6"/>
  <c r="G3000" i="6"/>
  <c r="G2999" i="6"/>
  <c r="G2998" i="6"/>
  <c r="G2997" i="6"/>
  <c r="G2996" i="6"/>
  <c r="G2995" i="6"/>
  <c r="G2994" i="6"/>
  <c r="G2993" i="6"/>
  <c r="G2992" i="6"/>
  <c r="G2991" i="6"/>
  <c r="G2990" i="6"/>
  <c r="G2989" i="6"/>
  <c r="G2988" i="6"/>
  <c r="G2987" i="6"/>
  <c r="G2986" i="6"/>
  <c r="G2985" i="6"/>
  <c r="G2984" i="6"/>
  <c r="G2983" i="6"/>
  <c r="G2982" i="6"/>
  <c r="G2981" i="6"/>
  <c r="G2980" i="6"/>
  <c r="G2979" i="6"/>
  <c r="G2978" i="6"/>
  <c r="G2977" i="6"/>
  <c r="G2976" i="6"/>
  <c r="G2975" i="6"/>
  <c r="G2974" i="6"/>
  <c r="G2973" i="6"/>
  <c r="G2972" i="6"/>
  <c r="G2971" i="6"/>
  <c r="G2970" i="6"/>
  <c r="G2969" i="6"/>
  <c r="G2968" i="6"/>
  <c r="G2967" i="6"/>
  <c r="G2966" i="6"/>
  <c r="G2965" i="6"/>
  <c r="G2964" i="6"/>
  <c r="G2963" i="6"/>
  <c r="G2962" i="6"/>
  <c r="G2961" i="6"/>
  <c r="G2960" i="6"/>
  <c r="G2959" i="6"/>
  <c r="G2958" i="6"/>
  <c r="G2957" i="6"/>
  <c r="G2956" i="6"/>
  <c r="G2955" i="6"/>
  <c r="G2954" i="6"/>
  <c r="G2953" i="6"/>
  <c r="G2952" i="6"/>
  <c r="G2951" i="6"/>
  <c r="G2950" i="6"/>
  <c r="G2949" i="6"/>
  <c r="G2948" i="6"/>
  <c r="G2947" i="6"/>
  <c r="G2946" i="6"/>
  <c r="G2945" i="6"/>
  <c r="G2944" i="6"/>
  <c r="G2943" i="6"/>
  <c r="G2942" i="6"/>
  <c r="G2941" i="6"/>
  <c r="G2940" i="6"/>
  <c r="G2939" i="6"/>
  <c r="G2938" i="6"/>
  <c r="G2937" i="6"/>
  <c r="G2936" i="6"/>
  <c r="G2935" i="6"/>
  <c r="G2934" i="6"/>
  <c r="G2933" i="6"/>
  <c r="G2932" i="6"/>
  <c r="G2931" i="6"/>
  <c r="G2930" i="6"/>
  <c r="G2929" i="6"/>
  <c r="G2928" i="6"/>
  <c r="G2927" i="6"/>
  <c r="G2926" i="6"/>
  <c r="G2925" i="6"/>
  <c r="G2924" i="6"/>
  <c r="G2923" i="6"/>
  <c r="G2922" i="6"/>
  <c r="G2921" i="6"/>
  <c r="G2920" i="6"/>
  <c r="G2919" i="6"/>
  <c r="G2918" i="6"/>
  <c r="G2917" i="6"/>
  <c r="G2916" i="6"/>
  <c r="G2915" i="6"/>
  <c r="G2914" i="6"/>
  <c r="G2913" i="6"/>
  <c r="G2912" i="6"/>
  <c r="G2911" i="6"/>
  <c r="G2910" i="6"/>
  <c r="G2909" i="6"/>
  <c r="G2908" i="6"/>
  <c r="G2907" i="6"/>
  <c r="G2906" i="6"/>
  <c r="G2905" i="6"/>
  <c r="G2904" i="6"/>
  <c r="G2903" i="6"/>
  <c r="G2902" i="6"/>
  <c r="G2901" i="6"/>
  <c r="G2900" i="6"/>
  <c r="G2899" i="6"/>
  <c r="G2898" i="6"/>
  <c r="G2897" i="6"/>
  <c r="G2896" i="6"/>
  <c r="G2895" i="6"/>
  <c r="G2894" i="6"/>
  <c r="G2893" i="6"/>
  <c r="G2892" i="6"/>
  <c r="G2891" i="6"/>
  <c r="G2890" i="6"/>
  <c r="G2889" i="6"/>
  <c r="G2888" i="6"/>
  <c r="G2887" i="6"/>
  <c r="G2886" i="6"/>
  <c r="G2885" i="6"/>
  <c r="G2884" i="6"/>
  <c r="G2883" i="6"/>
  <c r="G2882" i="6"/>
  <c r="G2881" i="6"/>
  <c r="G2880" i="6"/>
  <c r="G2879" i="6"/>
  <c r="G2878" i="6"/>
  <c r="G2877" i="6"/>
  <c r="G2876" i="6"/>
  <c r="G2875" i="6"/>
  <c r="G2874" i="6"/>
  <c r="G2873" i="6"/>
  <c r="G2872" i="6"/>
  <c r="G2871" i="6"/>
  <c r="G2870" i="6"/>
  <c r="G2869" i="6"/>
  <c r="G2868" i="6"/>
  <c r="G2867" i="6"/>
  <c r="G2866" i="6"/>
  <c r="G2865" i="6"/>
  <c r="G2864" i="6"/>
  <c r="G2863" i="6"/>
  <c r="G2862" i="6"/>
  <c r="G2861" i="6"/>
  <c r="G2860" i="6"/>
  <c r="G2859" i="6"/>
  <c r="G2858" i="6"/>
  <c r="G2857" i="6"/>
  <c r="G2856" i="6"/>
  <c r="G2855" i="6"/>
  <c r="G2854" i="6"/>
  <c r="G2853" i="6"/>
  <c r="G2852" i="6"/>
  <c r="G2851" i="6"/>
  <c r="G2850" i="6"/>
  <c r="G2849" i="6"/>
  <c r="G2848" i="6"/>
  <c r="G2847" i="6"/>
  <c r="G2846" i="6"/>
  <c r="G2845" i="6"/>
  <c r="G2844" i="6"/>
  <c r="G2843" i="6"/>
  <c r="G2842" i="6"/>
  <c r="G2841" i="6"/>
  <c r="G2840" i="6"/>
  <c r="G2839" i="6"/>
  <c r="G2838" i="6"/>
  <c r="G2837" i="6"/>
  <c r="G2836" i="6"/>
  <c r="G2835" i="6"/>
  <c r="G2834" i="6"/>
  <c r="G2833" i="6"/>
  <c r="G2832" i="6"/>
  <c r="G2831" i="6"/>
  <c r="G2830" i="6"/>
  <c r="G2829" i="6"/>
  <c r="G2828" i="6"/>
  <c r="G2827" i="6"/>
  <c r="G2826" i="6"/>
  <c r="G2825" i="6"/>
  <c r="G2824" i="6"/>
  <c r="G2823" i="6"/>
  <c r="G2822" i="6"/>
  <c r="G2821" i="6"/>
  <c r="G2820" i="6"/>
  <c r="G2819" i="6"/>
  <c r="G2818" i="6"/>
  <c r="G2817" i="6"/>
  <c r="G2816" i="6"/>
  <c r="G2815" i="6"/>
  <c r="G2814" i="6"/>
  <c r="G2813" i="6"/>
  <c r="G2812" i="6"/>
  <c r="G2811" i="6"/>
  <c r="G2810" i="6"/>
  <c r="G2809" i="6"/>
  <c r="G2808" i="6"/>
  <c r="G2807" i="6"/>
  <c r="G2806" i="6"/>
  <c r="G2805" i="6"/>
  <c r="G2804" i="6"/>
  <c r="G2803" i="6"/>
  <c r="G2802" i="6"/>
  <c r="G2801" i="6"/>
  <c r="G2800" i="6"/>
  <c r="G2799" i="6"/>
  <c r="G2798" i="6"/>
  <c r="G2797" i="6"/>
  <c r="G2796" i="6"/>
  <c r="G2795" i="6"/>
  <c r="G2794" i="6"/>
  <c r="G2793" i="6"/>
  <c r="G2792" i="6"/>
  <c r="G2791" i="6"/>
  <c r="G2790" i="6"/>
  <c r="G2789" i="6"/>
  <c r="G2788" i="6"/>
  <c r="G2787" i="6"/>
  <c r="G2786" i="6"/>
  <c r="G2785" i="6"/>
  <c r="G2784" i="6"/>
  <c r="G2783" i="6"/>
  <c r="G2782" i="6"/>
  <c r="G2781" i="6"/>
  <c r="G2780" i="6"/>
  <c r="G2779" i="6"/>
  <c r="G2778" i="6"/>
  <c r="G2777" i="6"/>
  <c r="G2776" i="6"/>
  <c r="G2775" i="6"/>
  <c r="G2774" i="6"/>
  <c r="G2773" i="6"/>
  <c r="G2772" i="6"/>
  <c r="G2771" i="6"/>
  <c r="G2770" i="6"/>
  <c r="G2769" i="6"/>
  <c r="G2768" i="6"/>
  <c r="G2767" i="6"/>
  <c r="G2766" i="6"/>
  <c r="G2765" i="6"/>
  <c r="G2764" i="6"/>
  <c r="G2763" i="6"/>
  <c r="G2762" i="6"/>
  <c r="G2761" i="6"/>
  <c r="G2760" i="6"/>
  <c r="G2759" i="6"/>
  <c r="G2758" i="6"/>
  <c r="G2757" i="6"/>
  <c r="G2756" i="6"/>
  <c r="G2755" i="6"/>
  <c r="G2754" i="6"/>
  <c r="G2753" i="6"/>
  <c r="G2752" i="6"/>
  <c r="G2751" i="6"/>
  <c r="G2750" i="6"/>
  <c r="G2749" i="6"/>
  <c r="G2748" i="6"/>
  <c r="G2747" i="6"/>
  <c r="G2746" i="6"/>
  <c r="G2745" i="6"/>
  <c r="G2744" i="6"/>
  <c r="G2743" i="6"/>
  <c r="G2742" i="6"/>
  <c r="G2741" i="6"/>
  <c r="G2740" i="6"/>
  <c r="G2739" i="6"/>
  <c r="G2738" i="6"/>
  <c r="G2737" i="6"/>
  <c r="G2736" i="6"/>
  <c r="G2735" i="6"/>
  <c r="G2734" i="6"/>
  <c r="G2733" i="6"/>
  <c r="G2732" i="6"/>
  <c r="G2731" i="6"/>
  <c r="G2730" i="6"/>
  <c r="G2729" i="6"/>
  <c r="G2728" i="6"/>
  <c r="G2727" i="6"/>
  <c r="G2726" i="6"/>
  <c r="G2725" i="6"/>
  <c r="G2724" i="6"/>
  <c r="G2723" i="6"/>
  <c r="G2722" i="6"/>
  <c r="G2721" i="6"/>
  <c r="G2720" i="6"/>
  <c r="G2719" i="6"/>
  <c r="G2718" i="6"/>
  <c r="G2717" i="6"/>
  <c r="G2716" i="6"/>
  <c r="G2715" i="6"/>
  <c r="G2714" i="6"/>
  <c r="G2713" i="6"/>
  <c r="G2712" i="6"/>
  <c r="G2711" i="6"/>
  <c r="G2710" i="6"/>
  <c r="G2709" i="6"/>
  <c r="G2708" i="6"/>
  <c r="G2707" i="6"/>
  <c r="G2706" i="6"/>
  <c r="G2705" i="6"/>
  <c r="G2704" i="6"/>
  <c r="G2703" i="6"/>
  <c r="G2702" i="6"/>
  <c r="G2701" i="6"/>
  <c r="G2700" i="6"/>
  <c r="G2699" i="6"/>
  <c r="G2698" i="6"/>
  <c r="G2697" i="6"/>
  <c r="G2696" i="6"/>
  <c r="G2695" i="6"/>
  <c r="G2694" i="6"/>
  <c r="G2693" i="6"/>
  <c r="G2692" i="6"/>
  <c r="G2691" i="6"/>
  <c r="G2690" i="6"/>
  <c r="G2689" i="6"/>
  <c r="G2688" i="6"/>
  <c r="G2687" i="6"/>
  <c r="G2686" i="6"/>
  <c r="G2685" i="6"/>
  <c r="G2684" i="6"/>
  <c r="G2683" i="6"/>
  <c r="G2682" i="6"/>
  <c r="G2681" i="6"/>
  <c r="G2680" i="6"/>
  <c r="G2679" i="6"/>
  <c r="G2678" i="6"/>
  <c r="G2677" i="6"/>
  <c r="G2676" i="6"/>
  <c r="G2675" i="6"/>
  <c r="G2674" i="6"/>
  <c r="G2673" i="6"/>
  <c r="G2672" i="6"/>
  <c r="G2671" i="6"/>
  <c r="G2670" i="6"/>
  <c r="G2669" i="6"/>
  <c r="G2668" i="6"/>
  <c r="G2667" i="6"/>
  <c r="G2666" i="6"/>
  <c r="G2665" i="6"/>
  <c r="G2664" i="6"/>
  <c r="G2663" i="6"/>
  <c r="G2662" i="6"/>
  <c r="G2661" i="6"/>
  <c r="G2660" i="6"/>
  <c r="G2659" i="6"/>
  <c r="G2658" i="6"/>
  <c r="G2657" i="6"/>
  <c r="G2656" i="6"/>
  <c r="G2655" i="6"/>
  <c r="G2654" i="6"/>
  <c r="G2653" i="6"/>
  <c r="G2652" i="6"/>
  <c r="G2651" i="6"/>
  <c r="G2650" i="6"/>
  <c r="G2649" i="6"/>
  <c r="G2648" i="6"/>
  <c r="G2647" i="6"/>
  <c r="G2646" i="6"/>
  <c r="G2645" i="6"/>
  <c r="G2644" i="6"/>
  <c r="G2643" i="6"/>
  <c r="G2642" i="6"/>
  <c r="G2641" i="6"/>
  <c r="G2640" i="6"/>
  <c r="G2639" i="6"/>
  <c r="G2638" i="6"/>
  <c r="G2637" i="6"/>
  <c r="G2636" i="6"/>
  <c r="G2635" i="6"/>
  <c r="G2634" i="6"/>
  <c r="G2633" i="6"/>
  <c r="G2632" i="6"/>
  <c r="G2631" i="6"/>
  <c r="G2630" i="6"/>
  <c r="G2629" i="6"/>
  <c r="G2628" i="6"/>
  <c r="G2627" i="6"/>
  <c r="G2626" i="6"/>
  <c r="G2625" i="6"/>
  <c r="G2624" i="6"/>
  <c r="G2623" i="6"/>
  <c r="G2622" i="6"/>
  <c r="G2621" i="6"/>
  <c r="G2620" i="6"/>
  <c r="G2619" i="6"/>
  <c r="G2618" i="6"/>
  <c r="G2617" i="6"/>
  <c r="G2616" i="6"/>
  <c r="G2615" i="6"/>
  <c r="G2614" i="6"/>
  <c r="G2613" i="6"/>
  <c r="G2612" i="6"/>
  <c r="G2611" i="6"/>
  <c r="G2610" i="6"/>
  <c r="G2609" i="6"/>
  <c r="G2608" i="6"/>
  <c r="G2607" i="6"/>
  <c r="G2606" i="6"/>
  <c r="G2605" i="6"/>
  <c r="G2604" i="6"/>
  <c r="G2603" i="6"/>
  <c r="G2602" i="6"/>
  <c r="G2601" i="6"/>
  <c r="G2600" i="6"/>
  <c r="G2599" i="6"/>
  <c r="G2598" i="6"/>
  <c r="G2597" i="6"/>
  <c r="G2596" i="6"/>
  <c r="G2595" i="6"/>
  <c r="G2594" i="6"/>
  <c r="G2593" i="6"/>
  <c r="G2592" i="6"/>
  <c r="G2591" i="6"/>
  <c r="G2590" i="6"/>
  <c r="G2589" i="6"/>
  <c r="G2588" i="6"/>
  <c r="G2587" i="6"/>
  <c r="G2586" i="6"/>
  <c r="G2585" i="6"/>
  <c r="G2584" i="6"/>
  <c r="G2583" i="6"/>
  <c r="G2582" i="6"/>
  <c r="G2581" i="6"/>
  <c r="G2580" i="6"/>
  <c r="G2579" i="6"/>
  <c r="G2578" i="6"/>
  <c r="G2577" i="6"/>
  <c r="G2576" i="6"/>
  <c r="G2575" i="6"/>
  <c r="G2574" i="6"/>
  <c r="G2573" i="6"/>
  <c r="G2572" i="6"/>
  <c r="G2571" i="6"/>
  <c r="G2570" i="6"/>
  <c r="G2569" i="6"/>
  <c r="G2568" i="6"/>
  <c r="G2567" i="6"/>
  <c r="G2566" i="6"/>
  <c r="G2565" i="6"/>
  <c r="G2564" i="6"/>
  <c r="G2563" i="6"/>
  <c r="G2562" i="6"/>
  <c r="G2561" i="6"/>
  <c r="G2560" i="6"/>
  <c r="G2559" i="6"/>
  <c r="G2558" i="6"/>
  <c r="G2557" i="6"/>
  <c r="G2556" i="6"/>
  <c r="G2555" i="6"/>
  <c r="G2554" i="6"/>
  <c r="G2553" i="6"/>
  <c r="G2552" i="6"/>
  <c r="G2551" i="6"/>
  <c r="G2550" i="6"/>
  <c r="G2549" i="6"/>
  <c r="G2548" i="6"/>
  <c r="G2547" i="6"/>
  <c r="G2546" i="6"/>
  <c r="G2545" i="6"/>
  <c r="G2544" i="6"/>
  <c r="G2543" i="6"/>
  <c r="G2542" i="6"/>
  <c r="G2541" i="6"/>
  <c r="G2540" i="6"/>
  <c r="G2539" i="6"/>
  <c r="G2538" i="6"/>
  <c r="G2537" i="6"/>
  <c r="G2536" i="6"/>
  <c r="G2535" i="6"/>
  <c r="G2534" i="6"/>
  <c r="G2533" i="6"/>
  <c r="G2532" i="6"/>
  <c r="G2531" i="6"/>
  <c r="G2530" i="6"/>
  <c r="G2529" i="6"/>
  <c r="G2528" i="6"/>
  <c r="G2527" i="6"/>
  <c r="G2526" i="6"/>
  <c r="G2525" i="6"/>
  <c r="G2524" i="6"/>
  <c r="G2523" i="6"/>
  <c r="G2522" i="6"/>
  <c r="G2521" i="6"/>
  <c r="G2520" i="6"/>
  <c r="G2519" i="6"/>
  <c r="G2518" i="6"/>
  <c r="G2517" i="6"/>
  <c r="G2516" i="6"/>
  <c r="G2515" i="6"/>
  <c r="G2514" i="6"/>
  <c r="G2513" i="6"/>
  <c r="G2512" i="6"/>
  <c r="G2511" i="6"/>
  <c r="G2510" i="6"/>
  <c r="G2509" i="6"/>
  <c r="G2508" i="6"/>
  <c r="G2507" i="6"/>
  <c r="G2506" i="6"/>
  <c r="G2505" i="6"/>
  <c r="G2504" i="6"/>
  <c r="G2503" i="6"/>
  <c r="G2502" i="6"/>
  <c r="G2501" i="6"/>
  <c r="G2500" i="6"/>
  <c r="G2499" i="6"/>
  <c r="G2498" i="6"/>
  <c r="G2497" i="6"/>
  <c r="G2496" i="6"/>
  <c r="G2495" i="6"/>
  <c r="G2494" i="6"/>
  <c r="G2493" i="6"/>
  <c r="G2492" i="6"/>
  <c r="G2491" i="6"/>
  <c r="G2490" i="6"/>
  <c r="G2489" i="6"/>
  <c r="G2488" i="6"/>
  <c r="G2487" i="6"/>
  <c r="G2486" i="6"/>
  <c r="G2485" i="6"/>
  <c r="G2484" i="6"/>
  <c r="G2483" i="6"/>
  <c r="G2482" i="6"/>
  <c r="G2481" i="6"/>
  <c r="G2480" i="6"/>
  <c r="G2479" i="6"/>
  <c r="G2478" i="6"/>
  <c r="G2477" i="6"/>
  <c r="G2476" i="6"/>
  <c r="G2475" i="6"/>
  <c r="G2474" i="6"/>
  <c r="G2473" i="6"/>
  <c r="G2472" i="6"/>
  <c r="G2471" i="6"/>
  <c r="G2470" i="6"/>
  <c r="G2469" i="6"/>
  <c r="G2468" i="6"/>
  <c r="G2467" i="6"/>
  <c r="G2466" i="6"/>
  <c r="G2465" i="6"/>
  <c r="G2464" i="6"/>
  <c r="G2463" i="6"/>
  <c r="G2462" i="6"/>
  <c r="G2461" i="6"/>
  <c r="G2460" i="6"/>
  <c r="G2459" i="6"/>
  <c r="G2458" i="6"/>
  <c r="G2457" i="6"/>
  <c r="G2456" i="6"/>
  <c r="G2455" i="6"/>
  <c r="G2454" i="6"/>
  <c r="G2453" i="6"/>
  <c r="G2452" i="6"/>
  <c r="G2451" i="6"/>
  <c r="G2450" i="6"/>
  <c r="G2449" i="6"/>
  <c r="G2448" i="6"/>
  <c r="G2447" i="6"/>
  <c r="G2446" i="6"/>
  <c r="G2445" i="6"/>
  <c r="G2444" i="6"/>
  <c r="G2443" i="6"/>
  <c r="G2442" i="6"/>
  <c r="G2441" i="6"/>
  <c r="G2440" i="6"/>
  <c r="G2439" i="6"/>
  <c r="G2438" i="6"/>
  <c r="G2437" i="6"/>
  <c r="G2436" i="6"/>
  <c r="G2435" i="6"/>
  <c r="G2434" i="6"/>
  <c r="G2433" i="6"/>
  <c r="G2432" i="6"/>
  <c r="G2431" i="6"/>
  <c r="G2430" i="6"/>
  <c r="G2429" i="6"/>
  <c r="G2428" i="6"/>
  <c r="G2427" i="6"/>
  <c r="G2426" i="6"/>
  <c r="G2425" i="6"/>
  <c r="G2424" i="6"/>
  <c r="G2423" i="6"/>
  <c r="G2422" i="6"/>
  <c r="G2421" i="6"/>
  <c r="G2420" i="6"/>
  <c r="G2419" i="6"/>
  <c r="G2418" i="6"/>
  <c r="G2417" i="6"/>
  <c r="G2416" i="6"/>
  <c r="G2415" i="6"/>
  <c r="G2414" i="6"/>
  <c r="G2413" i="6"/>
  <c r="G2412" i="6"/>
  <c r="G2411" i="6"/>
  <c r="G2410" i="6"/>
  <c r="G2409" i="6"/>
  <c r="G2408" i="6"/>
  <c r="G2407" i="6"/>
  <c r="G2406" i="6"/>
  <c r="G2405" i="6"/>
  <c r="G2404" i="6"/>
  <c r="G2403" i="6"/>
  <c r="G2402" i="6"/>
  <c r="G2401" i="6"/>
  <c r="G2400" i="6"/>
  <c r="G2399" i="6"/>
  <c r="G2398" i="6"/>
  <c r="G2397" i="6"/>
  <c r="G2396" i="6"/>
  <c r="G2395" i="6"/>
  <c r="G2394" i="6"/>
  <c r="G2393" i="6"/>
  <c r="G2392" i="6"/>
  <c r="G2391" i="6"/>
  <c r="G2390" i="6"/>
  <c r="G2389" i="6"/>
  <c r="G2388" i="6"/>
  <c r="G2387" i="6"/>
  <c r="G2386" i="6"/>
  <c r="G2385" i="6"/>
  <c r="G2384" i="6"/>
  <c r="G2383" i="6"/>
  <c r="G2382" i="6"/>
  <c r="G2381" i="6"/>
  <c r="G2380" i="6"/>
  <c r="G2379" i="6"/>
  <c r="G2378" i="6"/>
  <c r="G2377" i="6"/>
  <c r="G2376" i="6"/>
  <c r="G2375" i="6"/>
  <c r="G2374" i="6"/>
  <c r="G2373" i="6"/>
  <c r="G2372" i="6"/>
  <c r="G2371" i="6"/>
  <c r="G2370" i="6"/>
  <c r="G2369" i="6"/>
  <c r="G2368" i="6"/>
  <c r="G2367" i="6"/>
  <c r="G2366" i="6"/>
  <c r="G2365" i="6"/>
  <c r="G2364" i="6"/>
  <c r="G2363" i="6"/>
  <c r="G2362" i="6"/>
  <c r="G2361" i="6"/>
  <c r="G2360" i="6"/>
  <c r="G2359" i="6"/>
  <c r="G2358" i="6"/>
  <c r="G2357" i="6"/>
  <c r="G2356" i="6"/>
  <c r="G2355" i="6"/>
  <c r="G2354" i="6"/>
  <c r="G2353" i="6"/>
  <c r="G2352" i="6"/>
  <c r="G2351" i="6"/>
  <c r="G2350" i="6"/>
  <c r="G2349" i="6"/>
  <c r="G2348" i="6"/>
  <c r="G2347" i="6"/>
  <c r="G2346" i="6"/>
  <c r="G2345" i="6"/>
  <c r="G2344" i="6"/>
  <c r="G2343" i="6"/>
  <c r="G2342" i="6"/>
  <c r="G2341" i="6"/>
  <c r="G2340" i="6"/>
  <c r="G2339" i="6"/>
  <c r="G2338" i="6"/>
  <c r="G2337" i="6"/>
  <c r="G2336" i="6"/>
  <c r="G2335" i="6"/>
  <c r="G2334" i="6"/>
  <c r="G2333" i="6"/>
  <c r="G2332" i="6"/>
  <c r="G2331" i="6"/>
  <c r="G2330" i="6"/>
  <c r="G2329" i="6"/>
  <c r="G2328" i="6"/>
  <c r="G2327" i="6"/>
  <c r="G2326" i="6"/>
  <c r="G2325" i="6"/>
  <c r="G2324" i="6"/>
  <c r="G2323" i="6"/>
  <c r="G2322" i="6"/>
  <c r="G2321" i="6"/>
  <c r="G2320" i="6"/>
  <c r="G2319" i="6"/>
  <c r="G2318" i="6"/>
  <c r="G2317" i="6"/>
  <c r="G2316" i="6"/>
  <c r="G2315" i="6"/>
  <c r="G2314" i="6"/>
  <c r="G2313" i="6"/>
  <c r="G2312" i="6"/>
  <c r="G2311" i="6"/>
  <c r="G2310" i="6"/>
  <c r="G2309" i="6"/>
  <c r="G2308" i="6"/>
  <c r="G2307" i="6"/>
  <c r="G2306" i="6"/>
  <c r="G2305" i="6"/>
  <c r="G2304" i="6"/>
  <c r="G2303" i="6"/>
  <c r="G2302" i="6"/>
  <c r="G2301" i="6"/>
  <c r="G2300" i="6"/>
  <c r="G2299" i="6"/>
  <c r="G2298" i="6"/>
  <c r="G2297" i="6"/>
  <c r="G2296" i="6"/>
  <c r="G2295" i="6"/>
  <c r="G2294" i="6"/>
  <c r="G2293" i="6"/>
  <c r="G2292" i="6"/>
  <c r="G2291" i="6"/>
  <c r="G2290" i="6"/>
  <c r="G2289" i="6"/>
  <c r="G2288" i="6"/>
  <c r="G2287" i="6"/>
  <c r="G2286" i="6"/>
  <c r="G2285" i="6"/>
  <c r="G2284" i="6"/>
  <c r="G2283" i="6"/>
  <c r="G2282" i="6"/>
  <c r="G2281" i="6"/>
  <c r="G2280" i="6"/>
  <c r="G2279" i="6"/>
  <c r="G2278" i="6"/>
  <c r="G2277" i="6"/>
  <c r="G2276" i="6"/>
  <c r="G2275" i="6"/>
  <c r="G2274" i="6"/>
  <c r="G2273" i="6"/>
  <c r="G2272" i="6"/>
  <c r="G2271" i="6"/>
  <c r="G2270" i="6"/>
  <c r="G2269" i="6"/>
  <c r="G2268" i="6"/>
  <c r="G2267" i="6"/>
  <c r="G2266" i="6"/>
  <c r="G2265" i="6"/>
  <c r="G2264" i="6"/>
  <c r="G2263" i="6"/>
  <c r="G2262" i="6"/>
  <c r="G2261" i="6"/>
  <c r="G2260" i="6"/>
  <c r="G2259" i="6"/>
  <c r="G2258" i="6"/>
  <c r="G2257" i="6"/>
  <c r="G2256" i="6"/>
  <c r="G2255" i="6"/>
  <c r="G2254" i="6"/>
  <c r="G2253" i="6"/>
  <c r="G2252" i="6"/>
  <c r="G2251" i="6"/>
  <c r="G2250" i="6"/>
  <c r="G2249" i="6"/>
  <c r="G2248" i="6"/>
  <c r="G2247" i="6"/>
  <c r="G2246" i="6"/>
  <c r="G2245" i="6"/>
  <c r="G2244" i="6"/>
  <c r="G2243" i="6"/>
  <c r="G2242" i="6"/>
  <c r="G2241" i="6"/>
  <c r="G2240" i="6"/>
  <c r="G2239" i="6"/>
  <c r="G2238" i="6"/>
  <c r="G2237" i="6"/>
  <c r="G2236" i="6"/>
  <c r="G2235" i="6"/>
  <c r="G2234" i="6"/>
  <c r="G2233" i="6"/>
  <c r="G2232" i="6"/>
  <c r="G2231" i="6"/>
  <c r="G2230" i="6"/>
  <c r="G2229" i="6"/>
  <c r="G2228" i="6"/>
  <c r="G2227" i="6"/>
  <c r="G2226" i="6"/>
  <c r="G2225" i="6"/>
  <c r="G2224" i="6"/>
  <c r="G2223" i="6"/>
  <c r="G2222" i="6"/>
  <c r="G2221" i="6"/>
  <c r="G2220" i="6"/>
  <c r="G2219" i="6"/>
  <c r="G2218" i="6"/>
  <c r="G2217" i="6"/>
  <c r="G2216" i="6"/>
  <c r="G2215" i="6"/>
  <c r="G2214" i="6"/>
  <c r="G2213" i="6"/>
  <c r="G2212" i="6"/>
  <c r="G2211" i="6"/>
  <c r="G2210" i="6"/>
  <c r="G2209" i="6"/>
  <c r="G2208" i="6"/>
  <c r="G2207" i="6"/>
  <c r="G2206" i="6"/>
  <c r="G2205" i="6"/>
  <c r="G2204" i="6"/>
  <c r="G2203" i="6"/>
  <c r="G2202" i="6"/>
  <c r="G2201" i="6"/>
  <c r="G2200" i="6"/>
  <c r="G2199" i="6"/>
  <c r="G2198" i="6"/>
  <c r="G2197" i="6"/>
  <c r="G2196" i="6"/>
  <c r="G2195" i="6"/>
  <c r="G2194" i="6"/>
  <c r="G2193" i="6"/>
  <c r="G2192" i="6"/>
  <c r="G2191" i="6"/>
  <c r="G2190" i="6"/>
  <c r="G2189" i="6"/>
  <c r="G2188" i="6"/>
  <c r="G2187" i="6"/>
  <c r="G2186" i="6"/>
  <c r="G2185" i="6"/>
  <c r="G2184" i="6"/>
  <c r="G2183" i="6"/>
  <c r="G2182" i="6"/>
  <c r="G2181" i="6"/>
  <c r="G2180" i="6"/>
  <c r="G2179" i="6"/>
  <c r="G2178" i="6"/>
  <c r="G2177" i="6"/>
  <c r="G2176" i="6"/>
  <c r="G2175" i="6"/>
  <c r="G2174" i="6"/>
  <c r="G2173" i="6"/>
  <c r="G2172" i="6"/>
  <c r="G2171" i="6"/>
  <c r="G2170" i="6"/>
  <c r="G2169" i="6"/>
  <c r="G2168" i="6"/>
  <c r="G2167" i="6"/>
  <c r="G2166" i="6"/>
  <c r="G2165" i="6"/>
  <c r="G2164" i="6"/>
  <c r="G2163" i="6"/>
  <c r="G2162" i="6"/>
  <c r="G2161" i="6"/>
  <c r="G2160" i="6"/>
  <c r="G2159" i="6"/>
  <c r="G2158" i="6"/>
  <c r="G2157" i="6"/>
  <c r="G2156" i="6"/>
  <c r="G2155" i="6"/>
  <c r="G2154" i="6"/>
  <c r="G2153" i="6"/>
  <c r="G2152" i="6"/>
  <c r="G2151" i="6"/>
  <c r="G2150" i="6"/>
  <c r="G2149" i="6"/>
  <c r="G2148" i="6"/>
  <c r="G2147" i="6"/>
  <c r="G2146" i="6"/>
  <c r="G2145" i="6"/>
  <c r="G2144" i="6"/>
  <c r="G2143" i="6"/>
  <c r="G2142" i="6"/>
  <c r="G2141" i="6"/>
  <c r="G2140" i="6"/>
  <c r="G2139" i="6"/>
  <c r="G2138" i="6"/>
  <c r="G2137" i="6"/>
  <c r="G2136" i="6"/>
  <c r="G2135" i="6"/>
  <c r="G2134" i="6"/>
  <c r="G2133" i="6"/>
  <c r="G2132" i="6"/>
  <c r="G2131" i="6"/>
  <c r="G2130" i="6"/>
  <c r="G2129" i="6"/>
  <c r="G2128" i="6"/>
  <c r="G2127" i="6"/>
  <c r="G2126" i="6"/>
  <c r="G2125" i="6"/>
  <c r="G2124" i="6"/>
  <c r="G2123" i="6"/>
  <c r="G2122" i="6"/>
  <c r="G2121" i="6"/>
  <c r="G2120" i="6"/>
  <c r="G2119" i="6"/>
  <c r="G2118" i="6"/>
  <c r="G2117" i="6"/>
  <c r="G2116" i="6"/>
  <c r="G2115" i="6"/>
  <c r="G2114" i="6"/>
  <c r="G2113" i="6"/>
  <c r="G2112" i="6"/>
  <c r="G2111" i="6"/>
  <c r="G2110" i="6"/>
  <c r="G2109" i="6"/>
  <c r="G2108" i="6"/>
  <c r="G2107" i="6"/>
  <c r="G2106" i="6"/>
  <c r="G2105" i="6"/>
  <c r="G2104" i="6"/>
  <c r="G2103" i="6"/>
  <c r="G2102" i="6"/>
  <c r="G2101" i="6"/>
  <c r="G2100" i="6"/>
  <c r="G2099" i="6"/>
  <c r="G2098" i="6"/>
  <c r="G2097" i="6"/>
  <c r="G2096" i="6"/>
  <c r="G2095" i="6"/>
  <c r="G2094" i="6"/>
  <c r="G2093" i="6"/>
  <c r="G2092" i="6"/>
  <c r="G2091" i="6"/>
  <c r="G2090" i="6"/>
  <c r="G2089" i="6"/>
  <c r="G2088" i="6"/>
  <c r="G2087" i="6"/>
  <c r="G2086" i="6"/>
  <c r="G2085" i="6"/>
  <c r="G2084" i="6"/>
  <c r="G2083" i="6"/>
  <c r="G2082" i="6"/>
  <c r="G2081" i="6"/>
  <c r="G2080" i="6"/>
  <c r="G2079" i="6"/>
  <c r="G2078" i="6"/>
  <c r="G2077" i="6"/>
  <c r="G2076" i="6"/>
  <c r="G2075" i="6"/>
  <c r="G2074" i="6"/>
  <c r="G2073" i="6"/>
  <c r="G2072" i="6"/>
  <c r="G2071" i="6"/>
  <c r="G2070" i="6"/>
  <c r="G2069" i="6"/>
  <c r="G2068" i="6"/>
  <c r="G2067" i="6"/>
  <c r="G2066" i="6"/>
  <c r="G2065" i="6"/>
  <c r="G2064" i="6"/>
  <c r="G2063" i="6"/>
  <c r="G2062" i="6"/>
  <c r="G2061" i="6"/>
  <c r="G2060" i="6"/>
  <c r="G2059" i="6"/>
  <c r="G2058" i="6"/>
  <c r="G2057" i="6"/>
  <c r="G2056" i="6"/>
  <c r="G2055" i="6"/>
  <c r="G2054" i="6"/>
  <c r="G2053" i="6"/>
  <c r="G2052" i="6"/>
  <c r="G2051" i="6"/>
  <c r="G2050" i="6"/>
  <c r="G2049" i="6"/>
  <c r="G2048" i="6"/>
  <c r="G2047" i="6"/>
  <c r="G2046" i="6"/>
  <c r="G2045" i="6"/>
  <c r="G2044" i="6"/>
  <c r="G2043" i="6"/>
  <c r="G2042" i="6"/>
  <c r="G2041" i="6"/>
  <c r="G2040" i="6"/>
  <c r="G2039" i="6"/>
  <c r="G2038" i="6"/>
  <c r="G2037" i="6"/>
  <c r="G2036" i="6"/>
  <c r="G2035" i="6"/>
  <c r="G2034" i="6"/>
  <c r="G2033" i="6"/>
  <c r="G2032" i="6"/>
  <c r="G2031" i="6"/>
  <c r="G2030" i="6"/>
  <c r="G2029" i="6"/>
  <c r="G2028" i="6"/>
  <c r="G2027" i="6"/>
  <c r="G2026" i="6"/>
  <c r="G2025" i="6"/>
  <c r="G2024" i="6"/>
  <c r="G2023" i="6"/>
  <c r="G2022" i="6"/>
  <c r="G2021" i="6"/>
  <c r="G2020" i="6"/>
  <c r="G2019" i="6"/>
  <c r="G2018" i="6"/>
  <c r="G2017" i="6"/>
  <c r="G2016" i="6"/>
  <c r="G2015" i="6"/>
  <c r="G2014" i="6"/>
  <c r="G2013" i="6"/>
  <c r="G2012" i="6"/>
  <c r="G2011" i="6"/>
  <c r="G2010" i="6"/>
  <c r="G2009" i="6"/>
  <c r="G2008" i="6"/>
  <c r="G2007" i="6"/>
  <c r="G2006" i="6"/>
  <c r="G2005" i="6"/>
  <c r="G2004" i="6"/>
  <c r="G2003" i="6"/>
  <c r="G2002" i="6"/>
  <c r="G2001" i="6"/>
  <c r="G2000" i="6"/>
  <c r="G1999" i="6"/>
  <c r="G1998" i="6"/>
  <c r="G1997" i="6"/>
  <c r="G1996" i="6"/>
  <c r="G1995" i="6"/>
  <c r="G1994" i="6"/>
  <c r="G1993" i="6"/>
  <c r="G1992" i="6"/>
  <c r="G1991" i="6"/>
  <c r="G1990" i="6"/>
  <c r="G1989" i="6"/>
  <c r="G1988" i="6"/>
  <c r="G1987" i="6"/>
  <c r="G1986" i="6"/>
  <c r="G1985" i="6"/>
  <c r="G1984" i="6"/>
  <c r="G1983" i="6"/>
  <c r="G1982" i="6"/>
  <c r="G1981" i="6"/>
  <c r="G1980" i="6"/>
  <c r="G1979" i="6"/>
  <c r="G1978" i="6"/>
  <c r="G1977" i="6"/>
  <c r="G1976" i="6"/>
  <c r="G1975" i="6"/>
  <c r="G1974" i="6"/>
  <c r="G1973" i="6"/>
  <c r="G1972" i="6"/>
  <c r="G1971" i="6"/>
  <c r="G1970" i="6"/>
  <c r="G1969" i="6"/>
  <c r="G1968" i="6"/>
  <c r="G1967" i="6"/>
  <c r="G1966" i="6"/>
  <c r="G1965" i="6"/>
  <c r="G1964" i="6"/>
  <c r="G1963" i="6"/>
  <c r="G1962" i="6"/>
  <c r="G1961" i="6"/>
  <c r="G1960" i="6"/>
  <c r="G1959" i="6"/>
  <c r="G1958" i="6"/>
  <c r="G1957" i="6"/>
  <c r="G1956" i="6"/>
  <c r="G1955" i="6"/>
  <c r="G1954" i="6"/>
  <c r="G1953" i="6"/>
  <c r="G1952" i="6"/>
  <c r="G1951" i="6"/>
  <c r="G1950" i="6"/>
  <c r="G1949" i="6"/>
  <c r="G1948" i="6"/>
  <c r="G1947" i="6"/>
  <c r="G1946" i="6"/>
  <c r="G1945" i="6"/>
  <c r="G1944" i="6"/>
  <c r="G1943" i="6"/>
  <c r="G1942" i="6"/>
  <c r="G1941" i="6"/>
  <c r="G1940" i="6"/>
  <c r="G1939" i="6"/>
  <c r="G1938" i="6"/>
  <c r="G1937" i="6"/>
  <c r="G1936" i="6"/>
  <c r="G1935" i="6"/>
  <c r="G1934" i="6"/>
  <c r="G1933" i="6"/>
  <c r="G1932" i="6"/>
  <c r="G1931" i="6"/>
  <c r="G1930" i="6"/>
  <c r="G1929" i="6"/>
  <c r="G1928" i="6"/>
  <c r="G1927" i="6"/>
  <c r="G1926" i="6"/>
  <c r="G1925" i="6"/>
  <c r="G1924" i="6"/>
  <c r="G1923" i="6"/>
  <c r="G1922" i="6"/>
  <c r="G1921" i="6"/>
  <c r="G1920" i="6"/>
  <c r="G1919" i="6"/>
  <c r="G1918" i="6"/>
  <c r="G1917" i="6"/>
  <c r="G1916" i="6"/>
  <c r="G1915" i="6"/>
  <c r="G1914" i="6"/>
  <c r="G1913" i="6"/>
  <c r="G1912" i="6"/>
  <c r="G1911" i="6"/>
  <c r="G1910" i="6"/>
  <c r="G1909" i="6"/>
  <c r="G1908" i="6"/>
  <c r="G1907" i="6"/>
  <c r="G1906" i="6"/>
  <c r="G1905" i="6"/>
  <c r="G1904" i="6"/>
  <c r="G1903" i="6"/>
  <c r="G1902" i="6"/>
  <c r="G1901" i="6"/>
  <c r="G1900" i="6"/>
  <c r="G1899" i="6"/>
  <c r="G1898" i="6"/>
  <c r="G1897" i="6"/>
  <c r="G1896" i="6"/>
  <c r="G1895" i="6"/>
  <c r="G1894" i="6"/>
  <c r="G1893" i="6"/>
  <c r="G1892" i="6"/>
  <c r="G1891" i="6"/>
  <c r="G1890" i="6"/>
  <c r="G1889" i="6"/>
  <c r="G1888" i="6"/>
  <c r="G1887" i="6"/>
  <c r="G1886" i="6"/>
  <c r="G1885" i="6"/>
  <c r="G1884" i="6"/>
  <c r="G1883" i="6"/>
  <c r="G1882" i="6"/>
  <c r="G1881" i="6"/>
  <c r="G1880" i="6"/>
  <c r="G1879" i="6"/>
  <c r="G1878" i="6"/>
  <c r="G1877" i="6"/>
  <c r="G1876" i="6"/>
  <c r="G1875" i="6"/>
  <c r="G1874" i="6"/>
  <c r="G1873" i="6"/>
  <c r="G1872" i="6"/>
  <c r="G1871" i="6"/>
  <c r="G1870" i="6"/>
  <c r="G1869" i="6"/>
  <c r="G1868" i="6"/>
  <c r="G1867" i="6"/>
  <c r="G1866" i="6"/>
  <c r="G1865" i="6"/>
  <c r="G1864" i="6"/>
  <c r="G1863" i="6"/>
  <c r="G1862" i="6"/>
  <c r="G1861" i="6"/>
  <c r="G1860" i="6"/>
  <c r="G1859" i="6"/>
  <c r="G1858" i="6"/>
  <c r="G1857" i="6"/>
  <c r="G1856" i="6"/>
  <c r="G1855" i="6"/>
  <c r="G1854" i="6"/>
  <c r="G1853" i="6"/>
  <c r="G1852" i="6"/>
  <c r="G1851" i="6"/>
  <c r="G1850" i="6"/>
  <c r="G1849" i="6"/>
  <c r="G1848" i="6"/>
  <c r="G1847" i="6"/>
  <c r="G1846" i="6"/>
  <c r="G1845" i="6"/>
  <c r="G1844" i="6"/>
  <c r="G1843" i="6"/>
  <c r="G1842" i="6"/>
  <c r="G1841" i="6"/>
  <c r="G1840" i="6"/>
  <c r="G1839" i="6"/>
  <c r="G1838" i="6"/>
  <c r="G1837" i="6"/>
  <c r="G1836" i="6"/>
  <c r="G1835" i="6"/>
  <c r="G1834" i="6"/>
  <c r="G1833" i="6"/>
  <c r="G1832" i="6"/>
  <c r="G1831" i="6"/>
  <c r="G1830" i="6"/>
  <c r="G1829" i="6"/>
  <c r="G1828" i="6"/>
  <c r="G1827" i="6"/>
  <c r="G1826" i="6"/>
  <c r="G1825" i="6"/>
  <c r="G1824" i="6"/>
  <c r="G1823" i="6"/>
  <c r="G1822" i="6"/>
  <c r="G1821" i="6"/>
  <c r="G1820" i="6"/>
  <c r="G1819" i="6"/>
  <c r="G1818" i="6"/>
  <c r="G1817" i="6"/>
  <c r="G1816" i="6"/>
  <c r="G1815" i="6"/>
  <c r="G1814" i="6"/>
  <c r="G1813" i="6"/>
  <c r="G1812" i="6"/>
  <c r="G1811" i="6"/>
  <c r="G1810" i="6"/>
  <c r="G1809" i="6"/>
  <c r="G1808" i="6"/>
  <c r="G1807" i="6"/>
  <c r="G1806" i="6"/>
  <c r="G1805" i="6"/>
  <c r="G1804" i="6"/>
  <c r="G1803" i="6"/>
  <c r="G1802" i="6"/>
  <c r="G1801" i="6"/>
  <c r="G1800" i="6"/>
  <c r="G1799" i="6"/>
  <c r="G1798" i="6"/>
  <c r="G1797" i="6"/>
  <c r="G1796" i="6"/>
  <c r="G1795" i="6"/>
  <c r="G1794" i="6"/>
  <c r="G1793" i="6"/>
  <c r="G1792" i="6"/>
  <c r="G1791" i="6"/>
  <c r="G1790" i="6"/>
  <c r="G1789" i="6"/>
  <c r="G1788" i="6"/>
  <c r="G1787" i="6"/>
  <c r="G1786" i="6"/>
  <c r="G1785" i="6"/>
  <c r="G1784" i="6"/>
  <c r="G1783" i="6"/>
  <c r="G1782" i="6"/>
  <c r="G1781" i="6"/>
  <c r="G1780" i="6"/>
  <c r="G1779" i="6"/>
  <c r="G1778" i="6"/>
  <c r="G1777" i="6"/>
  <c r="G1776" i="6"/>
  <c r="G1775" i="6"/>
  <c r="G1774" i="6"/>
  <c r="G1773" i="6"/>
  <c r="G1772" i="6"/>
  <c r="G1771" i="6"/>
  <c r="G1770" i="6"/>
  <c r="G1769" i="6"/>
  <c r="G1768" i="6"/>
  <c r="G1767" i="6"/>
  <c r="G1766" i="6"/>
  <c r="G1765" i="6"/>
  <c r="G1764" i="6"/>
  <c r="G1763" i="6"/>
  <c r="G1762" i="6"/>
  <c r="G1761" i="6"/>
  <c r="G1760" i="6"/>
  <c r="G1759" i="6"/>
  <c r="G1758" i="6"/>
  <c r="G1757" i="6"/>
  <c r="G1756" i="6"/>
  <c r="G1755" i="6"/>
  <c r="G1754" i="6"/>
  <c r="G1753" i="6"/>
  <c r="G1752" i="6"/>
  <c r="G1751" i="6"/>
  <c r="G1750" i="6"/>
  <c r="G1749" i="6"/>
  <c r="G1748" i="6"/>
  <c r="G1747" i="6"/>
  <c r="G1746" i="6"/>
  <c r="G1745" i="6"/>
  <c r="G1744" i="6"/>
  <c r="G1743" i="6"/>
  <c r="G1742" i="6"/>
  <c r="G1741" i="6"/>
  <c r="G1740" i="6"/>
  <c r="G1739" i="6"/>
  <c r="G1738" i="6"/>
  <c r="G1737" i="6"/>
  <c r="G1736" i="6"/>
  <c r="G1735" i="6"/>
  <c r="G1734" i="6"/>
  <c r="G1733" i="6"/>
  <c r="G1732" i="6"/>
  <c r="G1731" i="6"/>
  <c r="G1730" i="6"/>
  <c r="G1729" i="6"/>
  <c r="G1728" i="6"/>
  <c r="G1727" i="6"/>
  <c r="G1726" i="6"/>
  <c r="G1725" i="6"/>
  <c r="G1724" i="6"/>
  <c r="G1723" i="6"/>
  <c r="G1722" i="6"/>
  <c r="G1721" i="6"/>
  <c r="G1720" i="6"/>
  <c r="G1719" i="6"/>
  <c r="G1718" i="6"/>
  <c r="G1717" i="6"/>
  <c r="G1716" i="6"/>
  <c r="G1715" i="6"/>
  <c r="G1714" i="6"/>
  <c r="G1713" i="6"/>
  <c r="G1712" i="6"/>
  <c r="G1711" i="6"/>
  <c r="G1710" i="6"/>
  <c r="G1709" i="6"/>
  <c r="G1708" i="6"/>
  <c r="G1707" i="6"/>
  <c r="G1706" i="6"/>
  <c r="G1705" i="6"/>
  <c r="G1704" i="6"/>
  <c r="G1703" i="6"/>
  <c r="G1702" i="6"/>
  <c r="G1701" i="6"/>
  <c r="G1700" i="6"/>
  <c r="G1699" i="6"/>
  <c r="G1698" i="6"/>
  <c r="G1697" i="6"/>
  <c r="G1696" i="6"/>
  <c r="G1695" i="6"/>
  <c r="G1694" i="6"/>
  <c r="G1693" i="6"/>
  <c r="G1692" i="6"/>
  <c r="G1691" i="6"/>
  <c r="G1690" i="6"/>
  <c r="G1689" i="6"/>
  <c r="G1688" i="6"/>
  <c r="G1687" i="6"/>
  <c r="G1686" i="6"/>
  <c r="G1685" i="6"/>
  <c r="G1684" i="6"/>
  <c r="G1683" i="6"/>
  <c r="G1682" i="6"/>
  <c r="G1681" i="6"/>
  <c r="G1680" i="6"/>
  <c r="G1679" i="6"/>
  <c r="G1678" i="6"/>
  <c r="G1677" i="6"/>
  <c r="G1676" i="6"/>
  <c r="G1675" i="6"/>
  <c r="G1674" i="6"/>
  <c r="G1673" i="6"/>
  <c r="G1672" i="6"/>
  <c r="G1671" i="6"/>
  <c r="G1670" i="6"/>
  <c r="G1669" i="6"/>
  <c r="G1668" i="6"/>
  <c r="G1667" i="6"/>
  <c r="G1666" i="6"/>
  <c r="G1665" i="6"/>
  <c r="G1664" i="6"/>
  <c r="G1663" i="6"/>
  <c r="G1662" i="6"/>
  <c r="G1661" i="6"/>
  <c r="G1660" i="6"/>
  <c r="G1659" i="6"/>
  <c r="G1658" i="6"/>
  <c r="G1657" i="6"/>
  <c r="G1656" i="6"/>
  <c r="G1655" i="6"/>
  <c r="G1654" i="6"/>
  <c r="G1653" i="6"/>
  <c r="G1652" i="6"/>
  <c r="G1651" i="6"/>
  <c r="G1650" i="6"/>
  <c r="G1649" i="6"/>
  <c r="G1648" i="6"/>
  <c r="G1647" i="6"/>
  <c r="G1646" i="6"/>
  <c r="G1645" i="6"/>
  <c r="G1644" i="6"/>
  <c r="G1643" i="6"/>
  <c r="G1642" i="6"/>
  <c r="G1641" i="6"/>
  <c r="G1640" i="6"/>
  <c r="G1639" i="6"/>
  <c r="G1638" i="6"/>
  <c r="G1637" i="6"/>
  <c r="G1636" i="6"/>
  <c r="G1635" i="6"/>
  <c r="G1634" i="6"/>
  <c r="G1633" i="6"/>
  <c r="G1632" i="6"/>
  <c r="G1631" i="6"/>
  <c r="G1630" i="6"/>
  <c r="G1629" i="6"/>
  <c r="G1628" i="6"/>
  <c r="G1627" i="6"/>
  <c r="G1626" i="6"/>
  <c r="G1625" i="6"/>
  <c r="G1624" i="6"/>
  <c r="G1623" i="6"/>
  <c r="G1622" i="6"/>
  <c r="G1621" i="6"/>
  <c r="G1620" i="6"/>
  <c r="G1619" i="6"/>
  <c r="G1618" i="6"/>
  <c r="G1617" i="6"/>
  <c r="G1616" i="6"/>
  <c r="G1615" i="6"/>
  <c r="G1614" i="6"/>
  <c r="G1613" i="6"/>
  <c r="G1612" i="6"/>
  <c r="G1611" i="6"/>
  <c r="G1610" i="6"/>
  <c r="G1609" i="6"/>
  <c r="G1608" i="6"/>
  <c r="G1607" i="6"/>
  <c r="G1606" i="6"/>
  <c r="G1605" i="6"/>
  <c r="G1604" i="6"/>
  <c r="G1603" i="6"/>
  <c r="G1602" i="6"/>
  <c r="G1601" i="6"/>
  <c r="G1600" i="6"/>
  <c r="G1599" i="6"/>
  <c r="G1598" i="6"/>
  <c r="G1597" i="6"/>
  <c r="G1596" i="6"/>
  <c r="G1595" i="6"/>
  <c r="G1594" i="6"/>
  <c r="G1593" i="6"/>
  <c r="G1592" i="6"/>
  <c r="G1591" i="6"/>
  <c r="G1590" i="6"/>
  <c r="G1589" i="6"/>
  <c r="G1588" i="6"/>
  <c r="G1587" i="6"/>
  <c r="G1586" i="6"/>
  <c r="G1585" i="6"/>
  <c r="G1584" i="6"/>
  <c r="G1583" i="6"/>
  <c r="G1582" i="6"/>
  <c r="G1581" i="6"/>
  <c r="G1580" i="6"/>
  <c r="G1579" i="6"/>
  <c r="G1578" i="6"/>
  <c r="G1577" i="6"/>
  <c r="G1576" i="6"/>
  <c r="G1575" i="6"/>
  <c r="G1574" i="6"/>
  <c r="G1573" i="6"/>
  <c r="G1572" i="6"/>
  <c r="G1571" i="6"/>
  <c r="G1570" i="6"/>
  <c r="G1569" i="6"/>
  <c r="G1568" i="6"/>
  <c r="G1567" i="6"/>
  <c r="G1566" i="6"/>
  <c r="G1565" i="6"/>
  <c r="G1564" i="6"/>
  <c r="G1563" i="6"/>
  <c r="G1562" i="6"/>
  <c r="G1561" i="6"/>
  <c r="G1560" i="6"/>
  <c r="G1559" i="6"/>
  <c r="G1558" i="6"/>
  <c r="G1557" i="6"/>
  <c r="G1556" i="6"/>
  <c r="G1555" i="6"/>
  <c r="G1554" i="6"/>
  <c r="G1553" i="6"/>
  <c r="G1552" i="6"/>
  <c r="G1551" i="6"/>
  <c r="G1550" i="6"/>
  <c r="G1549" i="6"/>
  <c r="G1548" i="6"/>
  <c r="G1547" i="6"/>
  <c r="G1546" i="6"/>
  <c r="G1545" i="6"/>
  <c r="G1544" i="6"/>
  <c r="G1543" i="6"/>
  <c r="G1542" i="6"/>
  <c r="G1541" i="6"/>
  <c r="G1540" i="6"/>
  <c r="G1539" i="6"/>
  <c r="G1538" i="6"/>
  <c r="G1537" i="6"/>
  <c r="G1536" i="6"/>
  <c r="G1535" i="6"/>
  <c r="G1534" i="6"/>
  <c r="G1533" i="6"/>
  <c r="G1532" i="6"/>
  <c r="G1531" i="6"/>
  <c r="G1530" i="6"/>
  <c r="G1529" i="6"/>
  <c r="G1528" i="6"/>
  <c r="G1527" i="6"/>
  <c r="G1526" i="6"/>
  <c r="G1525" i="6"/>
  <c r="G1524" i="6"/>
  <c r="G1523" i="6"/>
  <c r="G1522" i="6"/>
  <c r="G1521" i="6"/>
  <c r="G1520" i="6"/>
  <c r="G1519" i="6"/>
  <c r="G1518" i="6"/>
  <c r="G1517" i="6"/>
  <c r="G1516" i="6"/>
  <c r="G1515" i="6"/>
  <c r="G1514" i="6"/>
  <c r="G1513" i="6"/>
  <c r="G1512" i="6"/>
  <c r="G1511" i="6"/>
  <c r="G1510" i="6"/>
  <c r="G1509" i="6"/>
  <c r="G1508" i="6"/>
  <c r="G1507" i="6"/>
  <c r="G1506" i="6"/>
  <c r="G1505" i="6"/>
  <c r="G1504" i="6"/>
  <c r="G1503" i="6"/>
  <c r="G1502" i="6"/>
  <c r="G1501" i="6"/>
  <c r="G1500" i="6"/>
  <c r="G1499" i="6"/>
  <c r="G1498" i="6"/>
  <c r="G1497" i="6"/>
  <c r="G1496" i="6"/>
  <c r="G1495" i="6"/>
  <c r="G1494" i="6"/>
  <c r="G1493" i="6"/>
  <c r="G1492" i="6"/>
  <c r="G1491" i="6"/>
  <c r="G1490" i="6"/>
  <c r="G1489" i="6"/>
  <c r="G1488" i="6"/>
  <c r="G1487" i="6"/>
  <c r="G1486" i="6"/>
  <c r="G1485" i="6"/>
  <c r="G1484" i="6"/>
  <c r="G1483" i="6"/>
  <c r="G1482" i="6"/>
  <c r="G1481" i="6"/>
  <c r="G1480" i="6"/>
  <c r="G1479" i="6"/>
  <c r="G1478" i="6"/>
  <c r="G1477" i="6"/>
  <c r="G1476" i="6"/>
  <c r="G1475" i="6"/>
  <c r="G1474" i="6"/>
  <c r="G1473" i="6"/>
  <c r="G1472" i="6"/>
  <c r="G1471" i="6"/>
  <c r="G1470" i="6"/>
  <c r="G1469" i="6"/>
  <c r="G1468" i="6"/>
  <c r="G1467" i="6"/>
  <c r="G1466" i="6"/>
  <c r="G1465" i="6"/>
  <c r="G1464" i="6"/>
  <c r="G1463" i="6"/>
  <c r="G1462" i="6"/>
  <c r="G1461" i="6"/>
  <c r="G1460" i="6"/>
  <c r="G1459" i="6"/>
  <c r="G1458" i="6"/>
  <c r="G1457" i="6"/>
  <c r="G1456" i="6"/>
  <c r="G1455" i="6"/>
  <c r="G1454" i="6"/>
  <c r="G1453" i="6"/>
  <c r="G1452" i="6"/>
  <c r="G1451" i="6"/>
  <c r="G1450" i="6"/>
  <c r="G1449" i="6"/>
  <c r="G1448" i="6"/>
  <c r="G1447" i="6"/>
  <c r="G1446" i="6"/>
  <c r="G1445" i="6"/>
  <c r="G1444" i="6"/>
  <c r="G1443" i="6"/>
  <c r="G1442" i="6"/>
  <c r="G1441" i="6"/>
  <c r="G1440" i="6"/>
  <c r="G1439" i="6"/>
  <c r="G1438" i="6"/>
  <c r="G1437" i="6"/>
  <c r="G1436" i="6"/>
  <c r="G1435" i="6"/>
  <c r="G1434" i="6"/>
  <c r="G1433" i="6"/>
  <c r="G1432" i="6"/>
  <c r="G1431" i="6"/>
  <c r="G1430" i="6"/>
  <c r="G1429" i="6"/>
  <c r="G1428" i="6"/>
  <c r="G1427" i="6"/>
  <c r="G1426" i="6"/>
  <c r="G1425" i="6"/>
  <c r="G1424" i="6"/>
  <c r="G1423" i="6"/>
  <c r="G1422" i="6"/>
  <c r="G1421" i="6"/>
  <c r="G1420" i="6"/>
  <c r="G1419" i="6"/>
  <c r="G1418" i="6"/>
  <c r="G1417" i="6"/>
  <c r="G1416" i="6"/>
  <c r="G1415" i="6"/>
  <c r="G1414" i="6"/>
  <c r="G1413" i="6"/>
  <c r="G1412" i="6"/>
  <c r="G1411" i="6"/>
  <c r="G1410" i="6"/>
  <c r="G1409" i="6"/>
  <c r="G1408" i="6"/>
  <c r="G1407" i="6"/>
  <c r="G1406" i="6"/>
  <c r="G1405" i="6"/>
  <c r="G1404" i="6"/>
  <c r="G1403" i="6"/>
  <c r="G1402" i="6"/>
  <c r="G1401" i="6"/>
  <c r="G1400" i="6"/>
  <c r="G1399" i="6"/>
  <c r="G1398" i="6"/>
  <c r="G1397" i="6"/>
  <c r="G1396" i="6"/>
  <c r="G1395" i="6"/>
  <c r="G1394" i="6"/>
  <c r="G1393" i="6"/>
  <c r="G1392" i="6"/>
  <c r="G1391" i="6"/>
  <c r="G1390" i="6"/>
  <c r="G1389" i="6"/>
  <c r="G1388" i="6"/>
  <c r="G1387" i="6"/>
  <c r="G1386" i="6"/>
  <c r="G1385" i="6"/>
  <c r="G1384" i="6"/>
  <c r="G1383" i="6"/>
  <c r="G1382" i="6"/>
  <c r="G1381" i="6"/>
  <c r="G1380" i="6"/>
  <c r="G1379" i="6"/>
  <c r="G1378" i="6"/>
  <c r="G1377" i="6"/>
  <c r="G1376" i="6"/>
  <c r="G1375" i="6"/>
  <c r="G1374" i="6"/>
  <c r="G1373" i="6"/>
  <c r="G1372" i="6"/>
  <c r="G1371" i="6"/>
  <c r="G1370" i="6"/>
  <c r="G1369" i="6"/>
  <c r="G1368" i="6"/>
  <c r="G1367" i="6"/>
  <c r="G1366" i="6"/>
  <c r="G1365" i="6"/>
  <c r="G1364" i="6"/>
  <c r="G1363" i="6"/>
  <c r="G1362" i="6"/>
  <c r="G1361" i="6"/>
  <c r="G1360" i="6"/>
  <c r="G1359" i="6"/>
  <c r="G1358" i="6"/>
  <c r="G1357" i="6"/>
  <c r="G1356" i="6"/>
  <c r="G1355" i="6"/>
  <c r="G1354" i="6"/>
  <c r="G1353" i="6"/>
  <c r="G1352" i="6"/>
  <c r="G1351" i="6"/>
  <c r="G1350" i="6"/>
  <c r="G1349" i="6"/>
  <c r="G1348" i="6"/>
  <c r="G1347" i="6"/>
  <c r="G1346" i="6"/>
  <c r="G1345" i="6"/>
  <c r="G1344" i="6"/>
  <c r="G1343" i="6"/>
  <c r="G1342" i="6"/>
  <c r="G1341" i="6"/>
  <c r="G1340" i="6"/>
  <c r="G1339" i="6"/>
  <c r="G1338" i="6"/>
  <c r="G1337" i="6"/>
  <c r="G1336" i="6"/>
  <c r="G1335" i="6"/>
  <c r="G1334" i="6"/>
  <c r="G1333" i="6"/>
  <c r="G1332" i="6"/>
  <c r="G1331" i="6"/>
  <c r="G1330" i="6"/>
  <c r="G1329" i="6"/>
  <c r="G1328" i="6"/>
  <c r="G1327" i="6"/>
  <c r="G1326" i="6"/>
  <c r="G1325" i="6"/>
  <c r="G1324" i="6"/>
  <c r="G1323" i="6"/>
  <c r="G1322" i="6"/>
  <c r="G1321" i="6"/>
  <c r="G1320" i="6"/>
  <c r="G1319" i="6"/>
  <c r="G1318" i="6"/>
  <c r="G1317" i="6"/>
  <c r="G1316" i="6"/>
  <c r="G1315" i="6"/>
  <c r="G1314" i="6"/>
  <c r="G1313" i="6"/>
  <c r="G1312" i="6"/>
  <c r="G1311" i="6"/>
  <c r="G1310" i="6"/>
  <c r="G1309" i="6"/>
  <c r="G1308" i="6"/>
  <c r="G1307" i="6"/>
  <c r="G1306" i="6"/>
  <c r="G1305" i="6"/>
  <c r="G1304" i="6"/>
  <c r="G1303" i="6"/>
  <c r="G1302" i="6"/>
  <c r="G1301" i="6"/>
  <c r="G1300" i="6"/>
  <c r="G1299" i="6"/>
  <c r="G1298" i="6"/>
  <c r="G1297" i="6"/>
  <c r="G1296" i="6"/>
  <c r="G1295" i="6"/>
  <c r="G1294" i="6"/>
  <c r="G1293" i="6"/>
  <c r="G1292" i="6"/>
  <c r="G1291" i="6"/>
  <c r="G1290" i="6"/>
  <c r="G1289" i="6"/>
  <c r="G1288" i="6"/>
  <c r="G1287" i="6"/>
  <c r="G1286" i="6"/>
  <c r="G1285" i="6"/>
  <c r="G1284" i="6"/>
  <c r="G1283" i="6"/>
  <c r="G1282" i="6"/>
  <c r="G1281" i="6"/>
  <c r="G1280" i="6"/>
  <c r="G1279" i="6"/>
  <c r="G1278" i="6"/>
  <c r="G1277" i="6"/>
  <c r="G1276" i="6"/>
  <c r="G1275" i="6"/>
  <c r="G1274" i="6"/>
  <c r="G1273" i="6"/>
  <c r="G1272" i="6"/>
  <c r="G1271" i="6"/>
  <c r="G1270" i="6"/>
  <c r="G1269" i="6"/>
  <c r="G1268" i="6"/>
  <c r="G1267" i="6"/>
  <c r="G1266" i="6"/>
  <c r="G1265" i="6"/>
  <c r="G1264" i="6"/>
  <c r="G1263" i="6"/>
  <c r="G1262" i="6"/>
  <c r="G1261" i="6"/>
  <c r="G1260" i="6"/>
  <c r="G1259" i="6"/>
  <c r="G1258" i="6"/>
  <c r="G1257" i="6"/>
  <c r="G1256" i="6"/>
  <c r="G1255" i="6"/>
  <c r="G1254" i="6"/>
  <c r="G1253" i="6"/>
  <c r="G1252" i="6"/>
  <c r="G1251" i="6"/>
  <c r="G1250" i="6"/>
  <c r="G1249" i="6"/>
  <c r="G1248" i="6"/>
  <c r="G1247" i="6"/>
  <c r="G1246" i="6"/>
  <c r="G1245" i="6"/>
  <c r="G1244" i="6"/>
  <c r="G1243" i="6"/>
  <c r="G1242" i="6"/>
  <c r="G1241" i="6"/>
  <c r="G1240" i="6"/>
  <c r="G1239" i="6"/>
  <c r="G1238" i="6"/>
  <c r="G1237" i="6"/>
  <c r="G1236" i="6"/>
  <c r="G1235" i="6"/>
  <c r="G1234" i="6"/>
  <c r="G1233" i="6"/>
  <c r="G1232" i="6"/>
  <c r="G1231" i="6"/>
  <c r="G1230" i="6"/>
  <c r="G1229" i="6"/>
  <c r="G1228" i="6"/>
  <c r="G1227" i="6"/>
  <c r="G1226" i="6"/>
  <c r="G1225" i="6"/>
  <c r="G1224" i="6"/>
  <c r="G1223" i="6"/>
  <c r="G1222" i="6"/>
  <c r="G1221" i="6"/>
  <c r="G1220" i="6"/>
  <c r="G1219" i="6"/>
  <c r="G1218" i="6"/>
  <c r="G1217" i="6"/>
  <c r="G1216" i="6"/>
  <c r="G1215" i="6"/>
  <c r="G1214" i="6"/>
  <c r="G1213" i="6"/>
  <c r="G1212" i="6"/>
  <c r="G1211" i="6"/>
  <c r="G1210" i="6"/>
  <c r="G1209" i="6"/>
  <c r="G1208" i="6"/>
  <c r="G1207" i="6"/>
  <c r="G1206" i="6"/>
  <c r="G1205" i="6"/>
  <c r="G1204" i="6"/>
  <c r="G1203" i="6"/>
  <c r="G1202" i="6"/>
  <c r="G1201" i="6"/>
  <c r="G1200" i="6"/>
  <c r="G1199" i="6"/>
  <c r="G1198" i="6"/>
  <c r="G1197" i="6"/>
  <c r="G1196" i="6"/>
  <c r="G1195" i="6"/>
  <c r="G1194" i="6"/>
  <c r="G1193" i="6"/>
  <c r="G1192" i="6"/>
  <c r="G1191" i="6"/>
  <c r="G1190" i="6"/>
  <c r="G1189" i="6"/>
  <c r="G1188" i="6"/>
  <c r="G1187" i="6"/>
  <c r="G1186" i="6"/>
  <c r="G1185" i="6"/>
  <c r="G1184" i="6"/>
  <c r="G1183" i="6"/>
  <c r="G1182" i="6"/>
  <c r="G1181" i="6"/>
  <c r="G1180" i="6"/>
  <c r="G1179" i="6"/>
  <c r="G1178" i="6"/>
  <c r="G1177" i="6"/>
  <c r="G1176" i="6"/>
  <c r="G1175" i="6"/>
  <c r="G1174" i="6"/>
  <c r="G1173" i="6"/>
  <c r="G1172" i="6"/>
  <c r="G1171" i="6"/>
  <c r="G1170" i="6"/>
  <c r="G1169" i="6"/>
  <c r="G1168" i="6"/>
  <c r="G1167" i="6"/>
  <c r="G1166" i="6"/>
  <c r="G1165" i="6"/>
  <c r="G1164" i="6"/>
  <c r="G1163" i="6"/>
  <c r="G1162" i="6"/>
  <c r="G1161" i="6"/>
  <c r="G1160" i="6"/>
  <c r="G1159" i="6"/>
  <c r="G1158" i="6"/>
  <c r="G1157" i="6"/>
  <c r="G1156" i="6"/>
  <c r="G1155" i="6"/>
  <c r="G1154" i="6"/>
  <c r="G1153" i="6"/>
  <c r="G1152" i="6"/>
  <c r="G1151" i="6"/>
  <c r="G1150" i="6"/>
  <c r="G1149" i="6"/>
  <c r="G1148" i="6"/>
  <c r="G1147" i="6"/>
  <c r="G1146" i="6"/>
  <c r="G1145" i="6"/>
  <c r="G1144" i="6"/>
  <c r="G1143" i="6"/>
  <c r="G1142" i="6"/>
  <c r="G1141" i="6"/>
  <c r="G1140" i="6"/>
  <c r="G1139" i="6"/>
  <c r="G1138" i="6"/>
  <c r="G1137" i="6"/>
  <c r="G1136" i="6"/>
  <c r="G1135" i="6"/>
  <c r="G1134" i="6"/>
  <c r="G1133" i="6"/>
  <c r="G1132" i="6"/>
  <c r="G1131" i="6"/>
  <c r="G1130" i="6"/>
  <c r="G1129" i="6"/>
  <c r="G1128" i="6"/>
  <c r="G1127" i="6"/>
  <c r="G1126" i="6"/>
  <c r="G1125" i="6"/>
  <c r="G1124" i="6"/>
  <c r="G1123" i="6"/>
  <c r="G1122" i="6"/>
  <c r="G1121" i="6"/>
  <c r="G1120" i="6"/>
  <c r="G1119" i="6"/>
  <c r="G1118" i="6"/>
  <c r="G1117" i="6"/>
  <c r="G1116" i="6"/>
  <c r="G1115" i="6"/>
  <c r="G1114" i="6"/>
  <c r="G1113" i="6"/>
  <c r="G1112" i="6"/>
  <c r="G1111" i="6"/>
  <c r="G1110" i="6"/>
  <c r="G1109" i="6"/>
  <c r="G1108" i="6"/>
  <c r="G1107" i="6"/>
  <c r="G1106" i="6"/>
  <c r="G1105" i="6"/>
  <c r="G1104" i="6"/>
  <c r="G1103" i="6"/>
  <c r="G1102" i="6"/>
  <c r="G1101" i="6"/>
  <c r="G1100" i="6"/>
  <c r="G1099" i="6"/>
  <c r="G1098" i="6"/>
  <c r="G1097" i="6"/>
  <c r="G1096" i="6"/>
  <c r="G1095" i="6"/>
  <c r="G1094" i="6"/>
  <c r="G1093" i="6"/>
  <c r="G1092" i="6"/>
  <c r="G1091" i="6"/>
  <c r="G1090" i="6"/>
  <c r="G1089" i="6"/>
  <c r="G1088" i="6"/>
  <c r="G1087" i="6"/>
  <c r="G1086" i="6"/>
  <c r="G1085" i="6"/>
  <c r="G1084" i="6"/>
  <c r="G1083" i="6"/>
  <c r="G1082" i="6"/>
  <c r="G1081" i="6"/>
  <c r="G1080" i="6"/>
  <c r="G1079" i="6"/>
  <c r="G1078" i="6"/>
  <c r="G1077" i="6"/>
  <c r="G1076" i="6"/>
  <c r="G1075" i="6"/>
  <c r="G1074" i="6"/>
  <c r="G1073" i="6"/>
  <c r="G1072" i="6"/>
  <c r="G1071" i="6"/>
  <c r="G1070" i="6"/>
  <c r="G1069" i="6"/>
  <c r="G1068" i="6"/>
  <c r="G1067" i="6"/>
  <c r="G1066" i="6"/>
  <c r="G1065" i="6"/>
  <c r="G1064" i="6"/>
  <c r="G1063" i="6"/>
  <c r="G1062" i="6"/>
  <c r="G1061" i="6"/>
  <c r="G1060" i="6"/>
  <c r="G1059" i="6"/>
  <c r="G1058" i="6"/>
  <c r="G1057" i="6"/>
  <c r="G1056" i="6"/>
  <c r="G1055" i="6"/>
  <c r="G1054" i="6"/>
  <c r="G1053" i="6"/>
  <c r="G1052" i="6"/>
  <c r="G1051" i="6"/>
  <c r="G1050" i="6"/>
  <c r="G1049" i="6"/>
  <c r="G1048" i="6"/>
  <c r="G1047" i="6"/>
  <c r="G1046" i="6"/>
  <c r="G1045" i="6"/>
  <c r="G1044" i="6"/>
  <c r="G1043" i="6"/>
  <c r="G1042" i="6"/>
  <c r="G1041" i="6"/>
  <c r="G1040" i="6"/>
  <c r="G1039" i="6"/>
  <c r="G1038" i="6"/>
  <c r="G1037" i="6"/>
  <c r="G1036" i="6"/>
  <c r="G1035" i="6"/>
  <c r="G1034" i="6"/>
  <c r="G1033" i="6"/>
  <c r="G1032" i="6"/>
  <c r="G1031" i="6"/>
  <c r="G1030" i="6"/>
  <c r="G1029" i="6"/>
  <c r="G1028" i="6"/>
  <c r="G1027" i="6"/>
  <c r="G1026" i="6"/>
  <c r="G1025" i="6"/>
  <c r="G1024" i="6"/>
  <c r="G1023" i="6"/>
  <c r="G1022" i="6"/>
  <c r="G1021" i="6"/>
  <c r="G1020" i="6"/>
  <c r="G1019" i="6"/>
  <c r="G1018" i="6"/>
  <c r="G1017" i="6"/>
  <c r="G1016" i="6"/>
  <c r="G1015" i="6"/>
  <c r="G1014" i="6"/>
  <c r="G1013" i="6"/>
  <c r="G1012" i="6"/>
  <c r="G1011" i="6"/>
  <c r="G1010" i="6"/>
  <c r="G1009" i="6"/>
  <c r="G1008" i="6"/>
  <c r="G1007" i="6"/>
  <c r="G1006" i="6"/>
  <c r="G1005" i="6"/>
  <c r="G1004" i="6"/>
  <c r="G1003" i="6"/>
  <c r="G1002" i="6"/>
  <c r="G1001" i="6"/>
  <c r="G1000" i="6"/>
  <c r="G999" i="6"/>
  <c r="G998" i="6"/>
  <c r="G997" i="6"/>
  <c r="G996" i="6"/>
  <c r="G995" i="6"/>
  <c r="G994" i="6"/>
  <c r="G993" i="6"/>
  <c r="G992" i="6"/>
  <c r="G991" i="6"/>
  <c r="G990" i="6"/>
  <c r="G989" i="6"/>
  <c r="G988" i="6"/>
  <c r="G987" i="6"/>
  <c r="G986" i="6"/>
  <c r="G985" i="6"/>
  <c r="G984" i="6"/>
  <c r="G983" i="6"/>
  <c r="G982" i="6"/>
  <c r="G981" i="6"/>
  <c r="G980" i="6"/>
  <c r="G979" i="6"/>
  <c r="G978" i="6"/>
  <c r="G977" i="6"/>
  <c r="G976" i="6"/>
  <c r="G975" i="6"/>
  <c r="G974" i="6"/>
  <c r="G973" i="6"/>
  <c r="G972" i="6"/>
  <c r="G971" i="6"/>
  <c r="G970" i="6"/>
  <c r="G969" i="6"/>
  <c r="G968" i="6"/>
  <c r="G967" i="6"/>
  <c r="G966" i="6"/>
  <c r="G965" i="6"/>
  <c r="G964" i="6"/>
  <c r="G963" i="6"/>
  <c r="G962" i="6"/>
  <c r="G961" i="6"/>
  <c r="G960" i="6"/>
  <c r="G959" i="6"/>
  <c r="G958" i="6"/>
  <c r="G957" i="6"/>
  <c r="G956" i="6"/>
  <c r="G955" i="6"/>
  <c r="G954" i="6"/>
  <c r="G953" i="6"/>
  <c r="G952" i="6"/>
  <c r="G951" i="6"/>
  <c r="G950" i="6"/>
  <c r="G949" i="6"/>
  <c r="G948" i="6"/>
  <c r="G947" i="6"/>
  <c r="G946" i="6"/>
  <c r="G945" i="6"/>
  <c r="G944" i="6"/>
  <c r="G943" i="6"/>
  <c r="G942" i="6"/>
  <c r="G941" i="6"/>
  <c r="G940" i="6"/>
  <c r="G939" i="6"/>
  <c r="G938" i="6"/>
  <c r="G937" i="6"/>
  <c r="G936" i="6"/>
  <c r="G935" i="6"/>
  <c r="G934" i="6"/>
  <c r="G933" i="6"/>
  <c r="G932" i="6"/>
  <c r="G931" i="6"/>
  <c r="G930" i="6"/>
  <c r="G929" i="6"/>
  <c r="G928" i="6"/>
  <c r="G927" i="6"/>
  <c r="G926" i="6"/>
  <c r="G925" i="6"/>
  <c r="G924" i="6"/>
  <c r="G923" i="6"/>
  <c r="G922" i="6"/>
  <c r="G921" i="6"/>
  <c r="G920" i="6"/>
  <c r="G919" i="6"/>
  <c r="G918" i="6"/>
  <c r="G917" i="6"/>
  <c r="G916" i="6"/>
  <c r="G915" i="6"/>
  <c r="G914" i="6"/>
  <c r="G913" i="6"/>
  <c r="G912" i="6"/>
  <c r="G911" i="6"/>
  <c r="G910" i="6"/>
  <c r="G909" i="6"/>
  <c r="G908" i="6"/>
  <c r="G907" i="6"/>
  <c r="G906" i="6"/>
  <c r="G905" i="6"/>
  <c r="G904" i="6"/>
  <c r="G903" i="6"/>
  <c r="G902" i="6"/>
  <c r="G901" i="6"/>
  <c r="G900" i="6"/>
  <c r="G899" i="6"/>
  <c r="G898" i="6"/>
  <c r="G897" i="6"/>
  <c r="G896" i="6"/>
  <c r="G895" i="6"/>
  <c r="G894" i="6"/>
  <c r="G893" i="6"/>
  <c r="G892" i="6"/>
  <c r="G891" i="6"/>
  <c r="G890" i="6"/>
  <c r="G889" i="6"/>
  <c r="G888" i="6"/>
  <c r="G887" i="6"/>
  <c r="G886" i="6"/>
  <c r="G885" i="6"/>
  <c r="G884" i="6"/>
  <c r="G883" i="6"/>
  <c r="G882" i="6"/>
  <c r="G881" i="6"/>
  <c r="G880" i="6"/>
  <c r="G879" i="6"/>
  <c r="G878" i="6"/>
  <c r="G877" i="6"/>
  <c r="G876" i="6"/>
  <c r="G875" i="6"/>
  <c r="G874" i="6"/>
  <c r="G873" i="6"/>
  <c r="G872" i="6"/>
  <c r="G871" i="6"/>
  <c r="G870" i="6"/>
  <c r="G869" i="6"/>
  <c r="G868" i="6"/>
  <c r="G867" i="6"/>
  <c r="G866" i="6"/>
  <c r="G865" i="6"/>
  <c r="G864" i="6"/>
  <c r="G863" i="6"/>
  <c r="G862" i="6"/>
  <c r="G861" i="6"/>
  <c r="G860" i="6"/>
  <c r="G859" i="6"/>
  <c r="G858" i="6"/>
  <c r="G857" i="6"/>
  <c r="G856" i="6"/>
  <c r="G855" i="6"/>
  <c r="G854" i="6"/>
  <c r="G853" i="6"/>
  <c r="G852" i="6"/>
  <c r="G851" i="6"/>
  <c r="G850" i="6"/>
  <c r="G849" i="6"/>
  <c r="G848" i="6"/>
  <c r="G847" i="6"/>
  <c r="G846" i="6"/>
  <c r="G845" i="6"/>
  <c r="G844" i="6"/>
  <c r="G843" i="6"/>
  <c r="G842" i="6"/>
  <c r="G841" i="6"/>
  <c r="G840" i="6"/>
  <c r="G839" i="6"/>
  <c r="G838" i="6"/>
  <c r="G837" i="6"/>
  <c r="G836" i="6"/>
  <c r="G835" i="6"/>
  <c r="G834" i="6"/>
  <c r="G833" i="6"/>
  <c r="G832" i="6"/>
  <c r="G831" i="6"/>
  <c r="G830" i="6"/>
  <c r="G829" i="6"/>
  <c r="G828" i="6"/>
  <c r="G827" i="6"/>
  <c r="G826" i="6"/>
  <c r="G825" i="6"/>
  <c r="G824" i="6"/>
  <c r="G823" i="6"/>
  <c r="G822" i="6"/>
  <c r="G821" i="6"/>
  <c r="G820" i="6"/>
  <c r="G819" i="6"/>
  <c r="G818" i="6"/>
  <c r="G817" i="6"/>
  <c r="G816" i="6"/>
  <c r="G815" i="6"/>
  <c r="G814" i="6"/>
  <c r="G813" i="6"/>
  <c r="G812" i="6"/>
  <c r="G811" i="6"/>
  <c r="G810" i="6"/>
  <c r="G809" i="6"/>
  <c r="G808" i="6"/>
  <c r="G807" i="6"/>
  <c r="G806" i="6"/>
  <c r="G805" i="6"/>
  <c r="G804" i="6"/>
  <c r="G803" i="6"/>
  <c r="G802" i="6"/>
  <c r="G801" i="6"/>
  <c r="G800" i="6"/>
  <c r="G799" i="6"/>
  <c r="G798" i="6"/>
  <c r="G797" i="6"/>
  <c r="G796" i="6"/>
  <c r="G795" i="6"/>
  <c r="G794" i="6"/>
  <c r="G793" i="6"/>
  <c r="G792" i="6"/>
  <c r="G791" i="6"/>
  <c r="G790" i="6"/>
  <c r="G789" i="6"/>
  <c r="G788" i="6"/>
  <c r="G787" i="6"/>
  <c r="G786" i="6"/>
  <c r="G785" i="6"/>
  <c r="G784" i="6"/>
  <c r="G783" i="6"/>
  <c r="G782" i="6"/>
  <c r="G781" i="6"/>
  <c r="G780" i="6"/>
  <c r="G779" i="6"/>
  <c r="G778" i="6"/>
  <c r="G777" i="6"/>
  <c r="G776" i="6"/>
  <c r="G775" i="6"/>
  <c r="G774" i="6"/>
  <c r="G773" i="6"/>
  <c r="G772" i="6"/>
  <c r="G771" i="6"/>
  <c r="G770" i="6"/>
  <c r="G769" i="6"/>
  <c r="G768" i="6"/>
  <c r="G767" i="6"/>
  <c r="G766" i="6"/>
  <c r="G765" i="6"/>
  <c r="G764" i="6"/>
  <c r="G763" i="6"/>
  <c r="G762" i="6"/>
  <c r="G761" i="6"/>
  <c r="G760" i="6"/>
  <c r="G759" i="6"/>
  <c r="G758" i="6"/>
  <c r="G757" i="6"/>
  <c r="G756" i="6"/>
  <c r="G755" i="6"/>
  <c r="G754" i="6"/>
  <c r="G753" i="6"/>
  <c r="G752" i="6"/>
  <c r="G751" i="6"/>
  <c r="G750" i="6"/>
  <c r="G749" i="6"/>
  <c r="G748" i="6"/>
  <c r="G747" i="6"/>
  <c r="G746" i="6"/>
  <c r="G745" i="6"/>
  <c r="G744" i="6"/>
  <c r="G743" i="6"/>
  <c r="G742" i="6"/>
  <c r="G741" i="6"/>
  <c r="G740" i="6"/>
  <c r="G739" i="6"/>
  <c r="G738" i="6"/>
  <c r="G737" i="6"/>
  <c r="G736" i="6"/>
  <c r="G735" i="6"/>
  <c r="G734" i="6"/>
  <c r="G733" i="6"/>
  <c r="G732" i="6"/>
  <c r="G731" i="6"/>
  <c r="G730" i="6"/>
  <c r="G729" i="6"/>
  <c r="G728" i="6"/>
  <c r="G727" i="6"/>
  <c r="G726" i="6"/>
  <c r="G725" i="6"/>
  <c r="G724" i="6"/>
  <c r="G723" i="6"/>
  <c r="G722" i="6"/>
  <c r="G721" i="6"/>
  <c r="G720" i="6"/>
  <c r="G719" i="6"/>
  <c r="G718" i="6"/>
  <c r="G717" i="6"/>
  <c r="G716" i="6"/>
  <c r="G715" i="6"/>
  <c r="G714" i="6"/>
  <c r="G713" i="6"/>
  <c r="G712" i="6"/>
  <c r="G711" i="6"/>
  <c r="G710" i="6"/>
  <c r="G709" i="6"/>
  <c r="G708" i="6"/>
  <c r="G707" i="6"/>
  <c r="G706" i="6"/>
  <c r="G705" i="6"/>
  <c r="G704" i="6"/>
  <c r="G703" i="6"/>
  <c r="G702" i="6"/>
  <c r="G701" i="6"/>
  <c r="G700" i="6"/>
  <c r="G699" i="6"/>
  <c r="G698" i="6"/>
  <c r="G697" i="6"/>
  <c r="G696" i="6"/>
  <c r="G695" i="6"/>
  <c r="G694" i="6"/>
  <c r="G693" i="6"/>
  <c r="G692" i="6"/>
  <c r="G691" i="6"/>
  <c r="G690" i="6"/>
  <c r="G689" i="6"/>
  <c r="G688" i="6"/>
  <c r="G687" i="6"/>
  <c r="G686" i="6"/>
  <c r="G685" i="6"/>
  <c r="G684" i="6"/>
  <c r="G683" i="6"/>
  <c r="G682" i="6"/>
  <c r="G681" i="6"/>
  <c r="G680" i="6"/>
  <c r="G679" i="6"/>
  <c r="G678" i="6"/>
  <c r="G677" i="6"/>
  <c r="G676" i="6"/>
  <c r="G675" i="6"/>
  <c r="G674" i="6"/>
  <c r="G673" i="6"/>
  <c r="G672" i="6"/>
  <c r="G671" i="6"/>
  <c r="G670" i="6"/>
  <c r="G669" i="6"/>
  <c r="G668" i="6"/>
  <c r="G667" i="6"/>
  <c r="G666" i="6"/>
  <c r="G665" i="6"/>
  <c r="G664" i="6"/>
  <c r="G663" i="6"/>
  <c r="G662" i="6"/>
  <c r="G661" i="6"/>
  <c r="G660" i="6"/>
  <c r="G659" i="6"/>
  <c r="G658" i="6"/>
  <c r="G657" i="6"/>
  <c r="G656" i="6"/>
  <c r="G655" i="6"/>
  <c r="G654" i="6"/>
  <c r="G653" i="6"/>
  <c r="G652" i="6"/>
  <c r="G651" i="6"/>
  <c r="G650" i="6"/>
  <c r="G649" i="6"/>
  <c r="G648" i="6"/>
  <c r="G647" i="6"/>
  <c r="G646" i="6"/>
  <c r="G645" i="6"/>
  <c r="G644" i="6"/>
  <c r="G643" i="6"/>
  <c r="G642" i="6"/>
  <c r="G641" i="6"/>
  <c r="G640" i="6"/>
  <c r="G639" i="6"/>
  <c r="G638" i="6"/>
  <c r="G637" i="6"/>
  <c r="G636" i="6"/>
  <c r="G635" i="6"/>
  <c r="G634" i="6"/>
  <c r="G633" i="6"/>
  <c r="G632" i="6"/>
  <c r="G631" i="6"/>
  <c r="G630" i="6"/>
  <c r="G629" i="6"/>
  <c r="G628" i="6"/>
  <c r="G627" i="6"/>
  <c r="G626" i="6"/>
  <c r="G625" i="6"/>
  <c r="G624" i="6"/>
  <c r="G623" i="6"/>
  <c r="G622" i="6"/>
  <c r="G621" i="6"/>
  <c r="G620" i="6"/>
  <c r="G619" i="6"/>
  <c r="G618" i="6"/>
  <c r="G617" i="6"/>
  <c r="G616" i="6"/>
  <c r="G615" i="6"/>
  <c r="G614" i="6"/>
  <c r="G613" i="6"/>
  <c r="G612" i="6"/>
  <c r="G611" i="6"/>
  <c r="G610" i="6"/>
  <c r="G609" i="6"/>
  <c r="G608" i="6"/>
  <c r="G607" i="6"/>
  <c r="G606" i="6"/>
  <c r="G605" i="6"/>
  <c r="G604" i="6"/>
  <c r="G603" i="6"/>
  <c r="G602" i="6"/>
  <c r="G601" i="6"/>
  <c r="G600" i="6"/>
  <c r="G599" i="6"/>
  <c r="G598" i="6"/>
  <c r="G597" i="6"/>
  <c r="G596" i="6"/>
  <c r="G595" i="6"/>
  <c r="G594" i="6"/>
  <c r="G593" i="6"/>
  <c r="G592" i="6"/>
  <c r="G591" i="6"/>
  <c r="G590" i="6"/>
  <c r="G589" i="6"/>
  <c r="G588" i="6"/>
  <c r="G587" i="6"/>
  <c r="G586" i="6"/>
  <c r="G585" i="6"/>
  <c r="G584" i="6"/>
  <c r="G583" i="6"/>
  <c r="G582" i="6"/>
  <c r="G581" i="6"/>
  <c r="G580" i="6"/>
  <c r="G579" i="6"/>
  <c r="G578" i="6"/>
  <c r="G577" i="6"/>
  <c r="G576" i="6"/>
  <c r="G575" i="6"/>
  <c r="G574" i="6"/>
  <c r="G573" i="6"/>
  <c r="G572" i="6"/>
  <c r="G571" i="6"/>
  <c r="G570" i="6"/>
  <c r="G569" i="6"/>
  <c r="G568" i="6"/>
  <c r="G567" i="6"/>
  <c r="G566" i="6"/>
  <c r="G565" i="6"/>
  <c r="G564" i="6"/>
  <c r="G563" i="6"/>
  <c r="G562" i="6"/>
  <c r="G561" i="6"/>
  <c r="G560" i="6"/>
  <c r="G559" i="6"/>
  <c r="G558" i="6"/>
  <c r="G557" i="6"/>
  <c r="G556" i="6"/>
  <c r="G555" i="6"/>
  <c r="G554" i="6"/>
  <c r="G553" i="6"/>
  <c r="G552" i="6"/>
  <c r="G551" i="6"/>
  <c r="G550" i="6"/>
  <c r="G549" i="6"/>
  <c r="G548" i="6"/>
  <c r="G547" i="6"/>
  <c r="G546" i="6"/>
  <c r="G545" i="6"/>
  <c r="G544" i="6"/>
  <c r="G543" i="6"/>
  <c r="G542" i="6"/>
  <c r="G541" i="6"/>
  <c r="G540" i="6"/>
  <c r="G539" i="6"/>
  <c r="G538" i="6"/>
  <c r="G537" i="6"/>
  <c r="G536" i="6"/>
  <c r="G535" i="6"/>
  <c r="G534" i="6"/>
  <c r="G533" i="6"/>
  <c r="G532" i="6"/>
  <c r="G531" i="6"/>
  <c r="G530" i="6"/>
  <c r="G529" i="6"/>
  <c r="G528" i="6"/>
  <c r="G527" i="6"/>
  <c r="G526" i="6"/>
  <c r="G525" i="6"/>
  <c r="G524" i="6"/>
  <c r="G523" i="6"/>
  <c r="G522" i="6"/>
  <c r="G521" i="6"/>
  <c r="G520" i="6"/>
  <c r="G519" i="6"/>
  <c r="G518" i="6"/>
  <c r="G517" i="6"/>
  <c r="G516" i="6"/>
  <c r="G515" i="6"/>
  <c r="G514" i="6"/>
  <c r="G513" i="6"/>
  <c r="G512" i="6"/>
  <c r="G511" i="6"/>
  <c r="G510" i="6"/>
  <c r="G509" i="6"/>
  <c r="G508" i="6"/>
  <c r="G507" i="6"/>
  <c r="G506" i="6"/>
  <c r="G505" i="6"/>
  <c r="G504" i="6"/>
  <c r="G503" i="6"/>
  <c r="G502" i="6"/>
  <c r="G501" i="6"/>
  <c r="G500" i="6"/>
  <c r="G499" i="6"/>
  <c r="G498" i="6"/>
  <c r="G497" i="6"/>
  <c r="G496" i="6"/>
  <c r="G495" i="6"/>
  <c r="G494" i="6"/>
  <c r="G493" i="6"/>
  <c r="G492" i="6"/>
  <c r="G491" i="6"/>
  <c r="G490" i="6"/>
  <c r="G489" i="6"/>
  <c r="G488" i="6"/>
  <c r="G487" i="6"/>
  <c r="G486" i="6"/>
  <c r="G485" i="6"/>
  <c r="G484" i="6"/>
  <c r="G483" i="6"/>
  <c r="G482" i="6"/>
  <c r="G481" i="6"/>
  <c r="G480" i="6"/>
  <c r="G479" i="6"/>
  <c r="G478" i="6"/>
  <c r="G477" i="6"/>
  <c r="G476" i="6"/>
  <c r="G475" i="6"/>
  <c r="G474" i="6"/>
  <c r="G473" i="6"/>
  <c r="G472" i="6"/>
  <c r="G471" i="6"/>
  <c r="G470" i="6"/>
  <c r="G469" i="6"/>
  <c r="G468" i="6"/>
  <c r="G467" i="6"/>
  <c r="G466" i="6"/>
  <c r="G465" i="6"/>
  <c r="G464" i="6"/>
  <c r="G463" i="6"/>
  <c r="G462" i="6"/>
  <c r="G461" i="6"/>
  <c r="G460" i="6"/>
  <c r="G459" i="6"/>
  <c r="G458" i="6"/>
  <c r="G457" i="6"/>
  <c r="G456" i="6"/>
  <c r="G455" i="6"/>
  <c r="G454" i="6"/>
  <c r="G453" i="6"/>
  <c r="G452" i="6"/>
  <c r="G451" i="6"/>
  <c r="G450" i="6"/>
  <c r="G449" i="6"/>
  <c r="G448" i="6"/>
  <c r="G447" i="6"/>
  <c r="G446" i="6"/>
  <c r="G445" i="6"/>
  <c r="G444" i="6"/>
  <c r="G443" i="6"/>
  <c r="G442" i="6"/>
  <c r="G441" i="6"/>
  <c r="G440" i="6"/>
  <c r="G439" i="6"/>
  <c r="G438" i="6"/>
  <c r="G437" i="6"/>
  <c r="G436" i="6"/>
  <c r="G435" i="6"/>
  <c r="G434" i="6"/>
  <c r="G433" i="6"/>
  <c r="G432" i="6"/>
  <c r="G431" i="6"/>
  <c r="G430" i="6"/>
  <c r="G429" i="6"/>
  <c r="G428" i="6"/>
  <c r="G427" i="6"/>
  <c r="G426" i="6"/>
  <c r="G425" i="6"/>
  <c r="G424" i="6"/>
  <c r="G423" i="6"/>
  <c r="G422" i="6"/>
  <c r="G421" i="6"/>
  <c r="G420" i="6"/>
  <c r="G419" i="6"/>
  <c r="G418" i="6"/>
  <c r="G417" i="6"/>
  <c r="G416" i="6"/>
  <c r="G415" i="6"/>
  <c r="G414" i="6"/>
  <c r="G413" i="6"/>
  <c r="G412" i="6"/>
  <c r="G411" i="6"/>
  <c r="G410" i="6"/>
  <c r="G409" i="6"/>
  <c r="G408" i="6"/>
  <c r="G407" i="6"/>
  <c r="G406" i="6"/>
  <c r="G405" i="6"/>
  <c r="G404" i="6"/>
  <c r="G403" i="6"/>
  <c r="G402" i="6"/>
  <c r="G401" i="6"/>
  <c r="G400" i="6"/>
  <c r="G399" i="6"/>
  <c r="G398" i="6"/>
  <c r="G397" i="6"/>
  <c r="G396" i="6"/>
  <c r="G395" i="6"/>
  <c r="G394" i="6"/>
  <c r="G393" i="6"/>
  <c r="G392" i="6"/>
  <c r="G391" i="6"/>
  <c r="G390" i="6"/>
  <c r="G389" i="6"/>
  <c r="G388" i="6"/>
  <c r="G387" i="6"/>
  <c r="G386" i="6"/>
  <c r="G385" i="6"/>
  <c r="G384" i="6"/>
  <c r="G383" i="6"/>
  <c r="G382" i="6"/>
  <c r="G381" i="6"/>
  <c r="G380" i="6"/>
  <c r="G379" i="6"/>
  <c r="G378" i="6"/>
  <c r="G377" i="6"/>
  <c r="G376" i="6"/>
  <c r="G375" i="6"/>
  <c r="G374" i="6"/>
  <c r="G373" i="6"/>
  <c r="G372" i="6"/>
  <c r="G371" i="6"/>
  <c r="G370" i="6"/>
  <c r="G369" i="6"/>
  <c r="G368" i="6"/>
  <c r="G367" i="6"/>
  <c r="G366" i="6"/>
  <c r="G365" i="6"/>
  <c r="G364" i="6"/>
  <c r="G363" i="6"/>
  <c r="G362" i="6"/>
  <c r="G361" i="6"/>
  <c r="G360" i="6"/>
  <c r="G359" i="6"/>
  <c r="G358" i="6"/>
  <c r="G357" i="6"/>
  <c r="G356" i="6"/>
  <c r="G355" i="6"/>
  <c r="G354" i="6"/>
  <c r="G353" i="6"/>
  <c r="G352" i="6"/>
  <c r="G351" i="6"/>
  <c r="G350" i="6"/>
  <c r="G349" i="6"/>
  <c r="G348" i="6"/>
  <c r="G347" i="6"/>
  <c r="G346" i="6"/>
  <c r="G345" i="6"/>
  <c r="G344" i="6"/>
  <c r="G343" i="6"/>
  <c r="G342" i="6"/>
  <c r="G341" i="6"/>
  <c r="G340" i="6"/>
  <c r="G339" i="6"/>
  <c r="G338" i="6"/>
  <c r="G337" i="6"/>
  <c r="G336" i="6"/>
  <c r="G335" i="6"/>
  <c r="G334" i="6"/>
  <c r="G333" i="6"/>
  <c r="G332" i="6"/>
  <c r="G331" i="6"/>
  <c r="G330" i="6"/>
  <c r="G329" i="6"/>
  <c r="G328" i="6"/>
  <c r="G327" i="6"/>
  <c r="G326" i="6"/>
  <c r="G325" i="6"/>
  <c r="G324" i="6"/>
  <c r="G323" i="6"/>
  <c r="G322" i="6"/>
  <c r="G321" i="6"/>
  <c r="G320" i="6"/>
  <c r="G319" i="6"/>
  <c r="G318" i="6"/>
  <c r="G317" i="6"/>
  <c r="G316" i="6"/>
  <c r="G315" i="6"/>
  <c r="G314" i="6"/>
  <c r="G313" i="6"/>
  <c r="G312" i="6"/>
  <c r="G311" i="6"/>
  <c r="G310" i="6"/>
  <c r="G309" i="6"/>
  <c r="G308" i="6"/>
  <c r="G307" i="6"/>
  <c r="G306" i="6"/>
  <c r="G305" i="6"/>
  <c r="G304" i="6"/>
  <c r="G303" i="6"/>
  <c r="G302" i="6"/>
  <c r="G301" i="6"/>
  <c r="G300" i="6"/>
  <c r="G299" i="6"/>
  <c r="G298" i="6"/>
  <c r="G297" i="6"/>
  <c r="G296" i="6"/>
  <c r="G295" i="6"/>
  <c r="G294" i="6"/>
  <c r="G293" i="6"/>
  <c r="G292" i="6"/>
  <c r="G291" i="6"/>
  <c r="G290" i="6"/>
  <c r="G289" i="6"/>
  <c r="G288" i="6"/>
  <c r="G287" i="6"/>
  <c r="G286" i="6"/>
  <c r="G285" i="6"/>
  <c r="G284" i="6"/>
  <c r="G283" i="6"/>
  <c r="G282" i="6"/>
  <c r="G281" i="6"/>
  <c r="G280" i="6"/>
  <c r="G279" i="6"/>
  <c r="G278" i="6"/>
  <c r="G277" i="6"/>
  <c r="G276" i="6"/>
  <c r="G275" i="6"/>
  <c r="G274" i="6"/>
  <c r="G273" i="6"/>
  <c r="G272" i="6"/>
  <c r="G271" i="6"/>
  <c r="G270" i="6"/>
  <c r="G269" i="6"/>
  <c r="G268" i="6"/>
  <c r="G267" i="6"/>
  <c r="G266" i="6"/>
  <c r="G265" i="6"/>
  <c r="G264" i="6"/>
  <c r="G263" i="6"/>
  <c r="G262" i="6"/>
  <c r="G261" i="6"/>
  <c r="G260" i="6"/>
  <c r="G259" i="6"/>
  <c r="G258" i="6"/>
  <c r="G257" i="6"/>
  <c r="G256" i="6"/>
  <c r="G255" i="6"/>
  <c r="G254" i="6"/>
  <c r="G253" i="6"/>
  <c r="G252" i="6"/>
  <c r="G251" i="6"/>
  <c r="G250" i="6"/>
  <c r="G249" i="6"/>
  <c r="G248" i="6"/>
  <c r="G247" i="6"/>
  <c r="G246" i="6"/>
  <c r="G245" i="6"/>
  <c r="G244" i="6"/>
  <c r="G243" i="6"/>
  <c r="G242" i="6"/>
  <c r="G241" i="6"/>
  <c r="G240" i="6"/>
  <c r="G239" i="6"/>
  <c r="G238" i="6"/>
  <c r="G237" i="6"/>
  <c r="G236" i="6"/>
  <c r="G235" i="6"/>
  <c r="G234" i="6"/>
  <c r="G233" i="6"/>
  <c r="G232" i="6"/>
  <c r="G231" i="6"/>
  <c r="G230" i="6"/>
  <c r="G229" i="6"/>
  <c r="G228" i="6"/>
  <c r="G227" i="6"/>
  <c r="G226" i="6"/>
  <c r="G225" i="6"/>
  <c r="G224" i="6"/>
  <c r="G223" i="6"/>
  <c r="G222" i="6"/>
  <c r="G221" i="6"/>
  <c r="G220" i="6"/>
  <c r="G219" i="6"/>
  <c r="G218" i="6"/>
  <c r="G217" i="6"/>
  <c r="G216" i="6"/>
  <c r="G215" i="6"/>
  <c r="G214" i="6"/>
  <c r="G213" i="6"/>
  <c r="G212" i="6"/>
  <c r="G211" i="6"/>
  <c r="G210" i="6"/>
  <c r="G209" i="6"/>
  <c r="G208" i="6"/>
  <c r="G207" i="6"/>
  <c r="G206" i="6"/>
  <c r="G205" i="6"/>
  <c r="G204" i="6"/>
  <c r="G203" i="6"/>
  <c r="G202" i="6"/>
  <c r="G201" i="6"/>
  <c r="G200" i="6"/>
  <c r="G199" i="6"/>
  <c r="G198" i="6"/>
  <c r="G197" i="6"/>
  <c r="G196" i="6"/>
  <c r="G195" i="6"/>
  <c r="G194" i="6"/>
  <c r="G193" i="6"/>
  <c r="G192" i="6"/>
  <c r="G191" i="6"/>
  <c r="G190" i="6"/>
  <c r="G189" i="6"/>
  <c r="G188" i="6"/>
  <c r="G187" i="6"/>
  <c r="G186" i="6"/>
  <c r="G185" i="6"/>
  <c r="G184" i="6"/>
  <c r="G183" i="6"/>
  <c r="G182" i="6"/>
  <c r="G181" i="6"/>
  <c r="G180" i="6"/>
  <c r="G179" i="6"/>
  <c r="G178" i="6"/>
  <c r="G177" i="6"/>
  <c r="G176" i="6"/>
  <c r="G175" i="6"/>
  <c r="G174" i="6"/>
  <c r="G173" i="6"/>
  <c r="G172" i="6"/>
  <c r="G171" i="6"/>
  <c r="G170" i="6"/>
  <c r="G169" i="6"/>
  <c r="G168" i="6"/>
  <c r="G167" i="6"/>
  <c r="G166" i="6"/>
  <c r="G165" i="6"/>
  <c r="G164" i="6"/>
  <c r="G163" i="6"/>
  <c r="G162" i="6"/>
  <c r="G161" i="6"/>
  <c r="G160" i="6"/>
  <c r="G159" i="6"/>
  <c r="G158" i="6"/>
  <c r="G157" i="6"/>
  <c r="G156" i="6"/>
  <c r="G155" i="6"/>
  <c r="G154" i="6"/>
  <c r="G153" i="6"/>
  <c r="G152" i="6"/>
  <c r="G151" i="6"/>
  <c r="G150" i="6"/>
  <c r="G149" i="6"/>
  <c r="G148" i="6"/>
  <c r="G147" i="6"/>
  <c r="G146" i="6"/>
  <c r="G145" i="6"/>
  <c r="G144" i="6"/>
  <c r="G143" i="6"/>
  <c r="G142" i="6"/>
  <c r="G141" i="6"/>
  <c r="G140" i="6"/>
  <c r="G139" i="6"/>
  <c r="G138" i="6"/>
  <c r="G137" i="6"/>
  <c r="G136" i="6"/>
  <c r="G135" i="6"/>
  <c r="G134" i="6"/>
  <c r="G133" i="6"/>
  <c r="G132" i="6"/>
  <c r="G131" i="6"/>
  <c r="G130" i="6"/>
  <c r="G129" i="6"/>
  <c r="G128" i="6"/>
  <c r="G127" i="6"/>
  <c r="G126" i="6"/>
  <c r="G125" i="6"/>
  <c r="G124" i="6"/>
  <c r="G123" i="6"/>
  <c r="G122" i="6"/>
  <c r="G121" i="6"/>
  <c r="G120" i="6"/>
  <c r="G119" i="6"/>
  <c r="G118" i="6"/>
  <c r="G117" i="6"/>
  <c r="G116" i="6"/>
  <c r="G115" i="6"/>
  <c r="G114" i="6"/>
  <c r="G113" i="6"/>
  <c r="G112" i="6"/>
  <c r="G111" i="6"/>
  <c r="G110" i="6"/>
  <c r="G109" i="6"/>
  <c r="G108" i="6"/>
  <c r="G107" i="6"/>
  <c r="G106" i="6"/>
  <c r="G105" i="6"/>
  <c r="G104" i="6"/>
  <c r="G103" i="6"/>
  <c r="G102" i="6"/>
  <c r="G101" i="6"/>
  <c r="G100" i="6"/>
  <c r="G99" i="6"/>
  <c r="G98" i="6"/>
  <c r="G97" i="6"/>
  <c r="G96" i="6"/>
  <c r="G95" i="6"/>
  <c r="G94" i="6"/>
  <c r="G93" i="6"/>
  <c r="G92" i="6"/>
  <c r="G91" i="6"/>
  <c r="G90" i="6"/>
  <c r="G89" i="6"/>
  <c r="G88" i="6"/>
  <c r="G87" i="6"/>
  <c r="G86" i="6"/>
  <c r="G85" i="6"/>
  <c r="G84" i="6"/>
  <c r="G83" i="6"/>
  <c r="G82" i="6"/>
  <c r="G81" i="6"/>
  <c r="G80" i="6"/>
  <c r="G79" i="6"/>
  <c r="G78" i="6"/>
  <c r="G77" i="6"/>
  <c r="G76" i="6"/>
  <c r="G75" i="6"/>
  <c r="G74" i="6"/>
  <c r="G73" i="6"/>
  <c r="G72" i="6"/>
  <c r="G71" i="6"/>
  <c r="G70" i="6"/>
  <c r="G69" i="6"/>
  <c r="G68" i="6"/>
  <c r="G67" i="6"/>
  <c r="G66" i="6"/>
  <c r="G65" i="6"/>
  <c r="G64" i="6"/>
  <c r="G63" i="6"/>
  <c r="G62" i="6"/>
  <c r="G61" i="6"/>
  <c r="G60" i="6"/>
  <c r="G59" i="6"/>
  <c r="G58" i="6"/>
  <c r="G57" i="6"/>
  <c r="G56" i="6"/>
  <c r="G55" i="6"/>
  <c r="G54" i="6"/>
  <c r="G53" i="6"/>
  <c r="G52" i="6"/>
  <c r="G51" i="6"/>
  <c r="G50" i="6"/>
  <c r="G49" i="6"/>
  <c r="G48" i="6"/>
  <c r="G47" i="6"/>
  <c r="G46" i="6"/>
  <c r="G45" i="6"/>
  <c r="G44" i="6"/>
  <c r="G43" i="6"/>
  <c r="G42" i="6"/>
  <c r="G41" i="6"/>
  <c r="G40" i="6"/>
  <c r="G39" i="6"/>
  <c r="G38" i="6"/>
  <c r="G37" i="6"/>
  <c r="G36" i="6"/>
  <c r="G35" i="6"/>
  <c r="G34" i="6"/>
  <c r="G33" i="6"/>
  <c r="G32" i="6"/>
  <c r="G31" i="6"/>
  <c r="G30" i="6"/>
  <c r="G29" i="6"/>
  <c r="G28" i="6"/>
  <c r="G27" i="6"/>
  <c r="G26" i="6"/>
  <c r="G25" i="6"/>
  <c r="G24" i="6"/>
  <c r="G23" i="6"/>
  <c r="G22" i="6"/>
  <c r="G21" i="6"/>
  <c r="G20" i="6"/>
  <c r="G19" i="6"/>
  <c r="G18" i="6"/>
  <c r="G17" i="6"/>
  <c r="G16" i="6"/>
  <c r="G15" i="6"/>
  <c r="G14" i="6"/>
  <c r="G13" i="6"/>
  <c r="G12" i="6"/>
  <c r="G11" i="6"/>
  <c r="G10" i="6"/>
  <c r="G9" i="6"/>
  <c r="F6741" i="4"/>
  <c r="F6740" i="4"/>
  <c r="F6739" i="4"/>
  <c r="F6738" i="4"/>
  <c r="F6737" i="4"/>
  <c r="F6736" i="4"/>
  <c r="F6735" i="4"/>
  <c r="F6734" i="4"/>
  <c r="F6733" i="4"/>
  <c r="F6732" i="4"/>
  <c r="F6731" i="4"/>
  <c r="F6730" i="4"/>
  <c r="F6729" i="4"/>
  <c r="F6728" i="4"/>
  <c r="F6727" i="4"/>
  <c r="F6726" i="4"/>
  <c r="F6725" i="4"/>
  <c r="F6724" i="4"/>
  <c r="F6723" i="4"/>
  <c r="F6722" i="4"/>
  <c r="F6721" i="4"/>
  <c r="F6720" i="4"/>
  <c r="F6719" i="4"/>
  <c r="F6718" i="4"/>
  <c r="F6717" i="4"/>
  <c r="F6716" i="4"/>
  <c r="F6715" i="4"/>
  <c r="F6714" i="4"/>
  <c r="F6713" i="4"/>
  <c r="F6712" i="4"/>
  <c r="F6711" i="4"/>
  <c r="F6710" i="4"/>
  <c r="F6709" i="4"/>
  <c r="F6708" i="4"/>
  <c r="F6707" i="4"/>
  <c r="F6706" i="4"/>
  <c r="F6705" i="4"/>
  <c r="F6704" i="4"/>
  <c r="F6703" i="4"/>
  <c r="F6702" i="4"/>
  <c r="F6701" i="4"/>
  <c r="F6700" i="4"/>
  <c r="F6699" i="4"/>
  <c r="F6698" i="4"/>
  <c r="F6697" i="4"/>
  <c r="F6696" i="4"/>
  <c r="F6695" i="4"/>
  <c r="F6694" i="4"/>
  <c r="F6693" i="4"/>
  <c r="F6692" i="4"/>
  <c r="F6691" i="4"/>
  <c r="F6690" i="4"/>
  <c r="F6689" i="4"/>
  <c r="F6688" i="4"/>
  <c r="F6687" i="4"/>
  <c r="F6686" i="4"/>
  <c r="F6685" i="4"/>
  <c r="F6684" i="4"/>
  <c r="F6683" i="4"/>
  <c r="F6682" i="4"/>
  <c r="F6681" i="4"/>
  <c r="F6680" i="4"/>
  <c r="F6679" i="4"/>
  <c r="F6678" i="4"/>
  <c r="F6677" i="4"/>
  <c r="F6676" i="4"/>
  <c r="F6675" i="4"/>
  <c r="F6674" i="4"/>
  <c r="F6673" i="4"/>
  <c r="F6672" i="4"/>
  <c r="F6671" i="4"/>
  <c r="F6670" i="4"/>
  <c r="F6669" i="4"/>
  <c r="F6668" i="4"/>
  <c r="F6667" i="4"/>
  <c r="F6666" i="4"/>
  <c r="F6665" i="4"/>
  <c r="F6664" i="4"/>
  <c r="F6663" i="4"/>
  <c r="F6662" i="4"/>
  <c r="F6661" i="4"/>
  <c r="F6660" i="4"/>
  <c r="F6659" i="4"/>
  <c r="F6658" i="4"/>
  <c r="F6657" i="4"/>
  <c r="F6656" i="4"/>
  <c r="F6655" i="4"/>
  <c r="F6654" i="4"/>
  <c r="F6653" i="4"/>
  <c r="F6652" i="4"/>
  <c r="F6651" i="4"/>
  <c r="F6650" i="4"/>
  <c r="F6649" i="4"/>
  <c r="F6648" i="4"/>
  <c r="F6647" i="4"/>
  <c r="F6646" i="4"/>
  <c r="F6645" i="4"/>
  <c r="F6644" i="4"/>
  <c r="F6643" i="4"/>
  <c r="F6642" i="4"/>
  <c r="F6641" i="4"/>
  <c r="F6640" i="4"/>
  <c r="F6639" i="4"/>
  <c r="F6638" i="4"/>
  <c r="F6637" i="4"/>
  <c r="F6636" i="4"/>
  <c r="F6635" i="4"/>
  <c r="F6634" i="4"/>
  <c r="F6633" i="4"/>
  <c r="F6632" i="4"/>
  <c r="F6631" i="4"/>
  <c r="F6630" i="4"/>
  <c r="F6629" i="4"/>
  <c r="F6628" i="4"/>
  <c r="F6627" i="4"/>
  <c r="F6626" i="4"/>
  <c r="F6625" i="4"/>
  <c r="F6624" i="4"/>
  <c r="F6623" i="4"/>
  <c r="F6622" i="4"/>
  <c r="F6621" i="4"/>
  <c r="F6620" i="4"/>
  <c r="F6619" i="4"/>
  <c r="F6618" i="4"/>
  <c r="F6617" i="4"/>
  <c r="F6616" i="4"/>
  <c r="F6615" i="4"/>
  <c r="F6614" i="4"/>
  <c r="F6613" i="4"/>
  <c r="F6612" i="4"/>
  <c r="F6611" i="4"/>
  <c r="F6610" i="4"/>
  <c r="F6609" i="4"/>
  <c r="F6608" i="4"/>
  <c r="F6607" i="4"/>
  <c r="F6606" i="4"/>
  <c r="F6605" i="4"/>
  <c r="F6604" i="4"/>
  <c r="F6603" i="4"/>
  <c r="F6602" i="4"/>
  <c r="F6601" i="4"/>
  <c r="F6600" i="4"/>
  <c r="F6599" i="4"/>
  <c r="F6598" i="4"/>
  <c r="F6597" i="4"/>
  <c r="F6596" i="4"/>
  <c r="F6595" i="4"/>
  <c r="F6594" i="4"/>
  <c r="F6593" i="4"/>
  <c r="F6592" i="4"/>
  <c r="F6591" i="4"/>
  <c r="F6590" i="4"/>
  <c r="F6589" i="4"/>
  <c r="F6588" i="4"/>
  <c r="F6587" i="4"/>
  <c r="F6586" i="4"/>
  <c r="F6585" i="4"/>
  <c r="F6584" i="4"/>
  <c r="F6583" i="4"/>
  <c r="F6582" i="4"/>
  <c r="F6581" i="4"/>
  <c r="F6580" i="4"/>
  <c r="F6579" i="4"/>
  <c r="F6578" i="4"/>
  <c r="F6577" i="4"/>
  <c r="F6576" i="4"/>
  <c r="F6575" i="4"/>
  <c r="F6574" i="4"/>
  <c r="F6573" i="4"/>
  <c r="F6572" i="4"/>
  <c r="F6571" i="4"/>
  <c r="F6570" i="4"/>
  <c r="F6569" i="4"/>
  <c r="F6568" i="4"/>
  <c r="F6567" i="4"/>
  <c r="F6566" i="4"/>
  <c r="F6565" i="4"/>
  <c r="F6564" i="4"/>
  <c r="F6563" i="4"/>
  <c r="F6562" i="4"/>
  <c r="F6561" i="4"/>
  <c r="F6560" i="4"/>
  <c r="F6559" i="4"/>
  <c r="F6558" i="4"/>
  <c r="F6557" i="4"/>
  <c r="F6556" i="4"/>
  <c r="F6555" i="4"/>
  <c r="F6554" i="4"/>
  <c r="F6553" i="4"/>
  <c r="F6552" i="4"/>
  <c r="F6551" i="4"/>
  <c r="F6550" i="4"/>
  <c r="F6549" i="4"/>
  <c r="F6548" i="4"/>
  <c r="F6547" i="4"/>
  <c r="F6546" i="4"/>
  <c r="F6545" i="4"/>
  <c r="F6544" i="4"/>
  <c r="F6543" i="4"/>
  <c r="F6542" i="4"/>
  <c r="F6541" i="4"/>
  <c r="F6540" i="4"/>
  <c r="F6539" i="4"/>
  <c r="F6538" i="4"/>
  <c r="F6537" i="4"/>
  <c r="F6536" i="4"/>
  <c r="F6535" i="4"/>
  <c r="F6534" i="4"/>
  <c r="F6533" i="4"/>
  <c r="F6532" i="4"/>
  <c r="F6531" i="4"/>
  <c r="F6530" i="4"/>
  <c r="F6529" i="4"/>
  <c r="F6528" i="4"/>
  <c r="F6527" i="4"/>
  <c r="F6526" i="4"/>
  <c r="F6525" i="4"/>
  <c r="F6524" i="4"/>
  <c r="F6523" i="4"/>
  <c r="F6522" i="4"/>
  <c r="F6521" i="4"/>
  <c r="F6520" i="4"/>
  <c r="F6519" i="4"/>
  <c r="F6518" i="4"/>
  <c r="F6517" i="4"/>
  <c r="F6516" i="4"/>
  <c r="F6515" i="4"/>
  <c r="F6514" i="4"/>
  <c r="F6513" i="4"/>
  <c r="F6512" i="4"/>
  <c r="F6511" i="4"/>
  <c r="F6510" i="4"/>
  <c r="F6509" i="4"/>
  <c r="F6508" i="4"/>
  <c r="F6507" i="4"/>
  <c r="F6506" i="4"/>
  <c r="F6505" i="4"/>
  <c r="F6504" i="4"/>
  <c r="F6503" i="4"/>
  <c r="F6502" i="4"/>
  <c r="F6501" i="4"/>
  <c r="F6500" i="4"/>
  <c r="F6499" i="4"/>
  <c r="F6498" i="4"/>
  <c r="F6497" i="4"/>
  <c r="F6496" i="4"/>
  <c r="F6495" i="4"/>
  <c r="F6494" i="4"/>
  <c r="F6493" i="4"/>
  <c r="F6492" i="4"/>
  <c r="F6491" i="4"/>
  <c r="F6490" i="4"/>
  <c r="F6489" i="4"/>
  <c r="F6488" i="4"/>
  <c r="F6487" i="4"/>
  <c r="F6486" i="4"/>
  <c r="F6485" i="4"/>
  <c r="F6484" i="4"/>
  <c r="F6483" i="4"/>
  <c r="F6482" i="4"/>
  <c r="F6481" i="4"/>
  <c r="F6480" i="4"/>
  <c r="F6479" i="4"/>
  <c r="F6478" i="4"/>
  <c r="F6477" i="4"/>
  <c r="F6476" i="4"/>
  <c r="F6475" i="4"/>
  <c r="F6474" i="4"/>
  <c r="F6473" i="4"/>
  <c r="F6472" i="4"/>
  <c r="F6471" i="4"/>
  <c r="F6470" i="4"/>
  <c r="F6469" i="4"/>
  <c r="F6468" i="4"/>
  <c r="F6467" i="4"/>
  <c r="F6466" i="4"/>
  <c r="F6465" i="4"/>
  <c r="F6464" i="4"/>
  <c r="F6463" i="4"/>
  <c r="F6462" i="4"/>
  <c r="F6461" i="4"/>
  <c r="F6460" i="4"/>
  <c r="F6459" i="4"/>
  <c r="F6458" i="4"/>
  <c r="F6457" i="4"/>
  <c r="F6456" i="4"/>
  <c r="F6455" i="4"/>
  <c r="F6454" i="4"/>
  <c r="F6453" i="4"/>
  <c r="F6452" i="4"/>
  <c r="F6451" i="4"/>
  <c r="F6450" i="4"/>
  <c r="F6449" i="4"/>
  <c r="F6448" i="4"/>
  <c r="F6447" i="4"/>
  <c r="F6446" i="4"/>
  <c r="F6445" i="4"/>
  <c r="F6444" i="4"/>
  <c r="F6443" i="4"/>
  <c r="F6442" i="4"/>
  <c r="F6441" i="4"/>
  <c r="F6440" i="4"/>
  <c r="F6439" i="4"/>
  <c r="F6438" i="4"/>
  <c r="F6437" i="4"/>
  <c r="F6436" i="4"/>
  <c r="F6435" i="4"/>
  <c r="F6434" i="4"/>
  <c r="F6433" i="4"/>
  <c r="F6432" i="4"/>
  <c r="F6431" i="4"/>
  <c r="F6430" i="4"/>
  <c r="F6429" i="4"/>
  <c r="F6428" i="4"/>
  <c r="F6427" i="4"/>
  <c r="F6426" i="4"/>
  <c r="F6425" i="4"/>
  <c r="F6424" i="4"/>
  <c r="F6423" i="4"/>
  <c r="F6422" i="4"/>
  <c r="F6421" i="4"/>
  <c r="F6420" i="4"/>
  <c r="F6419" i="4"/>
  <c r="F6418" i="4"/>
  <c r="F6417" i="4"/>
  <c r="F6416" i="4"/>
  <c r="F6415" i="4"/>
  <c r="F6414" i="4"/>
  <c r="F6413" i="4"/>
  <c r="F6412" i="4"/>
  <c r="F6411" i="4"/>
  <c r="F6410" i="4"/>
  <c r="F6409" i="4"/>
  <c r="F6408" i="4"/>
  <c r="F6407" i="4"/>
  <c r="F6406" i="4"/>
  <c r="F6405" i="4"/>
  <c r="F6404" i="4"/>
  <c r="F6403" i="4"/>
  <c r="F6402" i="4"/>
  <c r="F6401" i="4"/>
  <c r="F6400" i="4"/>
  <c r="F6399" i="4"/>
  <c r="F6398" i="4"/>
  <c r="F6397" i="4"/>
  <c r="F6396" i="4"/>
  <c r="F6395" i="4"/>
  <c r="F6394" i="4"/>
  <c r="F6393" i="4"/>
  <c r="F6392" i="4"/>
  <c r="F6391" i="4"/>
  <c r="F6390" i="4"/>
  <c r="F6389" i="4"/>
  <c r="F6388" i="4"/>
  <c r="F6387" i="4"/>
  <c r="F6386" i="4"/>
  <c r="F6385" i="4"/>
  <c r="F6384" i="4"/>
  <c r="F6383" i="4"/>
  <c r="F6382" i="4"/>
  <c r="F6381" i="4"/>
  <c r="F6380" i="4"/>
  <c r="F6379" i="4"/>
  <c r="F6378" i="4"/>
  <c r="F6377" i="4"/>
  <c r="F6376" i="4"/>
  <c r="F6375" i="4"/>
  <c r="F6374" i="4"/>
  <c r="F6373" i="4"/>
  <c r="F6372" i="4"/>
  <c r="F6371" i="4"/>
  <c r="F6370" i="4"/>
  <c r="F6369" i="4"/>
  <c r="F6368" i="4"/>
  <c r="F6367" i="4"/>
  <c r="F6366" i="4"/>
  <c r="F6365" i="4"/>
  <c r="F6364" i="4"/>
  <c r="F6363" i="4"/>
  <c r="F6362" i="4"/>
  <c r="F6361" i="4"/>
  <c r="F6360" i="4"/>
  <c r="F6359" i="4"/>
  <c r="F6358" i="4"/>
  <c r="F6357" i="4"/>
  <c r="F6356" i="4"/>
  <c r="F6355" i="4"/>
  <c r="F6354" i="4"/>
  <c r="F6353" i="4"/>
  <c r="F6352" i="4"/>
  <c r="F6351" i="4"/>
  <c r="F6350" i="4"/>
  <c r="F6349" i="4"/>
  <c r="F6348" i="4"/>
  <c r="F6347" i="4"/>
  <c r="F6346" i="4"/>
  <c r="F6345" i="4"/>
  <c r="F6344" i="4"/>
  <c r="F6343" i="4"/>
  <c r="F6342" i="4"/>
  <c r="F6341" i="4"/>
  <c r="F6340" i="4"/>
  <c r="F6339" i="4"/>
  <c r="F6338" i="4"/>
  <c r="F6337" i="4"/>
  <c r="F6336" i="4"/>
  <c r="F6335" i="4"/>
  <c r="F6334" i="4"/>
  <c r="F6333" i="4"/>
  <c r="F6332" i="4"/>
  <c r="F6331" i="4"/>
  <c r="F6330" i="4"/>
  <c r="F6329" i="4"/>
  <c r="F6328" i="4"/>
  <c r="F6327" i="4"/>
  <c r="F6326" i="4"/>
  <c r="F6325" i="4"/>
  <c r="F6324" i="4"/>
  <c r="F6323" i="4"/>
  <c r="F6322" i="4"/>
  <c r="F6321" i="4"/>
  <c r="F6320" i="4"/>
  <c r="F6319" i="4"/>
  <c r="F6318" i="4"/>
  <c r="F6317" i="4"/>
  <c r="F6316" i="4"/>
  <c r="F6315" i="4"/>
  <c r="F6314" i="4"/>
  <c r="F6313" i="4"/>
  <c r="F6312" i="4"/>
  <c r="F6311" i="4"/>
  <c r="F6310" i="4"/>
  <c r="F6309" i="4"/>
  <c r="F6308" i="4"/>
  <c r="F6307" i="4"/>
  <c r="F6306" i="4"/>
  <c r="F6305" i="4"/>
  <c r="F6304" i="4"/>
  <c r="F6303" i="4"/>
  <c r="F6302" i="4"/>
  <c r="F6301" i="4"/>
  <c r="F6300" i="4"/>
  <c r="F6299" i="4"/>
  <c r="F6298" i="4"/>
  <c r="F6297" i="4"/>
  <c r="F6296" i="4"/>
  <c r="F6295" i="4"/>
  <c r="F6294" i="4"/>
  <c r="F6293" i="4"/>
  <c r="F6292" i="4"/>
  <c r="F6291" i="4"/>
  <c r="F6290" i="4"/>
  <c r="F6289" i="4"/>
  <c r="F6288" i="4"/>
  <c r="F6287" i="4"/>
  <c r="F6286" i="4"/>
  <c r="F6285" i="4"/>
  <c r="F6284" i="4"/>
  <c r="F6283" i="4"/>
  <c r="F6282" i="4"/>
  <c r="F6281" i="4"/>
  <c r="F6280" i="4"/>
  <c r="F6279" i="4"/>
  <c r="F6278" i="4"/>
  <c r="F6277" i="4"/>
  <c r="F6276" i="4"/>
  <c r="F6275" i="4"/>
  <c r="F6274" i="4"/>
  <c r="F6273" i="4"/>
  <c r="F6272" i="4"/>
  <c r="F6271" i="4"/>
  <c r="F6270" i="4"/>
  <c r="F6269" i="4"/>
  <c r="F6268" i="4"/>
  <c r="F6267" i="4"/>
  <c r="F6266" i="4"/>
  <c r="F6265" i="4"/>
  <c r="F6264" i="4"/>
  <c r="F6263" i="4"/>
  <c r="F6262" i="4"/>
  <c r="F6261" i="4"/>
  <c r="F6260" i="4"/>
  <c r="F6259" i="4"/>
  <c r="F6258" i="4"/>
  <c r="F6257" i="4"/>
  <c r="F6256" i="4"/>
  <c r="F6255" i="4"/>
  <c r="F6254" i="4"/>
  <c r="F6253" i="4"/>
  <c r="F6252" i="4"/>
  <c r="F6251" i="4"/>
  <c r="F6250" i="4"/>
  <c r="F6249" i="4"/>
  <c r="F6248" i="4"/>
  <c r="F6247" i="4"/>
  <c r="F6246" i="4"/>
  <c r="F6245" i="4"/>
  <c r="F6244" i="4"/>
  <c r="F6243" i="4"/>
  <c r="F6242" i="4"/>
  <c r="F6241" i="4"/>
  <c r="F6240" i="4"/>
  <c r="F6239" i="4"/>
  <c r="F6238" i="4"/>
  <c r="F6237" i="4"/>
  <c r="F6236" i="4"/>
  <c r="F6235" i="4"/>
  <c r="F6234" i="4"/>
  <c r="F6233" i="4"/>
  <c r="F6232" i="4"/>
  <c r="F6231" i="4"/>
  <c r="F6230" i="4"/>
  <c r="F6229" i="4"/>
  <c r="F6228" i="4"/>
  <c r="F6227" i="4"/>
  <c r="F6226" i="4"/>
  <c r="F6225" i="4"/>
  <c r="F6224" i="4"/>
  <c r="F6223" i="4"/>
  <c r="F6222" i="4"/>
  <c r="F6221" i="4"/>
  <c r="F6220" i="4"/>
  <c r="F6219" i="4"/>
  <c r="F6218" i="4"/>
  <c r="F6217" i="4"/>
  <c r="F6216" i="4"/>
  <c r="F6215" i="4"/>
  <c r="F6214" i="4"/>
  <c r="F6213" i="4"/>
  <c r="F6212" i="4"/>
  <c r="F6211" i="4"/>
  <c r="F6210" i="4"/>
  <c r="F6209" i="4"/>
  <c r="F6208" i="4"/>
  <c r="F6207" i="4"/>
  <c r="F6206" i="4"/>
  <c r="F6205" i="4"/>
  <c r="F6204" i="4"/>
  <c r="F6203" i="4"/>
  <c r="F6202" i="4"/>
  <c r="F6201" i="4"/>
  <c r="F6200" i="4"/>
  <c r="F6199" i="4"/>
  <c r="F6198" i="4"/>
  <c r="F6197" i="4"/>
  <c r="F6196" i="4"/>
  <c r="F6195" i="4"/>
  <c r="F6194" i="4"/>
  <c r="F6193" i="4"/>
  <c r="F6192" i="4"/>
  <c r="F6191" i="4"/>
  <c r="F6190" i="4"/>
  <c r="F6189" i="4"/>
  <c r="F6188" i="4"/>
  <c r="F6187" i="4"/>
  <c r="F6186" i="4"/>
  <c r="F6185" i="4"/>
  <c r="F6184" i="4"/>
  <c r="F6183" i="4"/>
  <c r="F6182" i="4"/>
  <c r="F6181" i="4"/>
  <c r="F6180" i="4"/>
  <c r="F6179" i="4"/>
  <c r="F6178" i="4"/>
  <c r="F6177" i="4"/>
  <c r="F6176" i="4"/>
  <c r="F6175" i="4"/>
  <c r="F6174" i="4"/>
  <c r="F6173" i="4"/>
  <c r="F6172" i="4"/>
  <c r="F6171" i="4"/>
  <c r="F6170" i="4"/>
  <c r="F6169" i="4"/>
  <c r="F6168" i="4"/>
  <c r="F6167" i="4"/>
  <c r="F6166" i="4"/>
  <c r="F6165" i="4"/>
  <c r="F6164" i="4"/>
  <c r="F6163" i="4"/>
  <c r="F6162" i="4"/>
  <c r="F6161" i="4"/>
  <c r="F6160" i="4"/>
  <c r="F6159" i="4"/>
  <c r="F6158" i="4"/>
  <c r="F6157" i="4"/>
  <c r="F6156" i="4"/>
  <c r="F6155" i="4"/>
  <c r="F6154" i="4"/>
  <c r="F6153" i="4"/>
  <c r="F6152" i="4"/>
  <c r="F6151" i="4"/>
  <c r="F6150" i="4"/>
  <c r="F6149" i="4"/>
  <c r="F6148" i="4"/>
  <c r="F6147" i="4"/>
  <c r="F6146" i="4"/>
  <c r="F6145" i="4"/>
  <c r="F6144" i="4"/>
  <c r="F6143" i="4"/>
  <c r="F6142" i="4"/>
  <c r="F6141" i="4"/>
  <c r="F6140" i="4"/>
  <c r="F6139" i="4"/>
  <c r="F6138" i="4"/>
  <c r="F6137" i="4"/>
  <c r="F6136" i="4"/>
  <c r="F6135" i="4"/>
  <c r="F6134" i="4"/>
  <c r="F6133" i="4"/>
  <c r="F6132" i="4"/>
  <c r="F6131" i="4"/>
  <c r="F6130" i="4"/>
  <c r="F6129" i="4"/>
  <c r="F6128" i="4"/>
  <c r="F6127" i="4"/>
  <c r="F6126" i="4"/>
  <c r="F6125" i="4"/>
  <c r="F6124" i="4"/>
  <c r="F6123" i="4"/>
  <c r="F6122" i="4"/>
  <c r="F6121" i="4"/>
  <c r="F6120" i="4"/>
  <c r="F6119" i="4"/>
  <c r="F6118" i="4"/>
  <c r="F6117" i="4"/>
  <c r="F6116" i="4"/>
  <c r="F6115" i="4"/>
  <c r="F6114" i="4"/>
  <c r="F6113" i="4"/>
  <c r="F6112" i="4"/>
  <c r="F6111" i="4"/>
  <c r="F6110" i="4"/>
  <c r="F6109" i="4"/>
  <c r="F6108" i="4"/>
  <c r="F6107" i="4"/>
  <c r="F6106" i="4"/>
  <c r="F6105" i="4"/>
  <c r="F6104" i="4"/>
  <c r="F6103" i="4"/>
  <c r="F6102" i="4"/>
  <c r="F6101" i="4"/>
  <c r="F6100" i="4"/>
  <c r="F6099" i="4"/>
  <c r="F6098" i="4"/>
  <c r="F6097" i="4"/>
  <c r="F6096" i="4"/>
  <c r="F6095" i="4"/>
  <c r="F6094" i="4"/>
  <c r="F6093" i="4"/>
  <c r="F6092" i="4"/>
  <c r="F6091" i="4"/>
  <c r="F6090" i="4"/>
  <c r="F6089" i="4"/>
  <c r="F6088" i="4"/>
  <c r="F6087" i="4"/>
  <c r="F6086" i="4"/>
  <c r="F6085" i="4"/>
  <c r="F6084" i="4"/>
  <c r="F6083" i="4"/>
  <c r="F6082" i="4"/>
  <c r="F6081" i="4"/>
  <c r="F6080" i="4"/>
  <c r="F6079" i="4"/>
  <c r="F6078" i="4"/>
  <c r="F6077" i="4"/>
  <c r="F6076" i="4"/>
  <c r="F6075" i="4"/>
  <c r="F6074" i="4"/>
  <c r="F6073" i="4"/>
  <c r="F6072" i="4"/>
  <c r="F6071" i="4"/>
  <c r="F6070" i="4"/>
  <c r="F6069" i="4"/>
  <c r="F6068" i="4"/>
  <c r="F6067" i="4"/>
  <c r="F6066" i="4"/>
  <c r="F6065" i="4"/>
  <c r="F6064" i="4"/>
  <c r="F6063" i="4"/>
  <c r="F6062" i="4"/>
  <c r="F6061" i="4"/>
  <c r="F6060" i="4"/>
  <c r="F6059" i="4"/>
  <c r="F6058" i="4"/>
  <c r="F6057" i="4"/>
  <c r="F6056" i="4"/>
  <c r="F6055" i="4"/>
  <c r="F6054" i="4"/>
  <c r="F6053" i="4"/>
  <c r="F6052" i="4"/>
  <c r="F6051" i="4"/>
  <c r="F6050" i="4"/>
  <c r="F6049" i="4"/>
  <c r="F6048" i="4"/>
  <c r="F6047" i="4"/>
  <c r="F6046" i="4"/>
  <c r="F6045" i="4"/>
  <c r="F6044" i="4"/>
  <c r="F6043" i="4"/>
  <c r="F6042" i="4"/>
  <c r="F6041" i="4"/>
  <c r="F6040" i="4"/>
  <c r="F6039" i="4"/>
  <c r="F6038" i="4"/>
  <c r="F6037" i="4"/>
  <c r="F6036" i="4"/>
  <c r="F6035" i="4"/>
  <c r="F6034" i="4"/>
  <c r="F6033" i="4"/>
  <c r="F6032" i="4"/>
  <c r="F6031" i="4"/>
  <c r="F6030" i="4"/>
  <c r="F6029" i="4"/>
  <c r="F6028" i="4"/>
  <c r="F6027" i="4"/>
  <c r="F6026" i="4"/>
  <c r="F6025" i="4"/>
  <c r="F6024" i="4"/>
  <c r="F6023" i="4"/>
  <c r="F6022" i="4"/>
  <c r="F6021" i="4"/>
  <c r="F6020" i="4"/>
  <c r="F6019" i="4"/>
  <c r="F6018" i="4"/>
  <c r="F6017" i="4"/>
  <c r="F6016" i="4"/>
  <c r="F6015" i="4"/>
  <c r="F6014" i="4"/>
  <c r="F6013" i="4"/>
  <c r="F6012" i="4"/>
  <c r="F6011" i="4"/>
  <c r="F6010" i="4"/>
  <c r="F6009" i="4"/>
  <c r="F6008" i="4"/>
  <c r="F6007" i="4"/>
  <c r="F6006" i="4"/>
  <c r="F6005" i="4"/>
  <c r="F6004" i="4"/>
  <c r="F6003" i="4"/>
  <c r="F6002" i="4"/>
  <c r="F6001" i="4"/>
  <c r="F6000" i="4"/>
  <c r="F5999" i="4"/>
  <c r="F5998" i="4"/>
  <c r="F5997" i="4"/>
  <c r="F5996" i="4"/>
  <c r="F5995" i="4"/>
  <c r="F5994" i="4"/>
  <c r="F5993" i="4"/>
  <c r="F5992" i="4"/>
  <c r="F5991" i="4"/>
  <c r="F5990" i="4"/>
  <c r="F5989" i="4"/>
  <c r="F5988" i="4"/>
  <c r="F5987" i="4"/>
  <c r="F5986" i="4"/>
  <c r="F5985" i="4"/>
  <c r="F5984" i="4"/>
  <c r="F5983" i="4"/>
  <c r="F5982" i="4"/>
  <c r="F5981" i="4"/>
  <c r="F5980" i="4"/>
  <c r="F5979" i="4"/>
  <c r="F5978" i="4"/>
  <c r="F5977" i="4"/>
  <c r="F5976" i="4"/>
  <c r="F5975" i="4"/>
  <c r="F5974" i="4"/>
  <c r="F5973" i="4"/>
  <c r="F5972" i="4"/>
  <c r="F5971" i="4"/>
  <c r="F5970" i="4"/>
  <c r="F5969" i="4"/>
  <c r="F5968" i="4"/>
  <c r="F5967" i="4"/>
  <c r="F5966" i="4"/>
  <c r="F5965" i="4"/>
  <c r="F5964" i="4"/>
  <c r="F5963" i="4"/>
  <c r="F5962" i="4"/>
  <c r="F5961" i="4"/>
  <c r="F5960" i="4"/>
  <c r="F5959" i="4"/>
  <c r="F5958" i="4"/>
  <c r="F5957" i="4"/>
  <c r="F5956" i="4"/>
  <c r="F5955" i="4"/>
  <c r="F5954" i="4"/>
  <c r="F5953" i="4"/>
  <c r="F5952" i="4"/>
  <c r="F5951" i="4"/>
  <c r="F5950" i="4"/>
  <c r="F5949" i="4"/>
  <c r="F5948" i="4"/>
  <c r="F5947" i="4"/>
  <c r="F5946" i="4"/>
  <c r="F5945" i="4"/>
  <c r="F5944" i="4"/>
  <c r="F5943" i="4"/>
  <c r="F5942" i="4"/>
  <c r="F5941" i="4"/>
  <c r="F5940" i="4"/>
  <c r="F5939" i="4"/>
  <c r="F5938" i="4"/>
  <c r="F5937" i="4"/>
  <c r="F5936" i="4"/>
  <c r="F5935" i="4"/>
  <c r="F5934" i="4"/>
  <c r="F5933" i="4"/>
  <c r="F5932" i="4"/>
  <c r="F5931" i="4"/>
  <c r="F5930" i="4"/>
  <c r="F5929" i="4"/>
  <c r="F5928" i="4"/>
  <c r="F5927" i="4"/>
  <c r="F5926" i="4"/>
  <c r="F5925" i="4"/>
  <c r="F5924" i="4"/>
  <c r="F5923" i="4"/>
  <c r="F5922" i="4"/>
  <c r="F5921" i="4"/>
  <c r="F5920" i="4"/>
  <c r="F5919" i="4"/>
  <c r="F5918" i="4"/>
  <c r="F5917" i="4"/>
  <c r="F5916" i="4"/>
  <c r="F5915" i="4"/>
  <c r="F5914" i="4"/>
  <c r="F5913" i="4"/>
  <c r="F5912" i="4"/>
  <c r="F5911" i="4"/>
  <c r="F5910" i="4"/>
  <c r="F5909" i="4"/>
  <c r="F5908" i="4"/>
  <c r="F5907" i="4"/>
  <c r="F5906" i="4"/>
  <c r="F5905" i="4"/>
  <c r="F5904" i="4"/>
  <c r="F5903" i="4"/>
  <c r="F5902" i="4"/>
  <c r="F5901" i="4"/>
  <c r="F5900" i="4"/>
  <c r="F5899" i="4"/>
  <c r="F5898" i="4"/>
  <c r="F5897" i="4"/>
  <c r="F5896" i="4"/>
  <c r="F5895" i="4"/>
  <c r="F5894" i="4"/>
  <c r="F5893" i="4"/>
  <c r="F5892" i="4"/>
  <c r="F5891" i="4"/>
  <c r="F5890" i="4"/>
  <c r="F5889" i="4"/>
  <c r="F5888" i="4"/>
  <c r="F5887" i="4"/>
  <c r="F5886" i="4"/>
  <c r="F5885" i="4"/>
  <c r="F5884" i="4"/>
  <c r="F5883" i="4"/>
  <c r="F5882" i="4"/>
  <c r="F5881" i="4"/>
  <c r="F5880" i="4"/>
  <c r="F5879" i="4"/>
  <c r="F5878" i="4"/>
  <c r="F5877" i="4"/>
  <c r="F5876" i="4"/>
  <c r="F5875" i="4"/>
  <c r="F5874" i="4"/>
  <c r="F5873" i="4"/>
  <c r="F5872" i="4"/>
  <c r="F5871" i="4"/>
  <c r="F5870" i="4"/>
  <c r="F5869" i="4"/>
  <c r="F5868" i="4"/>
  <c r="F5867" i="4"/>
  <c r="F5866" i="4"/>
  <c r="F5865" i="4"/>
  <c r="F5864" i="4"/>
  <c r="F5863" i="4"/>
  <c r="F5862" i="4"/>
  <c r="F5861" i="4"/>
  <c r="F5860" i="4"/>
  <c r="F5859" i="4"/>
  <c r="F5858" i="4"/>
  <c r="F5857" i="4"/>
  <c r="F5856" i="4"/>
  <c r="F5855" i="4"/>
  <c r="F5854" i="4"/>
  <c r="F5853" i="4"/>
  <c r="F5852" i="4"/>
  <c r="F5851" i="4"/>
  <c r="F5850" i="4"/>
  <c r="F5849" i="4"/>
  <c r="F5848" i="4"/>
  <c r="F5847" i="4"/>
  <c r="F5846" i="4"/>
  <c r="F5845" i="4"/>
  <c r="F5844" i="4"/>
  <c r="F5843" i="4"/>
  <c r="F5842" i="4"/>
  <c r="F5841" i="4"/>
  <c r="F5840" i="4"/>
  <c r="F5839" i="4"/>
  <c r="F5838" i="4"/>
  <c r="F5837" i="4"/>
  <c r="F5836" i="4"/>
  <c r="F5835" i="4"/>
  <c r="F5834" i="4"/>
  <c r="F5833" i="4"/>
  <c r="F5832" i="4"/>
  <c r="F5831" i="4"/>
  <c r="F5830" i="4"/>
  <c r="F5829" i="4"/>
  <c r="F5828" i="4"/>
  <c r="F5827" i="4"/>
  <c r="F5826" i="4"/>
  <c r="F5825" i="4"/>
  <c r="F5824" i="4"/>
  <c r="F5823" i="4"/>
  <c r="F5822" i="4"/>
  <c r="F5821" i="4"/>
  <c r="F5820" i="4"/>
  <c r="F5819" i="4"/>
  <c r="F5818" i="4"/>
  <c r="F5817" i="4"/>
  <c r="F5816" i="4"/>
  <c r="F5815" i="4"/>
  <c r="F5814" i="4"/>
  <c r="F5813" i="4"/>
  <c r="F5812" i="4"/>
  <c r="F5811" i="4"/>
  <c r="F5810" i="4"/>
  <c r="F5809" i="4"/>
  <c r="F5808" i="4"/>
  <c r="F5807" i="4"/>
  <c r="F5806" i="4"/>
  <c r="F5805" i="4"/>
  <c r="F5804" i="4"/>
  <c r="F5803" i="4"/>
  <c r="F5802" i="4"/>
  <c r="F5801" i="4"/>
  <c r="F5800" i="4"/>
  <c r="F5799" i="4"/>
  <c r="F5798" i="4"/>
  <c r="F5797" i="4"/>
  <c r="F5796" i="4"/>
  <c r="F5795" i="4"/>
  <c r="F5794" i="4"/>
  <c r="F5793" i="4"/>
  <c r="F5792" i="4"/>
  <c r="F5791" i="4"/>
  <c r="F5790" i="4"/>
  <c r="F5789" i="4"/>
  <c r="F5788" i="4"/>
  <c r="F5787" i="4"/>
  <c r="F5786" i="4"/>
  <c r="F5785" i="4"/>
  <c r="F5784" i="4"/>
  <c r="F5783" i="4"/>
  <c r="F5782" i="4"/>
  <c r="F5781" i="4"/>
  <c r="F5780" i="4"/>
  <c r="F5779" i="4"/>
  <c r="F5778" i="4"/>
  <c r="F5777" i="4"/>
  <c r="F5776" i="4"/>
  <c r="F5775" i="4"/>
  <c r="F5774" i="4"/>
  <c r="F5773" i="4"/>
  <c r="F5772" i="4"/>
  <c r="F5771" i="4"/>
  <c r="F5770" i="4"/>
  <c r="F5769" i="4"/>
  <c r="F5768" i="4"/>
  <c r="F5767" i="4"/>
  <c r="F5766" i="4"/>
  <c r="F5765" i="4"/>
  <c r="F5764" i="4"/>
  <c r="F5763" i="4"/>
  <c r="F5762" i="4"/>
  <c r="F5761" i="4"/>
  <c r="F5760" i="4"/>
  <c r="F5759" i="4"/>
  <c r="F5758" i="4"/>
  <c r="F5757" i="4"/>
  <c r="F5756" i="4"/>
  <c r="F5755" i="4"/>
  <c r="F5754" i="4"/>
  <c r="F5753" i="4"/>
  <c r="F5752" i="4"/>
  <c r="F5751" i="4"/>
  <c r="F5750" i="4"/>
  <c r="F5749" i="4"/>
  <c r="F5748" i="4"/>
  <c r="F5747" i="4"/>
  <c r="F5746" i="4"/>
  <c r="F5745" i="4"/>
  <c r="F5744" i="4"/>
  <c r="F5743" i="4"/>
  <c r="F5742" i="4"/>
  <c r="F5741" i="4"/>
  <c r="F5740" i="4"/>
  <c r="F5739" i="4"/>
  <c r="F5738" i="4"/>
  <c r="F5737" i="4"/>
  <c r="F5736" i="4"/>
  <c r="F5735" i="4"/>
  <c r="F5734" i="4"/>
  <c r="F5733" i="4"/>
  <c r="F5732" i="4"/>
  <c r="F5731" i="4"/>
  <c r="F5730" i="4"/>
  <c r="F5729" i="4"/>
  <c r="F5728" i="4"/>
  <c r="F5727" i="4"/>
  <c r="F5726" i="4"/>
  <c r="F5725" i="4"/>
  <c r="F5724" i="4"/>
  <c r="F5723" i="4"/>
  <c r="F5722" i="4"/>
  <c r="F5721" i="4"/>
  <c r="F5720" i="4"/>
  <c r="F5719" i="4"/>
  <c r="F5718" i="4"/>
  <c r="F5717" i="4"/>
  <c r="F5716" i="4"/>
  <c r="F5715" i="4"/>
  <c r="F5714" i="4"/>
  <c r="F5713" i="4"/>
  <c r="F5712" i="4"/>
  <c r="F5711" i="4"/>
  <c r="F5710" i="4"/>
  <c r="F5709" i="4"/>
  <c r="F5708" i="4"/>
  <c r="F5707" i="4"/>
  <c r="F5706" i="4"/>
  <c r="F5705" i="4"/>
  <c r="F5704" i="4"/>
  <c r="F5703" i="4"/>
  <c r="F5702" i="4"/>
  <c r="F5701" i="4"/>
  <c r="F5700" i="4"/>
  <c r="F5699" i="4"/>
  <c r="F5698" i="4"/>
  <c r="F5697" i="4"/>
  <c r="F5696" i="4"/>
  <c r="F5695" i="4"/>
  <c r="F5694" i="4"/>
  <c r="F5693" i="4"/>
  <c r="F5692" i="4"/>
  <c r="F5691" i="4"/>
  <c r="F5690" i="4"/>
  <c r="F5689" i="4"/>
  <c r="F5688" i="4"/>
  <c r="F5687" i="4"/>
  <c r="F5686" i="4"/>
  <c r="F5685" i="4"/>
  <c r="F5684" i="4"/>
  <c r="F5683" i="4"/>
  <c r="F5682" i="4"/>
  <c r="F5681" i="4"/>
  <c r="F5680" i="4"/>
  <c r="F5679" i="4"/>
  <c r="F5678" i="4"/>
  <c r="F5677" i="4"/>
  <c r="F5676" i="4"/>
  <c r="F5675" i="4"/>
  <c r="F5674" i="4"/>
  <c r="F5673" i="4"/>
  <c r="F5672" i="4"/>
  <c r="F5671" i="4"/>
  <c r="F5670" i="4"/>
  <c r="F5669" i="4"/>
  <c r="F5668" i="4"/>
  <c r="F5667" i="4"/>
  <c r="F5666" i="4"/>
  <c r="F5665" i="4"/>
  <c r="F5664" i="4"/>
  <c r="F5663" i="4"/>
  <c r="F5662" i="4"/>
  <c r="F5661" i="4"/>
  <c r="F5660" i="4"/>
  <c r="F5659" i="4"/>
  <c r="F5658" i="4"/>
  <c r="F5657" i="4"/>
  <c r="F5656" i="4"/>
  <c r="F5655" i="4"/>
  <c r="F5654" i="4"/>
  <c r="F5653" i="4"/>
  <c r="F5652" i="4"/>
  <c r="F5651" i="4"/>
  <c r="F5650" i="4"/>
  <c r="F5649" i="4"/>
  <c r="F5648" i="4"/>
  <c r="F5647" i="4"/>
  <c r="F5646" i="4"/>
  <c r="F5645" i="4"/>
  <c r="F5644" i="4"/>
  <c r="F5643" i="4"/>
  <c r="F5642" i="4"/>
  <c r="F5641" i="4"/>
  <c r="F5640" i="4"/>
  <c r="F5639" i="4"/>
  <c r="F5638" i="4"/>
  <c r="F5637" i="4"/>
  <c r="F5636" i="4"/>
  <c r="F5635" i="4"/>
  <c r="F5634" i="4"/>
  <c r="F5633" i="4"/>
  <c r="F5632" i="4"/>
  <c r="F5631" i="4"/>
  <c r="F5630" i="4"/>
  <c r="F5629" i="4"/>
  <c r="F5628" i="4"/>
  <c r="F5627" i="4"/>
  <c r="F5626" i="4"/>
  <c r="F5625" i="4"/>
  <c r="F5624" i="4"/>
  <c r="F5623" i="4"/>
  <c r="F5622" i="4"/>
  <c r="F5621" i="4"/>
  <c r="F5620" i="4"/>
  <c r="F5619" i="4"/>
  <c r="F5618" i="4"/>
  <c r="F5617" i="4"/>
  <c r="F5616" i="4"/>
  <c r="F5615" i="4"/>
  <c r="F5614" i="4"/>
  <c r="F5613" i="4"/>
  <c r="F5612" i="4"/>
  <c r="F5611" i="4"/>
  <c r="F5610" i="4"/>
  <c r="F5609" i="4"/>
  <c r="F5608" i="4"/>
  <c r="F5607" i="4"/>
  <c r="F5606" i="4"/>
  <c r="F5605" i="4"/>
  <c r="F5604" i="4"/>
  <c r="F5603" i="4"/>
  <c r="F5602" i="4"/>
  <c r="F5601" i="4"/>
  <c r="F5600" i="4"/>
  <c r="F5599" i="4"/>
  <c r="F5598" i="4"/>
  <c r="F5597" i="4"/>
  <c r="F5596" i="4"/>
  <c r="F5595" i="4"/>
  <c r="F5594" i="4"/>
  <c r="F5593" i="4"/>
  <c r="F5592" i="4"/>
  <c r="F5591" i="4"/>
  <c r="F5590" i="4"/>
  <c r="F5589" i="4"/>
  <c r="F5588" i="4"/>
  <c r="F5587" i="4"/>
  <c r="F5586" i="4"/>
  <c r="F5585" i="4"/>
  <c r="F5584" i="4"/>
  <c r="F5583" i="4"/>
  <c r="F5582" i="4"/>
  <c r="F5581" i="4"/>
  <c r="F5580" i="4"/>
  <c r="F5579" i="4"/>
  <c r="F5578" i="4"/>
  <c r="F5577" i="4"/>
  <c r="F5576" i="4"/>
  <c r="F5575" i="4"/>
  <c r="F5574" i="4"/>
  <c r="F5573" i="4"/>
  <c r="F5572" i="4"/>
  <c r="F5571" i="4"/>
  <c r="F5570" i="4"/>
  <c r="F5569" i="4"/>
  <c r="F5568" i="4"/>
  <c r="F5567" i="4"/>
  <c r="F5566" i="4"/>
  <c r="F5565" i="4"/>
  <c r="F5564" i="4"/>
  <c r="F5563" i="4"/>
  <c r="F5562" i="4"/>
  <c r="F5561" i="4"/>
  <c r="F5560" i="4"/>
  <c r="F5559" i="4"/>
  <c r="F5558" i="4"/>
  <c r="F5557" i="4"/>
  <c r="F5556" i="4"/>
  <c r="F5555" i="4"/>
  <c r="F5554" i="4"/>
  <c r="F5553" i="4"/>
  <c r="F5552" i="4"/>
  <c r="F5551" i="4"/>
  <c r="F5550" i="4"/>
  <c r="F5549" i="4"/>
  <c r="F5548" i="4"/>
  <c r="F5547" i="4"/>
  <c r="F5546" i="4"/>
  <c r="F5545" i="4"/>
  <c r="F5544" i="4"/>
  <c r="F5543" i="4"/>
  <c r="F5542" i="4"/>
  <c r="F5541" i="4"/>
  <c r="F5540" i="4"/>
  <c r="F5539" i="4"/>
  <c r="F5538" i="4"/>
  <c r="F5537" i="4"/>
  <c r="F5536" i="4"/>
  <c r="F5535" i="4"/>
  <c r="F5534" i="4"/>
  <c r="F5533" i="4"/>
  <c r="F5532" i="4"/>
  <c r="F5531" i="4"/>
  <c r="F5530" i="4"/>
  <c r="F5529" i="4"/>
  <c r="F5528" i="4"/>
  <c r="F5527" i="4"/>
  <c r="F5526" i="4"/>
  <c r="F5525" i="4"/>
  <c r="F5524" i="4"/>
  <c r="F5523" i="4"/>
  <c r="F5522" i="4"/>
  <c r="F5521" i="4"/>
  <c r="F5520" i="4"/>
  <c r="F5519" i="4"/>
  <c r="F5518" i="4"/>
  <c r="F5517" i="4"/>
  <c r="F5516" i="4"/>
  <c r="F5515" i="4"/>
  <c r="F5514" i="4"/>
  <c r="F5513" i="4"/>
  <c r="F5512" i="4"/>
  <c r="F5511" i="4"/>
  <c r="F5510" i="4"/>
  <c r="F5509" i="4"/>
  <c r="F5508" i="4"/>
  <c r="F5507" i="4"/>
  <c r="F5506" i="4"/>
  <c r="F5505" i="4"/>
  <c r="F5504" i="4"/>
  <c r="F5503" i="4"/>
  <c r="F5502" i="4"/>
  <c r="F5501" i="4"/>
  <c r="F5500" i="4"/>
  <c r="F5499" i="4"/>
  <c r="F5498" i="4"/>
  <c r="F5497" i="4"/>
  <c r="F5496" i="4"/>
  <c r="F5495" i="4"/>
  <c r="F5494" i="4"/>
  <c r="F5493" i="4"/>
  <c r="F5492" i="4"/>
  <c r="F5491" i="4"/>
  <c r="F5490" i="4"/>
  <c r="F5489" i="4"/>
  <c r="F5488" i="4"/>
  <c r="F5487" i="4"/>
  <c r="F5486" i="4"/>
  <c r="F5485" i="4"/>
  <c r="F5484" i="4"/>
  <c r="F5483" i="4"/>
  <c r="F5482" i="4"/>
  <c r="F5481" i="4"/>
  <c r="F5480" i="4"/>
  <c r="F5479" i="4"/>
  <c r="F5478" i="4"/>
  <c r="F5477" i="4"/>
  <c r="F5476" i="4"/>
  <c r="F5475" i="4"/>
  <c r="F5474" i="4"/>
  <c r="F5473" i="4"/>
  <c r="F5472" i="4"/>
  <c r="F5471" i="4"/>
  <c r="F5470" i="4"/>
  <c r="F5469" i="4"/>
  <c r="F5468" i="4"/>
  <c r="F5467" i="4"/>
  <c r="F5466" i="4"/>
  <c r="F5465" i="4"/>
  <c r="F5464" i="4"/>
  <c r="F5463" i="4"/>
  <c r="F5462" i="4"/>
  <c r="F5461" i="4"/>
  <c r="F5460" i="4"/>
  <c r="F5459" i="4"/>
  <c r="F5458" i="4"/>
  <c r="F5457" i="4"/>
  <c r="F5456" i="4"/>
  <c r="F5455" i="4"/>
  <c r="F5454" i="4"/>
  <c r="F5453" i="4"/>
  <c r="F5452" i="4"/>
  <c r="F5451" i="4"/>
  <c r="F5450" i="4"/>
  <c r="F5449" i="4"/>
  <c r="F5448" i="4"/>
  <c r="F5447" i="4"/>
  <c r="F5446" i="4"/>
  <c r="F5445" i="4"/>
  <c r="F5444" i="4"/>
  <c r="F5443" i="4"/>
  <c r="F5442" i="4"/>
  <c r="F5441" i="4"/>
  <c r="F5440" i="4"/>
  <c r="F5439" i="4"/>
  <c r="F5438" i="4"/>
  <c r="F5437" i="4"/>
  <c r="F5436" i="4"/>
  <c r="F5435" i="4"/>
  <c r="F5434" i="4"/>
  <c r="F5433" i="4"/>
  <c r="F5432" i="4"/>
  <c r="F5431" i="4"/>
  <c r="F5430" i="4"/>
  <c r="F5429" i="4"/>
  <c r="F5428" i="4"/>
  <c r="F5427" i="4"/>
  <c r="F5426" i="4"/>
  <c r="F5425" i="4"/>
  <c r="F5424" i="4"/>
  <c r="F5423" i="4"/>
  <c r="F5422" i="4"/>
  <c r="F5421" i="4"/>
  <c r="F5420" i="4"/>
  <c r="F5419" i="4"/>
  <c r="F5418" i="4"/>
  <c r="F5417" i="4"/>
  <c r="F5416" i="4"/>
  <c r="F5415" i="4"/>
  <c r="F5414" i="4"/>
  <c r="F5413" i="4"/>
  <c r="F5412" i="4"/>
  <c r="F5411" i="4"/>
  <c r="F5410" i="4"/>
  <c r="F5409" i="4"/>
  <c r="F5408" i="4"/>
  <c r="F5407" i="4"/>
  <c r="F5406" i="4"/>
  <c r="F5405" i="4"/>
  <c r="F5404" i="4"/>
  <c r="F5403" i="4"/>
  <c r="F5402" i="4"/>
  <c r="F5401" i="4"/>
  <c r="F5400" i="4"/>
  <c r="F5399" i="4"/>
  <c r="F5398" i="4"/>
  <c r="F5397" i="4"/>
  <c r="F5396" i="4"/>
  <c r="F5395" i="4"/>
  <c r="F5394" i="4"/>
  <c r="F5393" i="4"/>
  <c r="F5392" i="4"/>
  <c r="F5391" i="4"/>
  <c r="F5390" i="4"/>
  <c r="F5389" i="4"/>
  <c r="F5388" i="4"/>
  <c r="F5387" i="4"/>
  <c r="F5386" i="4"/>
  <c r="F5385" i="4"/>
  <c r="F5384" i="4"/>
  <c r="F5383" i="4"/>
  <c r="F5382" i="4"/>
  <c r="F5381" i="4"/>
  <c r="F5380" i="4"/>
  <c r="F5379" i="4"/>
  <c r="F5378" i="4"/>
  <c r="F5377" i="4"/>
  <c r="F5376" i="4"/>
  <c r="F5375" i="4"/>
  <c r="F5374" i="4"/>
  <c r="F5373" i="4"/>
  <c r="F5372" i="4"/>
  <c r="F5371" i="4"/>
  <c r="F5370" i="4"/>
  <c r="F5369" i="4"/>
  <c r="F5368" i="4"/>
  <c r="F5367" i="4"/>
  <c r="F5366" i="4"/>
  <c r="F5365" i="4"/>
  <c r="F5364" i="4"/>
  <c r="F5363" i="4"/>
  <c r="F5362" i="4"/>
  <c r="F5361" i="4"/>
  <c r="F5360" i="4"/>
  <c r="F5359" i="4"/>
  <c r="F5358" i="4"/>
  <c r="F5357" i="4"/>
  <c r="F5356" i="4"/>
  <c r="F5355" i="4"/>
  <c r="F5354" i="4"/>
  <c r="F5353" i="4"/>
  <c r="F5352" i="4"/>
  <c r="F5351" i="4"/>
  <c r="F5350" i="4"/>
  <c r="F5349" i="4"/>
  <c r="F5348" i="4"/>
  <c r="F5347" i="4"/>
  <c r="F5346" i="4"/>
  <c r="F5345" i="4"/>
  <c r="F5344" i="4"/>
  <c r="F5343" i="4"/>
  <c r="F5342" i="4"/>
  <c r="F5341" i="4"/>
  <c r="F5340" i="4"/>
  <c r="F5339" i="4"/>
  <c r="F5338" i="4"/>
  <c r="F5337" i="4"/>
  <c r="F5336" i="4"/>
  <c r="F5335" i="4"/>
  <c r="F5334" i="4"/>
  <c r="F5333" i="4"/>
  <c r="F5332" i="4"/>
  <c r="F5331" i="4"/>
  <c r="F5330" i="4"/>
  <c r="F5329" i="4"/>
  <c r="F5328" i="4"/>
  <c r="F5327" i="4"/>
  <c r="F5326" i="4"/>
  <c r="F5325" i="4"/>
  <c r="F5324" i="4"/>
  <c r="F5323" i="4"/>
  <c r="F5322" i="4"/>
  <c r="F5321" i="4"/>
  <c r="F5320" i="4"/>
  <c r="F5319" i="4"/>
  <c r="F5318" i="4"/>
  <c r="F5317" i="4"/>
  <c r="F5316" i="4"/>
  <c r="F5315" i="4"/>
  <c r="F5314" i="4"/>
  <c r="F5313" i="4"/>
  <c r="F5312" i="4"/>
  <c r="F5311" i="4"/>
  <c r="F5310" i="4"/>
  <c r="F5309" i="4"/>
  <c r="F5308" i="4"/>
  <c r="F5307" i="4"/>
  <c r="F5306" i="4"/>
  <c r="F5305" i="4"/>
  <c r="F5304" i="4"/>
  <c r="F5303" i="4"/>
  <c r="F5302" i="4"/>
  <c r="F5301" i="4"/>
  <c r="F5300" i="4"/>
  <c r="F5299" i="4"/>
  <c r="F5298" i="4"/>
  <c r="F5297" i="4"/>
  <c r="F5296" i="4"/>
  <c r="F5295" i="4"/>
  <c r="F5294" i="4"/>
  <c r="F5293" i="4"/>
  <c r="F5292" i="4"/>
  <c r="F5291" i="4"/>
  <c r="F5290" i="4"/>
  <c r="F5289" i="4"/>
  <c r="F5288" i="4"/>
  <c r="F5287" i="4"/>
  <c r="F5286" i="4"/>
  <c r="F5285" i="4"/>
  <c r="F5284" i="4"/>
  <c r="F5283" i="4"/>
  <c r="F5282" i="4"/>
  <c r="F5281" i="4"/>
  <c r="F5280" i="4"/>
  <c r="F5279" i="4"/>
  <c r="F5278" i="4"/>
  <c r="F5277" i="4"/>
  <c r="F5276" i="4"/>
  <c r="F5275" i="4"/>
  <c r="F5274" i="4"/>
  <c r="F5273" i="4"/>
  <c r="F5272" i="4"/>
  <c r="F5271" i="4"/>
  <c r="F5270" i="4"/>
  <c r="F5269" i="4"/>
  <c r="F5268" i="4"/>
  <c r="F5267" i="4"/>
  <c r="F5266" i="4"/>
  <c r="F5265" i="4"/>
  <c r="F5264" i="4"/>
  <c r="F5263" i="4"/>
  <c r="F5262" i="4"/>
  <c r="F5261" i="4"/>
  <c r="F5260" i="4"/>
  <c r="F5259" i="4"/>
  <c r="F5258" i="4"/>
  <c r="F5257" i="4"/>
  <c r="F5256" i="4"/>
  <c r="F5255" i="4"/>
  <c r="F5254" i="4"/>
  <c r="F5253" i="4"/>
  <c r="F5252" i="4"/>
  <c r="F5251" i="4"/>
  <c r="F5250" i="4"/>
  <c r="F5249" i="4"/>
  <c r="F5248" i="4"/>
  <c r="F5247" i="4"/>
  <c r="F5246" i="4"/>
  <c r="F5245" i="4"/>
  <c r="F5244" i="4"/>
  <c r="F5243" i="4"/>
  <c r="F5242" i="4"/>
  <c r="F5241" i="4"/>
  <c r="F5240" i="4"/>
  <c r="F5239" i="4"/>
  <c r="F5238" i="4"/>
  <c r="F5237" i="4"/>
  <c r="F5236" i="4"/>
  <c r="F5235" i="4"/>
  <c r="F5234" i="4"/>
  <c r="F5233" i="4"/>
  <c r="F5232" i="4"/>
  <c r="F5231" i="4"/>
  <c r="F5230" i="4"/>
  <c r="F5229" i="4"/>
  <c r="F5228" i="4"/>
  <c r="F5227" i="4"/>
  <c r="F5226" i="4"/>
  <c r="F5225" i="4"/>
  <c r="F5224" i="4"/>
  <c r="F5223" i="4"/>
  <c r="F5222" i="4"/>
  <c r="F5221" i="4"/>
  <c r="F5220" i="4"/>
  <c r="F5219" i="4"/>
  <c r="F5218" i="4"/>
  <c r="F5217" i="4"/>
  <c r="F5216" i="4"/>
  <c r="F5215" i="4"/>
  <c r="F5214" i="4"/>
  <c r="F5213" i="4"/>
  <c r="F5212" i="4"/>
  <c r="F5211" i="4"/>
  <c r="F5210" i="4"/>
  <c r="F5209" i="4"/>
  <c r="F5208" i="4"/>
  <c r="F5207" i="4"/>
  <c r="F5206" i="4"/>
  <c r="F5205" i="4"/>
  <c r="F5204" i="4"/>
  <c r="F5203" i="4"/>
  <c r="F5202" i="4"/>
  <c r="F5201" i="4"/>
  <c r="F5200" i="4"/>
  <c r="F5199" i="4"/>
  <c r="F5198" i="4"/>
  <c r="F5197" i="4"/>
  <c r="F5196" i="4"/>
  <c r="F5195" i="4"/>
  <c r="F5194" i="4"/>
  <c r="F5193" i="4"/>
  <c r="F5192" i="4"/>
  <c r="F5191" i="4"/>
  <c r="F5190" i="4"/>
  <c r="F5189" i="4"/>
  <c r="F5188" i="4"/>
  <c r="F5187" i="4"/>
  <c r="F5186" i="4"/>
  <c r="F5185" i="4"/>
  <c r="F5184" i="4"/>
  <c r="F5183" i="4"/>
  <c r="F5182" i="4"/>
  <c r="F5181" i="4"/>
  <c r="F5180" i="4"/>
  <c r="F5179" i="4"/>
  <c r="F5178" i="4"/>
  <c r="F5177" i="4"/>
  <c r="F5176" i="4"/>
  <c r="F5175" i="4"/>
  <c r="F5174" i="4"/>
  <c r="F5173" i="4"/>
  <c r="F5172" i="4"/>
  <c r="F5171" i="4"/>
  <c r="F5170" i="4"/>
  <c r="F5169" i="4"/>
  <c r="F5168" i="4"/>
  <c r="F5167" i="4"/>
  <c r="F5166" i="4"/>
  <c r="F5165" i="4"/>
  <c r="F5164" i="4"/>
  <c r="F5163" i="4"/>
  <c r="F5162" i="4"/>
  <c r="F5161" i="4"/>
  <c r="F5160" i="4"/>
  <c r="F5159" i="4"/>
  <c r="F5158" i="4"/>
  <c r="F5157" i="4"/>
  <c r="F5156" i="4"/>
  <c r="F5155" i="4"/>
  <c r="F5154" i="4"/>
  <c r="F5153" i="4"/>
  <c r="F5152" i="4"/>
  <c r="F5151" i="4"/>
  <c r="F5150" i="4"/>
  <c r="F5149" i="4"/>
  <c r="F5148" i="4"/>
  <c r="F5147" i="4"/>
  <c r="F5146" i="4"/>
  <c r="F5145" i="4"/>
  <c r="F5144" i="4"/>
  <c r="F5143" i="4"/>
  <c r="F5142" i="4"/>
  <c r="F5141" i="4"/>
  <c r="F5140" i="4"/>
  <c r="F5139" i="4"/>
  <c r="F5138" i="4"/>
  <c r="F5137" i="4"/>
  <c r="F5136" i="4"/>
  <c r="F5135" i="4"/>
  <c r="F5134" i="4"/>
  <c r="F5133" i="4"/>
  <c r="F5132" i="4"/>
  <c r="F5131" i="4"/>
  <c r="F5130" i="4"/>
  <c r="F5129" i="4"/>
  <c r="F5128" i="4"/>
  <c r="F5127" i="4"/>
  <c r="F5126" i="4"/>
  <c r="F5125" i="4"/>
  <c r="F5124" i="4"/>
  <c r="F5123" i="4"/>
  <c r="F5122" i="4"/>
  <c r="F5121" i="4"/>
  <c r="F5120" i="4"/>
  <c r="F5119" i="4"/>
  <c r="F5118" i="4"/>
  <c r="F5117" i="4"/>
  <c r="F5116" i="4"/>
  <c r="F5115" i="4"/>
  <c r="F5114" i="4"/>
  <c r="F5113" i="4"/>
  <c r="F5112" i="4"/>
  <c r="F5111" i="4"/>
  <c r="F5110" i="4"/>
  <c r="F5109" i="4"/>
  <c r="F5108" i="4"/>
  <c r="F5107" i="4"/>
  <c r="F5106" i="4"/>
  <c r="F5105" i="4"/>
  <c r="F5104" i="4"/>
  <c r="F5103" i="4"/>
  <c r="F5102" i="4"/>
  <c r="F5101" i="4"/>
  <c r="F5100" i="4"/>
  <c r="F5099" i="4"/>
  <c r="F5098" i="4"/>
  <c r="F5097" i="4"/>
  <c r="F5096" i="4"/>
  <c r="F5095" i="4"/>
  <c r="F5094" i="4"/>
  <c r="F5093" i="4"/>
  <c r="F5092" i="4"/>
  <c r="F5091" i="4"/>
  <c r="F5090" i="4"/>
  <c r="F5089" i="4"/>
  <c r="F5088" i="4"/>
  <c r="F5087" i="4"/>
  <c r="F5086" i="4"/>
  <c r="F5085" i="4"/>
  <c r="F5084" i="4"/>
  <c r="F5083" i="4"/>
  <c r="F5082" i="4"/>
  <c r="F5081" i="4"/>
  <c r="F5080" i="4"/>
  <c r="F5079" i="4"/>
  <c r="F5078" i="4"/>
  <c r="F5077" i="4"/>
  <c r="F5076" i="4"/>
  <c r="F5075" i="4"/>
  <c r="F5074" i="4"/>
  <c r="F5073" i="4"/>
  <c r="F5072" i="4"/>
  <c r="F5071" i="4"/>
  <c r="F5070" i="4"/>
  <c r="F5069" i="4"/>
  <c r="F5068" i="4"/>
  <c r="F5067" i="4"/>
  <c r="F5066" i="4"/>
  <c r="F5065" i="4"/>
  <c r="F5064" i="4"/>
  <c r="F5063" i="4"/>
  <c r="F5062" i="4"/>
  <c r="F5061" i="4"/>
  <c r="F5060" i="4"/>
  <c r="F5059" i="4"/>
  <c r="F5058" i="4"/>
  <c r="F5057" i="4"/>
  <c r="F5056" i="4"/>
  <c r="F5055" i="4"/>
  <c r="F5054" i="4"/>
  <c r="F5053" i="4"/>
  <c r="F5052" i="4"/>
  <c r="F5051" i="4"/>
  <c r="F5050" i="4"/>
  <c r="F5049" i="4"/>
  <c r="F5048" i="4"/>
  <c r="F5047" i="4"/>
  <c r="F5046" i="4"/>
  <c r="F5045" i="4"/>
  <c r="F5044" i="4"/>
  <c r="F5043" i="4"/>
  <c r="F5042" i="4"/>
  <c r="F5041" i="4"/>
  <c r="F5040" i="4"/>
  <c r="F5039" i="4"/>
  <c r="F5038" i="4"/>
  <c r="F5037" i="4"/>
  <c r="F5036" i="4"/>
  <c r="F5035" i="4"/>
  <c r="F5034" i="4"/>
  <c r="F5033" i="4"/>
  <c r="F5032" i="4"/>
  <c r="F5031" i="4"/>
  <c r="F5030" i="4"/>
  <c r="F5029" i="4"/>
  <c r="F5028" i="4"/>
  <c r="F5027" i="4"/>
  <c r="F5026" i="4"/>
  <c r="F5025" i="4"/>
  <c r="F5024" i="4"/>
  <c r="F5023" i="4"/>
  <c r="F5022" i="4"/>
  <c r="F5021" i="4"/>
  <c r="F5020" i="4"/>
  <c r="F5019" i="4"/>
  <c r="F5018" i="4"/>
  <c r="F5017" i="4"/>
  <c r="F5016" i="4"/>
  <c r="F5015" i="4"/>
  <c r="F5014" i="4"/>
  <c r="F5013" i="4"/>
  <c r="F5012" i="4"/>
  <c r="F5011" i="4"/>
  <c r="F5010" i="4"/>
  <c r="F5009" i="4"/>
  <c r="F5008" i="4"/>
  <c r="F5007" i="4"/>
  <c r="F5006" i="4"/>
  <c r="F5005" i="4"/>
  <c r="F5004" i="4"/>
  <c r="F5003" i="4"/>
  <c r="F5002" i="4"/>
  <c r="F5001" i="4"/>
  <c r="F5000" i="4"/>
  <c r="F4999" i="4"/>
  <c r="F4998" i="4"/>
  <c r="F4997" i="4"/>
  <c r="F4996" i="4"/>
  <c r="F4995" i="4"/>
  <c r="F4994" i="4"/>
  <c r="F4993" i="4"/>
  <c r="F4992" i="4"/>
  <c r="F4991" i="4"/>
  <c r="F4990" i="4"/>
  <c r="F4989" i="4"/>
  <c r="F4988" i="4"/>
  <c r="F4987" i="4"/>
  <c r="F4986" i="4"/>
  <c r="F4985" i="4"/>
  <c r="F4984" i="4"/>
  <c r="F4983" i="4"/>
  <c r="F4982" i="4"/>
  <c r="F4981" i="4"/>
  <c r="F4980" i="4"/>
  <c r="F4979" i="4"/>
  <c r="F4978" i="4"/>
  <c r="F4977" i="4"/>
  <c r="F4976" i="4"/>
  <c r="F4975" i="4"/>
  <c r="F4974" i="4"/>
  <c r="F4973" i="4"/>
  <c r="F4972" i="4"/>
  <c r="F4971" i="4"/>
  <c r="F4970" i="4"/>
  <c r="F4969" i="4"/>
  <c r="F4968" i="4"/>
  <c r="F4967" i="4"/>
  <c r="F4966" i="4"/>
  <c r="F4965" i="4"/>
  <c r="F4964" i="4"/>
  <c r="F4963" i="4"/>
  <c r="F4962" i="4"/>
  <c r="F4961" i="4"/>
  <c r="F4960" i="4"/>
  <c r="F4959" i="4"/>
  <c r="F4958" i="4"/>
  <c r="F4957" i="4"/>
  <c r="F4956" i="4"/>
  <c r="F4955" i="4"/>
  <c r="F4954" i="4"/>
  <c r="F4953" i="4"/>
  <c r="F4952" i="4"/>
  <c r="F4951" i="4"/>
  <c r="F4950" i="4"/>
  <c r="F4949" i="4"/>
  <c r="F4948" i="4"/>
  <c r="F4947" i="4"/>
  <c r="F4946" i="4"/>
  <c r="F4945" i="4"/>
  <c r="F4944" i="4"/>
  <c r="F4943" i="4"/>
  <c r="F4942" i="4"/>
  <c r="F4941" i="4"/>
  <c r="F4940" i="4"/>
  <c r="F4939" i="4"/>
  <c r="F4938" i="4"/>
  <c r="F4937" i="4"/>
  <c r="F4936" i="4"/>
  <c r="F4935" i="4"/>
  <c r="F4934" i="4"/>
  <c r="F4933" i="4"/>
  <c r="F4932" i="4"/>
  <c r="F4931" i="4"/>
  <c r="F4930" i="4"/>
  <c r="F4929" i="4"/>
  <c r="F4928" i="4"/>
  <c r="F4927" i="4"/>
  <c r="F4926" i="4"/>
  <c r="F4925" i="4"/>
  <c r="F4924" i="4"/>
  <c r="F4923" i="4"/>
  <c r="F4922" i="4"/>
  <c r="F4921" i="4"/>
  <c r="F4920" i="4"/>
  <c r="F4919" i="4"/>
  <c r="F4918" i="4"/>
  <c r="F4917" i="4"/>
  <c r="F4916" i="4"/>
  <c r="F4915" i="4"/>
  <c r="F4914" i="4"/>
  <c r="F4913" i="4"/>
  <c r="F4912" i="4"/>
  <c r="F4911" i="4"/>
  <c r="F4910" i="4"/>
  <c r="F4909" i="4"/>
  <c r="F4908" i="4"/>
  <c r="F4907" i="4"/>
  <c r="F4906" i="4"/>
  <c r="F4905" i="4"/>
  <c r="F4904" i="4"/>
  <c r="F4903" i="4"/>
  <c r="F4902" i="4"/>
  <c r="F4901" i="4"/>
  <c r="F4900" i="4"/>
  <c r="F4899" i="4"/>
  <c r="F4898" i="4"/>
  <c r="F4897" i="4"/>
  <c r="F4896" i="4"/>
  <c r="F4895" i="4"/>
  <c r="F4894" i="4"/>
  <c r="F4893" i="4"/>
  <c r="F4892" i="4"/>
  <c r="F4891" i="4"/>
  <c r="F4890" i="4"/>
  <c r="F4889" i="4"/>
  <c r="F4888" i="4"/>
  <c r="F4887" i="4"/>
  <c r="F4886" i="4"/>
  <c r="F4885" i="4"/>
  <c r="F4884" i="4"/>
  <c r="F4883" i="4"/>
  <c r="F4882" i="4"/>
  <c r="F4881" i="4"/>
  <c r="F4880" i="4"/>
  <c r="F4879" i="4"/>
  <c r="F4878" i="4"/>
  <c r="F4877" i="4"/>
  <c r="F4876" i="4"/>
  <c r="F4875" i="4"/>
  <c r="F4874" i="4"/>
  <c r="F4873" i="4"/>
  <c r="F4872" i="4"/>
  <c r="F4871" i="4"/>
  <c r="F4870" i="4"/>
  <c r="F4869" i="4"/>
  <c r="F4868" i="4"/>
  <c r="F4867" i="4"/>
  <c r="F4866" i="4"/>
  <c r="F4865" i="4"/>
  <c r="F4864" i="4"/>
  <c r="F4863" i="4"/>
  <c r="F4862" i="4"/>
  <c r="F4861" i="4"/>
  <c r="F4860" i="4"/>
  <c r="F4859" i="4"/>
  <c r="F4858" i="4"/>
  <c r="F4857" i="4"/>
  <c r="F4856" i="4"/>
  <c r="F4855" i="4"/>
  <c r="F4854" i="4"/>
  <c r="F4853" i="4"/>
  <c r="F4852" i="4"/>
  <c r="F4851" i="4"/>
  <c r="F4850" i="4"/>
  <c r="F4849" i="4"/>
  <c r="F4848" i="4"/>
  <c r="F4847" i="4"/>
  <c r="F4846" i="4"/>
  <c r="F4845" i="4"/>
  <c r="F4844" i="4"/>
  <c r="F4843" i="4"/>
  <c r="F4842" i="4"/>
  <c r="F4841" i="4"/>
  <c r="F4840" i="4"/>
  <c r="F4839" i="4"/>
  <c r="F4838" i="4"/>
  <c r="F4837" i="4"/>
  <c r="F4836" i="4"/>
  <c r="F4835" i="4"/>
  <c r="F4834" i="4"/>
  <c r="F4833" i="4"/>
  <c r="F4832" i="4"/>
  <c r="F4831" i="4"/>
  <c r="F4830" i="4"/>
  <c r="F4829" i="4"/>
  <c r="F4828" i="4"/>
  <c r="F4827" i="4"/>
  <c r="F4826" i="4"/>
  <c r="F4825" i="4"/>
  <c r="F4824" i="4"/>
  <c r="F4823" i="4"/>
  <c r="F4822" i="4"/>
  <c r="F4821" i="4"/>
  <c r="F4820" i="4"/>
  <c r="F4819" i="4"/>
  <c r="F4818" i="4"/>
  <c r="F4817" i="4"/>
  <c r="F4816" i="4"/>
  <c r="F4815" i="4"/>
  <c r="F4814" i="4"/>
  <c r="F4813" i="4"/>
  <c r="F4812" i="4"/>
  <c r="F4811" i="4"/>
  <c r="F4810" i="4"/>
  <c r="F4809" i="4"/>
  <c r="F4808" i="4"/>
  <c r="F4807" i="4"/>
  <c r="F4806" i="4"/>
  <c r="F4805" i="4"/>
  <c r="F4804" i="4"/>
  <c r="F4803" i="4"/>
  <c r="F4802" i="4"/>
  <c r="F4801" i="4"/>
  <c r="F4800" i="4"/>
  <c r="F4799" i="4"/>
  <c r="F4798" i="4"/>
  <c r="F4797" i="4"/>
  <c r="F4796" i="4"/>
  <c r="F4795" i="4"/>
  <c r="F4794" i="4"/>
  <c r="F4793" i="4"/>
  <c r="F4792" i="4"/>
  <c r="F4791" i="4"/>
  <c r="F4790" i="4"/>
  <c r="F4789" i="4"/>
  <c r="F4788" i="4"/>
  <c r="F4787" i="4"/>
  <c r="F4786" i="4"/>
  <c r="F4785" i="4"/>
  <c r="F4784" i="4"/>
  <c r="F4783" i="4"/>
  <c r="F4782" i="4"/>
  <c r="F4781" i="4"/>
  <c r="F4780" i="4"/>
  <c r="F4779" i="4"/>
  <c r="F4778" i="4"/>
  <c r="F4777" i="4"/>
  <c r="F4776" i="4"/>
  <c r="F4775" i="4"/>
  <c r="F4774" i="4"/>
  <c r="F4773" i="4"/>
  <c r="F4772" i="4"/>
  <c r="F4771" i="4"/>
  <c r="F4770" i="4"/>
  <c r="F4769" i="4"/>
  <c r="F4768" i="4"/>
  <c r="F4767" i="4"/>
  <c r="F4766" i="4"/>
  <c r="F4765" i="4"/>
  <c r="F4764" i="4"/>
  <c r="F4763" i="4"/>
  <c r="F4762" i="4"/>
  <c r="F4761" i="4"/>
  <c r="F4760" i="4"/>
  <c r="F4759" i="4"/>
  <c r="F4758" i="4"/>
  <c r="F4757" i="4"/>
  <c r="F4756" i="4"/>
  <c r="F4755" i="4"/>
  <c r="F4754" i="4"/>
  <c r="F4753" i="4"/>
  <c r="F4752" i="4"/>
  <c r="F4751" i="4"/>
  <c r="F4750" i="4"/>
  <c r="F4749" i="4"/>
  <c r="F4748" i="4"/>
  <c r="F4747" i="4"/>
  <c r="F4746" i="4"/>
  <c r="F4745" i="4"/>
  <c r="F4744" i="4"/>
  <c r="F4743" i="4"/>
  <c r="F4742" i="4"/>
  <c r="F4741" i="4"/>
  <c r="F4740" i="4"/>
  <c r="F4739" i="4"/>
  <c r="F4738" i="4"/>
  <c r="F4737" i="4"/>
  <c r="F4736" i="4"/>
  <c r="F4735" i="4"/>
  <c r="F4734" i="4"/>
  <c r="F4733" i="4"/>
  <c r="F4732" i="4"/>
  <c r="F4731" i="4"/>
  <c r="F4730" i="4"/>
  <c r="F4729" i="4"/>
  <c r="F4728" i="4"/>
  <c r="F4727" i="4"/>
  <c r="F4726" i="4"/>
  <c r="F4725" i="4"/>
  <c r="F4724" i="4"/>
  <c r="F4723" i="4"/>
  <c r="F4722" i="4"/>
  <c r="F4721" i="4"/>
  <c r="F4720" i="4"/>
  <c r="F4719" i="4"/>
  <c r="F4718" i="4"/>
  <c r="F4717" i="4"/>
  <c r="F4716" i="4"/>
  <c r="F4715" i="4"/>
  <c r="F4714" i="4"/>
  <c r="F4713" i="4"/>
  <c r="F4712" i="4"/>
  <c r="F4711" i="4"/>
  <c r="F4710" i="4"/>
  <c r="F4709" i="4"/>
  <c r="F4708" i="4"/>
  <c r="F4707" i="4"/>
  <c r="F4706" i="4"/>
  <c r="F4705" i="4"/>
  <c r="F4704" i="4"/>
  <c r="F4703" i="4"/>
  <c r="F4702" i="4"/>
  <c r="F4701" i="4"/>
  <c r="F4700" i="4"/>
  <c r="F4699" i="4"/>
  <c r="F4698" i="4"/>
  <c r="F4697" i="4"/>
  <c r="F4696" i="4"/>
  <c r="F4695" i="4"/>
  <c r="F4694" i="4"/>
  <c r="F4693" i="4"/>
  <c r="F4692" i="4"/>
  <c r="F4691" i="4"/>
  <c r="F4690" i="4"/>
  <c r="F4689" i="4"/>
  <c r="F4688" i="4"/>
  <c r="F4687" i="4"/>
  <c r="F4686" i="4"/>
  <c r="F4685" i="4"/>
  <c r="F4684" i="4"/>
  <c r="F4683" i="4"/>
  <c r="F4682" i="4"/>
  <c r="F4681" i="4"/>
  <c r="F4680" i="4"/>
  <c r="F4679" i="4"/>
  <c r="F4678" i="4"/>
  <c r="F4677" i="4"/>
  <c r="F4676" i="4"/>
  <c r="F4675" i="4"/>
  <c r="F4674" i="4"/>
  <c r="F4673" i="4"/>
  <c r="F4672" i="4"/>
  <c r="F4671" i="4"/>
  <c r="F4670" i="4"/>
  <c r="F4669" i="4"/>
  <c r="F4668" i="4"/>
  <c r="F4667" i="4"/>
  <c r="F4666" i="4"/>
  <c r="F4665" i="4"/>
  <c r="F4664" i="4"/>
  <c r="F4663" i="4"/>
  <c r="F4662" i="4"/>
  <c r="F4661" i="4"/>
  <c r="F4660" i="4"/>
  <c r="F4659" i="4"/>
  <c r="F4658" i="4"/>
  <c r="F4657" i="4"/>
  <c r="F4656" i="4"/>
  <c r="F4655" i="4"/>
  <c r="F4654" i="4"/>
  <c r="F4653" i="4"/>
  <c r="F4652" i="4"/>
  <c r="F4651" i="4"/>
  <c r="F4650" i="4"/>
  <c r="F4649" i="4"/>
  <c r="F4648" i="4"/>
  <c r="F4647" i="4"/>
  <c r="F4646" i="4"/>
  <c r="F4645" i="4"/>
  <c r="F4644" i="4"/>
  <c r="F4643" i="4"/>
  <c r="F4642" i="4"/>
  <c r="F4641" i="4"/>
  <c r="F4640" i="4"/>
  <c r="F4639" i="4"/>
  <c r="F4638" i="4"/>
  <c r="F4637" i="4"/>
  <c r="F4636" i="4"/>
  <c r="F4635" i="4"/>
  <c r="F4634" i="4"/>
  <c r="F4633" i="4"/>
  <c r="F4632" i="4"/>
  <c r="F4631" i="4"/>
  <c r="F4630" i="4"/>
  <c r="F4629" i="4"/>
  <c r="F4628" i="4"/>
  <c r="F4627" i="4"/>
  <c r="F4626" i="4"/>
  <c r="F4625" i="4"/>
  <c r="F4624" i="4"/>
  <c r="F4623" i="4"/>
  <c r="F4622" i="4"/>
  <c r="F4621" i="4"/>
  <c r="F4620" i="4"/>
  <c r="F4619" i="4"/>
  <c r="F4618" i="4"/>
  <c r="F4617" i="4"/>
  <c r="F4616" i="4"/>
  <c r="F4615" i="4"/>
  <c r="F4614" i="4"/>
  <c r="F4613" i="4"/>
  <c r="F4612" i="4"/>
  <c r="F4611" i="4"/>
  <c r="F4610" i="4"/>
  <c r="F4609" i="4"/>
  <c r="F4608" i="4"/>
  <c r="F4607" i="4"/>
  <c r="F4606" i="4"/>
  <c r="F4605" i="4"/>
  <c r="F4604" i="4"/>
  <c r="F4603" i="4"/>
  <c r="F4602" i="4"/>
  <c r="F4601" i="4"/>
  <c r="F4600" i="4"/>
  <c r="F4599" i="4"/>
  <c r="F4598" i="4"/>
  <c r="F4597" i="4"/>
  <c r="F4596" i="4"/>
  <c r="F4595" i="4"/>
  <c r="F4594" i="4"/>
  <c r="F4593" i="4"/>
  <c r="F4592" i="4"/>
  <c r="F4591" i="4"/>
  <c r="F4590" i="4"/>
  <c r="F4589" i="4"/>
  <c r="F4588" i="4"/>
  <c r="F4587" i="4"/>
  <c r="F4586" i="4"/>
  <c r="F4585" i="4"/>
  <c r="F4584" i="4"/>
  <c r="F4583" i="4"/>
  <c r="F4582" i="4"/>
  <c r="F4581" i="4"/>
  <c r="F4580" i="4"/>
  <c r="F4579" i="4"/>
  <c r="F4578" i="4"/>
  <c r="F4577" i="4"/>
  <c r="F4576" i="4"/>
  <c r="F4575" i="4"/>
  <c r="F4574" i="4"/>
  <c r="F4573" i="4"/>
  <c r="F4572" i="4"/>
  <c r="F4571" i="4"/>
  <c r="F4570" i="4"/>
  <c r="F4569" i="4"/>
  <c r="F4568" i="4"/>
  <c r="F4567" i="4"/>
  <c r="F4566" i="4"/>
  <c r="F4565" i="4"/>
  <c r="F4564" i="4"/>
  <c r="F4563" i="4"/>
  <c r="F4562" i="4"/>
  <c r="F4561" i="4"/>
  <c r="F4560" i="4"/>
  <c r="F4559" i="4"/>
  <c r="F4558" i="4"/>
  <c r="F4557" i="4"/>
  <c r="F4556" i="4"/>
  <c r="F4555" i="4"/>
  <c r="F4554" i="4"/>
  <c r="F4553" i="4"/>
  <c r="F4552" i="4"/>
  <c r="F4551" i="4"/>
  <c r="F4550" i="4"/>
  <c r="F4549" i="4"/>
  <c r="F4548" i="4"/>
  <c r="F4547" i="4"/>
  <c r="F4546" i="4"/>
  <c r="F4545" i="4"/>
  <c r="F4544" i="4"/>
  <c r="F4543" i="4"/>
  <c r="F4542" i="4"/>
  <c r="F4541" i="4"/>
  <c r="F4540" i="4"/>
  <c r="F4539" i="4"/>
  <c r="F4538" i="4"/>
  <c r="F4537" i="4"/>
  <c r="F4536" i="4"/>
  <c r="F4535" i="4"/>
  <c r="F4534" i="4"/>
  <c r="F4533" i="4"/>
  <c r="F4532" i="4"/>
  <c r="F4531" i="4"/>
  <c r="F4530" i="4"/>
  <c r="F4529" i="4"/>
  <c r="F4528" i="4"/>
  <c r="F4527" i="4"/>
  <c r="F4526" i="4"/>
  <c r="F4525" i="4"/>
  <c r="F4524" i="4"/>
  <c r="F4523" i="4"/>
  <c r="F4522" i="4"/>
  <c r="F4521" i="4"/>
  <c r="F4520" i="4"/>
  <c r="F4519" i="4"/>
  <c r="F4518" i="4"/>
  <c r="F4517" i="4"/>
  <c r="F4516" i="4"/>
  <c r="F4515" i="4"/>
  <c r="F4514" i="4"/>
  <c r="F4513" i="4"/>
  <c r="F4512" i="4"/>
  <c r="F4511" i="4"/>
  <c r="F4510" i="4"/>
  <c r="F4509" i="4"/>
  <c r="F4508" i="4"/>
  <c r="F4507" i="4"/>
  <c r="F4506" i="4"/>
  <c r="F4505" i="4"/>
  <c r="F4504" i="4"/>
  <c r="F4503" i="4"/>
  <c r="F4502" i="4"/>
  <c r="F4501" i="4"/>
  <c r="F4500" i="4"/>
  <c r="F4499" i="4"/>
  <c r="F4498" i="4"/>
  <c r="F4497" i="4"/>
  <c r="F4496" i="4"/>
  <c r="F4495" i="4"/>
  <c r="F4494" i="4"/>
  <c r="F4493" i="4"/>
  <c r="F4492" i="4"/>
  <c r="F4491" i="4"/>
  <c r="F4490" i="4"/>
  <c r="F4489" i="4"/>
  <c r="F4488" i="4"/>
  <c r="F4487" i="4"/>
  <c r="F4486" i="4"/>
  <c r="F4485" i="4"/>
  <c r="F4484" i="4"/>
  <c r="F4483" i="4"/>
  <c r="F4482" i="4"/>
  <c r="F4481" i="4"/>
  <c r="F4480" i="4"/>
  <c r="F4479" i="4"/>
  <c r="F4478" i="4"/>
  <c r="F4477" i="4"/>
  <c r="F4476" i="4"/>
  <c r="F4475" i="4"/>
  <c r="F4474" i="4"/>
  <c r="F4473" i="4"/>
  <c r="F4472" i="4"/>
  <c r="F4471" i="4"/>
  <c r="F4470" i="4"/>
  <c r="F4469" i="4"/>
  <c r="F4468" i="4"/>
  <c r="F4467" i="4"/>
  <c r="F4466" i="4"/>
  <c r="F4465" i="4"/>
  <c r="F4464" i="4"/>
  <c r="F4463" i="4"/>
  <c r="F4462" i="4"/>
  <c r="F4461" i="4"/>
  <c r="F4460" i="4"/>
  <c r="F4459" i="4"/>
  <c r="F4458" i="4"/>
  <c r="F4457" i="4"/>
  <c r="F4456" i="4"/>
  <c r="F4455" i="4"/>
  <c r="F4454" i="4"/>
  <c r="F4453" i="4"/>
  <c r="F4452" i="4"/>
  <c r="F4451" i="4"/>
  <c r="F4450" i="4"/>
  <c r="F4449" i="4"/>
  <c r="F4448" i="4"/>
  <c r="F4447" i="4"/>
  <c r="F4446" i="4"/>
  <c r="F4445" i="4"/>
  <c r="F4444" i="4"/>
  <c r="F4443" i="4"/>
  <c r="F4442" i="4"/>
  <c r="F4441" i="4"/>
  <c r="F4440" i="4"/>
  <c r="F4439" i="4"/>
  <c r="F4438" i="4"/>
  <c r="F4437" i="4"/>
  <c r="F4436" i="4"/>
  <c r="F4435" i="4"/>
  <c r="F4434" i="4"/>
  <c r="F4433" i="4"/>
  <c r="F4432" i="4"/>
  <c r="F4431" i="4"/>
  <c r="F4430" i="4"/>
  <c r="F4429" i="4"/>
  <c r="F4428" i="4"/>
  <c r="F4427" i="4"/>
  <c r="F4426" i="4"/>
  <c r="F4425" i="4"/>
  <c r="F4424" i="4"/>
  <c r="F4423" i="4"/>
  <c r="F4422" i="4"/>
  <c r="F4421" i="4"/>
  <c r="F4420" i="4"/>
  <c r="F4419" i="4"/>
  <c r="F4418" i="4"/>
  <c r="F4417" i="4"/>
  <c r="F4416" i="4"/>
  <c r="F4415" i="4"/>
  <c r="F4414" i="4"/>
  <c r="F4413" i="4"/>
  <c r="F4412" i="4"/>
  <c r="F4411" i="4"/>
  <c r="F4410" i="4"/>
  <c r="F4409" i="4"/>
  <c r="F4408" i="4"/>
  <c r="F4407" i="4"/>
  <c r="F4406" i="4"/>
  <c r="F4405" i="4"/>
  <c r="F4404" i="4"/>
  <c r="F4403" i="4"/>
  <c r="F4402" i="4"/>
  <c r="F4401" i="4"/>
  <c r="F4400" i="4"/>
  <c r="F4399" i="4"/>
  <c r="F4398" i="4"/>
  <c r="F4397" i="4"/>
  <c r="F4396" i="4"/>
  <c r="F4395" i="4"/>
  <c r="F4394" i="4"/>
  <c r="F4393" i="4"/>
  <c r="F4392" i="4"/>
  <c r="F4391" i="4"/>
  <c r="F4390" i="4"/>
  <c r="F4389" i="4"/>
  <c r="F4388" i="4"/>
  <c r="F4387" i="4"/>
  <c r="F4386" i="4"/>
  <c r="F4385" i="4"/>
  <c r="F4384" i="4"/>
  <c r="F4383" i="4"/>
  <c r="F4382" i="4"/>
  <c r="F4381" i="4"/>
  <c r="F4380" i="4"/>
  <c r="F4379" i="4"/>
  <c r="F4378" i="4"/>
  <c r="F4377" i="4"/>
  <c r="F4376" i="4"/>
  <c r="F4375" i="4"/>
  <c r="F4374" i="4"/>
  <c r="F4373" i="4"/>
  <c r="F4372" i="4"/>
  <c r="F4371" i="4"/>
  <c r="F4370" i="4"/>
  <c r="F4369" i="4"/>
  <c r="F4368" i="4"/>
  <c r="F4367" i="4"/>
  <c r="F4366" i="4"/>
  <c r="F4365" i="4"/>
  <c r="F4364" i="4"/>
  <c r="F4363" i="4"/>
  <c r="F4362" i="4"/>
  <c r="F4361" i="4"/>
  <c r="F4360" i="4"/>
  <c r="F4359" i="4"/>
  <c r="F4358" i="4"/>
  <c r="F4357" i="4"/>
  <c r="F4356" i="4"/>
  <c r="F4355" i="4"/>
  <c r="F4354" i="4"/>
  <c r="F4353" i="4"/>
  <c r="F4352" i="4"/>
  <c r="F4351" i="4"/>
  <c r="F4350" i="4"/>
  <c r="F4349" i="4"/>
  <c r="F4348" i="4"/>
  <c r="F4347" i="4"/>
  <c r="F4346" i="4"/>
  <c r="F4345" i="4"/>
  <c r="F4344" i="4"/>
  <c r="F4343" i="4"/>
  <c r="F4342" i="4"/>
  <c r="F4341" i="4"/>
  <c r="F4340" i="4"/>
  <c r="F4339" i="4"/>
  <c r="F4338" i="4"/>
  <c r="F4337" i="4"/>
  <c r="F4336" i="4"/>
  <c r="F4335" i="4"/>
  <c r="F4334" i="4"/>
  <c r="F4333" i="4"/>
  <c r="F4332" i="4"/>
  <c r="F4331" i="4"/>
  <c r="F4330" i="4"/>
  <c r="F4329" i="4"/>
  <c r="F4328" i="4"/>
  <c r="F4327" i="4"/>
  <c r="F4326" i="4"/>
  <c r="F4325" i="4"/>
  <c r="F4324" i="4"/>
  <c r="F4323" i="4"/>
  <c r="F4322" i="4"/>
  <c r="F4321" i="4"/>
  <c r="F4320" i="4"/>
  <c r="F4319" i="4"/>
  <c r="F4318" i="4"/>
  <c r="F4317" i="4"/>
  <c r="F4316" i="4"/>
  <c r="F4315" i="4"/>
  <c r="F4314" i="4"/>
  <c r="F4313" i="4"/>
  <c r="F4312" i="4"/>
  <c r="F4311" i="4"/>
  <c r="F4310" i="4"/>
  <c r="F4309" i="4"/>
  <c r="F4308" i="4"/>
  <c r="F4307" i="4"/>
  <c r="F4306" i="4"/>
  <c r="F4305" i="4"/>
  <c r="F4304" i="4"/>
  <c r="F4303" i="4"/>
  <c r="F4302" i="4"/>
  <c r="F4301" i="4"/>
  <c r="F4300" i="4"/>
  <c r="F4299" i="4"/>
  <c r="F4298" i="4"/>
  <c r="F4297" i="4"/>
  <c r="F4296" i="4"/>
  <c r="F4295" i="4"/>
  <c r="F4294" i="4"/>
  <c r="F4293" i="4"/>
  <c r="F4292" i="4"/>
  <c r="F4291" i="4"/>
  <c r="F4290" i="4"/>
  <c r="F4289" i="4"/>
  <c r="F4288" i="4"/>
  <c r="F4287" i="4"/>
  <c r="F4286" i="4"/>
  <c r="F4285" i="4"/>
  <c r="F4284" i="4"/>
  <c r="F4283" i="4"/>
  <c r="F4282" i="4"/>
  <c r="F4281" i="4"/>
  <c r="F4280" i="4"/>
  <c r="F4279" i="4"/>
  <c r="F4278" i="4"/>
  <c r="F4277" i="4"/>
  <c r="F4276" i="4"/>
  <c r="F4275" i="4"/>
  <c r="F4274" i="4"/>
  <c r="F4273" i="4"/>
  <c r="F4272" i="4"/>
  <c r="F4271" i="4"/>
  <c r="F4270" i="4"/>
  <c r="F4269" i="4"/>
  <c r="F4268" i="4"/>
  <c r="F4267" i="4"/>
  <c r="F4266" i="4"/>
  <c r="F4265" i="4"/>
  <c r="F4264" i="4"/>
  <c r="F4263" i="4"/>
  <c r="F4262" i="4"/>
  <c r="F4261" i="4"/>
  <c r="F4260" i="4"/>
  <c r="F4259" i="4"/>
  <c r="F4258" i="4"/>
  <c r="F4257" i="4"/>
  <c r="F4256" i="4"/>
  <c r="F4255" i="4"/>
  <c r="F4254" i="4"/>
  <c r="F4253" i="4"/>
  <c r="F4252" i="4"/>
  <c r="F4251" i="4"/>
  <c r="F4250" i="4"/>
  <c r="F4249" i="4"/>
  <c r="F4248" i="4"/>
  <c r="F4247" i="4"/>
  <c r="F4246" i="4"/>
  <c r="F4245" i="4"/>
  <c r="F4244" i="4"/>
  <c r="F4243" i="4"/>
  <c r="F4242" i="4"/>
  <c r="F4241" i="4"/>
  <c r="F4240" i="4"/>
  <c r="F4239" i="4"/>
  <c r="F4238" i="4"/>
  <c r="F4237" i="4"/>
  <c r="F4236" i="4"/>
  <c r="F4235" i="4"/>
  <c r="F4234" i="4"/>
  <c r="F4233" i="4"/>
  <c r="F4232" i="4"/>
  <c r="F4231" i="4"/>
  <c r="F4230" i="4"/>
  <c r="F4229" i="4"/>
  <c r="F4228" i="4"/>
  <c r="F4227" i="4"/>
  <c r="F4226" i="4"/>
  <c r="F4225" i="4"/>
  <c r="F4224" i="4"/>
  <c r="F4223" i="4"/>
  <c r="F4222" i="4"/>
  <c r="F4221" i="4"/>
  <c r="F4220" i="4"/>
  <c r="F4219" i="4"/>
  <c r="F4218" i="4"/>
  <c r="F4217" i="4"/>
  <c r="F4216" i="4"/>
  <c r="F4215" i="4"/>
  <c r="F4214" i="4"/>
  <c r="F4213" i="4"/>
  <c r="F4212" i="4"/>
  <c r="F4211" i="4"/>
  <c r="F4210" i="4"/>
  <c r="F4209" i="4"/>
  <c r="F4208" i="4"/>
  <c r="F4207" i="4"/>
  <c r="F4206" i="4"/>
  <c r="F4205" i="4"/>
  <c r="F4204" i="4"/>
  <c r="F4203" i="4"/>
  <c r="F4202" i="4"/>
  <c r="F4201" i="4"/>
  <c r="F4200" i="4"/>
  <c r="F4199" i="4"/>
  <c r="F4198" i="4"/>
  <c r="F4197" i="4"/>
  <c r="F4196" i="4"/>
  <c r="F4195" i="4"/>
  <c r="F4194" i="4"/>
  <c r="F4193" i="4"/>
  <c r="F4192" i="4"/>
  <c r="F4191" i="4"/>
  <c r="F4190" i="4"/>
  <c r="F4189" i="4"/>
  <c r="F4188" i="4"/>
  <c r="F4187" i="4"/>
  <c r="F4186" i="4"/>
  <c r="F4185" i="4"/>
  <c r="F4184" i="4"/>
  <c r="F4183" i="4"/>
  <c r="F4182" i="4"/>
  <c r="F4181" i="4"/>
  <c r="F4180" i="4"/>
  <c r="F4179" i="4"/>
  <c r="F4178" i="4"/>
  <c r="F4177" i="4"/>
  <c r="F4176" i="4"/>
  <c r="F4175" i="4"/>
  <c r="F4174" i="4"/>
  <c r="F4173" i="4"/>
  <c r="F4172" i="4"/>
  <c r="F4171" i="4"/>
  <c r="F4170" i="4"/>
  <c r="F4169" i="4"/>
  <c r="F4168" i="4"/>
  <c r="F4167" i="4"/>
  <c r="F4166" i="4"/>
  <c r="F4165" i="4"/>
  <c r="F4164" i="4"/>
  <c r="F4163" i="4"/>
  <c r="F4162" i="4"/>
  <c r="F4161" i="4"/>
  <c r="F4160" i="4"/>
  <c r="F4159" i="4"/>
  <c r="F4158" i="4"/>
  <c r="F4157" i="4"/>
  <c r="F4156" i="4"/>
  <c r="F4155" i="4"/>
  <c r="F4154" i="4"/>
  <c r="F4153" i="4"/>
  <c r="F4152" i="4"/>
  <c r="F4151" i="4"/>
  <c r="F4150" i="4"/>
  <c r="F4149" i="4"/>
  <c r="F4148" i="4"/>
  <c r="F4147" i="4"/>
  <c r="F4146" i="4"/>
  <c r="F4145" i="4"/>
  <c r="F4144" i="4"/>
  <c r="F4143" i="4"/>
  <c r="F4142" i="4"/>
  <c r="F4141" i="4"/>
  <c r="F4140" i="4"/>
  <c r="F4139" i="4"/>
  <c r="F4138" i="4"/>
  <c r="F4137" i="4"/>
  <c r="F4136" i="4"/>
  <c r="F4135" i="4"/>
  <c r="F4134" i="4"/>
  <c r="F4133" i="4"/>
  <c r="F4132" i="4"/>
  <c r="F4131" i="4"/>
  <c r="F4130" i="4"/>
  <c r="F4129" i="4"/>
  <c r="F4128" i="4"/>
  <c r="F4127" i="4"/>
  <c r="F4126" i="4"/>
  <c r="F4125" i="4"/>
  <c r="F4124" i="4"/>
  <c r="F4123" i="4"/>
  <c r="F4122" i="4"/>
  <c r="F4121" i="4"/>
  <c r="F4120" i="4"/>
  <c r="F4119" i="4"/>
  <c r="F4118" i="4"/>
  <c r="F4117" i="4"/>
  <c r="F4116" i="4"/>
  <c r="F4115" i="4"/>
  <c r="F4114" i="4"/>
  <c r="F4113" i="4"/>
  <c r="F4112" i="4"/>
  <c r="F4111" i="4"/>
  <c r="F4110" i="4"/>
  <c r="F4109" i="4"/>
  <c r="F4108" i="4"/>
  <c r="F4107" i="4"/>
  <c r="F4106" i="4"/>
  <c r="F4105" i="4"/>
  <c r="F4104" i="4"/>
  <c r="F4103" i="4"/>
  <c r="F4102" i="4"/>
  <c r="F4101" i="4"/>
  <c r="F4100" i="4"/>
  <c r="F4099" i="4"/>
  <c r="F4098" i="4"/>
  <c r="F4097" i="4"/>
  <c r="F4096" i="4"/>
  <c r="F4095" i="4"/>
  <c r="F4094" i="4"/>
  <c r="F4093" i="4"/>
  <c r="F4092" i="4"/>
  <c r="F4091" i="4"/>
  <c r="F4090" i="4"/>
  <c r="F4089" i="4"/>
  <c r="F4088" i="4"/>
  <c r="F4087" i="4"/>
  <c r="F4086" i="4"/>
  <c r="F4085" i="4"/>
  <c r="F4084" i="4"/>
  <c r="F4083" i="4"/>
  <c r="F4082" i="4"/>
  <c r="F4081" i="4"/>
  <c r="F4080" i="4"/>
  <c r="F4079" i="4"/>
  <c r="F4078" i="4"/>
  <c r="F4077" i="4"/>
  <c r="F4076" i="4"/>
  <c r="F4075" i="4"/>
  <c r="F4074" i="4"/>
  <c r="F4073" i="4"/>
  <c r="F4072" i="4"/>
  <c r="F4071" i="4"/>
  <c r="F4070" i="4"/>
  <c r="F4069" i="4"/>
  <c r="F4068" i="4"/>
  <c r="F4067" i="4"/>
  <c r="F4066" i="4"/>
  <c r="F4065" i="4"/>
  <c r="F4064" i="4"/>
  <c r="F4063" i="4"/>
  <c r="F4062" i="4"/>
  <c r="F4061" i="4"/>
  <c r="F4060" i="4"/>
  <c r="F4059" i="4"/>
  <c r="F4058" i="4"/>
  <c r="F4057" i="4"/>
  <c r="F4056" i="4"/>
  <c r="F4055" i="4"/>
  <c r="F4054" i="4"/>
  <c r="F4053" i="4"/>
  <c r="F4052" i="4"/>
  <c r="F4051" i="4"/>
  <c r="F4050" i="4"/>
  <c r="F4049" i="4"/>
  <c r="F4048" i="4"/>
  <c r="F4047" i="4"/>
  <c r="F4046" i="4"/>
  <c r="F4045" i="4"/>
  <c r="F4044" i="4"/>
  <c r="F4043" i="4"/>
  <c r="F4042" i="4"/>
  <c r="F4041" i="4"/>
  <c r="F4040" i="4"/>
  <c r="F4039" i="4"/>
  <c r="F4038" i="4"/>
  <c r="F4037" i="4"/>
  <c r="F4036" i="4"/>
  <c r="F4035" i="4"/>
  <c r="F4034" i="4"/>
  <c r="F4033" i="4"/>
  <c r="F4032" i="4"/>
  <c r="F4031" i="4"/>
  <c r="F4030" i="4"/>
  <c r="F4029" i="4"/>
  <c r="F4028" i="4"/>
  <c r="F4027" i="4"/>
  <c r="F4026" i="4"/>
  <c r="F4025" i="4"/>
  <c r="F4024" i="4"/>
  <c r="F4023" i="4"/>
  <c r="F4022" i="4"/>
  <c r="F4021" i="4"/>
  <c r="F4020" i="4"/>
  <c r="F4019" i="4"/>
  <c r="F4018" i="4"/>
  <c r="F4017" i="4"/>
  <c r="F4016" i="4"/>
  <c r="F4015" i="4"/>
  <c r="F4014" i="4"/>
  <c r="F4013" i="4"/>
  <c r="F4012" i="4"/>
  <c r="F4011" i="4"/>
  <c r="F4010" i="4"/>
  <c r="F4009" i="4"/>
  <c r="F4008" i="4"/>
  <c r="F4007" i="4"/>
  <c r="F4006" i="4"/>
  <c r="F4005" i="4"/>
  <c r="F4004" i="4"/>
  <c r="F4003" i="4"/>
  <c r="F4002" i="4"/>
  <c r="F4001" i="4"/>
  <c r="F4000" i="4"/>
  <c r="F3999" i="4"/>
  <c r="F3998" i="4"/>
  <c r="F3997" i="4"/>
  <c r="F3996" i="4"/>
  <c r="F3995" i="4"/>
  <c r="F3994" i="4"/>
  <c r="F3993" i="4"/>
  <c r="F3992" i="4"/>
  <c r="F3991" i="4"/>
  <c r="F3990" i="4"/>
  <c r="F3989" i="4"/>
  <c r="F3988" i="4"/>
  <c r="F3987" i="4"/>
  <c r="F3986" i="4"/>
  <c r="F3985" i="4"/>
  <c r="F3984" i="4"/>
  <c r="F3983" i="4"/>
  <c r="F3982" i="4"/>
  <c r="F3981" i="4"/>
  <c r="F3980" i="4"/>
  <c r="F3979" i="4"/>
  <c r="F3978" i="4"/>
  <c r="F3977" i="4"/>
  <c r="F3976" i="4"/>
  <c r="F3975" i="4"/>
  <c r="F3974" i="4"/>
  <c r="F3973" i="4"/>
  <c r="F3972" i="4"/>
  <c r="F3971" i="4"/>
  <c r="F3970" i="4"/>
  <c r="F3969" i="4"/>
  <c r="F3968" i="4"/>
  <c r="F3967" i="4"/>
  <c r="F3966" i="4"/>
  <c r="F3965" i="4"/>
  <c r="F3964" i="4"/>
  <c r="F3963" i="4"/>
  <c r="F3962" i="4"/>
  <c r="F3961" i="4"/>
  <c r="F3960" i="4"/>
  <c r="F3959" i="4"/>
  <c r="F3958" i="4"/>
  <c r="F3957" i="4"/>
  <c r="F3956" i="4"/>
  <c r="F3955" i="4"/>
  <c r="F3954" i="4"/>
  <c r="F3953" i="4"/>
  <c r="F3952" i="4"/>
  <c r="F3951" i="4"/>
  <c r="F3950" i="4"/>
  <c r="F3949" i="4"/>
  <c r="F3948" i="4"/>
  <c r="F3947" i="4"/>
  <c r="F3946" i="4"/>
  <c r="F3945" i="4"/>
  <c r="F3944" i="4"/>
  <c r="F3943" i="4"/>
  <c r="F3942" i="4"/>
  <c r="F3941" i="4"/>
  <c r="F3940" i="4"/>
  <c r="F3939" i="4"/>
  <c r="F3938" i="4"/>
  <c r="F3937" i="4"/>
  <c r="F3936" i="4"/>
  <c r="F3935" i="4"/>
  <c r="F3934" i="4"/>
  <c r="F3933" i="4"/>
  <c r="F3932" i="4"/>
  <c r="F3931" i="4"/>
  <c r="F3930" i="4"/>
  <c r="F3929" i="4"/>
  <c r="F3928" i="4"/>
  <c r="F3927" i="4"/>
  <c r="F3926" i="4"/>
  <c r="F3925" i="4"/>
  <c r="F3924" i="4"/>
  <c r="F3923" i="4"/>
  <c r="F3922" i="4"/>
  <c r="F3921" i="4"/>
  <c r="F3920" i="4"/>
  <c r="F3919" i="4"/>
  <c r="F3918" i="4"/>
  <c r="F3917" i="4"/>
  <c r="F3916" i="4"/>
  <c r="F3915" i="4"/>
  <c r="F3914" i="4"/>
  <c r="F3913" i="4"/>
  <c r="F3912" i="4"/>
  <c r="F3911" i="4"/>
  <c r="F3910" i="4"/>
  <c r="F3909" i="4"/>
  <c r="F3908" i="4"/>
  <c r="F3907" i="4"/>
  <c r="F3906" i="4"/>
  <c r="F3905" i="4"/>
  <c r="F3904" i="4"/>
  <c r="F3903" i="4"/>
  <c r="F3902" i="4"/>
  <c r="F3901" i="4"/>
  <c r="F3900" i="4"/>
  <c r="F3899" i="4"/>
  <c r="F3898" i="4"/>
  <c r="F3897" i="4"/>
  <c r="F3896" i="4"/>
  <c r="F3895" i="4"/>
  <c r="F3894" i="4"/>
  <c r="F3893" i="4"/>
  <c r="F3892" i="4"/>
  <c r="F3891" i="4"/>
  <c r="F3890" i="4"/>
  <c r="F3889" i="4"/>
  <c r="F3888" i="4"/>
  <c r="F3887" i="4"/>
  <c r="F3886" i="4"/>
  <c r="F3885" i="4"/>
  <c r="F3884" i="4"/>
  <c r="F3883" i="4"/>
  <c r="F3882" i="4"/>
  <c r="F3881" i="4"/>
  <c r="F3880" i="4"/>
  <c r="F3879" i="4"/>
  <c r="F3878" i="4"/>
  <c r="F3877" i="4"/>
  <c r="F3876" i="4"/>
  <c r="F3875" i="4"/>
  <c r="F3874" i="4"/>
  <c r="F3873" i="4"/>
  <c r="F3872" i="4"/>
  <c r="F3871" i="4"/>
  <c r="F3870" i="4"/>
  <c r="F3869" i="4"/>
  <c r="F3868" i="4"/>
  <c r="F3867" i="4"/>
  <c r="F3866" i="4"/>
  <c r="F3865" i="4"/>
  <c r="F3864" i="4"/>
  <c r="F3863" i="4"/>
  <c r="F3862" i="4"/>
  <c r="F3861" i="4"/>
  <c r="F3860" i="4"/>
  <c r="F3859" i="4"/>
  <c r="F3858" i="4"/>
  <c r="F3857" i="4"/>
  <c r="F3856" i="4"/>
  <c r="F3855" i="4"/>
  <c r="F3854" i="4"/>
  <c r="F3853" i="4"/>
  <c r="F3852" i="4"/>
  <c r="F3851" i="4"/>
  <c r="F3850" i="4"/>
  <c r="F3849" i="4"/>
  <c r="F3848" i="4"/>
  <c r="F3847" i="4"/>
  <c r="F3846" i="4"/>
  <c r="F3845" i="4"/>
  <c r="F3844" i="4"/>
  <c r="F3843" i="4"/>
  <c r="F3842" i="4"/>
  <c r="F3841" i="4"/>
  <c r="F3840" i="4"/>
  <c r="F3839" i="4"/>
  <c r="F3838" i="4"/>
  <c r="F3837" i="4"/>
  <c r="F3836" i="4"/>
  <c r="F3835" i="4"/>
  <c r="F3834" i="4"/>
  <c r="F3833" i="4"/>
  <c r="F3832" i="4"/>
  <c r="F3831" i="4"/>
  <c r="F3830" i="4"/>
  <c r="F3829" i="4"/>
  <c r="F3828" i="4"/>
  <c r="F3827" i="4"/>
  <c r="F3826" i="4"/>
  <c r="F3825" i="4"/>
  <c r="F3824" i="4"/>
  <c r="F3823" i="4"/>
  <c r="F3822" i="4"/>
  <c r="F3821" i="4"/>
  <c r="F3820" i="4"/>
  <c r="F3819" i="4"/>
  <c r="F3818" i="4"/>
  <c r="F3817" i="4"/>
  <c r="F3816" i="4"/>
  <c r="F3815" i="4"/>
  <c r="F3814" i="4"/>
  <c r="F3813" i="4"/>
  <c r="F3812" i="4"/>
  <c r="F3811" i="4"/>
  <c r="F3810" i="4"/>
  <c r="F3809" i="4"/>
  <c r="F3808" i="4"/>
  <c r="F3807" i="4"/>
  <c r="F3806" i="4"/>
  <c r="F3805" i="4"/>
  <c r="F3804" i="4"/>
  <c r="F3803" i="4"/>
  <c r="F3802" i="4"/>
  <c r="F3801" i="4"/>
  <c r="F3800" i="4"/>
  <c r="F3799" i="4"/>
  <c r="F3798" i="4"/>
  <c r="F3797" i="4"/>
  <c r="F3796" i="4"/>
  <c r="F3795" i="4"/>
  <c r="F3794" i="4"/>
  <c r="F3793" i="4"/>
  <c r="F3792" i="4"/>
  <c r="F3791" i="4"/>
  <c r="F3790" i="4"/>
  <c r="F3789" i="4"/>
  <c r="F3788" i="4"/>
  <c r="F3787" i="4"/>
  <c r="F3786" i="4"/>
  <c r="F3785" i="4"/>
  <c r="F3784" i="4"/>
  <c r="F3783" i="4"/>
  <c r="F3782" i="4"/>
  <c r="F3781" i="4"/>
  <c r="F3780" i="4"/>
  <c r="F3779" i="4"/>
  <c r="F3778" i="4"/>
  <c r="F3777" i="4"/>
  <c r="F3776" i="4"/>
  <c r="F3775" i="4"/>
  <c r="F3774" i="4"/>
  <c r="F3773" i="4"/>
  <c r="F3772" i="4"/>
  <c r="F3771" i="4"/>
  <c r="F3770" i="4"/>
  <c r="F3769" i="4"/>
  <c r="F3768" i="4"/>
  <c r="F3767" i="4"/>
  <c r="F3766" i="4"/>
  <c r="F3765" i="4"/>
  <c r="F3764" i="4"/>
  <c r="F3763" i="4"/>
  <c r="F3762" i="4"/>
  <c r="F3761" i="4"/>
  <c r="F3760" i="4"/>
  <c r="F3759" i="4"/>
  <c r="F3758" i="4"/>
  <c r="F3757" i="4"/>
  <c r="F3756" i="4"/>
  <c r="F3755" i="4"/>
  <c r="F3754" i="4"/>
  <c r="F3753" i="4"/>
  <c r="F3752" i="4"/>
  <c r="F3751" i="4"/>
  <c r="F3750" i="4"/>
  <c r="F3749" i="4"/>
  <c r="F3748" i="4"/>
  <c r="F3747" i="4"/>
  <c r="F3746" i="4"/>
  <c r="F3745" i="4"/>
  <c r="F3744" i="4"/>
  <c r="F3743" i="4"/>
  <c r="F3742" i="4"/>
  <c r="F3741" i="4"/>
  <c r="F3740" i="4"/>
  <c r="F3739" i="4"/>
  <c r="F3738" i="4"/>
  <c r="F3737" i="4"/>
  <c r="F3736" i="4"/>
  <c r="F3735" i="4"/>
  <c r="F3734" i="4"/>
  <c r="F3733" i="4"/>
  <c r="F3732" i="4"/>
  <c r="F3731" i="4"/>
  <c r="F3730" i="4"/>
  <c r="F3729" i="4"/>
  <c r="F3728" i="4"/>
  <c r="F3727" i="4"/>
  <c r="F3726" i="4"/>
  <c r="F3725" i="4"/>
  <c r="F3724" i="4"/>
  <c r="F3723" i="4"/>
  <c r="F3722" i="4"/>
  <c r="F3721" i="4"/>
  <c r="F3720" i="4"/>
  <c r="F3719" i="4"/>
  <c r="F3718" i="4"/>
  <c r="F3717" i="4"/>
  <c r="F3716" i="4"/>
  <c r="F3715" i="4"/>
  <c r="F3714" i="4"/>
  <c r="F3713" i="4"/>
  <c r="F3712" i="4"/>
  <c r="F3711" i="4"/>
  <c r="F3710" i="4"/>
  <c r="F3709" i="4"/>
  <c r="F3708" i="4"/>
  <c r="F3707" i="4"/>
  <c r="F3706" i="4"/>
  <c r="F3705" i="4"/>
  <c r="F3704" i="4"/>
  <c r="F3703" i="4"/>
  <c r="F3702" i="4"/>
  <c r="F3701" i="4"/>
  <c r="F3700" i="4"/>
  <c r="F3699" i="4"/>
  <c r="F3698" i="4"/>
  <c r="F3697" i="4"/>
  <c r="F3696" i="4"/>
  <c r="F3695" i="4"/>
  <c r="F3694" i="4"/>
  <c r="F3693" i="4"/>
  <c r="F3692" i="4"/>
  <c r="F3691" i="4"/>
  <c r="F3690" i="4"/>
  <c r="F3689" i="4"/>
  <c r="F3688" i="4"/>
  <c r="F3687" i="4"/>
  <c r="F3686" i="4"/>
  <c r="F3685" i="4"/>
  <c r="F3684" i="4"/>
  <c r="F3683" i="4"/>
  <c r="F3682" i="4"/>
  <c r="F3681" i="4"/>
  <c r="F3680" i="4"/>
  <c r="F3679" i="4"/>
  <c r="F3678" i="4"/>
  <c r="F3677" i="4"/>
  <c r="F3676" i="4"/>
  <c r="F3675" i="4"/>
  <c r="F3674" i="4"/>
  <c r="F3673" i="4"/>
  <c r="F3672" i="4"/>
  <c r="F3671" i="4"/>
  <c r="F3670" i="4"/>
  <c r="F3669" i="4"/>
  <c r="F3668" i="4"/>
  <c r="F3667" i="4"/>
  <c r="F3666" i="4"/>
  <c r="F3665" i="4"/>
  <c r="F3664" i="4"/>
  <c r="F3663" i="4"/>
  <c r="F3662" i="4"/>
  <c r="F3661" i="4"/>
  <c r="F3660" i="4"/>
  <c r="F3659" i="4"/>
  <c r="F3658" i="4"/>
  <c r="F3657" i="4"/>
  <c r="F3656" i="4"/>
  <c r="F3655" i="4"/>
  <c r="F3654" i="4"/>
  <c r="F3653" i="4"/>
  <c r="F3652" i="4"/>
  <c r="F3651" i="4"/>
  <c r="F3650" i="4"/>
  <c r="F3649" i="4"/>
  <c r="F3648" i="4"/>
  <c r="F3647" i="4"/>
  <c r="F3646" i="4"/>
  <c r="F3645" i="4"/>
  <c r="F3644" i="4"/>
  <c r="F3643" i="4"/>
  <c r="F3642" i="4"/>
  <c r="F3641" i="4"/>
  <c r="F3640" i="4"/>
  <c r="F3639" i="4"/>
  <c r="F3638" i="4"/>
  <c r="F3637" i="4"/>
  <c r="F3636" i="4"/>
  <c r="F3635" i="4"/>
  <c r="F3634" i="4"/>
  <c r="F3633" i="4"/>
  <c r="F3632" i="4"/>
  <c r="F3631" i="4"/>
  <c r="F3630" i="4"/>
  <c r="F3629" i="4"/>
  <c r="F3628" i="4"/>
  <c r="F3627" i="4"/>
  <c r="F3626" i="4"/>
  <c r="F3625" i="4"/>
  <c r="F3624" i="4"/>
  <c r="F3623" i="4"/>
  <c r="F3622" i="4"/>
  <c r="F3621" i="4"/>
  <c r="F3620" i="4"/>
  <c r="F3619" i="4"/>
  <c r="F3618" i="4"/>
  <c r="F3617" i="4"/>
  <c r="F3616" i="4"/>
  <c r="F3615" i="4"/>
  <c r="F3614" i="4"/>
  <c r="F3613" i="4"/>
  <c r="F3612" i="4"/>
  <c r="F3611" i="4"/>
  <c r="F3610" i="4"/>
  <c r="F3609" i="4"/>
  <c r="F3608" i="4"/>
  <c r="F3607" i="4"/>
  <c r="F3606" i="4"/>
  <c r="F3605" i="4"/>
  <c r="F3604" i="4"/>
  <c r="F3603" i="4"/>
  <c r="F3602" i="4"/>
  <c r="F3601" i="4"/>
  <c r="F3600" i="4"/>
  <c r="F3599" i="4"/>
  <c r="F3598" i="4"/>
  <c r="F3597" i="4"/>
  <c r="F3596" i="4"/>
  <c r="F3595" i="4"/>
  <c r="F3594" i="4"/>
  <c r="F3593" i="4"/>
  <c r="F3592" i="4"/>
  <c r="F3591" i="4"/>
  <c r="F3590" i="4"/>
  <c r="F3589" i="4"/>
  <c r="F3588" i="4"/>
  <c r="F3587" i="4"/>
  <c r="F3586" i="4"/>
  <c r="F3585" i="4"/>
  <c r="F3584" i="4"/>
  <c r="F3583" i="4"/>
  <c r="F3582" i="4"/>
  <c r="F3581" i="4"/>
  <c r="F3580" i="4"/>
  <c r="F3579" i="4"/>
  <c r="F3578" i="4"/>
  <c r="F3577" i="4"/>
  <c r="F3576" i="4"/>
  <c r="F3575" i="4"/>
  <c r="F3574" i="4"/>
  <c r="F3573" i="4"/>
  <c r="F3572" i="4"/>
  <c r="F3571" i="4"/>
  <c r="F3570" i="4"/>
  <c r="F3569" i="4"/>
  <c r="F3568" i="4"/>
  <c r="F3567" i="4"/>
  <c r="F3566" i="4"/>
  <c r="F3565" i="4"/>
  <c r="F3564" i="4"/>
  <c r="F3563" i="4"/>
  <c r="F3562" i="4"/>
  <c r="F3561" i="4"/>
  <c r="F3560" i="4"/>
  <c r="F3559" i="4"/>
  <c r="F3558" i="4"/>
  <c r="F3557" i="4"/>
  <c r="F3556" i="4"/>
  <c r="F3555" i="4"/>
  <c r="F3554" i="4"/>
  <c r="F3553" i="4"/>
  <c r="F3552" i="4"/>
  <c r="F3551" i="4"/>
  <c r="F3550" i="4"/>
  <c r="F3549" i="4"/>
  <c r="F3548" i="4"/>
  <c r="F3547" i="4"/>
  <c r="F3546" i="4"/>
  <c r="F3545" i="4"/>
  <c r="F3544" i="4"/>
  <c r="F3543" i="4"/>
  <c r="F3542" i="4"/>
  <c r="F3541" i="4"/>
  <c r="F3540" i="4"/>
  <c r="F3539" i="4"/>
  <c r="F3538" i="4"/>
  <c r="F3537" i="4"/>
  <c r="F3536" i="4"/>
  <c r="F3535" i="4"/>
  <c r="F3534" i="4"/>
  <c r="F3533" i="4"/>
  <c r="F3532" i="4"/>
  <c r="F3531" i="4"/>
  <c r="F3530" i="4"/>
  <c r="F3529" i="4"/>
  <c r="F3528" i="4"/>
  <c r="F3527" i="4"/>
  <c r="F3526" i="4"/>
  <c r="F3525" i="4"/>
  <c r="F3524" i="4"/>
  <c r="F3523" i="4"/>
  <c r="F3522" i="4"/>
  <c r="F3521" i="4"/>
  <c r="F3520" i="4"/>
  <c r="F3519" i="4"/>
  <c r="F3518" i="4"/>
  <c r="F3517" i="4"/>
  <c r="F3516" i="4"/>
  <c r="F3515" i="4"/>
  <c r="F3514" i="4"/>
  <c r="F3513" i="4"/>
  <c r="F3512" i="4"/>
  <c r="F3511" i="4"/>
  <c r="F3510" i="4"/>
  <c r="F3509" i="4"/>
  <c r="F3508" i="4"/>
  <c r="F3507" i="4"/>
  <c r="F3506" i="4"/>
  <c r="F3505" i="4"/>
  <c r="F3504" i="4"/>
  <c r="F3503" i="4"/>
  <c r="F3502" i="4"/>
  <c r="F3501" i="4"/>
  <c r="F3500" i="4"/>
  <c r="F3499" i="4"/>
  <c r="F3498" i="4"/>
  <c r="F3497" i="4"/>
  <c r="F3496" i="4"/>
  <c r="F3495" i="4"/>
  <c r="F3494" i="4"/>
  <c r="F3493" i="4"/>
  <c r="F3492" i="4"/>
  <c r="F3491" i="4"/>
  <c r="F3490" i="4"/>
  <c r="F3489" i="4"/>
  <c r="F3488" i="4"/>
  <c r="F3487" i="4"/>
  <c r="F3486" i="4"/>
  <c r="F3485" i="4"/>
  <c r="F3484" i="4"/>
  <c r="F3483" i="4"/>
  <c r="F3482" i="4"/>
  <c r="F3481" i="4"/>
  <c r="F3480" i="4"/>
  <c r="F3479" i="4"/>
  <c r="F3478" i="4"/>
  <c r="F3477" i="4"/>
  <c r="F3476" i="4"/>
  <c r="F3475" i="4"/>
  <c r="F3474" i="4"/>
  <c r="F3473" i="4"/>
  <c r="F3472" i="4"/>
  <c r="F3471" i="4"/>
  <c r="F3470" i="4"/>
  <c r="F3469" i="4"/>
  <c r="F3468" i="4"/>
  <c r="F3467" i="4"/>
  <c r="F3466" i="4"/>
  <c r="F3465" i="4"/>
  <c r="F3464" i="4"/>
  <c r="F3463" i="4"/>
  <c r="F3462" i="4"/>
  <c r="F3461" i="4"/>
  <c r="F3460" i="4"/>
  <c r="F3459" i="4"/>
  <c r="F3458" i="4"/>
  <c r="F3457" i="4"/>
  <c r="F3456" i="4"/>
  <c r="F3455" i="4"/>
  <c r="F3454" i="4"/>
  <c r="F3453" i="4"/>
  <c r="F3452" i="4"/>
  <c r="F3451" i="4"/>
  <c r="F3450" i="4"/>
  <c r="F3449" i="4"/>
  <c r="F3448" i="4"/>
  <c r="F3447" i="4"/>
  <c r="F3446" i="4"/>
  <c r="F3445" i="4"/>
  <c r="F3444" i="4"/>
  <c r="F3443" i="4"/>
  <c r="F3442" i="4"/>
  <c r="F3441" i="4"/>
  <c r="F3440" i="4"/>
  <c r="F3439" i="4"/>
  <c r="F3438" i="4"/>
  <c r="F3437" i="4"/>
  <c r="F3436" i="4"/>
  <c r="F3435" i="4"/>
  <c r="F3434" i="4"/>
  <c r="F3433" i="4"/>
  <c r="F3432" i="4"/>
  <c r="F3431" i="4"/>
  <c r="F3430" i="4"/>
  <c r="F3429" i="4"/>
  <c r="F3428" i="4"/>
  <c r="F3427" i="4"/>
  <c r="F3426" i="4"/>
  <c r="F3425" i="4"/>
  <c r="F3424" i="4"/>
  <c r="F3423" i="4"/>
  <c r="F3422" i="4"/>
  <c r="F3421" i="4"/>
  <c r="F3420" i="4"/>
  <c r="F3419" i="4"/>
  <c r="F3418" i="4"/>
  <c r="F3417" i="4"/>
  <c r="F3416" i="4"/>
  <c r="F3415" i="4"/>
  <c r="F3414" i="4"/>
  <c r="F3413" i="4"/>
  <c r="F3412" i="4"/>
  <c r="F3411" i="4"/>
  <c r="F3410" i="4"/>
  <c r="F3409" i="4"/>
  <c r="F3408" i="4"/>
  <c r="F3407" i="4"/>
  <c r="F3406" i="4"/>
  <c r="F3405" i="4"/>
  <c r="F3404" i="4"/>
  <c r="F3403" i="4"/>
  <c r="F3402" i="4"/>
  <c r="F3401" i="4"/>
  <c r="F3400" i="4"/>
  <c r="F3399" i="4"/>
  <c r="F3398" i="4"/>
  <c r="F3397" i="4"/>
  <c r="F3396" i="4"/>
  <c r="F3395" i="4"/>
  <c r="F3394" i="4"/>
  <c r="F3393" i="4"/>
  <c r="F3392" i="4"/>
  <c r="F3391" i="4"/>
  <c r="F3390" i="4"/>
  <c r="F3389" i="4"/>
  <c r="F3388" i="4"/>
  <c r="F3387" i="4"/>
  <c r="F3386" i="4"/>
  <c r="F3385" i="4"/>
  <c r="F3384" i="4"/>
  <c r="F3383" i="4"/>
  <c r="F3382" i="4"/>
  <c r="F3381" i="4"/>
  <c r="F3380" i="4"/>
  <c r="F3379" i="4"/>
  <c r="F3378" i="4"/>
  <c r="F3377" i="4"/>
  <c r="F3376" i="4"/>
  <c r="F3375" i="4"/>
  <c r="F3374" i="4"/>
  <c r="F3373" i="4"/>
  <c r="F3372" i="4"/>
  <c r="F3371" i="4"/>
  <c r="F3370" i="4"/>
  <c r="F3369" i="4"/>
  <c r="F3368" i="4"/>
  <c r="F3367" i="4"/>
  <c r="F3366" i="4"/>
  <c r="F3365" i="4"/>
  <c r="F3364" i="4"/>
  <c r="F3363" i="4"/>
  <c r="F3362" i="4"/>
  <c r="F3361" i="4"/>
  <c r="F3360" i="4"/>
  <c r="F3359" i="4"/>
  <c r="F3358" i="4"/>
  <c r="F3357" i="4"/>
  <c r="F3356" i="4"/>
  <c r="F3355" i="4"/>
  <c r="F3354" i="4"/>
  <c r="F3353" i="4"/>
  <c r="F3352" i="4"/>
  <c r="F3351" i="4"/>
  <c r="F3350" i="4"/>
  <c r="F3349" i="4"/>
  <c r="F3348" i="4"/>
  <c r="F3347" i="4"/>
  <c r="F3346" i="4"/>
  <c r="F3345" i="4"/>
  <c r="F3344" i="4"/>
  <c r="F3343" i="4"/>
  <c r="F3342" i="4"/>
  <c r="F3341" i="4"/>
  <c r="F3340" i="4"/>
  <c r="F3339" i="4"/>
  <c r="F3338" i="4"/>
  <c r="F3337" i="4"/>
  <c r="F3336" i="4"/>
  <c r="F3335" i="4"/>
  <c r="F3334" i="4"/>
  <c r="F3333" i="4"/>
  <c r="F3332" i="4"/>
  <c r="F3331" i="4"/>
  <c r="F3330" i="4"/>
  <c r="F3329" i="4"/>
  <c r="F3328" i="4"/>
  <c r="F3327" i="4"/>
  <c r="F3326" i="4"/>
  <c r="F3325" i="4"/>
  <c r="F3324" i="4"/>
  <c r="F3323" i="4"/>
  <c r="F3322" i="4"/>
  <c r="F3321" i="4"/>
  <c r="F3320" i="4"/>
  <c r="F3319" i="4"/>
  <c r="F3318" i="4"/>
  <c r="F3317" i="4"/>
  <c r="F3316" i="4"/>
  <c r="F3315" i="4"/>
  <c r="F3314" i="4"/>
  <c r="F3313" i="4"/>
  <c r="F3312" i="4"/>
  <c r="F3311" i="4"/>
  <c r="F3310" i="4"/>
  <c r="F3309" i="4"/>
  <c r="F3308" i="4"/>
  <c r="F3307" i="4"/>
  <c r="F3306" i="4"/>
  <c r="F3305" i="4"/>
  <c r="F3304" i="4"/>
  <c r="F3303" i="4"/>
  <c r="F3302" i="4"/>
  <c r="F3301" i="4"/>
  <c r="F3300" i="4"/>
  <c r="F3299" i="4"/>
  <c r="F3298" i="4"/>
  <c r="F3297" i="4"/>
  <c r="F3296" i="4"/>
  <c r="F3295" i="4"/>
  <c r="F3294" i="4"/>
  <c r="F3293" i="4"/>
  <c r="F3292" i="4"/>
  <c r="F3291" i="4"/>
  <c r="F3290" i="4"/>
  <c r="F3289" i="4"/>
  <c r="F3288" i="4"/>
  <c r="F3287" i="4"/>
  <c r="F3286" i="4"/>
  <c r="F3285" i="4"/>
  <c r="F3284" i="4"/>
  <c r="F3283" i="4"/>
  <c r="F3282" i="4"/>
  <c r="F3281" i="4"/>
  <c r="F3280" i="4"/>
  <c r="F3279" i="4"/>
  <c r="F3278" i="4"/>
  <c r="F3277" i="4"/>
  <c r="F3276" i="4"/>
  <c r="F3275" i="4"/>
  <c r="F3274" i="4"/>
  <c r="F3273" i="4"/>
  <c r="F3272" i="4"/>
  <c r="F3271" i="4"/>
  <c r="F3270" i="4"/>
  <c r="F3269" i="4"/>
  <c r="F3268" i="4"/>
  <c r="F3267" i="4"/>
  <c r="F3266" i="4"/>
  <c r="F3265" i="4"/>
  <c r="F3264" i="4"/>
  <c r="F3263" i="4"/>
  <c r="F3262" i="4"/>
  <c r="F3261" i="4"/>
  <c r="F3260" i="4"/>
  <c r="F3259" i="4"/>
  <c r="F3258" i="4"/>
  <c r="F3257" i="4"/>
  <c r="F3256" i="4"/>
  <c r="F3255" i="4"/>
  <c r="F3254" i="4"/>
  <c r="F3253" i="4"/>
  <c r="F3252" i="4"/>
  <c r="F3251" i="4"/>
  <c r="F3250" i="4"/>
  <c r="F3249" i="4"/>
  <c r="F3248" i="4"/>
  <c r="F3247" i="4"/>
  <c r="F3246" i="4"/>
  <c r="F3245" i="4"/>
  <c r="F3244" i="4"/>
  <c r="F3243" i="4"/>
  <c r="F3242" i="4"/>
  <c r="F3241" i="4"/>
  <c r="F3240" i="4"/>
  <c r="F3239" i="4"/>
  <c r="F3238" i="4"/>
  <c r="F3237" i="4"/>
  <c r="F3236" i="4"/>
  <c r="F3235" i="4"/>
  <c r="F3234" i="4"/>
  <c r="F3233" i="4"/>
  <c r="F3232" i="4"/>
  <c r="F3231" i="4"/>
  <c r="F3230" i="4"/>
  <c r="F3229" i="4"/>
  <c r="F3228" i="4"/>
  <c r="F3227" i="4"/>
  <c r="F3226" i="4"/>
  <c r="F3225" i="4"/>
  <c r="F3224" i="4"/>
  <c r="F3223" i="4"/>
  <c r="F3222" i="4"/>
  <c r="F3221" i="4"/>
  <c r="F3220" i="4"/>
  <c r="F3219" i="4"/>
  <c r="F3218" i="4"/>
  <c r="F3217" i="4"/>
  <c r="F3216" i="4"/>
  <c r="F3215" i="4"/>
  <c r="F3214" i="4"/>
  <c r="F3213" i="4"/>
  <c r="F3212" i="4"/>
  <c r="F3211" i="4"/>
  <c r="F3210" i="4"/>
  <c r="F3209" i="4"/>
  <c r="F3208" i="4"/>
  <c r="F3207" i="4"/>
  <c r="F3206" i="4"/>
  <c r="F3205" i="4"/>
  <c r="F3204" i="4"/>
  <c r="F3203" i="4"/>
  <c r="F3202" i="4"/>
  <c r="F3201" i="4"/>
  <c r="F3200" i="4"/>
  <c r="F3199" i="4"/>
  <c r="F3198" i="4"/>
  <c r="F3197" i="4"/>
  <c r="F3196" i="4"/>
  <c r="F3195" i="4"/>
  <c r="F3194" i="4"/>
  <c r="F3193" i="4"/>
  <c r="F3192" i="4"/>
  <c r="F3191" i="4"/>
  <c r="F3190" i="4"/>
  <c r="F3189" i="4"/>
  <c r="F3188" i="4"/>
  <c r="F3187" i="4"/>
  <c r="F3186" i="4"/>
  <c r="F3185" i="4"/>
  <c r="F3184" i="4"/>
  <c r="F3183" i="4"/>
  <c r="F3182" i="4"/>
  <c r="F3181" i="4"/>
  <c r="F3180" i="4"/>
  <c r="F3179" i="4"/>
  <c r="F3178" i="4"/>
  <c r="F3177" i="4"/>
  <c r="F3176" i="4"/>
  <c r="F3175" i="4"/>
  <c r="F3174" i="4"/>
  <c r="F3173" i="4"/>
  <c r="F3172" i="4"/>
  <c r="F3171" i="4"/>
  <c r="F3170" i="4"/>
  <c r="F3169" i="4"/>
  <c r="F3168" i="4"/>
  <c r="F3167" i="4"/>
  <c r="F3166" i="4"/>
  <c r="F3165" i="4"/>
  <c r="F3164" i="4"/>
  <c r="F3163" i="4"/>
  <c r="F3162" i="4"/>
  <c r="F3161" i="4"/>
  <c r="F3160" i="4"/>
  <c r="F3159" i="4"/>
  <c r="F3158" i="4"/>
  <c r="F3157" i="4"/>
  <c r="F3156" i="4"/>
  <c r="F3155" i="4"/>
  <c r="F3154" i="4"/>
  <c r="F3153" i="4"/>
  <c r="F3152" i="4"/>
  <c r="F3151" i="4"/>
  <c r="F3150" i="4"/>
  <c r="F3149" i="4"/>
  <c r="F3148" i="4"/>
  <c r="F3147" i="4"/>
  <c r="F3146" i="4"/>
  <c r="F3145" i="4"/>
  <c r="F3144" i="4"/>
  <c r="F3143" i="4"/>
  <c r="F3142" i="4"/>
  <c r="F3141" i="4"/>
  <c r="F3140" i="4"/>
  <c r="F3139" i="4"/>
  <c r="F3138" i="4"/>
  <c r="F3137" i="4"/>
  <c r="F3136" i="4"/>
  <c r="F3135" i="4"/>
  <c r="F3134" i="4"/>
  <c r="F3133" i="4"/>
  <c r="F3132" i="4"/>
  <c r="F3131" i="4"/>
  <c r="F3130" i="4"/>
  <c r="F3129" i="4"/>
  <c r="F3128" i="4"/>
  <c r="F3127" i="4"/>
  <c r="F3126" i="4"/>
  <c r="F3125" i="4"/>
  <c r="F3124" i="4"/>
  <c r="F3123" i="4"/>
  <c r="F3122" i="4"/>
  <c r="F3121" i="4"/>
  <c r="F3120" i="4"/>
  <c r="F3119" i="4"/>
  <c r="F3118" i="4"/>
  <c r="F3117" i="4"/>
  <c r="F3116" i="4"/>
  <c r="F3115" i="4"/>
  <c r="F3114" i="4"/>
  <c r="F3113" i="4"/>
  <c r="F3112" i="4"/>
  <c r="F3111" i="4"/>
  <c r="F3110" i="4"/>
  <c r="F3109" i="4"/>
  <c r="F3108" i="4"/>
  <c r="F3107" i="4"/>
  <c r="F3106" i="4"/>
  <c r="F3105" i="4"/>
  <c r="F3104" i="4"/>
  <c r="F3103" i="4"/>
  <c r="F3102" i="4"/>
  <c r="F3101" i="4"/>
  <c r="F3100" i="4"/>
  <c r="F3099" i="4"/>
  <c r="F3098" i="4"/>
  <c r="F3097" i="4"/>
  <c r="F3096" i="4"/>
  <c r="F3095" i="4"/>
  <c r="F3094" i="4"/>
  <c r="F3093" i="4"/>
  <c r="F3092" i="4"/>
  <c r="F3091" i="4"/>
  <c r="F3090" i="4"/>
  <c r="F3089" i="4"/>
  <c r="F3088" i="4"/>
  <c r="F3087" i="4"/>
  <c r="F3086" i="4"/>
  <c r="F3085" i="4"/>
  <c r="F3084" i="4"/>
  <c r="F3083" i="4"/>
  <c r="F3082" i="4"/>
  <c r="F3081" i="4"/>
  <c r="F3080" i="4"/>
  <c r="F3079" i="4"/>
  <c r="F3078" i="4"/>
  <c r="F3077" i="4"/>
  <c r="F3076" i="4"/>
  <c r="F3075" i="4"/>
  <c r="F3074" i="4"/>
  <c r="F3073" i="4"/>
  <c r="F3072" i="4"/>
  <c r="F3071" i="4"/>
  <c r="F3070" i="4"/>
  <c r="F3069" i="4"/>
  <c r="F3068" i="4"/>
  <c r="F3067" i="4"/>
  <c r="F3066" i="4"/>
  <c r="F3065" i="4"/>
  <c r="F3064" i="4"/>
  <c r="F3063" i="4"/>
  <c r="F3062" i="4"/>
  <c r="F3061" i="4"/>
  <c r="F3060" i="4"/>
  <c r="F3059" i="4"/>
  <c r="F3058" i="4"/>
  <c r="F3057" i="4"/>
  <c r="F3056" i="4"/>
  <c r="F3055" i="4"/>
  <c r="F3054" i="4"/>
  <c r="F3053" i="4"/>
  <c r="F3052" i="4"/>
  <c r="F3051" i="4"/>
  <c r="F3050" i="4"/>
  <c r="F3049" i="4"/>
  <c r="F3048" i="4"/>
  <c r="F3047" i="4"/>
  <c r="F3046" i="4"/>
  <c r="F3045" i="4"/>
  <c r="F3044" i="4"/>
  <c r="F3043" i="4"/>
  <c r="F3042" i="4"/>
  <c r="F3041" i="4"/>
  <c r="F3040" i="4"/>
  <c r="F3039" i="4"/>
  <c r="F3038" i="4"/>
  <c r="F3037" i="4"/>
  <c r="F3036" i="4"/>
  <c r="F3035" i="4"/>
  <c r="F3034" i="4"/>
  <c r="F3033" i="4"/>
  <c r="F3032" i="4"/>
  <c r="F3031" i="4"/>
  <c r="F3030" i="4"/>
  <c r="F3029" i="4"/>
  <c r="F3028" i="4"/>
  <c r="F3027" i="4"/>
  <c r="F3026" i="4"/>
  <c r="F3025" i="4"/>
  <c r="F3024" i="4"/>
  <c r="F3023" i="4"/>
  <c r="F3022" i="4"/>
  <c r="F3021" i="4"/>
  <c r="F3020" i="4"/>
  <c r="F3019" i="4"/>
  <c r="F3018" i="4"/>
  <c r="F3017" i="4"/>
  <c r="F3016" i="4"/>
  <c r="F3015" i="4"/>
  <c r="F3014" i="4"/>
  <c r="F3013" i="4"/>
  <c r="F3012" i="4"/>
  <c r="F3011" i="4"/>
  <c r="F3010" i="4"/>
  <c r="F3009" i="4"/>
  <c r="F3008" i="4"/>
  <c r="F3007" i="4"/>
  <c r="F3006" i="4"/>
  <c r="F3005" i="4"/>
  <c r="F3004" i="4"/>
  <c r="F3003" i="4"/>
  <c r="F3002" i="4"/>
  <c r="F3001" i="4"/>
  <c r="F3000" i="4"/>
  <c r="F2999" i="4"/>
  <c r="F2998" i="4"/>
  <c r="F2997" i="4"/>
  <c r="F2996" i="4"/>
  <c r="F2995" i="4"/>
  <c r="F2994" i="4"/>
  <c r="F2993" i="4"/>
  <c r="F2992" i="4"/>
  <c r="F2991" i="4"/>
  <c r="F2990" i="4"/>
  <c r="F2989" i="4"/>
  <c r="F2988" i="4"/>
  <c r="F2987" i="4"/>
  <c r="F2986" i="4"/>
  <c r="F2985" i="4"/>
  <c r="F2984" i="4"/>
  <c r="F2983" i="4"/>
  <c r="F2982" i="4"/>
  <c r="F2981" i="4"/>
  <c r="F2980" i="4"/>
  <c r="F2979" i="4"/>
  <c r="F2978" i="4"/>
  <c r="F2977" i="4"/>
  <c r="F2976" i="4"/>
  <c r="F2975" i="4"/>
  <c r="F2974" i="4"/>
  <c r="F2973" i="4"/>
  <c r="F2972" i="4"/>
  <c r="F2971" i="4"/>
  <c r="F2970" i="4"/>
  <c r="F2969" i="4"/>
  <c r="F2968" i="4"/>
  <c r="F2967" i="4"/>
  <c r="F2966" i="4"/>
  <c r="F2965" i="4"/>
  <c r="F2964" i="4"/>
  <c r="F2963" i="4"/>
  <c r="F2962" i="4"/>
  <c r="F2961" i="4"/>
  <c r="F2960" i="4"/>
  <c r="F2959" i="4"/>
  <c r="F2958" i="4"/>
  <c r="F2957" i="4"/>
  <c r="F2956" i="4"/>
  <c r="F2955" i="4"/>
  <c r="F2954" i="4"/>
  <c r="F2953" i="4"/>
  <c r="F2952" i="4"/>
  <c r="F2951" i="4"/>
  <c r="F2950" i="4"/>
  <c r="F2949" i="4"/>
  <c r="F2948" i="4"/>
  <c r="F2947" i="4"/>
  <c r="F2946" i="4"/>
  <c r="F2945" i="4"/>
  <c r="F2944" i="4"/>
  <c r="F2943" i="4"/>
  <c r="F2942" i="4"/>
  <c r="F2941" i="4"/>
  <c r="F2940" i="4"/>
  <c r="F2939" i="4"/>
  <c r="F2938" i="4"/>
  <c r="F2937" i="4"/>
  <c r="F2936" i="4"/>
  <c r="F2935" i="4"/>
  <c r="F2934" i="4"/>
  <c r="F2933" i="4"/>
  <c r="F2932" i="4"/>
  <c r="F2931" i="4"/>
  <c r="F2930" i="4"/>
  <c r="F2929" i="4"/>
  <c r="F2928" i="4"/>
  <c r="F2927" i="4"/>
  <c r="F2926" i="4"/>
  <c r="F2925" i="4"/>
  <c r="F2924" i="4"/>
  <c r="F2923" i="4"/>
  <c r="F2922" i="4"/>
  <c r="F2921" i="4"/>
  <c r="F2920" i="4"/>
  <c r="F2919" i="4"/>
  <c r="F2918" i="4"/>
  <c r="F2917" i="4"/>
  <c r="F2916" i="4"/>
  <c r="F2915" i="4"/>
  <c r="F2914" i="4"/>
  <c r="F2913" i="4"/>
  <c r="F2912" i="4"/>
  <c r="F2911" i="4"/>
  <c r="F2910" i="4"/>
  <c r="F2909" i="4"/>
  <c r="F2908" i="4"/>
  <c r="F2907" i="4"/>
  <c r="F2906" i="4"/>
  <c r="F2905" i="4"/>
  <c r="F2904" i="4"/>
  <c r="F2903" i="4"/>
  <c r="F2902" i="4"/>
  <c r="F2901" i="4"/>
  <c r="F2900" i="4"/>
  <c r="F2899" i="4"/>
  <c r="F2898" i="4"/>
  <c r="F2897" i="4"/>
  <c r="F2896" i="4"/>
  <c r="F2895" i="4"/>
  <c r="F2894" i="4"/>
  <c r="F2893" i="4"/>
  <c r="F2892" i="4"/>
  <c r="F2891" i="4"/>
  <c r="F2890" i="4"/>
  <c r="F2889" i="4"/>
  <c r="F2888" i="4"/>
  <c r="F2887" i="4"/>
  <c r="F2886" i="4"/>
  <c r="F2885" i="4"/>
  <c r="F2884" i="4"/>
  <c r="F2883" i="4"/>
  <c r="F2882" i="4"/>
  <c r="F2881" i="4"/>
  <c r="F2880" i="4"/>
  <c r="F2879" i="4"/>
  <c r="F2878" i="4"/>
  <c r="F2877" i="4"/>
  <c r="F2876" i="4"/>
  <c r="F2875" i="4"/>
  <c r="F2874" i="4"/>
  <c r="F2873" i="4"/>
  <c r="F2872" i="4"/>
  <c r="F2871" i="4"/>
  <c r="F2870" i="4"/>
  <c r="F2869" i="4"/>
  <c r="F2868" i="4"/>
  <c r="F2867" i="4"/>
  <c r="F2866" i="4"/>
  <c r="F2865" i="4"/>
  <c r="F2864" i="4"/>
  <c r="F2863" i="4"/>
  <c r="F2862" i="4"/>
  <c r="F2861" i="4"/>
  <c r="F2860" i="4"/>
  <c r="F2859" i="4"/>
  <c r="F2858" i="4"/>
  <c r="F2857" i="4"/>
  <c r="F2856" i="4"/>
  <c r="F2855" i="4"/>
  <c r="F2854" i="4"/>
  <c r="F2853" i="4"/>
  <c r="F2852" i="4"/>
  <c r="F2851" i="4"/>
  <c r="F2850" i="4"/>
  <c r="F2849" i="4"/>
  <c r="F2848" i="4"/>
  <c r="F2847" i="4"/>
  <c r="F2846" i="4"/>
  <c r="F2845" i="4"/>
  <c r="F2844" i="4"/>
  <c r="F2843" i="4"/>
  <c r="F2842" i="4"/>
  <c r="F2841" i="4"/>
  <c r="F2840" i="4"/>
  <c r="F2839" i="4"/>
  <c r="F2838" i="4"/>
  <c r="F2837" i="4"/>
  <c r="F2836" i="4"/>
  <c r="F2835" i="4"/>
  <c r="F2834" i="4"/>
  <c r="F2833" i="4"/>
  <c r="F2832" i="4"/>
  <c r="F2831" i="4"/>
  <c r="F2830" i="4"/>
  <c r="F2829" i="4"/>
  <c r="F2828" i="4"/>
  <c r="F2827" i="4"/>
  <c r="F2826" i="4"/>
  <c r="F2825" i="4"/>
  <c r="F2824" i="4"/>
  <c r="F2823" i="4"/>
  <c r="F2822" i="4"/>
  <c r="F2821" i="4"/>
  <c r="F2820" i="4"/>
  <c r="F2819" i="4"/>
  <c r="F2818" i="4"/>
  <c r="F2817" i="4"/>
  <c r="F2816" i="4"/>
  <c r="F2815" i="4"/>
  <c r="F2814" i="4"/>
  <c r="F2813" i="4"/>
  <c r="F2812" i="4"/>
  <c r="F2811" i="4"/>
  <c r="F2810" i="4"/>
  <c r="F2809" i="4"/>
  <c r="F2808" i="4"/>
  <c r="F2807" i="4"/>
  <c r="F2806" i="4"/>
  <c r="F2805" i="4"/>
  <c r="F2804" i="4"/>
  <c r="F2803" i="4"/>
  <c r="F2802" i="4"/>
  <c r="F2801" i="4"/>
  <c r="F2800" i="4"/>
  <c r="F2799" i="4"/>
  <c r="F2798" i="4"/>
  <c r="F2797" i="4"/>
  <c r="F2796" i="4"/>
  <c r="F2795" i="4"/>
  <c r="F2794" i="4"/>
  <c r="F2793" i="4"/>
  <c r="F2792" i="4"/>
  <c r="F2791" i="4"/>
  <c r="F2790" i="4"/>
  <c r="F2789" i="4"/>
  <c r="F2788" i="4"/>
  <c r="F2787" i="4"/>
  <c r="F2786" i="4"/>
  <c r="F2785" i="4"/>
  <c r="F2784" i="4"/>
  <c r="F2783" i="4"/>
  <c r="F2782" i="4"/>
  <c r="F2781" i="4"/>
  <c r="F2780" i="4"/>
  <c r="F2779" i="4"/>
  <c r="F2778" i="4"/>
  <c r="F2777" i="4"/>
  <c r="F2776" i="4"/>
  <c r="F2775" i="4"/>
  <c r="F2774" i="4"/>
  <c r="F2773" i="4"/>
  <c r="F2772" i="4"/>
  <c r="F2771" i="4"/>
  <c r="F2770" i="4"/>
  <c r="F2769" i="4"/>
  <c r="F2768" i="4"/>
  <c r="F2767" i="4"/>
  <c r="F2766" i="4"/>
  <c r="F2765" i="4"/>
  <c r="F2764" i="4"/>
  <c r="F2763" i="4"/>
  <c r="F2762" i="4"/>
  <c r="F2761" i="4"/>
  <c r="F2760" i="4"/>
  <c r="F2759" i="4"/>
  <c r="F2758" i="4"/>
  <c r="F2757" i="4"/>
  <c r="F2756" i="4"/>
  <c r="F2755" i="4"/>
  <c r="F2754" i="4"/>
  <c r="F2753" i="4"/>
  <c r="F2752" i="4"/>
  <c r="F2751" i="4"/>
  <c r="F2750" i="4"/>
  <c r="F2749" i="4"/>
  <c r="F2748" i="4"/>
  <c r="F2747" i="4"/>
  <c r="F2746" i="4"/>
  <c r="F2745" i="4"/>
  <c r="F2744" i="4"/>
  <c r="F2743" i="4"/>
  <c r="F2742" i="4"/>
  <c r="F2741" i="4"/>
  <c r="F2740" i="4"/>
  <c r="F2739" i="4"/>
  <c r="F2738" i="4"/>
  <c r="F2737" i="4"/>
  <c r="F2736" i="4"/>
  <c r="F2735" i="4"/>
  <c r="F2734" i="4"/>
  <c r="F2733" i="4"/>
  <c r="F2732" i="4"/>
  <c r="F2731" i="4"/>
  <c r="F2730" i="4"/>
  <c r="F2729" i="4"/>
  <c r="F2728" i="4"/>
  <c r="F2727" i="4"/>
  <c r="F2726" i="4"/>
  <c r="F2725" i="4"/>
  <c r="F2724" i="4"/>
  <c r="F2723" i="4"/>
  <c r="F2722" i="4"/>
  <c r="F2721" i="4"/>
  <c r="F2720" i="4"/>
  <c r="F2719" i="4"/>
  <c r="F2718" i="4"/>
  <c r="F2717" i="4"/>
  <c r="F2716" i="4"/>
  <c r="F2715" i="4"/>
  <c r="F2714" i="4"/>
  <c r="F2713" i="4"/>
  <c r="F2712" i="4"/>
  <c r="F2711" i="4"/>
  <c r="F2710" i="4"/>
  <c r="F2709" i="4"/>
  <c r="F2708" i="4"/>
  <c r="F2707" i="4"/>
  <c r="F2706" i="4"/>
  <c r="F2705" i="4"/>
  <c r="F2704" i="4"/>
  <c r="F2703" i="4"/>
  <c r="F2702" i="4"/>
  <c r="F2701" i="4"/>
  <c r="F2700" i="4"/>
  <c r="F2699" i="4"/>
  <c r="F2698" i="4"/>
  <c r="F2697" i="4"/>
  <c r="F2696" i="4"/>
  <c r="F2695" i="4"/>
  <c r="F2694" i="4"/>
  <c r="F2693" i="4"/>
  <c r="F2692" i="4"/>
  <c r="F2691" i="4"/>
  <c r="F2690" i="4"/>
  <c r="F2689" i="4"/>
  <c r="F2688" i="4"/>
  <c r="F2687" i="4"/>
  <c r="F2686" i="4"/>
  <c r="F2685" i="4"/>
  <c r="F2684" i="4"/>
  <c r="F2683" i="4"/>
  <c r="F2682" i="4"/>
  <c r="F2681" i="4"/>
  <c r="F2680" i="4"/>
  <c r="F2679" i="4"/>
  <c r="F2678" i="4"/>
  <c r="F2677" i="4"/>
  <c r="F2676" i="4"/>
  <c r="F2675" i="4"/>
  <c r="F2674" i="4"/>
  <c r="F2673" i="4"/>
  <c r="F2672" i="4"/>
  <c r="F2671" i="4"/>
  <c r="F2670" i="4"/>
  <c r="F2669" i="4"/>
  <c r="F2668" i="4"/>
  <c r="F2667" i="4"/>
  <c r="F2666" i="4"/>
  <c r="F2665" i="4"/>
  <c r="F2664" i="4"/>
  <c r="F2663" i="4"/>
  <c r="F2662" i="4"/>
  <c r="F2661" i="4"/>
  <c r="F2660" i="4"/>
  <c r="F2659" i="4"/>
  <c r="F2658" i="4"/>
  <c r="F2657" i="4"/>
  <c r="F2656" i="4"/>
  <c r="F2655" i="4"/>
  <c r="F2654" i="4"/>
  <c r="F2653" i="4"/>
  <c r="F2652" i="4"/>
  <c r="F2651" i="4"/>
  <c r="F2650" i="4"/>
  <c r="F2649" i="4"/>
  <c r="F2648" i="4"/>
  <c r="F2647" i="4"/>
  <c r="F2646" i="4"/>
  <c r="F2645" i="4"/>
  <c r="F2644" i="4"/>
  <c r="F2643" i="4"/>
  <c r="F2642" i="4"/>
  <c r="F2641" i="4"/>
  <c r="F2640" i="4"/>
  <c r="F2639" i="4"/>
  <c r="F2638" i="4"/>
  <c r="F2637" i="4"/>
  <c r="F2636" i="4"/>
  <c r="F2635" i="4"/>
  <c r="F2634" i="4"/>
  <c r="F2633" i="4"/>
  <c r="F2632" i="4"/>
  <c r="F2631" i="4"/>
  <c r="F2630" i="4"/>
  <c r="F2629" i="4"/>
  <c r="F2628" i="4"/>
  <c r="F2627" i="4"/>
  <c r="F2626" i="4"/>
  <c r="F2625" i="4"/>
  <c r="F2624" i="4"/>
  <c r="F2623" i="4"/>
  <c r="F2622" i="4"/>
  <c r="F2621" i="4"/>
  <c r="F2620" i="4"/>
  <c r="F2619" i="4"/>
  <c r="F2618" i="4"/>
  <c r="F2617" i="4"/>
  <c r="F2616" i="4"/>
  <c r="F2615" i="4"/>
  <c r="F2614" i="4"/>
  <c r="F2613" i="4"/>
  <c r="F2612" i="4"/>
  <c r="F2611" i="4"/>
  <c r="F2610" i="4"/>
  <c r="F2609" i="4"/>
  <c r="F2608" i="4"/>
  <c r="F2607" i="4"/>
  <c r="F2606" i="4"/>
  <c r="F2605" i="4"/>
  <c r="F2604" i="4"/>
  <c r="F2603" i="4"/>
  <c r="F2602" i="4"/>
  <c r="F2601" i="4"/>
  <c r="F2600" i="4"/>
  <c r="F2599" i="4"/>
  <c r="F2598" i="4"/>
  <c r="F2597" i="4"/>
  <c r="F2596" i="4"/>
  <c r="F2595" i="4"/>
  <c r="F2594" i="4"/>
  <c r="F2593" i="4"/>
  <c r="F2592" i="4"/>
  <c r="F2591" i="4"/>
  <c r="F2590" i="4"/>
  <c r="F2589" i="4"/>
  <c r="F2588" i="4"/>
  <c r="F2587" i="4"/>
  <c r="F2586" i="4"/>
  <c r="F2585" i="4"/>
  <c r="F2584" i="4"/>
  <c r="F2583" i="4"/>
  <c r="F2582" i="4"/>
  <c r="F2581" i="4"/>
  <c r="F2580" i="4"/>
  <c r="F2579" i="4"/>
  <c r="F2578" i="4"/>
  <c r="F2577" i="4"/>
  <c r="F2576" i="4"/>
  <c r="F2575" i="4"/>
  <c r="F2574" i="4"/>
  <c r="F2573" i="4"/>
  <c r="F2572" i="4"/>
  <c r="F2571" i="4"/>
  <c r="F2570" i="4"/>
  <c r="F2569" i="4"/>
  <c r="F2568" i="4"/>
  <c r="F2567" i="4"/>
  <c r="F2566" i="4"/>
  <c r="F2565" i="4"/>
  <c r="F2564" i="4"/>
  <c r="F2563" i="4"/>
  <c r="F2562" i="4"/>
  <c r="F2561" i="4"/>
  <c r="F2560" i="4"/>
  <c r="F2559" i="4"/>
  <c r="F2558" i="4"/>
  <c r="F2557" i="4"/>
  <c r="F2556" i="4"/>
  <c r="F2555" i="4"/>
  <c r="F2554" i="4"/>
  <c r="F2553" i="4"/>
  <c r="F2552" i="4"/>
  <c r="F2551" i="4"/>
  <c r="F2550" i="4"/>
  <c r="F2549" i="4"/>
  <c r="F2548" i="4"/>
  <c r="F2547" i="4"/>
  <c r="F2546" i="4"/>
  <c r="F2545" i="4"/>
  <c r="F2544" i="4"/>
  <c r="F2543" i="4"/>
  <c r="F2542" i="4"/>
  <c r="F2541" i="4"/>
  <c r="F2540" i="4"/>
  <c r="F2539" i="4"/>
  <c r="F2538" i="4"/>
  <c r="F2537" i="4"/>
  <c r="F2536" i="4"/>
  <c r="F2535" i="4"/>
  <c r="F2534" i="4"/>
  <c r="F2533" i="4"/>
  <c r="F2532" i="4"/>
  <c r="F2531" i="4"/>
  <c r="F2530" i="4"/>
  <c r="F2529" i="4"/>
  <c r="F2528" i="4"/>
  <c r="F2527" i="4"/>
  <c r="F2526" i="4"/>
  <c r="F2525" i="4"/>
  <c r="F2524" i="4"/>
  <c r="F2523" i="4"/>
  <c r="F2522" i="4"/>
  <c r="F2521" i="4"/>
  <c r="F2520" i="4"/>
  <c r="F2519" i="4"/>
  <c r="F2518" i="4"/>
  <c r="F2517" i="4"/>
  <c r="F2516" i="4"/>
  <c r="F2515" i="4"/>
  <c r="F2514" i="4"/>
  <c r="F2513" i="4"/>
  <c r="F2512" i="4"/>
  <c r="F2511" i="4"/>
  <c r="F2510" i="4"/>
  <c r="F2509" i="4"/>
  <c r="F2508" i="4"/>
  <c r="F2507" i="4"/>
  <c r="F2506" i="4"/>
  <c r="F2505" i="4"/>
  <c r="F2504" i="4"/>
  <c r="F2503" i="4"/>
  <c r="F2502" i="4"/>
  <c r="F2501" i="4"/>
  <c r="F2500" i="4"/>
  <c r="F2499" i="4"/>
  <c r="F2498" i="4"/>
  <c r="F2497" i="4"/>
  <c r="F2496" i="4"/>
  <c r="F2495" i="4"/>
  <c r="F2494" i="4"/>
  <c r="F2493" i="4"/>
  <c r="F2492" i="4"/>
  <c r="F2491" i="4"/>
  <c r="F2490" i="4"/>
  <c r="F2489" i="4"/>
  <c r="F2488" i="4"/>
  <c r="F2487" i="4"/>
  <c r="F2486" i="4"/>
  <c r="F2485" i="4"/>
  <c r="F2484" i="4"/>
  <c r="F2483" i="4"/>
  <c r="F2482" i="4"/>
  <c r="F2481" i="4"/>
  <c r="F2480" i="4"/>
  <c r="F2479" i="4"/>
  <c r="F2478" i="4"/>
  <c r="F2477" i="4"/>
  <c r="F2476" i="4"/>
  <c r="F2475" i="4"/>
  <c r="F2474" i="4"/>
  <c r="F2473" i="4"/>
  <c r="F2472" i="4"/>
  <c r="F2471" i="4"/>
  <c r="F2470" i="4"/>
  <c r="F2469" i="4"/>
  <c r="F2468" i="4"/>
  <c r="F2467" i="4"/>
  <c r="F2466" i="4"/>
  <c r="F2465" i="4"/>
  <c r="F2464" i="4"/>
  <c r="F2463" i="4"/>
  <c r="F2462" i="4"/>
  <c r="F2461" i="4"/>
  <c r="F2460" i="4"/>
  <c r="F2459" i="4"/>
  <c r="F2458" i="4"/>
  <c r="F2457" i="4"/>
  <c r="F2456" i="4"/>
  <c r="F2455" i="4"/>
  <c r="F2454" i="4"/>
  <c r="F2453" i="4"/>
  <c r="F2452" i="4"/>
  <c r="F2451" i="4"/>
  <c r="F2450" i="4"/>
  <c r="F2449" i="4"/>
  <c r="F2448" i="4"/>
  <c r="F2447" i="4"/>
  <c r="F2446" i="4"/>
  <c r="F2445" i="4"/>
  <c r="F2444" i="4"/>
  <c r="F2443" i="4"/>
  <c r="F2442" i="4"/>
  <c r="F2441" i="4"/>
  <c r="F2440" i="4"/>
  <c r="F2439" i="4"/>
  <c r="F2438" i="4"/>
  <c r="F2437" i="4"/>
  <c r="F2436" i="4"/>
  <c r="F2435" i="4"/>
  <c r="F2434" i="4"/>
  <c r="F2433" i="4"/>
  <c r="F2432" i="4"/>
  <c r="F2431" i="4"/>
  <c r="F2430" i="4"/>
  <c r="F2429" i="4"/>
  <c r="F2428" i="4"/>
  <c r="F2427" i="4"/>
  <c r="F2426" i="4"/>
  <c r="F2425" i="4"/>
  <c r="F2424" i="4"/>
  <c r="F2423" i="4"/>
  <c r="F2422" i="4"/>
  <c r="F2421" i="4"/>
  <c r="F2420" i="4"/>
  <c r="F2419" i="4"/>
  <c r="F2418" i="4"/>
  <c r="F2417" i="4"/>
  <c r="F2416" i="4"/>
  <c r="F2415" i="4"/>
  <c r="F2414" i="4"/>
  <c r="F2413" i="4"/>
  <c r="F2412" i="4"/>
  <c r="F2411" i="4"/>
  <c r="F2410" i="4"/>
  <c r="F2409" i="4"/>
  <c r="F2408" i="4"/>
  <c r="F2407" i="4"/>
  <c r="F2406" i="4"/>
  <c r="F2405" i="4"/>
  <c r="F2404" i="4"/>
  <c r="F2403" i="4"/>
  <c r="F2402" i="4"/>
  <c r="F2401" i="4"/>
  <c r="F2400" i="4"/>
  <c r="F2399" i="4"/>
  <c r="F2398" i="4"/>
  <c r="F2397" i="4"/>
  <c r="F2396" i="4"/>
  <c r="F2395" i="4"/>
  <c r="F2394" i="4"/>
  <c r="F2393" i="4"/>
  <c r="F2392" i="4"/>
  <c r="F2391" i="4"/>
  <c r="F2390" i="4"/>
  <c r="F2389" i="4"/>
  <c r="F2388" i="4"/>
  <c r="F2387" i="4"/>
  <c r="F2386" i="4"/>
  <c r="F2385" i="4"/>
  <c r="F2384" i="4"/>
  <c r="F2383" i="4"/>
  <c r="F2382" i="4"/>
  <c r="F2381" i="4"/>
  <c r="F2380" i="4"/>
  <c r="F2379" i="4"/>
  <c r="F2378" i="4"/>
  <c r="F2377" i="4"/>
  <c r="F2376" i="4"/>
  <c r="F2375" i="4"/>
  <c r="F2374" i="4"/>
  <c r="F2373" i="4"/>
  <c r="F2372" i="4"/>
  <c r="F2371" i="4"/>
  <c r="F2370" i="4"/>
  <c r="F2369" i="4"/>
  <c r="F2368" i="4"/>
  <c r="F2367" i="4"/>
  <c r="F2366" i="4"/>
  <c r="F2365" i="4"/>
  <c r="F2364" i="4"/>
  <c r="F2363" i="4"/>
  <c r="F2362" i="4"/>
  <c r="F2361" i="4"/>
  <c r="F2360" i="4"/>
  <c r="F2359" i="4"/>
  <c r="F2358" i="4"/>
  <c r="F2357" i="4"/>
  <c r="F2356" i="4"/>
  <c r="F2355" i="4"/>
  <c r="F2354" i="4"/>
  <c r="F2353" i="4"/>
  <c r="F2352" i="4"/>
  <c r="F2351" i="4"/>
  <c r="F2350" i="4"/>
  <c r="F2349" i="4"/>
  <c r="F2348" i="4"/>
  <c r="F2347" i="4"/>
  <c r="F2346" i="4"/>
  <c r="F2345" i="4"/>
  <c r="F2344" i="4"/>
  <c r="F2343" i="4"/>
  <c r="F2342" i="4"/>
  <c r="F2341" i="4"/>
  <c r="F2340" i="4"/>
  <c r="F2339" i="4"/>
  <c r="F2338" i="4"/>
  <c r="F2337" i="4"/>
  <c r="F2336" i="4"/>
  <c r="F2335" i="4"/>
  <c r="F2334" i="4"/>
  <c r="F2333" i="4"/>
  <c r="F2332" i="4"/>
  <c r="F2331" i="4"/>
  <c r="F2330" i="4"/>
  <c r="F2329" i="4"/>
  <c r="F2328" i="4"/>
  <c r="F2327" i="4"/>
  <c r="F2326" i="4"/>
  <c r="F2325" i="4"/>
  <c r="F2324" i="4"/>
  <c r="F2323" i="4"/>
  <c r="F2322" i="4"/>
  <c r="F2321" i="4"/>
  <c r="F2320" i="4"/>
  <c r="F2319" i="4"/>
  <c r="F2318" i="4"/>
  <c r="F2317" i="4"/>
  <c r="F2316" i="4"/>
  <c r="F2315" i="4"/>
  <c r="F2314" i="4"/>
  <c r="F2313" i="4"/>
  <c r="F2312" i="4"/>
  <c r="F2311" i="4"/>
  <c r="F2310" i="4"/>
  <c r="F2309" i="4"/>
  <c r="F2308" i="4"/>
  <c r="F2307" i="4"/>
  <c r="F2306" i="4"/>
  <c r="F2305" i="4"/>
  <c r="F2304" i="4"/>
  <c r="F2303" i="4"/>
  <c r="F2302" i="4"/>
  <c r="F2301" i="4"/>
  <c r="F2300" i="4"/>
  <c r="F2299" i="4"/>
  <c r="F2298" i="4"/>
  <c r="F2297" i="4"/>
  <c r="F2296" i="4"/>
  <c r="F2295" i="4"/>
  <c r="F2294" i="4"/>
  <c r="F2293" i="4"/>
  <c r="F2292" i="4"/>
  <c r="F2291" i="4"/>
  <c r="F2290" i="4"/>
  <c r="F2289" i="4"/>
  <c r="F2288" i="4"/>
  <c r="F2287" i="4"/>
  <c r="F2286" i="4"/>
  <c r="F2285" i="4"/>
  <c r="F2284" i="4"/>
  <c r="F2283" i="4"/>
  <c r="F2282" i="4"/>
  <c r="F2281" i="4"/>
  <c r="F2280" i="4"/>
  <c r="F2279" i="4"/>
  <c r="F2278" i="4"/>
  <c r="F2277" i="4"/>
  <c r="F2276" i="4"/>
  <c r="F2275" i="4"/>
  <c r="F2274" i="4"/>
  <c r="F2273" i="4"/>
  <c r="F2272" i="4"/>
  <c r="F2271" i="4"/>
  <c r="F2270" i="4"/>
  <c r="F2269" i="4"/>
  <c r="F2268" i="4"/>
  <c r="F2267" i="4"/>
  <c r="F2266" i="4"/>
  <c r="F2265" i="4"/>
  <c r="F2264" i="4"/>
  <c r="F2263" i="4"/>
  <c r="F2262" i="4"/>
  <c r="F2261" i="4"/>
  <c r="F2260" i="4"/>
  <c r="F2259" i="4"/>
  <c r="F2258" i="4"/>
  <c r="F2257" i="4"/>
  <c r="F2256" i="4"/>
  <c r="F2255" i="4"/>
  <c r="F2254" i="4"/>
  <c r="F2253" i="4"/>
  <c r="F2252" i="4"/>
  <c r="F2251" i="4"/>
  <c r="F2250" i="4"/>
  <c r="F2249" i="4"/>
  <c r="F2248" i="4"/>
  <c r="F2247" i="4"/>
  <c r="F2246" i="4"/>
  <c r="F2245" i="4"/>
  <c r="F2244" i="4"/>
  <c r="F2243" i="4"/>
  <c r="F2242" i="4"/>
  <c r="F2241" i="4"/>
  <c r="F2240" i="4"/>
  <c r="F2239" i="4"/>
  <c r="F2238" i="4"/>
  <c r="F2237" i="4"/>
  <c r="F2236" i="4"/>
  <c r="F2235" i="4"/>
  <c r="F2234" i="4"/>
  <c r="F2233" i="4"/>
  <c r="F2232" i="4"/>
  <c r="F2231" i="4"/>
  <c r="F2230" i="4"/>
  <c r="F2229" i="4"/>
  <c r="F2228" i="4"/>
  <c r="F2227" i="4"/>
  <c r="F2226" i="4"/>
  <c r="F2225" i="4"/>
  <c r="F2224" i="4"/>
  <c r="F2223" i="4"/>
  <c r="F2222" i="4"/>
  <c r="F2221" i="4"/>
  <c r="F2220" i="4"/>
  <c r="F2219" i="4"/>
  <c r="F2218" i="4"/>
  <c r="F2217" i="4"/>
  <c r="F2216" i="4"/>
  <c r="F2215" i="4"/>
  <c r="F2214" i="4"/>
  <c r="F2213" i="4"/>
  <c r="F2212" i="4"/>
  <c r="F2211" i="4"/>
  <c r="F2210" i="4"/>
  <c r="F2209" i="4"/>
  <c r="F2208" i="4"/>
  <c r="F2207" i="4"/>
  <c r="F2206" i="4"/>
  <c r="F2205" i="4"/>
  <c r="F2204" i="4"/>
  <c r="F2203" i="4"/>
  <c r="F2202" i="4"/>
  <c r="F2201" i="4"/>
  <c r="F2200" i="4"/>
  <c r="F2199" i="4"/>
  <c r="F2198" i="4"/>
  <c r="F2197" i="4"/>
  <c r="F2196" i="4"/>
  <c r="F2195" i="4"/>
  <c r="F2194" i="4"/>
  <c r="F2193" i="4"/>
  <c r="F2192" i="4"/>
  <c r="F2191" i="4"/>
  <c r="F2190" i="4"/>
  <c r="F2189" i="4"/>
  <c r="F2188" i="4"/>
  <c r="F2187" i="4"/>
  <c r="F2186" i="4"/>
  <c r="F2185" i="4"/>
  <c r="F2184" i="4"/>
  <c r="F2183" i="4"/>
  <c r="F2182" i="4"/>
  <c r="F2181" i="4"/>
  <c r="F2180" i="4"/>
  <c r="F2179" i="4"/>
  <c r="F2178" i="4"/>
  <c r="F2177" i="4"/>
  <c r="F2176" i="4"/>
  <c r="F2175" i="4"/>
  <c r="F2174" i="4"/>
  <c r="F2173" i="4"/>
  <c r="F2172" i="4"/>
  <c r="F2171" i="4"/>
  <c r="F2170" i="4"/>
  <c r="F2169" i="4"/>
  <c r="F2168" i="4"/>
  <c r="F2167" i="4"/>
  <c r="F2166" i="4"/>
  <c r="F2165" i="4"/>
  <c r="F2164" i="4"/>
  <c r="F2163" i="4"/>
  <c r="F2162" i="4"/>
  <c r="F2161" i="4"/>
  <c r="F2160" i="4"/>
  <c r="F2159" i="4"/>
  <c r="F2158" i="4"/>
  <c r="F2157" i="4"/>
  <c r="F2156" i="4"/>
  <c r="F2155" i="4"/>
  <c r="F2154" i="4"/>
  <c r="F2153" i="4"/>
  <c r="F2152" i="4"/>
  <c r="F2151" i="4"/>
  <c r="F2150" i="4"/>
  <c r="F2149" i="4"/>
  <c r="F2148" i="4"/>
  <c r="F2147" i="4"/>
  <c r="F2146" i="4"/>
  <c r="F2145" i="4"/>
  <c r="F2144" i="4"/>
  <c r="F2143" i="4"/>
  <c r="F2142" i="4"/>
  <c r="F2141" i="4"/>
  <c r="F2140" i="4"/>
  <c r="F2139" i="4"/>
  <c r="F2138" i="4"/>
  <c r="F2137" i="4"/>
  <c r="F2136" i="4"/>
  <c r="F2135" i="4"/>
  <c r="F2134" i="4"/>
  <c r="F2133" i="4"/>
  <c r="F2132" i="4"/>
  <c r="F2131" i="4"/>
  <c r="F2130" i="4"/>
  <c r="F2129" i="4"/>
  <c r="F2128" i="4"/>
  <c r="F2127" i="4"/>
  <c r="F2126" i="4"/>
  <c r="F2125" i="4"/>
  <c r="F2124" i="4"/>
  <c r="F2123" i="4"/>
  <c r="F2122" i="4"/>
  <c r="F2121" i="4"/>
  <c r="F2120" i="4"/>
  <c r="F2119" i="4"/>
  <c r="F2118" i="4"/>
  <c r="F2117" i="4"/>
  <c r="F2116" i="4"/>
  <c r="F2115" i="4"/>
  <c r="F2114" i="4"/>
  <c r="F2113" i="4"/>
  <c r="F2112" i="4"/>
  <c r="F2111" i="4"/>
  <c r="F2110" i="4"/>
  <c r="F2109" i="4"/>
  <c r="F2108" i="4"/>
  <c r="F2107" i="4"/>
  <c r="F2106" i="4"/>
  <c r="F2105" i="4"/>
  <c r="F2104" i="4"/>
  <c r="F2103" i="4"/>
  <c r="F2102" i="4"/>
  <c r="F2101" i="4"/>
  <c r="F2100" i="4"/>
  <c r="F2099" i="4"/>
  <c r="F2098" i="4"/>
  <c r="F2097" i="4"/>
  <c r="F2096" i="4"/>
  <c r="F2095" i="4"/>
  <c r="F2094" i="4"/>
  <c r="F2093" i="4"/>
  <c r="F2092" i="4"/>
  <c r="F2091" i="4"/>
  <c r="F2090" i="4"/>
  <c r="F2089" i="4"/>
  <c r="F2088" i="4"/>
  <c r="F2087" i="4"/>
  <c r="F2086" i="4"/>
  <c r="F2085" i="4"/>
  <c r="F2084" i="4"/>
  <c r="F2083" i="4"/>
  <c r="F2082" i="4"/>
  <c r="F2081" i="4"/>
  <c r="F2080" i="4"/>
  <c r="F2079" i="4"/>
  <c r="F2078" i="4"/>
  <c r="F2077" i="4"/>
  <c r="F2076" i="4"/>
  <c r="F2075" i="4"/>
  <c r="F2074" i="4"/>
  <c r="F2073" i="4"/>
  <c r="F2072" i="4"/>
  <c r="F2071" i="4"/>
  <c r="F2070" i="4"/>
  <c r="F2069" i="4"/>
  <c r="F2068" i="4"/>
  <c r="F2067" i="4"/>
  <c r="F2066" i="4"/>
  <c r="F2065" i="4"/>
  <c r="F2064" i="4"/>
  <c r="F2063" i="4"/>
  <c r="F2062" i="4"/>
  <c r="F2061" i="4"/>
  <c r="F2060" i="4"/>
  <c r="F2059" i="4"/>
  <c r="F2058" i="4"/>
  <c r="F2057" i="4"/>
  <c r="F2056" i="4"/>
  <c r="F2055" i="4"/>
  <c r="F2054" i="4"/>
  <c r="F2053" i="4"/>
  <c r="F2052" i="4"/>
  <c r="F2051" i="4"/>
  <c r="F2050" i="4"/>
  <c r="F2049" i="4"/>
  <c r="F2048" i="4"/>
  <c r="F2047" i="4"/>
  <c r="F2046" i="4"/>
  <c r="F2045" i="4"/>
  <c r="F2044" i="4"/>
  <c r="F2043" i="4"/>
  <c r="F2042" i="4"/>
  <c r="F2041" i="4"/>
  <c r="F2040" i="4"/>
  <c r="F2039" i="4"/>
  <c r="F2038" i="4"/>
  <c r="F2037" i="4"/>
  <c r="F2036" i="4"/>
  <c r="F2035" i="4"/>
  <c r="F2034" i="4"/>
  <c r="F2033" i="4"/>
  <c r="F2032" i="4"/>
  <c r="F2031" i="4"/>
  <c r="F2030" i="4"/>
  <c r="F2029" i="4"/>
  <c r="F2028" i="4"/>
  <c r="F2027" i="4"/>
  <c r="F2026" i="4"/>
  <c r="F2025" i="4"/>
  <c r="F2024" i="4"/>
  <c r="F2023" i="4"/>
  <c r="F2022" i="4"/>
  <c r="F2021" i="4"/>
  <c r="F2020" i="4"/>
  <c r="F2019" i="4"/>
  <c r="F2018" i="4"/>
  <c r="F2017" i="4"/>
  <c r="F2016" i="4"/>
  <c r="F2015" i="4"/>
  <c r="F2014" i="4"/>
  <c r="F2013" i="4"/>
  <c r="F2012" i="4"/>
  <c r="F2011" i="4"/>
  <c r="F2010" i="4"/>
  <c r="F2009" i="4"/>
  <c r="F2008" i="4"/>
  <c r="F2007" i="4"/>
  <c r="F2006" i="4"/>
  <c r="F2005" i="4"/>
  <c r="F2004" i="4"/>
  <c r="F2003" i="4"/>
  <c r="F2002" i="4"/>
  <c r="F2001" i="4"/>
  <c r="F2000" i="4"/>
  <c r="F1999" i="4"/>
  <c r="F1998" i="4"/>
  <c r="F1997" i="4"/>
  <c r="F1996" i="4"/>
  <c r="F1995" i="4"/>
  <c r="F1994" i="4"/>
  <c r="F1993" i="4"/>
  <c r="F1992" i="4"/>
  <c r="F1991" i="4"/>
  <c r="F1990" i="4"/>
  <c r="F1989" i="4"/>
  <c r="F1988" i="4"/>
  <c r="F1987" i="4"/>
  <c r="F1986" i="4"/>
  <c r="F1985" i="4"/>
  <c r="F1984" i="4"/>
  <c r="F1983" i="4"/>
  <c r="F1982" i="4"/>
  <c r="F1981" i="4"/>
  <c r="F1980" i="4"/>
  <c r="F1979" i="4"/>
  <c r="F1978" i="4"/>
  <c r="F1977" i="4"/>
  <c r="F1976" i="4"/>
  <c r="F1975" i="4"/>
  <c r="F1974" i="4"/>
  <c r="F1973" i="4"/>
  <c r="F1972" i="4"/>
  <c r="F1971" i="4"/>
  <c r="F1970" i="4"/>
  <c r="F1969" i="4"/>
  <c r="F1968" i="4"/>
  <c r="F1967" i="4"/>
  <c r="F1966" i="4"/>
  <c r="F1965" i="4"/>
  <c r="F1964" i="4"/>
  <c r="F1963" i="4"/>
  <c r="F1962" i="4"/>
  <c r="F1961" i="4"/>
  <c r="F1960" i="4"/>
  <c r="F1959" i="4"/>
  <c r="F1958" i="4"/>
  <c r="F1957" i="4"/>
  <c r="F1956" i="4"/>
  <c r="F1955" i="4"/>
  <c r="F1954" i="4"/>
  <c r="F1953" i="4"/>
  <c r="F1952" i="4"/>
  <c r="F1951" i="4"/>
  <c r="F1950" i="4"/>
  <c r="F1949" i="4"/>
  <c r="F1948" i="4"/>
  <c r="F1947" i="4"/>
  <c r="F1946" i="4"/>
  <c r="F1945" i="4"/>
  <c r="F1944" i="4"/>
  <c r="F1943" i="4"/>
  <c r="F1942" i="4"/>
  <c r="F1941" i="4"/>
  <c r="F1940" i="4"/>
  <c r="F1939" i="4"/>
  <c r="F1938" i="4"/>
  <c r="F1937" i="4"/>
  <c r="F1936" i="4"/>
  <c r="F1935" i="4"/>
  <c r="F1934" i="4"/>
  <c r="F1933" i="4"/>
  <c r="F1932" i="4"/>
  <c r="F1931" i="4"/>
  <c r="F1930" i="4"/>
  <c r="F1929" i="4"/>
  <c r="F1928" i="4"/>
  <c r="F1927" i="4"/>
  <c r="F1926" i="4"/>
  <c r="F1925" i="4"/>
  <c r="F1924" i="4"/>
  <c r="F1923" i="4"/>
  <c r="F1922" i="4"/>
  <c r="F1921" i="4"/>
  <c r="F1920" i="4"/>
  <c r="F1919" i="4"/>
  <c r="F1918" i="4"/>
  <c r="F1917" i="4"/>
  <c r="F1916" i="4"/>
  <c r="F1915" i="4"/>
  <c r="F1914" i="4"/>
  <c r="F1913" i="4"/>
  <c r="F1912" i="4"/>
  <c r="F1911" i="4"/>
  <c r="F1910" i="4"/>
  <c r="F1909" i="4"/>
  <c r="F1908" i="4"/>
  <c r="F1907" i="4"/>
  <c r="F1906" i="4"/>
  <c r="F1905" i="4"/>
  <c r="F1904" i="4"/>
  <c r="F1903" i="4"/>
  <c r="F1902" i="4"/>
  <c r="F1901" i="4"/>
  <c r="F1900" i="4"/>
  <c r="F1899" i="4"/>
  <c r="F1898" i="4"/>
  <c r="F1897" i="4"/>
  <c r="F1896" i="4"/>
  <c r="F1895" i="4"/>
  <c r="F1894" i="4"/>
  <c r="F1893" i="4"/>
  <c r="F1892" i="4"/>
  <c r="F1891" i="4"/>
  <c r="F1890" i="4"/>
  <c r="F1889" i="4"/>
  <c r="F1888" i="4"/>
  <c r="F1887" i="4"/>
  <c r="F1886" i="4"/>
  <c r="F1885" i="4"/>
  <c r="F1884" i="4"/>
  <c r="F1883" i="4"/>
  <c r="F1882" i="4"/>
  <c r="F1881" i="4"/>
  <c r="F1880" i="4"/>
  <c r="F1879" i="4"/>
  <c r="F1878" i="4"/>
  <c r="F1877" i="4"/>
  <c r="F1876" i="4"/>
  <c r="F1875" i="4"/>
  <c r="F1874" i="4"/>
  <c r="F1873" i="4"/>
  <c r="F1872" i="4"/>
  <c r="F1871" i="4"/>
  <c r="F1870" i="4"/>
  <c r="F1869" i="4"/>
  <c r="F1868" i="4"/>
  <c r="F1867" i="4"/>
  <c r="F1866" i="4"/>
  <c r="F1865" i="4"/>
  <c r="F1864" i="4"/>
  <c r="F1863" i="4"/>
  <c r="F1862" i="4"/>
  <c r="F1861" i="4"/>
  <c r="F1860" i="4"/>
  <c r="F1859" i="4"/>
  <c r="F1858" i="4"/>
  <c r="F1857" i="4"/>
  <c r="F1856" i="4"/>
  <c r="F1855" i="4"/>
  <c r="F1854" i="4"/>
  <c r="F1853" i="4"/>
  <c r="F1852" i="4"/>
  <c r="F1851" i="4"/>
  <c r="F1850" i="4"/>
  <c r="F1849" i="4"/>
  <c r="F1848" i="4"/>
  <c r="F1847" i="4"/>
  <c r="F1846" i="4"/>
  <c r="F1845" i="4"/>
  <c r="F1844" i="4"/>
  <c r="F1843" i="4"/>
  <c r="F1842" i="4"/>
  <c r="F1841" i="4"/>
  <c r="F1840" i="4"/>
  <c r="F1839" i="4"/>
  <c r="F1838" i="4"/>
  <c r="F1837" i="4"/>
  <c r="F1836" i="4"/>
  <c r="F1835" i="4"/>
  <c r="F1834" i="4"/>
  <c r="F1833" i="4"/>
  <c r="F1832" i="4"/>
  <c r="F1831" i="4"/>
  <c r="F1830" i="4"/>
  <c r="F1829" i="4"/>
  <c r="F1828" i="4"/>
  <c r="F1827" i="4"/>
  <c r="F1826" i="4"/>
  <c r="F1825" i="4"/>
  <c r="F1824" i="4"/>
  <c r="F1823" i="4"/>
  <c r="F1822" i="4"/>
  <c r="F1821" i="4"/>
  <c r="F1820" i="4"/>
  <c r="F1819" i="4"/>
  <c r="F1818" i="4"/>
  <c r="F1817" i="4"/>
  <c r="F1816" i="4"/>
  <c r="F1815" i="4"/>
  <c r="F1814" i="4"/>
  <c r="F1813" i="4"/>
  <c r="F1812" i="4"/>
  <c r="F1811" i="4"/>
  <c r="F1810" i="4"/>
  <c r="F1809" i="4"/>
  <c r="F1808" i="4"/>
  <c r="F1807" i="4"/>
  <c r="F1806" i="4"/>
  <c r="F1805" i="4"/>
  <c r="F1804" i="4"/>
  <c r="F1803" i="4"/>
  <c r="F1802" i="4"/>
  <c r="F1801" i="4"/>
  <c r="F1800" i="4"/>
  <c r="F1799" i="4"/>
  <c r="F1798" i="4"/>
  <c r="F1797" i="4"/>
  <c r="F1796" i="4"/>
  <c r="F1795" i="4"/>
  <c r="F1794" i="4"/>
  <c r="F1793" i="4"/>
  <c r="F1792" i="4"/>
  <c r="F1791" i="4"/>
  <c r="F1790" i="4"/>
  <c r="F1789" i="4"/>
  <c r="F1788" i="4"/>
  <c r="F1787" i="4"/>
  <c r="F1786" i="4"/>
  <c r="F1785" i="4"/>
  <c r="F1784" i="4"/>
  <c r="F1783" i="4"/>
  <c r="F1782" i="4"/>
  <c r="F1781" i="4"/>
  <c r="F1780" i="4"/>
  <c r="F1779" i="4"/>
  <c r="F1778" i="4"/>
  <c r="F1777" i="4"/>
  <c r="F1776" i="4"/>
  <c r="F1775" i="4"/>
  <c r="F1774" i="4"/>
  <c r="F1773" i="4"/>
  <c r="F1772" i="4"/>
  <c r="F1771" i="4"/>
  <c r="F1770" i="4"/>
  <c r="F1769" i="4"/>
  <c r="F1768" i="4"/>
  <c r="F1767" i="4"/>
  <c r="F1766" i="4"/>
  <c r="F1765" i="4"/>
  <c r="F1764" i="4"/>
  <c r="F1763" i="4"/>
  <c r="F1762" i="4"/>
  <c r="F1761" i="4"/>
  <c r="F1760" i="4"/>
  <c r="F1759" i="4"/>
  <c r="F1758" i="4"/>
  <c r="F1757" i="4"/>
  <c r="F1756" i="4"/>
  <c r="F1755" i="4"/>
  <c r="F1754" i="4"/>
  <c r="F1753" i="4"/>
  <c r="F1752" i="4"/>
  <c r="F1751" i="4"/>
  <c r="F1750" i="4"/>
  <c r="F1749" i="4"/>
  <c r="F1748" i="4"/>
  <c r="F1747" i="4"/>
  <c r="F1746" i="4"/>
  <c r="F1745" i="4"/>
  <c r="F1744" i="4"/>
  <c r="F1743" i="4"/>
  <c r="F1742" i="4"/>
  <c r="F1741" i="4"/>
  <c r="F1740" i="4"/>
  <c r="F1739" i="4"/>
  <c r="F1738" i="4"/>
  <c r="F1737" i="4"/>
  <c r="F1736" i="4"/>
  <c r="F1735" i="4"/>
  <c r="F1734" i="4"/>
  <c r="F1733" i="4"/>
  <c r="F1732" i="4"/>
  <c r="F1731" i="4"/>
  <c r="F1730" i="4"/>
  <c r="F1729" i="4"/>
  <c r="F1728" i="4"/>
  <c r="F1727" i="4"/>
  <c r="F1726" i="4"/>
  <c r="F1725" i="4"/>
  <c r="F1724" i="4"/>
  <c r="F1723" i="4"/>
  <c r="F1722" i="4"/>
  <c r="F1721" i="4"/>
  <c r="F1720" i="4"/>
  <c r="F1719" i="4"/>
  <c r="F1718" i="4"/>
  <c r="F1717" i="4"/>
  <c r="F1716" i="4"/>
  <c r="F1715" i="4"/>
  <c r="F1714" i="4"/>
  <c r="F1713" i="4"/>
  <c r="F1712" i="4"/>
  <c r="F1711" i="4"/>
  <c r="F1710" i="4"/>
  <c r="F1709" i="4"/>
  <c r="F1708" i="4"/>
  <c r="F1707" i="4"/>
  <c r="F1706" i="4"/>
  <c r="F1705" i="4"/>
  <c r="F1704" i="4"/>
  <c r="F1703" i="4"/>
  <c r="F1702" i="4"/>
  <c r="F1701" i="4"/>
  <c r="F1700" i="4"/>
  <c r="F1699" i="4"/>
  <c r="F1698" i="4"/>
  <c r="F1697" i="4"/>
  <c r="F1696" i="4"/>
  <c r="F1695" i="4"/>
  <c r="F1694" i="4"/>
  <c r="F1693" i="4"/>
  <c r="F1692" i="4"/>
  <c r="F1691" i="4"/>
  <c r="F1690" i="4"/>
  <c r="F1689" i="4"/>
  <c r="F1688" i="4"/>
  <c r="F1687" i="4"/>
  <c r="F1686" i="4"/>
  <c r="F1685" i="4"/>
  <c r="F1684" i="4"/>
  <c r="F1683" i="4"/>
  <c r="F1682" i="4"/>
  <c r="F1681" i="4"/>
  <c r="F1680" i="4"/>
  <c r="F1679" i="4"/>
  <c r="F1678" i="4"/>
  <c r="F1677" i="4"/>
  <c r="F1676" i="4"/>
  <c r="F1675" i="4"/>
  <c r="F1674" i="4"/>
  <c r="F1673" i="4"/>
  <c r="F1672" i="4"/>
  <c r="F1671" i="4"/>
  <c r="F1670" i="4"/>
  <c r="F1669" i="4"/>
  <c r="F1668" i="4"/>
  <c r="F1667" i="4"/>
  <c r="F1666" i="4"/>
  <c r="F1665" i="4"/>
  <c r="F1664" i="4"/>
  <c r="F1663" i="4"/>
  <c r="F1662" i="4"/>
  <c r="F1661" i="4"/>
  <c r="F1660" i="4"/>
  <c r="F1659" i="4"/>
  <c r="F1658" i="4"/>
  <c r="F1657" i="4"/>
  <c r="F1656" i="4"/>
  <c r="F1655" i="4"/>
  <c r="F1654" i="4"/>
  <c r="F1653" i="4"/>
  <c r="F1652" i="4"/>
  <c r="F1651" i="4"/>
  <c r="F1650" i="4"/>
  <c r="F1649" i="4"/>
  <c r="F1648" i="4"/>
  <c r="F1647" i="4"/>
  <c r="F1646" i="4"/>
  <c r="F1645" i="4"/>
  <c r="F1644" i="4"/>
  <c r="F1643" i="4"/>
  <c r="F1642" i="4"/>
  <c r="F1641" i="4"/>
  <c r="F1640" i="4"/>
  <c r="F1639" i="4"/>
  <c r="F1638" i="4"/>
  <c r="F1637" i="4"/>
  <c r="F1636" i="4"/>
  <c r="F1635" i="4"/>
  <c r="F1634" i="4"/>
  <c r="F1633" i="4"/>
  <c r="F1632" i="4"/>
  <c r="F1631" i="4"/>
  <c r="F1630" i="4"/>
  <c r="F1629" i="4"/>
  <c r="F1628" i="4"/>
  <c r="F1627" i="4"/>
  <c r="F1626" i="4"/>
  <c r="F1625" i="4"/>
  <c r="F1624" i="4"/>
  <c r="F1623" i="4"/>
  <c r="F1622" i="4"/>
  <c r="F1621" i="4"/>
  <c r="F1620" i="4"/>
  <c r="F1619" i="4"/>
  <c r="F1618" i="4"/>
  <c r="F1617" i="4"/>
  <c r="F1616" i="4"/>
  <c r="F1615" i="4"/>
  <c r="F1614" i="4"/>
  <c r="F1613" i="4"/>
  <c r="F1612" i="4"/>
  <c r="F1611" i="4"/>
  <c r="F1610" i="4"/>
  <c r="F1609" i="4"/>
  <c r="F1608" i="4"/>
  <c r="F1607" i="4"/>
  <c r="F1606" i="4"/>
  <c r="F1605" i="4"/>
  <c r="F1604" i="4"/>
  <c r="F1603" i="4"/>
  <c r="F1602" i="4"/>
  <c r="F1601" i="4"/>
  <c r="F1600" i="4"/>
  <c r="F1599" i="4"/>
  <c r="F1598" i="4"/>
  <c r="F1597" i="4"/>
  <c r="F1596" i="4"/>
  <c r="F1595" i="4"/>
  <c r="F1594" i="4"/>
  <c r="F1593" i="4"/>
  <c r="F1592" i="4"/>
  <c r="F1591" i="4"/>
  <c r="F1590" i="4"/>
  <c r="F1589" i="4"/>
  <c r="F1588" i="4"/>
  <c r="F1587" i="4"/>
  <c r="F1586" i="4"/>
  <c r="F1585" i="4"/>
  <c r="F1584" i="4"/>
  <c r="F1583" i="4"/>
  <c r="F1582" i="4"/>
  <c r="F1581" i="4"/>
  <c r="F1580" i="4"/>
  <c r="F1579" i="4"/>
  <c r="F1578" i="4"/>
  <c r="F1577" i="4"/>
  <c r="F1576" i="4"/>
  <c r="F1575" i="4"/>
  <c r="F1574" i="4"/>
  <c r="F1573" i="4"/>
  <c r="F1572" i="4"/>
  <c r="F1571" i="4"/>
  <c r="F1570" i="4"/>
  <c r="F1569" i="4"/>
  <c r="F1568" i="4"/>
  <c r="F1567" i="4"/>
  <c r="F1566" i="4"/>
  <c r="F1565" i="4"/>
  <c r="F1564" i="4"/>
  <c r="F1563" i="4"/>
  <c r="F1562" i="4"/>
  <c r="F1561" i="4"/>
  <c r="F1560" i="4"/>
  <c r="F1559" i="4"/>
  <c r="F1558" i="4"/>
  <c r="F1557" i="4"/>
  <c r="F1556" i="4"/>
  <c r="F1555" i="4"/>
  <c r="F1554" i="4"/>
  <c r="F1553" i="4"/>
  <c r="F1552" i="4"/>
  <c r="F1551" i="4"/>
  <c r="F1550" i="4"/>
  <c r="F1549" i="4"/>
  <c r="F1548" i="4"/>
  <c r="F1547" i="4"/>
  <c r="F1546" i="4"/>
  <c r="F1545" i="4"/>
  <c r="F1544" i="4"/>
  <c r="F1543" i="4"/>
  <c r="F1542" i="4"/>
  <c r="F1541" i="4"/>
  <c r="F1540" i="4"/>
  <c r="F1539" i="4"/>
  <c r="F1538" i="4"/>
  <c r="F1537" i="4"/>
  <c r="F1536" i="4"/>
  <c r="F1535" i="4"/>
  <c r="F1534" i="4"/>
  <c r="F1533" i="4"/>
  <c r="F1532" i="4"/>
  <c r="F1531" i="4"/>
  <c r="F1530" i="4"/>
  <c r="F1529" i="4"/>
  <c r="F1528" i="4"/>
  <c r="F1527" i="4"/>
  <c r="F1526" i="4"/>
  <c r="F1525" i="4"/>
  <c r="F1524" i="4"/>
  <c r="F1523" i="4"/>
  <c r="F1522" i="4"/>
  <c r="F1521" i="4"/>
  <c r="F1520" i="4"/>
  <c r="F1519" i="4"/>
  <c r="F1518" i="4"/>
  <c r="F1517" i="4"/>
  <c r="F1516" i="4"/>
  <c r="F1515" i="4"/>
  <c r="F1514" i="4"/>
  <c r="F1513" i="4"/>
  <c r="F1512" i="4"/>
  <c r="F1511" i="4"/>
  <c r="F1510" i="4"/>
  <c r="F1509" i="4"/>
  <c r="F1508" i="4"/>
  <c r="F1507" i="4"/>
  <c r="F1506" i="4"/>
  <c r="F1505" i="4"/>
  <c r="F1504" i="4"/>
  <c r="F1503" i="4"/>
  <c r="F1502" i="4"/>
  <c r="F1501" i="4"/>
  <c r="F1500" i="4"/>
  <c r="F1499" i="4"/>
  <c r="F1498" i="4"/>
  <c r="F1497" i="4"/>
  <c r="F1496" i="4"/>
  <c r="F1495" i="4"/>
  <c r="F1494" i="4"/>
  <c r="F1493" i="4"/>
  <c r="F1492" i="4"/>
  <c r="F1491" i="4"/>
  <c r="F1490" i="4"/>
  <c r="F1489" i="4"/>
  <c r="F1488" i="4"/>
  <c r="F1487" i="4"/>
  <c r="F1486" i="4"/>
  <c r="F1485" i="4"/>
  <c r="F1484" i="4"/>
  <c r="F1483" i="4"/>
  <c r="F1482" i="4"/>
  <c r="F1481" i="4"/>
  <c r="F1480" i="4"/>
  <c r="F1479" i="4"/>
  <c r="F1478" i="4"/>
  <c r="F1477" i="4"/>
  <c r="F1476" i="4"/>
  <c r="F1475" i="4"/>
  <c r="F1474" i="4"/>
  <c r="F1473" i="4"/>
  <c r="F1472" i="4"/>
  <c r="F1471" i="4"/>
  <c r="F1470" i="4"/>
  <c r="F1469" i="4"/>
  <c r="F1468" i="4"/>
  <c r="F1467" i="4"/>
  <c r="F1466" i="4"/>
  <c r="F1465" i="4"/>
  <c r="F1464" i="4"/>
  <c r="F1463" i="4"/>
  <c r="F1462" i="4"/>
  <c r="F1461" i="4"/>
  <c r="F1460" i="4"/>
  <c r="F1459" i="4"/>
  <c r="F1458" i="4"/>
  <c r="F1457" i="4"/>
  <c r="F1456" i="4"/>
  <c r="F1455" i="4"/>
  <c r="F1454" i="4"/>
  <c r="F1453" i="4"/>
  <c r="F1452" i="4"/>
  <c r="F1451" i="4"/>
  <c r="F1450" i="4"/>
  <c r="F1449" i="4"/>
  <c r="F1448" i="4"/>
  <c r="F1447" i="4"/>
  <c r="F1446" i="4"/>
  <c r="F1445" i="4"/>
  <c r="F1444" i="4"/>
  <c r="F1443" i="4"/>
  <c r="F1442" i="4"/>
  <c r="F1441" i="4"/>
  <c r="F1440" i="4"/>
  <c r="F1439" i="4"/>
  <c r="F1438" i="4"/>
  <c r="F1437" i="4"/>
  <c r="F1436" i="4"/>
  <c r="F1435" i="4"/>
  <c r="F1434" i="4"/>
  <c r="F1433" i="4"/>
  <c r="F1432" i="4"/>
  <c r="F1431" i="4"/>
  <c r="F1430" i="4"/>
  <c r="F1429" i="4"/>
  <c r="F1428" i="4"/>
  <c r="F1427" i="4"/>
  <c r="F1426" i="4"/>
  <c r="F1425" i="4"/>
  <c r="F1424" i="4"/>
  <c r="F1423" i="4"/>
  <c r="F1422" i="4"/>
  <c r="F1421" i="4"/>
  <c r="F1420" i="4"/>
  <c r="F1419" i="4"/>
  <c r="F1418" i="4"/>
  <c r="F1417" i="4"/>
  <c r="F1416" i="4"/>
  <c r="F1415" i="4"/>
  <c r="F1414" i="4"/>
  <c r="F1413" i="4"/>
  <c r="F1412" i="4"/>
  <c r="F1411" i="4"/>
  <c r="F1410" i="4"/>
  <c r="F1409" i="4"/>
  <c r="F1408" i="4"/>
  <c r="F1407" i="4"/>
  <c r="F1406" i="4"/>
  <c r="F1405" i="4"/>
  <c r="F1404" i="4"/>
  <c r="F1403" i="4"/>
  <c r="F1402" i="4"/>
  <c r="F1401" i="4"/>
  <c r="F1400" i="4"/>
  <c r="F1399" i="4"/>
  <c r="F1398" i="4"/>
  <c r="F1397" i="4"/>
  <c r="F1396" i="4"/>
  <c r="F1395" i="4"/>
  <c r="F1394" i="4"/>
  <c r="F1393" i="4"/>
  <c r="F1392" i="4"/>
  <c r="F1391" i="4"/>
  <c r="F1390" i="4"/>
  <c r="F1389" i="4"/>
  <c r="F1388" i="4"/>
  <c r="F1387" i="4"/>
  <c r="F1386" i="4"/>
  <c r="F1385" i="4"/>
  <c r="F1384" i="4"/>
  <c r="F1383" i="4"/>
  <c r="F1382" i="4"/>
  <c r="F1381" i="4"/>
  <c r="F1380" i="4"/>
  <c r="F1379" i="4"/>
  <c r="F1378" i="4"/>
  <c r="F1377" i="4"/>
  <c r="F1376" i="4"/>
  <c r="F1375" i="4"/>
  <c r="F1374" i="4"/>
  <c r="F1373" i="4"/>
  <c r="F1372" i="4"/>
  <c r="F1371" i="4"/>
  <c r="F1370" i="4"/>
  <c r="F1369" i="4"/>
  <c r="F1368" i="4"/>
  <c r="F1367" i="4"/>
  <c r="F1366" i="4"/>
  <c r="F1365" i="4"/>
  <c r="F1364" i="4"/>
  <c r="F1363" i="4"/>
  <c r="F1362" i="4"/>
  <c r="F1361" i="4"/>
  <c r="F1360" i="4"/>
  <c r="F1359" i="4"/>
  <c r="F1358" i="4"/>
  <c r="F1357" i="4"/>
  <c r="F1356" i="4"/>
  <c r="F1355" i="4"/>
  <c r="F1354" i="4"/>
  <c r="F1353" i="4"/>
  <c r="F1352" i="4"/>
  <c r="F1351" i="4"/>
  <c r="F1350" i="4"/>
  <c r="F1349" i="4"/>
  <c r="F1348" i="4"/>
  <c r="F1347" i="4"/>
  <c r="F1346" i="4"/>
  <c r="F1345" i="4"/>
  <c r="F1344" i="4"/>
  <c r="F1343" i="4"/>
  <c r="F1342" i="4"/>
  <c r="F1341" i="4"/>
  <c r="F1340" i="4"/>
  <c r="F1339" i="4"/>
  <c r="F1338" i="4"/>
  <c r="F1337" i="4"/>
  <c r="F1336" i="4"/>
  <c r="F1335" i="4"/>
  <c r="F1334" i="4"/>
  <c r="F1333" i="4"/>
  <c r="F1332" i="4"/>
  <c r="F1331" i="4"/>
  <c r="F1330" i="4"/>
  <c r="F1329" i="4"/>
  <c r="F1328" i="4"/>
  <c r="F1327" i="4"/>
  <c r="F1326" i="4"/>
  <c r="F1325" i="4"/>
  <c r="F1324" i="4"/>
  <c r="F1323" i="4"/>
  <c r="F1322" i="4"/>
  <c r="F1321" i="4"/>
  <c r="F1320" i="4"/>
  <c r="F1319" i="4"/>
  <c r="F1318" i="4"/>
  <c r="F1317" i="4"/>
  <c r="F1316" i="4"/>
  <c r="F1315" i="4"/>
  <c r="F1314" i="4"/>
  <c r="F1313" i="4"/>
  <c r="F1312" i="4"/>
  <c r="F1311" i="4"/>
  <c r="F1310" i="4"/>
  <c r="F1309" i="4"/>
  <c r="F1308" i="4"/>
  <c r="F1307" i="4"/>
  <c r="F1306" i="4"/>
  <c r="F1305" i="4"/>
  <c r="F1304" i="4"/>
  <c r="F1303" i="4"/>
  <c r="F1302" i="4"/>
  <c r="F1301" i="4"/>
  <c r="F1300" i="4"/>
  <c r="F1299" i="4"/>
  <c r="F1298" i="4"/>
  <c r="F1297" i="4"/>
  <c r="F1296" i="4"/>
  <c r="F1295" i="4"/>
  <c r="F1294" i="4"/>
  <c r="F1293" i="4"/>
  <c r="F1292" i="4"/>
  <c r="F1291" i="4"/>
  <c r="F1290" i="4"/>
  <c r="F1289" i="4"/>
  <c r="F1288" i="4"/>
  <c r="F1287" i="4"/>
  <c r="F1286" i="4"/>
  <c r="F1285" i="4"/>
  <c r="F1284" i="4"/>
  <c r="F1283" i="4"/>
  <c r="F1282" i="4"/>
  <c r="F1281" i="4"/>
  <c r="F1280" i="4"/>
  <c r="F1279" i="4"/>
  <c r="F1278" i="4"/>
  <c r="F1277" i="4"/>
  <c r="F1276" i="4"/>
  <c r="F1275" i="4"/>
  <c r="F1274" i="4"/>
  <c r="F1273" i="4"/>
  <c r="F1272" i="4"/>
  <c r="F1271" i="4"/>
  <c r="F1270" i="4"/>
  <c r="F1269" i="4"/>
  <c r="F1268" i="4"/>
  <c r="F1267" i="4"/>
  <c r="F1266" i="4"/>
  <c r="F1265" i="4"/>
  <c r="F1264" i="4"/>
  <c r="F1263" i="4"/>
  <c r="F1262" i="4"/>
  <c r="F1261" i="4"/>
  <c r="F1260" i="4"/>
  <c r="F1259" i="4"/>
  <c r="F1258" i="4"/>
  <c r="F1257" i="4"/>
  <c r="F1256" i="4"/>
  <c r="F1255" i="4"/>
  <c r="F1254" i="4"/>
  <c r="F1253" i="4"/>
  <c r="F1252" i="4"/>
  <c r="F1251" i="4"/>
  <c r="F1250" i="4"/>
  <c r="F1249" i="4"/>
  <c r="F1248" i="4"/>
  <c r="F1247" i="4"/>
  <c r="F1246" i="4"/>
  <c r="F1245" i="4"/>
  <c r="F1244" i="4"/>
  <c r="F1243" i="4"/>
  <c r="F1242" i="4"/>
  <c r="F1241" i="4"/>
  <c r="F1240" i="4"/>
  <c r="F1239" i="4"/>
  <c r="F1238" i="4"/>
  <c r="F1237" i="4"/>
  <c r="F1236" i="4"/>
  <c r="F1235" i="4"/>
  <c r="F1234" i="4"/>
  <c r="F1233" i="4"/>
  <c r="F1232" i="4"/>
  <c r="F1231" i="4"/>
  <c r="F1230" i="4"/>
  <c r="F1229" i="4"/>
  <c r="F1228" i="4"/>
  <c r="F1227" i="4"/>
  <c r="F1226" i="4"/>
  <c r="F1225" i="4"/>
  <c r="F1224" i="4"/>
  <c r="F1223" i="4"/>
  <c r="F1222" i="4"/>
  <c r="F1221" i="4"/>
  <c r="F1220" i="4"/>
  <c r="F1219" i="4"/>
  <c r="F1218" i="4"/>
  <c r="F1217" i="4"/>
  <c r="F1216" i="4"/>
  <c r="F1215" i="4"/>
  <c r="F1214" i="4"/>
  <c r="F1213" i="4"/>
  <c r="F1212" i="4"/>
  <c r="F1211" i="4"/>
  <c r="F1210" i="4"/>
  <c r="F1209" i="4"/>
  <c r="F1208" i="4"/>
  <c r="F1207" i="4"/>
  <c r="F1206" i="4"/>
  <c r="F1205" i="4"/>
  <c r="F1204" i="4"/>
  <c r="F1203" i="4"/>
  <c r="F1202" i="4"/>
  <c r="F1201" i="4"/>
  <c r="F1200" i="4"/>
  <c r="F1199" i="4"/>
  <c r="F1198" i="4"/>
  <c r="F1197" i="4"/>
  <c r="F1196" i="4"/>
  <c r="F1195" i="4"/>
  <c r="F1194" i="4"/>
  <c r="F1193" i="4"/>
  <c r="F1192" i="4"/>
  <c r="F1191" i="4"/>
  <c r="F1190" i="4"/>
  <c r="F1189" i="4"/>
  <c r="F1188" i="4"/>
  <c r="F1187" i="4"/>
  <c r="F1186" i="4"/>
  <c r="F1185" i="4"/>
  <c r="F1184" i="4"/>
  <c r="F1183" i="4"/>
  <c r="F1182" i="4"/>
  <c r="F1181" i="4"/>
  <c r="F1180" i="4"/>
  <c r="F1179" i="4"/>
  <c r="F1178" i="4"/>
  <c r="F1177" i="4"/>
  <c r="F1176" i="4"/>
  <c r="F1175" i="4"/>
  <c r="F1174" i="4"/>
  <c r="F1173" i="4"/>
  <c r="F1172" i="4"/>
  <c r="F1171" i="4"/>
  <c r="F1170" i="4"/>
  <c r="F1169" i="4"/>
  <c r="F1168" i="4"/>
  <c r="F1167" i="4"/>
  <c r="F1166" i="4"/>
  <c r="F1165" i="4"/>
  <c r="F1164" i="4"/>
  <c r="F1163" i="4"/>
  <c r="F1162" i="4"/>
  <c r="F1161" i="4"/>
  <c r="F1160" i="4"/>
  <c r="F1159" i="4"/>
  <c r="F1158" i="4"/>
  <c r="F1157" i="4"/>
  <c r="F1156" i="4"/>
  <c r="F1155" i="4"/>
  <c r="F1154" i="4"/>
  <c r="F1153" i="4"/>
  <c r="F1152" i="4"/>
  <c r="F1151" i="4"/>
  <c r="F1150" i="4"/>
  <c r="F1149" i="4"/>
  <c r="F1148" i="4"/>
  <c r="F1147" i="4"/>
  <c r="F1146" i="4"/>
  <c r="F1145" i="4"/>
  <c r="F1144" i="4"/>
  <c r="F1143" i="4"/>
  <c r="F1142" i="4"/>
  <c r="F1141" i="4"/>
  <c r="F1140" i="4"/>
  <c r="F1139" i="4"/>
  <c r="F1138" i="4"/>
  <c r="F1137" i="4"/>
  <c r="F1136" i="4"/>
  <c r="F1135" i="4"/>
  <c r="F1134" i="4"/>
  <c r="F1133" i="4"/>
  <c r="F1132" i="4"/>
  <c r="F1131" i="4"/>
  <c r="F1130" i="4"/>
  <c r="F1129" i="4"/>
  <c r="F1128" i="4"/>
  <c r="F1127" i="4"/>
  <c r="F1126" i="4"/>
  <c r="F1125" i="4"/>
  <c r="F1124" i="4"/>
  <c r="F1123" i="4"/>
  <c r="F1122" i="4"/>
  <c r="F1121" i="4"/>
  <c r="F1120" i="4"/>
  <c r="F1119" i="4"/>
  <c r="F1118" i="4"/>
  <c r="F1117" i="4"/>
  <c r="F1116" i="4"/>
  <c r="F1115" i="4"/>
  <c r="F1114" i="4"/>
  <c r="F1113" i="4"/>
  <c r="F1112" i="4"/>
  <c r="F1111" i="4"/>
  <c r="F1110" i="4"/>
  <c r="F1109" i="4"/>
  <c r="F1108" i="4"/>
  <c r="F1107" i="4"/>
  <c r="F1106" i="4"/>
  <c r="F1105" i="4"/>
  <c r="F1104" i="4"/>
  <c r="F1103" i="4"/>
  <c r="F1102" i="4"/>
  <c r="F1101" i="4"/>
  <c r="F1100" i="4"/>
  <c r="F1099" i="4"/>
  <c r="F1098" i="4"/>
  <c r="F1097" i="4"/>
  <c r="F1096" i="4"/>
  <c r="F1095" i="4"/>
  <c r="F1094" i="4"/>
  <c r="F1093" i="4"/>
  <c r="F1092" i="4"/>
  <c r="F1091" i="4"/>
  <c r="F1090" i="4"/>
  <c r="F1089" i="4"/>
  <c r="F1088" i="4"/>
  <c r="F1087" i="4"/>
  <c r="F1086" i="4"/>
  <c r="F1085" i="4"/>
  <c r="F1084" i="4"/>
  <c r="F1083" i="4"/>
  <c r="F1082" i="4"/>
  <c r="F1081" i="4"/>
  <c r="F1080" i="4"/>
  <c r="F1079" i="4"/>
  <c r="F1078" i="4"/>
  <c r="F1077" i="4"/>
  <c r="F1076" i="4"/>
  <c r="F1075" i="4"/>
  <c r="F1074" i="4"/>
  <c r="F1073" i="4"/>
  <c r="F1072" i="4"/>
  <c r="F1071" i="4"/>
  <c r="F1070" i="4"/>
  <c r="F1069" i="4"/>
  <c r="F1068" i="4"/>
  <c r="F1067" i="4"/>
  <c r="F1066" i="4"/>
  <c r="F1065" i="4"/>
  <c r="F1064" i="4"/>
  <c r="F1063" i="4"/>
  <c r="F1062" i="4"/>
  <c r="F1061" i="4"/>
  <c r="F1060" i="4"/>
  <c r="F1059" i="4"/>
  <c r="F1058" i="4"/>
  <c r="F1057" i="4"/>
  <c r="F1056" i="4"/>
  <c r="F1055" i="4"/>
  <c r="F1054" i="4"/>
  <c r="F1053" i="4"/>
  <c r="F1052" i="4"/>
  <c r="F1051" i="4"/>
  <c r="F1050" i="4"/>
  <c r="F1049" i="4"/>
  <c r="F1048" i="4"/>
  <c r="F1047" i="4"/>
  <c r="F1046" i="4"/>
  <c r="F1045" i="4"/>
  <c r="F1044" i="4"/>
  <c r="F1043" i="4"/>
  <c r="F1042" i="4"/>
  <c r="F1041" i="4"/>
  <c r="F1040" i="4"/>
  <c r="F1039" i="4"/>
  <c r="F1038" i="4"/>
  <c r="F1037" i="4"/>
  <c r="F1036" i="4"/>
  <c r="F1035" i="4"/>
  <c r="F1034" i="4"/>
  <c r="F1033" i="4"/>
  <c r="F1032" i="4"/>
  <c r="F1031" i="4"/>
  <c r="F1030" i="4"/>
  <c r="F1029" i="4"/>
  <c r="F1028" i="4"/>
  <c r="F1027" i="4"/>
  <c r="F1026" i="4"/>
  <c r="F1025" i="4"/>
  <c r="F1024" i="4"/>
  <c r="F1023" i="4"/>
  <c r="F1022" i="4"/>
  <c r="F1021" i="4"/>
  <c r="F1020" i="4"/>
  <c r="F1019" i="4"/>
  <c r="F1018" i="4"/>
  <c r="F1017" i="4"/>
  <c r="F1016" i="4"/>
  <c r="F1015" i="4"/>
  <c r="F1014" i="4"/>
  <c r="F1013" i="4"/>
  <c r="F1012" i="4"/>
  <c r="F1011" i="4"/>
  <c r="F1010" i="4"/>
  <c r="F1009" i="4"/>
  <c r="F1008" i="4"/>
  <c r="F1007" i="4"/>
  <c r="F1006" i="4"/>
  <c r="F1005" i="4"/>
  <c r="F1004" i="4"/>
  <c r="F1003" i="4"/>
  <c r="F1002" i="4"/>
  <c r="F1001" i="4"/>
  <c r="F1000" i="4"/>
  <c r="F999" i="4"/>
  <c r="F998" i="4"/>
  <c r="F997" i="4"/>
  <c r="F996" i="4"/>
  <c r="F995" i="4"/>
  <c r="F994" i="4"/>
  <c r="F993" i="4"/>
  <c r="F992" i="4"/>
  <c r="F991" i="4"/>
  <c r="F990" i="4"/>
  <c r="F989" i="4"/>
  <c r="F988" i="4"/>
  <c r="F987" i="4"/>
  <c r="F986" i="4"/>
  <c r="F985" i="4"/>
  <c r="F984" i="4"/>
  <c r="F983" i="4"/>
  <c r="F982" i="4"/>
  <c r="F981" i="4"/>
  <c r="F980" i="4"/>
  <c r="F979" i="4"/>
  <c r="F978" i="4"/>
  <c r="F977" i="4"/>
  <c r="F976" i="4"/>
  <c r="F975" i="4"/>
  <c r="F974" i="4"/>
  <c r="F973" i="4"/>
  <c r="F972" i="4"/>
  <c r="F971" i="4"/>
  <c r="F970" i="4"/>
  <c r="F969" i="4"/>
  <c r="F968" i="4"/>
  <c r="F967" i="4"/>
  <c r="F966" i="4"/>
  <c r="F965" i="4"/>
  <c r="F964" i="4"/>
  <c r="F963" i="4"/>
  <c r="F962" i="4"/>
  <c r="F961" i="4"/>
  <c r="F960" i="4"/>
  <c r="F959" i="4"/>
  <c r="F958" i="4"/>
  <c r="F957" i="4"/>
  <c r="F956" i="4"/>
  <c r="F955" i="4"/>
  <c r="F954" i="4"/>
  <c r="F953" i="4"/>
  <c r="F952" i="4"/>
  <c r="F951" i="4"/>
  <c r="F950" i="4"/>
  <c r="F949" i="4"/>
  <c r="F948" i="4"/>
  <c r="F947" i="4"/>
  <c r="F946" i="4"/>
  <c r="F945" i="4"/>
  <c r="F944" i="4"/>
  <c r="F943" i="4"/>
  <c r="F942" i="4"/>
  <c r="F941" i="4"/>
  <c r="F940" i="4"/>
  <c r="F939" i="4"/>
  <c r="F938" i="4"/>
  <c r="F937" i="4"/>
  <c r="F936" i="4"/>
  <c r="F935" i="4"/>
  <c r="F934" i="4"/>
  <c r="F933" i="4"/>
  <c r="F932" i="4"/>
  <c r="F931" i="4"/>
  <c r="F930" i="4"/>
  <c r="F929" i="4"/>
  <c r="F928" i="4"/>
  <c r="F927" i="4"/>
  <c r="F926" i="4"/>
  <c r="F925" i="4"/>
  <c r="F924" i="4"/>
  <c r="F923" i="4"/>
  <c r="F922" i="4"/>
  <c r="F921" i="4"/>
  <c r="F920" i="4"/>
  <c r="F919" i="4"/>
  <c r="F918" i="4"/>
  <c r="F917" i="4"/>
  <c r="F916" i="4"/>
  <c r="F915" i="4"/>
  <c r="F914" i="4"/>
  <c r="F913" i="4"/>
  <c r="F912" i="4"/>
  <c r="F911" i="4"/>
  <c r="F910" i="4"/>
  <c r="F909" i="4"/>
  <c r="F908" i="4"/>
  <c r="F907" i="4"/>
  <c r="F906" i="4"/>
  <c r="F905" i="4"/>
  <c r="F904" i="4"/>
  <c r="F903" i="4"/>
  <c r="F902" i="4"/>
  <c r="F901" i="4"/>
  <c r="F900" i="4"/>
  <c r="F899" i="4"/>
  <c r="F898" i="4"/>
  <c r="F897" i="4"/>
  <c r="F896" i="4"/>
  <c r="F895" i="4"/>
  <c r="F894" i="4"/>
  <c r="F893" i="4"/>
  <c r="F892" i="4"/>
  <c r="F891" i="4"/>
  <c r="F890" i="4"/>
  <c r="F889" i="4"/>
  <c r="F888" i="4"/>
  <c r="F887" i="4"/>
  <c r="F886" i="4"/>
  <c r="F885" i="4"/>
  <c r="F884" i="4"/>
  <c r="F883" i="4"/>
  <c r="F882" i="4"/>
  <c r="F881" i="4"/>
  <c r="F880" i="4"/>
  <c r="F879" i="4"/>
  <c r="F878" i="4"/>
  <c r="F877" i="4"/>
  <c r="F876" i="4"/>
  <c r="F875" i="4"/>
  <c r="F874" i="4"/>
  <c r="F873" i="4"/>
  <c r="F872" i="4"/>
  <c r="F871" i="4"/>
  <c r="F870" i="4"/>
  <c r="F869" i="4"/>
  <c r="F868" i="4"/>
  <c r="F867" i="4"/>
  <c r="F866" i="4"/>
  <c r="F865" i="4"/>
  <c r="F864" i="4"/>
  <c r="F863" i="4"/>
  <c r="F862" i="4"/>
  <c r="F861" i="4"/>
  <c r="F860" i="4"/>
  <c r="F859" i="4"/>
  <c r="F858" i="4"/>
  <c r="F857" i="4"/>
  <c r="F856" i="4"/>
  <c r="F855" i="4"/>
  <c r="F854" i="4"/>
  <c r="F853" i="4"/>
  <c r="F852" i="4"/>
  <c r="F851" i="4"/>
  <c r="F850" i="4"/>
  <c r="F849" i="4"/>
  <c r="F848" i="4"/>
  <c r="F847" i="4"/>
  <c r="F846" i="4"/>
  <c r="F845" i="4"/>
  <c r="F844" i="4"/>
  <c r="F843" i="4"/>
  <c r="F842" i="4"/>
  <c r="F841" i="4"/>
  <c r="F840" i="4"/>
  <c r="F839" i="4"/>
  <c r="F838" i="4"/>
  <c r="F837" i="4"/>
  <c r="F836" i="4"/>
  <c r="F835" i="4"/>
  <c r="F834" i="4"/>
  <c r="F833" i="4"/>
  <c r="F832" i="4"/>
  <c r="F831" i="4"/>
  <c r="F830" i="4"/>
  <c r="F829" i="4"/>
  <c r="F828" i="4"/>
  <c r="F827" i="4"/>
  <c r="F826" i="4"/>
  <c r="F825" i="4"/>
  <c r="F824" i="4"/>
  <c r="F823" i="4"/>
  <c r="F822" i="4"/>
  <c r="F821" i="4"/>
  <c r="F820" i="4"/>
  <c r="F819" i="4"/>
  <c r="F818" i="4"/>
  <c r="F817" i="4"/>
  <c r="F816" i="4"/>
  <c r="F815" i="4"/>
  <c r="F814" i="4"/>
  <c r="F813" i="4"/>
  <c r="F812" i="4"/>
  <c r="F811" i="4"/>
  <c r="F810" i="4"/>
  <c r="F809" i="4"/>
  <c r="F808" i="4"/>
  <c r="F807" i="4"/>
  <c r="F806" i="4"/>
  <c r="F805" i="4"/>
  <c r="F804" i="4"/>
  <c r="F803" i="4"/>
  <c r="F802" i="4"/>
  <c r="F801" i="4"/>
  <c r="F800" i="4"/>
  <c r="F799" i="4"/>
  <c r="F798" i="4"/>
  <c r="F797" i="4"/>
  <c r="F796" i="4"/>
  <c r="F795" i="4"/>
  <c r="F794" i="4"/>
  <c r="F793" i="4"/>
  <c r="F792" i="4"/>
  <c r="F791" i="4"/>
  <c r="F790" i="4"/>
  <c r="F789" i="4"/>
  <c r="F788" i="4"/>
  <c r="F787" i="4"/>
  <c r="F786" i="4"/>
  <c r="F785" i="4"/>
  <c r="F784" i="4"/>
  <c r="F783" i="4"/>
  <c r="F782" i="4"/>
  <c r="F781" i="4"/>
  <c r="F780" i="4"/>
  <c r="F779" i="4"/>
  <c r="F778" i="4"/>
  <c r="F777" i="4"/>
  <c r="F776" i="4"/>
  <c r="F775" i="4"/>
  <c r="F774" i="4"/>
  <c r="F773" i="4"/>
  <c r="F772" i="4"/>
  <c r="F771" i="4"/>
  <c r="F770" i="4"/>
  <c r="F769" i="4"/>
  <c r="F768" i="4"/>
  <c r="F767" i="4"/>
  <c r="F766" i="4"/>
  <c r="F765" i="4"/>
  <c r="F764" i="4"/>
  <c r="F763" i="4"/>
  <c r="F762" i="4"/>
  <c r="F761" i="4"/>
  <c r="F760" i="4"/>
  <c r="F759" i="4"/>
  <c r="F758" i="4"/>
  <c r="F757" i="4"/>
  <c r="F756" i="4"/>
  <c r="F755" i="4"/>
  <c r="F754" i="4"/>
  <c r="F753" i="4"/>
  <c r="F752" i="4"/>
  <c r="F751" i="4"/>
  <c r="F750" i="4"/>
  <c r="F749" i="4"/>
  <c r="F748" i="4"/>
  <c r="F747" i="4"/>
  <c r="F746" i="4"/>
  <c r="F745" i="4"/>
  <c r="F744" i="4"/>
  <c r="F743" i="4"/>
  <c r="F742" i="4"/>
  <c r="F741" i="4"/>
  <c r="F740" i="4"/>
  <c r="F739" i="4"/>
  <c r="F738" i="4"/>
  <c r="F737" i="4"/>
  <c r="F736" i="4"/>
  <c r="F735" i="4"/>
  <c r="F734" i="4"/>
  <c r="F733" i="4"/>
  <c r="F732" i="4"/>
  <c r="F731" i="4"/>
  <c r="F730" i="4"/>
  <c r="F729" i="4"/>
  <c r="F728" i="4"/>
  <c r="F727" i="4"/>
  <c r="F726" i="4"/>
  <c r="F725" i="4"/>
  <c r="F724" i="4"/>
  <c r="F723" i="4"/>
  <c r="F722" i="4"/>
  <c r="F721" i="4"/>
  <c r="F720" i="4"/>
  <c r="F719" i="4"/>
  <c r="F718" i="4"/>
  <c r="F717" i="4"/>
  <c r="F716" i="4"/>
  <c r="F715" i="4"/>
  <c r="F714" i="4"/>
  <c r="F713" i="4"/>
  <c r="F712" i="4"/>
  <c r="F711" i="4"/>
  <c r="F710" i="4"/>
  <c r="F709" i="4"/>
  <c r="F708" i="4"/>
  <c r="F707" i="4"/>
  <c r="F706" i="4"/>
  <c r="F705" i="4"/>
  <c r="F704" i="4"/>
  <c r="F703" i="4"/>
  <c r="F702" i="4"/>
  <c r="F701" i="4"/>
  <c r="F700" i="4"/>
  <c r="F699" i="4"/>
  <c r="F698" i="4"/>
  <c r="F697" i="4"/>
  <c r="F696" i="4"/>
  <c r="F695" i="4"/>
  <c r="F694" i="4"/>
  <c r="F693" i="4"/>
  <c r="F692" i="4"/>
  <c r="F691" i="4"/>
  <c r="F690" i="4"/>
  <c r="F689" i="4"/>
  <c r="F688" i="4"/>
  <c r="F687" i="4"/>
  <c r="F686" i="4"/>
  <c r="F685" i="4"/>
  <c r="F684" i="4"/>
  <c r="F683" i="4"/>
  <c r="F682" i="4"/>
  <c r="F681" i="4"/>
  <c r="F680" i="4"/>
  <c r="F679" i="4"/>
  <c r="F678" i="4"/>
  <c r="F677" i="4"/>
  <c r="F676" i="4"/>
  <c r="F675" i="4"/>
  <c r="F674" i="4"/>
  <c r="F673" i="4"/>
  <c r="F672" i="4"/>
  <c r="F671" i="4"/>
  <c r="F670" i="4"/>
  <c r="F669" i="4"/>
  <c r="F668" i="4"/>
  <c r="F667" i="4"/>
  <c r="F666" i="4"/>
  <c r="F665" i="4"/>
  <c r="F664" i="4"/>
  <c r="F663" i="4"/>
  <c r="F662" i="4"/>
  <c r="F661" i="4"/>
  <c r="F660" i="4"/>
  <c r="F659" i="4"/>
  <c r="F658" i="4"/>
  <c r="F657" i="4"/>
  <c r="F656" i="4"/>
  <c r="F655" i="4"/>
  <c r="F654" i="4"/>
  <c r="F653" i="4"/>
  <c r="F652" i="4"/>
  <c r="F651" i="4"/>
  <c r="F650" i="4"/>
  <c r="F649" i="4"/>
  <c r="F648" i="4"/>
  <c r="F647" i="4"/>
  <c r="F646" i="4"/>
  <c r="F645" i="4"/>
  <c r="F644" i="4"/>
  <c r="F643" i="4"/>
  <c r="F642" i="4"/>
  <c r="F641" i="4"/>
  <c r="F640" i="4"/>
  <c r="F639" i="4"/>
  <c r="F638" i="4"/>
  <c r="F637" i="4"/>
  <c r="F636" i="4"/>
  <c r="F635" i="4"/>
  <c r="F634" i="4"/>
  <c r="F633" i="4"/>
  <c r="F632" i="4"/>
  <c r="F631" i="4"/>
  <c r="F630" i="4"/>
  <c r="F629" i="4"/>
  <c r="F628" i="4"/>
  <c r="F627" i="4"/>
  <c r="F626" i="4"/>
  <c r="F625" i="4"/>
  <c r="F624" i="4"/>
  <c r="F623" i="4"/>
  <c r="F622" i="4"/>
  <c r="F621" i="4"/>
  <c r="F620" i="4"/>
  <c r="F619" i="4"/>
  <c r="F618" i="4"/>
  <c r="F617" i="4"/>
  <c r="F616" i="4"/>
  <c r="F615" i="4"/>
  <c r="F614" i="4"/>
  <c r="F613" i="4"/>
  <c r="F612" i="4"/>
  <c r="F611" i="4"/>
  <c r="F610" i="4"/>
  <c r="F609" i="4"/>
  <c r="F608" i="4"/>
  <c r="F607" i="4"/>
  <c r="F606" i="4"/>
  <c r="F605" i="4"/>
  <c r="F604" i="4"/>
  <c r="F603" i="4"/>
  <c r="F602" i="4"/>
  <c r="F601" i="4"/>
  <c r="F600" i="4"/>
  <c r="F599" i="4"/>
  <c r="F598" i="4"/>
  <c r="F597" i="4"/>
  <c r="F596" i="4"/>
  <c r="F595" i="4"/>
  <c r="F594" i="4"/>
  <c r="F593" i="4"/>
  <c r="F592" i="4"/>
  <c r="F591" i="4"/>
  <c r="F590" i="4"/>
  <c r="F589" i="4"/>
  <c r="F588" i="4"/>
  <c r="F587" i="4"/>
  <c r="F586" i="4"/>
  <c r="F585" i="4"/>
  <c r="F584" i="4"/>
  <c r="F583" i="4"/>
  <c r="F582" i="4"/>
  <c r="F581" i="4"/>
  <c r="F580" i="4"/>
  <c r="F579" i="4"/>
  <c r="F578" i="4"/>
  <c r="F577" i="4"/>
  <c r="F576" i="4"/>
  <c r="F575" i="4"/>
  <c r="F574" i="4"/>
  <c r="F573" i="4"/>
  <c r="F572" i="4"/>
  <c r="F571" i="4"/>
  <c r="F570" i="4"/>
  <c r="F569" i="4"/>
  <c r="F568" i="4"/>
  <c r="F567" i="4"/>
  <c r="F566" i="4"/>
  <c r="F565" i="4"/>
  <c r="F564" i="4"/>
  <c r="F563" i="4"/>
  <c r="F562" i="4"/>
  <c r="F561" i="4"/>
  <c r="F560" i="4"/>
  <c r="F559" i="4"/>
  <c r="F558" i="4"/>
  <c r="F557" i="4"/>
  <c r="F556" i="4"/>
  <c r="F555" i="4"/>
  <c r="F554" i="4"/>
  <c r="F553" i="4"/>
  <c r="F552" i="4"/>
  <c r="F551" i="4"/>
  <c r="F550" i="4"/>
  <c r="F549" i="4"/>
  <c r="F548" i="4"/>
  <c r="F547" i="4"/>
  <c r="F546" i="4"/>
  <c r="F545" i="4"/>
  <c r="F544" i="4"/>
  <c r="F543" i="4"/>
  <c r="F542" i="4"/>
  <c r="F541" i="4"/>
  <c r="F540" i="4"/>
  <c r="F539" i="4"/>
  <c r="F538" i="4"/>
  <c r="F537" i="4"/>
  <c r="F536" i="4"/>
  <c r="F535" i="4"/>
  <c r="F534" i="4"/>
  <c r="F533" i="4"/>
  <c r="F532" i="4"/>
  <c r="F531" i="4"/>
  <c r="F530" i="4"/>
  <c r="F529" i="4"/>
  <c r="F528" i="4"/>
  <c r="F527" i="4"/>
  <c r="F526" i="4"/>
  <c r="F525" i="4"/>
  <c r="F524" i="4"/>
  <c r="F523" i="4"/>
  <c r="F522" i="4"/>
  <c r="F521" i="4"/>
  <c r="F520" i="4"/>
  <c r="F519" i="4"/>
  <c r="F518" i="4"/>
  <c r="F517" i="4"/>
  <c r="F516" i="4"/>
  <c r="F515" i="4"/>
  <c r="F514" i="4"/>
  <c r="F513" i="4"/>
  <c r="F512" i="4"/>
  <c r="F511" i="4"/>
  <c r="F510" i="4"/>
  <c r="F509" i="4"/>
  <c r="F508" i="4"/>
  <c r="F507" i="4"/>
  <c r="F506" i="4"/>
  <c r="F505" i="4"/>
  <c r="F504" i="4"/>
  <c r="F503" i="4"/>
  <c r="F502" i="4"/>
  <c r="F501" i="4"/>
  <c r="F500" i="4"/>
  <c r="F499" i="4"/>
  <c r="F498" i="4"/>
  <c r="F497" i="4"/>
  <c r="F496" i="4"/>
  <c r="F495" i="4"/>
  <c r="F494" i="4"/>
  <c r="F493" i="4"/>
  <c r="F492" i="4"/>
  <c r="F491" i="4"/>
  <c r="F490" i="4"/>
  <c r="F489" i="4"/>
  <c r="F488" i="4"/>
  <c r="F487" i="4"/>
  <c r="F486" i="4"/>
  <c r="F485" i="4"/>
  <c r="F484" i="4"/>
  <c r="F483" i="4"/>
  <c r="F482" i="4"/>
  <c r="F481" i="4"/>
  <c r="F480" i="4"/>
  <c r="F479" i="4"/>
  <c r="F478" i="4"/>
  <c r="F477" i="4"/>
  <c r="F476" i="4"/>
  <c r="F475" i="4"/>
  <c r="F474" i="4"/>
  <c r="F473" i="4"/>
  <c r="F472" i="4"/>
  <c r="F471" i="4"/>
  <c r="F470" i="4"/>
  <c r="F469" i="4"/>
  <c r="F468" i="4"/>
  <c r="F467" i="4"/>
  <c r="F466" i="4"/>
  <c r="F465" i="4"/>
  <c r="F464" i="4"/>
  <c r="F463" i="4"/>
  <c r="F462" i="4"/>
  <c r="F461" i="4"/>
  <c r="F460" i="4"/>
  <c r="F459" i="4"/>
  <c r="F458" i="4"/>
  <c r="F457" i="4"/>
  <c r="F456" i="4"/>
  <c r="F455" i="4"/>
  <c r="F454" i="4"/>
  <c r="F453" i="4"/>
  <c r="F452" i="4"/>
  <c r="F451" i="4"/>
  <c r="F450" i="4"/>
  <c r="F449" i="4"/>
  <c r="F448" i="4"/>
  <c r="F447" i="4"/>
  <c r="F446" i="4"/>
  <c r="F445" i="4"/>
  <c r="F444" i="4"/>
  <c r="F443" i="4"/>
  <c r="F442" i="4"/>
  <c r="F441" i="4"/>
  <c r="F440" i="4"/>
  <c r="F439" i="4"/>
  <c r="F438" i="4"/>
  <c r="F437" i="4"/>
  <c r="F436" i="4"/>
  <c r="F435" i="4"/>
  <c r="F434" i="4"/>
  <c r="F433" i="4"/>
  <c r="F432" i="4"/>
  <c r="F431" i="4"/>
  <c r="F430" i="4"/>
  <c r="F429" i="4"/>
  <c r="F428" i="4"/>
  <c r="F427" i="4"/>
  <c r="F426" i="4"/>
  <c r="F425" i="4"/>
  <c r="F424" i="4"/>
  <c r="F423" i="4"/>
  <c r="F422" i="4"/>
  <c r="F421" i="4"/>
  <c r="F420" i="4"/>
  <c r="F419" i="4"/>
  <c r="F418" i="4"/>
  <c r="F417" i="4"/>
  <c r="F416" i="4"/>
  <c r="F415" i="4"/>
  <c r="F414" i="4"/>
  <c r="F413" i="4"/>
  <c r="F412" i="4"/>
  <c r="F411" i="4"/>
  <c r="F410" i="4"/>
  <c r="F409" i="4"/>
  <c r="F408" i="4"/>
  <c r="F407" i="4"/>
  <c r="F406" i="4"/>
  <c r="F405" i="4"/>
  <c r="F404" i="4"/>
  <c r="F403" i="4"/>
  <c r="F402" i="4"/>
  <c r="F401" i="4"/>
  <c r="F400" i="4"/>
  <c r="F399" i="4"/>
  <c r="F398" i="4"/>
  <c r="F397" i="4"/>
  <c r="F396" i="4"/>
  <c r="F395" i="4"/>
  <c r="F394" i="4"/>
  <c r="F393" i="4"/>
  <c r="F392" i="4"/>
  <c r="F391" i="4"/>
  <c r="F390" i="4"/>
  <c r="F389" i="4"/>
  <c r="F388" i="4"/>
  <c r="F387" i="4"/>
  <c r="F386" i="4"/>
  <c r="F385" i="4"/>
  <c r="F384" i="4"/>
  <c r="F383" i="4"/>
  <c r="F382" i="4"/>
  <c r="F381" i="4"/>
  <c r="F380" i="4"/>
  <c r="F379" i="4"/>
  <c r="F378" i="4"/>
  <c r="F377" i="4"/>
  <c r="F376" i="4"/>
  <c r="F375" i="4"/>
  <c r="F374" i="4"/>
  <c r="F373" i="4"/>
  <c r="F372" i="4"/>
  <c r="F371" i="4"/>
  <c r="F370" i="4"/>
  <c r="F369" i="4"/>
  <c r="F368" i="4"/>
  <c r="F367" i="4"/>
  <c r="F366" i="4"/>
  <c r="F365" i="4"/>
  <c r="F364" i="4"/>
  <c r="F363" i="4"/>
  <c r="F362" i="4"/>
  <c r="F361" i="4"/>
  <c r="F360" i="4"/>
  <c r="F359" i="4"/>
  <c r="F358" i="4"/>
  <c r="F357" i="4"/>
  <c r="F356" i="4"/>
  <c r="F355" i="4"/>
  <c r="F354" i="4"/>
  <c r="F353" i="4"/>
  <c r="F352" i="4"/>
  <c r="F351" i="4"/>
  <c r="F350" i="4"/>
  <c r="F349" i="4"/>
  <c r="F348" i="4"/>
  <c r="F347" i="4"/>
  <c r="F346" i="4"/>
  <c r="F345" i="4"/>
  <c r="F344" i="4"/>
  <c r="F343" i="4"/>
  <c r="F342" i="4"/>
  <c r="F341" i="4"/>
  <c r="F340" i="4"/>
  <c r="F339" i="4"/>
  <c r="F338" i="4"/>
  <c r="F337" i="4"/>
  <c r="F336" i="4"/>
  <c r="F335" i="4"/>
  <c r="F334" i="4"/>
  <c r="F333" i="4"/>
  <c r="F332" i="4"/>
  <c r="F331" i="4"/>
  <c r="F330" i="4"/>
  <c r="F329" i="4"/>
  <c r="F328" i="4"/>
  <c r="F327" i="4"/>
  <c r="F326" i="4"/>
  <c r="F325" i="4"/>
  <c r="F324" i="4"/>
  <c r="F323" i="4"/>
  <c r="F322" i="4"/>
  <c r="F321" i="4"/>
  <c r="F320" i="4"/>
  <c r="F319" i="4"/>
  <c r="F318" i="4"/>
  <c r="F317" i="4"/>
  <c r="F316" i="4"/>
  <c r="F315" i="4"/>
  <c r="F314" i="4"/>
  <c r="F313" i="4"/>
  <c r="F312" i="4"/>
  <c r="F311" i="4"/>
  <c r="F310" i="4"/>
  <c r="F309" i="4"/>
  <c r="F308" i="4"/>
  <c r="F307" i="4"/>
  <c r="F306" i="4"/>
  <c r="F305" i="4"/>
  <c r="F304" i="4"/>
  <c r="F303" i="4"/>
  <c r="F302" i="4"/>
  <c r="F301" i="4"/>
  <c r="F300" i="4"/>
  <c r="F299" i="4"/>
  <c r="F298" i="4"/>
  <c r="F297" i="4"/>
  <c r="F296" i="4"/>
  <c r="F295" i="4"/>
  <c r="F294" i="4"/>
  <c r="F293" i="4"/>
  <c r="F292" i="4"/>
  <c r="F291" i="4"/>
  <c r="F290" i="4"/>
  <c r="F289" i="4"/>
  <c r="F288" i="4"/>
  <c r="F287" i="4"/>
  <c r="F286" i="4"/>
  <c r="F285" i="4"/>
  <c r="F284" i="4"/>
  <c r="F283" i="4"/>
  <c r="F282" i="4"/>
  <c r="F281" i="4"/>
  <c r="F280" i="4"/>
  <c r="F279" i="4"/>
  <c r="F278" i="4"/>
  <c r="F277" i="4"/>
  <c r="F276" i="4"/>
  <c r="F275" i="4"/>
  <c r="F274" i="4"/>
  <c r="F273" i="4"/>
  <c r="F272" i="4"/>
  <c r="F271" i="4"/>
  <c r="F270" i="4"/>
  <c r="F269" i="4"/>
  <c r="F268" i="4"/>
  <c r="F267" i="4"/>
  <c r="F266" i="4"/>
  <c r="F265" i="4"/>
  <c r="F264" i="4"/>
  <c r="F263" i="4"/>
  <c r="F262" i="4"/>
  <c r="F261" i="4"/>
  <c r="F260" i="4"/>
  <c r="F259" i="4"/>
  <c r="F258" i="4"/>
  <c r="F257" i="4"/>
  <c r="F256" i="4"/>
  <c r="F255" i="4"/>
  <c r="F254" i="4"/>
  <c r="F253" i="4"/>
  <c r="F252" i="4"/>
  <c r="F251" i="4"/>
  <c r="F250" i="4"/>
  <c r="F249" i="4"/>
  <c r="F248" i="4"/>
  <c r="F247" i="4"/>
  <c r="F246" i="4"/>
  <c r="F245" i="4"/>
  <c r="F244" i="4"/>
  <c r="F243" i="4"/>
  <c r="F242" i="4"/>
  <c r="F241" i="4"/>
  <c r="F240" i="4"/>
  <c r="F239" i="4"/>
  <c r="F238" i="4"/>
  <c r="F237" i="4"/>
  <c r="F236" i="4"/>
  <c r="F235" i="4"/>
  <c r="F234" i="4"/>
  <c r="F233" i="4"/>
  <c r="F232" i="4"/>
  <c r="F231" i="4"/>
  <c r="F230" i="4"/>
  <c r="F229" i="4"/>
  <c r="F228" i="4"/>
  <c r="F227" i="4"/>
  <c r="F226" i="4"/>
  <c r="F225" i="4"/>
  <c r="F224" i="4"/>
  <c r="F223" i="4"/>
  <c r="F222" i="4"/>
  <c r="F221" i="4"/>
  <c r="F220" i="4"/>
  <c r="F219" i="4"/>
  <c r="F218" i="4"/>
  <c r="F217" i="4"/>
  <c r="F216" i="4"/>
  <c r="F215" i="4"/>
  <c r="F214" i="4"/>
  <c r="F213" i="4"/>
  <c r="F212" i="4"/>
  <c r="F211" i="4"/>
  <c r="F210" i="4"/>
  <c r="F209" i="4"/>
  <c r="F208" i="4"/>
  <c r="F207" i="4"/>
  <c r="F206" i="4"/>
  <c r="F205" i="4"/>
  <c r="F204" i="4"/>
  <c r="F203" i="4"/>
  <c r="F202" i="4"/>
  <c r="F201" i="4"/>
  <c r="F200" i="4"/>
  <c r="F199" i="4"/>
  <c r="F198" i="4"/>
  <c r="F197" i="4"/>
  <c r="F196" i="4"/>
  <c r="F195" i="4"/>
  <c r="F194" i="4"/>
  <c r="F193" i="4"/>
  <c r="F192" i="4"/>
  <c r="F191" i="4"/>
  <c r="F190" i="4"/>
  <c r="F189" i="4"/>
  <c r="F188" i="4"/>
  <c r="F187" i="4"/>
  <c r="F186" i="4"/>
  <c r="F185" i="4"/>
  <c r="F184" i="4"/>
  <c r="F183" i="4"/>
  <c r="F182" i="4"/>
  <c r="F181" i="4"/>
  <c r="F180" i="4"/>
  <c r="F179" i="4"/>
  <c r="F178" i="4"/>
  <c r="F177" i="4"/>
  <c r="F176" i="4"/>
  <c r="F175" i="4"/>
  <c r="F174" i="4"/>
  <c r="F173" i="4"/>
  <c r="F172" i="4"/>
  <c r="F171" i="4"/>
  <c r="F170" i="4"/>
  <c r="F169" i="4"/>
  <c r="F168" i="4"/>
  <c r="F167" i="4"/>
  <c r="F166" i="4"/>
  <c r="F165" i="4"/>
  <c r="F164" i="4"/>
  <c r="F163" i="4"/>
  <c r="F162" i="4"/>
  <c r="F161" i="4"/>
  <c r="F160" i="4"/>
  <c r="F159" i="4"/>
  <c r="F158" i="4"/>
  <c r="F157" i="4"/>
  <c r="F156" i="4"/>
  <c r="F155" i="4"/>
  <c r="F154" i="4"/>
  <c r="F153" i="4"/>
  <c r="F152" i="4"/>
  <c r="F151" i="4"/>
  <c r="F150" i="4"/>
  <c r="F149" i="4"/>
  <c r="F148" i="4"/>
  <c r="F147" i="4"/>
  <c r="F146" i="4"/>
  <c r="F145" i="4"/>
  <c r="F144" i="4"/>
  <c r="F143" i="4"/>
  <c r="F142" i="4"/>
  <c r="F141" i="4"/>
  <c r="F140" i="4"/>
  <c r="F139" i="4"/>
  <c r="F138" i="4"/>
  <c r="F137" i="4"/>
  <c r="F136" i="4"/>
  <c r="F135" i="4"/>
  <c r="F134" i="4"/>
  <c r="F133" i="4"/>
  <c r="F132" i="4"/>
  <c r="F131" i="4"/>
  <c r="F130" i="4"/>
  <c r="F129" i="4"/>
  <c r="F128" i="4"/>
  <c r="F127" i="4"/>
  <c r="F126" i="4"/>
  <c r="F125" i="4"/>
  <c r="F124" i="4"/>
  <c r="F123" i="4"/>
  <c r="F122" i="4"/>
  <c r="F121" i="4"/>
  <c r="F120" i="4"/>
  <c r="F119" i="4"/>
  <c r="F118" i="4"/>
  <c r="F117" i="4"/>
  <c r="F116" i="4"/>
  <c r="F115" i="4"/>
  <c r="F114" i="4"/>
  <c r="F113" i="4"/>
  <c r="F112" i="4"/>
  <c r="F111" i="4"/>
  <c r="F110" i="4"/>
  <c r="F109" i="4"/>
  <c r="F108" i="4"/>
  <c r="F107" i="4"/>
  <c r="F106" i="4"/>
  <c r="F105" i="4"/>
  <c r="F104" i="4"/>
  <c r="F103" i="4"/>
  <c r="F102" i="4"/>
  <c r="F101" i="4"/>
  <c r="F100" i="4"/>
  <c r="F99" i="4"/>
  <c r="F98" i="4"/>
  <c r="F97" i="4"/>
  <c r="F96" i="4"/>
  <c r="F95" i="4"/>
  <c r="F94" i="4"/>
  <c r="F93" i="4"/>
  <c r="F92" i="4"/>
  <c r="F91" i="4"/>
  <c r="F90" i="4"/>
  <c r="F89" i="4"/>
  <c r="F88" i="4"/>
  <c r="F87" i="4"/>
  <c r="F86" i="4"/>
  <c r="F85" i="4"/>
  <c r="F84" i="4"/>
  <c r="F83" i="4"/>
  <c r="F82" i="4"/>
  <c r="F81" i="4"/>
  <c r="F80" i="4"/>
  <c r="F79" i="4"/>
  <c r="F78" i="4"/>
  <c r="F77" i="4"/>
  <c r="F76" i="4"/>
  <c r="F75" i="4"/>
  <c r="F74" i="4"/>
  <c r="F73" i="4"/>
  <c r="F72" i="4"/>
  <c r="F71" i="4"/>
  <c r="F70" i="4"/>
  <c r="F69" i="4"/>
  <c r="F68" i="4"/>
  <c r="F67" i="4"/>
  <c r="F66" i="4"/>
  <c r="F65" i="4"/>
  <c r="F64" i="4"/>
  <c r="F63" i="4"/>
  <c r="F62" i="4"/>
  <c r="F61" i="4"/>
  <c r="F60" i="4"/>
  <c r="F59" i="4"/>
  <c r="F58" i="4"/>
  <c r="F57" i="4"/>
  <c r="F56" i="4"/>
  <c r="F55" i="4"/>
  <c r="F54" i="4"/>
  <c r="F53" i="4"/>
  <c r="F52" i="4"/>
  <c r="F51" i="4"/>
  <c r="F50" i="4"/>
  <c r="F49" i="4"/>
  <c r="F48" i="4"/>
  <c r="F47" i="4"/>
  <c r="F46" i="4"/>
  <c r="F45" i="4"/>
  <c r="F44" i="4"/>
  <c r="F43" i="4"/>
  <c r="F42" i="4"/>
  <c r="F41" i="4"/>
  <c r="F40" i="4"/>
  <c r="F39" i="4"/>
  <c r="F38" i="4"/>
  <c r="F37" i="4"/>
  <c r="F36" i="4"/>
  <c r="F35" i="4"/>
  <c r="F34" i="4"/>
  <c r="F33" i="4"/>
  <c r="F32" i="4"/>
  <c r="F31" i="4"/>
  <c r="F30" i="4"/>
  <c r="F29" i="4"/>
  <c r="F28" i="4"/>
  <c r="F27" i="4"/>
  <c r="F26" i="4"/>
  <c r="F25" i="4"/>
  <c r="F24" i="4"/>
  <c r="F23" i="4"/>
  <c r="F22" i="4"/>
  <c r="F21" i="4"/>
  <c r="F20" i="4"/>
  <c r="F19" i="4"/>
  <c r="F18" i="4"/>
  <c r="F17" i="4"/>
  <c r="F16" i="4"/>
  <c r="F15" i="4"/>
  <c r="F14" i="4"/>
  <c r="F13" i="4"/>
  <c r="F11" i="4"/>
  <c r="F10" i="4"/>
  <c r="F9" i="4"/>
  <c r="F12" i="4"/>
  <c r="C114" i="10" l="1"/>
  <c r="C113" i="10"/>
  <c r="C112" i="10"/>
  <c r="C111" i="10"/>
  <c r="C110" i="10"/>
  <c r="C109" i="10"/>
  <c r="C108" i="10"/>
  <c r="C107" i="10"/>
  <c r="C106" i="10"/>
  <c r="C105" i="10"/>
  <c r="C104" i="10"/>
  <c r="C103" i="10"/>
  <c r="C102" i="10"/>
  <c r="C101" i="10"/>
  <c r="C100" i="10"/>
  <c r="C99" i="10"/>
  <c r="C98" i="10"/>
  <c r="C97" i="10"/>
  <c r="C96" i="10"/>
  <c r="C95" i="10"/>
  <c r="C94" i="10"/>
  <c r="C93" i="10"/>
  <c r="C92" i="10"/>
  <c r="C91" i="10"/>
  <c r="C90" i="10"/>
  <c r="C89" i="10"/>
  <c r="C88" i="10"/>
  <c r="C87" i="10"/>
  <c r="C86" i="10"/>
  <c r="C85" i="10"/>
  <c r="C84" i="10"/>
  <c r="C83" i="10"/>
  <c r="C82" i="10"/>
  <c r="C81" i="10"/>
  <c r="C80" i="10"/>
  <c r="C79" i="10"/>
  <c r="C78" i="10"/>
  <c r="C77" i="10"/>
  <c r="C76" i="10"/>
  <c r="C75" i="10"/>
  <c r="C74" i="10"/>
  <c r="C73" i="10"/>
  <c r="C72" i="10"/>
  <c r="C71" i="10"/>
  <c r="C70" i="10"/>
  <c r="C69" i="10"/>
  <c r="C68" i="10"/>
  <c r="C67" i="10"/>
  <c r="C66" i="10"/>
  <c r="C65" i="10"/>
  <c r="C64" i="10"/>
  <c r="C63" i="10"/>
  <c r="C62" i="10"/>
  <c r="C61" i="10"/>
  <c r="C60" i="10"/>
  <c r="C59" i="10"/>
  <c r="C58" i="10"/>
  <c r="C57" i="10"/>
  <c r="C56" i="10"/>
  <c r="C55" i="10"/>
  <c r="C54" i="10"/>
  <c r="C53" i="10"/>
  <c r="C52" i="10"/>
  <c r="C51" i="10"/>
  <c r="C50" i="10"/>
  <c r="C49" i="10"/>
  <c r="C48" i="10"/>
  <c r="C47" i="10"/>
  <c r="C46" i="10"/>
  <c r="C45" i="10"/>
  <c r="C44" i="10"/>
  <c r="C43" i="10"/>
  <c r="C42" i="10"/>
  <c r="C41" i="10"/>
  <c r="C40" i="10"/>
  <c r="C39" i="10"/>
  <c r="C38" i="10"/>
  <c r="C37" i="10"/>
  <c r="C36" i="10"/>
  <c r="C35" i="10"/>
  <c r="C34" i="10"/>
  <c r="C33" i="10"/>
  <c r="C32" i="10"/>
  <c r="C31" i="10"/>
  <c r="C30" i="10"/>
  <c r="C29" i="10"/>
  <c r="C28" i="10"/>
  <c r="C27" i="10"/>
  <c r="C26" i="10"/>
  <c r="C25" i="10"/>
  <c r="C24" i="10"/>
  <c r="C23" i="10"/>
  <c r="C22" i="10"/>
  <c r="C21" i="10"/>
  <c r="C20" i="10"/>
  <c r="C19" i="10"/>
  <c r="C18" i="10"/>
  <c r="C17" i="10"/>
  <c r="C16" i="10"/>
  <c r="C15" i="10"/>
  <c r="C14" i="10"/>
  <c r="C13" i="10"/>
  <c r="C12" i="10"/>
  <c r="C11" i="10"/>
  <c r="C10" i="10"/>
  <c r="C9" i="10"/>
  <c r="A8" i="10"/>
  <c r="C967" i="9"/>
  <c r="C966" i="9"/>
  <c r="C965" i="9"/>
  <c r="C964" i="9"/>
  <c r="C963" i="9"/>
  <c r="C962" i="9"/>
  <c r="C961" i="9"/>
  <c r="C960" i="9"/>
  <c r="C959" i="9"/>
  <c r="C958" i="9"/>
  <c r="C957" i="9"/>
  <c r="C956" i="9"/>
  <c r="C955" i="9"/>
  <c r="C954" i="9"/>
  <c r="C953" i="9"/>
  <c r="C952" i="9"/>
  <c r="C951" i="9"/>
  <c r="C950" i="9"/>
  <c r="C949" i="9"/>
  <c r="C948" i="9"/>
  <c r="C947" i="9"/>
  <c r="C946" i="9"/>
  <c r="C945" i="9"/>
  <c r="C944" i="9"/>
  <c r="C943" i="9"/>
  <c r="C942" i="9"/>
  <c r="C941" i="9"/>
  <c r="C940" i="9"/>
  <c r="C939" i="9"/>
  <c r="C938" i="9"/>
  <c r="C937" i="9"/>
  <c r="C936" i="9"/>
  <c r="C935" i="9"/>
  <c r="C934" i="9"/>
  <c r="C933" i="9"/>
  <c r="C932" i="9"/>
  <c r="C931" i="9"/>
  <c r="C930" i="9"/>
  <c r="C929" i="9"/>
  <c r="C928" i="9"/>
  <c r="C927" i="9"/>
  <c r="C926" i="9"/>
  <c r="C925" i="9"/>
  <c r="C924" i="9"/>
  <c r="C923" i="9"/>
  <c r="C922" i="9"/>
  <c r="C921" i="9"/>
  <c r="C920" i="9"/>
  <c r="C919" i="9"/>
  <c r="C918" i="9"/>
  <c r="C917" i="9"/>
  <c r="C916" i="9"/>
  <c r="C915" i="9"/>
  <c r="C914" i="9"/>
  <c r="C913" i="9"/>
  <c r="C912" i="9"/>
  <c r="C911" i="9"/>
  <c r="C910" i="9"/>
  <c r="C909" i="9"/>
  <c r="C908" i="9"/>
  <c r="C907" i="9"/>
  <c r="C906" i="9"/>
  <c r="C905" i="9"/>
  <c r="C904" i="9"/>
  <c r="C903" i="9"/>
  <c r="C902" i="9"/>
  <c r="C901" i="9"/>
  <c r="C900" i="9"/>
  <c r="C899" i="9"/>
  <c r="C898" i="9"/>
  <c r="C897" i="9"/>
  <c r="C896" i="9"/>
  <c r="C895" i="9"/>
  <c r="C894" i="9"/>
  <c r="C893" i="9"/>
  <c r="C892" i="9"/>
  <c r="C891" i="9"/>
  <c r="C890" i="9"/>
  <c r="C889" i="9"/>
  <c r="C888" i="9"/>
  <c r="C887" i="9"/>
  <c r="C886" i="9"/>
  <c r="C885" i="9"/>
  <c r="C884" i="9"/>
  <c r="C883" i="9"/>
  <c r="C882" i="9"/>
  <c r="C881" i="9"/>
  <c r="C880" i="9"/>
  <c r="C879" i="9"/>
  <c r="C878" i="9"/>
  <c r="C877" i="9"/>
  <c r="C876" i="9"/>
  <c r="C875" i="9"/>
  <c r="C874" i="9"/>
  <c r="C873" i="9"/>
  <c r="C872" i="9"/>
  <c r="C871" i="9"/>
  <c r="C870" i="9"/>
  <c r="C869" i="9"/>
  <c r="C868" i="9"/>
  <c r="C867" i="9"/>
  <c r="C866" i="9"/>
  <c r="C865" i="9"/>
  <c r="C864" i="9"/>
  <c r="C863" i="9"/>
  <c r="C862" i="9"/>
  <c r="C861" i="9"/>
  <c r="C860" i="9"/>
  <c r="C859" i="9"/>
  <c r="C858" i="9"/>
  <c r="C857" i="9"/>
  <c r="C856" i="9"/>
  <c r="C855" i="9"/>
  <c r="C854" i="9"/>
  <c r="C853" i="9"/>
  <c r="C852" i="9"/>
  <c r="C851" i="9"/>
  <c r="C850" i="9"/>
  <c r="C849" i="9"/>
  <c r="C848" i="9"/>
  <c r="C847" i="9"/>
  <c r="C846" i="9"/>
  <c r="C845" i="9"/>
  <c r="C844" i="9"/>
  <c r="C843" i="9"/>
  <c r="C842" i="9"/>
  <c r="C841" i="9"/>
  <c r="C840" i="9"/>
  <c r="C839" i="9"/>
  <c r="C838" i="9"/>
  <c r="C837" i="9"/>
  <c r="C836" i="9"/>
  <c r="C835" i="9"/>
  <c r="C834" i="9"/>
  <c r="C833" i="9"/>
  <c r="C832" i="9"/>
  <c r="C831" i="9"/>
  <c r="C830" i="9"/>
  <c r="C829" i="9"/>
  <c r="C828" i="9"/>
  <c r="C827" i="9"/>
  <c r="C826" i="9"/>
  <c r="C825" i="9"/>
  <c r="C824" i="9"/>
  <c r="C823" i="9"/>
  <c r="C822" i="9"/>
  <c r="C821" i="9"/>
  <c r="C820" i="9"/>
  <c r="C819" i="9"/>
  <c r="C818" i="9"/>
  <c r="C817" i="9"/>
  <c r="C816" i="9"/>
  <c r="C815" i="9"/>
  <c r="C814" i="9"/>
  <c r="C813" i="9"/>
  <c r="C812" i="9"/>
  <c r="C811" i="9"/>
  <c r="C810" i="9"/>
  <c r="C809" i="9"/>
  <c r="C808" i="9"/>
  <c r="C807" i="9"/>
  <c r="C806" i="9"/>
  <c r="C805" i="9"/>
  <c r="C804" i="9"/>
  <c r="C803" i="9"/>
  <c r="C802" i="9"/>
  <c r="C801" i="9"/>
  <c r="C800" i="9"/>
  <c r="C799" i="9"/>
  <c r="C798" i="9"/>
  <c r="C797" i="9"/>
  <c r="C796" i="9"/>
  <c r="C795" i="9"/>
  <c r="C794" i="9"/>
  <c r="C793" i="9"/>
  <c r="C792" i="9"/>
  <c r="C791" i="9"/>
  <c r="C790" i="9"/>
  <c r="C789" i="9"/>
  <c r="C788" i="9"/>
  <c r="C787" i="9"/>
  <c r="C786" i="9"/>
  <c r="C785" i="9"/>
  <c r="C784" i="9"/>
  <c r="C783" i="9"/>
  <c r="C782" i="9"/>
  <c r="C781" i="9"/>
  <c r="C780" i="9"/>
  <c r="C779" i="9"/>
  <c r="C778" i="9"/>
  <c r="C777" i="9"/>
  <c r="C776" i="9"/>
  <c r="C775" i="9"/>
  <c r="C774" i="9"/>
  <c r="C773" i="9"/>
  <c r="C772" i="9"/>
  <c r="C771" i="9"/>
  <c r="C770" i="9"/>
  <c r="C769" i="9"/>
  <c r="C768" i="9"/>
  <c r="C767" i="9"/>
  <c r="C766" i="9"/>
  <c r="C765" i="9"/>
  <c r="C764" i="9"/>
  <c r="C763" i="9"/>
  <c r="C762" i="9"/>
  <c r="C761" i="9"/>
  <c r="C760" i="9"/>
  <c r="C759" i="9"/>
  <c r="C758" i="9"/>
  <c r="C757" i="9"/>
  <c r="C756" i="9"/>
  <c r="C755" i="9"/>
  <c r="C754" i="9"/>
  <c r="C753" i="9"/>
  <c r="C752" i="9"/>
  <c r="C751" i="9"/>
  <c r="C750" i="9"/>
  <c r="C749" i="9"/>
  <c r="C748" i="9"/>
  <c r="C747" i="9"/>
  <c r="C746" i="9"/>
  <c r="C745" i="9"/>
  <c r="C744" i="9"/>
  <c r="C743" i="9"/>
  <c r="C742" i="9"/>
  <c r="C741" i="9"/>
  <c r="C740" i="9"/>
  <c r="C739" i="9"/>
  <c r="C738" i="9"/>
  <c r="C737" i="9"/>
  <c r="C736" i="9"/>
  <c r="C735" i="9"/>
  <c r="C734" i="9"/>
  <c r="C733" i="9"/>
  <c r="C732" i="9"/>
  <c r="C731" i="9"/>
  <c r="C730" i="9"/>
  <c r="C729" i="9"/>
  <c r="C728" i="9"/>
  <c r="C727" i="9"/>
  <c r="C726" i="9"/>
  <c r="C725" i="9"/>
  <c r="C724" i="9"/>
  <c r="C723" i="9"/>
  <c r="C722" i="9"/>
  <c r="C721" i="9"/>
  <c r="C720" i="9"/>
  <c r="C719" i="9"/>
  <c r="C718" i="9"/>
  <c r="C717" i="9"/>
  <c r="C716" i="9"/>
  <c r="C715" i="9"/>
  <c r="C714" i="9"/>
  <c r="C713" i="9"/>
  <c r="C712" i="9"/>
  <c r="C711" i="9"/>
  <c r="C710" i="9"/>
  <c r="C709" i="9"/>
  <c r="C708" i="9"/>
  <c r="C707" i="9"/>
  <c r="C706" i="9"/>
  <c r="C705" i="9"/>
  <c r="C704" i="9"/>
  <c r="C703" i="9"/>
  <c r="C702" i="9"/>
  <c r="C701" i="9"/>
  <c r="C700" i="9"/>
  <c r="C699" i="9"/>
  <c r="C698" i="9"/>
  <c r="C697" i="9"/>
  <c r="C696" i="9"/>
  <c r="C695" i="9"/>
  <c r="C694" i="9"/>
  <c r="C693" i="9"/>
  <c r="C692" i="9"/>
  <c r="C691" i="9"/>
  <c r="C690" i="9"/>
  <c r="C689" i="9"/>
  <c r="C688" i="9"/>
  <c r="C687" i="9"/>
  <c r="C686" i="9"/>
  <c r="C685" i="9"/>
  <c r="C684" i="9"/>
  <c r="C683" i="9"/>
  <c r="C682" i="9"/>
  <c r="C681" i="9"/>
  <c r="C680" i="9"/>
  <c r="C679" i="9"/>
  <c r="C678" i="9"/>
  <c r="C677" i="9"/>
  <c r="C676" i="9"/>
  <c r="C675" i="9"/>
  <c r="C674" i="9"/>
  <c r="C673" i="9"/>
  <c r="C672" i="9"/>
  <c r="C671" i="9"/>
  <c r="C670" i="9"/>
  <c r="C669" i="9"/>
  <c r="C668" i="9"/>
  <c r="C667" i="9"/>
  <c r="C666" i="9"/>
  <c r="C665" i="9"/>
  <c r="C664" i="9"/>
  <c r="C663" i="9"/>
  <c r="C662" i="9"/>
  <c r="C661" i="9"/>
  <c r="C660" i="9"/>
  <c r="C659" i="9"/>
  <c r="C658" i="9"/>
  <c r="C657" i="9"/>
  <c r="C656" i="9"/>
  <c r="C655" i="9"/>
  <c r="C654" i="9"/>
  <c r="C653" i="9"/>
  <c r="C652" i="9"/>
  <c r="C651" i="9"/>
  <c r="C650" i="9"/>
  <c r="C649" i="9"/>
  <c r="C648" i="9"/>
  <c r="C647" i="9"/>
  <c r="C646" i="9"/>
  <c r="C645" i="9"/>
  <c r="C644" i="9"/>
  <c r="C643" i="9"/>
  <c r="C642" i="9"/>
  <c r="C641" i="9"/>
  <c r="C640" i="9"/>
  <c r="C639" i="9"/>
  <c r="C638" i="9"/>
  <c r="C637" i="9"/>
  <c r="C636" i="9"/>
  <c r="C635" i="9"/>
  <c r="C634" i="9"/>
  <c r="C633" i="9"/>
  <c r="C632" i="9"/>
  <c r="C631" i="9"/>
  <c r="C630" i="9"/>
  <c r="C629" i="9"/>
  <c r="C628" i="9"/>
  <c r="C627" i="9"/>
  <c r="C626" i="9"/>
  <c r="C625" i="9"/>
  <c r="C624" i="9"/>
  <c r="C623" i="9"/>
  <c r="C622" i="9"/>
  <c r="C621" i="9"/>
  <c r="C620" i="9"/>
  <c r="C619" i="9"/>
  <c r="C618" i="9"/>
  <c r="C617" i="9"/>
  <c r="C616" i="9"/>
  <c r="C615" i="9"/>
  <c r="C614" i="9"/>
  <c r="C613" i="9"/>
  <c r="C612" i="9"/>
  <c r="C611" i="9"/>
  <c r="C610" i="9"/>
  <c r="C609" i="9"/>
  <c r="C608" i="9"/>
  <c r="C607" i="9"/>
  <c r="C606" i="9"/>
  <c r="C605" i="9"/>
  <c r="C604" i="9"/>
  <c r="C603" i="9"/>
  <c r="C602" i="9"/>
  <c r="C601" i="9"/>
  <c r="C600" i="9"/>
  <c r="C599" i="9"/>
  <c r="C598" i="9"/>
  <c r="C597" i="9"/>
  <c r="C596" i="9"/>
  <c r="C595" i="9"/>
  <c r="C594" i="9"/>
  <c r="C593" i="9"/>
  <c r="C592" i="9"/>
  <c r="C591" i="9"/>
  <c r="C590" i="9"/>
  <c r="C589" i="9"/>
  <c r="C588" i="9"/>
  <c r="C587" i="9"/>
  <c r="C586" i="9"/>
  <c r="C585" i="9"/>
  <c r="C584" i="9"/>
  <c r="C583" i="9"/>
  <c r="C582" i="9"/>
  <c r="C581" i="9"/>
  <c r="C580" i="9"/>
  <c r="C579" i="9"/>
  <c r="C578" i="9"/>
  <c r="C577" i="9"/>
  <c r="C576" i="9"/>
  <c r="C575" i="9"/>
  <c r="C574" i="9"/>
  <c r="C573" i="9"/>
  <c r="C572" i="9"/>
  <c r="C571" i="9"/>
  <c r="C570" i="9"/>
  <c r="C569" i="9"/>
  <c r="C568" i="9"/>
  <c r="C567" i="9"/>
  <c r="C566" i="9"/>
  <c r="C565" i="9"/>
  <c r="C564" i="9"/>
  <c r="C563" i="9"/>
  <c r="C562" i="9"/>
  <c r="C561" i="9"/>
  <c r="C560" i="9"/>
  <c r="C559" i="9"/>
  <c r="C558" i="9"/>
  <c r="C557" i="9"/>
  <c r="C556" i="9"/>
  <c r="C555" i="9"/>
  <c r="C554" i="9"/>
  <c r="C553" i="9"/>
  <c r="C552" i="9"/>
  <c r="C551" i="9"/>
  <c r="C550" i="9"/>
  <c r="C549" i="9"/>
  <c r="C548" i="9"/>
  <c r="C547" i="9"/>
  <c r="C546" i="9"/>
  <c r="C545" i="9"/>
  <c r="C544" i="9"/>
  <c r="C543" i="9"/>
  <c r="C542" i="9"/>
  <c r="C541" i="9"/>
  <c r="C540" i="9"/>
  <c r="C539" i="9"/>
  <c r="C538" i="9"/>
  <c r="C537" i="9"/>
  <c r="C536" i="9"/>
  <c r="C535" i="9"/>
  <c r="C534" i="9"/>
  <c r="C533" i="9"/>
  <c r="C532" i="9"/>
  <c r="C531" i="9"/>
  <c r="C530" i="9"/>
  <c r="C529" i="9"/>
  <c r="C528" i="9"/>
  <c r="C527" i="9"/>
  <c r="C526" i="9"/>
  <c r="C525" i="9"/>
  <c r="C524" i="9"/>
  <c r="C523" i="9"/>
  <c r="C522" i="9"/>
  <c r="C521" i="9"/>
  <c r="C520" i="9"/>
  <c r="C519" i="9"/>
  <c r="C518" i="9"/>
  <c r="C517" i="9"/>
  <c r="C516" i="9"/>
  <c r="C515" i="9"/>
  <c r="C514" i="9"/>
  <c r="C513" i="9"/>
  <c r="C512" i="9"/>
  <c r="C511" i="9"/>
  <c r="C510" i="9"/>
  <c r="C509" i="9"/>
  <c r="C508" i="9"/>
  <c r="C507" i="9"/>
  <c r="C506" i="9"/>
  <c r="C505" i="9"/>
  <c r="C504" i="9"/>
  <c r="C503" i="9"/>
  <c r="C502" i="9"/>
  <c r="C501" i="9"/>
  <c r="C500" i="9"/>
  <c r="C499" i="9"/>
  <c r="C498" i="9"/>
  <c r="C497" i="9"/>
  <c r="C496" i="9"/>
  <c r="C495" i="9"/>
  <c r="C494" i="9"/>
  <c r="C493" i="9"/>
  <c r="C492" i="9"/>
  <c r="C491" i="9"/>
  <c r="C490" i="9"/>
  <c r="C489" i="9"/>
  <c r="C488" i="9"/>
  <c r="C487" i="9"/>
  <c r="C486" i="9"/>
  <c r="C485" i="9"/>
  <c r="C484" i="9"/>
  <c r="C483" i="9"/>
  <c r="C482" i="9"/>
  <c r="C481" i="9"/>
  <c r="C480" i="9"/>
  <c r="C479" i="9"/>
  <c r="C478" i="9"/>
  <c r="C477" i="9"/>
  <c r="C476" i="9"/>
  <c r="C475" i="9"/>
  <c r="C474" i="9"/>
  <c r="C473" i="9"/>
  <c r="C472" i="9"/>
  <c r="C471" i="9"/>
  <c r="C470" i="9"/>
  <c r="C469" i="9"/>
  <c r="C468" i="9"/>
  <c r="C467" i="9"/>
  <c r="C466" i="9"/>
  <c r="C465" i="9"/>
  <c r="C464" i="9"/>
  <c r="C463" i="9"/>
  <c r="C462" i="9"/>
  <c r="C461" i="9"/>
  <c r="C460" i="9"/>
  <c r="C459" i="9"/>
  <c r="C458" i="9"/>
  <c r="C457" i="9"/>
  <c r="C456" i="9"/>
  <c r="C455" i="9"/>
  <c r="C454" i="9"/>
  <c r="C453" i="9"/>
  <c r="C452" i="9"/>
  <c r="C451" i="9"/>
  <c r="C450" i="9"/>
  <c r="C449" i="9"/>
  <c r="C448" i="9"/>
  <c r="C447" i="9"/>
  <c r="C446" i="9"/>
  <c r="C445" i="9"/>
  <c r="C444" i="9"/>
  <c r="C443" i="9"/>
  <c r="C442" i="9"/>
  <c r="C441" i="9"/>
  <c r="C440" i="9"/>
  <c r="C439" i="9"/>
  <c r="C438" i="9"/>
  <c r="C437" i="9"/>
  <c r="C436" i="9"/>
  <c r="C435" i="9"/>
  <c r="C434" i="9"/>
  <c r="C433" i="9"/>
  <c r="C432" i="9"/>
  <c r="C431" i="9"/>
  <c r="C430" i="9"/>
  <c r="C429" i="9"/>
  <c r="C428" i="9"/>
  <c r="C427" i="9"/>
  <c r="C426" i="9"/>
  <c r="C425" i="9"/>
  <c r="C424" i="9"/>
  <c r="C423" i="9"/>
  <c r="C422" i="9"/>
  <c r="C421" i="9"/>
  <c r="C420" i="9"/>
  <c r="C419" i="9"/>
  <c r="C418" i="9"/>
  <c r="C417" i="9"/>
  <c r="C416" i="9"/>
  <c r="C415" i="9"/>
  <c r="C414" i="9"/>
  <c r="C413" i="9"/>
  <c r="C412" i="9"/>
  <c r="C411" i="9"/>
  <c r="C410" i="9"/>
  <c r="C409" i="9"/>
  <c r="C408" i="9"/>
  <c r="C407" i="9"/>
  <c r="C406" i="9"/>
  <c r="C405" i="9"/>
  <c r="C404" i="9"/>
  <c r="C403" i="9"/>
  <c r="C402" i="9"/>
  <c r="C401" i="9"/>
  <c r="C400" i="9"/>
  <c r="C399" i="9"/>
  <c r="C398" i="9"/>
  <c r="C397" i="9"/>
  <c r="C396" i="9"/>
  <c r="C395" i="9"/>
  <c r="C394" i="9"/>
  <c r="C393" i="9"/>
  <c r="C392" i="9"/>
  <c r="C391" i="9"/>
  <c r="C390" i="9"/>
  <c r="C389" i="9"/>
  <c r="C388" i="9"/>
  <c r="C387" i="9"/>
  <c r="C386" i="9"/>
  <c r="C385" i="9"/>
  <c r="C384" i="9"/>
  <c r="C383" i="9"/>
  <c r="C382" i="9"/>
  <c r="C381" i="9"/>
  <c r="C380" i="9"/>
  <c r="C379" i="9"/>
  <c r="C378" i="9"/>
  <c r="C377" i="9"/>
  <c r="C376" i="9"/>
  <c r="C375" i="9"/>
  <c r="C374" i="9"/>
  <c r="C373" i="9"/>
  <c r="C372" i="9"/>
  <c r="C371" i="9"/>
  <c r="C370" i="9"/>
  <c r="C369" i="9"/>
  <c r="C368" i="9"/>
  <c r="C367" i="9"/>
  <c r="C366" i="9"/>
  <c r="C365" i="9"/>
  <c r="C364" i="9"/>
  <c r="C363" i="9"/>
  <c r="C362" i="9"/>
  <c r="C361" i="9"/>
  <c r="C360" i="9"/>
  <c r="C359" i="9"/>
  <c r="C358" i="9"/>
  <c r="C357" i="9"/>
  <c r="C356" i="9"/>
  <c r="C355" i="9"/>
  <c r="C354" i="9"/>
  <c r="C353" i="9"/>
  <c r="C352" i="9"/>
  <c r="C351" i="9"/>
  <c r="C350" i="9"/>
  <c r="C349" i="9"/>
  <c r="C348" i="9"/>
  <c r="C347" i="9"/>
  <c r="C346" i="9"/>
  <c r="C345" i="9"/>
  <c r="C344" i="9"/>
  <c r="C343" i="9"/>
  <c r="C342" i="9"/>
  <c r="C341" i="9"/>
  <c r="C340" i="9"/>
  <c r="C339" i="9"/>
  <c r="C338" i="9"/>
  <c r="C337" i="9"/>
  <c r="C336" i="9"/>
  <c r="C335" i="9"/>
  <c r="C334" i="9"/>
  <c r="C333" i="9"/>
  <c r="C332" i="9"/>
  <c r="C331" i="9"/>
  <c r="C330" i="9"/>
  <c r="C329" i="9"/>
  <c r="C328" i="9"/>
  <c r="C327" i="9"/>
  <c r="C326" i="9"/>
  <c r="C325" i="9"/>
  <c r="C324" i="9"/>
  <c r="C323" i="9"/>
  <c r="C322" i="9"/>
  <c r="C321" i="9"/>
  <c r="C320" i="9"/>
  <c r="C319" i="9"/>
  <c r="C318" i="9"/>
  <c r="C317" i="9"/>
  <c r="C316" i="9"/>
  <c r="C315" i="9"/>
  <c r="C314" i="9"/>
  <c r="C313" i="9"/>
  <c r="C312" i="9"/>
  <c r="C311" i="9"/>
  <c r="C310" i="9"/>
  <c r="C309" i="9"/>
  <c r="C308" i="9"/>
  <c r="C307" i="9"/>
  <c r="C306" i="9"/>
  <c r="C305" i="9"/>
  <c r="C304" i="9"/>
  <c r="C303" i="9"/>
  <c r="C302" i="9"/>
  <c r="C301" i="9"/>
  <c r="C300" i="9"/>
  <c r="C299" i="9"/>
  <c r="C298" i="9"/>
  <c r="C297" i="9"/>
  <c r="C296" i="9"/>
  <c r="C295" i="9"/>
  <c r="C294" i="9"/>
  <c r="C293" i="9"/>
  <c r="C292" i="9"/>
  <c r="C291" i="9"/>
  <c r="C290" i="9"/>
  <c r="C289" i="9"/>
  <c r="C288" i="9"/>
  <c r="C287" i="9"/>
  <c r="C286" i="9"/>
  <c r="C285" i="9"/>
  <c r="C284" i="9"/>
  <c r="C283" i="9"/>
  <c r="C282" i="9"/>
  <c r="C281" i="9"/>
  <c r="C280" i="9"/>
  <c r="C279" i="9"/>
  <c r="C278" i="9"/>
  <c r="C277" i="9"/>
  <c r="C276" i="9"/>
  <c r="C275" i="9"/>
  <c r="C274" i="9"/>
  <c r="C273" i="9"/>
  <c r="C272" i="9"/>
  <c r="C271" i="9"/>
  <c r="C270" i="9"/>
  <c r="C269" i="9"/>
  <c r="C268" i="9"/>
  <c r="C267" i="9"/>
  <c r="C266" i="9"/>
  <c r="C265" i="9"/>
  <c r="C264" i="9"/>
  <c r="C263" i="9"/>
  <c r="C262" i="9"/>
  <c r="C261" i="9"/>
  <c r="C260" i="9"/>
  <c r="C259" i="9"/>
  <c r="C258" i="9"/>
  <c r="C257" i="9"/>
  <c r="C256" i="9"/>
  <c r="C255" i="9"/>
  <c r="C254" i="9"/>
  <c r="C253" i="9"/>
  <c r="C252" i="9"/>
  <c r="C251" i="9"/>
  <c r="C250" i="9"/>
  <c r="C249" i="9"/>
  <c r="C248" i="9"/>
  <c r="C247" i="9"/>
  <c r="C246" i="9"/>
  <c r="C245" i="9"/>
  <c r="C244" i="9"/>
  <c r="C243" i="9"/>
  <c r="C242" i="9"/>
  <c r="C241" i="9"/>
  <c r="C240" i="9"/>
  <c r="C239" i="9"/>
  <c r="C238" i="9"/>
  <c r="C237" i="9"/>
  <c r="C236" i="9"/>
  <c r="C235" i="9"/>
  <c r="C234" i="9"/>
  <c r="C233" i="9"/>
  <c r="C232" i="9"/>
  <c r="C231" i="9"/>
  <c r="C230" i="9"/>
  <c r="C229" i="9"/>
  <c r="C228" i="9"/>
  <c r="C227" i="9"/>
  <c r="C226" i="9"/>
  <c r="C225" i="9"/>
  <c r="C224" i="9"/>
  <c r="C223" i="9"/>
  <c r="C222" i="9"/>
  <c r="C221" i="9"/>
  <c r="C220" i="9"/>
  <c r="C219" i="9"/>
  <c r="C218" i="9"/>
  <c r="C217" i="9"/>
  <c r="C216" i="9"/>
  <c r="C215" i="9"/>
  <c r="C214" i="9"/>
  <c r="C213" i="9"/>
  <c r="C212" i="9"/>
  <c r="C211" i="9"/>
  <c r="C210" i="9"/>
  <c r="C209" i="9"/>
  <c r="C208" i="9"/>
  <c r="C207" i="9"/>
  <c r="C206" i="9"/>
  <c r="C205" i="9"/>
  <c r="C204" i="9"/>
  <c r="C203" i="9"/>
  <c r="C202" i="9"/>
  <c r="C201" i="9"/>
  <c r="C200" i="9"/>
  <c r="C199" i="9"/>
  <c r="C198" i="9"/>
  <c r="C197" i="9"/>
  <c r="C196" i="9"/>
  <c r="C195" i="9"/>
  <c r="C194" i="9"/>
  <c r="C193" i="9"/>
  <c r="C192" i="9"/>
  <c r="C191" i="9"/>
  <c r="C190" i="9"/>
  <c r="C189" i="9"/>
  <c r="C188" i="9"/>
  <c r="C187" i="9"/>
  <c r="C186" i="9"/>
  <c r="C185" i="9"/>
  <c r="C184" i="9"/>
  <c r="C183" i="9"/>
  <c r="C182" i="9"/>
  <c r="C181" i="9"/>
  <c r="C180" i="9"/>
  <c r="C179" i="9"/>
  <c r="C178" i="9"/>
  <c r="C177" i="9"/>
  <c r="C176" i="9"/>
  <c r="C175" i="9"/>
  <c r="C174" i="9"/>
  <c r="C173" i="9"/>
  <c r="C172" i="9"/>
  <c r="C171" i="9"/>
  <c r="C170" i="9"/>
  <c r="C169" i="9"/>
  <c r="C168" i="9"/>
  <c r="C167" i="9"/>
  <c r="C166" i="9"/>
  <c r="C165" i="9"/>
  <c r="C164" i="9"/>
  <c r="C163" i="9"/>
  <c r="C162" i="9"/>
  <c r="C161" i="9"/>
  <c r="C160" i="9"/>
  <c r="C159" i="9"/>
  <c r="C158" i="9"/>
  <c r="C157" i="9"/>
  <c r="C156" i="9"/>
  <c r="C155" i="9"/>
  <c r="C154" i="9"/>
  <c r="C153" i="9"/>
  <c r="C152" i="9"/>
  <c r="C151" i="9"/>
  <c r="C150" i="9"/>
  <c r="C149" i="9"/>
  <c r="C148" i="9"/>
  <c r="C147" i="9"/>
  <c r="C146" i="9"/>
  <c r="C145" i="9"/>
  <c r="C144" i="9"/>
  <c r="C143" i="9"/>
  <c r="C142" i="9"/>
  <c r="C141" i="9"/>
  <c r="C140" i="9"/>
  <c r="C139" i="9"/>
  <c r="C138" i="9"/>
  <c r="C137" i="9"/>
  <c r="C136" i="9"/>
  <c r="C135" i="9"/>
  <c r="C134" i="9"/>
  <c r="C133" i="9"/>
  <c r="C132" i="9"/>
  <c r="C131" i="9"/>
  <c r="C130" i="9"/>
  <c r="C129" i="9"/>
  <c r="C128" i="9"/>
  <c r="C127" i="9"/>
  <c r="C126" i="9"/>
  <c r="C125" i="9"/>
  <c r="C124" i="9"/>
  <c r="C123" i="9"/>
  <c r="C122" i="9"/>
  <c r="C121" i="9"/>
  <c r="C120" i="9"/>
  <c r="C119" i="9"/>
  <c r="C118" i="9"/>
  <c r="C117" i="9"/>
  <c r="C116" i="9"/>
  <c r="C115" i="9"/>
  <c r="C114" i="9"/>
  <c r="C113" i="9"/>
  <c r="C112" i="9"/>
  <c r="C111" i="9"/>
  <c r="C110" i="9"/>
  <c r="C109" i="9"/>
  <c r="C108" i="9"/>
  <c r="C107" i="9"/>
  <c r="C106" i="9"/>
  <c r="C105" i="9"/>
  <c r="C104" i="9"/>
  <c r="C103" i="9"/>
  <c r="C102" i="9"/>
  <c r="C101" i="9"/>
  <c r="C100" i="9"/>
  <c r="C99" i="9"/>
  <c r="C98" i="9"/>
  <c r="C97" i="9"/>
  <c r="C96" i="9"/>
  <c r="C95" i="9"/>
  <c r="C94" i="9"/>
  <c r="C93" i="9"/>
  <c r="C92" i="9"/>
  <c r="C91" i="9"/>
  <c r="C90" i="9"/>
  <c r="C89" i="9"/>
  <c r="C88" i="9"/>
  <c r="C87" i="9"/>
  <c r="C86" i="9"/>
  <c r="C85" i="9"/>
  <c r="C84" i="9"/>
  <c r="C83" i="9"/>
  <c r="C82" i="9"/>
  <c r="C81" i="9"/>
  <c r="C80" i="9"/>
  <c r="C79" i="9"/>
  <c r="C78" i="9"/>
  <c r="C77" i="9"/>
  <c r="C76" i="9"/>
  <c r="C75" i="9"/>
  <c r="C74" i="9"/>
  <c r="C73" i="9"/>
  <c r="C72" i="9"/>
  <c r="C71" i="9"/>
  <c r="C70" i="9"/>
  <c r="C69" i="9"/>
  <c r="C68" i="9"/>
  <c r="C67" i="9"/>
  <c r="C66" i="9"/>
  <c r="C65" i="9"/>
  <c r="C64" i="9"/>
  <c r="C63" i="9"/>
  <c r="C62" i="9"/>
  <c r="C61" i="9"/>
  <c r="C60" i="9"/>
  <c r="C59" i="9"/>
  <c r="C58" i="9"/>
  <c r="C57" i="9"/>
  <c r="C56" i="9"/>
  <c r="C55" i="9"/>
  <c r="C54" i="9"/>
  <c r="C53" i="9"/>
  <c r="C52" i="9"/>
  <c r="C51" i="9"/>
  <c r="C50" i="9"/>
  <c r="C49" i="9"/>
  <c r="C48" i="9"/>
  <c r="C47" i="9"/>
  <c r="C46" i="9"/>
  <c r="C45" i="9"/>
  <c r="C44" i="9"/>
  <c r="C43" i="9"/>
  <c r="C42" i="9"/>
  <c r="C41" i="9"/>
  <c r="C40" i="9"/>
  <c r="C39" i="9"/>
  <c r="C38" i="9"/>
  <c r="C37" i="9"/>
  <c r="C36" i="9"/>
  <c r="C35" i="9"/>
  <c r="C34" i="9"/>
  <c r="C33" i="9"/>
  <c r="C32" i="9"/>
  <c r="C31" i="9"/>
  <c r="C30" i="9"/>
  <c r="C29" i="9"/>
  <c r="C28" i="9"/>
  <c r="C27" i="9"/>
  <c r="C26" i="9"/>
  <c r="C25" i="9"/>
  <c r="C24" i="9"/>
  <c r="C23" i="9"/>
  <c r="C22" i="9"/>
  <c r="C21" i="9"/>
  <c r="C20" i="9"/>
  <c r="C19" i="9"/>
  <c r="C18" i="9"/>
  <c r="C17" i="9"/>
  <c r="C16" i="9"/>
  <c r="C15" i="9"/>
  <c r="C14" i="9"/>
  <c r="C13" i="9"/>
  <c r="C12" i="9"/>
  <c r="C11" i="9"/>
  <c r="C10" i="9"/>
  <c r="C9" i="9"/>
  <c r="B8" i="9"/>
  <c r="A8" i="9"/>
  <c r="C756" i="8" l="1"/>
  <c r="C755" i="8"/>
  <c r="C754" i="8"/>
  <c r="C753" i="8"/>
  <c r="C752" i="8"/>
  <c r="C751" i="8"/>
  <c r="C750" i="8"/>
  <c r="C749" i="8"/>
  <c r="C748" i="8"/>
  <c r="C747" i="8"/>
  <c r="C746" i="8"/>
  <c r="C745" i="8"/>
  <c r="C744" i="8"/>
  <c r="C743" i="8"/>
  <c r="C742" i="8"/>
  <c r="C741" i="8"/>
  <c r="C740" i="8"/>
  <c r="C739" i="8"/>
  <c r="C738" i="8"/>
  <c r="C737" i="8"/>
  <c r="C736" i="8"/>
  <c r="C735" i="8"/>
  <c r="C734" i="8"/>
  <c r="C733" i="8"/>
  <c r="C732" i="8"/>
  <c r="C731" i="8"/>
  <c r="C730" i="8"/>
  <c r="C729" i="8"/>
  <c r="C728" i="8"/>
  <c r="C727" i="8"/>
  <c r="C726" i="8"/>
  <c r="C725" i="8"/>
  <c r="C724" i="8"/>
  <c r="C723" i="8"/>
  <c r="C722" i="8"/>
  <c r="C721" i="8"/>
  <c r="C720" i="8"/>
  <c r="C719" i="8"/>
  <c r="C718" i="8"/>
  <c r="C717" i="8"/>
  <c r="C716" i="8"/>
  <c r="C715" i="8"/>
  <c r="C714" i="8"/>
  <c r="C713" i="8"/>
  <c r="C712" i="8"/>
  <c r="C711" i="8"/>
  <c r="C710" i="8"/>
  <c r="C709" i="8"/>
  <c r="C708" i="8"/>
  <c r="C707" i="8"/>
  <c r="C706" i="8"/>
  <c r="C705" i="8"/>
  <c r="C704" i="8"/>
  <c r="C703" i="8"/>
  <c r="C702" i="8"/>
  <c r="C701" i="8"/>
  <c r="C700" i="8"/>
  <c r="C699" i="8"/>
  <c r="C698" i="8"/>
  <c r="C697" i="8"/>
  <c r="C696" i="8"/>
  <c r="C695" i="8"/>
  <c r="C694" i="8"/>
  <c r="C693" i="8"/>
  <c r="C692" i="8"/>
  <c r="C691" i="8"/>
  <c r="C690" i="8"/>
  <c r="C689" i="8"/>
  <c r="C688" i="8"/>
  <c r="C687" i="8"/>
  <c r="C686" i="8"/>
  <c r="C685" i="8"/>
  <c r="C684" i="8"/>
  <c r="C683" i="8"/>
  <c r="C682" i="8"/>
  <c r="C681" i="8"/>
  <c r="C680" i="8"/>
  <c r="C679" i="8"/>
  <c r="C678" i="8"/>
  <c r="C677" i="8"/>
  <c r="C676" i="8"/>
  <c r="C675" i="8"/>
  <c r="C674" i="8"/>
  <c r="C673" i="8"/>
  <c r="C672" i="8"/>
  <c r="C671" i="8"/>
  <c r="C670" i="8"/>
  <c r="C669" i="8"/>
  <c r="C668" i="8"/>
  <c r="C667" i="8"/>
  <c r="C666" i="8"/>
  <c r="C665" i="8"/>
  <c r="C664" i="8"/>
  <c r="C663" i="8"/>
  <c r="C662" i="8"/>
  <c r="C661" i="8"/>
  <c r="C660" i="8"/>
  <c r="C659" i="8"/>
  <c r="C658" i="8"/>
  <c r="C657" i="8"/>
  <c r="C656" i="8"/>
  <c r="C655" i="8"/>
  <c r="C654" i="8"/>
  <c r="C653" i="8"/>
  <c r="C652" i="8"/>
  <c r="C651" i="8"/>
  <c r="C650" i="8"/>
  <c r="C649" i="8"/>
  <c r="C648" i="8"/>
  <c r="C647" i="8"/>
  <c r="C646" i="8"/>
  <c r="C645" i="8"/>
  <c r="C644" i="8"/>
  <c r="C643" i="8"/>
  <c r="C642" i="8"/>
  <c r="C641" i="8"/>
  <c r="C640" i="8"/>
  <c r="C639" i="8"/>
  <c r="C638" i="8"/>
  <c r="C637" i="8"/>
  <c r="C636" i="8"/>
  <c r="C635" i="8"/>
  <c r="C634" i="8"/>
  <c r="C633" i="8"/>
  <c r="C632" i="8"/>
  <c r="C631" i="8"/>
  <c r="C630" i="8"/>
  <c r="C629" i="8"/>
  <c r="C628" i="8"/>
  <c r="C627" i="8"/>
  <c r="C626" i="8"/>
  <c r="C625" i="8"/>
  <c r="C624" i="8"/>
  <c r="C623" i="8"/>
  <c r="C622" i="8"/>
  <c r="C621" i="8"/>
  <c r="C620" i="8"/>
  <c r="C619" i="8"/>
  <c r="C618" i="8"/>
  <c r="C617" i="8"/>
  <c r="C616" i="8"/>
  <c r="C615" i="8"/>
  <c r="C614" i="8"/>
  <c r="C613" i="8"/>
  <c r="C612" i="8"/>
  <c r="C611" i="8"/>
  <c r="C610" i="8"/>
  <c r="C609" i="8"/>
  <c r="C608" i="8"/>
  <c r="C607" i="8"/>
  <c r="C606" i="8"/>
  <c r="C605" i="8"/>
  <c r="C604" i="8"/>
  <c r="C603" i="8"/>
  <c r="C602" i="8"/>
  <c r="C601" i="8"/>
  <c r="C600" i="8"/>
  <c r="C599" i="8"/>
  <c r="C598" i="8"/>
  <c r="C597" i="8"/>
  <c r="C596" i="8"/>
  <c r="C595" i="8"/>
  <c r="C594" i="8"/>
  <c r="C593" i="8"/>
  <c r="C592" i="8"/>
  <c r="C591" i="8"/>
  <c r="C590" i="8"/>
  <c r="C589" i="8"/>
  <c r="C588" i="8"/>
  <c r="C587" i="8"/>
  <c r="C586" i="8"/>
  <c r="C585" i="8"/>
  <c r="C584" i="8"/>
  <c r="C583" i="8"/>
  <c r="C582" i="8"/>
  <c r="C581" i="8"/>
  <c r="C580" i="8"/>
  <c r="C579" i="8"/>
  <c r="C578" i="8"/>
  <c r="C577" i="8"/>
  <c r="C576" i="8"/>
  <c r="C575" i="8"/>
  <c r="C574" i="8"/>
  <c r="C573" i="8"/>
  <c r="C572" i="8"/>
  <c r="C571" i="8"/>
  <c r="C570" i="8"/>
  <c r="C569" i="8"/>
  <c r="C568" i="8"/>
  <c r="C567" i="8"/>
  <c r="C566" i="8"/>
  <c r="C565" i="8"/>
  <c r="C564" i="8"/>
  <c r="C563" i="8"/>
  <c r="C562" i="8"/>
  <c r="C561" i="8"/>
  <c r="C560" i="8"/>
  <c r="C559" i="8"/>
  <c r="C558" i="8"/>
  <c r="C557" i="8"/>
  <c r="C556" i="8"/>
  <c r="C555" i="8"/>
  <c r="C554" i="8"/>
  <c r="C553" i="8"/>
  <c r="C552" i="8"/>
  <c r="C551" i="8"/>
  <c r="C550" i="8"/>
  <c r="C549" i="8"/>
  <c r="C548" i="8"/>
  <c r="C547" i="8"/>
  <c r="C546" i="8"/>
  <c r="C545" i="8"/>
  <c r="C544" i="8"/>
  <c r="C543" i="8"/>
  <c r="C542" i="8"/>
  <c r="C541" i="8"/>
  <c r="C540" i="8"/>
  <c r="C539" i="8"/>
  <c r="C538" i="8"/>
  <c r="C537" i="8"/>
  <c r="C536" i="8"/>
  <c r="C535" i="8"/>
  <c r="C534" i="8"/>
  <c r="C533" i="8"/>
  <c r="C532" i="8"/>
  <c r="C531" i="8"/>
  <c r="C530" i="8"/>
  <c r="C529" i="8"/>
  <c r="C528" i="8"/>
  <c r="C527" i="8"/>
  <c r="C526" i="8"/>
  <c r="C525" i="8"/>
  <c r="C524" i="8"/>
  <c r="C523" i="8"/>
  <c r="C522" i="8"/>
  <c r="C521" i="8"/>
  <c r="C520" i="8"/>
  <c r="C519" i="8"/>
  <c r="C518" i="8"/>
  <c r="C517" i="8"/>
  <c r="C516" i="8"/>
  <c r="C515" i="8"/>
  <c r="C514" i="8"/>
  <c r="C513" i="8"/>
  <c r="C512" i="8"/>
  <c r="C511" i="8"/>
  <c r="C510" i="8"/>
  <c r="C509" i="8"/>
  <c r="C508" i="8"/>
  <c r="C507" i="8"/>
  <c r="C506" i="8"/>
  <c r="C505" i="8"/>
  <c r="C504" i="8"/>
  <c r="C503" i="8"/>
  <c r="C502" i="8"/>
  <c r="C501" i="8"/>
  <c r="C500" i="8"/>
  <c r="C499" i="8"/>
  <c r="C498" i="8"/>
  <c r="C497" i="8"/>
  <c r="C496" i="8"/>
  <c r="C495" i="8"/>
  <c r="C494" i="8"/>
  <c r="C493" i="8"/>
  <c r="C492" i="8"/>
  <c r="C491" i="8"/>
  <c r="C490" i="8"/>
  <c r="C489" i="8"/>
  <c r="C488" i="8"/>
  <c r="C487" i="8"/>
  <c r="C486" i="8"/>
  <c r="C485" i="8"/>
  <c r="C484" i="8"/>
  <c r="C483" i="8"/>
  <c r="C482" i="8"/>
  <c r="C481" i="8"/>
  <c r="C480" i="8"/>
  <c r="C479" i="8"/>
  <c r="C478" i="8"/>
  <c r="C477" i="8"/>
  <c r="C476" i="8"/>
  <c r="C475" i="8"/>
  <c r="C474" i="8"/>
  <c r="C473" i="8"/>
  <c r="C472" i="8"/>
  <c r="C471" i="8"/>
  <c r="C470" i="8"/>
  <c r="C469" i="8"/>
  <c r="C468" i="8"/>
  <c r="C467" i="8"/>
  <c r="C466" i="8"/>
  <c r="C465" i="8"/>
  <c r="C464" i="8"/>
  <c r="C463" i="8"/>
  <c r="C462" i="8"/>
  <c r="C461" i="8"/>
  <c r="C460" i="8"/>
  <c r="C459" i="8"/>
  <c r="C458" i="8"/>
  <c r="C457" i="8"/>
  <c r="C456" i="8"/>
  <c r="C455" i="8"/>
  <c r="C454" i="8"/>
  <c r="C453" i="8"/>
  <c r="C452" i="8"/>
  <c r="C451" i="8"/>
  <c r="C450" i="8"/>
  <c r="C449" i="8"/>
  <c r="C448" i="8"/>
  <c r="C447" i="8"/>
  <c r="C446" i="8"/>
  <c r="C445" i="8"/>
  <c r="C444" i="8"/>
  <c r="C443" i="8"/>
  <c r="C442" i="8"/>
  <c r="C441" i="8"/>
  <c r="C440" i="8"/>
  <c r="C439" i="8"/>
  <c r="C438" i="8"/>
  <c r="C437" i="8"/>
  <c r="C436" i="8"/>
  <c r="C435" i="8"/>
  <c r="C434" i="8"/>
  <c r="C433" i="8"/>
  <c r="C432" i="8"/>
  <c r="C431" i="8"/>
  <c r="C430" i="8"/>
  <c r="C429" i="8"/>
  <c r="C428" i="8"/>
  <c r="C427" i="8"/>
  <c r="C426" i="8"/>
  <c r="C425" i="8"/>
  <c r="C424" i="8"/>
  <c r="C423" i="8"/>
  <c r="C422" i="8"/>
  <c r="C421" i="8"/>
  <c r="C420" i="8"/>
  <c r="C419" i="8"/>
  <c r="C418" i="8"/>
  <c r="C417" i="8"/>
  <c r="C416" i="8"/>
  <c r="C415" i="8"/>
  <c r="C414" i="8"/>
  <c r="C413" i="8"/>
  <c r="C412" i="8"/>
  <c r="C411" i="8"/>
  <c r="C410" i="8"/>
  <c r="C409" i="8"/>
  <c r="C408" i="8"/>
  <c r="C407" i="8"/>
  <c r="C406" i="8"/>
  <c r="C405" i="8"/>
  <c r="C404" i="8"/>
  <c r="C403" i="8"/>
  <c r="C402" i="8"/>
  <c r="C401" i="8"/>
  <c r="C400" i="8"/>
  <c r="C399" i="8"/>
  <c r="C398" i="8"/>
  <c r="C397" i="8"/>
  <c r="C396" i="8"/>
  <c r="C395" i="8"/>
  <c r="C394" i="8"/>
  <c r="C393" i="8"/>
  <c r="C392" i="8"/>
  <c r="C391" i="8"/>
  <c r="C390" i="8"/>
  <c r="C389" i="8"/>
  <c r="C388" i="8"/>
  <c r="C387" i="8"/>
  <c r="C386" i="8"/>
  <c r="C385" i="8"/>
  <c r="C384" i="8"/>
  <c r="C383" i="8"/>
  <c r="C382" i="8"/>
  <c r="C381" i="8"/>
  <c r="C380" i="8"/>
  <c r="C379" i="8"/>
  <c r="C378" i="8"/>
  <c r="C377" i="8"/>
  <c r="C376" i="8"/>
  <c r="C375" i="8"/>
  <c r="C374" i="8"/>
  <c r="C373" i="8"/>
  <c r="C372" i="8"/>
  <c r="C371" i="8"/>
  <c r="C370" i="8"/>
  <c r="C369" i="8"/>
  <c r="C368" i="8"/>
  <c r="C367" i="8"/>
  <c r="C366" i="8"/>
  <c r="C365" i="8"/>
  <c r="C364" i="8"/>
  <c r="C363" i="8"/>
  <c r="C362" i="8"/>
  <c r="C361" i="8"/>
  <c r="C360" i="8"/>
  <c r="C359" i="8"/>
  <c r="C358" i="8"/>
  <c r="C357" i="8"/>
  <c r="C356" i="8"/>
  <c r="C355" i="8"/>
  <c r="C354" i="8"/>
  <c r="C353" i="8"/>
  <c r="C352" i="8"/>
  <c r="C351" i="8"/>
  <c r="C350" i="8"/>
  <c r="C349" i="8"/>
  <c r="C348" i="8"/>
  <c r="C347" i="8"/>
  <c r="C346" i="8"/>
  <c r="C345" i="8"/>
  <c r="C344" i="8"/>
  <c r="C343" i="8"/>
  <c r="C342" i="8"/>
  <c r="C341" i="8"/>
  <c r="C340" i="8"/>
  <c r="C339" i="8"/>
  <c r="C338" i="8"/>
  <c r="C337" i="8"/>
  <c r="C336" i="8"/>
  <c r="C335" i="8"/>
  <c r="C334" i="8"/>
  <c r="C333" i="8"/>
  <c r="C332" i="8"/>
  <c r="C331" i="8"/>
  <c r="C330" i="8"/>
  <c r="C329" i="8"/>
  <c r="C328" i="8"/>
  <c r="C327" i="8"/>
  <c r="C326" i="8"/>
  <c r="C325" i="8"/>
  <c r="C324" i="8"/>
  <c r="C323" i="8"/>
  <c r="C322" i="8"/>
  <c r="C321" i="8"/>
  <c r="C320" i="8"/>
  <c r="C319" i="8"/>
  <c r="C318" i="8"/>
  <c r="C317" i="8"/>
  <c r="C316" i="8"/>
  <c r="C315" i="8"/>
  <c r="C314" i="8"/>
  <c r="C313" i="8"/>
  <c r="C312" i="8"/>
  <c r="C311" i="8"/>
  <c r="C310" i="8"/>
  <c r="C309" i="8"/>
  <c r="C308" i="8"/>
  <c r="C307" i="8"/>
  <c r="C306" i="8"/>
  <c r="C305" i="8"/>
  <c r="C304" i="8"/>
  <c r="C303" i="8"/>
  <c r="C302" i="8"/>
  <c r="C301" i="8"/>
  <c r="C300" i="8"/>
  <c r="C299" i="8"/>
  <c r="C298" i="8"/>
  <c r="C297" i="8"/>
  <c r="C296" i="8"/>
  <c r="C295" i="8"/>
  <c r="C294" i="8"/>
  <c r="C293" i="8"/>
  <c r="C292" i="8"/>
  <c r="C291" i="8"/>
  <c r="C290" i="8"/>
  <c r="C289" i="8"/>
  <c r="C288" i="8"/>
  <c r="C287" i="8"/>
  <c r="C286" i="8"/>
  <c r="C285" i="8"/>
  <c r="C284" i="8"/>
  <c r="C283" i="8"/>
  <c r="C282" i="8"/>
  <c r="C281" i="8"/>
  <c r="C280" i="8"/>
  <c r="C279" i="8"/>
  <c r="C278" i="8"/>
  <c r="C277" i="8"/>
  <c r="C276" i="8"/>
  <c r="C275" i="8"/>
  <c r="C274" i="8"/>
  <c r="C273" i="8"/>
  <c r="C272" i="8"/>
  <c r="C271" i="8"/>
  <c r="C270" i="8"/>
  <c r="C269" i="8"/>
  <c r="C268" i="8"/>
  <c r="C267" i="8"/>
  <c r="C266" i="8"/>
  <c r="C265" i="8"/>
  <c r="C264" i="8"/>
  <c r="C263" i="8"/>
  <c r="C262" i="8"/>
  <c r="C261" i="8"/>
  <c r="C260" i="8"/>
  <c r="C259" i="8"/>
  <c r="C258" i="8"/>
  <c r="C257" i="8"/>
  <c r="C256" i="8"/>
  <c r="C255" i="8"/>
  <c r="C254" i="8"/>
  <c r="C253" i="8"/>
  <c r="C252" i="8"/>
  <c r="C251" i="8"/>
  <c r="C250" i="8"/>
  <c r="C249" i="8"/>
  <c r="C248" i="8"/>
  <c r="C247" i="8"/>
  <c r="C246" i="8"/>
  <c r="C245" i="8"/>
  <c r="C244" i="8"/>
  <c r="C243" i="8"/>
  <c r="C242" i="8"/>
  <c r="C241" i="8"/>
  <c r="C240" i="8"/>
  <c r="C239" i="8"/>
  <c r="C238" i="8"/>
  <c r="C237" i="8"/>
  <c r="C236" i="8"/>
  <c r="C235" i="8"/>
  <c r="C234" i="8"/>
  <c r="C233" i="8"/>
  <c r="C232" i="8"/>
  <c r="C231" i="8"/>
  <c r="C230" i="8"/>
  <c r="C229" i="8"/>
  <c r="C228" i="8"/>
  <c r="C227" i="8"/>
  <c r="C226" i="8"/>
  <c r="C225" i="8"/>
  <c r="C224" i="8"/>
  <c r="C223" i="8"/>
  <c r="C222" i="8"/>
  <c r="C221" i="8"/>
  <c r="C220" i="8"/>
  <c r="C219" i="8"/>
  <c r="C218" i="8"/>
  <c r="C217" i="8"/>
  <c r="C216" i="8"/>
  <c r="C215" i="8"/>
  <c r="C214" i="8"/>
  <c r="C213" i="8"/>
  <c r="C212" i="8"/>
  <c r="C211" i="8"/>
  <c r="C210" i="8"/>
  <c r="C209" i="8"/>
  <c r="C208" i="8"/>
  <c r="C207" i="8"/>
  <c r="C206" i="8"/>
  <c r="C205" i="8"/>
  <c r="C204" i="8"/>
  <c r="C203" i="8"/>
  <c r="C202" i="8"/>
  <c r="C201" i="8"/>
  <c r="C200" i="8"/>
  <c r="C199" i="8"/>
  <c r="C198" i="8"/>
  <c r="C197" i="8"/>
  <c r="C196" i="8"/>
  <c r="C195" i="8"/>
  <c r="C194" i="8"/>
  <c r="C193" i="8"/>
  <c r="C192" i="8"/>
  <c r="C191" i="8"/>
  <c r="C190" i="8"/>
  <c r="C189" i="8"/>
  <c r="C188" i="8"/>
  <c r="C187" i="8"/>
  <c r="C186" i="8"/>
  <c r="C185" i="8"/>
  <c r="C184" i="8"/>
  <c r="C183" i="8"/>
  <c r="C182" i="8"/>
  <c r="C181" i="8"/>
  <c r="C180" i="8"/>
  <c r="C179" i="8"/>
  <c r="C178" i="8"/>
  <c r="C177" i="8"/>
  <c r="C176" i="8"/>
  <c r="C175" i="8"/>
  <c r="C174" i="8"/>
  <c r="C173" i="8"/>
  <c r="C172" i="8"/>
  <c r="C171" i="8"/>
  <c r="C170" i="8"/>
  <c r="C169" i="8"/>
  <c r="C168" i="8"/>
  <c r="C167" i="8"/>
  <c r="C166" i="8"/>
  <c r="C165" i="8"/>
  <c r="C164" i="8"/>
  <c r="C163" i="8"/>
  <c r="C162" i="8"/>
  <c r="C161" i="8"/>
  <c r="C160" i="8"/>
  <c r="C159" i="8"/>
  <c r="C158" i="8"/>
  <c r="C157" i="8"/>
  <c r="C156" i="8"/>
  <c r="C155" i="8"/>
  <c r="C154" i="8"/>
  <c r="C153" i="8"/>
  <c r="C152" i="8"/>
  <c r="C151" i="8"/>
  <c r="C150" i="8"/>
  <c r="C149" i="8"/>
  <c r="C148" i="8"/>
  <c r="C147" i="8"/>
  <c r="C146" i="8"/>
  <c r="C145" i="8"/>
  <c r="C144" i="8"/>
  <c r="C143" i="8"/>
  <c r="C142" i="8"/>
  <c r="C141" i="8"/>
  <c r="C140" i="8"/>
  <c r="C139" i="8"/>
  <c r="C138" i="8"/>
  <c r="C137" i="8"/>
  <c r="C136" i="8"/>
  <c r="C135" i="8"/>
  <c r="C134" i="8"/>
  <c r="C133" i="8"/>
  <c r="C132" i="8"/>
  <c r="C131" i="8"/>
  <c r="C130" i="8"/>
  <c r="C129" i="8"/>
  <c r="C128" i="8"/>
  <c r="C127" i="8"/>
  <c r="C126" i="8"/>
  <c r="C125" i="8"/>
  <c r="C124" i="8"/>
  <c r="C123" i="8"/>
  <c r="C122" i="8"/>
  <c r="C121" i="8"/>
  <c r="C120" i="8"/>
  <c r="C119" i="8"/>
  <c r="C118" i="8"/>
  <c r="C117" i="8"/>
  <c r="C116" i="8"/>
  <c r="C115" i="8"/>
  <c r="C114" i="8"/>
  <c r="C113" i="8"/>
  <c r="C112" i="8"/>
  <c r="C111" i="8"/>
  <c r="C110" i="8"/>
  <c r="C109" i="8"/>
  <c r="C108" i="8"/>
  <c r="C107" i="8"/>
  <c r="C106" i="8"/>
  <c r="C105" i="8"/>
  <c r="C104" i="8"/>
  <c r="C103" i="8"/>
  <c r="C102" i="8"/>
  <c r="C101" i="8"/>
  <c r="C100" i="8"/>
  <c r="C99" i="8"/>
  <c r="C98" i="8"/>
  <c r="C97" i="8"/>
  <c r="C96" i="8"/>
  <c r="C95" i="8"/>
  <c r="C94" i="8"/>
  <c r="C93" i="8"/>
  <c r="C92" i="8"/>
  <c r="C91" i="8"/>
  <c r="C90" i="8"/>
  <c r="C89" i="8"/>
  <c r="C88" i="8"/>
  <c r="C87" i="8"/>
  <c r="C86" i="8"/>
  <c r="C85" i="8"/>
  <c r="C84" i="8"/>
  <c r="C83" i="8"/>
  <c r="C82" i="8"/>
  <c r="C81" i="8"/>
  <c r="C80" i="8"/>
  <c r="C79" i="8"/>
  <c r="C78" i="8"/>
  <c r="C77" i="8"/>
  <c r="C76" i="8"/>
  <c r="C75" i="8"/>
  <c r="C74" i="8"/>
  <c r="C73" i="8"/>
  <c r="C72" i="8"/>
  <c r="C71" i="8"/>
  <c r="C70" i="8"/>
  <c r="C69" i="8"/>
  <c r="C68" i="8"/>
  <c r="C67" i="8"/>
  <c r="C66" i="8"/>
  <c r="C65" i="8"/>
  <c r="C64" i="8"/>
  <c r="C63" i="8"/>
  <c r="C62" i="8"/>
  <c r="C61" i="8"/>
  <c r="C60" i="8"/>
  <c r="C59" i="8"/>
  <c r="C58" i="8"/>
  <c r="C57" i="8"/>
  <c r="C56" i="8"/>
  <c r="C55" i="8"/>
  <c r="C54" i="8"/>
  <c r="C53" i="8"/>
  <c r="C52" i="8"/>
  <c r="C51" i="8"/>
  <c r="C50" i="8"/>
  <c r="C49" i="8"/>
  <c r="C48" i="8"/>
  <c r="C47" i="8"/>
  <c r="C46" i="8"/>
  <c r="C45" i="8"/>
  <c r="C44" i="8"/>
  <c r="C43" i="8"/>
  <c r="C42" i="8"/>
  <c r="C41" i="8"/>
  <c r="C40" i="8"/>
  <c r="C39" i="8"/>
  <c r="C38" i="8"/>
  <c r="C37" i="8"/>
  <c r="C36" i="8"/>
  <c r="C35" i="8"/>
  <c r="C34" i="8"/>
  <c r="C33" i="8"/>
  <c r="C32" i="8"/>
  <c r="C31" i="8"/>
  <c r="C30" i="8"/>
  <c r="C29" i="8"/>
  <c r="C28" i="8"/>
  <c r="C27" i="8"/>
  <c r="C26" i="8"/>
  <c r="C25" i="8"/>
  <c r="C24" i="8"/>
  <c r="C23" i="8"/>
  <c r="C22" i="8"/>
  <c r="C21" i="8"/>
  <c r="C20" i="8"/>
  <c r="C19" i="8"/>
  <c r="C18" i="8"/>
  <c r="C17" i="8"/>
  <c r="C16" i="8"/>
  <c r="C15" i="8"/>
  <c r="C14" i="8"/>
  <c r="C13" i="8"/>
  <c r="C12" i="8"/>
  <c r="C11" i="8"/>
  <c r="C10" i="8"/>
  <c r="C9" i="8"/>
  <c r="B8" i="8"/>
  <c r="A8" i="8"/>
  <c r="B3" i="7"/>
  <c r="F6741" i="6"/>
  <c r="F6740" i="6"/>
  <c r="F6739" i="6"/>
  <c r="F6738" i="6"/>
  <c r="F6737" i="6"/>
  <c r="F6736" i="6"/>
  <c r="F6735" i="6"/>
  <c r="F6734" i="6"/>
  <c r="F6733" i="6"/>
  <c r="F6732" i="6"/>
  <c r="F6731" i="6"/>
  <c r="F6730" i="6"/>
  <c r="F6729" i="6"/>
  <c r="F6728" i="6"/>
  <c r="F6727" i="6"/>
  <c r="F6726" i="6"/>
  <c r="F6725" i="6"/>
  <c r="F6724" i="6"/>
  <c r="F6723" i="6"/>
  <c r="F6722" i="6"/>
  <c r="F6721" i="6"/>
  <c r="F6720" i="6"/>
  <c r="F6719" i="6"/>
  <c r="F6718" i="6"/>
  <c r="F6717" i="6"/>
  <c r="F6716" i="6"/>
  <c r="F6715" i="6"/>
  <c r="F6714" i="6"/>
  <c r="F6713" i="6"/>
  <c r="F6712" i="6"/>
  <c r="F6711" i="6"/>
  <c r="F6710" i="6"/>
  <c r="F6709" i="6"/>
  <c r="F6708" i="6"/>
  <c r="F6707" i="6"/>
  <c r="F6706" i="6"/>
  <c r="F6705" i="6"/>
  <c r="F6704" i="6"/>
  <c r="F6703" i="6"/>
  <c r="F6702" i="6"/>
  <c r="F6701" i="6"/>
  <c r="F6700" i="6"/>
  <c r="F6699" i="6"/>
  <c r="F6698" i="6"/>
  <c r="F6697" i="6"/>
  <c r="F6696" i="6"/>
  <c r="F6695" i="6"/>
  <c r="F6694" i="6"/>
  <c r="F6693" i="6"/>
  <c r="F6692" i="6"/>
  <c r="F6691" i="6"/>
  <c r="F6690" i="6"/>
  <c r="F6689" i="6"/>
  <c r="F6688" i="6"/>
  <c r="F6687" i="6"/>
  <c r="F6686" i="6"/>
  <c r="F6685" i="6"/>
  <c r="F6684" i="6"/>
  <c r="F6683" i="6"/>
  <c r="F6682" i="6"/>
  <c r="F6681" i="6"/>
  <c r="F6680" i="6"/>
  <c r="F6679" i="6"/>
  <c r="F6678" i="6"/>
  <c r="F6677" i="6"/>
  <c r="F6676" i="6"/>
  <c r="F6675" i="6"/>
  <c r="F6674" i="6"/>
  <c r="F6673" i="6"/>
  <c r="F6672" i="6"/>
  <c r="F6671" i="6"/>
  <c r="F6670" i="6"/>
  <c r="F6669" i="6"/>
  <c r="F6668" i="6"/>
  <c r="F6667" i="6"/>
  <c r="F6666" i="6"/>
  <c r="F6665" i="6"/>
  <c r="F6664" i="6"/>
  <c r="F6663" i="6"/>
  <c r="F6662" i="6"/>
  <c r="F6661" i="6"/>
  <c r="F6660" i="6"/>
  <c r="F6659" i="6"/>
  <c r="F6658" i="6"/>
  <c r="F6657" i="6"/>
  <c r="F6656" i="6"/>
  <c r="F6655" i="6"/>
  <c r="F6654" i="6"/>
  <c r="F6653" i="6"/>
  <c r="F6652" i="6"/>
  <c r="F6651" i="6"/>
  <c r="F6650" i="6"/>
  <c r="F6649" i="6"/>
  <c r="F6648" i="6"/>
  <c r="F6647" i="6"/>
  <c r="F6646" i="6"/>
  <c r="F6645" i="6"/>
  <c r="F6644" i="6"/>
  <c r="F6643" i="6"/>
  <c r="F6642" i="6"/>
  <c r="F6641" i="6"/>
  <c r="F6640" i="6"/>
  <c r="F6639" i="6"/>
  <c r="F6638" i="6"/>
  <c r="F6637" i="6"/>
  <c r="F6636" i="6"/>
  <c r="F6635" i="6"/>
  <c r="F6634" i="6"/>
  <c r="F6633" i="6"/>
  <c r="F6632" i="6"/>
  <c r="F6631" i="6"/>
  <c r="F6630" i="6"/>
  <c r="F6629" i="6"/>
  <c r="F6628" i="6"/>
  <c r="F6627" i="6"/>
  <c r="F6626" i="6"/>
  <c r="F6625" i="6"/>
  <c r="F6624" i="6"/>
  <c r="F6623" i="6"/>
  <c r="F6622" i="6"/>
  <c r="F6621" i="6"/>
  <c r="F6620" i="6"/>
  <c r="F6619" i="6"/>
  <c r="F6618" i="6"/>
  <c r="F6617" i="6"/>
  <c r="F6616" i="6"/>
  <c r="F6615" i="6"/>
  <c r="F6614" i="6"/>
  <c r="F6613" i="6"/>
  <c r="F6612" i="6"/>
  <c r="F6611" i="6"/>
  <c r="F6610" i="6"/>
  <c r="F6609" i="6"/>
  <c r="F6608" i="6"/>
  <c r="F6607" i="6"/>
  <c r="F6606" i="6"/>
  <c r="F6605" i="6"/>
  <c r="F6604" i="6"/>
  <c r="F6603" i="6"/>
  <c r="F6602" i="6"/>
  <c r="F6601" i="6"/>
  <c r="F6600" i="6"/>
  <c r="F6599" i="6"/>
  <c r="F6598" i="6"/>
  <c r="F6597" i="6"/>
  <c r="F6596" i="6"/>
  <c r="F6595" i="6"/>
  <c r="F6594" i="6"/>
  <c r="F6593" i="6"/>
  <c r="F6592" i="6"/>
  <c r="F6591" i="6"/>
  <c r="F6590" i="6"/>
  <c r="F6589" i="6"/>
  <c r="F6588" i="6"/>
  <c r="F6587" i="6"/>
  <c r="F6586" i="6"/>
  <c r="F6585" i="6"/>
  <c r="F6584" i="6"/>
  <c r="F6583" i="6"/>
  <c r="F6582" i="6"/>
  <c r="F6581" i="6"/>
  <c r="F6580" i="6"/>
  <c r="F6579" i="6"/>
  <c r="F6578" i="6"/>
  <c r="F6577" i="6"/>
  <c r="F6576" i="6"/>
  <c r="F6575" i="6"/>
  <c r="F6574" i="6"/>
  <c r="F6573" i="6"/>
  <c r="F6572" i="6"/>
  <c r="F6571" i="6"/>
  <c r="F6570" i="6"/>
  <c r="F6569" i="6"/>
  <c r="F6568" i="6"/>
  <c r="F6567" i="6"/>
  <c r="F6566" i="6"/>
  <c r="F6565" i="6"/>
  <c r="F6564" i="6"/>
  <c r="F6563" i="6"/>
  <c r="F6562" i="6"/>
  <c r="F6561" i="6"/>
  <c r="F6560" i="6"/>
  <c r="F6559" i="6"/>
  <c r="F6558" i="6"/>
  <c r="F6557" i="6"/>
  <c r="F6556" i="6"/>
  <c r="F6555" i="6"/>
  <c r="F6554" i="6"/>
  <c r="F6553" i="6"/>
  <c r="F6552" i="6"/>
  <c r="F6551" i="6"/>
  <c r="F6550" i="6"/>
  <c r="F6549" i="6"/>
  <c r="F6548" i="6"/>
  <c r="F6547" i="6"/>
  <c r="F6546" i="6"/>
  <c r="F6545" i="6"/>
  <c r="F6544" i="6"/>
  <c r="F6543" i="6"/>
  <c r="F6542" i="6"/>
  <c r="F6541" i="6"/>
  <c r="F6540" i="6"/>
  <c r="F6539" i="6"/>
  <c r="F6538" i="6"/>
  <c r="F6537" i="6"/>
  <c r="F6536" i="6"/>
  <c r="F6535" i="6"/>
  <c r="F6534" i="6"/>
  <c r="F6533" i="6"/>
  <c r="F6532" i="6"/>
  <c r="F6531" i="6"/>
  <c r="F6530" i="6"/>
  <c r="F6529" i="6"/>
  <c r="F6528" i="6"/>
  <c r="F6527" i="6"/>
  <c r="F6526" i="6"/>
  <c r="F6525" i="6"/>
  <c r="F6524" i="6"/>
  <c r="F6523" i="6"/>
  <c r="F6522" i="6"/>
  <c r="F6521" i="6"/>
  <c r="F6520" i="6"/>
  <c r="F6519" i="6"/>
  <c r="F6518" i="6"/>
  <c r="F6517" i="6"/>
  <c r="F6516" i="6"/>
  <c r="F6515" i="6"/>
  <c r="F6514" i="6"/>
  <c r="F6513" i="6"/>
  <c r="F6512" i="6"/>
  <c r="F6511" i="6"/>
  <c r="F6510" i="6"/>
  <c r="F6509" i="6"/>
  <c r="F6508" i="6"/>
  <c r="F6507" i="6"/>
  <c r="F6506" i="6"/>
  <c r="F6505" i="6"/>
  <c r="F6504" i="6"/>
  <c r="F6503" i="6"/>
  <c r="F6502" i="6"/>
  <c r="F6501" i="6"/>
  <c r="F6500" i="6"/>
  <c r="F6499" i="6"/>
  <c r="F6498" i="6"/>
  <c r="F6497" i="6"/>
  <c r="F6496" i="6"/>
  <c r="F6495" i="6"/>
  <c r="F6494" i="6"/>
  <c r="F6493" i="6"/>
  <c r="F6492" i="6"/>
  <c r="F6491" i="6"/>
  <c r="F6490" i="6"/>
  <c r="F6489" i="6"/>
  <c r="F6488" i="6"/>
  <c r="F6487" i="6"/>
  <c r="F6486" i="6"/>
  <c r="F6485" i="6"/>
  <c r="F6484" i="6"/>
  <c r="F6483" i="6"/>
  <c r="F6482" i="6"/>
  <c r="F6481" i="6"/>
  <c r="F6480" i="6"/>
  <c r="F6479" i="6"/>
  <c r="F6478" i="6"/>
  <c r="F6477" i="6"/>
  <c r="F6476" i="6"/>
  <c r="F6475" i="6"/>
  <c r="F6474" i="6"/>
  <c r="F6473" i="6"/>
  <c r="F6472" i="6"/>
  <c r="F6471" i="6"/>
  <c r="F6470" i="6"/>
  <c r="F6469" i="6"/>
  <c r="F6468" i="6"/>
  <c r="F6467" i="6"/>
  <c r="F6466" i="6"/>
  <c r="F6465" i="6"/>
  <c r="F6464" i="6"/>
  <c r="F6463" i="6"/>
  <c r="F6462" i="6"/>
  <c r="F6461" i="6"/>
  <c r="F6460" i="6"/>
  <c r="F6459" i="6"/>
  <c r="F6458" i="6"/>
  <c r="F6457" i="6"/>
  <c r="F6456" i="6"/>
  <c r="F6455" i="6"/>
  <c r="F6454" i="6"/>
  <c r="F6453" i="6"/>
  <c r="F6452" i="6"/>
  <c r="F6451" i="6"/>
  <c r="F6450" i="6"/>
  <c r="F6449" i="6"/>
  <c r="F6448" i="6"/>
  <c r="F6447" i="6"/>
  <c r="F6446" i="6"/>
  <c r="F6445" i="6"/>
  <c r="F6444" i="6"/>
  <c r="F6443" i="6"/>
  <c r="F6442" i="6"/>
  <c r="F6441" i="6"/>
  <c r="F6440" i="6"/>
  <c r="F6439" i="6"/>
  <c r="F6438" i="6"/>
  <c r="F6437" i="6"/>
  <c r="F6436" i="6"/>
  <c r="F6435" i="6"/>
  <c r="F6434" i="6"/>
  <c r="F6433" i="6"/>
  <c r="F6432" i="6"/>
  <c r="F6431" i="6"/>
  <c r="F6430" i="6"/>
  <c r="F6429" i="6"/>
  <c r="F6428" i="6"/>
  <c r="F6427" i="6"/>
  <c r="F6426" i="6"/>
  <c r="F6425" i="6"/>
  <c r="F6424" i="6"/>
  <c r="F6423" i="6"/>
  <c r="F6422" i="6"/>
  <c r="F6421" i="6"/>
  <c r="F6420" i="6"/>
  <c r="F6419" i="6"/>
  <c r="F6418" i="6"/>
  <c r="F6417" i="6"/>
  <c r="F6416" i="6"/>
  <c r="F6415" i="6"/>
  <c r="F6414" i="6"/>
  <c r="F6413" i="6"/>
  <c r="F6412" i="6"/>
  <c r="F6411" i="6"/>
  <c r="F6410" i="6"/>
  <c r="F6409" i="6"/>
  <c r="F6408" i="6"/>
  <c r="F6407" i="6"/>
  <c r="F6406" i="6"/>
  <c r="F6405" i="6"/>
  <c r="F6404" i="6"/>
  <c r="F6403" i="6"/>
  <c r="F6402" i="6"/>
  <c r="F6401" i="6"/>
  <c r="F6400" i="6"/>
  <c r="F6399" i="6"/>
  <c r="F6398" i="6"/>
  <c r="F6397" i="6"/>
  <c r="F6396" i="6"/>
  <c r="F6395" i="6"/>
  <c r="F6394" i="6"/>
  <c r="F6393" i="6"/>
  <c r="F6392" i="6"/>
  <c r="F6391" i="6"/>
  <c r="F6390" i="6"/>
  <c r="F6389" i="6"/>
  <c r="F6388" i="6"/>
  <c r="F6387" i="6"/>
  <c r="F6386" i="6"/>
  <c r="F6385" i="6"/>
  <c r="F6384" i="6"/>
  <c r="F6383" i="6"/>
  <c r="F6382" i="6"/>
  <c r="F6381" i="6"/>
  <c r="F6380" i="6"/>
  <c r="F6379" i="6"/>
  <c r="F6378" i="6"/>
  <c r="F6377" i="6"/>
  <c r="F6376" i="6"/>
  <c r="F6375" i="6"/>
  <c r="F6374" i="6"/>
  <c r="F6373" i="6"/>
  <c r="F6372" i="6"/>
  <c r="F6371" i="6"/>
  <c r="F6370" i="6"/>
  <c r="F6369" i="6"/>
  <c r="F6368" i="6"/>
  <c r="F6367" i="6"/>
  <c r="F6366" i="6"/>
  <c r="F6365" i="6"/>
  <c r="F6364" i="6"/>
  <c r="F6363" i="6"/>
  <c r="F6362" i="6"/>
  <c r="F6361" i="6"/>
  <c r="F6360" i="6"/>
  <c r="F6359" i="6"/>
  <c r="F6358" i="6"/>
  <c r="F6357" i="6"/>
  <c r="F6356" i="6"/>
  <c r="F6355" i="6"/>
  <c r="F6354" i="6"/>
  <c r="F6353" i="6"/>
  <c r="F6352" i="6"/>
  <c r="F6351" i="6"/>
  <c r="F6350" i="6"/>
  <c r="F6349" i="6"/>
  <c r="F6348" i="6"/>
  <c r="F6347" i="6"/>
  <c r="F6346" i="6"/>
  <c r="F6345" i="6"/>
  <c r="F6344" i="6"/>
  <c r="F6343" i="6"/>
  <c r="F6342" i="6"/>
  <c r="F6341" i="6"/>
  <c r="F6340" i="6"/>
  <c r="F6339" i="6"/>
  <c r="F6338" i="6"/>
  <c r="F6337" i="6"/>
  <c r="F6336" i="6"/>
  <c r="F6335" i="6"/>
  <c r="F6334" i="6"/>
  <c r="F6333" i="6"/>
  <c r="F6332" i="6"/>
  <c r="F6331" i="6"/>
  <c r="F6330" i="6"/>
  <c r="F6329" i="6"/>
  <c r="F6328" i="6"/>
  <c r="F6327" i="6"/>
  <c r="F6326" i="6"/>
  <c r="F6325" i="6"/>
  <c r="F6324" i="6"/>
  <c r="F6323" i="6"/>
  <c r="F6322" i="6"/>
  <c r="F6321" i="6"/>
  <c r="F6320" i="6"/>
  <c r="F6319" i="6"/>
  <c r="F6318" i="6"/>
  <c r="F6317" i="6"/>
  <c r="F6316" i="6"/>
  <c r="F6315" i="6"/>
  <c r="F6314" i="6"/>
  <c r="F6313" i="6"/>
  <c r="F6312" i="6"/>
  <c r="F6311" i="6"/>
  <c r="F6310" i="6"/>
  <c r="F6309" i="6"/>
  <c r="F6308" i="6"/>
  <c r="F6307" i="6"/>
  <c r="F6306" i="6"/>
  <c r="F6305" i="6"/>
  <c r="F6304" i="6"/>
  <c r="F6303" i="6"/>
  <c r="F6302" i="6"/>
  <c r="F6301" i="6"/>
  <c r="F6300" i="6"/>
  <c r="F6299" i="6"/>
  <c r="F6298" i="6"/>
  <c r="F6297" i="6"/>
  <c r="F6296" i="6"/>
  <c r="F6295" i="6"/>
  <c r="F6294" i="6"/>
  <c r="F6293" i="6"/>
  <c r="F6292" i="6"/>
  <c r="F6291" i="6"/>
  <c r="F6290" i="6"/>
  <c r="F6289" i="6"/>
  <c r="F6288" i="6"/>
  <c r="F6287" i="6"/>
  <c r="F6286" i="6"/>
  <c r="F6285" i="6"/>
  <c r="F6284" i="6"/>
  <c r="F6283" i="6"/>
  <c r="F6282" i="6"/>
  <c r="F6281" i="6"/>
  <c r="F6280" i="6"/>
  <c r="F6279" i="6"/>
  <c r="F6278" i="6"/>
  <c r="F6277" i="6"/>
  <c r="F6276" i="6"/>
  <c r="F6275" i="6"/>
  <c r="F6274" i="6"/>
  <c r="F6273" i="6"/>
  <c r="F6272" i="6"/>
  <c r="F6271" i="6"/>
  <c r="F6270" i="6"/>
  <c r="F6269" i="6"/>
  <c r="F6268" i="6"/>
  <c r="F6267" i="6"/>
  <c r="F6266" i="6"/>
  <c r="F6265" i="6"/>
  <c r="F6264" i="6"/>
  <c r="F6263" i="6"/>
  <c r="F6262" i="6"/>
  <c r="F6261" i="6"/>
  <c r="F6260" i="6"/>
  <c r="F6259" i="6"/>
  <c r="F6258" i="6"/>
  <c r="F6257" i="6"/>
  <c r="F6256" i="6"/>
  <c r="F6255" i="6"/>
  <c r="F6254" i="6"/>
  <c r="F6253" i="6"/>
  <c r="F6252" i="6"/>
  <c r="F6251" i="6"/>
  <c r="F6250" i="6"/>
  <c r="F6249" i="6"/>
  <c r="F6248" i="6"/>
  <c r="F6247" i="6"/>
  <c r="F6246" i="6"/>
  <c r="F6245" i="6"/>
  <c r="F6244" i="6"/>
  <c r="F6243" i="6"/>
  <c r="F6242" i="6"/>
  <c r="F6241" i="6"/>
  <c r="F6240" i="6"/>
  <c r="F6239" i="6"/>
  <c r="F6238" i="6"/>
  <c r="F6237" i="6"/>
  <c r="F6236" i="6"/>
  <c r="F6235" i="6"/>
  <c r="F6234" i="6"/>
  <c r="F6233" i="6"/>
  <c r="F6232" i="6"/>
  <c r="F6231" i="6"/>
  <c r="F6230" i="6"/>
  <c r="F6229" i="6"/>
  <c r="F6228" i="6"/>
  <c r="F6227" i="6"/>
  <c r="F6226" i="6"/>
  <c r="F6225" i="6"/>
  <c r="F6224" i="6"/>
  <c r="F6223" i="6"/>
  <c r="F6222" i="6"/>
  <c r="F6221" i="6"/>
  <c r="F6220" i="6"/>
  <c r="F6219" i="6"/>
  <c r="F6218" i="6"/>
  <c r="F6217" i="6"/>
  <c r="F6216" i="6"/>
  <c r="F6215" i="6"/>
  <c r="F6214" i="6"/>
  <c r="F6213" i="6"/>
  <c r="F6212" i="6"/>
  <c r="F6211" i="6"/>
  <c r="F6210" i="6"/>
  <c r="F6209" i="6"/>
  <c r="F6208" i="6"/>
  <c r="F6207" i="6"/>
  <c r="F6206" i="6"/>
  <c r="F6205" i="6"/>
  <c r="F6204" i="6"/>
  <c r="F6203" i="6"/>
  <c r="F6202" i="6"/>
  <c r="F6201" i="6"/>
  <c r="F6200" i="6"/>
  <c r="F6199" i="6"/>
  <c r="F6198" i="6"/>
  <c r="F6197" i="6"/>
  <c r="F6196" i="6"/>
  <c r="F6195" i="6"/>
  <c r="F6194" i="6"/>
  <c r="F6193" i="6"/>
  <c r="F6192" i="6"/>
  <c r="F6191" i="6"/>
  <c r="F6190" i="6"/>
  <c r="F6189" i="6"/>
  <c r="F6188" i="6"/>
  <c r="F6187" i="6"/>
  <c r="F6186" i="6"/>
  <c r="F6185" i="6"/>
  <c r="F6184" i="6"/>
  <c r="F6183" i="6"/>
  <c r="F6182" i="6"/>
  <c r="F6181" i="6"/>
  <c r="F6180" i="6"/>
  <c r="F6179" i="6"/>
  <c r="F6178" i="6"/>
  <c r="F6177" i="6"/>
  <c r="F6176" i="6"/>
  <c r="F6175" i="6"/>
  <c r="F6174" i="6"/>
  <c r="F6173" i="6"/>
  <c r="F6172" i="6"/>
  <c r="F6171" i="6"/>
  <c r="F6170" i="6"/>
  <c r="F6169" i="6"/>
  <c r="F6168" i="6"/>
  <c r="F6167" i="6"/>
  <c r="F6166" i="6"/>
  <c r="F6165" i="6"/>
  <c r="F6164" i="6"/>
  <c r="F6163" i="6"/>
  <c r="F6162" i="6"/>
  <c r="F6161" i="6"/>
  <c r="F6160" i="6"/>
  <c r="F6159" i="6"/>
  <c r="F6158" i="6"/>
  <c r="F6157" i="6"/>
  <c r="F6156" i="6"/>
  <c r="F6155" i="6"/>
  <c r="F6154" i="6"/>
  <c r="F6153" i="6"/>
  <c r="F6152" i="6"/>
  <c r="F6151" i="6"/>
  <c r="F6150" i="6"/>
  <c r="F6149" i="6"/>
  <c r="F6148" i="6"/>
  <c r="F6147" i="6"/>
  <c r="F6146" i="6"/>
  <c r="F6145" i="6"/>
  <c r="F6144" i="6"/>
  <c r="F6143" i="6"/>
  <c r="F6142" i="6"/>
  <c r="F6141" i="6"/>
  <c r="F6140" i="6"/>
  <c r="F6139" i="6"/>
  <c r="F6138" i="6"/>
  <c r="F6137" i="6"/>
  <c r="F6136" i="6"/>
  <c r="F6135" i="6"/>
  <c r="F6134" i="6"/>
  <c r="F6133" i="6"/>
  <c r="F6132" i="6"/>
  <c r="F6131" i="6"/>
  <c r="F6130" i="6"/>
  <c r="F6129" i="6"/>
  <c r="F6128" i="6"/>
  <c r="F6127" i="6"/>
  <c r="F6126" i="6"/>
  <c r="F6125" i="6"/>
  <c r="F6124" i="6"/>
  <c r="F6123" i="6"/>
  <c r="F6122" i="6"/>
  <c r="F6121" i="6"/>
  <c r="F6120" i="6"/>
  <c r="F6119" i="6"/>
  <c r="F6118" i="6"/>
  <c r="F6117" i="6"/>
  <c r="F6116" i="6"/>
  <c r="F6115" i="6"/>
  <c r="F6114" i="6"/>
  <c r="F6113" i="6"/>
  <c r="F6112" i="6"/>
  <c r="F6111" i="6"/>
  <c r="F6110" i="6"/>
  <c r="F6109" i="6"/>
  <c r="F6108" i="6"/>
  <c r="F6107" i="6"/>
  <c r="F6106" i="6"/>
  <c r="F6105" i="6"/>
  <c r="F6104" i="6"/>
  <c r="F6103" i="6"/>
  <c r="F6102" i="6"/>
  <c r="F6101" i="6"/>
  <c r="F6100" i="6"/>
  <c r="F6099" i="6"/>
  <c r="F6098" i="6"/>
  <c r="F6097" i="6"/>
  <c r="F6096" i="6"/>
  <c r="F6095" i="6"/>
  <c r="F6094" i="6"/>
  <c r="F6093" i="6"/>
  <c r="F6092" i="6"/>
  <c r="F6091" i="6"/>
  <c r="F6090" i="6"/>
  <c r="F6089" i="6"/>
  <c r="F6088" i="6"/>
  <c r="F6087" i="6"/>
  <c r="F6086" i="6"/>
  <c r="F6085" i="6"/>
  <c r="F6084" i="6"/>
  <c r="F6083" i="6"/>
  <c r="F6082" i="6"/>
  <c r="F6081" i="6"/>
  <c r="F6080" i="6"/>
  <c r="F6079" i="6"/>
  <c r="F6078" i="6"/>
  <c r="F6077" i="6"/>
  <c r="F6076" i="6"/>
  <c r="F6075" i="6"/>
  <c r="F6074" i="6"/>
  <c r="F6073" i="6"/>
  <c r="F6072" i="6"/>
  <c r="F6071" i="6"/>
  <c r="F6070" i="6"/>
  <c r="F6069" i="6"/>
  <c r="F6068" i="6"/>
  <c r="F6067" i="6"/>
  <c r="F6066" i="6"/>
  <c r="F6065" i="6"/>
  <c r="F6064" i="6"/>
  <c r="F6063" i="6"/>
  <c r="F6062" i="6"/>
  <c r="F6061" i="6"/>
  <c r="F6060" i="6"/>
  <c r="F6059" i="6"/>
  <c r="F6058" i="6"/>
  <c r="F6057" i="6"/>
  <c r="F6056" i="6"/>
  <c r="F6055" i="6"/>
  <c r="F6054" i="6"/>
  <c r="F6053" i="6"/>
  <c r="F6052" i="6"/>
  <c r="F6051" i="6"/>
  <c r="F6050" i="6"/>
  <c r="F6049" i="6"/>
  <c r="F6048" i="6"/>
  <c r="F6047" i="6"/>
  <c r="F6046" i="6"/>
  <c r="F6045" i="6"/>
  <c r="F6044" i="6"/>
  <c r="F6043" i="6"/>
  <c r="F6042" i="6"/>
  <c r="F6041" i="6"/>
  <c r="F6040" i="6"/>
  <c r="F6039" i="6"/>
  <c r="F6038" i="6"/>
  <c r="F6037" i="6"/>
  <c r="F6036" i="6"/>
  <c r="F6035" i="6"/>
  <c r="F6034" i="6"/>
  <c r="F6033" i="6"/>
  <c r="F6032" i="6"/>
  <c r="F6031" i="6"/>
  <c r="F6030" i="6"/>
  <c r="F6029" i="6"/>
  <c r="F6028" i="6"/>
  <c r="F6027" i="6"/>
  <c r="F6026" i="6"/>
  <c r="F6025" i="6"/>
  <c r="F6024" i="6"/>
  <c r="F6023" i="6"/>
  <c r="F6022" i="6"/>
  <c r="F6021" i="6"/>
  <c r="F6020" i="6"/>
  <c r="F6019" i="6"/>
  <c r="F6018" i="6"/>
  <c r="F6017" i="6"/>
  <c r="F6016" i="6"/>
  <c r="F6015" i="6"/>
  <c r="F6014" i="6"/>
  <c r="F6013" i="6"/>
  <c r="F6012" i="6"/>
  <c r="F6011" i="6"/>
  <c r="F6010" i="6"/>
  <c r="F6009" i="6"/>
  <c r="F6008" i="6"/>
  <c r="F6007" i="6"/>
  <c r="F6006" i="6"/>
  <c r="F6005" i="6"/>
  <c r="F6004" i="6"/>
  <c r="F6003" i="6"/>
  <c r="F6002" i="6"/>
  <c r="F6001" i="6"/>
  <c r="F6000" i="6"/>
  <c r="F5999" i="6"/>
  <c r="F5998" i="6"/>
  <c r="F5997" i="6"/>
  <c r="F5996" i="6"/>
  <c r="F5995" i="6"/>
  <c r="F5994" i="6"/>
  <c r="F5993" i="6"/>
  <c r="F5992" i="6"/>
  <c r="F5991" i="6"/>
  <c r="F5990" i="6"/>
  <c r="F5989" i="6"/>
  <c r="F5988" i="6"/>
  <c r="F5987" i="6"/>
  <c r="F5986" i="6"/>
  <c r="F5985" i="6"/>
  <c r="F5984" i="6"/>
  <c r="F5983" i="6"/>
  <c r="F5982" i="6"/>
  <c r="F5981" i="6"/>
  <c r="F5980" i="6"/>
  <c r="F5979" i="6"/>
  <c r="F5978" i="6"/>
  <c r="F5977" i="6"/>
  <c r="F5976" i="6"/>
  <c r="F5975" i="6"/>
  <c r="F5974" i="6"/>
  <c r="F5973" i="6"/>
  <c r="F5972" i="6"/>
  <c r="F5971" i="6"/>
  <c r="F5970" i="6"/>
  <c r="F5969" i="6"/>
  <c r="F5968" i="6"/>
  <c r="F5967" i="6"/>
  <c r="F5966" i="6"/>
  <c r="F5965" i="6"/>
  <c r="F5964" i="6"/>
  <c r="F5963" i="6"/>
  <c r="F5962" i="6"/>
  <c r="F5961" i="6"/>
  <c r="F5960" i="6"/>
  <c r="F5959" i="6"/>
  <c r="F5958" i="6"/>
  <c r="F5957" i="6"/>
  <c r="F5956" i="6"/>
  <c r="F5955" i="6"/>
  <c r="F5954" i="6"/>
  <c r="F5953" i="6"/>
  <c r="F5952" i="6"/>
  <c r="F5951" i="6"/>
  <c r="F5950" i="6"/>
  <c r="F5949" i="6"/>
  <c r="F5948" i="6"/>
  <c r="F5947" i="6"/>
  <c r="F5946" i="6"/>
  <c r="F5945" i="6"/>
  <c r="F5944" i="6"/>
  <c r="F5943" i="6"/>
  <c r="F5942" i="6"/>
  <c r="F5941" i="6"/>
  <c r="F5940" i="6"/>
  <c r="F5939" i="6"/>
  <c r="F5938" i="6"/>
  <c r="F5937" i="6"/>
  <c r="F5936" i="6"/>
  <c r="F5935" i="6"/>
  <c r="F5934" i="6"/>
  <c r="F5933" i="6"/>
  <c r="F5932" i="6"/>
  <c r="F5931" i="6"/>
  <c r="F5930" i="6"/>
  <c r="F5929" i="6"/>
  <c r="F5928" i="6"/>
  <c r="F5927" i="6"/>
  <c r="F5926" i="6"/>
  <c r="F5925" i="6"/>
  <c r="F5924" i="6"/>
  <c r="F5923" i="6"/>
  <c r="F5922" i="6"/>
  <c r="F5921" i="6"/>
  <c r="F5920" i="6"/>
  <c r="F5919" i="6"/>
  <c r="F5918" i="6"/>
  <c r="F5917" i="6"/>
  <c r="F5916" i="6"/>
  <c r="F5915" i="6"/>
  <c r="F5914" i="6"/>
  <c r="F5913" i="6"/>
  <c r="F5912" i="6"/>
  <c r="F5911" i="6"/>
  <c r="F5910" i="6"/>
  <c r="F5909" i="6"/>
  <c r="F5908" i="6"/>
  <c r="F5907" i="6"/>
  <c r="F5906" i="6"/>
  <c r="F5905" i="6"/>
  <c r="F5904" i="6"/>
  <c r="F5903" i="6"/>
  <c r="F5902" i="6"/>
  <c r="F5901" i="6"/>
  <c r="F5900" i="6"/>
  <c r="F5899" i="6"/>
  <c r="F5898" i="6"/>
  <c r="F5897" i="6"/>
  <c r="F5896" i="6"/>
  <c r="F5895" i="6"/>
  <c r="F5894" i="6"/>
  <c r="F5893" i="6"/>
  <c r="F5892" i="6"/>
  <c r="F5891" i="6"/>
  <c r="F5890" i="6"/>
  <c r="F5889" i="6"/>
  <c r="F5888" i="6"/>
  <c r="F5887" i="6"/>
  <c r="F5886" i="6"/>
  <c r="F5885" i="6"/>
  <c r="F5884" i="6"/>
  <c r="F5883" i="6"/>
  <c r="F5882" i="6"/>
  <c r="F5881" i="6"/>
  <c r="F5880" i="6"/>
  <c r="F5879" i="6"/>
  <c r="F5878" i="6"/>
  <c r="F5877" i="6"/>
  <c r="F5876" i="6"/>
  <c r="F5875" i="6"/>
  <c r="F5874" i="6"/>
  <c r="F5873" i="6"/>
  <c r="F5872" i="6"/>
  <c r="F5871" i="6"/>
  <c r="F5870" i="6"/>
  <c r="F5869" i="6"/>
  <c r="F5868" i="6"/>
  <c r="F5867" i="6"/>
  <c r="F5866" i="6"/>
  <c r="F5865" i="6"/>
  <c r="F5864" i="6"/>
  <c r="F5863" i="6"/>
  <c r="F5862" i="6"/>
  <c r="F5861" i="6"/>
  <c r="F5860" i="6"/>
  <c r="F5859" i="6"/>
  <c r="F5858" i="6"/>
  <c r="F5857" i="6"/>
  <c r="F5856" i="6"/>
  <c r="F5855" i="6"/>
  <c r="F5854" i="6"/>
  <c r="F5853" i="6"/>
  <c r="F5852" i="6"/>
  <c r="F5851" i="6"/>
  <c r="F5850" i="6"/>
  <c r="F5849" i="6"/>
  <c r="F5848" i="6"/>
  <c r="F5847" i="6"/>
  <c r="F5846" i="6"/>
  <c r="F5845" i="6"/>
  <c r="F5844" i="6"/>
  <c r="F5843" i="6"/>
  <c r="F5842" i="6"/>
  <c r="F5841" i="6"/>
  <c r="F5840" i="6"/>
  <c r="F5839" i="6"/>
  <c r="F5838" i="6"/>
  <c r="F5837" i="6"/>
  <c r="F5836" i="6"/>
  <c r="F5835" i="6"/>
  <c r="F5834" i="6"/>
  <c r="F5833" i="6"/>
  <c r="F5832" i="6"/>
  <c r="F5831" i="6"/>
  <c r="F5830" i="6"/>
  <c r="F5829" i="6"/>
  <c r="F5828" i="6"/>
  <c r="F5827" i="6"/>
  <c r="F5826" i="6"/>
  <c r="F5825" i="6"/>
  <c r="F5824" i="6"/>
  <c r="F5823" i="6"/>
  <c r="F5822" i="6"/>
  <c r="F5821" i="6"/>
  <c r="F5820" i="6"/>
  <c r="F5819" i="6"/>
  <c r="F5818" i="6"/>
  <c r="F5817" i="6"/>
  <c r="F5816" i="6"/>
  <c r="F5815" i="6"/>
  <c r="F5814" i="6"/>
  <c r="F5813" i="6"/>
  <c r="F5812" i="6"/>
  <c r="F5811" i="6"/>
  <c r="F5810" i="6"/>
  <c r="F5809" i="6"/>
  <c r="F5808" i="6"/>
  <c r="F5807" i="6"/>
  <c r="F5806" i="6"/>
  <c r="F5805" i="6"/>
  <c r="F5804" i="6"/>
  <c r="F5803" i="6"/>
  <c r="F5802" i="6"/>
  <c r="F5801" i="6"/>
  <c r="F5800" i="6"/>
  <c r="F5799" i="6"/>
  <c r="F5798" i="6"/>
  <c r="F5797" i="6"/>
  <c r="F5796" i="6"/>
  <c r="F5795" i="6"/>
  <c r="F5794" i="6"/>
  <c r="F5793" i="6"/>
  <c r="F5792" i="6"/>
  <c r="F5791" i="6"/>
  <c r="F5790" i="6"/>
  <c r="F5789" i="6"/>
  <c r="F5788" i="6"/>
  <c r="F5787" i="6"/>
  <c r="F5786" i="6"/>
  <c r="F5785" i="6"/>
  <c r="F5784" i="6"/>
  <c r="F5783" i="6"/>
  <c r="F5782" i="6"/>
  <c r="F5781" i="6"/>
  <c r="F5780" i="6"/>
  <c r="F5779" i="6"/>
  <c r="F5778" i="6"/>
  <c r="F5777" i="6"/>
  <c r="F5776" i="6"/>
  <c r="F5775" i="6"/>
  <c r="F5774" i="6"/>
  <c r="F5773" i="6"/>
  <c r="F5772" i="6"/>
  <c r="F5771" i="6"/>
  <c r="F5770" i="6"/>
  <c r="F5769" i="6"/>
  <c r="F5768" i="6"/>
  <c r="F5767" i="6"/>
  <c r="F5766" i="6"/>
  <c r="F5765" i="6"/>
  <c r="F5764" i="6"/>
  <c r="F5763" i="6"/>
  <c r="F5762" i="6"/>
  <c r="F5761" i="6"/>
  <c r="F5760" i="6"/>
  <c r="F5759" i="6"/>
  <c r="F5758" i="6"/>
  <c r="F5757" i="6"/>
  <c r="F5756" i="6"/>
  <c r="F5755" i="6"/>
  <c r="F5754" i="6"/>
  <c r="F5753" i="6"/>
  <c r="F5752" i="6"/>
  <c r="F5751" i="6"/>
  <c r="F5750" i="6"/>
  <c r="F5749" i="6"/>
  <c r="F5748" i="6"/>
  <c r="F5747" i="6"/>
  <c r="F5746" i="6"/>
  <c r="F5745" i="6"/>
  <c r="F5744" i="6"/>
  <c r="F5743" i="6"/>
  <c r="F5742" i="6"/>
  <c r="F5741" i="6"/>
  <c r="F5740" i="6"/>
  <c r="F5739" i="6"/>
  <c r="F5738" i="6"/>
  <c r="F5737" i="6"/>
  <c r="F5736" i="6"/>
  <c r="F5735" i="6"/>
  <c r="F5734" i="6"/>
  <c r="F5733" i="6"/>
  <c r="F5732" i="6"/>
  <c r="F5731" i="6"/>
  <c r="F5730" i="6"/>
  <c r="F5729" i="6"/>
  <c r="F5728" i="6"/>
  <c r="F5727" i="6"/>
  <c r="F5726" i="6"/>
  <c r="F5725" i="6"/>
  <c r="F5724" i="6"/>
  <c r="F5723" i="6"/>
  <c r="F5722" i="6"/>
  <c r="F5721" i="6"/>
  <c r="F5720" i="6"/>
  <c r="F5719" i="6"/>
  <c r="F5718" i="6"/>
  <c r="F5717" i="6"/>
  <c r="F5716" i="6"/>
  <c r="F5715" i="6"/>
  <c r="F5714" i="6"/>
  <c r="F5713" i="6"/>
  <c r="F5712" i="6"/>
  <c r="F5711" i="6"/>
  <c r="F5710" i="6"/>
  <c r="F5709" i="6"/>
  <c r="F5708" i="6"/>
  <c r="F5707" i="6"/>
  <c r="F5706" i="6"/>
  <c r="F5705" i="6"/>
  <c r="F5704" i="6"/>
  <c r="F5703" i="6"/>
  <c r="F5702" i="6"/>
  <c r="F5701" i="6"/>
  <c r="F5700" i="6"/>
  <c r="F5699" i="6"/>
  <c r="F5698" i="6"/>
  <c r="F5697" i="6"/>
  <c r="F5696" i="6"/>
  <c r="F5695" i="6"/>
  <c r="F5694" i="6"/>
  <c r="F5693" i="6"/>
  <c r="F5692" i="6"/>
  <c r="F5691" i="6"/>
  <c r="F5690" i="6"/>
  <c r="F5689" i="6"/>
  <c r="F5688" i="6"/>
  <c r="F5687" i="6"/>
  <c r="F5686" i="6"/>
  <c r="F5685" i="6"/>
  <c r="F5684" i="6"/>
  <c r="F5683" i="6"/>
  <c r="F5682" i="6"/>
  <c r="F5681" i="6"/>
  <c r="F5680" i="6"/>
  <c r="F5679" i="6"/>
  <c r="F5678" i="6"/>
  <c r="F5677" i="6"/>
  <c r="F5676" i="6"/>
  <c r="F5675" i="6"/>
  <c r="F5674" i="6"/>
  <c r="F5673" i="6"/>
  <c r="F5672" i="6"/>
  <c r="F5671" i="6"/>
  <c r="F5670" i="6"/>
  <c r="F5669" i="6"/>
  <c r="F5668" i="6"/>
  <c r="F5667" i="6"/>
  <c r="F5666" i="6"/>
  <c r="F5665" i="6"/>
  <c r="F5664" i="6"/>
  <c r="F5663" i="6"/>
  <c r="F5662" i="6"/>
  <c r="F5661" i="6"/>
  <c r="F5660" i="6"/>
  <c r="F5659" i="6"/>
  <c r="F5658" i="6"/>
  <c r="F5657" i="6"/>
  <c r="F5656" i="6"/>
  <c r="F5655" i="6"/>
  <c r="F5654" i="6"/>
  <c r="F5653" i="6"/>
  <c r="F5652" i="6"/>
  <c r="F5651" i="6"/>
  <c r="F5650" i="6"/>
  <c r="F5649" i="6"/>
  <c r="F5648" i="6"/>
  <c r="F5647" i="6"/>
  <c r="F5646" i="6"/>
  <c r="F5645" i="6"/>
  <c r="F5644" i="6"/>
  <c r="F5643" i="6"/>
  <c r="F5642" i="6"/>
  <c r="F5641" i="6"/>
  <c r="F5640" i="6"/>
  <c r="F5639" i="6"/>
  <c r="F5638" i="6"/>
  <c r="F5637" i="6"/>
  <c r="F5636" i="6"/>
  <c r="F5635" i="6"/>
  <c r="F5634" i="6"/>
  <c r="F5633" i="6"/>
  <c r="F5632" i="6"/>
  <c r="F5631" i="6"/>
  <c r="F5630" i="6"/>
  <c r="F5629" i="6"/>
  <c r="F5628" i="6"/>
  <c r="F5627" i="6"/>
  <c r="F5626" i="6"/>
  <c r="F5625" i="6"/>
  <c r="F5624" i="6"/>
  <c r="F5623" i="6"/>
  <c r="F5622" i="6"/>
  <c r="F5621" i="6"/>
  <c r="F5620" i="6"/>
  <c r="F5619" i="6"/>
  <c r="F5618" i="6"/>
  <c r="F5617" i="6"/>
  <c r="F5616" i="6"/>
  <c r="F5615" i="6"/>
  <c r="F5614" i="6"/>
  <c r="F5613" i="6"/>
  <c r="F5612" i="6"/>
  <c r="F5611" i="6"/>
  <c r="F5610" i="6"/>
  <c r="F5609" i="6"/>
  <c r="F5608" i="6"/>
  <c r="F5607" i="6"/>
  <c r="F5606" i="6"/>
  <c r="F5605" i="6"/>
  <c r="F5604" i="6"/>
  <c r="F5603" i="6"/>
  <c r="F5602" i="6"/>
  <c r="F5601" i="6"/>
  <c r="F5600" i="6"/>
  <c r="F5599" i="6"/>
  <c r="F5598" i="6"/>
  <c r="F5597" i="6"/>
  <c r="F5596" i="6"/>
  <c r="F5595" i="6"/>
  <c r="F5594" i="6"/>
  <c r="F5593" i="6"/>
  <c r="F5592" i="6"/>
  <c r="F5591" i="6"/>
  <c r="F5590" i="6"/>
  <c r="F5589" i="6"/>
  <c r="F5588" i="6"/>
  <c r="F5587" i="6"/>
  <c r="F5586" i="6"/>
  <c r="F5585" i="6"/>
  <c r="F5584" i="6"/>
  <c r="F5583" i="6"/>
  <c r="F5582" i="6"/>
  <c r="F5581" i="6"/>
  <c r="F5580" i="6"/>
  <c r="F5579" i="6"/>
  <c r="F5578" i="6"/>
  <c r="F5577" i="6"/>
  <c r="F5576" i="6"/>
  <c r="F5575" i="6"/>
  <c r="F5574" i="6"/>
  <c r="F5573" i="6"/>
  <c r="F5572" i="6"/>
  <c r="F5571" i="6"/>
  <c r="F5570" i="6"/>
  <c r="F5569" i="6"/>
  <c r="F5568" i="6"/>
  <c r="F5567" i="6"/>
  <c r="F5566" i="6"/>
  <c r="F5565" i="6"/>
  <c r="F5564" i="6"/>
  <c r="F5563" i="6"/>
  <c r="F5562" i="6"/>
  <c r="F5561" i="6"/>
  <c r="F5560" i="6"/>
  <c r="F5559" i="6"/>
  <c r="F5558" i="6"/>
  <c r="F5557" i="6"/>
  <c r="F5556" i="6"/>
  <c r="F5555" i="6"/>
  <c r="F5554" i="6"/>
  <c r="F5553" i="6"/>
  <c r="F5552" i="6"/>
  <c r="F5551" i="6"/>
  <c r="F5550" i="6"/>
  <c r="F5549" i="6"/>
  <c r="F5548" i="6"/>
  <c r="F5547" i="6"/>
  <c r="F5546" i="6"/>
  <c r="F5545" i="6"/>
  <c r="F5544" i="6"/>
  <c r="F5543" i="6"/>
  <c r="F5542" i="6"/>
  <c r="F5541" i="6"/>
  <c r="F5540" i="6"/>
  <c r="F5539" i="6"/>
  <c r="F5538" i="6"/>
  <c r="F5537" i="6"/>
  <c r="F5536" i="6"/>
  <c r="F5535" i="6"/>
  <c r="F5534" i="6"/>
  <c r="F5533" i="6"/>
  <c r="F5532" i="6"/>
  <c r="F5531" i="6"/>
  <c r="F5530" i="6"/>
  <c r="F5529" i="6"/>
  <c r="F5528" i="6"/>
  <c r="F5527" i="6"/>
  <c r="F5526" i="6"/>
  <c r="F5525" i="6"/>
  <c r="F5524" i="6"/>
  <c r="F5523" i="6"/>
  <c r="F5522" i="6"/>
  <c r="F5521" i="6"/>
  <c r="F5520" i="6"/>
  <c r="F5519" i="6"/>
  <c r="F5518" i="6"/>
  <c r="F5517" i="6"/>
  <c r="F5516" i="6"/>
  <c r="F5515" i="6"/>
  <c r="F5514" i="6"/>
  <c r="F5513" i="6"/>
  <c r="F5512" i="6"/>
  <c r="F5511" i="6"/>
  <c r="F5510" i="6"/>
  <c r="F5509" i="6"/>
  <c r="F5508" i="6"/>
  <c r="F5507" i="6"/>
  <c r="F5506" i="6"/>
  <c r="F5505" i="6"/>
  <c r="F5504" i="6"/>
  <c r="F5503" i="6"/>
  <c r="F5502" i="6"/>
  <c r="F5501" i="6"/>
  <c r="F5500" i="6"/>
  <c r="F5499" i="6"/>
  <c r="F5498" i="6"/>
  <c r="F5497" i="6"/>
  <c r="F5496" i="6"/>
  <c r="F5495" i="6"/>
  <c r="F5494" i="6"/>
  <c r="F5493" i="6"/>
  <c r="F5492" i="6"/>
  <c r="F5491" i="6"/>
  <c r="F5490" i="6"/>
  <c r="F5489" i="6"/>
  <c r="F5488" i="6"/>
  <c r="F5487" i="6"/>
  <c r="F5486" i="6"/>
  <c r="F5485" i="6"/>
  <c r="F5484" i="6"/>
  <c r="F5483" i="6"/>
  <c r="F5482" i="6"/>
  <c r="F5481" i="6"/>
  <c r="F5480" i="6"/>
  <c r="F5479" i="6"/>
  <c r="F5478" i="6"/>
  <c r="F5477" i="6"/>
  <c r="F5476" i="6"/>
  <c r="F5475" i="6"/>
  <c r="F5474" i="6"/>
  <c r="F5473" i="6"/>
  <c r="F5472" i="6"/>
  <c r="F5471" i="6"/>
  <c r="F5470" i="6"/>
  <c r="F5469" i="6"/>
  <c r="F5468" i="6"/>
  <c r="F5467" i="6"/>
  <c r="F5466" i="6"/>
  <c r="F5465" i="6"/>
  <c r="F5464" i="6"/>
  <c r="F5463" i="6"/>
  <c r="F5462" i="6"/>
  <c r="F5461" i="6"/>
  <c r="F5460" i="6"/>
  <c r="F5459" i="6"/>
  <c r="F5458" i="6"/>
  <c r="F5457" i="6"/>
  <c r="F5456" i="6"/>
  <c r="F5455" i="6"/>
  <c r="F5454" i="6"/>
  <c r="F5453" i="6"/>
  <c r="F5452" i="6"/>
  <c r="F5451" i="6"/>
  <c r="F5450" i="6"/>
  <c r="F5449" i="6"/>
  <c r="F5448" i="6"/>
  <c r="F5447" i="6"/>
  <c r="F5446" i="6"/>
  <c r="F5445" i="6"/>
  <c r="F5444" i="6"/>
  <c r="F5443" i="6"/>
  <c r="F5442" i="6"/>
  <c r="F5441" i="6"/>
  <c r="F5440" i="6"/>
  <c r="F5439" i="6"/>
  <c r="F5438" i="6"/>
  <c r="F5437" i="6"/>
  <c r="F5436" i="6"/>
  <c r="F5435" i="6"/>
  <c r="F5434" i="6"/>
  <c r="F5433" i="6"/>
  <c r="F5432" i="6"/>
  <c r="F5431" i="6"/>
  <c r="F5430" i="6"/>
  <c r="F5429" i="6"/>
  <c r="F5428" i="6"/>
  <c r="F5427" i="6"/>
  <c r="F5426" i="6"/>
  <c r="F5425" i="6"/>
  <c r="F5424" i="6"/>
  <c r="F5423" i="6"/>
  <c r="F5422" i="6"/>
  <c r="F5421" i="6"/>
  <c r="F5420" i="6"/>
  <c r="F5419" i="6"/>
  <c r="F5418" i="6"/>
  <c r="F5417" i="6"/>
  <c r="F5416" i="6"/>
  <c r="F5415" i="6"/>
  <c r="F5414" i="6"/>
  <c r="F5413" i="6"/>
  <c r="F5412" i="6"/>
  <c r="F5411" i="6"/>
  <c r="F5410" i="6"/>
  <c r="F5409" i="6"/>
  <c r="F5408" i="6"/>
  <c r="F5407" i="6"/>
  <c r="F5406" i="6"/>
  <c r="F5405" i="6"/>
  <c r="F5404" i="6"/>
  <c r="F5403" i="6"/>
  <c r="F5402" i="6"/>
  <c r="F5401" i="6"/>
  <c r="F5400" i="6"/>
  <c r="F5399" i="6"/>
  <c r="F5398" i="6"/>
  <c r="F5397" i="6"/>
  <c r="F5396" i="6"/>
  <c r="F5395" i="6"/>
  <c r="F5394" i="6"/>
  <c r="F5393" i="6"/>
  <c r="F5392" i="6"/>
  <c r="F5391" i="6"/>
  <c r="F5390" i="6"/>
  <c r="F5389" i="6"/>
  <c r="F5388" i="6"/>
  <c r="F5387" i="6"/>
  <c r="F5386" i="6"/>
  <c r="F5385" i="6"/>
  <c r="F5384" i="6"/>
  <c r="F5383" i="6"/>
  <c r="F5382" i="6"/>
  <c r="F5381" i="6"/>
  <c r="F5380" i="6"/>
  <c r="F5379" i="6"/>
  <c r="F5378" i="6"/>
  <c r="F5377" i="6"/>
  <c r="F5376" i="6"/>
  <c r="F5375" i="6"/>
  <c r="F5374" i="6"/>
  <c r="F5373" i="6"/>
  <c r="F5372" i="6"/>
  <c r="F5371" i="6"/>
  <c r="F5370" i="6"/>
  <c r="F5369" i="6"/>
  <c r="F5368" i="6"/>
  <c r="F5367" i="6"/>
  <c r="F5366" i="6"/>
  <c r="F5365" i="6"/>
  <c r="F5364" i="6"/>
  <c r="F5363" i="6"/>
  <c r="F5362" i="6"/>
  <c r="F5361" i="6"/>
  <c r="F5360" i="6"/>
  <c r="F5359" i="6"/>
  <c r="F5358" i="6"/>
  <c r="F5357" i="6"/>
  <c r="F5356" i="6"/>
  <c r="F5355" i="6"/>
  <c r="F5354" i="6"/>
  <c r="F5353" i="6"/>
  <c r="F5352" i="6"/>
  <c r="F5351" i="6"/>
  <c r="F5350" i="6"/>
  <c r="F5349" i="6"/>
  <c r="F5348" i="6"/>
  <c r="F5347" i="6"/>
  <c r="F5346" i="6"/>
  <c r="F5345" i="6"/>
  <c r="F5344" i="6"/>
  <c r="F5343" i="6"/>
  <c r="F5342" i="6"/>
  <c r="F5341" i="6"/>
  <c r="F5340" i="6"/>
  <c r="F5339" i="6"/>
  <c r="F5338" i="6"/>
  <c r="F5337" i="6"/>
  <c r="F5336" i="6"/>
  <c r="F5335" i="6"/>
  <c r="F5334" i="6"/>
  <c r="F5333" i="6"/>
  <c r="F5332" i="6"/>
  <c r="F5331" i="6"/>
  <c r="F5330" i="6"/>
  <c r="F5329" i="6"/>
  <c r="F5328" i="6"/>
  <c r="F5327" i="6"/>
  <c r="F5326" i="6"/>
  <c r="F5325" i="6"/>
  <c r="F5324" i="6"/>
  <c r="F5323" i="6"/>
  <c r="F5322" i="6"/>
  <c r="F5321" i="6"/>
  <c r="F5320" i="6"/>
  <c r="F5319" i="6"/>
  <c r="F5318" i="6"/>
  <c r="F5317" i="6"/>
  <c r="F5316" i="6"/>
  <c r="F5315" i="6"/>
  <c r="F5314" i="6"/>
  <c r="F5313" i="6"/>
  <c r="F5312" i="6"/>
  <c r="F5311" i="6"/>
  <c r="F5310" i="6"/>
  <c r="F5309" i="6"/>
  <c r="F5308" i="6"/>
  <c r="F5307" i="6"/>
  <c r="F5306" i="6"/>
  <c r="F5305" i="6"/>
  <c r="F5304" i="6"/>
  <c r="F5303" i="6"/>
  <c r="F5302" i="6"/>
  <c r="F5301" i="6"/>
  <c r="F5300" i="6"/>
  <c r="F5299" i="6"/>
  <c r="F5298" i="6"/>
  <c r="F5297" i="6"/>
  <c r="F5296" i="6"/>
  <c r="F5295" i="6"/>
  <c r="F5294" i="6"/>
  <c r="F5293" i="6"/>
  <c r="F5292" i="6"/>
  <c r="F5291" i="6"/>
  <c r="F5290" i="6"/>
  <c r="F5289" i="6"/>
  <c r="F5288" i="6"/>
  <c r="F5287" i="6"/>
  <c r="F5286" i="6"/>
  <c r="F5285" i="6"/>
  <c r="F5284" i="6"/>
  <c r="F5283" i="6"/>
  <c r="F5282" i="6"/>
  <c r="F5281" i="6"/>
  <c r="F5280" i="6"/>
  <c r="F5279" i="6"/>
  <c r="F5278" i="6"/>
  <c r="F5277" i="6"/>
  <c r="F5276" i="6"/>
  <c r="F5275" i="6"/>
  <c r="F5274" i="6"/>
  <c r="F5273" i="6"/>
  <c r="F5272" i="6"/>
  <c r="F5271" i="6"/>
  <c r="F5270" i="6"/>
  <c r="F5269" i="6"/>
  <c r="F5268" i="6"/>
  <c r="F5267" i="6"/>
  <c r="F5266" i="6"/>
  <c r="F5265" i="6"/>
  <c r="F5264" i="6"/>
  <c r="F5263" i="6"/>
  <c r="F5262" i="6"/>
  <c r="F5261" i="6"/>
  <c r="F5260" i="6"/>
  <c r="F5259" i="6"/>
  <c r="F5258" i="6"/>
  <c r="F5257" i="6"/>
  <c r="F5256" i="6"/>
  <c r="F5255" i="6"/>
  <c r="F5254" i="6"/>
  <c r="F5253" i="6"/>
  <c r="F5252" i="6"/>
  <c r="F5251" i="6"/>
  <c r="F5250" i="6"/>
  <c r="F5249" i="6"/>
  <c r="F5248" i="6"/>
  <c r="F5247" i="6"/>
  <c r="F5246" i="6"/>
  <c r="F5245" i="6"/>
  <c r="F5244" i="6"/>
  <c r="F5243" i="6"/>
  <c r="F5242" i="6"/>
  <c r="F5241" i="6"/>
  <c r="F5240" i="6"/>
  <c r="F5239" i="6"/>
  <c r="F5238" i="6"/>
  <c r="F5237" i="6"/>
  <c r="F5236" i="6"/>
  <c r="F5235" i="6"/>
  <c r="F5234" i="6"/>
  <c r="F5233" i="6"/>
  <c r="F5232" i="6"/>
  <c r="F5231" i="6"/>
  <c r="F5230" i="6"/>
  <c r="F5229" i="6"/>
  <c r="F5228" i="6"/>
  <c r="F5227" i="6"/>
  <c r="F5226" i="6"/>
  <c r="F5225" i="6"/>
  <c r="F5224" i="6"/>
  <c r="F5223" i="6"/>
  <c r="F5222" i="6"/>
  <c r="F5221" i="6"/>
  <c r="F5220" i="6"/>
  <c r="F5219" i="6"/>
  <c r="F5218" i="6"/>
  <c r="F5217" i="6"/>
  <c r="F5216" i="6"/>
  <c r="F5215" i="6"/>
  <c r="F5214" i="6"/>
  <c r="F5213" i="6"/>
  <c r="F5212" i="6"/>
  <c r="F5211" i="6"/>
  <c r="F5210" i="6"/>
  <c r="F5209" i="6"/>
  <c r="F5208" i="6"/>
  <c r="F5207" i="6"/>
  <c r="F5206" i="6"/>
  <c r="F5205" i="6"/>
  <c r="F5204" i="6"/>
  <c r="F5203" i="6"/>
  <c r="F5202" i="6"/>
  <c r="F5201" i="6"/>
  <c r="F5200" i="6"/>
  <c r="F5199" i="6"/>
  <c r="F5198" i="6"/>
  <c r="F5197" i="6"/>
  <c r="F5196" i="6"/>
  <c r="F5195" i="6"/>
  <c r="F5194" i="6"/>
  <c r="F5193" i="6"/>
  <c r="F5192" i="6"/>
  <c r="F5191" i="6"/>
  <c r="F5190" i="6"/>
  <c r="F5189" i="6"/>
  <c r="F5188" i="6"/>
  <c r="F5187" i="6"/>
  <c r="F5186" i="6"/>
  <c r="F5185" i="6"/>
  <c r="F5184" i="6"/>
  <c r="F5183" i="6"/>
  <c r="F5182" i="6"/>
  <c r="F5181" i="6"/>
  <c r="F5180" i="6"/>
  <c r="F5179" i="6"/>
  <c r="F5178" i="6"/>
  <c r="F5177" i="6"/>
  <c r="F5176" i="6"/>
  <c r="F5175" i="6"/>
  <c r="F5174" i="6"/>
  <c r="F5173" i="6"/>
  <c r="F5172" i="6"/>
  <c r="F5171" i="6"/>
  <c r="F5170" i="6"/>
  <c r="F5169" i="6"/>
  <c r="F5168" i="6"/>
  <c r="F5167" i="6"/>
  <c r="F5166" i="6"/>
  <c r="F5165" i="6"/>
  <c r="F5164" i="6"/>
  <c r="F5163" i="6"/>
  <c r="F5162" i="6"/>
  <c r="F5161" i="6"/>
  <c r="F5160" i="6"/>
  <c r="F5159" i="6"/>
  <c r="F5158" i="6"/>
  <c r="F5157" i="6"/>
  <c r="F5156" i="6"/>
  <c r="F5155" i="6"/>
  <c r="F5154" i="6"/>
  <c r="F5153" i="6"/>
  <c r="F5152" i="6"/>
  <c r="F5151" i="6"/>
  <c r="F5150" i="6"/>
  <c r="F5149" i="6"/>
  <c r="F5148" i="6"/>
  <c r="F5147" i="6"/>
  <c r="F5146" i="6"/>
  <c r="F5145" i="6"/>
  <c r="F5144" i="6"/>
  <c r="F5143" i="6"/>
  <c r="F5142" i="6"/>
  <c r="F5141" i="6"/>
  <c r="F5140" i="6"/>
  <c r="F5139" i="6"/>
  <c r="F5138" i="6"/>
  <c r="F5137" i="6"/>
  <c r="F5136" i="6"/>
  <c r="F5135" i="6"/>
  <c r="F5134" i="6"/>
  <c r="F5133" i="6"/>
  <c r="F5132" i="6"/>
  <c r="F5131" i="6"/>
  <c r="F5130" i="6"/>
  <c r="F5129" i="6"/>
  <c r="F5128" i="6"/>
  <c r="F5127" i="6"/>
  <c r="F5126" i="6"/>
  <c r="F5125" i="6"/>
  <c r="F5124" i="6"/>
  <c r="F5123" i="6"/>
  <c r="F5122" i="6"/>
  <c r="F5121" i="6"/>
  <c r="F5120" i="6"/>
  <c r="F5119" i="6"/>
  <c r="F5118" i="6"/>
  <c r="F5117" i="6"/>
  <c r="F5116" i="6"/>
  <c r="F5115" i="6"/>
  <c r="F5114" i="6"/>
  <c r="F5113" i="6"/>
  <c r="F5112" i="6"/>
  <c r="F5111" i="6"/>
  <c r="F5110" i="6"/>
  <c r="F5109" i="6"/>
  <c r="F5108" i="6"/>
  <c r="F5107" i="6"/>
  <c r="F5106" i="6"/>
  <c r="F5105" i="6"/>
  <c r="F5104" i="6"/>
  <c r="F5103" i="6"/>
  <c r="F5102" i="6"/>
  <c r="F5101" i="6"/>
  <c r="F5100" i="6"/>
  <c r="F5099" i="6"/>
  <c r="F5098" i="6"/>
  <c r="F5097" i="6"/>
  <c r="F5096" i="6"/>
  <c r="F5095" i="6"/>
  <c r="F5094" i="6"/>
  <c r="F5093" i="6"/>
  <c r="F5092" i="6"/>
  <c r="F5091" i="6"/>
  <c r="F5090" i="6"/>
  <c r="F5089" i="6"/>
  <c r="F5088" i="6"/>
  <c r="F5087" i="6"/>
  <c r="F5086" i="6"/>
  <c r="F5085" i="6"/>
  <c r="F5084" i="6"/>
  <c r="F5083" i="6"/>
  <c r="F5082" i="6"/>
  <c r="F5081" i="6"/>
  <c r="F5080" i="6"/>
  <c r="F5079" i="6"/>
  <c r="F5078" i="6"/>
  <c r="F5077" i="6"/>
  <c r="F5076" i="6"/>
  <c r="F5075" i="6"/>
  <c r="F5074" i="6"/>
  <c r="F5073" i="6"/>
  <c r="F5072" i="6"/>
  <c r="F5071" i="6"/>
  <c r="F5070" i="6"/>
  <c r="F5069" i="6"/>
  <c r="F5068" i="6"/>
  <c r="F5067" i="6"/>
  <c r="F5066" i="6"/>
  <c r="F5065" i="6"/>
  <c r="F5064" i="6"/>
  <c r="F5063" i="6"/>
  <c r="F5062" i="6"/>
  <c r="F5061" i="6"/>
  <c r="F5060" i="6"/>
  <c r="F5059" i="6"/>
  <c r="F5058" i="6"/>
  <c r="F5057" i="6"/>
  <c r="F5056" i="6"/>
  <c r="F5055" i="6"/>
  <c r="F5054" i="6"/>
  <c r="F5053" i="6"/>
  <c r="F5052" i="6"/>
  <c r="F5051" i="6"/>
  <c r="F5050" i="6"/>
  <c r="F5049" i="6"/>
  <c r="F5048" i="6"/>
  <c r="F5047" i="6"/>
  <c r="F5046" i="6"/>
  <c r="F5045" i="6"/>
  <c r="F5044" i="6"/>
  <c r="F5043" i="6"/>
  <c r="F5042" i="6"/>
  <c r="F5041" i="6"/>
  <c r="F5040" i="6"/>
  <c r="F5039" i="6"/>
  <c r="F5038" i="6"/>
  <c r="F5037" i="6"/>
  <c r="F5036" i="6"/>
  <c r="F5035" i="6"/>
  <c r="F5034" i="6"/>
  <c r="F5033" i="6"/>
  <c r="F5032" i="6"/>
  <c r="F5031" i="6"/>
  <c r="F5030" i="6"/>
  <c r="F5029" i="6"/>
  <c r="F5028" i="6"/>
  <c r="F5027" i="6"/>
  <c r="F5026" i="6"/>
  <c r="F5025" i="6"/>
  <c r="F5024" i="6"/>
  <c r="F5023" i="6"/>
  <c r="F5022" i="6"/>
  <c r="F5021" i="6"/>
  <c r="F5020" i="6"/>
  <c r="F5019" i="6"/>
  <c r="F5018" i="6"/>
  <c r="F5017" i="6"/>
  <c r="F5016" i="6"/>
  <c r="F5015" i="6"/>
  <c r="F5014" i="6"/>
  <c r="F5013" i="6"/>
  <c r="F5012" i="6"/>
  <c r="F5011" i="6"/>
  <c r="F5010" i="6"/>
  <c r="F5009" i="6"/>
  <c r="F5008" i="6"/>
  <c r="F5007" i="6"/>
  <c r="F5006" i="6"/>
  <c r="F5005" i="6"/>
  <c r="F5004" i="6"/>
  <c r="F5003" i="6"/>
  <c r="F5002" i="6"/>
  <c r="F5001" i="6"/>
  <c r="F5000" i="6"/>
  <c r="F4999" i="6"/>
  <c r="F4998" i="6"/>
  <c r="F4997" i="6"/>
  <c r="F4996" i="6"/>
  <c r="F4995" i="6"/>
  <c r="F4994" i="6"/>
  <c r="F4993" i="6"/>
  <c r="F4992" i="6"/>
  <c r="F4991" i="6"/>
  <c r="F4990" i="6"/>
  <c r="F4989" i="6"/>
  <c r="F4988" i="6"/>
  <c r="F4987" i="6"/>
  <c r="F4986" i="6"/>
  <c r="F4985" i="6"/>
  <c r="F4984" i="6"/>
  <c r="F4983" i="6"/>
  <c r="F4982" i="6"/>
  <c r="F4981" i="6"/>
  <c r="F4980" i="6"/>
  <c r="F4979" i="6"/>
  <c r="F4978" i="6"/>
  <c r="F4977" i="6"/>
  <c r="F4976" i="6"/>
  <c r="F4975" i="6"/>
  <c r="F4974" i="6"/>
  <c r="F4973" i="6"/>
  <c r="F4972" i="6"/>
  <c r="F4971" i="6"/>
  <c r="F4970" i="6"/>
  <c r="F4969" i="6"/>
  <c r="F4968" i="6"/>
  <c r="F4967" i="6"/>
  <c r="F4966" i="6"/>
  <c r="F4965" i="6"/>
  <c r="F4964" i="6"/>
  <c r="F4963" i="6"/>
  <c r="F4962" i="6"/>
  <c r="F4961" i="6"/>
  <c r="F4960" i="6"/>
  <c r="F4959" i="6"/>
  <c r="F4958" i="6"/>
  <c r="F4957" i="6"/>
  <c r="F4956" i="6"/>
  <c r="F4955" i="6"/>
  <c r="F4954" i="6"/>
  <c r="F4953" i="6"/>
  <c r="F4952" i="6"/>
  <c r="F4951" i="6"/>
  <c r="F4950" i="6"/>
  <c r="F4949" i="6"/>
  <c r="F4948" i="6"/>
  <c r="F4947" i="6"/>
  <c r="F4946" i="6"/>
  <c r="F4945" i="6"/>
  <c r="F4944" i="6"/>
  <c r="F4943" i="6"/>
  <c r="F4942" i="6"/>
  <c r="F4941" i="6"/>
  <c r="F4940" i="6"/>
  <c r="F4939" i="6"/>
  <c r="F4938" i="6"/>
  <c r="F4937" i="6"/>
  <c r="F4936" i="6"/>
  <c r="F4935" i="6"/>
  <c r="F4934" i="6"/>
  <c r="F4933" i="6"/>
  <c r="F4932" i="6"/>
  <c r="F4931" i="6"/>
  <c r="F4930" i="6"/>
  <c r="F4929" i="6"/>
  <c r="F4928" i="6"/>
  <c r="F4927" i="6"/>
  <c r="F4926" i="6"/>
  <c r="F4925" i="6"/>
  <c r="F4924" i="6"/>
  <c r="F4923" i="6"/>
  <c r="F4922" i="6"/>
  <c r="F4921" i="6"/>
  <c r="F4920" i="6"/>
  <c r="F4919" i="6"/>
  <c r="F4918" i="6"/>
  <c r="F4917" i="6"/>
  <c r="F4916" i="6"/>
  <c r="F4915" i="6"/>
  <c r="F4914" i="6"/>
  <c r="F4913" i="6"/>
  <c r="F4912" i="6"/>
  <c r="F4911" i="6"/>
  <c r="F4910" i="6"/>
  <c r="F4909" i="6"/>
  <c r="F4908" i="6"/>
  <c r="F4907" i="6"/>
  <c r="F4906" i="6"/>
  <c r="F4905" i="6"/>
  <c r="F4904" i="6"/>
  <c r="F4903" i="6"/>
  <c r="F4902" i="6"/>
  <c r="F4901" i="6"/>
  <c r="F4900" i="6"/>
  <c r="F4899" i="6"/>
  <c r="F4898" i="6"/>
  <c r="F4897" i="6"/>
  <c r="F4896" i="6"/>
  <c r="F4895" i="6"/>
  <c r="F4894" i="6"/>
  <c r="F4893" i="6"/>
  <c r="F4892" i="6"/>
  <c r="F4891" i="6"/>
  <c r="F4890" i="6"/>
  <c r="F4889" i="6"/>
  <c r="F4888" i="6"/>
  <c r="F4887" i="6"/>
  <c r="F4886" i="6"/>
  <c r="F4885" i="6"/>
  <c r="F4884" i="6"/>
  <c r="F4883" i="6"/>
  <c r="F4882" i="6"/>
  <c r="F4881" i="6"/>
  <c r="F4880" i="6"/>
  <c r="F4879" i="6"/>
  <c r="F4878" i="6"/>
  <c r="F4877" i="6"/>
  <c r="F4876" i="6"/>
  <c r="F4875" i="6"/>
  <c r="F4874" i="6"/>
  <c r="F4873" i="6"/>
  <c r="F4872" i="6"/>
  <c r="F4871" i="6"/>
  <c r="F4870" i="6"/>
  <c r="F4869" i="6"/>
  <c r="F4868" i="6"/>
  <c r="F4867" i="6"/>
  <c r="F4866" i="6"/>
  <c r="F4865" i="6"/>
  <c r="F4864" i="6"/>
  <c r="F4863" i="6"/>
  <c r="F4862" i="6"/>
  <c r="F4861" i="6"/>
  <c r="F4860" i="6"/>
  <c r="F4859" i="6"/>
  <c r="F4858" i="6"/>
  <c r="F4857" i="6"/>
  <c r="F4856" i="6"/>
  <c r="F4855" i="6"/>
  <c r="F4854" i="6"/>
  <c r="F4853" i="6"/>
  <c r="F4852" i="6"/>
  <c r="F4851" i="6"/>
  <c r="F4850" i="6"/>
  <c r="F4849" i="6"/>
  <c r="F4848" i="6"/>
  <c r="F4847" i="6"/>
  <c r="F4846" i="6"/>
  <c r="F4845" i="6"/>
  <c r="F4844" i="6"/>
  <c r="F4843" i="6"/>
  <c r="F4842" i="6"/>
  <c r="F4841" i="6"/>
  <c r="F4840" i="6"/>
  <c r="F4839" i="6"/>
  <c r="F4838" i="6"/>
  <c r="F4837" i="6"/>
  <c r="F4836" i="6"/>
  <c r="F4835" i="6"/>
  <c r="F4834" i="6"/>
  <c r="F4833" i="6"/>
  <c r="F4832" i="6"/>
  <c r="F4831" i="6"/>
  <c r="F4830" i="6"/>
  <c r="F4829" i="6"/>
  <c r="F4828" i="6"/>
  <c r="F4827" i="6"/>
  <c r="F4826" i="6"/>
  <c r="F4825" i="6"/>
  <c r="F4824" i="6"/>
  <c r="F4823" i="6"/>
  <c r="F4822" i="6"/>
  <c r="F4821" i="6"/>
  <c r="F4820" i="6"/>
  <c r="F4819" i="6"/>
  <c r="F4818" i="6"/>
  <c r="F4817" i="6"/>
  <c r="F4816" i="6"/>
  <c r="F4815" i="6"/>
  <c r="F4814" i="6"/>
  <c r="F4813" i="6"/>
  <c r="F4812" i="6"/>
  <c r="F4811" i="6"/>
  <c r="F4810" i="6"/>
  <c r="F4809" i="6"/>
  <c r="F4808" i="6"/>
  <c r="F4807" i="6"/>
  <c r="F4806" i="6"/>
  <c r="F4805" i="6"/>
  <c r="F4804" i="6"/>
  <c r="F4803" i="6"/>
  <c r="F4802" i="6"/>
  <c r="F4801" i="6"/>
  <c r="F4800" i="6"/>
  <c r="F4799" i="6"/>
  <c r="F4798" i="6"/>
  <c r="F4797" i="6"/>
  <c r="F4796" i="6"/>
  <c r="F4795" i="6"/>
  <c r="F4794" i="6"/>
  <c r="F4793" i="6"/>
  <c r="F4792" i="6"/>
  <c r="F4791" i="6"/>
  <c r="F4790" i="6"/>
  <c r="F4789" i="6"/>
  <c r="F4788" i="6"/>
  <c r="F4787" i="6"/>
  <c r="F4786" i="6"/>
  <c r="F4785" i="6"/>
  <c r="F4784" i="6"/>
  <c r="F4783" i="6"/>
  <c r="F4782" i="6"/>
  <c r="F4781" i="6"/>
  <c r="F4780" i="6"/>
  <c r="F4779" i="6"/>
  <c r="F4778" i="6"/>
  <c r="F4777" i="6"/>
  <c r="F4776" i="6"/>
  <c r="F4775" i="6"/>
  <c r="F4774" i="6"/>
  <c r="F4773" i="6"/>
  <c r="F4772" i="6"/>
  <c r="F4771" i="6"/>
  <c r="F4770" i="6"/>
  <c r="F4769" i="6"/>
  <c r="F4768" i="6"/>
  <c r="F4767" i="6"/>
  <c r="F4766" i="6"/>
  <c r="F4765" i="6"/>
  <c r="F4764" i="6"/>
  <c r="F4763" i="6"/>
  <c r="F4762" i="6"/>
  <c r="F4761" i="6"/>
  <c r="F4760" i="6"/>
  <c r="F4759" i="6"/>
  <c r="F4758" i="6"/>
  <c r="F4757" i="6"/>
  <c r="F4756" i="6"/>
  <c r="F4755" i="6"/>
  <c r="F4754" i="6"/>
  <c r="F4753" i="6"/>
  <c r="F4752" i="6"/>
  <c r="F4751" i="6"/>
  <c r="F4750" i="6"/>
  <c r="F4749" i="6"/>
  <c r="F4748" i="6"/>
  <c r="F4747" i="6"/>
  <c r="F4746" i="6"/>
  <c r="F4745" i="6"/>
  <c r="F4744" i="6"/>
  <c r="F4743" i="6"/>
  <c r="F4742" i="6"/>
  <c r="F4741" i="6"/>
  <c r="F4740" i="6"/>
  <c r="F4739" i="6"/>
  <c r="F4738" i="6"/>
  <c r="F4737" i="6"/>
  <c r="F4736" i="6"/>
  <c r="F4735" i="6"/>
  <c r="F4734" i="6"/>
  <c r="F4733" i="6"/>
  <c r="F4732" i="6"/>
  <c r="F4731" i="6"/>
  <c r="F4730" i="6"/>
  <c r="F4729" i="6"/>
  <c r="F4728" i="6"/>
  <c r="F4727" i="6"/>
  <c r="F4726" i="6"/>
  <c r="F4725" i="6"/>
  <c r="F4724" i="6"/>
  <c r="F4723" i="6"/>
  <c r="F4722" i="6"/>
  <c r="F4721" i="6"/>
  <c r="F4720" i="6"/>
  <c r="F4719" i="6"/>
  <c r="F4718" i="6"/>
  <c r="F4717" i="6"/>
  <c r="F4716" i="6"/>
  <c r="F4715" i="6"/>
  <c r="F4714" i="6"/>
  <c r="F4713" i="6"/>
  <c r="F4712" i="6"/>
  <c r="F4711" i="6"/>
  <c r="F4710" i="6"/>
  <c r="F4709" i="6"/>
  <c r="F4708" i="6"/>
  <c r="F4707" i="6"/>
  <c r="F4706" i="6"/>
  <c r="F4705" i="6"/>
  <c r="F4704" i="6"/>
  <c r="F4703" i="6"/>
  <c r="F4702" i="6"/>
  <c r="F4701" i="6"/>
  <c r="F4700" i="6"/>
  <c r="F4699" i="6"/>
  <c r="F4698" i="6"/>
  <c r="F4697" i="6"/>
  <c r="F4696" i="6"/>
  <c r="F4695" i="6"/>
  <c r="F4694" i="6"/>
  <c r="F4693" i="6"/>
  <c r="F4692" i="6"/>
  <c r="F4691" i="6"/>
  <c r="F4690" i="6"/>
  <c r="F4689" i="6"/>
  <c r="F4688" i="6"/>
  <c r="F4687" i="6"/>
  <c r="F4686" i="6"/>
  <c r="F4685" i="6"/>
  <c r="F4684" i="6"/>
  <c r="F4683" i="6"/>
  <c r="F4682" i="6"/>
  <c r="F4681" i="6"/>
  <c r="F4680" i="6"/>
  <c r="F4679" i="6"/>
  <c r="F4678" i="6"/>
  <c r="F4677" i="6"/>
  <c r="F4676" i="6"/>
  <c r="F4675" i="6"/>
  <c r="F4674" i="6"/>
  <c r="F4673" i="6"/>
  <c r="F4672" i="6"/>
  <c r="F4671" i="6"/>
  <c r="F4670" i="6"/>
  <c r="F4669" i="6"/>
  <c r="F4668" i="6"/>
  <c r="F4667" i="6"/>
  <c r="F4666" i="6"/>
  <c r="F4665" i="6"/>
  <c r="F4664" i="6"/>
  <c r="F4663" i="6"/>
  <c r="F4662" i="6"/>
  <c r="F4661" i="6"/>
  <c r="F4660" i="6"/>
  <c r="F4659" i="6"/>
  <c r="F4658" i="6"/>
  <c r="F4657" i="6"/>
  <c r="F4656" i="6"/>
  <c r="F4655" i="6"/>
  <c r="F4654" i="6"/>
  <c r="F4653" i="6"/>
  <c r="F4652" i="6"/>
  <c r="F4651" i="6"/>
  <c r="F4650" i="6"/>
  <c r="F4649" i="6"/>
  <c r="F4648" i="6"/>
  <c r="F4647" i="6"/>
  <c r="F4646" i="6"/>
  <c r="F4645" i="6"/>
  <c r="F4644" i="6"/>
  <c r="F4643" i="6"/>
  <c r="F4642" i="6"/>
  <c r="F4641" i="6"/>
  <c r="F4640" i="6"/>
  <c r="F4639" i="6"/>
  <c r="F4638" i="6"/>
  <c r="F4637" i="6"/>
  <c r="F4636" i="6"/>
  <c r="F4635" i="6"/>
  <c r="F4634" i="6"/>
  <c r="F4633" i="6"/>
  <c r="F4632" i="6"/>
  <c r="F4631" i="6"/>
  <c r="F4630" i="6"/>
  <c r="F4629" i="6"/>
  <c r="F4628" i="6"/>
  <c r="F4627" i="6"/>
  <c r="F4626" i="6"/>
  <c r="F4625" i="6"/>
  <c r="F4624" i="6"/>
  <c r="F4623" i="6"/>
  <c r="F4622" i="6"/>
  <c r="F4621" i="6"/>
  <c r="F4620" i="6"/>
  <c r="F4619" i="6"/>
  <c r="F4618" i="6"/>
  <c r="F4617" i="6"/>
  <c r="F4616" i="6"/>
  <c r="F4615" i="6"/>
  <c r="F4614" i="6"/>
  <c r="F4613" i="6"/>
  <c r="F4612" i="6"/>
  <c r="F4611" i="6"/>
  <c r="F4610" i="6"/>
  <c r="F4609" i="6"/>
  <c r="F4608" i="6"/>
  <c r="F4607" i="6"/>
  <c r="F4606" i="6"/>
  <c r="F4605" i="6"/>
  <c r="F4604" i="6"/>
  <c r="F4603" i="6"/>
  <c r="F4602" i="6"/>
  <c r="F4601" i="6"/>
  <c r="F4600" i="6"/>
  <c r="F4599" i="6"/>
  <c r="F4598" i="6"/>
  <c r="F4597" i="6"/>
  <c r="F4596" i="6"/>
  <c r="F4595" i="6"/>
  <c r="F4594" i="6"/>
  <c r="F4593" i="6"/>
  <c r="F4592" i="6"/>
  <c r="F4591" i="6"/>
  <c r="F4590" i="6"/>
  <c r="F4589" i="6"/>
  <c r="F4588" i="6"/>
  <c r="F4587" i="6"/>
  <c r="F4586" i="6"/>
  <c r="F4585" i="6"/>
  <c r="F4584" i="6"/>
  <c r="F4583" i="6"/>
  <c r="F4582" i="6"/>
  <c r="F4581" i="6"/>
  <c r="F4580" i="6"/>
  <c r="F4579" i="6"/>
  <c r="F4578" i="6"/>
  <c r="F4577" i="6"/>
  <c r="F4576" i="6"/>
  <c r="F4575" i="6"/>
  <c r="F4574" i="6"/>
  <c r="F4573" i="6"/>
  <c r="F4572" i="6"/>
  <c r="F4571" i="6"/>
  <c r="F4570" i="6"/>
  <c r="F4569" i="6"/>
  <c r="F4568" i="6"/>
  <c r="F4567" i="6"/>
  <c r="F4566" i="6"/>
  <c r="F4565" i="6"/>
  <c r="F4564" i="6"/>
  <c r="F4563" i="6"/>
  <c r="F4562" i="6"/>
  <c r="F4561" i="6"/>
  <c r="F4560" i="6"/>
  <c r="F4559" i="6"/>
  <c r="F4558" i="6"/>
  <c r="F4557" i="6"/>
  <c r="F4556" i="6"/>
  <c r="F4555" i="6"/>
  <c r="F4554" i="6"/>
  <c r="F4553" i="6"/>
  <c r="F4552" i="6"/>
  <c r="F4551" i="6"/>
  <c r="F4550" i="6"/>
  <c r="F4549" i="6"/>
  <c r="F4548" i="6"/>
  <c r="F4547" i="6"/>
  <c r="F4546" i="6"/>
  <c r="F4545" i="6"/>
  <c r="F4544" i="6"/>
  <c r="F4543" i="6"/>
  <c r="F4542" i="6"/>
  <c r="F4541" i="6"/>
  <c r="F4540" i="6"/>
  <c r="F4539" i="6"/>
  <c r="F4538" i="6"/>
  <c r="F4537" i="6"/>
  <c r="F4536" i="6"/>
  <c r="F4535" i="6"/>
  <c r="F4534" i="6"/>
  <c r="F4533" i="6"/>
  <c r="F4532" i="6"/>
  <c r="F4531" i="6"/>
  <c r="F4530" i="6"/>
  <c r="F4529" i="6"/>
  <c r="F4528" i="6"/>
  <c r="F4527" i="6"/>
  <c r="F4526" i="6"/>
  <c r="F4525" i="6"/>
  <c r="F4524" i="6"/>
  <c r="F4523" i="6"/>
  <c r="F4522" i="6"/>
  <c r="F4521" i="6"/>
  <c r="F4520" i="6"/>
  <c r="F4519" i="6"/>
  <c r="F4518" i="6"/>
  <c r="F4517" i="6"/>
  <c r="F4516" i="6"/>
  <c r="F4515" i="6"/>
  <c r="F4514" i="6"/>
  <c r="F4513" i="6"/>
  <c r="F4512" i="6"/>
  <c r="F4511" i="6"/>
  <c r="F4510" i="6"/>
  <c r="F4509" i="6"/>
  <c r="F4508" i="6"/>
  <c r="F4507" i="6"/>
  <c r="F4506" i="6"/>
  <c r="F4505" i="6"/>
  <c r="F4504" i="6"/>
  <c r="F4503" i="6"/>
  <c r="F4502" i="6"/>
  <c r="F4501" i="6"/>
  <c r="F4500" i="6"/>
  <c r="F4499" i="6"/>
  <c r="F4498" i="6"/>
  <c r="F4497" i="6"/>
  <c r="F4496" i="6"/>
  <c r="F4495" i="6"/>
  <c r="F4494" i="6"/>
  <c r="F4493" i="6"/>
  <c r="F4492" i="6"/>
  <c r="F4491" i="6"/>
  <c r="F4490" i="6"/>
  <c r="F4489" i="6"/>
  <c r="F4488" i="6"/>
  <c r="F4487" i="6"/>
  <c r="F4486" i="6"/>
  <c r="F4485" i="6"/>
  <c r="F4484" i="6"/>
  <c r="F4483" i="6"/>
  <c r="F4482" i="6"/>
  <c r="F4481" i="6"/>
  <c r="F4480" i="6"/>
  <c r="F4479" i="6"/>
  <c r="F4478" i="6"/>
  <c r="F4477" i="6"/>
  <c r="F4476" i="6"/>
  <c r="F4475" i="6"/>
  <c r="F4474" i="6"/>
  <c r="F4473" i="6"/>
  <c r="F4472" i="6"/>
  <c r="F4471" i="6"/>
  <c r="F4470" i="6"/>
  <c r="F4469" i="6"/>
  <c r="F4468" i="6"/>
  <c r="F4467" i="6"/>
  <c r="F4466" i="6"/>
  <c r="F4465" i="6"/>
  <c r="F4464" i="6"/>
  <c r="F4463" i="6"/>
  <c r="F4462" i="6"/>
  <c r="F4461" i="6"/>
  <c r="F4460" i="6"/>
  <c r="F4459" i="6"/>
  <c r="F4458" i="6"/>
  <c r="F4457" i="6"/>
  <c r="F4456" i="6"/>
  <c r="F4455" i="6"/>
  <c r="F4454" i="6"/>
  <c r="F4453" i="6"/>
  <c r="F4452" i="6"/>
  <c r="F4451" i="6"/>
  <c r="F4450" i="6"/>
  <c r="F4449" i="6"/>
  <c r="F4448" i="6"/>
  <c r="F4447" i="6"/>
  <c r="F4446" i="6"/>
  <c r="F4445" i="6"/>
  <c r="F4444" i="6"/>
  <c r="F4443" i="6"/>
  <c r="F4442" i="6"/>
  <c r="F4441" i="6"/>
  <c r="F4440" i="6"/>
  <c r="F4439" i="6"/>
  <c r="F4438" i="6"/>
  <c r="F4437" i="6"/>
  <c r="F4436" i="6"/>
  <c r="F4435" i="6"/>
  <c r="F4434" i="6"/>
  <c r="F4433" i="6"/>
  <c r="F4432" i="6"/>
  <c r="F4431" i="6"/>
  <c r="F4430" i="6"/>
  <c r="F4429" i="6"/>
  <c r="F4428" i="6"/>
  <c r="F4427" i="6"/>
  <c r="F4426" i="6"/>
  <c r="F4425" i="6"/>
  <c r="F4424" i="6"/>
  <c r="F4423" i="6"/>
  <c r="F4422" i="6"/>
  <c r="F4421" i="6"/>
  <c r="F4420" i="6"/>
  <c r="F4419" i="6"/>
  <c r="F4418" i="6"/>
  <c r="F4417" i="6"/>
  <c r="F4416" i="6"/>
  <c r="F4415" i="6"/>
  <c r="F4414" i="6"/>
  <c r="F4413" i="6"/>
  <c r="F4412" i="6"/>
  <c r="F4411" i="6"/>
  <c r="F4410" i="6"/>
  <c r="F4409" i="6"/>
  <c r="F4408" i="6"/>
  <c r="F4407" i="6"/>
  <c r="F4406" i="6"/>
  <c r="F4405" i="6"/>
  <c r="F4404" i="6"/>
  <c r="F4403" i="6"/>
  <c r="F4402" i="6"/>
  <c r="F4401" i="6"/>
  <c r="F4400" i="6"/>
  <c r="F4399" i="6"/>
  <c r="F4398" i="6"/>
  <c r="F4397" i="6"/>
  <c r="F4396" i="6"/>
  <c r="F4395" i="6"/>
  <c r="F4394" i="6"/>
  <c r="F4393" i="6"/>
  <c r="F4392" i="6"/>
  <c r="F4391" i="6"/>
  <c r="F4390" i="6"/>
  <c r="F4389" i="6"/>
  <c r="F4388" i="6"/>
  <c r="F4387" i="6"/>
  <c r="F4386" i="6"/>
  <c r="F4385" i="6"/>
  <c r="F4384" i="6"/>
  <c r="F4383" i="6"/>
  <c r="F4382" i="6"/>
  <c r="F4381" i="6"/>
  <c r="F4380" i="6"/>
  <c r="F4379" i="6"/>
  <c r="F4378" i="6"/>
  <c r="F4377" i="6"/>
  <c r="F4376" i="6"/>
  <c r="F4375" i="6"/>
  <c r="F4374" i="6"/>
  <c r="F4373" i="6"/>
  <c r="F4372" i="6"/>
  <c r="F4371" i="6"/>
  <c r="F4370" i="6"/>
  <c r="F4369" i="6"/>
  <c r="F4368" i="6"/>
  <c r="F4367" i="6"/>
  <c r="F4366" i="6"/>
  <c r="F4365" i="6"/>
  <c r="F4364" i="6"/>
  <c r="F4363" i="6"/>
  <c r="F4362" i="6"/>
  <c r="F4361" i="6"/>
  <c r="F4360" i="6"/>
  <c r="F4359" i="6"/>
  <c r="F4358" i="6"/>
  <c r="F4357" i="6"/>
  <c r="F4356" i="6"/>
  <c r="F4355" i="6"/>
  <c r="F4354" i="6"/>
  <c r="F4353" i="6"/>
  <c r="F4352" i="6"/>
  <c r="F4351" i="6"/>
  <c r="F4350" i="6"/>
  <c r="F4349" i="6"/>
  <c r="F4348" i="6"/>
  <c r="F4347" i="6"/>
  <c r="F4346" i="6"/>
  <c r="F4345" i="6"/>
  <c r="F4344" i="6"/>
  <c r="F4343" i="6"/>
  <c r="F4342" i="6"/>
  <c r="F4341" i="6"/>
  <c r="F4340" i="6"/>
  <c r="F4339" i="6"/>
  <c r="F4338" i="6"/>
  <c r="F4337" i="6"/>
  <c r="F4336" i="6"/>
  <c r="F4335" i="6"/>
  <c r="F4334" i="6"/>
  <c r="F4333" i="6"/>
  <c r="F4332" i="6"/>
  <c r="F4331" i="6"/>
  <c r="F4330" i="6"/>
  <c r="F4329" i="6"/>
  <c r="F4328" i="6"/>
  <c r="F4327" i="6"/>
  <c r="F4326" i="6"/>
  <c r="F4325" i="6"/>
  <c r="F4324" i="6"/>
  <c r="F4323" i="6"/>
  <c r="F4322" i="6"/>
  <c r="F4321" i="6"/>
  <c r="F4320" i="6"/>
  <c r="F4319" i="6"/>
  <c r="F4318" i="6"/>
  <c r="F4317" i="6"/>
  <c r="F4316" i="6"/>
  <c r="F4315" i="6"/>
  <c r="F4314" i="6"/>
  <c r="F4313" i="6"/>
  <c r="F4312" i="6"/>
  <c r="F4311" i="6"/>
  <c r="F4310" i="6"/>
  <c r="F4309" i="6"/>
  <c r="F4308" i="6"/>
  <c r="F4307" i="6"/>
  <c r="F4306" i="6"/>
  <c r="F4305" i="6"/>
  <c r="F4304" i="6"/>
  <c r="F4303" i="6"/>
  <c r="F4302" i="6"/>
  <c r="F4301" i="6"/>
  <c r="F4300" i="6"/>
  <c r="F4299" i="6"/>
  <c r="F4298" i="6"/>
  <c r="F4297" i="6"/>
  <c r="F4296" i="6"/>
  <c r="F4295" i="6"/>
  <c r="F4294" i="6"/>
  <c r="F4293" i="6"/>
  <c r="F4292" i="6"/>
  <c r="F4291" i="6"/>
  <c r="F4290" i="6"/>
  <c r="F4289" i="6"/>
  <c r="F4288" i="6"/>
  <c r="F4287" i="6"/>
  <c r="F4286" i="6"/>
  <c r="F4285" i="6"/>
  <c r="F4284" i="6"/>
  <c r="F4283" i="6"/>
  <c r="F4282" i="6"/>
  <c r="F4281" i="6"/>
  <c r="F4280" i="6"/>
  <c r="F4279" i="6"/>
  <c r="F4278" i="6"/>
  <c r="F4277" i="6"/>
  <c r="F4276" i="6"/>
  <c r="F4275" i="6"/>
  <c r="F4274" i="6"/>
  <c r="F4273" i="6"/>
  <c r="F4272" i="6"/>
  <c r="F4271" i="6"/>
  <c r="F4270" i="6"/>
  <c r="F4269" i="6"/>
  <c r="F4268" i="6"/>
  <c r="F4267" i="6"/>
  <c r="F4266" i="6"/>
  <c r="F4265" i="6"/>
  <c r="F4264" i="6"/>
  <c r="F4263" i="6"/>
  <c r="F4262" i="6"/>
  <c r="F4261" i="6"/>
  <c r="F4260" i="6"/>
  <c r="F4259" i="6"/>
  <c r="F4258" i="6"/>
  <c r="F4257" i="6"/>
  <c r="F4256" i="6"/>
  <c r="F4255" i="6"/>
  <c r="F4254" i="6"/>
  <c r="F4253" i="6"/>
  <c r="F4252" i="6"/>
  <c r="F4251" i="6"/>
  <c r="F4250" i="6"/>
  <c r="F4249" i="6"/>
  <c r="F4248" i="6"/>
  <c r="F4247" i="6"/>
  <c r="F4246" i="6"/>
  <c r="F4245" i="6"/>
  <c r="F4244" i="6"/>
  <c r="F4243" i="6"/>
  <c r="F4242" i="6"/>
  <c r="F4241" i="6"/>
  <c r="F4240" i="6"/>
  <c r="F4239" i="6"/>
  <c r="F4238" i="6"/>
  <c r="F4237" i="6"/>
  <c r="F4236" i="6"/>
  <c r="F4235" i="6"/>
  <c r="F4234" i="6"/>
  <c r="F4233" i="6"/>
  <c r="F4232" i="6"/>
  <c r="F4231" i="6"/>
  <c r="F4230" i="6"/>
  <c r="F4229" i="6"/>
  <c r="F4228" i="6"/>
  <c r="F4227" i="6"/>
  <c r="F4226" i="6"/>
  <c r="F4225" i="6"/>
  <c r="F4224" i="6"/>
  <c r="F4223" i="6"/>
  <c r="F4222" i="6"/>
  <c r="F4221" i="6"/>
  <c r="F4220" i="6"/>
  <c r="F4219" i="6"/>
  <c r="F4218" i="6"/>
  <c r="F4217" i="6"/>
  <c r="F4216" i="6"/>
  <c r="F4215" i="6"/>
  <c r="F4214" i="6"/>
  <c r="F4213" i="6"/>
  <c r="F4212" i="6"/>
  <c r="F4211" i="6"/>
  <c r="F4210" i="6"/>
  <c r="F4209" i="6"/>
  <c r="F4208" i="6"/>
  <c r="F4207" i="6"/>
  <c r="F4206" i="6"/>
  <c r="F4205" i="6"/>
  <c r="F4204" i="6"/>
  <c r="F4203" i="6"/>
  <c r="F4202" i="6"/>
  <c r="F4201" i="6"/>
  <c r="F4200" i="6"/>
  <c r="F4199" i="6"/>
  <c r="F4198" i="6"/>
  <c r="F4197" i="6"/>
  <c r="F4196" i="6"/>
  <c r="F4195" i="6"/>
  <c r="F4194" i="6"/>
  <c r="F4193" i="6"/>
  <c r="F4192" i="6"/>
  <c r="F4191" i="6"/>
  <c r="F4190" i="6"/>
  <c r="F4189" i="6"/>
  <c r="F4188" i="6"/>
  <c r="F4187" i="6"/>
  <c r="F4186" i="6"/>
  <c r="F4185" i="6"/>
  <c r="F4184" i="6"/>
  <c r="F4183" i="6"/>
  <c r="F4182" i="6"/>
  <c r="F4181" i="6"/>
  <c r="F4180" i="6"/>
  <c r="F4179" i="6"/>
  <c r="F4178" i="6"/>
  <c r="F4177" i="6"/>
  <c r="F4176" i="6"/>
  <c r="F4175" i="6"/>
  <c r="F4174" i="6"/>
  <c r="F4173" i="6"/>
  <c r="F4172" i="6"/>
  <c r="F4171" i="6"/>
  <c r="F4170" i="6"/>
  <c r="F4169" i="6"/>
  <c r="F4168" i="6"/>
  <c r="F4167" i="6"/>
  <c r="F4166" i="6"/>
  <c r="F4165" i="6"/>
  <c r="F4164" i="6"/>
  <c r="F4163" i="6"/>
  <c r="F4162" i="6"/>
  <c r="F4161" i="6"/>
  <c r="F4160" i="6"/>
  <c r="F4159" i="6"/>
  <c r="F4158" i="6"/>
  <c r="F4157" i="6"/>
  <c r="F4156" i="6"/>
  <c r="F4155" i="6"/>
  <c r="F4154" i="6"/>
  <c r="F4153" i="6"/>
  <c r="F4152" i="6"/>
  <c r="F4151" i="6"/>
  <c r="F4150" i="6"/>
  <c r="F4149" i="6"/>
  <c r="F4148" i="6"/>
  <c r="F4147" i="6"/>
  <c r="F4146" i="6"/>
  <c r="F4145" i="6"/>
  <c r="F4144" i="6"/>
  <c r="F4143" i="6"/>
  <c r="F4142" i="6"/>
  <c r="F4141" i="6"/>
  <c r="F4140" i="6"/>
  <c r="F4139" i="6"/>
  <c r="F4138" i="6"/>
  <c r="F4137" i="6"/>
  <c r="F4136" i="6"/>
  <c r="F4135" i="6"/>
  <c r="F4134" i="6"/>
  <c r="F4133" i="6"/>
  <c r="F4132" i="6"/>
  <c r="F4131" i="6"/>
  <c r="F4130" i="6"/>
  <c r="F4129" i="6"/>
  <c r="F4128" i="6"/>
  <c r="F4127" i="6"/>
  <c r="F4126" i="6"/>
  <c r="F4125" i="6"/>
  <c r="F4124" i="6"/>
  <c r="F4123" i="6"/>
  <c r="F4122" i="6"/>
  <c r="F4121" i="6"/>
  <c r="F4120" i="6"/>
  <c r="F4119" i="6"/>
  <c r="F4118" i="6"/>
  <c r="F4117" i="6"/>
  <c r="F4116" i="6"/>
  <c r="F4115" i="6"/>
  <c r="F4114" i="6"/>
  <c r="F4113" i="6"/>
  <c r="F4112" i="6"/>
  <c r="F4111" i="6"/>
  <c r="F4110" i="6"/>
  <c r="F4109" i="6"/>
  <c r="F4108" i="6"/>
  <c r="F4107" i="6"/>
  <c r="F4106" i="6"/>
  <c r="F4105" i="6"/>
  <c r="F4104" i="6"/>
  <c r="F4103" i="6"/>
  <c r="F4102" i="6"/>
  <c r="F4101" i="6"/>
  <c r="F4100" i="6"/>
  <c r="F4099" i="6"/>
  <c r="F4098" i="6"/>
  <c r="F4097" i="6"/>
  <c r="F4096" i="6"/>
  <c r="F4095" i="6"/>
  <c r="F4094" i="6"/>
  <c r="F4093" i="6"/>
  <c r="F4092" i="6"/>
  <c r="F4091" i="6"/>
  <c r="F4090" i="6"/>
  <c r="F4089" i="6"/>
  <c r="F4088" i="6"/>
  <c r="F4087" i="6"/>
  <c r="F4086" i="6"/>
  <c r="F4085" i="6"/>
  <c r="F4084" i="6"/>
  <c r="F4083" i="6"/>
  <c r="F4082" i="6"/>
  <c r="F4081" i="6"/>
  <c r="F4080" i="6"/>
  <c r="F4079" i="6"/>
  <c r="F4078" i="6"/>
  <c r="F4077" i="6"/>
  <c r="F4076" i="6"/>
  <c r="F4075" i="6"/>
  <c r="F4074" i="6"/>
  <c r="F4073" i="6"/>
  <c r="F4072" i="6"/>
  <c r="F4071" i="6"/>
  <c r="F4070" i="6"/>
  <c r="F4069" i="6"/>
  <c r="F4068" i="6"/>
  <c r="F4067" i="6"/>
  <c r="F4066" i="6"/>
  <c r="F4065" i="6"/>
  <c r="F4064" i="6"/>
  <c r="F4063" i="6"/>
  <c r="F4062" i="6"/>
  <c r="F4061" i="6"/>
  <c r="F4060" i="6"/>
  <c r="F4059" i="6"/>
  <c r="F4058" i="6"/>
  <c r="F4057" i="6"/>
  <c r="F4056" i="6"/>
  <c r="F4055" i="6"/>
  <c r="F4054" i="6"/>
  <c r="F4053" i="6"/>
  <c r="F4052" i="6"/>
  <c r="F4051" i="6"/>
  <c r="F4050" i="6"/>
  <c r="F4049" i="6"/>
  <c r="F4048" i="6"/>
  <c r="F4047" i="6"/>
  <c r="F4046" i="6"/>
  <c r="F4045" i="6"/>
  <c r="F4044" i="6"/>
  <c r="F4043" i="6"/>
  <c r="F4042" i="6"/>
  <c r="F4041" i="6"/>
  <c r="F4040" i="6"/>
  <c r="F4039" i="6"/>
  <c r="F4038" i="6"/>
  <c r="F4037" i="6"/>
  <c r="F4036" i="6"/>
  <c r="F4035" i="6"/>
  <c r="F4034" i="6"/>
  <c r="F4033" i="6"/>
  <c r="F4032" i="6"/>
  <c r="F4031" i="6"/>
  <c r="F4030" i="6"/>
  <c r="F4029" i="6"/>
  <c r="F4028" i="6"/>
  <c r="F4027" i="6"/>
  <c r="F4026" i="6"/>
  <c r="F4025" i="6"/>
  <c r="F4024" i="6"/>
  <c r="F4023" i="6"/>
  <c r="F4022" i="6"/>
  <c r="F4021" i="6"/>
  <c r="F4020" i="6"/>
  <c r="F4019" i="6"/>
  <c r="F4018" i="6"/>
  <c r="F4017" i="6"/>
  <c r="F4016" i="6"/>
  <c r="F4015" i="6"/>
  <c r="F4014" i="6"/>
  <c r="F4013" i="6"/>
  <c r="F4012" i="6"/>
  <c r="F4011" i="6"/>
  <c r="F4010" i="6"/>
  <c r="F4009" i="6"/>
  <c r="F4008" i="6"/>
  <c r="F4007" i="6"/>
  <c r="F4006" i="6"/>
  <c r="F4005" i="6"/>
  <c r="F4004" i="6"/>
  <c r="F4003" i="6"/>
  <c r="F4002" i="6"/>
  <c r="F4001" i="6"/>
  <c r="F4000" i="6"/>
  <c r="F3999" i="6"/>
  <c r="F3998" i="6"/>
  <c r="F3997" i="6"/>
  <c r="F3996" i="6"/>
  <c r="F3995" i="6"/>
  <c r="F3994" i="6"/>
  <c r="F3993" i="6"/>
  <c r="F3992" i="6"/>
  <c r="F3991" i="6"/>
  <c r="F3990" i="6"/>
  <c r="F3989" i="6"/>
  <c r="F3988" i="6"/>
  <c r="F3987" i="6"/>
  <c r="F3986" i="6"/>
  <c r="F3985" i="6"/>
  <c r="F3984" i="6"/>
  <c r="F3983" i="6"/>
  <c r="F3982" i="6"/>
  <c r="F3981" i="6"/>
  <c r="F3980" i="6"/>
  <c r="F3979" i="6"/>
  <c r="F3978" i="6"/>
  <c r="F3977" i="6"/>
  <c r="F3976" i="6"/>
  <c r="F3975" i="6"/>
  <c r="F3974" i="6"/>
  <c r="F3973" i="6"/>
  <c r="F3972" i="6"/>
  <c r="F3971" i="6"/>
  <c r="F3970" i="6"/>
  <c r="F3969" i="6"/>
  <c r="F3968" i="6"/>
  <c r="F3967" i="6"/>
  <c r="F3966" i="6"/>
  <c r="F3965" i="6"/>
  <c r="F3964" i="6"/>
  <c r="F3963" i="6"/>
  <c r="F3962" i="6"/>
  <c r="F3961" i="6"/>
  <c r="F3960" i="6"/>
  <c r="F3959" i="6"/>
  <c r="F3958" i="6"/>
  <c r="F3957" i="6"/>
  <c r="F3956" i="6"/>
  <c r="F3955" i="6"/>
  <c r="F3954" i="6"/>
  <c r="F3953" i="6"/>
  <c r="F3952" i="6"/>
  <c r="F3951" i="6"/>
  <c r="F3950" i="6"/>
  <c r="F3949" i="6"/>
  <c r="F3948" i="6"/>
  <c r="F3947" i="6"/>
  <c r="F3946" i="6"/>
  <c r="F3945" i="6"/>
  <c r="F3944" i="6"/>
  <c r="F3943" i="6"/>
  <c r="F3942" i="6"/>
  <c r="F3941" i="6"/>
  <c r="F3940" i="6"/>
  <c r="F3939" i="6"/>
  <c r="F3938" i="6"/>
  <c r="F3937" i="6"/>
  <c r="F3936" i="6"/>
  <c r="F3935" i="6"/>
  <c r="F3934" i="6"/>
  <c r="F3933" i="6"/>
  <c r="F3932" i="6"/>
  <c r="F3931" i="6"/>
  <c r="F3930" i="6"/>
  <c r="F3929" i="6"/>
  <c r="F3928" i="6"/>
  <c r="F3927" i="6"/>
  <c r="F3926" i="6"/>
  <c r="F3925" i="6"/>
  <c r="F3924" i="6"/>
  <c r="F3923" i="6"/>
  <c r="F3922" i="6"/>
  <c r="F3921" i="6"/>
  <c r="F3920" i="6"/>
  <c r="F3919" i="6"/>
  <c r="F3918" i="6"/>
  <c r="F3917" i="6"/>
  <c r="F3916" i="6"/>
  <c r="F3915" i="6"/>
  <c r="F3914" i="6"/>
  <c r="F3913" i="6"/>
  <c r="F3912" i="6"/>
  <c r="F3911" i="6"/>
  <c r="F3910" i="6"/>
  <c r="F3909" i="6"/>
  <c r="F3908" i="6"/>
  <c r="F3907" i="6"/>
  <c r="F3906" i="6"/>
  <c r="F3905" i="6"/>
  <c r="F3904" i="6"/>
  <c r="F3903" i="6"/>
  <c r="F3902" i="6"/>
  <c r="F3901" i="6"/>
  <c r="F3900" i="6"/>
  <c r="F3899" i="6"/>
  <c r="F3898" i="6"/>
  <c r="F3897" i="6"/>
  <c r="F3896" i="6"/>
  <c r="F3895" i="6"/>
  <c r="F3894" i="6"/>
  <c r="F3893" i="6"/>
  <c r="F3892" i="6"/>
  <c r="F3891" i="6"/>
  <c r="F3890" i="6"/>
  <c r="F3889" i="6"/>
  <c r="F3888" i="6"/>
  <c r="F3887" i="6"/>
  <c r="F3886" i="6"/>
  <c r="F3885" i="6"/>
  <c r="F3884" i="6"/>
  <c r="F3883" i="6"/>
  <c r="F3882" i="6"/>
  <c r="F3881" i="6"/>
  <c r="F3880" i="6"/>
  <c r="F3879" i="6"/>
  <c r="F3878" i="6"/>
  <c r="F3877" i="6"/>
  <c r="F3876" i="6"/>
  <c r="F3875" i="6"/>
  <c r="F3874" i="6"/>
  <c r="F3873" i="6"/>
  <c r="F3872" i="6"/>
  <c r="F3871" i="6"/>
  <c r="F3870" i="6"/>
  <c r="F3869" i="6"/>
  <c r="F3868" i="6"/>
  <c r="F3867" i="6"/>
  <c r="F3866" i="6"/>
  <c r="F3865" i="6"/>
  <c r="F3864" i="6"/>
  <c r="F3863" i="6"/>
  <c r="F3862" i="6"/>
  <c r="F3861" i="6"/>
  <c r="F3860" i="6"/>
  <c r="F3859" i="6"/>
  <c r="F3858" i="6"/>
  <c r="F3857" i="6"/>
  <c r="F3856" i="6"/>
  <c r="F3855" i="6"/>
  <c r="F3854" i="6"/>
  <c r="F3853" i="6"/>
  <c r="F3852" i="6"/>
  <c r="F3851" i="6"/>
  <c r="F3850" i="6"/>
  <c r="F3849" i="6"/>
  <c r="F3848" i="6"/>
  <c r="F3847" i="6"/>
  <c r="F3846" i="6"/>
  <c r="F3845" i="6"/>
  <c r="F3844" i="6"/>
  <c r="F3843" i="6"/>
  <c r="F3842" i="6"/>
  <c r="F3841" i="6"/>
  <c r="F3840" i="6"/>
  <c r="F3839" i="6"/>
  <c r="F3838" i="6"/>
  <c r="F3837" i="6"/>
  <c r="F3836" i="6"/>
  <c r="F3835" i="6"/>
  <c r="F3834" i="6"/>
  <c r="F3833" i="6"/>
  <c r="F3832" i="6"/>
  <c r="F3831" i="6"/>
  <c r="F3830" i="6"/>
  <c r="F3829" i="6"/>
  <c r="F3828" i="6"/>
  <c r="F3827" i="6"/>
  <c r="F3826" i="6"/>
  <c r="F3825" i="6"/>
  <c r="F3824" i="6"/>
  <c r="F3823" i="6"/>
  <c r="F3822" i="6"/>
  <c r="F3821" i="6"/>
  <c r="F3820" i="6"/>
  <c r="F3819" i="6"/>
  <c r="F3818" i="6"/>
  <c r="F3817" i="6"/>
  <c r="F3816" i="6"/>
  <c r="F3815" i="6"/>
  <c r="F3814" i="6"/>
  <c r="F3813" i="6"/>
  <c r="F3812" i="6"/>
  <c r="F3811" i="6"/>
  <c r="F3810" i="6"/>
  <c r="F3809" i="6"/>
  <c r="F3808" i="6"/>
  <c r="F3807" i="6"/>
  <c r="F3806" i="6"/>
  <c r="F3805" i="6"/>
  <c r="F3804" i="6"/>
  <c r="F3803" i="6"/>
  <c r="F3802" i="6"/>
  <c r="F3801" i="6"/>
  <c r="F3800" i="6"/>
  <c r="F3799" i="6"/>
  <c r="F3798" i="6"/>
  <c r="F3797" i="6"/>
  <c r="F3796" i="6"/>
  <c r="F3795" i="6"/>
  <c r="F3794" i="6"/>
  <c r="F3793" i="6"/>
  <c r="F3792" i="6"/>
  <c r="F3791" i="6"/>
  <c r="F3790" i="6"/>
  <c r="F3789" i="6"/>
  <c r="F3788" i="6"/>
  <c r="F3787" i="6"/>
  <c r="F3786" i="6"/>
  <c r="F3785" i="6"/>
  <c r="F3784" i="6"/>
  <c r="F3783" i="6"/>
  <c r="F3782" i="6"/>
  <c r="F3781" i="6"/>
  <c r="F3780" i="6"/>
  <c r="F3779" i="6"/>
  <c r="F3778" i="6"/>
  <c r="F3777" i="6"/>
  <c r="F3776" i="6"/>
  <c r="F3775" i="6"/>
  <c r="F3774" i="6"/>
  <c r="F3773" i="6"/>
  <c r="F3772" i="6"/>
  <c r="F3771" i="6"/>
  <c r="F3770" i="6"/>
  <c r="F3769" i="6"/>
  <c r="F3768" i="6"/>
  <c r="F3767" i="6"/>
  <c r="F3766" i="6"/>
  <c r="F3765" i="6"/>
  <c r="F3764" i="6"/>
  <c r="F3763" i="6"/>
  <c r="F3762" i="6"/>
  <c r="F3761" i="6"/>
  <c r="F3760" i="6"/>
  <c r="F3759" i="6"/>
  <c r="F3758" i="6"/>
  <c r="F3757" i="6"/>
  <c r="F3756" i="6"/>
  <c r="F3755" i="6"/>
  <c r="F3754" i="6"/>
  <c r="F3753" i="6"/>
  <c r="F3752" i="6"/>
  <c r="F3751" i="6"/>
  <c r="F3750" i="6"/>
  <c r="F3749" i="6"/>
  <c r="F3748" i="6"/>
  <c r="F3747" i="6"/>
  <c r="F3746" i="6"/>
  <c r="F3745" i="6"/>
  <c r="F3744" i="6"/>
  <c r="F3743" i="6"/>
  <c r="F3742" i="6"/>
  <c r="F3741" i="6"/>
  <c r="F3740" i="6"/>
  <c r="F3739" i="6"/>
  <c r="F3738" i="6"/>
  <c r="F3737" i="6"/>
  <c r="F3736" i="6"/>
  <c r="F3735" i="6"/>
  <c r="F3734" i="6"/>
  <c r="F3733" i="6"/>
  <c r="F3732" i="6"/>
  <c r="F3731" i="6"/>
  <c r="F3730" i="6"/>
  <c r="F3729" i="6"/>
  <c r="F3728" i="6"/>
  <c r="F3727" i="6"/>
  <c r="F3726" i="6"/>
  <c r="F3725" i="6"/>
  <c r="F3724" i="6"/>
  <c r="F3723" i="6"/>
  <c r="F3722" i="6"/>
  <c r="F3721" i="6"/>
  <c r="F3720" i="6"/>
  <c r="F3719" i="6"/>
  <c r="F3718" i="6"/>
  <c r="F3717" i="6"/>
  <c r="F3716" i="6"/>
  <c r="F3715" i="6"/>
  <c r="F3714" i="6"/>
  <c r="F3713" i="6"/>
  <c r="F3712" i="6"/>
  <c r="F3711" i="6"/>
  <c r="F3710" i="6"/>
  <c r="F3709" i="6"/>
  <c r="F3708" i="6"/>
  <c r="F3707" i="6"/>
  <c r="F3706" i="6"/>
  <c r="F3705" i="6"/>
  <c r="F3704" i="6"/>
  <c r="F3703" i="6"/>
  <c r="F3702" i="6"/>
  <c r="F3701" i="6"/>
  <c r="F3700" i="6"/>
  <c r="F3699" i="6"/>
  <c r="F3698" i="6"/>
  <c r="F3697" i="6"/>
  <c r="F3696" i="6"/>
  <c r="F3695" i="6"/>
  <c r="F3694" i="6"/>
  <c r="F3693" i="6"/>
  <c r="F3692" i="6"/>
  <c r="F3691" i="6"/>
  <c r="F3690" i="6"/>
  <c r="F3689" i="6"/>
  <c r="F3688" i="6"/>
  <c r="F3687" i="6"/>
  <c r="F3686" i="6"/>
  <c r="F3685" i="6"/>
  <c r="F3684" i="6"/>
  <c r="F3683" i="6"/>
  <c r="F3682" i="6"/>
  <c r="F3681" i="6"/>
  <c r="F3680" i="6"/>
  <c r="F3679" i="6"/>
  <c r="F3678" i="6"/>
  <c r="F3677" i="6"/>
  <c r="F3676" i="6"/>
  <c r="F3675" i="6"/>
  <c r="F3674" i="6"/>
  <c r="F3673" i="6"/>
  <c r="F3672" i="6"/>
  <c r="F3671" i="6"/>
  <c r="F3670" i="6"/>
  <c r="F3669" i="6"/>
  <c r="F3668" i="6"/>
  <c r="F3667" i="6"/>
  <c r="F3666" i="6"/>
  <c r="F3665" i="6"/>
  <c r="F3664" i="6"/>
  <c r="F3663" i="6"/>
  <c r="F3662" i="6"/>
  <c r="F3661" i="6"/>
  <c r="F3660" i="6"/>
  <c r="F3659" i="6"/>
  <c r="F3658" i="6"/>
  <c r="F3657" i="6"/>
  <c r="F3656" i="6"/>
  <c r="F3655" i="6"/>
  <c r="F3654" i="6"/>
  <c r="F3653" i="6"/>
  <c r="F3652" i="6"/>
  <c r="F3651" i="6"/>
  <c r="F3650" i="6"/>
  <c r="F3649" i="6"/>
  <c r="F3648" i="6"/>
  <c r="F3647" i="6"/>
  <c r="F3646" i="6"/>
  <c r="F3645" i="6"/>
  <c r="F3644" i="6"/>
  <c r="F3643" i="6"/>
  <c r="F3642" i="6"/>
  <c r="F3641" i="6"/>
  <c r="F3640" i="6"/>
  <c r="F3639" i="6"/>
  <c r="F3638" i="6"/>
  <c r="F3637" i="6"/>
  <c r="F3636" i="6"/>
  <c r="F3635" i="6"/>
  <c r="F3634" i="6"/>
  <c r="F3633" i="6"/>
  <c r="F3632" i="6"/>
  <c r="F3631" i="6"/>
  <c r="F3630" i="6"/>
  <c r="F3629" i="6"/>
  <c r="F3628" i="6"/>
  <c r="F3627" i="6"/>
  <c r="F3626" i="6"/>
  <c r="F3625" i="6"/>
  <c r="F3624" i="6"/>
  <c r="F3623" i="6"/>
  <c r="F3622" i="6"/>
  <c r="F3621" i="6"/>
  <c r="F3620" i="6"/>
  <c r="F3619" i="6"/>
  <c r="F3618" i="6"/>
  <c r="F3617" i="6"/>
  <c r="F3616" i="6"/>
  <c r="F3615" i="6"/>
  <c r="F3614" i="6"/>
  <c r="F3613" i="6"/>
  <c r="F3612" i="6"/>
  <c r="F3611" i="6"/>
  <c r="F3610" i="6"/>
  <c r="F3609" i="6"/>
  <c r="F3608" i="6"/>
  <c r="F3607" i="6"/>
  <c r="F3606" i="6"/>
  <c r="F3605" i="6"/>
  <c r="F3604" i="6"/>
  <c r="F3603" i="6"/>
  <c r="F3602" i="6"/>
  <c r="F3601" i="6"/>
  <c r="F3600" i="6"/>
  <c r="F3599" i="6"/>
  <c r="F3598" i="6"/>
  <c r="F3597" i="6"/>
  <c r="F3596" i="6"/>
  <c r="F3595" i="6"/>
  <c r="F3594" i="6"/>
  <c r="F3593" i="6"/>
  <c r="F3592" i="6"/>
  <c r="F3591" i="6"/>
  <c r="F3590" i="6"/>
  <c r="F3589" i="6"/>
  <c r="F3588" i="6"/>
  <c r="F3587" i="6"/>
  <c r="F3586" i="6"/>
  <c r="F3585" i="6"/>
  <c r="F3584" i="6"/>
  <c r="F3583" i="6"/>
  <c r="F3582" i="6"/>
  <c r="F3581" i="6"/>
  <c r="F3580" i="6"/>
  <c r="F3579" i="6"/>
  <c r="F3578" i="6"/>
  <c r="F3577" i="6"/>
  <c r="F3576" i="6"/>
  <c r="F3575" i="6"/>
  <c r="F3574" i="6"/>
  <c r="F3573" i="6"/>
  <c r="F3572" i="6"/>
  <c r="F3571" i="6"/>
  <c r="F3570" i="6"/>
  <c r="F3569" i="6"/>
  <c r="F3568" i="6"/>
  <c r="F3567" i="6"/>
  <c r="F3566" i="6"/>
  <c r="F3565" i="6"/>
  <c r="F3564" i="6"/>
  <c r="F3563" i="6"/>
  <c r="F3562" i="6"/>
  <c r="F3561" i="6"/>
  <c r="F3560" i="6"/>
  <c r="F3559" i="6"/>
  <c r="F3558" i="6"/>
  <c r="F3557" i="6"/>
  <c r="F3556" i="6"/>
  <c r="F3555" i="6"/>
  <c r="F3554" i="6"/>
  <c r="F3553" i="6"/>
  <c r="F3552" i="6"/>
  <c r="F3551" i="6"/>
  <c r="F3550" i="6"/>
  <c r="F3549" i="6"/>
  <c r="F3548" i="6"/>
  <c r="F3547" i="6"/>
  <c r="F3546" i="6"/>
  <c r="F3545" i="6"/>
  <c r="F3544" i="6"/>
  <c r="F3543" i="6"/>
  <c r="F3542" i="6"/>
  <c r="F3541" i="6"/>
  <c r="F3540" i="6"/>
  <c r="F3539" i="6"/>
  <c r="F3538" i="6"/>
  <c r="F3537" i="6"/>
  <c r="F3536" i="6"/>
  <c r="F3535" i="6"/>
  <c r="F3534" i="6"/>
  <c r="F3533" i="6"/>
  <c r="F3532" i="6"/>
  <c r="F3531" i="6"/>
  <c r="F3530" i="6"/>
  <c r="F3529" i="6"/>
  <c r="F3528" i="6"/>
  <c r="F3527" i="6"/>
  <c r="F3526" i="6"/>
  <c r="F3525" i="6"/>
  <c r="F3524" i="6"/>
  <c r="F3523" i="6"/>
  <c r="F3522" i="6"/>
  <c r="F3521" i="6"/>
  <c r="F3520" i="6"/>
  <c r="F3519" i="6"/>
  <c r="F3518" i="6"/>
  <c r="F3517" i="6"/>
  <c r="F3516" i="6"/>
  <c r="F3515" i="6"/>
  <c r="F3514" i="6"/>
  <c r="F3513" i="6"/>
  <c r="F3512" i="6"/>
  <c r="F3511" i="6"/>
  <c r="F3510" i="6"/>
  <c r="F3509" i="6"/>
  <c r="F3508" i="6"/>
  <c r="F3507" i="6"/>
  <c r="F3506" i="6"/>
  <c r="F3505" i="6"/>
  <c r="F3504" i="6"/>
  <c r="F3503" i="6"/>
  <c r="F3502" i="6"/>
  <c r="F3501" i="6"/>
  <c r="F3500" i="6"/>
  <c r="F3499" i="6"/>
  <c r="F3498" i="6"/>
  <c r="F3497" i="6"/>
  <c r="F3496" i="6"/>
  <c r="F3495" i="6"/>
  <c r="F3494" i="6"/>
  <c r="F3493" i="6"/>
  <c r="F3492" i="6"/>
  <c r="F3491" i="6"/>
  <c r="F3490" i="6"/>
  <c r="F3489" i="6"/>
  <c r="F3488" i="6"/>
  <c r="F3487" i="6"/>
  <c r="F3486" i="6"/>
  <c r="F3485" i="6"/>
  <c r="F3484" i="6"/>
  <c r="F3483" i="6"/>
  <c r="F3482" i="6"/>
  <c r="F3481" i="6"/>
  <c r="F3480" i="6"/>
  <c r="F3479" i="6"/>
  <c r="F3478" i="6"/>
  <c r="F3477" i="6"/>
  <c r="F3476" i="6"/>
  <c r="F3475" i="6"/>
  <c r="F3474" i="6"/>
  <c r="F3473" i="6"/>
  <c r="F3472" i="6"/>
  <c r="F3471" i="6"/>
  <c r="F3470" i="6"/>
  <c r="F3469" i="6"/>
  <c r="F3468" i="6"/>
  <c r="F3467" i="6"/>
  <c r="F3466" i="6"/>
  <c r="F3465" i="6"/>
  <c r="F3464" i="6"/>
  <c r="F3463" i="6"/>
  <c r="F3462" i="6"/>
  <c r="F3461" i="6"/>
  <c r="F3460" i="6"/>
  <c r="F3459" i="6"/>
  <c r="F3458" i="6"/>
  <c r="F3457" i="6"/>
  <c r="F3456" i="6"/>
  <c r="F3455" i="6"/>
  <c r="F3454" i="6"/>
  <c r="F3453" i="6"/>
  <c r="F3452" i="6"/>
  <c r="F3451" i="6"/>
  <c r="F3450" i="6"/>
  <c r="F3449" i="6"/>
  <c r="F3448" i="6"/>
  <c r="F3447" i="6"/>
  <c r="F3446" i="6"/>
  <c r="F3445" i="6"/>
  <c r="F3444" i="6"/>
  <c r="F3443" i="6"/>
  <c r="F3442" i="6"/>
  <c r="F3441" i="6"/>
  <c r="F3440" i="6"/>
  <c r="F3439" i="6"/>
  <c r="F3438" i="6"/>
  <c r="F3437" i="6"/>
  <c r="F3436" i="6"/>
  <c r="F3435" i="6"/>
  <c r="F3434" i="6"/>
  <c r="F3433" i="6"/>
  <c r="F3432" i="6"/>
  <c r="F3431" i="6"/>
  <c r="F3430" i="6"/>
  <c r="F3429" i="6"/>
  <c r="F3428" i="6"/>
  <c r="F3427" i="6"/>
  <c r="F3426" i="6"/>
  <c r="F3425" i="6"/>
  <c r="F3424" i="6"/>
  <c r="F3423" i="6"/>
  <c r="F3422" i="6"/>
  <c r="F3421" i="6"/>
  <c r="F3420" i="6"/>
  <c r="F3419" i="6"/>
  <c r="F3418" i="6"/>
  <c r="F3417" i="6"/>
  <c r="F3416" i="6"/>
  <c r="F3415" i="6"/>
  <c r="F3414" i="6"/>
  <c r="F3413" i="6"/>
  <c r="F3412" i="6"/>
  <c r="F3411" i="6"/>
  <c r="F3410" i="6"/>
  <c r="F3409" i="6"/>
  <c r="F3408" i="6"/>
  <c r="F3407" i="6"/>
  <c r="F3406" i="6"/>
  <c r="F3405" i="6"/>
  <c r="F3404" i="6"/>
  <c r="F3403" i="6"/>
  <c r="F3402" i="6"/>
  <c r="F3401" i="6"/>
  <c r="F3400" i="6"/>
  <c r="F3399" i="6"/>
  <c r="F3398" i="6"/>
  <c r="F3397" i="6"/>
  <c r="F3396" i="6"/>
  <c r="F3395" i="6"/>
  <c r="F3394" i="6"/>
  <c r="F3393" i="6"/>
  <c r="F3392" i="6"/>
  <c r="F3391" i="6"/>
  <c r="F3390" i="6"/>
  <c r="F3389" i="6"/>
  <c r="F3388" i="6"/>
  <c r="F3387" i="6"/>
  <c r="F3386" i="6"/>
  <c r="F3385" i="6"/>
  <c r="F3384" i="6"/>
  <c r="F3383" i="6"/>
  <c r="F3382" i="6"/>
  <c r="F3381" i="6"/>
  <c r="F3380" i="6"/>
  <c r="F3379" i="6"/>
  <c r="F3378" i="6"/>
  <c r="F3377" i="6"/>
  <c r="F3376" i="6"/>
  <c r="F3375" i="6"/>
  <c r="F3374" i="6"/>
  <c r="F3373" i="6"/>
  <c r="F3372" i="6"/>
  <c r="F3371" i="6"/>
  <c r="F3370" i="6"/>
  <c r="F3369" i="6"/>
  <c r="F3368" i="6"/>
  <c r="F3367" i="6"/>
  <c r="F3366" i="6"/>
  <c r="F3365" i="6"/>
  <c r="F3364" i="6"/>
  <c r="F3363" i="6"/>
  <c r="F3362" i="6"/>
  <c r="F3361" i="6"/>
  <c r="F3360" i="6"/>
  <c r="F3359" i="6"/>
  <c r="F3358" i="6"/>
  <c r="F3357" i="6"/>
  <c r="F3356" i="6"/>
  <c r="F3355" i="6"/>
  <c r="F3354" i="6"/>
  <c r="F3353" i="6"/>
  <c r="F3352" i="6"/>
  <c r="F3351" i="6"/>
  <c r="F3350" i="6"/>
  <c r="F3349" i="6"/>
  <c r="F3348" i="6"/>
  <c r="F3347" i="6"/>
  <c r="F3346" i="6"/>
  <c r="F3345" i="6"/>
  <c r="F3344" i="6"/>
  <c r="F3343" i="6"/>
  <c r="F3342" i="6"/>
  <c r="F3341" i="6"/>
  <c r="F3340" i="6"/>
  <c r="F3339" i="6"/>
  <c r="F3338" i="6"/>
  <c r="F3337" i="6"/>
  <c r="F3336" i="6"/>
  <c r="F3335" i="6"/>
  <c r="F3334" i="6"/>
  <c r="F3333" i="6"/>
  <c r="F3332" i="6"/>
  <c r="F3331" i="6"/>
  <c r="F3330" i="6"/>
  <c r="F3329" i="6"/>
  <c r="F3328" i="6"/>
  <c r="F3327" i="6"/>
  <c r="F3326" i="6"/>
  <c r="F3325" i="6"/>
  <c r="F3324" i="6"/>
  <c r="F3323" i="6"/>
  <c r="F3322" i="6"/>
  <c r="F3321" i="6"/>
  <c r="F3320" i="6"/>
  <c r="F3319" i="6"/>
  <c r="F3318" i="6"/>
  <c r="F3317" i="6"/>
  <c r="F3316" i="6"/>
  <c r="F3315" i="6"/>
  <c r="F3314" i="6"/>
  <c r="F3313" i="6"/>
  <c r="F3312" i="6"/>
  <c r="F3311" i="6"/>
  <c r="F3310" i="6"/>
  <c r="F3309" i="6"/>
  <c r="F3308" i="6"/>
  <c r="F3307" i="6"/>
  <c r="F3306" i="6"/>
  <c r="F3305" i="6"/>
  <c r="F3304" i="6"/>
  <c r="F3303" i="6"/>
  <c r="F3302" i="6"/>
  <c r="F3301" i="6"/>
  <c r="F3300" i="6"/>
  <c r="F3299" i="6"/>
  <c r="F3298" i="6"/>
  <c r="F3297" i="6"/>
  <c r="F3296" i="6"/>
  <c r="F3295" i="6"/>
  <c r="F3294" i="6"/>
  <c r="F3293" i="6"/>
  <c r="F3292" i="6"/>
  <c r="F3291" i="6"/>
  <c r="F3290" i="6"/>
  <c r="F3289" i="6"/>
  <c r="F3288" i="6"/>
  <c r="F3287" i="6"/>
  <c r="F3286" i="6"/>
  <c r="F3285" i="6"/>
  <c r="F3284" i="6"/>
  <c r="F3283" i="6"/>
  <c r="F3282" i="6"/>
  <c r="F3281" i="6"/>
  <c r="F3280" i="6"/>
  <c r="F3279" i="6"/>
  <c r="F3278" i="6"/>
  <c r="F3277" i="6"/>
  <c r="F3276" i="6"/>
  <c r="F3275" i="6"/>
  <c r="F3274" i="6"/>
  <c r="F3273" i="6"/>
  <c r="F3272" i="6"/>
  <c r="F3271" i="6"/>
  <c r="F3270" i="6"/>
  <c r="F3269" i="6"/>
  <c r="F3268" i="6"/>
  <c r="F3267" i="6"/>
  <c r="F3266" i="6"/>
  <c r="F3265" i="6"/>
  <c r="F3264" i="6"/>
  <c r="F3263" i="6"/>
  <c r="F3262" i="6"/>
  <c r="F3261" i="6"/>
  <c r="F3260" i="6"/>
  <c r="F3259" i="6"/>
  <c r="F3258" i="6"/>
  <c r="F3257" i="6"/>
  <c r="F3256" i="6"/>
  <c r="F3255" i="6"/>
  <c r="F3254" i="6"/>
  <c r="F3253" i="6"/>
  <c r="F3252" i="6"/>
  <c r="F3251" i="6"/>
  <c r="F3250" i="6"/>
  <c r="F3249" i="6"/>
  <c r="F3248" i="6"/>
  <c r="F3247" i="6"/>
  <c r="F3246" i="6"/>
  <c r="F3245" i="6"/>
  <c r="F3244" i="6"/>
  <c r="F3243" i="6"/>
  <c r="F3242" i="6"/>
  <c r="F3241" i="6"/>
  <c r="F3240" i="6"/>
  <c r="F3239" i="6"/>
  <c r="F3238" i="6"/>
  <c r="F3237" i="6"/>
  <c r="F3236" i="6"/>
  <c r="F3235" i="6"/>
  <c r="F3234" i="6"/>
  <c r="F3233" i="6"/>
  <c r="F3232" i="6"/>
  <c r="F3231" i="6"/>
  <c r="F3230" i="6"/>
  <c r="F3229" i="6"/>
  <c r="F3228" i="6"/>
  <c r="F3227" i="6"/>
  <c r="F3226" i="6"/>
  <c r="F3225" i="6"/>
  <c r="F3224" i="6"/>
  <c r="F3223" i="6"/>
  <c r="F3222" i="6"/>
  <c r="F3221" i="6"/>
  <c r="F3220" i="6"/>
  <c r="F3219" i="6"/>
  <c r="F3218" i="6"/>
  <c r="F3217" i="6"/>
  <c r="F3216" i="6"/>
  <c r="F3215" i="6"/>
  <c r="F3214" i="6"/>
  <c r="F3213" i="6"/>
  <c r="F3212" i="6"/>
  <c r="F3211" i="6"/>
  <c r="F3210" i="6"/>
  <c r="F3209" i="6"/>
  <c r="F3208" i="6"/>
  <c r="F3207" i="6"/>
  <c r="F3206" i="6"/>
  <c r="F3205" i="6"/>
  <c r="F3204" i="6"/>
  <c r="F3203" i="6"/>
  <c r="F3202" i="6"/>
  <c r="F3201" i="6"/>
  <c r="F3200" i="6"/>
  <c r="F3199" i="6"/>
  <c r="F3198" i="6"/>
  <c r="F3197" i="6"/>
  <c r="F3196" i="6"/>
  <c r="F3195" i="6"/>
  <c r="F3194" i="6"/>
  <c r="F3193" i="6"/>
  <c r="F3192" i="6"/>
  <c r="F3191" i="6"/>
  <c r="F3190" i="6"/>
  <c r="F3189" i="6"/>
  <c r="F3188" i="6"/>
  <c r="F3187" i="6"/>
  <c r="F3186" i="6"/>
  <c r="F3185" i="6"/>
  <c r="F3184" i="6"/>
  <c r="F3183" i="6"/>
  <c r="F3182" i="6"/>
  <c r="F3181" i="6"/>
  <c r="F3180" i="6"/>
  <c r="F3179" i="6"/>
  <c r="F3178" i="6"/>
  <c r="F3177" i="6"/>
  <c r="F3176" i="6"/>
  <c r="F3175" i="6"/>
  <c r="F3174" i="6"/>
  <c r="F3173" i="6"/>
  <c r="F3172" i="6"/>
  <c r="F3171" i="6"/>
  <c r="F3170" i="6"/>
  <c r="F3169" i="6"/>
  <c r="F3168" i="6"/>
  <c r="F3167" i="6"/>
  <c r="F3166" i="6"/>
  <c r="F3165" i="6"/>
  <c r="F3164" i="6"/>
  <c r="F3163" i="6"/>
  <c r="F3162" i="6"/>
  <c r="F3161" i="6"/>
  <c r="F3160" i="6"/>
  <c r="F3159" i="6"/>
  <c r="F3158" i="6"/>
  <c r="F3157" i="6"/>
  <c r="F3156" i="6"/>
  <c r="F3155" i="6"/>
  <c r="F3154" i="6"/>
  <c r="F3153" i="6"/>
  <c r="F3152" i="6"/>
  <c r="F3151" i="6"/>
  <c r="F3150" i="6"/>
  <c r="F3149" i="6"/>
  <c r="F3148" i="6"/>
  <c r="F3147" i="6"/>
  <c r="F3146" i="6"/>
  <c r="F3145" i="6"/>
  <c r="F3144" i="6"/>
  <c r="F3143" i="6"/>
  <c r="F3142" i="6"/>
  <c r="F3141" i="6"/>
  <c r="F3140" i="6"/>
  <c r="F3139" i="6"/>
  <c r="F3138" i="6"/>
  <c r="F3137" i="6"/>
  <c r="F3136" i="6"/>
  <c r="F3135" i="6"/>
  <c r="F3134" i="6"/>
  <c r="F3133" i="6"/>
  <c r="F3132" i="6"/>
  <c r="F3131" i="6"/>
  <c r="F3130" i="6"/>
  <c r="F3129" i="6"/>
  <c r="F3128" i="6"/>
  <c r="F3127" i="6"/>
  <c r="F3126" i="6"/>
  <c r="F3125" i="6"/>
  <c r="F3124" i="6"/>
  <c r="F3123" i="6"/>
  <c r="F3122" i="6"/>
  <c r="F3121" i="6"/>
  <c r="F3120" i="6"/>
  <c r="F3119" i="6"/>
  <c r="F3118" i="6"/>
  <c r="F3117" i="6"/>
  <c r="F3116" i="6"/>
  <c r="F3115" i="6"/>
  <c r="F3114" i="6"/>
  <c r="F3113" i="6"/>
  <c r="F3112" i="6"/>
  <c r="F3111" i="6"/>
  <c r="F3110" i="6"/>
  <c r="F3109" i="6"/>
  <c r="F3108" i="6"/>
  <c r="F3107" i="6"/>
  <c r="F3106" i="6"/>
  <c r="F3105" i="6"/>
  <c r="F3104" i="6"/>
  <c r="F3103" i="6"/>
  <c r="F3102" i="6"/>
  <c r="F3101" i="6"/>
  <c r="F3100" i="6"/>
  <c r="F3099" i="6"/>
  <c r="F3098" i="6"/>
  <c r="F3097" i="6"/>
  <c r="F3096" i="6"/>
  <c r="F3095" i="6"/>
  <c r="F3094" i="6"/>
  <c r="F3093" i="6"/>
  <c r="F3092" i="6"/>
  <c r="F3091" i="6"/>
  <c r="F3090" i="6"/>
  <c r="F3089" i="6"/>
  <c r="F3088" i="6"/>
  <c r="F3087" i="6"/>
  <c r="F3086" i="6"/>
  <c r="F3085" i="6"/>
  <c r="F3084" i="6"/>
  <c r="F3083" i="6"/>
  <c r="F3082" i="6"/>
  <c r="F3081" i="6"/>
  <c r="F3080" i="6"/>
  <c r="F3079" i="6"/>
  <c r="F3078" i="6"/>
  <c r="F3077" i="6"/>
  <c r="F3076" i="6"/>
  <c r="F3075" i="6"/>
  <c r="F3074" i="6"/>
  <c r="F3073" i="6"/>
  <c r="F3072" i="6"/>
  <c r="F3071" i="6"/>
  <c r="F3070" i="6"/>
  <c r="F3069" i="6"/>
  <c r="F3068" i="6"/>
  <c r="F3067" i="6"/>
  <c r="F3066" i="6"/>
  <c r="F3065" i="6"/>
  <c r="F3064" i="6"/>
  <c r="F3063" i="6"/>
  <c r="F3062" i="6"/>
  <c r="F3061" i="6"/>
  <c r="F3060" i="6"/>
  <c r="F3059" i="6"/>
  <c r="F3058" i="6"/>
  <c r="F3057" i="6"/>
  <c r="F3056" i="6"/>
  <c r="F3055" i="6"/>
  <c r="F3054" i="6"/>
  <c r="F3053" i="6"/>
  <c r="F3052" i="6"/>
  <c r="F3051" i="6"/>
  <c r="F3050" i="6"/>
  <c r="F3049" i="6"/>
  <c r="F3048" i="6"/>
  <c r="F3047" i="6"/>
  <c r="F3046" i="6"/>
  <c r="F3045" i="6"/>
  <c r="F3044" i="6"/>
  <c r="F3043" i="6"/>
  <c r="F3042" i="6"/>
  <c r="F3041" i="6"/>
  <c r="F3040" i="6"/>
  <c r="F3039" i="6"/>
  <c r="F3038" i="6"/>
  <c r="F3037" i="6"/>
  <c r="F3036" i="6"/>
  <c r="F3035" i="6"/>
  <c r="F3034" i="6"/>
  <c r="F3033" i="6"/>
  <c r="F3032" i="6"/>
  <c r="F3031" i="6"/>
  <c r="F3030" i="6"/>
  <c r="F3029" i="6"/>
  <c r="F3028" i="6"/>
  <c r="F3027" i="6"/>
  <c r="F3026" i="6"/>
  <c r="F3025" i="6"/>
  <c r="F3024" i="6"/>
  <c r="F3023" i="6"/>
  <c r="F3022" i="6"/>
  <c r="F3021" i="6"/>
  <c r="F3020" i="6"/>
  <c r="F3019" i="6"/>
  <c r="F3018" i="6"/>
  <c r="F3017" i="6"/>
  <c r="F3016" i="6"/>
  <c r="F3015" i="6"/>
  <c r="F3014" i="6"/>
  <c r="F3013" i="6"/>
  <c r="F3012" i="6"/>
  <c r="F3011" i="6"/>
  <c r="F3010" i="6"/>
  <c r="F3009" i="6"/>
  <c r="F3008" i="6"/>
  <c r="F3007" i="6"/>
  <c r="F3006" i="6"/>
  <c r="F3005" i="6"/>
  <c r="F3004" i="6"/>
  <c r="F3003" i="6"/>
  <c r="F3002" i="6"/>
  <c r="F3001" i="6"/>
  <c r="F3000" i="6"/>
  <c r="F2999" i="6"/>
  <c r="F2998" i="6"/>
  <c r="F2997" i="6"/>
  <c r="F2996" i="6"/>
  <c r="F2995" i="6"/>
  <c r="F2994" i="6"/>
  <c r="F2993" i="6"/>
  <c r="F2992" i="6"/>
  <c r="F2991" i="6"/>
  <c r="F2990" i="6"/>
  <c r="F2989" i="6"/>
  <c r="F2988" i="6"/>
  <c r="F2987" i="6"/>
  <c r="F2986" i="6"/>
  <c r="F2985" i="6"/>
  <c r="F2984" i="6"/>
  <c r="F2983" i="6"/>
  <c r="F2982" i="6"/>
  <c r="F2981" i="6"/>
  <c r="F2980" i="6"/>
  <c r="F2979" i="6"/>
  <c r="F2978" i="6"/>
  <c r="F2977" i="6"/>
  <c r="F2976" i="6"/>
  <c r="F2975" i="6"/>
  <c r="F2974" i="6"/>
  <c r="F2973" i="6"/>
  <c r="F2972" i="6"/>
  <c r="F2971" i="6"/>
  <c r="F2970" i="6"/>
  <c r="F2969" i="6"/>
  <c r="F2968" i="6"/>
  <c r="F2967" i="6"/>
  <c r="F2966" i="6"/>
  <c r="F2965" i="6"/>
  <c r="F2964" i="6"/>
  <c r="F2963" i="6"/>
  <c r="F2962" i="6"/>
  <c r="F2961" i="6"/>
  <c r="F2960" i="6"/>
  <c r="F2959" i="6"/>
  <c r="F2958" i="6"/>
  <c r="F2957" i="6"/>
  <c r="F2956" i="6"/>
  <c r="F2955" i="6"/>
  <c r="F2954" i="6"/>
  <c r="F2953" i="6"/>
  <c r="F2952" i="6"/>
  <c r="F2951" i="6"/>
  <c r="F2950" i="6"/>
  <c r="F2949" i="6"/>
  <c r="F2948" i="6"/>
  <c r="F2947" i="6"/>
  <c r="F2946" i="6"/>
  <c r="F2945" i="6"/>
  <c r="F2944" i="6"/>
  <c r="F2943" i="6"/>
  <c r="F2942" i="6"/>
  <c r="F2941" i="6"/>
  <c r="F2940" i="6"/>
  <c r="F2939" i="6"/>
  <c r="F2938" i="6"/>
  <c r="F2937" i="6"/>
  <c r="F2936" i="6"/>
  <c r="F2935" i="6"/>
  <c r="F2934" i="6"/>
  <c r="F2933" i="6"/>
  <c r="F2932" i="6"/>
  <c r="F2931" i="6"/>
  <c r="F2930" i="6"/>
  <c r="F2929" i="6"/>
  <c r="F2928" i="6"/>
  <c r="F2927" i="6"/>
  <c r="F2926" i="6"/>
  <c r="F2925" i="6"/>
  <c r="F2924" i="6"/>
  <c r="F2923" i="6"/>
  <c r="F2922" i="6"/>
  <c r="F2921" i="6"/>
  <c r="F2920" i="6"/>
  <c r="F2919" i="6"/>
  <c r="F2918" i="6"/>
  <c r="F2917" i="6"/>
  <c r="F2916" i="6"/>
  <c r="F2915" i="6"/>
  <c r="F2914" i="6"/>
  <c r="F2913" i="6"/>
  <c r="F2912" i="6"/>
  <c r="F2911" i="6"/>
  <c r="F2910" i="6"/>
  <c r="F2909" i="6"/>
  <c r="F2908" i="6"/>
  <c r="F2907" i="6"/>
  <c r="F2906" i="6"/>
  <c r="F2905" i="6"/>
  <c r="F2904" i="6"/>
  <c r="F2903" i="6"/>
  <c r="F2902" i="6"/>
  <c r="F2901" i="6"/>
  <c r="F2900" i="6"/>
  <c r="F2899" i="6"/>
  <c r="F2898" i="6"/>
  <c r="F2897" i="6"/>
  <c r="F2896" i="6"/>
  <c r="F2895" i="6"/>
  <c r="F2894" i="6"/>
  <c r="F2893" i="6"/>
  <c r="F2892" i="6"/>
  <c r="F2891" i="6"/>
  <c r="F2890" i="6"/>
  <c r="F2889" i="6"/>
  <c r="F2888" i="6"/>
  <c r="F2887" i="6"/>
  <c r="F2886" i="6"/>
  <c r="F2885" i="6"/>
  <c r="F2884" i="6"/>
  <c r="F2883" i="6"/>
  <c r="F2882" i="6"/>
  <c r="F2881" i="6"/>
  <c r="F2880" i="6"/>
  <c r="F2879" i="6"/>
  <c r="F2878" i="6"/>
  <c r="F2877" i="6"/>
  <c r="F2876" i="6"/>
  <c r="F2875" i="6"/>
  <c r="F2874" i="6"/>
  <c r="F2873" i="6"/>
  <c r="F2872" i="6"/>
  <c r="F2871" i="6"/>
  <c r="F2870" i="6"/>
  <c r="F2869" i="6"/>
  <c r="F2868" i="6"/>
  <c r="F2867" i="6"/>
  <c r="F2866" i="6"/>
  <c r="F2865" i="6"/>
  <c r="F2864" i="6"/>
  <c r="F2863" i="6"/>
  <c r="F2862" i="6"/>
  <c r="F2861" i="6"/>
  <c r="F2860" i="6"/>
  <c r="F2859" i="6"/>
  <c r="F2858" i="6"/>
  <c r="F2857" i="6"/>
  <c r="F2856" i="6"/>
  <c r="F2855" i="6"/>
  <c r="F2854" i="6"/>
  <c r="F2853" i="6"/>
  <c r="F2852" i="6"/>
  <c r="F2851" i="6"/>
  <c r="F2850" i="6"/>
  <c r="F2849" i="6"/>
  <c r="F2848" i="6"/>
  <c r="F2847" i="6"/>
  <c r="F2846" i="6"/>
  <c r="F2845" i="6"/>
  <c r="F2844" i="6"/>
  <c r="F2843" i="6"/>
  <c r="F2842" i="6"/>
  <c r="F2841" i="6"/>
  <c r="F2840" i="6"/>
  <c r="F2839" i="6"/>
  <c r="F2838" i="6"/>
  <c r="F2837" i="6"/>
  <c r="F2836" i="6"/>
  <c r="F2835" i="6"/>
  <c r="F2834" i="6"/>
  <c r="F2833" i="6"/>
  <c r="F2832" i="6"/>
  <c r="F2831" i="6"/>
  <c r="F2830" i="6"/>
  <c r="F2829" i="6"/>
  <c r="F2828" i="6"/>
  <c r="F2827" i="6"/>
  <c r="F2826" i="6"/>
  <c r="F2825" i="6"/>
  <c r="F2824" i="6"/>
  <c r="F2823" i="6"/>
  <c r="F2822" i="6"/>
  <c r="F2821" i="6"/>
  <c r="F2820" i="6"/>
  <c r="F2819" i="6"/>
  <c r="F2818" i="6"/>
  <c r="F2817" i="6"/>
  <c r="F2816" i="6"/>
  <c r="F2815" i="6"/>
  <c r="F2814" i="6"/>
  <c r="F2813" i="6"/>
  <c r="F2812" i="6"/>
  <c r="F2811" i="6"/>
  <c r="F2810" i="6"/>
  <c r="F2809" i="6"/>
  <c r="F2808" i="6"/>
  <c r="F2807" i="6"/>
  <c r="F2806" i="6"/>
  <c r="F2805" i="6"/>
  <c r="F2804" i="6"/>
  <c r="F2803" i="6"/>
  <c r="F2802" i="6"/>
  <c r="F2801" i="6"/>
  <c r="F2800" i="6"/>
  <c r="F2799" i="6"/>
  <c r="F2798" i="6"/>
  <c r="F2797" i="6"/>
  <c r="F2796" i="6"/>
  <c r="F2795" i="6"/>
  <c r="F2794" i="6"/>
  <c r="F2793" i="6"/>
  <c r="F2792" i="6"/>
  <c r="F2791" i="6"/>
  <c r="F2790" i="6"/>
  <c r="F2789" i="6"/>
  <c r="F2788" i="6"/>
  <c r="F2787" i="6"/>
  <c r="F2786" i="6"/>
  <c r="F2785" i="6"/>
  <c r="F2784" i="6"/>
  <c r="F2783" i="6"/>
  <c r="F2782" i="6"/>
  <c r="F2781" i="6"/>
  <c r="F2780" i="6"/>
  <c r="F2779" i="6"/>
  <c r="F2778" i="6"/>
  <c r="F2777" i="6"/>
  <c r="F2776" i="6"/>
  <c r="F2775" i="6"/>
  <c r="F2774" i="6"/>
  <c r="F2773" i="6"/>
  <c r="F2772" i="6"/>
  <c r="F2771" i="6"/>
  <c r="F2770" i="6"/>
  <c r="F2769" i="6"/>
  <c r="F2768" i="6"/>
  <c r="F2767" i="6"/>
  <c r="F2766" i="6"/>
  <c r="F2765" i="6"/>
  <c r="F2764" i="6"/>
  <c r="F2763" i="6"/>
  <c r="F2762" i="6"/>
  <c r="F2761" i="6"/>
  <c r="F2760" i="6"/>
  <c r="F2759" i="6"/>
  <c r="F2758" i="6"/>
  <c r="F2757" i="6"/>
  <c r="F2756" i="6"/>
  <c r="F2755" i="6"/>
  <c r="F2754" i="6"/>
  <c r="F2753" i="6"/>
  <c r="F2752" i="6"/>
  <c r="F2751" i="6"/>
  <c r="F2750" i="6"/>
  <c r="F2749" i="6"/>
  <c r="F2748" i="6"/>
  <c r="F2747" i="6"/>
  <c r="F2746" i="6"/>
  <c r="F2745" i="6"/>
  <c r="F2744" i="6"/>
  <c r="F2743" i="6"/>
  <c r="F2742" i="6"/>
  <c r="F2741" i="6"/>
  <c r="F2740" i="6"/>
  <c r="F2739" i="6"/>
  <c r="F2738" i="6"/>
  <c r="F2737" i="6"/>
  <c r="F2736" i="6"/>
  <c r="F2735" i="6"/>
  <c r="F2734" i="6"/>
  <c r="F2733" i="6"/>
  <c r="F2732" i="6"/>
  <c r="F2731" i="6"/>
  <c r="F2730" i="6"/>
  <c r="F2729" i="6"/>
  <c r="F2728" i="6"/>
  <c r="F2727" i="6"/>
  <c r="F2726" i="6"/>
  <c r="F2725" i="6"/>
  <c r="F2724" i="6"/>
  <c r="F2723" i="6"/>
  <c r="F2722" i="6"/>
  <c r="F2721" i="6"/>
  <c r="F2720" i="6"/>
  <c r="F2719" i="6"/>
  <c r="F2718" i="6"/>
  <c r="F2717" i="6"/>
  <c r="F2716" i="6"/>
  <c r="F2715" i="6"/>
  <c r="F2714" i="6"/>
  <c r="F2713" i="6"/>
  <c r="F2712" i="6"/>
  <c r="F2711" i="6"/>
  <c r="F2710" i="6"/>
  <c r="F2709" i="6"/>
  <c r="F2708" i="6"/>
  <c r="F2707" i="6"/>
  <c r="F2706" i="6"/>
  <c r="F2705" i="6"/>
  <c r="F2704" i="6"/>
  <c r="F2703" i="6"/>
  <c r="F2702" i="6"/>
  <c r="F2701" i="6"/>
  <c r="F2700" i="6"/>
  <c r="F2699" i="6"/>
  <c r="F2698" i="6"/>
  <c r="F2697" i="6"/>
  <c r="F2696" i="6"/>
  <c r="F2695" i="6"/>
  <c r="F2694" i="6"/>
  <c r="F2693" i="6"/>
  <c r="F2692" i="6"/>
  <c r="F2691" i="6"/>
  <c r="F2690" i="6"/>
  <c r="F2689" i="6"/>
  <c r="F2688" i="6"/>
  <c r="F2687" i="6"/>
  <c r="F2686" i="6"/>
  <c r="F2685" i="6"/>
  <c r="F2684" i="6"/>
  <c r="F2683" i="6"/>
  <c r="F2682" i="6"/>
  <c r="F2681" i="6"/>
  <c r="F2680" i="6"/>
  <c r="F2679" i="6"/>
  <c r="F2678" i="6"/>
  <c r="F2677" i="6"/>
  <c r="F2676" i="6"/>
  <c r="F2675" i="6"/>
  <c r="F2674" i="6"/>
  <c r="F2673" i="6"/>
  <c r="F2672" i="6"/>
  <c r="F2671" i="6"/>
  <c r="F2670" i="6"/>
  <c r="F2669" i="6"/>
  <c r="F2668" i="6"/>
  <c r="F2667" i="6"/>
  <c r="F2666" i="6"/>
  <c r="F2665" i="6"/>
  <c r="F2664" i="6"/>
  <c r="F2663" i="6"/>
  <c r="F2662" i="6"/>
  <c r="F2661" i="6"/>
  <c r="F2660" i="6"/>
  <c r="F2659" i="6"/>
  <c r="F2658" i="6"/>
  <c r="F2657" i="6"/>
  <c r="F2656" i="6"/>
  <c r="F2655" i="6"/>
  <c r="F2654" i="6"/>
  <c r="F2653" i="6"/>
  <c r="F2652" i="6"/>
  <c r="F2651" i="6"/>
  <c r="F2650" i="6"/>
  <c r="F2649" i="6"/>
  <c r="F2648" i="6"/>
  <c r="F2647" i="6"/>
  <c r="F2646" i="6"/>
  <c r="F2645" i="6"/>
  <c r="F2644" i="6"/>
  <c r="F2643" i="6"/>
  <c r="F2642" i="6"/>
  <c r="F2641" i="6"/>
  <c r="F2640" i="6"/>
  <c r="F2639" i="6"/>
  <c r="F2638" i="6"/>
  <c r="F2637" i="6"/>
  <c r="F2636" i="6"/>
  <c r="F2635" i="6"/>
  <c r="F2634" i="6"/>
  <c r="F2633" i="6"/>
  <c r="F2632" i="6"/>
  <c r="F2631" i="6"/>
  <c r="F2630" i="6"/>
  <c r="F2629" i="6"/>
  <c r="F2628" i="6"/>
  <c r="F2627" i="6"/>
  <c r="F2626" i="6"/>
  <c r="F2625" i="6"/>
  <c r="F2624" i="6"/>
  <c r="F2623" i="6"/>
  <c r="F2622" i="6"/>
  <c r="F2621" i="6"/>
  <c r="F2620" i="6"/>
  <c r="F2619" i="6"/>
  <c r="F2618" i="6"/>
  <c r="F2617" i="6"/>
  <c r="F2616" i="6"/>
  <c r="F2615" i="6"/>
  <c r="F2614" i="6"/>
  <c r="F2613" i="6"/>
  <c r="F2612" i="6"/>
  <c r="F2611" i="6"/>
  <c r="F2610" i="6"/>
  <c r="F2609" i="6"/>
  <c r="F2608" i="6"/>
  <c r="F2607" i="6"/>
  <c r="F2606" i="6"/>
  <c r="F2605" i="6"/>
  <c r="F2604" i="6"/>
  <c r="F2603" i="6"/>
  <c r="F2602" i="6"/>
  <c r="F2601" i="6"/>
  <c r="F2600" i="6"/>
  <c r="F2599" i="6"/>
  <c r="F2598" i="6"/>
  <c r="F2597" i="6"/>
  <c r="F2596" i="6"/>
  <c r="F2595" i="6"/>
  <c r="F2594" i="6"/>
  <c r="F2593" i="6"/>
  <c r="F2592" i="6"/>
  <c r="F2591" i="6"/>
  <c r="F2590" i="6"/>
  <c r="F2589" i="6"/>
  <c r="F2588" i="6"/>
  <c r="F2587" i="6"/>
  <c r="F2586" i="6"/>
  <c r="F2585" i="6"/>
  <c r="F2584" i="6"/>
  <c r="F2583" i="6"/>
  <c r="F2582" i="6"/>
  <c r="F2581" i="6"/>
  <c r="F2580" i="6"/>
  <c r="F2579" i="6"/>
  <c r="F2578" i="6"/>
  <c r="F2577" i="6"/>
  <c r="F2576" i="6"/>
  <c r="F2575" i="6"/>
  <c r="F2574" i="6"/>
  <c r="F2573" i="6"/>
  <c r="F2572" i="6"/>
  <c r="F2571" i="6"/>
  <c r="F2570" i="6"/>
  <c r="F2569" i="6"/>
  <c r="F2568" i="6"/>
  <c r="F2567" i="6"/>
  <c r="F2566" i="6"/>
  <c r="F2565" i="6"/>
  <c r="F2564" i="6"/>
  <c r="F2563" i="6"/>
  <c r="F2562" i="6"/>
  <c r="F2561" i="6"/>
  <c r="F2560" i="6"/>
  <c r="F2559" i="6"/>
  <c r="F2558" i="6"/>
  <c r="F2557" i="6"/>
  <c r="F2556" i="6"/>
  <c r="F2555" i="6"/>
  <c r="F2554" i="6"/>
  <c r="F2553" i="6"/>
  <c r="F2552" i="6"/>
  <c r="F2551" i="6"/>
  <c r="F2550" i="6"/>
  <c r="F2549" i="6"/>
  <c r="F2548" i="6"/>
  <c r="F2547" i="6"/>
  <c r="F2546" i="6"/>
  <c r="F2545" i="6"/>
  <c r="F2544" i="6"/>
  <c r="F2543" i="6"/>
  <c r="F2542" i="6"/>
  <c r="F2541" i="6"/>
  <c r="F2540" i="6"/>
  <c r="F2539" i="6"/>
  <c r="F2538" i="6"/>
  <c r="F2537" i="6"/>
  <c r="F2536" i="6"/>
  <c r="F2535" i="6"/>
  <c r="F2534" i="6"/>
  <c r="F2533" i="6"/>
  <c r="F2532" i="6"/>
  <c r="F2531" i="6"/>
  <c r="F2530" i="6"/>
  <c r="F2529" i="6"/>
  <c r="F2528" i="6"/>
  <c r="F2527" i="6"/>
  <c r="F2526" i="6"/>
  <c r="F2525" i="6"/>
  <c r="F2524" i="6"/>
  <c r="F2523" i="6"/>
  <c r="F2522" i="6"/>
  <c r="F2521" i="6"/>
  <c r="F2520" i="6"/>
  <c r="F2519" i="6"/>
  <c r="F2518" i="6"/>
  <c r="F2517" i="6"/>
  <c r="F2516" i="6"/>
  <c r="F2515" i="6"/>
  <c r="F2514" i="6"/>
  <c r="F2513" i="6"/>
  <c r="F2512" i="6"/>
  <c r="F2511" i="6"/>
  <c r="F2510" i="6"/>
  <c r="F2509" i="6"/>
  <c r="F2508" i="6"/>
  <c r="F2507" i="6"/>
  <c r="F2506" i="6"/>
  <c r="F2505" i="6"/>
  <c r="F2504" i="6"/>
  <c r="F2503" i="6"/>
  <c r="F2502" i="6"/>
  <c r="F2501" i="6"/>
  <c r="F2500" i="6"/>
  <c r="F2499" i="6"/>
  <c r="F2498" i="6"/>
  <c r="F2497" i="6"/>
  <c r="F2496" i="6"/>
  <c r="F2495" i="6"/>
  <c r="F2494" i="6"/>
  <c r="F2493" i="6"/>
  <c r="F2492" i="6"/>
  <c r="F2491" i="6"/>
  <c r="F2490" i="6"/>
  <c r="F2489" i="6"/>
  <c r="F2488" i="6"/>
  <c r="F2487" i="6"/>
  <c r="F2486" i="6"/>
  <c r="F2485" i="6"/>
  <c r="F2484" i="6"/>
  <c r="F2483" i="6"/>
  <c r="F2482" i="6"/>
  <c r="F2481" i="6"/>
  <c r="F2480" i="6"/>
  <c r="F2479" i="6"/>
  <c r="F2478" i="6"/>
  <c r="F2477" i="6"/>
  <c r="F2476" i="6"/>
  <c r="F2475" i="6"/>
  <c r="F2474" i="6"/>
  <c r="F2473" i="6"/>
  <c r="F2472" i="6"/>
  <c r="F2471" i="6"/>
  <c r="F2470" i="6"/>
  <c r="F2469" i="6"/>
  <c r="F2468" i="6"/>
  <c r="F2467" i="6"/>
  <c r="F2466" i="6"/>
  <c r="F2465" i="6"/>
  <c r="F2464" i="6"/>
  <c r="F2463" i="6"/>
  <c r="F2462" i="6"/>
  <c r="F2461" i="6"/>
  <c r="F2460" i="6"/>
  <c r="F2459" i="6"/>
  <c r="F2458" i="6"/>
  <c r="F2457" i="6"/>
  <c r="F2456" i="6"/>
  <c r="F2455" i="6"/>
  <c r="F2454" i="6"/>
  <c r="F2453" i="6"/>
  <c r="F2452" i="6"/>
  <c r="F2451" i="6"/>
  <c r="F2450" i="6"/>
  <c r="F2449" i="6"/>
  <c r="F2448" i="6"/>
  <c r="F2447" i="6"/>
  <c r="F2446" i="6"/>
  <c r="F2445" i="6"/>
  <c r="F2444" i="6"/>
  <c r="F2443" i="6"/>
  <c r="F2442" i="6"/>
  <c r="F2441" i="6"/>
  <c r="F2440" i="6"/>
  <c r="F2439" i="6"/>
  <c r="F2438" i="6"/>
  <c r="F2437" i="6"/>
  <c r="F2436" i="6"/>
  <c r="F2435" i="6"/>
  <c r="F2434" i="6"/>
  <c r="F2433" i="6"/>
  <c r="F2432" i="6"/>
  <c r="F2431" i="6"/>
  <c r="F2430" i="6"/>
  <c r="F2429" i="6"/>
  <c r="F2428" i="6"/>
  <c r="F2427" i="6"/>
  <c r="F2426" i="6"/>
  <c r="F2425" i="6"/>
  <c r="F2424" i="6"/>
  <c r="F2423" i="6"/>
  <c r="F2422" i="6"/>
  <c r="F2421" i="6"/>
  <c r="F2420" i="6"/>
  <c r="F2419" i="6"/>
  <c r="F2418" i="6"/>
  <c r="F2417" i="6"/>
  <c r="F2416" i="6"/>
  <c r="F2415" i="6"/>
  <c r="F2414" i="6"/>
  <c r="F2413" i="6"/>
  <c r="F2412" i="6"/>
  <c r="F2411" i="6"/>
  <c r="F2410" i="6"/>
  <c r="F2409" i="6"/>
  <c r="F2408" i="6"/>
  <c r="F2407" i="6"/>
  <c r="F2406" i="6"/>
  <c r="F2405" i="6"/>
  <c r="F2404" i="6"/>
  <c r="F2403" i="6"/>
  <c r="F2402" i="6"/>
  <c r="F2401" i="6"/>
  <c r="F2400" i="6"/>
  <c r="F2399" i="6"/>
  <c r="F2398" i="6"/>
  <c r="F2397" i="6"/>
  <c r="F2396" i="6"/>
  <c r="F2395" i="6"/>
  <c r="F2394" i="6"/>
  <c r="F2393" i="6"/>
  <c r="F2392" i="6"/>
  <c r="F2391" i="6"/>
  <c r="F2390" i="6"/>
  <c r="F2389" i="6"/>
  <c r="F2388" i="6"/>
  <c r="F2387" i="6"/>
  <c r="F2386" i="6"/>
  <c r="F2385" i="6"/>
  <c r="F2384" i="6"/>
  <c r="F2383" i="6"/>
  <c r="F2382" i="6"/>
  <c r="F2381" i="6"/>
  <c r="F2380" i="6"/>
  <c r="F2379" i="6"/>
  <c r="F2378" i="6"/>
  <c r="F2377" i="6"/>
  <c r="F2376" i="6"/>
  <c r="F2375" i="6"/>
  <c r="F2374" i="6"/>
  <c r="F2373" i="6"/>
  <c r="F2372" i="6"/>
  <c r="F2371" i="6"/>
  <c r="F2370" i="6"/>
  <c r="F2369" i="6"/>
  <c r="F2368" i="6"/>
  <c r="F2367" i="6"/>
  <c r="F2366" i="6"/>
  <c r="F2365" i="6"/>
  <c r="F2364" i="6"/>
  <c r="F2363" i="6"/>
  <c r="F2362" i="6"/>
  <c r="F2361" i="6"/>
  <c r="F2360" i="6"/>
  <c r="F2359" i="6"/>
  <c r="F2358" i="6"/>
  <c r="F2357" i="6"/>
  <c r="F2356" i="6"/>
  <c r="F2355" i="6"/>
  <c r="F2354" i="6"/>
  <c r="F2353" i="6"/>
  <c r="F2352" i="6"/>
  <c r="F2351" i="6"/>
  <c r="F2350" i="6"/>
  <c r="F2349" i="6"/>
  <c r="F2348" i="6"/>
  <c r="F2347" i="6"/>
  <c r="F2346" i="6"/>
  <c r="F2345" i="6"/>
  <c r="F2344" i="6"/>
  <c r="F2343" i="6"/>
  <c r="F2342" i="6"/>
  <c r="F2341" i="6"/>
  <c r="F2340" i="6"/>
  <c r="F2339" i="6"/>
  <c r="F2338" i="6"/>
  <c r="F2337" i="6"/>
  <c r="F2336" i="6"/>
  <c r="F2335" i="6"/>
  <c r="F2334" i="6"/>
  <c r="F2333" i="6"/>
  <c r="F2332" i="6"/>
  <c r="F2331" i="6"/>
  <c r="F2330" i="6"/>
  <c r="F2329" i="6"/>
  <c r="F2328" i="6"/>
  <c r="F2327" i="6"/>
  <c r="F2326" i="6"/>
  <c r="F2325" i="6"/>
  <c r="F2324" i="6"/>
  <c r="F2323" i="6"/>
  <c r="F2322" i="6"/>
  <c r="F2321" i="6"/>
  <c r="F2320" i="6"/>
  <c r="F2319" i="6"/>
  <c r="F2318" i="6"/>
  <c r="F2317" i="6"/>
  <c r="F2316" i="6"/>
  <c r="F2315" i="6"/>
  <c r="F2314" i="6"/>
  <c r="F2313" i="6"/>
  <c r="F2312" i="6"/>
  <c r="F2311" i="6"/>
  <c r="F2310" i="6"/>
  <c r="F2309" i="6"/>
  <c r="F2308" i="6"/>
  <c r="F2307" i="6"/>
  <c r="F2306" i="6"/>
  <c r="F2305" i="6"/>
  <c r="F2304" i="6"/>
  <c r="F2303" i="6"/>
  <c r="F2302" i="6"/>
  <c r="F2301" i="6"/>
  <c r="F2300" i="6"/>
  <c r="F2299" i="6"/>
  <c r="F2298" i="6"/>
  <c r="F2297" i="6"/>
  <c r="F2296" i="6"/>
  <c r="F2295" i="6"/>
  <c r="F2294" i="6"/>
  <c r="F2293" i="6"/>
  <c r="F2292" i="6"/>
  <c r="F2291" i="6"/>
  <c r="F2290" i="6"/>
  <c r="F2289" i="6"/>
  <c r="F2288" i="6"/>
  <c r="F2287" i="6"/>
  <c r="F2286" i="6"/>
  <c r="F2285" i="6"/>
  <c r="F2284" i="6"/>
  <c r="F2283" i="6"/>
  <c r="F2282" i="6"/>
  <c r="F2281" i="6"/>
  <c r="F2280" i="6"/>
  <c r="F2279" i="6"/>
  <c r="F2278" i="6"/>
  <c r="F2277" i="6"/>
  <c r="F2276" i="6"/>
  <c r="F2275" i="6"/>
  <c r="F2274" i="6"/>
  <c r="F2273" i="6"/>
  <c r="F2272" i="6"/>
  <c r="F2271" i="6"/>
  <c r="F2270" i="6"/>
  <c r="F2269" i="6"/>
  <c r="F2268" i="6"/>
  <c r="F2267" i="6"/>
  <c r="F2266" i="6"/>
  <c r="F2265" i="6"/>
  <c r="F2264" i="6"/>
  <c r="F2263" i="6"/>
  <c r="F2262" i="6"/>
  <c r="F2261" i="6"/>
  <c r="F2260" i="6"/>
  <c r="F2259" i="6"/>
  <c r="F2258" i="6"/>
  <c r="F2257" i="6"/>
  <c r="F2256" i="6"/>
  <c r="F2255" i="6"/>
  <c r="F2254" i="6"/>
  <c r="F2253" i="6"/>
  <c r="F2252" i="6"/>
  <c r="F2251" i="6"/>
  <c r="F2250" i="6"/>
  <c r="F2249" i="6"/>
  <c r="F2248" i="6"/>
  <c r="F2247" i="6"/>
  <c r="F2246" i="6"/>
  <c r="F2245" i="6"/>
  <c r="F2244" i="6"/>
  <c r="F2243" i="6"/>
  <c r="F2242" i="6"/>
  <c r="F2241" i="6"/>
  <c r="F2240" i="6"/>
  <c r="F2239" i="6"/>
  <c r="F2238" i="6"/>
  <c r="F2237" i="6"/>
  <c r="F2236" i="6"/>
  <c r="F2235" i="6"/>
  <c r="F2234" i="6"/>
  <c r="F2233" i="6"/>
  <c r="F2232" i="6"/>
  <c r="F2231" i="6"/>
  <c r="F2230" i="6"/>
  <c r="F2229" i="6"/>
  <c r="F2228" i="6"/>
  <c r="F2227" i="6"/>
  <c r="F2226" i="6"/>
  <c r="F2225" i="6"/>
  <c r="F2224" i="6"/>
  <c r="F2223" i="6"/>
  <c r="F2222" i="6"/>
  <c r="F2221" i="6"/>
  <c r="F2220" i="6"/>
  <c r="F2219" i="6"/>
  <c r="F2218" i="6"/>
  <c r="F2217" i="6"/>
  <c r="F2216" i="6"/>
  <c r="F2215" i="6"/>
  <c r="F2214" i="6"/>
  <c r="F2213" i="6"/>
  <c r="F2212" i="6"/>
  <c r="F2211" i="6"/>
  <c r="F2210" i="6"/>
  <c r="F2209" i="6"/>
  <c r="F2208" i="6"/>
  <c r="F2207" i="6"/>
  <c r="F2206" i="6"/>
  <c r="F2205" i="6"/>
  <c r="F2204" i="6"/>
  <c r="F2203" i="6"/>
  <c r="F2202" i="6"/>
  <c r="F2201" i="6"/>
  <c r="F2200" i="6"/>
  <c r="F2199" i="6"/>
  <c r="F2198" i="6"/>
  <c r="F2197" i="6"/>
  <c r="F2196" i="6"/>
  <c r="F2195" i="6"/>
  <c r="F2194" i="6"/>
  <c r="F2193" i="6"/>
  <c r="F2192" i="6"/>
  <c r="F2191" i="6"/>
  <c r="F2190" i="6"/>
  <c r="F2189" i="6"/>
  <c r="F2188" i="6"/>
  <c r="F2187" i="6"/>
  <c r="F2186" i="6"/>
  <c r="F2185" i="6"/>
  <c r="F2184" i="6"/>
  <c r="F2183" i="6"/>
  <c r="F2182" i="6"/>
  <c r="F2181" i="6"/>
  <c r="F2180" i="6"/>
  <c r="F2179" i="6"/>
  <c r="F2178" i="6"/>
  <c r="F2177" i="6"/>
  <c r="F2176" i="6"/>
  <c r="F2175" i="6"/>
  <c r="F2174" i="6"/>
  <c r="F2173" i="6"/>
  <c r="F2172" i="6"/>
  <c r="F2171" i="6"/>
  <c r="F2170" i="6"/>
  <c r="F2169" i="6"/>
  <c r="F2168" i="6"/>
  <c r="F2167" i="6"/>
  <c r="F2166" i="6"/>
  <c r="F2165" i="6"/>
  <c r="F2164" i="6"/>
  <c r="F2163" i="6"/>
  <c r="F2162" i="6"/>
  <c r="F2161" i="6"/>
  <c r="F2160" i="6"/>
  <c r="F2159" i="6"/>
  <c r="F2158" i="6"/>
  <c r="F2157" i="6"/>
  <c r="F2156" i="6"/>
  <c r="F2155" i="6"/>
  <c r="F2154" i="6"/>
  <c r="F2153" i="6"/>
  <c r="F2152" i="6"/>
  <c r="F2151" i="6"/>
  <c r="F2150" i="6"/>
  <c r="F2149" i="6"/>
  <c r="F2148" i="6"/>
  <c r="F2147" i="6"/>
  <c r="F2146" i="6"/>
  <c r="F2145" i="6"/>
  <c r="F2144" i="6"/>
  <c r="F2143" i="6"/>
  <c r="F2142" i="6"/>
  <c r="F2141" i="6"/>
  <c r="F2140" i="6"/>
  <c r="F2139" i="6"/>
  <c r="F2138" i="6"/>
  <c r="F2137" i="6"/>
  <c r="F2136" i="6"/>
  <c r="F2135" i="6"/>
  <c r="F2134" i="6"/>
  <c r="F2133" i="6"/>
  <c r="F2132" i="6"/>
  <c r="F2131" i="6"/>
  <c r="F2130" i="6"/>
  <c r="F2129" i="6"/>
  <c r="F2128" i="6"/>
  <c r="F2127" i="6"/>
  <c r="F2126" i="6"/>
  <c r="F2125" i="6"/>
  <c r="F2124" i="6"/>
  <c r="F2123" i="6"/>
  <c r="F2122" i="6"/>
  <c r="F2121" i="6"/>
  <c r="F2120" i="6"/>
  <c r="F2119" i="6"/>
  <c r="F2118" i="6"/>
  <c r="F2117" i="6"/>
  <c r="F2116" i="6"/>
  <c r="F2115" i="6"/>
  <c r="F2114" i="6"/>
  <c r="F2113" i="6"/>
  <c r="F2112" i="6"/>
  <c r="F2111" i="6"/>
  <c r="F2110" i="6"/>
  <c r="F2109" i="6"/>
  <c r="F2108" i="6"/>
  <c r="F2107" i="6"/>
  <c r="F2106" i="6"/>
  <c r="F2105" i="6"/>
  <c r="F2104" i="6"/>
  <c r="F2103" i="6"/>
  <c r="F2102" i="6"/>
  <c r="F2101" i="6"/>
  <c r="F2100" i="6"/>
  <c r="F2099" i="6"/>
  <c r="F2098" i="6"/>
  <c r="F2097" i="6"/>
  <c r="F2096" i="6"/>
  <c r="F2095" i="6"/>
  <c r="F2094" i="6"/>
  <c r="F2093" i="6"/>
  <c r="F2092" i="6"/>
  <c r="F2091" i="6"/>
  <c r="F2090" i="6"/>
  <c r="F2089" i="6"/>
  <c r="F2088" i="6"/>
  <c r="F2087" i="6"/>
  <c r="F2086" i="6"/>
  <c r="F2085" i="6"/>
  <c r="F2084" i="6"/>
  <c r="F2083" i="6"/>
  <c r="F2082" i="6"/>
  <c r="F2081" i="6"/>
  <c r="F2080" i="6"/>
  <c r="F2079" i="6"/>
  <c r="F2078" i="6"/>
  <c r="F2077" i="6"/>
  <c r="F2076" i="6"/>
  <c r="F2075" i="6"/>
  <c r="F2074" i="6"/>
  <c r="F2073" i="6"/>
  <c r="F2072" i="6"/>
  <c r="F2071" i="6"/>
  <c r="F2070" i="6"/>
  <c r="F2069" i="6"/>
  <c r="F2068" i="6"/>
  <c r="F2067" i="6"/>
  <c r="F2066" i="6"/>
  <c r="F2065" i="6"/>
  <c r="F2064" i="6"/>
  <c r="F2063" i="6"/>
  <c r="F2062" i="6"/>
  <c r="F2061" i="6"/>
  <c r="F2060" i="6"/>
  <c r="F2059" i="6"/>
  <c r="F2058" i="6"/>
  <c r="F2057" i="6"/>
  <c r="F2056" i="6"/>
  <c r="F2055" i="6"/>
  <c r="F2054" i="6"/>
  <c r="F2053" i="6"/>
  <c r="F2052" i="6"/>
  <c r="F2051" i="6"/>
  <c r="F2050" i="6"/>
  <c r="F2049" i="6"/>
  <c r="F2048" i="6"/>
  <c r="F2047" i="6"/>
  <c r="F2046" i="6"/>
  <c r="F2045" i="6"/>
  <c r="F2044" i="6"/>
  <c r="F2043" i="6"/>
  <c r="F2042" i="6"/>
  <c r="F2041" i="6"/>
  <c r="F2040" i="6"/>
  <c r="F2039" i="6"/>
  <c r="F2038" i="6"/>
  <c r="F2037" i="6"/>
  <c r="F2036" i="6"/>
  <c r="F2035" i="6"/>
  <c r="F2034" i="6"/>
  <c r="F2033" i="6"/>
  <c r="F2032" i="6"/>
  <c r="F2031" i="6"/>
  <c r="F2030" i="6"/>
  <c r="F2029" i="6"/>
  <c r="F2028" i="6"/>
  <c r="F2027" i="6"/>
  <c r="F2026" i="6"/>
  <c r="F2025" i="6"/>
  <c r="F2024" i="6"/>
  <c r="F2023" i="6"/>
  <c r="F2022" i="6"/>
  <c r="F2021" i="6"/>
  <c r="F2020" i="6"/>
  <c r="F2019" i="6"/>
  <c r="F2018" i="6"/>
  <c r="F2017" i="6"/>
  <c r="F2016" i="6"/>
  <c r="F2015" i="6"/>
  <c r="F2014" i="6"/>
  <c r="F2013" i="6"/>
  <c r="F2012" i="6"/>
  <c r="F2011" i="6"/>
  <c r="F2010" i="6"/>
  <c r="F2009" i="6"/>
  <c r="F2008" i="6"/>
  <c r="F2007" i="6"/>
  <c r="F2006" i="6"/>
  <c r="F2005" i="6"/>
  <c r="F2004" i="6"/>
  <c r="F2003" i="6"/>
  <c r="F2002" i="6"/>
  <c r="F2001" i="6"/>
  <c r="F2000" i="6"/>
  <c r="F1999" i="6"/>
  <c r="F1998" i="6"/>
  <c r="F1997" i="6"/>
  <c r="F1996" i="6"/>
  <c r="F1995" i="6"/>
  <c r="F1994" i="6"/>
  <c r="F1993" i="6"/>
  <c r="F1992" i="6"/>
  <c r="F1991" i="6"/>
  <c r="F1990" i="6"/>
  <c r="F1989" i="6"/>
  <c r="F1988" i="6"/>
  <c r="F1987" i="6"/>
  <c r="F1986" i="6"/>
  <c r="F1985" i="6"/>
  <c r="F1984" i="6"/>
  <c r="F1983" i="6"/>
  <c r="F1982" i="6"/>
  <c r="F1981" i="6"/>
  <c r="F1980" i="6"/>
  <c r="F1979" i="6"/>
  <c r="F1978" i="6"/>
  <c r="F1977" i="6"/>
  <c r="F1976" i="6"/>
  <c r="F1975" i="6"/>
  <c r="F1974" i="6"/>
  <c r="F1973" i="6"/>
  <c r="F1972" i="6"/>
  <c r="F1971" i="6"/>
  <c r="F1970" i="6"/>
  <c r="F1969" i="6"/>
  <c r="F1968" i="6"/>
  <c r="F1967" i="6"/>
  <c r="F1966" i="6"/>
  <c r="F1965" i="6"/>
  <c r="F1964" i="6"/>
  <c r="F1963" i="6"/>
  <c r="F1962" i="6"/>
  <c r="F1961" i="6"/>
  <c r="F1960" i="6"/>
  <c r="F1959" i="6"/>
  <c r="F1958" i="6"/>
  <c r="F1957" i="6"/>
  <c r="F1956" i="6"/>
  <c r="F1955" i="6"/>
  <c r="F1954" i="6"/>
  <c r="F1953" i="6"/>
  <c r="F1952" i="6"/>
  <c r="F1951" i="6"/>
  <c r="F1950" i="6"/>
  <c r="F1949" i="6"/>
  <c r="F1948" i="6"/>
  <c r="F1947" i="6"/>
  <c r="F1946" i="6"/>
  <c r="F1945" i="6"/>
  <c r="F1944" i="6"/>
  <c r="F1943" i="6"/>
  <c r="F1942" i="6"/>
  <c r="F1941" i="6"/>
  <c r="F1940" i="6"/>
  <c r="F1939" i="6"/>
  <c r="F1938" i="6"/>
  <c r="F1937" i="6"/>
  <c r="F1936" i="6"/>
  <c r="F1935" i="6"/>
  <c r="F1934" i="6"/>
  <c r="F1933" i="6"/>
  <c r="F1932" i="6"/>
  <c r="F1931" i="6"/>
  <c r="F1930" i="6"/>
  <c r="F1929" i="6"/>
  <c r="F1928" i="6"/>
  <c r="F1927" i="6"/>
  <c r="F1926" i="6"/>
  <c r="F1925" i="6"/>
  <c r="F1924" i="6"/>
  <c r="F1923" i="6"/>
  <c r="F1922" i="6"/>
  <c r="F1921" i="6"/>
  <c r="F1920" i="6"/>
  <c r="F1919" i="6"/>
  <c r="F1918" i="6"/>
  <c r="F1917" i="6"/>
  <c r="F1916" i="6"/>
  <c r="F1915" i="6"/>
  <c r="F1914" i="6"/>
  <c r="F1913" i="6"/>
  <c r="F1912" i="6"/>
  <c r="F1911" i="6"/>
  <c r="F1910" i="6"/>
  <c r="F1909" i="6"/>
  <c r="F1908" i="6"/>
  <c r="F1907" i="6"/>
  <c r="F1906" i="6"/>
  <c r="F1905" i="6"/>
  <c r="F1904" i="6"/>
  <c r="F1903" i="6"/>
  <c r="F1902" i="6"/>
  <c r="F1901" i="6"/>
  <c r="F1900" i="6"/>
  <c r="F1899" i="6"/>
  <c r="F1898" i="6"/>
  <c r="F1897" i="6"/>
  <c r="F1896" i="6"/>
  <c r="F1895" i="6"/>
  <c r="F1894" i="6"/>
  <c r="F1893" i="6"/>
  <c r="F1892" i="6"/>
  <c r="F1891" i="6"/>
  <c r="F1890" i="6"/>
  <c r="F1889" i="6"/>
  <c r="F1888" i="6"/>
  <c r="F1887" i="6"/>
  <c r="F1886" i="6"/>
  <c r="F1885" i="6"/>
  <c r="F1884" i="6"/>
  <c r="F1883" i="6"/>
  <c r="F1882" i="6"/>
  <c r="F1881" i="6"/>
  <c r="F1880" i="6"/>
  <c r="F1879" i="6"/>
  <c r="F1878" i="6"/>
  <c r="F1877" i="6"/>
  <c r="F1876" i="6"/>
  <c r="F1875" i="6"/>
  <c r="F1874" i="6"/>
  <c r="F1873" i="6"/>
  <c r="F1872" i="6"/>
  <c r="F1871" i="6"/>
  <c r="F1870" i="6"/>
  <c r="F1869" i="6"/>
  <c r="F1868" i="6"/>
  <c r="F1867" i="6"/>
  <c r="F1866" i="6"/>
  <c r="F1865" i="6"/>
  <c r="F1864" i="6"/>
  <c r="F1863" i="6"/>
  <c r="F1862" i="6"/>
  <c r="F1861" i="6"/>
  <c r="F1860" i="6"/>
  <c r="F1859" i="6"/>
  <c r="F1858" i="6"/>
  <c r="F1857" i="6"/>
  <c r="F1856" i="6"/>
  <c r="F1855" i="6"/>
  <c r="F1854" i="6"/>
  <c r="F1853" i="6"/>
  <c r="F1852" i="6"/>
  <c r="F1851" i="6"/>
  <c r="F1850" i="6"/>
  <c r="F1849" i="6"/>
  <c r="F1848" i="6"/>
  <c r="F1847" i="6"/>
  <c r="F1846" i="6"/>
  <c r="F1845" i="6"/>
  <c r="F1844" i="6"/>
  <c r="F1843" i="6"/>
  <c r="F1842" i="6"/>
  <c r="F1841" i="6"/>
  <c r="F1840" i="6"/>
  <c r="F1839" i="6"/>
  <c r="F1838" i="6"/>
  <c r="F1837" i="6"/>
  <c r="F1836" i="6"/>
  <c r="F1835" i="6"/>
  <c r="F1834" i="6"/>
  <c r="F1833" i="6"/>
  <c r="F1832" i="6"/>
  <c r="F1831" i="6"/>
  <c r="F1830" i="6"/>
  <c r="F1829" i="6"/>
  <c r="F1828" i="6"/>
  <c r="F1827" i="6"/>
  <c r="F1826" i="6"/>
  <c r="F1825" i="6"/>
  <c r="F1824" i="6"/>
  <c r="F1823" i="6"/>
  <c r="F1822" i="6"/>
  <c r="F1821" i="6"/>
  <c r="F1820" i="6"/>
  <c r="F1819" i="6"/>
  <c r="F1818" i="6"/>
  <c r="F1817" i="6"/>
  <c r="F1816" i="6"/>
  <c r="F1815" i="6"/>
  <c r="F1814" i="6"/>
  <c r="F1813" i="6"/>
  <c r="F1812" i="6"/>
  <c r="F1811" i="6"/>
  <c r="F1810" i="6"/>
  <c r="F1809" i="6"/>
  <c r="F1808" i="6"/>
  <c r="F1807" i="6"/>
  <c r="F1806" i="6"/>
  <c r="F1805" i="6"/>
  <c r="F1804" i="6"/>
  <c r="F1803" i="6"/>
  <c r="F1802" i="6"/>
  <c r="F1801" i="6"/>
  <c r="F1800" i="6"/>
  <c r="F1799" i="6"/>
  <c r="F1798" i="6"/>
  <c r="F1797" i="6"/>
  <c r="F1796" i="6"/>
  <c r="F1795" i="6"/>
  <c r="F1794" i="6"/>
  <c r="F1793" i="6"/>
  <c r="F1792" i="6"/>
  <c r="F1791" i="6"/>
  <c r="F1790" i="6"/>
  <c r="F1789" i="6"/>
  <c r="F1788" i="6"/>
  <c r="F1787" i="6"/>
  <c r="F1786" i="6"/>
  <c r="F1785" i="6"/>
  <c r="F1784" i="6"/>
  <c r="F1783" i="6"/>
  <c r="F1782" i="6"/>
  <c r="F1781" i="6"/>
  <c r="F1780" i="6"/>
  <c r="F1779" i="6"/>
  <c r="F1778" i="6"/>
  <c r="F1777" i="6"/>
  <c r="F1776" i="6"/>
  <c r="F1775" i="6"/>
  <c r="F1774" i="6"/>
  <c r="F1773" i="6"/>
  <c r="F1772" i="6"/>
  <c r="F1771" i="6"/>
  <c r="F1770" i="6"/>
  <c r="F1769" i="6"/>
  <c r="F1768" i="6"/>
  <c r="F1767" i="6"/>
  <c r="F1766" i="6"/>
  <c r="F1765" i="6"/>
  <c r="F1764" i="6"/>
  <c r="F1763" i="6"/>
  <c r="F1762" i="6"/>
  <c r="F1761" i="6"/>
  <c r="F1760" i="6"/>
  <c r="F1759" i="6"/>
  <c r="F1758" i="6"/>
  <c r="F1757" i="6"/>
  <c r="F1756" i="6"/>
  <c r="F1755" i="6"/>
  <c r="F1754" i="6"/>
  <c r="F1753" i="6"/>
  <c r="F1752" i="6"/>
  <c r="F1751" i="6"/>
  <c r="F1750" i="6"/>
  <c r="F1749" i="6"/>
  <c r="F1748" i="6"/>
  <c r="F1747" i="6"/>
  <c r="F1746" i="6"/>
  <c r="F1745" i="6"/>
  <c r="F1744" i="6"/>
  <c r="F1743" i="6"/>
  <c r="F1742" i="6"/>
  <c r="F1741" i="6"/>
  <c r="F1740" i="6"/>
  <c r="F1739" i="6"/>
  <c r="F1738" i="6"/>
  <c r="F1737" i="6"/>
  <c r="F1736" i="6"/>
  <c r="F1735" i="6"/>
  <c r="F1734" i="6"/>
  <c r="F1733" i="6"/>
  <c r="F1732" i="6"/>
  <c r="F1731" i="6"/>
  <c r="F1730" i="6"/>
  <c r="F1729" i="6"/>
  <c r="F1728" i="6"/>
  <c r="F1727" i="6"/>
  <c r="F1726" i="6"/>
  <c r="F1725" i="6"/>
  <c r="F1724" i="6"/>
  <c r="F1723" i="6"/>
  <c r="F1722" i="6"/>
  <c r="F1721" i="6"/>
  <c r="F1720" i="6"/>
  <c r="F1719" i="6"/>
  <c r="F1718" i="6"/>
  <c r="F1717" i="6"/>
  <c r="F1716" i="6"/>
  <c r="F1715" i="6"/>
  <c r="F1714" i="6"/>
  <c r="F1713" i="6"/>
  <c r="F1712" i="6"/>
  <c r="F1711" i="6"/>
  <c r="F1710" i="6"/>
  <c r="F1709" i="6"/>
  <c r="F1708" i="6"/>
  <c r="F1707" i="6"/>
  <c r="F1706" i="6"/>
  <c r="F1705" i="6"/>
  <c r="F1704" i="6"/>
  <c r="F1703" i="6"/>
  <c r="F1702" i="6"/>
  <c r="F1701" i="6"/>
  <c r="F1700" i="6"/>
  <c r="F1699" i="6"/>
  <c r="F1698" i="6"/>
  <c r="F1697" i="6"/>
  <c r="F1696" i="6"/>
  <c r="F1695" i="6"/>
  <c r="F1694" i="6"/>
  <c r="F1693" i="6"/>
  <c r="F1692" i="6"/>
  <c r="F1691" i="6"/>
  <c r="F1690" i="6"/>
  <c r="F1689" i="6"/>
  <c r="F1688" i="6"/>
  <c r="F1687" i="6"/>
  <c r="F1686" i="6"/>
  <c r="F1685" i="6"/>
  <c r="F1684" i="6"/>
  <c r="F1683" i="6"/>
  <c r="F1682" i="6"/>
  <c r="F1681" i="6"/>
  <c r="F1680" i="6"/>
  <c r="F1679" i="6"/>
  <c r="F1678" i="6"/>
  <c r="F1677" i="6"/>
  <c r="F1676" i="6"/>
  <c r="F1675" i="6"/>
  <c r="F1674" i="6"/>
  <c r="F1673" i="6"/>
  <c r="F1672" i="6"/>
  <c r="F1671" i="6"/>
  <c r="F1670" i="6"/>
  <c r="F1669" i="6"/>
  <c r="F1668" i="6"/>
  <c r="F1667" i="6"/>
  <c r="F1666" i="6"/>
  <c r="F1665" i="6"/>
  <c r="F1664" i="6"/>
  <c r="F1663" i="6"/>
  <c r="F1662" i="6"/>
  <c r="F1661" i="6"/>
  <c r="F1660" i="6"/>
  <c r="F1659" i="6"/>
  <c r="F1658" i="6"/>
  <c r="F1657" i="6"/>
  <c r="F1656" i="6"/>
  <c r="F1655" i="6"/>
  <c r="F1654" i="6"/>
  <c r="F1653" i="6"/>
  <c r="F1652" i="6"/>
  <c r="F1651" i="6"/>
  <c r="F1650" i="6"/>
  <c r="F1649" i="6"/>
  <c r="F1648" i="6"/>
  <c r="F1647" i="6"/>
  <c r="F1646" i="6"/>
  <c r="F1645" i="6"/>
  <c r="F1644" i="6"/>
  <c r="F1643" i="6"/>
  <c r="F1642" i="6"/>
  <c r="F1641" i="6"/>
  <c r="F1640" i="6"/>
  <c r="F1639" i="6"/>
  <c r="F1638" i="6"/>
  <c r="F1637" i="6"/>
  <c r="F1636" i="6"/>
  <c r="F1635" i="6"/>
  <c r="F1634" i="6"/>
  <c r="F1633" i="6"/>
  <c r="F1632" i="6"/>
  <c r="F1631" i="6"/>
  <c r="F1630" i="6"/>
  <c r="F1629" i="6"/>
  <c r="F1628" i="6"/>
  <c r="F1627" i="6"/>
  <c r="F1626" i="6"/>
  <c r="F1625" i="6"/>
  <c r="F1624" i="6"/>
  <c r="F1623" i="6"/>
  <c r="F1622" i="6"/>
  <c r="F1621" i="6"/>
  <c r="F1620" i="6"/>
  <c r="F1619" i="6"/>
  <c r="F1618" i="6"/>
  <c r="F1617" i="6"/>
  <c r="F1616" i="6"/>
  <c r="F1615" i="6"/>
  <c r="F1614" i="6"/>
  <c r="F1613" i="6"/>
  <c r="F1612" i="6"/>
  <c r="F1611" i="6"/>
  <c r="F1610" i="6"/>
  <c r="F1609" i="6"/>
  <c r="F1608" i="6"/>
  <c r="F1607" i="6"/>
  <c r="F1606" i="6"/>
  <c r="F1605" i="6"/>
  <c r="F1604" i="6"/>
  <c r="F1603" i="6"/>
  <c r="F1602" i="6"/>
  <c r="F1601" i="6"/>
  <c r="F1600" i="6"/>
  <c r="F1599" i="6"/>
  <c r="F1598" i="6"/>
  <c r="F1597" i="6"/>
  <c r="F1596" i="6"/>
  <c r="F1595" i="6"/>
  <c r="F1594" i="6"/>
  <c r="F1593" i="6"/>
  <c r="F1592" i="6"/>
  <c r="F1591" i="6"/>
  <c r="F1590" i="6"/>
  <c r="F1589" i="6"/>
  <c r="F1588" i="6"/>
  <c r="F1587" i="6"/>
  <c r="F1586" i="6"/>
  <c r="F1585" i="6"/>
  <c r="F1584" i="6"/>
  <c r="F1583" i="6"/>
  <c r="F1582" i="6"/>
  <c r="F1581" i="6"/>
  <c r="F1580" i="6"/>
  <c r="F1579" i="6"/>
  <c r="F1578" i="6"/>
  <c r="F1577" i="6"/>
  <c r="F1576" i="6"/>
  <c r="F1575" i="6"/>
  <c r="F1574" i="6"/>
  <c r="F1573" i="6"/>
  <c r="F1572" i="6"/>
  <c r="F1571" i="6"/>
  <c r="F1570" i="6"/>
  <c r="F1569" i="6"/>
  <c r="F1568" i="6"/>
  <c r="F1567" i="6"/>
  <c r="F1566" i="6"/>
  <c r="F1565" i="6"/>
  <c r="F1564" i="6"/>
  <c r="F1563" i="6"/>
  <c r="F1562" i="6"/>
  <c r="F1561" i="6"/>
  <c r="F1560" i="6"/>
  <c r="F1559" i="6"/>
  <c r="F1558" i="6"/>
  <c r="F1557" i="6"/>
  <c r="F1556" i="6"/>
  <c r="F1555" i="6"/>
  <c r="F1554" i="6"/>
  <c r="F1553" i="6"/>
  <c r="F1552" i="6"/>
  <c r="F1551" i="6"/>
  <c r="F1550" i="6"/>
  <c r="F1549" i="6"/>
  <c r="F1548" i="6"/>
  <c r="F1547" i="6"/>
  <c r="F1546" i="6"/>
  <c r="F1545" i="6"/>
  <c r="F1544" i="6"/>
  <c r="F1543" i="6"/>
  <c r="F1542" i="6"/>
  <c r="F1541" i="6"/>
  <c r="F1540" i="6"/>
  <c r="F1539" i="6"/>
  <c r="F1538" i="6"/>
  <c r="F1537" i="6"/>
  <c r="F1536" i="6"/>
  <c r="F1535" i="6"/>
  <c r="F1534" i="6"/>
  <c r="F1533" i="6"/>
  <c r="F1532" i="6"/>
  <c r="F1531" i="6"/>
  <c r="F1530" i="6"/>
  <c r="F1529" i="6"/>
  <c r="F1528" i="6"/>
  <c r="F1527" i="6"/>
  <c r="F1526" i="6"/>
  <c r="F1525" i="6"/>
  <c r="F1524" i="6"/>
  <c r="F1523" i="6"/>
  <c r="F1522" i="6"/>
  <c r="F1521" i="6"/>
  <c r="F1520" i="6"/>
  <c r="F1519" i="6"/>
  <c r="F1518" i="6"/>
  <c r="F1517" i="6"/>
  <c r="F1516" i="6"/>
  <c r="F1515" i="6"/>
  <c r="F1514" i="6"/>
  <c r="F1513" i="6"/>
  <c r="F1512" i="6"/>
  <c r="F1511" i="6"/>
  <c r="F1510" i="6"/>
  <c r="F1509" i="6"/>
  <c r="F1508" i="6"/>
  <c r="F1507" i="6"/>
  <c r="F1506" i="6"/>
  <c r="F1505" i="6"/>
  <c r="F1504" i="6"/>
  <c r="F1503" i="6"/>
  <c r="F1502" i="6"/>
  <c r="F1501" i="6"/>
  <c r="F1500" i="6"/>
  <c r="F1499" i="6"/>
  <c r="F1498" i="6"/>
  <c r="F1497" i="6"/>
  <c r="F1496" i="6"/>
  <c r="F1495" i="6"/>
  <c r="F1494" i="6"/>
  <c r="F1493" i="6"/>
  <c r="F1492" i="6"/>
  <c r="F1491" i="6"/>
  <c r="F1490" i="6"/>
  <c r="F1489" i="6"/>
  <c r="F1488" i="6"/>
  <c r="F1487" i="6"/>
  <c r="F1486" i="6"/>
  <c r="F1485" i="6"/>
  <c r="F1484" i="6"/>
  <c r="F1483" i="6"/>
  <c r="F1482" i="6"/>
  <c r="F1481" i="6"/>
  <c r="F1480" i="6"/>
  <c r="F1479" i="6"/>
  <c r="F1478" i="6"/>
  <c r="F1477" i="6"/>
  <c r="F1476" i="6"/>
  <c r="F1475" i="6"/>
  <c r="F1474" i="6"/>
  <c r="F1473" i="6"/>
  <c r="F1472" i="6"/>
  <c r="F1471" i="6"/>
  <c r="F1470" i="6"/>
  <c r="F1469" i="6"/>
  <c r="F1468" i="6"/>
  <c r="F1467" i="6"/>
  <c r="F1466" i="6"/>
  <c r="F1465" i="6"/>
  <c r="F1464" i="6"/>
  <c r="F1463" i="6"/>
  <c r="F1462" i="6"/>
  <c r="F1461" i="6"/>
  <c r="F1460" i="6"/>
  <c r="F1459" i="6"/>
  <c r="F1458" i="6"/>
  <c r="F1457" i="6"/>
  <c r="F1456" i="6"/>
  <c r="F1455" i="6"/>
  <c r="F1454" i="6"/>
  <c r="F1453" i="6"/>
  <c r="F1452" i="6"/>
  <c r="F1451" i="6"/>
  <c r="F1450" i="6"/>
  <c r="F1449" i="6"/>
  <c r="F1448" i="6"/>
  <c r="F1447" i="6"/>
  <c r="F1446" i="6"/>
  <c r="F1445" i="6"/>
  <c r="F1444" i="6"/>
  <c r="F1443" i="6"/>
  <c r="F1442" i="6"/>
  <c r="F1441" i="6"/>
  <c r="F1440" i="6"/>
  <c r="F1439" i="6"/>
  <c r="F1438" i="6"/>
  <c r="F1437" i="6"/>
  <c r="F1436" i="6"/>
  <c r="F1435" i="6"/>
  <c r="F1434" i="6"/>
  <c r="F1433" i="6"/>
  <c r="F1432" i="6"/>
  <c r="F1431" i="6"/>
  <c r="F1430" i="6"/>
  <c r="F1429" i="6"/>
  <c r="F1428" i="6"/>
  <c r="F1427" i="6"/>
  <c r="F1426" i="6"/>
  <c r="F1425" i="6"/>
  <c r="F1424" i="6"/>
  <c r="F1423" i="6"/>
  <c r="F1422" i="6"/>
  <c r="F1421" i="6"/>
  <c r="F1420" i="6"/>
  <c r="F1419" i="6"/>
  <c r="F1418" i="6"/>
  <c r="F1417" i="6"/>
  <c r="F1416" i="6"/>
  <c r="F1415" i="6"/>
  <c r="F1414" i="6"/>
  <c r="F1413" i="6"/>
  <c r="F1412" i="6"/>
  <c r="F1411" i="6"/>
  <c r="F1410" i="6"/>
  <c r="F1409" i="6"/>
  <c r="F1408" i="6"/>
  <c r="F1407" i="6"/>
  <c r="F1406" i="6"/>
  <c r="F1405" i="6"/>
  <c r="F1404" i="6"/>
  <c r="F1403" i="6"/>
  <c r="F1402" i="6"/>
  <c r="F1401" i="6"/>
  <c r="F1400" i="6"/>
  <c r="F1399" i="6"/>
  <c r="F1398" i="6"/>
  <c r="F1397" i="6"/>
  <c r="F1396" i="6"/>
  <c r="F1395" i="6"/>
  <c r="F1394" i="6"/>
  <c r="F1393" i="6"/>
  <c r="F1392" i="6"/>
  <c r="F1391" i="6"/>
  <c r="F1390" i="6"/>
  <c r="F1389" i="6"/>
  <c r="F1388" i="6"/>
  <c r="F1387" i="6"/>
  <c r="F1386" i="6"/>
  <c r="F1385" i="6"/>
  <c r="F1384" i="6"/>
  <c r="F1383" i="6"/>
  <c r="F1382" i="6"/>
  <c r="F1381" i="6"/>
  <c r="F1380" i="6"/>
  <c r="F1379" i="6"/>
  <c r="F1378" i="6"/>
  <c r="F1377" i="6"/>
  <c r="F1376" i="6"/>
  <c r="F1375" i="6"/>
  <c r="F1374" i="6"/>
  <c r="F1373" i="6"/>
  <c r="F1372" i="6"/>
  <c r="F1371" i="6"/>
  <c r="F1370" i="6"/>
  <c r="F1369" i="6"/>
  <c r="F1368" i="6"/>
  <c r="F1367" i="6"/>
  <c r="F1366" i="6"/>
  <c r="F1365" i="6"/>
  <c r="F1364" i="6"/>
  <c r="F1363" i="6"/>
  <c r="F1362" i="6"/>
  <c r="F1361" i="6"/>
  <c r="F1360" i="6"/>
  <c r="F1359" i="6"/>
  <c r="F1358" i="6"/>
  <c r="F1357" i="6"/>
  <c r="F1356" i="6"/>
  <c r="F1355" i="6"/>
  <c r="F1354" i="6"/>
  <c r="F1353" i="6"/>
  <c r="F1352" i="6"/>
  <c r="F1351" i="6"/>
  <c r="F1350" i="6"/>
  <c r="F1349" i="6"/>
  <c r="F1348" i="6"/>
  <c r="F1347" i="6"/>
  <c r="F1346" i="6"/>
  <c r="F1345" i="6"/>
  <c r="F1344" i="6"/>
  <c r="F1343" i="6"/>
  <c r="F1342" i="6"/>
  <c r="F1341" i="6"/>
  <c r="F1340" i="6"/>
  <c r="F1339" i="6"/>
  <c r="F1338" i="6"/>
  <c r="F1337" i="6"/>
  <c r="F1336" i="6"/>
  <c r="F1335" i="6"/>
  <c r="F1334" i="6"/>
  <c r="F1333" i="6"/>
  <c r="F1332" i="6"/>
  <c r="F1331" i="6"/>
  <c r="F1330" i="6"/>
  <c r="F1329" i="6"/>
  <c r="F1328" i="6"/>
  <c r="F1327" i="6"/>
  <c r="F1326" i="6"/>
  <c r="F1325" i="6"/>
  <c r="F1324" i="6"/>
  <c r="F1323" i="6"/>
  <c r="F1322" i="6"/>
  <c r="F1321" i="6"/>
  <c r="F1320" i="6"/>
  <c r="F1319" i="6"/>
  <c r="F1318" i="6"/>
  <c r="F1317" i="6"/>
  <c r="F1316" i="6"/>
  <c r="F1315" i="6"/>
  <c r="F1314" i="6"/>
  <c r="F1313" i="6"/>
  <c r="F1312" i="6"/>
  <c r="F1311" i="6"/>
  <c r="F1310" i="6"/>
  <c r="F1309" i="6"/>
  <c r="F1308" i="6"/>
  <c r="F1307" i="6"/>
  <c r="F1306" i="6"/>
  <c r="F1305" i="6"/>
  <c r="F1304" i="6"/>
  <c r="F1303" i="6"/>
  <c r="F1302" i="6"/>
  <c r="F1301" i="6"/>
  <c r="F1300" i="6"/>
  <c r="F1299" i="6"/>
  <c r="F1298" i="6"/>
  <c r="F1297" i="6"/>
  <c r="F1296" i="6"/>
  <c r="F1295" i="6"/>
  <c r="F1294" i="6"/>
  <c r="F1293" i="6"/>
  <c r="F1292" i="6"/>
  <c r="F1291" i="6"/>
  <c r="F1290" i="6"/>
  <c r="F1289" i="6"/>
  <c r="F1288" i="6"/>
  <c r="F1287" i="6"/>
  <c r="F1286" i="6"/>
  <c r="F1285" i="6"/>
  <c r="F1284" i="6"/>
  <c r="F1283" i="6"/>
  <c r="F1282" i="6"/>
  <c r="F1281" i="6"/>
  <c r="F1280" i="6"/>
  <c r="F1279" i="6"/>
  <c r="F1278" i="6"/>
  <c r="F1277" i="6"/>
  <c r="F1276" i="6"/>
  <c r="F1275" i="6"/>
  <c r="F1274" i="6"/>
  <c r="F1273" i="6"/>
  <c r="F1272" i="6"/>
  <c r="F1271" i="6"/>
  <c r="F1270" i="6"/>
  <c r="F1269" i="6"/>
  <c r="F1268" i="6"/>
  <c r="F1267" i="6"/>
  <c r="F1266" i="6"/>
  <c r="F1265" i="6"/>
  <c r="F1264" i="6"/>
  <c r="F1263" i="6"/>
  <c r="F1262" i="6"/>
  <c r="F1261" i="6"/>
  <c r="F1260" i="6"/>
  <c r="F1259" i="6"/>
  <c r="F1258" i="6"/>
  <c r="F1257" i="6"/>
  <c r="F1256" i="6"/>
  <c r="F1255" i="6"/>
  <c r="F1254" i="6"/>
  <c r="F1253" i="6"/>
  <c r="F1252" i="6"/>
  <c r="F1251" i="6"/>
  <c r="F1250" i="6"/>
  <c r="F1249" i="6"/>
  <c r="F1248" i="6"/>
  <c r="F1247" i="6"/>
  <c r="F1246" i="6"/>
  <c r="F1245" i="6"/>
  <c r="F1244" i="6"/>
  <c r="F1243" i="6"/>
  <c r="F1242" i="6"/>
  <c r="F1241" i="6"/>
  <c r="F1240" i="6"/>
  <c r="F1239" i="6"/>
  <c r="F1238" i="6"/>
  <c r="F1237" i="6"/>
  <c r="F1236" i="6"/>
  <c r="F1235" i="6"/>
  <c r="F1234" i="6"/>
  <c r="F1233" i="6"/>
  <c r="F1232" i="6"/>
  <c r="F1231" i="6"/>
  <c r="F1230" i="6"/>
  <c r="F1229" i="6"/>
  <c r="F1228" i="6"/>
  <c r="F1227" i="6"/>
  <c r="F1226" i="6"/>
  <c r="F1225" i="6"/>
  <c r="F1224" i="6"/>
  <c r="F1223" i="6"/>
  <c r="F1222" i="6"/>
  <c r="F1221" i="6"/>
  <c r="F1220" i="6"/>
  <c r="F1219" i="6"/>
  <c r="F1218" i="6"/>
  <c r="F1217" i="6"/>
  <c r="F1216" i="6"/>
  <c r="F1215" i="6"/>
  <c r="F1214" i="6"/>
  <c r="F1213" i="6"/>
  <c r="F1212" i="6"/>
  <c r="F1211" i="6"/>
  <c r="F1210" i="6"/>
  <c r="F1209" i="6"/>
  <c r="F1208" i="6"/>
  <c r="F1207" i="6"/>
  <c r="F1206" i="6"/>
  <c r="F1205" i="6"/>
  <c r="F1204" i="6"/>
  <c r="F1203" i="6"/>
  <c r="F1202" i="6"/>
  <c r="F1201" i="6"/>
  <c r="F1200" i="6"/>
  <c r="F1199" i="6"/>
  <c r="F1198" i="6"/>
  <c r="F1197" i="6"/>
  <c r="F1196" i="6"/>
  <c r="F1195" i="6"/>
  <c r="F1194" i="6"/>
  <c r="F1193" i="6"/>
  <c r="F1192" i="6"/>
  <c r="F1191" i="6"/>
  <c r="F1190" i="6"/>
  <c r="F1189" i="6"/>
  <c r="F1188" i="6"/>
  <c r="F1187" i="6"/>
  <c r="F1186" i="6"/>
  <c r="F1185" i="6"/>
  <c r="F1184" i="6"/>
  <c r="F1183" i="6"/>
  <c r="F1182" i="6"/>
  <c r="F1181" i="6"/>
  <c r="F1180" i="6"/>
  <c r="F1179" i="6"/>
  <c r="F1178" i="6"/>
  <c r="F1177" i="6"/>
  <c r="F1176" i="6"/>
  <c r="F1175" i="6"/>
  <c r="F1174" i="6"/>
  <c r="F1173" i="6"/>
  <c r="F1172" i="6"/>
  <c r="F1171" i="6"/>
  <c r="F1170" i="6"/>
  <c r="F1169" i="6"/>
  <c r="F1168" i="6"/>
  <c r="F1167" i="6"/>
  <c r="F1166" i="6"/>
  <c r="F1165" i="6"/>
  <c r="F1164" i="6"/>
  <c r="F1163" i="6"/>
  <c r="F1162" i="6"/>
  <c r="F1161" i="6"/>
  <c r="F1160" i="6"/>
  <c r="F1159" i="6"/>
  <c r="F1158" i="6"/>
  <c r="F1157" i="6"/>
  <c r="F1156" i="6"/>
  <c r="F1155" i="6"/>
  <c r="F1154" i="6"/>
  <c r="F1153" i="6"/>
  <c r="F1152" i="6"/>
  <c r="F1151" i="6"/>
  <c r="F1150" i="6"/>
  <c r="F1149" i="6"/>
  <c r="F1148" i="6"/>
  <c r="F1147" i="6"/>
  <c r="F1146" i="6"/>
  <c r="F1145" i="6"/>
  <c r="F1144" i="6"/>
  <c r="F1143" i="6"/>
  <c r="F1142" i="6"/>
  <c r="F1141" i="6"/>
  <c r="F1140" i="6"/>
  <c r="F1139" i="6"/>
  <c r="F1138" i="6"/>
  <c r="F1137" i="6"/>
  <c r="F1136" i="6"/>
  <c r="F1135" i="6"/>
  <c r="F1134" i="6"/>
  <c r="F1133" i="6"/>
  <c r="F1132" i="6"/>
  <c r="F1131" i="6"/>
  <c r="F1130" i="6"/>
  <c r="F1129" i="6"/>
  <c r="F1128" i="6"/>
  <c r="F1127" i="6"/>
  <c r="F1126" i="6"/>
  <c r="F1125" i="6"/>
  <c r="F1124" i="6"/>
  <c r="F1123" i="6"/>
  <c r="F1122" i="6"/>
  <c r="F1121" i="6"/>
  <c r="F1120" i="6"/>
  <c r="F1119" i="6"/>
  <c r="F1118" i="6"/>
  <c r="F1117" i="6"/>
  <c r="F1116" i="6"/>
  <c r="F1115" i="6"/>
  <c r="F1114" i="6"/>
  <c r="F1113" i="6"/>
  <c r="F1112" i="6"/>
  <c r="F1111" i="6"/>
  <c r="F1110" i="6"/>
  <c r="F1109" i="6"/>
  <c r="F1108" i="6"/>
  <c r="F1107" i="6"/>
  <c r="F1106" i="6"/>
  <c r="F1105" i="6"/>
  <c r="F1104" i="6"/>
  <c r="F1103" i="6"/>
  <c r="F1102" i="6"/>
  <c r="F1101" i="6"/>
  <c r="F1100" i="6"/>
  <c r="F1099" i="6"/>
  <c r="F1098" i="6"/>
  <c r="F1097" i="6"/>
  <c r="F1096" i="6"/>
  <c r="F1095" i="6"/>
  <c r="F1094" i="6"/>
  <c r="F1093" i="6"/>
  <c r="F1092" i="6"/>
  <c r="F1091" i="6"/>
  <c r="F1090" i="6"/>
  <c r="F1089" i="6"/>
  <c r="F1088" i="6"/>
  <c r="F1087" i="6"/>
  <c r="F1086" i="6"/>
  <c r="F1085" i="6"/>
  <c r="F1084" i="6"/>
  <c r="F1083" i="6"/>
  <c r="F1082" i="6"/>
  <c r="F1081" i="6"/>
  <c r="F1080" i="6"/>
  <c r="F1079" i="6"/>
  <c r="F1078" i="6"/>
  <c r="F1077" i="6"/>
  <c r="F1076" i="6"/>
  <c r="F1075" i="6"/>
  <c r="F1074" i="6"/>
  <c r="F1073" i="6"/>
  <c r="F1072" i="6"/>
  <c r="F1071" i="6"/>
  <c r="F1070" i="6"/>
  <c r="F1069" i="6"/>
  <c r="F1068" i="6"/>
  <c r="F1067" i="6"/>
  <c r="F1066" i="6"/>
  <c r="F1065" i="6"/>
  <c r="F1064" i="6"/>
  <c r="F1063" i="6"/>
  <c r="F1062" i="6"/>
  <c r="F1061" i="6"/>
  <c r="F1060" i="6"/>
  <c r="F1059" i="6"/>
  <c r="F1058" i="6"/>
  <c r="F1057" i="6"/>
  <c r="F1056" i="6"/>
  <c r="F1055" i="6"/>
  <c r="F1054" i="6"/>
  <c r="F1053" i="6"/>
  <c r="F1052" i="6"/>
  <c r="F1051" i="6"/>
  <c r="F1050" i="6"/>
  <c r="F1049" i="6"/>
  <c r="F1048" i="6"/>
  <c r="F1047" i="6"/>
  <c r="F1046" i="6"/>
  <c r="F1045" i="6"/>
  <c r="F1044" i="6"/>
  <c r="F1043" i="6"/>
  <c r="F1042" i="6"/>
  <c r="F1041" i="6"/>
  <c r="F1040" i="6"/>
  <c r="F1039" i="6"/>
  <c r="F1038" i="6"/>
  <c r="F1037" i="6"/>
  <c r="F1036" i="6"/>
  <c r="F1035" i="6"/>
  <c r="F1034" i="6"/>
  <c r="F1033" i="6"/>
  <c r="F1032" i="6"/>
  <c r="F1031" i="6"/>
  <c r="F1030" i="6"/>
  <c r="F1029" i="6"/>
  <c r="F1028" i="6"/>
  <c r="F1027" i="6"/>
  <c r="F1026" i="6"/>
  <c r="F1025" i="6"/>
  <c r="F1024" i="6"/>
  <c r="F1023" i="6"/>
  <c r="F1022" i="6"/>
  <c r="F1021" i="6"/>
  <c r="F1020" i="6"/>
  <c r="F1019" i="6"/>
  <c r="F1018" i="6"/>
  <c r="F1017" i="6"/>
  <c r="F1016" i="6"/>
  <c r="F1015" i="6"/>
  <c r="F1014" i="6"/>
  <c r="F1013" i="6"/>
  <c r="F1012" i="6"/>
  <c r="F1011" i="6"/>
  <c r="F1010" i="6"/>
  <c r="F1009" i="6"/>
  <c r="F1008" i="6"/>
  <c r="F1007" i="6"/>
  <c r="F1006" i="6"/>
  <c r="F1005" i="6"/>
  <c r="F1004" i="6"/>
  <c r="F1003" i="6"/>
  <c r="F1002" i="6"/>
  <c r="F1001" i="6"/>
  <c r="F1000" i="6"/>
  <c r="F999" i="6"/>
  <c r="F998" i="6"/>
  <c r="F997" i="6"/>
  <c r="F996" i="6"/>
  <c r="F995" i="6"/>
  <c r="F994" i="6"/>
  <c r="F993" i="6"/>
  <c r="F992" i="6"/>
  <c r="F991" i="6"/>
  <c r="F990" i="6"/>
  <c r="F989" i="6"/>
  <c r="F988" i="6"/>
  <c r="F987" i="6"/>
  <c r="F986" i="6"/>
  <c r="F985" i="6"/>
  <c r="F984" i="6"/>
  <c r="F983" i="6"/>
  <c r="F982" i="6"/>
  <c r="F981" i="6"/>
  <c r="F980" i="6"/>
  <c r="F979" i="6"/>
  <c r="F978" i="6"/>
  <c r="F977" i="6"/>
  <c r="F976" i="6"/>
  <c r="F975" i="6"/>
  <c r="F974" i="6"/>
  <c r="F973" i="6"/>
  <c r="F972" i="6"/>
  <c r="F971" i="6"/>
  <c r="F970" i="6"/>
  <c r="F969" i="6"/>
  <c r="F968" i="6"/>
  <c r="F967" i="6"/>
  <c r="F966" i="6"/>
  <c r="F965" i="6"/>
  <c r="F964" i="6"/>
  <c r="F963" i="6"/>
  <c r="F962" i="6"/>
  <c r="F961" i="6"/>
  <c r="F960" i="6"/>
  <c r="F959" i="6"/>
  <c r="F958" i="6"/>
  <c r="F957" i="6"/>
  <c r="F956" i="6"/>
  <c r="F955" i="6"/>
  <c r="F954" i="6"/>
  <c r="F953" i="6"/>
  <c r="F952" i="6"/>
  <c r="F951" i="6"/>
  <c r="F950" i="6"/>
  <c r="F949" i="6"/>
  <c r="F948" i="6"/>
  <c r="F947" i="6"/>
  <c r="F946" i="6"/>
  <c r="F945" i="6"/>
  <c r="F944" i="6"/>
  <c r="F943" i="6"/>
  <c r="F942" i="6"/>
  <c r="F941" i="6"/>
  <c r="F940" i="6"/>
  <c r="F939" i="6"/>
  <c r="F938" i="6"/>
  <c r="F937" i="6"/>
  <c r="F936" i="6"/>
  <c r="F935" i="6"/>
  <c r="F934" i="6"/>
  <c r="F933" i="6"/>
  <c r="F932" i="6"/>
  <c r="F931" i="6"/>
  <c r="F930" i="6"/>
  <c r="F929" i="6"/>
  <c r="F928" i="6"/>
  <c r="F927" i="6"/>
  <c r="F926" i="6"/>
  <c r="F925" i="6"/>
  <c r="F924" i="6"/>
  <c r="F923" i="6"/>
  <c r="F922" i="6"/>
  <c r="F921" i="6"/>
  <c r="F920" i="6"/>
  <c r="F919" i="6"/>
  <c r="F918" i="6"/>
  <c r="F917" i="6"/>
  <c r="F916" i="6"/>
  <c r="F915" i="6"/>
  <c r="F914" i="6"/>
  <c r="F913" i="6"/>
  <c r="F912" i="6"/>
  <c r="F911" i="6"/>
  <c r="F910" i="6"/>
  <c r="F909" i="6"/>
  <c r="F908" i="6"/>
  <c r="F907" i="6"/>
  <c r="F906" i="6"/>
  <c r="F905" i="6"/>
  <c r="F904" i="6"/>
  <c r="F903" i="6"/>
  <c r="F902" i="6"/>
  <c r="F901" i="6"/>
  <c r="F900" i="6"/>
  <c r="F899" i="6"/>
  <c r="F898" i="6"/>
  <c r="F897" i="6"/>
  <c r="F896" i="6"/>
  <c r="F895" i="6"/>
  <c r="F894" i="6"/>
  <c r="F893" i="6"/>
  <c r="F892" i="6"/>
  <c r="F891" i="6"/>
  <c r="F890" i="6"/>
  <c r="F889" i="6"/>
  <c r="F888" i="6"/>
  <c r="F887" i="6"/>
  <c r="F886" i="6"/>
  <c r="F885" i="6"/>
  <c r="F884" i="6"/>
  <c r="F883" i="6"/>
  <c r="F882" i="6"/>
  <c r="F881" i="6"/>
  <c r="F880" i="6"/>
  <c r="F879" i="6"/>
  <c r="F878" i="6"/>
  <c r="F877" i="6"/>
  <c r="F876" i="6"/>
  <c r="F875" i="6"/>
  <c r="F874" i="6"/>
  <c r="F873" i="6"/>
  <c r="F872" i="6"/>
  <c r="F871" i="6"/>
  <c r="F870" i="6"/>
  <c r="F869" i="6"/>
  <c r="F868" i="6"/>
  <c r="F867" i="6"/>
  <c r="F866" i="6"/>
  <c r="F865" i="6"/>
  <c r="F864" i="6"/>
  <c r="F863" i="6"/>
  <c r="F862" i="6"/>
  <c r="F861" i="6"/>
  <c r="F860" i="6"/>
  <c r="F859" i="6"/>
  <c r="F858" i="6"/>
  <c r="F857" i="6"/>
  <c r="F856" i="6"/>
  <c r="F855" i="6"/>
  <c r="F854" i="6"/>
  <c r="F853" i="6"/>
  <c r="F852" i="6"/>
  <c r="F851" i="6"/>
  <c r="F850" i="6"/>
  <c r="F849" i="6"/>
  <c r="F848" i="6"/>
  <c r="F847" i="6"/>
  <c r="F846" i="6"/>
  <c r="F845" i="6"/>
  <c r="F844" i="6"/>
  <c r="F843" i="6"/>
  <c r="F842" i="6"/>
  <c r="F841" i="6"/>
  <c r="F840" i="6"/>
  <c r="F839" i="6"/>
  <c r="F838" i="6"/>
  <c r="F837" i="6"/>
  <c r="F836" i="6"/>
  <c r="F835" i="6"/>
  <c r="F834" i="6"/>
  <c r="F833" i="6"/>
  <c r="F832" i="6"/>
  <c r="F831" i="6"/>
  <c r="F830" i="6"/>
  <c r="F829" i="6"/>
  <c r="F828" i="6"/>
  <c r="F827" i="6"/>
  <c r="F826" i="6"/>
  <c r="F825" i="6"/>
  <c r="F824" i="6"/>
  <c r="F823" i="6"/>
  <c r="F822" i="6"/>
  <c r="F821" i="6"/>
  <c r="F820" i="6"/>
  <c r="F819" i="6"/>
  <c r="F818" i="6"/>
  <c r="F817" i="6"/>
  <c r="F816" i="6"/>
  <c r="F815" i="6"/>
  <c r="F814" i="6"/>
  <c r="F813" i="6"/>
  <c r="F812" i="6"/>
  <c r="F811" i="6"/>
  <c r="F810" i="6"/>
  <c r="F809" i="6"/>
  <c r="F808" i="6"/>
  <c r="F807" i="6"/>
  <c r="F806" i="6"/>
  <c r="F805" i="6"/>
  <c r="F804" i="6"/>
  <c r="F803" i="6"/>
  <c r="F802" i="6"/>
  <c r="F801" i="6"/>
  <c r="F800" i="6"/>
  <c r="F799" i="6"/>
  <c r="F798" i="6"/>
  <c r="F797" i="6"/>
  <c r="F796" i="6"/>
  <c r="F795" i="6"/>
  <c r="F794" i="6"/>
  <c r="F793" i="6"/>
  <c r="F792" i="6"/>
  <c r="F791" i="6"/>
  <c r="F790" i="6"/>
  <c r="F789" i="6"/>
  <c r="F788" i="6"/>
  <c r="F787" i="6"/>
  <c r="F786" i="6"/>
  <c r="F785" i="6"/>
  <c r="F784" i="6"/>
  <c r="F783" i="6"/>
  <c r="F782" i="6"/>
  <c r="F781" i="6"/>
  <c r="F780" i="6"/>
  <c r="F779" i="6"/>
  <c r="F778" i="6"/>
  <c r="F777" i="6"/>
  <c r="F776" i="6"/>
  <c r="F775" i="6"/>
  <c r="F774" i="6"/>
  <c r="F773" i="6"/>
  <c r="F772" i="6"/>
  <c r="F771" i="6"/>
  <c r="F770" i="6"/>
  <c r="F769" i="6"/>
  <c r="F768" i="6"/>
  <c r="F767" i="6"/>
  <c r="F766" i="6"/>
  <c r="F765" i="6"/>
  <c r="F764" i="6"/>
  <c r="F763" i="6"/>
  <c r="F762" i="6"/>
  <c r="F761" i="6"/>
  <c r="F760" i="6"/>
  <c r="F759" i="6"/>
  <c r="F758" i="6"/>
  <c r="F757" i="6"/>
  <c r="F756" i="6"/>
  <c r="F755" i="6"/>
  <c r="F754" i="6"/>
  <c r="F753" i="6"/>
  <c r="F752" i="6"/>
  <c r="F751" i="6"/>
  <c r="F750" i="6"/>
  <c r="F749" i="6"/>
  <c r="F748" i="6"/>
  <c r="F747" i="6"/>
  <c r="F746" i="6"/>
  <c r="F745" i="6"/>
  <c r="F744" i="6"/>
  <c r="F743" i="6"/>
  <c r="F742" i="6"/>
  <c r="F741" i="6"/>
  <c r="F740" i="6"/>
  <c r="F739" i="6"/>
  <c r="F738" i="6"/>
  <c r="F737" i="6"/>
  <c r="F736" i="6"/>
  <c r="F735" i="6"/>
  <c r="F734" i="6"/>
  <c r="F733" i="6"/>
  <c r="F732" i="6"/>
  <c r="F731" i="6"/>
  <c r="F730" i="6"/>
  <c r="F729" i="6"/>
  <c r="F728" i="6"/>
  <c r="F727" i="6"/>
  <c r="F726" i="6"/>
  <c r="F725" i="6"/>
  <c r="F724" i="6"/>
  <c r="F723" i="6"/>
  <c r="F722" i="6"/>
  <c r="F721" i="6"/>
  <c r="F720" i="6"/>
  <c r="F719" i="6"/>
  <c r="F718" i="6"/>
  <c r="F717" i="6"/>
  <c r="F716" i="6"/>
  <c r="F715" i="6"/>
  <c r="F714" i="6"/>
  <c r="F713" i="6"/>
  <c r="F712" i="6"/>
  <c r="F711" i="6"/>
  <c r="F710" i="6"/>
  <c r="F709" i="6"/>
  <c r="F708" i="6"/>
  <c r="F707" i="6"/>
  <c r="F706" i="6"/>
  <c r="F705" i="6"/>
  <c r="F704" i="6"/>
  <c r="F703" i="6"/>
  <c r="F702" i="6"/>
  <c r="F701" i="6"/>
  <c r="F700" i="6"/>
  <c r="F699" i="6"/>
  <c r="F698" i="6"/>
  <c r="F697" i="6"/>
  <c r="F696" i="6"/>
  <c r="F695" i="6"/>
  <c r="F694" i="6"/>
  <c r="F693" i="6"/>
  <c r="F692" i="6"/>
  <c r="F691" i="6"/>
  <c r="F690" i="6"/>
  <c r="F689" i="6"/>
  <c r="F688" i="6"/>
  <c r="F687" i="6"/>
  <c r="F686" i="6"/>
  <c r="F685" i="6"/>
  <c r="F684" i="6"/>
  <c r="F683" i="6"/>
  <c r="F682" i="6"/>
  <c r="F681" i="6"/>
  <c r="F680" i="6"/>
  <c r="F679" i="6"/>
  <c r="F678" i="6"/>
  <c r="F677" i="6"/>
  <c r="F676" i="6"/>
  <c r="F675" i="6"/>
  <c r="F674" i="6"/>
  <c r="F673" i="6"/>
  <c r="F672" i="6"/>
  <c r="F671" i="6"/>
  <c r="F670" i="6"/>
  <c r="F669" i="6"/>
  <c r="F668" i="6"/>
  <c r="F667" i="6"/>
  <c r="F666" i="6"/>
  <c r="F665" i="6"/>
  <c r="F664" i="6"/>
  <c r="F663" i="6"/>
  <c r="F662" i="6"/>
  <c r="F661" i="6"/>
  <c r="F660" i="6"/>
  <c r="F659" i="6"/>
  <c r="F658" i="6"/>
  <c r="F657" i="6"/>
  <c r="F656" i="6"/>
  <c r="F655" i="6"/>
  <c r="F654" i="6"/>
  <c r="F653" i="6"/>
  <c r="F652" i="6"/>
  <c r="F651" i="6"/>
  <c r="F650" i="6"/>
  <c r="F649" i="6"/>
  <c r="F648" i="6"/>
  <c r="F647" i="6"/>
  <c r="F646" i="6"/>
  <c r="F645" i="6"/>
  <c r="F644" i="6"/>
  <c r="F643" i="6"/>
  <c r="F642" i="6"/>
  <c r="F641" i="6"/>
  <c r="F640" i="6"/>
  <c r="F639" i="6"/>
  <c r="F638" i="6"/>
  <c r="F637" i="6"/>
  <c r="F636" i="6"/>
  <c r="F635" i="6"/>
  <c r="F634" i="6"/>
  <c r="F633" i="6"/>
  <c r="F632" i="6"/>
  <c r="F631" i="6"/>
  <c r="F630" i="6"/>
  <c r="F629" i="6"/>
  <c r="F628" i="6"/>
  <c r="F627" i="6"/>
  <c r="F626" i="6"/>
  <c r="F625" i="6"/>
  <c r="F624" i="6"/>
  <c r="F623" i="6"/>
  <c r="F622" i="6"/>
  <c r="F621" i="6"/>
  <c r="F620" i="6"/>
  <c r="F619" i="6"/>
  <c r="F618" i="6"/>
  <c r="F617" i="6"/>
  <c r="F616" i="6"/>
  <c r="F615" i="6"/>
  <c r="F614" i="6"/>
  <c r="F613" i="6"/>
  <c r="F612" i="6"/>
  <c r="F611" i="6"/>
  <c r="F610" i="6"/>
  <c r="F609" i="6"/>
  <c r="F608" i="6"/>
  <c r="F607" i="6"/>
  <c r="F606" i="6"/>
  <c r="F605" i="6"/>
  <c r="F604" i="6"/>
  <c r="F603" i="6"/>
  <c r="F602" i="6"/>
  <c r="F601" i="6"/>
  <c r="F600" i="6"/>
  <c r="F599" i="6"/>
  <c r="F598" i="6"/>
  <c r="F597" i="6"/>
  <c r="F596" i="6"/>
  <c r="F595" i="6"/>
  <c r="F594" i="6"/>
  <c r="F593" i="6"/>
  <c r="F592" i="6"/>
  <c r="F591" i="6"/>
  <c r="F590" i="6"/>
  <c r="F589" i="6"/>
  <c r="F588" i="6"/>
  <c r="F587" i="6"/>
  <c r="F586" i="6"/>
  <c r="F585" i="6"/>
  <c r="F584" i="6"/>
  <c r="F583" i="6"/>
  <c r="F582" i="6"/>
  <c r="F581" i="6"/>
  <c r="F580" i="6"/>
  <c r="F579" i="6"/>
  <c r="F578" i="6"/>
  <c r="F577" i="6"/>
  <c r="F576" i="6"/>
  <c r="F575" i="6"/>
  <c r="F574" i="6"/>
  <c r="F573" i="6"/>
  <c r="F572" i="6"/>
  <c r="F571" i="6"/>
  <c r="F570" i="6"/>
  <c r="F569" i="6"/>
  <c r="F568" i="6"/>
  <c r="F567" i="6"/>
  <c r="F566" i="6"/>
  <c r="F565" i="6"/>
  <c r="F564" i="6"/>
  <c r="F563" i="6"/>
  <c r="F562" i="6"/>
  <c r="F561" i="6"/>
  <c r="F560" i="6"/>
  <c r="F559" i="6"/>
  <c r="F558" i="6"/>
  <c r="F557" i="6"/>
  <c r="F556" i="6"/>
  <c r="F555" i="6"/>
  <c r="F554" i="6"/>
  <c r="F553" i="6"/>
  <c r="F552" i="6"/>
  <c r="F551" i="6"/>
  <c r="F550" i="6"/>
  <c r="F549" i="6"/>
  <c r="F548" i="6"/>
  <c r="F547" i="6"/>
  <c r="F546" i="6"/>
  <c r="F545" i="6"/>
  <c r="F544" i="6"/>
  <c r="F543" i="6"/>
  <c r="F542" i="6"/>
  <c r="F541" i="6"/>
  <c r="F540" i="6"/>
  <c r="F539" i="6"/>
  <c r="F538" i="6"/>
  <c r="F537" i="6"/>
  <c r="F536" i="6"/>
  <c r="F535" i="6"/>
  <c r="F534" i="6"/>
  <c r="F533" i="6"/>
  <c r="F532" i="6"/>
  <c r="F531" i="6"/>
  <c r="F530" i="6"/>
  <c r="F529" i="6"/>
  <c r="F528" i="6"/>
  <c r="F527" i="6"/>
  <c r="F526" i="6"/>
  <c r="F525" i="6"/>
  <c r="F524" i="6"/>
  <c r="F523" i="6"/>
  <c r="F522" i="6"/>
  <c r="F521" i="6"/>
  <c r="F520" i="6"/>
  <c r="F519" i="6"/>
  <c r="F518" i="6"/>
  <c r="F517" i="6"/>
  <c r="F516" i="6"/>
  <c r="F515" i="6"/>
  <c r="F514" i="6"/>
  <c r="F513" i="6"/>
  <c r="F512" i="6"/>
  <c r="F511" i="6"/>
  <c r="F510" i="6"/>
  <c r="F509" i="6"/>
  <c r="F508" i="6"/>
  <c r="F507" i="6"/>
  <c r="F506" i="6"/>
  <c r="F505" i="6"/>
  <c r="F504" i="6"/>
  <c r="F503" i="6"/>
  <c r="F502" i="6"/>
  <c r="F501" i="6"/>
  <c r="F500" i="6"/>
  <c r="F499" i="6"/>
  <c r="F498" i="6"/>
  <c r="F497" i="6"/>
  <c r="F496" i="6"/>
  <c r="F495" i="6"/>
  <c r="F494" i="6"/>
  <c r="F493" i="6"/>
  <c r="F492" i="6"/>
  <c r="F491" i="6"/>
  <c r="F490" i="6"/>
  <c r="F489" i="6"/>
  <c r="F488" i="6"/>
  <c r="F487" i="6"/>
  <c r="F486" i="6"/>
  <c r="F485" i="6"/>
  <c r="F484" i="6"/>
  <c r="F483" i="6"/>
  <c r="F482" i="6"/>
  <c r="F481" i="6"/>
  <c r="F480" i="6"/>
  <c r="F479" i="6"/>
  <c r="F478" i="6"/>
  <c r="F477" i="6"/>
  <c r="F476" i="6"/>
  <c r="F475" i="6"/>
  <c r="F474" i="6"/>
  <c r="F473" i="6"/>
  <c r="F472" i="6"/>
  <c r="F471" i="6"/>
  <c r="F470" i="6"/>
  <c r="F469" i="6"/>
  <c r="F468" i="6"/>
  <c r="F467" i="6"/>
  <c r="F466" i="6"/>
  <c r="F465" i="6"/>
  <c r="F464" i="6"/>
  <c r="F463" i="6"/>
  <c r="F462" i="6"/>
  <c r="F461" i="6"/>
  <c r="F460" i="6"/>
  <c r="F459" i="6"/>
  <c r="F458" i="6"/>
  <c r="F457" i="6"/>
  <c r="F456" i="6"/>
  <c r="F455" i="6"/>
  <c r="F454" i="6"/>
  <c r="F453" i="6"/>
  <c r="F452" i="6"/>
  <c r="F451" i="6"/>
  <c r="F450" i="6"/>
  <c r="F449" i="6"/>
  <c r="F448" i="6"/>
  <c r="F447" i="6"/>
  <c r="F446" i="6"/>
  <c r="F445" i="6"/>
  <c r="F444" i="6"/>
  <c r="F443" i="6"/>
  <c r="F442" i="6"/>
  <c r="F441" i="6"/>
  <c r="F440" i="6"/>
  <c r="F439" i="6"/>
  <c r="F438" i="6"/>
  <c r="F437" i="6"/>
  <c r="F436" i="6"/>
  <c r="F435" i="6"/>
  <c r="F434" i="6"/>
  <c r="F433" i="6"/>
  <c r="F432" i="6"/>
  <c r="F431" i="6"/>
  <c r="F430" i="6"/>
  <c r="F429" i="6"/>
  <c r="F428" i="6"/>
  <c r="F427" i="6"/>
  <c r="F426" i="6"/>
  <c r="F425" i="6"/>
  <c r="F424" i="6"/>
  <c r="F423" i="6"/>
  <c r="F422" i="6"/>
  <c r="F421" i="6"/>
  <c r="F420" i="6"/>
  <c r="F419" i="6"/>
  <c r="F418" i="6"/>
  <c r="F417" i="6"/>
  <c r="F416" i="6"/>
  <c r="F415" i="6"/>
  <c r="F414" i="6"/>
  <c r="F413" i="6"/>
  <c r="F412" i="6"/>
  <c r="F411" i="6"/>
  <c r="F410" i="6"/>
  <c r="F409" i="6"/>
  <c r="F408" i="6"/>
  <c r="F407" i="6"/>
  <c r="F406" i="6"/>
  <c r="F405" i="6"/>
  <c r="F404" i="6"/>
  <c r="F403" i="6"/>
  <c r="F402" i="6"/>
  <c r="F401" i="6"/>
  <c r="F400" i="6"/>
  <c r="F399" i="6"/>
  <c r="F398" i="6"/>
  <c r="F397" i="6"/>
  <c r="F396" i="6"/>
  <c r="F395" i="6"/>
  <c r="F394" i="6"/>
  <c r="F393" i="6"/>
  <c r="F392" i="6"/>
  <c r="F391" i="6"/>
  <c r="F390" i="6"/>
  <c r="F389" i="6"/>
  <c r="F388" i="6"/>
  <c r="F387" i="6"/>
  <c r="F386" i="6"/>
  <c r="F385" i="6"/>
  <c r="F384" i="6"/>
  <c r="F383" i="6"/>
  <c r="F382" i="6"/>
  <c r="F381" i="6"/>
  <c r="F380" i="6"/>
  <c r="F379" i="6"/>
  <c r="F378" i="6"/>
  <c r="F377" i="6"/>
  <c r="F376" i="6"/>
  <c r="F375" i="6"/>
  <c r="F374" i="6"/>
  <c r="F373" i="6"/>
  <c r="F372" i="6"/>
  <c r="F371" i="6"/>
  <c r="F370" i="6"/>
  <c r="F369" i="6"/>
  <c r="F368" i="6"/>
  <c r="F367" i="6"/>
  <c r="F366" i="6"/>
  <c r="F365" i="6"/>
  <c r="F364" i="6"/>
  <c r="F363" i="6"/>
  <c r="F362" i="6"/>
  <c r="F361" i="6"/>
  <c r="F360" i="6"/>
  <c r="F359" i="6"/>
  <c r="F358" i="6"/>
  <c r="F357" i="6"/>
  <c r="F356" i="6"/>
  <c r="F355" i="6"/>
  <c r="F354" i="6"/>
  <c r="F353" i="6"/>
  <c r="F352" i="6"/>
  <c r="F351" i="6"/>
  <c r="F350" i="6"/>
  <c r="F349" i="6"/>
  <c r="F348" i="6"/>
  <c r="F347" i="6"/>
  <c r="F346" i="6"/>
  <c r="F345" i="6"/>
  <c r="F344" i="6"/>
  <c r="F343" i="6"/>
  <c r="F342" i="6"/>
  <c r="F341" i="6"/>
  <c r="F340" i="6"/>
  <c r="F339" i="6"/>
  <c r="F338" i="6"/>
  <c r="F337" i="6"/>
  <c r="F336" i="6"/>
  <c r="F335" i="6"/>
  <c r="F334" i="6"/>
  <c r="F333" i="6"/>
  <c r="F332" i="6"/>
  <c r="F331" i="6"/>
  <c r="F330" i="6"/>
  <c r="F329" i="6"/>
  <c r="F328" i="6"/>
  <c r="F327" i="6"/>
  <c r="F326" i="6"/>
  <c r="F325" i="6"/>
  <c r="F324" i="6"/>
  <c r="F323" i="6"/>
  <c r="F322" i="6"/>
  <c r="F321" i="6"/>
  <c r="F320" i="6"/>
  <c r="F319" i="6"/>
  <c r="F318" i="6"/>
  <c r="F317" i="6"/>
  <c r="F316" i="6"/>
  <c r="F315" i="6"/>
  <c r="F314" i="6"/>
  <c r="F313" i="6"/>
  <c r="F312" i="6"/>
  <c r="F311" i="6"/>
  <c r="F310" i="6"/>
  <c r="F309" i="6"/>
  <c r="F308" i="6"/>
  <c r="F307" i="6"/>
  <c r="F306" i="6"/>
  <c r="F305" i="6"/>
  <c r="F304" i="6"/>
  <c r="F303" i="6"/>
  <c r="F302" i="6"/>
  <c r="F301" i="6"/>
  <c r="F300" i="6"/>
  <c r="F299" i="6"/>
  <c r="F298" i="6"/>
  <c r="F297" i="6"/>
  <c r="F296" i="6"/>
  <c r="F295" i="6"/>
  <c r="F294" i="6"/>
  <c r="F293" i="6"/>
  <c r="F292" i="6"/>
  <c r="F291" i="6"/>
  <c r="F290" i="6"/>
  <c r="F289" i="6"/>
  <c r="F288" i="6"/>
  <c r="F287" i="6"/>
  <c r="F286" i="6"/>
  <c r="F285" i="6"/>
  <c r="F284" i="6"/>
  <c r="F283" i="6"/>
  <c r="F282" i="6"/>
  <c r="F281" i="6"/>
  <c r="F280" i="6"/>
  <c r="F279" i="6"/>
  <c r="F278" i="6"/>
  <c r="F277" i="6"/>
  <c r="F276" i="6"/>
  <c r="F275" i="6"/>
  <c r="F274" i="6"/>
  <c r="F273" i="6"/>
  <c r="F272" i="6"/>
  <c r="F271" i="6"/>
  <c r="F270" i="6"/>
  <c r="F269" i="6"/>
  <c r="F268" i="6"/>
  <c r="F267" i="6"/>
  <c r="F266" i="6"/>
  <c r="F265" i="6"/>
  <c r="F264" i="6"/>
  <c r="F263" i="6"/>
  <c r="F262" i="6"/>
  <c r="F261" i="6"/>
  <c r="F260" i="6"/>
  <c r="F259" i="6"/>
  <c r="F258" i="6"/>
  <c r="F257" i="6"/>
  <c r="F256" i="6"/>
  <c r="F255" i="6"/>
  <c r="F254" i="6"/>
  <c r="F253" i="6"/>
  <c r="F252" i="6"/>
  <c r="F251" i="6"/>
  <c r="F250" i="6"/>
  <c r="F249" i="6"/>
  <c r="F248" i="6"/>
  <c r="F247" i="6"/>
  <c r="F246" i="6"/>
  <c r="F245" i="6"/>
  <c r="F244" i="6"/>
  <c r="F243" i="6"/>
  <c r="F242" i="6"/>
  <c r="F241" i="6"/>
  <c r="F240" i="6"/>
  <c r="F239" i="6"/>
  <c r="F238" i="6"/>
  <c r="F237" i="6"/>
  <c r="F236" i="6"/>
  <c r="F235" i="6"/>
  <c r="F234" i="6"/>
  <c r="F233" i="6"/>
  <c r="F232" i="6"/>
  <c r="F231" i="6"/>
  <c r="F230" i="6"/>
  <c r="F229" i="6"/>
  <c r="F228" i="6"/>
  <c r="F227" i="6"/>
  <c r="F226" i="6"/>
  <c r="F225" i="6"/>
  <c r="F224" i="6"/>
  <c r="F223" i="6"/>
  <c r="F222" i="6"/>
  <c r="F221" i="6"/>
  <c r="F220" i="6"/>
  <c r="F219" i="6"/>
  <c r="F218" i="6"/>
  <c r="F217" i="6"/>
  <c r="F216" i="6"/>
  <c r="F215" i="6"/>
  <c r="F214" i="6"/>
  <c r="F213" i="6"/>
  <c r="F212" i="6"/>
  <c r="F211" i="6"/>
  <c r="F210" i="6"/>
  <c r="F209" i="6"/>
  <c r="F208" i="6"/>
  <c r="F207" i="6"/>
  <c r="F206" i="6"/>
  <c r="F205" i="6"/>
  <c r="F204" i="6"/>
  <c r="F203" i="6"/>
  <c r="F202" i="6"/>
  <c r="F201" i="6"/>
  <c r="F200" i="6"/>
  <c r="F199" i="6"/>
  <c r="F198" i="6"/>
  <c r="F197" i="6"/>
  <c r="F196" i="6"/>
  <c r="F195" i="6"/>
  <c r="F194" i="6"/>
  <c r="F193" i="6"/>
  <c r="F192" i="6"/>
  <c r="F191" i="6"/>
  <c r="F190" i="6"/>
  <c r="F189" i="6"/>
  <c r="F188" i="6"/>
  <c r="F187" i="6"/>
  <c r="F186" i="6"/>
  <c r="F185" i="6"/>
  <c r="F184" i="6"/>
  <c r="F183" i="6"/>
  <c r="F182" i="6"/>
  <c r="F181" i="6"/>
  <c r="F180" i="6"/>
  <c r="F179" i="6"/>
  <c r="F178" i="6"/>
  <c r="F177" i="6"/>
  <c r="F176" i="6"/>
  <c r="F175" i="6"/>
  <c r="F174" i="6"/>
  <c r="F173" i="6"/>
  <c r="F172" i="6"/>
  <c r="F171" i="6"/>
  <c r="F170" i="6"/>
  <c r="F169" i="6"/>
  <c r="F168" i="6"/>
  <c r="F167" i="6"/>
  <c r="F166" i="6"/>
  <c r="F165" i="6"/>
  <c r="F164" i="6"/>
  <c r="F163" i="6"/>
  <c r="F162" i="6"/>
  <c r="F161" i="6"/>
  <c r="F160" i="6"/>
  <c r="F159" i="6"/>
  <c r="F158" i="6"/>
  <c r="F157" i="6"/>
  <c r="F156" i="6"/>
  <c r="F155" i="6"/>
  <c r="F154" i="6"/>
  <c r="F153" i="6"/>
  <c r="F152" i="6"/>
  <c r="F151" i="6"/>
  <c r="F150" i="6"/>
  <c r="F149" i="6"/>
  <c r="F148" i="6"/>
  <c r="F147" i="6"/>
  <c r="F146" i="6"/>
  <c r="F145" i="6"/>
  <c r="F144" i="6"/>
  <c r="F143" i="6"/>
  <c r="F142" i="6"/>
  <c r="F141" i="6"/>
  <c r="F140" i="6"/>
  <c r="F139" i="6"/>
  <c r="F138" i="6"/>
  <c r="F137" i="6"/>
  <c r="F136" i="6"/>
  <c r="F135" i="6"/>
  <c r="F134" i="6"/>
  <c r="F133" i="6"/>
  <c r="F132" i="6"/>
  <c r="F131" i="6"/>
  <c r="F130" i="6"/>
  <c r="F129" i="6"/>
  <c r="F128" i="6"/>
  <c r="F127" i="6"/>
  <c r="F126" i="6"/>
  <c r="F125" i="6"/>
  <c r="F124" i="6"/>
  <c r="F123" i="6"/>
  <c r="F122" i="6"/>
  <c r="F121" i="6"/>
  <c r="F120" i="6"/>
  <c r="F119" i="6"/>
  <c r="F118" i="6"/>
  <c r="F117" i="6"/>
  <c r="F116" i="6"/>
  <c r="F115" i="6"/>
  <c r="F114" i="6"/>
  <c r="F113" i="6"/>
  <c r="F112" i="6"/>
  <c r="F111" i="6"/>
  <c r="F110" i="6"/>
  <c r="F109" i="6"/>
  <c r="F108" i="6"/>
  <c r="F107" i="6"/>
  <c r="F106" i="6"/>
  <c r="F105" i="6"/>
  <c r="F104" i="6"/>
  <c r="F103" i="6"/>
  <c r="F102" i="6"/>
  <c r="F101" i="6"/>
  <c r="F100" i="6"/>
  <c r="F99" i="6"/>
  <c r="F98" i="6"/>
  <c r="F97" i="6"/>
  <c r="F96" i="6"/>
  <c r="F95" i="6"/>
  <c r="F94" i="6"/>
  <c r="F93" i="6"/>
  <c r="F92" i="6"/>
  <c r="F91" i="6"/>
  <c r="F90" i="6"/>
  <c r="F89" i="6"/>
  <c r="F88" i="6"/>
  <c r="F87" i="6"/>
  <c r="F86" i="6"/>
  <c r="F85" i="6"/>
  <c r="F84" i="6"/>
  <c r="F83" i="6"/>
  <c r="F82" i="6"/>
  <c r="F81" i="6"/>
  <c r="F80" i="6"/>
  <c r="F79" i="6"/>
  <c r="F78" i="6"/>
  <c r="F77" i="6"/>
  <c r="F76" i="6"/>
  <c r="F75" i="6"/>
  <c r="F74" i="6"/>
  <c r="F73" i="6"/>
  <c r="F72" i="6"/>
  <c r="F71" i="6"/>
  <c r="F70" i="6"/>
  <c r="F69" i="6"/>
  <c r="F68" i="6"/>
  <c r="F67" i="6"/>
  <c r="F66" i="6"/>
  <c r="F65" i="6"/>
  <c r="F64" i="6"/>
  <c r="F63" i="6"/>
  <c r="F62" i="6"/>
  <c r="F61" i="6"/>
  <c r="F60" i="6"/>
  <c r="F59" i="6"/>
  <c r="F58" i="6"/>
  <c r="F57" i="6"/>
  <c r="F56" i="6"/>
  <c r="F55" i="6"/>
  <c r="F54" i="6"/>
  <c r="F53" i="6"/>
  <c r="F52" i="6"/>
  <c r="F51" i="6"/>
  <c r="F50" i="6"/>
  <c r="F49" i="6"/>
  <c r="F48" i="6"/>
  <c r="F47" i="6"/>
  <c r="F46" i="6"/>
  <c r="F45" i="6"/>
  <c r="F44" i="6"/>
  <c r="F43" i="6"/>
  <c r="F42" i="6"/>
  <c r="F41" i="6"/>
  <c r="F40" i="6"/>
  <c r="F39" i="6"/>
  <c r="F38" i="6"/>
  <c r="F37" i="6"/>
  <c r="F36" i="6"/>
  <c r="F35" i="6"/>
  <c r="F34" i="6"/>
  <c r="F33" i="6"/>
  <c r="F32" i="6"/>
  <c r="F31" i="6"/>
  <c r="F30" i="6"/>
  <c r="F29" i="6"/>
  <c r="F28" i="6"/>
  <c r="F27" i="6"/>
  <c r="F26" i="6"/>
  <c r="F25" i="6"/>
  <c r="F24" i="6"/>
  <c r="F23" i="6"/>
  <c r="F22" i="6"/>
  <c r="F21" i="6"/>
  <c r="F20" i="6"/>
  <c r="F19" i="6"/>
  <c r="F18" i="6"/>
  <c r="F17" i="6"/>
  <c r="F16" i="6"/>
  <c r="F15" i="6"/>
  <c r="F14" i="6"/>
  <c r="F13" i="6"/>
  <c r="F12" i="6"/>
  <c r="F11" i="6"/>
  <c r="F10" i="6"/>
  <c r="F9" i="6"/>
  <c r="B3" i="6"/>
  <c r="G650" i="5"/>
  <c r="E650" i="5"/>
  <c r="G649" i="5"/>
  <c r="E649" i="5"/>
  <c r="C649" i="5"/>
  <c r="G648" i="5"/>
  <c r="E648" i="5"/>
  <c r="C648" i="5"/>
  <c r="G647" i="5"/>
  <c r="E647" i="5"/>
  <c r="C647" i="5"/>
  <c r="G646" i="5"/>
  <c r="E646" i="5"/>
  <c r="C646" i="5"/>
  <c r="G645" i="5"/>
  <c r="E645" i="5"/>
  <c r="C645" i="5"/>
  <c r="G644" i="5"/>
  <c r="E644" i="5"/>
  <c r="C644" i="5"/>
  <c r="G643" i="5"/>
  <c r="E643" i="5"/>
  <c r="C643" i="5"/>
  <c r="G642" i="5"/>
  <c r="E642" i="5"/>
  <c r="C642" i="5"/>
  <c r="G641" i="5"/>
  <c r="E641" i="5"/>
  <c r="C641" i="5"/>
  <c r="G640" i="5"/>
  <c r="E640" i="5"/>
  <c r="C640" i="5"/>
  <c r="G639" i="5"/>
  <c r="E639" i="5"/>
  <c r="C639" i="5"/>
  <c r="G638" i="5"/>
  <c r="E638" i="5"/>
  <c r="C638" i="5"/>
  <c r="G637" i="5"/>
  <c r="E637" i="5"/>
  <c r="C637" i="5"/>
  <c r="G636" i="5"/>
  <c r="E636" i="5"/>
  <c r="C636" i="5"/>
  <c r="G635" i="5"/>
  <c r="E635" i="5"/>
  <c r="C635" i="5"/>
  <c r="G634" i="5"/>
  <c r="E634" i="5"/>
  <c r="C634" i="5"/>
  <c r="G633" i="5"/>
  <c r="E633" i="5"/>
  <c r="C633" i="5"/>
  <c r="G632" i="5"/>
  <c r="E632" i="5"/>
  <c r="C632" i="5"/>
  <c r="G631" i="5"/>
  <c r="E631" i="5"/>
  <c r="C631" i="5"/>
  <c r="G630" i="5"/>
  <c r="E630" i="5"/>
  <c r="C630" i="5"/>
  <c r="G629" i="5"/>
  <c r="E629" i="5"/>
  <c r="C629" i="5"/>
  <c r="G628" i="5"/>
  <c r="E628" i="5"/>
  <c r="C628" i="5"/>
  <c r="G627" i="5"/>
  <c r="E627" i="5"/>
  <c r="C627" i="5"/>
  <c r="G626" i="5"/>
  <c r="E626" i="5"/>
  <c r="C626" i="5"/>
  <c r="G625" i="5"/>
  <c r="E625" i="5"/>
  <c r="C625" i="5"/>
  <c r="G624" i="5"/>
  <c r="E624" i="5"/>
  <c r="C624" i="5"/>
  <c r="G623" i="5"/>
  <c r="E623" i="5"/>
  <c r="C623" i="5"/>
  <c r="G622" i="5"/>
  <c r="E622" i="5"/>
  <c r="C622" i="5"/>
  <c r="G621" i="5"/>
  <c r="E621" i="5"/>
  <c r="C621" i="5"/>
  <c r="G620" i="5"/>
  <c r="E620" i="5"/>
  <c r="C620" i="5"/>
  <c r="G619" i="5"/>
  <c r="E619" i="5"/>
  <c r="C619" i="5"/>
  <c r="G618" i="5"/>
  <c r="E618" i="5"/>
  <c r="C618" i="5"/>
  <c r="G617" i="5"/>
  <c r="E617" i="5"/>
  <c r="C617" i="5"/>
  <c r="G616" i="5"/>
  <c r="E616" i="5"/>
  <c r="C616" i="5"/>
  <c r="G615" i="5"/>
  <c r="E615" i="5"/>
  <c r="C615" i="5"/>
  <c r="G614" i="5"/>
  <c r="E614" i="5"/>
  <c r="C614" i="5"/>
  <c r="G613" i="5"/>
  <c r="E613" i="5"/>
  <c r="C613" i="5"/>
  <c r="G612" i="5"/>
  <c r="E612" i="5"/>
  <c r="C612" i="5"/>
  <c r="G611" i="5"/>
  <c r="E611" i="5"/>
  <c r="C611" i="5"/>
  <c r="G610" i="5"/>
  <c r="E610" i="5"/>
  <c r="C610" i="5"/>
  <c r="G609" i="5"/>
  <c r="E609" i="5"/>
  <c r="C609" i="5"/>
  <c r="G608" i="5"/>
  <c r="E608" i="5"/>
  <c r="C608" i="5"/>
  <c r="G607" i="5"/>
  <c r="E607" i="5"/>
  <c r="C607" i="5"/>
  <c r="G606" i="5"/>
  <c r="E606" i="5"/>
  <c r="C606" i="5"/>
  <c r="G605" i="5"/>
  <c r="E605" i="5"/>
  <c r="C605" i="5"/>
  <c r="G604" i="5"/>
  <c r="E604" i="5"/>
  <c r="C604" i="5"/>
  <c r="G603" i="5"/>
  <c r="E603" i="5"/>
  <c r="C603" i="5"/>
  <c r="G602" i="5"/>
  <c r="E602" i="5"/>
  <c r="C602" i="5"/>
  <c r="G601" i="5"/>
  <c r="E601" i="5"/>
  <c r="C601" i="5"/>
  <c r="G600" i="5"/>
  <c r="E600" i="5"/>
  <c r="C600" i="5"/>
  <c r="G599" i="5"/>
  <c r="E599" i="5"/>
  <c r="C599" i="5"/>
  <c r="G598" i="5"/>
  <c r="E598" i="5"/>
  <c r="C598" i="5"/>
  <c r="G597" i="5"/>
  <c r="E597" i="5"/>
  <c r="C597" i="5"/>
  <c r="G596" i="5"/>
  <c r="E596" i="5"/>
  <c r="C596" i="5"/>
  <c r="G595" i="5"/>
  <c r="E595" i="5"/>
  <c r="C595" i="5"/>
  <c r="G594" i="5"/>
  <c r="E594" i="5"/>
  <c r="C594" i="5"/>
  <c r="G593" i="5"/>
  <c r="E593" i="5"/>
  <c r="C593" i="5"/>
  <c r="G592" i="5"/>
  <c r="E592" i="5"/>
  <c r="C592" i="5"/>
  <c r="G591" i="5"/>
  <c r="E591" i="5"/>
  <c r="C591" i="5"/>
  <c r="G590" i="5"/>
  <c r="E590" i="5"/>
  <c r="C590" i="5"/>
  <c r="G589" i="5"/>
  <c r="E589" i="5"/>
  <c r="C589" i="5"/>
  <c r="G588" i="5"/>
  <c r="E588" i="5"/>
  <c r="C588" i="5"/>
  <c r="G587" i="5"/>
  <c r="E587" i="5"/>
  <c r="C587" i="5"/>
  <c r="G586" i="5"/>
  <c r="E586" i="5"/>
  <c r="C586" i="5"/>
  <c r="G585" i="5"/>
  <c r="E585" i="5"/>
  <c r="C585" i="5"/>
  <c r="G584" i="5"/>
  <c r="E584" i="5"/>
  <c r="C584" i="5"/>
  <c r="G583" i="5"/>
  <c r="E583" i="5"/>
  <c r="C583" i="5"/>
  <c r="G582" i="5"/>
  <c r="E582" i="5"/>
  <c r="C582" i="5"/>
  <c r="G581" i="5"/>
  <c r="E581" i="5"/>
  <c r="C581" i="5"/>
  <c r="G580" i="5"/>
  <c r="E580" i="5"/>
  <c r="C580" i="5"/>
  <c r="G579" i="5"/>
  <c r="E579" i="5"/>
  <c r="C579" i="5"/>
  <c r="G578" i="5"/>
  <c r="E578" i="5"/>
  <c r="C578" i="5"/>
  <c r="G577" i="5"/>
  <c r="E577" i="5"/>
  <c r="C577" i="5"/>
  <c r="G576" i="5"/>
  <c r="E576" i="5"/>
  <c r="C576" i="5"/>
  <c r="G575" i="5"/>
  <c r="E575" i="5"/>
  <c r="C575" i="5"/>
  <c r="G574" i="5"/>
  <c r="E574" i="5"/>
  <c r="C574" i="5"/>
  <c r="G573" i="5"/>
  <c r="E573" i="5"/>
  <c r="C573" i="5"/>
  <c r="G572" i="5"/>
  <c r="E572" i="5"/>
  <c r="C572" i="5"/>
  <c r="G571" i="5"/>
  <c r="E571" i="5"/>
  <c r="C571" i="5"/>
  <c r="G570" i="5"/>
  <c r="E570" i="5"/>
  <c r="C570" i="5"/>
  <c r="G569" i="5"/>
  <c r="E569" i="5"/>
  <c r="C569" i="5"/>
  <c r="G568" i="5"/>
  <c r="E568" i="5"/>
  <c r="C568" i="5"/>
  <c r="G567" i="5"/>
  <c r="E567" i="5"/>
  <c r="C567" i="5"/>
  <c r="G566" i="5"/>
  <c r="E566" i="5"/>
  <c r="C566" i="5"/>
  <c r="G565" i="5"/>
  <c r="E565" i="5"/>
  <c r="C565" i="5"/>
  <c r="G564" i="5"/>
  <c r="E564" i="5"/>
  <c r="C564" i="5"/>
  <c r="G563" i="5"/>
  <c r="E563" i="5"/>
  <c r="C563" i="5"/>
  <c r="G562" i="5"/>
  <c r="E562" i="5"/>
  <c r="C562" i="5"/>
  <c r="G561" i="5"/>
  <c r="E561" i="5"/>
  <c r="C561" i="5"/>
  <c r="G560" i="5"/>
  <c r="E560" i="5"/>
  <c r="C560" i="5"/>
  <c r="G559" i="5"/>
  <c r="E559" i="5"/>
  <c r="C559" i="5"/>
  <c r="G558" i="5"/>
  <c r="E558" i="5"/>
  <c r="C558" i="5"/>
  <c r="G557" i="5"/>
  <c r="E557" i="5"/>
  <c r="C557" i="5"/>
  <c r="G556" i="5"/>
  <c r="E556" i="5"/>
  <c r="C556" i="5"/>
  <c r="G555" i="5"/>
  <c r="E555" i="5"/>
  <c r="C555" i="5"/>
  <c r="G554" i="5"/>
  <c r="E554" i="5"/>
  <c r="C554" i="5"/>
  <c r="G553" i="5"/>
  <c r="E553" i="5"/>
  <c r="C553" i="5"/>
  <c r="G552" i="5"/>
  <c r="E552" i="5"/>
  <c r="C552" i="5"/>
  <c r="G551" i="5"/>
  <c r="E551" i="5"/>
  <c r="C551" i="5"/>
  <c r="G550" i="5"/>
  <c r="E550" i="5"/>
  <c r="C550" i="5"/>
  <c r="G549" i="5"/>
  <c r="E549" i="5"/>
  <c r="C549" i="5"/>
  <c r="G548" i="5"/>
  <c r="E548" i="5"/>
  <c r="C548" i="5"/>
  <c r="G547" i="5"/>
  <c r="E547" i="5"/>
  <c r="C547" i="5"/>
  <c r="G546" i="5"/>
  <c r="E546" i="5"/>
  <c r="C546" i="5"/>
  <c r="G545" i="5"/>
  <c r="E545" i="5"/>
  <c r="C545" i="5"/>
  <c r="G544" i="5"/>
  <c r="E544" i="5"/>
  <c r="C544" i="5"/>
  <c r="G543" i="5"/>
  <c r="E543" i="5"/>
  <c r="C543" i="5"/>
  <c r="G542" i="5"/>
  <c r="E542" i="5"/>
  <c r="C542" i="5"/>
  <c r="G541" i="5"/>
  <c r="E541" i="5"/>
  <c r="C541" i="5"/>
  <c r="G540" i="5"/>
  <c r="E540" i="5"/>
  <c r="C540" i="5"/>
  <c r="G539" i="5"/>
  <c r="E539" i="5"/>
  <c r="C539" i="5"/>
  <c r="G538" i="5"/>
  <c r="E538" i="5"/>
  <c r="C538" i="5"/>
  <c r="G537" i="5"/>
  <c r="E537" i="5"/>
  <c r="C537" i="5"/>
  <c r="G536" i="5"/>
  <c r="E536" i="5"/>
  <c r="C536" i="5"/>
  <c r="G535" i="5"/>
  <c r="E535" i="5"/>
  <c r="C535" i="5"/>
  <c r="G534" i="5"/>
  <c r="E534" i="5"/>
  <c r="C534" i="5"/>
  <c r="G533" i="5"/>
  <c r="E533" i="5"/>
  <c r="C533" i="5"/>
  <c r="G532" i="5"/>
  <c r="E532" i="5"/>
  <c r="C532" i="5"/>
  <c r="G531" i="5"/>
  <c r="E531" i="5"/>
  <c r="C531" i="5"/>
  <c r="G530" i="5"/>
  <c r="E530" i="5"/>
  <c r="C530" i="5"/>
  <c r="G529" i="5"/>
  <c r="E529" i="5"/>
  <c r="C529" i="5"/>
  <c r="G528" i="5"/>
  <c r="E528" i="5"/>
  <c r="C528" i="5"/>
  <c r="G527" i="5"/>
  <c r="E527" i="5"/>
  <c r="C527" i="5"/>
  <c r="G526" i="5"/>
  <c r="E526" i="5"/>
  <c r="C526" i="5"/>
  <c r="G525" i="5"/>
  <c r="E525" i="5"/>
  <c r="C525" i="5"/>
  <c r="G524" i="5"/>
  <c r="E524" i="5"/>
  <c r="C524" i="5"/>
  <c r="G523" i="5"/>
  <c r="E523" i="5"/>
  <c r="C523" i="5"/>
  <c r="G522" i="5"/>
  <c r="E522" i="5"/>
  <c r="C522" i="5"/>
  <c r="G521" i="5"/>
  <c r="E521" i="5"/>
  <c r="C521" i="5"/>
  <c r="G520" i="5"/>
  <c r="E520" i="5"/>
  <c r="C520" i="5"/>
  <c r="G519" i="5"/>
  <c r="E519" i="5"/>
  <c r="C519" i="5"/>
  <c r="G518" i="5"/>
  <c r="E518" i="5"/>
  <c r="C518" i="5"/>
  <c r="G517" i="5"/>
  <c r="E517" i="5"/>
  <c r="C517" i="5"/>
  <c r="G516" i="5"/>
  <c r="E516" i="5"/>
  <c r="C516" i="5"/>
  <c r="G515" i="5"/>
  <c r="E515" i="5"/>
  <c r="C515" i="5"/>
  <c r="G514" i="5"/>
  <c r="E514" i="5"/>
  <c r="C514" i="5"/>
  <c r="G513" i="5"/>
  <c r="E513" i="5"/>
  <c r="C513" i="5"/>
  <c r="G512" i="5"/>
  <c r="E512" i="5"/>
  <c r="C512" i="5"/>
  <c r="G511" i="5"/>
  <c r="E511" i="5"/>
  <c r="C511" i="5"/>
  <c r="G510" i="5"/>
  <c r="E510" i="5"/>
  <c r="C510" i="5"/>
  <c r="G509" i="5"/>
  <c r="E509" i="5"/>
  <c r="C509" i="5"/>
  <c r="G508" i="5"/>
  <c r="E508" i="5"/>
  <c r="C508" i="5"/>
  <c r="G507" i="5"/>
  <c r="E507" i="5"/>
  <c r="C507" i="5"/>
  <c r="G506" i="5"/>
  <c r="E506" i="5"/>
  <c r="C506" i="5"/>
  <c r="G505" i="5"/>
  <c r="E505" i="5"/>
  <c r="C505" i="5"/>
  <c r="G504" i="5"/>
  <c r="E504" i="5"/>
  <c r="C504" i="5"/>
  <c r="G503" i="5"/>
  <c r="E503" i="5"/>
  <c r="C503" i="5"/>
  <c r="G502" i="5"/>
  <c r="E502" i="5"/>
  <c r="C502" i="5"/>
  <c r="G501" i="5"/>
  <c r="E501" i="5"/>
  <c r="C501" i="5"/>
  <c r="G500" i="5"/>
  <c r="E500" i="5"/>
  <c r="C500" i="5"/>
  <c r="G499" i="5"/>
  <c r="E499" i="5"/>
  <c r="C499" i="5"/>
  <c r="G498" i="5"/>
  <c r="E498" i="5"/>
  <c r="C498" i="5"/>
  <c r="G497" i="5"/>
  <c r="E497" i="5"/>
  <c r="C497" i="5"/>
  <c r="G496" i="5"/>
  <c r="E496" i="5"/>
  <c r="C496" i="5"/>
  <c r="G495" i="5"/>
  <c r="E495" i="5"/>
  <c r="C495" i="5"/>
  <c r="G494" i="5"/>
  <c r="E494" i="5"/>
  <c r="C494" i="5"/>
  <c r="G493" i="5"/>
  <c r="E493" i="5"/>
  <c r="C493" i="5"/>
  <c r="G492" i="5"/>
  <c r="E492" i="5"/>
  <c r="C492" i="5"/>
  <c r="G491" i="5"/>
  <c r="E491" i="5"/>
  <c r="C491" i="5"/>
  <c r="G490" i="5"/>
  <c r="E490" i="5"/>
  <c r="C490" i="5"/>
  <c r="G489" i="5"/>
  <c r="E489" i="5"/>
  <c r="C489" i="5"/>
  <c r="G488" i="5"/>
  <c r="E488" i="5"/>
  <c r="C488" i="5"/>
  <c r="G487" i="5"/>
  <c r="E487" i="5"/>
  <c r="C487" i="5"/>
  <c r="G486" i="5"/>
  <c r="E486" i="5"/>
  <c r="C486" i="5"/>
  <c r="G485" i="5"/>
  <c r="E485" i="5"/>
  <c r="C485" i="5"/>
  <c r="G484" i="5"/>
  <c r="E484" i="5"/>
  <c r="C484" i="5"/>
  <c r="G483" i="5"/>
  <c r="E483" i="5"/>
  <c r="C483" i="5"/>
  <c r="G482" i="5"/>
  <c r="E482" i="5"/>
  <c r="C482" i="5"/>
  <c r="G481" i="5"/>
  <c r="E481" i="5"/>
  <c r="C481" i="5"/>
  <c r="G480" i="5"/>
  <c r="E480" i="5"/>
  <c r="C480" i="5"/>
  <c r="G479" i="5"/>
  <c r="E479" i="5"/>
  <c r="C479" i="5"/>
  <c r="G478" i="5"/>
  <c r="E478" i="5"/>
  <c r="C478" i="5"/>
  <c r="G477" i="5"/>
  <c r="E477" i="5"/>
  <c r="C477" i="5"/>
  <c r="G476" i="5"/>
  <c r="E476" i="5"/>
  <c r="C476" i="5"/>
  <c r="G475" i="5"/>
  <c r="E475" i="5"/>
  <c r="C475" i="5"/>
  <c r="G474" i="5"/>
  <c r="E474" i="5"/>
  <c r="C474" i="5"/>
  <c r="G473" i="5"/>
  <c r="E473" i="5"/>
  <c r="C473" i="5"/>
  <c r="G472" i="5"/>
  <c r="E472" i="5"/>
  <c r="C472" i="5"/>
  <c r="G471" i="5"/>
  <c r="E471" i="5"/>
  <c r="C471" i="5"/>
  <c r="G470" i="5"/>
  <c r="E470" i="5"/>
  <c r="C470" i="5"/>
  <c r="G469" i="5"/>
  <c r="E469" i="5"/>
  <c r="C469" i="5"/>
  <c r="G468" i="5"/>
  <c r="E468" i="5"/>
  <c r="C468" i="5"/>
  <c r="G467" i="5"/>
  <c r="E467" i="5"/>
  <c r="C467" i="5"/>
  <c r="G466" i="5"/>
  <c r="E466" i="5"/>
  <c r="C466" i="5"/>
  <c r="G465" i="5"/>
  <c r="E465" i="5"/>
  <c r="C465" i="5"/>
  <c r="G464" i="5"/>
  <c r="E464" i="5"/>
  <c r="C464" i="5"/>
  <c r="G463" i="5"/>
  <c r="E463" i="5"/>
  <c r="C463" i="5"/>
  <c r="G462" i="5"/>
  <c r="E462" i="5"/>
  <c r="C462" i="5"/>
  <c r="G461" i="5"/>
  <c r="E461" i="5"/>
  <c r="C461" i="5"/>
  <c r="G460" i="5"/>
  <c r="E460" i="5"/>
  <c r="C460" i="5"/>
  <c r="G459" i="5"/>
  <c r="E459" i="5"/>
  <c r="C459" i="5"/>
  <c r="G458" i="5"/>
  <c r="E458" i="5"/>
  <c r="C458" i="5"/>
  <c r="G457" i="5"/>
  <c r="E457" i="5"/>
  <c r="C457" i="5"/>
  <c r="G456" i="5"/>
  <c r="E456" i="5"/>
  <c r="C456" i="5"/>
  <c r="G455" i="5"/>
  <c r="E455" i="5"/>
  <c r="C455" i="5"/>
  <c r="G454" i="5"/>
  <c r="E454" i="5"/>
  <c r="C454" i="5"/>
  <c r="G453" i="5"/>
  <c r="E453" i="5"/>
  <c r="C453" i="5"/>
  <c r="G452" i="5"/>
  <c r="E452" i="5"/>
  <c r="C452" i="5"/>
  <c r="G451" i="5"/>
  <c r="E451" i="5"/>
  <c r="C451" i="5"/>
  <c r="G450" i="5"/>
  <c r="E450" i="5"/>
  <c r="C450" i="5"/>
  <c r="G449" i="5"/>
  <c r="E449" i="5"/>
  <c r="C449" i="5"/>
  <c r="G448" i="5"/>
  <c r="E448" i="5"/>
  <c r="C448" i="5"/>
  <c r="G447" i="5"/>
  <c r="E447" i="5"/>
  <c r="C447" i="5"/>
  <c r="G446" i="5"/>
  <c r="E446" i="5"/>
  <c r="C446" i="5"/>
  <c r="G445" i="5"/>
  <c r="E445" i="5"/>
  <c r="C445" i="5"/>
  <c r="G444" i="5"/>
  <c r="E444" i="5"/>
  <c r="C444" i="5"/>
  <c r="G443" i="5"/>
  <c r="E443" i="5"/>
  <c r="C443" i="5"/>
  <c r="G442" i="5"/>
  <c r="E442" i="5"/>
  <c r="C442" i="5"/>
  <c r="G441" i="5"/>
  <c r="E441" i="5"/>
  <c r="C441" i="5"/>
  <c r="G440" i="5"/>
  <c r="E440" i="5"/>
  <c r="C440" i="5"/>
  <c r="G439" i="5"/>
  <c r="E439" i="5"/>
  <c r="C439" i="5"/>
  <c r="G438" i="5"/>
  <c r="E438" i="5"/>
  <c r="C438" i="5"/>
  <c r="G437" i="5"/>
  <c r="E437" i="5"/>
  <c r="C437" i="5"/>
  <c r="G436" i="5"/>
  <c r="E436" i="5"/>
  <c r="C436" i="5"/>
  <c r="G435" i="5"/>
  <c r="E435" i="5"/>
  <c r="C435" i="5"/>
  <c r="G434" i="5"/>
  <c r="E434" i="5"/>
  <c r="C434" i="5"/>
  <c r="G433" i="5"/>
  <c r="E433" i="5"/>
  <c r="C433" i="5"/>
  <c r="G432" i="5"/>
  <c r="E432" i="5"/>
  <c r="C432" i="5"/>
  <c r="G431" i="5"/>
  <c r="E431" i="5"/>
  <c r="C431" i="5"/>
  <c r="G430" i="5"/>
  <c r="E430" i="5"/>
  <c r="C430" i="5"/>
  <c r="G429" i="5"/>
  <c r="E429" i="5"/>
  <c r="C429" i="5"/>
  <c r="G428" i="5"/>
  <c r="E428" i="5"/>
  <c r="C428" i="5"/>
  <c r="G427" i="5"/>
  <c r="E427" i="5"/>
  <c r="C427" i="5"/>
  <c r="G426" i="5"/>
  <c r="E426" i="5"/>
  <c r="C426" i="5"/>
  <c r="G425" i="5"/>
  <c r="E425" i="5"/>
  <c r="C425" i="5"/>
  <c r="G424" i="5"/>
  <c r="E424" i="5"/>
  <c r="C424" i="5"/>
  <c r="G423" i="5"/>
  <c r="E423" i="5"/>
  <c r="C423" i="5"/>
  <c r="G422" i="5"/>
  <c r="E422" i="5"/>
  <c r="C422" i="5"/>
  <c r="G421" i="5"/>
  <c r="E421" i="5"/>
  <c r="C421" i="5"/>
  <c r="G420" i="5"/>
  <c r="E420" i="5"/>
  <c r="C420" i="5"/>
  <c r="G419" i="5"/>
  <c r="E419" i="5"/>
  <c r="C419" i="5"/>
  <c r="G418" i="5"/>
  <c r="E418" i="5"/>
  <c r="C418" i="5"/>
  <c r="G417" i="5"/>
  <c r="E417" i="5"/>
  <c r="C417" i="5"/>
  <c r="G416" i="5"/>
  <c r="E416" i="5"/>
  <c r="C416" i="5"/>
  <c r="G415" i="5"/>
  <c r="E415" i="5"/>
  <c r="C415" i="5"/>
  <c r="G414" i="5"/>
  <c r="E414" i="5"/>
  <c r="C414" i="5"/>
  <c r="G413" i="5"/>
  <c r="E413" i="5"/>
  <c r="C413" i="5"/>
  <c r="G412" i="5"/>
  <c r="E412" i="5"/>
  <c r="C412" i="5"/>
  <c r="G411" i="5"/>
  <c r="E411" i="5"/>
  <c r="C411" i="5"/>
  <c r="G410" i="5"/>
  <c r="E410" i="5"/>
  <c r="C410" i="5"/>
  <c r="G409" i="5"/>
  <c r="E409" i="5"/>
  <c r="C409" i="5"/>
  <c r="G408" i="5"/>
  <c r="E408" i="5"/>
  <c r="C408" i="5"/>
  <c r="G407" i="5"/>
  <c r="E407" i="5"/>
  <c r="C407" i="5"/>
  <c r="G406" i="5"/>
  <c r="E406" i="5"/>
  <c r="C406" i="5"/>
  <c r="G405" i="5"/>
  <c r="E405" i="5"/>
  <c r="C405" i="5"/>
  <c r="G404" i="5"/>
  <c r="E404" i="5"/>
  <c r="C404" i="5"/>
  <c r="G403" i="5"/>
  <c r="E403" i="5"/>
  <c r="C403" i="5"/>
  <c r="G402" i="5"/>
  <c r="E402" i="5"/>
  <c r="C402" i="5"/>
  <c r="G401" i="5"/>
  <c r="E401" i="5"/>
  <c r="C401" i="5"/>
  <c r="G400" i="5"/>
  <c r="E400" i="5"/>
  <c r="C400" i="5"/>
  <c r="G399" i="5"/>
  <c r="E399" i="5"/>
  <c r="C399" i="5"/>
  <c r="G398" i="5"/>
  <c r="E398" i="5"/>
  <c r="C398" i="5"/>
  <c r="G397" i="5"/>
  <c r="E397" i="5"/>
  <c r="C397" i="5"/>
  <c r="G396" i="5"/>
  <c r="E396" i="5"/>
  <c r="C396" i="5"/>
  <c r="G395" i="5"/>
  <c r="E395" i="5"/>
  <c r="C395" i="5"/>
  <c r="G394" i="5"/>
  <c r="E394" i="5"/>
  <c r="C394" i="5"/>
  <c r="G393" i="5"/>
  <c r="E393" i="5"/>
  <c r="C393" i="5"/>
  <c r="G392" i="5"/>
  <c r="E392" i="5"/>
  <c r="C392" i="5"/>
  <c r="G391" i="5"/>
  <c r="E391" i="5"/>
  <c r="C391" i="5"/>
  <c r="G390" i="5"/>
  <c r="E390" i="5"/>
  <c r="C390" i="5"/>
  <c r="G389" i="5"/>
  <c r="E389" i="5"/>
  <c r="C389" i="5"/>
  <c r="G388" i="5"/>
  <c r="E388" i="5"/>
  <c r="C388" i="5"/>
  <c r="G387" i="5"/>
  <c r="E387" i="5"/>
  <c r="C387" i="5"/>
  <c r="G386" i="5"/>
  <c r="E386" i="5"/>
  <c r="C386" i="5"/>
  <c r="G385" i="5"/>
  <c r="E385" i="5"/>
  <c r="C385" i="5"/>
  <c r="G384" i="5"/>
  <c r="E384" i="5"/>
  <c r="C384" i="5"/>
  <c r="G383" i="5"/>
  <c r="E383" i="5"/>
  <c r="C383" i="5"/>
  <c r="G382" i="5"/>
  <c r="E382" i="5"/>
  <c r="C382" i="5"/>
  <c r="G381" i="5"/>
  <c r="E381" i="5"/>
  <c r="C381" i="5"/>
  <c r="G380" i="5"/>
  <c r="E380" i="5"/>
  <c r="C380" i="5"/>
  <c r="G379" i="5"/>
  <c r="E379" i="5"/>
  <c r="C379" i="5"/>
  <c r="G378" i="5"/>
  <c r="E378" i="5"/>
  <c r="C378" i="5"/>
  <c r="G377" i="5"/>
  <c r="E377" i="5"/>
  <c r="C377" i="5"/>
  <c r="G376" i="5"/>
  <c r="E376" i="5"/>
  <c r="C376" i="5"/>
  <c r="G375" i="5"/>
  <c r="E375" i="5"/>
  <c r="C375" i="5"/>
  <c r="G374" i="5"/>
  <c r="E374" i="5"/>
  <c r="C374" i="5"/>
  <c r="G373" i="5"/>
  <c r="E373" i="5"/>
  <c r="C373" i="5"/>
  <c r="G372" i="5"/>
  <c r="E372" i="5"/>
  <c r="C372" i="5"/>
  <c r="G371" i="5"/>
  <c r="E371" i="5"/>
  <c r="C371" i="5"/>
  <c r="G370" i="5"/>
  <c r="E370" i="5"/>
  <c r="C370" i="5"/>
  <c r="G369" i="5"/>
  <c r="E369" i="5"/>
  <c r="C369" i="5"/>
  <c r="G368" i="5"/>
  <c r="E368" i="5"/>
  <c r="C368" i="5"/>
  <c r="G367" i="5"/>
  <c r="E367" i="5"/>
  <c r="C367" i="5"/>
  <c r="G366" i="5"/>
  <c r="E366" i="5"/>
  <c r="C366" i="5"/>
  <c r="G365" i="5"/>
  <c r="E365" i="5"/>
  <c r="C365" i="5"/>
  <c r="G364" i="5"/>
  <c r="E364" i="5"/>
  <c r="C364" i="5"/>
  <c r="G363" i="5"/>
  <c r="E363" i="5"/>
  <c r="C363" i="5"/>
  <c r="G362" i="5"/>
  <c r="E362" i="5"/>
  <c r="C362" i="5"/>
  <c r="G361" i="5"/>
  <c r="E361" i="5"/>
  <c r="C361" i="5"/>
  <c r="G360" i="5"/>
  <c r="E360" i="5"/>
  <c r="C360" i="5"/>
  <c r="G359" i="5"/>
  <c r="E359" i="5"/>
  <c r="C359" i="5"/>
  <c r="G358" i="5"/>
  <c r="E358" i="5"/>
  <c r="C358" i="5"/>
  <c r="G357" i="5"/>
  <c r="E357" i="5"/>
  <c r="C357" i="5"/>
  <c r="G356" i="5"/>
  <c r="E356" i="5"/>
  <c r="C356" i="5"/>
  <c r="G355" i="5"/>
  <c r="E355" i="5"/>
  <c r="C355" i="5"/>
  <c r="G354" i="5"/>
  <c r="E354" i="5"/>
  <c r="C354" i="5"/>
  <c r="G353" i="5"/>
  <c r="E353" i="5"/>
  <c r="C353" i="5"/>
  <c r="G352" i="5"/>
  <c r="E352" i="5"/>
  <c r="C352" i="5"/>
  <c r="G351" i="5"/>
  <c r="E351" i="5"/>
  <c r="C351" i="5"/>
  <c r="G350" i="5"/>
  <c r="E350" i="5"/>
  <c r="C350" i="5"/>
  <c r="G349" i="5"/>
  <c r="E349" i="5"/>
  <c r="C349" i="5"/>
  <c r="G348" i="5"/>
  <c r="E348" i="5"/>
  <c r="C348" i="5"/>
  <c r="G347" i="5"/>
  <c r="E347" i="5"/>
  <c r="C347" i="5"/>
  <c r="G346" i="5"/>
  <c r="E346" i="5"/>
  <c r="C346" i="5"/>
  <c r="G345" i="5"/>
  <c r="E345" i="5"/>
  <c r="C345" i="5"/>
  <c r="G344" i="5"/>
  <c r="E344" i="5"/>
  <c r="C344" i="5"/>
  <c r="G343" i="5"/>
  <c r="E343" i="5"/>
  <c r="C343" i="5"/>
  <c r="G342" i="5"/>
  <c r="E342" i="5"/>
  <c r="C342" i="5"/>
  <c r="G341" i="5"/>
  <c r="E341" i="5"/>
  <c r="C341" i="5"/>
  <c r="G340" i="5"/>
  <c r="E340" i="5"/>
  <c r="C340" i="5"/>
  <c r="G339" i="5"/>
  <c r="E339" i="5"/>
  <c r="C339" i="5"/>
  <c r="G338" i="5"/>
  <c r="E338" i="5"/>
  <c r="C338" i="5"/>
  <c r="G337" i="5"/>
  <c r="E337" i="5"/>
  <c r="C337" i="5"/>
  <c r="G336" i="5"/>
  <c r="E336" i="5"/>
  <c r="C336" i="5"/>
  <c r="G335" i="5"/>
  <c r="E335" i="5"/>
  <c r="C335" i="5"/>
  <c r="G334" i="5"/>
  <c r="E334" i="5"/>
  <c r="C334" i="5"/>
  <c r="G333" i="5"/>
  <c r="E333" i="5"/>
  <c r="C333" i="5"/>
  <c r="G332" i="5"/>
  <c r="E332" i="5"/>
  <c r="C332" i="5"/>
  <c r="G331" i="5"/>
  <c r="E331" i="5"/>
  <c r="C331" i="5"/>
  <c r="G330" i="5"/>
  <c r="E330" i="5"/>
  <c r="C330" i="5"/>
  <c r="G329" i="5"/>
  <c r="E329" i="5"/>
  <c r="C329" i="5"/>
  <c r="G328" i="5"/>
  <c r="E328" i="5"/>
  <c r="C328" i="5"/>
  <c r="G327" i="5"/>
  <c r="E327" i="5"/>
  <c r="C327" i="5"/>
  <c r="G326" i="5"/>
  <c r="E326" i="5"/>
  <c r="C326" i="5"/>
  <c r="G325" i="5"/>
  <c r="E325" i="5"/>
  <c r="C325" i="5"/>
  <c r="G324" i="5"/>
  <c r="E324" i="5"/>
  <c r="C324" i="5"/>
  <c r="G323" i="5"/>
  <c r="E323" i="5"/>
  <c r="C323" i="5"/>
  <c r="G322" i="5"/>
  <c r="E322" i="5"/>
  <c r="C322" i="5"/>
  <c r="G321" i="5"/>
  <c r="E321" i="5"/>
  <c r="C321" i="5"/>
  <c r="G320" i="5"/>
  <c r="E320" i="5"/>
  <c r="C320" i="5"/>
  <c r="G319" i="5"/>
  <c r="E319" i="5"/>
  <c r="C319" i="5"/>
  <c r="G318" i="5"/>
  <c r="E318" i="5"/>
  <c r="C318" i="5"/>
  <c r="G317" i="5"/>
  <c r="E317" i="5"/>
  <c r="C317" i="5"/>
  <c r="G316" i="5"/>
  <c r="E316" i="5"/>
  <c r="C316" i="5"/>
  <c r="G315" i="5"/>
  <c r="E315" i="5"/>
  <c r="C315" i="5"/>
  <c r="G314" i="5"/>
  <c r="E314" i="5"/>
  <c r="C314" i="5"/>
  <c r="G313" i="5"/>
  <c r="E313" i="5"/>
  <c r="C313" i="5"/>
  <c r="G312" i="5"/>
  <c r="E312" i="5"/>
  <c r="C312" i="5"/>
  <c r="G311" i="5"/>
  <c r="E311" i="5"/>
  <c r="C311" i="5"/>
  <c r="G310" i="5"/>
  <c r="E310" i="5"/>
  <c r="C310" i="5"/>
  <c r="G309" i="5"/>
  <c r="E309" i="5"/>
  <c r="C309" i="5"/>
  <c r="G308" i="5"/>
  <c r="E308" i="5"/>
  <c r="C308" i="5"/>
  <c r="G307" i="5"/>
  <c r="E307" i="5"/>
  <c r="C307" i="5"/>
  <c r="G306" i="5"/>
  <c r="E306" i="5"/>
  <c r="C306" i="5"/>
  <c r="G305" i="5"/>
  <c r="E305" i="5"/>
  <c r="C305" i="5"/>
  <c r="G304" i="5"/>
  <c r="E304" i="5"/>
  <c r="C304" i="5"/>
  <c r="G303" i="5"/>
  <c r="E303" i="5"/>
  <c r="C303" i="5"/>
  <c r="G302" i="5"/>
  <c r="E302" i="5"/>
  <c r="C302" i="5"/>
  <c r="G301" i="5"/>
  <c r="E301" i="5"/>
  <c r="C301" i="5"/>
  <c r="G300" i="5"/>
  <c r="E300" i="5"/>
  <c r="C300" i="5"/>
  <c r="G299" i="5"/>
  <c r="E299" i="5"/>
  <c r="C299" i="5"/>
  <c r="G298" i="5"/>
  <c r="E298" i="5"/>
  <c r="C298" i="5"/>
  <c r="G297" i="5"/>
  <c r="E297" i="5"/>
  <c r="C297" i="5"/>
  <c r="G296" i="5"/>
  <c r="E296" i="5"/>
  <c r="C296" i="5"/>
  <c r="G295" i="5"/>
  <c r="E295" i="5"/>
  <c r="C295" i="5"/>
  <c r="G294" i="5"/>
  <c r="E294" i="5"/>
  <c r="C294" i="5"/>
  <c r="G293" i="5"/>
  <c r="E293" i="5"/>
  <c r="C293" i="5"/>
  <c r="G292" i="5"/>
  <c r="E292" i="5"/>
  <c r="C292" i="5"/>
  <c r="G291" i="5"/>
  <c r="E291" i="5"/>
  <c r="C291" i="5"/>
  <c r="G290" i="5"/>
  <c r="E290" i="5"/>
  <c r="C290" i="5"/>
  <c r="G289" i="5"/>
  <c r="E289" i="5"/>
  <c r="C289" i="5"/>
  <c r="G288" i="5"/>
  <c r="E288" i="5"/>
  <c r="C288" i="5"/>
  <c r="G287" i="5"/>
  <c r="E287" i="5"/>
  <c r="C287" i="5"/>
  <c r="G286" i="5"/>
  <c r="E286" i="5"/>
  <c r="C286" i="5"/>
  <c r="G285" i="5"/>
  <c r="E285" i="5"/>
  <c r="C285" i="5"/>
  <c r="G284" i="5"/>
  <c r="E284" i="5"/>
  <c r="C284" i="5"/>
  <c r="G283" i="5"/>
  <c r="E283" i="5"/>
  <c r="C283" i="5"/>
  <c r="G282" i="5"/>
  <c r="E282" i="5"/>
  <c r="C282" i="5"/>
  <c r="G281" i="5"/>
  <c r="E281" i="5"/>
  <c r="C281" i="5"/>
  <c r="G280" i="5"/>
  <c r="E280" i="5"/>
  <c r="C280" i="5"/>
  <c r="G279" i="5"/>
  <c r="E279" i="5"/>
  <c r="C279" i="5"/>
  <c r="G278" i="5"/>
  <c r="E278" i="5"/>
  <c r="C278" i="5"/>
  <c r="G277" i="5"/>
  <c r="E277" i="5"/>
  <c r="C277" i="5"/>
  <c r="G276" i="5"/>
  <c r="E276" i="5"/>
  <c r="C276" i="5"/>
  <c r="G275" i="5"/>
  <c r="E275" i="5"/>
  <c r="C275" i="5"/>
  <c r="G274" i="5"/>
  <c r="E274" i="5"/>
  <c r="C274" i="5"/>
  <c r="G273" i="5"/>
  <c r="E273" i="5"/>
  <c r="C273" i="5"/>
  <c r="G272" i="5"/>
  <c r="E272" i="5"/>
  <c r="C272" i="5"/>
  <c r="G271" i="5"/>
  <c r="E271" i="5"/>
  <c r="C271" i="5"/>
  <c r="G270" i="5"/>
  <c r="E270" i="5"/>
  <c r="C270" i="5"/>
  <c r="G269" i="5"/>
  <c r="E269" i="5"/>
  <c r="C269" i="5"/>
  <c r="G268" i="5"/>
  <c r="E268" i="5"/>
  <c r="C268" i="5"/>
  <c r="G267" i="5"/>
  <c r="E267" i="5"/>
  <c r="C267" i="5"/>
  <c r="G266" i="5"/>
  <c r="E266" i="5"/>
  <c r="C266" i="5"/>
  <c r="G265" i="5"/>
  <c r="E265" i="5"/>
  <c r="C265" i="5"/>
  <c r="G264" i="5"/>
  <c r="E264" i="5"/>
  <c r="C264" i="5"/>
  <c r="G263" i="5"/>
  <c r="E263" i="5"/>
  <c r="C263" i="5"/>
  <c r="G262" i="5"/>
  <c r="E262" i="5"/>
  <c r="C262" i="5"/>
  <c r="G261" i="5"/>
  <c r="E261" i="5"/>
  <c r="C261" i="5"/>
  <c r="G260" i="5"/>
  <c r="E260" i="5"/>
  <c r="C260" i="5"/>
  <c r="G259" i="5"/>
  <c r="E259" i="5"/>
  <c r="C259" i="5"/>
  <c r="G258" i="5"/>
  <c r="E258" i="5"/>
  <c r="C258" i="5"/>
  <c r="G257" i="5"/>
  <c r="E257" i="5"/>
  <c r="C257" i="5"/>
  <c r="G256" i="5"/>
  <c r="E256" i="5"/>
  <c r="C256" i="5"/>
  <c r="G255" i="5"/>
  <c r="E255" i="5"/>
  <c r="C255" i="5"/>
  <c r="G254" i="5"/>
  <c r="E254" i="5"/>
  <c r="C254" i="5"/>
  <c r="G253" i="5"/>
  <c r="E253" i="5"/>
  <c r="C253" i="5"/>
  <c r="G252" i="5"/>
  <c r="E252" i="5"/>
  <c r="C252" i="5"/>
  <c r="G251" i="5"/>
  <c r="E251" i="5"/>
  <c r="C251" i="5"/>
  <c r="G250" i="5"/>
  <c r="E250" i="5"/>
  <c r="C250" i="5"/>
  <c r="G249" i="5"/>
  <c r="E249" i="5"/>
  <c r="C249" i="5"/>
  <c r="G248" i="5"/>
  <c r="E248" i="5"/>
  <c r="C248" i="5"/>
  <c r="G247" i="5"/>
  <c r="E247" i="5"/>
  <c r="C247" i="5"/>
  <c r="G246" i="5"/>
  <c r="E246" i="5"/>
  <c r="C246" i="5"/>
  <c r="G245" i="5"/>
  <c r="E245" i="5"/>
  <c r="C245" i="5"/>
  <c r="G244" i="5"/>
  <c r="E244" i="5"/>
  <c r="C244" i="5"/>
  <c r="G243" i="5"/>
  <c r="E243" i="5"/>
  <c r="C243" i="5"/>
  <c r="G242" i="5"/>
  <c r="E242" i="5"/>
  <c r="C242" i="5"/>
  <c r="G241" i="5"/>
  <c r="E241" i="5"/>
  <c r="C241" i="5"/>
  <c r="G240" i="5"/>
  <c r="E240" i="5"/>
  <c r="C240" i="5"/>
  <c r="G239" i="5"/>
  <c r="E239" i="5"/>
  <c r="C239" i="5"/>
  <c r="G238" i="5"/>
  <c r="E238" i="5"/>
  <c r="C238" i="5"/>
  <c r="G237" i="5"/>
  <c r="E237" i="5"/>
  <c r="C237" i="5"/>
  <c r="G236" i="5"/>
  <c r="E236" i="5"/>
  <c r="C236" i="5"/>
  <c r="G235" i="5"/>
  <c r="E235" i="5"/>
  <c r="C235" i="5"/>
  <c r="G234" i="5"/>
  <c r="E234" i="5"/>
  <c r="C234" i="5"/>
  <c r="G233" i="5"/>
  <c r="E233" i="5"/>
  <c r="C233" i="5"/>
  <c r="G232" i="5"/>
  <c r="E232" i="5"/>
  <c r="C232" i="5"/>
  <c r="G231" i="5"/>
  <c r="E231" i="5"/>
  <c r="C231" i="5"/>
  <c r="G230" i="5"/>
  <c r="E230" i="5"/>
  <c r="C230" i="5"/>
  <c r="G229" i="5"/>
  <c r="E229" i="5"/>
  <c r="C229" i="5"/>
  <c r="G228" i="5"/>
  <c r="E228" i="5"/>
  <c r="C228" i="5"/>
  <c r="G227" i="5"/>
  <c r="E227" i="5"/>
  <c r="C227" i="5"/>
  <c r="G226" i="5"/>
  <c r="E226" i="5"/>
  <c r="C226" i="5"/>
  <c r="G225" i="5"/>
  <c r="E225" i="5"/>
  <c r="C225" i="5"/>
  <c r="G224" i="5"/>
  <c r="E224" i="5"/>
  <c r="C224" i="5"/>
  <c r="G223" i="5"/>
  <c r="E223" i="5"/>
  <c r="C223" i="5"/>
  <c r="G222" i="5"/>
  <c r="E222" i="5"/>
  <c r="C222" i="5"/>
  <c r="G221" i="5"/>
  <c r="E221" i="5"/>
  <c r="C221" i="5"/>
  <c r="G220" i="5"/>
  <c r="E220" i="5"/>
  <c r="C220" i="5"/>
  <c r="G219" i="5"/>
  <c r="E219" i="5"/>
  <c r="C219" i="5"/>
  <c r="G218" i="5"/>
  <c r="E218" i="5"/>
  <c r="C218" i="5"/>
  <c r="G217" i="5"/>
  <c r="E217" i="5"/>
  <c r="C217" i="5"/>
  <c r="G216" i="5"/>
  <c r="E216" i="5"/>
  <c r="C216" i="5"/>
  <c r="G215" i="5"/>
  <c r="E215" i="5"/>
  <c r="C215" i="5"/>
  <c r="G214" i="5"/>
  <c r="E214" i="5"/>
  <c r="C214" i="5"/>
  <c r="G213" i="5"/>
  <c r="E213" i="5"/>
  <c r="C213" i="5"/>
  <c r="G212" i="5"/>
  <c r="E212" i="5"/>
  <c r="C212" i="5"/>
  <c r="G211" i="5"/>
  <c r="E211" i="5"/>
  <c r="C211" i="5"/>
  <c r="G210" i="5"/>
  <c r="E210" i="5"/>
  <c r="C210" i="5"/>
  <c r="G209" i="5"/>
  <c r="E209" i="5"/>
  <c r="C209" i="5"/>
  <c r="G208" i="5"/>
  <c r="E208" i="5"/>
  <c r="C208" i="5"/>
  <c r="G207" i="5"/>
  <c r="E207" i="5"/>
  <c r="C207" i="5"/>
  <c r="G206" i="5"/>
  <c r="E206" i="5"/>
  <c r="C206" i="5"/>
  <c r="G205" i="5"/>
  <c r="E205" i="5"/>
  <c r="C205" i="5"/>
  <c r="G204" i="5"/>
  <c r="E204" i="5"/>
  <c r="C204" i="5"/>
  <c r="G203" i="5"/>
  <c r="E203" i="5"/>
  <c r="C203" i="5"/>
  <c r="G202" i="5"/>
  <c r="E202" i="5"/>
  <c r="C202" i="5"/>
  <c r="G201" i="5"/>
  <c r="E201" i="5"/>
  <c r="C201" i="5"/>
  <c r="G200" i="5"/>
  <c r="E200" i="5"/>
  <c r="C200" i="5"/>
  <c r="G199" i="5"/>
  <c r="E199" i="5"/>
  <c r="C199" i="5"/>
  <c r="G198" i="5"/>
  <c r="E198" i="5"/>
  <c r="C198" i="5"/>
  <c r="G197" i="5"/>
  <c r="E197" i="5"/>
  <c r="C197" i="5"/>
  <c r="G196" i="5"/>
  <c r="E196" i="5"/>
  <c r="C196" i="5"/>
  <c r="G195" i="5"/>
  <c r="E195" i="5"/>
  <c r="C195" i="5"/>
  <c r="G194" i="5"/>
  <c r="E194" i="5"/>
  <c r="C194" i="5"/>
  <c r="G193" i="5"/>
  <c r="E193" i="5"/>
  <c r="C193" i="5"/>
  <c r="G192" i="5"/>
  <c r="E192" i="5"/>
  <c r="C192" i="5"/>
  <c r="G191" i="5"/>
  <c r="E191" i="5"/>
  <c r="C191" i="5"/>
  <c r="G190" i="5"/>
  <c r="E190" i="5"/>
  <c r="C190" i="5"/>
  <c r="G189" i="5"/>
  <c r="E189" i="5"/>
  <c r="C189" i="5"/>
  <c r="G188" i="5"/>
  <c r="E188" i="5"/>
  <c r="C188" i="5"/>
  <c r="G187" i="5"/>
  <c r="E187" i="5"/>
  <c r="C187" i="5"/>
  <c r="G186" i="5"/>
  <c r="E186" i="5"/>
  <c r="C186" i="5"/>
  <c r="G185" i="5"/>
  <c r="E185" i="5"/>
  <c r="C185" i="5"/>
  <c r="G184" i="5"/>
  <c r="E184" i="5"/>
  <c r="C184" i="5"/>
  <c r="G183" i="5"/>
  <c r="E183" i="5"/>
  <c r="C183" i="5"/>
  <c r="G182" i="5"/>
  <c r="E182" i="5"/>
  <c r="C182" i="5"/>
  <c r="G181" i="5"/>
  <c r="E181" i="5"/>
  <c r="C181" i="5"/>
  <c r="G180" i="5"/>
  <c r="E180" i="5"/>
  <c r="C180" i="5"/>
  <c r="G179" i="5"/>
  <c r="E179" i="5"/>
  <c r="C179" i="5"/>
  <c r="G178" i="5"/>
  <c r="E178" i="5"/>
  <c r="C178" i="5"/>
  <c r="G177" i="5"/>
  <c r="E177" i="5"/>
  <c r="C177" i="5"/>
  <c r="G176" i="5"/>
  <c r="E176" i="5"/>
  <c r="C176" i="5"/>
  <c r="G175" i="5"/>
  <c r="E175" i="5"/>
  <c r="C175" i="5"/>
  <c r="G174" i="5"/>
  <c r="E174" i="5"/>
  <c r="C174" i="5"/>
  <c r="G173" i="5"/>
  <c r="E173" i="5"/>
  <c r="C173" i="5"/>
  <c r="G172" i="5"/>
  <c r="E172" i="5"/>
  <c r="C172" i="5"/>
  <c r="G171" i="5"/>
  <c r="E171" i="5"/>
  <c r="C171" i="5"/>
  <c r="G170" i="5"/>
  <c r="E170" i="5"/>
  <c r="C170" i="5"/>
  <c r="G169" i="5"/>
  <c r="E169" i="5"/>
  <c r="C169" i="5"/>
  <c r="G168" i="5"/>
  <c r="E168" i="5"/>
  <c r="C168" i="5"/>
  <c r="G167" i="5"/>
  <c r="E167" i="5"/>
  <c r="C167" i="5"/>
  <c r="G166" i="5"/>
  <c r="E166" i="5"/>
  <c r="C166" i="5"/>
  <c r="G165" i="5"/>
  <c r="E165" i="5"/>
  <c r="C165" i="5"/>
  <c r="G164" i="5"/>
  <c r="E164" i="5"/>
  <c r="C164" i="5"/>
  <c r="G163" i="5"/>
  <c r="E163" i="5"/>
  <c r="C163" i="5"/>
  <c r="G162" i="5"/>
  <c r="E162" i="5"/>
  <c r="C162" i="5"/>
  <c r="G161" i="5"/>
  <c r="E161" i="5"/>
  <c r="C161" i="5"/>
  <c r="G160" i="5"/>
  <c r="E160" i="5"/>
  <c r="C160" i="5"/>
  <c r="G159" i="5"/>
  <c r="E159" i="5"/>
  <c r="C159" i="5"/>
  <c r="G158" i="5"/>
  <c r="E158" i="5"/>
  <c r="C158" i="5"/>
  <c r="G157" i="5"/>
  <c r="E157" i="5"/>
  <c r="C157" i="5"/>
  <c r="G156" i="5"/>
  <c r="E156" i="5"/>
  <c r="C156" i="5"/>
  <c r="G155" i="5"/>
  <c r="E155" i="5"/>
  <c r="C155" i="5"/>
  <c r="G154" i="5"/>
  <c r="E154" i="5"/>
  <c r="C154" i="5"/>
  <c r="G153" i="5"/>
  <c r="E153" i="5"/>
  <c r="C153" i="5"/>
  <c r="G152" i="5"/>
  <c r="E152" i="5"/>
  <c r="C152" i="5"/>
  <c r="G151" i="5"/>
  <c r="E151" i="5"/>
  <c r="C151" i="5"/>
  <c r="G150" i="5"/>
  <c r="E150" i="5"/>
  <c r="C150" i="5"/>
  <c r="G149" i="5"/>
  <c r="E149" i="5"/>
  <c r="C149" i="5"/>
  <c r="G148" i="5"/>
  <c r="E148" i="5"/>
  <c r="C148" i="5"/>
  <c r="G147" i="5"/>
  <c r="E147" i="5"/>
  <c r="C147" i="5"/>
  <c r="G146" i="5"/>
  <c r="E146" i="5"/>
  <c r="C146" i="5"/>
  <c r="G145" i="5"/>
  <c r="E145" i="5"/>
  <c r="C145" i="5"/>
  <c r="G144" i="5"/>
  <c r="E144" i="5"/>
  <c r="C144" i="5"/>
  <c r="G143" i="5"/>
  <c r="E143" i="5"/>
  <c r="C143" i="5"/>
  <c r="G142" i="5"/>
  <c r="E142" i="5"/>
  <c r="C142" i="5"/>
  <c r="G141" i="5"/>
  <c r="E141" i="5"/>
  <c r="C141" i="5"/>
  <c r="G140" i="5"/>
  <c r="E140" i="5"/>
  <c r="C140" i="5"/>
  <c r="G139" i="5"/>
  <c r="E139" i="5"/>
  <c r="C139" i="5"/>
  <c r="G138" i="5"/>
  <c r="E138" i="5"/>
  <c r="C138" i="5"/>
  <c r="G137" i="5"/>
  <c r="E137" i="5"/>
  <c r="C137" i="5"/>
  <c r="G136" i="5"/>
  <c r="E136" i="5"/>
  <c r="C136" i="5"/>
  <c r="G135" i="5"/>
  <c r="E135" i="5"/>
  <c r="C135" i="5"/>
  <c r="G134" i="5"/>
  <c r="E134" i="5"/>
  <c r="C134" i="5"/>
  <c r="G133" i="5"/>
  <c r="E133" i="5"/>
  <c r="C133" i="5"/>
  <c r="G132" i="5"/>
  <c r="E132" i="5"/>
  <c r="C132" i="5"/>
  <c r="G131" i="5"/>
  <c r="E131" i="5"/>
  <c r="C131" i="5"/>
  <c r="G130" i="5"/>
  <c r="E130" i="5"/>
  <c r="C130" i="5"/>
  <c r="G129" i="5"/>
  <c r="E129" i="5"/>
  <c r="C129" i="5"/>
  <c r="G128" i="5"/>
  <c r="E128" i="5"/>
  <c r="C128" i="5"/>
  <c r="G127" i="5"/>
  <c r="E127" i="5"/>
  <c r="C127" i="5"/>
  <c r="G126" i="5"/>
  <c r="E126" i="5"/>
  <c r="C126" i="5"/>
  <c r="G125" i="5"/>
  <c r="E125" i="5"/>
  <c r="C125" i="5"/>
  <c r="G124" i="5"/>
  <c r="E124" i="5"/>
  <c r="C124" i="5"/>
  <c r="G123" i="5"/>
  <c r="E123" i="5"/>
  <c r="C123" i="5"/>
  <c r="G122" i="5"/>
  <c r="E122" i="5"/>
  <c r="C122" i="5"/>
  <c r="G121" i="5"/>
  <c r="E121" i="5"/>
  <c r="C121" i="5"/>
  <c r="G120" i="5"/>
  <c r="E120" i="5"/>
  <c r="C120" i="5"/>
  <c r="G119" i="5"/>
  <c r="E119" i="5"/>
  <c r="C119" i="5"/>
  <c r="G118" i="5"/>
  <c r="E118" i="5"/>
  <c r="C118" i="5"/>
  <c r="G117" i="5"/>
  <c r="E117" i="5"/>
  <c r="C117" i="5"/>
  <c r="G116" i="5"/>
  <c r="E116" i="5"/>
  <c r="C116" i="5"/>
  <c r="G115" i="5"/>
  <c r="E115" i="5"/>
  <c r="C115" i="5"/>
  <c r="G114" i="5"/>
  <c r="E114" i="5"/>
  <c r="C114" i="5"/>
  <c r="G113" i="5"/>
  <c r="E113" i="5"/>
  <c r="C113" i="5"/>
  <c r="G112" i="5"/>
  <c r="E112" i="5"/>
  <c r="C112" i="5"/>
  <c r="G111" i="5"/>
  <c r="E111" i="5"/>
  <c r="C111" i="5"/>
  <c r="G110" i="5"/>
  <c r="E110" i="5"/>
  <c r="C110" i="5"/>
  <c r="G109" i="5"/>
  <c r="E109" i="5"/>
  <c r="C109" i="5"/>
  <c r="G108" i="5"/>
  <c r="E108" i="5"/>
  <c r="C108" i="5"/>
  <c r="G107" i="5"/>
  <c r="E107" i="5"/>
  <c r="C107" i="5"/>
  <c r="G106" i="5"/>
  <c r="E106" i="5"/>
  <c r="C106" i="5"/>
  <c r="G105" i="5"/>
  <c r="E105" i="5"/>
  <c r="C105" i="5"/>
  <c r="G104" i="5"/>
  <c r="E104" i="5"/>
  <c r="C104" i="5"/>
  <c r="G103" i="5"/>
  <c r="E103" i="5"/>
  <c r="C103" i="5"/>
  <c r="G102" i="5"/>
  <c r="E102" i="5"/>
  <c r="C102" i="5"/>
  <c r="G101" i="5"/>
  <c r="E101" i="5"/>
  <c r="C101" i="5"/>
  <c r="G100" i="5"/>
  <c r="E100" i="5"/>
  <c r="C100" i="5"/>
  <c r="G99" i="5"/>
  <c r="E99" i="5"/>
  <c r="C99" i="5"/>
  <c r="G98" i="5"/>
  <c r="E98" i="5"/>
  <c r="C98" i="5"/>
  <c r="G97" i="5"/>
  <c r="E97" i="5"/>
  <c r="C97" i="5"/>
  <c r="G96" i="5"/>
  <c r="E96" i="5"/>
  <c r="C96" i="5"/>
  <c r="G95" i="5"/>
  <c r="E95" i="5"/>
  <c r="C95" i="5"/>
  <c r="G94" i="5"/>
  <c r="E94" i="5"/>
  <c r="C94" i="5"/>
  <c r="G93" i="5"/>
  <c r="E93" i="5"/>
  <c r="C93" i="5"/>
  <c r="G92" i="5"/>
  <c r="E92" i="5"/>
  <c r="C92" i="5"/>
  <c r="G91" i="5"/>
  <c r="E91" i="5"/>
  <c r="C91" i="5"/>
  <c r="G90" i="5"/>
  <c r="E90" i="5"/>
  <c r="C90" i="5"/>
  <c r="G89" i="5"/>
  <c r="E89" i="5"/>
  <c r="C89" i="5"/>
  <c r="G88" i="5"/>
  <c r="E88" i="5"/>
  <c r="C88" i="5"/>
  <c r="G87" i="5"/>
  <c r="E87" i="5"/>
  <c r="C87" i="5"/>
  <c r="G86" i="5"/>
  <c r="E86" i="5"/>
  <c r="C86" i="5"/>
  <c r="G85" i="5"/>
  <c r="E85" i="5"/>
  <c r="C85" i="5"/>
  <c r="G84" i="5"/>
  <c r="E84" i="5"/>
  <c r="C84" i="5"/>
  <c r="G83" i="5"/>
  <c r="E83" i="5"/>
  <c r="C83" i="5"/>
  <c r="G82" i="5"/>
  <c r="E82" i="5"/>
  <c r="C82" i="5"/>
  <c r="G81" i="5"/>
  <c r="E81" i="5"/>
  <c r="C81" i="5"/>
  <c r="G80" i="5"/>
  <c r="E80" i="5"/>
  <c r="C80" i="5"/>
  <c r="G79" i="5"/>
  <c r="E79" i="5"/>
  <c r="C79" i="5"/>
  <c r="G78" i="5"/>
  <c r="E78" i="5"/>
  <c r="C78" i="5"/>
  <c r="G77" i="5"/>
  <c r="E77" i="5"/>
  <c r="C77" i="5"/>
  <c r="G76" i="5"/>
  <c r="E76" i="5"/>
  <c r="C76" i="5"/>
  <c r="G75" i="5"/>
  <c r="E75" i="5"/>
  <c r="C75" i="5"/>
  <c r="G74" i="5"/>
  <c r="E74" i="5"/>
  <c r="C74" i="5"/>
  <c r="G73" i="5"/>
  <c r="E73" i="5"/>
  <c r="C73" i="5"/>
  <c r="G72" i="5"/>
  <c r="E72" i="5"/>
  <c r="C72" i="5"/>
  <c r="G71" i="5"/>
  <c r="E71" i="5"/>
  <c r="C71" i="5"/>
  <c r="G70" i="5"/>
  <c r="E70" i="5"/>
  <c r="C70" i="5"/>
  <c r="G69" i="5"/>
  <c r="E69" i="5"/>
  <c r="C69" i="5"/>
  <c r="G68" i="5"/>
  <c r="E68" i="5"/>
  <c r="C68" i="5"/>
  <c r="G67" i="5"/>
  <c r="E67" i="5"/>
  <c r="C67" i="5"/>
  <c r="G66" i="5"/>
  <c r="E66" i="5"/>
  <c r="C66" i="5"/>
  <c r="G65" i="5"/>
  <c r="E65" i="5"/>
  <c r="C65" i="5"/>
  <c r="G64" i="5"/>
  <c r="E64" i="5"/>
  <c r="C64" i="5"/>
  <c r="G63" i="5"/>
  <c r="E63" i="5"/>
  <c r="C63" i="5"/>
  <c r="G62" i="5"/>
  <c r="E62" i="5"/>
  <c r="C62" i="5"/>
  <c r="G61" i="5"/>
  <c r="E61" i="5"/>
  <c r="C61" i="5"/>
  <c r="G60" i="5"/>
  <c r="E60" i="5"/>
  <c r="C60" i="5"/>
  <c r="G59" i="5"/>
  <c r="E59" i="5"/>
  <c r="C59" i="5"/>
  <c r="G58" i="5"/>
  <c r="E58" i="5"/>
  <c r="C58" i="5"/>
  <c r="G57" i="5"/>
  <c r="E57" i="5"/>
  <c r="C57" i="5"/>
  <c r="G56" i="5"/>
  <c r="E56" i="5"/>
  <c r="C56" i="5"/>
  <c r="G55" i="5"/>
  <c r="E55" i="5"/>
  <c r="C55" i="5"/>
  <c r="G54" i="5"/>
  <c r="E54" i="5"/>
  <c r="C54" i="5"/>
  <c r="G53" i="5"/>
  <c r="E53" i="5"/>
  <c r="C53" i="5"/>
  <c r="G52" i="5"/>
  <c r="E52" i="5"/>
  <c r="C52" i="5"/>
  <c r="G51" i="5"/>
  <c r="E51" i="5"/>
  <c r="C51" i="5"/>
  <c r="G50" i="5"/>
  <c r="E50" i="5"/>
  <c r="C50" i="5"/>
  <c r="G49" i="5"/>
  <c r="E49" i="5"/>
  <c r="C49" i="5"/>
  <c r="G48" i="5"/>
  <c r="E48" i="5"/>
  <c r="C48" i="5"/>
  <c r="G47" i="5"/>
  <c r="E47" i="5"/>
  <c r="C47" i="5"/>
  <c r="G46" i="5"/>
  <c r="E46" i="5"/>
  <c r="C46" i="5"/>
  <c r="G45" i="5"/>
  <c r="E45" i="5"/>
  <c r="C45" i="5"/>
  <c r="G44" i="5"/>
  <c r="E44" i="5"/>
  <c r="C44" i="5"/>
  <c r="G43" i="5"/>
  <c r="E43" i="5"/>
  <c r="C43" i="5"/>
  <c r="G42" i="5"/>
  <c r="E42" i="5"/>
  <c r="C42" i="5"/>
  <c r="G41" i="5"/>
  <c r="E41" i="5"/>
  <c r="C41" i="5"/>
  <c r="G40" i="5"/>
  <c r="E40" i="5"/>
  <c r="C40" i="5"/>
  <c r="G39" i="5"/>
  <c r="E39" i="5"/>
  <c r="C39" i="5"/>
  <c r="G38" i="5"/>
  <c r="E38" i="5"/>
  <c r="C38" i="5"/>
  <c r="G37" i="5"/>
  <c r="E37" i="5"/>
  <c r="C37" i="5"/>
  <c r="G36" i="5"/>
  <c r="E36" i="5"/>
  <c r="C36" i="5"/>
  <c r="G35" i="5"/>
  <c r="E35" i="5"/>
  <c r="C35" i="5"/>
  <c r="G34" i="5"/>
  <c r="E34" i="5"/>
  <c r="C34" i="5"/>
  <c r="G33" i="5"/>
  <c r="E33" i="5"/>
  <c r="C33" i="5"/>
  <c r="G32" i="5"/>
  <c r="E32" i="5"/>
  <c r="C32" i="5"/>
  <c r="G31" i="5"/>
  <c r="E31" i="5"/>
  <c r="C31" i="5"/>
  <c r="G30" i="5"/>
  <c r="E30" i="5"/>
  <c r="C30" i="5"/>
  <c r="G29" i="5"/>
  <c r="E29" i="5"/>
  <c r="C29" i="5"/>
  <c r="G28" i="5"/>
  <c r="E28" i="5"/>
  <c r="C28" i="5"/>
  <c r="G27" i="5"/>
  <c r="E27" i="5"/>
  <c r="C27" i="5"/>
  <c r="G26" i="5"/>
  <c r="E26" i="5"/>
  <c r="C26" i="5"/>
  <c r="G25" i="5"/>
  <c r="E25" i="5"/>
  <c r="C25" i="5"/>
  <c r="G24" i="5"/>
  <c r="E24" i="5"/>
  <c r="C24" i="5"/>
  <c r="G23" i="5"/>
  <c r="E23" i="5"/>
  <c r="C23" i="5"/>
  <c r="G22" i="5"/>
  <c r="E22" i="5"/>
  <c r="C22" i="5"/>
  <c r="G21" i="5"/>
  <c r="E21" i="5"/>
  <c r="C21" i="5"/>
  <c r="G20" i="5"/>
  <c r="E20" i="5"/>
  <c r="C20" i="5"/>
  <c r="G19" i="5"/>
  <c r="E19" i="5"/>
  <c r="C19" i="5"/>
  <c r="G18" i="5"/>
  <c r="E18" i="5"/>
  <c r="C18" i="5"/>
  <c r="G17" i="5"/>
  <c r="E17" i="5"/>
  <c r="C17" i="5"/>
  <c r="G16" i="5"/>
  <c r="E16" i="5"/>
  <c r="C16" i="5"/>
  <c r="G15" i="5"/>
  <c r="E15" i="5"/>
  <c r="C15" i="5"/>
  <c r="G14" i="5"/>
  <c r="E14" i="5"/>
  <c r="C14" i="5"/>
  <c r="G13" i="5"/>
  <c r="E13" i="5"/>
  <c r="C13" i="5"/>
  <c r="G12" i="5"/>
  <c r="E12" i="5"/>
  <c r="C12" i="5"/>
  <c r="G11" i="5"/>
  <c r="E11" i="5"/>
  <c r="C11" i="5"/>
  <c r="G10" i="5"/>
  <c r="E10" i="5"/>
  <c r="C10" i="5"/>
  <c r="G9" i="5"/>
  <c r="E9" i="5"/>
  <c r="C9" i="5"/>
  <c r="B3" i="5"/>
  <c r="G6741" i="4"/>
  <c r="G6740" i="4"/>
  <c r="G6739" i="4"/>
  <c r="G6738" i="4"/>
  <c r="G6737" i="4"/>
  <c r="G6736" i="4"/>
  <c r="G6735" i="4"/>
  <c r="G6734" i="4"/>
  <c r="G6733" i="4"/>
  <c r="G6732" i="4"/>
  <c r="G6731" i="4"/>
  <c r="G6730" i="4"/>
  <c r="G6729" i="4"/>
  <c r="G6728" i="4"/>
  <c r="G6727" i="4"/>
  <c r="G6726" i="4"/>
  <c r="G6725" i="4"/>
  <c r="G6724" i="4"/>
  <c r="G6723" i="4"/>
  <c r="G6722" i="4"/>
  <c r="G6721" i="4"/>
  <c r="G6720" i="4"/>
  <c r="G6719" i="4"/>
  <c r="G6718" i="4"/>
  <c r="G6717" i="4"/>
  <c r="G6716" i="4"/>
  <c r="G6715" i="4"/>
  <c r="G6714" i="4"/>
  <c r="G6713" i="4"/>
  <c r="G6712" i="4"/>
  <c r="G6711" i="4"/>
  <c r="G6710" i="4"/>
  <c r="G6709" i="4"/>
  <c r="G6708" i="4"/>
  <c r="G6707" i="4"/>
  <c r="G6706" i="4"/>
  <c r="G6705" i="4"/>
  <c r="G6704" i="4"/>
  <c r="G6703" i="4"/>
  <c r="G6702" i="4"/>
  <c r="G6701" i="4"/>
  <c r="G6700" i="4"/>
  <c r="G6699" i="4"/>
  <c r="G6698" i="4"/>
  <c r="G6697" i="4"/>
  <c r="G6696" i="4"/>
  <c r="G6695" i="4"/>
  <c r="G6694" i="4"/>
  <c r="G6693" i="4"/>
  <c r="G6692" i="4"/>
  <c r="G6691" i="4"/>
  <c r="G6690" i="4"/>
  <c r="G6689" i="4"/>
  <c r="G6688" i="4"/>
  <c r="G6687" i="4"/>
  <c r="G6686" i="4"/>
  <c r="G6685" i="4"/>
  <c r="G6684" i="4"/>
  <c r="G6683" i="4"/>
  <c r="G6682" i="4"/>
  <c r="G6681" i="4"/>
  <c r="G6680" i="4"/>
  <c r="G6679" i="4"/>
  <c r="G6678" i="4"/>
  <c r="G6677" i="4"/>
  <c r="G6676" i="4"/>
  <c r="G6675" i="4"/>
  <c r="G6674" i="4"/>
  <c r="G6673" i="4"/>
  <c r="G6672" i="4"/>
  <c r="G6671" i="4"/>
  <c r="G6670" i="4"/>
  <c r="G6669" i="4"/>
  <c r="G6668" i="4"/>
  <c r="G6667" i="4"/>
  <c r="G6666" i="4"/>
  <c r="G6665" i="4"/>
  <c r="G6664" i="4"/>
  <c r="G6663" i="4"/>
  <c r="G6662" i="4"/>
  <c r="G6661" i="4"/>
  <c r="G6660" i="4"/>
  <c r="G6659" i="4"/>
  <c r="G6658" i="4"/>
  <c r="G6657" i="4"/>
  <c r="G6656" i="4"/>
  <c r="G6655" i="4"/>
  <c r="G6654" i="4"/>
  <c r="G6653" i="4"/>
  <c r="G6652" i="4"/>
  <c r="G6651" i="4"/>
  <c r="G6650" i="4"/>
  <c r="G6649" i="4"/>
  <c r="G6648" i="4"/>
  <c r="G6647" i="4"/>
  <c r="G6646" i="4"/>
  <c r="G6645" i="4"/>
  <c r="G6644" i="4"/>
  <c r="G6643" i="4"/>
  <c r="G6642" i="4"/>
  <c r="G6641" i="4"/>
  <c r="G6640" i="4"/>
  <c r="G6639" i="4"/>
  <c r="G6638" i="4"/>
  <c r="G6637" i="4"/>
  <c r="G6636" i="4"/>
  <c r="G6635" i="4"/>
  <c r="G6634" i="4"/>
  <c r="G6633" i="4"/>
  <c r="G6632" i="4"/>
  <c r="G6631" i="4"/>
  <c r="G6630" i="4"/>
  <c r="G6629" i="4"/>
  <c r="G6628" i="4"/>
  <c r="G6627" i="4"/>
  <c r="G6626" i="4"/>
  <c r="G6625" i="4"/>
  <c r="G6624" i="4"/>
  <c r="G6623" i="4"/>
  <c r="G6622" i="4"/>
  <c r="G6621" i="4"/>
  <c r="G6620" i="4"/>
  <c r="G6619" i="4"/>
  <c r="G6618" i="4"/>
  <c r="G6617" i="4"/>
  <c r="G6616" i="4"/>
  <c r="G6615" i="4"/>
  <c r="G6614" i="4"/>
  <c r="G6613" i="4"/>
  <c r="G6612" i="4"/>
  <c r="G6611" i="4"/>
  <c r="G6610" i="4"/>
  <c r="G6609" i="4"/>
  <c r="G6608" i="4"/>
  <c r="G6607" i="4"/>
  <c r="G6606" i="4"/>
  <c r="G6605" i="4"/>
  <c r="G6604" i="4"/>
  <c r="G6603" i="4"/>
  <c r="G6602" i="4"/>
  <c r="G6601" i="4"/>
  <c r="G6600" i="4"/>
  <c r="G6599" i="4"/>
  <c r="G6598" i="4"/>
  <c r="G6597" i="4"/>
  <c r="G6596" i="4"/>
  <c r="G6595" i="4"/>
  <c r="G6594" i="4"/>
  <c r="G6593" i="4"/>
  <c r="G6592" i="4"/>
  <c r="G6591" i="4"/>
  <c r="G6590" i="4"/>
  <c r="G6589" i="4"/>
  <c r="G6588" i="4"/>
  <c r="G6587" i="4"/>
  <c r="G6586" i="4"/>
  <c r="G6585" i="4"/>
  <c r="G6584" i="4"/>
  <c r="G6583" i="4"/>
  <c r="G6582" i="4"/>
  <c r="G6581" i="4"/>
  <c r="G6580" i="4"/>
  <c r="G6579" i="4"/>
  <c r="G6578" i="4"/>
  <c r="G6577" i="4"/>
  <c r="G6576" i="4"/>
  <c r="G6575" i="4"/>
  <c r="G6574" i="4"/>
  <c r="G6573" i="4"/>
  <c r="G6572" i="4"/>
  <c r="G6571" i="4"/>
  <c r="G6570" i="4"/>
  <c r="G6569" i="4"/>
  <c r="G6568" i="4"/>
  <c r="G6567" i="4"/>
  <c r="G6566" i="4"/>
  <c r="G6565" i="4"/>
  <c r="G6564" i="4"/>
  <c r="G6563" i="4"/>
  <c r="G6562" i="4"/>
  <c r="G6561" i="4"/>
  <c r="G6560" i="4"/>
  <c r="G6559" i="4"/>
  <c r="G6558" i="4"/>
  <c r="G6557" i="4"/>
  <c r="G6556" i="4"/>
  <c r="G6555" i="4"/>
  <c r="G6554" i="4"/>
  <c r="G6553" i="4"/>
  <c r="G6552" i="4"/>
  <c r="G6551" i="4"/>
  <c r="G6550" i="4"/>
  <c r="G6549" i="4"/>
  <c r="G6548" i="4"/>
  <c r="G6547" i="4"/>
  <c r="G6546" i="4"/>
  <c r="G6545" i="4"/>
  <c r="G6544" i="4"/>
  <c r="G6543" i="4"/>
  <c r="G6542" i="4"/>
  <c r="G6541" i="4"/>
  <c r="G6540" i="4"/>
  <c r="G6539" i="4"/>
  <c r="G6538" i="4"/>
  <c r="G6537" i="4"/>
  <c r="G6536" i="4"/>
  <c r="G6535" i="4"/>
  <c r="G6534" i="4"/>
  <c r="G6533" i="4"/>
  <c r="G6532" i="4"/>
  <c r="G6531" i="4"/>
  <c r="G6530" i="4"/>
  <c r="G6529" i="4"/>
  <c r="G6528" i="4"/>
  <c r="G6527" i="4"/>
  <c r="G6526" i="4"/>
  <c r="G6525" i="4"/>
  <c r="G6524" i="4"/>
  <c r="G6523" i="4"/>
  <c r="G6522" i="4"/>
  <c r="G6521" i="4"/>
  <c r="G6520" i="4"/>
  <c r="G6519" i="4"/>
  <c r="G6518" i="4"/>
  <c r="G6517" i="4"/>
  <c r="G6516" i="4"/>
  <c r="G6515" i="4"/>
  <c r="G6514" i="4"/>
  <c r="G6513" i="4"/>
  <c r="G6512" i="4"/>
  <c r="G6511" i="4"/>
  <c r="G6510" i="4"/>
  <c r="G6509" i="4"/>
  <c r="G6508" i="4"/>
  <c r="G6507" i="4"/>
  <c r="G6506" i="4"/>
  <c r="G6505" i="4"/>
  <c r="G6504" i="4"/>
  <c r="G6503" i="4"/>
  <c r="G6502" i="4"/>
  <c r="G6501" i="4"/>
  <c r="G6500" i="4"/>
  <c r="G6499" i="4"/>
  <c r="G6498" i="4"/>
  <c r="G6497" i="4"/>
  <c r="G6496" i="4"/>
  <c r="G6495" i="4"/>
  <c r="G6494" i="4"/>
  <c r="G6493" i="4"/>
  <c r="G6492" i="4"/>
  <c r="G6491" i="4"/>
  <c r="G6490" i="4"/>
  <c r="G6489" i="4"/>
  <c r="G6488" i="4"/>
  <c r="G6487" i="4"/>
  <c r="G6486" i="4"/>
  <c r="G6485" i="4"/>
  <c r="G6484" i="4"/>
  <c r="G6483" i="4"/>
  <c r="G6482" i="4"/>
  <c r="G6481" i="4"/>
  <c r="G6480" i="4"/>
  <c r="G6479" i="4"/>
  <c r="G6478" i="4"/>
  <c r="G6477" i="4"/>
  <c r="G6476" i="4"/>
  <c r="G6475" i="4"/>
  <c r="G6474" i="4"/>
  <c r="G6473" i="4"/>
  <c r="G6472" i="4"/>
  <c r="G6471" i="4"/>
  <c r="G6470" i="4"/>
  <c r="G6469" i="4"/>
  <c r="G6468" i="4"/>
  <c r="G6467" i="4"/>
  <c r="G6466" i="4"/>
  <c r="G6465" i="4"/>
  <c r="G6464" i="4"/>
  <c r="G6463" i="4"/>
  <c r="G6462" i="4"/>
  <c r="G6461" i="4"/>
  <c r="G6460" i="4"/>
  <c r="G6459" i="4"/>
  <c r="G6458" i="4"/>
  <c r="G6457" i="4"/>
  <c r="G6456" i="4"/>
  <c r="G6455" i="4"/>
  <c r="G6454" i="4"/>
  <c r="G6453" i="4"/>
  <c r="G6452" i="4"/>
  <c r="G6451" i="4"/>
  <c r="G6450" i="4"/>
  <c r="G6449" i="4"/>
  <c r="G6448" i="4"/>
  <c r="G6447" i="4"/>
  <c r="G6446" i="4"/>
  <c r="G6445" i="4"/>
  <c r="G6444" i="4"/>
  <c r="G6443" i="4"/>
  <c r="G6442" i="4"/>
  <c r="G6441" i="4"/>
  <c r="G6440" i="4"/>
  <c r="G6439" i="4"/>
  <c r="G6438" i="4"/>
  <c r="G6437" i="4"/>
  <c r="G6436" i="4"/>
  <c r="G6435" i="4"/>
  <c r="G6434" i="4"/>
  <c r="G6433" i="4"/>
  <c r="G6432" i="4"/>
  <c r="G6431" i="4"/>
  <c r="G6430" i="4"/>
  <c r="G6429" i="4"/>
  <c r="G6428" i="4"/>
  <c r="G6427" i="4"/>
  <c r="G6426" i="4"/>
  <c r="G6425" i="4"/>
  <c r="G6424" i="4"/>
  <c r="G6423" i="4"/>
  <c r="G6422" i="4"/>
  <c r="G6421" i="4"/>
  <c r="G6420" i="4"/>
  <c r="G6419" i="4"/>
  <c r="G6418" i="4"/>
  <c r="G6417" i="4"/>
  <c r="G6416" i="4"/>
  <c r="G6415" i="4"/>
  <c r="G6414" i="4"/>
  <c r="G6413" i="4"/>
  <c r="G6412" i="4"/>
  <c r="G6411" i="4"/>
  <c r="G6410" i="4"/>
  <c r="G6409" i="4"/>
  <c r="G6408" i="4"/>
  <c r="G6407" i="4"/>
  <c r="G6406" i="4"/>
  <c r="G6405" i="4"/>
  <c r="G6404" i="4"/>
  <c r="G6403" i="4"/>
  <c r="G6402" i="4"/>
  <c r="G6401" i="4"/>
  <c r="G6400" i="4"/>
  <c r="G6399" i="4"/>
  <c r="G6398" i="4"/>
  <c r="G6397" i="4"/>
  <c r="G6396" i="4"/>
  <c r="G6395" i="4"/>
  <c r="G6394" i="4"/>
  <c r="G6393" i="4"/>
  <c r="G6392" i="4"/>
  <c r="G6391" i="4"/>
  <c r="G6390" i="4"/>
  <c r="G6389" i="4"/>
  <c r="G6388" i="4"/>
  <c r="G6387" i="4"/>
  <c r="G6386" i="4"/>
  <c r="G6385" i="4"/>
  <c r="G6384" i="4"/>
  <c r="G6383" i="4"/>
  <c r="G6382" i="4"/>
  <c r="G6381" i="4"/>
  <c r="G6380" i="4"/>
  <c r="G6379" i="4"/>
  <c r="G6378" i="4"/>
  <c r="G6377" i="4"/>
  <c r="G6376" i="4"/>
  <c r="G6375" i="4"/>
  <c r="G6374" i="4"/>
  <c r="G6373" i="4"/>
  <c r="G6372" i="4"/>
  <c r="G6371" i="4"/>
  <c r="G6370" i="4"/>
  <c r="G6369" i="4"/>
  <c r="G6368" i="4"/>
  <c r="G6367" i="4"/>
  <c r="G6366" i="4"/>
  <c r="G6365" i="4"/>
  <c r="G6364" i="4"/>
  <c r="G6363" i="4"/>
  <c r="G6362" i="4"/>
  <c r="G6361" i="4"/>
  <c r="G6360" i="4"/>
  <c r="G6359" i="4"/>
  <c r="G6358" i="4"/>
  <c r="G6357" i="4"/>
  <c r="G6356" i="4"/>
  <c r="G6355" i="4"/>
  <c r="G6354" i="4"/>
  <c r="G6353" i="4"/>
  <c r="G6352" i="4"/>
  <c r="G6351" i="4"/>
  <c r="G6350" i="4"/>
  <c r="G6349" i="4"/>
  <c r="G6348" i="4"/>
  <c r="G6347" i="4"/>
  <c r="G6346" i="4"/>
  <c r="G6345" i="4"/>
  <c r="G6344" i="4"/>
  <c r="G6343" i="4"/>
  <c r="G6342" i="4"/>
  <c r="G6341" i="4"/>
  <c r="G6340" i="4"/>
  <c r="G6339" i="4"/>
  <c r="G6338" i="4"/>
  <c r="G6337" i="4"/>
  <c r="G6336" i="4"/>
  <c r="G6335" i="4"/>
  <c r="G6334" i="4"/>
  <c r="G6333" i="4"/>
  <c r="G6332" i="4"/>
  <c r="G6331" i="4"/>
  <c r="G6330" i="4"/>
  <c r="G6329" i="4"/>
  <c r="G6328" i="4"/>
  <c r="G6327" i="4"/>
  <c r="G6326" i="4"/>
  <c r="G6325" i="4"/>
  <c r="G6324" i="4"/>
  <c r="G6323" i="4"/>
  <c r="G6322" i="4"/>
  <c r="G6321" i="4"/>
  <c r="G6320" i="4"/>
  <c r="G6319" i="4"/>
  <c r="G6318" i="4"/>
  <c r="G6317" i="4"/>
  <c r="G6316" i="4"/>
  <c r="G6315" i="4"/>
  <c r="G6314" i="4"/>
  <c r="G6313" i="4"/>
  <c r="G6312" i="4"/>
  <c r="G6311" i="4"/>
  <c r="G6310" i="4"/>
  <c r="G6309" i="4"/>
  <c r="G6308" i="4"/>
  <c r="G6307" i="4"/>
  <c r="G6306" i="4"/>
  <c r="G6305" i="4"/>
  <c r="G6304" i="4"/>
  <c r="G6303" i="4"/>
  <c r="G6302" i="4"/>
  <c r="G6301" i="4"/>
  <c r="G6300" i="4"/>
  <c r="G6299" i="4"/>
  <c r="G6298" i="4"/>
  <c r="G6297" i="4"/>
  <c r="G6296" i="4"/>
  <c r="G6295" i="4"/>
  <c r="G6294" i="4"/>
  <c r="G6293" i="4"/>
  <c r="G6292" i="4"/>
  <c r="G6291" i="4"/>
  <c r="G6290" i="4"/>
  <c r="G6289" i="4"/>
  <c r="G6288" i="4"/>
  <c r="G6287" i="4"/>
  <c r="G6286" i="4"/>
  <c r="G6285" i="4"/>
  <c r="G6284" i="4"/>
  <c r="G6283" i="4"/>
  <c r="G6282" i="4"/>
  <c r="G6281" i="4"/>
  <c r="G6280" i="4"/>
  <c r="G6279" i="4"/>
  <c r="G6278" i="4"/>
  <c r="G6277" i="4"/>
  <c r="G6276" i="4"/>
  <c r="G6275" i="4"/>
  <c r="G6274" i="4"/>
  <c r="G6273" i="4"/>
  <c r="G6272" i="4"/>
  <c r="G6271" i="4"/>
  <c r="G6270" i="4"/>
  <c r="G6269" i="4"/>
  <c r="G6268" i="4"/>
  <c r="G6267" i="4"/>
  <c r="G6266" i="4"/>
  <c r="G6265" i="4"/>
  <c r="G6264" i="4"/>
  <c r="G6263" i="4"/>
  <c r="G6262" i="4"/>
  <c r="G6261" i="4"/>
  <c r="G6260" i="4"/>
  <c r="G6259" i="4"/>
  <c r="G6258" i="4"/>
  <c r="G6257" i="4"/>
  <c r="G6256" i="4"/>
  <c r="G6255" i="4"/>
  <c r="G6254" i="4"/>
  <c r="G6253" i="4"/>
  <c r="G6252" i="4"/>
  <c r="G6251" i="4"/>
  <c r="G6250" i="4"/>
  <c r="G6249" i="4"/>
  <c r="G6248" i="4"/>
  <c r="G6247" i="4"/>
  <c r="G6246" i="4"/>
  <c r="G6245" i="4"/>
  <c r="G6244" i="4"/>
  <c r="G6243" i="4"/>
  <c r="G6242" i="4"/>
  <c r="G6241" i="4"/>
  <c r="G6240" i="4"/>
  <c r="G6239" i="4"/>
  <c r="G6238" i="4"/>
  <c r="G6237" i="4"/>
  <c r="G6236" i="4"/>
  <c r="G6235" i="4"/>
  <c r="G6234" i="4"/>
  <c r="G6233" i="4"/>
  <c r="G6232" i="4"/>
  <c r="G6231" i="4"/>
  <c r="G6230" i="4"/>
  <c r="G6229" i="4"/>
  <c r="G6228" i="4"/>
  <c r="G6227" i="4"/>
  <c r="G6226" i="4"/>
  <c r="G6225" i="4"/>
  <c r="G6224" i="4"/>
  <c r="G6223" i="4"/>
  <c r="G6222" i="4"/>
  <c r="G6221" i="4"/>
  <c r="G6220" i="4"/>
  <c r="G6219" i="4"/>
  <c r="G6218" i="4"/>
  <c r="G6217" i="4"/>
  <c r="G6216" i="4"/>
  <c r="G6215" i="4"/>
  <c r="G6214" i="4"/>
  <c r="G6213" i="4"/>
  <c r="G6212" i="4"/>
  <c r="G6211" i="4"/>
  <c r="G6210" i="4"/>
  <c r="G6209" i="4"/>
  <c r="G6208" i="4"/>
  <c r="G6207" i="4"/>
  <c r="G6206" i="4"/>
  <c r="G6205" i="4"/>
  <c r="G6204" i="4"/>
  <c r="G6203" i="4"/>
  <c r="G6202" i="4"/>
  <c r="G6201" i="4"/>
  <c r="G6200" i="4"/>
  <c r="G6199" i="4"/>
  <c r="G6198" i="4"/>
  <c r="G6197" i="4"/>
  <c r="G6196" i="4"/>
  <c r="G6195" i="4"/>
  <c r="G6194" i="4"/>
  <c r="G6193" i="4"/>
  <c r="G6192" i="4"/>
  <c r="G6191" i="4"/>
  <c r="G6190" i="4"/>
  <c r="G6189" i="4"/>
  <c r="G6188" i="4"/>
  <c r="G6187" i="4"/>
  <c r="G6186" i="4"/>
  <c r="G6185" i="4"/>
  <c r="G6184" i="4"/>
  <c r="G6183" i="4"/>
  <c r="G6182" i="4"/>
  <c r="G6181" i="4"/>
  <c r="G6180" i="4"/>
  <c r="G6179" i="4"/>
  <c r="G6178" i="4"/>
  <c r="G6177" i="4"/>
  <c r="G6176" i="4"/>
  <c r="G6175" i="4"/>
  <c r="G6174" i="4"/>
  <c r="G6173" i="4"/>
  <c r="G6172" i="4"/>
  <c r="G6171" i="4"/>
  <c r="G6170" i="4"/>
  <c r="G6169" i="4"/>
  <c r="G6168" i="4"/>
  <c r="G6167" i="4"/>
  <c r="G6166" i="4"/>
  <c r="G6165" i="4"/>
  <c r="G6164" i="4"/>
  <c r="G6163" i="4"/>
  <c r="G6162" i="4"/>
  <c r="G6161" i="4"/>
  <c r="G6160" i="4"/>
  <c r="G6159" i="4"/>
  <c r="G6158" i="4"/>
  <c r="G6157" i="4"/>
  <c r="G6156" i="4"/>
  <c r="G6155" i="4"/>
  <c r="G6154" i="4"/>
  <c r="G6153" i="4"/>
  <c r="G6152" i="4"/>
  <c r="G6151" i="4"/>
  <c r="G6150" i="4"/>
  <c r="G6149" i="4"/>
  <c r="G6148" i="4"/>
  <c r="G6147" i="4"/>
  <c r="G6146" i="4"/>
  <c r="G6145" i="4"/>
  <c r="G6144" i="4"/>
  <c r="G6143" i="4"/>
  <c r="G6142" i="4"/>
  <c r="G6141" i="4"/>
  <c r="G6140" i="4"/>
  <c r="G6139" i="4"/>
  <c r="G6138" i="4"/>
  <c r="G6137" i="4"/>
  <c r="G6136" i="4"/>
  <c r="G6135" i="4"/>
  <c r="G6134" i="4"/>
  <c r="G6133" i="4"/>
  <c r="G6132" i="4"/>
  <c r="G6131" i="4"/>
  <c r="G6130" i="4"/>
  <c r="G6129" i="4"/>
  <c r="G6128" i="4"/>
  <c r="G6127" i="4"/>
  <c r="G6126" i="4"/>
  <c r="G6125" i="4"/>
  <c r="G6124" i="4"/>
  <c r="G6123" i="4"/>
  <c r="G6122" i="4"/>
  <c r="G6121" i="4"/>
  <c r="G6120" i="4"/>
  <c r="G6119" i="4"/>
  <c r="G6118" i="4"/>
  <c r="G6117" i="4"/>
  <c r="G6116" i="4"/>
  <c r="G6115" i="4"/>
  <c r="G6114" i="4"/>
  <c r="G6113" i="4"/>
  <c r="G6112" i="4"/>
  <c r="G6111" i="4"/>
  <c r="G6110" i="4"/>
  <c r="G6109" i="4"/>
  <c r="G6108" i="4"/>
  <c r="G6107" i="4"/>
  <c r="G6106" i="4"/>
  <c r="G6105" i="4"/>
  <c r="G6104" i="4"/>
  <c r="G6103" i="4"/>
  <c r="G6102" i="4"/>
  <c r="G6101" i="4"/>
  <c r="G6100" i="4"/>
  <c r="G6099" i="4"/>
  <c r="G6098" i="4"/>
  <c r="G6097" i="4"/>
  <c r="G6096" i="4"/>
  <c r="G6095" i="4"/>
  <c r="G6094" i="4"/>
  <c r="G6093" i="4"/>
  <c r="G6092" i="4"/>
  <c r="G6091" i="4"/>
  <c r="G6090" i="4"/>
  <c r="G6089" i="4"/>
  <c r="G6088" i="4"/>
  <c r="G6087" i="4"/>
  <c r="G6086" i="4"/>
  <c r="G6085" i="4"/>
  <c r="G6084" i="4"/>
  <c r="G6083" i="4"/>
  <c r="G6082" i="4"/>
  <c r="G6081" i="4"/>
  <c r="G6080" i="4"/>
  <c r="G6079" i="4"/>
  <c r="G6078" i="4"/>
  <c r="G6077" i="4"/>
  <c r="G6076" i="4"/>
  <c r="G6075" i="4"/>
  <c r="G6074" i="4"/>
  <c r="G6073" i="4"/>
  <c r="G6072" i="4"/>
  <c r="G6071" i="4"/>
  <c r="G6070" i="4"/>
  <c r="G6069" i="4"/>
  <c r="G6068" i="4"/>
  <c r="G6067" i="4"/>
  <c r="G6066" i="4"/>
  <c r="G6065" i="4"/>
  <c r="G6064" i="4"/>
  <c r="G6063" i="4"/>
  <c r="G6062" i="4"/>
  <c r="G6061" i="4"/>
  <c r="G6060" i="4"/>
  <c r="G6059" i="4"/>
  <c r="G6058" i="4"/>
  <c r="G6057" i="4"/>
  <c r="G6056" i="4"/>
  <c r="G6055" i="4"/>
  <c r="G6054" i="4"/>
  <c r="G6053" i="4"/>
  <c r="G6052" i="4"/>
  <c r="G6051" i="4"/>
  <c r="G6050" i="4"/>
  <c r="G6049" i="4"/>
  <c r="G6048" i="4"/>
  <c r="G6047" i="4"/>
  <c r="G6046" i="4"/>
  <c r="G6045" i="4"/>
  <c r="G6044" i="4"/>
  <c r="G6043" i="4"/>
  <c r="G6042" i="4"/>
  <c r="G6041" i="4"/>
  <c r="G6040" i="4"/>
  <c r="G6039" i="4"/>
  <c r="G6038" i="4"/>
  <c r="G6037" i="4"/>
  <c r="G6036" i="4"/>
  <c r="G6035" i="4"/>
  <c r="G6034" i="4"/>
  <c r="G6033" i="4"/>
  <c r="G6032" i="4"/>
  <c r="G6031" i="4"/>
  <c r="G6030" i="4"/>
  <c r="G6029" i="4"/>
  <c r="G6028" i="4"/>
  <c r="G6027" i="4"/>
  <c r="G6026" i="4"/>
  <c r="G6025" i="4"/>
  <c r="G6024" i="4"/>
  <c r="G6023" i="4"/>
  <c r="G6022" i="4"/>
  <c r="G6021" i="4"/>
  <c r="G6020" i="4"/>
  <c r="G6019" i="4"/>
  <c r="G6018" i="4"/>
  <c r="G6017" i="4"/>
  <c r="G6016" i="4"/>
  <c r="G6015" i="4"/>
  <c r="G6014" i="4"/>
  <c r="G6013" i="4"/>
  <c r="G6012" i="4"/>
  <c r="G6011" i="4"/>
  <c r="G6010" i="4"/>
  <c r="G6009" i="4"/>
  <c r="G6008" i="4"/>
  <c r="G6007" i="4"/>
  <c r="G6006" i="4"/>
  <c r="G6005" i="4"/>
  <c r="G6004" i="4"/>
  <c r="G6003" i="4"/>
  <c r="G6002" i="4"/>
  <c r="G6001" i="4"/>
  <c r="G6000" i="4"/>
  <c r="G5999" i="4"/>
  <c r="G5998" i="4"/>
  <c r="G5997" i="4"/>
  <c r="G5996" i="4"/>
  <c r="G5995" i="4"/>
  <c r="G5994" i="4"/>
  <c r="G5993" i="4"/>
  <c r="G5992" i="4"/>
  <c r="G5991" i="4"/>
  <c r="G5990" i="4"/>
  <c r="G5989" i="4"/>
  <c r="G5988" i="4"/>
  <c r="G5987" i="4"/>
  <c r="G5986" i="4"/>
  <c r="G5985" i="4"/>
  <c r="G5984" i="4"/>
  <c r="G5983" i="4"/>
  <c r="G5982" i="4"/>
  <c r="G5981" i="4"/>
  <c r="G5980" i="4"/>
  <c r="G5979" i="4"/>
  <c r="G5978" i="4"/>
  <c r="G5977" i="4"/>
  <c r="G5976" i="4"/>
  <c r="G5975" i="4"/>
  <c r="G5974" i="4"/>
  <c r="G5973" i="4"/>
  <c r="G5972" i="4"/>
  <c r="G5971" i="4"/>
  <c r="G5970" i="4"/>
  <c r="G5969" i="4"/>
  <c r="G5968" i="4"/>
  <c r="G5967" i="4"/>
  <c r="G5966" i="4"/>
  <c r="G5965" i="4"/>
  <c r="G5964" i="4"/>
  <c r="G5963" i="4"/>
  <c r="G5962" i="4"/>
  <c r="G5961" i="4"/>
  <c r="G5960" i="4"/>
  <c r="G5959" i="4"/>
  <c r="G5958" i="4"/>
  <c r="G5957" i="4"/>
  <c r="G5956" i="4"/>
  <c r="G5955" i="4"/>
  <c r="G5954" i="4"/>
  <c r="G5953" i="4"/>
  <c r="G5952" i="4"/>
  <c r="G5951" i="4"/>
  <c r="G5950" i="4"/>
  <c r="G5949" i="4"/>
  <c r="G5948" i="4"/>
  <c r="G5947" i="4"/>
  <c r="G5946" i="4"/>
  <c r="G5945" i="4"/>
  <c r="G5944" i="4"/>
  <c r="G5943" i="4"/>
  <c r="G5942" i="4"/>
  <c r="G5941" i="4"/>
  <c r="G5940" i="4"/>
  <c r="G5939" i="4"/>
  <c r="G5938" i="4"/>
  <c r="G5937" i="4"/>
  <c r="G5936" i="4"/>
  <c r="G5935" i="4"/>
  <c r="G5934" i="4"/>
  <c r="G5933" i="4"/>
  <c r="G5932" i="4"/>
  <c r="G5931" i="4"/>
  <c r="G5930" i="4"/>
  <c r="G5929" i="4"/>
  <c r="G5928" i="4"/>
  <c r="G5927" i="4"/>
  <c r="G5926" i="4"/>
  <c r="G5925" i="4"/>
  <c r="G5924" i="4"/>
  <c r="G5923" i="4"/>
  <c r="G5922" i="4"/>
  <c r="G5921" i="4"/>
  <c r="G5920" i="4"/>
  <c r="G5919" i="4"/>
  <c r="G5918" i="4"/>
  <c r="G5917" i="4"/>
  <c r="G5916" i="4"/>
  <c r="G5915" i="4"/>
  <c r="G5914" i="4"/>
  <c r="G5913" i="4"/>
  <c r="G5912" i="4"/>
  <c r="G5911" i="4"/>
  <c r="G5910" i="4"/>
  <c r="G5909" i="4"/>
  <c r="G5908" i="4"/>
  <c r="G5907" i="4"/>
  <c r="G5906" i="4"/>
  <c r="G5905" i="4"/>
  <c r="G5904" i="4"/>
  <c r="G5903" i="4"/>
  <c r="G5902" i="4"/>
  <c r="G5901" i="4"/>
  <c r="G5900" i="4"/>
  <c r="G5899" i="4"/>
  <c r="G5898" i="4"/>
  <c r="G5897" i="4"/>
  <c r="G5896" i="4"/>
  <c r="G5895" i="4"/>
  <c r="G5894" i="4"/>
  <c r="G5893" i="4"/>
  <c r="G5892" i="4"/>
  <c r="G5891" i="4"/>
  <c r="G5890" i="4"/>
  <c r="G5889" i="4"/>
  <c r="G5888" i="4"/>
  <c r="G5887" i="4"/>
  <c r="G5886" i="4"/>
  <c r="G5885" i="4"/>
  <c r="G5884" i="4"/>
  <c r="G5883" i="4"/>
  <c r="G5882" i="4"/>
  <c r="G5881" i="4"/>
  <c r="G5880" i="4"/>
  <c r="G5879" i="4"/>
  <c r="G5878" i="4"/>
  <c r="G5877" i="4"/>
  <c r="G5876" i="4"/>
  <c r="G5875" i="4"/>
  <c r="G5874" i="4"/>
  <c r="G5873" i="4"/>
  <c r="G5872" i="4"/>
  <c r="G5871" i="4"/>
  <c r="G5870" i="4"/>
  <c r="G5869" i="4"/>
  <c r="G5868" i="4"/>
  <c r="G5867" i="4"/>
  <c r="G5866" i="4"/>
  <c r="G5865" i="4"/>
  <c r="G5864" i="4"/>
  <c r="G5863" i="4"/>
  <c r="G5862" i="4"/>
  <c r="G5861" i="4"/>
  <c r="G5860" i="4"/>
  <c r="G5859" i="4"/>
  <c r="G5858" i="4"/>
  <c r="G5857" i="4"/>
  <c r="G5856" i="4"/>
  <c r="G5855" i="4"/>
  <c r="G5854" i="4"/>
  <c r="G5853" i="4"/>
  <c r="G5852" i="4"/>
  <c r="G5851" i="4"/>
  <c r="G5850" i="4"/>
  <c r="G5849" i="4"/>
  <c r="G5848" i="4"/>
  <c r="G5847" i="4"/>
  <c r="G5846" i="4"/>
  <c r="G5845" i="4"/>
  <c r="G5844" i="4"/>
  <c r="G5843" i="4"/>
  <c r="G5842" i="4"/>
  <c r="G5841" i="4"/>
  <c r="G5840" i="4"/>
  <c r="G5839" i="4"/>
  <c r="G5838" i="4"/>
  <c r="G5837" i="4"/>
  <c r="G5836" i="4"/>
  <c r="G5835" i="4"/>
  <c r="G5834" i="4"/>
  <c r="G5833" i="4"/>
  <c r="G5832" i="4"/>
  <c r="G5831" i="4"/>
  <c r="G5830" i="4"/>
  <c r="G5829" i="4"/>
  <c r="G5828" i="4"/>
  <c r="G5827" i="4"/>
  <c r="G5826" i="4"/>
  <c r="G5825" i="4"/>
  <c r="G5824" i="4"/>
  <c r="G5823" i="4"/>
  <c r="G5822" i="4"/>
  <c r="G5821" i="4"/>
  <c r="G5820" i="4"/>
  <c r="G5819" i="4"/>
  <c r="G5818" i="4"/>
  <c r="G5817" i="4"/>
  <c r="G5816" i="4"/>
  <c r="G5815" i="4"/>
  <c r="G5814" i="4"/>
  <c r="G5813" i="4"/>
  <c r="G5812" i="4"/>
  <c r="G5811" i="4"/>
  <c r="G5810" i="4"/>
  <c r="G5809" i="4"/>
  <c r="G5808" i="4"/>
  <c r="G5807" i="4"/>
  <c r="G5806" i="4"/>
  <c r="G5805" i="4"/>
  <c r="G5804" i="4"/>
  <c r="G5803" i="4"/>
  <c r="G5802" i="4"/>
  <c r="G5801" i="4"/>
  <c r="G5800" i="4"/>
  <c r="G5799" i="4"/>
  <c r="G5798" i="4"/>
  <c r="G5797" i="4"/>
  <c r="G5796" i="4"/>
  <c r="G5795" i="4"/>
  <c r="G5794" i="4"/>
  <c r="G5793" i="4"/>
  <c r="G5792" i="4"/>
  <c r="G5791" i="4"/>
  <c r="G5790" i="4"/>
  <c r="G5789" i="4"/>
  <c r="G5788" i="4"/>
  <c r="G5787" i="4"/>
  <c r="G5786" i="4"/>
  <c r="G5785" i="4"/>
  <c r="G5784" i="4"/>
  <c r="G5783" i="4"/>
  <c r="G5782" i="4"/>
  <c r="G5781" i="4"/>
  <c r="G5780" i="4"/>
  <c r="G5779" i="4"/>
  <c r="G5778" i="4"/>
  <c r="G5777" i="4"/>
  <c r="G5776" i="4"/>
  <c r="G5775" i="4"/>
  <c r="G5774" i="4"/>
  <c r="G5773" i="4"/>
  <c r="G5772" i="4"/>
  <c r="G5771" i="4"/>
  <c r="G5770" i="4"/>
  <c r="G5769" i="4"/>
  <c r="G5768" i="4"/>
  <c r="G5767" i="4"/>
  <c r="G5766" i="4"/>
  <c r="G5765" i="4"/>
  <c r="G5764" i="4"/>
  <c r="G5763" i="4"/>
  <c r="G5762" i="4"/>
  <c r="G5761" i="4"/>
  <c r="G5760" i="4"/>
  <c r="G5759" i="4"/>
  <c r="G5758" i="4"/>
  <c r="G5757" i="4"/>
  <c r="G5756" i="4"/>
  <c r="G5755" i="4"/>
  <c r="G5754" i="4"/>
  <c r="G5753" i="4"/>
  <c r="G5752" i="4"/>
  <c r="G5751" i="4"/>
  <c r="G5750" i="4"/>
  <c r="G5749" i="4"/>
  <c r="G5748" i="4"/>
  <c r="G5747" i="4"/>
  <c r="G5746" i="4"/>
  <c r="G5745" i="4"/>
  <c r="G5744" i="4"/>
  <c r="G5743" i="4"/>
  <c r="G5742" i="4"/>
  <c r="G5741" i="4"/>
  <c r="G5740" i="4"/>
  <c r="G5739" i="4"/>
  <c r="G5738" i="4"/>
  <c r="G5737" i="4"/>
  <c r="G5736" i="4"/>
  <c r="G5735" i="4"/>
  <c r="G5734" i="4"/>
  <c r="G5733" i="4"/>
  <c r="G5732" i="4"/>
  <c r="G5731" i="4"/>
  <c r="G5730" i="4"/>
  <c r="G5729" i="4"/>
  <c r="G5728" i="4"/>
  <c r="G5727" i="4"/>
  <c r="G5726" i="4"/>
  <c r="G5725" i="4"/>
  <c r="G5724" i="4"/>
  <c r="G5723" i="4"/>
  <c r="G5722" i="4"/>
  <c r="G5721" i="4"/>
  <c r="G5720" i="4"/>
  <c r="G5719" i="4"/>
  <c r="G5718" i="4"/>
  <c r="G5717" i="4"/>
  <c r="G5716" i="4"/>
  <c r="G5715" i="4"/>
  <c r="G5714" i="4"/>
  <c r="G5713" i="4"/>
  <c r="G5712" i="4"/>
  <c r="G5711" i="4"/>
  <c r="G5710" i="4"/>
  <c r="G5709" i="4"/>
  <c r="G5708" i="4"/>
  <c r="G5707" i="4"/>
  <c r="G5706" i="4"/>
  <c r="G5705" i="4"/>
  <c r="G5704" i="4"/>
  <c r="G5703" i="4"/>
  <c r="G5702" i="4"/>
  <c r="G5701" i="4"/>
  <c r="G5700" i="4"/>
  <c r="G5699" i="4"/>
  <c r="G5698" i="4"/>
  <c r="G5697" i="4"/>
  <c r="G5696" i="4"/>
  <c r="G5695" i="4"/>
  <c r="G5694" i="4"/>
  <c r="G5693" i="4"/>
  <c r="G5692" i="4"/>
  <c r="G5691" i="4"/>
  <c r="G5690" i="4"/>
  <c r="G5689" i="4"/>
  <c r="G5688" i="4"/>
  <c r="G5687" i="4"/>
  <c r="G5686" i="4"/>
  <c r="G5685" i="4"/>
  <c r="G5684" i="4"/>
  <c r="G5683" i="4"/>
  <c r="G5682" i="4"/>
  <c r="G5681" i="4"/>
  <c r="G5680" i="4"/>
  <c r="G5679" i="4"/>
  <c r="G5678" i="4"/>
  <c r="G5677" i="4"/>
  <c r="G5676" i="4"/>
  <c r="G5675" i="4"/>
  <c r="G5674" i="4"/>
  <c r="G5673" i="4"/>
  <c r="G5672" i="4"/>
  <c r="G5671" i="4"/>
  <c r="G5670" i="4"/>
  <c r="G5669" i="4"/>
  <c r="G5668" i="4"/>
  <c r="G5667" i="4"/>
  <c r="G5666" i="4"/>
  <c r="G5665" i="4"/>
  <c r="G5664" i="4"/>
  <c r="G5663" i="4"/>
  <c r="G5662" i="4"/>
  <c r="G5661" i="4"/>
  <c r="G5660" i="4"/>
  <c r="G5659" i="4"/>
  <c r="G5658" i="4"/>
  <c r="G5657" i="4"/>
  <c r="G5656" i="4"/>
  <c r="G5655" i="4"/>
  <c r="G5654" i="4"/>
  <c r="G5653" i="4"/>
  <c r="G5652" i="4"/>
  <c r="G5651" i="4"/>
  <c r="G5650" i="4"/>
  <c r="G5649" i="4"/>
  <c r="G5648" i="4"/>
  <c r="G5647" i="4"/>
  <c r="G5646" i="4"/>
  <c r="G5645" i="4"/>
  <c r="G5644" i="4"/>
  <c r="G5643" i="4"/>
  <c r="G5642" i="4"/>
  <c r="G5641" i="4"/>
  <c r="G5640" i="4"/>
  <c r="G5639" i="4"/>
  <c r="G5638" i="4"/>
  <c r="G5637" i="4"/>
  <c r="G5636" i="4"/>
  <c r="G5635" i="4"/>
  <c r="G5634" i="4"/>
  <c r="G5633" i="4"/>
  <c r="G5632" i="4"/>
  <c r="G5631" i="4"/>
  <c r="G5630" i="4"/>
  <c r="G5629" i="4"/>
  <c r="G5628" i="4"/>
  <c r="G5627" i="4"/>
  <c r="G5626" i="4"/>
  <c r="G5625" i="4"/>
  <c r="G5624" i="4"/>
  <c r="G5623" i="4"/>
  <c r="G5622" i="4"/>
  <c r="G5621" i="4"/>
  <c r="G5620" i="4"/>
  <c r="G5619" i="4"/>
  <c r="G5618" i="4"/>
  <c r="G5617" i="4"/>
  <c r="G5616" i="4"/>
  <c r="G5615" i="4"/>
  <c r="G5614" i="4"/>
  <c r="G5613" i="4"/>
  <c r="G5612" i="4"/>
  <c r="G5611" i="4"/>
  <c r="G5610" i="4"/>
  <c r="G5609" i="4"/>
  <c r="G5608" i="4"/>
  <c r="G5607" i="4"/>
  <c r="G5606" i="4"/>
  <c r="G5605" i="4"/>
  <c r="G5604" i="4"/>
  <c r="G5603" i="4"/>
  <c r="G5602" i="4"/>
  <c r="G5601" i="4"/>
  <c r="G5600" i="4"/>
  <c r="G5599" i="4"/>
  <c r="G5598" i="4"/>
  <c r="G5597" i="4"/>
  <c r="G5596" i="4"/>
  <c r="G5595" i="4"/>
  <c r="G5594" i="4"/>
  <c r="G5593" i="4"/>
  <c r="G5592" i="4"/>
  <c r="G5591" i="4"/>
  <c r="G5590" i="4"/>
  <c r="G5589" i="4"/>
  <c r="G5588" i="4"/>
  <c r="G5587" i="4"/>
  <c r="G5586" i="4"/>
  <c r="G5585" i="4"/>
  <c r="G5584" i="4"/>
  <c r="G5583" i="4"/>
  <c r="G5582" i="4"/>
  <c r="G5581" i="4"/>
  <c r="G5580" i="4"/>
  <c r="G5579" i="4"/>
  <c r="G5578" i="4"/>
  <c r="G5577" i="4"/>
  <c r="G5576" i="4"/>
  <c r="G5575" i="4"/>
  <c r="G5574" i="4"/>
  <c r="G5573" i="4"/>
  <c r="G5572" i="4"/>
  <c r="G5571" i="4"/>
  <c r="G5570" i="4"/>
  <c r="G5569" i="4"/>
  <c r="G5568" i="4"/>
  <c r="G5567" i="4"/>
  <c r="G5566" i="4"/>
  <c r="G5565" i="4"/>
  <c r="G5564" i="4"/>
  <c r="G5563" i="4"/>
  <c r="G5562" i="4"/>
  <c r="G5561" i="4"/>
  <c r="G5560" i="4"/>
  <c r="G5559" i="4"/>
  <c r="G5558" i="4"/>
  <c r="G5557" i="4"/>
  <c r="G5556" i="4"/>
  <c r="G5555" i="4"/>
  <c r="G5554" i="4"/>
  <c r="G5553" i="4"/>
  <c r="G5552" i="4"/>
  <c r="G5551" i="4"/>
  <c r="G5550" i="4"/>
  <c r="G5549" i="4"/>
  <c r="G5548" i="4"/>
  <c r="G5547" i="4"/>
  <c r="G5546" i="4"/>
  <c r="G5545" i="4"/>
  <c r="G5544" i="4"/>
  <c r="G5543" i="4"/>
  <c r="G5542" i="4"/>
  <c r="G5541" i="4"/>
  <c r="G5540" i="4"/>
  <c r="G5539" i="4"/>
  <c r="G5538" i="4"/>
  <c r="G5537" i="4"/>
  <c r="G5536" i="4"/>
  <c r="G5535" i="4"/>
  <c r="G5534" i="4"/>
  <c r="G5533" i="4"/>
  <c r="G5532" i="4"/>
  <c r="G5531" i="4"/>
  <c r="G5530" i="4"/>
  <c r="G5529" i="4"/>
  <c r="G5528" i="4"/>
  <c r="G5527" i="4"/>
  <c r="G5526" i="4"/>
  <c r="G5525" i="4"/>
  <c r="G5524" i="4"/>
  <c r="G5523" i="4"/>
  <c r="G5522" i="4"/>
  <c r="G5521" i="4"/>
  <c r="G5520" i="4"/>
  <c r="G5519" i="4"/>
  <c r="G5518" i="4"/>
  <c r="G5517" i="4"/>
  <c r="G5516" i="4"/>
  <c r="G5515" i="4"/>
  <c r="G5514" i="4"/>
  <c r="G5513" i="4"/>
  <c r="G5512" i="4"/>
  <c r="G5511" i="4"/>
  <c r="G5510" i="4"/>
  <c r="G5509" i="4"/>
  <c r="G5508" i="4"/>
  <c r="G5507" i="4"/>
  <c r="G5506" i="4"/>
  <c r="G5505" i="4"/>
  <c r="G5504" i="4"/>
  <c r="G5503" i="4"/>
  <c r="G5502" i="4"/>
  <c r="G5501" i="4"/>
  <c r="G5500" i="4"/>
  <c r="G5499" i="4"/>
  <c r="G5498" i="4"/>
  <c r="G5497" i="4"/>
  <c r="G5496" i="4"/>
  <c r="G5495" i="4"/>
  <c r="G5494" i="4"/>
  <c r="G5493" i="4"/>
  <c r="G5492" i="4"/>
  <c r="G5491" i="4"/>
  <c r="G5490" i="4"/>
  <c r="G5489" i="4"/>
  <c r="G5488" i="4"/>
  <c r="G5487" i="4"/>
  <c r="G5486" i="4"/>
  <c r="G5485" i="4"/>
  <c r="G5484" i="4"/>
  <c r="G5483" i="4"/>
  <c r="G5482" i="4"/>
  <c r="G5481" i="4"/>
  <c r="G5480" i="4"/>
  <c r="G5479" i="4"/>
  <c r="G5478" i="4"/>
  <c r="G5477" i="4"/>
  <c r="G5476" i="4"/>
  <c r="G5475" i="4"/>
  <c r="G5474" i="4"/>
  <c r="G5473" i="4"/>
  <c r="G5472" i="4"/>
  <c r="G5471" i="4"/>
  <c r="G5470" i="4"/>
  <c r="G5469" i="4"/>
  <c r="G5468" i="4"/>
  <c r="G5467" i="4"/>
  <c r="G5466" i="4"/>
  <c r="G5465" i="4"/>
  <c r="G5464" i="4"/>
  <c r="G5463" i="4"/>
  <c r="G5462" i="4"/>
  <c r="G5461" i="4"/>
  <c r="G5460" i="4"/>
  <c r="G5459" i="4"/>
  <c r="G5458" i="4"/>
  <c r="G5457" i="4"/>
  <c r="G5456" i="4"/>
  <c r="G5455" i="4"/>
  <c r="G5454" i="4"/>
  <c r="G5453" i="4"/>
  <c r="G5452" i="4"/>
  <c r="G5451" i="4"/>
  <c r="G5450" i="4"/>
  <c r="G5449" i="4"/>
  <c r="G5448" i="4"/>
  <c r="G5447" i="4"/>
  <c r="G5446" i="4"/>
  <c r="G5445" i="4"/>
  <c r="G5444" i="4"/>
  <c r="G5443" i="4"/>
  <c r="G5442" i="4"/>
  <c r="G5441" i="4"/>
  <c r="G5440" i="4"/>
  <c r="G5439" i="4"/>
  <c r="G5438" i="4"/>
  <c r="G5437" i="4"/>
  <c r="G5436" i="4"/>
  <c r="G5435" i="4"/>
  <c r="G5434" i="4"/>
  <c r="G5433" i="4"/>
  <c r="G5432" i="4"/>
  <c r="G5431" i="4"/>
  <c r="G5430" i="4"/>
  <c r="G5429" i="4"/>
  <c r="G5428" i="4"/>
  <c r="G5427" i="4"/>
  <c r="G5426" i="4"/>
  <c r="G5425" i="4"/>
  <c r="G5424" i="4"/>
  <c r="G5423" i="4"/>
  <c r="G5422" i="4"/>
  <c r="G5421" i="4"/>
  <c r="G5420" i="4"/>
  <c r="G5419" i="4"/>
  <c r="G5418" i="4"/>
  <c r="G5417" i="4"/>
  <c r="G5416" i="4"/>
  <c r="G5415" i="4"/>
  <c r="G5414" i="4"/>
  <c r="G5413" i="4"/>
  <c r="G5412" i="4"/>
  <c r="G5411" i="4"/>
  <c r="G5410" i="4"/>
  <c r="G5409" i="4"/>
  <c r="G5408" i="4"/>
  <c r="G5407" i="4"/>
  <c r="G5406" i="4"/>
  <c r="G5405" i="4"/>
  <c r="G5404" i="4"/>
  <c r="G5403" i="4"/>
  <c r="G5402" i="4"/>
  <c r="G5401" i="4"/>
  <c r="G5400" i="4"/>
  <c r="G5399" i="4"/>
  <c r="G5398" i="4"/>
  <c r="G5397" i="4"/>
  <c r="G5396" i="4"/>
  <c r="G5395" i="4"/>
  <c r="G5394" i="4"/>
  <c r="G5393" i="4"/>
  <c r="G5392" i="4"/>
  <c r="G5391" i="4"/>
  <c r="G5390" i="4"/>
  <c r="G5389" i="4"/>
  <c r="G5388" i="4"/>
  <c r="G5387" i="4"/>
  <c r="G5386" i="4"/>
  <c r="G5385" i="4"/>
  <c r="G5384" i="4"/>
  <c r="G5383" i="4"/>
  <c r="G5382" i="4"/>
  <c r="G5381" i="4"/>
  <c r="G5380" i="4"/>
  <c r="G5379" i="4"/>
  <c r="G5378" i="4"/>
  <c r="G5377" i="4"/>
  <c r="G5376" i="4"/>
  <c r="G5375" i="4"/>
  <c r="G5374" i="4"/>
  <c r="G5373" i="4"/>
  <c r="G5372" i="4"/>
  <c r="G5371" i="4"/>
  <c r="G5370" i="4"/>
  <c r="G5369" i="4"/>
  <c r="G5368" i="4"/>
  <c r="G5367" i="4"/>
  <c r="G5366" i="4"/>
  <c r="G5365" i="4"/>
  <c r="G5364" i="4"/>
  <c r="G5363" i="4"/>
  <c r="G5362" i="4"/>
  <c r="G5361" i="4"/>
  <c r="G5360" i="4"/>
  <c r="G5359" i="4"/>
  <c r="G5358" i="4"/>
  <c r="G5357" i="4"/>
  <c r="G5356" i="4"/>
  <c r="G5355" i="4"/>
  <c r="G5354" i="4"/>
  <c r="G5353" i="4"/>
  <c r="G5352" i="4"/>
  <c r="G5351" i="4"/>
  <c r="G5350" i="4"/>
  <c r="G5349" i="4"/>
  <c r="G5348" i="4"/>
  <c r="G5347" i="4"/>
  <c r="G5346" i="4"/>
  <c r="G5345" i="4"/>
  <c r="G5344" i="4"/>
  <c r="G5343" i="4"/>
  <c r="G5342" i="4"/>
  <c r="G5341" i="4"/>
  <c r="G5340" i="4"/>
  <c r="G5339" i="4"/>
  <c r="G5338" i="4"/>
  <c r="G5337" i="4"/>
  <c r="G5336" i="4"/>
  <c r="G5335" i="4"/>
  <c r="G5334" i="4"/>
  <c r="G5333" i="4"/>
  <c r="G5332" i="4"/>
  <c r="G5331" i="4"/>
  <c r="G5330" i="4"/>
  <c r="G5329" i="4"/>
  <c r="G5328" i="4"/>
  <c r="G5327" i="4"/>
  <c r="G5326" i="4"/>
  <c r="G5325" i="4"/>
  <c r="G5324" i="4"/>
  <c r="G5323" i="4"/>
  <c r="G5322" i="4"/>
  <c r="G5321" i="4"/>
  <c r="G5320" i="4"/>
  <c r="G5319" i="4"/>
  <c r="G5318" i="4"/>
  <c r="G5317" i="4"/>
  <c r="G5316" i="4"/>
  <c r="G5315" i="4"/>
  <c r="G5314" i="4"/>
  <c r="G5313" i="4"/>
  <c r="G5312" i="4"/>
  <c r="G5311" i="4"/>
  <c r="G5310" i="4"/>
  <c r="G5309" i="4"/>
  <c r="G5308" i="4"/>
  <c r="G5307" i="4"/>
  <c r="G5306" i="4"/>
  <c r="G5305" i="4"/>
  <c r="G5304" i="4"/>
  <c r="G5303" i="4"/>
  <c r="G5302" i="4"/>
  <c r="G5301" i="4"/>
  <c r="G5300" i="4"/>
  <c r="G5299" i="4"/>
  <c r="G5298" i="4"/>
  <c r="G5297" i="4"/>
  <c r="G5296" i="4"/>
  <c r="G5295" i="4"/>
  <c r="G5294" i="4"/>
  <c r="G5293" i="4"/>
  <c r="G5292" i="4"/>
  <c r="G5291" i="4"/>
  <c r="G5290" i="4"/>
  <c r="G5289" i="4"/>
  <c r="G5288" i="4"/>
  <c r="G5287" i="4"/>
  <c r="G5286" i="4"/>
  <c r="G5285" i="4"/>
  <c r="G5284" i="4"/>
  <c r="G5283" i="4"/>
  <c r="G5282" i="4"/>
  <c r="G5281" i="4"/>
  <c r="G5280" i="4"/>
  <c r="G5279" i="4"/>
  <c r="G5278" i="4"/>
  <c r="G5277" i="4"/>
  <c r="G5276" i="4"/>
  <c r="G5275" i="4"/>
  <c r="G5274" i="4"/>
  <c r="G5273" i="4"/>
  <c r="G5272" i="4"/>
  <c r="G5271" i="4"/>
  <c r="G5270" i="4"/>
  <c r="G5269" i="4"/>
  <c r="G5268" i="4"/>
  <c r="G5267" i="4"/>
  <c r="G5266" i="4"/>
  <c r="G5265" i="4"/>
  <c r="G5264" i="4"/>
  <c r="G5263" i="4"/>
  <c r="G5262" i="4"/>
  <c r="G5261" i="4"/>
  <c r="G5260" i="4"/>
  <c r="G5259" i="4"/>
  <c r="G5258" i="4"/>
  <c r="G5257" i="4"/>
  <c r="G5256" i="4"/>
  <c r="G5255" i="4"/>
  <c r="G5254" i="4"/>
  <c r="G5253" i="4"/>
  <c r="G5252" i="4"/>
  <c r="G5251" i="4"/>
  <c r="G5250" i="4"/>
  <c r="G5249" i="4"/>
  <c r="G5248" i="4"/>
  <c r="G5247" i="4"/>
  <c r="G5246" i="4"/>
  <c r="G5245" i="4"/>
  <c r="G5244" i="4"/>
  <c r="G5243" i="4"/>
  <c r="G5242" i="4"/>
  <c r="G5241" i="4"/>
  <c r="G5240" i="4"/>
  <c r="G5239" i="4"/>
  <c r="G5238" i="4"/>
  <c r="G5237" i="4"/>
  <c r="G5236" i="4"/>
  <c r="G5235" i="4"/>
  <c r="G5234" i="4"/>
  <c r="G5233" i="4"/>
  <c r="G5232" i="4"/>
  <c r="G5231" i="4"/>
  <c r="G5230" i="4"/>
  <c r="G5229" i="4"/>
  <c r="G5228" i="4"/>
  <c r="G5227" i="4"/>
  <c r="G5226" i="4"/>
  <c r="G5225" i="4"/>
  <c r="G5224" i="4"/>
  <c r="G5223" i="4"/>
  <c r="G5222" i="4"/>
  <c r="G5221" i="4"/>
  <c r="G5220" i="4"/>
  <c r="G5219" i="4"/>
  <c r="G5218" i="4"/>
  <c r="G5217" i="4"/>
  <c r="G5216" i="4"/>
  <c r="G5215" i="4"/>
  <c r="G5214" i="4"/>
  <c r="G5213" i="4"/>
  <c r="G5212" i="4"/>
  <c r="G5211" i="4"/>
  <c r="G5210" i="4"/>
  <c r="G5209" i="4"/>
  <c r="G5208" i="4"/>
  <c r="G5207" i="4"/>
  <c r="G5206" i="4"/>
  <c r="G5205" i="4"/>
  <c r="G5204" i="4"/>
  <c r="G5203" i="4"/>
  <c r="G5202" i="4"/>
  <c r="G5201" i="4"/>
  <c r="G5200" i="4"/>
  <c r="G5199" i="4"/>
  <c r="G5198" i="4"/>
  <c r="G5197" i="4"/>
  <c r="G5196" i="4"/>
  <c r="G5195" i="4"/>
  <c r="G5194" i="4"/>
  <c r="G5193" i="4"/>
  <c r="G5192" i="4"/>
  <c r="G5191" i="4"/>
  <c r="G5190" i="4"/>
  <c r="G5189" i="4"/>
  <c r="G5188" i="4"/>
  <c r="G5187" i="4"/>
  <c r="G5186" i="4"/>
  <c r="G5185" i="4"/>
  <c r="G5184" i="4"/>
  <c r="G5183" i="4"/>
  <c r="G5182" i="4"/>
  <c r="G5181" i="4"/>
  <c r="G5180" i="4"/>
  <c r="G5179" i="4"/>
  <c r="G5178" i="4"/>
  <c r="G5177" i="4"/>
  <c r="G5176" i="4"/>
  <c r="G5175" i="4"/>
  <c r="G5174" i="4"/>
  <c r="G5173" i="4"/>
  <c r="G5172" i="4"/>
  <c r="G5171" i="4"/>
  <c r="G5170" i="4"/>
  <c r="G5169" i="4"/>
  <c r="G5168" i="4"/>
  <c r="G5167" i="4"/>
  <c r="G5166" i="4"/>
  <c r="G5165" i="4"/>
  <c r="G5164" i="4"/>
  <c r="G5163" i="4"/>
  <c r="G5162" i="4"/>
  <c r="G5161" i="4"/>
  <c r="G5160" i="4"/>
  <c r="G5159" i="4"/>
  <c r="G5158" i="4"/>
  <c r="G5157" i="4"/>
  <c r="G5156" i="4"/>
  <c r="G5155" i="4"/>
  <c r="G5154" i="4"/>
  <c r="G5153" i="4"/>
  <c r="G5152" i="4"/>
  <c r="G5151" i="4"/>
  <c r="G5150" i="4"/>
  <c r="G5149" i="4"/>
  <c r="G5148" i="4"/>
  <c r="G5147" i="4"/>
  <c r="G5146" i="4"/>
  <c r="G5145" i="4"/>
  <c r="G5144" i="4"/>
  <c r="G5143" i="4"/>
  <c r="G5142" i="4"/>
  <c r="G5141" i="4"/>
  <c r="G5140" i="4"/>
  <c r="G5139" i="4"/>
  <c r="G5138" i="4"/>
  <c r="G5137" i="4"/>
  <c r="G5136" i="4"/>
  <c r="G5135" i="4"/>
  <c r="G5134" i="4"/>
  <c r="G5133" i="4"/>
  <c r="G5132" i="4"/>
  <c r="G5131" i="4"/>
  <c r="G5130" i="4"/>
  <c r="G5129" i="4"/>
  <c r="G5128" i="4"/>
  <c r="G5127" i="4"/>
  <c r="G5126" i="4"/>
  <c r="G5125" i="4"/>
  <c r="G5124" i="4"/>
  <c r="G5123" i="4"/>
  <c r="G5122" i="4"/>
  <c r="G5121" i="4"/>
  <c r="G5120" i="4"/>
  <c r="G5119" i="4"/>
  <c r="G5118" i="4"/>
  <c r="G5117" i="4"/>
  <c r="G5116" i="4"/>
  <c r="G5115" i="4"/>
  <c r="G5114" i="4"/>
  <c r="G5113" i="4"/>
  <c r="G5112" i="4"/>
  <c r="G5111" i="4"/>
  <c r="G5110" i="4"/>
  <c r="G5109" i="4"/>
  <c r="G5108" i="4"/>
  <c r="G5107" i="4"/>
  <c r="G5106" i="4"/>
  <c r="G5105" i="4"/>
  <c r="G5104" i="4"/>
  <c r="G5103" i="4"/>
  <c r="G5102" i="4"/>
  <c r="G5101" i="4"/>
  <c r="G5100" i="4"/>
  <c r="G5099" i="4"/>
  <c r="G5098" i="4"/>
  <c r="G5097" i="4"/>
  <c r="G5096" i="4"/>
  <c r="G5095" i="4"/>
  <c r="G5094" i="4"/>
  <c r="G5093" i="4"/>
  <c r="G5092" i="4"/>
  <c r="G5091" i="4"/>
  <c r="G5090" i="4"/>
  <c r="G5089" i="4"/>
  <c r="G5088" i="4"/>
  <c r="G5087" i="4"/>
  <c r="G5086" i="4"/>
  <c r="G5085" i="4"/>
  <c r="G5084" i="4"/>
  <c r="G5083" i="4"/>
  <c r="G5082" i="4"/>
  <c r="G5081" i="4"/>
  <c r="G5080" i="4"/>
  <c r="G5079" i="4"/>
  <c r="G5078" i="4"/>
  <c r="G5077" i="4"/>
  <c r="G5076" i="4"/>
  <c r="G5075" i="4"/>
  <c r="G5074" i="4"/>
  <c r="G5073" i="4"/>
  <c r="G5072" i="4"/>
  <c r="G5071" i="4"/>
  <c r="G5070" i="4"/>
  <c r="G5069" i="4"/>
  <c r="G5068" i="4"/>
  <c r="G5067" i="4"/>
  <c r="G5066" i="4"/>
  <c r="G5065" i="4"/>
  <c r="G5064" i="4"/>
  <c r="G5063" i="4"/>
  <c r="G5062" i="4"/>
  <c r="G5061" i="4"/>
  <c r="G5060" i="4"/>
  <c r="G5059" i="4"/>
  <c r="G5058" i="4"/>
  <c r="G5057" i="4"/>
  <c r="G5056" i="4"/>
  <c r="G5055" i="4"/>
  <c r="G5054" i="4"/>
  <c r="G5053" i="4"/>
  <c r="G5052" i="4"/>
  <c r="G5051" i="4"/>
  <c r="G5050" i="4"/>
  <c r="G5049" i="4"/>
  <c r="G5048" i="4"/>
  <c r="G5047" i="4"/>
  <c r="G5046" i="4"/>
  <c r="G5045" i="4"/>
  <c r="G5044" i="4"/>
  <c r="G5043" i="4"/>
  <c r="G5042" i="4"/>
  <c r="G5041" i="4"/>
  <c r="G5040" i="4"/>
  <c r="G5039" i="4"/>
  <c r="G5038" i="4"/>
  <c r="G5037" i="4"/>
  <c r="G5036" i="4"/>
  <c r="G5035" i="4"/>
  <c r="G5034" i="4"/>
  <c r="G5033" i="4"/>
  <c r="G5032" i="4"/>
  <c r="G5031" i="4"/>
  <c r="G5030" i="4"/>
  <c r="G5029" i="4"/>
  <c r="G5028" i="4"/>
  <c r="G5027" i="4"/>
  <c r="G5026" i="4"/>
  <c r="G5025" i="4"/>
  <c r="G5024" i="4"/>
  <c r="G5023" i="4"/>
  <c r="G5022" i="4"/>
  <c r="G5021" i="4"/>
  <c r="G5020" i="4"/>
  <c r="G5019" i="4"/>
  <c r="G5018" i="4"/>
  <c r="G5017" i="4"/>
  <c r="G5016" i="4"/>
  <c r="G5015" i="4"/>
  <c r="G5014" i="4"/>
  <c r="G5013" i="4"/>
  <c r="G5012" i="4"/>
  <c r="G5011" i="4"/>
  <c r="G5010" i="4"/>
  <c r="G5009" i="4"/>
  <c r="G5008" i="4"/>
  <c r="G5007" i="4"/>
  <c r="G5006" i="4"/>
  <c r="G5005" i="4"/>
  <c r="G5004" i="4"/>
  <c r="G5003" i="4"/>
  <c r="G5002" i="4"/>
  <c r="G5001" i="4"/>
  <c r="G5000" i="4"/>
  <c r="G4999" i="4"/>
  <c r="G4998" i="4"/>
  <c r="G4997" i="4"/>
  <c r="G4996" i="4"/>
  <c r="G4995" i="4"/>
  <c r="G4994" i="4"/>
  <c r="G4993" i="4"/>
  <c r="G4992" i="4"/>
  <c r="G4991" i="4"/>
  <c r="G4990" i="4"/>
  <c r="G4989" i="4"/>
  <c r="G4988" i="4"/>
  <c r="G4987" i="4"/>
  <c r="G4986" i="4"/>
  <c r="G4985" i="4"/>
  <c r="G4984" i="4"/>
  <c r="G4983" i="4"/>
  <c r="G4982" i="4"/>
  <c r="G4981" i="4"/>
  <c r="G4980" i="4"/>
  <c r="G4979" i="4"/>
  <c r="G4978" i="4"/>
  <c r="G4977" i="4"/>
  <c r="G4976" i="4"/>
  <c r="G4975" i="4"/>
  <c r="G4974" i="4"/>
  <c r="G4973" i="4"/>
  <c r="G4972" i="4"/>
  <c r="G4971" i="4"/>
  <c r="G4970" i="4"/>
  <c r="G4969" i="4"/>
  <c r="G4968" i="4"/>
  <c r="G4967" i="4"/>
  <c r="G4966" i="4"/>
  <c r="G4965" i="4"/>
  <c r="G4964" i="4"/>
  <c r="G4963" i="4"/>
  <c r="G4962" i="4"/>
  <c r="G4961" i="4"/>
  <c r="G4960" i="4"/>
  <c r="G4959" i="4"/>
  <c r="G4958" i="4"/>
  <c r="G4957" i="4"/>
  <c r="G4956" i="4"/>
  <c r="G4955" i="4"/>
  <c r="G4954" i="4"/>
  <c r="G4953" i="4"/>
  <c r="G4952" i="4"/>
  <c r="G4951" i="4"/>
  <c r="G4950" i="4"/>
  <c r="G4949" i="4"/>
  <c r="G4948" i="4"/>
  <c r="G4947" i="4"/>
  <c r="G4946" i="4"/>
  <c r="G4945" i="4"/>
  <c r="G4944" i="4"/>
  <c r="G4943" i="4"/>
  <c r="G4942" i="4"/>
  <c r="G4941" i="4"/>
  <c r="G4940" i="4"/>
  <c r="G4939" i="4"/>
  <c r="G4938" i="4"/>
  <c r="G4937" i="4"/>
  <c r="G4936" i="4"/>
  <c r="G4935" i="4"/>
  <c r="G4934" i="4"/>
  <c r="G4933" i="4"/>
  <c r="G4932" i="4"/>
  <c r="G4931" i="4"/>
  <c r="G4930" i="4"/>
  <c r="G4929" i="4"/>
  <c r="G4928" i="4"/>
  <c r="G4927" i="4"/>
  <c r="G4926" i="4"/>
  <c r="G4925" i="4"/>
  <c r="G4924" i="4"/>
  <c r="G4923" i="4"/>
  <c r="G4922" i="4"/>
  <c r="G4921" i="4"/>
  <c r="G4920" i="4"/>
  <c r="G4919" i="4"/>
  <c r="G4918" i="4"/>
  <c r="G4917" i="4"/>
  <c r="G4916" i="4"/>
  <c r="G4915" i="4"/>
  <c r="G4914" i="4"/>
  <c r="G4913" i="4"/>
  <c r="G4912" i="4"/>
  <c r="G4911" i="4"/>
  <c r="G4910" i="4"/>
  <c r="G4909" i="4"/>
  <c r="G4908" i="4"/>
  <c r="G4907" i="4"/>
  <c r="G4906" i="4"/>
  <c r="G4905" i="4"/>
  <c r="G4904" i="4"/>
  <c r="G4903" i="4"/>
  <c r="G4902" i="4"/>
  <c r="G4901" i="4"/>
  <c r="G4900" i="4"/>
  <c r="G4899" i="4"/>
  <c r="G4898" i="4"/>
  <c r="G4897" i="4"/>
  <c r="G4896" i="4"/>
  <c r="G4895" i="4"/>
  <c r="G4894" i="4"/>
  <c r="G4893" i="4"/>
  <c r="G4892" i="4"/>
  <c r="G4891" i="4"/>
  <c r="G4890" i="4"/>
  <c r="G4889" i="4"/>
  <c r="G4888" i="4"/>
  <c r="G4887" i="4"/>
  <c r="G4886" i="4"/>
  <c r="G4885" i="4"/>
  <c r="G4884" i="4"/>
  <c r="G4883" i="4"/>
  <c r="G4882" i="4"/>
  <c r="G4881" i="4"/>
  <c r="G4880" i="4"/>
  <c r="G4879" i="4"/>
  <c r="G4878" i="4"/>
  <c r="G4877" i="4"/>
  <c r="G4876" i="4"/>
  <c r="G4875" i="4"/>
  <c r="G4874" i="4"/>
  <c r="G4873" i="4"/>
  <c r="G4872" i="4"/>
  <c r="G4871" i="4"/>
  <c r="G4870" i="4"/>
  <c r="G4869" i="4"/>
  <c r="G4868" i="4"/>
  <c r="G4867" i="4"/>
  <c r="G4866" i="4"/>
  <c r="G4865" i="4"/>
  <c r="G4864" i="4"/>
  <c r="G4863" i="4"/>
  <c r="G4862" i="4"/>
  <c r="G4861" i="4"/>
  <c r="G4860" i="4"/>
  <c r="G4859" i="4"/>
  <c r="G4858" i="4"/>
  <c r="G4857" i="4"/>
  <c r="G4856" i="4"/>
  <c r="G4855" i="4"/>
  <c r="G4854" i="4"/>
  <c r="G4853" i="4"/>
  <c r="G4852" i="4"/>
  <c r="G4851" i="4"/>
  <c r="G4850" i="4"/>
  <c r="G4849" i="4"/>
  <c r="G4848" i="4"/>
  <c r="G4847" i="4"/>
  <c r="G4846" i="4"/>
  <c r="G4845" i="4"/>
  <c r="G4844" i="4"/>
  <c r="G4843" i="4"/>
  <c r="G4842" i="4"/>
  <c r="G4841" i="4"/>
  <c r="G4840" i="4"/>
  <c r="G4839" i="4"/>
  <c r="G4838" i="4"/>
  <c r="G4837" i="4"/>
  <c r="G4836" i="4"/>
  <c r="G4835" i="4"/>
  <c r="G4834" i="4"/>
  <c r="G4833" i="4"/>
  <c r="G4832" i="4"/>
  <c r="G4831" i="4"/>
  <c r="G4830" i="4"/>
  <c r="G4829" i="4"/>
  <c r="G4828" i="4"/>
  <c r="G4827" i="4"/>
  <c r="G4826" i="4"/>
  <c r="G4825" i="4"/>
  <c r="G4824" i="4"/>
  <c r="G4823" i="4"/>
  <c r="G4822" i="4"/>
  <c r="G4821" i="4"/>
  <c r="G4820" i="4"/>
  <c r="G4819" i="4"/>
  <c r="G4818" i="4"/>
  <c r="G4817" i="4"/>
  <c r="G4816" i="4"/>
  <c r="G4815" i="4"/>
  <c r="G4814" i="4"/>
  <c r="G4813" i="4"/>
  <c r="G4812" i="4"/>
  <c r="G4811" i="4"/>
  <c r="G4810" i="4"/>
  <c r="G4809" i="4"/>
  <c r="G4808" i="4"/>
  <c r="G4807" i="4"/>
  <c r="G4806" i="4"/>
  <c r="G4805" i="4"/>
  <c r="G4804" i="4"/>
  <c r="G4803" i="4"/>
  <c r="G4802" i="4"/>
  <c r="G4801" i="4"/>
  <c r="G4800" i="4"/>
  <c r="G4799" i="4"/>
  <c r="G4798" i="4"/>
  <c r="G4797" i="4"/>
  <c r="G4796" i="4"/>
  <c r="G4795" i="4"/>
  <c r="G4794" i="4"/>
  <c r="G4793" i="4"/>
  <c r="G4792" i="4"/>
  <c r="G4791" i="4"/>
  <c r="G4790" i="4"/>
  <c r="G4789" i="4"/>
  <c r="G4788" i="4"/>
  <c r="G4787" i="4"/>
  <c r="G4786" i="4"/>
  <c r="G4785" i="4"/>
  <c r="G4784" i="4"/>
  <c r="G4783" i="4"/>
  <c r="G4782" i="4"/>
  <c r="G4781" i="4"/>
  <c r="G4780" i="4"/>
  <c r="G4779" i="4"/>
  <c r="G4778" i="4"/>
  <c r="G4777" i="4"/>
  <c r="G4776" i="4"/>
  <c r="G4775" i="4"/>
  <c r="G4774" i="4"/>
  <c r="G4773" i="4"/>
  <c r="G4772" i="4"/>
  <c r="G4771" i="4"/>
  <c r="G4770" i="4"/>
  <c r="G4769" i="4"/>
  <c r="G4768" i="4"/>
  <c r="G4767" i="4"/>
  <c r="G4766" i="4"/>
  <c r="G4765" i="4"/>
  <c r="G4764" i="4"/>
  <c r="G4763" i="4"/>
  <c r="G4762" i="4"/>
  <c r="G4761" i="4"/>
  <c r="G4760" i="4"/>
  <c r="G4759" i="4"/>
  <c r="G4758" i="4"/>
  <c r="G4757" i="4"/>
  <c r="G4756" i="4"/>
  <c r="G4755" i="4"/>
  <c r="G4754" i="4"/>
  <c r="G4753" i="4"/>
  <c r="G4752" i="4"/>
  <c r="G4751" i="4"/>
  <c r="G4750" i="4"/>
  <c r="G4749" i="4"/>
  <c r="G4748" i="4"/>
  <c r="G4747" i="4"/>
  <c r="G4746" i="4"/>
  <c r="G4745" i="4"/>
  <c r="G4744" i="4"/>
  <c r="G4743" i="4"/>
  <c r="G4742" i="4"/>
  <c r="G4741" i="4"/>
  <c r="G4740" i="4"/>
  <c r="G4739" i="4"/>
  <c r="G4738" i="4"/>
  <c r="G4737" i="4"/>
  <c r="G4736" i="4"/>
  <c r="G4735" i="4"/>
  <c r="G4734" i="4"/>
  <c r="G4733" i="4"/>
  <c r="G4732" i="4"/>
  <c r="G4731" i="4"/>
  <c r="G4730" i="4"/>
  <c r="G4729" i="4"/>
  <c r="G4728" i="4"/>
  <c r="G4727" i="4"/>
  <c r="G4726" i="4"/>
  <c r="G4725" i="4"/>
  <c r="G4724" i="4"/>
  <c r="G4723" i="4"/>
  <c r="G4722" i="4"/>
  <c r="G4721" i="4"/>
  <c r="G4720" i="4"/>
  <c r="G4719" i="4"/>
  <c r="G4718" i="4"/>
  <c r="G4717" i="4"/>
  <c r="G4716" i="4"/>
  <c r="G4715" i="4"/>
  <c r="G4714" i="4"/>
  <c r="G4713" i="4"/>
  <c r="G4712" i="4"/>
  <c r="G4711" i="4"/>
  <c r="G4710" i="4"/>
  <c r="G4709" i="4"/>
  <c r="G4708" i="4"/>
  <c r="G4707" i="4"/>
  <c r="G4706" i="4"/>
  <c r="G4705" i="4"/>
  <c r="G4704" i="4"/>
  <c r="G4703" i="4"/>
  <c r="G4702" i="4"/>
  <c r="G4701" i="4"/>
  <c r="G4700" i="4"/>
  <c r="G4699" i="4"/>
  <c r="G4698" i="4"/>
  <c r="G4697" i="4"/>
  <c r="G4696" i="4"/>
  <c r="G4695" i="4"/>
  <c r="G4694" i="4"/>
  <c r="G4693" i="4"/>
  <c r="G4692" i="4"/>
  <c r="G4691" i="4"/>
  <c r="G4690" i="4"/>
  <c r="G4689" i="4"/>
  <c r="G4688" i="4"/>
  <c r="G4687" i="4"/>
  <c r="G4686" i="4"/>
  <c r="G4685" i="4"/>
  <c r="G4684" i="4"/>
  <c r="G4683" i="4"/>
  <c r="G4682" i="4"/>
  <c r="G4681" i="4"/>
  <c r="G4680" i="4"/>
  <c r="G4679" i="4"/>
  <c r="G4678" i="4"/>
  <c r="G4677" i="4"/>
  <c r="G4676" i="4"/>
  <c r="G4675" i="4"/>
  <c r="G4674" i="4"/>
  <c r="G4673" i="4"/>
  <c r="G4672" i="4"/>
  <c r="G4671" i="4"/>
  <c r="G4670" i="4"/>
  <c r="G4669" i="4"/>
  <c r="G4668" i="4"/>
  <c r="G4667" i="4"/>
  <c r="G4666" i="4"/>
  <c r="G4665" i="4"/>
  <c r="G4664" i="4"/>
  <c r="G4663" i="4"/>
  <c r="G4662" i="4"/>
  <c r="G4661" i="4"/>
  <c r="G4660" i="4"/>
  <c r="G4659" i="4"/>
  <c r="G4658" i="4"/>
  <c r="G4657" i="4"/>
  <c r="G4656" i="4"/>
  <c r="G4655" i="4"/>
  <c r="G4654" i="4"/>
  <c r="G4653" i="4"/>
  <c r="G4652" i="4"/>
  <c r="G4651" i="4"/>
  <c r="G4650" i="4"/>
  <c r="G4649" i="4"/>
  <c r="G4648" i="4"/>
  <c r="G4647" i="4"/>
  <c r="G4646" i="4"/>
  <c r="G4645" i="4"/>
  <c r="G4644" i="4"/>
  <c r="G4643" i="4"/>
  <c r="G4642" i="4"/>
  <c r="G4641" i="4"/>
  <c r="G4640" i="4"/>
  <c r="G4639" i="4"/>
  <c r="G4638" i="4"/>
  <c r="G4637" i="4"/>
  <c r="G4636" i="4"/>
  <c r="G4635" i="4"/>
  <c r="G4634" i="4"/>
  <c r="G4633" i="4"/>
  <c r="G4632" i="4"/>
  <c r="G4631" i="4"/>
  <c r="G4630" i="4"/>
  <c r="G4629" i="4"/>
  <c r="G4628" i="4"/>
  <c r="G4627" i="4"/>
  <c r="G4626" i="4"/>
  <c r="G4625" i="4"/>
  <c r="G4624" i="4"/>
  <c r="G4623" i="4"/>
  <c r="G4622" i="4"/>
  <c r="G4621" i="4"/>
  <c r="G4620" i="4"/>
  <c r="G4619" i="4"/>
  <c r="G4618" i="4"/>
  <c r="G4617" i="4"/>
  <c r="G4616" i="4"/>
  <c r="G4615" i="4"/>
  <c r="G4614" i="4"/>
  <c r="G4613" i="4"/>
  <c r="G4612" i="4"/>
  <c r="G4611" i="4"/>
  <c r="G4610" i="4"/>
  <c r="G4609" i="4"/>
  <c r="G4608" i="4"/>
  <c r="G4607" i="4"/>
  <c r="G4606" i="4"/>
  <c r="G4605" i="4"/>
  <c r="G4604" i="4"/>
  <c r="G4603" i="4"/>
  <c r="G4602" i="4"/>
  <c r="G4601" i="4"/>
  <c r="G4600" i="4"/>
  <c r="G4599" i="4"/>
  <c r="G4598" i="4"/>
  <c r="G4597" i="4"/>
  <c r="G4596" i="4"/>
  <c r="G4595" i="4"/>
  <c r="G4594" i="4"/>
  <c r="G4593" i="4"/>
  <c r="G4592" i="4"/>
  <c r="G4591" i="4"/>
  <c r="G4590" i="4"/>
  <c r="G4589" i="4"/>
  <c r="G4588" i="4"/>
  <c r="G4587" i="4"/>
  <c r="G4586" i="4"/>
  <c r="G4585" i="4"/>
  <c r="G4584" i="4"/>
  <c r="G4583" i="4"/>
  <c r="G4582" i="4"/>
  <c r="G4581" i="4"/>
  <c r="G4580" i="4"/>
  <c r="G4579" i="4"/>
  <c r="G4578" i="4"/>
  <c r="G4577" i="4"/>
  <c r="G4576" i="4"/>
  <c r="G4575" i="4"/>
  <c r="G4574" i="4"/>
  <c r="G4573" i="4"/>
  <c r="G4572" i="4"/>
  <c r="G4571" i="4"/>
  <c r="G4570" i="4"/>
  <c r="G4569" i="4"/>
  <c r="G4568" i="4"/>
  <c r="G4567" i="4"/>
  <c r="G4566" i="4"/>
  <c r="G4565" i="4"/>
  <c r="G4564" i="4"/>
  <c r="G4563" i="4"/>
  <c r="G4562" i="4"/>
  <c r="G4561" i="4"/>
  <c r="G4560" i="4"/>
  <c r="G4559" i="4"/>
  <c r="G4558" i="4"/>
  <c r="G4557" i="4"/>
  <c r="G4556" i="4"/>
  <c r="G4555" i="4"/>
  <c r="G4554" i="4"/>
  <c r="G4553" i="4"/>
  <c r="G4552" i="4"/>
  <c r="G4551" i="4"/>
  <c r="G4550" i="4"/>
  <c r="G4549" i="4"/>
  <c r="G4548" i="4"/>
  <c r="G4547" i="4"/>
  <c r="G4546" i="4"/>
  <c r="G4545" i="4"/>
  <c r="G4544" i="4"/>
  <c r="G4543" i="4"/>
  <c r="G4542" i="4"/>
  <c r="G4541" i="4"/>
  <c r="G4540" i="4"/>
  <c r="G4539" i="4"/>
  <c r="G4538" i="4"/>
  <c r="G4537" i="4"/>
  <c r="G4536" i="4"/>
  <c r="G4535" i="4"/>
  <c r="G4534" i="4"/>
  <c r="G4533" i="4"/>
  <c r="G4532" i="4"/>
  <c r="G4531" i="4"/>
  <c r="G4530" i="4"/>
  <c r="G4529" i="4"/>
  <c r="G4528" i="4"/>
  <c r="G4527" i="4"/>
  <c r="G4526" i="4"/>
  <c r="G4525" i="4"/>
  <c r="G4524" i="4"/>
  <c r="G4523" i="4"/>
  <c r="G4522" i="4"/>
  <c r="G4521" i="4"/>
  <c r="G4520" i="4"/>
  <c r="G4519" i="4"/>
  <c r="G4518" i="4"/>
  <c r="G4517" i="4"/>
  <c r="G4516" i="4"/>
  <c r="G4515" i="4"/>
  <c r="G4514" i="4"/>
  <c r="G4513" i="4"/>
  <c r="G4512" i="4"/>
  <c r="G4511" i="4"/>
  <c r="G4510" i="4"/>
  <c r="G4509" i="4"/>
  <c r="G4508" i="4"/>
  <c r="G4507" i="4"/>
  <c r="G4506" i="4"/>
  <c r="G4505" i="4"/>
  <c r="G4504" i="4"/>
  <c r="G4503" i="4"/>
  <c r="G4502" i="4"/>
  <c r="G4501" i="4"/>
  <c r="G4500" i="4"/>
  <c r="G4499" i="4"/>
  <c r="G4498" i="4"/>
  <c r="G4497" i="4"/>
  <c r="G4496" i="4"/>
  <c r="G4495" i="4"/>
  <c r="G4494" i="4"/>
  <c r="G4493" i="4"/>
  <c r="G4492" i="4"/>
  <c r="G4491" i="4"/>
  <c r="G4490" i="4"/>
  <c r="G4489" i="4"/>
  <c r="G4488" i="4"/>
  <c r="G4487" i="4"/>
  <c r="G4486" i="4"/>
  <c r="G4485" i="4"/>
  <c r="G4484" i="4"/>
  <c r="G4483" i="4"/>
  <c r="G4482" i="4"/>
  <c r="G4481" i="4"/>
  <c r="G4480" i="4"/>
  <c r="G4479" i="4"/>
  <c r="G4478" i="4"/>
  <c r="G4477" i="4"/>
  <c r="G4476" i="4"/>
  <c r="G4475" i="4"/>
  <c r="G4474" i="4"/>
  <c r="G4473" i="4"/>
  <c r="G4472" i="4"/>
  <c r="G4471" i="4"/>
  <c r="G4470" i="4"/>
  <c r="G4469" i="4"/>
  <c r="G4468" i="4"/>
  <c r="G4467" i="4"/>
  <c r="G4466" i="4"/>
  <c r="G4465" i="4"/>
  <c r="G4464" i="4"/>
  <c r="G4463" i="4"/>
  <c r="G4462" i="4"/>
  <c r="G4461" i="4"/>
  <c r="G4460" i="4"/>
  <c r="G4459" i="4"/>
  <c r="G4458" i="4"/>
  <c r="G4457" i="4"/>
  <c r="G4456" i="4"/>
  <c r="G4455" i="4"/>
  <c r="G4454" i="4"/>
  <c r="G4453" i="4"/>
  <c r="G4452" i="4"/>
  <c r="G4451" i="4"/>
  <c r="G4450" i="4"/>
  <c r="G4449" i="4"/>
  <c r="G4448" i="4"/>
  <c r="G4447" i="4"/>
  <c r="G4446" i="4"/>
  <c r="G4445" i="4"/>
  <c r="G4444" i="4"/>
  <c r="G4443" i="4"/>
  <c r="G4442" i="4"/>
  <c r="G4441" i="4"/>
  <c r="G4440" i="4"/>
  <c r="G4439" i="4"/>
  <c r="G4438" i="4"/>
  <c r="G4437" i="4"/>
  <c r="G4436" i="4"/>
  <c r="G4435" i="4"/>
  <c r="G4434" i="4"/>
  <c r="G4433" i="4"/>
  <c r="G4432" i="4"/>
  <c r="G4431" i="4"/>
  <c r="G4430" i="4"/>
  <c r="G4429" i="4"/>
  <c r="G4428" i="4"/>
  <c r="G4427" i="4"/>
  <c r="G4426" i="4"/>
  <c r="G4425" i="4"/>
  <c r="G4424" i="4"/>
  <c r="G4423" i="4"/>
  <c r="G4422" i="4"/>
  <c r="G4421" i="4"/>
  <c r="G4420" i="4"/>
  <c r="G4419" i="4"/>
  <c r="G4418" i="4"/>
  <c r="G4417" i="4"/>
  <c r="G4416" i="4"/>
  <c r="G4415" i="4"/>
  <c r="G4414" i="4"/>
  <c r="G4413" i="4"/>
  <c r="G4412" i="4"/>
  <c r="G4411" i="4"/>
  <c r="G4410" i="4"/>
  <c r="G4409" i="4"/>
  <c r="G4408" i="4"/>
  <c r="G4407" i="4"/>
  <c r="G4406" i="4"/>
  <c r="G4405" i="4"/>
  <c r="G4404" i="4"/>
  <c r="G4403" i="4"/>
  <c r="G4402" i="4"/>
  <c r="G4401" i="4"/>
  <c r="G4400" i="4"/>
  <c r="G4399" i="4"/>
  <c r="G4398" i="4"/>
  <c r="G4397" i="4"/>
  <c r="G4396" i="4"/>
  <c r="G4395" i="4"/>
  <c r="G4394" i="4"/>
  <c r="G4393" i="4"/>
  <c r="G4392" i="4"/>
  <c r="G4391" i="4"/>
  <c r="G4390" i="4"/>
  <c r="G4389" i="4"/>
  <c r="G4388" i="4"/>
  <c r="G4387" i="4"/>
  <c r="G4386" i="4"/>
  <c r="G4385" i="4"/>
  <c r="G4384" i="4"/>
  <c r="G4383" i="4"/>
  <c r="G4382" i="4"/>
  <c r="G4381" i="4"/>
  <c r="G4380" i="4"/>
  <c r="G4379" i="4"/>
  <c r="G4378" i="4"/>
  <c r="G4377" i="4"/>
  <c r="G4376" i="4"/>
  <c r="G4375" i="4"/>
  <c r="G4374" i="4"/>
  <c r="G4373" i="4"/>
  <c r="G4372" i="4"/>
  <c r="G4371" i="4"/>
  <c r="G4370" i="4"/>
  <c r="G4369" i="4"/>
  <c r="G4368" i="4"/>
  <c r="G4367" i="4"/>
  <c r="G4366" i="4"/>
  <c r="G4365" i="4"/>
  <c r="G4364" i="4"/>
  <c r="G4363" i="4"/>
  <c r="G4362" i="4"/>
  <c r="G4361" i="4"/>
  <c r="G4360" i="4"/>
  <c r="G4359" i="4"/>
  <c r="G4358" i="4"/>
  <c r="G4357" i="4"/>
  <c r="G4356" i="4"/>
  <c r="G4355" i="4"/>
  <c r="G4354" i="4"/>
  <c r="G4353" i="4"/>
  <c r="G4352" i="4"/>
  <c r="G4351" i="4"/>
  <c r="G4350" i="4"/>
  <c r="G4349" i="4"/>
  <c r="G4348" i="4"/>
  <c r="G4347" i="4"/>
  <c r="G4346" i="4"/>
  <c r="G4345" i="4"/>
  <c r="G4344" i="4"/>
  <c r="G4343" i="4"/>
  <c r="G4342" i="4"/>
  <c r="G4341" i="4"/>
  <c r="G4340" i="4"/>
  <c r="G4339" i="4"/>
  <c r="G4338" i="4"/>
  <c r="G4337" i="4"/>
  <c r="G4336" i="4"/>
  <c r="G4335" i="4"/>
  <c r="G4334" i="4"/>
  <c r="G4333" i="4"/>
  <c r="G4332" i="4"/>
  <c r="G4331" i="4"/>
  <c r="G4330" i="4"/>
  <c r="G4329" i="4"/>
  <c r="G4328" i="4"/>
  <c r="G4327" i="4"/>
  <c r="G4326" i="4"/>
  <c r="G4325" i="4"/>
  <c r="G4324" i="4"/>
  <c r="G4323" i="4"/>
  <c r="G4322" i="4"/>
  <c r="G4321" i="4"/>
  <c r="G4320" i="4"/>
  <c r="G4319" i="4"/>
  <c r="G4318" i="4"/>
  <c r="G4317" i="4"/>
  <c r="G4316" i="4"/>
  <c r="G4315" i="4"/>
  <c r="G4314" i="4"/>
  <c r="G4313" i="4"/>
  <c r="G4312" i="4"/>
  <c r="G4311" i="4"/>
  <c r="G4310" i="4"/>
  <c r="G4309" i="4"/>
  <c r="G4308" i="4"/>
  <c r="G4307" i="4"/>
  <c r="G4306" i="4"/>
  <c r="G4305" i="4"/>
  <c r="G4304" i="4"/>
  <c r="G4303" i="4"/>
  <c r="G4302" i="4"/>
  <c r="G4301" i="4"/>
  <c r="G4300" i="4"/>
  <c r="G4299" i="4"/>
  <c r="G4298" i="4"/>
  <c r="G4297" i="4"/>
  <c r="G4296" i="4"/>
  <c r="G4295" i="4"/>
  <c r="G4294" i="4"/>
  <c r="G4293" i="4"/>
  <c r="G4292" i="4"/>
  <c r="G4291" i="4"/>
  <c r="G4290" i="4"/>
  <c r="G4289" i="4"/>
  <c r="G4288" i="4"/>
  <c r="G4287" i="4"/>
  <c r="G4286" i="4"/>
  <c r="G4285" i="4"/>
  <c r="G4284" i="4"/>
  <c r="G4283" i="4"/>
  <c r="G4282" i="4"/>
  <c r="G4281" i="4"/>
  <c r="G4280" i="4"/>
  <c r="G4279" i="4"/>
  <c r="G4278" i="4"/>
  <c r="G4277" i="4"/>
  <c r="G4276" i="4"/>
  <c r="G4275" i="4"/>
  <c r="G4274" i="4"/>
  <c r="G4273" i="4"/>
  <c r="G4272" i="4"/>
  <c r="G4271" i="4"/>
  <c r="G4270" i="4"/>
  <c r="G4269" i="4"/>
  <c r="G4268" i="4"/>
  <c r="G4267" i="4"/>
  <c r="G4266" i="4"/>
  <c r="G4265" i="4"/>
  <c r="G4264" i="4"/>
  <c r="G4263" i="4"/>
  <c r="G4262" i="4"/>
  <c r="G4261" i="4"/>
  <c r="G4260" i="4"/>
  <c r="G4259" i="4"/>
  <c r="G4258" i="4"/>
  <c r="G4257" i="4"/>
  <c r="G4256" i="4"/>
  <c r="G4255" i="4"/>
  <c r="G4254" i="4"/>
  <c r="G4253" i="4"/>
  <c r="G4252" i="4"/>
  <c r="G4251" i="4"/>
  <c r="G4250" i="4"/>
  <c r="G4249" i="4"/>
  <c r="G4248" i="4"/>
  <c r="G4247" i="4"/>
  <c r="G4246" i="4"/>
  <c r="G4245" i="4"/>
  <c r="G4244" i="4"/>
  <c r="G4243" i="4"/>
  <c r="G4242" i="4"/>
  <c r="G4241" i="4"/>
  <c r="G4240" i="4"/>
  <c r="G4239" i="4"/>
  <c r="G4238" i="4"/>
  <c r="G4237" i="4"/>
  <c r="G4236" i="4"/>
  <c r="G4235" i="4"/>
  <c r="G4234" i="4"/>
  <c r="G4233" i="4"/>
  <c r="G4232" i="4"/>
  <c r="G4231" i="4"/>
  <c r="G4230" i="4"/>
  <c r="G4229" i="4"/>
  <c r="G4228" i="4"/>
  <c r="G4227" i="4"/>
  <c r="G4226" i="4"/>
  <c r="G4225" i="4"/>
  <c r="G4224" i="4"/>
  <c r="G4223" i="4"/>
  <c r="G4222" i="4"/>
  <c r="G4221" i="4"/>
  <c r="G4220" i="4"/>
  <c r="G4219" i="4"/>
  <c r="G4218" i="4"/>
  <c r="G4217" i="4"/>
  <c r="G4216" i="4"/>
  <c r="G4215" i="4"/>
  <c r="G4214" i="4"/>
  <c r="G4213" i="4"/>
  <c r="G4212" i="4"/>
  <c r="G4211" i="4"/>
  <c r="G4210" i="4"/>
  <c r="G4209" i="4"/>
  <c r="G4208" i="4"/>
  <c r="G4207" i="4"/>
  <c r="G4206" i="4"/>
  <c r="G4205" i="4"/>
  <c r="G4204" i="4"/>
  <c r="G4203" i="4"/>
  <c r="G4202" i="4"/>
  <c r="G4201" i="4"/>
  <c r="G4200" i="4"/>
  <c r="G4199" i="4"/>
  <c r="G4198" i="4"/>
  <c r="G4197" i="4"/>
  <c r="G4196" i="4"/>
  <c r="G4195" i="4"/>
  <c r="G4194" i="4"/>
  <c r="G4193" i="4"/>
  <c r="G4192" i="4"/>
  <c r="G4191" i="4"/>
  <c r="G4190" i="4"/>
  <c r="G4189" i="4"/>
  <c r="G4188" i="4"/>
  <c r="G4187" i="4"/>
  <c r="G4186" i="4"/>
  <c r="G4185" i="4"/>
  <c r="G4184" i="4"/>
  <c r="G4183" i="4"/>
  <c r="G4182" i="4"/>
  <c r="G4181" i="4"/>
  <c r="G4180" i="4"/>
  <c r="G4179" i="4"/>
  <c r="G4178" i="4"/>
  <c r="G4177" i="4"/>
  <c r="G4176" i="4"/>
  <c r="G4175" i="4"/>
  <c r="G4174" i="4"/>
  <c r="G4173" i="4"/>
  <c r="G4172" i="4"/>
  <c r="G4171" i="4"/>
  <c r="G4170" i="4"/>
  <c r="G4169" i="4"/>
  <c r="G4168" i="4"/>
  <c r="G4167" i="4"/>
  <c r="G4166" i="4"/>
  <c r="G4165" i="4"/>
  <c r="G4164" i="4"/>
  <c r="G4163" i="4"/>
  <c r="G4162" i="4"/>
  <c r="G4161" i="4"/>
  <c r="G4160" i="4"/>
  <c r="G4159" i="4"/>
  <c r="G4158" i="4"/>
  <c r="G4157" i="4"/>
  <c r="G4156" i="4"/>
  <c r="G4155" i="4"/>
  <c r="G4154" i="4"/>
  <c r="G4153" i="4"/>
  <c r="G4152" i="4"/>
  <c r="G4151" i="4"/>
  <c r="G4150" i="4"/>
  <c r="G4149" i="4"/>
  <c r="G4148" i="4"/>
  <c r="G4147" i="4"/>
  <c r="G4146" i="4"/>
  <c r="G4145" i="4"/>
  <c r="G4144" i="4"/>
  <c r="G4143" i="4"/>
  <c r="G4142" i="4"/>
  <c r="G4141" i="4"/>
  <c r="G4140" i="4"/>
  <c r="G4139" i="4"/>
  <c r="G4138" i="4"/>
  <c r="G4137" i="4"/>
  <c r="G4136" i="4"/>
  <c r="G4135" i="4"/>
  <c r="G4134" i="4"/>
  <c r="G4133" i="4"/>
  <c r="G4132" i="4"/>
  <c r="G4131" i="4"/>
  <c r="G4130" i="4"/>
  <c r="G4129" i="4"/>
  <c r="G4128" i="4"/>
  <c r="G4127" i="4"/>
  <c r="G4126" i="4"/>
  <c r="G4125" i="4"/>
  <c r="G4124" i="4"/>
  <c r="G4123" i="4"/>
  <c r="G4122" i="4"/>
  <c r="G4121" i="4"/>
  <c r="G4120" i="4"/>
  <c r="G4119" i="4"/>
  <c r="G4118" i="4"/>
  <c r="G4117" i="4"/>
  <c r="G4116" i="4"/>
  <c r="G4115" i="4"/>
  <c r="G4114" i="4"/>
  <c r="G4113" i="4"/>
  <c r="G4112" i="4"/>
  <c r="G4111" i="4"/>
  <c r="G4110" i="4"/>
  <c r="G4109" i="4"/>
  <c r="G4108" i="4"/>
  <c r="G4107" i="4"/>
  <c r="G4106" i="4"/>
  <c r="G4105" i="4"/>
  <c r="G4104" i="4"/>
  <c r="G4103" i="4"/>
  <c r="G4102" i="4"/>
  <c r="G4101" i="4"/>
  <c r="G4100" i="4"/>
  <c r="G4099" i="4"/>
  <c r="G4098" i="4"/>
  <c r="G4097" i="4"/>
  <c r="G4096" i="4"/>
  <c r="G4095" i="4"/>
  <c r="G4094" i="4"/>
  <c r="G4093" i="4"/>
  <c r="G4092" i="4"/>
  <c r="G4091" i="4"/>
  <c r="G4090" i="4"/>
  <c r="G4089" i="4"/>
  <c r="G4088" i="4"/>
  <c r="G4087" i="4"/>
  <c r="G4086" i="4"/>
  <c r="G4085" i="4"/>
  <c r="G4084" i="4"/>
  <c r="G4083" i="4"/>
  <c r="G4082" i="4"/>
  <c r="G4081" i="4"/>
  <c r="G4080" i="4"/>
  <c r="G4079" i="4"/>
  <c r="G4078" i="4"/>
  <c r="G4077" i="4"/>
  <c r="G4076" i="4"/>
  <c r="G4075" i="4"/>
  <c r="G4074" i="4"/>
  <c r="G4073" i="4"/>
  <c r="G4072" i="4"/>
  <c r="G4071" i="4"/>
  <c r="G4070" i="4"/>
  <c r="G4069" i="4"/>
  <c r="G4068" i="4"/>
  <c r="G4067" i="4"/>
  <c r="G4066" i="4"/>
  <c r="G4065" i="4"/>
  <c r="G4064" i="4"/>
  <c r="G4063" i="4"/>
  <c r="G4062" i="4"/>
  <c r="G4061" i="4"/>
  <c r="G4060" i="4"/>
  <c r="G4059" i="4"/>
  <c r="G4058" i="4"/>
  <c r="G4057" i="4"/>
  <c r="G4056" i="4"/>
  <c r="G4055" i="4"/>
  <c r="G4054" i="4"/>
  <c r="G4053" i="4"/>
  <c r="G4052" i="4"/>
  <c r="G4051" i="4"/>
  <c r="G4050" i="4"/>
  <c r="G4049" i="4"/>
  <c r="G4048" i="4"/>
  <c r="G4047" i="4"/>
  <c r="G4046" i="4"/>
  <c r="G4045" i="4"/>
  <c r="G4044" i="4"/>
  <c r="G4043" i="4"/>
  <c r="G4042" i="4"/>
  <c r="G4041" i="4"/>
  <c r="G4040" i="4"/>
  <c r="G4039" i="4"/>
  <c r="G4038" i="4"/>
  <c r="G4037" i="4"/>
  <c r="G4036" i="4"/>
  <c r="G4035" i="4"/>
  <c r="G4034" i="4"/>
  <c r="G4033" i="4"/>
  <c r="G4032" i="4"/>
  <c r="G4031" i="4"/>
  <c r="G4030" i="4"/>
  <c r="G4029" i="4"/>
  <c r="G4028" i="4"/>
  <c r="G4027" i="4"/>
  <c r="G4026" i="4"/>
  <c r="G4025" i="4"/>
  <c r="G4024" i="4"/>
  <c r="G4023" i="4"/>
  <c r="G4022" i="4"/>
  <c r="G4021" i="4"/>
  <c r="G4020" i="4"/>
  <c r="G4019" i="4"/>
  <c r="G4018" i="4"/>
  <c r="G4017" i="4"/>
  <c r="G4016" i="4"/>
  <c r="G4015" i="4"/>
  <c r="G4014" i="4"/>
  <c r="G4013" i="4"/>
  <c r="G4012" i="4"/>
  <c r="G4011" i="4"/>
  <c r="G4010" i="4"/>
  <c r="G4009" i="4"/>
  <c r="G4008" i="4"/>
  <c r="G4007" i="4"/>
  <c r="G4006" i="4"/>
  <c r="G4005" i="4"/>
  <c r="G4004" i="4"/>
  <c r="G4003" i="4"/>
  <c r="G4002" i="4"/>
  <c r="G4001" i="4"/>
  <c r="G4000" i="4"/>
  <c r="G3999" i="4"/>
  <c r="G3998" i="4"/>
  <c r="G3997" i="4"/>
  <c r="G3996" i="4"/>
  <c r="G3995" i="4"/>
  <c r="G3994" i="4"/>
  <c r="G3993" i="4"/>
  <c r="G3992" i="4"/>
  <c r="G3991" i="4"/>
  <c r="G3990" i="4"/>
  <c r="G3989" i="4"/>
  <c r="G3988" i="4"/>
  <c r="G3987" i="4"/>
  <c r="G3986" i="4"/>
  <c r="G3985" i="4"/>
  <c r="G3984" i="4"/>
  <c r="G3983" i="4"/>
  <c r="G3982" i="4"/>
  <c r="G3981" i="4"/>
  <c r="G3980" i="4"/>
  <c r="G3979" i="4"/>
  <c r="G3978" i="4"/>
  <c r="G3977" i="4"/>
  <c r="G3976" i="4"/>
  <c r="G3975" i="4"/>
  <c r="G3974" i="4"/>
  <c r="G3973" i="4"/>
  <c r="G3972" i="4"/>
  <c r="G3971" i="4"/>
  <c r="G3970" i="4"/>
  <c r="G3969" i="4"/>
  <c r="G3968" i="4"/>
  <c r="G3967" i="4"/>
  <c r="G3966" i="4"/>
  <c r="G3965" i="4"/>
  <c r="G3964" i="4"/>
  <c r="G3963" i="4"/>
  <c r="G3962" i="4"/>
  <c r="G3961" i="4"/>
  <c r="G3960" i="4"/>
  <c r="G3959" i="4"/>
  <c r="G3958" i="4"/>
  <c r="G3957" i="4"/>
  <c r="G3956" i="4"/>
  <c r="G3955" i="4"/>
  <c r="G3954" i="4"/>
  <c r="G3953" i="4"/>
  <c r="G3952" i="4"/>
  <c r="G3951" i="4"/>
  <c r="G3950" i="4"/>
  <c r="G3949" i="4"/>
  <c r="G3948" i="4"/>
  <c r="G3947" i="4"/>
  <c r="G3946" i="4"/>
  <c r="G3945" i="4"/>
  <c r="G3944" i="4"/>
  <c r="G3943" i="4"/>
  <c r="G3942" i="4"/>
  <c r="G3941" i="4"/>
  <c r="G3940" i="4"/>
  <c r="G3939" i="4"/>
  <c r="G3938" i="4"/>
  <c r="G3937" i="4"/>
  <c r="G3936" i="4"/>
  <c r="G3935" i="4"/>
  <c r="G3934" i="4"/>
  <c r="G3933" i="4"/>
  <c r="G3932" i="4"/>
  <c r="G3931" i="4"/>
  <c r="G3930" i="4"/>
  <c r="G3929" i="4"/>
  <c r="G3928" i="4"/>
  <c r="G3927" i="4"/>
  <c r="G3926" i="4"/>
  <c r="G3925" i="4"/>
  <c r="G3924" i="4"/>
  <c r="G3923" i="4"/>
  <c r="G3922" i="4"/>
  <c r="G3921" i="4"/>
  <c r="G3920" i="4"/>
  <c r="G3919" i="4"/>
  <c r="G3918" i="4"/>
  <c r="G3917" i="4"/>
  <c r="G3916" i="4"/>
  <c r="G3915" i="4"/>
  <c r="G3914" i="4"/>
  <c r="G3913" i="4"/>
  <c r="G3912" i="4"/>
  <c r="G3911" i="4"/>
  <c r="G3910" i="4"/>
  <c r="G3909" i="4"/>
  <c r="G3908" i="4"/>
  <c r="G3907" i="4"/>
  <c r="G3906" i="4"/>
  <c r="G3905" i="4"/>
  <c r="G3904" i="4"/>
  <c r="G3903" i="4"/>
  <c r="G3902" i="4"/>
  <c r="G3901" i="4"/>
  <c r="G3900" i="4"/>
  <c r="G3899" i="4"/>
  <c r="G3898" i="4"/>
  <c r="G3897" i="4"/>
  <c r="G3896" i="4"/>
  <c r="G3895" i="4"/>
  <c r="G3894" i="4"/>
  <c r="G3893" i="4"/>
  <c r="G3892" i="4"/>
  <c r="G3891" i="4"/>
  <c r="G3890" i="4"/>
  <c r="G3889" i="4"/>
  <c r="G3888" i="4"/>
  <c r="G3887" i="4"/>
  <c r="G3886" i="4"/>
  <c r="G3885" i="4"/>
  <c r="G3884" i="4"/>
  <c r="G3883" i="4"/>
  <c r="G3882" i="4"/>
  <c r="G3881" i="4"/>
  <c r="G3880" i="4"/>
  <c r="G3879" i="4"/>
  <c r="G3878" i="4"/>
  <c r="G3877" i="4"/>
  <c r="G3876" i="4"/>
  <c r="G3875" i="4"/>
  <c r="G3874" i="4"/>
  <c r="G3873" i="4"/>
  <c r="G3872" i="4"/>
  <c r="G3871" i="4"/>
  <c r="G3870" i="4"/>
  <c r="G3869" i="4"/>
  <c r="G3868" i="4"/>
  <c r="G3867" i="4"/>
  <c r="G3866" i="4"/>
  <c r="G3865" i="4"/>
  <c r="G3864" i="4"/>
  <c r="G3863" i="4"/>
  <c r="G3862" i="4"/>
  <c r="G3861" i="4"/>
  <c r="G3860" i="4"/>
  <c r="G3859" i="4"/>
  <c r="G3858" i="4"/>
  <c r="G3857" i="4"/>
  <c r="G3856" i="4"/>
  <c r="G3855" i="4"/>
  <c r="G3854" i="4"/>
  <c r="G3853" i="4"/>
  <c r="G3852" i="4"/>
  <c r="G3851" i="4"/>
  <c r="G3850" i="4"/>
  <c r="G3849" i="4"/>
  <c r="G3848" i="4"/>
  <c r="G3847" i="4"/>
  <c r="G3846" i="4"/>
  <c r="G3845" i="4"/>
  <c r="G3844" i="4"/>
  <c r="G3843" i="4"/>
  <c r="G3842" i="4"/>
  <c r="G3841" i="4"/>
  <c r="G3840" i="4"/>
  <c r="G3839" i="4"/>
  <c r="G3838" i="4"/>
  <c r="G3837" i="4"/>
  <c r="G3836" i="4"/>
  <c r="G3835" i="4"/>
  <c r="G3834" i="4"/>
  <c r="G3833" i="4"/>
  <c r="G3832" i="4"/>
  <c r="G3831" i="4"/>
  <c r="G3830" i="4"/>
  <c r="G3829" i="4"/>
  <c r="G3828" i="4"/>
  <c r="G3827" i="4"/>
  <c r="G3826" i="4"/>
  <c r="G3825" i="4"/>
  <c r="G3824" i="4"/>
  <c r="G3823" i="4"/>
  <c r="G3822" i="4"/>
  <c r="G3821" i="4"/>
  <c r="G3820" i="4"/>
  <c r="G3819" i="4"/>
  <c r="G3818" i="4"/>
  <c r="G3817" i="4"/>
  <c r="G3816" i="4"/>
  <c r="G3815" i="4"/>
  <c r="G3814" i="4"/>
  <c r="G3813" i="4"/>
  <c r="G3812" i="4"/>
  <c r="G3811" i="4"/>
  <c r="G3810" i="4"/>
  <c r="G3809" i="4"/>
  <c r="G3808" i="4"/>
  <c r="G3807" i="4"/>
  <c r="G3806" i="4"/>
  <c r="G3805" i="4"/>
  <c r="G3804" i="4"/>
  <c r="G3803" i="4"/>
  <c r="G3802" i="4"/>
  <c r="G3801" i="4"/>
  <c r="G3800" i="4"/>
  <c r="G3799" i="4"/>
  <c r="G3798" i="4"/>
  <c r="G3797" i="4"/>
  <c r="G3796" i="4"/>
  <c r="G3795" i="4"/>
  <c r="G3794" i="4"/>
  <c r="G3793" i="4"/>
  <c r="G3792" i="4"/>
  <c r="G3791" i="4"/>
  <c r="G3790" i="4"/>
  <c r="G3789" i="4"/>
  <c r="G3788" i="4"/>
  <c r="G3787" i="4"/>
  <c r="G3786" i="4"/>
  <c r="G3785" i="4"/>
  <c r="G3784" i="4"/>
  <c r="G3783" i="4"/>
  <c r="G3782" i="4"/>
  <c r="G3781" i="4"/>
  <c r="G3780" i="4"/>
  <c r="G3779" i="4"/>
  <c r="G3778" i="4"/>
  <c r="G3777" i="4"/>
  <c r="G3776" i="4"/>
  <c r="G3775" i="4"/>
  <c r="G3774" i="4"/>
  <c r="G3773" i="4"/>
  <c r="G3772" i="4"/>
  <c r="G3771" i="4"/>
  <c r="G3770" i="4"/>
  <c r="G3769" i="4"/>
  <c r="G3768" i="4"/>
  <c r="G3767" i="4"/>
  <c r="G3766" i="4"/>
  <c r="G3765" i="4"/>
  <c r="G3764" i="4"/>
  <c r="G3763" i="4"/>
  <c r="G3762" i="4"/>
  <c r="G3761" i="4"/>
  <c r="G3760" i="4"/>
  <c r="G3759" i="4"/>
  <c r="G3758" i="4"/>
  <c r="G3757" i="4"/>
  <c r="G3756" i="4"/>
  <c r="G3755" i="4"/>
  <c r="G3754" i="4"/>
  <c r="G3753" i="4"/>
  <c r="G3752" i="4"/>
  <c r="G3751" i="4"/>
  <c r="G3750" i="4"/>
  <c r="G3749" i="4"/>
  <c r="G3748" i="4"/>
  <c r="G3747" i="4"/>
  <c r="G3746" i="4"/>
  <c r="G3745" i="4"/>
  <c r="G3744" i="4"/>
  <c r="G3743" i="4"/>
  <c r="G3742" i="4"/>
  <c r="G3741" i="4"/>
  <c r="G3740" i="4"/>
  <c r="G3739" i="4"/>
  <c r="G3738" i="4"/>
  <c r="G3737" i="4"/>
  <c r="G3736" i="4"/>
  <c r="G3735" i="4"/>
  <c r="G3734" i="4"/>
  <c r="G3733" i="4"/>
  <c r="G3732" i="4"/>
  <c r="G3731" i="4"/>
  <c r="G3730" i="4"/>
  <c r="G3729" i="4"/>
  <c r="G3728" i="4"/>
  <c r="G3727" i="4"/>
  <c r="G3726" i="4"/>
  <c r="G3725" i="4"/>
  <c r="G3724" i="4"/>
  <c r="G3723" i="4"/>
  <c r="G3722" i="4"/>
  <c r="G3721" i="4"/>
  <c r="G3720" i="4"/>
  <c r="G3719" i="4"/>
  <c r="G3718" i="4"/>
  <c r="G3717" i="4"/>
  <c r="G3716" i="4"/>
  <c r="G3715" i="4"/>
  <c r="G3714" i="4"/>
  <c r="G3713" i="4"/>
  <c r="G3712" i="4"/>
  <c r="G3711" i="4"/>
  <c r="G3710" i="4"/>
  <c r="G3709" i="4"/>
  <c r="G3708" i="4"/>
  <c r="G3707" i="4"/>
  <c r="G3706" i="4"/>
  <c r="G3705" i="4"/>
  <c r="G3704" i="4"/>
  <c r="G3703" i="4"/>
  <c r="G3702" i="4"/>
  <c r="G3701" i="4"/>
  <c r="G3700" i="4"/>
  <c r="G3699" i="4"/>
  <c r="G3698" i="4"/>
  <c r="G3697" i="4"/>
  <c r="G3696" i="4"/>
  <c r="G3695" i="4"/>
  <c r="G3694" i="4"/>
  <c r="G3693" i="4"/>
  <c r="G3692" i="4"/>
  <c r="G3691" i="4"/>
  <c r="G3690" i="4"/>
  <c r="G3689" i="4"/>
  <c r="G3688" i="4"/>
  <c r="G3687" i="4"/>
  <c r="G3686" i="4"/>
  <c r="G3685" i="4"/>
  <c r="G3684" i="4"/>
  <c r="G3683" i="4"/>
  <c r="G3682" i="4"/>
  <c r="G3681" i="4"/>
  <c r="G3680" i="4"/>
  <c r="G3679" i="4"/>
  <c r="G3678" i="4"/>
  <c r="G3677" i="4"/>
  <c r="G3676" i="4"/>
  <c r="G3675" i="4"/>
  <c r="G3674" i="4"/>
  <c r="G3673" i="4"/>
  <c r="G3672" i="4"/>
  <c r="G3671" i="4"/>
  <c r="G3670" i="4"/>
  <c r="G3669" i="4"/>
  <c r="G3668" i="4"/>
  <c r="G3667" i="4"/>
  <c r="G3666" i="4"/>
  <c r="G3665" i="4"/>
  <c r="G3664" i="4"/>
  <c r="G3663" i="4"/>
  <c r="G3662" i="4"/>
  <c r="G3661" i="4"/>
  <c r="G3660" i="4"/>
  <c r="G3659" i="4"/>
  <c r="G3658" i="4"/>
  <c r="G3657" i="4"/>
  <c r="G3656" i="4"/>
  <c r="G3655" i="4"/>
  <c r="G3654" i="4"/>
  <c r="G3653" i="4"/>
  <c r="G3652" i="4"/>
  <c r="G3651" i="4"/>
  <c r="G3650" i="4"/>
  <c r="G3649" i="4"/>
  <c r="G3648" i="4"/>
  <c r="G3647" i="4"/>
  <c r="G3646" i="4"/>
  <c r="G3645" i="4"/>
  <c r="G3644" i="4"/>
  <c r="G3643" i="4"/>
  <c r="G3642" i="4"/>
  <c r="G3641" i="4"/>
  <c r="G3640" i="4"/>
  <c r="G3639" i="4"/>
  <c r="G3638" i="4"/>
  <c r="G3637" i="4"/>
  <c r="G3636" i="4"/>
  <c r="G3635" i="4"/>
  <c r="G3634" i="4"/>
  <c r="G3633" i="4"/>
  <c r="G3632" i="4"/>
  <c r="G3631" i="4"/>
  <c r="G3630" i="4"/>
  <c r="G3629" i="4"/>
  <c r="G3628" i="4"/>
  <c r="G3627" i="4"/>
  <c r="G3626" i="4"/>
  <c r="G3625" i="4"/>
  <c r="G3624" i="4"/>
  <c r="G3623" i="4"/>
  <c r="G3622" i="4"/>
  <c r="G3621" i="4"/>
  <c r="G3620" i="4"/>
  <c r="G3619" i="4"/>
  <c r="G3618" i="4"/>
  <c r="G3617" i="4"/>
  <c r="G3616" i="4"/>
  <c r="G3615" i="4"/>
  <c r="G3614" i="4"/>
  <c r="G3613" i="4"/>
  <c r="G3612" i="4"/>
  <c r="G3611" i="4"/>
  <c r="G3610" i="4"/>
  <c r="G3609" i="4"/>
  <c r="G3608" i="4"/>
  <c r="G3607" i="4"/>
  <c r="G3606" i="4"/>
  <c r="G3605" i="4"/>
  <c r="G3604" i="4"/>
  <c r="G3603" i="4"/>
  <c r="G3602" i="4"/>
  <c r="G3601" i="4"/>
  <c r="G3600" i="4"/>
  <c r="G3599" i="4"/>
  <c r="G3598" i="4"/>
  <c r="G3597" i="4"/>
  <c r="G3596" i="4"/>
  <c r="G3595" i="4"/>
  <c r="G3594" i="4"/>
  <c r="G3593" i="4"/>
  <c r="G3592" i="4"/>
  <c r="G3591" i="4"/>
  <c r="G3590" i="4"/>
  <c r="G3589" i="4"/>
  <c r="G3588" i="4"/>
  <c r="G3587" i="4"/>
  <c r="G3586" i="4"/>
  <c r="G3585" i="4"/>
  <c r="G3584" i="4"/>
  <c r="G3583" i="4"/>
  <c r="G3582" i="4"/>
  <c r="G3581" i="4"/>
  <c r="G3580" i="4"/>
  <c r="G3579" i="4"/>
  <c r="G3578" i="4"/>
  <c r="G3577" i="4"/>
  <c r="G3576" i="4"/>
  <c r="G3575" i="4"/>
  <c r="G3574" i="4"/>
  <c r="G3573" i="4"/>
  <c r="G3572" i="4"/>
  <c r="G3571" i="4"/>
  <c r="G3570" i="4"/>
  <c r="G3569" i="4"/>
  <c r="G3568" i="4"/>
  <c r="G3567" i="4"/>
  <c r="G3566" i="4"/>
  <c r="G3565" i="4"/>
  <c r="G3564" i="4"/>
  <c r="G3563" i="4"/>
  <c r="G3562" i="4"/>
  <c r="G3561" i="4"/>
  <c r="G3560" i="4"/>
  <c r="G3559" i="4"/>
  <c r="G3558" i="4"/>
  <c r="G3557" i="4"/>
  <c r="G3556" i="4"/>
  <c r="G3555" i="4"/>
  <c r="G3554" i="4"/>
  <c r="G3553" i="4"/>
  <c r="G3552" i="4"/>
  <c r="G3551" i="4"/>
  <c r="G3550" i="4"/>
  <c r="G3549" i="4"/>
  <c r="G3548" i="4"/>
  <c r="G3547" i="4"/>
  <c r="G3546" i="4"/>
  <c r="G3545" i="4"/>
  <c r="G3544" i="4"/>
  <c r="G3543" i="4"/>
  <c r="G3542" i="4"/>
  <c r="G3541" i="4"/>
  <c r="G3540" i="4"/>
  <c r="G3539" i="4"/>
  <c r="G3538" i="4"/>
  <c r="G3537" i="4"/>
  <c r="G3536" i="4"/>
  <c r="G3535" i="4"/>
  <c r="G3534" i="4"/>
  <c r="G3533" i="4"/>
  <c r="G3532" i="4"/>
  <c r="G3531" i="4"/>
  <c r="G3530" i="4"/>
  <c r="G3529" i="4"/>
  <c r="G3528" i="4"/>
  <c r="G3527" i="4"/>
  <c r="G3526" i="4"/>
  <c r="G3525" i="4"/>
  <c r="G3524" i="4"/>
  <c r="G3523" i="4"/>
  <c r="G3522" i="4"/>
  <c r="G3521" i="4"/>
  <c r="G3520" i="4"/>
  <c r="G3519" i="4"/>
  <c r="G3518" i="4"/>
  <c r="G3517" i="4"/>
  <c r="G3516" i="4"/>
  <c r="G3515" i="4"/>
  <c r="G3514" i="4"/>
  <c r="G3513" i="4"/>
  <c r="G3512" i="4"/>
  <c r="G3511" i="4"/>
  <c r="G3510" i="4"/>
  <c r="G3509" i="4"/>
  <c r="G3508" i="4"/>
  <c r="G3507" i="4"/>
  <c r="G3506" i="4"/>
  <c r="G3505" i="4"/>
  <c r="G3504" i="4"/>
  <c r="G3503" i="4"/>
  <c r="G3502" i="4"/>
  <c r="G3501" i="4"/>
  <c r="G3500" i="4"/>
  <c r="G3499" i="4"/>
  <c r="G3498" i="4"/>
  <c r="G3497" i="4"/>
  <c r="G3496" i="4"/>
  <c r="G3495" i="4"/>
  <c r="G3494" i="4"/>
  <c r="G3493" i="4"/>
  <c r="G3492" i="4"/>
  <c r="G3491" i="4"/>
  <c r="G3490" i="4"/>
  <c r="G3489" i="4"/>
  <c r="G3488" i="4"/>
  <c r="G3487" i="4"/>
  <c r="G3486" i="4"/>
  <c r="G3485" i="4"/>
  <c r="G3484" i="4"/>
  <c r="G3483" i="4"/>
  <c r="G3482" i="4"/>
  <c r="G3481" i="4"/>
  <c r="G3480" i="4"/>
  <c r="G3479" i="4"/>
  <c r="G3478" i="4"/>
  <c r="G3477" i="4"/>
  <c r="G3476" i="4"/>
  <c r="G3475" i="4"/>
  <c r="G3474" i="4"/>
  <c r="G3473" i="4"/>
  <c r="G3472" i="4"/>
  <c r="G3471" i="4"/>
  <c r="G3470" i="4"/>
  <c r="G3469" i="4"/>
  <c r="G3468" i="4"/>
  <c r="G3467" i="4"/>
  <c r="G3466" i="4"/>
  <c r="G3465" i="4"/>
  <c r="G3464" i="4"/>
  <c r="G3463" i="4"/>
  <c r="G3462" i="4"/>
  <c r="G3461" i="4"/>
  <c r="G3460" i="4"/>
  <c r="G3459" i="4"/>
  <c r="G3458" i="4"/>
  <c r="G3457" i="4"/>
  <c r="G3456" i="4"/>
  <c r="G3455" i="4"/>
  <c r="G3454" i="4"/>
  <c r="G3453" i="4"/>
  <c r="G3452" i="4"/>
  <c r="G3451" i="4"/>
  <c r="G3450" i="4"/>
  <c r="G3449" i="4"/>
  <c r="G3448" i="4"/>
  <c r="G3447" i="4"/>
  <c r="G3446" i="4"/>
  <c r="G3445" i="4"/>
  <c r="G3444" i="4"/>
  <c r="G3443" i="4"/>
  <c r="G3442" i="4"/>
  <c r="G3441" i="4"/>
  <c r="G3440" i="4"/>
  <c r="G3439" i="4"/>
  <c r="G3438" i="4"/>
  <c r="G3437" i="4"/>
  <c r="G3436" i="4"/>
  <c r="G3435" i="4"/>
  <c r="G3434" i="4"/>
  <c r="G3433" i="4"/>
  <c r="G3432" i="4"/>
  <c r="G3431" i="4"/>
  <c r="G3430" i="4"/>
  <c r="G3429" i="4"/>
  <c r="G3428" i="4"/>
  <c r="G3427" i="4"/>
  <c r="G3426" i="4"/>
  <c r="G3425" i="4"/>
  <c r="G3424" i="4"/>
  <c r="G3423" i="4"/>
  <c r="G3422" i="4"/>
  <c r="G3421" i="4"/>
  <c r="G3420" i="4"/>
  <c r="G3419" i="4"/>
  <c r="G3418" i="4"/>
  <c r="G3417" i="4"/>
  <c r="G3416" i="4"/>
  <c r="G3415" i="4"/>
  <c r="G3414" i="4"/>
  <c r="G3413" i="4"/>
  <c r="G3412" i="4"/>
  <c r="G3411" i="4"/>
  <c r="G3410" i="4"/>
  <c r="G3409" i="4"/>
  <c r="G3408" i="4"/>
  <c r="G3407" i="4"/>
  <c r="G3406" i="4"/>
  <c r="G3405" i="4"/>
  <c r="G3404" i="4"/>
  <c r="G3403" i="4"/>
  <c r="G3402" i="4"/>
  <c r="G3401" i="4"/>
  <c r="G3400" i="4"/>
  <c r="G3399" i="4"/>
  <c r="G3398" i="4"/>
  <c r="G3397" i="4"/>
  <c r="G3396" i="4"/>
  <c r="G3395" i="4"/>
  <c r="G3394" i="4"/>
  <c r="G3393" i="4"/>
  <c r="G3392" i="4"/>
  <c r="G3391" i="4"/>
  <c r="G3390" i="4"/>
  <c r="G3389" i="4"/>
  <c r="G3388" i="4"/>
  <c r="G3387" i="4"/>
  <c r="G3386" i="4"/>
  <c r="G3385" i="4"/>
  <c r="G3384" i="4"/>
  <c r="G3383" i="4"/>
  <c r="G3382" i="4"/>
  <c r="G3381" i="4"/>
  <c r="G3380" i="4"/>
  <c r="G3379" i="4"/>
  <c r="G3378" i="4"/>
  <c r="G3377" i="4"/>
  <c r="G3376" i="4"/>
  <c r="G3375" i="4"/>
  <c r="G3374" i="4"/>
  <c r="G3373" i="4"/>
  <c r="G3372" i="4"/>
  <c r="G3371" i="4"/>
  <c r="G3370" i="4"/>
  <c r="G3369" i="4"/>
  <c r="G3368" i="4"/>
  <c r="G3367" i="4"/>
  <c r="G3366" i="4"/>
  <c r="G3365" i="4"/>
  <c r="G3364" i="4"/>
  <c r="G3363" i="4"/>
  <c r="G3362" i="4"/>
  <c r="G3361" i="4"/>
  <c r="G3360" i="4"/>
  <c r="G3359" i="4"/>
  <c r="G3358" i="4"/>
  <c r="G3357" i="4"/>
  <c r="G3356" i="4"/>
  <c r="G3355" i="4"/>
  <c r="G3354" i="4"/>
  <c r="G3353" i="4"/>
  <c r="G3352" i="4"/>
  <c r="G3351" i="4"/>
  <c r="G3350" i="4"/>
  <c r="G3349" i="4"/>
  <c r="G3348" i="4"/>
  <c r="G3347" i="4"/>
  <c r="G3346" i="4"/>
  <c r="G3345" i="4"/>
  <c r="G3344" i="4"/>
  <c r="G3343" i="4"/>
  <c r="G3342" i="4"/>
  <c r="G3341" i="4"/>
  <c r="G3340" i="4"/>
  <c r="G3339" i="4"/>
  <c r="G3338" i="4"/>
  <c r="G3337" i="4"/>
  <c r="G3336" i="4"/>
  <c r="G3335" i="4"/>
  <c r="G3334" i="4"/>
  <c r="G3333" i="4"/>
  <c r="G3332" i="4"/>
  <c r="G3331" i="4"/>
  <c r="G3330" i="4"/>
  <c r="G3329" i="4"/>
  <c r="G3328" i="4"/>
  <c r="G3327" i="4"/>
  <c r="G3326" i="4"/>
  <c r="G3325" i="4"/>
  <c r="G3324" i="4"/>
  <c r="G3323" i="4"/>
  <c r="G3322" i="4"/>
  <c r="G3321" i="4"/>
  <c r="G3320" i="4"/>
  <c r="G3319" i="4"/>
  <c r="G3318" i="4"/>
  <c r="G3317" i="4"/>
  <c r="G3316" i="4"/>
  <c r="G3315" i="4"/>
  <c r="G3314" i="4"/>
  <c r="G3313" i="4"/>
  <c r="G3312" i="4"/>
  <c r="G3311" i="4"/>
  <c r="G3310" i="4"/>
  <c r="G3309" i="4"/>
  <c r="G3308" i="4"/>
  <c r="G3307" i="4"/>
  <c r="G3306" i="4"/>
  <c r="G3305" i="4"/>
  <c r="G3304" i="4"/>
  <c r="G3303" i="4"/>
  <c r="G3302" i="4"/>
  <c r="G3301" i="4"/>
  <c r="G3300" i="4"/>
  <c r="G3299" i="4"/>
  <c r="G3298" i="4"/>
  <c r="G3297" i="4"/>
  <c r="G3296" i="4"/>
  <c r="G3295" i="4"/>
  <c r="G3294" i="4"/>
  <c r="G3293" i="4"/>
  <c r="G3292" i="4"/>
  <c r="G3291" i="4"/>
  <c r="G3290" i="4"/>
  <c r="G3289" i="4"/>
  <c r="G3288" i="4"/>
  <c r="G3287" i="4"/>
  <c r="G3286" i="4"/>
  <c r="G3285" i="4"/>
  <c r="G3284" i="4"/>
  <c r="G3283" i="4"/>
  <c r="G3282" i="4"/>
  <c r="G3281" i="4"/>
  <c r="G3280" i="4"/>
  <c r="G3279" i="4"/>
  <c r="G3278" i="4"/>
  <c r="G3277" i="4"/>
  <c r="G3276" i="4"/>
  <c r="G3275" i="4"/>
  <c r="G3274" i="4"/>
  <c r="G3273" i="4"/>
  <c r="G3272" i="4"/>
  <c r="G3271" i="4"/>
  <c r="G3270" i="4"/>
  <c r="G3269" i="4"/>
  <c r="G3268" i="4"/>
  <c r="G3267" i="4"/>
  <c r="G3266" i="4"/>
  <c r="G3265" i="4"/>
  <c r="G3264" i="4"/>
  <c r="G3263" i="4"/>
  <c r="G3262" i="4"/>
  <c r="G3261" i="4"/>
  <c r="G3260" i="4"/>
  <c r="G3259" i="4"/>
  <c r="G3258" i="4"/>
  <c r="G3257" i="4"/>
  <c r="G3256" i="4"/>
  <c r="G3255" i="4"/>
  <c r="G3254" i="4"/>
  <c r="G3253" i="4"/>
  <c r="G3252" i="4"/>
  <c r="G3251" i="4"/>
  <c r="G3250" i="4"/>
  <c r="G3249" i="4"/>
  <c r="G3248" i="4"/>
  <c r="G3247" i="4"/>
  <c r="G3246" i="4"/>
  <c r="G3245" i="4"/>
  <c r="G3244" i="4"/>
  <c r="G3243" i="4"/>
  <c r="G3242" i="4"/>
  <c r="G3241" i="4"/>
  <c r="G3240" i="4"/>
  <c r="G3239" i="4"/>
  <c r="G3238" i="4"/>
  <c r="G3237" i="4"/>
  <c r="G3236" i="4"/>
  <c r="G3235" i="4"/>
  <c r="G3234" i="4"/>
  <c r="G3233" i="4"/>
  <c r="G3232" i="4"/>
  <c r="G3231" i="4"/>
  <c r="G3230" i="4"/>
  <c r="G3229" i="4"/>
  <c r="G3228" i="4"/>
  <c r="G3227" i="4"/>
  <c r="G3226" i="4"/>
  <c r="G3225" i="4"/>
  <c r="G3224" i="4"/>
  <c r="G3223" i="4"/>
  <c r="G3222" i="4"/>
  <c r="G3221" i="4"/>
  <c r="G3220" i="4"/>
  <c r="G3219" i="4"/>
  <c r="G3218" i="4"/>
  <c r="G3217" i="4"/>
  <c r="G3216" i="4"/>
  <c r="G3215" i="4"/>
  <c r="G3214" i="4"/>
  <c r="G3213" i="4"/>
  <c r="G3212" i="4"/>
  <c r="G3211" i="4"/>
  <c r="G3210" i="4"/>
  <c r="G3209" i="4"/>
  <c r="G3208" i="4"/>
  <c r="G3207" i="4"/>
  <c r="G3206" i="4"/>
  <c r="G3205" i="4"/>
  <c r="G3204" i="4"/>
  <c r="G3203" i="4"/>
  <c r="G3202" i="4"/>
  <c r="G3201" i="4"/>
  <c r="G3200" i="4"/>
  <c r="G3199" i="4"/>
  <c r="G3198" i="4"/>
  <c r="G3197" i="4"/>
  <c r="G3196" i="4"/>
  <c r="G3195" i="4"/>
  <c r="G3194" i="4"/>
  <c r="G3193" i="4"/>
  <c r="G3192" i="4"/>
  <c r="G3191" i="4"/>
  <c r="G3190" i="4"/>
  <c r="G3189" i="4"/>
  <c r="G3188" i="4"/>
  <c r="G3187" i="4"/>
  <c r="G3186" i="4"/>
  <c r="G3185" i="4"/>
  <c r="G3184" i="4"/>
  <c r="G3183" i="4"/>
  <c r="G3182" i="4"/>
  <c r="G3181" i="4"/>
  <c r="G3180" i="4"/>
  <c r="G3179" i="4"/>
  <c r="G3178" i="4"/>
  <c r="G3177" i="4"/>
  <c r="G3176" i="4"/>
  <c r="G3175" i="4"/>
  <c r="G3174" i="4"/>
  <c r="G3173" i="4"/>
  <c r="G3172" i="4"/>
  <c r="G3171" i="4"/>
  <c r="G3170" i="4"/>
  <c r="G3169" i="4"/>
  <c r="G3168" i="4"/>
  <c r="G3167" i="4"/>
  <c r="G3166" i="4"/>
  <c r="G3165" i="4"/>
  <c r="G3164" i="4"/>
  <c r="G3163" i="4"/>
  <c r="G3162" i="4"/>
  <c r="G3161" i="4"/>
  <c r="G3160" i="4"/>
  <c r="G3159" i="4"/>
  <c r="G3158" i="4"/>
  <c r="G3157" i="4"/>
  <c r="G3156" i="4"/>
  <c r="G3155" i="4"/>
  <c r="G3154" i="4"/>
  <c r="G3153" i="4"/>
  <c r="G3152" i="4"/>
  <c r="G3151" i="4"/>
  <c r="G3150" i="4"/>
  <c r="G3149" i="4"/>
  <c r="G3148" i="4"/>
  <c r="G3147" i="4"/>
  <c r="G3146" i="4"/>
  <c r="G3145" i="4"/>
  <c r="G3144" i="4"/>
  <c r="G3143" i="4"/>
  <c r="G3142" i="4"/>
  <c r="G3141" i="4"/>
  <c r="G3140" i="4"/>
  <c r="G3139" i="4"/>
  <c r="G3138" i="4"/>
  <c r="G3137" i="4"/>
  <c r="G3136" i="4"/>
  <c r="G3135" i="4"/>
  <c r="G3134" i="4"/>
  <c r="G3133" i="4"/>
  <c r="G3132" i="4"/>
  <c r="G3131" i="4"/>
  <c r="G3130" i="4"/>
  <c r="G3129" i="4"/>
  <c r="G3128" i="4"/>
  <c r="G3127" i="4"/>
  <c r="G3126" i="4"/>
  <c r="G3125" i="4"/>
  <c r="G3124" i="4"/>
  <c r="G3123" i="4"/>
  <c r="G3122" i="4"/>
  <c r="G3121" i="4"/>
  <c r="G3120" i="4"/>
  <c r="G3119" i="4"/>
  <c r="G3118" i="4"/>
  <c r="G3117" i="4"/>
  <c r="G3116" i="4"/>
  <c r="G3115" i="4"/>
  <c r="G3114" i="4"/>
  <c r="G3113" i="4"/>
  <c r="G3112" i="4"/>
  <c r="G3111" i="4"/>
  <c r="G3110" i="4"/>
  <c r="G3109" i="4"/>
  <c r="G3108" i="4"/>
  <c r="G3107" i="4"/>
  <c r="G3106" i="4"/>
  <c r="G3105" i="4"/>
  <c r="G3104" i="4"/>
  <c r="G3103" i="4"/>
  <c r="G3102" i="4"/>
  <c r="G3101" i="4"/>
  <c r="G3100" i="4"/>
  <c r="G3099" i="4"/>
  <c r="G3098" i="4"/>
  <c r="G3097" i="4"/>
  <c r="G3096" i="4"/>
  <c r="G3095" i="4"/>
  <c r="G3094" i="4"/>
  <c r="G3093" i="4"/>
  <c r="G3092" i="4"/>
  <c r="G3091" i="4"/>
  <c r="G3090" i="4"/>
  <c r="G3089" i="4"/>
  <c r="G3088" i="4"/>
  <c r="G3087" i="4"/>
  <c r="G3086" i="4"/>
  <c r="G3085" i="4"/>
  <c r="G3084" i="4"/>
  <c r="G3083" i="4"/>
  <c r="G3082" i="4"/>
  <c r="G3081" i="4"/>
  <c r="G3080" i="4"/>
  <c r="G3079" i="4"/>
  <c r="G3078" i="4"/>
  <c r="G3077" i="4"/>
  <c r="G3076" i="4"/>
  <c r="G3075" i="4"/>
  <c r="G3074" i="4"/>
  <c r="G3073" i="4"/>
  <c r="G3072" i="4"/>
  <c r="G3071" i="4"/>
  <c r="G3070" i="4"/>
  <c r="G3069" i="4"/>
  <c r="G3068" i="4"/>
  <c r="G3067" i="4"/>
  <c r="G3066" i="4"/>
  <c r="G3065" i="4"/>
  <c r="G3064" i="4"/>
  <c r="G3063" i="4"/>
  <c r="G3062" i="4"/>
  <c r="G3061" i="4"/>
  <c r="G3060" i="4"/>
  <c r="G3059" i="4"/>
  <c r="G3058" i="4"/>
  <c r="G3057" i="4"/>
  <c r="G3056" i="4"/>
  <c r="G3055" i="4"/>
  <c r="G3054" i="4"/>
  <c r="G3053" i="4"/>
  <c r="G3052" i="4"/>
  <c r="G3051" i="4"/>
  <c r="G3050" i="4"/>
  <c r="G3049" i="4"/>
  <c r="G3048" i="4"/>
  <c r="G3047" i="4"/>
  <c r="G3046" i="4"/>
  <c r="G3045" i="4"/>
  <c r="G3044" i="4"/>
  <c r="G3043" i="4"/>
  <c r="G3042" i="4"/>
  <c r="G3041" i="4"/>
  <c r="G3040" i="4"/>
  <c r="G3039" i="4"/>
  <c r="G3038" i="4"/>
  <c r="G3037" i="4"/>
  <c r="G3036" i="4"/>
  <c r="G3035" i="4"/>
  <c r="G3034" i="4"/>
  <c r="G3033" i="4"/>
  <c r="G3032" i="4"/>
  <c r="G3031" i="4"/>
  <c r="G3030" i="4"/>
  <c r="G3029" i="4"/>
  <c r="G3028" i="4"/>
  <c r="G3027" i="4"/>
  <c r="G3026" i="4"/>
  <c r="G3025" i="4"/>
  <c r="G3024" i="4"/>
  <c r="G3023" i="4"/>
  <c r="G3022" i="4"/>
  <c r="G3021" i="4"/>
  <c r="G3020" i="4"/>
  <c r="G3019" i="4"/>
  <c r="G3018" i="4"/>
  <c r="G3017" i="4"/>
  <c r="G3016" i="4"/>
  <c r="G3015" i="4"/>
  <c r="G3014" i="4"/>
  <c r="G3013" i="4"/>
  <c r="G3012" i="4"/>
  <c r="G3011" i="4"/>
  <c r="G3010" i="4"/>
  <c r="G3009" i="4"/>
  <c r="G3008" i="4"/>
  <c r="G3007" i="4"/>
  <c r="G3006" i="4"/>
  <c r="G3005" i="4"/>
  <c r="G3004" i="4"/>
  <c r="G3003" i="4"/>
  <c r="G3002" i="4"/>
  <c r="G3001" i="4"/>
  <c r="G3000" i="4"/>
  <c r="G2999" i="4"/>
  <c r="G2998" i="4"/>
  <c r="G2997" i="4"/>
  <c r="G2996" i="4"/>
  <c r="G2995" i="4"/>
  <c r="G2994" i="4"/>
  <c r="G2993" i="4"/>
  <c r="G2992" i="4"/>
  <c r="G2991" i="4"/>
  <c r="G2990" i="4"/>
  <c r="G2989" i="4"/>
  <c r="G2988" i="4"/>
  <c r="G2987" i="4"/>
  <c r="G2986" i="4"/>
  <c r="G2985" i="4"/>
  <c r="G2984" i="4"/>
  <c r="G2983" i="4"/>
  <c r="G2982" i="4"/>
  <c r="G2981" i="4"/>
  <c r="G2980" i="4"/>
  <c r="G2979" i="4"/>
  <c r="G2978" i="4"/>
  <c r="G2977" i="4"/>
  <c r="G2976" i="4"/>
  <c r="G2975" i="4"/>
  <c r="G2974" i="4"/>
  <c r="G2973" i="4"/>
  <c r="G2972" i="4"/>
  <c r="G2971" i="4"/>
  <c r="G2970" i="4"/>
  <c r="G2969" i="4"/>
  <c r="G2968" i="4"/>
  <c r="G2967" i="4"/>
  <c r="G2966" i="4"/>
  <c r="G2965" i="4"/>
  <c r="G2964" i="4"/>
  <c r="G2963" i="4"/>
  <c r="G2962" i="4"/>
  <c r="G2961" i="4"/>
  <c r="G2960" i="4"/>
  <c r="G2959" i="4"/>
  <c r="G2958" i="4"/>
  <c r="G2957" i="4"/>
  <c r="G2956" i="4"/>
  <c r="G2955" i="4"/>
  <c r="G2954" i="4"/>
  <c r="G2953" i="4"/>
  <c r="G2952" i="4"/>
  <c r="G2951" i="4"/>
  <c r="G2950" i="4"/>
  <c r="G2949" i="4"/>
  <c r="G2948" i="4"/>
  <c r="G2947" i="4"/>
  <c r="G2946" i="4"/>
  <c r="G2945" i="4"/>
  <c r="G2944" i="4"/>
  <c r="G2943" i="4"/>
  <c r="G2942" i="4"/>
  <c r="G2941" i="4"/>
  <c r="G2940" i="4"/>
  <c r="G2939" i="4"/>
  <c r="G2938" i="4"/>
  <c r="G2937" i="4"/>
  <c r="G2936" i="4"/>
  <c r="G2935" i="4"/>
  <c r="G2934" i="4"/>
  <c r="G2933" i="4"/>
  <c r="G2932" i="4"/>
  <c r="G2931" i="4"/>
  <c r="G2930" i="4"/>
  <c r="G2929" i="4"/>
  <c r="G2928" i="4"/>
  <c r="G2927" i="4"/>
  <c r="G2926" i="4"/>
  <c r="G2925" i="4"/>
  <c r="G2924" i="4"/>
  <c r="G2923" i="4"/>
  <c r="G2922" i="4"/>
  <c r="G2921" i="4"/>
  <c r="G2920" i="4"/>
  <c r="G2919" i="4"/>
  <c r="G2918" i="4"/>
  <c r="G2917" i="4"/>
  <c r="G2916" i="4"/>
  <c r="G2915" i="4"/>
  <c r="G2914" i="4"/>
  <c r="G2913" i="4"/>
  <c r="G2912" i="4"/>
  <c r="G2911" i="4"/>
  <c r="G2910" i="4"/>
  <c r="G2909" i="4"/>
  <c r="G2908" i="4"/>
  <c r="G2907" i="4"/>
  <c r="G2906" i="4"/>
  <c r="G2905" i="4"/>
  <c r="G2904" i="4"/>
  <c r="G2903" i="4"/>
  <c r="G2902" i="4"/>
  <c r="G2901" i="4"/>
  <c r="G2900" i="4"/>
  <c r="G2899" i="4"/>
  <c r="G2898" i="4"/>
  <c r="G2897" i="4"/>
  <c r="G2896" i="4"/>
  <c r="G2895" i="4"/>
  <c r="G2894" i="4"/>
  <c r="G2893" i="4"/>
  <c r="G2892" i="4"/>
  <c r="G2891" i="4"/>
  <c r="G2890" i="4"/>
  <c r="G2889" i="4"/>
  <c r="G2888" i="4"/>
  <c r="G2887" i="4"/>
  <c r="G2886" i="4"/>
  <c r="G2885" i="4"/>
  <c r="G2884" i="4"/>
  <c r="G2883" i="4"/>
  <c r="G2882" i="4"/>
  <c r="G2881" i="4"/>
  <c r="G2880" i="4"/>
  <c r="G2879" i="4"/>
  <c r="G2878" i="4"/>
  <c r="G2877" i="4"/>
  <c r="G2876" i="4"/>
  <c r="G2875" i="4"/>
  <c r="G2874" i="4"/>
  <c r="G2873" i="4"/>
  <c r="G2872" i="4"/>
  <c r="G2871" i="4"/>
  <c r="G2870" i="4"/>
  <c r="G2869" i="4"/>
  <c r="G2868" i="4"/>
  <c r="G2867" i="4"/>
  <c r="G2866" i="4"/>
  <c r="G2865" i="4"/>
  <c r="G2864" i="4"/>
  <c r="G2863" i="4"/>
  <c r="G2862" i="4"/>
  <c r="G2861" i="4"/>
  <c r="G2860" i="4"/>
  <c r="G2859" i="4"/>
  <c r="G2858" i="4"/>
  <c r="G2857" i="4"/>
  <c r="G2856" i="4"/>
  <c r="G2855" i="4"/>
  <c r="G2854" i="4"/>
  <c r="G2853" i="4"/>
  <c r="G2852" i="4"/>
  <c r="G2851" i="4"/>
  <c r="G2850" i="4"/>
  <c r="G2849" i="4"/>
  <c r="G2848" i="4"/>
  <c r="G2847" i="4"/>
  <c r="G2846" i="4"/>
  <c r="G2845" i="4"/>
  <c r="G2844" i="4"/>
  <c r="G2843" i="4"/>
  <c r="G2842" i="4"/>
  <c r="G2841" i="4"/>
  <c r="G2840" i="4"/>
  <c r="G2839" i="4"/>
  <c r="G2838" i="4"/>
  <c r="G2837" i="4"/>
  <c r="G2836" i="4"/>
  <c r="G2835" i="4"/>
  <c r="G2834" i="4"/>
  <c r="G2833" i="4"/>
  <c r="G2832" i="4"/>
  <c r="G2831" i="4"/>
  <c r="G2830" i="4"/>
  <c r="G2829" i="4"/>
  <c r="G2828" i="4"/>
  <c r="G2827" i="4"/>
  <c r="G2826" i="4"/>
  <c r="G2825" i="4"/>
  <c r="G2824" i="4"/>
  <c r="G2823" i="4"/>
  <c r="G2822" i="4"/>
  <c r="G2821" i="4"/>
  <c r="G2820" i="4"/>
  <c r="G2819" i="4"/>
  <c r="G2818" i="4"/>
  <c r="G2817" i="4"/>
  <c r="G2816" i="4"/>
  <c r="G2815" i="4"/>
  <c r="G2814" i="4"/>
  <c r="G2813" i="4"/>
  <c r="G2812" i="4"/>
  <c r="G2811" i="4"/>
  <c r="G2810" i="4"/>
  <c r="G2809" i="4"/>
  <c r="G2808" i="4"/>
  <c r="G2807" i="4"/>
  <c r="G2806" i="4"/>
  <c r="G2805" i="4"/>
  <c r="G2804" i="4"/>
  <c r="G2803" i="4"/>
  <c r="G2802" i="4"/>
  <c r="G2801" i="4"/>
  <c r="G2800" i="4"/>
  <c r="G2799" i="4"/>
  <c r="G2798" i="4"/>
  <c r="G2797" i="4"/>
  <c r="G2796" i="4"/>
  <c r="G2795" i="4"/>
  <c r="G2794" i="4"/>
  <c r="G2793" i="4"/>
  <c r="G2792" i="4"/>
  <c r="G2791" i="4"/>
  <c r="G2790" i="4"/>
  <c r="G2789" i="4"/>
  <c r="G2788" i="4"/>
  <c r="G2787" i="4"/>
  <c r="G2786" i="4"/>
  <c r="G2785" i="4"/>
  <c r="G2784" i="4"/>
  <c r="G2783" i="4"/>
  <c r="G2782" i="4"/>
  <c r="G2781" i="4"/>
  <c r="G2780" i="4"/>
  <c r="G2779" i="4"/>
  <c r="G2778" i="4"/>
  <c r="G2777" i="4"/>
  <c r="G2776" i="4"/>
  <c r="G2775" i="4"/>
  <c r="G2774" i="4"/>
  <c r="G2773" i="4"/>
  <c r="G2772" i="4"/>
  <c r="G2771" i="4"/>
  <c r="G2770" i="4"/>
  <c r="G2769" i="4"/>
  <c r="G2768" i="4"/>
  <c r="G2767" i="4"/>
  <c r="G2766" i="4"/>
  <c r="G2765" i="4"/>
  <c r="G2764" i="4"/>
  <c r="G2763" i="4"/>
  <c r="G2762" i="4"/>
  <c r="G2761" i="4"/>
  <c r="G2760" i="4"/>
  <c r="G2759" i="4"/>
  <c r="G2758" i="4"/>
  <c r="G2757" i="4"/>
  <c r="G2756" i="4"/>
  <c r="G2755" i="4"/>
  <c r="G2754" i="4"/>
  <c r="G2753" i="4"/>
  <c r="G2752" i="4"/>
  <c r="G2751" i="4"/>
  <c r="G2750" i="4"/>
  <c r="G2749" i="4"/>
  <c r="G2748" i="4"/>
  <c r="G2747" i="4"/>
  <c r="G2746" i="4"/>
  <c r="G2745" i="4"/>
  <c r="G2744" i="4"/>
  <c r="G2743" i="4"/>
  <c r="G2742" i="4"/>
  <c r="G2741" i="4"/>
  <c r="G2740" i="4"/>
  <c r="G2739" i="4"/>
  <c r="G2738" i="4"/>
  <c r="G2737" i="4"/>
  <c r="G2736" i="4"/>
  <c r="G2735" i="4"/>
  <c r="G2734" i="4"/>
  <c r="G2733" i="4"/>
  <c r="G2732" i="4"/>
  <c r="G2731" i="4"/>
  <c r="G2730" i="4"/>
  <c r="G2729" i="4"/>
  <c r="G2728" i="4"/>
  <c r="G2727" i="4"/>
  <c r="G2726" i="4"/>
  <c r="G2725" i="4"/>
  <c r="G2724" i="4"/>
  <c r="G2723" i="4"/>
  <c r="G2722" i="4"/>
  <c r="G2721" i="4"/>
  <c r="G2720" i="4"/>
  <c r="G2719" i="4"/>
  <c r="G2718" i="4"/>
  <c r="G2717" i="4"/>
  <c r="G2716" i="4"/>
  <c r="G2715" i="4"/>
  <c r="G2714" i="4"/>
  <c r="G2713" i="4"/>
  <c r="G2712" i="4"/>
  <c r="G2711" i="4"/>
  <c r="G2710" i="4"/>
  <c r="G2709" i="4"/>
  <c r="G2708" i="4"/>
  <c r="G2707" i="4"/>
  <c r="G2706" i="4"/>
  <c r="G2705" i="4"/>
  <c r="G2704" i="4"/>
  <c r="G2703" i="4"/>
  <c r="G2702" i="4"/>
  <c r="G2701" i="4"/>
  <c r="G2700" i="4"/>
  <c r="G2699" i="4"/>
  <c r="G2698" i="4"/>
  <c r="G2697" i="4"/>
  <c r="G2696" i="4"/>
  <c r="G2695" i="4"/>
  <c r="G2694" i="4"/>
  <c r="G2693" i="4"/>
  <c r="G2692" i="4"/>
  <c r="G2691" i="4"/>
  <c r="G2690" i="4"/>
  <c r="G2689" i="4"/>
  <c r="G2688" i="4"/>
  <c r="G2687" i="4"/>
  <c r="G2686" i="4"/>
  <c r="G2685" i="4"/>
  <c r="G2684" i="4"/>
  <c r="G2683" i="4"/>
  <c r="G2682" i="4"/>
  <c r="G2681" i="4"/>
  <c r="G2680" i="4"/>
  <c r="G2679" i="4"/>
  <c r="G2678" i="4"/>
  <c r="G2677" i="4"/>
  <c r="G2676" i="4"/>
  <c r="G2675" i="4"/>
  <c r="G2674" i="4"/>
  <c r="G2673" i="4"/>
  <c r="G2672" i="4"/>
  <c r="G2671" i="4"/>
  <c r="G2670" i="4"/>
  <c r="G2669" i="4"/>
  <c r="G2668" i="4"/>
  <c r="G2667" i="4"/>
  <c r="G2666" i="4"/>
  <c r="G2665" i="4"/>
  <c r="G2664" i="4"/>
  <c r="G2663" i="4"/>
  <c r="G2662" i="4"/>
  <c r="G2661" i="4"/>
  <c r="G2660" i="4"/>
  <c r="G2659" i="4"/>
  <c r="G2658" i="4"/>
  <c r="G2657" i="4"/>
  <c r="G2656" i="4"/>
  <c r="G2655" i="4"/>
  <c r="G2654" i="4"/>
  <c r="G2653" i="4"/>
  <c r="G2652" i="4"/>
  <c r="G2651" i="4"/>
  <c r="G2650" i="4"/>
  <c r="G2649" i="4"/>
  <c r="G2648" i="4"/>
  <c r="G2647" i="4"/>
  <c r="G2646" i="4"/>
  <c r="G2645" i="4"/>
  <c r="G2644" i="4"/>
  <c r="G2643" i="4"/>
  <c r="G2642" i="4"/>
  <c r="G2641" i="4"/>
  <c r="G2640" i="4"/>
  <c r="G2639" i="4"/>
  <c r="G2638" i="4"/>
  <c r="G2637" i="4"/>
  <c r="G2636" i="4"/>
  <c r="G2635" i="4"/>
  <c r="G2634" i="4"/>
  <c r="G2633" i="4"/>
  <c r="G2632" i="4"/>
  <c r="G2631" i="4"/>
  <c r="G2630" i="4"/>
  <c r="G2629" i="4"/>
  <c r="G2628" i="4"/>
  <c r="G2627" i="4"/>
  <c r="G2626" i="4"/>
  <c r="G2625" i="4"/>
  <c r="G2624" i="4"/>
  <c r="G2623" i="4"/>
  <c r="G2622" i="4"/>
  <c r="G2621" i="4"/>
  <c r="G2620" i="4"/>
  <c r="G2619" i="4"/>
  <c r="G2618" i="4"/>
  <c r="G2617" i="4"/>
  <c r="G2616" i="4"/>
  <c r="G2615" i="4"/>
  <c r="G2614" i="4"/>
  <c r="G2613" i="4"/>
  <c r="G2612" i="4"/>
  <c r="G2611" i="4"/>
  <c r="G2610" i="4"/>
  <c r="G2609" i="4"/>
  <c r="G2608" i="4"/>
  <c r="G2607" i="4"/>
  <c r="G2606" i="4"/>
  <c r="G2605" i="4"/>
  <c r="G2604" i="4"/>
  <c r="G2603" i="4"/>
  <c r="G2602" i="4"/>
  <c r="G2601" i="4"/>
  <c r="G2600" i="4"/>
  <c r="G2599" i="4"/>
  <c r="G2598" i="4"/>
  <c r="G2597" i="4"/>
  <c r="G2596" i="4"/>
  <c r="G2595" i="4"/>
  <c r="G2594" i="4"/>
  <c r="G2593" i="4"/>
  <c r="G2592" i="4"/>
  <c r="G2591" i="4"/>
  <c r="G2590" i="4"/>
  <c r="G2589" i="4"/>
  <c r="G2588" i="4"/>
  <c r="G2587" i="4"/>
  <c r="G2586" i="4"/>
  <c r="G2585" i="4"/>
  <c r="G2584" i="4"/>
  <c r="G2583" i="4"/>
  <c r="G2582" i="4"/>
  <c r="G2581" i="4"/>
  <c r="G2580" i="4"/>
  <c r="G2579" i="4"/>
  <c r="G2578" i="4"/>
  <c r="G2577" i="4"/>
  <c r="G2576" i="4"/>
  <c r="G2575" i="4"/>
  <c r="G2574" i="4"/>
  <c r="G2573" i="4"/>
  <c r="G2572" i="4"/>
  <c r="G2571" i="4"/>
  <c r="G2570" i="4"/>
  <c r="G2569" i="4"/>
  <c r="G2568" i="4"/>
  <c r="G2567" i="4"/>
  <c r="G2566" i="4"/>
  <c r="G2565" i="4"/>
  <c r="G2564" i="4"/>
  <c r="G2563" i="4"/>
  <c r="G2562" i="4"/>
  <c r="G2561" i="4"/>
  <c r="G2560" i="4"/>
  <c r="G2559" i="4"/>
  <c r="G2558" i="4"/>
  <c r="G2557" i="4"/>
  <c r="G2556" i="4"/>
  <c r="G2555" i="4"/>
  <c r="G2554" i="4"/>
  <c r="G2553" i="4"/>
  <c r="G2552" i="4"/>
  <c r="G2551" i="4"/>
  <c r="G2550" i="4"/>
  <c r="G2549" i="4"/>
  <c r="G2548" i="4"/>
  <c r="G2547" i="4"/>
  <c r="G2546" i="4"/>
  <c r="G2545" i="4"/>
  <c r="G2544" i="4"/>
  <c r="G2543" i="4"/>
  <c r="G2542" i="4"/>
  <c r="G2541" i="4"/>
  <c r="G2540" i="4"/>
  <c r="G2539" i="4"/>
  <c r="G2538" i="4"/>
  <c r="G2537" i="4"/>
  <c r="G2536" i="4"/>
  <c r="G2535" i="4"/>
  <c r="G2534" i="4"/>
  <c r="G2533" i="4"/>
  <c r="G2532" i="4"/>
  <c r="G2531" i="4"/>
  <c r="G2530" i="4"/>
  <c r="G2529" i="4"/>
  <c r="G2528" i="4"/>
  <c r="G2527" i="4"/>
  <c r="G2526" i="4"/>
  <c r="G2525" i="4"/>
  <c r="G2524" i="4"/>
  <c r="G2523" i="4"/>
  <c r="G2522" i="4"/>
  <c r="G2521" i="4"/>
  <c r="G2520" i="4"/>
  <c r="G2519" i="4"/>
  <c r="G2518" i="4"/>
  <c r="G2517" i="4"/>
  <c r="G2516" i="4"/>
  <c r="G2515" i="4"/>
  <c r="G2514" i="4"/>
  <c r="G2513" i="4"/>
  <c r="G2512" i="4"/>
  <c r="G2511" i="4"/>
  <c r="G2510" i="4"/>
  <c r="G2509" i="4"/>
  <c r="G2508" i="4"/>
  <c r="G2507" i="4"/>
  <c r="G2506" i="4"/>
  <c r="G2505" i="4"/>
  <c r="G2504" i="4"/>
  <c r="G2503" i="4"/>
  <c r="G2502" i="4"/>
  <c r="G2501" i="4"/>
  <c r="G2500" i="4"/>
  <c r="G2499" i="4"/>
  <c r="G2498" i="4"/>
  <c r="G2497" i="4"/>
  <c r="G2496" i="4"/>
  <c r="G2495" i="4"/>
  <c r="G2494" i="4"/>
  <c r="G2493" i="4"/>
  <c r="G2492" i="4"/>
  <c r="G2491" i="4"/>
  <c r="G2490" i="4"/>
  <c r="G2489" i="4"/>
  <c r="G2488" i="4"/>
  <c r="G2487" i="4"/>
  <c r="G2486" i="4"/>
  <c r="G2485" i="4"/>
  <c r="G2484" i="4"/>
  <c r="G2483" i="4"/>
  <c r="G2482" i="4"/>
  <c r="G2481" i="4"/>
  <c r="G2480" i="4"/>
  <c r="G2479" i="4"/>
  <c r="G2478" i="4"/>
  <c r="G2477" i="4"/>
  <c r="G2476" i="4"/>
  <c r="G2475" i="4"/>
  <c r="G2474" i="4"/>
  <c r="G2473" i="4"/>
  <c r="G2472" i="4"/>
  <c r="G2471" i="4"/>
  <c r="G2470" i="4"/>
  <c r="G2469" i="4"/>
  <c r="G2468" i="4"/>
  <c r="G2467" i="4"/>
  <c r="G2466" i="4"/>
  <c r="G2465" i="4"/>
  <c r="G2464" i="4"/>
  <c r="G2463" i="4"/>
  <c r="G2462" i="4"/>
  <c r="G2461" i="4"/>
  <c r="G2460" i="4"/>
  <c r="G2459" i="4"/>
  <c r="G2458" i="4"/>
  <c r="G2457" i="4"/>
  <c r="G2456" i="4"/>
  <c r="G2455" i="4"/>
  <c r="G2454" i="4"/>
  <c r="G2453" i="4"/>
  <c r="G2452" i="4"/>
  <c r="G2451" i="4"/>
  <c r="G2450" i="4"/>
  <c r="G2449" i="4"/>
  <c r="G2448" i="4"/>
  <c r="G2447" i="4"/>
  <c r="G2446" i="4"/>
  <c r="G2445" i="4"/>
  <c r="G2444" i="4"/>
  <c r="G2443" i="4"/>
  <c r="G2442" i="4"/>
  <c r="G2441" i="4"/>
  <c r="G2440" i="4"/>
  <c r="G2439" i="4"/>
  <c r="G2438" i="4"/>
  <c r="G2437" i="4"/>
  <c r="G2436" i="4"/>
  <c r="G2435" i="4"/>
  <c r="G2434" i="4"/>
  <c r="G2433" i="4"/>
  <c r="G2432" i="4"/>
  <c r="G2431" i="4"/>
  <c r="G2430" i="4"/>
  <c r="G2429" i="4"/>
  <c r="G2428" i="4"/>
  <c r="G2427" i="4"/>
  <c r="G2426" i="4"/>
  <c r="G2425" i="4"/>
  <c r="G2424" i="4"/>
  <c r="G2423" i="4"/>
  <c r="G2422" i="4"/>
  <c r="G2421" i="4"/>
  <c r="G2420" i="4"/>
  <c r="G2419" i="4"/>
  <c r="G2418" i="4"/>
  <c r="G2417" i="4"/>
  <c r="G2416" i="4"/>
  <c r="G2415" i="4"/>
  <c r="G2414" i="4"/>
  <c r="G2413" i="4"/>
  <c r="G2412" i="4"/>
  <c r="G2411" i="4"/>
  <c r="G2410" i="4"/>
  <c r="G2409" i="4"/>
  <c r="G2408" i="4"/>
  <c r="G2407" i="4"/>
  <c r="G2406" i="4"/>
  <c r="G2405" i="4"/>
  <c r="G2404" i="4"/>
  <c r="G2403" i="4"/>
  <c r="G2402" i="4"/>
  <c r="G2401" i="4"/>
  <c r="G2400" i="4"/>
  <c r="G2399" i="4"/>
  <c r="G2398" i="4"/>
  <c r="G2397" i="4"/>
  <c r="G2396" i="4"/>
  <c r="G2395" i="4"/>
  <c r="G2394" i="4"/>
  <c r="G2393" i="4"/>
  <c r="G2392" i="4"/>
  <c r="G2391" i="4"/>
  <c r="G2390" i="4"/>
  <c r="G2389" i="4"/>
  <c r="G2388" i="4"/>
  <c r="G2387" i="4"/>
  <c r="G2386" i="4"/>
  <c r="G2385" i="4"/>
  <c r="G2384" i="4"/>
  <c r="G2383" i="4"/>
  <c r="G2382" i="4"/>
  <c r="G2381" i="4"/>
  <c r="G2380" i="4"/>
  <c r="G2379" i="4"/>
  <c r="G2378" i="4"/>
  <c r="G2377" i="4"/>
  <c r="G2376" i="4"/>
  <c r="G2375" i="4"/>
  <c r="G2374" i="4"/>
  <c r="G2373" i="4"/>
  <c r="G2372" i="4"/>
  <c r="G2371" i="4"/>
  <c r="G2370" i="4"/>
  <c r="G2369" i="4"/>
  <c r="G2368" i="4"/>
  <c r="G2367" i="4"/>
  <c r="G2366" i="4"/>
  <c r="G2365" i="4"/>
  <c r="G2364" i="4"/>
  <c r="G2363" i="4"/>
  <c r="G2362" i="4"/>
  <c r="G2361" i="4"/>
  <c r="G2360" i="4"/>
  <c r="G2359" i="4"/>
  <c r="G2358" i="4"/>
  <c r="G2357" i="4"/>
  <c r="G2356" i="4"/>
  <c r="G2355" i="4"/>
  <c r="G2354" i="4"/>
  <c r="G2353" i="4"/>
  <c r="G2352" i="4"/>
  <c r="G2351" i="4"/>
  <c r="G2350" i="4"/>
  <c r="G2349" i="4"/>
  <c r="G2348" i="4"/>
  <c r="G2347" i="4"/>
  <c r="G2346" i="4"/>
  <c r="G2345" i="4"/>
  <c r="G2344" i="4"/>
  <c r="G2343" i="4"/>
  <c r="G2342" i="4"/>
  <c r="G2341" i="4"/>
  <c r="G2340" i="4"/>
  <c r="G2339" i="4"/>
  <c r="G2338" i="4"/>
  <c r="G2337" i="4"/>
  <c r="G2336" i="4"/>
  <c r="G2335" i="4"/>
  <c r="G2334" i="4"/>
  <c r="G2333" i="4"/>
  <c r="G2332" i="4"/>
  <c r="G2331" i="4"/>
  <c r="G2330" i="4"/>
  <c r="G2329" i="4"/>
  <c r="G2328" i="4"/>
  <c r="G2327" i="4"/>
  <c r="G2326" i="4"/>
  <c r="G2325" i="4"/>
  <c r="G2324" i="4"/>
  <c r="G2323" i="4"/>
  <c r="G2322" i="4"/>
  <c r="G2321" i="4"/>
  <c r="G2320" i="4"/>
  <c r="G2319" i="4"/>
  <c r="G2318" i="4"/>
  <c r="G2317" i="4"/>
  <c r="G2316" i="4"/>
  <c r="G2315" i="4"/>
  <c r="G2314" i="4"/>
  <c r="G2313" i="4"/>
  <c r="G2312" i="4"/>
  <c r="G2311" i="4"/>
  <c r="G2310" i="4"/>
  <c r="G2309" i="4"/>
  <c r="G2308" i="4"/>
  <c r="G2307" i="4"/>
  <c r="G2306" i="4"/>
  <c r="G2305" i="4"/>
  <c r="G2304" i="4"/>
  <c r="G2303" i="4"/>
  <c r="G2302" i="4"/>
  <c r="G2301" i="4"/>
  <c r="G2300" i="4"/>
  <c r="G2299" i="4"/>
  <c r="G2298" i="4"/>
  <c r="G2297" i="4"/>
  <c r="G2296" i="4"/>
  <c r="G2295" i="4"/>
  <c r="G2294" i="4"/>
  <c r="G2293" i="4"/>
  <c r="G2292" i="4"/>
  <c r="G2291" i="4"/>
  <c r="G2290" i="4"/>
  <c r="G2289" i="4"/>
  <c r="G2288" i="4"/>
  <c r="G2287" i="4"/>
  <c r="G2286" i="4"/>
  <c r="G2285" i="4"/>
  <c r="G2284" i="4"/>
  <c r="G2283" i="4"/>
  <c r="G2282" i="4"/>
  <c r="G2281" i="4"/>
  <c r="G2280" i="4"/>
  <c r="G2279" i="4"/>
  <c r="G2278" i="4"/>
  <c r="G2277" i="4"/>
  <c r="G2276" i="4"/>
  <c r="G2275" i="4"/>
  <c r="G2274" i="4"/>
  <c r="G2273" i="4"/>
  <c r="G2272" i="4"/>
  <c r="G2271" i="4"/>
  <c r="G2270" i="4"/>
  <c r="G2269" i="4"/>
  <c r="G2268" i="4"/>
  <c r="G2267" i="4"/>
  <c r="G2266" i="4"/>
  <c r="G2265" i="4"/>
  <c r="G2264" i="4"/>
  <c r="G2263" i="4"/>
  <c r="G2262" i="4"/>
  <c r="G2261" i="4"/>
  <c r="G2260" i="4"/>
  <c r="G2259" i="4"/>
  <c r="G2258" i="4"/>
  <c r="G2257" i="4"/>
  <c r="G2256" i="4"/>
  <c r="G2255" i="4"/>
  <c r="G2254" i="4"/>
  <c r="G2253" i="4"/>
  <c r="G2252" i="4"/>
  <c r="G2251" i="4"/>
  <c r="G2250" i="4"/>
  <c r="G2249" i="4"/>
  <c r="G2248" i="4"/>
  <c r="G2247" i="4"/>
  <c r="G2246" i="4"/>
  <c r="G2245" i="4"/>
  <c r="G2244" i="4"/>
  <c r="G2243" i="4"/>
  <c r="G2242" i="4"/>
  <c r="G2241" i="4"/>
  <c r="G2240" i="4"/>
  <c r="G2239" i="4"/>
  <c r="G2238" i="4"/>
  <c r="G2237" i="4"/>
  <c r="G2236" i="4"/>
  <c r="G2235" i="4"/>
  <c r="G2234" i="4"/>
  <c r="G2233" i="4"/>
  <c r="G2232" i="4"/>
  <c r="G2231" i="4"/>
  <c r="G2230" i="4"/>
  <c r="G2229" i="4"/>
  <c r="G2228" i="4"/>
  <c r="G2227" i="4"/>
  <c r="G2226" i="4"/>
  <c r="G2225" i="4"/>
  <c r="G2224" i="4"/>
  <c r="G2223" i="4"/>
  <c r="G2222" i="4"/>
  <c r="G2221" i="4"/>
  <c r="G2220" i="4"/>
  <c r="G2219" i="4"/>
  <c r="G2218" i="4"/>
  <c r="G2217" i="4"/>
  <c r="G2216" i="4"/>
  <c r="G2215" i="4"/>
  <c r="G2214" i="4"/>
  <c r="G2213" i="4"/>
  <c r="G2212" i="4"/>
  <c r="G2211" i="4"/>
  <c r="G2210" i="4"/>
  <c r="G2209" i="4"/>
  <c r="G2208" i="4"/>
  <c r="G2207" i="4"/>
  <c r="G2206" i="4"/>
  <c r="G2205" i="4"/>
  <c r="G2204" i="4"/>
  <c r="G2203" i="4"/>
  <c r="G2202" i="4"/>
  <c r="G2201" i="4"/>
  <c r="G2200" i="4"/>
  <c r="G2199" i="4"/>
  <c r="G2198" i="4"/>
  <c r="G2197" i="4"/>
  <c r="G2196" i="4"/>
  <c r="G2195" i="4"/>
  <c r="G2194" i="4"/>
  <c r="G2193" i="4"/>
  <c r="G2192" i="4"/>
  <c r="G2191" i="4"/>
  <c r="G2190" i="4"/>
  <c r="G2189" i="4"/>
  <c r="G2188" i="4"/>
  <c r="G2187" i="4"/>
  <c r="G2186" i="4"/>
  <c r="G2185" i="4"/>
  <c r="G2184" i="4"/>
  <c r="G2183" i="4"/>
  <c r="G2182" i="4"/>
  <c r="G2181" i="4"/>
  <c r="G2180" i="4"/>
  <c r="G2179" i="4"/>
  <c r="G2178" i="4"/>
  <c r="G2177" i="4"/>
  <c r="G2176" i="4"/>
  <c r="G2175" i="4"/>
  <c r="G2174" i="4"/>
  <c r="G2173" i="4"/>
  <c r="G2172" i="4"/>
  <c r="G2171" i="4"/>
  <c r="G2170" i="4"/>
  <c r="G2169" i="4"/>
  <c r="G2168" i="4"/>
  <c r="G2167" i="4"/>
  <c r="G2166" i="4"/>
  <c r="G2165" i="4"/>
  <c r="G2164" i="4"/>
  <c r="G2163" i="4"/>
  <c r="G2162" i="4"/>
  <c r="G2161" i="4"/>
  <c r="G2160" i="4"/>
  <c r="G2159" i="4"/>
  <c r="G2158" i="4"/>
  <c r="G2157" i="4"/>
  <c r="G2156" i="4"/>
  <c r="G2155" i="4"/>
  <c r="G2154" i="4"/>
  <c r="G2153" i="4"/>
  <c r="G2152" i="4"/>
  <c r="G2151" i="4"/>
  <c r="G2150" i="4"/>
  <c r="G2149" i="4"/>
  <c r="G2148" i="4"/>
  <c r="G2147" i="4"/>
  <c r="G2146" i="4"/>
  <c r="G2145" i="4"/>
  <c r="G2144" i="4"/>
  <c r="G2143" i="4"/>
  <c r="G2142" i="4"/>
  <c r="G2141" i="4"/>
  <c r="G2140" i="4"/>
  <c r="G2139" i="4"/>
  <c r="G2138" i="4"/>
  <c r="G2137" i="4"/>
  <c r="G2136" i="4"/>
  <c r="G2135" i="4"/>
  <c r="G2134" i="4"/>
  <c r="G2133" i="4"/>
  <c r="G2132" i="4"/>
  <c r="G2131" i="4"/>
  <c r="G2130" i="4"/>
  <c r="G2129" i="4"/>
  <c r="G2128" i="4"/>
  <c r="G2127" i="4"/>
  <c r="G2126" i="4"/>
  <c r="G2125" i="4"/>
  <c r="G2124" i="4"/>
  <c r="G2123" i="4"/>
  <c r="G2122" i="4"/>
  <c r="G2121" i="4"/>
  <c r="G2120" i="4"/>
  <c r="G2119" i="4"/>
  <c r="G2118" i="4"/>
  <c r="G2117" i="4"/>
  <c r="G2116" i="4"/>
  <c r="G2115" i="4"/>
  <c r="G2114" i="4"/>
  <c r="G2113" i="4"/>
  <c r="G2112" i="4"/>
  <c r="G2111" i="4"/>
  <c r="G2110" i="4"/>
  <c r="G2109" i="4"/>
  <c r="G2108" i="4"/>
  <c r="G2107" i="4"/>
  <c r="G2106" i="4"/>
  <c r="G2105" i="4"/>
  <c r="G2104" i="4"/>
  <c r="G2103" i="4"/>
  <c r="G2102" i="4"/>
  <c r="G2101" i="4"/>
  <c r="G2100" i="4"/>
  <c r="G2099" i="4"/>
  <c r="G2098" i="4"/>
  <c r="G2097" i="4"/>
  <c r="G2096" i="4"/>
  <c r="G2095" i="4"/>
  <c r="G2094" i="4"/>
  <c r="G2093" i="4"/>
  <c r="G2092" i="4"/>
  <c r="G2091" i="4"/>
  <c r="G2090" i="4"/>
  <c r="G2089" i="4"/>
  <c r="G2088" i="4"/>
  <c r="G2087" i="4"/>
  <c r="G2086" i="4"/>
  <c r="G2085" i="4"/>
  <c r="G2084" i="4"/>
  <c r="G2083" i="4"/>
  <c r="G2082" i="4"/>
  <c r="G2081" i="4"/>
  <c r="G2080" i="4"/>
  <c r="G2079" i="4"/>
  <c r="G2078" i="4"/>
  <c r="G2077" i="4"/>
  <c r="G2076" i="4"/>
  <c r="G2075" i="4"/>
  <c r="G2074" i="4"/>
  <c r="G2073" i="4"/>
  <c r="G2072" i="4"/>
  <c r="G2071" i="4"/>
  <c r="G2070" i="4"/>
  <c r="G2069" i="4"/>
  <c r="G2068" i="4"/>
  <c r="G2067" i="4"/>
  <c r="G2066" i="4"/>
  <c r="G2065" i="4"/>
  <c r="G2064" i="4"/>
  <c r="G2063" i="4"/>
  <c r="G2062" i="4"/>
  <c r="G2061" i="4"/>
  <c r="G2060" i="4"/>
  <c r="G2059" i="4"/>
  <c r="G2058" i="4"/>
  <c r="G2057" i="4"/>
  <c r="G2056" i="4"/>
  <c r="G2055" i="4"/>
  <c r="G2054" i="4"/>
  <c r="G2053" i="4"/>
  <c r="G2052" i="4"/>
  <c r="G2051" i="4"/>
  <c r="G2050" i="4"/>
  <c r="G2049" i="4"/>
  <c r="G2048" i="4"/>
  <c r="G2047" i="4"/>
  <c r="G2046" i="4"/>
  <c r="G2045" i="4"/>
  <c r="G2044" i="4"/>
  <c r="G2043" i="4"/>
  <c r="G2042" i="4"/>
  <c r="G2041" i="4"/>
  <c r="G2040" i="4"/>
  <c r="G2039" i="4"/>
  <c r="G2038" i="4"/>
  <c r="G2037" i="4"/>
  <c r="G2036" i="4"/>
  <c r="G2035" i="4"/>
  <c r="G2034" i="4"/>
  <c r="G2033" i="4"/>
  <c r="G2032" i="4"/>
  <c r="G2031" i="4"/>
  <c r="G2030" i="4"/>
  <c r="G2029" i="4"/>
  <c r="G2028" i="4"/>
  <c r="G2027" i="4"/>
  <c r="G2026" i="4"/>
  <c r="G2025" i="4"/>
  <c r="G2024" i="4"/>
  <c r="G2023" i="4"/>
  <c r="G2022" i="4"/>
  <c r="G2021" i="4"/>
  <c r="G2020" i="4"/>
  <c r="G2019" i="4"/>
  <c r="G2018" i="4"/>
  <c r="G2017" i="4"/>
  <c r="G2016" i="4"/>
  <c r="G2015" i="4"/>
  <c r="G2014" i="4"/>
  <c r="G2013" i="4"/>
  <c r="G2012" i="4"/>
  <c r="G2011" i="4"/>
  <c r="G2010" i="4"/>
  <c r="G2009" i="4"/>
  <c r="G2008" i="4"/>
  <c r="G2007" i="4"/>
  <c r="G2006" i="4"/>
  <c r="G2005" i="4"/>
  <c r="G2004" i="4"/>
  <c r="G2003" i="4"/>
  <c r="G2002" i="4"/>
  <c r="G2001" i="4"/>
  <c r="G2000" i="4"/>
  <c r="G1999" i="4"/>
  <c r="G1998" i="4"/>
  <c r="G1997" i="4"/>
  <c r="G1996" i="4"/>
  <c r="G1995" i="4"/>
  <c r="G1994" i="4"/>
  <c r="G1993" i="4"/>
  <c r="G1992" i="4"/>
  <c r="G1991" i="4"/>
  <c r="G1990" i="4"/>
  <c r="G1989" i="4"/>
  <c r="G1988" i="4"/>
  <c r="G1987" i="4"/>
  <c r="G1986" i="4"/>
  <c r="G1985" i="4"/>
  <c r="G1984" i="4"/>
  <c r="G1983" i="4"/>
  <c r="G1982" i="4"/>
  <c r="G1981" i="4"/>
  <c r="G1980" i="4"/>
  <c r="G1979" i="4"/>
  <c r="G1978" i="4"/>
  <c r="G1977" i="4"/>
  <c r="G1976" i="4"/>
  <c r="G1975" i="4"/>
  <c r="G1974" i="4"/>
  <c r="G1973" i="4"/>
  <c r="G1972" i="4"/>
  <c r="G1971" i="4"/>
  <c r="G1970" i="4"/>
  <c r="G1969" i="4"/>
  <c r="G1968" i="4"/>
  <c r="G1967" i="4"/>
  <c r="G1966" i="4"/>
  <c r="G1965" i="4"/>
  <c r="G1964" i="4"/>
  <c r="G1963" i="4"/>
  <c r="G1962" i="4"/>
  <c r="G1961" i="4"/>
  <c r="G1960" i="4"/>
  <c r="G1959" i="4"/>
  <c r="G1958" i="4"/>
  <c r="G1957" i="4"/>
  <c r="G1956" i="4"/>
  <c r="G1955" i="4"/>
  <c r="G1954" i="4"/>
  <c r="G1953" i="4"/>
  <c r="G1952" i="4"/>
  <c r="G1951" i="4"/>
  <c r="G1950" i="4"/>
  <c r="G1949" i="4"/>
  <c r="G1948" i="4"/>
  <c r="G1947" i="4"/>
  <c r="G1946" i="4"/>
  <c r="G1945" i="4"/>
  <c r="G1944" i="4"/>
  <c r="G1943" i="4"/>
  <c r="G1942" i="4"/>
  <c r="G1941" i="4"/>
  <c r="G1940" i="4"/>
  <c r="G1939" i="4"/>
  <c r="G1938" i="4"/>
  <c r="G1937" i="4"/>
  <c r="G1936" i="4"/>
  <c r="G1935" i="4"/>
  <c r="G1934" i="4"/>
  <c r="G1933" i="4"/>
  <c r="G1932" i="4"/>
  <c r="G1931" i="4"/>
  <c r="G1930" i="4"/>
  <c r="G1929" i="4"/>
  <c r="G1928" i="4"/>
  <c r="G1927" i="4"/>
  <c r="G1926" i="4"/>
  <c r="G1925" i="4"/>
  <c r="G1924" i="4"/>
  <c r="G1923" i="4"/>
  <c r="G1922" i="4"/>
  <c r="G1921" i="4"/>
  <c r="G1920" i="4"/>
  <c r="G1919" i="4"/>
  <c r="G1918" i="4"/>
  <c r="G1917" i="4"/>
  <c r="G1916" i="4"/>
  <c r="G1915" i="4"/>
  <c r="G1914" i="4"/>
  <c r="G1913" i="4"/>
  <c r="G1912" i="4"/>
  <c r="G1911" i="4"/>
  <c r="G1910" i="4"/>
  <c r="G1909" i="4"/>
  <c r="G1908" i="4"/>
  <c r="G1907" i="4"/>
  <c r="G1906" i="4"/>
  <c r="G1905" i="4"/>
  <c r="G1904" i="4"/>
  <c r="G1903" i="4"/>
  <c r="G1902" i="4"/>
  <c r="G1901" i="4"/>
  <c r="G1900" i="4"/>
  <c r="G1899" i="4"/>
  <c r="G1898" i="4"/>
  <c r="G1897" i="4"/>
  <c r="G1896" i="4"/>
  <c r="G1895" i="4"/>
  <c r="G1894" i="4"/>
  <c r="G1893" i="4"/>
  <c r="G1892" i="4"/>
  <c r="G1891" i="4"/>
  <c r="G1890" i="4"/>
  <c r="G1889" i="4"/>
  <c r="G1888" i="4"/>
  <c r="G1887" i="4"/>
  <c r="G1886" i="4"/>
  <c r="G1885" i="4"/>
  <c r="G1884" i="4"/>
  <c r="G1883" i="4"/>
  <c r="G1882" i="4"/>
  <c r="G1881" i="4"/>
  <c r="G1880" i="4"/>
  <c r="G1879" i="4"/>
  <c r="G1878" i="4"/>
  <c r="G1877" i="4"/>
  <c r="G1876" i="4"/>
  <c r="G1875" i="4"/>
  <c r="G1874" i="4"/>
  <c r="G1873" i="4"/>
  <c r="G1872" i="4"/>
  <c r="G1871" i="4"/>
  <c r="G1870" i="4"/>
  <c r="G1869" i="4"/>
  <c r="G1868" i="4"/>
  <c r="G1867" i="4"/>
  <c r="G1866" i="4"/>
  <c r="G1865" i="4"/>
  <c r="G1864" i="4"/>
  <c r="G1863" i="4"/>
  <c r="G1862" i="4"/>
  <c r="G1861" i="4"/>
  <c r="G1860" i="4"/>
  <c r="G1859" i="4"/>
  <c r="G1858" i="4"/>
  <c r="G1857" i="4"/>
  <c r="G1856" i="4"/>
  <c r="G1855" i="4"/>
  <c r="G1854" i="4"/>
  <c r="G1853" i="4"/>
  <c r="G1852" i="4"/>
  <c r="G1851" i="4"/>
  <c r="G1850" i="4"/>
  <c r="G1849" i="4"/>
  <c r="G1848" i="4"/>
  <c r="G1847" i="4"/>
  <c r="G1846" i="4"/>
  <c r="G1845" i="4"/>
  <c r="G1844" i="4"/>
  <c r="G1843" i="4"/>
  <c r="G1842" i="4"/>
  <c r="G1841" i="4"/>
  <c r="G1840" i="4"/>
  <c r="G1839" i="4"/>
  <c r="G1838" i="4"/>
  <c r="G1837" i="4"/>
  <c r="G1836" i="4"/>
  <c r="G1835" i="4"/>
  <c r="G1834" i="4"/>
  <c r="G1833" i="4"/>
  <c r="G1832" i="4"/>
  <c r="G1831" i="4"/>
  <c r="G1830" i="4"/>
  <c r="G1829" i="4"/>
  <c r="G1828" i="4"/>
  <c r="G1827" i="4"/>
  <c r="G1826" i="4"/>
  <c r="G1825" i="4"/>
  <c r="G1824" i="4"/>
  <c r="G1823" i="4"/>
  <c r="G1822" i="4"/>
  <c r="G1821" i="4"/>
  <c r="G1820" i="4"/>
  <c r="G1819" i="4"/>
  <c r="G1818" i="4"/>
  <c r="G1817" i="4"/>
  <c r="G1816" i="4"/>
  <c r="G1815" i="4"/>
  <c r="G1814" i="4"/>
  <c r="G1813" i="4"/>
  <c r="G1812" i="4"/>
  <c r="G1811" i="4"/>
  <c r="G1810" i="4"/>
  <c r="G1809" i="4"/>
  <c r="G1808" i="4"/>
  <c r="G1807" i="4"/>
  <c r="G1806" i="4"/>
  <c r="G1805" i="4"/>
  <c r="G1804" i="4"/>
  <c r="G1803" i="4"/>
  <c r="G1802" i="4"/>
  <c r="G1801" i="4"/>
  <c r="G1800" i="4"/>
  <c r="G1799" i="4"/>
  <c r="G1798" i="4"/>
  <c r="G1797" i="4"/>
  <c r="G1796" i="4"/>
  <c r="G1795" i="4"/>
  <c r="G1794" i="4"/>
  <c r="G1793" i="4"/>
  <c r="G1792" i="4"/>
  <c r="G1791" i="4"/>
  <c r="G1790" i="4"/>
  <c r="G1789" i="4"/>
  <c r="G1788" i="4"/>
  <c r="G1787" i="4"/>
  <c r="G1786" i="4"/>
  <c r="G1785" i="4"/>
  <c r="G1784" i="4"/>
  <c r="G1783" i="4"/>
  <c r="G1782" i="4"/>
  <c r="G1781" i="4"/>
  <c r="G1780" i="4"/>
  <c r="G1779" i="4"/>
  <c r="G1778" i="4"/>
  <c r="G1777" i="4"/>
  <c r="G1776" i="4"/>
  <c r="G1775" i="4"/>
  <c r="G1774" i="4"/>
  <c r="G1773" i="4"/>
  <c r="G1772" i="4"/>
  <c r="G1771" i="4"/>
  <c r="G1770" i="4"/>
  <c r="G1769" i="4"/>
  <c r="G1768" i="4"/>
  <c r="G1767" i="4"/>
  <c r="G1766" i="4"/>
  <c r="G1765" i="4"/>
  <c r="G1764" i="4"/>
  <c r="G1763" i="4"/>
  <c r="G1762" i="4"/>
  <c r="G1761" i="4"/>
  <c r="G1760" i="4"/>
  <c r="G1759" i="4"/>
  <c r="G1758" i="4"/>
  <c r="G1757" i="4"/>
  <c r="G1756" i="4"/>
  <c r="G1755" i="4"/>
  <c r="G1754" i="4"/>
  <c r="G1753" i="4"/>
  <c r="G1752" i="4"/>
  <c r="G1751" i="4"/>
  <c r="G1750" i="4"/>
  <c r="G1749" i="4"/>
  <c r="G1748" i="4"/>
  <c r="G1747" i="4"/>
  <c r="G1746" i="4"/>
  <c r="G1745" i="4"/>
  <c r="G1744" i="4"/>
  <c r="G1743" i="4"/>
  <c r="G1742" i="4"/>
  <c r="G1741" i="4"/>
  <c r="G1740" i="4"/>
  <c r="G1739" i="4"/>
  <c r="G1738" i="4"/>
  <c r="G1737" i="4"/>
  <c r="G1736" i="4"/>
  <c r="G1735" i="4"/>
  <c r="G1734" i="4"/>
  <c r="G1733" i="4"/>
  <c r="G1732" i="4"/>
  <c r="G1731" i="4"/>
  <c r="G1730" i="4"/>
  <c r="G1729" i="4"/>
  <c r="G1728" i="4"/>
  <c r="G1727" i="4"/>
  <c r="G1726" i="4"/>
  <c r="G1725" i="4"/>
  <c r="G1724" i="4"/>
  <c r="G1723" i="4"/>
  <c r="G1722" i="4"/>
  <c r="G1721" i="4"/>
  <c r="G1720" i="4"/>
  <c r="G1719" i="4"/>
  <c r="G1718" i="4"/>
  <c r="G1717" i="4"/>
  <c r="G1716" i="4"/>
  <c r="G1715" i="4"/>
  <c r="G1714" i="4"/>
  <c r="G1713" i="4"/>
  <c r="G1712" i="4"/>
  <c r="G1711" i="4"/>
  <c r="G1710" i="4"/>
  <c r="G1709" i="4"/>
  <c r="G1708" i="4"/>
  <c r="G1707" i="4"/>
  <c r="G1706" i="4"/>
  <c r="G1705" i="4"/>
  <c r="G1704" i="4"/>
  <c r="G1703" i="4"/>
  <c r="G1702" i="4"/>
  <c r="G1701" i="4"/>
  <c r="G1700" i="4"/>
  <c r="G1699" i="4"/>
  <c r="G1698" i="4"/>
  <c r="G1697" i="4"/>
  <c r="G1696" i="4"/>
  <c r="G1695" i="4"/>
  <c r="G1694" i="4"/>
  <c r="G1693" i="4"/>
  <c r="G1692" i="4"/>
  <c r="G1691" i="4"/>
  <c r="G1690" i="4"/>
  <c r="G1689" i="4"/>
  <c r="G1688" i="4"/>
  <c r="G1687" i="4"/>
  <c r="G1686" i="4"/>
  <c r="G1685" i="4"/>
  <c r="G1684" i="4"/>
  <c r="G1683" i="4"/>
  <c r="G1682" i="4"/>
  <c r="G1681" i="4"/>
  <c r="G1680" i="4"/>
  <c r="G1679" i="4"/>
  <c r="G1678" i="4"/>
  <c r="G1677" i="4"/>
  <c r="G1676" i="4"/>
  <c r="G1675" i="4"/>
  <c r="G1674" i="4"/>
  <c r="G1673" i="4"/>
  <c r="G1672" i="4"/>
  <c r="G1671" i="4"/>
  <c r="G1670" i="4"/>
  <c r="G1669" i="4"/>
  <c r="G1668" i="4"/>
  <c r="G1667" i="4"/>
  <c r="G1666" i="4"/>
  <c r="G1665" i="4"/>
  <c r="G1664" i="4"/>
  <c r="G1663" i="4"/>
  <c r="G1662" i="4"/>
  <c r="G1661" i="4"/>
  <c r="G1660" i="4"/>
  <c r="G1659" i="4"/>
  <c r="G1658" i="4"/>
  <c r="G1657" i="4"/>
  <c r="G1656" i="4"/>
  <c r="G1655" i="4"/>
  <c r="G1654" i="4"/>
  <c r="G1653" i="4"/>
  <c r="G1652" i="4"/>
  <c r="G1651" i="4"/>
  <c r="G1650" i="4"/>
  <c r="G1649" i="4"/>
  <c r="G1648" i="4"/>
  <c r="G1647" i="4"/>
  <c r="G1646" i="4"/>
  <c r="G1645" i="4"/>
  <c r="G1644" i="4"/>
  <c r="G1643" i="4"/>
  <c r="G1642" i="4"/>
  <c r="G1641" i="4"/>
  <c r="G1640" i="4"/>
  <c r="G1639" i="4"/>
  <c r="G1638" i="4"/>
  <c r="G1637" i="4"/>
  <c r="G1636" i="4"/>
  <c r="G1635" i="4"/>
  <c r="G1634" i="4"/>
  <c r="G1633" i="4"/>
  <c r="G1632" i="4"/>
  <c r="G1631" i="4"/>
  <c r="G1630" i="4"/>
  <c r="G1629" i="4"/>
  <c r="G1628" i="4"/>
  <c r="G1627" i="4"/>
  <c r="G1626" i="4"/>
  <c r="G1625" i="4"/>
  <c r="G1624" i="4"/>
  <c r="G1623" i="4"/>
  <c r="G1622" i="4"/>
  <c r="G1621" i="4"/>
  <c r="G1620" i="4"/>
  <c r="G1619" i="4"/>
  <c r="G1618" i="4"/>
  <c r="G1617" i="4"/>
  <c r="G1616" i="4"/>
  <c r="G1615" i="4"/>
  <c r="G1614" i="4"/>
  <c r="G1613" i="4"/>
  <c r="G1612" i="4"/>
  <c r="G1611" i="4"/>
  <c r="G1610" i="4"/>
  <c r="G1609" i="4"/>
  <c r="G1608" i="4"/>
  <c r="G1607" i="4"/>
  <c r="G1606" i="4"/>
  <c r="G1605" i="4"/>
  <c r="G1604" i="4"/>
  <c r="G1603" i="4"/>
  <c r="G1602" i="4"/>
  <c r="G1601" i="4"/>
  <c r="G1600" i="4"/>
  <c r="G1599" i="4"/>
  <c r="G1598" i="4"/>
  <c r="G1597" i="4"/>
  <c r="G1596" i="4"/>
  <c r="G1595" i="4"/>
  <c r="G1594" i="4"/>
  <c r="G1593" i="4"/>
  <c r="G1592" i="4"/>
  <c r="G1591" i="4"/>
  <c r="G1590" i="4"/>
  <c r="G1589" i="4"/>
  <c r="G1588" i="4"/>
  <c r="G1587" i="4"/>
  <c r="G1586" i="4"/>
  <c r="G1585" i="4"/>
  <c r="G1584" i="4"/>
  <c r="G1583" i="4"/>
  <c r="G1582" i="4"/>
  <c r="G1581" i="4"/>
  <c r="G1580" i="4"/>
  <c r="G1579" i="4"/>
  <c r="G1578" i="4"/>
  <c r="G1577" i="4"/>
  <c r="G1576" i="4"/>
  <c r="G1575" i="4"/>
  <c r="G1574" i="4"/>
  <c r="G1573" i="4"/>
  <c r="G1572" i="4"/>
  <c r="G1571" i="4"/>
  <c r="G1570" i="4"/>
  <c r="G1569" i="4"/>
  <c r="G1568" i="4"/>
  <c r="G1567" i="4"/>
  <c r="G1566" i="4"/>
  <c r="G1565" i="4"/>
  <c r="G1564" i="4"/>
  <c r="G1563" i="4"/>
  <c r="G1562" i="4"/>
  <c r="G1561" i="4"/>
  <c r="G1560" i="4"/>
  <c r="G1559" i="4"/>
  <c r="G1558" i="4"/>
  <c r="G1557" i="4"/>
  <c r="G1556" i="4"/>
  <c r="G1555" i="4"/>
  <c r="G1554" i="4"/>
  <c r="G1553" i="4"/>
  <c r="G1552" i="4"/>
  <c r="G1551" i="4"/>
  <c r="G1550" i="4"/>
  <c r="G1549" i="4"/>
  <c r="G1548" i="4"/>
  <c r="G1547" i="4"/>
  <c r="G1546" i="4"/>
  <c r="G1545" i="4"/>
  <c r="G1544" i="4"/>
  <c r="G1543" i="4"/>
  <c r="G1542" i="4"/>
  <c r="G1541" i="4"/>
  <c r="G1540" i="4"/>
  <c r="G1539" i="4"/>
  <c r="G1538" i="4"/>
  <c r="G1537" i="4"/>
  <c r="G1536" i="4"/>
  <c r="G1535" i="4"/>
  <c r="G1534" i="4"/>
  <c r="G1533" i="4"/>
  <c r="G1532" i="4"/>
  <c r="G1531" i="4"/>
  <c r="G1530" i="4"/>
  <c r="G1529" i="4"/>
  <c r="G1528" i="4"/>
  <c r="G1527" i="4"/>
  <c r="G1526" i="4"/>
  <c r="G1525" i="4"/>
  <c r="G1524" i="4"/>
  <c r="G1523" i="4"/>
  <c r="G1522" i="4"/>
  <c r="G1521" i="4"/>
  <c r="G1520" i="4"/>
  <c r="G1519" i="4"/>
  <c r="G1518" i="4"/>
  <c r="G1517" i="4"/>
  <c r="G1516" i="4"/>
  <c r="G1515" i="4"/>
  <c r="G1514" i="4"/>
  <c r="G1513" i="4"/>
  <c r="G1512" i="4"/>
  <c r="G1511" i="4"/>
  <c r="G1510" i="4"/>
  <c r="G1509" i="4"/>
  <c r="G1508" i="4"/>
  <c r="G1507" i="4"/>
  <c r="G1506" i="4"/>
  <c r="G1505" i="4"/>
  <c r="G1504" i="4"/>
  <c r="G1503" i="4"/>
  <c r="G1502" i="4"/>
  <c r="G1501" i="4"/>
  <c r="G1500" i="4"/>
  <c r="G1499" i="4"/>
  <c r="G1498" i="4"/>
  <c r="G1497" i="4"/>
  <c r="G1496" i="4"/>
  <c r="G1495" i="4"/>
  <c r="G1494" i="4"/>
  <c r="G1493" i="4"/>
  <c r="G1492" i="4"/>
  <c r="G1491" i="4"/>
  <c r="G1490" i="4"/>
  <c r="G1489" i="4"/>
  <c r="G1488" i="4"/>
  <c r="G1487" i="4"/>
  <c r="G1486" i="4"/>
  <c r="G1485" i="4"/>
  <c r="G1484" i="4"/>
  <c r="G1483" i="4"/>
  <c r="G1482" i="4"/>
  <c r="G1481" i="4"/>
  <c r="G1480" i="4"/>
  <c r="G1479" i="4"/>
  <c r="G1478" i="4"/>
  <c r="G1477" i="4"/>
  <c r="G1476" i="4"/>
  <c r="G1475" i="4"/>
  <c r="G1474" i="4"/>
  <c r="G1473" i="4"/>
  <c r="G1472" i="4"/>
  <c r="G1471" i="4"/>
  <c r="G1470" i="4"/>
  <c r="G1469" i="4"/>
  <c r="G1468" i="4"/>
  <c r="G1467" i="4"/>
  <c r="G1466" i="4"/>
  <c r="G1465" i="4"/>
  <c r="G1464" i="4"/>
  <c r="G1463" i="4"/>
  <c r="G1462" i="4"/>
  <c r="G1461" i="4"/>
  <c r="G1460" i="4"/>
  <c r="G1459" i="4"/>
  <c r="G1458" i="4"/>
  <c r="G1457" i="4"/>
  <c r="G1456" i="4"/>
  <c r="G1455" i="4"/>
  <c r="G1454" i="4"/>
  <c r="G1453" i="4"/>
  <c r="G1452" i="4"/>
  <c r="G1451" i="4"/>
  <c r="G1450" i="4"/>
  <c r="G1449" i="4"/>
  <c r="G1448" i="4"/>
  <c r="G1447" i="4"/>
  <c r="G1446" i="4"/>
  <c r="G1445" i="4"/>
  <c r="G1444" i="4"/>
  <c r="G1443" i="4"/>
  <c r="G1442" i="4"/>
  <c r="G1441" i="4"/>
  <c r="G1440" i="4"/>
  <c r="G1439" i="4"/>
  <c r="G1438" i="4"/>
  <c r="G1437" i="4"/>
  <c r="G1436" i="4"/>
  <c r="G1435" i="4"/>
  <c r="G1434" i="4"/>
  <c r="G1433" i="4"/>
  <c r="G1432" i="4"/>
  <c r="G1431" i="4"/>
  <c r="G1430" i="4"/>
  <c r="G1429" i="4"/>
  <c r="G1428" i="4"/>
  <c r="G1427" i="4"/>
  <c r="G1426" i="4"/>
  <c r="G1425" i="4"/>
  <c r="G1424" i="4"/>
  <c r="G1423" i="4"/>
  <c r="G1422" i="4"/>
  <c r="G1421" i="4"/>
  <c r="G1420" i="4"/>
  <c r="G1419" i="4"/>
  <c r="G1418" i="4"/>
  <c r="G1417" i="4"/>
  <c r="G1416" i="4"/>
  <c r="G1415" i="4"/>
  <c r="G1414" i="4"/>
  <c r="G1413" i="4"/>
  <c r="G1412" i="4"/>
  <c r="G1411" i="4"/>
  <c r="G1410" i="4"/>
  <c r="G1409" i="4"/>
  <c r="G1408" i="4"/>
  <c r="G1407" i="4"/>
  <c r="G1406" i="4"/>
  <c r="G1405" i="4"/>
  <c r="G1404" i="4"/>
  <c r="G1403" i="4"/>
  <c r="G1402" i="4"/>
  <c r="G1401" i="4"/>
  <c r="G1400" i="4"/>
  <c r="G1399" i="4"/>
  <c r="G1398" i="4"/>
  <c r="G1397" i="4"/>
  <c r="G1396" i="4"/>
  <c r="G1395" i="4"/>
  <c r="G1394" i="4"/>
  <c r="G1393" i="4"/>
  <c r="G1392" i="4"/>
  <c r="G1391" i="4"/>
  <c r="G1390" i="4"/>
  <c r="G1389" i="4"/>
  <c r="G1388" i="4"/>
  <c r="G1387" i="4"/>
  <c r="G1386" i="4"/>
  <c r="G1385" i="4"/>
  <c r="G1384" i="4"/>
  <c r="G1383" i="4"/>
  <c r="G1382" i="4"/>
  <c r="G1381" i="4"/>
  <c r="G1380" i="4"/>
  <c r="G1379" i="4"/>
  <c r="G1378" i="4"/>
  <c r="G1377" i="4"/>
  <c r="G1376" i="4"/>
  <c r="G1375" i="4"/>
  <c r="G1374" i="4"/>
  <c r="G1373" i="4"/>
  <c r="G1372" i="4"/>
  <c r="G1371" i="4"/>
  <c r="G1370" i="4"/>
  <c r="G1369" i="4"/>
  <c r="G1368" i="4"/>
  <c r="G1367" i="4"/>
  <c r="G1366" i="4"/>
  <c r="G1365" i="4"/>
  <c r="G1364" i="4"/>
  <c r="G1363" i="4"/>
  <c r="G1362" i="4"/>
  <c r="G1361" i="4"/>
  <c r="G1360" i="4"/>
  <c r="G1359" i="4"/>
  <c r="G1358" i="4"/>
  <c r="G1357" i="4"/>
  <c r="G1356" i="4"/>
  <c r="G1355" i="4"/>
  <c r="G1354" i="4"/>
  <c r="G1353" i="4"/>
  <c r="G1352" i="4"/>
  <c r="G1351" i="4"/>
  <c r="G1350" i="4"/>
  <c r="G1349" i="4"/>
  <c r="G1348" i="4"/>
  <c r="G1347" i="4"/>
  <c r="G1346" i="4"/>
  <c r="G1345" i="4"/>
  <c r="G1344" i="4"/>
  <c r="G1343" i="4"/>
  <c r="G1342" i="4"/>
  <c r="G1341" i="4"/>
  <c r="G1340" i="4"/>
  <c r="G1339" i="4"/>
  <c r="G1338" i="4"/>
  <c r="G1337" i="4"/>
  <c r="G1336" i="4"/>
  <c r="G1335" i="4"/>
  <c r="G1334" i="4"/>
  <c r="G1333" i="4"/>
  <c r="G1332" i="4"/>
  <c r="G1331" i="4"/>
  <c r="G1330" i="4"/>
  <c r="G1329" i="4"/>
  <c r="G1328" i="4"/>
  <c r="G1327" i="4"/>
  <c r="G1326" i="4"/>
  <c r="G1325" i="4"/>
  <c r="G1324" i="4"/>
  <c r="G1323" i="4"/>
  <c r="G1322" i="4"/>
  <c r="G1321" i="4"/>
  <c r="G1320" i="4"/>
  <c r="G1319" i="4"/>
  <c r="G1318" i="4"/>
  <c r="G1317" i="4"/>
  <c r="G1316" i="4"/>
  <c r="G1315" i="4"/>
  <c r="G1314" i="4"/>
  <c r="G1313" i="4"/>
  <c r="G1312" i="4"/>
  <c r="G1311" i="4"/>
  <c r="G1310" i="4"/>
  <c r="G1309" i="4"/>
  <c r="G1308" i="4"/>
  <c r="G1307" i="4"/>
  <c r="G1306" i="4"/>
  <c r="G1305" i="4"/>
  <c r="G1304" i="4"/>
  <c r="G1303" i="4"/>
  <c r="G1302" i="4"/>
  <c r="G1301" i="4"/>
  <c r="G1300" i="4"/>
  <c r="G1299" i="4"/>
  <c r="G1298" i="4"/>
  <c r="G1297" i="4"/>
  <c r="G1296" i="4"/>
  <c r="G1295" i="4"/>
  <c r="G1294" i="4"/>
  <c r="G1293" i="4"/>
  <c r="G1292" i="4"/>
  <c r="G1291" i="4"/>
  <c r="G1290" i="4"/>
  <c r="G1289" i="4"/>
  <c r="G1288" i="4"/>
  <c r="G1287" i="4"/>
  <c r="G1286" i="4"/>
  <c r="G1285" i="4"/>
  <c r="G1284" i="4"/>
  <c r="G1283" i="4"/>
  <c r="G1282" i="4"/>
  <c r="G1281" i="4"/>
  <c r="G1280" i="4"/>
  <c r="G1279" i="4"/>
  <c r="G1278" i="4"/>
  <c r="G1277" i="4"/>
  <c r="G1276" i="4"/>
  <c r="G1275" i="4"/>
  <c r="G1274" i="4"/>
  <c r="G1273" i="4"/>
  <c r="G1272" i="4"/>
  <c r="G1271" i="4"/>
  <c r="G1270" i="4"/>
  <c r="G1269" i="4"/>
  <c r="G1268" i="4"/>
  <c r="G1267" i="4"/>
  <c r="G1266" i="4"/>
  <c r="G1265" i="4"/>
  <c r="G1264" i="4"/>
  <c r="G1263" i="4"/>
  <c r="G1262" i="4"/>
  <c r="G1261" i="4"/>
  <c r="G1260" i="4"/>
  <c r="G1259" i="4"/>
  <c r="G1258" i="4"/>
  <c r="G1257" i="4"/>
  <c r="G1256" i="4"/>
  <c r="G1255" i="4"/>
  <c r="G1254" i="4"/>
  <c r="G1253" i="4"/>
  <c r="G1252" i="4"/>
  <c r="G1251" i="4"/>
  <c r="G1250" i="4"/>
  <c r="G1249" i="4"/>
  <c r="G1248" i="4"/>
  <c r="G1247" i="4"/>
  <c r="G1246" i="4"/>
  <c r="G1245" i="4"/>
  <c r="G1244" i="4"/>
  <c r="G1243" i="4"/>
  <c r="G1242" i="4"/>
  <c r="G1241" i="4"/>
  <c r="G1240" i="4"/>
  <c r="G1239" i="4"/>
  <c r="G1238" i="4"/>
  <c r="G1237" i="4"/>
  <c r="G1236" i="4"/>
  <c r="G1235" i="4"/>
  <c r="G1234" i="4"/>
  <c r="G1233" i="4"/>
  <c r="G1232" i="4"/>
  <c r="G1231" i="4"/>
  <c r="G1230" i="4"/>
  <c r="G1229" i="4"/>
  <c r="G1228" i="4"/>
  <c r="G1227" i="4"/>
  <c r="G1226" i="4"/>
  <c r="G1225" i="4"/>
  <c r="G1224" i="4"/>
  <c r="G1223" i="4"/>
  <c r="G1222" i="4"/>
  <c r="G1221" i="4"/>
  <c r="G1220" i="4"/>
  <c r="G1219" i="4"/>
  <c r="G1218" i="4"/>
  <c r="G1217" i="4"/>
  <c r="G1216" i="4"/>
  <c r="G1215" i="4"/>
  <c r="G1214" i="4"/>
  <c r="G1213" i="4"/>
  <c r="G1212" i="4"/>
  <c r="G1211" i="4"/>
  <c r="G1210" i="4"/>
  <c r="G1209" i="4"/>
  <c r="G1208" i="4"/>
  <c r="G1207" i="4"/>
  <c r="G1206" i="4"/>
  <c r="G1205" i="4"/>
  <c r="G1204" i="4"/>
  <c r="G1203" i="4"/>
  <c r="G1202" i="4"/>
  <c r="G1201" i="4"/>
  <c r="G1200" i="4"/>
  <c r="G1199" i="4"/>
  <c r="G1198" i="4"/>
  <c r="G1197" i="4"/>
  <c r="G1196" i="4"/>
  <c r="G1195" i="4"/>
  <c r="G1194" i="4"/>
  <c r="G1193" i="4"/>
  <c r="G1192" i="4"/>
  <c r="G1191" i="4"/>
  <c r="G1190" i="4"/>
  <c r="G1189" i="4"/>
  <c r="G1188" i="4"/>
  <c r="G1187" i="4"/>
  <c r="G1186" i="4"/>
  <c r="G1185" i="4"/>
  <c r="G1184" i="4"/>
  <c r="G1183" i="4"/>
  <c r="G1182" i="4"/>
  <c r="G1181" i="4"/>
  <c r="G1180" i="4"/>
  <c r="G1179" i="4"/>
  <c r="G1178" i="4"/>
  <c r="G1177" i="4"/>
  <c r="G1176" i="4"/>
  <c r="G1175" i="4"/>
  <c r="G1174" i="4"/>
  <c r="G1173" i="4"/>
  <c r="G1172" i="4"/>
  <c r="G1171" i="4"/>
  <c r="G1170" i="4"/>
  <c r="G1169" i="4"/>
  <c r="G1168" i="4"/>
  <c r="G1167" i="4"/>
  <c r="G1166" i="4"/>
  <c r="G1165" i="4"/>
  <c r="G1164" i="4"/>
  <c r="G1163" i="4"/>
  <c r="G1162" i="4"/>
  <c r="G1161" i="4"/>
  <c r="G1160" i="4"/>
  <c r="G1159" i="4"/>
  <c r="G1158" i="4"/>
  <c r="G1157" i="4"/>
  <c r="G1156" i="4"/>
  <c r="G1155" i="4"/>
  <c r="G1154" i="4"/>
  <c r="G1153" i="4"/>
  <c r="G1152" i="4"/>
  <c r="G1151" i="4"/>
  <c r="G1150" i="4"/>
  <c r="G1149" i="4"/>
  <c r="G1148" i="4"/>
  <c r="G1147" i="4"/>
  <c r="G1146" i="4"/>
  <c r="G1145" i="4"/>
  <c r="G1144" i="4"/>
  <c r="G1143" i="4"/>
  <c r="G1142" i="4"/>
  <c r="G1141" i="4"/>
  <c r="G1140" i="4"/>
  <c r="G1139" i="4"/>
  <c r="G1138" i="4"/>
  <c r="G1137" i="4"/>
  <c r="G1136" i="4"/>
  <c r="G1135" i="4"/>
  <c r="G1134" i="4"/>
  <c r="G1133" i="4"/>
  <c r="G1132" i="4"/>
  <c r="G1131" i="4"/>
  <c r="G1130" i="4"/>
  <c r="G1129" i="4"/>
  <c r="G1128" i="4"/>
  <c r="G1127" i="4"/>
  <c r="G1126" i="4"/>
  <c r="G1125" i="4"/>
  <c r="G1124" i="4"/>
  <c r="G1123" i="4"/>
  <c r="G1122" i="4"/>
  <c r="G1121" i="4"/>
  <c r="G1120" i="4"/>
  <c r="G1119" i="4"/>
  <c r="G1118" i="4"/>
  <c r="G1117" i="4"/>
  <c r="G1116" i="4"/>
  <c r="G1115" i="4"/>
  <c r="G1114" i="4"/>
  <c r="G1113" i="4"/>
  <c r="G1112" i="4"/>
  <c r="G1111" i="4"/>
  <c r="G1110" i="4"/>
  <c r="G1109" i="4"/>
  <c r="G1108" i="4"/>
  <c r="G1107" i="4"/>
  <c r="G1106" i="4"/>
  <c r="G1105" i="4"/>
  <c r="G1104" i="4"/>
  <c r="G1103" i="4"/>
  <c r="G1102" i="4"/>
  <c r="G1101" i="4"/>
  <c r="G1100" i="4"/>
  <c r="G1099" i="4"/>
  <c r="G1098" i="4"/>
  <c r="G1097" i="4"/>
  <c r="G1096" i="4"/>
  <c r="G1095" i="4"/>
  <c r="G1094" i="4"/>
  <c r="G1093" i="4"/>
  <c r="G1092" i="4"/>
  <c r="G1091" i="4"/>
  <c r="G1090" i="4"/>
  <c r="G1089" i="4"/>
  <c r="G1088" i="4"/>
  <c r="G1087" i="4"/>
  <c r="G1086" i="4"/>
  <c r="G1085" i="4"/>
  <c r="G1084" i="4"/>
  <c r="G1083" i="4"/>
  <c r="G1082" i="4"/>
  <c r="G1081" i="4"/>
  <c r="G1080" i="4"/>
  <c r="G1079" i="4"/>
  <c r="G1078" i="4"/>
  <c r="G1077" i="4"/>
  <c r="G1076" i="4"/>
  <c r="G1075" i="4"/>
  <c r="G1074" i="4"/>
  <c r="G1073" i="4"/>
  <c r="G1072" i="4"/>
  <c r="G1071" i="4"/>
  <c r="G1070" i="4"/>
  <c r="G1069" i="4"/>
  <c r="G1068" i="4"/>
  <c r="G1067" i="4"/>
  <c r="G1066" i="4"/>
  <c r="G1065" i="4"/>
  <c r="G1064" i="4"/>
  <c r="G1063" i="4"/>
  <c r="G1062" i="4"/>
  <c r="G1061" i="4"/>
  <c r="G1060" i="4"/>
  <c r="G1059" i="4"/>
  <c r="G1058" i="4"/>
  <c r="G1057" i="4"/>
  <c r="G1056" i="4"/>
  <c r="G1055" i="4"/>
  <c r="G1054" i="4"/>
  <c r="G1053" i="4"/>
  <c r="G1052" i="4"/>
  <c r="G1051" i="4"/>
  <c r="G1050" i="4"/>
  <c r="G1049" i="4"/>
  <c r="G1048" i="4"/>
  <c r="G1047" i="4"/>
  <c r="G1046" i="4"/>
  <c r="G1045" i="4"/>
  <c r="G1044" i="4"/>
  <c r="G1043" i="4"/>
  <c r="G1042" i="4"/>
  <c r="G1041" i="4"/>
  <c r="G1040" i="4"/>
  <c r="G1039" i="4"/>
  <c r="G1038" i="4"/>
  <c r="G1037" i="4"/>
  <c r="G1036" i="4"/>
  <c r="G1035" i="4"/>
  <c r="G1034" i="4"/>
  <c r="G1033" i="4"/>
  <c r="G1032" i="4"/>
  <c r="G1031" i="4"/>
  <c r="G1030" i="4"/>
  <c r="G1029" i="4"/>
  <c r="G1028" i="4"/>
  <c r="G1027" i="4"/>
  <c r="G1026" i="4"/>
  <c r="G1025" i="4"/>
  <c r="G1024" i="4"/>
  <c r="G1023" i="4"/>
  <c r="G1022" i="4"/>
  <c r="G1021" i="4"/>
  <c r="G1020" i="4"/>
  <c r="G1019" i="4"/>
  <c r="G1018" i="4"/>
  <c r="G1017" i="4"/>
  <c r="G1016" i="4"/>
  <c r="G1015" i="4"/>
  <c r="G1014" i="4"/>
  <c r="G1013" i="4"/>
  <c r="G1012" i="4"/>
  <c r="G1011" i="4"/>
  <c r="G1010" i="4"/>
  <c r="G1009" i="4"/>
  <c r="G1008" i="4"/>
  <c r="G1007" i="4"/>
  <c r="G1006" i="4"/>
  <c r="G1005" i="4"/>
  <c r="G1004" i="4"/>
  <c r="G1003" i="4"/>
  <c r="G1002" i="4"/>
  <c r="G1001" i="4"/>
  <c r="G1000" i="4"/>
  <c r="G999" i="4"/>
  <c r="G998" i="4"/>
  <c r="G997" i="4"/>
  <c r="G996" i="4"/>
  <c r="G995" i="4"/>
  <c r="G994" i="4"/>
  <c r="G993" i="4"/>
  <c r="G992" i="4"/>
  <c r="G991" i="4"/>
  <c r="G990" i="4"/>
  <c r="G989" i="4"/>
  <c r="G988" i="4"/>
  <c r="G987" i="4"/>
  <c r="G986" i="4"/>
  <c r="G985" i="4"/>
  <c r="G984" i="4"/>
  <c r="G983" i="4"/>
  <c r="G982" i="4"/>
  <c r="G981" i="4"/>
  <c r="G980" i="4"/>
  <c r="G979" i="4"/>
  <c r="G978" i="4"/>
  <c r="G977" i="4"/>
  <c r="G976" i="4"/>
  <c r="G975" i="4"/>
  <c r="G974" i="4"/>
  <c r="G973" i="4"/>
  <c r="G972" i="4"/>
  <c r="G971" i="4"/>
  <c r="G970" i="4"/>
  <c r="G969" i="4"/>
  <c r="G968" i="4"/>
  <c r="G967" i="4"/>
  <c r="G966" i="4"/>
  <c r="G965" i="4"/>
  <c r="G964" i="4"/>
  <c r="G963" i="4"/>
  <c r="G962" i="4"/>
  <c r="G961" i="4"/>
  <c r="G960" i="4"/>
  <c r="G959" i="4"/>
  <c r="G958" i="4"/>
  <c r="G957" i="4"/>
  <c r="G956" i="4"/>
  <c r="G955" i="4"/>
  <c r="G954" i="4"/>
  <c r="G953" i="4"/>
  <c r="G952" i="4"/>
  <c r="G951" i="4"/>
  <c r="G950" i="4"/>
  <c r="G949" i="4"/>
  <c r="G948" i="4"/>
  <c r="G947" i="4"/>
  <c r="G946" i="4"/>
  <c r="G945" i="4"/>
  <c r="G944" i="4"/>
  <c r="G943" i="4"/>
  <c r="G942" i="4"/>
  <c r="G941" i="4"/>
  <c r="G940" i="4"/>
  <c r="G939" i="4"/>
  <c r="G938" i="4"/>
  <c r="G937" i="4"/>
  <c r="G936" i="4"/>
  <c r="G935" i="4"/>
  <c r="G934" i="4"/>
  <c r="G933" i="4"/>
  <c r="G932" i="4"/>
  <c r="G931" i="4"/>
  <c r="G930" i="4"/>
  <c r="G929" i="4"/>
  <c r="G928" i="4"/>
  <c r="G927" i="4"/>
  <c r="G926" i="4"/>
  <c r="G925" i="4"/>
  <c r="G924" i="4"/>
  <c r="G923" i="4"/>
  <c r="G922" i="4"/>
  <c r="G921" i="4"/>
  <c r="G920" i="4"/>
  <c r="G919" i="4"/>
  <c r="G918" i="4"/>
  <c r="G917" i="4"/>
  <c r="G916" i="4"/>
  <c r="G915" i="4"/>
  <c r="G914" i="4"/>
  <c r="G913" i="4"/>
  <c r="G912" i="4"/>
  <c r="G911" i="4"/>
  <c r="G910" i="4"/>
  <c r="G909" i="4"/>
  <c r="G908" i="4"/>
  <c r="G907" i="4"/>
  <c r="G906" i="4"/>
  <c r="G905" i="4"/>
  <c r="G904" i="4"/>
  <c r="G903" i="4"/>
  <c r="G902" i="4"/>
  <c r="G901" i="4"/>
  <c r="G900" i="4"/>
  <c r="G899" i="4"/>
  <c r="G898" i="4"/>
  <c r="G897" i="4"/>
  <c r="G896" i="4"/>
  <c r="G895" i="4"/>
  <c r="G894" i="4"/>
  <c r="G893" i="4"/>
  <c r="G892" i="4"/>
  <c r="G891" i="4"/>
  <c r="G890" i="4"/>
  <c r="G889" i="4"/>
  <c r="G888" i="4"/>
  <c r="G887" i="4"/>
  <c r="G886" i="4"/>
  <c r="G885" i="4"/>
  <c r="G884" i="4"/>
  <c r="G883" i="4"/>
  <c r="G882" i="4"/>
  <c r="G881" i="4"/>
  <c r="G880" i="4"/>
  <c r="G879" i="4"/>
  <c r="G878" i="4"/>
  <c r="G877" i="4"/>
  <c r="G876" i="4"/>
  <c r="G875" i="4"/>
  <c r="G874" i="4"/>
  <c r="G873" i="4"/>
  <c r="G872" i="4"/>
  <c r="G871" i="4"/>
  <c r="G870" i="4"/>
  <c r="G869" i="4"/>
  <c r="G868" i="4"/>
  <c r="G867" i="4"/>
  <c r="G866" i="4"/>
  <c r="G865" i="4"/>
  <c r="G864" i="4"/>
  <c r="G863" i="4"/>
  <c r="G862" i="4"/>
  <c r="G861" i="4"/>
  <c r="G860" i="4"/>
  <c r="G859" i="4"/>
  <c r="G858" i="4"/>
  <c r="G857" i="4"/>
  <c r="G856" i="4"/>
  <c r="G855" i="4"/>
  <c r="G854" i="4"/>
  <c r="G853" i="4"/>
  <c r="G852" i="4"/>
  <c r="G851" i="4"/>
  <c r="G850" i="4"/>
  <c r="G849" i="4"/>
  <c r="G848" i="4"/>
  <c r="G847" i="4"/>
  <c r="G846" i="4"/>
  <c r="G845" i="4"/>
  <c r="G844" i="4"/>
  <c r="G843" i="4"/>
  <c r="G842" i="4"/>
  <c r="G841" i="4"/>
  <c r="G840" i="4"/>
  <c r="G839" i="4"/>
  <c r="G838" i="4"/>
  <c r="G837" i="4"/>
  <c r="G836" i="4"/>
  <c r="G835" i="4"/>
  <c r="G834" i="4"/>
  <c r="G833" i="4"/>
  <c r="G832" i="4"/>
  <c r="G831" i="4"/>
  <c r="G830" i="4"/>
  <c r="G829" i="4"/>
  <c r="G828" i="4"/>
  <c r="G827" i="4"/>
  <c r="G826" i="4"/>
  <c r="G825" i="4"/>
  <c r="G824" i="4"/>
  <c r="G823" i="4"/>
  <c r="G822" i="4"/>
  <c r="G821" i="4"/>
  <c r="G820" i="4"/>
  <c r="G819" i="4"/>
  <c r="G818" i="4"/>
  <c r="G817" i="4"/>
  <c r="G816" i="4"/>
  <c r="G815" i="4"/>
  <c r="G814" i="4"/>
  <c r="G813" i="4"/>
  <c r="G812" i="4"/>
  <c r="G811" i="4"/>
  <c r="G810" i="4"/>
  <c r="G809" i="4"/>
  <c r="G808" i="4"/>
  <c r="G807" i="4"/>
  <c r="G806" i="4"/>
  <c r="G805" i="4"/>
  <c r="G804" i="4"/>
  <c r="G803" i="4"/>
  <c r="G802" i="4"/>
  <c r="G801" i="4"/>
  <c r="G800" i="4"/>
  <c r="G799" i="4"/>
  <c r="G798" i="4"/>
  <c r="G797" i="4"/>
  <c r="G796" i="4"/>
  <c r="G795" i="4"/>
  <c r="G794" i="4"/>
  <c r="G793" i="4"/>
  <c r="G792" i="4"/>
  <c r="G791" i="4"/>
  <c r="G790" i="4"/>
  <c r="G789" i="4"/>
  <c r="G788" i="4"/>
  <c r="G787" i="4"/>
  <c r="G786" i="4"/>
  <c r="G785" i="4"/>
  <c r="G784" i="4"/>
  <c r="G783" i="4"/>
  <c r="G782" i="4"/>
  <c r="G781" i="4"/>
  <c r="G780" i="4"/>
  <c r="G779" i="4"/>
  <c r="G778" i="4"/>
  <c r="G777" i="4"/>
  <c r="G776" i="4"/>
  <c r="G775" i="4"/>
  <c r="G774" i="4"/>
  <c r="G773" i="4"/>
  <c r="G772" i="4"/>
  <c r="G771" i="4"/>
  <c r="G770" i="4"/>
  <c r="G769" i="4"/>
  <c r="G768" i="4"/>
  <c r="G767" i="4"/>
  <c r="G766" i="4"/>
  <c r="G765" i="4"/>
  <c r="G764" i="4"/>
  <c r="G763" i="4"/>
  <c r="G762" i="4"/>
  <c r="G761" i="4"/>
  <c r="G760" i="4"/>
  <c r="G759" i="4"/>
  <c r="G758" i="4"/>
  <c r="G757" i="4"/>
  <c r="G756" i="4"/>
  <c r="G755" i="4"/>
  <c r="G754" i="4"/>
  <c r="G753" i="4"/>
  <c r="G752" i="4"/>
  <c r="G751" i="4"/>
  <c r="G750" i="4"/>
  <c r="G749" i="4"/>
  <c r="G748" i="4"/>
  <c r="G747" i="4"/>
  <c r="G746" i="4"/>
  <c r="G745" i="4"/>
  <c r="G744" i="4"/>
  <c r="G743" i="4"/>
  <c r="G742" i="4"/>
  <c r="G741" i="4"/>
  <c r="G740" i="4"/>
  <c r="G739" i="4"/>
  <c r="G738" i="4"/>
  <c r="G737" i="4"/>
  <c r="G736" i="4"/>
  <c r="G735" i="4"/>
  <c r="G734" i="4"/>
  <c r="G733" i="4"/>
  <c r="G732" i="4"/>
  <c r="G731" i="4"/>
  <c r="G730" i="4"/>
  <c r="G729" i="4"/>
  <c r="G728" i="4"/>
  <c r="G727" i="4"/>
  <c r="G726" i="4"/>
  <c r="G725" i="4"/>
  <c r="G724" i="4"/>
  <c r="G723" i="4"/>
  <c r="G722" i="4"/>
  <c r="G721" i="4"/>
  <c r="G720" i="4"/>
  <c r="G719" i="4"/>
  <c r="G718" i="4"/>
  <c r="G717" i="4"/>
  <c r="G716" i="4"/>
  <c r="G715" i="4"/>
  <c r="G714" i="4"/>
  <c r="G713" i="4"/>
  <c r="G712" i="4"/>
  <c r="G711" i="4"/>
  <c r="G710" i="4"/>
  <c r="G709" i="4"/>
  <c r="G708" i="4"/>
  <c r="G707" i="4"/>
  <c r="G706" i="4"/>
  <c r="G705" i="4"/>
  <c r="G704" i="4"/>
  <c r="G703" i="4"/>
  <c r="G702" i="4"/>
  <c r="G701" i="4"/>
  <c r="G700" i="4"/>
  <c r="G699" i="4"/>
  <c r="G698" i="4"/>
  <c r="G697" i="4"/>
  <c r="G696" i="4"/>
  <c r="G695" i="4"/>
  <c r="G694" i="4"/>
  <c r="G693" i="4"/>
  <c r="G692" i="4"/>
  <c r="G691" i="4"/>
  <c r="G690" i="4"/>
  <c r="G689" i="4"/>
  <c r="G688" i="4"/>
  <c r="G687" i="4"/>
  <c r="G686" i="4"/>
  <c r="G685" i="4"/>
  <c r="G684" i="4"/>
  <c r="G683" i="4"/>
  <c r="G682" i="4"/>
  <c r="G681" i="4"/>
  <c r="G680" i="4"/>
  <c r="G679" i="4"/>
  <c r="G678" i="4"/>
  <c r="G677" i="4"/>
  <c r="G676" i="4"/>
  <c r="G675" i="4"/>
  <c r="G674" i="4"/>
  <c r="G673" i="4"/>
  <c r="G672" i="4"/>
  <c r="G671" i="4"/>
  <c r="G670" i="4"/>
  <c r="G669" i="4"/>
  <c r="G668" i="4"/>
  <c r="G667" i="4"/>
  <c r="G666" i="4"/>
  <c r="G665" i="4"/>
  <c r="G664" i="4"/>
  <c r="G663" i="4"/>
  <c r="G662" i="4"/>
  <c r="G661" i="4"/>
  <c r="G660" i="4"/>
  <c r="G659" i="4"/>
  <c r="G658" i="4"/>
  <c r="G657" i="4"/>
  <c r="G656" i="4"/>
  <c r="G655" i="4"/>
  <c r="G654" i="4"/>
  <c r="G653" i="4"/>
  <c r="G652" i="4"/>
  <c r="G651" i="4"/>
  <c r="G650" i="4"/>
  <c r="G649" i="4"/>
  <c r="G648" i="4"/>
  <c r="G647" i="4"/>
  <c r="G646" i="4"/>
  <c r="G645" i="4"/>
  <c r="G644" i="4"/>
  <c r="G643" i="4"/>
  <c r="G642" i="4"/>
  <c r="G641" i="4"/>
  <c r="G640" i="4"/>
  <c r="G639" i="4"/>
  <c r="G638" i="4"/>
  <c r="G637" i="4"/>
  <c r="G636" i="4"/>
  <c r="G635" i="4"/>
  <c r="G634" i="4"/>
  <c r="G633" i="4"/>
  <c r="G632" i="4"/>
  <c r="G631" i="4"/>
  <c r="G630" i="4"/>
  <c r="G629" i="4"/>
  <c r="G628" i="4"/>
  <c r="G627" i="4"/>
  <c r="G626" i="4"/>
  <c r="G625" i="4"/>
  <c r="G624" i="4"/>
  <c r="G623" i="4"/>
  <c r="G622" i="4"/>
  <c r="G621" i="4"/>
  <c r="G620" i="4"/>
  <c r="G619" i="4"/>
  <c r="G618" i="4"/>
  <c r="G617" i="4"/>
  <c r="G616" i="4"/>
  <c r="G615" i="4"/>
  <c r="G614" i="4"/>
  <c r="G613" i="4"/>
  <c r="G612" i="4"/>
  <c r="G611" i="4"/>
  <c r="G610" i="4"/>
  <c r="G609" i="4"/>
  <c r="G608" i="4"/>
  <c r="G607" i="4"/>
  <c r="G606" i="4"/>
  <c r="G605" i="4"/>
  <c r="G604" i="4"/>
  <c r="G603" i="4"/>
  <c r="G602" i="4"/>
  <c r="G601" i="4"/>
  <c r="G600" i="4"/>
  <c r="G599" i="4"/>
  <c r="G598" i="4"/>
  <c r="G597" i="4"/>
  <c r="G596" i="4"/>
  <c r="G595" i="4"/>
  <c r="G594" i="4"/>
  <c r="G593" i="4"/>
  <c r="G592" i="4"/>
  <c r="G591" i="4"/>
  <c r="G590" i="4"/>
  <c r="G589" i="4"/>
  <c r="G588" i="4"/>
  <c r="G587" i="4"/>
  <c r="G586" i="4"/>
  <c r="G585" i="4"/>
  <c r="G584" i="4"/>
  <c r="G583" i="4"/>
  <c r="G582" i="4"/>
  <c r="G581" i="4"/>
  <c r="G580" i="4"/>
  <c r="G579" i="4"/>
  <c r="G578" i="4"/>
  <c r="G577" i="4"/>
  <c r="G576" i="4"/>
  <c r="G575" i="4"/>
  <c r="G574" i="4"/>
  <c r="G573" i="4"/>
  <c r="G572" i="4"/>
  <c r="G571" i="4"/>
  <c r="G570" i="4"/>
  <c r="G569" i="4"/>
  <c r="G568" i="4"/>
  <c r="G567" i="4"/>
  <c r="G566" i="4"/>
  <c r="G565" i="4"/>
  <c r="G564" i="4"/>
  <c r="G563" i="4"/>
  <c r="G562" i="4"/>
  <c r="G561" i="4"/>
  <c r="G560" i="4"/>
  <c r="G559" i="4"/>
  <c r="G558" i="4"/>
  <c r="G557" i="4"/>
  <c r="G556" i="4"/>
  <c r="G555" i="4"/>
  <c r="G554" i="4"/>
  <c r="G553" i="4"/>
  <c r="G552" i="4"/>
  <c r="G551" i="4"/>
  <c r="G550" i="4"/>
  <c r="G549" i="4"/>
  <c r="G548" i="4"/>
  <c r="G547" i="4"/>
  <c r="G546" i="4"/>
  <c r="G545" i="4"/>
  <c r="G544" i="4"/>
  <c r="G543" i="4"/>
  <c r="G542" i="4"/>
  <c r="G541" i="4"/>
  <c r="G540" i="4"/>
  <c r="G539" i="4"/>
  <c r="G538" i="4"/>
  <c r="G537" i="4"/>
  <c r="G536" i="4"/>
  <c r="G535" i="4"/>
  <c r="G534" i="4"/>
  <c r="G533" i="4"/>
  <c r="G532" i="4"/>
  <c r="G531" i="4"/>
  <c r="G530" i="4"/>
  <c r="G529" i="4"/>
  <c r="G528" i="4"/>
  <c r="G527" i="4"/>
  <c r="G526" i="4"/>
  <c r="G525" i="4"/>
  <c r="G524" i="4"/>
  <c r="G523" i="4"/>
  <c r="G522" i="4"/>
  <c r="G521" i="4"/>
  <c r="G520" i="4"/>
  <c r="G519" i="4"/>
  <c r="G518" i="4"/>
  <c r="G517" i="4"/>
  <c r="G516" i="4"/>
  <c r="G515" i="4"/>
  <c r="G514" i="4"/>
  <c r="G513" i="4"/>
  <c r="G512" i="4"/>
  <c r="G511" i="4"/>
  <c r="G510" i="4"/>
  <c r="G509" i="4"/>
  <c r="G508" i="4"/>
  <c r="G507" i="4"/>
  <c r="G506" i="4"/>
  <c r="G505" i="4"/>
  <c r="G504" i="4"/>
  <c r="G503" i="4"/>
  <c r="G502" i="4"/>
  <c r="G501" i="4"/>
  <c r="G500" i="4"/>
  <c r="G499" i="4"/>
  <c r="G498" i="4"/>
  <c r="G497" i="4"/>
  <c r="G496" i="4"/>
  <c r="G495" i="4"/>
  <c r="G494" i="4"/>
  <c r="G493" i="4"/>
  <c r="G492" i="4"/>
  <c r="G491" i="4"/>
  <c r="G490" i="4"/>
  <c r="G489" i="4"/>
  <c r="G488" i="4"/>
  <c r="G487" i="4"/>
  <c r="G486" i="4"/>
  <c r="G485" i="4"/>
  <c r="G484" i="4"/>
  <c r="G483" i="4"/>
  <c r="G482" i="4"/>
  <c r="G481" i="4"/>
  <c r="G480" i="4"/>
  <c r="G479" i="4"/>
  <c r="G478" i="4"/>
  <c r="G477" i="4"/>
  <c r="G476" i="4"/>
  <c r="G475" i="4"/>
  <c r="G474" i="4"/>
  <c r="G473" i="4"/>
  <c r="G472" i="4"/>
  <c r="G471" i="4"/>
  <c r="G470" i="4"/>
  <c r="G469" i="4"/>
  <c r="G468" i="4"/>
  <c r="G467" i="4"/>
  <c r="G466" i="4"/>
  <c r="G465" i="4"/>
  <c r="G464" i="4"/>
  <c r="G463" i="4"/>
  <c r="G462" i="4"/>
  <c r="G461" i="4"/>
  <c r="G460" i="4"/>
  <c r="G459" i="4"/>
  <c r="G458" i="4"/>
  <c r="G457" i="4"/>
  <c r="G456" i="4"/>
  <c r="G455" i="4"/>
  <c r="G454" i="4"/>
  <c r="G453" i="4"/>
  <c r="G452" i="4"/>
  <c r="G451" i="4"/>
  <c r="G450" i="4"/>
  <c r="G449" i="4"/>
  <c r="G448" i="4"/>
  <c r="G447" i="4"/>
  <c r="G446" i="4"/>
  <c r="G445" i="4"/>
  <c r="G444" i="4"/>
  <c r="G443" i="4"/>
  <c r="G442" i="4"/>
  <c r="G441" i="4"/>
  <c r="G440" i="4"/>
  <c r="G439" i="4"/>
  <c r="G438" i="4"/>
  <c r="G437" i="4"/>
  <c r="G436" i="4"/>
  <c r="G435" i="4"/>
  <c r="G434" i="4"/>
  <c r="G433" i="4"/>
  <c r="G432" i="4"/>
  <c r="G431" i="4"/>
  <c r="G430" i="4"/>
  <c r="G429" i="4"/>
  <c r="G428" i="4"/>
  <c r="G427" i="4"/>
  <c r="G426" i="4"/>
  <c r="G425" i="4"/>
  <c r="G424" i="4"/>
  <c r="G423" i="4"/>
  <c r="G422" i="4"/>
  <c r="G421" i="4"/>
  <c r="G420" i="4"/>
  <c r="G419" i="4"/>
  <c r="G418" i="4"/>
  <c r="G417" i="4"/>
  <c r="G416" i="4"/>
  <c r="G415" i="4"/>
  <c r="G414" i="4"/>
  <c r="G413" i="4"/>
  <c r="G412" i="4"/>
  <c r="G411" i="4"/>
  <c r="G410" i="4"/>
  <c r="G409" i="4"/>
  <c r="G408" i="4"/>
  <c r="G407" i="4"/>
  <c r="G406" i="4"/>
  <c r="G405" i="4"/>
  <c r="G404" i="4"/>
  <c r="G403" i="4"/>
  <c r="G402" i="4"/>
  <c r="G401" i="4"/>
  <c r="G400" i="4"/>
  <c r="G399" i="4"/>
  <c r="G398" i="4"/>
  <c r="G397" i="4"/>
  <c r="G396" i="4"/>
  <c r="G395" i="4"/>
  <c r="G394" i="4"/>
  <c r="G393" i="4"/>
  <c r="G392" i="4"/>
  <c r="G391" i="4"/>
  <c r="G390" i="4"/>
  <c r="G389" i="4"/>
  <c r="G388" i="4"/>
  <c r="G387" i="4"/>
  <c r="G386" i="4"/>
  <c r="G385" i="4"/>
  <c r="G384" i="4"/>
  <c r="G383" i="4"/>
  <c r="G382" i="4"/>
  <c r="G381" i="4"/>
  <c r="G380" i="4"/>
  <c r="G379" i="4"/>
  <c r="G378" i="4"/>
  <c r="G377" i="4"/>
  <c r="G376" i="4"/>
  <c r="G375" i="4"/>
  <c r="G374" i="4"/>
  <c r="G373" i="4"/>
  <c r="G372" i="4"/>
  <c r="G371" i="4"/>
  <c r="G370" i="4"/>
  <c r="G369" i="4"/>
  <c r="G368" i="4"/>
  <c r="G367" i="4"/>
  <c r="G366" i="4"/>
  <c r="G365" i="4"/>
  <c r="G364" i="4"/>
  <c r="G363" i="4"/>
  <c r="G362" i="4"/>
  <c r="G361" i="4"/>
  <c r="G360" i="4"/>
  <c r="G359" i="4"/>
  <c r="G358" i="4"/>
  <c r="G357" i="4"/>
  <c r="G356" i="4"/>
  <c r="G355" i="4"/>
  <c r="G354" i="4"/>
  <c r="G353" i="4"/>
  <c r="G352" i="4"/>
  <c r="G351" i="4"/>
  <c r="G350" i="4"/>
  <c r="G349" i="4"/>
  <c r="G348" i="4"/>
  <c r="G347" i="4"/>
  <c r="G346" i="4"/>
  <c r="G345" i="4"/>
  <c r="G344" i="4"/>
  <c r="G343" i="4"/>
  <c r="G342" i="4"/>
  <c r="G341" i="4"/>
  <c r="G340" i="4"/>
  <c r="G339" i="4"/>
  <c r="G338" i="4"/>
  <c r="G337" i="4"/>
  <c r="G336" i="4"/>
  <c r="G335" i="4"/>
  <c r="G334" i="4"/>
  <c r="G333" i="4"/>
  <c r="G332" i="4"/>
  <c r="G331" i="4"/>
  <c r="G330" i="4"/>
  <c r="G329" i="4"/>
  <c r="G328" i="4"/>
  <c r="G327" i="4"/>
  <c r="G326" i="4"/>
  <c r="G325" i="4"/>
  <c r="G324" i="4"/>
  <c r="G323" i="4"/>
  <c r="G322" i="4"/>
  <c r="G321" i="4"/>
  <c r="G320" i="4"/>
  <c r="G319" i="4"/>
  <c r="G318" i="4"/>
  <c r="G317" i="4"/>
  <c r="G316" i="4"/>
  <c r="G315" i="4"/>
  <c r="G314" i="4"/>
  <c r="G313" i="4"/>
  <c r="G312" i="4"/>
  <c r="G311" i="4"/>
  <c r="G310" i="4"/>
  <c r="G309" i="4"/>
  <c r="G308" i="4"/>
  <c r="G307" i="4"/>
  <c r="G306" i="4"/>
  <c r="G305" i="4"/>
  <c r="G304" i="4"/>
  <c r="G303" i="4"/>
  <c r="G302" i="4"/>
  <c r="G301" i="4"/>
  <c r="G300" i="4"/>
  <c r="G299" i="4"/>
  <c r="G298" i="4"/>
  <c r="G297" i="4"/>
  <c r="G296" i="4"/>
  <c r="G295" i="4"/>
  <c r="G294" i="4"/>
  <c r="G293" i="4"/>
  <c r="G292" i="4"/>
  <c r="G291" i="4"/>
  <c r="G290" i="4"/>
  <c r="G289" i="4"/>
  <c r="G288" i="4"/>
  <c r="G287" i="4"/>
  <c r="G286" i="4"/>
  <c r="G285" i="4"/>
  <c r="G284" i="4"/>
  <c r="G283" i="4"/>
  <c r="G282" i="4"/>
  <c r="G281" i="4"/>
  <c r="G280" i="4"/>
  <c r="G279" i="4"/>
  <c r="G278" i="4"/>
  <c r="G277" i="4"/>
  <c r="G276" i="4"/>
  <c r="G275" i="4"/>
  <c r="G274" i="4"/>
  <c r="G273" i="4"/>
  <c r="G272" i="4"/>
  <c r="G271" i="4"/>
  <c r="G270" i="4"/>
  <c r="G269" i="4"/>
  <c r="G268" i="4"/>
  <c r="G267" i="4"/>
  <c r="G266" i="4"/>
  <c r="G265" i="4"/>
  <c r="G264" i="4"/>
  <c r="G263" i="4"/>
  <c r="G262" i="4"/>
  <c r="G261" i="4"/>
  <c r="G260" i="4"/>
  <c r="G259" i="4"/>
  <c r="G258" i="4"/>
  <c r="G257" i="4"/>
  <c r="G256" i="4"/>
  <c r="G255" i="4"/>
  <c r="G254" i="4"/>
  <c r="G253" i="4"/>
  <c r="G252" i="4"/>
  <c r="G251" i="4"/>
  <c r="G250" i="4"/>
  <c r="G249" i="4"/>
  <c r="G248" i="4"/>
  <c r="G247" i="4"/>
  <c r="G246" i="4"/>
  <c r="G245" i="4"/>
  <c r="G244" i="4"/>
  <c r="G243" i="4"/>
  <c r="G242" i="4"/>
  <c r="G241" i="4"/>
  <c r="G240" i="4"/>
  <c r="G239" i="4"/>
  <c r="G238" i="4"/>
  <c r="G237" i="4"/>
  <c r="G236" i="4"/>
  <c r="G235" i="4"/>
  <c r="G234" i="4"/>
  <c r="G233" i="4"/>
  <c r="G232" i="4"/>
  <c r="G231" i="4"/>
  <c r="G230" i="4"/>
  <c r="G229" i="4"/>
  <c r="G228" i="4"/>
  <c r="G227" i="4"/>
  <c r="G226" i="4"/>
  <c r="G225" i="4"/>
  <c r="G224" i="4"/>
  <c r="G223" i="4"/>
  <c r="G222" i="4"/>
  <c r="G221" i="4"/>
  <c r="G220" i="4"/>
  <c r="G219" i="4"/>
  <c r="G218" i="4"/>
  <c r="G217" i="4"/>
  <c r="G216" i="4"/>
  <c r="G215" i="4"/>
  <c r="G214" i="4"/>
  <c r="G213" i="4"/>
  <c r="G212" i="4"/>
  <c r="G211" i="4"/>
  <c r="G210" i="4"/>
  <c r="G209" i="4"/>
  <c r="G208" i="4"/>
  <c r="G207" i="4"/>
  <c r="G206" i="4"/>
  <c r="G205" i="4"/>
  <c r="G204" i="4"/>
  <c r="G203" i="4"/>
  <c r="G202" i="4"/>
  <c r="G201" i="4"/>
  <c r="G200" i="4"/>
  <c r="G199" i="4"/>
  <c r="G198" i="4"/>
  <c r="G197" i="4"/>
  <c r="G196" i="4"/>
  <c r="G195" i="4"/>
  <c r="G194" i="4"/>
  <c r="G193" i="4"/>
  <c r="G192" i="4"/>
  <c r="G191" i="4"/>
  <c r="G190" i="4"/>
  <c r="G189" i="4"/>
  <c r="G188" i="4"/>
  <c r="G187" i="4"/>
  <c r="G186" i="4"/>
  <c r="G185" i="4"/>
  <c r="G184" i="4"/>
  <c r="G183" i="4"/>
  <c r="G182" i="4"/>
  <c r="G181" i="4"/>
  <c r="G180" i="4"/>
  <c r="G179" i="4"/>
  <c r="G178" i="4"/>
  <c r="G177" i="4"/>
  <c r="G176" i="4"/>
  <c r="G175" i="4"/>
  <c r="G174" i="4"/>
  <c r="G173" i="4"/>
  <c r="G172" i="4"/>
  <c r="G171" i="4"/>
  <c r="G170" i="4"/>
  <c r="G169" i="4"/>
  <c r="G168" i="4"/>
  <c r="G167" i="4"/>
  <c r="G166" i="4"/>
  <c r="G165" i="4"/>
  <c r="G164" i="4"/>
  <c r="G163" i="4"/>
  <c r="G162" i="4"/>
  <c r="G161" i="4"/>
  <c r="G160" i="4"/>
  <c r="G159" i="4"/>
  <c r="G158" i="4"/>
  <c r="G157" i="4"/>
  <c r="G156" i="4"/>
  <c r="G155" i="4"/>
  <c r="G154" i="4"/>
  <c r="G153" i="4"/>
  <c r="G152" i="4"/>
  <c r="G151" i="4"/>
  <c r="G150" i="4"/>
  <c r="G149" i="4"/>
  <c r="G148" i="4"/>
  <c r="G147" i="4"/>
  <c r="G146" i="4"/>
  <c r="G145" i="4"/>
  <c r="G144" i="4"/>
  <c r="G143" i="4"/>
  <c r="G142" i="4"/>
  <c r="G141" i="4"/>
  <c r="G140" i="4"/>
  <c r="G139" i="4"/>
  <c r="G138" i="4"/>
  <c r="G137" i="4"/>
  <c r="G136" i="4"/>
  <c r="G135" i="4"/>
  <c r="G134" i="4"/>
  <c r="G133" i="4"/>
  <c r="G132" i="4"/>
  <c r="G131" i="4"/>
  <c r="G130" i="4"/>
  <c r="G129" i="4"/>
  <c r="G128" i="4"/>
  <c r="G127" i="4"/>
  <c r="G126" i="4"/>
  <c r="G125" i="4"/>
  <c r="G124" i="4"/>
  <c r="G123" i="4"/>
  <c r="G122" i="4"/>
  <c r="G121" i="4"/>
  <c r="G120" i="4"/>
  <c r="G119" i="4"/>
  <c r="G118" i="4"/>
  <c r="G117" i="4"/>
  <c r="G116" i="4"/>
  <c r="G115" i="4"/>
  <c r="G114" i="4"/>
  <c r="G113" i="4"/>
  <c r="G112" i="4"/>
  <c r="G111" i="4"/>
  <c r="G110" i="4"/>
  <c r="G109" i="4"/>
  <c r="G108" i="4"/>
  <c r="G107" i="4"/>
  <c r="G106" i="4"/>
  <c r="G105" i="4"/>
  <c r="G104" i="4"/>
  <c r="G103" i="4"/>
  <c r="G102" i="4"/>
  <c r="G101" i="4"/>
  <c r="G100" i="4"/>
  <c r="G99" i="4"/>
  <c r="G98" i="4"/>
  <c r="G97" i="4"/>
  <c r="G96" i="4"/>
  <c r="G95" i="4"/>
  <c r="G94" i="4"/>
  <c r="G93" i="4"/>
  <c r="G92" i="4"/>
  <c r="G91" i="4"/>
  <c r="G90" i="4"/>
  <c r="G89" i="4"/>
  <c r="G88" i="4"/>
  <c r="G87" i="4"/>
  <c r="G86" i="4"/>
  <c r="G85" i="4"/>
  <c r="G84" i="4"/>
  <c r="G83" i="4"/>
  <c r="G82" i="4"/>
  <c r="G81" i="4"/>
  <c r="G80" i="4"/>
  <c r="G79" i="4"/>
  <c r="G78" i="4"/>
  <c r="G77" i="4"/>
  <c r="G76" i="4"/>
  <c r="G75" i="4"/>
  <c r="G74" i="4"/>
  <c r="G73" i="4"/>
  <c r="G72" i="4"/>
  <c r="G71" i="4"/>
  <c r="G70" i="4"/>
  <c r="G69" i="4"/>
  <c r="G68" i="4"/>
  <c r="G67" i="4"/>
  <c r="G66" i="4"/>
  <c r="G65" i="4"/>
  <c r="G64" i="4"/>
  <c r="G63" i="4"/>
  <c r="G62" i="4"/>
  <c r="G61" i="4"/>
  <c r="G60" i="4"/>
  <c r="G59" i="4"/>
  <c r="G58" i="4"/>
  <c r="G57" i="4"/>
  <c r="G56" i="4"/>
  <c r="G55" i="4"/>
  <c r="G54" i="4"/>
  <c r="G53" i="4"/>
  <c r="G52" i="4"/>
  <c r="G51" i="4"/>
  <c r="G50" i="4"/>
  <c r="G49" i="4"/>
  <c r="G48" i="4"/>
  <c r="G47" i="4"/>
  <c r="G46" i="4"/>
  <c r="G45" i="4"/>
  <c r="G44" i="4"/>
  <c r="G43" i="4"/>
  <c r="G42" i="4"/>
  <c r="G41" i="4"/>
  <c r="G40" i="4"/>
  <c r="G39" i="4"/>
  <c r="G38" i="4"/>
  <c r="G37" i="4"/>
  <c r="G36" i="4"/>
  <c r="G35" i="4"/>
  <c r="G34" i="4"/>
  <c r="G33" i="4"/>
  <c r="G32" i="4"/>
  <c r="G31" i="4"/>
  <c r="G30" i="4"/>
  <c r="G29" i="4"/>
  <c r="G28" i="4"/>
  <c r="G27" i="4"/>
  <c r="G26" i="4"/>
  <c r="G25" i="4"/>
  <c r="G24" i="4"/>
  <c r="G23" i="4"/>
  <c r="G22" i="4"/>
  <c r="G21" i="4"/>
  <c r="G20" i="4"/>
  <c r="G19" i="4"/>
  <c r="G18" i="4"/>
  <c r="G17" i="4"/>
  <c r="G16" i="4"/>
  <c r="G15" i="4"/>
  <c r="G14" i="4"/>
  <c r="G13" i="4"/>
  <c r="G12" i="4"/>
  <c r="G11" i="4"/>
  <c r="G10" i="4"/>
  <c r="G9" i="4"/>
  <c r="C139" i="3"/>
  <c r="C138" i="3"/>
  <c r="C137" i="3"/>
  <c r="C136" i="3"/>
  <c r="C132" i="3"/>
  <c r="C131" i="3"/>
  <c r="C130" i="3"/>
  <c r="C129" i="3"/>
  <c r="C125" i="3"/>
  <c r="C124" i="3"/>
  <c r="C123" i="3"/>
  <c r="C122" i="3"/>
  <c r="C118" i="3"/>
  <c r="C117" i="3"/>
  <c r="C116" i="3"/>
  <c r="C115" i="3"/>
  <c r="G817" i="2"/>
  <c r="G816" i="2"/>
  <c r="G815" i="2"/>
  <c r="G814" i="2"/>
  <c r="G813" i="2"/>
  <c r="G812" i="2"/>
  <c r="G811" i="2"/>
  <c r="G810" i="2"/>
  <c r="G809" i="2"/>
  <c r="G808" i="2"/>
  <c r="G807" i="2"/>
  <c r="G806" i="2"/>
  <c r="G805" i="2"/>
  <c r="G804" i="2"/>
  <c r="G803" i="2"/>
  <c r="G802" i="2"/>
  <c r="G801" i="2"/>
  <c r="G800" i="2"/>
  <c r="G799" i="2"/>
  <c r="G798" i="2"/>
  <c r="G797" i="2"/>
  <c r="G796" i="2"/>
  <c r="G795" i="2"/>
  <c r="G794" i="2"/>
  <c r="G793" i="2"/>
  <c r="G792" i="2"/>
  <c r="G791" i="2"/>
  <c r="G790" i="2"/>
  <c r="G789" i="2"/>
  <c r="G788" i="2"/>
  <c r="G787" i="2"/>
  <c r="G786" i="2"/>
  <c r="G785" i="2"/>
  <c r="G784" i="2"/>
  <c r="G783" i="2"/>
  <c r="G782" i="2"/>
  <c r="G781" i="2"/>
  <c r="G780" i="2"/>
  <c r="G779" i="2"/>
  <c r="G778" i="2"/>
  <c r="G777" i="2"/>
  <c r="G776" i="2"/>
  <c r="G775" i="2"/>
  <c r="G774" i="2"/>
  <c r="G773" i="2"/>
  <c r="G772" i="2"/>
  <c r="G771" i="2"/>
  <c r="G770" i="2"/>
  <c r="G769" i="2"/>
  <c r="G768" i="2"/>
  <c r="G767" i="2"/>
  <c r="G766" i="2"/>
  <c r="G765" i="2"/>
  <c r="G764" i="2"/>
  <c r="G763" i="2"/>
  <c r="G762" i="2"/>
  <c r="G761" i="2"/>
  <c r="G760" i="2"/>
  <c r="G759" i="2"/>
  <c r="G758" i="2"/>
  <c r="G757" i="2"/>
  <c r="G756" i="2"/>
  <c r="G755" i="2"/>
  <c r="F755" i="2"/>
  <c r="C755" i="2"/>
  <c r="G754" i="2"/>
  <c r="F754" i="2"/>
  <c r="C754" i="2"/>
  <c r="G753" i="2"/>
  <c r="F753" i="2"/>
  <c r="C753" i="2"/>
  <c r="G752" i="2"/>
  <c r="F752" i="2"/>
  <c r="C752" i="2"/>
  <c r="G751" i="2"/>
  <c r="F751" i="2"/>
  <c r="C751" i="2"/>
  <c r="G750" i="2"/>
  <c r="F750" i="2"/>
  <c r="C750" i="2"/>
  <c r="G749" i="2"/>
  <c r="F749" i="2"/>
  <c r="C749" i="2"/>
  <c r="G748" i="2"/>
  <c r="F748" i="2"/>
  <c r="C748" i="2"/>
  <c r="G747" i="2"/>
  <c r="F747" i="2"/>
  <c r="C747" i="2"/>
  <c r="G746" i="2"/>
  <c r="F746" i="2"/>
  <c r="C746" i="2"/>
  <c r="G745" i="2"/>
  <c r="F745" i="2"/>
  <c r="C745" i="2"/>
  <c r="G744" i="2"/>
  <c r="F744" i="2"/>
  <c r="C744" i="2"/>
  <c r="G743" i="2"/>
  <c r="F743" i="2"/>
  <c r="C743" i="2"/>
  <c r="G742" i="2"/>
  <c r="F742" i="2"/>
  <c r="C742" i="2"/>
  <c r="G741" i="2"/>
  <c r="F741" i="2"/>
  <c r="C741" i="2"/>
  <c r="G740" i="2"/>
  <c r="F740" i="2"/>
  <c r="C740" i="2"/>
  <c r="G739" i="2"/>
  <c r="F739" i="2"/>
  <c r="C739" i="2"/>
  <c r="G738" i="2"/>
  <c r="F738" i="2"/>
  <c r="C738" i="2"/>
  <c r="G737" i="2"/>
  <c r="F737" i="2"/>
  <c r="C737" i="2"/>
  <c r="G736" i="2"/>
  <c r="F736" i="2"/>
  <c r="C736" i="2"/>
  <c r="G735" i="2"/>
  <c r="F735" i="2"/>
  <c r="C735" i="2"/>
  <c r="G734" i="2"/>
  <c r="F734" i="2"/>
  <c r="C734" i="2"/>
  <c r="G733" i="2"/>
  <c r="F733" i="2"/>
  <c r="C733" i="2"/>
  <c r="G732" i="2"/>
  <c r="F732" i="2"/>
  <c r="C732" i="2"/>
  <c r="G731" i="2"/>
  <c r="F731" i="2"/>
  <c r="C731" i="2"/>
  <c r="G730" i="2"/>
  <c r="F730" i="2"/>
  <c r="C730" i="2"/>
  <c r="G729" i="2"/>
  <c r="F729" i="2"/>
  <c r="C729" i="2"/>
  <c r="G728" i="2"/>
  <c r="F728" i="2"/>
  <c r="C728" i="2"/>
  <c r="G727" i="2"/>
  <c r="F727" i="2"/>
  <c r="C727" i="2"/>
  <c r="G726" i="2"/>
  <c r="F726" i="2"/>
  <c r="C726" i="2"/>
  <c r="G725" i="2"/>
  <c r="F725" i="2"/>
  <c r="C725" i="2"/>
  <c r="G724" i="2"/>
  <c r="F724" i="2"/>
  <c r="C724" i="2"/>
  <c r="G723" i="2"/>
  <c r="F723" i="2"/>
  <c r="C723" i="2"/>
  <c r="G722" i="2"/>
  <c r="F722" i="2"/>
  <c r="C722" i="2"/>
  <c r="G721" i="2"/>
  <c r="F721" i="2"/>
  <c r="C721" i="2"/>
  <c r="G720" i="2"/>
  <c r="F720" i="2"/>
  <c r="C720" i="2"/>
  <c r="G719" i="2"/>
  <c r="F719" i="2"/>
  <c r="C719" i="2"/>
  <c r="G718" i="2"/>
  <c r="F718" i="2"/>
  <c r="C718" i="2"/>
  <c r="G717" i="2"/>
  <c r="F717" i="2"/>
  <c r="C717" i="2"/>
  <c r="G716" i="2"/>
  <c r="F716" i="2"/>
  <c r="C716" i="2"/>
  <c r="G715" i="2"/>
  <c r="F715" i="2"/>
  <c r="C715" i="2"/>
  <c r="G714" i="2"/>
  <c r="F714" i="2"/>
  <c r="C714" i="2"/>
  <c r="G713" i="2"/>
  <c r="F713" i="2"/>
  <c r="C713" i="2"/>
  <c r="G712" i="2"/>
  <c r="F712" i="2"/>
  <c r="C712" i="2"/>
  <c r="G711" i="2"/>
  <c r="F711" i="2"/>
  <c r="C711" i="2"/>
  <c r="G710" i="2"/>
  <c r="F710" i="2"/>
  <c r="C710" i="2"/>
  <c r="G709" i="2"/>
  <c r="F709" i="2"/>
  <c r="C709" i="2"/>
  <c r="G708" i="2"/>
  <c r="F708" i="2"/>
  <c r="C708" i="2"/>
  <c r="G707" i="2"/>
  <c r="F707" i="2"/>
  <c r="C707" i="2"/>
  <c r="G706" i="2"/>
  <c r="F706" i="2"/>
  <c r="C706" i="2"/>
  <c r="G705" i="2"/>
  <c r="F705" i="2"/>
  <c r="C705" i="2"/>
  <c r="G704" i="2"/>
  <c r="F704" i="2"/>
  <c r="C704" i="2"/>
  <c r="G703" i="2"/>
  <c r="F703" i="2"/>
  <c r="C703" i="2"/>
  <c r="G702" i="2"/>
  <c r="F702" i="2"/>
  <c r="C702" i="2"/>
  <c r="G701" i="2"/>
  <c r="F701" i="2"/>
  <c r="C701" i="2"/>
  <c r="G700" i="2"/>
  <c r="F700" i="2"/>
  <c r="C700" i="2"/>
  <c r="G699" i="2"/>
  <c r="F699" i="2"/>
  <c r="C699" i="2"/>
  <c r="G698" i="2"/>
  <c r="F698" i="2"/>
  <c r="C698" i="2"/>
  <c r="G697" i="2"/>
  <c r="F697" i="2"/>
  <c r="C697" i="2"/>
  <c r="G696" i="2"/>
  <c r="F696" i="2"/>
  <c r="C696" i="2"/>
  <c r="G695" i="2"/>
  <c r="F695" i="2"/>
  <c r="C695" i="2"/>
  <c r="G694" i="2"/>
  <c r="F694" i="2"/>
  <c r="C694" i="2"/>
  <c r="G693" i="2"/>
  <c r="F693" i="2"/>
  <c r="C693" i="2"/>
  <c r="G692" i="2"/>
  <c r="F692" i="2"/>
  <c r="C692" i="2"/>
  <c r="G691" i="2"/>
  <c r="F691" i="2"/>
  <c r="C691" i="2"/>
  <c r="G690" i="2"/>
  <c r="F690" i="2"/>
  <c r="C690" i="2"/>
  <c r="G689" i="2"/>
  <c r="F689" i="2"/>
  <c r="C689" i="2"/>
  <c r="G688" i="2"/>
  <c r="F688" i="2"/>
  <c r="C688" i="2"/>
  <c r="G687" i="2"/>
  <c r="F687" i="2"/>
  <c r="C687" i="2"/>
  <c r="G686" i="2"/>
  <c r="F686" i="2"/>
  <c r="C686" i="2"/>
  <c r="G685" i="2"/>
  <c r="F685" i="2"/>
  <c r="C685" i="2"/>
  <c r="G684" i="2"/>
  <c r="F684" i="2"/>
  <c r="C684" i="2"/>
  <c r="G683" i="2"/>
  <c r="F683" i="2"/>
  <c r="C683" i="2"/>
  <c r="G682" i="2"/>
  <c r="F682" i="2"/>
  <c r="C682" i="2"/>
  <c r="G681" i="2"/>
  <c r="F681" i="2"/>
  <c r="C681" i="2"/>
  <c r="G680" i="2"/>
  <c r="F680" i="2"/>
  <c r="C680" i="2"/>
  <c r="G679" i="2"/>
  <c r="F679" i="2"/>
  <c r="C679" i="2"/>
  <c r="G678" i="2"/>
  <c r="F678" i="2"/>
  <c r="C678" i="2"/>
  <c r="G677" i="2"/>
  <c r="F677" i="2"/>
  <c r="C677" i="2"/>
  <c r="G676" i="2"/>
  <c r="F676" i="2"/>
  <c r="C676" i="2"/>
  <c r="G675" i="2"/>
  <c r="F675" i="2"/>
  <c r="C675" i="2"/>
  <c r="G674" i="2"/>
  <c r="F674" i="2"/>
  <c r="C674" i="2"/>
  <c r="G673" i="2"/>
  <c r="F673" i="2"/>
  <c r="C673" i="2"/>
  <c r="G672" i="2"/>
  <c r="F672" i="2"/>
  <c r="C672" i="2"/>
  <c r="G671" i="2"/>
  <c r="F671" i="2"/>
  <c r="C671" i="2"/>
  <c r="G670" i="2"/>
  <c r="F670" i="2"/>
  <c r="C670" i="2"/>
  <c r="G669" i="2"/>
  <c r="F669" i="2"/>
  <c r="C669" i="2"/>
  <c r="G668" i="2"/>
  <c r="F668" i="2"/>
  <c r="C668" i="2"/>
  <c r="G667" i="2"/>
  <c r="F667" i="2"/>
  <c r="C667" i="2"/>
  <c r="G666" i="2"/>
  <c r="F666" i="2"/>
  <c r="C666" i="2"/>
  <c r="G665" i="2"/>
  <c r="F665" i="2"/>
  <c r="C665" i="2"/>
  <c r="G664" i="2"/>
  <c r="F664" i="2"/>
  <c r="C664" i="2"/>
  <c r="G663" i="2"/>
  <c r="F663" i="2"/>
  <c r="C663" i="2"/>
  <c r="G662" i="2"/>
  <c r="F662" i="2"/>
  <c r="C662" i="2"/>
  <c r="G661" i="2"/>
  <c r="F661" i="2"/>
  <c r="C661" i="2"/>
  <c r="G660" i="2"/>
  <c r="F660" i="2"/>
  <c r="C660" i="2"/>
  <c r="G659" i="2"/>
  <c r="F659" i="2"/>
  <c r="C659" i="2"/>
  <c r="G658" i="2"/>
  <c r="F658" i="2"/>
  <c r="C658" i="2"/>
  <c r="G657" i="2"/>
  <c r="F657" i="2"/>
  <c r="C657" i="2"/>
  <c r="G656" i="2"/>
  <c r="F656" i="2"/>
  <c r="C656" i="2"/>
  <c r="G655" i="2"/>
  <c r="F655" i="2"/>
  <c r="C655" i="2"/>
  <c r="G654" i="2"/>
  <c r="F654" i="2"/>
  <c r="C654" i="2"/>
  <c r="G653" i="2"/>
  <c r="F653" i="2"/>
  <c r="C653" i="2"/>
  <c r="G652" i="2"/>
  <c r="F652" i="2"/>
  <c r="C652" i="2"/>
  <c r="G651" i="2"/>
  <c r="F651" i="2"/>
  <c r="C651" i="2"/>
  <c r="G650" i="2"/>
  <c r="F650" i="2"/>
  <c r="C650" i="2"/>
  <c r="G649" i="2"/>
  <c r="F649" i="2"/>
  <c r="C649" i="2"/>
  <c r="G648" i="2"/>
  <c r="F648" i="2"/>
  <c r="C648" i="2"/>
  <c r="G647" i="2"/>
  <c r="F647" i="2"/>
  <c r="C647" i="2"/>
  <c r="G646" i="2"/>
  <c r="F646" i="2"/>
  <c r="C646" i="2"/>
  <c r="G645" i="2"/>
  <c r="F645" i="2"/>
  <c r="C645" i="2"/>
  <c r="G644" i="2"/>
  <c r="F644" i="2"/>
  <c r="C644" i="2"/>
  <c r="G643" i="2"/>
  <c r="F643" i="2"/>
  <c r="C643" i="2"/>
  <c r="G642" i="2"/>
  <c r="F642" i="2"/>
  <c r="C642" i="2"/>
  <c r="G641" i="2"/>
  <c r="F641" i="2"/>
  <c r="C641" i="2"/>
  <c r="G640" i="2"/>
  <c r="F640" i="2"/>
  <c r="C640" i="2"/>
  <c r="G639" i="2"/>
  <c r="F639" i="2"/>
  <c r="C639" i="2"/>
  <c r="G638" i="2"/>
  <c r="F638" i="2"/>
  <c r="C638" i="2"/>
  <c r="G637" i="2"/>
  <c r="F637" i="2"/>
  <c r="C637" i="2"/>
  <c r="G636" i="2"/>
  <c r="F636" i="2"/>
  <c r="C636" i="2"/>
  <c r="G635" i="2"/>
  <c r="F635" i="2"/>
  <c r="C635" i="2"/>
  <c r="G634" i="2"/>
  <c r="F634" i="2"/>
  <c r="C634" i="2"/>
  <c r="G633" i="2"/>
  <c r="F633" i="2"/>
  <c r="C633" i="2"/>
  <c r="G632" i="2"/>
  <c r="F632" i="2"/>
  <c r="C632" i="2"/>
  <c r="G631" i="2"/>
  <c r="F631" i="2"/>
  <c r="C631" i="2"/>
  <c r="G630" i="2"/>
  <c r="F630" i="2"/>
  <c r="C630" i="2"/>
  <c r="G629" i="2"/>
  <c r="F629" i="2"/>
  <c r="C629" i="2"/>
  <c r="G628" i="2"/>
  <c r="F628" i="2"/>
  <c r="C628" i="2"/>
  <c r="G627" i="2"/>
  <c r="F627" i="2"/>
  <c r="C627" i="2"/>
  <c r="G626" i="2"/>
  <c r="F626" i="2"/>
  <c r="C626" i="2"/>
  <c r="G625" i="2"/>
  <c r="F625" i="2"/>
  <c r="C625" i="2"/>
  <c r="G624" i="2"/>
  <c r="F624" i="2"/>
  <c r="C624" i="2"/>
  <c r="G623" i="2"/>
  <c r="F623" i="2"/>
  <c r="C623" i="2"/>
  <c r="G622" i="2"/>
  <c r="F622" i="2"/>
  <c r="C622" i="2"/>
  <c r="G621" i="2"/>
  <c r="F621" i="2"/>
  <c r="C621" i="2"/>
  <c r="G620" i="2"/>
  <c r="F620" i="2"/>
  <c r="C620" i="2"/>
  <c r="G619" i="2"/>
  <c r="F619" i="2"/>
  <c r="C619" i="2"/>
  <c r="G618" i="2"/>
  <c r="F618" i="2"/>
  <c r="C618" i="2"/>
  <c r="G617" i="2"/>
  <c r="F617" i="2"/>
  <c r="C617" i="2"/>
  <c r="G616" i="2"/>
  <c r="F616" i="2"/>
  <c r="C616" i="2"/>
  <c r="G615" i="2"/>
  <c r="F615" i="2"/>
  <c r="C615" i="2"/>
  <c r="G614" i="2"/>
  <c r="F614" i="2"/>
  <c r="C614" i="2"/>
  <c r="G613" i="2"/>
  <c r="F613" i="2"/>
  <c r="C613" i="2"/>
  <c r="G612" i="2"/>
  <c r="F612" i="2"/>
  <c r="C612" i="2"/>
  <c r="G611" i="2"/>
  <c r="F611" i="2"/>
  <c r="C611" i="2"/>
  <c r="G610" i="2"/>
  <c r="F610" i="2"/>
  <c r="C610" i="2"/>
  <c r="G609" i="2"/>
  <c r="F609" i="2"/>
  <c r="C609" i="2"/>
  <c r="G608" i="2"/>
  <c r="F608" i="2"/>
  <c r="C608" i="2"/>
  <c r="G607" i="2"/>
  <c r="F607" i="2"/>
  <c r="C607" i="2"/>
  <c r="G606" i="2"/>
  <c r="F606" i="2"/>
  <c r="C606" i="2"/>
  <c r="G605" i="2"/>
  <c r="F605" i="2"/>
  <c r="C605" i="2"/>
  <c r="G604" i="2"/>
  <c r="F604" i="2"/>
  <c r="C604" i="2"/>
  <c r="G603" i="2"/>
  <c r="F603" i="2"/>
  <c r="C603" i="2"/>
  <c r="G602" i="2"/>
  <c r="F602" i="2"/>
  <c r="C602" i="2"/>
  <c r="G601" i="2"/>
  <c r="F601" i="2"/>
  <c r="C601" i="2"/>
  <c r="G600" i="2"/>
  <c r="F600" i="2"/>
  <c r="C600" i="2"/>
  <c r="G599" i="2"/>
  <c r="F599" i="2"/>
  <c r="C599" i="2"/>
  <c r="G598" i="2"/>
  <c r="F598" i="2"/>
  <c r="C598" i="2"/>
  <c r="G597" i="2"/>
  <c r="F597" i="2"/>
  <c r="C597" i="2"/>
  <c r="G596" i="2"/>
  <c r="F596" i="2"/>
  <c r="C596" i="2"/>
  <c r="G595" i="2"/>
  <c r="F595" i="2"/>
  <c r="C595" i="2"/>
  <c r="G594" i="2"/>
  <c r="F594" i="2"/>
  <c r="C594" i="2"/>
  <c r="G593" i="2"/>
  <c r="F593" i="2"/>
  <c r="C593" i="2"/>
  <c r="G592" i="2"/>
  <c r="F592" i="2"/>
  <c r="C592" i="2"/>
  <c r="G591" i="2"/>
  <c r="F591" i="2"/>
  <c r="C591" i="2"/>
  <c r="G590" i="2"/>
  <c r="F590" i="2"/>
  <c r="C590" i="2"/>
  <c r="G589" i="2"/>
  <c r="F589" i="2"/>
  <c r="C589" i="2"/>
  <c r="G588" i="2"/>
  <c r="F588" i="2"/>
  <c r="C588" i="2"/>
  <c r="G587" i="2"/>
  <c r="F587" i="2"/>
  <c r="C587" i="2"/>
  <c r="G586" i="2"/>
  <c r="F586" i="2"/>
  <c r="C586" i="2"/>
  <c r="G585" i="2"/>
  <c r="F585" i="2"/>
  <c r="C585" i="2"/>
  <c r="G584" i="2"/>
  <c r="F584" i="2"/>
  <c r="C584" i="2"/>
  <c r="G583" i="2"/>
  <c r="F583" i="2"/>
  <c r="C583" i="2"/>
  <c r="G582" i="2"/>
  <c r="F582" i="2"/>
  <c r="C582" i="2"/>
  <c r="G581" i="2"/>
  <c r="F581" i="2"/>
  <c r="C581" i="2"/>
  <c r="G580" i="2"/>
  <c r="F580" i="2"/>
  <c r="C580" i="2"/>
  <c r="G579" i="2"/>
  <c r="F579" i="2"/>
  <c r="C579" i="2"/>
  <c r="G578" i="2"/>
  <c r="F578" i="2"/>
  <c r="C578" i="2"/>
  <c r="G577" i="2"/>
  <c r="F577" i="2"/>
  <c r="C577" i="2"/>
  <c r="G576" i="2"/>
  <c r="F576" i="2"/>
  <c r="C576" i="2"/>
  <c r="G575" i="2"/>
  <c r="F575" i="2"/>
  <c r="C575" i="2"/>
  <c r="G574" i="2"/>
  <c r="F574" i="2"/>
  <c r="C574" i="2"/>
  <c r="G573" i="2"/>
  <c r="F573" i="2"/>
  <c r="C573" i="2"/>
  <c r="G572" i="2"/>
  <c r="F572" i="2"/>
  <c r="C572" i="2"/>
  <c r="G571" i="2"/>
  <c r="F571" i="2"/>
  <c r="C571" i="2"/>
  <c r="G570" i="2"/>
  <c r="F570" i="2"/>
  <c r="C570" i="2"/>
  <c r="G569" i="2"/>
  <c r="F569" i="2"/>
  <c r="C569" i="2"/>
  <c r="G568" i="2"/>
  <c r="F568" i="2"/>
  <c r="C568" i="2"/>
  <c r="G567" i="2"/>
  <c r="F567" i="2"/>
  <c r="C567" i="2"/>
  <c r="G566" i="2"/>
  <c r="F566" i="2"/>
  <c r="C566" i="2"/>
  <c r="G565" i="2"/>
  <c r="F565" i="2"/>
  <c r="C565" i="2"/>
  <c r="G564" i="2"/>
  <c r="F564" i="2"/>
  <c r="C564" i="2"/>
  <c r="G563" i="2"/>
  <c r="F563" i="2"/>
  <c r="C563" i="2"/>
  <c r="G562" i="2"/>
  <c r="F562" i="2"/>
  <c r="C562" i="2"/>
  <c r="G561" i="2"/>
  <c r="F561" i="2"/>
  <c r="C561" i="2"/>
  <c r="G560" i="2"/>
  <c r="F560" i="2"/>
  <c r="C560" i="2"/>
  <c r="G559" i="2"/>
  <c r="F559" i="2"/>
  <c r="C559" i="2"/>
  <c r="G558" i="2"/>
  <c r="F558" i="2"/>
  <c r="C558" i="2"/>
  <c r="G557" i="2"/>
  <c r="F557" i="2"/>
  <c r="C557" i="2"/>
  <c r="G556" i="2"/>
  <c r="F556" i="2"/>
  <c r="C556" i="2"/>
  <c r="G555" i="2"/>
  <c r="F555" i="2"/>
  <c r="C555" i="2"/>
  <c r="G554" i="2"/>
  <c r="F554" i="2"/>
  <c r="C554" i="2"/>
  <c r="G553" i="2"/>
  <c r="F553" i="2"/>
  <c r="C553" i="2"/>
  <c r="G552" i="2"/>
  <c r="F552" i="2"/>
  <c r="C552" i="2"/>
  <c r="G551" i="2"/>
  <c r="F551" i="2"/>
  <c r="C551" i="2"/>
  <c r="G550" i="2"/>
  <c r="F550" i="2"/>
  <c r="C550" i="2"/>
  <c r="G549" i="2"/>
  <c r="F549" i="2"/>
  <c r="C549" i="2"/>
  <c r="G548" i="2"/>
  <c r="F548" i="2"/>
  <c r="C548" i="2"/>
  <c r="G547" i="2"/>
  <c r="F547" i="2"/>
  <c r="C547" i="2"/>
  <c r="G546" i="2"/>
  <c r="F546" i="2"/>
  <c r="C546" i="2"/>
  <c r="G545" i="2"/>
  <c r="F545" i="2"/>
  <c r="C545" i="2"/>
  <c r="G544" i="2"/>
  <c r="F544" i="2"/>
  <c r="C544" i="2"/>
  <c r="G543" i="2"/>
  <c r="F543" i="2"/>
  <c r="C543" i="2"/>
  <c r="G542" i="2"/>
  <c r="F542" i="2"/>
  <c r="C542" i="2"/>
  <c r="G541" i="2"/>
  <c r="F541" i="2"/>
  <c r="C541" i="2"/>
  <c r="G540" i="2"/>
  <c r="F540" i="2"/>
  <c r="C540" i="2"/>
  <c r="G539" i="2"/>
  <c r="F539" i="2"/>
  <c r="C539" i="2"/>
  <c r="G538" i="2"/>
  <c r="F538" i="2"/>
  <c r="C538" i="2"/>
  <c r="G537" i="2"/>
  <c r="F537" i="2"/>
  <c r="C537" i="2"/>
  <c r="G536" i="2"/>
  <c r="F536" i="2"/>
  <c r="C536" i="2"/>
  <c r="G535" i="2"/>
  <c r="F535" i="2"/>
  <c r="C535" i="2"/>
  <c r="G534" i="2"/>
  <c r="F534" i="2"/>
  <c r="C534" i="2"/>
  <c r="G533" i="2"/>
  <c r="F533" i="2"/>
  <c r="C533" i="2"/>
  <c r="G532" i="2"/>
  <c r="F532" i="2"/>
  <c r="C532" i="2"/>
  <c r="G531" i="2"/>
  <c r="F531" i="2"/>
  <c r="C531" i="2"/>
  <c r="G530" i="2"/>
  <c r="F530" i="2"/>
  <c r="C530" i="2"/>
  <c r="G529" i="2"/>
  <c r="F529" i="2"/>
  <c r="C529" i="2"/>
  <c r="G528" i="2"/>
  <c r="F528" i="2"/>
  <c r="C528" i="2"/>
  <c r="G527" i="2"/>
  <c r="F527" i="2"/>
  <c r="C527" i="2"/>
  <c r="G526" i="2"/>
  <c r="F526" i="2"/>
  <c r="C526" i="2"/>
  <c r="G525" i="2"/>
  <c r="F525" i="2"/>
  <c r="C525" i="2"/>
  <c r="G524" i="2"/>
  <c r="F524" i="2"/>
  <c r="C524" i="2"/>
  <c r="G523" i="2"/>
  <c r="F523" i="2"/>
  <c r="C523" i="2"/>
  <c r="G522" i="2"/>
  <c r="F522" i="2"/>
  <c r="C522" i="2"/>
  <c r="G521" i="2"/>
  <c r="F521" i="2"/>
  <c r="C521" i="2"/>
  <c r="G520" i="2"/>
  <c r="F520" i="2"/>
  <c r="C520" i="2"/>
  <c r="G519" i="2"/>
  <c r="F519" i="2"/>
  <c r="C519" i="2"/>
  <c r="G518" i="2"/>
  <c r="F518" i="2"/>
  <c r="C518" i="2"/>
  <c r="G517" i="2"/>
  <c r="F517" i="2"/>
  <c r="C517" i="2"/>
  <c r="G516" i="2"/>
  <c r="F516" i="2"/>
  <c r="C516" i="2"/>
  <c r="G515" i="2"/>
  <c r="F515" i="2"/>
  <c r="C515" i="2"/>
  <c r="G514" i="2"/>
  <c r="F514" i="2"/>
  <c r="C514" i="2"/>
  <c r="G513" i="2"/>
  <c r="F513" i="2"/>
  <c r="C513" i="2"/>
  <c r="G512" i="2"/>
  <c r="F512" i="2"/>
  <c r="C512" i="2"/>
  <c r="G511" i="2"/>
  <c r="F511" i="2"/>
  <c r="C511" i="2"/>
  <c r="G510" i="2"/>
  <c r="F510" i="2"/>
  <c r="C510" i="2"/>
  <c r="G509" i="2"/>
  <c r="F509" i="2"/>
  <c r="C509" i="2"/>
  <c r="G508" i="2"/>
  <c r="F508" i="2"/>
  <c r="C508" i="2"/>
  <c r="G507" i="2"/>
  <c r="F507" i="2"/>
  <c r="C507" i="2"/>
  <c r="G506" i="2"/>
  <c r="F506" i="2"/>
  <c r="C506" i="2"/>
  <c r="G505" i="2"/>
  <c r="F505" i="2"/>
  <c r="C505" i="2"/>
  <c r="G504" i="2"/>
  <c r="F504" i="2"/>
  <c r="C504" i="2"/>
  <c r="G503" i="2"/>
  <c r="F503" i="2"/>
  <c r="C503" i="2"/>
  <c r="G502" i="2"/>
  <c r="F502" i="2"/>
  <c r="C502" i="2"/>
  <c r="G501" i="2"/>
  <c r="F501" i="2"/>
  <c r="C501" i="2"/>
  <c r="G500" i="2"/>
  <c r="F500" i="2"/>
  <c r="C500" i="2"/>
  <c r="G499" i="2"/>
  <c r="F499" i="2"/>
  <c r="C499" i="2"/>
  <c r="G498" i="2"/>
  <c r="F498" i="2"/>
  <c r="C498" i="2"/>
  <c r="G497" i="2"/>
  <c r="F497" i="2"/>
  <c r="C497" i="2"/>
  <c r="G496" i="2"/>
  <c r="F496" i="2"/>
  <c r="C496" i="2"/>
  <c r="G495" i="2"/>
  <c r="F495" i="2"/>
  <c r="C495" i="2"/>
  <c r="G494" i="2"/>
  <c r="F494" i="2"/>
  <c r="C494" i="2"/>
  <c r="G493" i="2"/>
  <c r="F493" i="2"/>
  <c r="C493" i="2"/>
  <c r="G492" i="2"/>
  <c r="F492" i="2"/>
  <c r="C492" i="2"/>
  <c r="G491" i="2"/>
  <c r="F491" i="2"/>
  <c r="C491" i="2"/>
  <c r="G490" i="2"/>
  <c r="F490" i="2"/>
  <c r="C490" i="2"/>
  <c r="G489" i="2"/>
  <c r="F489" i="2"/>
  <c r="C489" i="2"/>
  <c r="G488" i="2"/>
  <c r="F488" i="2"/>
  <c r="C488" i="2"/>
  <c r="G487" i="2"/>
  <c r="F487" i="2"/>
  <c r="C487" i="2"/>
  <c r="G486" i="2"/>
  <c r="F486" i="2"/>
  <c r="C486" i="2"/>
  <c r="G485" i="2"/>
  <c r="F485" i="2"/>
  <c r="C485" i="2"/>
  <c r="G484" i="2"/>
  <c r="F484" i="2"/>
  <c r="C484" i="2"/>
  <c r="G483" i="2"/>
  <c r="F483" i="2"/>
  <c r="C483" i="2"/>
  <c r="G482" i="2"/>
  <c r="F482" i="2"/>
  <c r="C482" i="2"/>
  <c r="G481" i="2"/>
  <c r="F481" i="2"/>
  <c r="C481" i="2"/>
  <c r="G480" i="2"/>
  <c r="F480" i="2"/>
  <c r="C480" i="2"/>
  <c r="G479" i="2"/>
  <c r="F479" i="2"/>
  <c r="C479" i="2"/>
  <c r="G478" i="2"/>
  <c r="F478" i="2"/>
  <c r="C478" i="2"/>
  <c r="G477" i="2"/>
  <c r="F477" i="2"/>
  <c r="C477" i="2"/>
  <c r="G476" i="2"/>
  <c r="F476" i="2"/>
  <c r="C476" i="2"/>
  <c r="G475" i="2"/>
  <c r="F475" i="2"/>
  <c r="C475" i="2"/>
  <c r="G474" i="2"/>
  <c r="F474" i="2"/>
  <c r="C474" i="2"/>
  <c r="G473" i="2"/>
  <c r="F473" i="2"/>
  <c r="C473" i="2"/>
  <c r="G472" i="2"/>
  <c r="F472" i="2"/>
  <c r="C472" i="2"/>
  <c r="G471" i="2"/>
  <c r="F471" i="2"/>
  <c r="C471" i="2"/>
  <c r="G470" i="2"/>
  <c r="F470" i="2"/>
  <c r="C470" i="2"/>
  <c r="G469" i="2"/>
  <c r="F469" i="2"/>
  <c r="C469" i="2"/>
  <c r="G468" i="2"/>
  <c r="F468" i="2"/>
  <c r="C468" i="2"/>
  <c r="G467" i="2"/>
  <c r="F467" i="2"/>
  <c r="C467" i="2"/>
  <c r="G466" i="2"/>
  <c r="F466" i="2"/>
  <c r="C466" i="2"/>
  <c r="G465" i="2"/>
  <c r="F465" i="2"/>
  <c r="C465" i="2"/>
  <c r="G464" i="2"/>
  <c r="F464" i="2"/>
  <c r="C464" i="2"/>
  <c r="G463" i="2"/>
  <c r="F463" i="2"/>
  <c r="C463" i="2"/>
  <c r="G462" i="2"/>
  <c r="F462" i="2"/>
  <c r="C462" i="2"/>
  <c r="G461" i="2"/>
  <c r="F461" i="2"/>
  <c r="C461" i="2"/>
  <c r="G460" i="2"/>
  <c r="F460" i="2"/>
  <c r="C460" i="2"/>
  <c r="G459" i="2"/>
  <c r="F459" i="2"/>
  <c r="C459" i="2"/>
  <c r="G458" i="2"/>
  <c r="F458" i="2"/>
  <c r="C458" i="2"/>
  <c r="G457" i="2"/>
  <c r="F457" i="2"/>
  <c r="C457" i="2"/>
  <c r="G456" i="2"/>
  <c r="F456" i="2"/>
  <c r="C456" i="2"/>
  <c r="G455" i="2"/>
  <c r="F455" i="2"/>
  <c r="C455" i="2"/>
  <c r="G454" i="2"/>
  <c r="F454" i="2"/>
  <c r="C454" i="2"/>
  <c r="G453" i="2"/>
  <c r="F453" i="2"/>
  <c r="C453" i="2"/>
  <c r="G452" i="2"/>
  <c r="F452" i="2"/>
  <c r="C452" i="2"/>
  <c r="G451" i="2"/>
  <c r="F451" i="2"/>
  <c r="C451" i="2"/>
  <c r="G450" i="2"/>
  <c r="F450" i="2"/>
  <c r="C450" i="2"/>
  <c r="G449" i="2"/>
  <c r="F449" i="2"/>
  <c r="C449" i="2"/>
  <c r="G448" i="2"/>
  <c r="F448" i="2"/>
  <c r="C448" i="2"/>
  <c r="G447" i="2"/>
  <c r="F447" i="2"/>
  <c r="C447" i="2"/>
  <c r="G446" i="2"/>
  <c r="F446" i="2"/>
  <c r="C446" i="2"/>
  <c r="G445" i="2"/>
  <c r="F445" i="2"/>
  <c r="C445" i="2"/>
  <c r="G444" i="2"/>
  <c r="F444" i="2"/>
  <c r="C444" i="2"/>
  <c r="G443" i="2"/>
  <c r="F443" i="2"/>
  <c r="C443" i="2"/>
  <c r="G442" i="2"/>
  <c r="F442" i="2"/>
  <c r="C442" i="2"/>
  <c r="G441" i="2"/>
  <c r="F441" i="2"/>
  <c r="C441" i="2"/>
  <c r="G440" i="2"/>
  <c r="F440" i="2"/>
  <c r="C440" i="2"/>
  <c r="G439" i="2"/>
  <c r="F439" i="2"/>
  <c r="C439" i="2"/>
  <c r="G438" i="2"/>
  <c r="F438" i="2"/>
  <c r="C438" i="2"/>
  <c r="G437" i="2"/>
  <c r="F437" i="2"/>
  <c r="C437" i="2"/>
  <c r="G436" i="2"/>
  <c r="F436" i="2"/>
  <c r="C436" i="2"/>
  <c r="G435" i="2"/>
  <c r="F435" i="2"/>
  <c r="C435" i="2"/>
  <c r="G434" i="2"/>
  <c r="F434" i="2"/>
  <c r="C434" i="2"/>
  <c r="G433" i="2"/>
  <c r="F433" i="2"/>
  <c r="C433" i="2"/>
  <c r="G432" i="2"/>
  <c r="F432" i="2"/>
  <c r="C432" i="2"/>
  <c r="G431" i="2"/>
  <c r="F431" i="2"/>
  <c r="C431" i="2"/>
  <c r="G430" i="2"/>
  <c r="F430" i="2"/>
  <c r="C430" i="2"/>
  <c r="G429" i="2"/>
  <c r="F429" i="2"/>
  <c r="C429" i="2"/>
  <c r="G428" i="2"/>
  <c r="F428" i="2"/>
  <c r="C428" i="2"/>
  <c r="G427" i="2"/>
  <c r="F427" i="2"/>
  <c r="C427" i="2"/>
  <c r="G426" i="2"/>
  <c r="F426" i="2"/>
  <c r="C426" i="2"/>
  <c r="G425" i="2"/>
  <c r="F425" i="2"/>
  <c r="C425" i="2"/>
  <c r="G424" i="2"/>
  <c r="F424" i="2"/>
  <c r="C424" i="2"/>
  <c r="G423" i="2"/>
  <c r="F423" i="2"/>
  <c r="C423" i="2"/>
  <c r="G422" i="2"/>
  <c r="F422" i="2"/>
  <c r="C422" i="2"/>
  <c r="G421" i="2"/>
  <c r="F421" i="2"/>
  <c r="C421" i="2"/>
  <c r="G420" i="2"/>
  <c r="F420" i="2"/>
  <c r="C420" i="2"/>
  <c r="G419" i="2"/>
  <c r="F419" i="2"/>
  <c r="C419" i="2"/>
  <c r="G418" i="2"/>
  <c r="F418" i="2"/>
  <c r="C418" i="2"/>
  <c r="G417" i="2"/>
  <c r="F417" i="2"/>
  <c r="C417" i="2"/>
  <c r="G416" i="2"/>
  <c r="F416" i="2"/>
  <c r="C416" i="2"/>
  <c r="G415" i="2"/>
  <c r="F415" i="2"/>
  <c r="C415" i="2"/>
  <c r="G414" i="2"/>
  <c r="F414" i="2"/>
  <c r="C414" i="2"/>
  <c r="G413" i="2"/>
  <c r="F413" i="2"/>
  <c r="C413" i="2"/>
  <c r="G412" i="2"/>
  <c r="F412" i="2"/>
  <c r="C412" i="2"/>
  <c r="G411" i="2"/>
  <c r="F411" i="2"/>
  <c r="C411" i="2"/>
  <c r="G410" i="2"/>
  <c r="F410" i="2"/>
  <c r="C410" i="2"/>
  <c r="G409" i="2"/>
  <c r="F409" i="2"/>
  <c r="C409" i="2"/>
  <c r="G408" i="2"/>
  <c r="F408" i="2"/>
  <c r="C408" i="2"/>
  <c r="G407" i="2"/>
  <c r="F407" i="2"/>
  <c r="C407" i="2"/>
  <c r="G406" i="2"/>
  <c r="F406" i="2"/>
  <c r="C406" i="2"/>
  <c r="G405" i="2"/>
  <c r="F405" i="2"/>
  <c r="C405" i="2"/>
  <c r="G404" i="2"/>
  <c r="F404" i="2"/>
  <c r="C404" i="2"/>
  <c r="G403" i="2"/>
  <c r="F403" i="2"/>
  <c r="C403" i="2"/>
  <c r="G402" i="2"/>
  <c r="F402" i="2"/>
  <c r="C402" i="2"/>
  <c r="G401" i="2"/>
  <c r="F401" i="2"/>
  <c r="C401" i="2"/>
  <c r="G400" i="2"/>
  <c r="F400" i="2"/>
  <c r="C400" i="2"/>
  <c r="G399" i="2"/>
  <c r="F399" i="2"/>
  <c r="C399" i="2"/>
  <c r="G398" i="2"/>
  <c r="F398" i="2"/>
  <c r="C398" i="2"/>
  <c r="G397" i="2"/>
  <c r="F397" i="2"/>
  <c r="C397" i="2"/>
  <c r="G396" i="2"/>
  <c r="F396" i="2"/>
  <c r="C396" i="2"/>
  <c r="G395" i="2"/>
  <c r="F395" i="2"/>
  <c r="C395" i="2"/>
  <c r="G394" i="2"/>
  <c r="F394" i="2"/>
  <c r="C394" i="2"/>
  <c r="G393" i="2"/>
  <c r="F393" i="2"/>
  <c r="C393" i="2"/>
  <c r="G392" i="2"/>
  <c r="F392" i="2"/>
  <c r="C392" i="2"/>
  <c r="G391" i="2"/>
  <c r="F391" i="2"/>
  <c r="C391" i="2"/>
  <c r="G390" i="2"/>
  <c r="F390" i="2"/>
  <c r="C390" i="2"/>
  <c r="G389" i="2"/>
  <c r="F389" i="2"/>
  <c r="C389" i="2"/>
  <c r="G388" i="2"/>
  <c r="F388" i="2"/>
  <c r="C388" i="2"/>
  <c r="G387" i="2"/>
  <c r="F387" i="2"/>
  <c r="C387" i="2"/>
  <c r="G386" i="2"/>
  <c r="F386" i="2"/>
  <c r="C386" i="2"/>
  <c r="G385" i="2"/>
  <c r="F385" i="2"/>
  <c r="C385" i="2"/>
  <c r="G384" i="2"/>
  <c r="F384" i="2"/>
  <c r="C384" i="2"/>
  <c r="G383" i="2"/>
  <c r="F383" i="2"/>
  <c r="C383" i="2"/>
  <c r="G382" i="2"/>
  <c r="F382" i="2"/>
  <c r="C382" i="2"/>
  <c r="G381" i="2"/>
  <c r="F381" i="2"/>
  <c r="C381" i="2"/>
  <c r="G380" i="2"/>
  <c r="F380" i="2"/>
  <c r="C380" i="2"/>
  <c r="G379" i="2"/>
  <c r="F379" i="2"/>
  <c r="C379" i="2"/>
  <c r="G378" i="2"/>
  <c r="F378" i="2"/>
  <c r="C378" i="2"/>
  <c r="G377" i="2"/>
  <c r="F377" i="2"/>
  <c r="C377" i="2"/>
  <c r="G376" i="2"/>
  <c r="F376" i="2"/>
  <c r="C376" i="2"/>
  <c r="G375" i="2"/>
  <c r="F375" i="2"/>
  <c r="C375" i="2"/>
  <c r="G374" i="2"/>
  <c r="F374" i="2"/>
  <c r="C374" i="2"/>
  <c r="G373" i="2"/>
  <c r="F373" i="2"/>
  <c r="C373" i="2"/>
  <c r="G372" i="2"/>
  <c r="F372" i="2"/>
  <c r="C372" i="2"/>
  <c r="G371" i="2"/>
  <c r="F371" i="2"/>
  <c r="C371" i="2"/>
  <c r="G370" i="2"/>
  <c r="F370" i="2"/>
  <c r="C370" i="2"/>
  <c r="G369" i="2"/>
  <c r="F369" i="2"/>
  <c r="C369" i="2"/>
  <c r="G368" i="2"/>
  <c r="F368" i="2"/>
  <c r="C368" i="2"/>
  <c r="G367" i="2"/>
  <c r="F367" i="2"/>
  <c r="C367" i="2"/>
  <c r="G366" i="2"/>
  <c r="F366" i="2"/>
  <c r="C366" i="2"/>
  <c r="G365" i="2"/>
  <c r="F365" i="2"/>
  <c r="C365" i="2"/>
  <c r="G364" i="2"/>
  <c r="F364" i="2"/>
  <c r="C364" i="2"/>
  <c r="G363" i="2"/>
  <c r="F363" i="2"/>
  <c r="C363" i="2"/>
  <c r="G362" i="2"/>
  <c r="F362" i="2"/>
  <c r="C362" i="2"/>
  <c r="G361" i="2"/>
  <c r="F361" i="2"/>
  <c r="C361" i="2"/>
  <c r="G360" i="2"/>
  <c r="F360" i="2"/>
  <c r="C360" i="2"/>
  <c r="G359" i="2"/>
  <c r="F359" i="2"/>
  <c r="C359" i="2"/>
  <c r="G358" i="2"/>
  <c r="F358" i="2"/>
  <c r="C358" i="2"/>
  <c r="G357" i="2"/>
  <c r="F357" i="2"/>
  <c r="C357" i="2"/>
  <c r="G356" i="2"/>
  <c r="F356" i="2"/>
  <c r="C356" i="2"/>
  <c r="G355" i="2"/>
  <c r="F355" i="2"/>
  <c r="C355" i="2"/>
  <c r="G354" i="2"/>
  <c r="F354" i="2"/>
  <c r="C354" i="2"/>
  <c r="G353" i="2"/>
  <c r="F353" i="2"/>
  <c r="C353" i="2"/>
  <c r="G352" i="2"/>
  <c r="F352" i="2"/>
  <c r="C352" i="2"/>
  <c r="G351" i="2"/>
  <c r="F351" i="2"/>
  <c r="C351" i="2"/>
  <c r="G350" i="2"/>
  <c r="F350" i="2"/>
  <c r="C350" i="2"/>
  <c r="G349" i="2"/>
  <c r="F349" i="2"/>
  <c r="C349" i="2"/>
  <c r="G348" i="2"/>
  <c r="F348" i="2"/>
  <c r="C348" i="2"/>
  <c r="G347" i="2"/>
  <c r="F347" i="2"/>
  <c r="C347" i="2"/>
  <c r="G346" i="2"/>
  <c r="F346" i="2"/>
  <c r="C346" i="2"/>
  <c r="G345" i="2"/>
  <c r="F345" i="2"/>
  <c r="C345" i="2"/>
  <c r="G344" i="2"/>
  <c r="F344" i="2"/>
  <c r="C344" i="2"/>
  <c r="G343" i="2"/>
  <c r="F343" i="2"/>
  <c r="C343" i="2"/>
  <c r="G342" i="2"/>
  <c r="F342" i="2"/>
  <c r="C342" i="2"/>
  <c r="G341" i="2"/>
  <c r="F341" i="2"/>
  <c r="C341" i="2"/>
  <c r="G340" i="2"/>
  <c r="F340" i="2"/>
  <c r="C340" i="2"/>
  <c r="G339" i="2"/>
  <c r="F339" i="2"/>
  <c r="C339" i="2"/>
  <c r="G338" i="2"/>
  <c r="F338" i="2"/>
  <c r="C338" i="2"/>
  <c r="G337" i="2"/>
  <c r="F337" i="2"/>
  <c r="C337" i="2"/>
  <c r="G336" i="2"/>
  <c r="F336" i="2"/>
  <c r="C336" i="2"/>
  <c r="G335" i="2"/>
  <c r="F335" i="2"/>
  <c r="C335" i="2"/>
  <c r="G334" i="2"/>
  <c r="F334" i="2"/>
  <c r="C334" i="2"/>
  <c r="G333" i="2"/>
  <c r="F333" i="2"/>
  <c r="C333" i="2"/>
  <c r="G332" i="2"/>
  <c r="F332" i="2"/>
  <c r="C332" i="2"/>
  <c r="G331" i="2"/>
  <c r="F331" i="2"/>
  <c r="C331" i="2"/>
  <c r="G330" i="2"/>
  <c r="F330" i="2"/>
  <c r="C330" i="2"/>
  <c r="G329" i="2"/>
  <c r="F329" i="2"/>
  <c r="C329" i="2"/>
  <c r="G328" i="2"/>
  <c r="F328" i="2"/>
  <c r="C328" i="2"/>
  <c r="G327" i="2"/>
  <c r="F327" i="2"/>
  <c r="C327" i="2"/>
  <c r="G326" i="2"/>
  <c r="F326" i="2"/>
  <c r="C326" i="2"/>
  <c r="G325" i="2"/>
  <c r="F325" i="2"/>
  <c r="C325" i="2"/>
  <c r="G324" i="2"/>
  <c r="F324" i="2"/>
  <c r="C324" i="2"/>
  <c r="G323" i="2"/>
  <c r="F323" i="2"/>
  <c r="C323" i="2"/>
  <c r="G322" i="2"/>
  <c r="F322" i="2"/>
  <c r="C322" i="2"/>
  <c r="G321" i="2"/>
  <c r="F321" i="2"/>
  <c r="C321" i="2"/>
  <c r="G320" i="2"/>
  <c r="F320" i="2"/>
  <c r="C320" i="2"/>
  <c r="G319" i="2"/>
  <c r="F319" i="2"/>
  <c r="C319" i="2"/>
  <c r="G318" i="2"/>
  <c r="F318" i="2"/>
  <c r="C318" i="2"/>
  <c r="G317" i="2"/>
  <c r="F317" i="2"/>
  <c r="C317" i="2"/>
  <c r="G316" i="2"/>
  <c r="F316" i="2"/>
  <c r="C316" i="2"/>
  <c r="G315" i="2"/>
  <c r="F315" i="2"/>
  <c r="C315" i="2"/>
  <c r="G314" i="2"/>
  <c r="F314" i="2"/>
  <c r="C314" i="2"/>
  <c r="G313" i="2"/>
  <c r="F313" i="2"/>
  <c r="C313" i="2"/>
  <c r="G312" i="2"/>
  <c r="F312" i="2"/>
  <c r="C312" i="2"/>
  <c r="G311" i="2"/>
  <c r="F311" i="2"/>
  <c r="C311" i="2"/>
  <c r="G310" i="2"/>
  <c r="F310" i="2"/>
  <c r="C310" i="2"/>
  <c r="G309" i="2"/>
  <c r="F309" i="2"/>
  <c r="C309" i="2"/>
  <c r="G308" i="2"/>
  <c r="F308" i="2"/>
  <c r="C308" i="2"/>
  <c r="G307" i="2"/>
  <c r="F307" i="2"/>
  <c r="C307" i="2"/>
  <c r="G306" i="2"/>
  <c r="F306" i="2"/>
  <c r="C306" i="2"/>
  <c r="G305" i="2"/>
  <c r="F305" i="2"/>
  <c r="C305" i="2"/>
  <c r="G304" i="2"/>
  <c r="F304" i="2"/>
  <c r="C304" i="2"/>
  <c r="G303" i="2"/>
  <c r="F303" i="2"/>
  <c r="C303" i="2"/>
  <c r="G302" i="2"/>
  <c r="F302" i="2"/>
  <c r="C302" i="2"/>
  <c r="G301" i="2"/>
  <c r="F301" i="2"/>
  <c r="C301" i="2"/>
  <c r="G300" i="2"/>
  <c r="F300" i="2"/>
  <c r="C300" i="2"/>
  <c r="G299" i="2"/>
  <c r="F299" i="2"/>
  <c r="C299" i="2"/>
  <c r="G298" i="2"/>
  <c r="F298" i="2"/>
  <c r="C298" i="2"/>
  <c r="G297" i="2"/>
  <c r="F297" i="2"/>
  <c r="C297" i="2"/>
  <c r="G296" i="2"/>
  <c r="F296" i="2"/>
  <c r="C296" i="2"/>
  <c r="G295" i="2"/>
  <c r="F295" i="2"/>
  <c r="C295" i="2"/>
  <c r="G294" i="2"/>
  <c r="F294" i="2"/>
  <c r="C294" i="2"/>
  <c r="G293" i="2"/>
  <c r="F293" i="2"/>
  <c r="C293" i="2"/>
  <c r="G292" i="2"/>
  <c r="F292" i="2"/>
  <c r="C292" i="2"/>
  <c r="G291" i="2"/>
  <c r="F291" i="2"/>
  <c r="C291" i="2"/>
  <c r="G290" i="2"/>
  <c r="F290" i="2"/>
  <c r="C290" i="2"/>
  <c r="G289" i="2"/>
  <c r="F289" i="2"/>
  <c r="C289" i="2"/>
  <c r="G288" i="2"/>
  <c r="F288" i="2"/>
  <c r="C288" i="2"/>
  <c r="G287" i="2"/>
  <c r="F287" i="2"/>
  <c r="C287" i="2"/>
  <c r="G286" i="2"/>
  <c r="F286" i="2"/>
  <c r="C286" i="2"/>
  <c r="G285" i="2"/>
  <c r="F285" i="2"/>
  <c r="C285" i="2"/>
  <c r="G284" i="2"/>
  <c r="F284" i="2"/>
  <c r="C284" i="2"/>
  <c r="G283" i="2"/>
  <c r="F283" i="2"/>
  <c r="C283" i="2"/>
  <c r="G282" i="2"/>
  <c r="F282" i="2"/>
  <c r="C282" i="2"/>
  <c r="G281" i="2"/>
  <c r="F281" i="2"/>
  <c r="C281" i="2"/>
  <c r="G280" i="2"/>
  <c r="F280" i="2"/>
  <c r="C280" i="2"/>
  <c r="G279" i="2"/>
  <c r="F279" i="2"/>
  <c r="C279" i="2"/>
  <c r="G278" i="2"/>
  <c r="F278" i="2"/>
  <c r="C278" i="2"/>
  <c r="G277" i="2"/>
  <c r="F277" i="2"/>
  <c r="C277" i="2"/>
  <c r="G276" i="2"/>
  <c r="F276" i="2"/>
  <c r="C276" i="2"/>
  <c r="G275" i="2"/>
  <c r="F275" i="2"/>
  <c r="C275" i="2"/>
  <c r="G274" i="2"/>
  <c r="F274" i="2"/>
  <c r="C274" i="2"/>
  <c r="G273" i="2"/>
  <c r="F273" i="2"/>
  <c r="C273" i="2"/>
  <c r="G272" i="2"/>
  <c r="F272" i="2"/>
  <c r="C272" i="2"/>
  <c r="G271" i="2"/>
  <c r="F271" i="2"/>
  <c r="C271" i="2"/>
  <c r="G270" i="2"/>
  <c r="F270" i="2"/>
  <c r="C270" i="2"/>
  <c r="G269" i="2"/>
  <c r="F269" i="2"/>
  <c r="C269" i="2"/>
  <c r="G268" i="2"/>
  <c r="F268" i="2"/>
  <c r="C268" i="2"/>
  <c r="G267" i="2"/>
  <c r="F267" i="2"/>
  <c r="C267" i="2"/>
  <c r="G266" i="2"/>
  <c r="F266" i="2"/>
  <c r="C266" i="2"/>
  <c r="G265" i="2"/>
  <c r="F265" i="2"/>
  <c r="C265" i="2"/>
  <c r="G264" i="2"/>
  <c r="F264" i="2"/>
  <c r="C264" i="2"/>
  <c r="G263" i="2"/>
  <c r="F263" i="2"/>
  <c r="C263" i="2"/>
  <c r="G262" i="2"/>
  <c r="F262" i="2"/>
  <c r="C262" i="2"/>
  <c r="G261" i="2"/>
  <c r="F261" i="2"/>
  <c r="C261" i="2"/>
  <c r="G260" i="2"/>
  <c r="F260" i="2"/>
  <c r="C260" i="2"/>
  <c r="G259" i="2"/>
  <c r="F259" i="2"/>
  <c r="C259" i="2"/>
  <c r="G258" i="2"/>
  <c r="F258" i="2"/>
  <c r="C258" i="2"/>
  <c r="G257" i="2"/>
  <c r="F257" i="2"/>
  <c r="C257" i="2"/>
  <c r="G256" i="2"/>
  <c r="F256" i="2"/>
  <c r="C256" i="2"/>
  <c r="G255" i="2"/>
  <c r="F255" i="2"/>
  <c r="C255" i="2"/>
  <c r="G254" i="2"/>
  <c r="F254" i="2"/>
  <c r="C254" i="2"/>
  <c r="G253" i="2"/>
  <c r="F253" i="2"/>
  <c r="C253" i="2"/>
  <c r="G252" i="2"/>
  <c r="F252" i="2"/>
  <c r="C252" i="2"/>
  <c r="G251" i="2"/>
  <c r="F251" i="2"/>
  <c r="C251" i="2"/>
  <c r="G250" i="2"/>
  <c r="F250" i="2"/>
  <c r="C250" i="2"/>
  <c r="G249" i="2"/>
  <c r="F249" i="2"/>
  <c r="C249" i="2"/>
  <c r="G248" i="2"/>
  <c r="F248" i="2"/>
  <c r="C248" i="2"/>
  <c r="G247" i="2"/>
  <c r="F247" i="2"/>
  <c r="C247" i="2"/>
  <c r="G246" i="2"/>
  <c r="F246" i="2"/>
  <c r="C246" i="2"/>
  <c r="G245" i="2"/>
  <c r="F245" i="2"/>
  <c r="C245" i="2"/>
  <c r="G244" i="2"/>
  <c r="F244" i="2"/>
  <c r="C244" i="2"/>
  <c r="G243" i="2"/>
  <c r="F243" i="2"/>
  <c r="C243" i="2"/>
  <c r="G242" i="2"/>
  <c r="F242" i="2"/>
  <c r="C242" i="2"/>
  <c r="G241" i="2"/>
  <c r="F241" i="2"/>
  <c r="C241" i="2"/>
  <c r="G240" i="2"/>
  <c r="F240" i="2"/>
  <c r="C240" i="2"/>
  <c r="G239" i="2"/>
  <c r="F239" i="2"/>
  <c r="C239" i="2"/>
  <c r="G238" i="2"/>
  <c r="F238" i="2"/>
  <c r="C238" i="2"/>
  <c r="G237" i="2"/>
  <c r="F237" i="2"/>
  <c r="C237" i="2"/>
  <c r="G236" i="2"/>
  <c r="F236" i="2"/>
  <c r="C236" i="2"/>
  <c r="G235" i="2"/>
  <c r="F235" i="2"/>
  <c r="C235" i="2"/>
  <c r="G234" i="2"/>
  <c r="F234" i="2"/>
  <c r="C234" i="2"/>
  <c r="G233" i="2"/>
  <c r="F233" i="2"/>
  <c r="C233" i="2"/>
  <c r="G232" i="2"/>
  <c r="F232" i="2"/>
  <c r="C232" i="2"/>
  <c r="G231" i="2"/>
  <c r="F231" i="2"/>
  <c r="C231" i="2"/>
  <c r="G230" i="2"/>
  <c r="F230" i="2"/>
  <c r="C230" i="2"/>
  <c r="G229" i="2"/>
  <c r="F229" i="2"/>
  <c r="C229" i="2"/>
  <c r="G228" i="2"/>
  <c r="F228" i="2"/>
  <c r="C228" i="2"/>
  <c r="G227" i="2"/>
  <c r="F227" i="2"/>
  <c r="C227" i="2"/>
  <c r="G226" i="2"/>
  <c r="F226" i="2"/>
  <c r="C226" i="2"/>
  <c r="G225" i="2"/>
  <c r="F225" i="2"/>
  <c r="C225" i="2"/>
  <c r="G224" i="2"/>
  <c r="F224" i="2"/>
  <c r="C224" i="2"/>
  <c r="G223" i="2"/>
  <c r="F223" i="2"/>
  <c r="C223" i="2"/>
  <c r="G222" i="2"/>
  <c r="F222" i="2"/>
  <c r="C222" i="2"/>
  <c r="G221" i="2"/>
  <c r="F221" i="2"/>
  <c r="C221" i="2"/>
  <c r="G220" i="2"/>
  <c r="F220" i="2"/>
  <c r="C220" i="2"/>
  <c r="G219" i="2"/>
  <c r="F219" i="2"/>
  <c r="C219" i="2"/>
  <c r="G218" i="2"/>
  <c r="F218" i="2"/>
  <c r="C218" i="2"/>
  <c r="G217" i="2"/>
  <c r="F217" i="2"/>
  <c r="C217" i="2"/>
  <c r="G216" i="2"/>
  <c r="F216" i="2"/>
  <c r="C216" i="2"/>
  <c r="G215" i="2"/>
  <c r="F215" i="2"/>
  <c r="C215" i="2"/>
  <c r="G214" i="2"/>
  <c r="F214" i="2"/>
  <c r="C214" i="2"/>
  <c r="G213" i="2"/>
  <c r="F213" i="2"/>
  <c r="C213" i="2"/>
  <c r="G212" i="2"/>
  <c r="F212" i="2"/>
  <c r="C212" i="2"/>
  <c r="G211" i="2"/>
  <c r="F211" i="2"/>
  <c r="C211" i="2"/>
  <c r="G210" i="2"/>
  <c r="F210" i="2"/>
  <c r="C210" i="2"/>
  <c r="G209" i="2"/>
  <c r="F209" i="2"/>
  <c r="C209" i="2"/>
  <c r="G208" i="2"/>
  <c r="F208" i="2"/>
  <c r="C208" i="2"/>
  <c r="G207" i="2"/>
  <c r="F207" i="2"/>
  <c r="C207" i="2"/>
  <c r="G206" i="2"/>
  <c r="F206" i="2"/>
  <c r="C206" i="2"/>
  <c r="G205" i="2"/>
  <c r="F205" i="2"/>
  <c r="C205" i="2"/>
  <c r="G204" i="2"/>
  <c r="F204" i="2"/>
  <c r="C204" i="2"/>
  <c r="G203" i="2"/>
  <c r="F203" i="2"/>
  <c r="C203" i="2"/>
  <c r="G202" i="2"/>
  <c r="F202" i="2"/>
  <c r="C202" i="2"/>
  <c r="G201" i="2"/>
  <c r="F201" i="2"/>
  <c r="C201" i="2"/>
  <c r="G200" i="2"/>
  <c r="F200" i="2"/>
  <c r="C200" i="2"/>
  <c r="G199" i="2"/>
  <c r="F199" i="2"/>
  <c r="C199" i="2"/>
  <c r="G198" i="2"/>
  <c r="F198" i="2"/>
  <c r="C198" i="2"/>
  <c r="G197" i="2"/>
  <c r="F197" i="2"/>
  <c r="C197" i="2"/>
  <c r="G196" i="2"/>
  <c r="F196" i="2"/>
  <c r="C196" i="2"/>
  <c r="G195" i="2"/>
  <c r="F195" i="2"/>
  <c r="C195" i="2"/>
  <c r="G194" i="2"/>
  <c r="F194" i="2"/>
  <c r="C194" i="2"/>
  <c r="G193" i="2"/>
  <c r="F193" i="2"/>
  <c r="C193" i="2"/>
  <c r="G192" i="2"/>
  <c r="F192" i="2"/>
  <c r="C192" i="2"/>
  <c r="G191" i="2"/>
  <c r="F191" i="2"/>
  <c r="C191" i="2"/>
  <c r="G190" i="2"/>
  <c r="F190" i="2"/>
  <c r="C190" i="2"/>
  <c r="G189" i="2"/>
  <c r="F189" i="2"/>
  <c r="C189" i="2"/>
  <c r="G188" i="2"/>
  <c r="F188" i="2"/>
  <c r="C188" i="2"/>
  <c r="G187" i="2"/>
  <c r="F187" i="2"/>
  <c r="C187" i="2"/>
  <c r="G186" i="2"/>
  <c r="F186" i="2"/>
  <c r="C186" i="2"/>
  <c r="G185" i="2"/>
  <c r="F185" i="2"/>
  <c r="C185" i="2"/>
  <c r="G184" i="2"/>
  <c r="F184" i="2"/>
  <c r="C184" i="2"/>
  <c r="G183" i="2"/>
  <c r="F183" i="2"/>
  <c r="C183" i="2"/>
  <c r="G182" i="2"/>
  <c r="F182" i="2"/>
  <c r="C182" i="2"/>
  <c r="G181" i="2"/>
  <c r="F181" i="2"/>
  <c r="C181" i="2"/>
  <c r="G180" i="2"/>
  <c r="F180" i="2"/>
  <c r="C180" i="2"/>
  <c r="G179" i="2"/>
  <c r="F179" i="2"/>
  <c r="C179" i="2"/>
  <c r="G178" i="2"/>
  <c r="F178" i="2"/>
  <c r="C178" i="2"/>
  <c r="G177" i="2"/>
  <c r="F177" i="2"/>
  <c r="C177" i="2"/>
  <c r="G176" i="2"/>
  <c r="F176" i="2"/>
  <c r="C176" i="2"/>
  <c r="G175" i="2"/>
  <c r="F175" i="2"/>
  <c r="C175" i="2"/>
  <c r="G174" i="2"/>
  <c r="F174" i="2"/>
  <c r="C174" i="2"/>
  <c r="G173" i="2"/>
  <c r="F173" i="2"/>
  <c r="C173" i="2"/>
  <c r="G172" i="2"/>
  <c r="F172" i="2"/>
  <c r="C172" i="2"/>
  <c r="G171" i="2"/>
  <c r="F171" i="2"/>
  <c r="C171" i="2"/>
  <c r="G170" i="2"/>
  <c r="F170" i="2"/>
  <c r="C170" i="2"/>
  <c r="G169" i="2"/>
  <c r="F169" i="2"/>
  <c r="C169" i="2"/>
  <c r="G168" i="2"/>
  <c r="F168" i="2"/>
  <c r="C168" i="2"/>
  <c r="G167" i="2"/>
  <c r="F167" i="2"/>
  <c r="C167" i="2"/>
  <c r="G166" i="2"/>
  <c r="F166" i="2"/>
  <c r="C166" i="2"/>
  <c r="G165" i="2"/>
  <c r="F165" i="2"/>
  <c r="C165" i="2"/>
  <c r="G164" i="2"/>
  <c r="F164" i="2"/>
  <c r="C164" i="2"/>
  <c r="G163" i="2"/>
  <c r="F163" i="2"/>
  <c r="C163" i="2"/>
  <c r="G162" i="2"/>
  <c r="F162" i="2"/>
  <c r="C162" i="2"/>
  <c r="G161" i="2"/>
  <c r="F161" i="2"/>
  <c r="C161" i="2"/>
  <c r="G160" i="2"/>
  <c r="F160" i="2"/>
  <c r="C160" i="2"/>
  <c r="G159" i="2"/>
  <c r="F159" i="2"/>
  <c r="C159" i="2"/>
  <c r="G158" i="2"/>
  <c r="F158" i="2"/>
  <c r="C158" i="2"/>
  <c r="G157" i="2"/>
  <c r="F157" i="2"/>
  <c r="C157" i="2"/>
  <c r="G156" i="2"/>
  <c r="F156" i="2"/>
  <c r="C156" i="2"/>
  <c r="G155" i="2"/>
  <c r="F155" i="2"/>
  <c r="C155" i="2"/>
  <c r="G154" i="2"/>
  <c r="F154" i="2"/>
  <c r="C154" i="2"/>
  <c r="G153" i="2"/>
  <c r="F153" i="2"/>
  <c r="C153" i="2"/>
  <c r="G152" i="2"/>
  <c r="F152" i="2"/>
  <c r="C152" i="2"/>
  <c r="G151" i="2"/>
  <c r="F151" i="2"/>
  <c r="C151" i="2"/>
  <c r="G150" i="2"/>
  <c r="F150" i="2"/>
  <c r="C150" i="2"/>
  <c r="G149" i="2"/>
  <c r="F149" i="2"/>
  <c r="C149" i="2"/>
  <c r="G148" i="2"/>
  <c r="F148" i="2"/>
  <c r="C148" i="2"/>
  <c r="G147" i="2"/>
  <c r="F147" i="2"/>
  <c r="C147" i="2"/>
  <c r="G146" i="2"/>
  <c r="F146" i="2"/>
  <c r="C146" i="2"/>
  <c r="G145" i="2"/>
  <c r="F145" i="2"/>
  <c r="C145" i="2"/>
  <c r="G144" i="2"/>
  <c r="F144" i="2"/>
  <c r="C144" i="2"/>
  <c r="G143" i="2"/>
  <c r="F143" i="2"/>
  <c r="C143" i="2"/>
  <c r="G142" i="2"/>
  <c r="F142" i="2"/>
  <c r="C142" i="2"/>
  <c r="G141" i="2"/>
  <c r="F141" i="2"/>
  <c r="C141" i="2"/>
  <c r="G140" i="2"/>
  <c r="F140" i="2"/>
  <c r="C140" i="2"/>
  <c r="G139" i="2"/>
  <c r="F139" i="2"/>
  <c r="C139" i="2"/>
  <c r="G138" i="2"/>
  <c r="F138" i="2"/>
  <c r="C138" i="2"/>
  <c r="G137" i="2"/>
  <c r="F137" i="2"/>
  <c r="C137" i="2"/>
  <c r="G136" i="2"/>
  <c r="F136" i="2"/>
  <c r="C136" i="2"/>
  <c r="G135" i="2"/>
  <c r="F135" i="2"/>
  <c r="C135" i="2"/>
  <c r="G134" i="2"/>
  <c r="F134" i="2"/>
  <c r="C134" i="2"/>
  <c r="G133" i="2"/>
  <c r="F133" i="2"/>
  <c r="C133" i="2"/>
  <c r="G132" i="2"/>
  <c r="F132" i="2"/>
  <c r="C132" i="2"/>
  <c r="G131" i="2"/>
  <c r="F131" i="2"/>
  <c r="C131" i="2"/>
  <c r="G130" i="2"/>
  <c r="F130" i="2"/>
  <c r="C130" i="2"/>
  <c r="G129" i="2"/>
  <c r="F129" i="2"/>
  <c r="C129" i="2"/>
  <c r="G128" i="2"/>
  <c r="F128" i="2"/>
  <c r="C128" i="2"/>
  <c r="G127" i="2"/>
  <c r="F127" i="2"/>
  <c r="C127" i="2"/>
  <c r="G126" i="2"/>
  <c r="F126" i="2"/>
  <c r="C126" i="2"/>
  <c r="G125" i="2"/>
  <c r="F125" i="2"/>
  <c r="C125" i="2"/>
  <c r="G124" i="2"/>
  <c r="F124" i="2"/>
  <c r="C124" i="2"/>
  <c r="G123" i="2"/>
  <c r="F123" i="2"/>
  <c r="C123" i="2"/>
  <c r="G122" i="2"/>
  <c r="F122" i="2"/>
  <c r="C122" i="2"/>
  <c r="G121" i="2"/>
  <c r="F121" i="2"/>
  <c r="C121" i="2"/>
  <c r="G120" i="2"/>
  <c r="F120" i="2"/>
  <c r="C120" i="2"/>
  <c r="G119" i="2"/>
  <c r="F119" i="2"/>
  <c r="C119" i="2"/>
  <c r="G118" i="2"/>
  <c r="F118" i="2"/>
  <c r="C118" i="2"/>
  <c r="G117" i="2"/>
  <c r="F117" i="2"/>
  <c r="C117" i="2"/>
  <c r="G116" i="2"/>
  <c r="F116" i="2"/>
  <c r="C116" i="2"/>
  <c r="G115" i="2"/>
  <c r="F115" i="2"/>
  <c r="C115" i="2"/>
  <c r="G114" i="2"/>
  <c r="F114" i="2"/>
  <c r="C114" i="2"/>
  <c r="G113" i="2"/>
  <c r="G112" i="2"/>
  <c r="G111" i="2"/>
  <c r="G110" i="2"/>
  <c r="G109" i="2"/>
  <c r="G108" i="2"/>
  <c r="G107" i="2"/>
  <c r="G106" i="2"/>
  <c r="G105" i="2"/>
  <c r="G104" i="2"/>
  <c r="G103" i="2"/>
  <c r="G102" i="2"/>
  <c r="G101" i="2"/>
  <c r="G100" i="2"/>
  <c r="G99" i="2"/>
  <c r="G98" i="2"/>
  <c r="G97" i="2"/>
  <c r="G96" i="2"/>
  <c r="G95" i="2"/>
  <c r="G94" i="2"/>
  <c r="G93" i="2"/>
  <c r="G92" i="2"/>
  <c r="G91" i="2"/>
  <c r="G90" i="2"/>
  <c r="G89" i="2"/>
  <c r="G88" i="2"/>
  <c r="G87" i="2"/>
  <c r="G86" i="2"/>
  <c r="G85" i="2"/>
  <c r="G84" i="2"/>
  <c r="G83" i="2"/>
  <c r="G82" i="2"/>
  <c r="G81" i="2"/>
  <c r="G80" i="2"/>
  <c r="G79" i="2"/>
  <c r="G78" i="2"/>
  <c r="G77" i="2"/>
  <c r="G76" i="2"/>
  <c r="G75" i="2"/>
  <c r="G74" i="2"/>
  <c r="G73" i="2"/>
  <c r="G72" i="2"/>
  <c r="G71" i="2"/>
  <c r="G70" i="2"/>
  <c r="G69" i="2"/>
  <c r="G68" i="2"/>
  <c r="G67" i="2"/>
  <c r="G66" i="2"/>
  <c r="G65" i="2"/>
  <c r="G64" i="2"/>
  <c r="G63" i="2"/>
  <c r="G62" i="2"/>
  <c r="G61" i="2"/>
  <c r="G60" i="2"/>
  <c r="G59" i="2"/>
  <c r="G58" i="2"/>
  <c r="G57" i="2"/>
  <c r="G56" i="2"/>
  <c r="G55" i="2"/>
  <c r="G54" i="2"/>
  <c r="G53" i="2"/>
  <c r="G52" i="2"/>
  <c r="G51" i="2"/>
  <c r="G50" i="2"/>
  <c r="G49" i="2"/>
  <c r="G48" i="2"/>
  <c r="G47" i="2"/>
  <c r="G46" i="2"/>
  <c r="G45" i="2"/>
  <c r="G44" i="2"/>
  <c r="G43" i="2"/>
  <c r="G42" i="2"/>
  <c r="G41" i="2"/>
  <c r="G40" i="2"/>
  <c r="G39" i="2"/>
  <c r="G38" i="2"/>
  <c r="G37" i="2"/>
  <c r="G36" i="2"/>
  <c r="G35" i="2"/>
  <c r="G34" i="2"/>
  <c r="G33" i="2"/>
  <c r="G32" i="2"/>
  <c r="G31" i="2"/>
  <c r="G30" i="2"/>
  <c r="G29" i="2"/>
  <c r="G28" i="2"/>
  <c r="G27" i="2"/>
  <c r="G26" i="2"/>
  <c r="G25" i="2"/>
  <c r="G24" i="2"/>
  <c r="G23" i="2"/>
  <c r="G22" i="2"/>
  <c r="G21" i="2"/>
  <c r="G20" i="2"/>
  <c r="G19" i="2"/>
  <c r="G18" i="2"/>
  <c r="G17" i="2"/>
  <c r="G16" i="2"/>
  <c r="G15" i="2"/>
  <c r="G14" i="2"/>
  <c r="G13" i="2"/>
  <c r="G12" i="2"/>
  <c r="G11" i="2"/>
  <c r="G10" i="2"/>
  <c r="G9" i="2"/>
</calcChain>
</file>

<file path=xl/sharedStrings.xml><?xml version="1.0" encoding="utf-8"?>
<sst xmlns="http://schemas.openxmlformats.org/spreadsheetml/2006/main" count="114461" uniqueCount="39041">
  <si>
    <t>UniFormat</t>
  </si>
  <si>
    <t>Systems and Assemblies</t>
  </si>
  <si>
    <t>2010 Edition</t>
  </si>
  <si>
    <t>Element</t>
  </si>
  <si>
    <t>Classification.UniFormat.II.Number</t>
  </si>
  <si>
    <t>Classification.UniFormat.II.Description</t>
  </si>
  <si>
    <t>NUMBER</t>
  </si>
  <si>
    <t>DESCRIPTION</t>
  </si>
  <si>
    <t>LEVEL</t>
  </si>
  <si>
    <t>REVIT CATEGORY</t>
  </si>
  <si>
    <t>MasterFormat</t>
  </si>
  <si>
    <t>OmniClass Table 21</t>
  </si>
  <si>
    <t>OmniClass Table 22</t>
  </si>
  <si>
    <t>OmniClass Table 23</t>
  </si>
  <si>
    <t>Construction Systems and Assemblies (2010 Edition)</t>
  </si>
  <si>
    <t>Project Description</t>
  </si>
  <si>
    <t>00 10 00</t>
  </si>
  <si>
    <t>N/A</t>
  </si>
  <si>
    <t>Project Summary</t>
  </si>
  <si>
    <t>01 10 00</t>
  </si>
  <si>
    <t>1010.10</t>
  </si>
  <si>
    <t>Summary of Work</t>
  </si>
  <si>
    <t>01 11 00</t>
  </si>
  <si>
    <t>1010.30</t>
  </si>
  <si>
    <t>Multiple Contract Summaries</t>
  </si>
  <si>
    <t>01 12 00</t>
  </si>
  <si>
    <t>1010.50</t>
  </si>
  <si>
    <t>Work Restrictions</t>
  </si>
  <si>
    <t>01 14 00</t>
  </si>
  <si>
    <t>Project Program</t>
  </si>
  <si>
    <t>00 24 00</t>
  </si>
  <si>
    <t>1020.10</t>
  </si>
  <si>
    <t>Site Program</t>
  </si>
  <si>
    <t>1020.50</t>
  </si>
  <si>
    <t>Facility Program</t>
  </si>
  <si>
    <t>Project Criteria</t>
  </si>
  <si>
    <t>00 70 00</t>
  </si>
  <si>
    <t>1030.10</t>
  </si>
  <si>
    <t>Zoning Requirements</t>
  </si>
  <si>
    <t>01 41 00</t>
  </si>
  <si>
    <t>1030.15</t>
  </si>
  <si>
    <t>Planned Unit Development Requirements</t>
  </si>
  <si>
    <t>1030.20</t>
  </si>
  <si>
    <t>Code Analysis</t>
  </si>
  <si>
    <t>01 41 13</t>
  </si>
  <si>
    <t>1030.40</t>
  </si>
  <si>
    <t>Design Loads</t>
  </si>
  <si>
    <t>1030.50</t>
  </si>
  <si>
    <t>Sustainable Design Requirements</t>
  </si>
  <si>
    <t>01 81 13</t>
  </si>
  <si>
    <t>Facility Environmental Requirements</t>
  </si>
  <si>
    <t>01 81 16</t>
  </si>
  <si>
    <t>Indoor Air Quality Requirements</t>
  </si>
  <si>
    <t>01 81 19</t>
  </si>
  <si>
    <t>1030.70</t>
  </si>
  <si>
    <t>Historic Restoration Requirements</t>
  </si>
  <si>
    <t>01 35 91</t>
  </si>
  <si>
    <t>Existing Conditions</t>
  </si>
  <si>
    <t>02 00 00</t>
  </si>
  <si>
    <t>1040.30</t>
  </si>
  <si>
    <t>Assessment</t>
  </si>
  <si>
    <t>02 20 00</t>
  </si>
  <si>
    <t>1040.50</t>
  </si>
  <si>
    <t>Subsurface Investigation</t>
  </si>
  <si>
    <t>02 30 00</t>
  </si>
  <si>
    <t>Owner’s Work</t>
  </si>
  <si>
    <t>01 11 16</t>
  </si>
  <si>
    <t>Funding</t>
  </si>
  <si>
    <t>1090.10</t>
  </si>
  <si>
    <t>Budget</t>
  </si>
  <si>
    <t>00 31 16</t>
  </si>
  <si>
    <t>1090.30</t>
  </si>
  <si>
    <t>Sources</t>
  </si>
  <si>
    <t>1090.50</t>
  </si>
  <si>
    <t>Cash Flow</t>
  </si>
  <si>
    <t>Owner Development</t>
  </si>
  <si>
    <t>Site Acquisition</t>
  </si>
  <si>
    <t>2010.10</t>
  </si>
  <si>
    <t>Site Purchase</t>
  </si>
  <si>
    <t>2010.20</t>
  </si>
  <si>
    <t>Site Lease</t>
  </si>
  <si>
    <t>2010.40</t>
  </si>
  <si>
    <t>Rights-of-Way and Easements</t>
  </si>
  <si>
    <t>Permits</t>
  </si>
  <si>
    <t>00 31 46</t>
  </si>
  <si>
    <t>2020.10</t>
  </si>
  <si>
    <t>Zoning Permits</t>
  </si>
  <si>
    <t>01 35 63</t>
  </si>
  <si>
    <t>Planned Unit Development</t>
  </si>
  <si>
    <t>2020.30</t>
  </si>
  <si>
    <t>Building Permits</t>
  </si>
  <si>
    <t>01 41 26</t>
  </si>
  <si>
    <t>2020.50</t>
  </si>
  <si>
    <t>Regulatory Required Permits</t>
  </si>
  <si>
    <t>Professional Services</t>
  </si>
  <si>
    <t>2030.10</t>
  </si>
  <si>
    <t>Project Managers</t>
  </si>
  <si>
    <t>2030.20</t>
  </si>
  <si>
    <t>Design Professionals</t>
  </si>
  <si>
    <t>2030.30</t>
  </si>
  <si>
    <t>Other Consultants</t>
  </si>
  <si>
    <t>2030.40</t>
  </si>
  <si>
    <t>Testing Laboratories</t>
  </si>
  <si>
    <t>01 45 29</t>
  </si>
  <si>
    <t>2030.50</t>
  </si>
  <si>
    <t>Special Inspectors</t>
  </si>
  <si>
    <t>01 45 23</t>
  </si>
  <si>
    <t>2030.60</t>
  </si>
  <si>
    <t>Attorneys</t>
  </si>
  <si>
    <t>2030.70</t>
  </si>
  <si>
    <t>Land/Project Development</t>
  </si>
  <si>
    <t>Other Activities</t>
  </si>
  <si>
    <t>2050.10</t>
  </si>
  <si>
    <t>Advertising and Promotion</t>
  </si>
  <si>
    <t>00 11 00</t>
  </si>
  <si>
    <t>2050.30</t>
  </si>
  <si>
    <t>Relocations</t>
  </si>
  <si>
    <t>2050.50</t>
  </si>
  <si>
    <t>Rezoning</t>
  </si>
  <si>
    <t>2050.70</t>
  </si>
  <si>
    <t>Code Appeals and Variances</t>
  </si>
  <si>
    <t>Budget Project Contingencies</t>
  </si>
  <si>
    <t>01 21 00</t>
  </si>
  <si>
    <t>2080.10</t>
  </si>
  <si>
    <t>Budget Design Contingencies</t>
  </si>
  <si>
    <t>01 21 16</t>
  </si>
  <si>
    <t>2080.20</t>
  </si>
  <si>
    <t>Budget Construction Contingencies</t>
  </si>
  <si>
    <t>2080.40</t>
  </si>
  <si>
    <t>Budget Unforeseen Subsurface Conditions</t>
  </si>
  <si>
    <t>2080.60</t>
  </si>
  <si>
    <t>Budget Project Delays</t>
  </si>
  <si>
    <t>Budget Financing</t>
  </si>
  <si>
    <t>2090.10</t>
  </si>
  <si>
    <t>Construction Loans</t>
  </si>
  <si>
    <t>2090.30</t>
  </si>
  <si>
    <t>Permanent Loans</t>
  </si>
  <si>
    <t>Procurement Requirements</t>
  </si>
  <si>
    <t>00 00 00</t>
  </si>
  <si>
    <t>Project Delivery</t>
  </si>
  <si>
    <t>00 20 00</t>
  </si>
  <si>
    <t>3010.10</t>
  </si>
  <si>
    <t>Project Delivery Methods</t>
  </si>
  <si>
    <t>3010.30</t>
  </si>
  <si>
    <t>Number of Construction Contracts</t>
  </si>
  <si>
    <t>00 50 00</t>
  </si>
  <si>
    <t>3010.50</t>
  </si>
  <si>
    <t>Methods of Payment</t>
  </si>
  <si>
    <t>01 29 00</t>
  </si>
  <si>
    <t>Solicitation</t>
  </si>
  <si>
    <t>3020.10</t>
  </si>
  <si>
    <t>Advertisements and Invitations</t>
  </si>
  <si>
    <t>Instructions for Procurement</t>
  </si>
  <si>
    <t>3030.10</t>
  </si>
  <si>
    <t>Instructions</t>
  </si>
  <si>
    <t>00 21 00</t>
  </si>
  <si>
    <t>Supplementary Instructions</t>
  </si>
  <si>
    <t>00 22 00</t>
  </si>
  <si>
    <t>3030.20</t>
  </si>
  <si>
    <t>Procurement Definitions</t>
  </si>
  <si>
    <t>00 23 00</t>
  </si>
  <si>
    <t>3030.30</t>
  </si>
  <si>
    <t>Procurement Scopes</t>
  </si>
  <si>
    <t>3030.50</t>
  </si>
  <si>
    <t>Procurement Meetings</t>
  </si>
  <si>
    <t>00 25 00</t>
  </si>
  <si>
    <t>3030.70</t>
  </si>
  <si>
    <t>Procurement Substitution Procedures</t>
  </si>
  <si>
    <t>00 26 00</t>
  </si>
  <si>
    <t>Available Project Information</t>
  </si>
  <si>
    <t>00 31 00</t>
  </si>
  <si>
    <t>3040.10</t>
  </si>
  <si>
    <t>Preliminary Schedules</t>
  </si>
  <si>
    <t>00 31 13</t>
  </si>
  <si>
    <t>Project Budget Information</t>
  </si>
  <si>
    <t>3040.30</t>
  </si>
  <si>
    <t>Existing Condition Information</t>
  </si>
  <si>
    <t>00 31 19</t>
  </si>
  <si>
    <t>Survey Information</t>
  </si>
  <si>
    <t>00 31 21</t>
  </si>
  <si>
    <t>3040.40</t>
  </si>
  <si>
    <t>Environmental Assessment Information</t>
  </si>
  <si>
    <t>00 31 24</t>
  </si>
  <si>
    <t>Existing Material Information</t>
  </si>
  <si>
    <t>00 31 25</t>
  </si>
  <si>
    <t>3040.50</t>
  </si>
  <si>
    <t>Existing Hazardous Material Information</t>
  </si>
  <si>
    <t>00 31 26</t>
  </si>
  <si>
    <t>Geophysical Data</t>
  </si>
  <si>
    <t>00 31 31</t>
  </si>
  <si>
    <t>3040.60</t>
  </si>
  <si>
    <t>Geotechnical Data</t>
  </si>
  <si>
    <t>00 31 32</t>
  </si>
  <si>
    <t>3040.90</t>
  </si>
  <si>
    <t>Permit Application</t>
  </si>
  <si>
    <t>00 31 43</t>
  </si>
  <si>
    <t>Procurement Forms and Supplements</t>
  </si>
  <si>
    <t>00 40 00</t>
  </si>
  <si>
    <t>3050.10</t>
  </si>
  <si>
    <t>Bid Forms</t>
  </si>
  <si>
    <t>00 41 00</t>
  </si>
  <si>
    <t>3050.20</t>
  </si>
  <si>
    <t>Proposal Forms</t>
  </si>
  <si>
    <t>00 42 00</t>
  </si>
  <si>
    <t>3050.30</t>
  </si>
  <si>
    <t>Procurement Form Supplements</t>
  </si>
  <si>
    <t>00 43 00</t>
  </si>
  <si>
    <t>3050.50</t>
  </si>
  <si>
    <t>Representations and Certifications</t>
  </si>
  <si>
    <t>00 45 00</t>
  </si>
  <si>
    <t>Contracting Requirements</t>
  </si>
  <si>
    <t>Contracting Forms and Supplements</t>
  </si>
  <si>
    <t>4010.10</t>
  </si>
  <si>
    <t>Notice of Award</t>
  </si>
  <si>
    <t>00 51 00</t>
  </si>
  <si>
    <t>4010.30</t>
  </si>
  <si>
    <t>Agreement Forms</t>
  </si>
  <si>
    <t>00 52 00</t>
  </si>
  <si>
    <t>Agreement Form Supplements</t>
  </si>
  <si>
    <t>00 54 00</t>
  </si>
  <si>
    <t>4010.50</t>
  </si>
  <si>
    <t>Notice to Proceed</t>
  </si>
  <si>
    <t>00 55 00</t>
  </si>
  <si>
    <t>Project Forms</t>
  </si>
  <si>
    <t>00 60 00</t>
  </si>
  <si>
    <t>4020.10</t>
  </si>
  <si>
    <t>Bond Forms</t>
  </si>
  <si>
    <t>00 61 00</t>
  </si>
  <si>
    <t>4020.30</t>
  </si>
  <si>
    <t>Certificates and Other Forms</t>
  </si>
  <si>
    <t>00 62 00</t>
  </si>
  <si>
    <t>4020.50</t>
  </si>
  <si>
    <t>Clarification and Modification Forms</t>
  </si>
  <si>
    <t>00 63 00</t>
  </si>
  <si>
    <t>4020.70</t>
  </si>
  <si>
    <t>Closeout Forms</t>
  </si>
  <si>
    <t>00 65 00</t>
  </si>
  <si>
    <t>Conditions of the Contract</t>
  </si>
  <si>
    <t>4030.10</t>
  </si>
  <si>
    <t>Contracting Definitions</t>
  </si>
  <si>
    <t>00 71 00</t>
  </si>
  <si>
    <t>4030.30</t>
  </si>
  <si>
    <t>General Conditions</t>
  </si>
  <si>
    <t>00 72 00</t>
  </si>
  <si>
    <t>Supplementary Conditions</t>
  </si>
  <si>
    <t>00 73 00</t>
  </si>
  <si>
    <t>Revisions, Clarifications, and Modifications</t>
  </si>
  <si>
    <t>00 90 00</t>
  </si>
  <si>
    <t>4040.10</t>
  </si>
  <si>
    <t>Precontract Revisions</t>
  </si>
  <si>
    <t>00 91 00</t>
  </si>
  <si>
    <t>4040.30</t>
  </si>
  <si>
    <t>Record Clarifications and Proposals</t>
  </si>
  <si>
    <t>00 93 00</t>
  </si>
  <si>
    <t>4040.50</t>
  </si>
  <si>
    <t>Record Modifications</t>
  </si>
  <si>
    <t>00 94 00</t>
  </si>
  <si>
    <t>A</t>
  </si>
  <si>
    <t>Substructure</t>
  </si>
  <si>
    <t>A10</t>
  </si>
  <si>
    <t>Foundations</t>
  </si>
  <si>
    <t>A1010</t>
  </si>
  <si>
    <t>Standard Foundations</t>
  </si>
  <si>
    <t>A1010.10</t>
  </si>
  <si>
    <t>Wall Foundations</t>
  </si>
  <si>
    <t>Multiple Values</t>
  </si>
  <si>
    <t>A1010.30</t>
  </si>
  <si>
    <t>Column Foundations</t>
  </si>
  <si>
    <t>03 30 00</t>
  </si>
  <si>
    <t>A1010.90</t>
  </si>
  <si>
    <t>Standard Foundation Supplementary Components</t>
  </si>
  <si>
    <t>A1020</t>
  </si>
  <si>
    <t>Special Foundations</t>
  </si>
  <si>
    <t>31 60 00</t>
  </si>
  <si>
    <t>A1020.10</t>
  </si>
  <si>
    <t>Driven Piles</t>
  </si>
  <si>
    <t>31 62 00</t>
  </si>
  <si>
    <t>A1020.15</t>
  </si>
  <si>
    <t>Bored Piles</t>
  </si>
  <si>
    <t>31 63 00</t>
  </si>
  <si>
    <t>A1020.20</t>
  </si>
  <si>
    <t>Caissons</t>
  </si>
  <si>
    <t>31 64 00</t>
  </si>
  <si>
    <t>A1020.30</t>
  </si>
  <si>
    <t>Special Foundation Walls</t>
  </si>
  <si>
    <t>31 66 16</t>
  </si>
  <si>
    <t>A1020.40</t>
  </si>
  <si>
    <t>Foundation Anchors</t>
  </si>
  <si>
    <t>31 68 00</t>
  </si>
  <si>
    <t>A1020.50</t>
  </si>
  <si>
    <t>Underpinning</t>
  </si>
  <si>
    <t>31 48 00</t>
  </si>
  <si>
    <t>A1020.60</t>
  </si>
  <si>
    <t>Raft Foundations</t>
  </si>
  <si>
    <t>03 71 00</t>
  </si>
  <si>
    <t>A1020.70</t>
  </si>
  <si>
    <t>Pile Caps</t>
  </si>
  <si>
    <t>A1020.80</t>
  </si>
  <si>
    <t>Grade Beams</t>
  </si>
  <si>
    <t>A20</t>
  </si>
  <si>
    <t>Subgrade Enclosures</t>
  </si>
  <si>
    <t>A2010</t>
  </si>
  <si>
    <t>Walls for Subgrade Enclosures</t>
  </si>
  <si>
    <t>A2010.10</t>
  </si>
  <si>
    <t>Subgrade Enclosure Wall Construction</t>
  </si>
  <si>
    <t>A2010.20</t>
  </si>
  <si>
    <t>Subgrade Enclosure Wall Interior Skin</t>
  </si>
  <si>
    <t>09 20 00</t>
  </si>
  <si>
    <t>A2010.90</t>
  </si>
  <si>
    <t>Subgrade Enclosure Wall Supplementary Components</t>
  </si>
  <si>
    <t>A40</t>
  </si>
  <si>
    <t>Slabs-on-Grade</t>
  </si>
  <si>
    <t>A4010</t>
  </si>
  <si>
    <t>Standard Slabs-on-Grade</t>
  </si>
  <si>
    <t>A4020</t>
  </si>
  <si>
    <t>Structural Slabs-on-Grade</t>
  </si>
  <si>
    <t>A4030</t>
  </si>
  <si>
    <t>Slab Trenches</t>
  </si>
  <si>
    <t>A4040</t>
  </si>
  <si>
    <t>Pits and Bases</t>
  </si>
  <si>
    <t>A4090</t>
  </si>
  <si>
    <t>Slab-On-Grade Supplementary Components</t>
  </si>
  <si>
    <t>A4090.10</t>
  </si>
  <si>
    <t>Perimeter Insulation</t>
  </si>
  <si>
    <t>07 21 00</t>
  </si>
  <si>
    <t>A4090.20</t>
  </si>
  <si>
    <t>Vapor Retarder</t>
  </si>
  <si>
    <t>07 26 00</t>
  </si>
  <si>
    <t>A4090.30</t>
  </si>
  <si>
    <t>Waterproofing</t>
  </si>
  <si>
    <t>07 10 00</t>
  </si>
  <si>
    <t>A4090.50</t>
  </si>
  <si>
    <t>Mud Slab</t>
  </si>
  <si>
    <t>A4090.60</t>
  </si>
  <si>
    <t>Subbase Layer</t>
  </si>
  <si>
    <t>31 23 23</t>
  </si>
  <si>
    <t>A60</t>
  </si>
  <si>
    <t>Water and Gas Mitigation</t>
  </si>
  <si>
    <t>A6010</t>
  </si>
  <si>
    <t>Building Subdrainage</t>
  </si>
  <si>
    <t>33 46 00</t>
  </si>
  <si>
    <t>A6010.10</t>
  </si>
  <si>
    <t>Foundation Drainage</t>
  </si>
  <si>
    <t>33 46 13</t>
  </si>
  <si>
    <t>A6010.20</t>
  </si>
  <si>
    <t>Underslab Drainage</t>
  </si>
  <si>
    <t>33 46 19</t>
  </si>
  <si>
    <t>A6020</t>
  </si>
  <si>
    <t>Off-Gassing Mitigation</t>
  </si>
  <si>
    <t>31 21 00</t>
  </si>
  <si>
    <t>A6020.10</t>
  </si>
  <si>
    <t>Radon Mitigation</t>
  </si>
  <si>
    <t>31 21 13</t>
  </si>
  <si>
    <t>A6020.50</t>
  </si>
  <si>
    <t>Methane Mitigation</t>
  </si>
  <si>
    <t>31 21 16</t>
  </si>
  <si>
    <t>A90</t>
  </si>
  <si>
    <t>Substructure Related Activities</t>
  </si>
  <si>
    <t>A9010</t>
  </si>
  <si>
    <t>Substructure Excavation</t>
  </si>
  <si>
    <t>31 23 16</t>
  </si>
  <si>
    <t>A9010.10</t>
  </si>
  <si>
    <t>Backfill and Compaction</t>
  </si>
  <si>
    <t>A9020</t>
  </si>
  <si>
    <t>Construction Dewatering</t>
  </si>
  <si>
    <t>31 23 19</t>
  </si>
  <si>
    <t>A9030</t>
  </si>
  <si>
    <t>Excavation Support</t>
  </si>
  <si>
    <t>31 50 00</t>
  </si>
  <si>
    <t>A9030.10</t>
  </si>
  <si>
    <t>Anchor Tiebacks</t>
  </si>
  <si>
    <t>31 51 00</t>
  </si>
  <si>
    <t>A9030.20</t>
  </si>
  <si>
    <t>Cofferdams</t>
  </si>
  <si>
    <t>31 52 00</t>
  </si>
  <si>
    <t>A9030.40</t>
  </si>
  <si>
    <t>Cribbing and Walers</t>
  </si>
  <si>
    <t>31 53 00</t>
  </si>
  <si>
    <t>A9030.60</t>
  </si>
  <si>
    <t>Ground Freezing</t>
  </si>
  <si>
    <t>31 54 00</t>
  </si>
  <si>
    <t>A9030.70</t>
  </si>
  <si>
    <t>Slurry Walls</t>
  </si>
  <si>
    <t>31 56 00</t>
  </si>
  <si>
    <t>A9040</t>
  </si>
  <si>
    <t>Soil Treatment</t>
  </si>
  <si>
    <t>31 31 00</t>
  </si>
  <si>
    <t>B</t>
  </si>
  <si>
    <t>Shell</t>
  </si>
  <si>
    <t>B10</t>
  </si>
  <si>
    <t>Superstructure</t>
  </si>
  <si>
    <t>B1010</t>
  </si>
  <si>
    <t>Floor Construction</t>
  </si>
  <si>
    <t>B1010.10</t>
  </si>
  <si>
    <t>Floor Structural Frame</t>
  </si>
  <si>
    <t>B1010.20</t>
  </si>
  <si>
    <t>Floor Decks, Slabs, and Toppings</t>
  </si>
  <si>
    <t>B1010.30</t>
  </si>
  <si>
    <t>Balcony Floor Construction</t>
  </si>
  <si>
    <t>B1010.40</t>
  </si>
  <si>
    <t>Mezzanine Floor Construction</t>
  </si>
  <si>
    <t>B1010.50</t>
  </si>
  <si>
    <t>Ramps</t>
  </si>
  <si>
    <t>B1010.90</t>
  </si>
  <si>
    <t>Floor Construction Supplementary Components</t>
  </si>
  <si>
    <t>B1020</t>
  </si>
  <si>
    <t>Roof Construction</t>
  </si>
  <si>
    <t>B1020.10</t>
  </si>
  <si>
    <t>Roof Structural Frame</t>
  </si>
  <si>
    <t>B1020.20</t>
  </si>
  <si>
    <t>Roof Decks, Slabs, and Sheathing</t>
  </si>
  <si>
    <t>B1020.30</t>
  </si>
  <si>
    <t>Canopy Construction</t>
  </si>
  <si>
    <t>B1020.90</t>
  </si>
  <si>
    <t>Roof Construction Supplementary Components</t>
  </si>
  <si>
    <t>B1080</t>
  </si>
  <si>
    <t>Stairs</t>
  </si>
  <si>
    <t>B1080.10</t>
  </si>
  <si>
    <t>Stair Construction</t>
  </si>
  <si>
    <t>B1080.30</t>
  </si>
  <si>
    <t>Stair Soffits</t>
  </si>
  <si>
    <t>B1080.50</t>
  </si>
  <si>
    <t>Stair Railings</t>
  </si>
  <si>
    <t>B1080.60</t>
  </si>
  <si>
    <t>Fire Escapes</t>
  </si>
  <si>
    <t>05 51 23</t>
  </si>
  <si>
    <t>B1080.70</t>
  </si>
  <si>
    <t>Metal Walkways</t>
  </si>
  <si>
    <t>05 51 36</t>
  </si>
  <si>
    <t>B1080.80</t>
  </si>
  <si>
    <t>Ladders</t>
  </si>
  <si>
    <t>B20</t>
  </si>
  <si>
    <t>Exterior Vertical Enclosures</t>
  </si>
  <si>
    <t>B2010</t>
  </si>
  <si>
    <t>Exterior Walls</t>
  </si>
  <si>
    <t>B2010.10</t>
  </si>
  <si>
    <t>Exterior Wall Veneer</t>
  </si>
  <si>
    <t>B2010.20</t>
  </si>
  <si>
    <t>Exterior Wall Construction</t>
  </si>
  <si>
    <t>B2010.30</t>
  </si>
  <si>
    <t>Exterior Wall Interior Skin</t>
  </si>
  <si>
    <t>B2010.40</t>
  </si>
  <si>
    <t>Fabricated Exterior Wall Assemblies</t>
  </si>
  <si>
    <t>B2010.50</t>
  </si>
  <si>
    <t>Parapets</t>
  </si>
  <si>
    <t>B2010.60</t>
  </si>
  <si>
    <t>Equipment Screens</t>
  </si>
  <si>
    <t>B2010.80</t>
  </si>
  <si>
    <t>Exterior Wall Supplementary Components</t>
  </si>
  <si>
    <t>B2010.90</t>
  </si>
  <si>
    <t>Exterior Wall Opening Supplementary Components</t>
  </si>
  <si>
    <t>B2020</t>
  </si>
  <si>
    <t>Exterior Windows</t>
  </si>
  <si>
    <t>08 50 00</t>
  </si>
  <si>
    <t>B2020.10</t>
  </si>
  <si>
    <t>Exterior Operating Windows</t>
  </si>
  <si>
    <t>B2020.20</t>
  </si>
  <si>
    <t>Exterior Fixed Windows</t>
  </si>
  <si>
    <t>B2020.30</t>
  </si>
  <si>
    <t>Exterior Window Wall</t>
  </si>
  <si>
    <t>08 43 00</t>
  </si>
  <si>
    <t>B2020.50</t>
  </si>
  <si>
    <t>Exterior Special Function Windows</t>
  </si>
  <si>
    <t>B2050</t>
  </si>
  <si>
    <t>Exterior Doors and Grilles</t>
  </si>
  <si>
    <t>B2050.10</t>
  </si>
  <si>
    <t>Exterior Entrance Doors</t>
  </si>
  <si>
    <t>B2050.20</t>
  </si>
  <si>
    <t>Exterior Utility Doors</t>
  </si>
  <si>
    <t>08 10 00</t>
  </si>
  <si>
    <t>B2050.30</t>
  </si>
  <si>
    <t>Exterior Oversize Doors</t>
  </si>
  <si>
    <t>B2050.40</t>
  </si>
  <si>
    <t>Exterior Special Function Doors</t>
  </si>
  <si>
    <t>08 30 00</t>
  </si>
  <si>
    <t>B2050.60</t>
  </si>
  <si>
    <t>Exterior Grilles</t>
  </si>
  <si>
    <t>B2050.70</t>
  </si>
  <si>
    <t>Exterior Gates</t>
  </si>
  <si>
    <t>B2050.90</t>
  </si>
  <si>
    <t>Exterior Door Supplementary Components</t>
  </si>
  <si>
    <t>B2070</t>
  </si>
  <si>
    <t>Exterior Louvers and Vents</t>
  </si>
  <si>
    <t>08 90 00</t>
  </si>
  <si>
    <t>B2070.10</t>
  </si>
  <si>
    <t>Exterior Louvers</t>
  </si>
  <si>
    <t>08 91 00</t>
  </si>
  <si>
    <t>B2070.50</t>
  </si>
  <si>
    <t>Exterior Vents</t>
  </si>
  <si>
    <t>08 95 00</t>
  </si>
  <si>
    <t>B2080</t>
  </si>
  <si>
    <t>Exterior Wall Appurtenances</t>
  </si>
  <si>
    <t>B2080.10</t>
  </si>
  <si>
    <t>Exterior Fixed Grilles and Screens</t>
  </si>
  <si>
    <t>B2080.30</t>
  </si>
  <si>
    <t>Exterior Opening Protection Devices</t>
  </si>
  <si>
    <t>B2080.50</t>
  </si>
  <si>
    <t>Exterior Balcony Walls and Railings</t>
  </si>
  <si>
    <t>B2080.70</t>
  </si>
  <si>
    <t>Exterior Fabrications</t>
  </si>
  <si>
    <t>B2080.80</t>
  </si>
  <si>
    <t>Bird Control Devices</t>
  </si>
  <si>
    <t>10 81 13</t>
  </si>
  <si>
    <t>B2090</t>
  </si>
  <si>
    <t>Exterior Wall Specialties</t>
  </si>
  <si>
    <t>B30</t>
  </si>
  <si>
    <t>Exterior Horizontal Enclosures</t>
  </si>
  <si>
    <t>B3010</t>
  </si>
  <si>
    <t>Roofing</t>
  </si>
  <si>
    <t>B3010.10</t>
  </si>
  <si>
    <t>Steep Slope Roofing</t>
  </si>
  <si>
    <t>B3010.50</t>
  </si>
  <si>
    <t>Low-Slope Roofing</t>
  </si>
  <si>
    <t>B3010.70</t>
  </si>
  <si>
    <t>Canopy Roofing</t>
  </si>
  <si>
    <t>B3010.90</t>
  </si>
  <si>
    <t>Roofing Supplementary Components</t>
  </si>
  <si>
    <t>B3020</t>
  </si>
  <si>
    <t>Roof Appurtenances</t>
  </si>
  <si>
    <t>B3020.10</t>
  </si>
  <si>
    <t>Roof Accessories</t>
  </si>
  <si>
    <t>B3020.30</t>
  </si>
  <si>
    <t>Roof Specialties</t>
  </si>
  <si>
    <t>B3020.70</t>
  </si>
  <si>
    <t>Rainwater Management</t>
  </si>
  <si>
    <t>B3040</t>
  </si>
  <si>
    <t>Traffic Bearing Horizontal Enclosures</t>
  </si>
  <si>
    <t>B3040.10</t>
  </si>
  <si>
    <t>Traffic Bearing Coatings</t>
  </si>
  <si>
    <t>07 18 00</t>
  </si>
  <si>
    <t>B3040.30</t>
  </si>
  <si>
    <t>Horizontal Waterproofing Membrane</t>
  </si>
  <si>
    <t>B3040.50</t>
  </si>
  <si>
    <t>Wear Surfaces</t>
  </si>
  <si>
    <t>B3040.90</t>
  </si>
  <si>
    <t>Horizontal Enclosure Supplementary Components</t>
  </si>
  <si>
    <t>B3060</t>
  </si>
  <si>
    <t>Horizontal Openings</t>
  </si>
  <si>
    <t>B3060.10</t>
  </si>
  <si>
    <t>Roof Windows and Skylights</t>
  </si>
  <si>
    <t>B3060.50</t>
  </si>
  <si>
    <t>Vents and Hatches</t>
  </si>
  <si>
    <t>B3060.90</t>
  </si>
  <si>
    <t>Horizontal Opening Supplementary Components</t>
  </si>
  <si>
    <t>B3080</t>
  </si>
  <si>
    <t>Overhead Exterior Enclosures</t>
  </si>
  <si>
    <t>B3080.10</t>
  </si>
  <si>
    <t>Exterior Ceilings</t>
  </si>
  <si>
    <t>B3080.20</t>
  </si>
  <si>
    <t>Exterior Soffits</t>
  </si>
  <si>
    <t>B3080.30</t>
  </si>
  <si>
    <t>Exterior Bulkheads</t>
  </si>
  <si>
    <t>C</t>
  </si>
  <si>
    <t>Interiors</t>
  </si>
  <si>
    <t>C10</t>
  </si>
  <si>
    <t>Interior Construction</t>
  </si>
  <si>
    <t>C1010</t>
  </si>
  <si>
    <t>Interior Partitions</t>
  </si>
  <si>
    <t>10 22 00</t>
  </si>
  <si>
    <t>C1010.10</t>
  </si>
  <si>
    <t>Interior Fixed Partitions</t>
  </si>
  <si>
    <t>C1010.20</t>
  </si>
  <si>
    <t>Interior Glazed Partitions</t>
  </si>
  <si>
    <t>C1010.40</t>
  </si>
  <si>
    <t>Interior Demountable Partitions</t>
  </si>
  <si>
    <t>C1010.50</t>
  </si>
  <si>
    <t>Interior Operable Partitions</t>
  </si>
  <si>
    <t>C1010.70</t>
  </si>
  <si>
    <t>Interior Screens</t>
  </si>
  <si>
    <t>C1010.90</t>
  </si>
  <si>
    <t>Interior Partition Supplementary Components</t>
  </si>
  <si>
    <t>C1020</t>
  </si>
  <si>
    <t>Interior Windows</t>
  </si>
  <si>
    <t>C1020.10</t>
  </si>
  <si>
    <t>Interior Operating Windows</t>
  </si>
  <si>
    <t>C1020.20</t>
  </si>
  <si>
    <t>Interior Fixed Windows</t>
  </si>
  <si>
    <t>C1020.50</t>
  </si>
  <si>
    <t>Interior Special Function Windows</t>
  </si>
  <si>
    <t>C1020.90</t>
  </si>
  <si>
    <t>Interior Window Supplementary Components</t>
  </si>
  <si>
    <t>C1030</t>
  </si>
  <si>
    <t>Interior Doors</t>
  </si>
  <si>
    <t>C1030.10</t>
  </si>
  <si>
    <t>Interior Swinging Doors</t>
  </si>
  <si>
    <t>C1030.20</t>
  </si>
  <si>
    <t>Interior Entrance Doors</t>
  </si>
  <si>
    <t>C1030.25</t>
  </si>
  <si>
    <t>Interior Sliding Doors</t>
  </si>
  <si>
    <t>C1030.30</t>
  </si>
  <si>
    <t>Interior Folding Doors</t>
  </si>
  <si>
    <t>08 35 13</t>
  </si>
  <si>
    <t>C1030.40</t>
  </si>
  <si>
    <t>Interior Coiling Doors</t>
  </si>
  <si>
    <t>C1030.50</t>
  </si>
  <si>
    <t>Interior Panel Doors</t>
  </si>
  <si>
    <t>C1030.70</t>
  </si>
  <si>
    <t>Interior Special Function Doors</t>
  </si>
  <si>
    <t>C1030.80</t>
  </si>
  <si>
    <t>Interior Access Doors and Panels</t>
  </si>
  <si>
    <t>08 31 00</t>
  </si>
  <si>
    <t>C1030.90</t>
  </si>
  <si>
    <t>Interior Door Supplementary Components</t>
  </si>
  <si>
    <t>C1040</t>
  </si>
  <si>
    <t>Interior Grilles and Gates</t>
  </si>
  <si>
    <t>C1040.10</t>
  </si>
  <si>
    <t>Interior Grilles</t>
  </si>
  <si>
    <t>C1040.50</t>
  </si>
  <si>
    <t>Interior Gates</t>
  </si>
  <si>
    <t>C1060</t>
  </si>
  <si>
    <t>Raised Floor Construction</t>
  </si>
  <si>
    <t>C1060.10</t>
  </si>
  <si>
    <t>Access Flooring</t>
  </si>
  <si>
    <t>09 69 00</t>
  </si>
  <si>
    <t>C1060.30</t>
  </si>
  <si>
    <t>Platform/Stage Floors</t>
  </si>
  <si>
    <t>C1070</t>
  </si>
  <si>
    <t>Suspended Ceiling Construction</t>
  </si>
  <si>
    <t>C1070.10</t>
  </si>
  <si>
    <t>Acoustical Suspended Ceilings</t>
  </si>
  <si>
    <t>C1070.20</t>
  </si>
  <si>
    <t>Suspended Plaster and Gypsum Board Ceilings</t>
  </si>
  <si>
    <t>C1070.50</t>
  </si>
  <si>
    <t>Specialty Suspended Ceilings</t>
  </si>
  <si>
    <t>C1070.70</t>
  </si>
  <si>
    <t>Special Function Suspended Ceilings</t>
  </si>
  <si>
    <t>C1070.90</t>
  </si>
  <si>
    <t>Ceiling Suspension Components</t>
  </si>
  <si>
    <t>C1090</t>
  </si>
  <si>
    <t>Interior Specialties</t>
  </si>
  <si>
    <t>C1090.10</t>
  </si>
  <si>
    <t>Interior Railings and Handrails</t>
  </si>
  <si>
    <t>C1090.15</t>
  </si>
  <si>
    <t>Interior Louvers</t>
  </si>
  <si>
    <t>C1090.20</t>
  </si>
  <si>
    <t>Information Specialties</t>
  </si>
  <si>
    <t>C1090.25</t>
  </si>
  <si>
    <t>Compartments and Cubicles</t>
  </si>
  <si>
    <t>C1090.30</t>
  </si>
  <si>
    <t>Service Walls</t>
  </si>
  <si>
    <t>C1090.35</t>
  </si>
  <si>
    <t>Wall and Door Protection</t>
  </si>
  <si>
    <t>C1090.40</t>
  </si>
  <si>
    <t>Toilet, Bath, and Laundry Accessories</t>
  </si>
  <si>
    <t>C1090.45</t>
  </si>
  <si>
    <t>Interior Gas Lighting</t>
  </si>
  <si>
    <t>10 84 16</t>
  </si>
  <si>
    <t>C1090.50</t>
  </si>
  <si>
    <t>Fireplaces and Stoves</t>
  </si>
  <si>
    <t>C1090.60</t>
  </si>
  <si>
    <t>Safety Specialties</t>
  </si>
  <si>
    <t>C1090.70</t>
  </si>
  <si>
    <t>Storage Specialties</t>
  </si>
  <si>
    <t>C1090.90</t>
  </si>
  <si>
    <t>Other Interior Specialties</t>
  </si>
  <si>
    <t>C20</t>
  </si>
  <si>
    <t>Interior Finishes</t>
  </si>
  <si>
    <t>C2010</t>
  </si>
  <si>
    <t>Wall Finishes</t>
  </si>
  <si>
    <t>09 70 00</t>
  </si>
  <si>
    <t>C2010.10</t>
  </si>
  <si>
    <t>Tile Wall Finish</t>
  </si>
  <si>
    <t>09 30 00</t>
  </si>
  <si>
    <t>C2010.20</t>
  </si>
  <si>
    <t>Wall Paneling</t>
  </si>
  <si>
    <t>C2010.30</t>
  </si>
  <si>
    <t>Wall Coverings</t>
  </si>
  <si>
    <t>C2010.35</t>
  </si>
  <si>
    <t>Wall Carpeting</t>
  </si>
  <si>
    <t>09 73 00</t>
  </si>
  <si>
    <t>C2010.50</t>
  </si>
  <si>
    <t>Stone Facing</t>
  </si>
  <si>
    <t>09 75 00</t>
  </si>
  <si>
    <t>C2010.60</t>
  </si>
  <si>
    <t>Special Wall Surfacing</t>
  </si>
  <si>
    <t>C2010.70</t>
  </si>
  <si>
    <t>Wall Painting and Coating</t>
  </si>
  <si>
    <t>09 90 00</t>
  </si>
  <si>
    <t>C2010.80</t>
  </si>
  <si>
    <t>Acoustical Wall Treatment</t>
  </si>
  <si>
    <t>C2010.90</t>
  </si>
  <si>
    <t>Wall Finish Supplementary Components</t>
  </si>
  <si>
    <t>C2020</t>
  </si>
  <si>
    <t>Interior Fabrications</t>
  </si>
  <si>
    <t>C2030</t>
  </si>
  <si>
    <t>Flooring</t>
  </si>
  <si>
    <t>09 60 00</t>
  </si>
  <si>
    <t>C2030.10</t>
  </si>
  <si>
    <t>Flooring Treatment</t>
  </si>
  <si>
    <t>C2030.20</t>
  </si>
  <si>
    <t>Tile Flooring</t>
  </si>
  <si>
    <t>C2030.30</t>
  </si>
  <si>
    <t>Specialty Flooring</t>
  </si>
  <si>
    <t>C2030.40</t>
  </si>
  <si>
    <t>Masonry Flooring</t>
  </si>
  <si>
    <t>C2030.45</t>
  </si>
  <si>
    <t>Wood Flooring</t>
  </si>
  <si>
    <t>09 64 00</t>
  </si>
  <si>
    <t>C2030.50</t>
  </si>
  <si>
    <t>Resilient Flooring</t>
  </si>
  <si>
    <t>09 65 00</t>
  </si>
  <si>
    <t>C2030.60</t>
  </si>
  <si>
    <t>Terrazzo Flooring</t>
  </si>
  <si>
    <t>C2030.70</t>
  </si>
  <si>
    <t>Fluid-Applied Flooring</t>
  </si>
  <si>
    <t>C2030.75</t>
  </si>
  <si>
    <t>Carpeting</t>
  </si>
  <si>
    <t>C2030.80</t>
  </si>
  <si>
    <t>Athletic Flooring</t>
  </si>
  <si>
    <t>C2030.85</t>
  </si>
  <si>
    <t>Entrance Flooring</t>
  </si>
  <si>
    <t>C2030.90</t>
  </si>
  <si>
    <t>Flooring Supplementary Components</t>
  </si>
  <si>
    <t>C2040</t>
  </si>
  <si>
    <t>Stair Finishes</t>
  </si>
  <si>
    <t>C2040.20</t>
  </si>
  <si>
    <t>Tile Stair Finish</t>
  </si>
  <si>
    <t>C2040.40</t>
  </si>
  <si>
    <t>Masonry Stair Finish</t>
  </si>
  <si>
    <t>09 63 00</t>
  </si>
  <si>
    <t>C2040.45</t>
  </si>
  <si>
    <t>Wood Stair Finish</t>
  </si>
  <si>
    <t>C2040.50</t>
  </si>
  <si>
    <t>Resilient Stair Finish</t>
  </si>
  <si>
    <t>C2040.60</t>
  </si>
  <si>
    <t>Terrazzo Stair Finish</t>
  </si>
  <si>
    <t>09 66 00</t>
  </si>
  <si>
    <t>C2040.75</t>
  </si>
  <si>
    <t>Carpeted Stair Finish</t>
  </si>
  <si>
    <t>09 68 00</t>
  </si>
  <si>
    <t>C2050</t>
  </si>
  <si>
    <t>Ceiling Finishes</t>
  </si>
  <si>
    <t>09 50 00</t>
  </si>
  <si>
    <t>C2050.10</t>
  </si>
  <si>
    <t>Plaster and Gypsum Board Finish</t>
  </si>
  <si>
    <t>C2050.20</t>
  </si>
  <si>
    <t>Ceiling Paneling</t>
  </si>
  <si>
    <t>C2050.70</t>
  </si>
  <si>
    <t>Ceiling Painting and Coating</t>
  </si>
  <si>
    <t>C2050.80</t>
  </si>
  <si>
    <t>Acoustical Ceiling Treatment</t>
  </si>
  <si>
    <t>C2050.90</t>
  </si>
  <si>
    <t>Ceiling Finish Supplementary Components</t>
  </si>
  <si>
    <t>C2090</t>
  </si>
  <si>
    <t>Interior Finish Schedules</t>
  </si>
  <si>
    <t>09 06 00.13</t>
  </si>
  <si>
    <t>D</t>
  </si>
  <si>
    <t>Services</t>
  </si>
  <si>
    <t>D10</t>
  </si>
  <si>
    <t>Conveying</t>
  </si>
  <si>
    <t>14 00 00</t>
  </si>
  <si>
    <t>D1010</t>
  </si>
  <si>
    <t>Vertical Conveying Systems</t>
  </si>
  <si>
    <t>D1010.10</t>
  </si>
  <si>
    <t>Elevators</t>
  </si>
  <si>
    <t>D1010.20</t>
  </si>
  <si>
    <t>Lifts</t>
  </si>
  <si>
    <t>D1010.30</t>
  </si>
  <si>
    <t>Escalators</t>
  </si>
  <si>
    <t>14 31 00</t>
  </si>
  <si>
    <t>D1010.50</t>
  </si>
  <si>
    <t>Dumbwaiters</t>
  </si>
  <si>
    <t>14 10 00</t>
  </si>
  <si>
    <t>D1010.60</t>
  </si>
  <si>
    <t>Moving Ramps</t>
  </si>
  <si>
    <t>14 33 00</t>
  </si>
  <si>
    <t>D1030</t>
  </si>
  <si>
    <t>Horizontal Conveying</t>
  </si>
  <si>
    <t>D1030.10</t>
  </si>
  <si>
    <t>Moving Walks</t>
  </si>
  <si>
    <t>14 32 00</t>
  </si>
  <si>
    <t>D1030.30</t>
  </si>
  <si>
    <t>Turntables</t>
  </si>
  <si>
    <t>D1030.50</t>
  </si>
  <si>
    <t>Passenger Loading Bridges</t>
  </si>
  <si>
    <t>D1030.70</t>
  </si>
  <si>
    <t>People Movers</t>
  </si>
  <si>
    <t>D1050</t>
  </si>
  <si>
    <t>Material Handling</t>
  </si>
  <si>
    <t>D1050.10</t>
  </si>
  <si>
    <t>Cranes</t>
  </si>
  <si>
    <t>41 22 13</t>
  </si>
  <si>
    <t>D1050.20</t>
  </si>
  <si>
    <t>Hoists</t>
  </si>
  <si>
    <t>41 22 23</t>
  </si>
  <si>
    <t>D1050.30</t>
  </si>
  <si>
    <t>Derricks</t>
  </si>
  <si>
    <t>41 22 33</t>
  </si>
  <si>
    <t>D1050.40</t>
  </si>
  <si>
    <t>Conveyors</t>
  </si>
  <si>
    <t>41 21 00</t>
  </si>
  <si>
    <t>D1050.50</t>
  </si>
  <si>
    <t>Baggage Handling Equipment</t>
  </si>
  <si>
    <t>34 77 16</t>
  </si>
  <si>
    <t>D1050.60</t>
  </si>
  <si>
    <t>Chutes</t>
  </si>
  <si>
    <t>D1050.70</t>
  </si>
  <si>
    <t>Pneumatic Tube Systems</t>
  </si>
  <si>
    <t>14 92 00</t>
  </si>
  <si>
    <t>D1080</t>
  </si>
  <si>
    <t>Operable Access Systems</t>
  </si>
  <si>
    <t>14 81 00</t>
  </si>
  <si>
    <t>D1080.10</t>
  </si>
  <si>
    <t>Suspended Scaffolding</t>
  </si>
  <si>
    <t>D1080.20</t>
  </si>
  <si>
    <t>Rope Climbers</t>
  </si>
  <si>
    <t>14 82 00</t>
  </si>
  <si>
    <t>D1080.30</t>
  </si>
  <si>
    <t>Elevating Platforms</t>
  </si>
  <si>
    <t>14 83 00</t>
  </si>
  <si>
    <t>D1080.40</t>
  </si>
  <si>
    <t>Powered Scaffolding</t>
  </si>
  <si>
    <t>D1080.50</t>
  </si>
  <si>
    <t>Building Envelope Access</t>
  </si>
  <si>
    <t>11 24 23</t>
  </si>
  <si>
    <t>D20</t>
  </si>
  <si>
    <t>Plumbing</t>
  </si>
  <si>
    <t>22 00 00</t>
  </si>
  <si>
    <t>D2010</t>
  </si>
  <si>
    <t>Domestic Water Distribution</t>
  </si>
  <si>
    <t>22 11 00</t>
  </si>
  <si>
    <t>D2010.10</t>
  </si>
  <si>
    <t>Facility Potable-Water Storage Tanks</t>
  </si>
  <si>
    <t>22 12 00</t>
  </si>
  <si>
    <t>D2010.20</t>
  </si>
  <si>
    <t>Domestic Water Equipment</t>
  </si>
  <si>
    <t>D2010.40</t>
  </si>
  <si>
    <t>Domestic Water Piping</t>
  </si>
  <si>
    <t>22 11 16</t>
  </si>
  <si>
    <t>D2010.60</t>
  </si>
  <si>
    <t>Plumbing Fixtures</t>
  </si>
  <si>
    <t>D2010.90</t>
  </si>
  <si>
    <t>Domestic Water Distribution Supplementary Components</t>
  </si>
  <si>
    <t>D2020</t>
  </si>
  <si>
    <t>Sanitary Drainage</t>
  </si>
  <si>
    <t>22 13 00</t>
  </si>
  <si>
    <t>D2020.10</t>
  </si>
  <si>
    <t>Sanitary Sewerage Equipment</t>
  </si>
  <si>
    <t>D2020.30</t>
  </si>
  <si>
    <t>Sanitary Sewerage Piping</t>
  </si>
  <si>
    <t>D2020.90</t>
  </si>
  <si>
    <t>Sanitary Drainage Supplementary Components</t>
  </si>
  <si>
    <t>D2030</t>
  </si>
  <si>
    <t>Building Support Plumbing Systems</t>
  </si>
  <si>
    <t>22 14 00</t>
  </si>
  <si>
    <t>D2030.10</t>
  </si>
  <si>
    <t>Stormwater Drainage Equipment</t>
  </si>
  <si>
    <t>D2030.20</t>
  </si>
  <si>
    <t>Stormwater Drainage Piping</t>
  </si>
  <si>
    <t>D2030.30</t>
  </si>
  <si>
    <t>Facility Stormwater Drains</t>
  </si>
  <si>
    <t>D2030.60</t>
  </si>
  <si>
    <t>Gray Water Systems</t>
  </si>
  <si>
    <t>22 13 63</t>
  </si>
  <si>
    <t>D2030.90</t>
  </si>
  <si>
    <t>Building Support Plumbing System Supplementary Components</t>
  </si>
  <si>
    <t>D2050</t>
  </si>
  <si>
    <t>General Service Compressed-Air</t>
  </si>
  <si>
    <t>D2060</t>
  </si>
  <si>
    <t>Process Support Plumbing Systems</t>
  </si>
  <si>
    <t>D2060.10</t>
  </si>
  <si>
    <t>Compressed-Air Systems</t>
  </si>
  <si>
    <t>D2060.20</t>
  </si>
  <si>
    <t>Vacuum Systems</t>
  </si>
  <si>
    <t>D2060.30</t>
  </si>
  <si>
    <t>Gas Systems</t>
  </si>
  <si>
    <t>D2060.40</t>
  </si>
  <si>
    <t>Chemical-Waste Systems</t>
  </si>
  <si>
    <t>D2060.50</t>
  </si>
  <si>
    <t>Processed Water Systems</t>
  </si>
  <si>
    <t>D2060.90</t>
  </si>
  <si>
    <t>Process Support Plumbing System Supplementary Components</t>
  </si>
  <si>
    <t>D30</t>
  </si>
  <si>
    <t>Heating, Ventilation, and Air Conditioning (HVAC)</t>
  </si>
  <si>
    <t>23 00 00</t>
  </si>
  <si>
    <t>D3010</t>
  </si>
  <si>
    <t>Facility Fuel Systems</t>
  </si>
  <si>
    <t>23 10 00</t>
  </si>
  <si>
    <t>D3010.10</t>
  </si>
  <si>
    <t>Fuel Piping</t>
  </si>
  <si>
    <t>23 11 00</t>
  </si>
  <si>
    <t>D3010.30</t>
  </si>
  <si>
    <t>Fuel Pumps</t>
  </si>
  <si>
    <t>D3010.50</t>
  </si>
  <si>
    <t>Fuel Storage Tanks</t>
  </si>
  <si>
    <t>23 13 00</t>
  </si>
  <si>
    <t>D3020</t>
  </si>
  <si>
    <t>Heating Systems</t>
  </si>
  <si>
    <t>D3020.10</t>
  </si>
  <si>
    <t>Heat Generation</t>
  </si>
  <si>
    <t>D3020.30</t>
  </si>
  <si>
    <t>Thermal Heat Storage</t>
  </si>
  <si>
    <t>23 71 13</t>
  </si>
  <si>
    <t>D3020.70</t>
  </si>
  <si>
    <t>Decentralized Heating Equipment</t>
  </si>
  <si>
    <t>D3020.90</t>
  </si>
  <si>
    <t>Heating System Supplementary Components</t>
  </si>
  <si>
    <t>D3030</t>
  </si>
  <si>
    <t>Cooling Systems</t>
  </si>
  <si>
    <t>D3030.10</t>
  </si>
  <si>
    <t>Central Cooling</t>
  </si>
  <si>
    <t>D3030.30</t>
  </si>
  <si>
    <t>Evaporative Air-Cooling</t>
  </si>
  <si>
    <t>23 76 00</t>
  </si>
  <si>
    <t>D3030.50</t>
  </si>
  <si>
    <t>Thermal Cooling Storage</t>
  </si>
  <si>
    <t>D3030.70</t>
  </si>
  <si>
    <t>Decentralized Cooling</t>
  </si>
  <si>
    <t>D3030.90</t>
  </si>
  <si>
    <t>Cooling System Supplementary Components</t>
  </si>
  <si>
    <t>D3050</t>
  </si>
  <si>
    <t>Facility HVAC Distribution Systems</t>
  </si>
  <si>
    <t>D3050.10</t>
  </si>
  <si>
    <t>Facility Hydronic Distribution</t>
  </si>
  <si>
    <t>D3050.30</t>
  </si>
  <si>
    <t>Facility Steam Distribution</t>
  </si>
  <si>
    <t>D3050.50</t>
  </si>
  <si>
    <t>HVAC Air Distribution</t>
  </si>
  <si>
    <t>D3050.90</t>
  </si>
  <si>
    <t>Facility Distribution Systems Supplementary Components</t>
  </si>
  <si>
    <t>D3060</t>
  </si>
  <si>
    <t>Ventilation</t>
  </si>
  <si>
    <t>D3060.10</t>
  </si>
  <si>
    <t>Supply Air</t>
  </si>
  <si>
    <t>D3060.20</t>
  </si>
  <si>
    <t>Return Air</t>
  </si>
  <si>
    <t>D3060.30</t>
  </si>
  <si>
    <t>Exhaust Air</t>
  </si>
  <si>
    <t>D3060.40</t>
  </si>
  <si>
    <t>Outside Air</t>
  </si>
  <si>
    <t>D3060.60</t>
  </si>
  <si>
    <t>Air-to-Air Energy Recovery</t>
  </si>
  <si>
    <t>23 72 00</t>
  </si>
  <si>
    <t>D3060.70</t>
  </si>
  <si>
    <t>HVAC Air Cleaning</t>
  </si>
  <si>
    <t>23 40 00</t>
  </si>
  <si>
    <t>D3060.90</t>
  </si>
  <si>
    <t>Ventilation Supplementary Components</t>
  </si>
  <si>
    <t>D3070</t>
  </si>
  <si>
    <t>Special Purpose HVAC Systems</t>
  </si>
  <si>
    <t>D3070.10</t>
  </si>
  <si>
    <t>Snow Melting</t>
  </si>
  <si>
    <t>D40</t>
  </si>
  <si>
    <t>Fire Protection</t>
  </si>
  <si>
    <t>D4010</t>
  </si>
  <si>
    <t>Fire Suppression</t>
  </si>
  <si>
    <t>21 00 00</t>
  </si>
  <si>
    <t>D4010.10</t>
  </si>
  <si>
    <t>Water-Based Fire-Suppression</t>
  </si>
  <si>
    <t>D4010.50</t>
  </si>
  <si>
    <t>Fire-Extinguishing</t>
  </si>
  <si>
    <t>D4010.90</t>
  </si>
  <si>
    <t>Fire Suppression Supplementary Components</t>
  </si>
  <si>
    <t>D4030</t>
  </si>
  <si>
    <t>Fire Protection Specialties</t>
  </si>
  <si>
    <t>10 44 00</t>
  </si>
  <si>
    <t>D4030.10</t>
  </si>
  <si>
    <t>Fire Protection Cabinets</t>
  </si>
  <si>
    <t>10 44 13</t>
  </si>
  <si>
    <t>D4030.30</t>
  </si>
  <si>
    <t>Fire Extinguishers</t>
  </si>
  <si>
    <t>10 44 16</t>
  </si>
  <si>
    <t>D4030.50</t>
  </si>
  <si>
    <t>Breathing Air Replenishment Systems</t>
  </si>
  <si>
    <t>10 44 33</t>
  </si>
  <si>
    <t>D4030.70</t>
  </si>
  <si>
    <t>Fire Extinguisher Accessories</t>
  </si>
  <si>
    <t>10 44 43</t>
  </si>
  <si>
    <t>D50</t>
  </si>
  <si>
    <t>Electrical</t>
  </si>
  <si>
    <t>26 00 00</t>
  </si>
  <si>
    <t>D5010</t>
  </si>
  <si>
    <t>Facility Power Generation</t>
  </si>
  <si>
    <t>D5010.10</t>
  </si>
  <si>
    <t>Packaged Generator Assemblies</t>
  </si>
  <si>
    <t>D5010.20</t>
  </si>
  <si>
    <t>Battery Equipment</t>
  </si>
  <si>
    <t>D5010.30</t>
  </si>
  <si>
    <t>Photovoltaic Collectors</t>
  </si>
  <si>
    <t>26 31 00</t>
  </si>
  <si>
    <t>D5010.40</t>
  </si>
  <si>
    <t>Fuel Cells</t>
  </si>
  <si>
    <t>48 18 00</t>
  </si>
  <si>
    <t>D5010.60</t>
  </si>
  <si>
    <t>Power Filtering and Conditioning</t>
  </si>
  <si>
    <t>D5010.70</t>
  </si>
  <si>
    <t>Transfer Switches</t>
  </si>
  <si>
    <t>26 36 00</t>
  </si>
  <si>
    <t>D5010.90</t>
  </si>
  <si>
    <t>Facility Power Generation Supplementary Components</t>
  </si>
  <si>
    <t>D5020</t>
  </si>
  <si>
    <t>Electrical Service and Distribution</t>
  </si>
  <si>
    <t>D5020.10</t>
  </si>
  <si>
    <t>Electrical Service</t>
  </si>
  <si>
    <t>D5020.30</t>
  </si>
  <si>
    <t>Power Distribution</t>
  </si>
  <si>
    <t>D5020.70</t>
  </si>
  <si>
    <t>Facility Grounding</t>
  </si>
  <si>
    <t>D5020.90</t>
  </si>
  <si>
    <t>Electrical Service and Distribution Supplementary Components</t>
  </si>
  <si>
    <t>D5030</t>
  </si>
  <si>
    <t>General Purpose Electrical Power</t>
  </si>
  <si>
    <t>D5030.10</t>
  </si>
  <si>
    <t>Branch Wiring System</t>
  </si>
  <si>
    <t>D5030.50</t>
  </si>
  <si>
    <t>Wiring Devices</t>
  </si>
  <si>
    <t>26 27 26</t>
  </si>
  <si>
    <t>D5030.90</t>
  </si>
  <si>
    <t>General Purpose Electrical Power Supplementary Components</t>
  </si>
  <si>
    <t>D5040</t>
  </si>
  <si>
    <t>Lighting</t>
  </si>
  <si>
    <t>26 50 00</t>
  </si>
  <si>
    <t>D5040.10</t>
  </si>
  <si>
    <t>Lighting Control</t>
  </si>
  <si>
    <t>D5040.20</t>
  </si>
  <si>
    <t>Branch Wiring for Lighting</t>
  </si>
  <si>
    <t>D5040.50</t>
  </si>
  <si>
    <t>Lighting Fixtures</t>
  </si>
  <si>
    <t>D5040.90</t>
  </si>
  <si>
    <t>Lighting Supplementary Components</t>
  </si>
  <si>
    <t>D5080</t>
  </si>
  <si>
    <t>Miscellaneous Electrical Systems</t>
  </si>
  <si>
    <t>D5080.10</t>
  </si>
  <si>
    <t>Lightning Protection</t>
  </si>
  <si>
    <t>D5080.40</t>
  </si>
  <si>
    <t>Cathodic Protection</t>
  </si>
  <si>
    <t>D5080.70</t>
  </si>
  <si>
    <t>Transient Voltage Suppression</t>
  </si>
  <si>
    <t>26 43 00</t>
  </si>
  <si>
    <t>D5080.90</t>
  </si>
  <si>
    <t>Miscellaneous Electrical Systems Supplementary Components</t>
  </si>
  <si>
    <t>D60</t>
  </si>
  <si>
    <t>Communications</t>
  </si>
  <si>
    <t>27 00 00</t>
  </si>
  <si>
    <t>D6010</t>
  </si>
  <si>
    <t>Data Communications</t>
  </si>
  <si>
    <t>27 20 00</t>
  </si>
  <si>
    <t>D6010.10</t>
  </si>
  <si>
    <t>Data Communications Network Equipment</t>
  </si>
  <si>
    <t>D6010.20</t>
  </si>
  <si>
    <t>Data Communications Hardware</t>
  </si>
  <si>
    <t>D6010.30</t>
  </si>
  <si>
    <t>Data Communications Peripheral Data Equipment</t>
  </si>
  <si>
    <t>D6010.50</t>
  </si>
  <si>
    <t>Data Communications Software</t>
  </si>
  <si>
    <t>D6010.60</t>
  </si>
  <si>
    <t>Data Communication Program and Integration Services</t>
  </si>
  <si>
    <t>D6020</t>
  </si>
  <si>
    <t>Voice Communications</t>
  </si>
  <si>
    <t>27 30 00</t>
  </si>
  <si>
    <t>D6020.10</t>
  </si>
  <si>
    <t>Voice Communications Switching and Routing Equipment</t>
  </si>
  <si>
    <t>D6020.20</t>
  </si>
  <si>
    <t>Voice Communications Terminal Equipment</t>
  </si>
  <si>
    <t>D6020.30</t>
  </si>
  <si>
    <t>Voice Communications Messaging</t>
  </si>
  <si>
    <t>D6020.40</t>
  </si>
  <si>
    <t>Call Accounting</t>
  </si>
  <si>
    <t>D6020.50</t>
  </si>
  <si>
    <t>Call Management</t>
  </si>
  <si>
    <t>D6030</t>
  </si>
  <si>
    <t>Audio-Video Communication</t>
  </si>
  <si>
    <t>27 40 00</t>
  </si>
  <si>
    <t>D6030.10</t>
  </si>
  <si>
    <t>Audio-Video Systems</t>
  </si>
  <si>
    <t>D6030.50</t>
  </si>
  <si>
    <t>Electronic Digital Systems</t>
  </si>
  <si>
    <t>D6060</t>
  </si>
  <si>
    <t>Distributed Communications and Monitoring</t>
  </si>
  <si>
    <t>27 50 00</t>
  </si>
  <si>
    <t>D6060.10</t>
  </si>
  <si>
    <t>Distributed Audio-Video</t>
  </si>
  <si>
    <t>D6060.30</t>
  </si>
  <si>
    <t>Healthcare Communications and Monitoring</t>
  </si>
  <si>
    <t>D6060.50</t>
  </si>
  <si>
    <t>Distributed Systems</t>
  </si>
  <si>
    <t>D6090</t>
  </si>
  <si>
    <t>Communications Supplementary Components</t>
  </si>
  <si>
    <t>D6090.10</t>
  </si>
  <si>
    <t>Supplementary Components</t>
  </si>
  <si>
    <t>D70</t>
  </si>
  <si>
    <t>Electronic Safety and Security</t>
  </si>
  <si>
    <t>28 00 00</t>
  </si>
  <si>
    <t>D7010</t>
  </si>
  <si>
    <t>Access Control and Intrusion Detection</t>
  </si>
  <si>
    <t>28 10 00</t>
  </si>
  <si>
    <t>D7010.10</t>
  </si>
  <si>
    <t>Access Control</t>
  </si>
  <si>
    <t>D7010.50</t>
  </si>
  <si>
    <t>Intrusion Detection</t>
  </si>
  <si>
    <t>D7030</t>
  </si>
  <si>
    <t>Electronic Surveillance</t>
  </si>
  <si>
    <t>28 20 00</t>
  </si>
  <si>
    <t>D7030.10</t>
  </si>
  <si>
    <t>Video Surveillance</t>
  </si>
  <si>
    <t>D7030.50</t>
  </si>
  <si>
    <t>Electronic Personal Protection</t>
  </si>
  <si>
    <t>D7050</t>
  </si>
  <si>
    <t>Detection and Alarm</t>
  </si>
  <si>
    <t>28 30 00</t>
  </si>
  <si>
    <t>D7050.10</t>
  </si>
  <si>
    <t>Fire Detection and Alarm</t>
  </si>
  <si>
    <t>D7050.20</t>
  </si>
  <si>
    <t>Radiation Detection and Alarm</t>
  </si>
  <si>
    <t>D7050.30</t>
  </si>
  <si>
    <t>Fuel-Gas Detection and Alarm</t>
  </si>
  <si>
    <t>D7050.40</t>
  </si>
  <si>
    <t>Fuel-Oil Detection and Alarm</t>
  </si>
  <si>
    <t>D7050.50</t>
  </si>
  <si>
    <t>Refrigeration Detection and Alarm</t>
  </si>
  <si>
    <t>D7050.60</t>
  </si>
  <si>
    <t>Water Intrusion Detection and Alarm</t>
  </si>
  <si>
    <t>D7070</t>
  </si>
  <si>
    <t>Electronic Monitoring and Control</t>
  </si>
  <si>
    <t>28 46 00</t>
  </si>
  <si>
    <t>D7070.10</t>
  </si>
  <si>
    <t>Electronic Detention Monitoring and Control</t>
  </si>
  <si>
    <t>D7090</t>
  </si>
  <si>
    <t>Electronic Safety and Security Supplementary Components</t>
  </si>
  <si>
    <t>D7090.10</t>
  </si>
  <si>
    <t>D80</t>
  </si>
  <si>
    <t>Integrated Automation</t>
  </si>
  <si>
    <t>25 30 00</t>
  </si>
  <si>
    <t>D8010</t>
  </si>
  <si>
    <t>Integrated Automation Facility Controls</t>
  </si>
  <si>
    <t>25 50 00</t>
  </si>
  <si>
    <t>D8010.10</t>
  </si>
  <si>
    <t>Integrated Automation Control of Equipment</t>
  </si>
  <si>
    <t>25 51 00</t>
  </si>
  <si>
    <t>D8010.20</t>
  </si>
  <si>
    <t>Integrated Automation Control of Conveying Equipment</t>
  </si>
  <si>
    <t>25 52 00</t>
  </si>
  <si>
    <t>D8010.30</t>
  </si>
  <si>
    <t>Integrated Automation Control of Fire-Suppression Systems</t>
  </si>
  <si>
    <t>25 53 00</t>
  </si>
  <si>
    <t>D8010.40</t>
  </si>
  <si>
    <t>Integrated Automation Control of Plumbing Systems</t>
  </si>
  <si>
    <t>25 54 00</t>
  </si>
  <si>
    <t>D8010.50</t>
  </si>
  <si>
    <t>Integrated Automation Control of HVAC Systems</t>
  </si>
  <si>
    <t>25 55 00</t>
  </si>
  <si>
    <t>D8010.60</t>
  </si>
  <si>
    <t>Integrated Automation Control of Electrical Systems</t>
  </si>
  <si>
    <t>25 56 00</t>
  </si>
  <si>
    <t>D8010.70</t>
  </si>
  <si>
    <t>Integrated Automation Control of Communication Systems</t>
  </si>
  <si>
    <t>25 57 00</t>
  </si>
  <si>
    <t>D8010.80</t>
  </si>
  <si>
    <t>Integrated Automation Control of Electronic Safety and Security Systems</t>
  </si>
  <si>
    <t>25 58 00</t>
  </si>
  <si>
    <t>D8010.90</t>
  </si>
  <si>
    <t>Integrated Automation Supplementary Components</t>
  </si>
  <si>
    <t>E</t>
  </si>
  <si>
    <t>Equipment and Furnishings</t>
  </si>
  <si>
    <t>E10</t>
  </si>
  <si>
    <t>Equipment</t>
  </si>
  <si>
    <t>11 00 00</t>
  </si>
  <si>
    <t>E1010</t>
  </si>
  <si>
    <t>Vehicle and Pedestrian Equipment</t>
  </si>
  <si>
    <t>11 10 00</t>
  </si>
  <si>
    <t>E1010.10</t>
  </si>
  <si>
    <t>Vehicle Servicing Equipment</t>
  </si>
  <si>
    <t>E1010.30</t>
  </si>
  <si>
    <t>Interior Parking Control Equipment</t>
  </si>
  <si>
    <t>E1010.50</t>
  </si>
  <si>
    <t>Loading Dock Equipment</t>
  </si>
  <si>
    <t>E1010.70</t>
  </si>
  <si>
    <t>Interior Pedestrian Control Equipment</t>
  </si>
  <si>
    <t>E1030</t>
  </si>
  <si>
    <t>Commercial Equipment</t>
  </si>
  <si>
    <t>11 20 00</t>
  </si>
  <si>
    <t>E1030.10</t>
  </si>
  <si>
    <t>Mercantile and Service Equipment</t>
  </si>
  <si>
    <t>E1030.20</t>
  </si>
  <si>
    <t>Vault Equipment</t>
  </si>
  <si>
    <t>E1030.25</t>
  </si>
  <si>
    <t>Teller and Service Equipment</t>
  </si>
  <si>
    <t>E1030.30</t>
  </si>
  <si>
    <t>Refrigerated Display Equipment</t>
  </si>
  <si>
    <t>11 22 00</t>
  </si>
  <si>
    <t>E1030.35</t>
  </si>
  <si>
    <t>Commercial Laundry and and Dry Cleaning Equipment</t>
  </si>
  <si>
    <t>E1030.40</t>
  </si>
  <si>
    <t>Maintenance Equipment</t>
  </si>
  <si>
    <t>E1030.50</t>
  </si>
  <si>
    <t>Hospitality Equipment</t>
  </si>
  <si>
    <t>E1030.55</t>
  </si>
  <si>
    <t>Unit Kitchens</t>
  </si>
  <si>
    <t>11 26 00</t>
  </si>
  <si>
    <t>E1030.60</t>
  </si>
  <si>
    <t>Photographic Processing Equipment</t>
  </si>
  <si>
    <t>E1030.70</t>
  </si>
  <si>
    <t>Postal, Packaging, and Shipping Equipment</t>
  </si>
  <si>
    <t>E1030.75</t>
  </si>
  <si>
    <t>Office Equipment</t>
  </si>
  <si>
    <t>E1030.80</t>
  </si>
  <si>
    <t>Foodservice Equipment</t>
  </si>
  <si>
    <t>E1040</t>
  </si>
  <si>
    <t>Institutional Equipment</t>
  </si>
  <si>
    <t>11 50 00</t>
  </si>
  <si>
    <t>E1040.10</t>
  </si>
  <si>
    <t>Educational and Scientific Equipment</t>
  </si>
  <si>
    <t>E1040.20</t>
  </si>
  <si>
    <t>Healthcare Equipment</t>
  </si>
  <si>
    <t>E1040.40</t>
  </si>
  <si>
    <t>Religious Equipment</t>
  </si>
  <si>
    <t>E1040.60</t>
  </si>
  <si>
    <t>Security Equipment</t>
  </si>
  <si>
    <t>E1040.70</t>
  </si>
  <si>
    <t>Detention Equipment</t>
  </si>
  <si>
    <t>E1060</t>
  </si>
  <si>
    <t>Residential Equipment</t>
  </si>
  <si>
    <t>11 30 00</t>
  </si>
  <si>
    <t>E1060.10</t>
  </si>
  <si>
    <t>Residential Appliances</t>
  </si>
  <si>
    <t>E1060.50</t>
  </si>
  <si>
    <t>Retractable Stairs</t>
  </si>
  <si>
    <t>11 33 00</t>
  </si>
  <si>
    <t>E1060.70</t>
  </si>
  <si>
    <t>Residential Ceiling Fans</t>
  </si>
  <si>
    <t>11 34 00</t>
  </si>
  <si>
    <t>E1070</t>
  </si>
  <si>
    <t>Entertainment and Recreational Equipment</t>
  </si>
  <si>
    <t>E1070.10</t>
  </si>
  <si>
    <t>Theater and Stage Equipment</t>
  </si>
  <si>
    <t>E1070.20</t>
  </si>
  <si>
    <t>Musical Equipment</t>
  </si>
  <si>
    <t>E1070.50</t>
  </si>
  <si>
    <t>Athletic Equipment</t>
  </si>
  <si>
    <t>E1070.60</t>
  </si>
  <si>
    <t>Recreational Equipment</t>
  </si>
  <si>
    <t>E1090</t>
  </si>
  <si>
    <t>Other Equipment</t>
  </si>
  <si>
    <t>11 90 00</t>
  </si>
  <si>
    <t>E1090.10</t>
  </si>
  <si>
    <t>Solid Waste Handling Equipment</t>
  </si>
  <si>
    <t>E1090.30</t>
  </si>
  <si>
    <t>Agricultural Equipment</t>
  </si>
  <si>
    <t>E1090.40</t>
  </si>
  <si>
    <t>Horticultural Equipment</t>
  </si>
  <si>
    <t>E1090.60</t>
  </si>
  <si>
    <t>Decontamination Equipment</t>
  </si>
  <si>
    <t>E20</t>
  </si>
  <si>
    <t>Furnishings</t>
  </si>
  <si>
    <t>12 00 00</t>
  </si>
  <si>
    <t>E2010</t>
  </si>
  <si>
    <t>Fixed Furnishings</t>
  </si>
  <si>
    <t>E2010.10</t>
  </si>
  <si>
    <t>Fixed Art</t>
  </si>
  <si>
    <t>E2010.20</t>
  </si>
  <si>
    <t>Window Treatments</t>
  </si>
  <si>
    <t>E2010.30</t>
  </si>
  <si>
    <t>Casework</t>
  </si>
  <si>
    <t>E2010.70</t>
  </si>
  <si>
    <t>Fixed Multiple Seating</t>
  </si>
  <si>
    <t>E2010.90</t>
  </si>
  <si>
    <t>Other Fixed Furnishings</t>
  </si>
  <si>
    <t>E2050</t>
  </si>
  <si>
    <t>Movable Furnishings</t>
  </si>
  <si>
    <t>E2050.10</t>
  </si>
  <si>
    <t>Movable Art</t>
  </si>
  <si>
    <t>E2050.30</t>
  </si>
  <si>
    <t>Furniture</t>
  </si>
  <si>
    <t>E2050.40</t>
  </si>
  <si>
    <t>Accessories</t>
  </si>
  <si>
    <t>E2050.60</t>
  </si>
  <si>
    <t>Movable Multiple Seating</t>
  </si>
  <si>
    <t>E2050.90</t>
  </si>
  <si>
    <t>Other Movable Furnishings</t>
  </si>
  <si>
    <t>F</t>
  </si>
  <si>
    <t>Special Construction and Demolition</t>
  </si>
  <si>
    <t>F10</t>
  </si>
  <si>
    <t>Special Construction</t>
  </si>
  <si>
    <t>F1010</t>
  </si>
  <si>
    <t>Integrated Construction</t>
  </si>
  <si>
    <t>F1010.10</t>
  </si>
  <si>
    <t>Building Modules</t>
  </si>
  <si>
    <t>F1010.50</t>
  </si>
  <si>
    <t>Manufactured/Fabricated Rooms</t>
  </si>
  <si>
    <t>F1010.70</t>
  </si>
  <si>
    <t>Modular Mezzanines</t>
  </si>
  <si>
    <t>13 44 00</t>
  </si>
  <si>
    <t>F1020</t>
  </si>
  <si>
    <t>Special Structures</t>
  </si>
  <si>
    <t>13 30 00</t>
  </si>
  <si>
    <t>F1020.10</t>
  </si>
  <si>
    <t>Fabric Structures</t>
  </si>
  <si>
    <t>F1020.20</t>
  </si>
  <si>
    <t>Space Frames</t>
  </si>
  <si>
    <t>13 32 00</t>
  </si>
  <si>
    <t>F1020.30</t>
  </si>
  <si>
    <t>Geodesic Structures</t>
  </si>
  <si>
    <t>13 33 00</t>
  </si>
  <si>
    <t>F1020.40</t>
  </si>
  <si>
    <t>Manufacturer-Engineered Structures</t>
  </si>
  <si>
    <t>F1020.60</t>
  </si>
  <si>
    <t>Manufactured Canopies</t>
  </si>
  <si>
    <t>10 73 16</t>
  </si>
  <si>
    <t>F1020.65</t>
  </si>
  <si>
    <t>Rammed Earth Construction</t>
  </si>
  <si>
    <t>F1020.70</t>
  </si>
  <si>
    <t>Towers</t>
  </si>
  <si>
    <t>13 36 00</t>
  </si>
  <si>
    <t>F1030</t>
  </si>
  <si>
    <t>Special Function Construction</t>
  </si>
  <si>
    <t>F1030.10</t>
  </si>
  <si>
    <t>Sound and Vibration Control</t>
  </si>
  <si>
    <t>13 48 00</t>
  </si>
  <si>
    <t>F1030.30</t>
  </si>
  <si>
    <t>Seismic Control</t>
  </si>
  <si>
    <t>F1030.50</t>
  </si>
  <si>
    <t>Radiation Protection</t>
  </si>
  <si>
    <t>13 49 00</t>
  </si>
  <si>
    <t>F1050</t>
  </si>
  <si>
    <t>Special Facility Components</t>
  </si>
  <si>
    <t>F1050.10</t>
  </si>
  <si>
    <t>Pools</t>
  </si>
  <si>
    <t>F1050.20</t>
  </si>
  <si>
    <t>Interior Fountains</t>
  </si>
  <si>
    <t>F1050.30</t>
  </si>
  <si>
    <t>Interior Water Features</t>
  </si>
  <si>
    <t>F1050.40</t>
  </si>
  <si>
    <t>Aquariums</t>
  </si>
  <si>
    <t>13 13 00</t>
  </si>
  <si>
    <t>F1050.50</t>
  </si>
  <si>
    <t>Amusement Park Structures and Equipment</t>
  </si>
  <si>
    <t>F1050.60</t>
  </si>
  <si>
    <t>Ice Rinks</t>
  </si>
  <si>
    <t>13 18 00</t>
  </si>
  <si>
    <t>F1050.70</t>
  </si>
  <si>
    <t>Animal Containment</t>
  </si>
  <si>
    <t>13 19 00</t>
  </si>
  <si>
    <t>F1060</t>
  </si>
  <si>
    <t>Athletic and Recreational Special Construction</t>
  </si>
  <si>
    <t>13 28 00</t>
  </si>
  <si>
    <t>F1060.10</t>
  </si>
  <si>
    <t>Indoor Soccer Boards</t>
  </si>
  <si>
    <t>13 28 13</t>
  </si>
  <si>
    <t>F1060.20</t>
  </si>
  <si>
    <t>Safety Netting</t>
  </si>
  <si>
    <t>13 28 16</t>
  </si>
  <si>
    <t>F1060.30</t>
  </si>
  <si>
    <t>Arena Football Boards</t>
  </si>
  <si>
    <t>13 28 19</t>
  </si>
  <si>
    <t>F1060.40</t>
  </si>
  <si>
    <t>Floor Sockets</t>
  </si>
  <si>
    <t>13 28 26</t>
  </si>
  <si>
    <t>F1060.50</t>
  </si>
  <si>
    <t>Athletic and Recreational Court Walls</t>
  </si>
  <si>
    <t>13 28 33</t>
  </si>
  <si>
    <t>F1060.60</t>
  </si>
  <si>
    <t>Demountable Athletic Surfaces</t>
  </si>
  <si>
    <t>13 28 66</t>
  </si>
  <si>
    <t>F1080</t>
  </si>
  <si>
    <t>Special Instrumentation</t>
  </si>
  <si>
    <t>13 50 00</t>
  </si>
  <si>
    <t>F1080.10</t>
  </si>
  <si>
    <t>Stress Instrumentation</t>
  </si>
  <si>
    <t>13 51 00</t>
  </si>
  <si>
    <t>F1080.20</t>
  </si>
  <si>
    <t>Seismic Instrumentation</t>
  </si>
  <si>
    <t>F1080.40</t>
  </si>
  <si>
    <t>Meteorological Instrumentation</t>
  </si>
  <si>
    <t>F1080.60</t>
  </si>
  <si>
    <t>Earth Movement Monitoring</t>
  </si>
  <si>
    <t>F20</t>
  </si>
  <si>
    <t>Facility Remediation</t>
  </si>
  <si>
    <t>F2010</t>
  </si>
  <si>
    <t>Hazardous Materials Remediation</t>
  </si>
  <si>
    <t>02 80 00</t>
  </si>
  <si>
    <t>F2010.10</t>
  </si>
  <si>
    <t>Transportation and Disposal of Hazardous Materials</t>
  </si>
  <si>
    <t>02 81 00</t>
  </si>
  <si>
    <t>F2010.20</t>
  </si>
  <si>
    <t>Asbestos Remediation</t>
  </si>
  <si>
    <t>F2010.30</t>
  </si>
  <si>
    <t>Lead Remediation</t>
  </si>
  <si>
    <t>F2010.40</t>
  </si>
  <si>
    <t>Polychlorinate Biphenyl Remediation</t>
  </si>
  <si>
    <t>F2010.50</t>
  </si>
  <si>
    <t>Mold Remediation</t>
  </si>
  <si>
    <t>F30</t>
  </si>
  <si>
    <t>Demolition</t>
  </si>
  <si>
    <t>F3010</t>
  </si>
  <si>
    <t>Structure Demolition</t>
  </si>
  <si>
    <t>02 41 16</t>
  </si>
  <si>
    <t>F3010.10</t>
  </si>
  <si>
    <t>Building Demolition</t>
  </si>
  <si>
    <t>02 41 16.13</t>
  </si>
  <si>
    <t>F3010.30</t>
  </si>
  <si>
    <t>Tower Demolition</t>
  </si>
  <si>
    <t>02 41 16.23</t>
  </si>
  <si>
    <t>F3010.50</t>
  </si>
  <si>
    <t>Bridge Demolition</t>
  </si>
  <si>
    <t>02 41 16.33</t>
  </si>
  <si>
    <t>F3010.70</t>
  </si>
  <si>
    <t>Dam Demolition</t>
  </si>
  <si>
    <t>02 41 16.43</t>
  </si>
  <si>
    <t>F3030</t>
  </si>
  <si>
    <t>Selective Demolition</t>
  </si>
  <si>
    <t>02 41 19</t>
  </si>
  <si>
    <t>F3030.10</t>
  </si>
  <si>
    <t>Selective Building Demolition</t>
  </si>
  <si>
    <t>02 41 19.13</t>
  </si>
  <si>
    <t>F3030.30</t>
  </si>
  <si>
    <t>Selective Interior Demolition</t>
  </si>
  <si>
    <t>02 41 19.16</t>
  </si>
  <si>
    <t>F3030.50</t>
  </si>
  <si>
    <t>Selective Bridge Demolition</t>
  </si>
  <si>
    <t>02 41 19.33</t>
  </si>
  <si>
    <t>F3030.70</t>
  </si>
  <si>
    <t>Selective Historic Demolition</t>
  </si>
  <si>
    <t>02 41 91</t>
  </si>
  <si>
    <t>F3050</t>
  </si>
  <si>
    <t>Structure Moving</t>
  </si>
  <si>
    <t>02 43 00</t>
  </si>
  <si>
    <t>F3050.10</t>
  </si>
  <si>
    <t>Structure Relocation</t>
  </si>
  <si>
    <t>02 43 13</t>
  </si>
  <si>
    <t>F3050.30</t>
  </si>
  <si>
    <t>Structure Raising</t>
  </si>
  <si>
    <t>02 43 16</t>
  </si>
  <si>
    <t>G</t>
  </si>
  <si>
    <t>Sitework</t>
  </si>
  <si>
    <t>G10</t>
  </si>
  <si>
    <t>Site Preparation</t>
  </si>
  <si>
    <t>31 00 00</t>
  </si>
  <si>
    <t>G1010</t>
  </si>
  <si>
    <t>Site Clearing</t>
  </si>
  <si>
    <t>31 10 00</t>
  </si>
  <si>
    <t>G1010.10</t>
  </si>
  <si>
    <t>Clearing and Grubbing</t>
  </si>
  <si>
    <t>31 11 00</t>
  </si>
  <si>
    <t>G1010.30</t>
  </si>
  <si>
    <t>Tree and Shrub Removal and Trimming</t>
  </si>
  <si>
    <t>31 13 00</t>
  </si>
  <si>
    <t>G1010.50</t>
  </si>
  <si>
    <t>Earth Stripping and Stockpiling</t>
  </si>
  <si>
    <t>G1020</t>
  </si>
  <si>
    <t>Site Elements Demolition</t>
  </si>
  <si>
    <t>G1020.10</t>
  </si>
  <si>
    <t>Utility Demolition</t>
  </si>
  <si>
    <t>G1020.30</t>
  </si>
  <si>
    <t>Infrastructure Demolition</t>
  </si>
  <si>
    <t>G1020.50</t>
  </si>
  <si>
    <t>Selective Site Demolition</t>
  </si>
  <si>
    <t>02 41 13</t>
  </si>
  <si>
    <t>G1030</t>
  </si>
  <si>
    <t>Site Element Relocations</t>
  </si>
  <si>
    <t>G1030.10</t>
  </si>
  <si>
    <t>Utility Relocation</t>
  </si>
  <si>
    <t>G1050</t>
  </si>
  <si>
    <t>Site Remediation</t>
  </si>
  <si>
    <t>02 50 00</t>
  </si>
  <si>
    <t>G1050.10</t>
  </si>
  <si>
    <t>Physical Decontamination</t>
  </si>
  <si>
    <t>G1050.15</t>
  </si>
  <si>
    <t>Chemical Decontamination</t>
  </si>
  <si>
    <t>G1050.20</t>
  </si>
  <si>
    <t>Thermal Decontamination</t>
  </si>
  <si>
    <t>G1050.25</t>
  </si>
  <si>
    <t>Biological Decontamination</t>
  </si>
  <si>
    <t>G1050.30</t>
  </si>
  <si>
    <t>Remediation Soil Stabilization</t>
  </si>
  <si>
    <t>02 55 00</t>
  </si>
  <si>
    <t>G1050.40</t>
  </si>
  <si>
    <t>Site Containment</t>
  </si>
  <si>
    <t>G1050.45</t>
  </si>
  <si>
    <t>Sinkhole Remediation</t>
  </si>
  <si>
    <t>G1050.50</t>
  </si>
  <si>
    <t>Hazardous Waste Drum Handling</t>
  </si>
  <si>
    <t>02 86 00</t>
  </si>
  <si>
    <t>G1050.60</t>
  </si>
  <si>
    <t>Contaminated Site Material Removal</t>
  </si>
  <si>
    <t>G1050.80</t>
  </si>
  <si>
    <t>Water Remediation</t>
  </si>
  <si>
    <t>G1070</t>
  </si>
  <si>
    <t>Site Earthwork</t>
  </si>
  <si>
    <t>31 20 00</t>
  </si>
  <si>
    <t>G1070.10</t>
  </si>
  <si>
    <t>Grading</t>
  </si>
  <si>
    <t>G1070.20</t>
  </si>
  <si>
    <t>Excavation and Fill</t>
  </si>
  <si>
    <t>G1070.30</t>
  </si>
  <si>
    <t>Embankments</t>
  </si>
  <si>
    <t>G1070.35</t>
  </si>
  <si>
    <t>Erosion and Sedimentation Controls</t>
  </si>
  <si>
    <t>31 25 00</t>
  </si>
  <si>
    <t>G1070.40</t>
  </si>
  <si>
    <t>Soil Stabilization</t>
  </si>
  <si>
    <t>G1070.45</t>
  </si>
  <si>
    <t>Rock Stabilization</t>
  </si>
  <si>
    <t>G1070.50</t>
  </si>
  <si>
    <t>Soil Reinforcement</t>
  </si>
  <si>
    <t>G1070.55</t>
  </si>
  <si>
    <t>Slope Protection</t>
  </si>
  <si>
    <t>G1070.60</t>
  </si>
  <si>
    <t>Gabions</t>
  </si>
  <si>
    <t>G1070.65</t>
  </si>
  <si>
    <t>Riprap</t>
  </si>
  <si>
    <t>31 37 00</t>
  </si>
  <si>
    <t>G1070.70</t>
  </si>
  <si>
    <t>Wetlands</t>
  </si>
  <si>
    <t>G1070.80</t>
  </si>
  <si>
    <t>Earth Dams</t>
  </si>
  <si>
    <t>35 73 13</t>
  </si>
  <si>
    <t>G1070.90</t>
  </si>
  <si>
    <t>Site Soil Treatment</t>
  </si>
  <si>
    <t>G20</t>
  </si>
  <si>
    <t>Site Improvements</t>
  </si>
  <si>
    <t>G2010</t>
  </si>
  <si>
    <t>Roadways</t>
  </si>
  <si>
    <t>G2010.10</t>
  </si>
  <si>
    <t>Roadway Pavement</t>
  </si>
  <si>
    <t>G2010.20</t>
  </si>
  <si>
    <t>Roadway Curbs and Gutters</t>
  </si>
  <si>
    <t>32 16 13</t>
  </si>
  <si>
    <t>G2010.40</t>
  </si>
  <si>
    <t>Roadway Appurtenances</t>
  </si>
  <si>
    <t>G2010.70</t>
  </si>
  <si>
    <t>Roadway Lighting</t>
  </si>
  <si>
    <t>26 56 19</t>
  </si>
  <si>
    <t>G2010.80</t>
  </si>
  <si>
    <t>Vehicle Fare Collection</t>
  </si>
  <si>
    <t>G2020</t>
  </si>
  <si>
    <t>Parking Lots</t>
  </si>
  <si>
    <t>G2020.10</t>
  </si>
  <si>
    <t>Parking Lot Pavement</t>
  </si>
  <si>
    <t>G2020.20</t>
  </si>
  <si>
    <t>Parking Lot Curbs and Gutters</t>
  </si>
  <si>
    <t>G2020.40</t>
  </si>
  <si>
    <t>Parking Lot Appurtenances</t>
  </si>
  <si>
    <t>G2020.70</t>
  </si>
  <si>
    <t>Parking Lot Lighting</t>
  </si>
  <si>
    <t>26 56 16</t>
  </si>
  <si>
    <t>G2020.80</t>
  </si>
  <si>
    <t>Exterior Parking Control Equipment</t>
  </si>
  <si>
    <t>G2030</t>
  </si>
  <si>
    <t>Pedestrian Plazas and Walkways</t>
  </si>
  <si>
    <t>G2030.10</t>
  </si>
  <si>
    <t>Pedestrian Pavement</t>
  </si>
  <si>
    <t>G2030.20</t>
  </si>
  <si>
    <t>Pedestrian Pavement Curbs and Gutters</t>
  </si>
  <si>
    <t>G2030.30</t>
  </si>
  <si>
    <t>Exterior Steps and Ramps</t>
  </si>
  <si>
    <t>G2030.40</t>
  </si>
  <si>
    <t>Pedestrian Pavement Appurtenances</t>
  </si>
  <si>
    <t>G2030.70</t>
  </si>
  <si>
    <t>Plaza and Walkway Lighting</t>
  </si>
  <si>
    <t>26 56 33</t>
  </si>
  <si>
    <t>G2030.80</t>
  </si>
  <si>
    <t>Exterior Pedestrian Control Equipment</t>
  </si>
  <si>
    <t>G2040</t>
  </si>
  <si>
    <t>Airfields</t>
  </si>
  <si>
    <t>G2040.10</t>
  </si>
  <si>
    <t>Aviation Pavement</t>
  </si>
  <si>
    <t>G2040.20</t>
  </si>
  <si>
    <t>Aviation Pavement Curbs and Gutters</t>
  </si>
  <si>
    <t>G2040.40</t>
  </si>
  <si>
    <t>Aviation Pavement Appurtenances</t>
  </si>
  <si>
    <t>G2040.70</t>
  </si>
  <si>
    <t>Airfield Lighting</t>
  </si>
  <si>
    <t>26 56 00</t>
  </si>
  <si>
    <t>G2040.80</t>
  </si>
  <si>
    <t>Airfield Signaling and Control Equipment</t>
  </si>
  <si>
    <t>G2050</t>
  </si>
  <si>
    <t>Athletic, Recreational, and Playfield Areas</t>
  </si>
  <si>
    <t>G2050.10</t>
  </si>
  <si>
    <t>Athletic Areas</t>
  </si>
  <si>
    <t>G2050.30</t>
  </si>
  <si>
    <t>Recreational Areas</t>
  </si>
  <si>
    <t>G2050.50</t>
  </si>
  <si>
    <t>Playfield Areas</t>
  </si>
  <si>
    <t>G2060</t>
  </si>
  <si>
    <t>Site Development</t>
  </si>
  <si>
    <t>G2060.10</t>
  </si>
  <si>
    <t>Exterior Fountains</t>
  </si>
  <si>
    <t>G2060.20</t>
  </si>
  <si>
    <t>Fences and Gates</t>
  </si>
  <si>
    <t>G2060.25</t>
  </si>
  <si>
    <t>Site Furnishings</t>
  </si>
  <si>
    <t>G2060.30</t>
  </si>
  <si>
    <t>Exterior Signage</t>
  </si>
  <si>
    <t>G2060.35</t>
  </si>
  <si>
    <t>Flagpoles</t>
  </si>
  <si>
    <t>G2060.40</t>
  </si>
  <si>
    <t>Covers and Shelters</t>
  </si>
  <si>
    <t>G2060.45</t>
  </si>
  <si>
    <t>Exterior Gas Lighting</t>
  </si>
  <si>
    <t>10 84 13</t>
  </si>
  <si>
    <t>G2060.50</t>
  </si>
  <si>
    <t>Site Equipment</t>
  </si>
  <si>
    <t>G2060.60</t>
  </si>
  <si>
    <t>Retaining Walls</t>
  </si>
  <si>
    <t>G2060.70</t>
  </si>
  <si>
    <t>Site Bridges</t>
  </si>
  <si>
    <t>G2060.80</t>
  </si>
  <si>
    <t>Site Screening Devices</t>
  </si>
  <si>
    <t>G2060.85</t>
  </si>
  <si>
    <t>Site Specialties</t>
  </si>
  <si>
    <t>G2080</t>
  </si>
  <si>
    <t>Landscaping</t>
  </si>
  <si>
    <t>G2080.10</t>
  </si>
  <si>
    <t>Planting Irrigation</t>
  </si>
  <si>
    <t>G2080.20</t>
  </si>
  <si>
    <t>Turf and Grasses</t>
  </si>
  <si>
    <t>G2080.30</t>
  </si>
  <si>
    <t>Plants</t>
  </si>
  <si>
    <t>G2080.50</t>
  </si>
  <si>
    <t>Planting Accessories</t>
  </si>
  <si>
    <t>G2080.70</t>
  </si>
  <si>
    <t>Landscape Lighting</t>
  </si>
  <si>
    <t>26 56 26</t>
  </si>
  <si>
    <t>G2080.80</t>
  </si>
  <si>
    <t>Landscaping Activities</t>
  </si>
  <si>
    <t>G30</t>
  </si>
  <si>
    <t>Liquid and Gas Site Utilities</t>
  </si>
  <si>
    <t>G3010</t>
  </si>
  <si>
    <t>Water Utilities</t>
  </si>
  <si>
    <t>33 10 00</t>
  </si>
  <si>
    <t>G3010.10</t>
  </si>
  <si>
    <t>Site Domestic Water Distribution</t>
  </si>
  <si>
    <t>G3010.30</t>
  </si>
  <si>
    <t>Site Fire Protection Water Distribution</t>
  </si>
  <si>
    <t>G3010.50</t>
  </si>
  <si>
    <t>Site Irrigation Water Distribution</t>
  </si>
  <si>
    <t>G3020</t>
  </si>
  <si>
    <t>Sanitary Sewerage Utilities</t>
  </si>
  <si>
    <t>33 30 00</t>
  </si>
  <si>
    <t>G3020.10</t>
  </si>
  <si>
    <t>Sanitary Sewerage Utility Connection</t>
  </si>
  <si>
    <t>G3020.20</t>
  </si>
  <si>
    <t>G3020.40</t>
  </si>
  <si>
    <t>Utility Septic Tanks</t>
  </si>
  <si>
    <t>G3020.50</t>
  </si>
  <si>
    <t>Sanitary Sewerage Structures</t>
  </si>
  <si>
    <t>G3020.60</t>
  </si>
  <si>
    <t>Sanitary Sewerage Lagoons</t>
  </si>
  <si>
    <t>33 47 23</t>
  </si>
  <si>
    <t>G3030</t>
  </si>
  <si>
    <t>Storm Drainage Utilities</t>
  </si>
  <si>
    <t>33 40 00</t>
  </si>
  <si>
    <t>G3030.10</t>
  </si>
  <si>
    <t>Storm Drainage Utility Connection</t>
  </si>
  <si>
    <t>G3030.20</t>
  </si>
  <si>
    <t>Storm Drainage Piping</t>
  </si>
  <si>
    <t>33 41 00</t>
  </si>
  <si>
    <t>G3030.30</t>
  </si>
  <si>
    <t>Culverts</t>
  </si>
  <si>
    <t>33 42 00</t>
  </si>
  <si>
    <t>G3030.40</t>
  </si>
  <si>
    <t>Site Storm Water Drains</t>
  </si>
  <si>
    <t>G3030.50</t>
  </si>
  <si>
    <t>Storm Drainage Pumps</t>
  </si>
  <si>
    <t>33 45 00</t>
  </si>
  <si>
    <t>G3030.60</t>
  </si>
  <si>
    <t>Site Subdrainage</t>
  </si>
  <si>
    <t>G3030.70</t>
  </si>
  <si>
    <t>Storm Drainage Ponds and Reservoirs</t>
  </si>
  <si>
    <t>G3050</t>
  </si>
  <si>
    <t>Site Energy Distribution</t>
  </si>
  <si>
    <t>G3050.10</t>
  </si>
  <si>
    <t>Site Hydronic Heating Distribution</t>
  </si>
  <si>
    <t>G3050.20</t>
  </si>
  <si>
    <t>Site Steam Energy Distribution</t>
  </si>
  <si>
    <t>G3050.40</t>
  </si>
  <si>
    <t>Site Hydronic Cooling Distribution</t>
  </si>
  <si>
    <t>G3060</t>
  </si>
  <si>
    <t>Site Fuel Distribution</t>
  </si>
  <si>
    <t>G3060.10</t>
  </si>
  <si>
    <t>Site Gas Distribution</t>
  </si>
  <si>
    <t>G3060.20</t>
  </si>
  <si>
    <t>Site Fuel-Oil Distribution</t>
  </si>
  <si>
    <t>G3060.30</t>
  </si>
  <si>
    <t>Site Gasoline Distribution</t>
  </si>
  <si>
    <t>G3060.40</t>
  </si>
  <si>
    <t>Site Diesel Fuel Distribution</t>
  </si>
  <si>
    <t>G3060.60</t>
  </si>
  <si>
    <t>Site Aviation Fuel Distribution</t>
  </si>
  <si>
    <t>G3090</t>
  </si>
  <si>
    <t>Liquid and Gas Site Utilities Supplementary Components</t>
  </si>
  <si>
    <t>G3090.10</t>
  </si>
  <si>
    <t>G40</t>
  </si>
  <si>
    <t>Electrical Site Improvements</t>
  </si>
  <si>
    <t>G4010</t>
  </si>
  <si>
    <t>Site Electric Distribution Systems</t>
  </si>
  <si>
    <t>G4010.10</t>
  </si>
  <si>
    <t>Electrical Utility Services</t>
  </si>
  <si>
    <t>33 71 73</t>
  </si>
  <si>
    <t>G4010.20</t>
  </si>
  <si>
    <t>Electric Transmission and Distribution</t>
  </si>
  <si>
    <t>G4010.30</t>
  </si>
  <si>
    <t>Electrical Substations</t>
  </si>
  <si>
    <t>G4010.40</t>
  </si>
  <si>
    <t>Electrical Transformers</t>
  </si>
  <si>
    <t>33 73 00</t>
  </si>
  <si>
    <t>G4010.50</t>
  </si>
  <si>
    <t>Electrical Switchgear and Protection Devices</t>
  </si>
  <si>
    <t>G4010.70</t>
  </si>
  <si>
    <t>Site Grounding</t>
  </si>
  <si>
    <t>G4010.90</t>
  </si>
  <si>
    <t>Electrical Distribution System Instrumentation and Controls</t>
  </si>
  <si>
    <t>33 09 70</t>
  </si>
  <si>
    <t>G4050</t>
  </si>
  <si>
    <t>Site Lighting</t>
  </si>
  <si>
    <t>26 56 29</t>
  </si>
  <si>
    <t>G4050.10</t>
  </si>
  <si>
    <t>Area Lighting</t>
  </si>
  <si>
    <t>26 56 23</t>
  </si>
  <si>
    <t>G4050.20</t>
  </si>
  <si>
    <t>Flood Lighting</t>
  </si>
  <si>
    <t>26 56 36</t>
  </si>
  <si>
    <t>G4050.50</t>
  </si>
  <si>
    <t>Building Illumination</t>
  </si>
  <si>
    <t>G4050.90</t>
  </si>
  <si>
    <t>Exterior Lighting Supplementary Components</t>
  </si>
  <si>
    <t>G50</t>
  </si>
  <si>
    <t>Site Communications</t>
  </si>
  <si>
    <t>G5010</t>
  </si>
  <si>
    <t>Site Communications Systems</t>
  </si>
  <si>
    <t>33 80 00</t>
  </si>
  <si>
    <t>G5010.10</t>
  </si>
  <si>
    <t>Site Communications Structures</t>
  </si>
  <si>
    <t>G5010.30</t>
  </si>
  <si>
    <t>Site Communications Distribution</t>
  </si>
  <si>
    <t>G5010.50</t>
  </si>
  <si>
    <t>Wireless Communications Distribution</t>
  </si>
  <si>
    <t>G90</t>
  </si>
  <si>
    <t>Miscellaneous Site Construction</t>
  </si>
  <si>
    <t>G9010</t>
  </si>
  <si>
    <t>Tunnels</t>
  </si>
  <si>
    <t>31 70 00</t>
  </si>
  <si>
    <t>G9010.10</t>
  </si>
  <si>
    <t>Vehicular Tunnels</t>
  </si>
  <si>
    <t>G9010.20</t>
  </si>
  <si>
    <t>Pedestrian Tunnels</t>
  </si>
  <si>
    <t>G9010.40</t>
  </si>
  <si>
    <t>Service Tunnels</t>
  </si>
  <si>
    <t>G9010.90</t>
  </si>
  <si>
    <t>Tunnel Construction Related Activities</t>
  </si>
  <si>
    <t>Z</t>
  </si>
  <si>
    <t>General</t>
  </si>
  <si>
    <t>Z10</t>
  </si>
  <si>
    <t>General Requirements</t>
  </si>
  <si>
    <t>01 00 00</t>
  </si>
  <si>
    <t>Z1010</t>
  </si>
  <si>
    <t>Price and Payment Procedures</t>
  </si>
  <si>
    <t>01 20 00</t>
  </si>
  <si>
    <t>Z1010.10</t>
  </si>
  <si>
    <t>Allowances</t>
  </si>
  <si>
    <t>Z1010.20</t>
  </si>
  <si>
    <t>Unit Prices</t>
  </si>
  <si>
    <t>01 22 00</t>
  </si>
  <si>
    <t>Z1010.30</t>
  </si>
  <si>
    <t>Alternates</t>
  </si>
  <si>
    <t>01 23 00</t>
  </si>
  <si>
    <t>Z1010.40</t>
  </si>
  <si>
    <t>Value Analysis</t>
  </si>
  <si>
    <t>01 24 00</t>
  </si>
  <si>
    <t>Z1010.50</t>
  </si>
  <si>
    <t>Substitution Procedures</t>
  </si>
  <si>
    <t>01 25 00</t>
  </si>
  <si>
    <t>Z1010.60</t>
  </si>
  <si>
    <t>Contract Modification Procedures</t>
  </si>
  <si>
    <t>01 26 00</t>
  </si>
  <si>
    <t>Z1010.70</t>
  </si>
  <si>
    <t>Payment Procedures</t>
  </si>
  <si>
    <t>Z1020</t>
  </si>
  <si>
    <t>Administrative Requirements</t>
  </si>
  <si>
    <t>01 30 00</t>
  </si>
  <si>
    <t>Z1020.10</t>
  </si>
  <si>
    <t>Project Management and Coordination</t>
  </si>
  <si>
    <t>01 31 00</t>
  </si>
  <si>
    <t>Z1020.30</t>
  </si>
  <si>
    <t>Construction Progress Documentation</t>
  </si>
  <si>
    <t>01 32 00</t>
  </si>
  <si>
    <t>Z1020.50</t>
  </si>
  <si>
    <t>Submittal Procedures</t>
  </si>
  <si>
    <t>01 33 00</t>
  </si>
  <si>
    <t>Z1020.70</t>
  </si>
  <si>
    <t>Special Procedures</t>
  </si>
  <si>
    <t>01 35 00</t>
  </si>
  <si>
    <t>Z1040</t>
  </si>
  <si>
    <t>Quality Requirements</t>
  </si>
  <si>
    <t>01 40 00</t>
  </si>
  <si>
    <t>Z1040.10</t>
  </si>
  <si>
    <t>Regulatory Requirements</t>
  </si>
  <si>
    <t>Z1040.30</t>
  </si>
  <si>
    <t>References</t>
  </si>
  <si>
    <t>01 42 00</t>
  </si>
  <si>
    <t>Z1040.40</t>
  </si>
  <si>
    <t>Quality Assurance</t>
  </si>
  <si>
    <t>01 43 00</t>
  </si>
  <si>
    <t>Z1040.80</t>
  </si>
  <si>
    <t>Quality Control</t>
  </si>
  <si>
    <t>01 45 00</t>
  </si>
  <si>
    <t>Z1050</t>
  </si>
  <si>
    <t>Temporary Facilities and Controls</t>
  </si>
  <si>
    <t>01 50 00</t>
  </si>
  <si>
    <t>Z1050.10</t>
  </si>
  <si>
    <t>Temporary Utilities</t>
  </si>
  <si>
    <t>01 51 00</t>
  </si>
  <si>
    <t>Z1050.20</t>
  </si>
  <si>
    <t>Construction Facilities</t>
  </si>
  <si>
    <t>01 52 00</t>
  </si>
  <si>
    <t>Z1050.25</t>
  </si>
  <si>
    <t>Temporary Construction</t>
  </si>
  <si>
    <t>01 53 00</t>
  </si>
  <si>
    <t>Z1050.30</t>
  </si>
  <si>
    <t>Construction Aids</t>
  </si>
  <si>
    <t>01 54 00</t>
  </si>
  <si>
    <t>Z1050.35</t>
  </si>
  <si>
    <t>Temporary Vehicular Access and Parking</t>
  </si>
  <si>
    <t>01 55 00</t>
  </si>
  <si>
    <t>Z1050.40</t>
  </si>
  <si>
    <t>Temporary Barriers and Enclosures</t>
  </si>
  <si>
    <t>01 56 00</t>
  </si>
  <si>
    <t>Z1050.50</t>
  </si>
  <si>
    <t>Temporary Controls</t>
  </si>
  <si>
    <t>01 57 00</t>
  </si>
  <si>
    <t>Z1050.70</t>
  </si>
  <si>
    <t>Project Identification</t>
  </si>
  <si>
    <t>01 58 00</t>
  </si>
  <si>
    <t>Z1060</t>
  </si>
  <si>
    <t>Product Requirements</t>
  </si>
  <si>
    <t>01 60 00</t>
  </si>
  <si>
    <t>Z1060.10</t>
  </si>
  <si>
    <t>Common Product Requirements</t>
  </si>
  <si>
    <t>01 61 00</t>
  </si>
  <si>
    <t>Z1060.20</t>
  </si>
  <si>
    <t>Product Options</t>
  </si>
  <si>
    <t>01 62 00</t>
  </si>
  <si>
    <t>Z1060.30</t>
  </si>
  <si>
    <t>Owner-Furnished Products</t>
  </si>
  <si>
    <t>01 64 00</t>
  </si>
  <si>
    <t>Z1060.40</t>
  </si>
  <si>
    <t>Product Delivery Requirements</t>
  </si>
  <si>
    <t>01 65 00</t>
  </si>
  <si>
    <t>Z1060.50</t>
  </si>
  <si>
    <t>Product Storage and Handling Requirements</t>
  </si>
  <si>
    <t>01 66 00</t>
  </si>
  <si>
    <t>Z1070</t>
  </si>
  <si>
    <t>Execution and Closeout Requirements</t>
  </si>
  <si>
    <t>01 70 00</t>
  </si>
  <si>
    <t>Z1070.10</t>
  </si>
  <si>
    <t>Examination and Preparation</t>
  </si>
  <si>
    <t>01 71 00</t>
  </si>
  <si>
    <t>Z1070.20</t>
  </si>
  <si>
    <t>Execution</t>
  </si>
  <si>
    <t>01 73 00</t>
  </si>
  <si>
    <t>Z1070.30</t>
  </si>
  <si>
    <t>Cleaning and Waste Management</t>
  </si>
  <si>
    <t>01 74 00</t>
  </si>
  <si>
    <t>Z1070.40</t>
  </si>
  <si>
    <t>Starting and Adjusting</t>
  </si>
  <si>
    <t>01 75 00</t>
  </si>
  <si>
    <t>Z1070.50</t>
  </si>
  <si>
    <t>Protecting Installed Construction</t>
  </si>
  <si>
    <t>01 76 00</t>
  </si>
  <si>
    <t>Z1070.60</t>
  </si>
  <si>
    <t>Closeout Procedures</t>
  </si>
  <si>
    <t>01 77 00</t>
  </si>
  <si>
    <t>Z1070.70</t>
  </si>
  <si>
    <t>Closeout Submittals</t>
  </si>
  <si>
    <t>01 78 00</t>
  </si>
  <si>
    <t>Z1070.80</t>
  </si>
  <si>
    <t>Demonstration and Training</t>
  </si>
  <si>
    <t>01 79 00</t>
  </si>
  <si>
    <t>Z1090</t>
  </si>
  <si>
    <t>Life Cycle Activities</t>
  </si>
  <si>
    <t>01 90 00</t>
  </si>
  <si>
    <t>Z1090.10</t>
  </si>
  <si>
    <t>Commissioning</t>
  </si>
  <si>
    <t>01 91 00</t>
  </si>
  <si>
    <t>Z1090.30</t>
  </si>
  <si>
    <t>Facility Operation</t>
  </si>
  <si>
    <t>01 92 00</t>
  </si>
  <si>
    <t>Z1090.50</t>
  </si>
  <si>
    <t>Facility Maintenance</t>
  </si>
  <si>
    <t>01 93 00</t>
  </si>
  <si>
    <t>Z1090.80</t>
  </si>
  <si>
    <t>Facility Decommissioning</t>
  </si>
  <si>
    <t>01 94 00</t>
  </si>
  <si>
    <t>Z70</t>
  </si>
  <si>
    <t>Taxes, Permits, Insurance and Bonds</t>
  </si>
  <si>
    <t>Z7010</t>
  </si>
  <si>
    <t>Taxes</t>
  </si>
  <si>
    <t>Z7030</t>
  </si>
  <si>
    <t>License Fees</t>
  </si>
  <si>
    <t>Z7050</t>
  </si>
  <si>
    <t>Permit Costs</t>
  </si>
  <si>
    <t>Z7070</t>
  </si>
  <si>
    <t>Bond Fees</t>
  </si>
  <si>
    <t>Z90</t>
  </si>
  <si>
    <t>Fees and Contingencies</t>
  </si>
  <si>
    <t>Z9010</t>
  </si>
  <si>
    <t>Overhead</t>
  </si>
  <si>
    <t>Z9030</t>
  </si>
  <si>
    <t>Profit</t>
  </si>
  <si>
    <t>Z9050</t>
  </si>
  <si>
    <t>Construction Contingencies</t>
  </si>
  <si>
    <t>Z9050.10</t>
  </si>
  <si>
    <t>Design Contingencies</t>
  </si>
  <si>
    <t>Z9050.30</t>
  </si>
  <si>
    <t>Bidding Contingencies</t>
  </si>
  <si>
    <t>Z9050.50</t>
  </si>
  <si>
    <t>Escalation Contingencies</t>
  </si>
  <si>
    <t>Z9090</t>
  </si>
  <si>
    <t>Financing Costs</t>
  </si>
  <si>
    <t>HOW TO USE THIS FILE</t>
  </si>
  <si>
    <t>CLASSIFICATION TABLES REFERENCE</t>
  </si>
  <si>
    <t>Below is a list of the major classification systems in use today, their purpose, version, and equivalents.  Not all of these are included in this database file.</t>
  </si>
  <si>
    <t>CATEGORY</t>
  </si>
  <si>
    <t>TITLE</t>
  </si>
  <si>
    <t>VERSION</t>
  </si>
  <si>
    <t>AUTHOR</t>
  </si>
  <si>
    <t>Facilities</t>
  </si>
  <si>
    <t>OmniClass Table 11</t>
  </si>
  <si>
    <t>Construction Entities by Function</t>
  </si>
  <si>
    <t>February 2013</t>
  </si>
  <si>
    <t>OmniClass Construction Classification System (OCCS) Development Committee</t>
  </si>
  <si>
    <t>Uniclass Table D</t>
  </si>
  <si>
    <t>Version 1.4</t>
  </si>
  <si>
    <t>Construction Project Information Committee (CPIC)</t>
  </si>
  <si>
    <t>Uniclass Table En</t>
  </si>
  <si>
    <t>Entities</t>
  </si>
  <si>
    <t>Spaces</t>
  </si>
  <si>
    <t>OmniClass Table 13</t>
  </si>
  <si>
    <t>Spaces by Function</t>
  </si>
  <si>
    <t>May 2012</t>
  </si>
  <si>
    <t>Uniclass Table F</t>
  </si>
  <si>
    <t>Uniclass Table Sp</t>
  </si>
  <si>
    <t>Systems</t>
  </si>
  <si>
    <t>Construction Systems and Assemblies</t>
  </si>
  <si>
    <t>Construction Specifications Institute (CSI)</t>
  </si>
  <si>
    <t>Elements</t>
  </si>
  <si>
    <t>Uniclass Table G</t>
  </si>
  <si>
    <t>Uniclass Table Ee</t>
  </si>
  <si>
    <t>Work Results</t>
  </si>
  <si>
    <t>Master List of Numbers and Titles Classified by Work Results</t>
  </si>
  <si>
    <t>Uniclass Table J</t>
  </si>
  <si>
    <t>Works Sections for Buildings/Civil Engineering Works</t>
  </si>
  <si>
    <t>Products</t>
  </si>
  <si>
    <t>Uniclass Table L</t>
  </si>
  <si>
    <t>Construction Products</t>
  </si>
  <si>
    <t>Uniclass Table Pr</t>
  </si>
  <si>
    <t>Roles</t>
  </si>
  <si>
    <t>OmniClass Table 34</t>
  </si>
  <si>
    <t>Organizational Roles</t>
  </si>
  <si>
    <t>October 2012</t>
  </si>
  <si>
    <t>Uniclass Table C</t>
  </si>
  <si>
    <t>Management</t>
  </si>
  <si>
    <t>REVIT FAMILY CATEGORY CODES</t>
  </si>
  <si>
    <t>Below is a list of the family category codes in Revit.  These are used in classification databases - like the ones included with Revit - to filter classification numbers by family category.  These are listed as column D in each of the worksheets (tabs) in this database file.  Not every line item needs to be assigned a Revit family category code, but when it is, the filter (in the top right of the dialog box) will only show classification numbers for that particular family category, making it easier to find the pertinent ones.</t>
  </si>
  <si>
    <t>DISCIPLINE</t>
  </si>
  <si>
    <t>CODE</t>
  </si>
  <si>
    <t>REVIT FAMILY CATEGORY</t>
  </si>
  <si>
    <t>Detail Items</t>
  </si>
  <si>
    <t>Generic Models</t>
  </si>
  <si>
    <t>Materials</t>
  </si>
  <si>
    <t>Profiles</t>
  </si>
  <si>
    <t>Project Information</t>
  </si>
  <si>
    <t>Specialty Equipment</t>
  </si>
  <si>
    <t>Architecture</t>
  </si>
  <si>
    <t>Areas</t>
  </si>
  <si>
    <t>Balusters</t>
  </si>
  <si>
    <t>Ceilings</t>
  </si>
  <si>
    <t>Columns</t>
  </si>
  <si>
    <t>Curtain Panels</t>
  </si>
  <si>
    <t>Curtain Systems</t>
  </si>
  <si>
    <t>Curtain Wall Mullions</t>
  </si>
  <si>
    <t>Doors</t>
  </si>
  <si>
    <t>Entourage</t>
  </si>
  <si>
    <t>Floors</t>
  </si>
  <si>
    <t>Furniture Systems</t>
  </si>
  <si>
    <t>Mass</t>
  </si>
  <si>
    <t>Opening</t>
  </si>
  <si>
    <t>Pads</t>
  </si>
  <si>
    <t>Parking</t>
  </si>
  <si>
    <t>Planting</t>
  </si>
  <si>
    <t>Railings</t>
  </si>
  <si>
    <t>Roads</t>
  </si>
  <si>
    <t>Roofs</t>
  </si>
  <si>
    <t>Rooms</t>
  </si>
  <si>
    <t>Site</t>
  </si>
  <si>
    <t>Topography</t>
  </si>
  <si>
    <t>Walls</t>
  </si>
  <si>
    <t>Windows</t>
  </si>
  <si>
    <t>MEP</t>
  </si>
  <si>
    <t>Air Terminals</t>
  </si>
  <si>
    <t>Cable Tray Fittings</t>
  </si>
  <si>
    <t>Cable Trays</t>
  </si>
  <si>
    <t>Communication Devices</t>
  </si>
  <si>
    <t>Conduit Fittings</t>
  </si>
  <si>
    <t>Conduits</t>
  </si>
  <si>
    <t>Data Devices</t>
  </si>
  <si>
    <t>Duct Accessories</t>
  </si>
  <si>
    <t>Duct Fittings</t>
  </si>
  <si>
    <t>Duct Systems</t>
  </si>
  <si>
    <t>Ducts</t>
  </si>
  <si>
    <t>Electrical Equipment</t>
  </si>
  <si>
    <t>Electrical Fixtures</t>
  </si>
  <si>
    <t>Fire Alarm Devices</t>
  </si>
  <si>
    <t>Flex Ducts</t>
  </si>
  <si>
    <t>Flex Pipes</t>
  </si>
  <si>
    <t>HVAC Zones</t>
  </si>
  <si>
    <t>Lighting Devices</t>
  </si>
  <si>
    <t>Mechanical Equipment</t>
  </si>
  <si>
    <t>Nurse Call Devices</t>
  </si>
  <si>
    <t>Pipe Accessories</t>
  </si>
  <si>
    <t>Pipe Fittings</t>
  </si>
  <si>
    <t>Pipes</t>
  </si>
  <si>
    <t>Piping Systems</t>
  </si>
  <si>
    <t>Security Devices</t>
  </si>
  <si>
    <t>Sprinklers</t>
  </si>
  <si>
    <t>Switch System</t>
  </si>
  <si>
    <t>Telephone Devices</t>
  </si>
  <si>
    <t>Wires</t>
  </si>
  <si>
    <t>Structural</t>
  </si>
  <si>
    <t>Boundary Conditions</t>
  </si>
  <si>
    <t>Rebar Shape</t>
  </si>
  <si>
    <t>Structural Area Reinforcement</t>
  </si>
  <si>
    <t>Structural Beam Systems</t>
  </si>
  <si>
    <t>Structural Columns</t>
  </si>
  <si>
    <t>Structural Connections</t>
  </si>
  <si>
    <t>Structural Foundations</t>
  </si>
  <si>
    <t>Structural Framing</t>
  </si>
  <si>
    <t>Structural Path Reinforcement</t>
  </si>
  <si>
    <t>Structural Rebar</t>
  </si>
  <si>
    <t>Structural Stiffeners</t>
  </si>
  <si>
    <t>Structural Trusses</t>
  </si>
  <si>
    <t>CONVERSION FORMULAS</t>
  </si>
  <si>
    <t>Below is a list of the formuals used in this spreadsheet to convert numbers from one classification system to another.</t>
  </si>
  <si>
    <t>To Covert from OmniClass Table 21 to UniFormat:</t>
  </si>
  <si>
    <t>OMNICLASS 21</t>
  </si>
  <si>
    <t>UNIFORMAT</t>
  </si>
  <si>
    <t>FORMULA</t>
  </si>
  <si>
    <t>21-01</t>
  </si>
  <si>
    <t>=if(len(B113)=5,CHAR(SUM(64+RIGHT(B113,2))),if(len(B113)=8,CONCATENATE(CHAR(SUM(64+MID(B113,4,2))),RIGHT(B113,2)),if(len(B113)=11,CONCATENATE(CHAR(SUM(64+MID(B113,4,2))),MID(B113,7,2),RIGHT(B113,2)),CONCATENATE(CHAR(SUM(64+MID(B113,4,2))),MID(B113,7,2),MID(B113,10,2),".",RIGHT(B113,2)))))</t>
  </si>
  <si>
    <t>21-01 10</t>
  </si>
  <si>
    <t>21-01 10 10</t>
  </si>
  <si>
    <t>21-01 10 10 10</t>
  </si>
  <si>
    <t>To Convert from UniFormat to OmniClass Table 21:</t>
  </si>
  <si>
    <t>=IF(CODE(LEFT(B120,1))=49,"N/A",CONCATENATE("21-",IF(SUM(CODE(LEFT(B120,1))-64)&lt;10,CONCATENATE("0",SUM(CODE(LEFT(B120,1))-64)),SUM(CODE(LEFT(B120,1))-64)),IF(LEN(B120)=1,"",IF(LEN(B120)=3,CONCATENATE(" ",MID(B120,2,2)),IF(LEN(B120)=5,CONCATENATE(" ",MID(B120,2,2)," ",MID(B120,4,2)),CONCATENATE(" ",MID(B120,2,2)," ",MID(B120,4,2)," ",RIGHT(B120,2)))))))</t>
  </si>
  <si>
    <t>To Covert from OmniClass Table 22 to MasterFormat:</t>
  </si>
  <si>
    <t>OMNICLASS 22</t>
  </si>
  <si>
    <t>MASTERFORMAT</t>
  </si>
  <si>
    <t>22-01 00 00</t>
  </si>
  <si>
    <t>=IF(LEN(B125)=11,RIGHT(B125,8),CONCATENATE(MID(B125,4,8),".",RIGHT(B125,2)))</t>
  </si>
  <si>
    <t>22-01 30 00</t>
  </si>
  <si>
    <t>22-01 31 19</t>
  </si>
  <si>
    <t>22-01 31 19 13</t>
  </si>
  <si>
    <t>To Convert from MasterFormat to OmniClass Table 22:</t>
  </si>
  <si>
    <t>=IF(LEN(B132)=8,CONCATENATE("22-",B132),CONCATENATE("22-",LEFT(B132,8)," ",RIGHT(B132,2)))</t>
  </si>
  <si>
    <t>01 31 19</t>
  </si>
  <si>
    <t>01 31 19.13</t>
  </si>
  <si>
    <t>Classification.MasterFormat.Number</t>
  </si>
  <si>
    <t>Classification.MasterFormat.Description</t>
  </si>
  <si>
    <t>Master List of Numbers and Titles Classified by Work Results (2010 Edition)</t>
  </si>
  <si>
    <t>01 31 13</t>
  </si>
  <si>
    <t>Project Coordination</t>
  </si>
  <si>
    <t>01 31 14</t>
  </si>
  <si>
    <t>Facility Services Coordination</t>
  </si>
  <si>
    <t>01 31 16</t>
  </si>
  <si>
    <t>Multiple Contract Coordination</t>
  </si>
  <si>
    <t>Project Meetings</t>
  </si>
  <si>
    <t>Preconstruction Meetings</t>
  </si>
  <si>
    <t>01 31 19.16</t>
  </si>
  <si>
    <t>Site Mobilization Meetings</t>
  </si>
  <si>
    <t>01 31 19.23</t>
  </si>
  <si>
    <t>Progress Meetings</t>
  </si>
  <si>
    <t>01 31 19.33</t>
  </si>
  <si>
    <t>Preinstallation Meetings</t>
  </si>
  <si>
    <t>01 31 23</t>
  </si>
  <si>
    <t>Project Web Site</t>
  </si>
  <si>
    <t>01 31 26</t>
  </si>
  <si>
    <t>Electronic Communication Protocols</t>
  </si>
  <si>
    <t>01 32 13</t>
  </si>
  <si>
    <t>Scheduling of Work</t>
  </si>
  <si>
    <t>01 32 16</t>
  </si>
  <si>
    <t>Construction Progress Schedule</t>
  </si>
  <si>
    <t>01 32 16.13</t>
  </si>
  <si>
    <t>Network Analysis Schedules</t>
  </si>
  <si>
    <t>01 32 19</t>
  </si>
  <si>
    <t>Submittals Schedule</t>
  </si>
  <si>
    <t>01 32 23</t>
  </si>
  <si>
    <t>Survey and Layout Data</t>
  </si>
  <si>
    <t>01 32 26</t>
  </si>
  <si>
    <t>Construction Progress Reporting</t>
  </si>
  <si>
    <t>01 32 29</t>
  </si>
  <si>
    <t>Periodic Work Observation</t>
  </si>
  <si>
    <t>01 32 33</t>
  </si>
  <si>
    <t>Photographic Documentation</t>
  </si>
  <si>
    <t>01 32 36</t>
  </si>
  <si>
    <t>Video Monitoring and Documentation</t>
  </si>
  <si>
    <t>01 32 43</t>
  </si>
  <si>
    <t>Purchase Order Tracking</t>
  </si>
  <si>
    <t>01 35 13</t>
  </si>
  <si>
    <t>Special Project Procedures</t>
  </si>
  <si>
    <t>01 35 13.13</t>
  </si>
  <si>
    <t>Special Project Procedures for Airport Facilities</t>
  </si>
  <si>
    <t>01 35 13.16</t>
  </si>
  <si>
    <t>Special Project Procedures for Detention Facilities</t>
  </si>
  <si>
    <t>01 35 13.19</t>
  </si>
  <si>
    <t>Special Project Procedures for Health care Facilities</t>
  </si>
  <si>
    <t>01 35 13.26</t>
  </si>
  <si>
    <t>Special Project Procedures for Clean Rooms</t>
  </si>
  <si>
    <t>01 35 13.43</t>
  </si>
  <si>
    <t>Special Project Procedures for Contaminated Sites</t>
  </si>
  <si>
    <t>01 35 16</t>
  </si>
  <si>
    <t>Alteration Project Procedures</t>
  </si>
  <si>
    <t>01 35 23</t>
  </si>
  <si>
    <t>Owner Safety Requirements</t>
  </si>
  <si>
    <t>01 35 26</t>
  </si>
  <si>
    <t>Governmental Safety Requirements</t>
  </si>
  <si>
    <t>01 35 29</t>
  </si>
  <si>
    <t>Health, Safety, and Emergency Response Procedures</t>
  </si>
  <si>
    <t>01 35 29.13</t>
  </si>
  <si>
    <t>Health, Safety, and Emergency Response Procedures for Contaminated Sites</t>
  </si>
  <si>
    <t>01 35 33</t>
  </si>
  <si>
    <t>Infection Control Procedures</t>
  </si>
  <si>
    <t>01 35 43</t>
  </si>
  <si>
    <t>Environmental Procedures</t>
  </si>
  <si>
    <t>01 35 43.13</t>
  </si>
  <si>
    <t>Environmental Procedures for Hazardous Materials</t>
  </si>
  <si>
    <t>01 35 43.16</t>
  </si>
  <si>
    <t>Environmental Procedures for Toxic Materials</t>
  </si>
  <si>
    <t>01 35 46</t>
  </si>
  <si>
    <t>Indoor Air Quality Procedures</t>
  </si>
  <si>
    <t>01 35 53</t>
  </si>
  <si>
    <t>Security Procedures</t>
  </si>
  <si>
    <t>Sustainability Certification Project Requirements</t>
  </si>
  <si>
    <t>01 35 66</t>
  </si>
  <si>
    <t>Sustainability Certification Project Procedures</t>
  </si>
  <si>
    <t>Historic Treatment Procedures</t>
  </si>
  <si>
    <t>01 51 13</t>
  </si>
  <si>
    <t>Temporary Electricity</t>
  </si>
  <si>
    <t>01 51 16</t>
  </si>
  <si>
    <t>Temporary Fire Protection</t>
  </si>
  <si>
    <t>01 51 19</t>
  </si>
  <si>
    <t>Temporary Fuel Oil</t>
  </si>
  <si>
    <t>01 51 23</t>
  </si>
  <si>
    <t>Temporary Heating, Cooling, and Ventilating</t>
  </si>
  <si>
    <t>01 51 26</t>
  </si>
  <si>
    <t>Temporary Lighting</t>
  </si>
  <si>
    <t>01 51 29</t>
  </si>
  <si>
    <t>Temporary Natural-Gas</t>
  </si>
  <si>
    <t>01 51 33</t>
  </si>
  <si>
    <t>Temporary Telecommunications</t>
  </si>
  <si>
    <t>01 51 36</t>
  </si>
  <si>
    <t>Temporary Water</t>
  </si>
  <si>
    <t>01 52 13</t>
  </si>
  <si>
    <t>Field Offices and Sheds</t>
  </si>
  <si>
    <t>01 52 16</t>
  </si>
  <si>
    <t>First Aid Facilities</t>
  </si>
  <si>
    <t>01 52 19</t>
  </si>
  <si>
    <t>Sanitary Facilities</t>
  </si>
  <si>
    <t>01 53 13</t>
  </si>
  <si>
    <t>Temporary Bridges</t>
  </si>
  <si>
    <t>01 53 16</t>
  </si>
  <si>
    <t>Temporary Decking</t>
  </si>
  <si>
    <t>01 53 19</t>
  </si>
  <si>
    <t>Temporary Overpasses</t>
  </si>
  <si>
    <t>01 53 23</t>
  </si>
  <si>
    <t>Temporary Ramps</t>
  </si>
  <si>
    <t>01 53 26</t>
  </si>
  <si>
    <t>Temporary Runarounds</t>
  </si>
  <si>
    <t>01 54 13</t>
  </si>
  <si>
    <t>Temporary Elevators</t>
  </si>
  <si>
    <t>01 54 16</t>
  </si>
  <si>
    <t>Temporary Hoists</t>
  </si>
  <si>
    <t>01 54 19</t>
  </si>
  <si>
    <t>Temporary Cranes</t>
  </si>
  <si>
    <t>01 54 23</t>
  </si>
  <si>
    <t>Temporary Scaffolding and Platforms</t>
  </si>
  <si>
    <t>01 54 26</t>
  </si>
  <si>
    <t>Temporary Swing Staging</t>
  </si>
  <si>
    <t>Vehicular Access and Parking</t>
  </si>
  <si>
    <t>01 55 13</t>
  </si>
  <si>
    <t>Temporary Access Roads</t>
  </si>
  <si>
    <t>01 55 16</t>
  </si>
  <si>
    <t>Haul Routes</t>
  </si>
  <si>
    <t>01 55 19</t>
  </si>
  <si>
    <t>Temporary Parking Areas</t>
  </si>
  <si>
    <t>01 55 23</t>
  </si>
  <si>
    <t>Temporary Roads</t>
  </si>
  <si>
    <t>01 55 26</t>
  </si>
  <si>
    <t>Traffic Control</t>
  </si>
  <si>
    <t>01 55 29</t>
  </si>
  <si>
    <t>Staging Areas</t>
  </si>
  <si>
    <t>01 56 13</t>
  </si>
  <si>
    <t>Temporary Air Barriers</t>
  </si>
  <si>
    <t>01 56 16</t>
  </si>
  <si>
    <t>Temporary Dust Barriers</t>
  </si>
  <si>
    <t>01 56 19</t>
  </si>
  <si>
    <t>Temporary Noise Barriers</t>
  </si>
  <si>
    <t>01 56 23</t>
  </si>
  <si>
    <t>Temporary Barricades</t>
  </si>
  <si>
    <t>01 56 26</t>
  </si>
  <si>
    <t>Temporary Fencing</t>
  </si>
  <si>
    <t>01 56 29</t>
  </si>
  <si>
    <t>Temporary Protective Walkways</t>
  </si>
  <si>
    <t>01 56 33</t>
  </si>
  <si>
    <t>Temporary Security Barriers</t>
  </si>
  <si>
    <t>01 56 36</t>
  </si>
  <si>
    <t>Temporary Security Enclosures</t>
  </si>
  <si>
    <t>01 56 39</t>
  </si>
  <si>
    <t>Temporary Tree and Plant Protection</t>
  </si>
  <si>
    <t>01 57 13</t>
  </si>
  <si>
    <t>Temporary Erosion and Sediment Control</t>
  </si>
  <si>
    <t>01 57 16</t>
  </si>
  <si>
    <t>Temporary Pest Control</t>
  </si>
  <si>
    <t>01 57 19</t>
  </si>
  <si>
    <t>Temporary Environmental Controls</t>
  </si>
  <si>
    <t>01 57 23</t>
  </si>
  <si>
    <t>Temporary Storm Water Pollution Control</t>
  </si>
  <si>
    <t>01 58 13</t>
  </si>
  <si>
    <t>Temporary Project Signage</t>
  </si>
  <si>
    <t>01 58 16</t>
  </si>
  <si>
    <t>Temporary Interior Signage</t>
  </si>
  <si>
    <t>01 71 13</t>
  </si>
  <si>
    <t>Mobilization</t>
  </si>
  <si>
    <t>01 71 16</t>
  </si>
  <si>
    <t>Acceptance of Conditions</t>
  </si>
  <si>
    <t>01 71 23</t>
  </si>
  <si>
    <t>Field Engineering</t>
  </si>
  <si>
    <t>01 71 23.13</t>
  </si>
  <si>
    <t>Construction Layout</t>
  </si>
  <si>
    <t>01 71 23.16</t>
  </si>
  <si>
    <t>Construction Surveying</t>
  </si>
  <si>
    <t>01 71 33</t>
  </si>
  <si>
    <t>Protection of Adjacent Construction</t>
  </si>
  <si>
    <t>01 73 13</t>
  </si>
  <si>
    <t>Application</t>
  </si>
  <si>
    <t>01 73 16</t>
  </si>
  <si>
    <t>Erection</t>
  </si>
  <si>
    <t>01 73 19</t>
  </si>
  <si>
    <t>Installation</t>
  </si>
  <si>
    <t>01 73 23</t>
  </si>
  <si>
    <t>Bracing and Anchoring</t>
  </si>
  <si>
    <t>01 73 26</t>
  </si>
  <si>
    <t>Existing Products</t>
  </si>
  <si>
    <t>01 73 29</t>
  </si>
  <si>
    <t>Cutting and Patching</t>
  </si>
  <si>
    <t>01 74 13</t>
  </si>
  <si>
    <t>Progress Cleaning</t>
  </si>
  <si>
    <t>01 74 16</t>
  </si>
  <si>
    <t>Site Maintenance</t>
  </si>
  <si>
    <t>01 74 19</t>
  </si>
  <si>
    <t>Construction Waste Management and Disposal</t>
  </si>
  <si>
    <t>01 74 23</t>
  </si>
  <si>
    <t>Final Cleaning</t>
  </si>
  <si>
    <t>01 75 13</t>
  </si>
  <si>
    <t>Checkout Procedures</t>
  </si>
  <si>
    <t>01 75 16</t>
  </si>
  <si>
    <t>Startup Procedures</t>
  </si>
  <si>
    <t>01 77 13</t>
  </si>
  <si>
    <t>Preliminary Closeout Reviews</t>
  </si>
  <si>
    <t>01 77 16</t>
  </si>
  <si>
    <t>Final Closeout Review</t>
  </si>
  <si>
    <t>01 77 19</t>
  </si>
  <si>
    <t>Closeout Requirements</t>
  </si>
  <si>
    <t>01 78 13</t>
  </si>
  <si>
    <t>Completion and Correction List</t>
  </si>
  <si>
    <t>01 78 19</t>
  </si>
  <si>
    <t>Maintenance Contracts</t>
  </si>
  <si>
    <t>01 78 23</t>
  </si>
  <si>
    <t>Operation and Maintenance Data</t>
  </si>
  <si>
    <t>01 78 23.13</t>
  </si>
  <si>
    <t>Operation Data</t>
  </si>
  <si>
    <t>01 78 23.16</t>
  </si>
  <si>
    <t>Maintenance Data</t>
  </si>
  <si>
    <t>01 78 23.19</t>
  </si>
  <si>
    <t>Preventative Maintenance Instructions</t>
  </si>
  <si>
    <t>01 78 29</t>
  </si>
  <si>
    <t>Final Site Survey</t>
  </si>
  <si>
    <t>01 78 33</t>
  </si>
  <si>
    <t>Bonds</t>
  </si>
  <si>
    <t>01 78 36</t>
  </si>
  <si>
    <t>Warranties</t>
  </si>
  <si>
    <t>01 78 39</t>
  </si>
  <si>
    <t>Project Record Documents</t>
  </si>
  <si>
    <t>01 78 43</t>
  </si>
  <si>
    <t>Spare Parts</t>
  </si>
  <si>
    <t>01 78 46</t>
  </si>
  <si>
    <t>Extra Stock Materials</t>
  </si>
  <si>
    <t>01 78 53</t>
  </si>
  <si>
    <t>Sustainable Design Closeout Documentation</t>
  </si>
  <si>
    <t>01 91 13</t>
  </si>
  <si>
    <t>General Commissioning Requirements</t>
  </si>
  <si>
    <t>01 91 16</t>
  </si>
  <si>
    <t>Facility Substructure Commissioning</t>
  </si>
  <si>
    <t>01 91 16.13</t>
  </si>
  <si>
    <t>Foundation Commissioning</t>
  </si>
  <si>
    <t>01 91 16.53</t>
  </si>
  <si>
    <t>Basement Construction Commissioning</t>
  </si>
  <si>
    <t>01 91 19</t>
  </si>
  <si>
    <t>Facility Shell Commissioning</t>
  </si>
  <si>
    <t>01 91 19.13</t>
  </si>
  <si>
    <t>Superstructure Commissioning</t>
  </si>
  <si>
    <t>01 91 19.43</t>
  </si>
  <si>
    <t>Exterior Enclosure Commissioning</t>
  </si>
  <si>
    <t>01 91 19.73</t>
  </si>
  <si>
    <t>Roofing Commissioning</t>
  </si>
  <si>
    <t>01 91 23</t>
  </si>
  <si>
    <t>Interiors Commissioning</t>
  </si>
  <si>
    <t>01 91 23.13</t>
  </si>
  <si>
    <t>Interior Construction Commissioning</t>
  </si>
  <si>
    <t>01 91 23.43</t>
  </si>
  <si>
    <t>Stairways Commissioning</t>
  </si>
  <si>
    <t>01 91 23.73</t>
  </si>
  <si>
    <t>Interior Finishes Commissioning</t>
  </si>
  <si>
    <t>01 92 13</t>
  </si>
  <si>
    <t>Facility Operation Procedures</t>
  </si>
  <si>
    <t>01 93 13</t>
  </si>
  <si>
    <t>Facility Maintenance Procedures</t>
  </si>
  <si>
    <t>01 93 16</t>
  </si>
  <si>
    <t>Recycling Programs</t>
  </si>
  <si>
    <t>01 94 13</t>
  </si>
  <si>
    <t>Facility Decommissioning Procedures</t>
  </si>
  <si>
    <t>02 41 19.19</t>
  </si>
  <si>
    <t>Selective Facility Services Demolition</t>
  </si>
  <si>
    <t>02 01 00</t>
  </si>
  <si>
    <t>Maintenance of Existing Conditions</t>
  </si>
  <si>
    <t>02 01 50</t>
  </si>
  <si>
    <t>Maintenance of Site Remediation</t>
  </si>
  <si>
    <t>02 01 65</t>
  </si>
  <si>
    <t>Maintenance of Underground Storage Tank Removal</t>
  </si>
  <si>
    <t>02 01 80</t>
  </si>
  <si>
    <t>Maintenance of Facility Remediation</t>
  </si>
  <si>
    <t>02 01 86</t>
  </si>
  <si>
    <t>Maintenance of Hazardous Waste Drum Handling</t>
  </si>
  <si>
    <t>02 05 00</t>
  </si>
  <si>
    <t>Common Work Results for Existing Conditions</t>
  </si>
  <si>
    <t>02 05 19</t>
  </si>
  <si>
    <t>Geosynthetics for Existing Conditions</t>
  </si>
  <si>
    <t>02 05 19.13</t>
  </si>
  <si>
    <t>Geotextiles for Existing Conditions</t>
  </si>
  <si>
    <t>02 05 19.16</t>
  </si>
  <si>
    <t>Geomembranes for Existing Conditions</t>
  </si>
  <si>
    <t>02 05 19.19</t>
  </si>
  <si>
    <t>Geogrids for Existing Conditions</t>
  </si>
  <si>
    <t>02 08 00</t>
  </si>
  <si>
    <t>Commissioning of Existing Conditions</t>
  </si>
  <si>
    <t>02 21 00</t>
  </si>
  <si>
    <t>Surveys</t>
  </si>
  <si>
    <t>02 21 13</t>
  </si>
  <si>
    <t>Site Surveys</t>
  </si>
  <si>
    <t>02 21 13.13</t>
  </si>
  <si>
    <t>Boundary and Survey Markers</t>
  </si>
  <si>
    <t>02 21 13.23</t>
  </si>
  <si>
    <t>Archeological and Historic Surveys</t>
  </si>
  <si>
    <t>02 21 16</t>
  </si>
  <si>
    <t>Measured Drawings</t>
  </si>
  <si>
    <t>02 22 00</t>
  </si>
  <si>
    <t>Existing Conditions Assessment</t>
  </si>
  <si>
    <t>02 22 13</t>
  </si>
  <si>
    <t>Movement and Vibration Assessment</t>
  </si>
  <si>
    <t xml:space="preserve">02 22 16.6 </t>
  </si>
  <si>
    <t>Acoustic Assessment</t>
  </si>
  <si>
    <t>02 22 19</t>
  </si>
  <si>
    <t>Traffic Assessment</t>
  </si>
  <si>
    <t>02 22 23</t>
  </si>
  <si>
    <t>Accessibility Assessment</t>
  </si>
  <si>
    <t>02 24 00</t>
  </si>
  <si>
    <t>Environmental Assessment</t>
  </si>
  <si>
    <t>02 24 13</t>
  </si>
  <si>
    <t>Natural Environment Assessment</t>
  </si>
  <si>
    <t>02 24 13.13</t>
  </si>
  <si>
    <t>Air Assessment</t>
  </si>
  <si>
    <t>02 24 13.43</t>
  </si>
  <si>
    <t>Water Assessment</t>
  </si>
  <si>
    <t>02 24 13.73</t>
  </si>
  <si>
    <t>Land Assessment</t>
  </si>
  <si>
    <t>02 24 23</t>
  </si>
  <si>
    <t>Chemical Sampling and Analysis of Soils</t>
  </si>
  <si>
    <t>02 24 43</t>
  </si>
  <si>
    <t>Transboundary and Global Environmental Aspects Assessment</t>
  </si>
  <si>
    <t>02 25 00</t>
  </si>
  <si>
    <t>Existing Material Assessment</t>
  </si>
  <si>
    <t>02 25 16</t>
  </si>
  <si>
    <t>Existing Concrete Assessment</t>
  </si>
  <si>
    <t>02 25 16.13</t>
  </si>
  <si>
    <t>Concrete Assessment Drilling</t>
  </si>
  <si>
    <t>02 25 19</t>
  </si>
  <si>
    <t>Existing Masonry Assessment</t>
  </si>
  <si>
    <t>02 25 19.13</t>
  </si>
  <si>
    <t>Masonry Assessment Drilling</t>
  </si>
  <si>
    <t>02 25 23</t>
  </si>
  <si>
    <t>Existing Metals Assessment</t>
  </si>
  <si>
    <t>02 25 23.13</t>
  </si>
  <si>
    <t>Welding Investigations</t>
  </si>
  <si>
    <t>02 25 26</t>
  </si>
  <si>
    <t>Existing Wood, Plastics, and Composites Assessment</t>
  </si>
  <si>
    <t>02 25 29</t>
  </si>
  <si>
    <t>Existing Thermal and Moisture Protection Assessment</t>
  </si>
  <si>
    <t>02 25 29.13</t>
  </si>
  <si>
    <t>Waterproofing Investigations</t>
  </si>
  <si>
    <t>02 25 29.23</t>
  </si>
  <si>
    <t>Roofing Investigations</t>
  </si>
  <si>
    <t>02 26 00</t>
  </si>
  <si>
    <t>Hazardous Material Assessment</t>
  </si>
  <si>
    <t>02 26 23</t>
  </si>
  <si>
    <t>Asbestos Assessment</t>
  </si>
  <si>
    <t>02 26 26</t>
  </si>
  <si>
    <t>Lead Assessment</t>
  </si>
  <si>
    <t>02 26 29</t>
  </si>
  <si>
    <t>Polychlorinate Biphenyl Assessment</t>
  </si>
  <si>
    <t>02 26 33</t>
  </si>
  <si>
    <t>Biological Assessment</t>
  </si>
  <si>
    <t>02 26 33.13</t>
  </si>
  <si>
    <t>Mold Assessment</t>
  </si>
  <si>
    <t>02 26 36</t>
  </si>
  <si>
    <t>Hazardous Waste Drum Assessment</t>
  </si>
  <si>
    <t>02 31 00</t>
  </si>
  <si>
    <t>Geophysical Investigations</t>
  </si>
  <si>
    <t>02 31 13</t>
  </si>
  <si>
    <t>Seismic Investigations</t>
  </si>
  <si>
    <t>02 31 16</t>
  </si>
  <si>
    <t>Gravity Investigations</t>
  </si>
  <si>
    <t>02 31 19</t>
  </si>
  <si>
    <t>Magnetic Investigations</t>
  </si>
  <si>
    <t>02 31 23</t>
  </si>
  <si>
    <t>Electromagnetic Investigations</t>
  </si>
  <si>
    <t>02 31 26</t>
  </si>
  <si>
    <t>Electrical Resistivity Investigations</t>
  </si>
  <si>
    <t>02 31 29</t>
  </si>
  <si>
    <t>Magnetotelluric Investigations</t>
  </si>
  <si>
    <t>02 32 00</t>
  </si>
  <si>
    <t>Geotechnical Investigations</t>
  </si>
  <si>
    <t>02 32 13</t>
  </si>
  <si>
    <t>Subsurface Drilling and Sampling</t>
  </si>
  <si>
    <t>02 32 16</t>
  </si>
  <si>
    <t>Material Testing</t>
  </si>
  <si>
    <t>02 32 19</t>
  </si>
  <si>
    <t>Exploratory Excavations</t>
  </si>
  <si>
    <t>02 32 23</t>
  </si>
  <si>
    <t>Geotechnical Monitoring Before Construction</t>
  </si>
  <si>
    <t>02 32 23.13</t>
  </si>
  <si>
    <t>Groundwater Monitoring Before Construction</t>
  </si>
  <si>
    <t>02 40 00</t>
  </si>
  <si>
    <t>Demolition and Structure Moving</t>
  </si>
  <si>
    <t>02 41 00</t>
  </si>
  <si>
    <t>02 41 13.13</t>
  </si>
  <si>
    <t>Paving Removal</t>
  </si>
  <si>
    <t>02 41 13.23</t>
  </si>
  <si>
    <t>Utility Line Removal</t>
  </si>
  <si>
    <t>02 41 13.33</t>
  </si>
  <si>
    <t>Railtrack Removal</t>
  </si>
  <si>
    <t>02 42 00</t>
  </si>
  <si>
    <t>Removal and Salvage of Construction Materials</t>
  </si>
  <si>
    <t>02 42 13</t>
  </si>
  <si>
    <t>Deconstruction of Structures</t>
  </si>
  <si>
    <t>02 42 13.13</t>
  </si>
  <si>
    <t>Deconstruction of Buildings</t>
  </si>
  <si>
    <t>02 42 91</t>
  </si>
  <si>
    <t>Removal and Salvage of Historic Construction Materials</t>
  </si>
  <si>
    <t>02 43 13.13</t>
  </si>
  <si>
    <t>Building Relocation</t>
  </si>
  <si>
    <t>02 43 16.13</t>
  </si>
  <si>
    <t>Building Raising</t>
  </si>
  <si>
    <t>02 51 00</t>
  </si>
  <si>
    <t>02 51 13</t>
  </si>
  <si>
    <t>Coagulation and Flocculation Decontamination</t>
  </si>
  <si>
    <t>02 51 16</t>
  </si>
  <si>
    <t>Reverse-Osmosis Decontamination</t>
  </si>
  <si>
    <t>02 51 19</t>
  </si>
  <si>
    <t>Solidification and Stabilization Decontamination</t>
  </si>
  <si>
    <t>02 51 23</t>
  </si>
  <si>
    <t>Mechanical Filtration Decontamination</t>
  </si>
  <si>
    <t>02 51 26</t>
  </si>
  <si>
    <t>Radioactive Decontamination</t>
  </si>
  <si>
    <t>02 51 29</t>
  </si>
  <si>
    <t>Surface Cleaning Decontamination</t>
  </si>
  <si>
    <t>02 51 29.13</t>
  </si>
  <si>
    <t>High-Pressure Water Cleaning Decontamination</t>
  </si>
  <si>
    <t>02 51 29.16</t>
  </si>
  <si>
    <t>Vacuum Sweeping Cleaning Decontamination</t>
  </si>
  <si>
    <t>02 51 33</t>
  </si>
  <si>
    <t>Surface Removal Decontamination</t>
  </si>
  <si>
    <t>02 51 33.13</t>
  </si>
  <si>
    <t>Surface Removal Decontamination by Grinding</t>
  </si>
  <si>
    <t>02 51 33.16</t>
  </si>
  <si>
    <t>Surface Removal Decontamination by Sand Blasting</t>
  </si>
  <si>
    <t>02 51 33.19</t>
  </si>
  <si>
    <t>Surface Removal Decontamination by Ultrasound</t>
  </si>
  <si>
    <t>02 52 00</t>
  </si>
  <si>
    <t>02 52 13</t>
  </si>
  <si>
    <t>Chemical Precipitation Decontamination</t>
  </si>
  <si>
    <t>02 52 16</t>
  </si>
  <si>
    <t>Ion Change Decontamination</t>
  </si>
  <si>
    <t>02 52 19</t>
  </si>
  <si>
    <t>Neutralization Decontamination</t>
  </si>
  <si>
    <t>02 53 00</t>
  </si>
  <si>
    <t>02 53 13</t>
  </si>
  <si>
    <t>Incineration Decontamination</t>
  </si>
  <si>
    <t>02 53 13.13</t>
  </si>
  <si>
    <t>Remediation of Contaminated Soils and Sludges by Incineration</t>
  </si>
  <si>
    <t>02 53 16</t>
  </si>
  <si>
    <t>Thermal Desorption Decontamination</t>
  </si>
  <si>
    <t>02 53 16.13</t>
  </si>
  <si>
    <t>Remediation of Contaminated Soils by Thermal Desorption</t>
  </si>
  <si>
    <t>02 53 19</t>
  </si>
  <si>
    <t>Vitrification Decontamination</t>
  </si>
  <si>
    <t>02 54 00</t>
  </si>
  <si>
    <t>02 54 13</t>
  </si>
  <si>
    <t>Aerobic Processes Decontamination</t>
  </si>
  <si>
    <t>02 54 16</t>
  </si>
  <si>
    <t>Anaerobic Processes Decontamination</t>
  </si>
  <si>
    <t>02 54 19</t>
  </si>
  <si>
    <t>Bioremediation Decontamination</t>
  </si>
  <si>
    <t>02 54 19.13</t>
  </si>
  <si>
    <t>Bioremediation Using Landfarming</t>
  </si>
  <si>
    <t>02 54 19.16</t>
  </si>
  <si>
    <t>Bioremediation of Soils Using Windrow Composting</t>
  </si>
  <si>
    <t>02 54 19.19</t>
  </si>
  <si>
    <t>Bioremediation Using Bacteria Injection</t>
  </si>
  <si>
    <t>02 54 23</t>
  </si>
  <si>
    <t>Soil Washing through Separation/Solubilization</t>
  </si>
  <si>
    <t>02 54 26</t>
  </si>
  <si>
    <t>Organic Decontamination</t>
  </si>
  <si>
    <t>02 56 00</t>
  </si>
  <si>
    <t>02 56 13</t>
  </si>
  <si>
    <t>Waste Containment</t>
  </si>
  <si>
    <t>02 56 13.13</t>
  </si>
  <si>
    <t>Geomembrane Waste Containment</t>
  </si>
  <si>
    <t>02 56 19</t>
  </si>
  <si>
    <t>Gas Containment</t>
  </si>
  <si>
    <t>02 56 19.13</t>
  </si>
  <si>
    <t>Fluid-Applied Gas Barrier</t>
  </si>
  <si>
    <t>02 57 00</t>
  </si>
  <si>
    <t>02 57 13</t>
  </si>
  <si>
    <t>Sinkhole Remediation by Grouting</t>
  </si>
  <si>
    <t>02 57 13.13</t>
  </si>
  <si>
    <t>Sinkhole Remediation by Compaction Grouting</t>
  </si>
  <si>
    <t>02 57 13.16</t>
  </si>
  <si>
    <t>Sinkhole Remediation by Cap Grouting</t>
  </si>
  <si>
    <t>02 57 16</t>
  </si>
  <si>
    <t>Sinkhole Remediation by Backfilling</t>
  </si>
  <si>
    <t>02 58 00</t>
  </si>
  <si>
    <t>Snow Control</t>
  </si>
  <si>
    <t>02 58 13</t>
  </si>
  <si>
    <t>Snow Fencing</t>
  </si>
  <si>
    <t>02 58 16</t>
  </si>
  <si>
    <t>Snow Avalanche Control</t>
  </si>
  <si>
    <t>02 60 00</t>
  </si>
  <si>
    <t>02 61 00</t>
  </si>
  <si>
    <t>Removal and Disposal of Contaminated Soils</t>
  </si>
  <si>
    <t>02 61 13</t>
  </si>
  <si>
    <t>Excavation and Handling of Contaminated Material</t>
  </si>
  <si>
    <t>02 61 23</t>
  </si>
  <si>
    <t>Removal and Disposal of Polychlorinate Biphenyl Contaminated Soils</t>
  </si>
  <si>
    <t>02 61 26</t>
  </si>
  <si>
    <t>Removal and Disposal of Asbestos Contaminated Soils</t>
  </si>
  <si>
    <t>02 61 29</t>
  </si>
  <si>
    <t>Removal and Disposal of Organically Contaminated Soils</t>
  </si>
  <si>
    <t>02 62 00</t>
  </si>
  <si>
    <t>Hazardous Waste Recovery Processes</t>
  </si>
  <si>
    <t>02 62 13</t>
  </si>
  <si>
    <t>Air and Steam Stripping</t>
  </si>
  <si>
    <t>02 62 16</t>
  </si>
  <si>
    <t>Soil Vapor Extraction</t>
  </si>
  <si>
    <t>02 62 19</t>
  </si>
  <si>
    <t>Soil Washing and Flushing</t>
  </si>
  <si>
    <t>02 65 00</t>
  </si>
  <si>
    <t>Underground Storage Tank Removal</t>
  </si>
  <si>
    <t>02 66 00</t>
  </si>
  <si>
    <t>Landfill Construction and Storage</t>
  </si>
  <si>
    <t>02 70 00</t>
  </si>
  <si>
    <t>02 71 00</t>
  </si>
  <si>
    <t>Groundwater Treatment</t>
  </si>
  <si>
    <t>02 72 00</t>
  </si>
  <si>
    <t>Water Decontamination</t>
  </si>
  <si>
    <t>02 72 13</t>
  </si>
  <si>
    <t>Chemical Water Decontamination</t>
  </si>
  <si>
    <t>02 72 16</t>
  </si>
  <si>
    <t>Biological Water Decontamination</t>
  </si>
  <si>
    <t>02 72 19</t>
  </si>
  <si>
    <t>Electrolysis Water Decontamination</t>
  </si>
  <si>
    <t>02 82 00</t>
  </si>
  <si>
    <t>02 82 13</t>
  </si>
  <si>
    <t>Asbestos Abatement</t>
  </si>
  <si>
    <t>02 82 13.13</t>
  </si>
  <si>
    <t>Glovebag Asbestos Abatement</t>
  </si>
  <si>
    <t>02 82 13.16</t>
  </si>
  <si>
    <t>Precautions for Asbestos Abatement</t>
  </si>
  <si>
    <t>02 82 13.19</t>
  </si>
  <si>
    <t>Asbestos Floor Tile and Mastic Abatement</t>
  </si>
  <si>
    <t>02 82 16</t>
  </si>
  <si>
    <t>Engineering Control of Asbestos Containing Materials</t>
  </si>
  <si>
    <t>02 82 33</t>
  </si>
  <si>
    <t>Removal and Disposal of Asbestos Containing Materials</t>
  </si>
  <si>
    <t>02 83 00</t>
  </si>
  <si>
    <t>02 83 13</t>
  </si>
  <si>
    <t>Lead Hazard Control Activities</t>
  </si>
  <si>
    <t>02 83 19</t>
  </si>
  <si>
    <t>Lead-Based Paint Remediation</t>
  </si>
  <si>
    <t>02 83 19.13</t>
  </si>
  <si>
    <t>Lead-Based Paint Abatement</t>
  </si>
  <si>
    <t>02 83 33</t>
  </si>
  <si>
    <t>Removal and Disposal of Material Containing Lead</t>
  </si>
  <si>
    <t>02 83 33.13</t>
  </si>
  <si>
    <t>Lead-Based Paint Removal and Disposal</t>
  </si>
  <si>
    <t>02 84 00</t>
  </si>
  <si>
    <t>02 84 16</t>
  </si>
  <si>
    <t>Handling of Lighting Ballasts and Lamps Containing PCBs and Mercury</t>
  </si>
  <si>
    <t>02 84 33</t>
  </si>
  <si>
    <t>Removal and Disposal of Polychlorinate Biphenyls</t>
  </si>
  <si>
    <t>02 85 00</t>
  </si>
  <si>
    <t>02 85 13</t>
  </si>
  <si>
    <t>Precautions for Mold Remediation</t>
  </si>
  <si>
    <t>02 85 16</t>
  </si>
  <si>
    <t>Mold Remediation Preparation and Containment</t>
  </si>
  <si>
    <t>02 85 19</t>
  </si>
  <si>
    <t>Mold Remediation Clearance Air Sampling</t>
  </si>
  <si>
    <t>02 85 33</t>
  </si>
  <si>
    <t>Removal and Disposal of Materials with Mold</t>
  </si>
  <si>
    <t>03 00 00</t>
  </si>
  <si>
    <t>Concrete</t>
  </si>
  <si>
    <t>03 15 13.13</t>
  </si>
  <si>
    <t>Non-Expanding Waterstops</t>
  </si>
  <si>
    <t>03 15 13.16</t>
  </si>
  <si>
    <t>Expanding Waterstops</t>
  </si>
  <si>
    <t>03 15 13.19</t>
  </si>
  <si>
    <t>Combination Expanding and Injection Hose Waterstops</t>
  </si>
  <si>
    <t>03 15 13.21</t>
  </si>
  <si>
    <t>Injection Hose Waterstops</t>
  </si>
  <si>
    <t>03 15 16</t>
  </si>
  <si>
    <t>Concrete Construction Joints</t>
  </si>
  <si>
    <t>03 21 21.11</t>
  </si>
  <si>
    <t>Glass Fiber-Reinforced Polymer Reinforcement Bars</t>
  </si>
  <si>
    <t>03 21 21.13</t>
  </si>
  <si>
    <t>Organic Fiber-Reinforced Polymer Reinforcement Bars</t>
  </si>
  <si>
    <t>03 21 21.16</t>
  </si>
  <si>
    <t>Carbon Fiber-Reinforced Polymer Reinforcement Bars</t>
  </si>
  <si>
    <t>03 01 00</t>
  </si>
  <si>
    <t>Maintenance of Concrete</t>
  </si>
  <si>
    <t>03 01 10</t>
  </si>
  <si>
    <t>Maintenance of Concrete Forming and Accessories</t>
  </si>
  <si>
    <t>03 01 20</t>
  </si>
  <si>
    <t>Maintenance of Concrete Reinforcing</t>
  </si>
  <si>
    <t>03 01 23</t>
  </si>
  <si>
    <t>Maintenance of Stressing Tendons</t>
  </si>
  <si>
    <t>03 01 30</t>
  </si>
  <si>
    <t>Maintenance of Cast-in-Place Concrete</t>
  </si>
  <si>
    <t>03 01 30.51</t>
  </si>
  <si>
    <t>Cleaning of Cast-in-Place Concrete</t>
  </si>
  <si>
    <t>03 01 30.61</t>
  </si>
  <si>
    <t>Resurfacing of Cast-in-Place Concrete</t>
  </si>
  <si>
    <t>03 01 30.71</t>
  </si>
  <si>
    <t>Rehabilitation of Cast-in-Place Concrete</t>
  </si>
  <si>
    <t>03 01 30.72</t>
  </si>
  <si>
    <t>Strengthening of Cast-in-Place Concrete</t>
  </si>
  <si>
    <t>03 01 40</t>
  </si>
  <si>
    <t>Maintenance of Precast Concrete</t>
  </si>
  <si>
    <t>03 01 40.51</t>
  </si>
  <si>
    <t>Cleaning of Precast Concrete</t>
  </si>
  <si>
    <t>03 01 40.61</t>
  </si>
  <si>
    <t>Resurfacing of Precast Concrete</t>
  </si>
  <si>
    <t>03 01 40.71</t>
  </si>
  <si>
    <t>Rehabilitation of Precast Concrete</t>
  </si>
  <si>
    <t>03 01 40.72</t>
  </si>
  <si>
    <t>Strengthening of Precast Concrete</t>
  </si>
  <si>
    <t>03 01 50</t>
  </si>
  <si>
    <t>Maintenance of Cast Decks and Underlayment</t>
  </si>
  <si>
    <t>03 01 50.51</t>
  </si>
  <si>
    <t>Cleaning Cast Decks and Underlayment</t>
  </si>
  <si>
    <t>03 01 50.61</t>
  </si>
  <si>
    <t>Resurfacing of Cast Decks and Underlayment</t>
  </si>
  <si>
    <t>03 01 50.71</t>
  </si>
  <si>
    <t>Rehabilitation of Cast Decks and Underlayment</t>
  </si>
  <si>
    <t>03 01 50.72</t>
  </si>
  <si>
    <t>Strengthening of Cast Decks and Underlayment</t>
  </si>
  <si>
    <t>03 01 60</t>
  </si>
  <si>
    <t>Maintenance of Grouting</t>
  </si>
  <si>
    <t>03 01 70</t>
  </si>
  <si>
    <t>Maintenance of Mass Concrete</t>
  </si>
  <si>
    <t>03 01 80</t>
  </si>
  <si>
    <t>Maintenance of Concrete Cutting and Boring</t>
  </si>
  <si>
    <t>03 05 00</t>
  </si>
  <si>
    <t>Common Work Results for Concrete</t>
  </si>
  <si>
    <t>03 08 00</t>
  </si>
  <si>
    <t>Commissioning of Concrete</t>
  </si>
  <si>
    <t>03 10 00</t>
  </si>
  <si>
    <t>Concrete Forming and Accessories</t>
  </si>
  <si>
    <t>03 11 00</t>
  </si>
  <si>
    <t>Concrete Forming</t>
  </si>
  <si>
    <t>03 11 13</t>
  </si>
  <si>
    <t>Structural Cast-in-Place Concrete Forming</t>
  </si>
  <si>
    <t>03 11 13.13</t>
  </si>
  <si>
    <t>Concrete Slip Forming</t>
  </si>
  <si>
    <t>03 11 13.16</t>
  </si>
  <si>
    <t>Concrete Shoring</t>
  </si>
  <si>
    <t>03 11 13.19</t>
  </si>
  <si>
    <t>Falsework</t>
  </si>
  <si>
    <t>03 11 16</t>
  </si>
  <si>
    <t>Architectural Cast-in Place Concrete Forming</t>
  </si>
  <si>
    <t>03 11 16.13</t>
  </si>
  <si>
    <t>Concrete Form Liners</t>
  </si>
  <si>
    <t>03 11 19</t>
  </si>
  <si>
    <t>Insulating Concrete Forming</t>
  </si>
  <si>
    <t>03 11 23</t>
  </si>
  <si>
    <t>Permanent Stair Forming</t>
  </si>
  <si>
    <t>03 15 00</t>
  </si>
  <si>
    <t>Concrete Accessories</t>
  </si>
  <si>
    <t>03 15 13</t>
  </si>
  <si>
    <t>Waterstops</t>
  </si>
  <si>
    <t>03 20 00</t>
  </si>
  <si>
    <t>Concrete Reinforcing</t>
  </si>
  <si>
    <t>03 21 00</t>
  </si>
  <si>
    <t>Reinforcement Bars</t>
  </si>
  <si>
    <t>03 21 11</t>
  </si>
  <si>
    <t>Plain Steel Reinforcement Bars</t>
  </si>
  <si>
    <t>03 21 13</t>
  </si>
  <si>
    <t>Galvanized Reinforcement Steel Bars</t>
  </si>
  <si>
    <t>03 21 16</t>
  </si>
  <si>
    <t>Epoxy-Coated Reinforcement Steel Bars</t>
  </si>
  <si>
    <t>03 21 19</t>
  </si>
  <si>
    <t>Stainless Steel Reinforcement Bars</t>
  </si>
  <si>
    <t>03 21 21</t>
  </si>
  <si>
    <t>Composite Reinforcement Bars</t>
  </si>
  <si>
    <t>03 22 00</t>
  </si>
  <si>
    <t>Fabric and Grid Reinforcing</t>
  </si>
  <si>
    <t>03 22 13</t>
  </si>
  <si>
    <t>Galvanized Welded Wire Fabric Reinforcing</t>
  </si>
  <si>
    <t>03 22 16</t>
  </si>
  <si>
    <t>Epoxy-Coated Welded Wire Fabric Reinforcing</t>
  </si>
  <si>
    <t>03 22 19</t>
  </si>
  <si>
    <t>Composite Grid Reinforcing</t>
  </si>
  <si>
    <t>03 23 00</t>
  </si>
  <si>
    <t>Stressed Tendon Reinforcing</t>
  </si>
  <si>
    <t>03 24 00</t>
  </si>
  <si>
    <t>Fibrous Reinforcing</t>
  </si>
  <si>
    <t>03 25 00</t>
  </si>
  <si>
    <t>Composite Reinforcing</t>
  </si>
  <si>
    <t>03 25 13</t>
  </si>
  <si>
    <t>Glass Fiber-Reinforced Polymer Reinforcing</t>
  </si>
  <si>
    <t>03 25 16</t>
  </si>
  <si>
    <t>Organic Fiber-Reinforced Polymer Reinforcing</t>
  </si>
  <si>
    <t>03 25 19</t>
  </si>
  <si>
    <t>Carbon Fiber-Reinforced Polymer Reinforcing</t>
  </si>
  <si>
    <t>Cast-in-Place Concrete</t>
  </si>
  <si>
    <t>03 30 53</t>
  </si>
  <si>
    <t>Miscellaneous Cast-in-Place Concrete</t>
  </si>
  <si>
    <t>03 31 00</t>
  </si>
  <si>
    <t>Structural Concrete</t>
  </si>
  <si>
    <t>03 31 13</t>
  </si>
  <si>
    <t>Heavyweight Structural Concrete</t>
  </si>
  <si>
    <t>03 31 16</t>
  </si>
  <si>
    <t>Lightweight Structural Concrete</t>
  </si>
  <si>
    <t>03 31 19</t>
  </si>
  <si>
    <t>Shrinkage-Compensating Structural Concrete</t>
  </si>
  <si>
    <t>03 31 23</t>
  </si>
  <si>
    <t>High-Performance Structural Concrete</t>
  </si>
  <si>
    <t>03 31 24</t>
  </si>
  <si>
    <t>Ultra High-Performance Structural Concrete</t>
  </si>
  <si>
    <t>03 31 26</t>
  </si>
  <si>
    <t>Self-Compacting Concrete</t>
  </si>
  <si>
    <t>03 33 00</t>
  </si>
  <si>
    <t>Architectural Concrete</t>
  </si>
  <si>
    <t>03 33 13</t>
  </si>
  <si>
    <t>Heavyweight Architectural Concrete</t>
  </si>
  <si>
    <t>03 33 16</t>
  </si>
  <si>
    <t>Lightweight Architectural Concrete</t>
  </si>
  <si>
    <t>03 34 00</t>
  </si>
  <si>
    <t>Low Density Concrete</t>
  </si>
  <si>
    <t>03 35 00</t>
  </si>
  <si>
    <t>Concrete Finishing</t>
  </si>
  <si>
    <t>03 35 13</t>
  </si>
  <si>
    <t>High-Tolerance Concrete Floor Finishing</t>
  </si>
  <si>
    <t>03 35 16</t>
  </si>
  <si>
    <t>Heavy-Duty Concrete Floor Finishing</t>
  </si>
  <si>
    <t>03 35 19</t>
  </si>
  <si>
    <t>Colored Concrete Finishing</t>
  </si>
  <si>
    <t>03 35 23</t>
  </si>
  <si>
    <t>Exposed Aggregate Concrete Finishing</t>
  </si>
  <si>
    <t>03 35 26</t>
  </si>
  <si>
    <t>Grooved Concrete Surface Finishing</t>
  </si>
  <si>
    <t>03 35 29</t>
  </si>
  <si>
    <t>Tooled Concrete Finishing</t>
  </si>
  <si>
    <t>03 35 33</t>
  </si>
  <si>
    <t>Stamped Concrete Finishing</t>
  </si>
  <si>
    <t>03 35 43</t>
  </si>
  <si>
    <t>Polished Concrete Finishing</t>
  </si>
  <si>
    <t>03 37 00</t>
  </si>
  <si>
    <t>Specialty Placed Concrete</t>
  </si>
  <si>
    <t>03 37 13</t>
  </si>
  <si>
    <t>Shotcrete</t>
  </si>
  <si>
    <t>03 37 16</t>
  </si>
  <si>
    <t>Pumped Concrete</t>
  </si>
  <si>
    <t>03 37 19</t>
  </si>
  <si>
    <t>Pneumatically Placed Concrete</t>
  </si>
  <si>
    <t>03 37 23</t>
  </si>
  <si>
    <t>Roller-Compacted Concrete</t>
  </si>
  <si>
    <t>03 37 26</t>
  </si>
  <si>
    <t>Underwater Placed Concrete</t>
  </si>
  <si>
    <t>03 38 00</t>
  </si>
  <si>
    <t>Post-Tensioned Concrete</t>
  </si>
  <si>
    <t>03 38 13</t>
  </si>
  <si>
    <t>Post-Tensioned Concrete Preparation</t>
  </si>
  <si>
    <t>03 38 16</t>
  </si>
  <si>
    <t>Unbonded Post-Tensioned Concrete</t>
  </si>
  <si>
    <t>03 38 19</t>
  </si>
  <si>
    <t>Bonded Post-Tensioned Concrete</t>
  </si>
  <si>
    <t>03 39 00</t>
  </si>
  <si>
    <t>Concrete Curing</t>
  </si>
  <si>
    <t>03 39 13</t>
  </si>
  <si>
    <t>Water Concrete Curing</t>
  </si>
  <si>
    <t>03 39 16</t>
  </si>
  <si>
    <t>Sand Concrete Curing</t>
  </si>
  <si>
    <t>03 39 23</t>
  </si>
  <si>
    <t>Membrane Concrete Curing</t>
  </si>
  <si>
    <t>03 39 23.13</t>
  </si>
  <si>
    <t>Chemical Compound Membrane Concrete Curing</t>
  </si>
  <si>
    <t>03 39 23.23</t>
  </si>
  <si>
    <t>Sheet Membrane Concrete Curing</t>
  </si>
  <si>
    <t>03 40 00</t>
  </si>
  <si>
    <t>Precast Concrete</t>
  </si>
  <si>
    <t>03 41 00</t>
  </si>
  <si>
    <t>Precast Structural Concrete</t>
  </si>
  <si>
    <t>03 41 13</t>
  </si>
  <si>
    <t>Precast Concrete Hollow Core Planks</t>
  </si>
  <si>
    <t>03 41 16</t>
  </si>
  <si>
    <t>Precast Concrete Slabs</t>
  </si>
  <si>
    <t>03 41 23</t>
  </si>
  <si>
    <t>Precast Concrete Stairs</t>
  </si>
  <si>
    <t>03 41 33</t>
  </si>
  <si>
    <t>Precast Structural Pretensioned Concrete</t>
  </si>
  <si>
    <t>03 41 36</t>
  </si>
  <si>
    <t>Precast Structural Post-Tensioned Concrete</t>
  </si>
  <si>
    <t>03 45 00</t>
  </si>
  <si>
    <t>Precast Architectural Concrete</t>
  </si>
  <si>
    <t>03 45 13</t>
  </si>
  <si>
    <t>Faced Architectural Precast Concrete</t>
  </si>
  <si>
    <t>03 45 33</t>
  </si>
  <si>
    <t>Precast Architectural Pretensioned Concrete</t>
  </si>
  <si>
    <t>03 45 36</t>
  </si>
  <si>
    <t>Precast Architectural Post-Tensioned Concrete</t>
  </si>
  <si>
    <t>03 47 00</t>
  </si>
  <si>
    <t>Site-Cast Concrete</t>
  </si>
  <si>
    <t>03 47 13</t>
  </si>
  <si>
    <t>Tilt-Up Concrete</t>
  </si>
  <si>
    <t>03 47 16</t>
  </si>
  <si>
    <t>Lift-Slab Concrete</t>
  </si>
  <si>
    <t>03 48 00</t>
  </si>
  <si>
    <t>Precast Concrete Specialties</t>
  </si>
  <si>
    <t>03 48 13</t>
  </si>
  <si>
    <t>Precast Concrete Bollards</t>
  </si>
  <si>
    <t>03 48 16</t>
  </si>
  <si>
    <t>Precast Concrete Splash Blocks</t>
  </si>
  <si>
    <t>03 48 19</t>
  </si>
  <si>
    <t>Precast Concrete Stair Treads</t>
  </si>
  <si>
    <t>03 48 33</t>
  </si>
  <si>
    <t>Precast Pre-Framed Concrete Panels</t>
  </si>
  <si>
    <t>03 48 43</t>
  </si>
  <si>
    <t>Precast Concrete Trim</t>
  </si>
  <si>
    <t>03 49 00</t>
  </si>
  <si>
    <t>Glass-Fiber-Reinforced Concrete</t>
  </si>
  <si>
    <t>03 49 13</t>
  </si>
  <si>
    <t>Glass-Fiber-Reinforced Concrete Column Covers</t>
  </si>
  <si>
    <t>03 49 16</t>
  </si>
  <si>
    <t>Glass-Fiber-Reinforced Concrete Spandrels</t>
  </si>
  <si>
    <t>03 49 43</t>
  </si>
  <si>
    <t>Glass-Fiber-Reinforced Concrete Trim</t>
  </si>
  <si>
    <t>03 50 00</t>
  </si>
  <si>
    <t>Cast Decks and Underlayment</t>
  </si>
  <si>
    <t>03 51 00</t>
  </si>
  <si>
    <t>Cast Roof Decks</t>
  </si>
  <si>
    <t>03 51 13</t>
  </si>
  <si>
    <t>Cementitious Wood Fiber Decks</t>
  </si>
  <si>
    <t>03 51 16</t>
  </si>
  <si>
    <t>Gypsum Concrete Roof Decks</t>
  </si>
  <si>
    <t>03 52 00</t>
  </si>
  <si>
    <t>Lightweight Concrete Roof Insulation</t>
  </si>
  <si>
    <t>03 52 13</t>
  </si>
  <si>
    <t>Composite Concrete Roof Insulation</t>
  </si>
  <si>
    <t>03 52 16</t>
  </si>
  <si>
    <t>Lightweight Insulating Concrete</t>
  </si>
  <si>
    <t>03 52 16.13</t>
  </si>
  <si>
    <t>Lightweight Cellular Insulating Concrete</t>
  </si>
  <si>
    <t>03 52 16.16</t>
  </si>
  <si>
    <t>Lightweight Aggregate Insulating Concrete</t>
  </si>
  <si>
    <t>03 53 00</t>
  </si>
  <si>
    <t>Concrete Topping</t>
  </si>
  <si>
    <t>03 53 13</t>
  </si>
  <si>
    <t>Emery-Aggregate Concrete Topping</t>
  </si>
  <si>
    <t>03 53 16</t>
  </si>
  <si>
    <t>Iron-Aggregate Concrete Topping</t>
  </si>
  <si>
    <t>03 54 00</t>
  </si>
  <si>
    <t>Cast Underlayment</t>
  </si>
  <si>
    <t>03 54 13</t>
  </si>
  <si>
    <t>Gypsum Cement Underlayment</t>
  </si>
  <si>
    <t>03 54 16</t>
  </si>
  <si>
    <t>Hydraulic Cement Underlayment</t>
  </si>
  <si>
    <t>03 60 00</t>
  </si>
  <si>
    <t>Grouting</t>
  </si>
  <si>
    <t>03 61 00</t>
  </si>
  <si>
    <t>Cementitious Grouting</t>
  </si>
  <si>
    <t>03 61 13</t>
  </si>
  <si>
    <t>Dry-Pack Grouting</t>
  </si>
  <si>
    <t>03 62 00</t>
  </si>
  <si>
    <t>Non-Shrink Grouting</t>
  </si>
  <si>
    <t>03 62 13</t>
  </si>
  <si>
    <t>Non-Metallic Non-Shrink Grouting</t>
  </si>
  <si>
    <t>03 62 16</t>
  </si>
  <si>
    <t>Metallic Non-Shrink Grouting</t>
  </si>
  <si>
    <t>03 63 00</t>
  </si>
  <si>
    <t>Epoxy Grouting</t>
  </si>
  <si>
    <t>03 64 00</t>
  </si>
  <si>
    <t>Injection Grouting</t>
  </si>
  <si>
    <t>03 64 23</t>
  </si>
  <si>
    <t>Epoxy Injection Grouting</t>
  </si>
  <si>
    <t>03 70 00</t>
  </si>
  <si>
    <t>Mass Concrete</t>
  </si>
  <si>
    <t>Mass Concrete for Raft Foundations</t>
  </si>
  <si>
    <t>03 72 00</t>
  </si>
  <si>
    <t>Mass Concrete for Dams</t>
  </si>
  <si>
    <t>03 80 00</t>
  </si>
  <si>
    <t>Concrete Cutting and Boring</t>
  </si>
  <si>
    <t>03 81 00</t>
  </si>
  <si>
    <t>Concrete Cutting</t>
  </si>
  <si>
    <t>03 81 13</t>
  </si>
  <si>
    <t>Flat Concrete Sawing</t>
  </si>
  <si>
    <t>03 81 16</t>
  </si>
  <si>
    <t>Track Mounted Concrete Wall Sawing</t>
  </si>
  <si>
    <t>03 81 19</t>
  </si>
  <si>
    <t>Wire Concrete Wall Sawing</t>
  </si>
  <si>
    <t>03 81 23</t>
  </si>
  <si>
    <t>Hand Concrete Wall Sawing</t>
  </si>
  <si>
    <t>03 81 26</t>
  </si>
  <si>
    <t>Chain Concrete Wall Sawing</t>
  </si>
  <si>
    <t>03 82 00</t>
  </si>
  <si>
    <t>Concrete Boring</t>
  </si>
  <si>
    <t>03 82 13</t>
  </si>
  <si>
    <t>Concrete Core Drilling</t>
  </si>
  <si>
    <t>04 00 00</t>
  </si>
  <si>
    <t>Masonry</t>
  </si>
  <si>
    <t>04 01 00</t>
  </si>
  <si>
    <t>Maintenance of Masonry</t>
  </si>
  <si>
    <t>04 01 20</t>
  </si>
  <si>
    <t>Maintenance of Unit Masonry</t>
  </si>
  <si>
    <t>04 01 20.41</t>
  </si>
  <si>
    <t>Unit Masonry Stabilization</t>
  </si>
  <si>
    <t>04 01 20.51</t>
  </si>
  <si>
    <t>Unit Masonry Maintenance</t>
  </si>
  <si>
    <t>04 01 20.52</t>
  </si>
  <si>
    <t>Unit Masonry Cleaning</t>
  </si>
  <si>
    <t>04 01 20.91</t>
  </si>
  <si>
    <t>Unit Masonry Restoration</t>
  </si>
  <si>
    <t>04 01 20.93</t>
  </si>
  <si>
    <t>Testing and Sampling Brick Units for Restoration</t>
  </si>
  <si>
    <t>04 01 40</t>
  </si>
  <si>
    <t>Maintenance of Stone Assemblies</t>
  </si>
  <si>
    <t>04 01 40.51</t>
  </si>
  <si>
    <t>Stone Maintenance</t>
  </si>
  <si>
    <t>04 01 40.52</t>
  </si>
  <si>
    <t>Stone Cleaning</t>
  </si>
  <si>
    <t>04 01 40.91</t>
  </si>
  <si>
    <t>Stone Restoration</t>
  </si>
  <si>
    <t>04 01 50</t>
  </si>
  <si>
    <t>Maintenance of Refractory Masonry</t>
  </si>
  <si>
    <t>04 01 60</t>
  </si>
  <si>
    <t>Maintenance of Corrosion-Resistant Masonry</t>
  </si>
  <si>
    <t>04 01 70</t>
  </si>
  <si>
    <t>Maintenance of Manufactured Masonry</t>
  </si>
  <si>
    <t>04 05 00</t>
  </si>
  <si>
    <t>Common Work Results for Masonry</t>
  </si>
  <si>
    <t>04 05 13</t>
  </si>
  <si>
    <t>Masonry Mortaring</t>
  </si>
  <si>
    <t>04 05 13.16</t>
  </si>
  <si>
    <t>Chemical-Resistant Masonry Mortaring</t>
  </si>
  <si>
    <t>04 05 13.19</t>
  </si>
  <si>
    <t>Epoxy Masonry Mortaring</t>
  </si>
  <si>
    <t>04 05 13.23</t>
  </si>
  <si>
    <t>Surface Bonding Masonry Mortaring</t>
  </si>
  <si>
    <t>04 05 13.26</t>
  </si>
  <si>
    <t>Engineered Masonry Mortaring</t>
  </si>
  <si>
    <t>04 05 13.29</t>
  </si>
  <si>
    <t>Refractory Masonry Mortaring</t>
  </si>
  <si>
    <t>04 05 13.91</t>
  </si>
  <si>
    <t>Masonry Restoration Mortaring</t>
  </si>
  <si>
    <t>04 05 16</t>
  </si>
  <si>
    <t>Masonry Grouting</t>
  </si>
  <si>
    <t>04 05 16.16</t>
  </si>
  <si>
    <t>Chemical-Resistant Masonry Grouting</t>
  </si>
  <si>
    <t>04 05 16.26</t>
  </si>
  <si>
    <t>Engineered Masonry Grouting</t>
  </si>
  <si>
    <t>04 05 19</t>
  </si>
  <si>
    <t>Masonry Anchorage and Reinforcing</t>
  </si>
  <si>
    <t>04 05 19.13</t>
  </si>
  <si>
    <t>Continuous Joint Reinforcing</t>
  </si>
  <si>
    <t>04 05 19.16</t>
  </si>
  <si>
    <t>Masonry Anchors</t>
  </si>
  <si>
    <t>04 05 19.26</t>
  </si>
  <si>
    <t>Masonry Reinforcing Bars</t>
  </si>
  <si>
    <t>04 05 19.29</t>
  </si>
  <si>
    <t>Stone Anchors</t>
  </si>
  <si>
    <t>04 05 21</t>
  </si>
  <si>
    <t>Masonry Strengthening</t>
  </si>
  <si>
    <t>04 05 23</t>
  </si>
  <si>
    <t>Masonry Accessories</t>
  </si>
  <si>
    <t>04 05 23.13</t>
  </si>
  <si>
    <t>Masonry Control and Expansion Joints</t>
  </si>
  <si>
    <t>04 05 23.16</t>
  </si>
  <si>
    <t>Masonry Embedded Flashing</t>
  </si>
  <si>
    <t>04 05 23.19</t>
  </si>
  <si>
    <t>Masonry Cavity Drainage, Weepholes, and Vents</t>
  </si>
  <si>
    <t>04 08 00</t>
  </si>
  <si>
    <t>Commissioning of Masonry</t>
  </si>
  <si>
    <t>04 20 00</t>
  </si>
  <si>
    <t>Unit Masonry</t>
  </si>
  <si>
    <t>04 21 00</t>
  </si>
  <si>
    <t>Clay Unit Masonry</t>
  </si>
  <si>
    <t>04 21 13</t>
  </si>
  <si>
    <t>Brick Masonry</t>
  </si>
  <si>
    <t>04 21 13.13</t>
  </si>
  <si>
    <t>Brick Veneer Masonry</t>
  </si>
  <si>
    <t>04 21 13.23</t>
  </si>
  <si>
    <t>Surface-Bonded Brick Masonry</t>
  </si>
  <si>
    <t>04 21 16</t>
  </si>
  <si>
    <t>Ceramic Glazed Clay Masonry</t>
  </si>
  <si>
    <t>04 21 19</t>
  </si>
  <si>
    <t>Clay Tile Masonry</t>
  </si>
  <si>
    <t>04 21 23</t>
  </si>
  <si>
    <t>Structural Clay Tile Masonry</t>
  </si>
  <si>
    <t>04 21 26</t>
  </si>
  <si>
    <t>Glazed Structural Clay Tile Masonry</t>
  </si>
  <si>
    <t>04 21 29</t>
  </si>
  <si>
    <t>Terra Cotta Masonry</t>
  </si>
  <si>
    <t>04 22 00</t>
  </si>
  <si>
    <t>Concrete Unit Masonry</t>
  </si>
  <si>
    <t>04 22 13</t>
  </si>
  <si>
    <t>Concrete Unit Veneer Masonry</t>
  </si>
  <si>
    <t>04 22 16</t>
  </si>
  <si>
    <t>Surface-Bonded Concrete Unit Masonry</t>
  </si>
  <si>
    <t>04 22 19</t>
  </si>
  <si>
    <t>Insulated Concrete Unit Masonry</t>
  </si>
  <si>
    <t>04 22 23</t>
  </si>
  <si>
    <t>Architectural Concrete Unit Masonry</t>
  </si>
  <si>
    <t>04 22 23.13</t>
  </si>
  <si>
    <t>Exposed Aggregate Concrete Unit Masonry</t>
  </si>
  <si>
    <t>04 22 23.16</t>
  </si>
  <si>
    <t>Fluted Concrete Unit Masonry</t>
  </si>
  <si>
    <t>04 22 23.19</t>
  </si>
  <si>
    <t>Molded-Face Concrete Unit Masonry</t>
  </si>
  <si>
    <t>04 22 23.23</t>
  </si>
  <si>
    <t>Prefaced Concrete Unit Masonry</t>
  </si>
  <si>
    <t>04 22 23.26</t>
  </si>
  <si>
    <t>Sound-Absorbing Concrete Unit Masonry</t>
  </si>
  <si>
    <t>04 22 23.29</t>
  </si>
  <si>
    <t>Split-Face Concrete Unit Masonry</t>
  </si>
  <si>
    <t>04 22 26</t>
  </si>
  <si>
    <t>Autoclaved Aerated Concrete Unit Masonry</t>
  </si>
  <si>
    <t>04 22 33</t>
  </si>
  <si>
    <t>Interlocking Concrete Unit Masonry</t>
  </si>
  <si>
    <t>04 23 00</t>
  </si>
  <si>
    <t>Glass Unit Masonry</t>
  </si>
  <si>
    <t>04 23 13</t>
  </si>
  <si>
    <t>Vertical Glass Unit Masonry</t>
  </si>
  <si>
    <t>04 23 16</t>
  </si>
  <si>
    <t>Glass Unit Masonry Floors</t>
  </si>
  <si>
    <t>04 23 19</t>
  </si>
  <si>
    <t>Glass Unit Masonry Skylights</t>
  </si>
  <si>
    <t>04 24 00</t>
  </si>
  <si>
    <t>Adobe Unit Masonry</t>
  </si>
  <si>
    <t>04 24 13</t>
  </si>
  <si>
    <t>Site-Cast Adobe Unit Masonry</t>
  </si>
  <si>
    <t>04 24 16</t>
  </si>
  <si>
    <t>Manufactured Adobe Unit Masonry</t>
  </si>
  <si>
    <t>04 25 00</t>
  </si>
  <si>
    <t>Unit Masonry Panels</t>
  </si>
  <si>
    <t>04 25 13</t>
  </si>
  <si>
    <t>Metal-Supported Unit Masonry Panels</t>
  </si>
  <si>
    <t>04 26 00</t>
  </si>
  <si>
    <t>Single-Wythe Unit Masonry</t>
  </si>
  <si>
    <t>04 26 13</t>
  </si>
  <si>
    <t>Masonry Veneer</t>
  </si>
  <si>
    <t>04 27 00</t>
  </si>
  <si>
    <t>Multiple-Wythe Unit Masonry</t>
  </si>
  <si>
    <t>04 27 13</t>
  </si>
  <si>
    <t>Composite Unit Masonry</t>
  </si>
  <si>
    <t>04 27 23</t>
  </si>
  <si>
    <t>Cavity Wall Unit Masonry</t>
  </si>
  <si>
    <t>04 28 00</t>
  </si>
  <si>
    <t>Concrete Form Masonry Units</t>
  </si>
  <si>
    <t>04 28 13</t>
  </si>
  <si>
    <t>Dry-Stacked, Concrete-Filled Masonry Units</t>
  </si>
  <si>
    <t>04 28 23</t>
  </si>
  <si>
    <t>Mortar-Set, Concrete-Filled Masonry Units</t>
  </si>
  <si>
    <t>04 29 00</t>
  </si>
  <si>
    <t>Engineered Unit Masonry</t>
  </si>
  <si>
    <t>04 40 00</t>
  </si>
  <si>
    <t>Stone Assemblies</t>
  </si>
  <si>
    <t>04 41 00</t>
  </si>
  <si>
    <t>Dry-Placed Stone</t>
  </si>
  <si>
    <t>04 42 00</t>
  </si>
  <si>
    <t>Exterior Stone Cladding</t>
  </si>
  <si>
    <t>04 42 13</t>
  </si>
  <si>
    <t>Masonry-Supported Stone Cladding</t>
  </si>
  <si>
    <t>04 42 16</t>
  </si>
  <si>
    <t>Steel-Stud-Supported Stone Cladding</t>
  </si>
  <si>
    <t>04 42 19</t>
  </si>
  <si>
    <t>Strongback-Frame-Supported Stone Cladding</t>
  </si>
  <si>
    <t>04 42 23</t>
  </si>
  <si>
    <t>Truss-Supported Stone Cladding</t>
  </si>
  <si>
    <t>04 42 26</t>
  </si>
  <si>
    <t>Grid-System-Supported Stone Cladding</t>
  </si>
  <si>
    <t>04 42 43</t>
  </si>
  <si>
    <t>Stone Panels for Curtain Walls</t>
  </si>
  <si>
    <t>04 43 00</t>
  </si>
  <si>
    <t>Stone Masonry</t>
  </si>
  <si>
    <t>04 43 13</t>
  </si>
  <si>
    <t>Stone Masonry Veneer</t>
  </si>
  <si>
    <t>04 43 13.13</t>
  </si>
  <si>
    <t>Anchored Stone Masonry Veneer</t>
  </si>
  <si>
    <t>04 43 13.16</t>
  </si>
  <si>
    <t>Adhered Stone Masonry Veneer</t>
  </si>
  <si>
    <t>04 50 00</t>
  </si>
  <si>
    <t>Refractory Masonry</t>
  </si>
  <si>
    <t>04 51 00</t>
  </si>
  <si>
    <t>Flue Liner Masonry</t>
  </si>
  <si>
    <t>04 52 00</t>
  </si>
  <si>
    <t>Combustion Chamber Masonry</t>
  </si>
  <si>
    <t>04 53 00</t>
  </si>
  <si>
    <t>Castable Refractory Masonry</t>
  </si>
  <si>
    <t>04 54 00</t>
  </si>
  <si>
    <t>Refractory Brick Masonry</t>
  </si>
  <si>
    <t>04 57 00</t>
  </si>
  <si>
    <t>Masonry Fireplaces</t>
  </si>
  <si>
    <t>04 57 33</t>
  </si>
  <si>
    <t>Modular Masonry Fireplaces</t>
  </si>
  <si>
    <t>04 60 00</t>
  </si>
  <si>
    <t>Corrosion-Resistant Masonry</t>
  </si>
  <si>
    <t>04 61 00</t>
  </si>
  <si>
    <t>Chemical-Resistant Brick Masonry</t>
  </si>
  <si>
    <t>04 62 00</t>
  </si>
  <si>
    <t>Vitrified Clay Liner Plate</t>
  </si>
  <si>
    <t>04 70 00</t>
  </si>
  <si>
    <t>Manufactured Masonry</t>
  </si>
  <si>
    <t>04 71 00</t>
  </si>
  <si>
    <t>Manufactured Brick Masonry</t>
  </si>
  <si>
    <t>04 71 13</t>
  </si>
  <si>
    <t>Calcium Silicate Manufactured Brick Masonry</t>
  </si>
  <si>
    <t>04 72 00</t>
  </si>
  <si>
    <t>Cast Stone Masonry</t>
  </si>
  <si>
    <t>04 73 00</t>
  </si>
  <si>
    <t>Manufactured Stone Masonry</t>
  </si>
  <si>
    <t>04 73 13</t>
  </si>
  <si>
    <t>Calcium Silicate Manufactured Stone Masonry</t>
  </si>
  <si>
    <t>05 00 00</t>
  </si>
  <si>
    <t>Metals</t>
  </si>
  <si>
    <t>05 01 00</t>
  </si>
  <si>
    <t>Maintenance of Metals</t>
  </si>
  <si>
    <t>05 01 10</t>
  </si>
  <si>
    <t>Maintenance of Structural Metal Framing</t>
  </si>
  <si>
    <t>05 01 20</t>
  </si>
  <si>
    <t>Maintenance of Metal Joists</t>
  </si>
  <si>
    <t>05 01 30</t>
  </si>
  <si>
    <t>Maintenance of Metal Decking</t>
  </si>
  <si>
    <t>05 01 40</t>
  </si>
  <si>
    <t>Maintenance of Cold-Formed Metal Framing</t>
  </si>
  <si>
    <t>05 01 50</t>
  </si>
  <si>
    <t>Maintenance of Metal Fabrications</t>
  </si>
  <si>
    <t>05 01 70</t>
  </si>
  <si>
    <t>Maintenance of Decorative Metal</t>
  </si>
  <si>
    <t>05 01 70.91</t>
  </si>
  <si>
    <t>Historic Treatment of Decorative Metal</t>
  </si>
  <si>
    <t>05 05 00</t>
  </si>
  <si>
    <t>Common Work Results for Metals</t>
  </si>
  <si>
    <t>05 05 13</t>
  </si>
  <si>
    <t>Shop-Applied Coatings for Metal</t>
  </si>
  <si>
    <t>05 05 23</t>
  </si>
  <si>
    <t>Metal Fastenings</t>
  </si>
  <si>
    <t>05 05 53</t>
  </si>
  <si>
    <t>Security Metal Fastenings</t>
  </si>
  <si>
    <t>05 08 00</t>
  </si>
  <si>
    <t>Commissioning of Metals</t>
  </si>
  <si>
    <t>05 10 00</t>
  </si>
  <si>
    <t>Structural Metal Framing</t>
  </si>
  <si>
    <t>05 12 00</t>
  </si>
  <si>
    <t>Structural Steel Framing</t>
  </si>
  <si>
    <t>05 12 13</t>
  </si>
  <si>
    <t>Architecturally-Exposed Structural Steel Framing</t>
  </si>
  <si>
    <t>05 12 16</t>
  </si>
  <si>
    <t>Fabricated Fireproofed Steel Columns</t>
  </si>
  <si>
    <t>05 12 19</t>
  </si>
  <si>
    <t>Buckling Restrained Braces</t>
  </si>
  <si>
    <t>05 12 23</t>
  </si>
  <si>
    <t>Structural Steel for Buildings</t>
  </si>
  <si>
    <t>05 12 33</t>
  </si>
  <si>
    <t>Structural Steel for Bridges</t>
  </si>
  <si>
    <t>05 13 00</t>
  </si>
  <si>
    <t>Structural Stainless-Steel Framing</t>
  </si>
  <si>
    <t>05 14 00</t>
  </si>
  <si>
    <t>Structural Aluminum Framing</t>
  </si>
  <si>
    <t>05 14 13</t>
  </si>
  <si>
    <t>Architecturally-Exposed Structural Aluminum Framing</t>
  </si>
  <si>
    <t>05 15 00</t>
  </si>
  <si>
    <t>Wire Rope Assemblies</t>
  </si>
  <si>
    <t>05 15 13</t>
  </si>
  <si>
    <t>Aluminum Wire Rope Assemblies</t>
  </si>
  <si>
    <t>05 15 16</t>
  </si>
  <si>
    <t>Steel Wire Rope Assemblies</t>
  </si>
  <si>
    <t>05 15 19</t>
  </si>
  <si>
    <t>Stainless-Steel Wire Rope Assemblies</t>
  </si>
  <si>
    <t>05 16 00</t>
  </si>
  <si>
    <t>Structural Cabling</t>
  </si>
  <si>
    <t>05 16 13</t>
  </si>
  <si>
    <t>Cable Bow Truss Assemblies</t>
  </si>
  <si>
    <t>05 16 33</t>
  </si>
  <si>
    <t>Bridge Cabling</t>
  </si>
  <si>
    <t>05 17 00</t>
  </si>
  <si>
    <t>Structural Rod Assemblies</t>
  </si>
  <si>
    <t>05 19 00</t>
  </si>
  <si>
    <t>Tension Rod and Cable Truss Assemblies</t>
  </si>
  <si>
    <t>05 19 13</t>
  </si>
  <si>
    <t>Façade Support Truss Assemblies</t>
  </si>
  <si>
    <t>05 19 19</t>
  </si>
  <si>
    <t>Canopy Support Truss Assemblies</t>
  </si>
  <si>
    <t>05 20 00</t>
  </si>
  <si>
    <t>Metal Joists</t>
  </si>
  <si>
    <t>05 21 00</t>
  </si>
  <si>
    <t>Steel Joist Framing</t>
  </si>
  <si>
    <t>05 21 13</t>
  </si>
  <si>
    <t>Deep Longspan Steel Joist Framing</t>
  </si>
  <si>
    <t>05 21 16</t>
  </si>
  <si>
    <t>Longspan Steel Joist Framing</t>
  </si>
  <si>
    <t>05 21 19</t>
  </si>
  <si>
    <t>Open Web Steel Joist Framing</t>
  </si>
  <si>
    <t>05 21 23</t>
  </si>
  <si>
    <t>Steel Joist Girder Framing</t>
  </si>
  <si>
    <t>05 25 00</t>
  </si>
  <si>
    <t>Aluminum Joist Framing</t>
  </si>
  <si>
    <t>05 30 00</t>
  </si>
  <si>
    <t>Metal Decking</t>
  </si>
  <si>
    <t>05 31 00</t>
  </si>
  <si>
    <t>Steel Decking</t>
  </si>
  <si>
    <t>05 31 13</t>
  </si>
  <si>
    <t>Steel Floor Decking</t>
  </si>
  <si>
    <t>05 31 23</t>
  </si>
  <si>
    <t>Steel Roof Decking</t>
  </si>
  <si>
    <t>05 31 33</t>
  </si>
  <si>
    <t>Steel Form Decking</t>
  </si>
  <si>
    <t>05 33 00</t>
  </si>
  <si>
    <t>Aluminum Decking</t>
  </si>
  <si>
    <t>05 33 13</t>
  </si>
  <si>
    <t>Aluminum Floor Decking</t>
  </si>
  <si>
    <t>05 33 23</t>
  </si>
  <si>
    <t>Aluminum Roof Decking</t>
  </si>
  <si>
    <t>05 34 00</t>
  </si>
  <si>
    <t>Acoustical Metal Decking</t>
  </si>
  <si>
    <t>05 35 00</t>
  </si>
  <si>
    <t>Raceway Decking Assemblies</t>
  </si>
  <si>
    <t>05 36 00</t>
  </si>
  <si>
    <t>Composite Metal Decking</t>
  </si>
  <si>
    <t>05 36 13</t>
  </si>
  <si>
    <t>Composite Steel Plate and Elastomer Decking</t>
  </si>
  <si>
    <t>05 40 00</t>
  </si>
  <si>
    <t>Cold-Formed Metal Framing</t>
  </si>
  <si>
    <t>05 41 00</t>
  </si>
  <si>
    <t>Structural Metal Stud Framing</t>
  </si>
  <si>
    <t>05 42 00</t>
  </si>
  <si>
    <t>Cold-Formed Metal Joist Framing</t>
  </si>
  <si>
    <t>05 42 13</t>
  </si>
  <si>
    <t>Cold-Formed Metal Floor Joist Framing</t>
  </si>
  <si>
    <t>05 42 23</t>
  </si>
  <si>
    <t>Cold-Formed Metal Roof Joist Framing</t>
  </si>
  <si>
    <t>05 43 00</t>
  </si>
  <si>
    <t>Slotted Channel Framing</t>
  </si>
  <si>
    <t>05 44 00</t>
  </si>
  <si>
    <t>Cold-Formed Metal Trusses</t>
  </si>
  <si>
    <t>05 44 13</t>
  </si>
  <si>
    <t>Cold-Formed Metal Roof Trusses</t>
  </si>
  <si>
    <t>05 45 00</t>
  </si>
  <si>
    <t>Metal Support Assemblies</t>
  </si>
  <si>
    <t>05 45 13</t>
  </si>
  <si>
    <t>Mechanical Metal Supports</t>
  </si>
  <si>
    <t>05 45 16</t>
  </si>
  <si>
    <t>Electrical Metal Supports</t>
  </si>
  <si>
    <t>05 45 19</t>
  </si>
  <si>
    <t>Communications Metal Supports</t>
  </si>
  <si>
    <t>05 45 23</t>
  </si>
  <si>
    <t>Healthcare Metal Supports</t>
  </si>
  <si>
    <t>05 50 00</t>
  </si>
  <si>
    <t>Metal Fabrications</t>
  </si>
  <si>
    <t>05 51 00</t>
  </si>
  <si>
    <t>Metal Stairs</t>
  </si>
  <si>
    <t>05 51 13</t>
  </si>
  <si>
    <t>Metal Pan Stairs</t>
  </si>
  <si>
    <t>05 51 16</t>
  </si>
  <si>
    <t>Metal Floor Plate Stairs</t>
  </si>
  <si>
    <t>05 51 19</t>
  </si>
  <si>
    <t>Metal Grating Stairs</t>
  </si>
  <si>
    <t>Metal Fire Escapes</t>
  </si>
  <si>
    <t>05 51 33</t>
  </si>
  <si>
    <t>Metal Ladders</t>
  </si>
  <si>
    <t>05 51 33.13</t>
  </si>
  <si>
    <t>Vertical Metal Ladders</t>
  </si>
  <si>
    <t>05 51 33.16</t>
  </si>
  <si>
    <t>Inclined Metal Ladders</t>
  </si>
  <si>
    <t>05 51 33.23</t>
  </si>
  <si>
    <t>Alternating Tread Ladders</t>
  </si>
  <si>
    <t>05 51 36.13</t>
  </si>
  <si>
    <t>Metal Catwalks</t>
  </si>
  <si>
    <t>05 51 36.16</t>
  </si>
  <si>
    <t>Metal Ramps</t>
  </si>
  <si>
    <t>05 52 00</t>
  </si>
  <si>
    <t>Metal Railings</t>
  </si>
  <si>
    <t>05 52 13</t>
  </si>
  <si>
    <t>Pipe and Tube Railings</t>
  </si>
  <si>
    <t>05 53 00</t>
  </si>
  <si>
    <t>Metal Gratings</t>
  </si>
  <si>
    <t>05 53 13</t>
  </si>
  <si>
    <t>Bar Gratings</t>
  </si>
  <si>
    <t>05 53 16</t>
  </si>
  <si>
    <t>Plank Gratings</t>
  </si>
  <si>
    <t>05 54 00</t>
  </si>
  <si>
    <t>Metal Floor Plates</t>
  </si>
  <si>
    <t>05 55 00</t>
  </si>
  <si>
    <t>Metal Stair Treads and Nosings</t>
  </si>
  <si>
    <t>05 55 13</t>
  </si>
  <si>
    <t>Metal Stair Treads</t>
  </si>
  <si>
    <t>05 55 16</t>
  </si>
  <si>
    <t>Metal Stair Nosings</t>
  </si>
  <si>
    <t>05 56 00</t>
  </si>
  <si>
    <t>Metal Castings</t>
  </si>
  <si>
    <t>05 58 00</t>
  </si>
  <si>
    <t>Formed Metal Fabrications</t>
  </si>
  <si>
    <t>05 58 13</t>
  </si>
  <si>
    <t>Column Covers</t>
  </si>
  <si>
    <t>05 58 16</t>
  </si>
  <si>
    <t>Formed Metal Enclosures</t>
  </si>
  <si>
    <t>05 58 19</t>
  </si>
  <si>
    <t>Heating/Cooling Unit Covers</t>
  </si>
  <si>
    <t>05 58 23</t>
  </si>
  <si>
    <t>Formed Metal Guards</t>
  </si>
  <si>
    <t>05 59 00</t>
  </si>
  <si>
    <t>Metal Specialties</t>
  </si>
  <si>
    <t>05 59 13</t>
  </si>
  <si>
    <t>Metal Balconies</t>
  </si>
  <si>
    <t>05 59 63</t>
  </si>
  <si>
    <t>Detention Enclosures</t>
  </si>
  <si>
    <t>05 70 00</t>
  </si>
  <si>
    <t>Decorative Metal</t>
  </si>
  <si>
    <t>05 71 00</t>
  </si>
  <si>
    <t>Decorative Metal Stairs</t>
  </si>
  <si>
    <t>05 71 13</t>
  </si>
  <si>
    <t>Fabricated Metal Spiral Stairs</t>
  </si>
  <si>
    <t>05 73 00</t>
  </si>
  <si>
    <t>Decorative Metal Railings</t>
  </si>
  <si>
    <t>05 73 13</t>
  </si>
  <si>
    <t>Glazed Decorative Metal Railings</t>
  </si>
  <si>
    <t>05 73 16</t>
  </si>
  <si>
    <t>Wire Rope Decorative Metal Railings</t>
  </si>
  <si>
    <t>05 74 00</t>
  </si>
  <si>
    <t>Decorative Metal Castings</t>
  </si>
  <si>
    <t>05 75 00</t>
  </si>
  <si>
    <t>Decorative Formed Metal</t>
  </si>
  <si>
    <t>05 76 00</t>
  </si>
  <si>
    <t>Decorative Forged Metal</t>
  </si>
  <si>
    <t>06 00 00</t>
  </si>
  <si>
    <t>Wood, Plastics, and Composites</t>
  </si>
  <si>
    <t>06 01 00</t>
  </si>
  <si>
    <t>Maintenance of Wood, Plastics, and Composites</t>
  </si>
  <si>
    <t>06 01 10</t>
  </si>
  <si>
    <t>Maintenance of Rough Carpentry</t>
  </si>
  <si>
    <t>06 01 10.71</t>
  </si>
  <si>
    <t>Rough Carpentry Rehabilitation</t>
  </si>
  <si>
    <t>06 01 10.91</t>
  </si>
  <si>
    <t>Rough Carpentry Restoration</t>
  </si>
  <si>
    <t>06 01 10.92</t>
  </si>
  <si>
    <t>Rough Carpentry Preservation</t>
  </si>
  <si>
    <t>06 01 20</t>
  </si>
  <si>
    <t>Maintenance of Finish Carpentry</t>
  </si>
  <si>
    <t>06 01 20.71</t>
  </si>
  <si>
    <t>Finish Carpentry Rehabilitation</t>
  </si>
  <si>
    <t>06 01 20.91</t>
  </si>
  <si>
    <t>Finish Carpentry Restoration</t>
  </si>
  <si>
    <t>06 01 20.92</t>
  </si>
  <si>
    <t>Finish Carpentry Preservation</t>
  </si>
  <si>
    <t>06 01 40</t>
  </si>
  <si>
    <t>Maintenance of Architectural Woodwork</t>
  </si>
  <si>
    <t>06 01 40.51</t>
  </si>
  <si>
    <t>Architectural Woodwork Cleaning</t>
  </si>
  <si>
    <t>06 01 40.61</t>
  </si>
  <si>
    <t>Architectural Woodwork Refinishing</t>
  </si>
  <si>
    <t>06 01 40.91</t>
  </si>
  <si>
    <t>Architectural Woodwork Restoration</t>
  </si>
  <si>
    <t>06 01 50</t>
  </si>
  <si>
    <t>Maintenance of Structural Plastics</t>
  </si>
  <si>
    <t>06 01 60</t>
  </si>
  <si>
    <t>Maintenance of Plastic Fabrications</t>
  </si>
  <si>
    <t>06 01 60.51</t>
  </si>
  <si>
    <t>Plastic Cleaning</t>
  </si>
  <si>
    <t>06 01 60.71</t>
  </si>
  <si>
    <t>Plastic Rehabilitation</t>
  </si>
  <si>
    <t>06 01 60.91</t>
  </si>
  <si>
    <t>Plastic Restoration</t>
  </si>
  <si>
    <t>06 01 60.92</t>
  </si>
  <si>
    <t>Plastic Preservation</t>
  </si>
  <si>
    <t>06 01 70</t>
  </si>
  <si>
    <t>Maintenance of Structural Composites</t>
  </si>
  <si>
    <t>06 01 80</t>
  </si>
  <si>
    <t>Maintenance of Composite Assemblies</t>
  </si>
  <si>
    <t>06 01 80.51</t>
  </si>
  <si>
    <t>Composite Cleaning</t>
  </si>
  <si>
    <t>06 01 80.71</t>
  </si>
  <si>
    <t>Composite Rehabilitation</t>
  </si>
  <si>
    <t>06 01 80.91</t>
  </si>
  <si>
    <t>Composite Restoration</t>
  </si>
  <si>
    <t>06 01 80.92</t>
  </si>
  <si>
    <t>Composite Preservation</t>
  </si>
  <si>
    <t>06 05 00</t>
  </si>
  <si>
    <t>Common Work Results for Wood, Plastics, and Composites</t>
  </si>
  <si>
    <t>06 05 23</t>
  </si>
  <si>
    <t>Wood, Plastic, and Composite Fastenings</t>
  </si>
  <si>
    <t>06 05 73</t>
  </si>
  <si>
    <t>Wood Treatment</t>
  </si>
  <si>
    <t>06 05 73.13</t>
  </si>
  <si>
    <t>Fire-Retardant Wood Treatment</t>
  </si>
  <si>
    <t>06 05 73.33</t>
  </si>
  <si>
    <t>Preservative Wood Treatment</t>
  </si>
  <si>
    <t>06 05 73.91</t>
  </si>
  <si>
    <t>Long-Term Wood Treatment</t>
  </si>
  <si>
    <t>06 05 73.93</t>
  </si>
  <si>
    <t>Eradication of Insects in Wood</t>
  </si>
  <si>
    <t>06 05 73.96</t>
  </si>
  <si>
    <t>Antiseptic Treatment of Wood</t>
  </si>
  <si>
    <t>06 05 83</t>
  </si>
  <si>
    <t>Shop-Applied Wood Coatings</t>
  </si>
  <si>
    <t>06 08 00</t>
  </si>
  <si>
    <t>Commissioning of Wood, Plastics, and Composites</t>
  </si>
  <si>
    <t>06 10 00</t>
  </si>
  <si>
    <t>Rough Carpentry</t>
  </si>
  <si>
    <t>06 10 53</t>
  </si>
  <si>
    <t>Miscellaneous Rough Carpentry</t>
  </si>
  <si>
    <t>06 10 63</t>
  </si>
  <si>
    <t>Exterior Rough Carpentry</t>
  </si>
  <si>
    <t>06 11 00</t>
  </si>
  <si>
    <t>Wood Framing</t>
  </si>
  <si>
    <t>06 11 13</t>
  </si>
  <si>
    <t>Engineered Wood Products</t>
  </si>
  <si>
    <t>06 11 16</t>
  </si>
  <si>
    <t>Mechanically Graded Lumber</t>
  </si>
  <si>
    <t>06 12 00</t>
  </si>
  <si>
    <t>Structural Panels</t>
  </si>
  <si>
    <t>06 12 13</t>
  </si>
  <si>
    <t>Cementitious Reinforced Panels</t>
  </si>
  <si>
    <t>06 12 16</t>
  </si>
  <si>
    <t>Stressed Skin Panels</t>
  </si>
  <si>
    <t>06 13 00</t>
  </si>
  <si>
    <t>Heavy Timber Construction</t>
  </si>
  <si>
    <t>06 13 13</t>
  </si>
  <si>
    <t>Log Construction</t>
  </si>
  <si>
    <t>06 13 13.91</t>
  </si>
  <si>
    <t>Period Horizontal Log Work</t>
  </si>
  <si>
    <t>06 13 16</t>
  </si>
  <si>
    <t>Pole Construction</t>
  </si>
  <si>
    <t>06 13 23</t>
  </si>
  <si>
    <t>Heavy Timber Framing</t>
  </si>
  <si>
    <t>06 13 26</t>
  </si>
  <si>
    <t>Heavy Timber Trusses</t>
  </si>
  <si>
    <t>06 13 33</t>
  </si>
  <si>
    <t>Heavy Timber Pier Construction</t>
  </si>
  <si>
    <t>06 14 00</t>
  </si>
  <si>
    <t>Treated Wood Foundations</t>
  </si>
  <si>
    <t>06 15 00</t>
  </si>
  <si>
    <t>Wood Decking</t>
  </si>
  <si>
    <t>06 15 13</t>
  </si>
  <si>
    <t>Wood Floor Decking</t>
  </si>
  <si>
    <t>06 15 13.91</t>
  </si>
  <si>
    <t>Carvel Planking</t>
  </si>
  <si>
    <t>06 15 16</t>
  </si>
  <si>
    <t>Wood Roof Decking</t>
  </si>
  <si>
    <t>06 15 19</t>
  </si>
  <si>
    <t>Timber Decking</t>
  </si>
  <si>
    <t>06 15 23</t>
  </si>
  <si>
    <t>Laminated Wood Decking</t>
  </si>
  <si>
    <t>06 15 33</t>
  </si>
  <si>
    <t>Wood Patio Decking</t>
  </si>
  <si>
    <t>06 16 00</t>
  </si>
  <si>
    <t>Sheathing</t>
  </si>
  <si>
    <t>06 16 13</t>
  </si>
  <si>
    <t>Insulating Sheathing</t>
  </si>
  <si>
    <t>06 16 23</t>
  </si>
  <si>
    <t>Subflooring</t>
  </si>
  <si>
    <t>06 16 26</t>
  </si>
  <si>
    <t>Underlayment</t>
  </si>
  <si>
    <t>06 16 33</t>
  </si>
  <si>
    <t>Wood Board Sheathing</t>
  </si>
  <si>
    <t>06 16 36</t>
  </si>
  <si>
    <t>Wood Panel Product Sheathing</t>
  </si>
  <si>
    <t>06 16 43</t>
  </si>
  <si>
    <t>Gypsum Sheathing</t>
  </si>
  <si>
    <t>06 16 53</t>
  </si>
  <si>
    <t>Moisture-Resistant Sheathing Board</t>
  </si>
  <si>
    <t>06 16 63</t>
  </si>
  <si>
    <t>Cementitious Sheathing</t>
  </si>
  <si>
    <t>06 17 00</t>
  </si>
  <si>
    <t>Shop-Fabricated Structural Wood</t>
  </si>
  <si>
    <t>06 17 13</t>
  </si>
  <si>
    <t>Laminated Veneer Lumber</t>
  </si>
  <si>
    <t>06 17 23</t>
  </si>
  <si>
    <t>Parallel Strand Lumber</t>
  </si>
  <si>
    <t>06 17 33</t>
  </si>
  <si>
    <t>Wood I-Joists</t>
  </si>
  <si>
    <t>06 17 36</t>
  </si>
  <si>
    <t>Metal-Web Wood Joists</t>
  </si>
  <si>
    <t>06 17 43</t>
  </si>
  <si>
    <t>Rim Boards</t>
  </si>
  <si>
    <t>06 17 53</t>
  </si>
  <si>
    <t>Shop-Fabricated Wood Trusses</t>
  </si>
  <si>
    <t>06 18 00</t>
  </si>
  <si>
    <t>Glued-Laminated Construction</t>
  </si>
  <si>
    <t>06 18 13</t>
  </si>
  <si>
    <t>Glued-Laminated Beams</t>
  </si>
  <si>
    <t>06 18 16</t>
  </si>
  <si>
    <t>Glued-Laminated Columns</t>
  </si>
  <si>
    <t>06 20 00</t>
  </si>
  <si>
    <t>Finish Carpentry</t>
  </si>
  <si>
    <t>06 20 13</t>
  </si>
  <si>
    <t>Exterior Finish Carpentry</t>
  </si>
  <si>
    <t>06 20 23</t>
  </si>
  <si>
    <t>Interior Finish Carpentry</t>
  </si>
  <si>
    <t>06 22 00</t>
  </si>
  <si>
    <t>Millwork</t>
  </si>
  <si>
    <t>06 22 13</t>
  </si>
  <si>
    <t>Standard Pattern Wood Trim</t>
  </si>
  <si>
    <t>06 25 00</t>
  </si>
  <si>
    <t>Prefinished Paneling</t>
  </si>
  <si>
    <t>06 25 13</t>
  </si>
  <si>
    <t>Prefinished Hardboard Paneling</t>
  </si>
  <si>
    <t>06 25 16</t>
  </si>
  <si>
    <t>Prefinished Plywood Paneling</t>
  </si>
  <si>
    <t>06 26 00</t>
  </si>
  <si>
    <t>Board Paneling</t>
  </si>
  <si>
    <t>06 26 13</t>
  </si>
  <si>
    <t>Profile Board Paneling</t>
  </si>
  <si>
    <t>06 40 00</t>
  </si>
  <si>
    <t>Architectural Woodwork</t>
  </si>
  <si>
    <t>06 40 13</t>
  </si>
  <si>
    <t>Exterior Architectural Woodwork</t>
  </si>
  <si>
    <t>06 40 23</t>
  </si>
  <si>
    <t>Interior Architectural Woodwork</t>
  </si>
  <si>
    <t>06 41 00</t>
  </si>
  <si>
    <t>Architectural Wood Casework</t>
  </si>
  <si>
    <t>06 41 13</t>
  </si>
  <si>
    <t>Wood-Veneer-Faced Architectural Cabinets</t>
  </si>
  <si>
    <t>06 41 16</t>
  </si>
  <si>
    <t>Plastic-Laminate-Clad Architectural Cabinets</t>
  </si>
  <si>
    <t>06 41 93</t>
  </si>
  <si>
    <t>Cabinet and Drawer Hardware</t>
  </si>
  <si>
    <t>06 42 00</t>
  </si>
  <si>
    <t>Wood Paneling</t>
  </si>
  <si>
    <t>06 42 13</t>
  </si>
  <si>
    <t>Wood Board Paneling</t>
  </si>
  <si>
    <t>06 42 14</t>
  </si>
  <si>
    <t>Stile and Rail Wood Paneling</t>
  </si>
  <si>
    <t>06 42 16</t>
  </si>
  <si>
    <t>Flush Wood Paneling</t>
  </si>
  <si>
    <t>06 42 19</t>
  </si>
  <si>
    <t>Plastic-Laminate-Faced Wood Paneling</t>
  </si>
  <si>
    <t>06 43 00</t>
  </si>
  <si>
    <t>Wood Stairs and Railings</t>
  </si>
  <si>
    <t>06 43 13</t>
  </si>
  <si>
    <t>Wood Stairs</t>
  </si>
  <si>
    <t>06 43 16</t>
  </si>
  <si>
    <t>Wood Railings</t>
  </si>
  <si>
    <t>06 44 00</t>
  </si>
  <si>
    <t>Ornamental Woodwork</t>
  </si>
  <si>
    <t>06 44 13</t>
  </si>
  <si>
    <t>Wood Turnings</t>
  </si>
  <si>
    <t>06 44 16</t>
  </si>
  <si>
    <t>Wood Pilasters</t>
  </si>
  <si>
    <t>06 44 19</t>
  </si>
  <si>
    <t>Wood Grilles</t>
  </si>
  <si>
    <t>06 44 23</t>
  </si>
  <si>
    <t>Wood Corbels</t>
  </si>
  <si>
    <t>06 44 26</t>
  </si>
  <si>
    <t>Wood Cupolas</t>
  </si>
  <si>
    <t>06 44 29</t>
  </si>
  <si>
    <t>Wood Finials</t>
  </si>
  <si>
    <t>06 44 33</t>
  </si>
  <si>
    <t>Wood Mantels</t>
  </si>
  <si>
    <t>06 44 36</t>
  </si>
  <si>
    <t>Wood Pediment Heads</t>
  </si>
  <si>
    <t>06 44 39</t>
  </si>
  <si>
    <t>Wood Posts and Columns</t>
  </si>
  <si>
    <t>06 46 00</t>
  </si>
  <si>
    <t>Wood Trim</t>
  </si>
  <si>
    <t>06 46 13</t>
  </si>
  <si>
    <t>Wood Door and Window Casings</t>
  </si>
  <si>
    <t>06 46 16</t>
  </si>
  <si>
    <t>Wood Aprons</t>
  </si>
  <si>
    <t>06 46 19</t>
  </si>
  <si>
    <t>Wood Base and Shoe Moldings</t>
  </si>
  <si>
    <t>06 46 23</t>
  </si>
  <si>
    <t>Wood Chair Rails</t>
  </si>
  <si>
    <t>06 46 26</t>
  </si>
  <si>
    <t>Wood Cornices</t>
  </si>
  <si>
    <t>06 46 29</t>
  </si>
  <si>
    <t>Wood Fascia and Soffits</t>
  </si>
  <si>
    <t>06 46 33</t>
  </si>
  <si>
    <t>Wood Stops, Stools, and Sills</t>
  </si>
  <si>
    <t>06 46 91</t>
  </si>
  <si>
    <t>Splicing of Wooden Components</t>
  </si>
  <si>
    <t>06 48 00</t>
  </si>
  <si>
    <t>Wood Frames</t>
  </si>
  <si>
    <t>06 48 13</t>
  </si>
  <si>
    <t>Exterior Wood Door Frames</t>
  </si>
  <si>
    <t>06 48 16</t>
  </si>
  <si>
    <t>Interior Wood Door Frames</t>
  </si>
  <si>
    <t>06 48 19</t>
  </si>
  <si>
    <t>Ornamental Wood Frames</t>
  </si>
  <si>
    <t>06 48 23</t>
  </si>
  <si>
    <t>Stick-Built Wood Windows</t>
  </si>
  <si>
    <t>06 48 26</t>
  </si>
  <si>
    <t>Wood-Veneer Frames</t>
  </si>
  <si>
    <t>06 49 00</t>
  </si>
  <si>
    <t>Wood Screens and Exterior Wood Shutters</t>
  </si>
  <si>
    <t>06 49 13</t>
  </si>
  <si>
    <t>Wood Screens</t>
  </si>
  <si>
    <t>06 49 16</t>
  </si>
  <si>
    <t>Exterior Wood Blinds</t>
  </si>
  <si>
    <t>06 49 19</t>
  </si>
  <si>
    <t>Exterior Wood Shutters</t>
  </si>
  <si>
    <t>06 50 00</t>
  </si>
  <si>
    <t>Structural Plastics</t>
  </si>
  <si>
    <t>06 51 00</t>
  </si>
  <si>
    <t>Structural Plastic Shapes and Plates</t>
  </si>
  <si>
    <t>06 51 13</t>
  </si>
  <si>
    <t>Plastic Lumber</t>
  </si>
  <si>
    <t>06 52 00</t>
  </si>
  <si>
    <t>Plastic Structural Assemblies</t>
  </si>
  <si>
    <t>06 53 00</t>
  </si>
  <si>
    <t>Plastic Decking</t>
  </si>
  <si>
    <t>06 53 13</t>
  </si>
  <si>
    <t>Solid Plastic Decking</t>
  </si>
  <si>
    <t>06 60 00</t>
  </si>
  <si>
    <t>Plastic Fabrications</t>
  </si>
  <si>
    <t>06 61 00</t>
  </si>
  <si>
    <t>Simulated Stone Fabrications</t>
  </si>
  <si>
    <t>06 61 13</t>
  </si>
  <si>
    <t>Cultured Marble Fabrications</t>
  </si>
  <si>
    <t>06 61 16</t>
  </si>
  <si>
    <t>Solid Surfacing Fabrications</t>
  </si>
  <si>
    <t>06 61 19</t>
  </si>
  <si>
    <t>Quartz Surfacing Fabrications</t>
  </si>
  <si>
    <t>06 63 00</t>
  </si>
  <si>
    <t>Plastic Railings</t>
  </si>
  <si>
    <t>06 64 00</t>
  </si>
  <si>
    <t>Plastic Paneling</t>
  </si>
  <si>
    <t>06 64 13</t>
  </si>
  <si>
    <t>Plastic Lattice Paneling</t>
  </si>
  <si>
    <t>06 65 00</t>
  </si>
  <si>
    <t>Plastic Simulated Wood Trim</t>
  </si>
  <si>
    <t>06 66 00</t>
  </si>
  <si>
    <t>Custom Ornamental Simulated Woodwork</t>
  </si>
  <si>
    <t>06 70 00</t>
  </si>
  <si>
    <t>Structural Composites</t>
  </si>
  <si>
    <t>06 71 00</t>
  </si>
  <si>
    <t>Structural Composite Shapes and Plates</t>
  </si>
  <si>
    <t>06 71 13</t>
  </si>
  <si>
    <t>Composite Lumber</t>
  </si>
  <si>
    <t>06 72 00</t>
  </si>
  <si>
    <t>Composite Structural Assemblies</t>
  </si>
  <si>
    <t>06 72 13</t>
  </si>
  <si>
    <t>Composite Joist Assemblies</t>
  </si>
  <si>
    <t>06 73 00</t>
  </si>
  <si>
    <t>Composite Decking</t>
  </si>
  <si>
    <t>06 73 13</t>
  </si>
  <si>
    <t>Composite Structural Decking</t>
  </si>
  <si>
    <t>06 74 00</t>
  </si>
  <si>
    <t>Composite Gratings</t>
  </si>
  <si>
    <t>06 74 13</t>
  </si>
  <si>
    <t>Fiberglass Reinforced Gratings</t>
  </si>
  <si>
    <t>06 80 00</t>
  </si>
  <si>
    <t>Composite Fabrications</t>
  </si>
  <si>
    <t>06 81 00</t>
  </si>
  <si>
    <t>Composite Railings</t>
  </si>
  <si>
    <t>06 81 13</t>
  </si>
  <si>
    <t>Glass-Fiber-Reinforced Plastic Railings</t>
  </si>
  <si>
    <t>06 83 00</t>
  </si>
  <si>
    <t>Composite Paneling</t>
  </si>
  <si>
    <t>06 83 13</t>
  </si>
  <si>
    <t>Resin Composite Paneling</t>
  </si>
  <si>
    <t>06 83 16</t>
  </si>
  <si>
    <t>Fiberglass Reinforced Paneling</t>
  </si>
  <si>
    <t>07 00 00</t>
  </si>
  <si>
    <t>Thermal and Moisture Protection</t>
  </si>
  <si>
    <t>07 01 00</t>
  </si>
  <si>
    <t>Operation and Maintenance of Thermal and Moisture Protection</t>
  </si>
  <si>
    <t>07 01 10</t>
  </si>
  <si>
    <t>Maintenance of Dampproofing and Waterproofing</t>
  </si>
  <si>
    <t>07 01 10.81</t>
  </si>
  <si>
    <t>Waterproofing Replacement</t>
  </si>
  <si>
    <t>07 01 20</t>
  </si>
  <si>
    <t>Maintenance of Thermal Protection</t>
  </si>
  <si>
    <t>07 01 30</t>
  </si>
  <si>
    <t>Maintenance of Steep Slope Roofing</t>
  </si>
  <si>
    <t>07 01 40</t>
  </si>
  <si>
    <t>Maintenance of Roofing and Siding Panels</t>
  </si>
  <si>
    <t>07 01 50</t>
  </si>
  <si>
    <t>Maintenance of Membrane Roofing</t>
  </si>
  <si>
    <t>07 01 50.13</t>
  </si>
  <si>
    <t>Roof Moisture Survey</t>
  </si>
  <si>
    <t>07 01 50.16</t>
  </si>
  <si>
    <t>Roof Maintenance Program</t>
  </si>
  <si>
    <t>07 01 50.19</t>
  </si>
  <si>
    <t>Preparation for Re-Roofing</t>
  </si>
  <si>
    <t>07 01 50.23</t>
  </si>
  <si>
    <t>Roof Removal</t>
  </si>
  <si>
    <t>07 01 50.61</t>
  </si>
  <si>
    <t>Roof Re-Coating</t>
  </si>
  <si>
    <t>07 01 50.81</t>
  </si>
  <si>
    <t>Roof Replacement</t>
  </si>
  <si>
    <t>07 01 50.91</t>
  </si>
  <si>
    <t>Roofing Restoration</t>
  </si>
  <si>
    <t>07 01 60</t>
  </si>
  <si>
    <t>Maintenance of Flashing and Sheet Metal</t>
  </si>
  <si>
    <t>07 01 60.71</t>
  </si>
  <si>
    <t>Flashing and Sheet Metal Rehabilitation</t>
  </si>
  <si>
    <t>07 01 60.91</t>
  </si>
  <si>
    <t>Flashing and Sheet Metal Restoration</t>
  </si>
  <si>
    <t>07 01 60.92</t>
  </si>
  <si>
    <t>Flashing and Sheet Metal Preservation</t>
  </si>
  <si>
    <t>07 01 70</t>
  </si>
  <si>
    <t>Operation and Maintenance of Roof Specialties and Accessories</t>
  </si>
  <si>
    <t>07 01 80</t>
  </si>
  <si>
    <t>Maintenance of Fire and Smoke Protection</t>
  </si>
  <si>
    <t>07 01 90</t>
  </si>
  <si>
    <t>Maintenance of Joint Protection</t>
  </si>
  <si>
    <t>07 01 90.71</t>
  </si>
  <si>
    <t>Joint Sealant Rehabilitation</t>
  </si>
  <si>
    <t>07 01 90.81</t>
  </si>
  <si>
    <t>Joint Sealant Replacement</t>
  </si>
  <si>
    <t>07 05 00</t>
  </si>
  <si>
    <t>Common Work Results for Thermal and Moisture Protection</t>
  </si>
  <si>
    <t>07 08 00</t>
  </si>
  <si>
    <t>Commissioning of Thermal and Moisture Protection</t>
  </si>
  <si>
    <t>Dampproofing and Waterproofing</t>
  </si>
  <si>
    <t>07 11 00</t>
  </si>
  <si>
    <t>Dampproofing</t>
  </si>
  <si>
    <t>07 11 13</t>
  </si>
  <si>
    <t>Bituminous Dampproofing</t>
  </si>
  <si>
    <t>07 11 16</t>
  </si>
  <si>
    <t>Cementitious Dampproofing</t>
  </si>
  <si>
    <t>07 11 19</t>
  </si>
  <si>
    <t>Sheet Dampproofing</t>
  </si>
  <si>
    <t>07 12 00</t>
  </si>
  <si>
    <t>Built-Up Bituminous Waterproofing</t>
  </si>
  <si>
    <t>07 12 13</t>
  </si>
  <si>
    <t>Built-Up Asphalt Waterproofing</t>
  </si>
  <si>
    <t>07 12 16</t>
  </si>
  <si>
    <t>Built-Up Coal Tar Waterproofing</t>
  </si>
  <si>
    <t>07 13 00</t>
  </si>
  <si>
    <t>Sheet Waterproofing</t>
  </si>
  <si>
    <t>07 13 13</t>
  </si>
  <si>
    <t>Bituminous Sheet Waterproofing</t>
  </si>
  <si>
    <t>07 13 26</t>
  </si>
  <si>
    <t>Self-Adhering Sheet Waterproofing</t>
  </si>
  <si>
    <t>07 13 52</t>
  </si>
  <si>
    <t>Modified Bituminous Sheet Waterproofing</t>
  </si>
  <si>
    <t>07 13 53</t>
  </si>
  <si>
    <t>Elastomeric Sheet Waterproofing</t>
  </si>
  <si>
    <t>07 13 54</t>
  </si>
  <si>
    <t>Thermoplastic Sheet Waterproofing</t>
  </si>
  <si>
    <t>07 14 00</t>
  </si>
  <si>
    <t>Fluid-Applied Waterproofing</t>
  </si>
  <si>
    <t>07 14 13</t>
  </si>
  <si>
    <t>Hot Fluid-Applied Rubberized Asphalt Waterproofing</t>
  </si>
  <si>
    <t>07 14 16</t>
  </si>
  <si>
    <t>Cold Fluid-Applied Waterproofing</t>
  </si>
  <si>
    <t>07 15 00</t>
  </si>
  <si>
    <t>Sheet Metal Waterproofing</t>
  </si>
  <si>
    <t>07 16 00</t>
  </si>
  <si>
    <t>Cementitious and Reactive Waterproofing</t>
  </si>
  <si>
    <t>07 16 13</t>
  </si>
  <si>
    <t>Polymer Modified Cement Waterproofing</t>
  </si>
  <si>
    <t>07 16 16</t>
  </si>
  <si>
    <t>Crystalline Waterproofing</t>
  </si>
  <si>
    <t>07 16 19</t>
  </si>
  <si>
    <t>Metal Oxide Waterproofing</t>
  </si>
  <si>
    <t>07 17 00</t>
  </si>
  <si>
    <t>Bentonite Waterproofing</t>
  </si>
  <si>
    <t>07 17 13</t>
  </si>
  <si>
    <t>Bentonite Panel Waterproofing</t>
  </si>
  <si>
    <t>07 17 16</t>
  </si>
  <si>
    <t>Bentonite Composite Sheet Waterproofing</t>
  </si>
  <si>
    <t>Traffic Coatings</t>
  </si>
  <si>
    <t>07 18 13</t>
  </si>
  <si>
    <t>Pedestrian Traffic Coatings</t>
  </si>
  <si>
    <t>07 18 16</t>
  </si>
  <si>
    <t>Vehicular Traffic Coatings</t>
  </si>
  <si>
    <t>07 19 00</t>
  </si>
  <si>
    <t>Water Repellents</t>
  </si>
  <si>
    <t>07 19 13</t>
  </si>
  <si>
    <t>Acrylic Water Repellents</t>
  </si>
  <si>
    <t>07 19 16</t>
  </si>
  <si>
    <t>Silane Water Repellents</t>
  </si>
  <si>
    <t>07 19 19</t>
  </si>
  <si>
    <t>Silicone Water Repellents</t>
  </si>
  <si>
    <t>07 19 23</t>
  </si>
  <si>
    <t>Siloxane Water Repellents</t>
  </si>
  <si>
    <t>07 19 26</t>
  </si>
  <si>
    <t>Stearate Water Repellents</t>
  </si>
  <si>
    <t>07 20 00</t>
  </si>
  <si>
    <t>Thermal Protection</t>
  </si>
  <si>
    <t>Thermal Insulation</t>
  </si>
  <si>
    <t>07 21 13</t>
  </si>
  <si>
    <t>Board Insulation</t>
  </si>
  <si>
    <t>07 21 13.13</t>
  </si>
  <si>
    <t>Foam Board Insulation</t>
  </si>
  <si>
    <t>07 21 13.16</t>
  </si>
  <si>
    <t>Fibrous Board Insulation</t>
  </si>
  <si>
    <t>07 21 13.19</t>
  </si>
  <si>
    <t>Mineral Board Insulation</t>
  </si>
  <si>
    <t>07 21 16</t>
  </si>
  <si>
    <t>Blanket Insulation</t>
  </si>
  <si>
    <t>07 21 19</t>
  </si>
  <si>
    <t>Foamed-in-Place Insulation</t>
  </si>
  <si>
    <t>07 21 23</t>
  </si>
  <si>
    <t>Loose-Fill Insulation</t>
  </si>
  <si>
    <t>07 21 26</t>
  </si>
  <si>
    <t>Blown Insulation</t>
  </si>
  <si>
    <t>07 21 29</t>
  </si>
  <si>
    <t>Sprayed Insulation</t>
  </si>
  <si>
    <t>07 21 53</t>
  </si>
  <si>
    <t>Reflective Insulation</t>
  </si>
  <si>
    <t>07 22 00</t>
  </si>
  <si>
    <t>Roof and Deck Insulation</t>
  </si>
  <si>
    <t>07 22 13</t>
  </si>
  <si>
    <t>Asphaltic Perlite Concrete Deck</t>
  </si>
  <si>
    <t>07 22 16</t>
  </si>
  <si>
    <t>Roof Board Insulation</t>
  </si>
  <si>
    <t>07 24 00</t>
  </si>
  <si>
    <t>Exterior Insulation and Finish Systems</t>
  </si>
  <si>
    <t>07 24 13</t>
  </si>
  <si>
    <t>Polymer-Based Exterior Insulation and Finish System</t>
  </si>
  <si>
    <t>07 24 16</t>
  </si>
  <si>
    <t>Polymer-Modified Exterior Insulation and Finish System</t>
  </si>
  <si>
    <t>07 24 19</t>
  </si>
  <si>
    <t>Water-Drainage Exterior Insulation and Finish System</t>
  </si>
  <si>
    <t>07 24 23</t>
  </si>
  <si>
    <t>Direct-Applied Finish Systems</t>
  </si>
  <si>
    <t>07 25 00</t>
  </si>
  <si>
    <t>Weather Barriers</t>
  </si>
  <si>
    <t>Vapor Retarders</t>
  </si>
  <si>
    <t>07 26 13</t>
  </si>
  <si>
    <t>Above-Grade Vapor Retarders</t>
  </si>
  <si>
    <t>07 26 16</t>
  </si>
  <si>
    <t>Below-Grade Vapor Retarders</t>
  </si>
  <si>
    <t>07 26 23</t>
  </si>
  <si>
    <t>Below-Grade Gas Retarders</t>
  </si>
  <si>
    <t>07 27 00</t>
  </si>
  <si>
    <t>Air Barriers</t>
  </si>
  <si>
    <t>07 27 13</t>
  </si>
  <si>
    <t>Modified Bituminous Sheet Air Barriers</t>
  </si>
  <si>
    <t>07 27 16</t>
  </si>
  <si>
    <t>Sheet Metal Membrane Air Barriers</t>
  </si>
  <si>
    <t>07 27 19</t>
  </si>
  <si>
    <t>Plastic Sheet Air Barriers</t>
  </si>
  <si>
    <t>07 27 23</t>
  </si>
  <si>
    <t>Board Product Air Barriers</t>
  </si>
  <si>
    <t>07 27 26</t>
  </si>
  <si>
    <t>Fluid-Applied Membrane Air Barriers</t>
  </si>
  <si>
    <t>07 27 36</t>
  </si>
  <si>
    <t>Sprayed Foam Air Barrier</t>
  </si>
  <si>
    <t>07 30 00</t>
  </si>
  <si>
    <t>07 30 91</t>
  </si>
  <si>
    <t>Canvas Roofing</t>
  </si>
  <si>
    <t>07 31 00</t>
  </si>
  <si>
    <t>Shingles and Shakes</t>
  </si>
  <si>
    <t>07 31 13</t>
  </si>
  <si>
    <t>Asphalt Shingles</t>
  </si>
  <si>
    <t>07 31 13.13</t>
  </si>
  <si>
    <t>Fiberglass-Reinforced Asphalt Shingles</t>
  </si>
  <si>
    <t>07 31 16</t>
  </si>
  <si>
    <t>Metal Shingles</t>
  </si>
  <si>
    <t>07 31 19</t>
  </si>
  <si>
    <t>Mineral-Fiber Cement Shingles</t>
  </si>
  <si>
    <t>07 31 23</t>
  </si>
  <si>
    <t>Porcelain Enamel Shingles</t>
  </si>
  <si>
    <t>07 31 26</t>
  </si>
  <si>
    <t>Slate Shingles</t>
  </si>
  <si>
    <t>07 31 29</t>
  </si>
  <si>
    <t>Wood Shingles and Shakes</t>
  </si>
  <si>
    <t>07 31 29.13</t>
  </si>
  <si>
    <t>Wood Shingles</t>
  </si>
  <si>
    <t>07 31 29.16</t>
  </si>
  <si>
    <t>Wood Shakes</t>
  </si>
  <si>
    <t>07 31 33</t>
  </si>
  <si>
    <t>Composite Rubber Shingles</t>
  </si>
  <si>
    <t>07 31 53</t>
  </si>
  <si>
    <t>Plastic Shakes</t>
  </si>
  <si>
    <t>07 32 00</t>
  </si>
  <si>
    <t>Roof Tiles</t>
  </si>
  <si>
    <t>07 32 13</t>
  </si>
  <si>
    <t>Clay Roof Tiles</t>
  </si>
  <si>
    <t>07 32 16</t>
  </si>
  <si>
    <t>Concrete Roof Tiles</t>
  </si>
  <si>
    <t>07 32 19</t>
  </si>
  <si>
    <t>Metal Roof Tiles</t>
  </si>
  <si>
    <t>07 32 23</t>
  </si>
  <si>
    <t>Mineral-Fiber Cement Roof Tiles</t>
  </si>
  <si>
    <t>07 32 26</t>
  </si>
  <si>
    <t>Plastic Roof Tiles</t>
  </si>
  <si>
    <t>07 32 29</t>
  </si>
  <si>
    <t>Rubber Tiles/Panels</t>
  </si>
  <si>
    <t>07 33 00</t>
  </si>
  <si>
    <t>Natural Roof Coverings</t>
  </si>
  <si>
    <t>07 33 13</t>
  </si>
  <si>
    <t>Sod Roofing</t>
  </si>
  <si>
    <t>07 33 16</t>
  </si>
  <si>
    <t>Thatched Roofing</t>
  </si>
  <si>
    <t>07 33 63</t>
  </si>
  <si>
    <t>Vegetated Roofing</t>
  </si>
  <si>
    <t>07 40 00</t>
  </si>
  <si>
    <t>Roofing and Siding Panels</t>
  </si>
  <si>
    <t>07 41 00</t>
  </si>
  <si>
    <t>Roof Panels</t>
  </si>
  <si>
    <t>07 41 13</t>
  </si>
  <si>
    <t>Metal Roof Panels</t>
  </si>
  <si>
    <t>07 41 23</t>
  </si>
  <si>
    <t>Wood Roof Panels</t>
  </si>
  <si>
    <t>07 41 33</t>
  </si>
  <si>
    <t>Plastic Roof Panels</t>
  </si>
  <si>
    <t>07 41 43</t>
  </si>
  <si>
    <t>Composite Roof Panels</t>
  </si>
  <si>
    <t>07 41 63</t>
  </si>
  <si>
    <t>Fabricated Roof Panel Assemblies</t>
  </si>
  <si>
    <t>07 42 00</t>
  </si>
  <si>
    <t>Wall Panels</t>
  </si>
  <si>
    <t>07 42 13</t>
  </si>
  <si>
    <t>Metal Wall Panels</t>
  </si>
  <si>
    <t>07 42 13.13</t>
  </si>
  <si>
    <t>Formed Metal Wall Panels</t>
  </si>
  <si>
    <t>07 42 13.16</t>
  </si>
  <si>
    <t>Metal Plate Wall Panels</t>
  </si>
  <si>
    <t>07 42 13.19</t>
  </si>
  <si>
    <t>Insulated Metal Wall Panels</t>
  </si>
  <si>
    <t>07 42 13.23</t>
  </si>
  <si>
    <t>Metal Composite Material Wall Panels</t>
  </si>
  <si>
    <t>07 42 23</t>
  </si>
  <si>
    <t>Wood Wall Panels</t>
  </si>
  <si>
    <t>07 42 29</t>
  </si>
  <si>
    <t>Terracotta Wall Panels</t>
  </si>
  <si>
    <t>07 42 33</t>
  </si>
  <si>
    <t>Plastic Wall Panels</t>
  </si>
  <si>
    <t>07 42 43</t>
  </si>
  <si>
    <t>Composite Wall Panels</t>
  </si>
  <si>
    <t>07 42 63</t>
  </si>
  <si>
    <t>Fabricated Wall Panel Assemblies</t>
  </si>
  <si>
    <t>07 42 93</t>
  </si>
  <si>
    <t>Soffit Panels</t>
  </si>
  <si>
    <t>07 44 00</t>
  </si>
  <si>
    <t>Faced Panels</t>
  </si>
  <si>
    <t>07 44 13</t>
  </si>
  <si>
    <t>Aggregate Coated Panels</t>
  </si>
  <si>
    <t>07 44 16</t>
  </si>
  <si>
    <t>Porcelain Enameled Faced Panels</t>
  </si>
  <si>
    <t>07 44 19</t>
  </si>
  <si>
    <t>Tile-Faced Panels</t>
  </si>
  <si>
    <t>07 44 23</t>
  </si>
  <si>
    <t>Ceramic-Tile-Faced Panels</t>
  </si>
  <si>
    <t>07 44 33</t>
  </si>
  <si>
    <t>Metal Faced Panels</t>
  </si>
  <si>
    <t>07 44 53</t>
  </si>
  <si>
    <t>Glass-Fiber-Reinforced Cementitious Panels</t>
  </si>
  <si>
    <t>07 44 56</t>
  </si>
  <si>
    <t>Mineral-Fiber-Reinforced Cementitious Panels</t>
  </si>
  <si>
    <t>07 44 63</t>
  </si>
  <si>
    <t>Fabricated Faced Panel Assemblies</t>
  </si>
  <si>
    <t>07 46 00</t>
  </si>
  <si>
    <t>Siding</t>
  </si>
  <si>
    <t>07 46 16</t>
  </si>
  <si>
    <t>Aluminum Siding</t>
  </si>
  <si>
    <t>07 46 19</t>
  </si>
  <si>
    <t>Steel Siding</t>
  </si>
  <si>
    <t>07 46 23</t>
  </si>
  <si>
    <t>Wood Siding</t>
  </si>
  <si>
    <t>07 46 26</t>
  </si>
  <si>
    <t>Hardboard Siding</t>
  </si>
  <si>
    <t>07 46 29</t>
  </si>
  <si>
    <t>Plywood Siding</t>
  </si>
  <si>
    <t>07 46 33</t>
  </si>
  <si>
    <t>Plastic Siding</t>
  </si>
  <si>
    <t>07 46 43</t>
  </si>
  <si>
    <t>Composition Siding</t>
  </si>
  <si>
    <t>07 46 46</t>
  </si>
  <si>
    <t>Fiber-Cement Siding</t>
  </si>
  <si>
    <t>07 46 63</t>
  </si>
  <si>
    <t>Fabricated Panel Assemblies with Siding</t>
  </si>
  <si>
    <t>07 50 00</t>
  </si>
  <si>
    <t>Membrane Roofing</t>
  </si>
  <si>
    <t>07 51 00</t>
  </si>
  <si>
    <t>Built-Up Bituminous Roofing</t>
  </si>
  <si>
    <t>07 51 13</t>
  </si>
  <si>
    <t>Built-Up Asphalt Roofing</t>
  </si>
  <si>
    <t>07 51 13.13</t>
  </si>
  <si>
    <t>Cold-Applied Built-Up Asphalt Roofing</t>
  </si>
  <si>
    <t>07 51 16</t>
  </si>
  <si>
    <t>Built-Up Coal Tar Roofing</t>
  </si>
  <si>
    <t>07 51 23</t>
  </si>
  <si>
    <t>Glass-Fiber-Reinforced Asphalt Emulsion Roofing</t>
  </si>
  <si>
    <t>07 52 00</t>
  </si>
  <si>
    <t>Modified Bituminous Membrane Roofing</t>
  </si>
  <si>
    <t>07 52 13</t>
  </si>
  <si>
    <t>Atactic-Polypropylene-Modified Bituminous Membrane Roofing</t>
  </si>
  <si>
    <t>07 52 13.11</t>
  </si>
  <si>
    <t>Cold Adhesive Applied Atactic-Polypropylene-Modified Bituminous Membrane Roofing</t>
  </si>
  <si>
    <t>07 52 13.13</t>
  </si>
  <si>
    <t>Torch-Applied Atactic-Polypropylene-Modified Bituminous Membrane Roofing</t>
  </si>
  <si>
    <t>07 52 13.14</t>
  </si>
  <si>
    <t>Mechanically Fastened Atactic-Polypropylene-Modified Bituminous Membrane Roofing</t>
  </si>
  <si>
    <t>07 52 16</t>
  </si>
  <si>
    <t>Styrene-Butadiene-Styrene Modified Bituminous Membrane Roofing</t>
  </si>
  <si>
    <t>07 52 16.11</t>
  </si>
  <si>
    <t>Cold Adhesive Styrene-Butadiene-Styrene Modified Bituminous Membrane Roofing</t>
  </si>
  <si>
    <t>07 52 16.12</t>
  </si>
  <si>
    <t>Hot-Mopped Styrene-Butadiene-Styrene Modified Bituminous Membrane Roofing</t>
  </si>
  <si>
    <t>07 52 16.13</t>
  </si>
  <si>
    <t>Torch-Applied Styrene-Butadiene-Styrene Modified Bituminous Membrane Roofing</t>
  </si>
  <si>
    <t>07 52 16.14</t>
  </si>
  <si>
    <t>Mechanically Fastened Styrene-Butadiene-Styrene Modified Bituminous Membrane Roofing</t>
  </si>
  <si>
    <t>07 53 00</t>
  </si>
  <si>
    <t>Elastomeric Membrane Roofing</t>
  </si>
  <si>
    <t>07 53 13</t>
  </si>
  <si>
    <t>Chlorinated-Polyethylene Roofing</t>
  </si>
  <si>
    <t>07 53 16</t>
  </si>
  <si>
    <t>Chlorosulfonate-Polyethylene Roofing</t>
  </si>
  <si>
    <t>07 53 23</t>
  </si>
  <si>
    <t>Ethylene-Propylene-Diene-Monomer Roofing</t>
  </si>
  <si>
    <t>07 53 29</t>
  </si>
  <si>
    <t>Polyisobutylene Roofing</t>
  </si>
  <si>
    <t>07 54 00</t>
  </si>
  <si>
    <t>Thermoplastic Membrane Roofing</t>
  </si>
  <si>
    <t>07 54 13</t>
  </si>
  <si>
    <t>Copolymer-Alloy Roofing</t>
  </si>
  <si>
    <t>07 54 16</t>
  </si>
  <si>
    <t>Ethylene-Interpolymer Roofing</t>
  </si>
  <si>
    <t>07 54 19</t>
  </si>
  <si>
    <t>Polyvinyl-Chloride Roofing</t>
  </si>
  <si>
    <t>07 54 23</t>
  </si>
  <si>
    <t>Thermoplastic-Polyolefin Roofing</t>
  </si>
  <si>
    <t>07 54 26</t>
  </si>
  <si>
    <t>Nitrile-Butadiene-Polymer Roofing</t>
  </si>
  <si>
    <t>07 55 00</t>
  </si>
  <si>
    <t>Protected Membrane Roofing</t>
  </si>
  <si>
    <t>07 55 51</t>
  </si>
  <si>
    <t>Built-Up Bituminous Protected Membrane Roofing</t>
  </si>
  <si>
    <t>07 55 52</t>
  </si>
  <si>
    <t>Modified Bituminous Protected Membrane Roofing</t>
  </si>
  <si>
    <t>07 55 53</t>
  </si>
  <si>
    <t>Elastomeric Protected Membrane Roofing</t>
  </si>
  <si>
    <t>07 55 54</t>
  </si>
  <si>
    <t>Thermoplastic Protected Membrane Roofing</t>
  </si>
  <si>
    <t>07 55 56</t>
  </si>
  <si>
    <t>Fluid-Applied Protected Membrane Roofing</t>
  </si>
  <si>
    <t>07 55 56.13</t>
  </si>
  <si>
    <t>Hot-Applied Rubberized Asphalt Protected Membrane Roofing</t>
  </si>
  <si>
    <t>07 55 63</t>
  </si>
  <si>
    <t>Vegetated Protected Membrane Roofing</t>
  </si>
  <si>
    <t>07 56 00</t>
  </si>
  <si>
    <t>Fluid-Applied Roofing</t>
  </si>
  <si>
    <t>07 57 00</t>
  </si>
  <si>
    <t>Coated Foamed Roofing</t>
  </si>
  <si>
    <t>07 57 13</t>
  </si>
  <si>
    <t>Sprayed Polyurethane Foam Roofing</t>
  </si>
  <si>
    <t>07 58 00</t>
  </si>
  <si>
    <t>Roll Roofing</t>
  </si>
  <si>
    <t>07 60 00</t>
  </si>
  <si>
    <t>Flashing and Sheet Metal</t>
  </si>
  <si>
    <t>07 61 00</t>
  </si>
  <si>
    <t>Sheet Metal Roofing</t>
  </si>
  <si>
    <t>07 61 13</t>
  </si>
  <si>
    <t>Standing Seam Sheet Metal Roofing</t>
  </si>
  <si>
    <t>07 61 16</t>
  </si>
  <si>
    <t>Batten Seam Sheet Metal Roofing</t>
  </si>
  <si>
    <t>07 61 19</t>
  </si>
  <si>
    <t>Flat Seam Sheet Metal Roofing</t>
  </si>
  <si>
    <t>07 62 00</t>
  </si>
  <si>
    <t>Sheet Metal Flashing and Trim</t>
  </si>
  <si>
    <t>07 63 00</t>
  </si>
  <si>
    <t>Sheet Metal Roofing Specialties</t>
  </si>
  <si>
    <t>07 64 00</t>
  </si>
  <si>
    <t>Sheet Metal Wall Cladding</t>
  </si>
  <si>
    <t>07 64 13</t>
  </si>
  <si>
    <t>Standing Seam Sheet Metal Wall Cladding</t>
  </si>
  <si>
    <t>07 64 16</t>
  </si>
  <si>
    <t>Batten Seam Sheet Metal Wall Cladding</t>
  </si>
  <si>
    <t>07 64 19</t>
  </si>
  <si>
    <t>Flat Seam Sheet Metal Wall Cladding</t>
  </si>
  <si>
    <t>07 65 00</t>
  </si>
  <si>
    <t>Flexible Flashing</t>
  </si>
  <si>
    <t>07 65 13</t>
  </si>
  <si>
    <t>Laminated Sheet Flashing</t>
  </si>
  <si>
    <t>07 65 16</t>
  </si>
  <si>
    <t>Modified Bituminous Sheet Flashing</t>
  </si>
  <si>
    <t>07 65 19</t>
  </si>
  <si>
    <t>Plastic Sheet Flashing</t>
  </si>
  <si>
    <t>07 65 23</t>
  </si>
  <si>
    <t>Rubber Sheet Flashing</t>
  </si>
  <si>
    <t>07 65 26</t>
  </si>
  <si>
    <t>Self-Adhering Sheet Flashing</t>
  </si>
  <si>
    <t>07 70 00</t>
  </si>
  <si>
    <t>Roof and Wall Specialties and Accessories</t>
  </si>
  <si>
    <t>07 71 00</t>
  </si>
  <si>
    <t>07 71 13</t>
  </si>
  <si>
    <t>Manufactured Copings</t>
  </si>
  <si>
    <t>07 71 16</t>
  </si>
  <si>
    <t>Manufactured Counterflashing Systems</t>
  </si>
  <si>
    <t>07 71 19</t>
  </si>
  <si>
    <t>Manufactured Gravel Stops and Fascias</t>
  </si>
  <si>
    <t>07 71 23</t>
  </si>
  <si>
    <t>Manufactured Gutters and Downspouts</t>
  </si>
  <si>
    <t>07 71 23.13</t>
  </si>
  <si>
    <t>Gutter Debris Guards</t>
  </si>
  <si>
    <t>07 71 26</t>
  </si>
  <si>
    <t>Reglets</t>
  </si>
  <si>
    <t>07 71 29</t>
  </si>
  <si>
    <t>Manufactured Roof Expansion Joints</t>
  </si>
  <si>
    <t>07 71 33</t>
  </si>
  <si>
    <t>Manufactured Scuppers</t>
  </si>
  <si>
    <t>07 72 00</t>
  </si>
  <si>
    <t>07 72 13</t>
  </si>
  <si>
    <t>Manufactured Curbs</t>
  </si>
  <si>
    <t>07 72 23</t>
  </si>
  <si>
    <t>Relief Vents</t>
  </si>
  <si>
    <t>07 72 26</t>
  </si>
  <si>
    <t>Ridge Vents</t>
  </si>
  <si>
    <t>07 72 33</t>
  </si>
  <si>
    <t>Roof Hatches</t>
  </si>
  <si>
    <t>07 72 36</t>
  </si>
  <si>
    <t>Smoke Vents</t>
  </si>
  <si>
    <t>07 72 43</t>
  </si>
  <si>
    <t>Roof Walk Boards</t>
  </si>
  <si>
    <t>07 72 46</t>
  </si>
  <si>
    <t>Roof Walkways</t>
  </si>
  <si>
    <t>07 72 53</t>
  </si>
  <si>
    <t>Snow Guards</t>
  </si>
  <si>
    <t>07 72 63</t>
  </si>
  <si>
    <t>Waste Containment Assemblies</t>
  </si>
  <si>
    <t>07 76 00</t>
  </si>
  <si>
    <t>Roof Pavers</t>
  </si>
  <si>
    <t>07 76 13</t>
  </si>
  <si>
    <t>Roof Ballast Pavers</t>
  </si>
  <si>
    <t>07 76 16</t>
  </si>
  <si>
    <t>Roof Decking Pavers</t>
  </si>
  <si>
    <t>07 77 00</t>
  </si>
  <si>
    <t>Wall Specialties</t>
  </si>
  <si>
    <t>07 80 00</t>
  </si>
  <si>
    <t>Fire and Smoke Protection</t>
  </si>
  <si>
    <t>07 81 00</t>
  </si>
  <si>
    <t>Applied Fireproofing</t>
  </si>
  <si>
    <t>07 81 13</t>
  </si>
  <si>
    <t>Cement Aggregate Fireproofing</t>
  </si>
  <si>
    <t>07 81 16</t>
  </si>
  <si>
    <t>Cementitious Fireproofing</t>
  </si>
  <si>
    <t>07 81 19</t>
  </si>
  <si>
    <t>Foamed Magnesium-Oxychloride Fireproofing</t>
  </si>
  <si>
    <t>07 81 23</t>
  </si>
  <si>
    <t>Intumescent Fireproofing</t>
  </si>
  <si>
    <t>07 81 26</t>
  </si>
  <si>
    <t>Magnesium Cement Fireproofing</t>
  </si>
  <si>
    <t>07 81 29</t>
  </si>
  <si>
    <t>Mineral-Fiber Cementitious Fireproofing</t>
  </si>
  <si>
    <t>07 81 33</t>
  </si>
  <si>
    <t>Mineral-Fiber Fireproofing</t>
  </si>
  <si>
    <t>07 82 00</t>
  </si>
  <si>
    <t>Board Fireproofing</t>
  </si>
  <si>
    <t>07 82 13</t>
  </si>
  <si>
    <t>Calcium-Silicate Board Fireproofing</t>
  </si>
  <si>
    <t>07 82 16</t>
  </si>
  <si>
    <t>Slag-Fiber Board Fireproofing</t>
  </si>
  <si>
    <t>07 84 00</t>
  </si>
  <si>
    <t>Firestopping</t>
  </si>
  <si>
    <t>07 84 13</t>
  </si>
  <si>
    <t>Penetration Firestopping</t>
  </si>
  <si>
    <t>07 84 13.13</t>
  </si>
  <si>
    <t>Penetration Firestopping Mortars</t>
  </si>
  <si>
    <t>07 84 13.16</t>
  </si>
  <si>
    <t>Penetration Firestopping Devices</t>
  </si>
  <si>
    <t>07 84 43</t>
  </si>
  <si>
    <t>Joint Firestopping</t>
  </si>
  <si>
    <t>07 84 53</t>
  </si>
  <si>
    <t>Building Perimeter Firestopping</t>
  </si>
  <si>
    <t>07 86 00</t>
  </si>
  <si>
    <t>Smoke Seals</t>
  </si>
  <si>
    <t>07 87 00</t>
  </si>
  <si>
    <t>Smoke Containment Barriers</t>
  </si>
  <si>
    <t>07 90 00</t>
  </si>
  <si>
    <t>Joint Protection</t>
  </si>
  <si>
    <t>07 91 00</t>
  </si>
  <si>
    <t>Preformed Joint Seals</t>
  </si>
  <si>
    <t>07 91 13</t>
  </si>
  <si>
    <t>Compression Seals</t>
  </si>
  <si>
    <t>07 91 16</t>
  </si>
  <si>
    <t>Joint Gaskets</t>
  </si>
  <si>
    <t>07 91 23</t>
  </si>
  <si>
    <t>Backer Rods</t>
  </si>
  <si>
    <t>07 91 26</t>
  </si>
  <si>
    <t>Joint Fillers</t>
  </si>
  <si>
    <t>07 92 00</t>
  </si>
  <si>
    <t>Joint Sealants</t>
  </si>
  <si>
    <t>07 92 13</t>
  </si>
  <si>
    <t>Elastomeric Joint Sealants</t>
  </si>
  <si>
    <t>07 92 16</t>
  </si>
  <si>
    <t>Rigid Joint Sealants</t>
  </si>
  <si>
    <t>07 92 19</t>
  </si>
  <si>
    <t>Acoustical Joint Sealants</t>
  </si>
  <si>
    <t>07 95 00</t>
  </si>
  <si>
    <t>Expansion Control</t>
  </si>
  <si>
    <t>07 95 13</t>
  </si>
  <si>
    <t>Expansion Joint Cover Assemblies</t>
  </si>
  <si>
    <t>07 95 53</t>
  </si>
  <si>
    <t>Joint Slide Bearings</t>
  </si>
  <si>
    <t>07 95 63</t>
  </si>
  <si>
    <t>Bridge Expansion Joint Cover Assemblies</t>
  </si>
  <si>
    <t>08 00 00</t>
  </si>
  <si>
    <t>Openings</t>
  </si>
  <si>
    <t>08 44 23</t>
  </si>
  <si>
    <t>Structural Sealant Glazed Curtain Wall</t>
  </si>
  <si>
    <t>08 44 26.19</t>
  </si>
  <si>
    <t>Point Supported Structural Glass</t>
  </si>
  <si>
    <t>08 87 23</t>
  </si>
  <si>
    <t>Safety and Security Films</t>
  </si>
  <si>
    <t>08 87 23.13</t>
  </si>
  <si>
    <t>Safety Films</t>
  </si>
  <si>
    <t>08 87 23.16</t>
  </si>
  <si>
    <t>Security Films</t>
  </si>
  <si>
    <t>08 01 00</t>
  </si>
  <si>
    <t>Operation and Maintenance of Openings</t>
  </si>
  <si>
    <t>08 01 10</t>
  </si>
  <si>
    <t>Operation and Maintenance of Doors and Frames</t>
  </si>
  <si>
    <t>08 01 11</t>
  </si>
  <si>
    <t>Operation and Maintenance of Metal Doors and Frames</t>
  </si>
  <si>
    <t>08 01 14</t>
  </si>
  <si>
    <t>Operation and Maintenance of Wood Doors</t>
  </si>
  <si>
    <t>08 01 15</t>
  </si>
  <si>
    <t>Operation and Maintenance of Plastic Doors</t>
  </si>
  <si>
    <t>08 01 16</t>
  </si>
  <si>
    <t>Operation and Maintenance of Composite Doors</t>
  </si>
  <si>
    <t>08 01 17</t>
  </si>
  <si>
    <t>Operation and Maintenance of Integrated Door Opening Assemblies</t>
  </si>
  <si>
    <t>08 01 30</t>
  </si>
  <si>
    <t>Operation and Maintenance of Specialty Doors and Frames</t>
  </si>
  <si>
    <t>08 01 32</t>
  </si>
  <si>
    <t>Operation and Maintenance of Sliding Glass Doors</t>
  </si>
  <si>
    <t>08 01 33</t>
  </si>
  <si>
    <t>Operation and Maintenance of Coiling Doors and Grilles</t>
  </si>
  <si>
    <t>08 01 34</t>
  </si>
  <si>
    <t>Operation and Maintenance of Special Function Doors</t>
  </si>
  <si>
    <t>08 01 35</t>
  </si>
  <si>
    <t>Operation and Maintenance of Folding Doors and Grilles</t>
  </si>
  <si>
    <t>08 01 36</t>
  </si>
  <si>
    <t>Operation and Maintenance of Panel Doors</t>
  </si>
  <si>
    <t>08 01 39</t>
  </si>
  <si>
    <t>Operation and Maintenance of Traffic Doors</t>
  </si>
  <si>
    <t>08 01 40</t>
  </si>
  <si>
    <t>Operation and Maintenance of Entrances, Storefronts, and Curtain Walls</t>
  </si>
  <si>
    <t>08 01 41</t>
  </si>
  <si>
    <t>Operation and Maintenance of Entrances</t>
  </si>
  <si>
    <t>08 01 42</t>
  </si>
  <si>
    <t>Operation and Maintenance of Storefronts</t>
  </si>
  <si>
    <t>08 01 44</t>
  </si>
  <si>
    <t>Operation and Maintenance of Curtain Walls</t>
  </si>
  <si>
    <t>08 01 50</t>
  </si>
  <si>
    <t>Operation and Maintenance of Windows</t>
  </si>
  <si>
    <t>08 01 51</t>
  </si>
  <si>
    <t>Operation and Maintenance of Metal Windows</t>
  </si>
  <si>
    <t>08 01 52</t>
  </si>
  <si>
    <t>Operation and Maintenance of Wood Windows</t>
  </si>
  <si>
    <t>08 01 52.61</t>
  </si>
  <si>
    <t>Wood Window Repairs</t>
  </si>
  <si>
    <t>08 01 52.71</t>
  </si>
  <si>
    <t>Wood Window Rehabilitation</t>
  </si>
  <si>
    <t>08 01 52.81</t>
  </si>
  <si>
    <t>Wood Window Replacement</t>
  </si>
  <si>
    <t>08 01 52.91</t>
  </si>
  <si>
    <t>Wood Window Restoration</t>
  </si>
  <si>
    <t>08 01 52.93</t>
  </si>
  <si>
    <t>Historic Treatment of Wood Windows</t>
  </si>
  <si>
    <t>08 01 53</t>
  </si>
  <si>
    <t>Operation and Maintenance of Plastic Windows</t>
  </si>
  <si>
    <t>08 01 54</t>
  </si>
  <si>
    <t>Operation and Maintenance of Composite Windows</t>
  </si>
  <si>
    <t>08 01 56</t>
  </si>
  <si>
    <t>Operation and Maintenance of Special Function Windows</t>
  </si>
  <si>
    <t>08 01 60</t>
  </si>
  <si>
    <t>Operation and Maintenance of Skylights and Roof Windows</t>
  </si>
  <si>
    <t>08 01 61</t>
  </si>
  <si>
    <t>Operation and Maintenance of Roof Windows</t>
  </si>
  <si>
    <t>08 01 62</t>
  </si>
  <si>
    <t>Operation and Maintenance of Unit Skylights</t>
  </si>
  <si>
    <t>08 01 63</t>
  </si>
  <si>
    <t>Operation and Maintenance of Metal-Framed Skylights</t>
  </si>
  <si>
    <t>08 01 64</t>
  </si>
  <si>
    <t>Operation and Maintenance of Plastic-Framed Skylights</t>
  </si>
  <si>
    <t>08 01 70</t>
  </si>
  <si>
    <t>Operation and Maintenance of Hardware</t>
  </si>
  <si>
    <t>08 01 71</t>
  </si>
  <si>
    <t>Operation and Maintenance of Door Hardware</t>
  </si>
  <si>
    <t>08 01 74</t>
  </si>
  <si>
    <t>Operation and Maintenance of Access Control Hardware</t>
  </si>
  <si>
    <t>08 01 75</t>
  </si>
  <si>
    <t>Operation and Maintenance of Window Hardware</t>
  </si>
  <si>
    <t>08 01 80</t>
  </si>
  <si>
    <t>Maintenance of Glazing</t>
  </si>
  <si>
    <t>08 01 81</t>
  </si>
  <si>
    <t>Maintenance of Glass Glazing</t>
  </si>
  <si>
    <t>08 01 84</t>
  </si>
  <si>
    <t>Maintenance of Plastic Glazing</t>
  </si>
  <si>
    <t>08 01 88</t>
  </si>
  <si>
    <t>Maintenance of Special Function Glazing</t>
  </si>
  <si>
    <t>08 01 90</t>
  </si>
  <si>
    <t>Operation and Maintenance of Louvers and Vents</t>
  </si>
  <si>
    <t>08 01 91</t>
  </si>
  <si>
    <t>Operation and Maintenance of Louvers</t>
  </si>
  <si>
    <t>08 01 92</t>
  </si>
  <si>
    <t>Operation and Maintenance of Louvered Equipment Enclosures</t>
  </si>
  <si>
    <t>08 01 95</t>
  </si>
  <si>
    <t>Operation and Maintenance of Vents</t>
  </si>
  <si>
    <t>08 05 00</t>
  </si>
  <si>
    <t>Common Work Results for Openings</t>
  </si>
  <si>
    <t>08 08 00</t>
  </si>
  <si>
    <t>Commissioning of Openings</t>
  </si>
  <si>
    <t>Doors and Frames</t>
  </si>
  <si>
    <t>08 11 00</t>
  </si>
  <si>
    <t>Metal Doors and Frames</t>
  </si>
  <si>
    <t>08 11 13</t>
  </si>
  <si>
    <t>Hollow Metal Doors and Frames</t>
  </si>
  <si>
    <t>08 11 13.13</t>
  </si>
  <si>
    <t>Standard Hollow Metal Doors and Frames</t>
  </si>
  <si>
    <t>08 11 13.16</t>
  </si>
  <si>
    <t>Custom Hollow Metal Doors and Frames</t>
  </si>
  <si>
    <t>08 11 16</t>
  </si>
  <si>
    <t>Aluminum Doors and Frames</t>
  </si>
  <si>
    <t>08 11 19</t>
  </si>
  <si>
    <t>Stainless-Steel Doors and Frames</t>
  </si>
  <si>
    <t>08 11 23</t>
  </si>
  <si>
    <t>Bronze Doors and Frames</t>
  </si>
  <si>
    <t>08 11 63</t>
  </si>
  <si>
    <t>Metal Screen and Storm Doors and Frames</t>
  </si>
  <si>
    <t>08 11 63.13</t>
  </si>
  <si>
    <t>Steel Screen and Storm Doors and Frames</t>
  </si>
  <si>
    <t>08 11 63.23</t>
  </si>
  <si>
    <t>Aluminum Screen and Storm Doors and Frames</t>
  </si>
  <si>
    <t>08 11 66</t>
  </si>
  <si>
    <t>Metal Screen Doors and Frames</t>
  </si>
  <si>
    <t>08 11 66.13</t>
  </si>
  <si>
    <t>Steel Screen Doors and Frames</t>
  </si>
  <si>
    <t>08 11 66.23</t>
  </si>
  <si>
    <t>Aluminum Screen Doors and Frames</t>
  </si>
  <si>
    <t>08 11 69</t>
  </si>
  <si>
    <t>Metal Storm Doors and Frames</t>
  </si>
  <si>
    <t>08 11 69.13</t>
  </si>
  <si>
    <t>Steel Storm Doors and Frames</t>
  </si>
  <si>
    <t>08 11 69.23</t>
  </si>
  <si>
    <t>Aluminum Storm Doors and Frames</t>
  </si>
  <si>
    <t>08 11 73</t>
  </si>
  <si>
    <t>Sliding Metal Firedoors</t>
  </si>
  <si>
    <t>08 11 74</t>
  </si>
  <si>
    <t>Sliding Metal Grilles</t>
  </si>
  <si>
    <t>08 12 00</t>
  </si>
  <si>
    <t>Metal Frames</t>
  </si>
  <si>
    <t>08 12 13</t>
  </si>
  <si>
    <t>Hollow Metal Frames</t>
  </si>
  <si>
    <t>08 12 13.13</t>
  </si>
  <si>
    <t>Standard Hollow Metal Frames</t>
  </si>
  <si>
    <t>08 12 13.53</t>
  </si>
  <si>
    <t>Custom Hollow Metal Frames</t>
  </si>
  <si>
    <t>08 12 16</t>
  </si>
  <si>
    <t>Aluminum Frames</t>
  </si>
  <si>
    <t>08 12 19</t>
  </si>
  <si>
    <t>Stainless-Steel Frames</t>
  </si>
  <si>
    <t>08 12 23</t>
  </si>
  <si>
    <t>Bronze Frames</t>
  </si>
  <si>
    <t>08 13 00</t>
  </si>
  <si>
    <t>Metal Doors</t>
  </si>
  <si>
    <t>08 13 13</t>
  </si>
  <si>
    <t>Hollow Metal Doors</t>
  </si>
  <si>
    <t>08 13 13.13</t>
  </si>
  <si>
    <t>Standard Hollow Metal Doors</t>
  </si>
  <si>
    <t>08 13 13.53</t>
  </si>
  <si>
    <t>Custom Hollow Metal Doors</t>
  </si>
  <si>
    <t>08 13 16</t>
  </si>
  <si>
    <t>Aluminum Doors</t>
  </si>
  <si>
    <t>08 13 19</t>
  </si>
  <si>
    <t>Stainless-Steel Doors</t>
  </si>
  <si>
    <t>08 13 23</t>
  </si>
  <si>
    <t>Bronze Doors</t>
  </si>
  <si>
    <t>08 13 73</t>
  </si>
  <si>
    <t>Sliding Metal Doors</t>
  </si>
  <si>
    <t>08 13 76</t>
  </si>
  <si>
    <t>Bifolding Metal Doors</t>
  </si>
  <si>
    <t>08 14 00</t>
  </si>
  <si>
    <t>Wood Doors</t>
  </si>
  <si>
    <t>08 14 13</t>
  </si>
  <si>
    <t>Carved Wood Doors</t>
  </si>
  <si>
    <t>08 14 16</t>
  </si>
  <si>
    <t>Flush Wood Doors</t>
  </si>
  <si>
    <t>08 14 23</t>
  </si>
  <si>
    <t>Clad Wood Doors</t>
  </si>
  <si>
    <t>08 14 23.13</t>
  </si>
  <si>
    <t>Metal-Faced Wood Doors</t>
  </si>
  <si>
    <t>08 14 23.16</t>
  </si>
  <si>
    <t>Plastic-Laminate-Faced Wood Doors</t>
  </si>
  <si>
    <t>08 14 23.19</t>
  </si>
  <si>
    <t>Molded-Hardboard-Faced Wood Doors</t>
  </si>
  <si>
    <t>08 14 29</t>
  </si>
  <si>
    <t>Prefinished Wood Doors</t>
  </si>
  <si>
    <t>08 14 33</t>
  </si>
  <si>
    <t>Stile and Rail Wood Doors</t>
  </si>
  <si>
    <t>08 14 66</t>
  </si>
  <si>
    <t>Wood Screen Doors</t>
  </si>
  <si>
    <t>08 14 69</t>
  </si>
  <si>
    <t>Wood Storm Doors</t>
  </si>
  <si>
    <t>08 14 73</t>
  </si>
  <si>
    <t>Sliding Wood Doors</t>
  </si>
  <si>
    <t>08 14 76</t>
  </si>
  <si>
    <t>Bifolding Wood Doors</t>
  </si>
  <si>
    <t>08 15 00</t>
  </si>
  <si>
    <t>Plastic Doors</t>
  </si>
  <si>
    <t>08 15 13</t>
  </si>
  <si>
    <t>Laminated Plastic Doors</t>
  </si>
  <si>
    <t>08 15 16</t>
  </si>
  <si>
    <t>Solid Plastic Doors</t>
  </si>
  <si>
    <t>08 15 66</t>
  </si>
  <si>
    <t>Plastic Screen Doors</t>
  </si>
  <si>
    <t>08 15 69</t>
  </si>
  <si>
    <t>Plastic Storm Doors</t>
  </si>
  <si>
    <t>08 15 73</t>
  </si>
  <si>
    <t>Sliding Plastic Doors</t>
  </si>
  <si>
    <t>08 15 76</t>
  </si>
  <si>
    <t>Bifolding Plastic Doors</t>
  </si>
  <si>
    <t>08 16 00</t>
  </si>
  <si>
    <t>Composite Doors</t>
  </si>
  <si>
    <t>08 16 13</t>
  </si>
  <si>
    <t>Fiberglass Doors</t>
  </si>
  <si>
    <t>08 16 73</t>
  </si>
  <si>
    <t>Sliding Composite Doors</t>
  </si>
  <si>
    <t>08 16 76</t>
  </si>
  <si>
    <t>Bifolding Composite Doors</t>
  </si>
  <si>
    <t>08 17 00</t>
  </si>
  <si>
    <t>Integrated Door Opening Assemblies</t>
  </si>
  <si>
    <t>08 17 13</t>
  </si>
  <si>
    <t>Integrated Metal Door Opening Assemblies</t>
  </si>
  <si>
    <t>08 17 23</t>
  </si>
  <si>
    <t>Integrated Wood Door Opening Assemblies</t>
  </si>
  <si>
    <t>08 17 33</t>
  </si>
  <si>
    <t>Integrated Plastic Door Opening Assemblies</t>
  </si>
  <si>
    <t>08 17 43</t>
  </si>
  <si>
    <t>Integrated Composite Door Opening Assemblies</t>
  </si>
  <si>
    <t>Specialty Doors and Frames</t>
  </si>
  <si>
    <t>Access Doors and Panels</t>
  </si>
  <si>
    <t>08 31 13</t>
  </si>
  <si>
    <t>Access Doors and Frames</t>
  </si>
  <si>
    <t>08 31 13.53</t>
  </si>
  <si>
    <t>Security Access Doors and Frames</t>
  </si>
  <si>
    <t>08 31 16</t>
  </si>
  <si>
    <t>Access Panels and Frames</t>
  </si>
  <si>
    <t>08 32 00</t>
  </si>
  <si>
    <t>Sliding Glass Doors</t>
  </si>
  <si>
    <t>08 32 13</t>
  </si>
  <si>
    <t>Sliding Aluminum-Framed Glass Doors</t>
  </si>
  <si>
    <t>08 32 16</t>
  </si>
  <si>
    <t>Sliding Plastic-Framed Glass Doors</t>
  </si>
  <si>
    <t>08 32 19</t>
  </si>
  <si>
    <t>Sliding Wood-Framed Glass Doors</t>
  </si>
  <si>
    <t>08 33 00</t>
  </si>
  <si>
    <t>Coiling Doors and Grilles</t>
  </si>
  <si>
    <t>08 33 13</t>
  </si>
  <si>
    <t>Coiling Counter Doors</t>
  </si>
  <si>
    <t>08 33 16</t>
  </si>
  <si>
    <t>Coiling Counter Grilles</t>
  </si>
  <si>
    <t>08 33 23</t>
  </si>
  <si>
    <t>Overhead Coiling Doors</t>
  </si>
  <si>
    <t>08 33 23.13</t>
  </si>
  <si>
    <t>Overhead Rapid Coiling Doors</t>
  </si>
  <si>
    <t>08 33 26</t>
  </si>
  <si>
    <t>Overhead Coiling Grilles</t>
  </si>
  <si>
    <t>08 33 33</t>
  </si>
  <si>
    <t>Side Coiling Doors</t>
  </si>
  <si>
    <t>08 33 36</t>
  </si>
  <si>
    <t>Side Coiling Grilles</t>
  </si>
  <si>
    <t>08 33 43</t>
  </si>
  <si>
    <t>Overhead Coiling Smoke Curtains</t>
  </si>
  <si>
    <t>08 34 00</t>
  </si>
  <si>
    <t>Special Function Doors</t>
  </si>
  <si>
    <t>08 34 13</t>
  </si>
  <si>
    <t>Cold Storage Doors</t>
  </si>
  <si>
    <t>08 34 16</t>
  </si>
  <si>
    <t>Hangar Doors</t>
  </si>
  <si>
    <t>08 34 19</t>
  </si>
  <si>
    <t>Industrial Doors</t>
  </si>
  <si>
    <t>08 34 33</t>
  </si>
  <si>
    <t>Lightproof Doors</t>
  </si>
  <si>
    <t>08 34 36</t>
  </si>
  <si>
    <t>Darkroom Doors</t>
  </si>
  <si>
    <t>08 34 46</t>
  </si>
  <si>
    <t>Radio-Frequency-Interference Shielding Doors</t>
  </si>
  <si>
    <t>08 34 49</t>
  </si>
  <si>
    <t>Radiation Shielding Doors and Frames</t>
  </si>
  <si>
    <t>08 34 49.13</t>
  </si>
  <si>
    <t>Neutron Shielding Doors and Frames</t>
  </si>
  <si>
    <t>08 34 53</t>
  </si>
  <si>
    <t>Security Doors and Frames</t>
  </si>
  <si>
    <t>08 34 56</t>
  </si>
  <si>
    <t>Security Gates</t>
  </si>
  <si>
    <t>08 34 58</t>
  </si>
  <si>
    <t>File Room Doors and Frames</t>
  </si>
  <si>
    <t>08 34 59</t>
  </si>
  <si>
    <t>Vault Doors and Day Gates</t>
  </si>
  <si>
    <t>08 34 63</t>
  </si>
  <si>
    <t>Detention Doors and Frames</t>
  </si>
  <si>
    <t>08 34 63.13</t>
  </si>
  <si>
    <t>Steel Detention Doors and Frames</t>
  </si>
  <si>
    <t>08 34 63.16</t>
  </si>
  <si>
    <t>Steel Plate Detention Doors and Frames</t>
  </si>
  <si>
    <t>08 34 63.33</t>
  </si>
  <si>
    <t>Detention Door Frame Protection</t>
  </si>
  <si>
    <t>08 34 73</t>
  </si>
  <si>
    <t>Sound Control Door Assemblies</t>
  </si>
  <si>
    <t>08 35 00</t>
  </si>
  <si>
    <t>Folding Doors and Grilles</t>
  </si>
  <si>
    <t>Folding Doors</t>
  </si>
  <si>
    <t>08 35 13.13</t>
  </si>
  <si>
    <t>Accordion Folding Doors</t>
  </si>
  <si>
    <t>08 35 13.23</t>
  </si>
  <si>
    <t>Accordion Folding Fire Doors</t>
  </si>
  <si>
    <t>08 35 13.33</t>
  </si>
  <si>
    <t>Panel Folding Doors</t>
  </si>
  <si>
    <t>08 35 16</t>
  </si>
  <si>
    <t>Folding Grilles</t>
  </si>
  <si>
    <t>08 35 16.13</t>
  </si>
  <si>
    <t>Accordion Folding Grilles</t>
  </si>
  <si>
    <t>08 36 00</t>
  </si>
  <si>
    <t>Panel Doors</t>
  </si>
  <si>
    <t>08 36 13</t>
  </si>
  <si>
    <t>Sectional Doors</t>
  </si>
  <si>
    <t>08 36 16</t>
  </si>
  <si>
    <t>Single-Panel Doors</t>
  </si>
  <si>
    <t>08 36 19</t>
  </si>
  <si>
    <t>Multi-Leaf Vertical Lift Doors</t>
  </si>
  <si>
    <t>08 36 23</t>
  </si>
  <si>
    <t>Telescoping Vertical Lift Doors</t>
  </si>
  <si>
    <t>08 38 00</t>
  </si>
  <si>
    <t>Traffic Doors</t>
  </si>
  <si>
    <t>08 38 13</t>
  </si>
  <si>
    <t>Flexible Strip Doors</t>
  </si>
  <si>
    <t>08 38 16</t>
  </si>
  <si>
    <t>Flexible Traffic Doors</t>
  </si>
  <si>
    <t>08 38 19</t>
  </si>
  <si>
    <t>Rigid Traffic Doors</t>
  </si>
  <si>
    <t>08 39 00</t>
  </si>
  <si>
    <t>Pressure-Resistant Doors</t>
  </si>
  <si>
    <t>08 39 13</t>
  </si>
  <si>
    <t>Airtight Doors</t>
  </si>
  <si>
    <t>08 39 19</t>
  </si>
  <si>
    <t>Watertight Doors</t>
  </si>
  <si>
    <t>08 39 53</t>
  </si>
  <si>
    <t>Blast-Resistant Doors</t>
  </si>
  <si>
    <t>08 40 00</t>
  </si>
  <si>
    <t>Entrances, Storefronts, and Curtain Walls</t>
  </si>
  <si>
    <t>08 41 00</t>
  </si>
  <si>
    <t>Entrances and Storefronts</t>
  </si>
  <si>
    <t>08 41 13</t>
  </si>
  <si>
    <t>Aluminum-Framed Entrances and Storefronts</t>
  </si>
  <si>
    <t>08 41 16</t>
  </si>
  <si>
    <t>Bronze-Framed Entrances and Storefronts</t>
  </si>
  <si>
    <t>08 41 19</t>
  </si>
  <si>
    <t>Stainless-Steel-Framed Entrances and Storefronts</t>
  </si>
  <si>
    <t>08 41 23</t>
  </si>
  <si>
    <t>Steel-Framed Entrances and Storefronts</t>
  </si>
  <si>
    <t>08 41 26</t>
  </si>
  <si>
    <t>All-Glass Entrances and Storefronts</t>
  </si>
  <si>
    <t>08 42 00</t>
  </si>
  <si>
    <t>Entrances</t>
  </si>
  <si>
    <t>08 42 26</t>
  </si>
  <si>
    <t>All-Glass Entrances</t>
  </si>
  <si>
    <t>08 42 29</t>
  </si>
  <si>
    <t>Automatic Entrances</t>
  </si>
  <si>
    <t>08 42 29.13</t>
  </si>
  <si>
    <t>Folding Automatic Entrances</t>
  </si>
  <si>
    <t>08 42 29.23</t>
  </si>
  <si>
    <t>Sliding Automatic Entrances</t>
  </si>
  <si>
    <t>08 42 29.33</t>
  </si>
  <si>
    <t>Swinging Automatic Entrances</t>
  </si>
  <si>
    <t>08 42 33</t>
  </si>
  <si>
    <t>Revolving Door Entrances</t>
  </si>
  <si>
    <t>08 42 33.13</t>
  </si>
  <si>
    <t>Security Revolving Door Entrances</t>
  </si>
  <si>
    <t>08 42 36</t>
  </si>
  <si>
    <t>Balanced Door Entrances</t>
  </si>
  <si>
    <t>08 42 39</t>
  </si>
  <si>
    <t>Pressure-Resistant Entrances</t>
  </si>
  <si>
    <t>08 42 43</t>
  </si>
  <si>
    <t>Intensive Care Unit/Critical Care Unit Entrances</t>
  </si>
  <si>
    <t>Storefronts</t>
  </si>
  <si>
    <t>08 43 11</t>
  </si>
  <si>
    <t>Timber-Framed Storefronts</t>
  </si>
  <si>
    <t>08 43 13</t>
  </si>
  <si>
    <t>Aluminum-Framed Storefronts</t>
  </si>
  <si>
    <t>08 43 16</t>
  </si>
  <si>
    <t>Bronze-Framed Storefronts</t>
  </si>
  <si>
    <t>08 43 19</t>
  </si>
  <si>
    <t>Stainless-Steel-Framed Storefronts</t>
  </si>
  <si>
    <t>08 43 23</t>
  </si>
  <si>
    <t>Steel-Framed Storefronts</t>
  </si>
  <si>
    <t>08 43 26</t>
  </si>
  <si>
    <t>All-Glass Storefronts</t>
  </si>
  <si>
    <t>08 43 27</t>
  </si>
  <si>
    <t>Channel Glass Storefronts</t>
  </si>
  <si>
    <t>08 43 29</t>
  </si>
  <si>
    <t>Sliding Storefronts</t>
  </si>
  <si>
    <t>08 44 00</t>
  </si>
  <si>
    <t>Curtain Wall and Glazed Assemblies</t>
  </si>
  <si>
    <t>08 44 11</t>
  </si>
  <si>
    <t>Glazed Timber Curtain Walls</t>
  </si>
  <si>
    <t>08 44 13</t>
  </si>
  <si>
    <t>Glazed Aluminum Curtain Walls</t>
  </si>
  <si>
    <t>08 44 16</t>
  </si>
  <si>
    <t>Glazed Bronze Curtain Walls</t>
  </si>
  <si>
    <t>08 44 18</t>
  </si>
  <si>
    <t>Glazed Steel Curtain Walls</t>
  </si>
  <si>
    <t>08 44 19</t>
  </si>
  <si>
    <t>Glazed Stainless-Steel Curtain Walls</t>
  </si>
  <si>
    <t>08 44 26</t>
  </si>
  <si>
    <t>Structural Glass Curtain Walls</t>
  </si>
  <si>
    <t>08 44 33</t>
  </si>
  <si>
    <t>Sloped Glazing Assemblies</t>
  </si>
  <si>
    <t>08 45 00</t>
  </si>
  <si>
    <t>Translucent Wall and Roof Assemblies</t>
  </si>
  <si>
    <t>08 45 13</t>
  </si>
  <si>
    <t>Structured-Polycarbonate-Panel Assemblies</t>
  </si>
  <si>
    <t>08 45 23</t>
  </si>
  <si>
    <t>Fiberglass-Sandwich-Panel Assemblies</t>
  </si>
  <si>
    <t>08 51 00</t>
  </si>
  <si>
    <t>Metal Windows</t>
  </si>
  <si>
    <t>08 51 13</t>
  </si>
  <si>
    <t>Aluminum Windows</t>
  </si>
  <si>
    <t>08 51 16</t>
  </si>
  <si>
    <t>Bronze Windows</t>
  </si>
  <si>
    <t>08 51 19</t>
  </si>
  <si>
    <t>Stainless-Steel Windows</t>
  </si>
  <si>
    <t>08 51 23</t>
  </si>
  <si>
    <t>Steel Windows</t>
  </si>
  <si>
    <t>08 51 66</t>
  </si>
  <si>
    <t>Metal Window Screens</t>
  </si>
  <si>
    <t>08 51 69</t>
  </si>
  <si>
    <t>Metal Storm Windows</t>
  </si>
  <si>
    <t>08 52 00</t>
  </si>
  <si>
    <t>Wood Windows</t>
  </si>
  <si>
    <t>08 52 13</t>
  </si>
  <si>
    <t>Metal-Clad Wood Windows</t>
  </si>
  <si>
    <t>08 52 16</t>
  </si>
  <si>
    <t>Plastic-Clad Wood Windows</t>
  </si>
  <si>
    <t>08 52 66</t>
  </si>
  <si>
    <t>Wood Window Screens</t>
  </si>
  <si>
    <t>08 52 69</t>
  </si>
  <si>
    <t>Wood Storm Windows</t>
  </si>
  <si>
    <t>08 53 00</t>
  </si>
  <si>
    <t>Plastic Windows</t>
  </si>
  <si>
    <t>08 53 13</t>
  </si>
  <si>
    <t>Vinyl Windows</t>
  </si>
  <si>
    <t>08 53 66</t>
  </si>
  <si>
    <t>Vinyl Window Screens</t>
  </si>
  <si>
    <t>08 53 69</t>
  </si>
  <si>
    <t>Vinyl Storm Windows</t>
  </si>
  <si>
    <t>08 54 00</t>
  </si>
  <si>
    <t>Composite Windows</t>
  </si>
  <si>
    <t>08 54 13</t>
  </si>
  <si>
    <t>Fiberglass Windows</t>
  </si>
  <si>
    <t>08 54 66</t>
  </si>
  <si>
    <t>Fiberglass Window Screens</t>
  </si>
  <si>
    <t>08 54 69</t>
  </si>
  <si>
    <t>Fiberglass Storm Windows</t>
  </si>
  <si>
    <t>08 55 00</t>
  </si>
  <si>
    <t>Pressure-Resistant Windows</t>
  </si>
  <si>
    <t>08 56 00</t>
  </si>
  <si>
    <t>Special Function Windows</t>
  </si>
  <si>
    <t>08 56 19</t>
  </si>
  <si>
    <t>Pass Windows</t>
  </si>
  <si>
    <t>08 56 46</t>
  </si>
  <si>
    <t>Radio-Frequency-Interference Shielding Windows</t>
  </si>
  <si>
    <t>08 56 49</t>
  </si>
  <si>
    <t>Radiation Shielding Windows</t>
  </si>
  <si>
    <t>08 56 53</t>
  </si>
  <si>
    <t>Security Windows</t>
  </si>
  <si>
    <t>08 56 56</t>
  </si>
  <si>
    <t>Security Window Screens</t>
  </si>
  <si>
    <t>08 56 59</t>
  </si>
  <si>
    <t>Service and Teller Window Units</t>
  </si>
  <si>
    <t>08 56 63</t>
  </si>
  <si>
    <t>Detention Windows</t>
  </si>
  <si>
    <t>08 56 66</t>
  </si>
  <si>
    <t>Detention Window Screens</t>
  </si>
  <si>
    <t>08 56 73</t>
  </si>
  <si>
    <t>Sound Control Windows</t>
  </si>
  <si>
    <t>08 56 88</t>
  </si>
  <si>
    <t>Interior Insulating Windows</t>
  </si>
  <si>
    <t>08 60 00</t>
  </si>
  <si>
    <t>08 61 00</t>
  </si>
  <si>
    <t>Roof Windows</t>
  </si>
  <si>
    <t>08 61 13</t>
  </si>
  <si>
    <t>Metal Roof Windows</t>
  </si>
  <si>
    <t>08 61 16</t>
  </si>
  <si>
    <t>Wood Roof Windows</t>
  </si>
  <si>
    <t>08 62 00</t>
  </si>
  <si>
    <t>Unit Skylights</t>
  </si>
  <si>
    <t>08 62 13</t>
  </si>
  <si>
    <t>Domed Unit Skylights</t>
  </si>
  <si>
    <t>08 62 16</t>
  </si>
  <si>
    <t>Pyramidal Unit Skylights</t>
  </si>
  <si>
    <t>08 62 19</t>
  </si>
  <si>
    <t>Vaulted Unit Skylights</t>
  </si>
  <si>
    <t>08 62 23</t>
  </si>
  <si>
    <t>Tubular Skylights</t>
  </si>
  <si>
    <t>08 63 00</t>
  </si>
  <si>
    <t>Metal-Framed Skylights</t>
  </si>
  <si>
    <t>08 63 13</t>
  </si>
  <si>
    <t>Domed Metal-Framed Skylights</t>
  </si>
  <si>
    <t>08 63 16</t>
  </si>
  <si>
    <t>Pyramidal Metal-Framed Skylights</t>
  </si>
  <si>
    <t>08 63 19</t>
  </si>
  <si>
    <t>Vaulted Metal-Framed Skylights</t>
  </si>
  <si>
    <t>08 63 23</t>
  </si>
  <si>
    <t>Ridge Metal-Framed Skylights</t>
  </si>
  <si>
    <t>08 63 53</t>
  </si>
  <si>
    <t>Motorized Metal-Framed Skylights</t>
  </si>
  <si>
    <t>08 64 00</t>
  </si>
  <si>
    <t>Plastic-Framed Skylights</t>
  </si>
  <si>
    <t>08 67 00</t>
  </si>
  <si>
    <t>Skylight Protection and Screens</t>
  </si>
  <si>
    <t>08 70 00</t>
  </si>
  <si>
    <t>Hardware</t>
  </si>
  <si>
    <t>08 71 00</t>
  </si>
  <si>
    <t>Door Hardware</t>
  </si>
  <si>
    <t>08 71 13</t>
  </si>
  <si>
    <t>Automatic Door Operators</t>
  </si>
  <si>
    <t>08 71 53</t>
  </si>
  <si>
    <t>Security Door Hardware</t>
  </si>
  <si>
    <t>08 71 63</t>
  </si>
  <si>
    <t>Detention Door Hardware</t>
  </si>
  <si>
    <t>08 74 00</t>
  </si>
  <si>
    <t>Access Control Hardware</t>
  </si>
  <si>
    <t>08 74 13</t>
  </si>
  <si>
    <t>Card Key Access Control Hardware</t>
  </si>
  <si>
    <t>08 74 16</t>
  </si>
  <si>
    <t>Keypad Access Control Hardware</t>
  </si>
  <si>
    <t>08 74 19</t>
  </si>
  <si>
    <t>Biometric Identity Access Control Hardware</t>
  </si>
  <si>
    <t>08 75 00</t>
  </si>
  <si>
    <t>Window Hardware</t>
  </si>
  <si>
    <t>08 75 13</t>
  </si>
  <si>
    <t>Automatic Window Equipment</t>
  </si>
  <si>
    <t>08 75 16</t>
  </si>
  <si>
    <t>Window Operators</t>
  </si>
  <si>
    <t>08 78 00</t>
  </si>
  <si>
    <t>Special Function Hardware</t>
  </si>
  <si>
    <t>08 79 00</t>
  </si>
  <si>
    <t>Hardware Accessories</t>
  </si>
  <si>
    <t>08 79 13</t>
  </si>
  <si>
    <t>Key Storage Equipment</t>
  </si>
  <si>
    <t>08 80 00</t>
  </si>
  <si>
    <t>Glazing</t>
  </si>
  <si>
    <t>08 81 00</t>
  </si>
  <si>
    <t>Glass Glazing</t>
  </si>
  <si>
    <t>08 81 13</t>
  </si>
  <si>
    <t>Decorative Glass Glazing</t>
  </si>
  <si>
    <t>08 83 00</t>
  </si>
  <si>
    <t>Mirrors</t>
  </si>
  <si>
    <t>08 83 13</t>
  </si>
  <si>
    <t>Mirrored Glass Glazing</t>
  </si>
  <si>
    <t>08 83 16</t>
  </si>
  <si>
    <t>Mirrored Plastic Glazing</t>
  </si>
  <si>
    <t>08 84 00</t>
  </si>
  <si>
    <t>Plastic Glazing</t>
  </si>
  <si>
    <t>08 84 13</t>
  </si>
  <si>
    <t>Decorative Plastic Glazing</t>
  </si>
  <si>
    <t>08 85 00</t>
  </si>
  <si>
    <t>Glazing Accessories</t>
  </si>
  <si>
    <t>08 87 00</t>
  </si>
  <si>
    <t>Glazing Surface Films</t>
  </si>
  <si>
    <t>08 87 13</t>
  </si>
  <si>
    <t>Solar Control Films</t>
  </si>
  <si>
    <t>08 87 33</t>
  </si>
  <si>
    <t>Decorative Films</t>
  </si>
  <si>
    <t>08 88 00</t>
  </si>
  <si>
    <t>Special Function Glazing</t>
  </si>
  <si>
    <t>08 88 13</t>
  </si>
  <si>
    <t>Fire-Resistant Glazing</t>
  </si>
  <si>
    <t>08 88 19</t>
  </si>
  <si>
    <t>Hurricane-Resistant Glazing</t>
  </si>
  <si>
    <t>08 88 23</t>
  </si>
  <si>
    <t>Cable Suspended Glazing</t>
  </si>
  <si>
    <t>08 88 33</t>
  </si>
  <si>
    <t>Transparent Mirrored Glazing</t>
  </si>
  <si>
    <t>08 88 36</t>
  </si>
  <si>
    <t>Switchable Glass</t>
  </si>
  <si>
    <t>08 88 36.16</t>
  </si>
  <si>
    <t>Electronically Controlled Switchable Glass</t>
  </si>
  <si>
    <t>08 88 39</t>
  </si>
  <si>
    <t>Pressure-Resistant Glazing</t>
  </si>
  <si>
    <t>08 88 49</t>
  </si>
  <si>
    <t>Radiation-Resistant Glazing</t>
  </si>
  <si>
    <t>08 88 53</t>
  </si>
  <si>
    <t>Security Glazing</t>
  </si>
  <si>
    <t>08 88 56</t>
  </si>
  <si>
    <t>Ballistics-Resistant Glazing</t>
  </si>
  <si>
    <t>Louvers and Vents</t>
  </si>
  <si>
    <t>Louvers</t>
  </si>
  <si>
    <t>08 91 13</t>
  </si>
  <si>
    <t>Motorized Wall Louvers</t>
  </si>
  <si>
    <t>08 91 16</t>
  </si>
  <si>
    <t>Operable Wall Louvers</t>
  </si>
  <si>
    <t>08 91 19</t>
  </si>
  <si>
    <t>Fixed Louvers</t>
  </si>
  <si>
    <t>08 91 26</t>
  </si>
  <si>
    <t>Door Louvers</t>
  </si>
  <si>
    <t>08 92 00</t>
  </si>
  <si>
    <t>Louvered Equipment Enclosures</t>
  </si>
  <si>
    <t>Vents</t>
  </si>
  <si>
    <t>08 95 13</t>
  </si>
  <si>
    <t>Soffit Vents</t>
  </si>
  <si>
    <t>08 95 16</t>
  </si>
  <si>
    <t>Wall Vents</t>
  </si>
  <si>
    <t>08 95 33</t>
  </si>
  <si>
    <t>Explosion Vents</t>
  </si>
  <si>
    <t>08 95 43</t>
  </si>
  <si>
    <t>Flood Vents</t>
  </si>
  <si>
    <t>09 00 00</t>
  </si>
  <si>
    <t>Finishes</t>
  </si>
  <si>
    <t>09 01 00</t>
  </si>
  <si>
    <t>Maintenance of Finishes</t>
  </si>
  <si>
    <t>09 01 20</t>
  </si>
  <si>
    <t>Maintenance of Plaster and Gypsum Board</t>
  </si>
  <si>
    <t>09 01 20.91</t>
  </si>
  <si>
    <t>Plaster Restoration</t>
  </si>
  <si>
    <t>09 01 30</t>
  </si>
  <si>
    <t>Maintenance of Tiling</t>
  </si>
  <si>
    <t>09 01 30.91</t>
  </si>
  <si>
    <t>Tile Restoration</t>
  </si>
  <si>
    <t>09 01 50</t>
  </si>
  <si>
    <t>Maintenance of Ceilings</t>
  </si>
  <si>
    <t>09 01 50.91</t>
  </si>
  <si>
    <t>Ceiling Restoration</t>
  </si>
  <si>
    <t>09 01 60</t>
  </si>
  <si>
    <t>Maintenance of Flooring</t>
  </si>
  <si>
    <t>09 01 60.91</t>
  </si>
  <si>
    <t>Flooring Restoration</t>
  </si>
  <si>
    <t>09 01 70</t>
  </si>
  <si>
    <t>Maintenance of Wall Finishes</t>
  </si>
  <si>
    <t>09 01 70.91</t>
  </si>
  <si>
    <t>Wall Finish Restoration</t>
  </si>
  <si>
    <t>09 01 80</t>
  </si>
  <si>
    <t>Maintenance of Acoustic Treatment</t>
  </si>
  <si>
    <t>09 01 90</t>
  </si>
  <si>
    <t>Maintenance of Painting and Coating</t>
  </si>
  <si>
    <t>09 01 90.51</t>
  </si>
  <si>
    <t>Paint Cleaning</t>
  </si>
  <si>
    <t>09 01 90.52</t>
  </si>
  <si>
    <t>Maintenance Repainting</t>
  </si>
  <si>
    <t>09 01 90.53</t>
  </si>
  <si>
    <t>Maintenance Coatings</t>
  </si>
  <si>
    <t>09 01 90.61</t>
  </si>
  <si>
    <t>Repainting</t>
  </si>
  <si>
    <t>09 01 90.91</t>
  </si>
  <si>
    <t>Paint Restoration</t>
  </si>
  <si>
    <t>09 01 90.92</t>
  </si>
  <si>
    <t>Coating Restoration</t>
  </si>
  <si>
    <t>09 01 90.93</t>
  </si>
  <si>
    <t>Paint Preservation</t>
  </si>
  <si>
    <t>09 05 00</t>
  </si>
  <si>
    <t>Common Work Results for Finishes</t>
  </si>
  <si>
    <t>09 05 13</t>
  </si>
  <si>
    <t>Common Finishes</t>
  </si>
  <si>
    <t>09 05 61</t>
  </si>
  <si>
    <t>Common Work Results for Flooring Preparation</t>
  </si>
  <si>
    <t>09 08 00</t>
  </si>
  <si>
    <t>Commissioning of Finishes</t>
  </si>
  <si>
    <t>Plaster and Gypsum Board</t>
  </si>
  <si>
    <t>09 21 00</t>
  </si>
  <si>
    <t>Plaster and Gypsum Board Assemblies</t>
  </si>
  <si>
    <t>09 21 13</t>
  </si>
  <si>
    <t>Plaster Assemblies</t>
  </si>
  <si>
    <t>09 21 16</t>
  </si>
  <si>
    <t>Gypsum Board Assemblies</t>
  </si>
  <si>
    <t>09 21 16.23</t>
  </si>
  <si>
    <t>Gypsum Board Shaft Wall Assemblies</t>
  </si>
  <si>
    <t>09 21 16.33</t>
  </si>
  <si>
    <t>Gypsum Board Area Separation Wall Assemblies</t>
  </si>
  <si>
    <t>09 22 00</t>
  </si>
  <si>
    <t>Supports for Plaster and Gypsum Board</t>
  </si>
  <si>
    <t>09 22 13</t>
  </si>
  <si>
    <t>Metal Furring</t>
  </si>
  <si>
    <t>09 22 13.13</t>
  </si>
  <si>
    <t>Metal Channel Furring</t>
  </si>
  <si>
    <t>09 22 13.23</t>
  </si>
  <si>
    <t>Resilient Channel Furring</t>
  </si>
  <si>
    <t>09 22 16</t>
  </si>
  <si>
    <t>Non-Structural Metal Framing</t>
  </si>
  <si>
    <t>09 22 16.13</t>
  </si>
  <si>
    <t>Non-Structural Metal Stud Framing</t>
  </si>
  <si>
    <t>09 22 26</t>
  </si>
  <si>
    <t>Suspension Systems</t>
  </si>
  <si>
    <t>09 22 26.23</t>
  </si>
  <si>
    <t>Metal Suspension Systems</t>
  </si>
  <si>
    <t>09 22 26.33</t>
  </si>
  <si>
    <t>Plastic Suspension Systems</t>
  </si>
  <si>
    <t>09 22 36</t>
  </si>
  <si>
    <t>Lath</t>
  </si>
  <si>
    <t>09 22 36.13</t>
  </si>
  <si>
    <t>Gypsum Lath</t>
  </si>
  <si>
    <t>09 22 36.23</t>
  </si>
  <si>
    <t>Metal Lath</t>
  </si>
  <si>
    <t>09 22 39</t>
  </si>
  <si>
    <t>Veneer Plaster Base</t>
  </si>
  <si>
    <t>09 23 00</t>
  </si>
  <si>
    <t>Gypsum Plastering</t>
  </si>
  <si>
    <t>09 23 13</t>
  </si>
  <si>
    <t>Acoustical Gypsum Plastering</t>
  </si>
  <si>
    <t>09 23 82</t>
  </si>
  <si>
    <t>Fireproof Gypsum Plastering</t>
  </si>
  <si>
    <t>09 24 00</t>
  </si>
  <si>
    <t>Cement Plastering</t>
  </si>
  <si>
    <t>09 24 13</t>
  </si>
  <si>
    <t>Adobe Finish</t>
  </si>
  <si>
    <t>09 24 23</t>
  </si>
  <si>
    <t>Cement Stucco</t>
  </si>
  <si>
    <t>09 24 33</t>
  </si>
  <si>
    <t>Cement Parging</t>
  </si>
  <si>
    <t>09 25 00</t>
  </si>
  <si>
    <t>Other Plastering</t>
  </si>
  <si>
    <t>09 25 13</t>
  </si>
  <si>
    <t>Acrylic Plastering</t>
  </si>
  <si>
    <t>09 25 13.13</t>
  </si>
  <si>
    <t>Acrylic Plaster Finish</t>
  </si>
  <si>
    <t>09 25 23</t>
  </si>
  <si>
    <t>Lime Based Plastering</t>
  </si>
  <si>
    <t>09 25 26</t>
  </si>
  <si>
    <t>Natural Clay Plastering</t>
  </si>
  <si>
    <t>09 26 00</t>
  </si>
  <si>
    <t>Veneer Plastering</t>
  </si>
  <si>
    <t>09 26 13</t>
  </si>
  <si>
    <t>Gypsum Veneer Plastering</t>
  </si>
  <si>
    <t>09 27 00</t>
  </si>
  <si>
    <t>Plaster Fabrications</t>
  </si>
  <si>
    <t>09 27 13</t>
  </si>
  <si>
    <t>Glass-Fiber-Reinforced Plaster Fabrications</t>
  </si>
  <si>
    <t>09 27 23</t>
  </si>
  <si>
    <t>Simulated Plaster Fabrications</t>
  </si>
  <si>
    <t>09 28 00</t>
  </si>
  <si>
    <t>Backing Boards and Underlayments</t>
  </si>
  <si>
    <t>09 28 13</t>
  </si>
  <si>
    <t>Cementitious Backing Boards</t>
  </si>
  <si>
    <t>09 28 16</t>
  </si>
  <si>
    <t>Glass-Mat Faced Gypsum Backing Boards</t>
  </si>
  <si>
    <t>09 28 19</t>
  </si>
  <si>
    <t>Fibered Gypsum Backing Boards</t>
  </si>
  <si>
    <t>09 29 00</t>
  </si>
  <si>
    <t>Gypsum Board</t>
  </si>
  <si>
    <t>09 29 82</t>
  </si>
  <si>
    <t>Gypsum Board Fireproofing</t>
  </si>
  <si>
    <t>Tiling</t>
  </si>
  <si>
    <t>09 30 13</t>
  </si>
  <si>
    <t>Ceramic Tiling</t>
  </si>
  <si>
    <t>09 30 16</t>
  </si>
  <si>
    <t>Quarry Tiling</t>
  </si>
  <si>
    <t>09 30 19</t>
  </si>
  <si>
    <t>Paver Tiling</t>
  </si>
  <si>
    <t>09 30 23</t>
  </si>
  <si>
    <t>Glass Mosaic Tiling</t>
  </si>
  <si>
    <t>09 30 26</t>
  </si>
  <si>
    <t>Plastic Tiling</t>
  </si>
  <si>
    <t>09 30 29</t>
  </si>
  <si>
    <t>Metal Tiling</t>
  </si>
  <si>
    <t>09 30 33</t>
  </si>
  <si>
    <t>Stone Tiling</t>
  </si>
  <si>
    <t>09 30 36</t>
  </si>
  <si>
    <t>Concrete Tiling</t>
  </si>
  <si>
    <t>09 30 39</t>
  </si>
  <si>
    <t>Brick Tiling</t>
  </si>
  <si>
    <t>09 31 00</t>
  </si>
  <si>
    <t>Thin-Set Tiling</t>
  </si>
  <si>
    <t>09 31 13</t>
  </si>
  <si>
    <t>Thin-Set Ceramic Tiling</t>
  </si>
  <si>
    <t>09 31 16</t>
  </si>
  <si>
    <t>Thin-Set Quarry Tiling</t>
  </si>
  <si>
    <t>09 31 19</t>
  </si>
  <si>
    <t>Thin-Set Paver Tiling</t>
  </si>
  <si>
    <t>09 31 23</t>
  </si>
  <si>
    <t>Thin-Set Glass Mosaic Tiling</t>
  </si>
  <si>
    <t>09 31 26</t>
  </si>
  <si>
    <t>Thin-Set Plastic Tiling</t>
  </si>
  <si>
    <t>09 31 29</t>
  </si>
  <si>
    <t>Thin-Set Metal Tiling</t>
  </si>
  <si>
    <t>09 31 33</t>
  </si>
  <si>
    <t>Thin-Set Stone Tiling</t>
  </si>
  <si>
    <t>09 31 36</t>
  </si>
  <si>
    <t>Thin-Set Concrete Tiling</t>
  </si>
  <si>
    <t>09 32 00</t>
  </si>
  <si>
    <t>Mortar-Bed Tiling</t>
  </si>
  <si>
    <t>09 32 13</t>
  </si>
  <si>
    <t>Mortar-Bed Ceramic Tiling</t>
  </si>
  <si>
    <t>09 32 16</t>
  </si>
  <si>
    <t>Mortar-Bed Quarry Tiling</t>
  </si>
  <si>
    <t>09 32 19</t>
  </si>
  <si>
    <t>Mortar-Bed Paver Tiling</t>
  </si>
  <si>
    <t>09 32 23</t>
  </si>
  <si>
    <t>Mortar-Bed Glass Mosaic Tiling</t>
  </si>
  <si>
    <t>09 32 26</t>
  </si>
  <si>
    <t>Mortar-Bed Plastic Tiling</t>
  </si>
  <si>
    <t>09 32 29</t>
  </si>
  <si>
    <t>Mortar-Bed Metal Tiling</t>
  </si>
  <si>
    <t>09 32 33</t>
  </si>
  <si>
    <t>Mortar-Bed Stone Tiling</t>
  </si>
  <si>
    <t>09 32 36</t>
  </si>
  <si>
    <t>Mortar-Bed Concrete Tiling</t>
  </si>
  <si>
    <t>09 33 00</t>
  </si>
  <si>
    <t>Conductive Tiling</t>
  </si>
  <si>
    <t>09 33 13</t>
  </si>
  <si>
    <t>Conductive Ceramic Tiling</t>
  </si>
  <si>
    <t>09 33 16</t>
  </si>
  <si>
    <t>Conductive Quarry Tiling</t>
  </si>
  <si>
    <t>09 33 19</t>
  </si>
  <si>
    <t>Conductive Paver Tiling</t>
  </si>
  <si>
    <t>09 33 23</t>
  </si>
  <si>
    <t>Conductive Glass Mosaic Tiling</t>
  </si>
  <si>
    <t>09 33 26</t>
  </si>
  <si>
    <t>Conductive Plastic Tiling</t>
  </si>
  <si>
    <t>09 33 29</t>
  </si>
  <si>
    <t>Conductive Metal Tiling</t>
  </si>
  <si>
    <t>09 33 33</t>
  </si>
  <si>
    <t>Conductive Stone Tiling</t>
  </si>
  <si>
    <t>09 33 36</t>
  </si>
  <si>
    <t>Conductive Concrete Tiling</t>
  </si>
  <si>
    <t>09 34 00</t>
  </si>
  <si>
    <t>Waterproofing-Membrane Tiling</t>
  </si>
  <si>
    <t>09 34 13</t>
  </si>
  <si>
    <t>Waterproofing-Membrane Ceramic Tiling</t>
  </si>
  <si>
    <t>09 34 16</t>
  </si>
  <si>
    <t>Waterproofing-Membrane Quarry Tiling</t>
  </si>
  <si>
    <t>09 34 19</t>
  </si>
  <si>
    <t>Waterproofing-Membrane Paver Tiling</t>
  </si>
  <si>
    <t>09 34 23</t>
  </si>
  <si>
    <t>Waterproofing-Membrane Glass Mosaic Tiling</t>
  </si>
  <si>
    <t>09 34 26</t>
  </si>
  <si>
    <t>Waterproofing-Membrane Plastic Tiling</t>
  </si>
  <si>
    <t>09 34 29</t>
  </si>
  <si>
    <t>Waterproofing-Membrane Metal Tiling</t>
  </si>
  <si>
    <t>09 34 33</t>
  </si>
  <si>
    <t>Waterproofing-Membrane Stone Tiling</t>
  </si>
  <si>
    <t>09 34 36</t>
  </si>
  <si>
    <t>Waterproofing-Membrane Concrete Tiling</t>
  </si>
  <si>
    <t>09 35 00</t>
  </si>
  <si>
    <t>Chemical-Resistant Tiling</t>
  </si>
  <si>
    <t>09 35 13</t>
  </si>
  <si>
    <t>Chemical-Resistant Ceramic Tiling</t>
  </si>
  <si>
    <t>09 35 16</t>
  </si>
  <si>
    <t>Chemical-Resistant Quarry Tiling</t>
  </si>
  <si>
    <t>09 35 19</t>
  </si>
  <si>
    <t>Chemical-Resistant Paver Tiling</t>
  </si>
  <si>
    <t>09 35 23</t>
  </si>
  <si>
    <t>Chemical-Resistant Glass Mosaic Tiling</t>
  </si>
  <si>
    <t>09 35 26</t>
  </si>
  <si>
    <t>Chemical-Resistant Plastic Tiling</t>
  </si>
  <si>
    <t>09 35 29</t>
  </si>
  <si>
    <t>Chemical-Resistant Metal Tiling</t>
  </si>
  <si>
    <t>09 35 33</t>
  </si>
  <si>
    <t>Chemical-Resistant Stone Tiling</t>
  </si>
  <si>
    <t>09 35 36</t>
  </si>
  <si>
    <t>Chemical-Resistant Concrete Tiling</t>
  </si>
  <si>
    <t>09 51 00</t>
  </si>
  <si>
    <t>Acoustical Ceilings</t>
  </si>
  <si>
    <t>09 51 13</t>
  </si>
  <si>
    <t>Acoustical Panel Ceilings</t>
  </si>
  <si>
    <t>09 51 14</t>
  </si>
  <si>
    <t>Acoustical Fabric-Faced Panel Ceilings</t>
  </si>
  <si>
    <t>09 51 23</t>
  </si>
  <si>
    <t>Acoustical Tile Ceilings</t>
  </si>
  <si>
    <t>09 51 26</t>
  </si>
  <si>
    <t>Acoustical Wood Ceilings</t>
  </si>
  <si>
    <t>09 51 33</t>
  </si>
  <si>
    <t>Acoustical Metal Pan Ceilings</t>
  </si>
  <si>
    <t>09 51 33.13</t>
  </si>
  <si>
    <t>Acoustical Snap-in Metal Pan Ceilings</t>
  </si>
  <si>
    <t>09 51 53</t>
  </si>
  <si>
    <t>Direct-Applied Acoustical Ceilings</t>
  </si>
  <si>
    <t>09 53 00</t>
  </si>
  <si>
    <t>Acoustical Ceiling Suspension Assemblies</t>
  </si>
  <si>
    <t>09 53 13</t>
  </si>
  <si>
    <t>Curved Profile Ceiling Suspension Assemblies</t>
  </si>
  <si>
    <t>09 53 23</t>
  </si>
  <si>
    <t>Metal Acoustical Ceiling Suspension Assemblies</t>
  </si>
  <si>
    <t>09 53 33</t>
  </si>
  <si>
    <t>Plastic Acoustical Ceiling Suspension Assemblies</t>
  </si>
  <si>
    <t>09 54 00</t>
  </si>
  <si>
    <t>Specialty Ceilings</t>
  </si>
  <si>
    <t>09 54 13</t>
  </si>
  <si>
    <t>Open Metal Mesh Ceilings</t>
  </si>
  <si>
    <t>09 54 16</t>
  </si>
  <si>
    <t>Luminous Ceilings</t>
  </si>
  <si>
    <t>09 54 19</t>
  </si>
  <si>
    <t>Mirror Panel Ceilings</t>
  </si>
  <si>
    <t>09 54 23</t>
  </si>
  <si>
    <t>Linear Metal Ceilings</t>
  </si>
  <si>
    <t>09 54 26</t>
  </si>
  <si>
    <t>Suspended Wood Ceilings</t>
  </si>
  <si>
    <t>09 54 33</t>
  </si>
  <si>
    <t>Decorative Panel Ceilings</t>
  </si>
  <si>
    <t>09 54 36</t>
  </si>
  <si>
    <t>Suspended Decorative Grids</t>
  </si>
  <si>
    <t>09 54 43</t>
  </si>
  <si>
    <t>Stretched-Fabric Ceiling Systems</t>
  </si>
  <si>
    <t>09 54 46</t>
  </si>
  <si>
    <t>Fabric-Wrapped Ceiling Panels</t>
  </si>
  <si>
    <t>09 54 53</t>
  </si>
  <si>
    <t>Fiberglass Reinforced Panel Ceilings</t>
  </si>
  <si>
    <t>09 56 00</t>
  </si>
  <si>
    <t>Textured Ceilings</t>
  </si>
  <si>
    <t>09 56 13</t>
  </si>
  <si>
    <t>Gypsum-Panel Textured Ceilings</t>
  </si>
  <si>
    <t>09 56 16</t>
  </si>
  <si>
    <t>Metal-Panel Textured Ceilings</t>
  </si>
  <si>
    <t>09 57 00</t>
  </si>
  <si>
    <t>Special Function Ceilings</t>
  </si>
  <si>
    <t>09 57 53</t>
  </si>
  <si>
    <t>Security Ceiling Assemblies</t>
  </si>
  <si>
    <t>09 58 00</t>
  </si>
  <si>
    <t>Integrated Ceiling Assemblies</t>
  </si>
  <si>
    <t>09 60 13</t>
  </si>
  <si>
    <t>Acoustical Underlayment</t>
  </si>
  <si>
    <t>09 61 00</t>
  </si>
  <si>
    <t>09 61 13</t>
  </si>
  <si>
    <t>Slip-Resistant Flooring Treatment</t>
  </si>
  <si>
    <t>09 61 36</t>
  </si>
  <si>
    <t>Static-Resistant Flooring Treatment</t>
  </si>
  <si>
    <t>09 62 00</t>
  </si>
  <si>
    <t>09 62 13</t>
  </si>
  <si>
    <t>Asphaltic Plank Flooring</t>
  </si>
  <si>
    <t>09 62 19</t>
  </si>
  <si>
    <t>Laminate Flooring</t>
  </si>
  <si>
    <t>09 62 23</t>
  </si>
  <si>
    <t>Bamboo Flooring</t>
  </si>
  <si>
    <t>09 62 26</t>
  </si>
  <si>
    <t>Leather Flooring</t>
  </si>
  <si>
    <t>09 62 29</t>
  </si>
  <si>
    <t>Cork Flooring</t>
  </si>
  <si>
    <t>09 62 35</t>
  </si>
  <si>
    <t>Acid-Resistant Flooring</t>
  </si>
  <si>
    <t>09 62 48</t>
  </si>
  <si>
    <t>Acoustic Flooring</t>
  </si>
  <si>
    <t>09 62 53</t>
  </si>
  <si>
    <t>Synthetic Turf Flooring</t>
  </si>
  <si>
    <t>09 62 63</t>
  </si>
  <si>
    <t>Metal Flooring</t>
  </si>
  <si>
    <t>09 62 63.13</t>
  </si>
  <si>
    <t>Aluminum Flooring</t>
  </si>
  <si>
    <t>09 62 63.16</t>
  </si>
  <si>
    <t>Stainless Steel Flooring</t>
  </si>
  <si>
    <t>09 62 83</t>
  </si>
  <si>
    <t>Structural Glass Flooring</t>
  </si>
  <si>
    <t>09 63 13</t>
  </si>
  <si>
    <t>Brick Flooring</t>
  </si>
  <si>
    <t>09 63 13.35</t>
  </si>
  <si>
    <t>Chemical-Resistant Brick Flooring</t>
  </si>
  <si>
    <t>09 63 40</t>
  </si>
  <si>
    <t>Stone Flooring</t>
  </si>
  <si>
    <t>09 63 43</t>
  </si>
  <si>
    <t>Composition Stone Flooring</t>
  </si>
  <si>
    <t>09 64 16</t>
  </si>
  <si>
    <t>Wood Block Flooring</t>
  </si>
  <si>
    <t>09 64 19</t>
  </si>
  <si>
    <t>Wood Composition Flooring</t>
  </si>
  <si>
    <t>09 64 23</t>
  </si>
  <si>
    <t>Wood Parquet Flooring</t>
  </si>
  <si>
    <t>09 64 23.13</t>
  </si>
  <si>
    <t>Acrylic-Impregnated Wood Parquet Flooring</t>
  </si>
  <si>
    <t>09 64 29</t>
  </si>
  <si>
    <t>Wood Strip and Plank Flooring</t>
  </si>
  <si>
    <t>09 64 33</t>
  </si>
  <si>
    <t>Laminated Wood Flooring</t>
  </si>
  <si>
    <t>09 64 53</t>
  </si>
  <si>
    <t>Resilient Wood Flooring Assemblies</t>
  </si>
  <si>
    <t>09 64 66</t>
  </si>
  <si>
    <t>Wood Athletic Flooring</t>
  </si>
  <si>
    <t>09 65 13</t>
  </si>
  <si>
    <t>Resilient Base and Accessories</t>
  </si>
  <si>
    <t>09 65 13.13</t>
  </si>
  <si>
    <t>Resilient Base</t>
  </si>
  <si>
    <t>09 65 13.23</t>
  </si>
  <si>
    <t>Resilient Stair Treads and Risers</t>
  </si>
  <si>
    <t>09 65 13.26</t>
  </si>
  <si>
    <t>Resilient Stair Nosings</t>
  </si>
  <si>
    <t>09 65 13.33</t>
  </si>
  <si>
    <t>Resilient Accessories</t>
  </si>
  <si>
    <t>09 65 13.36</t>
  </si>
  <si>
    <t>Resilient Carpet Transitions</t>
  </si>
  <si>
    <t>09 65 16</t>
  </si>
  <si>
    <t>Resilient Sheet Flooring</t>
  </si>
  <si>
    <t>09 65 16.23</t>
  </si>
  <si>
    <t>Vinyl Sheet Flooring</t>
  </si>
  <si>
    <t>09 65 16.33</t>
  </si>
  <si>
    <t>Rubber Sheet Flooring</t>
  </si>
  <si>
    <t>09 65 16.43</t>
  </si>
  <si>
    <t>PVC-Free Sheet Flooring</t>
  </si>
  <si>
    <t>09 65 19</t>
  </si>
  <si>
    <t>Resilient Tile Flooring</t>
  </si>
  <si>
    <t>09 65 33</t>
  </si>
  <si>
    <t>Conductive Resilient Flooring</t>
  </si>
  <si>
    <t>09 65 36</t>
  </si>
  <si>
    <t>Static-Control Resilient Flooring</t>
  </si>
  <si>
    <t>09 65 36.13</t>
  </si>
  <si>
    <t>Static-Dissipative Resilient Flooring</t>
  </si>
  <si>
    <t>09 65 36.16</t>
  </si>
  <si>
    <t>Static-Resistant Resilient Flooring</t>
  </si>
  <si>
    <t>09 65 43</t>
  </si>
  <si>
    <t>Linoleum Flooring</t>
  </si>
  <si>
    <t>09 65 66</t>
  </si>
  <si>
    <t>Resilient Athletic Flooring</t>
  </si>
  <si>
    <t>09 66 13</t>
  </si>
  <si>
    <t>Portland Cement Terrazzo Flooring</t>
  </si>
  <si>
    <t>09 66 13.13</t>
  </si>
  <si>
    <t>Sand Cushion Terrazzo Flooring</t>
  </si>
  <si>
    <t>09 66 13.16</t>
  </si>
  <si>
    <t>Monolithic Terrazzo Flooring</t>
  </si>
  <si>
    <t>09 66 13.19</t>
  </si>
  <si>
    <t>Bonded Terrazzo Flooring</t>
  </si>
  <si>
    <t>09 66 13.23</t>
  </si>
  <si>
    <t>Palladina Terrazzo Flooring</t>
  </si>
  <si>
    <t>09 66 13.26</t>
  </si>
  <si>
    <t>Rustic Terrazzo Flooring</t>
  </si>
  <si>
    <t>09 66 13.33</t>
  </si>
  <si>
    <t>Structural Terrazzo Flooring</t>
  </si>
  <si>
    <t>09 66 16</t>
  </si>
  <si>
    <t>Terrazzo Floor Tile</t>
  </si>
  <si>
    <t>09 66 16.13</t>
  </si>
  <si>
    <t>Portland Cement Terrazzo Floor Tile</t>
  </si>
  <si>
    <t>09 66 16.16</t>
  </si>
  <si>
    <t>Plastic-Matrix Terrazzo Floor Tile</t>
  </si>
  <si>
    <t>09 66 23</t>
  </si>
  <si>
    <t>Resinous Matrix Terrazzo Flooring</t>
  </si>
  <si>
    <t>09 66 23.13</t>
  </si>
  <si>
    <t>Polyacrylate Modified Cementitious Terrazzo Flooring</t>
  </si>
  <si>
    <t>09 66 23.16</t>
  </si>
  <si>
    <t>Epoxy-Resin Terrazzo Flooring</t>
  </si>
  <si>
    <t>09 66 23.19</t>
  </si>
  <si>
    <t>Polyester-Resin Terrazzo Flooring</t>
  </si>
  <si>
    <t>09 66 33</t>
  </si>
  <si>
    <t>Conductive Terrazzo Flooring</t>
  </si>
  <si>
    <t>09 66 33.13</t>
  </si>
  <si>
    <t>Conductive Epoxy-Resin Terrazzo</t>
  </si>
  <si>
    <t>09 66 33.16</t>
  </si>
  <si>
    <t>Conductive Polyester-Resin Terrazzo Flooring</t>
  </si>
  <si>
    <t>09 66 33.19</t>
  </si>
  <si>
    <t>Conductive Plastic-Matrix Terrazzo Flooring</t>
  </si>
  <si>
    <t>09 67 00</t>
  </si>
  <si>
    <t>09 67 13</t>
  </si>
  <si>
    <t>Elastomeric Liquid Flooring</t>
  </si>
  <si>
    <t>09 67 13.33</t>
  </si>
  <si>
    <t>Conductive Elastomeric Liquid Flooring</t>
  </si>
  <si>
    <t>09 67 16</t>
  </si>
  <si>
    <t>Epoxy-Marble Chip Flooring</t>
  </si>
  <si>
    <t>09 67 19</t>
  </si>
  <si>
    <t>Magnesium-Oxychloride Flooring</t>
  </si>
  <si>
    <t>09 67 23</t>
  </si>
  <si>
    <t>Resinous Flooring</t>
  </si>
  <si>
    <t>09 67 26</t>
  </si>
  <si>
    <t>Quartz Flooring</t>
  </si>
  <si>
    <t>09 67 66</t>
  </si>
  <si>
    <t>Fluid-Applied Athletic Flooring</t>
  </si>
  <si>
    <t>09 68 13</t>
  </si>
  <si>
    <t>Tile Carpeting</t>
  </si>
  <si>
    <t>09 68 16</t>
  </si>
  <si>
    <t>Sheet Carpeting</t>
  </si>
  <si>
    <t>09 69 13</t>
  </si>
  <si>
    <t>Rigid-Grid Access Flooring</t>
  </si>
  <si>
    <t>09 69 16</t>
  </si>
  <si>
    <t>Snap-on Stringer Access Flooring</t>
  </si>
  <si>
    <t>09 69 19</t>
  </si>
  <si>
    <t>Stringerless Access Flooring</t>
  </si>
  <si>
    <t>09 69 33</t>
  </si>
  <si>
    <t>Low-Profile Fixed Height Access Flooring</t>
  </si>
  <si>
    <t>09 69 53</t>
  </si>
  <si>
    <t>Access Flooring Accessories</t>
  </si>
  <si>
    <t>09 69 56</t>
  </si>
  <si>
    <t>Access Flooring Stairs and Stringers</t>
  </si>
  <si>
    <t>09 72 00</t>
  </si>
  <si>
    <t>09 72 13</t>
  </si>
  <si>
    <t>Cork Wall Coverings</t>
  </si>
  <si>
    <t>09 72 16</t>
  </si>
  <si>
    <t>Vinyl-Coated Fabric Wall Coverings</t>
  </si>
  <si>
    <t>09 72 16.13</t>
  </si>
  <si>
    <t>Flexible Vinyl Wall Coverings</t>
  </si>
  <si>
    <t>09 72 16.16</t>
  </si>
  <si>
    <t>Rigid-Sheet Vinyl Wall Coverings</t>
  </si>
  <si>
    <t>09 72 19</t>
  </si>
  <si>
    <t>Textile Wall Coverings</t>
  </si>
  <si>
    <t>09 72 23</t>
  </si>
  <si>
    <t>Wallpapering</t>
  </si>
  <si>
    <t>09 74 00</t>
  </si>
  <si>
    <t>Flexible Wood Sheets</t>
  </si>
  <si>
    <t>09 74 13</t>
  </si>
  <si>
    <t>Wood Wall Coverings</t>
  </si>
  <si>
    <t>09 74 16</t>
  </si>
  <si>
    <t>Flexible Wood Veneers</t>
  </si>
  <si>
    <t>09 75 13</t>
  </si>
  <si>
    <t>Stone Wall Facing</t>
  </si>
  <si>
    <t>09 75 19</t>
  </si>
  <si>
    <t>Stone Trim</t>
  </si>
  <si>
    <t>09 76 00</t>
  </si>
  <si>
    <t>Plastic Blocks</t>
  </si>
  <si>
    <t>09 77 00</t>
  </si>
  <si>
    <t>09 77 13</t>
  </si>
  <si>
    <t>Stretched-Fabric Wall Systems</t>
  </si>
  <si>
    <t>09 77 23</t>
  </si>
  <si>
    <t>Fabric-Wrapped Panels</t>
  </si>
  <si>
    <t>09 77 53</t>
  </si>
  <si>
    <t>Vegetated Wall Systems</t>
  </si>
  <si>
    <t>09 80 00</t>
  </si>
  <si>
    <t>Acoustic Treatment</t>
  </si>
  <si>
    <t>09 81 00</t>
  </si>
  <si>
    <t>Acoustic Insulation</t>
  </si>
  <si>
    <t>09 81 13</t>
  </si>
  <si>
    <t>Acoustic Board Insulation</t>
  </si>
  <si>
    <t>09 81 16</t>
  </si>
  <si>
    <t>Acoustic Blanket Insulation</t>
  </si>
  <si>
    <t>09 81 29</t>
  </si>
  <si>
    <t>Sprayed Acoustic Insulation</t>
  </si>
  <si>
    <t>09 83 00</t>
  </si>
  <si>
    <t>Acoustic Finishes</t>
  </si>
  <si>
    <t>09 83 13</t>
  </si>
  <si>
    <t>Acoustic Wall Coating</t>
  </si>
  <si>
    <t>09 83 16</t>
  </si>
  <si>
    <t>Acoustic Ceiling Coating</t>
  </si>
  <si>
    <t>09 83 22</t>
  </si>
  <si>
    <t>Acoustic Drapery</t>
  </si>
  <si>
    <t>09 84 00</t>
  </si>
  <si>
    <t>Acoustic Room Components</t>
  </si>
  <si>
    <t>09 84 13</t>
  </si>
  <si>
    <t>Fixed Sound-Absorptive Panels</t>
  </si>
  <si>
    <t>09 84 14</t>
  </si>
  <si>
    <t>Acoustic Stretched-Fabric Wall Systems</t>
  </si>
  <si>
    <t>09 84 16</t>
  </si>
  <si>
    <t>Fixed Sound-Reflective Panels</t>
  </si>
  <si>
    <t>09 84 23</t>
  </si>
  <si>
    <t>Moveable Sound-Absorptive Panels</t>
  </si>
  <si>
    <t>09 84 26</t>
  </si>
  <si>
    <t>Moveable Sound-Reflective Panels</t>
  </si>
  <si>
    <t>09 84 33</t>
  </si>
  <si>
    <t>Sound-Absorbing Wall Units</t>
  </si>
  <si>
    <t>09 84 36</t>
  </si>
  <si>
    <t>Sound-Absorbing Ceiling Units</t>
  </si>
  <si>
    <t>Painting and Coating</t>
  </si>
  <si>
    <t>09 91 00</t>
  </si>
  <si>
    <t>Painting</t>
  </si>
  <si>
    <t>09 91 13</t>
  </si>
  <si>
    <t>Exterior Painting</t>
  </si>
  <si>
    <t>09 91 23</t>
  </si>
  <si>
    <t>Interior Painting</t>
  </si>
  <si>
    <t>09 93 00</t>
  </si>
  <si>
    <t>Staining and Transparent Finishing</t>
  </si>
  <si>
    <t>09 93 13</t>
  </si>
  <si>
    <t>Exterior Staining and Finishing</t>
  </si>
  <si>
    <t>09 93 13.13</t>
  </si>
  <si>
    <t>Exterior Staining</t>
  </si>
  <si>
    <t>09 93 13.53</t>
  </si>
  <si>
    <t>Exterior Finishing</t>
  </si>
  <si>
    <t>09 93 23</t>
  </si>
  <si>
    <t>Interior Staining and Finishing</t>
  </si>
  <si>
    <t>09 93 23.13</t>
  </si>
  <si>
    <t>Interior Staining</t>
  </si>
  <si>
    <t>09 93 23.53</t>
  </si>
  <si>
    <t>Interior Finishing</t>
  </si>
  <si>
    <t>09 94 00</t>
  </si>
  <si>
    <t>Decorative Finishing</t>
  </si>
  <si>
    <t>09 94 13</t>
  </si>
  <si>
    <t>Textured Finishing</t>
  </si>
  <si>
    <t>09 94 16</t>
  </si>
  <si>
    <t>Faux Finishing</t>
  </si>
  <si>
    <t>09 94 19</t>
  </si>
  <si>
    <t>Multicolor Interior Finishing</t>
  </si>
  <si>
    <t>09 96 00</t>
  </si>
  <si>
    <t>High-Performance Coatings</t>
  </si>
  <si>
    <t>09 96 13</t>
  </si>
  <si>
    <t>Abrasion-Resistant Coatings</t>
  </si>
  <si>
    <t>09 96 23</t>
  </si>
  <si>
    <t>Graffiti-Resistant Coatings</t>
  </si>
  <si>
    <t>09 96 26</t>
  </si>
  <si>
    <t>Marine Coatings</t>
  </si>
  <si>
    <t>09 96 33</t>
  </si>
  <si>
    <t>High-Temperature-Resistant Coatings</t>
  </si>
  <si>
    <t>09 96 35</t>
  </si>
  <si>
    <t>Chemical-Resistant Coatings</t>
  </si>
  <si>
    <t>09 96 43</t>
  </si>
  <si>
    <t>Fire-Retardant Coatings</t>
  </si>
  <si>
    <t>09 96 46</t>
  </si>
  <si>
    <t>Intumescent Painting</t>
  </si>
  <si>
    <t>09 96 53</t>
  </si>
  <si>
    <t>Elastomeric Coatings</t>
  </si>
  <si>
    <t>09 96 56</t>
  </si>
  <si>
    <t>Epoxy Coatings</t>
  </si>
  <si>
    <t>09 96 59</t>
  </si>
  <si>
    <t>High-Build Glazed Coatings</t>
  </si>
  <si>
    <t>09 96 63</t>
  </si>
  <si>
    <t>Textured Plastic Coatings</t>
  </si>
  <si>
    <t>09 96 66</t>
  </si>
  <si>
    <t>Aggregate Wall Coatings</t>
  </si>
  <si>
    <t>09 97 00</t>
  </si>
  <si>
    <t>Special Coatings</t>
  </si>
  <si>
    <t>09 97 13</t>
  </si>
  <si>
    <t>Steel Coatings</t>
  </si>
  <si>
    <t>09 97 13.13</t>
  </si>
  <si>
    <t>Interior Steel Coatings</t>
  </si>
  <si>
    <t>09 97 13.23</t>
  </si>
  <si>
    <t>Exterior Steel Coatings</t>
  </si>
  <si>
    <t>09 97 23</t>
  </si>
  <si>
    <t>Concrete and Masonry Coatings</t>
  </si>
  <si>
    <t>09 97 26</t>
  </si>
  <si>
    <t>Cementitious Coatings</t>
  </si>
  <si>
    <t>09 97 26.13</t>
  </si>
  <si>
    <t>Interior Cementitious Coatings</t>
  </si>
  <si>
    <t>09 97 26.23</t>
  </si>
  <si>
    <t>Exterior Cementitious Coatings</t>
  </si>
  <si>
    <t>10 00 00</t>
  </si>
  <si>
    <t>Specialties</t>
  </si>
  <si>
    <t>10 01 00</t>
  </si>
  <si>
    <t>Operation and Maintenance of Specialties</t>
  </si>
  <si>
    <t>10 01 10</t>
  </si>
  <si>
    <t>Operation and Maintenance of Information Specialties</t>
  </si>
  <si>
    <t>10 01 20</t>
  </si>
  <si>
    <t>Operation and Maintenance of Interior Specialties</t>
  </si>
  <si>
    <t>10 01 30</t>
  </si>
  <si>
    <t>Operation and Maintenance of Fireplaces and Stoves</t>
  </si>
  <si>
    <t>10 01 40</t>
  </si>
  <si>
    <t>Operation and Maintenance of Safety Specialties</t>
  </si>
  <si>
    <t>10 01 50</t>
  </si>
  <si>
    <t>Operation and Maintenance of Storage Specialties</t>
  </si>
  <si>
    <t>10 01 70</t>
  </si>
  <si>
    <t>Operation and Maintenance of Exterior Specialties</t>
  </si>
  <si>
    <t>10 01 80</t>
  </si>
  <si>
    <t>Operation and Maintenance of Other Specialties</t>
  </si>
  <si>
    <t>10 05 00</t>
  </si>
  <si>
    <t>Common Work Results for Specialties</t>
  </si>
  <si>
    <t>10 08 00</t>
  </si>
  <si>
    <t>Commissioning of Specialties</t>
  </si>
  <si>
    <t>10 10 00</t>
  </si>
  <si>
    <t>10 11 00</t>
  </si>
  <si>
    <t>Visual Display Units</t>
  </si>
  <si>
    <t>10 11 13</t>
  </si>
  <si>
    <t>Chalkboards</t>
  </si>
  <si>
    <t>10 11 13.13</t>
  </si>
  <si>
    <t>Fixed Chalkboards</t>
  </si>
  <si>
    <t>10 11 13.23</t>
  </si>
  <si>
    <t>Modular-Support-Mounted Chalkboards</t>
  </si>
  <si>
    <t>10 11 13.33</t>
  </si>
  <si>
    <t>Rail-Mounted Chalkboards</t>
  </si>
  <si>
    <t>10 11 13.43</t>
  </si>
  <si>
    <t>Portable Chalkboards</t>
  </si>
  <si>
    <t>10 11 16</t>
  </si>
  <si>
    <t>Markerboards</t>
  </si>
  <si>
    <t>10 11 16.13</t>
  </si>
  <si>
    <t>Fixed Markerboards</t>
  </si>
  <si>
    <t>10 11 16.23</t>
  </si>
  <si>
    <t>Modular-Support-Mounted Markerboards</t>
  </si>
  <si>
    <t>10 11 16.33</t>
  </si>
  <si>
    <t>Rail-Mounted Markerboards</t>
  </si>
  <si>
    <t>10 11 16.43</t>
  </si>
  <si>
    <t>Portable Markerboards</t>
  </si>
  <si>
    <t>10 11 16.53</t>
  </si>
  <si>
    <t>Electronic Markerboards</t>
  </si>
  <si>
    <t>10 11 23</t>
  </si>
  <si>
    <t>Tackboards</t>
  </si>
  <si>
    <t>10 11 23.13</t>
  </si>
  <si>
    <t>Fixed Tackboards</t>
  </si>
  <si>
    <t>10 11 23.23</t>
  </si>
  <si>
    <t>Modular-Support-Mounted Tackboards</t>
  </si>
  <si>
    <t>10 11 23.33</t>
  </si>
  <si>
    <t>Rail-Mounted Tackboards</t>
  </si>
  <si>
    <t>10 11 23.43</t>
  </si>
  <si>
    <t>Portable Tackboards</t>
  </si>
  <si>
    <t>10 11 33</t>
  </si>
  <si>
    <t>Sliding Visual Display Units</t>
  </si>
  <si>
    <t>10 11 33.13</t>
  </si>
  <si>
    <t>Horizontal-Sliding Visual Display Units</t>
  </si>
  <si>
    <t>10 11 33.23</t>
  </si>
  <si>
    <t>Vertical-Sliding Visual Display Units</t>
  </si>
  <si>
    <t>10 11 36</t>
  </si>
  <si>
    <t>Visual Display Conference Units</t>
  </si>
  <si>
    <t>10 11 39</t>
  </si>
  <si>
    <t>Visual Display Rails</t>
  </si>
  <si>
    <t>10 11 43</t>
  </si>
  <si>
    <t>Visual Display Wall Panels</t>
  </si>
  <si>
    <t>10 11 46</t>
  </si>
  <si>
    <t>Visual Display Fabrics</t>
  </si>
  <si>
    <t>10 12 00</t>
  </si>
  <si>
    <t>Display Cases</t>
  </si>
  <si>
    <t>10 13 00</t>
  </si>
  <si>
    <t>Directories</t>
  </si>
  <si>
    <t>10 13 13</t>
  </si>
  <si>
    <t>Electronic Directories</t>
  </si>
  <si>
    <t>10 13 23</t>
  </si>
  <si>
    <t>Illuminated Directories</t>
  </si>
  <si>
    <t>10 14 00</t>
  </si>
  <si>
    <t>Signage</t>
  </si>
  <si>
    <t>10 14 16</t>
  </si>
  <si>
    <t>Plaques</t>
  </si>
  <si>
    <t>10 14 19</t>
  </si>
  <si>
    <t>Dimensional Letter Signage</t>
  </si>
  <si>
    <t>10 14 23</t>
  </si>
  <si>
    <t>Panel Signage</t>
  </si>
  <si>
    <t>10 14 23.13</t>
  </si>
  <si>
    <t>Engraved Panel Signage</t>
  </si>
  <si>
    <t>10 14 26</t>
  </si>
  <si>
    <t>Post and Panel/Pylon Signage</t>
  </si>
  <si>
    <t>10 14 33</t>
  </si>
  <si>
    <t>Illuminated Panel Signage</t>
  </si>
  <si>
    <t>10 14 43</t>
  </si>
  <si>
    <t>Photoluminescent Signage</t>
  </si>
  <si>
    <t>10 14 53</t>
  </si>
  <si>
    <t>Traffic Signage</t>
  </si>
  <si>
    <t>10 14 53.13</t>
  </si>
  <si>
    <t>Transportation Reference Markers</t>
  </si>
  <si>
    <t>10 14 63</t>
  </si>
  <si>
    <t>Electronic Message Signage</t>
  </si>
  <si>
    <t>10 14 64</t>
  </si>
  <si>
    <t>Audible Signage</t>
  </si>
  <si>
    <t>10 14 66</t>
  </si>
  <si>
    <t>Floating Signage</t>
  </si>
  <si>
    <t>10 17 00</t>
  </si>
  <si>
    <t>Telephone Specialties</t>
  </si>
  <si>
    <t>10 17 13</t>
  </si>
  <si>
    <t>Telephone Directory Units</t>
  </si>
  <si>
    <t>10 17 16</t>
  </si>
  <si>
    <t>Telephone Enclosures</t>
  </si>
  <si>
    <t>10 17 16.13</t>
  </si>
  <si>
    <t>Telephone Stalls</t>
  </si>
  <si>
    <t>10 17 16.16</t>
  </si>
  <si>
    <t>Telephone Alcoves</t>
  </si>
  <si>
    <t>10 17 19</t>
  </si>
  <si>
    <t>Telephone Shelving</t>
  </si>
  <si>
    <t>10 18 00</t>
  </si>
  <si>
    <t>Informational Kiosks</t>
  </si>
  <si>
    <t>10 20 00</t>
  </si>
  <si>
    <t>10 21 00</t>
  </si>
  <si>
    <t>10 21 13</t>
  </si>
  <si>
    <t>Toilet Compartments</t>
  </si>
  <si>
    <t>10 21 13.13</t>
  </si>
  <si>
    <t>Metal Toilet Compartments</t>
  </si>
  <si>
    <t>10 21 13.16</t>
  </si>
  <si>
    <t>Plastic-Laminate-Clad Toilet Compartments</t>
  </si>
  <si>
    <t>10 21 13.19</t>
  </si>
  <si>
    <t>Plastic Toilet Compartments</t>
  </si>
  <si>
    <t>10 21 13.23</t>
  </si>
  <si>
    <t>Particleboard Toilet Compartments</t>
  </si>
  <si>
    <t>10 21 13.40</t>
  </si>
  <si>
    <t>Stone Toilet Compartments</t>
  </si>
  <si>
    <t>10 21 16</t>
  </si>
  <si>
    <t>Shower and Dressing Compartments</t>
  </si>
  <si>
    <t>10 21 16.13</t>
  </si>
  <si>
    <t>Metal Shower and Dressing Compartments</t>
  </si>
  <si>
    <t>10 21 16.16</t>
  </si>
  <si>
    <t>Plastic-Laminate-Clad Shower and Dressing Compartments</t>
  </si>
  <si>
    <t>10 21 16.19</t>
  </si>
  <si>
    <t>Plastic Shower and Dressing Compartments</t>
  </si>
  <si>
    <t>10 21 16.23</t>
  </si>
  <si>
    <t>Particleboard Shower and Dressing Compartments</t>
  </si>
  <si>
    <t>10 21 16.40</t>
  </si>
  <si>
    <t>Stone Shower and Dressing Compartments</t>
  </si>
  <si>
    <t>10 21 23</t>
  </si>
  <si>
    <t>Cubicle Curtains and Track</t>
  </si>
  <si>
    <t>10 21 23.13</t>
  </si>
  <si>
    <t>Cubicle Curtains</t>
  </si>
  <si>
    <t>10 21 23.16</t>
  </si>
  <si>
    <t>Cubicle Track and Hardware</t>
  </si>
  <si>
    <t>Partitions</t>
  </si>
  <si>
    <t>10 22 13</t>
  </si>
  <si>
    <t>Wire Mesh Partitions</t>
  </si>
  <si>
    <t>10 22 14</t>
  </si>
  <si>
    <t>Expanded Metal Partitions</t>
  </si>
  <si>
    <t>10 22 16</t>
  </si>
  <si>
    <t>Folding Gates</t>
  </si>
  <si>
    <t>10 22 19</t>
  </si>
  <si>
    <t>Demountable Partitions</t>
  </si>
  <si>
    <t>10 22 19.13</t>
  </si>
  <si>
    <t>Demountable Metal Partitions</t>
  </si>
  <si>
    <t>10 22 19.23</t>
  </si>
  <si>
    <t>Demountable Wood Partitions</t>
  </si>
  <si>
    <t>10 22 19.33</t>
  </si>
  <si>
    <t>Demountable Plastic Partitions</t>
  </si>
  <si>
    <t>10 22 19.43</t>
  </si>
  <si>
    <t>Demountable Composite Partitions</t>
  </si>
  <si>
    <t>10 22 19.53</t>
  </si>
  <si>
    <t>Demountable Gypsum Partitions</t>
  </si>
  <si>
    <t>10 22 23</t>
  </si>
  <si>
    <t>Portable Partitions, Screens, and Panels</t>
  </si>
  <si>
    <t>10 22 23.13</t>
  </si>
  <si>
    <t>Wall Screens</t>
  </si>
  <si>
    <t>10 22 23.23</t>
  </si>
  <si>
    <t>Movable Panel Systems</t>
  </si>
  <si>
    <t>10 22 33</t>
  </si>
  <si>
    <t>Accordion Folding Partitions</t>
  </si>
  <si>
    <t>10 22 36</t>
  </si>
  <si>
    <t>Coiling Partitions</t>
  </si>
  <si>
    <t>10 22 39</t>
  </si>
  <si>
    <t>Folding Panel Partitions</t>
  </si>
  <si>
    <t>10 22 43</t>
  </si>
  <si>
    <t>Sliding Partitions</t>
  </si>
  <si>
    <t>10 25 00</t>
  </si>
  <si>
    <t>10 25 13</t>
  </si>
  <si>
    <t>Patient Bed Service Walls</t>
  </si>
  <si>
    <t>10 25 16</t>
  </si>
  <si>
    <t>Modular Service Walls</t>
  </si>
  <si>
    <t>10 26 00</t>
  </si>
  <si>
    <t>10 26 13</t>
  </si>
  <si>
    <t>Corner Guards</t>
  </si>
  <si>
    <t>10 26 16</t>
  </si>
  <si>
    <t>Bumper Guards</t>
  </si>
  <si>
    <t>10 26 16.13</t>
  </si>
  <si>
    <t>Bumper Rails</t>
  </si>
  <si>
    <t>10 26 16.16</t>
  </si>
  <si>
    <t>Protective Corridor Handrails</t>
  </si>
  <si>
    <t>10 26 23</t>
  </si>
  <si>
    <t>Protective Wall Covering</t>
  </si>
  <si>
    <t>10 26 23.13</t>
  </si>
  <si>
    <t>Impact Resistant Wall Protection</t>
  </si>
  <si>
    <t>10 26 33</t>
  </si>
  <si>
    <t>Door and Frame Protection</t>
  </si>
  <si>
    <t>10 26 41</t>
  </si>
  <si>
    <t>Bullet Resistant Panels</t>
  </si>
  <si>
    <t>10 28 00</t>
  </si>
  <si>
    <t>10 28 13</t>
  </si>
  <si>
    <t>Toilet Accessories</t>
  </si>
  <si>
    <t>10 28 13.13</t>
  </si>
  <si>
    <t>Commercial Toilet Accessories</t>
  </si>
  <si>
    <t>10 28 13.19</t>
  </si>
  <si>
    <t>Healthcare Toilet Accessories</t>
  </si>
  <si>
    <t>10 28 13.53</t>
  </si>
  <si>
    <t>Security Toilet Accessories</t>
  </si>
  <si>
    <t>10 28 13.63</t>
  </si>
  <si>
    <t>Detention Toilet Accessories</t>
  </si>
  <si>
    <t>10 28 16</t>
  </si>
  <si>
    <t>Bath Accessories</t>
  </si>
  <si>
    <t>10 28 16.13</t>
  </si>
  <si>
    <t>Residential Bath Accessories</t>
  </si>
  <si>
    <t>10 28 19</t>
  </si>
  <si>
    <t>Tub and Shower Doors</t>
  </si>
  <si>
    <t>10 28 19.16</t>
  </si>
  <si>
    <t>Shower Doors</t>
  </si>
  <si>
    <t>10 28 19.19</t>
  </si>
  <si>
    <t>Tub Doors</t>
  </si>
  <si>
    <t>10 28 23</t>
  </si>
  <si>
    <t>Laundry Accessories</t>
  </si>
  <si>
    <t>10 28 23.13</t>
  </si>
  <si>
    <t>Built-In Ironing Boards</t>
  </si>
  <si>
    <t>10 28 23.16</t>
  </si>
  <si>
    <t>Clothes Drying Racks</t>
  </si>
  <si>
    <t>10 30 00</t>
  </si>
  <si>
    <t>10 31 00</t>
  </si>
  <si>
    <t>Manufactured Fireplaces</t>
  </si>
  <si>
    <t>10 31 13</t>
  </si>
  <si>
    <t>Manufactured Fireplace Chimneys</t>
  </si>
  <si>
    <t>10 31 16</t>
  </si>
  <si>
    <t>Manufactured Fireplace Forms</t>
  </si>
  <si>
    <t>10 32 00</t>
  </si>
  <si>
    <t>Fireplace Specialties</t>
  </si>
  <si>
    <t>10 32 13</t>
  </si>
  <si>
    <t>Fireplace Dampers</t>
  </si>
  <si>
    <t>10 32 16</t>
  </si>
  <si>
    <t>Fireplace Inserts</t>
  </si>
  <si>
    <t>10 32 19</t>
  </si>
  <si>
    <t>Fireplace Screens</t>
  </si>
  <si>
    <t>10 32 23</t>
  </si>
  <si>
    <t>Fireplace Doors</t>
  </si>
  <si>
    <t>10 32 26</t>
  </si>
  <si>
    <t>Fireplace Water Heaters</t>
  </si>
  <si>
    <t>10 35 00</t>
  </si>
  <si>
    <t>Stoves</t>
  </si>
  <si>
    <t>10 35 13</t>
  </si>
  <si>
    <t>Heating Stoves</t>
  </si>
  <si>
    <t>10 35 23</t>
  </si>
  <si>
    <t>Cooking Stoves</t>
  </si>
  <si>
    <t>10 40 00</t>
  </si>
  <si>
    <t>10 41 00</t>
  </si>
  <si>
    <t>Emergency Access and Information Cabinets</t>
  </si>
  <si>
    <t>10 41 13</t>
  </si>
  <si>
    <t>Fire Department Plan Cabinets</t>
  </si>
  <si>
    <t>10 41 16</t>
  </si>
  <si>
    <t>Emergency Key Cabinets</t>
  </si>
  <si>
    <t>10 43 00</t>
  </si>
  <si>
    <t>Emergency Aid Specialties</t>
  </si>
  <si>
    <t>10 43 13</t>
  </si>
  <si>
    <t>Defibrillator Cabinets</t>
  </si>
  <si>
    <t>10 43 16</t>
  </si>
  <si>
    <t>First Aid Cabinets</t>
  </si>
  <si>
    <t>10 43 21</t>
  </si>
  <si>
    <t>Accessibility Evacuation Chairs</t>
  </si>
  <si>
    <t>10 43 31</t>
  </si>
  <si>
    <t>Respiration Equipment</t>
  </si>
  <si>
    <t>10 43 33</t>
  </si>
  <si>
    <t>10 44 13.53</t>
  </si>
  <si>
    <t>Security Fire Extinguisher Cabinets</t>
  </si>
  <si>
    <t>10 44 16.13</t>
  </si>
  <si>
    <t>Portable Fire Extinguishers</t>
  </si>
  <si>
    <t>10 44 16.16</t>
  </si>
  <si>
    <t>Wheeled Fire Extinguisher Units</t>
  </si>
  <si>
    <t>10 50 00</t>
  </si>
  <si>
    <t>10 51 00</t>
  </si>
  <si>
    <t>Lockers</t>
  </si>
  <si>
    <t>10 51 13</t>
  </si>
  <si>
    <t>Metal Lockers</t>
  </si>
  <si>
    <t>10 51 16</t>
  </si>
  <si>
    <t>Wood Lockers</t>
  </si>
  <si>
    <t>10 51 23</t>
  </si>
  <si>
    <t>Plastic-Laminate-Clad Lockers</t>
  </si>
  <si>
    <t>10 51 26</t>
  </si>
  <si>
    <t>Plastic Lockers</t>
  </si>
  <si>
    <t>10 51 26.13</t>
  </si>
  <si>
    <t>Recycled Plastic Lockers</t>
  </si>
  <si>
    <t>10 51 29</t>
  </si>
  <si>
    <t>Phenolic Lockers</t>
  </si>
  <si>
    <t>10 51 33</t>
  </si>
  <si>
    <t>Glass Lockers</t>
  </si>
  <si>
    <t>10 51 43</t>
  </si>
  <si>
    <t>Wire Mesh Storage Lockers</t>
  </si>
  <si>
    <t>10 51 53</t>
  </si>
  <si>
    <t>Locker Room Benches</t>
  </si>
  <si>
    <t>10 55 00</t>
  </si>
  <si>
    <t>Postal Specialties</t>
  </si>
  <si>
    <t>10 55 13</t>
  </si>
  <si>
    <t>Central Mail Delivery Boxes</t>
  </si>
  <si>
    <t>10 55 13.13</t>
  </si>
  <si>
    <t>Cluster Box Units</t>
  </si>
  <si>
    <t>10 55 16</t>
  </si>
  <si>
    <t>Mail Collection Boxes</t>
  </si>
  <si>
    <t>10 55 19</t>
  </si>
  <si>
    <t>Receiving Boxes</t>
  </si>
  <si>
    <t>10 55 23</t>
  </si>
  <si>
    <t>Mail Boxes</t>
  </si>
  <si>
    <t>10 55 23.13</t>
  </si>
  <si>
    <t>Apartment Mail Boxes</t>
  </si>
  <si>
    <t>10 55 23.16</t>
  </si>
  <si>
    <t>Mail Box Directories</t>
  </si>
  <si>
    <t>10 55 23.19</t>
  </si>
  <si>
    <t>Mail Box Key Keepers</t>
  </si>
  <si>
    <t>10 55 26</t>
  </si>
  <si>
    <t>Parcel Lockers</t>
  </si>
  <si>
    <t>10 55 33</t>
  </si>
  <si>
    <t>Data Distribution Boxes</t>
  </si>
  <si>
    <t>10 55 36</t>
  </si>
  <si>
    <t>Package Depositories</t>
  </si>
  <si>
    <t>10 55 91</t>
  </si>
  <si>
    <t>Mail Chutes</t>
  </si>
  <si>
    <t>10 56 00</t>
  </si>
  <si>
    <t>Storage Assemblies</t>
  </si>
  <si>
    <t>10 56 13</t>
  </si>
  <si>
    <t>Metal Storage Shelving</t>
  </si>
  <si>
    <t>10 56 13.13</t>
  </si>
  <si>
    <t>End-Panel-Support Metal Storage Shelving</t>
  </si>
  <si>
    <t>10 56 13.16</t>
  </si>
  <si>
    <t>Post-and-Shelf Metal Storage Shelving</t>
  </si>
  <si>
    <t>10 56 13.19</t>
  </si>
  <si>
    <t>Post-and-Beam Metal Storage Shelving</t>
  </si>
  <si>
    <t>10 56 13.23</t>
  </si>
  <si>
    <t>Cantilever Metal Storage Shelving</t>
  </si>
  <si>
    <t>10 56 16</t>
  </si>
  <si>
    <t>Fabricated Wood Storage Shelving</t>
  </si>
  <si>
    <t>10 56 17</t>
  </si>
  <si>
    <t>Wall-Mounted Standards and Shelving</t>
  </si>
  <si>
    <t>10 56 19</t>
  </si>
  <si>
    <t>Plastic Storage Shelving</t>
  </si>
  <si>
    <t>10 56 19.13</t>
  </si>
  <si>
    <t>Recycled Plastic Storage Shelving</t>
  </si>
  <si>
    <t>10 56 23</t>
  </si>
  <si>
    <t>Wire Storage Shelving</t>
  </si>
  <si>
    <t>10 56 26</t>
  </si>
  <si>
    <t>Mobile Storage Shelving</t>
  </si>
  <si>
    <t>10 56 26.13</t>
  </si>
  <si>
    <t>Manual Mobile Storage Shelving</t>
  </si>
  <si>
    <t>10 56 26.23</t>
  </si>
  <si>
    <t>Motorized Mobile Storage Shelving</t>
  </si>
  <si>
    <t>10 56 29</t>
  </si>
  <si>
    <t>Storage Racks</t>
  </si>
  <si>
    <t>10 56 29.13</t>
  </si>
  <si>
    <t>Flow Storage Racks</t>
  </si>
  <si>
    <t>10 56 29.16</t>
  </si>
  <si>
    <t>Pallet Storage Racks</t>
  </si>
  <si>
    <t>10 56 29.19</t>
  </si>
  <si>
    <t>Movable-Shelf Storage Racks</t>
  </si>
  <si>
    <t>10 56 29.23</t>
  </si>
  <si>
    <t>Stacker Storage Racks</t>
  </si>
  <si>
    <t>10 56 29.26</t>
  </si>
  <si>
    <t>Cantilever Storage Racks</t>
  </si>
  <si>
    <t>10 56 29.29</t>
  </si>
  <si>
    <t>Drive-In Storage Racks</t>
  </si>
  <si>
    <t>10 56 29.33</t>
  </si>
  <si>
    <t>Drive-Through Storage Racks</t>
  </si>
  <si>
    <t>10 56 29.43</t>
  </si>
  <si>
    <t>Wine Storage Racks</t>
  </si>
  <si>
    <t>10 56 33</t>
  </si>
  <si>
    <t>Mercantile Storage Assemblies</t>
  </si>
  <si>
    <t>10 57 00</t>
  </si>
  <si>
    <t>Wardrobe and Closet Specialties</t>
  </si>
  <si>
    <t>10 57 13</t>
  </si>
  <si>
    <t>Hat and Coat Racks</t>
  </si>
  <si>
    <t>10 57 16</t>
  </si>
  <si>
    <t>Boot Racks</t>
  </si>
  <si>
    <t>10 57 23</t>
  </si>
  <si>
    <t>Closet and Utility Shelving</t>
  </si>
  <si>
    <t>10 57 23.13</t>
  </si>
  <si>
    <t>Wire Closet and Utility Shelving</t>
  </si>
  <si>
    <t>10 57 23.16</t>
  </si>
  <si>
    <t>Plastic-Laminate-Clad Closet and Utility Shelving</t>
  </si>
  <si>
    <t>10 57 23.19</t>
  </si>
  <si>
    <t>Wood Closet and Utility Shelving</t>
  </si>
  <si>
    <t>10 57 33</t>
  </si>
  <si>
    <t>Closet and Utility Shelving Hardware</t>
  </si>
  <si>
    <t>10 70 00</t>
  </si>
  <si>
    <t>Exterior Specialties</t>
  </si>
  <si>
    <t>10 71 00</t>
  </si>
  <si>
    <t>Exterior Protection</t>
  </si>
  <si>
    <t>10 71 13</t>
  </si>
  <si>
    <t>Exterior Sun Control Devices</t>
  </si>
  <si>
    <t>10 71 13.13</t>
  </si>
  <si>
    <t>Exterior Shutters</t>
  </si>
  <si>
    <t>10 71 13.19</t>
  </si>
  <si>
    <t>Rolling Exterior Shutters</t>
  </si>
  <si>
    <t>10 71 13.23</t>
  </si>
  <si>
    <t>Coiling Exterior Shutters</t>
  </si>
  <si>
    <t>10 71 13.26</t>
  </si>
  <si>
    <t>Decorative Exterior Shutters</t>
  </si>
  <si>
    <t>10 71 13.29</t>
  </si>
  <si>
    <t>Side-Hinged Exterior Shutters</t>
  </si>
  <si>
    <t>10 71 13.43</t>
  </si>
  <si>
    <t>Fixed Sun Screens</t>
  </si>
  <si>
    <t>10 71 16</t>
  </si>
  <si>
    <t>Storm Panels</t>
  </si>
  <si>
    <t>10 71 16.13</t>
  </si>
  <si>
    <t>Demountable Storm Panels</t>
  </si>
  <si>
    <t>10 71 16.16</t>
  </si>
  <si>
    <t>Movable Storm Panels</t>
  </si>
  <si>
    <t>10 71 19</t>
  </si>
  <si>
    <t>Flood Barriers</t>
  </si>
  <si>
    <t>10 73 00</t>
  </si>
  <si>
    <t>Protective Covers</t>
  </si>
  <si>
    <t>10 73 13</t>
  </si>
  <si>
    <t>Awnings</t>
  </si>
  <si>
    <t>Canopies</t>
  </si>
  <si>
    <t>10 73 23</t>
  </si>
  <si>
    <t>Car Shelters</t>
  </si>
  <si>
    <t>10 73 26</t>
  </si>
  <si>
    <t>Walkway Coverings</t>
  </si>
  <si>
    <t>10 73 33</t>
  </si>
  <si>
    <t>Marquees</t>
  </si>
  <si>
    <t>10 73 43</t>
  </si>
  <si>
    <t>Transportation Stop Shelters</t>
  </si>
  <si>
    <t>10 74 00</t>
  </si>
  <si>
    <t>Manufactured Exterior Specialties</t>
  </si>
  <si>
    <t>10 74 13</t>
  </si>
  <si>
    <t>Exterior Clocks</t>
  </si>
  <si>
    <t>10 74 23</t>
  </si>
  <si>
    <t>Cupolas</t>
  </si>
  <si>
    <t>10 74 26</t>
  </si>
  <si>
    <t>Spires</t>
  </si>
  <si>
    <t>10 74 29</t>
  </si>
  <si>
    <t>Steeples</t>
  </si>
  <si>
    <t>10 74 33</t>
  </si>
  <si>
    <t>Weathervanes</t>
  </si>
  <si>
    <t>10 74 43</t>
  </si>
  <si>
    <t>Below-Grade Egress Assemblies</t>
  </si>
  <si>
    <t>10 74 46</t>
  </si>
  <si>
    <t>Window Wells</t>
  </si>
  <si>
    <t>10 75 00</t>
  </si>
  <si>
    <t>10 75 13</t>
  </si>
  <si>
    <t>Automatic Flagpoles</t>
  </si>
  <si>
    <t>10 75 16</t>
  </si>
  <si>
    <t>Ground-Set Flagpoles</t>
  </si>
  <si>
    <t>10 75 19</t>
  </si>
  <si>
    <t>Nautical Flagpoles</t>
  </si>
  <si>
    <t>10 75 23</t>
  </si>
  <si>
    <t>Wall-Mounted Flagpoles</t>
  </si>
  <si>
    <t>10 80 00</t>
  </si>
  <si>
    <t>Other Specialties</t>
  </si>
  <si>
    <t>10 81 00</t>
  </si>
  <si>
    <t>Pest Control Devices</t>
  </si>
  <si>
    <t>10 81 16</t>
  </si>
  <si>
    <t>Insect Control Devices</t>
  </si>
  <si>
    <t>10 81 19</t>
  </si>
  <si>
    <t>Rodent Control Devices</t>
  </si>
  <si>
    <t>10 82 00</t>
  </si>
  <si>
    <t>Grilles and Screens</t>
  </si>
  <si>
    <t>10 82 13</t>
  </si>
  <si>
    <t>Exterior Grilles and Screens</t>
  </si>
  <si>
    <t>10 82 19</t>
  </si>
  <si>
    <t>Exterior Sound Screens</t>
  </si>
  <si>
    <t>10 82 23</t>
  </si>
  <si>
    <t>Interior Grilles and Screens</t>
  </si>
  <si>
    <t>10 83 00</t>
  </si>
  <si>
    <t>Flags and Banners</t>
  </si>
  <si>
    <t>10 83 13</t>
  </si>
  <si>
    <t>Flags</t>
  </si>
  <si>
    <t>10 83 16</t>
  </si>
  <si>
    <t>Banners</t>
  </si>
  <si>
    <t>10 84 00</t>
  </si>
  <si>
    <t>Gas Lighting</t>
  </si>
  <si>
    <t>10 86 00</t>
  </si>
  <si>
    <t>Security Mirrors and Domes</t>
  </si>
  <si>
    <t>10 88 00</t>
  </si>
  <si>
    <t>Scales</t>
  </si>
  <si>
    <t>11 01 00</t>
  </si>
  <si>
    <t>Operation and Maintenance of Equipment</t>
  </si>
  <si>
    <t>11 01 10</t>
  </si>
  <si>
    <t>Operation and Maintenance of Vehicle and Pedestrian Equipment</t>
  </si>
  <si>
    <t>11 01 15</t>
  </si>
  <si>
    <t>Operation and Maintenance of Security, Bank, and Detention Equipment</t>
  </si>
  <si>
    <t>11 01 20</t>
  </si>
  <si>
    <t>Operation and Maintenance of Commercial Equipment</t>
  </si>
  <si>
    <t>11 01 30</t>
  </si>
  <si>
    <t>Operation and Maintenance of Residential Equipment</t>
  </si>
  <si>
    <t>11 01 40</t>
  </si>
  <si>
    <t>Operation and Maintenance of Foodservice Equipment</t>
  </si>
  <si>
    <t>11 01 50</t>
  </si>
  <si>
    <t>Operation and Maintenance of Educational and Scientific Equipment</t>
  </si>
  <si>
    <t>11 01 56</t>
  </si>
  <si>
    <t>Operation and Maintenance of Observatory Equipment</t>
  </si>
  <si>
    <t>11 01 60</t>
  </si>
  <si>
    <t>Operation and Maintenance of Entertainment Equipment</t>
  </si>
  <si>
    <t>11 01 65</t>
  </si>
  <si>
    <t>Operation and Maintenance of Athletic and Recreational Equipment</t>
  </si>
  <si>
    <t>11 01 70</t>
  </si>
  <si>
    <t>Operation and Maintenance of Healthcare Equipment</t>
  </si>
  <si>
    <t>11 01 80</t>
  </si>
  <si>
    <t>Operation and Maintenance of Collection and Disposal Equipment</t>
  </si>
  <si>
    <t>11 01 90</t>
  </si>
  <si>
    <t>Operation and Maintenance of Other Equipment</t>
  </si>
  <si>
    <t>11 05 00</t>
  </si>
  <si>
    <t>Common Work Results for Equipment</t>
  </si>
  <si>
    <t>11 05 13</t>
  </si>
  <si>
    <t>Common Motor Requirements for Equipment</t>
  </si>
  <si>
    <t>11 08 00</t>
  </si>
  <si>
    <t>Commissioning of Equipment</t>
  </si>
  <si>
    <t>11 11 00</t>
  </si>
  <si>
    <t>Vehicle Service Equipment</t>
  </si>
  <si>
    <t>11 11 13</t>
  </si>
  <si>
    <t>Compressed-Air Vehicle Service Equipment</t>
  </si>
  <si>
    <t>11 11 19</t>
  </si>
  <si>
    <t>Vehicle Lubrication Equipment</t>
  </si>
  <si>
    <t>11 11 23</t>
  </si>
  <si>
    <t>Tire-Changing Equipment</t>
  </si>
  <si>
    <t>11 11 26</t>
  </si>
  <si>
    <t>Vehicle-Washing Equipment</t>
  </si>
  <si>
    <t>11 12 00</t>
  </si>
  <si>
    <t>Parking Control Equipment</t>
  </si>
  <si>
    <t>11 12 13</t>
  </si>
  <si>
    <t>Parking Key and Card Control Units</t>
  </si>
  <si>
    <t>11 12 16</t>
  </si>
  <si>
    <t>Parking Ticket Dispensers</t>
  </si>
  <si>
    <t>11 12 23</t>
  </si>
  <si>
    <t>Parking Meters</t>
  </si>
  <si>
    <t>11 12 26</t>
  </si>
  <si>
    <t>Parking Fee Collection Equipment</t>
  </si>
  <si>
    <t>11 12 26.13</t>
  </si>
  <si>
    <t>Parking Fee Coin Collection Equipment</t>
  </si>
  <si>
    <t>11 12 33</t>
  </si>
  <si>
    <t>Parking Gates</t>
  </si>
  <si>
    <t>11 13 00</t>
  </si>
  <si>
    <t>11 13 13</t>
  </si>
  <si>
    <t>Loading Dock Bumpers</t>
  </si>
  <si>
    <t>11 13 16</t>
  </si>
  <si>
    <t>Loading Dock Seals and Shelters</t>
  </si>
  <si>
    <t>11 13 16.13</t>
  </si>
  <si>
    <t>Loading Dock Seals</t>
  </si>
  <si>
    <t>11 13 16.23</t>
  </si>
  <si>
    <t>Loading Dock Shelters</t>
  </si>
  <si>
    <t>11 13 16.33</t>
  </si>
  <si>
    <t>Loading Dock Rail Shelters</t>
  </si>
  <si>
    <t>11 13 19</t>
  </si>
  <si>
    <t>Stationary Loading Dock Equipment</t>
  </si>
  <si>
    <t>11 13 19.13</t>
  </si>
  <si>
    <t>Loading Dock Levelers</t>
  </si>
  <si>
    <t>11 13 19.23</t>
  </si>
  <si>
    <t>Stationary Loading Dock Lifts</t>
  </si>
  <si>
    <t>11 13 19.26</t>
  </si>
  <si>
    <t>Loading Dock Truck Lifts</t>
  </si>
  <si>
    <t>11 13 19.33</t>
  </si>
  <si>
    <t>Loading Dock Truck Restraints</t>
  </si>
  <si>
    <t>11 13 23</t>
  </si>
  <si>
    <t>Portable Dock Equipment</t>
  </si>
  <si>
    <t>11 13 23.13</t>
  </si>
  <si>
    <t>Portable Dock Lifts</t>
  </si>
  <si>
    <t>11 13 23.16</t>
  </si>
  <si>
    <t>Portable Dock Ramps</t>
  </si>
  <si>
    <t>11 13 23.19</t>
  </si>
  <si>
    <t>Portable Dock Bridges</t>
  </si>
  <si>
    <t>11 13 23.23</t>
  </si>
  <si>
    <t>Portable Dock Platforms</t>
  </si>
  <si>
    <t>11 13 26</t>
  </si>
  <si>
    <t>Loading Dock Lights</t>
  </si>
  <si>
    <t>11 14 00</t>
  </si>
  <si>
    <t>Pedestrian Control Equipment</t>
  </si>
  <si>
    <t>11 14 13</t>
  </si>
  <si>
    <t>Pedestrian Gates</t>
  </si>
  <si>
    <t>11 14 13.13</t>
  </si>
  <si>
    <t>Portable Posts and Railings</t>
  </si>
  <si>
    <t>11 14 13.16</t>
  </si>
  <si>
    <t>Rotary Gates</t>
  </si>
  <si>
    <t>11 14 13.19</t>
  </si>
  <si>
    <t>Turnstiles</t>
  </si>
  <si>
    <t>11 14 16</t>
  </si>
  <si>
    <t>Money-Changing Equipment</t>
  </si>
  <si>
    <t>11 14 16.19</t>
  </si>
  <si>
    <t>Money-Changing Machines</t>
  </si>
  <si>
    <t>11 14 26</t>
  </si>
  <si>
    <t>Pedestrian Fare Collection Equipment</t>
  </si>
  <si>
    <t>11 14 26.13</t>
  </si>
  <si>
    <t>Pedestrian Coin Fare Collection Equipment</t>
  </si>
  <si>
    <t>11 14 43</t>
  </si>
  <si>
    <t>Pedestrian Detection Equipment</t>
  </si>
  <si>
    <t>11 14 43.13</t>
  </si>
  <si>
    <t>Electronic Detection and Counting Systems</t>
  </si>
  <si>
    <t>11 14 53</t>
  </si>
  <si>
    <t>Pedestrian Security Equipment</t>
  </si>
  <si>
    <t>11 15 00</t>
  </si>
  <si>
    <t>Security, Detention and Banking Equipment</t>
  </si>
  <si>
    <t>11 16 00</t>
  </si>
  <si>
    <t>11 16 13</t>
  </si>
  <si>
    <t>Safe Deposit Boxes</t>
  </si>
  <si>
    <t>11 16 16</t>
  </si>
  <si>
    <t>Safes</t>
  </si>
  <si>
    <t>11 16 23</t>
  </si>
  <si>
    <t>Vault Ventilators</t>
  </si>
  <si>
    <t>11 17 00</t>
  </si>
  <si>
    <t>11 17 13</t>
  </si>
  <si>
    <t>Teller Equipment Systems</t>
  </si>
  <si>
    <t>11 17 16</t>
  </si>
  <si>
    <t>Automatic Banking Systems</t>
  </si>
  <si>
    <t>11 17 23</t>
  </si>
  <si>
    <t>Money Handling Equipment</t>
  </si>
  <si>
    <t>11 17 33</t>
  </si>
  <si>
    <t>Money Cart Pass-Through</t>
  </si>
  <si>
    <t>11 17 36</t>
  </si>
  <si>
    <t>Package Transfer Units</t>
  </si>
  <si>
    <t>11 18 00</t>
  </si>
  <si>
    <t>11 18 13</t>
  </si>
  <si>
    <t>Deal Drawers</t>
  </si>
  <si>
    <t>11 18 16</t>
  </si>
  <si>
    <t>Gun Ports</t>
  </si>
  <si>
    <t>11 18 23</t>
  </si>
  <si>
    <t>Valuable Material Storage</t>
  </si>
  <si>
    <t>11 19 00</t>
  </si>
  <si>
    <t>11 19 13</t>
  </si>
  <si>
    <t>Detention Pass-Through Doors</t>
  </si>
  <si>
    <t>11 19 16</t>
  </si>
  <si>
    <t>Detention Gun Lockers</t>
  </si>
  <si>
    <t>11 21 00</t>
  </si>
  <si>
    <t>11 21 13</t>
  </si>
  <si>
    <t>Cash Registers and Checking Equipment</t>
  </si>
  <si>
    <t>11 21 23</t>
  </si>
  <si>
    <t>Vending Equipment</t>
  </si>
  <si>
    <t>11 21 23.13</t>
  </si>
  <si>
    <t>Vending Machines</t>
  </si>
  <si>
    <t>11 21 33</t>
  </si>
  <si>
    <t>Checkroom Equipment</t>
  </si>
  <si>
    <t>11 21 43</t>
  </si>
  <si>
    <t>Weighing and Wrapping Equipment</t>
  </si>
  <si>
    <t>11 21 53</t>
  </si>
  <si>
    <t>Barber and Beauty Shop Equipment</t>
  </si>
  <si>
    <t>11 23 00</t>
  </si>
  <si>
    <t>Commercial Laundry and Dry Cleaning Equipment</t>
  </si>
  <si>
    <t>11 23 13</t>
  </si>
  <si>
    <t>Dry Cleaning Equipment</t>
  </si>
  <si>
    <t>11 23 16</t>
  </si>
  <si>
    <t>Drying and Conditioning Equipment</t>
  </si>
  <si>
    <t>11 23 19</t>
  </si>
  <si>
    <t>Finishing Equipment</t>
  </si>
  <si>
    <t>11 23 23</t>
  </si>
  <si>
    <t>Commercial Ironing Equipment</t>
  </si>
  <si>
    <t>11 23 26</t>
  </si>
  <si>
    <t>Commercial Washers and Extractors</t>
  </si>
  <si>
    <t>11 23 33</t>
  </si>
  <si>
    <t>Coin-Operated Laundry Equipment</t>
  </si>
  <si>
    <t>11 23 43</t>
  </si>
  <si>
    <t>Hanging Garment Conveyors</t>
  </si>
  <si>
    <t>11 24 00</t>
  </si>
  <si>
    <t>11 24 13</t>
  </si>
  <si>
    <t>Floor and Wall Cleaning Equipment</t>
  </si>
  <si>
    <t>11 24 16</t>
  </si>
  <si>
    <t>Housekeeping Carts</t>
  </si>
  <si>
    <t>11 24 19</t>
  </si>
  <si>
    <t>Vacuum Cleaning Systems</t>
  </si>
  <si>
    <t>Façade Access Equipment</t>
  </si>
  <si>
    <t>11 24 23.13</t>
  </si>
  <si>
    <t>Window Washing Systems</t>
  </si>
  <si>
    <t>11 24 29</t>
  </si>
  <si>
    <t>Facility Fall Protection</t>
  </si>
  <si>
    <t>11 25 00</t>
  </si>
  <si>
    <t>11 25 13</t>
  </si>
  <si>
    <t>Registration Equipment</t>
  </si>
  <si>
    <t>11 26 13</t>
  </si>
  <si>
    <t>Metal Unit Kitchens</t>
  </si>
  <si>
    <t>11 26 16</t>
  </si>
  <si>
    <t>Wood Unit Kitchens</t>
  </si>
  <si>
    <t>11 26 19</t>
  </si>
  <si>
    <t>Plastic-Laminate-Clad Unit Kitchens</t>
  </si>
  <si>
    <t>11 27 00</t>
  </si>
  <si>
    <t>11 27 13</t>
  </si>
  <si>
    <t>Darkroom Processing Equipment</t>
  </si>
  <si>
    <t>11 27 16</t>
  </si>
  <si>
    <t>Film Transfer Cabinets</t>
  </si>
  <si>
    <t>11 28 00</t>
  </si>
  <si>
    <t>11 28 13</t>
  </si>
  <si>
    <t>Computers</t>
  </si>
  <si>
    <t>11 28 16</t>
  </si>
  <si>
    <t>Printers</t>
  </si>
  <si>
    <t>11 28 19</t>
  </si>
  <si>
    <t>Self-Contained Facsimile Machines</t>
  </si>
  <si>
    <t>11 28 23</t>
  </si>
  <si>
    <t>Copiers</t>
  </si>
  <si>
    <t>11 29 00</t>
  </si>
  <si>
    <t>11 29 23</t>
  </si>
  <si>
    <t>Packaging Equipment</t>
  </si>
  <si>
    <t>11 29 33</t>
  </si>
  <si>
    <t>Shipping Equipment</t>
  </si>
  <si>
    <t>11 29 55</t>
  </si>
  <si>
    <t>Postal Equipment</t>
  </si>
  <si>
    <t>11 31 00</t>
  </si>
  <si>
    <t>11 31 13</t>
  </si>
  <si>
    <t>Residential Kitchen Appliances</t>
  </si>
  <si>
    <t>11 31 23</t>
  </si>
  <si>
    <t>Residential Laundry Appliances</t>
  </si>
  <si>
    <t>11 40 00</t>
  </si>
  <si>
    <t>11 41 00</t>
  </si>
  <si>
    <t>Foodservice Storage Equipment</t>
  </si>
  <si>
    <t>11 41 13</t>
  </si>
  <si>
    <t>Refrigerated Food Storage Cases</t>
  </si>
  <si>
    <t>11 41 23</t>
  </si>
  <si>
    <t>Walk-In Coolers</t>
  </si>
  <si>
    <t>11 41 26</t>
  </si>
  <si>
    <t>Walk-In Freezers</t>
  </si>
  <si>
    <t>11 41 33</t>
  </si>
  <si>
    <t>Foodservice Shelving</t>
  </si>
  <si>
    <t>11 42 00</t>
  </si>
  <si>
    <t>Food Preparation Equipment</t>
  </si>
  <si>
    <t>11 42 13</t>
  </si>
  <si>
    <t>Food Preparation Appliances</t>
  </si>
  <si>
    <t>11 42 19</t>
  </si>
  <si>
    <t>Food Preparation Surfaces</t>
  </si>
  <si>
    <t>11 43 00</t>
  </si>
  <si>
    <t>Food Delivery Carts and Conveyors</t>
  </si>
  <si>
    <t>11 43 13</t>
  </si>
  <si>
    <t>Food Delivery Carts</t>
  </si>
  <si>
    <t>11 43 16</t>
  </si>
  <si>
    <t>Food Delivery Conveyors</t>
  </si>
  <si>
    <t>11 44 00</t>
  </si>
  <si>
    <t>Food Cooking Equipment</t>
  </si>
  <si>
    <t>11 44 13</t>
  </si>
  <si>
    <t>Commercial Ranges</t>
  </si>
  <si>
    <t>11 44 16</t>
  </si>
  <si>
    <t>Commercial Ovens</t>
  </si>
  <si>
    <t>11 46 00</t>
  </si>
  <si>
    <t>Food Dispensing Equipment</t>
  </si>
  <si>
    <t>11 46 13</t>
  </si>
  <si>
    <t>Bar Equipment</t>
  </si>
  <si>
    <t>11 46 16</t>
  </si>
  <si>
    <t>Service Line Equipment</t>
  </si>
  <si>
    <t>11 46 19</t>
  </si>
  <si>
    <t>Soda Fountain Equipment</t>
  </si>
  <si>
    <t>11 47 00</t>
  </si>
  <si>
    <t>Ice Machines</t>
  </si>
  <si>
    <t>11 48 00</t>
  </si>
  <si>
    <t>Cleaning and Disposal Equipment</t>
  </si>
  <si>
    <t>11 48 13</t>
  </si>
  <si>
    <t>Commercial Dishwashers</t>
  </si>
  <si>
    <t>11 51 00</t>
  </si>
  <si>
    <t>Library Equipment</t>
  </si>
  <si>
    <t>11 51 13</t>
  </si>
  <si>
    <t>Automated Book Storage and Retrieval Systems</t>
  </si>
  <si>
    <t>11 51 16</t>
  </si>
  <si>
    <t>Book Depositories</t>
  </si>
  <si>
    <t>11 51 19</t>
  </si>
  <si>
    <t>Book Theft Protection Equipment</t>
  </si>
  <si>
    <t>11 51 23</t>
  </si>
  <si>
    <t>Library Stack Systems</t>
  </si>
  <si>
    <t>11 51 23.13</t>
  </si>
  <si>
    <t>Metal Library Shelving</t>
  </si>
  <si>
    <t>11 52 00</t>
  </si>
  <si>
    <t>Audio-Visual Equipment</t>
  </si>
  <si>
    <t>11 52 13</t>
  </si>
  <si>
    <t>Projection Screens</t>
  </si>
  <si>
    <t>11 52 13.13</t>
  </si>
  <si>
    <t>Fixed Projection Screens</t>
  </si>
  <si>
    <t>11 52 13.16</t>
  </si>
  <si>
    <t>Portable Projection Screens</t>
  </si>
  <si>
    <t>11 52 13.19</t>
  </si>
  <si>
    <t>Rear Projection Screens</t>
  </si>
  <si>
    <t>11 52 16</t>
  </si>
  <si>
    <t>Projectors</t>
  </si>
  <si>
    <t>11 52 16.13</t>
  </si>
  <si>
    <t>Movie Projectors</t>
  </si>
  <si>
    <t>11 52 16.16</t>
  </si>
  <si>
    <t>Slide Projectors</t>
  </si>
  <si>
    <t>11 52 16.19</t>
  </si>
  <si>
    <t>Overhead Projectors</t>
  </si>
  <si>
    <t>11 52 16.23</t>
  </si>
  <si>
    <t>Opaque Projectors</t>
  </si>
  <si>
    <t>11 52 16.26</t>
  </si>
  <si>
    <t>Video Projectors</t>
  </si>
  <si>
    <t>11 52 19</t>
  </si>
  <si>
    <t>Players and Recorders</t>
  </si>
  <si>
    <t>11 52 23</t>
  </si>
  <si>
    <t>Audio-Visual Equipment Supports</t>
  </si>
  <si>
    <t>11 53 00</t>
  </si>
  <si>
    <t>Laboratory Equipment</t>
  </si>
  <si>
    <t>11 53 13</t>
  </si>
  <si>
    <t>Laboratory Fume Hoods</t>
  </si>
  <si>
    <t>11 53 13.13</t>
  </si>
  <si>
    <t>Recirculating Laboratory Fume Hoods</t>
  </si>
  <si>
    <t>11 53 16</t>
  </si>
  <si>
    <t>Laboratory Incubators</t>
  </si>
  <si>
    <t>11 53 17</t>
  </si>
  <si>
    <t>Laboratory Equipment Washers</t>
  </si>
  <si>
    <t>11 53 19</t>
  </si>
  <si>
    <t>Laboratory Sterilizers</t>
  </si>
  <si>
    <t>11 53 23</t>
  </si>
  <si>
    <t>Laboratory Refrigerators</t>
  </si>
  <si>
    <t>11 53 26</t>
  </si>
  <si>
    <t>Laboratory Freezers</t>
  </si>
  <si>
    <t>11 53 29</t>
  </si>
  <si>
    <t>Laboratory Controlled-Environment Cabinets</t>
  </si>
  <si>
    <t>11 53 33</t>
  </si>
  <si>
    <t>Emergency Safety Appliances</t>
  </si>
  <si>
    <t>11 53 43</t>
  </si>
  <si>
    <t>Service Fittings and Accessories</t>
  </si>
  <si>
    <t>11 53 53</t>
  </si>
  <si>
    <t>Biological Safety Cabinets</t>
  </si>
  <si>
    <t>11 55 00</t>
  </si>
  <si>
    <t>Planetarium Equipment</t>
  </si>
  <si>
    <t>11 55 13</t>
  </si>
  <si>
    <t>Planetarium Projectors</t>
  </si>
  <si>
    <t>11 55 16</t>
  </si>
  <si>
    <t>Planetarium Pendulums</t>
  </si>
  <si>
    <t>11 56 00</t>
  </si>
  <si>
    <t>Observatory Equipment</t>
  </si>
  <si>
    <t>11 56 13</t>
  </si>
  <si>
    <t>Telescopes</t>
  </si>
  <si>
    <t>11 56 16</t>
  </si>
  <si>
    <t>Telescope Mounts</t>
  </si>
  <si>
    <t>11 56 19</t>
  </si>
  <si>
    <t>Telescope Drive Mechanisms</t>
  </si>
  <si>
    <t>11 56 23</t>
  </si>
  <si>
    <t>Telescope Domes</t>
  </si>
  <si>
    <t>11 57 00</t>
  </si>
  <si>
    <t>Vocational Shop Equipment</t>
  </si>
  <si>
    <t>11 59 00</t>
  </si>
  <si>
    <t>Exhibit Equipment</t>
  </si>
  <si>
    <t>11 60 00</t>
  </si>
  <si>
    <t>Entertainment Equipment</t>
  </si>
  <si>
    <t>11 61 00</t>
  </si>
  <si>
    <t>11 61 13</t>
  </si>
  <si>
    <t>Acoustical Shells</t>
  </si>
  <si>
    <t>11 61 23</t>
  </si>
  <si>
    <t>Folding and Portable Stages</t>
  </si>
  <si>
    <t>11 61 33</t>
  </si>
  <si>
    <t>Rigging Systems and Controls</t>
  </si>
  <si>
    <t>11 61 43</t>
  </si>
  <si>
    <t>Stage Curtains</t>
  </si>
  <si>
    <t>11 62 00</t>
  </si>
  <si>
    <t>11 62 13</t>
  </si>
  <si>
    <t>Bells</t>
  </si>
  <si>
    <t>11 62 16</t>
  </si>
  <si>
    <t>Carillons</t>
  </si>
  <si>
    <t>11 62 19</t>
  </si>
  <si>
    <t>Organs</t>
  </si>
  <si>
    <t>11 65 00</t>
  </si>
  <si>
    <t>Athletic and Recreational Equipment</t>
  </si>
  <si>
    <t>11 66 00</t>
  </si>
  <si>
    <t>11 66 13</t>
  </si>
  <si>
    <t>Exercise Equipment</t>
  </si>
  <si>
    <t>11 66 23</t>
  </si>
  <si>
    <t>Gymnasium Equipment</t>
  </si>
  <si>
    <t>11 66 23.13</t>
  </si>
  <si>
    <t>Basketball Equipment</t>
  </si>
  <si>
    <t>11 66 23.23</t>
  </si>
  <si>
    <t>Volleyball Equipment</t>
  </si>
  <si>
    <t>11 66 23.33</t>
  </si>
  <si>
    <t>Interior Tennis Equipment</t>
  </si>
  <si>
    <t>11 66 23.43</t>
  </si>
  <si>
    <t>Interior Track and Field Equipment</t>
  </si>
  <si>
    <t>11 66 23.53</t>
  </si>
  <si>
    <t>Wall Padding</t>
  </si>
  <si>
    <t>11 66 23.56</t>
  </si>
  <si>
    <t>Mat Storage</t>
  </si>
  <si>
    <t>11 66 43</t>
  </si>
  <si>
    <t>Interior Scoreboards</t>
  </si>
  <si>
    <t>11 66 53</t>
  </si>
  <si>
    <t>Gymnasium Dividers</t>
  </si>
  <si>
    <t>11 66 53.13</t>
  </si>
  <si>
    <t>Batting/Golf Cages</t>
  </si>
  <si>
    <t>11 67 00</t>
  </si>
  <si>
    <t>11 67 13</t>
  </si>
  <si>
    <t>Bowling Alley Equipment</t>
  </si>
  <si>
    <t>11 67 23</t>
  </si>
  <si>
    <t>Shooting Range Equipment</t>
  </si>
  <si>
    <t>11 67 33</t>
  </si>
  <si>
    <t>Climbing Walls</t>
  </si>
  <si>
    <t>11 67 43</t>
  </si>
  <si>
    <t>Table Games Equipment</t>
  </si>
  <si>
    <t>11 67 43.13</t>
  </si>
  <si>
    <t>Pool Tables</t>
  </si>
  <si>
    <t>11 67 43.23</t>
  </si>
  <si>
    <t>Ping-Pong Tables</t>
  </si>
  <si>
    <t>11 67 53</t>
  </si>
  <si>
    <t>Game Room Equipment</t>
  </si>
  <si>
    <t>11 67 53.13</t>
  </si>
  <si>
    <t>Video Games</t>
  </si>
  <si>
    <t>11 67 53.23</t>
  </si>
  <si>
    <t>Pinball Machines</t>
  </si>
  <si>
    <t>11 68 00</t>
  </si>
  <si>
    <t>Play Field Equipment and Structures</t>
  </si>
  <si>
    <t>11 68 13</t>
  </si>
  <si>
    <t>Playground Equipment</t>
  </si>
  <si>
    <t>11 68 16</t>
  </si>
  <si>
    <t>Play Structures</t>
  </si>
  <si>
    <t>11 68 23</t>
  </si>
  <si>
    <t>Exterior Court Athletic Equipment</t>
  </si>
  <si>
    <t>11 68 23.13</t>
  </si>
  <si>
    <t>Exterior Basketball Equipment</t>
  </si>
  <si>
    <t>11 68 23.23</t>
  </si>
  <si>
    <t>Exterior Volleyball Equipment</t>
  </si>
  <si>
    <t>11 68 23.33</t>
  </si>
  <si>
    <t>Tennis Equipment</t>
  </si>
  <si>
    <t>11 68 33</t>
  </si>
  <si>
    <t>Athletic Field Equipment</t>
  </si>
  <si>
    <t>11 68 33.13</t>
  </si>
  <si>
    <t>Football Field Equipment</t>
  </si>
  <si>
    <t>11 68 33.23</t>
  </si>
  <si>
    <t>Soccer and Field Hockey Equipment</t>
  </si>
  <si>
    <t>11 68 33.33</t>
  </si>
  <si>
    <t>Baseball Field Equipment</t>
  </si>
  <si>
    <t>11 68 33.43</t>
  </si>
  <si>
    <t>Track and Field Equipment</t>
  </si>
  <si>
    <t>11 68 43</t>
  </si>
  <si>
    <t>Exterior Scoreboards</t>
  </si>
  <si>
    <t>11 70 00</t>
  </si>
  <si>
    <t>11 71 00</t>
  </si>
  <si>
    <t>Medical Sterilizing Equipment</t>
  </si>
  <si>
    <t>11 72 00</t>
  </si>
  <si>
    <t>Examination and Treatment Equipment</t>
  </si>
  <si>
    <t>11 72 13</t>
  </si>
  <si>
    <t>Examination Equipment</t>
  </si>
  <si>
    <t>11 72 53</t>
  </si>
  <si>
    <t>Treatment Equipment</t>
  </si>
  <si>
    <t>11 73 00</t>
  </si>
  <si>
    <t>Patient Care Equipment</t>
  </si>
  <si>
    <t>11 74 00</t>
  </si>
  <si>
    <t>Dental Equipment</t>
  </si>
  <si>
    <t>11 75 00</t>
  </si>
  <si>
    <t>Optical Equipment</t>
  </si>
  <si>
    <t>11 76 00</t>
  </si>
  <si>
    <t>Operating Room Equipment</t>
  </si>
  <si>
    <t>11 77 00</t>
  </si>
  <si>
    <t>Radiology Equipment</t>
  </si>
  <si>
    <t>11 78 00</t>
  </si>
  <si>
    <t>Mortuary Equipment</t>
  </si>
  <si>
    <t>11 78 13</t>
  </si>
  <si>
    <t>Mortuary Refrigerators</t>
  </si>
  <si>
    <t>11 78 16</t>
  </si>
  <si>
    <t>Crematorium Equipment</t>
  </si>
  <si>
    <t>11 78 19</t>
  </si>
  <si>
    <t>Mortuary Lifts</t>
  </si>
  <si>
    <t>11 79 00</t>
  </si>
  <si>
    <t>Therapy Equipment</t>
  </si>
  <si>
    <t>11 80 00</t>
  </si>
  <si>
    <t>Collection and Disposal Equipment</t>
  </si>
  <si>
    <t>11 82 00</t>
  </si>
  <si>
    <t>11 82 13</t>
  </si>
  <si>
    <t>Solid Waste Bins</t>
  </si>
  <si>
    <t>11 82 19</t>
  </si>
  <si>
    <t>Packaged Incinerators</t>
  </si>
  <si>
    <t>11 82 23</t>
  </si>
  <si>
    <t>Recycling Equipment</t>
  </si>
  <si>
    <t>11 82 26</t>
  </si>
  <si>
    <t>Facility Waste Compactors</t>
  </si>
  <si>
    <t>11 82 29</t>
  </si>
  <si>
    <t>Composting Equipment</t>
  </si>
  <si>
    <t>11 82 33</t>
  </si>
  <si>
    <t>Facility Waste Shredders</t>
  </si>
  <si>
    <t>11 82 36</t>
  </si>
  <si>
    <t>Facility Waste Balers</t>
  </si>
  <si>
    <t>11 91 00</t>
  </si>
  <si>
    <t>11 91 13</t>
  </si>
  <si>
    <t>Baptisteries</t>
  </si>
  <si>
    <t>11 92 00</t>
  </si>
  <si>
    <t>11 92 13</t>
  </si>
  <si>
    <t>Milkers</t>
  </si>
  <si>
    <t>11 92 16</t>
  </si>
  <si>
    <t>Stock Feeders</t>
  </si>
  <si>
    <t>11 92 19</t>
  </si>
  <si>
    <t>Stock Waterers</t>
  </si>
  <si>
    <t>11 92 23</t>
  </si>
  <si>
    <t>Agricultural Waste Clean-Up Equipment</t>
  </si>
  <si>
    <t>11 93 00</t>
  </si>
  <si>
    <t>11 93 13</t>
  </si>
  <si>
    <t>Hydroponic Growing Systems</t>
  </si>
  <si>
    <t>11 93 16</t>
  </si>
  <si>
    <t>Seeders</t>
  </si>
  <si>
    <t>11 93 19</t>
  </si>
  <si>
    <t>Transplanters</t>
  </si>
  <si>
    <t>11 93 23</t>
  </si>
  <si>
    <t>Potting Machines</t>
  </si>
  <si>
    <t>11 93 26</t>
  </si>
  <si>
    <t>Flat Fillers</t>
  </si>
  <si>
    <t>11 93 29</t>
  </si>
  <si>
    <t>Baggers</t>
  </si>
  <si>
    <t>11 93 33</t>
  </si>
  <si>
    <t>Soil Mixers</t>
  </si>
  <si>
    <t>11 95 00</t>
  </si>
  <si>
    <t>Arts and Crafts Equipment</t>
  </si>
  <si>
    <t>11 95 13</t>
  </si>
  <si>
    <t>Kilns</t>
  </si>
  <si>
    <t>12 01 00</t>
  </si>
  <si>
    <t>Operation and Maintenance of Furnishings</t>
  </si>
  <si>
    <t>12 01 10</t>
  </si>
  <si>
    <t>Operation and Maintenance of Art</t>
  </si>
  <si>
    <t>12 01 20</t>
  </si>
  <si>
    <t>Operation and Maintenance of Window Treatments</t>
  </si>
  <si>
    <t>12 01 30</t>
  </si>
  <si>
    <t>Operation and Maintenance of Casework</t>
  </si>
  <si>
    <t>12 01 40</t>
  </si>
  <si>
    <t>Operation and Maintenance of Furnishings and Accessories</t>
  </si>
  <si>
    <t>12 01 50</t>
  </si>
  <si>
    <t>Operation and Maintenance of Furniture</t>
  </si>
  <si>
    <t>12 01 60</t>
  </si>
  <si>
    <t>Operation and Maintenance of Multiple Seating</t>
  </si>
  <si>
    <t>12 01 90</t>
  </si>
  <si>
    <t>Operation and Maintenance of Other Furnishings</t>
  </si>
  <si>
    <t>12 05 00</t>
  </si>
  <si>
    <t>Common Work Results for Furnishings</t>
  </si>
  <si>
    <t>12 05 13</t>
  </si>
  <si>
    <t>Fabrics</t>
  </si>
  <si>
    <t>12 08 00</t>
  </si>
  <si>
    <t>Commissioning of Furnishings</t>
  </si>
  <si>
    <t>12 10 00</t>
  </si>
  <si>
    <t>Art</t>
  </si>
  <si>
    <t>12 11 00</t>
  </si>
  <si>
    <t>Murals</t>
  </si>
  <si>
    <t>12 11 13</t>
  </si>
  <si>
    <t>Photo Murals</t>
  </si>
  <si>
    <t>12 11 16</t>
  </si>
  <si>
    <t>Sculptured Brick Panels</t>
  </si>
  <si>
    <t>12 11 23</t>
  </si>
  <si>
    <t>Brick Murals</t>
  </si>
  <si>
    <t>12 11 26</t>
  </si>
  <si>
    <t>Ceramic Tile Murals</t>
  </si>
  <si>
    <t>12 11 33</t>
  </si>
  <si>
    <t>Trompe l'oeil</t>
  </si>
  <si>
    <t>12 12 00</t>
  </si>
  <si>
    <t>Wall Decorations</t>
  </si>
  <si>
    <t>12 12 13</t>
  </si>
  <si>
    <t>Commissioned Paintings</t>
  </si>
  <si>
    <t>12 12 16</t>
  </si>
  <si>
    <t>Framed Paintings</t>
  </si>
  <si>
    <t>12 12 19</t>
  </si>
  <si>
    <t>Framed Prints</t>
  </si>
  <si>
    <t>12 12 23</t>
  </si>
  <si>
    <t>Tapestries</t>
  </si>
  <si>
    <t>12 12 26</t>
  </si>
  <si>
    <t>Wall Hangings</t>
  </si>
  <si>
    <t>12 14 00</t>
  </si>
  <si>
    <t>Sculptures</t>
  </si>
  <si>
    <t>12 14 13</t>
  </si>
  <si>
    <t>Carved Sculpture</t>
  </si>
  <si>
    <t>12 14 16</t>
  </si>
  <si>
    <t>Cast Sculpture</t>
  </si>
  <si>
    <t>12 14 19</t>
  </si>
  <si>
    <t>Constructed Sculpture</t>
  </si>
  <si>
    <t>12 14 23</t>
  </si>
  <si>
    <t>Relief Art</t>
  </si>
  <si>
    <t>12 17 00</t>
  </si>
  <si>
    <t>Art Glass</t>
  </si>
  <si>
    <t>12 17 13</t>
  </si>
  <si>
    <t>Etched Glass</t>
  </si>
  <si>
    <t>12 17 16</t>
  </si>
  <si>
    <t>Stained Glass</t>
  </si>
  <si>
    <t>12 19 00</t>
  </si>
  <si>
    <t>Religious Art</t>
  </si>
  <si>
    <t>12 20 00</t>
  </si>
  <si>
    <t>12 21 00</t>
  </si>
  <si>
    <t>Window Blinds</t>
  </si>
  <si>
    <t>12 21 13</t>
  </si>
  <si>
    <t>Horizontal Louver Blinds</t>
  </si>
  <si>
    <t>12 21 13.13</t>
  </si>
  <si>
    <t>Metal Horizontal Louver Blinds</t>
  </si>
  <si>
    <t>12 21 13.23</t>
  </si>
  <si>
    <t>Wood Horizontal Louver Blinds</t>
  </si>
  <si>
    <t>12 21 13.33</t>
  </si>
  <si>
    <t>Plastic Horizontal Louver Blinds</t>
  </si>
  <si>
    <t>12 21 16</t>
  </si>
  <si>
    <t>Vertical Louver Blinds</t>
  </si>
  <si>
    <t>12 21 16.13</t>
  </si>
  <si>
    <t>Metal Vertical Louver Blinds</t>
  </si>
  <si>
    <t>12 21 16.23</t>
  </si>
  <si>
    <t>Wood Vertical Louver Blinds</t>
  </si>
  <si>
    <t>12 21 16.33</t>
  </si>
  <si>
    <t>Plastic Vertical Louver Blinds</t>
  </si>
  <si>
    <t>12 21 23</t>
  </si>
  <si>
    <t>Roll-Down Blinds</t>
  </si>
  <si>
    <t>12 21 26</t>
  </si>
  <si>
    <t>Black-Out Blinds</t>
  </si>
  <si>
    <t>12 22 00</t>
  </si>
  <si>
    <t>Curtains and Drapes</t>
  </si>
  <si>
    <t>12 22 13</t>
  </si>
  <si>
    <t>Draperies</t>
  </si>
  <si>
    <t>12 22 16</t>
  </si>
  <si>
    <t>Drapery Track and Accessories</t>
  </si>
  <si>
    <t>12 23 00</t>
  </si>
  <si>
    <t>Interior Shutters</t>
  </si>
  <si>
    <t>12 23 13</t>
  </si>
  <si>
    <t>Wood Interior Shutters</t>
  </si>
  <si>
    <t>12 24 00</t>
  </si>
  <si>
    <t>Window Shades</t>
  </si>
  <si>
    <t>12 24 13</t>
  </si>
  <si>
    <t>Roller Window Shades</t>
  </si>
  <si>
    <t>12 24 16</t>
  </si>
  <si>
    <t>Pleated Window Shades</t>
  </si>
  <si>
    <t>12 24 16.13</t>
  </si>
  <si>
    <t>Z-Pleated Window Shades</t>
  </si>
  <si>
    <t>12 24 16.23</t>
  </si>
  <si>
    <t>Cellular Shades</t>
  </si>
  <si>
    <t>12 24 16.33</t>
  </si>
  <si>
    <t>Roman Shades</t>
  </si>
  <si>
    <t>12 25 00</t>
  </si>
  <si>
    <t>Window Treatment Operating Hardware</t>
  </si>
  <si>
    <t>12 25 09</t>
  </si>
  <si>
    <t>Window Treatment Control System</t>
  </si>
  <si>
    <t>12 25 13</t>
  </si>
  <si>
    <t>Motorized Drapery Rods</t>
  </si>
  <si>
    <t>12 30 00</t>
  </si>
  <si>
    <t>12 31 00</t>
  </si>
  <si>
    <t>Manufactured Metal Casework</t>
  </si>
  <si>
    <t>12 31 16</t>
  </si>
  <si>
    <t>Manufactured Metal Sandwich Panel Casework</t>
  </si>
  <si>
    <t>12 32 00</t>
  </si>
  <si>
    <t>Manufactured Wood Casework</t>
  </si>
  <si>
    <t>12 32 13</t>
  </si>
  <si>
    <t>Manufactured Wood-Veneer-Faced Casework</t>
  </si>
  <si>
    <t>12 32 16</t>
  </si>
  <si>
    <t>Manufactured Plastic-Laminate-Clad Casework</t>
  </si>
  <si>
    <t>12 34 00</t>
  </si>
  <si>
    <t>Manufactured Plastic Casework</t>
  </si>
  <si>
    <t>12 34 16</t>
  </si>
  <si>
    <t>Manufactured Solid-Plastic Casework</t>
  </si>
  <si>
    <t>12 35 00</t>
  </si>
  <si>
    <t>Specialty Casework</t>
  </si>
  <si>
    <t>12 35 17</t>
  </si>
  <si>
    <t>Bank Casework</t>
  </si>
  <si>
    <t>12 35 25</t>
  </si>
  <si>
    <t>Hospitality Casework</t>
  </si>
  <si>
    <t>12 35 30</t>
  </si>
  <si>
    <t>Residential Casework</t>
  </si>
  <si>
    <t>12 35 30.13</t>
  </si>
  <si>
    <t>Kitchen Casework</t>
  </si>
  <si>
    <t>12 35 30.23</t>
  </si>
  <si>
    <t>Bathroom Casework</t>
  </si>
  <si>
    <t>12 35 30.43</t>
  </si>
  <si>
    <t>Dormitory Casework</t>
  </si>
  <si>
    <t>12 35 33</t>
  </si>
  <si>
    <t>Utility Room Casework</t>
  </si>
  <si>
    <t>12 35 36</t>
  </si>
  <si>
    <t>Mailroom Casework</t>
  </si>
  <si>
    <t>12 35 39</t>
  </si>
  <si>
    <t>Commercial Kitchen Casework</t>
  </si>
  <si>
    <t>12 35 50</t>
  </si>
  <si>
    <t>Educational/Library Casework</t>
  </si>
  <si>
    <t>12 35 50.13</t>
  </si>
  <si>
    <t>Educational Casework</t>
  </si>
  <si>
    <t>12 35 50.53</t>
  </si>
  <si>
    <t>Library Casework</t>
  </si>
  <si>
    <t>12 35 50.56</t>
  </si>
  <si>
    <t>Built-In Study Carrels</t>
  </si>
  <si>
    <t>12 35 53</t>
  </si>
  <si>
    <t>Laboratory Casework</t>
  </si>
  <si>
    <t>12 35 53.13</t>
  </si>
  <si>
    <t>Metal Laboratory Casework</t>
  </si>
  <si>
    <t>12 35 53.16</t>
  </si>
  <si>
    <t>Plastic-Laminate-Clad Laboratory Casework</t>
  </si>
  <si>
    <t>12 35 53.19</t>
  </si>
  <si>
    <t>Wood Laboratory Casework</t>
  </si>
  <si>
    <t>12 35 53.23</t>
  </si>
  <si>
    <t>Solid-Plastic Laboratory Casework</t>
  </si>
  <si>
    <t>12 35 59</t>
  </si>
  <si>
    <t>Display Casework</t>
  </si>
  <si>
    <t>12 35 70</t>
  </si>
  <si>
    <t>Healthcare Casework</t>
  </si>
  <si>
    <t>12 35 70.13</t>
  </si>
  <si>
    <t>Hospital Casework</t>
  </si>
  <si>
    <t>12 35 70.16</t>
  </si>
  <si>
    <t>Nurse Station Casework</t>
  </si>
  <si>
    <t>12 35 70.19</t>
  </si>
  <si>
    <t>Exam Room Casework</t>
  </si>
  <si>
    <t>12 35 70.74</t>
  </si>
  <si>
    <t>Dental Casework</t>
  </si>
  <si>
    <t>12 35 83</t>
  </si>
  <si>
    <t>Performing Arts Casework</t>
  </si>
  <si>
    <t>12 35 91</t>
  </si>
  <si>
    <t>Religious Casework</t>
  </si>
  <si>
    <t>12 36 00</t>
  </si>
  <si>
    <t>Countertops</t>
  </si>
  <si>
    <t>12 36 13</t>
  </si>
  <si>
    <t>Concrete Countertops</t>
  </si>
  <si>
    <t>12 36 16</t>
  </si>
  <si>
    <t>Metal Countertops</t>
  </si>
  <si>
    <t>12 36 19</t>
  </si>
  <si>
    <t>Wood Countertops</t>
  </si>
  <si>
    <t>12 36 23</t>
  </si>
  <si>
    <t>Plastic Countertops</t>
  </si>
  <si>
    <t>12 36 23.13</t>
  </si>
  <si>
    <t>Plastic-Laminate-Clad Countertops</t>
  </si>
  <si>
    <t>12 36 40</t>
  </si>
  <si>
    <t>Stone Countertops</t>
  </si>
  <si>
    <t>12 36 53</t>
  </si>
  <si>
    <t>Laboratory Countertops</t>
  </si>
  <si>
    <t>12 36 61</t>
  </si>
  <si>
    <t>Simulated Stone Countertops</t>
  </si>
  <si>
    <t>12 36 61.13</t>
  </si>
  <si>
    <t>Cultured Marble Countertops</t>
  </si>
  <si>
    <t>12 36 61.16</t>
  </si>
  <si>
    <t>Solid Surfacing Countertops</t>
  </si>
  <si>
    <t>12 36 61.19</t>
  </si>
  <si>
    <t>Quartz Agglomerate Countertops</t>
  </si>
  <si>
    <t>12 40 00</t>
  </si>
  <si>
    <t>Furnishings and Accessories</t>
  </si>
  <si>
    <t>12 41 00</t>
  </si>
  <si>
    <t>Office Accessories</t>
  </si>
  <si>
    <t>12 41 13</t>
  </si>
  <si>
    <t>Desk Accessories</t>
  </si>
  <si>
    <t>12 42 00</t>
  </si>
  <si>
    <t>Table Accessories</t>
  </si>
  <si>
    <t>12 42 13</t>
  </si>
  <si>
    <t>Ceramics</t>
  </si>
  <si>
    <t>12 42 16</t>
  </si>
  <si>
    <t>Flatware</t>
  </si>
  <si>
    <t>12 42 16.13</t>
  </si>
  <si>
    <t>Silverware</t>
  </si>
  <si>
    <t>12 42 19</t>
  </si>
  <si>
    <t>Hollowware</t>
  </si>
  <si>
    <t>12 42 23</t>
  </si>
  <si>
    <t>Glassware</t>
  </si>
  <si>
    <t>12 42 26</t>
  </si>
  <si>
    <t>Table Linens</t>
  </si>
  <si>
    <t>12 42 26.13</t>
  </si>
  <si>
    <t>Napery</t>
  </si>
  <si>
    <t>12 43 00</t>
  </si>
  <si>
    <t>Portable Lamps</t>
  </si>
  <si>
    <t>12 43 13</t>
  </si>
  <si>
    <t>Lamps</t>
  </si>
  <si>
    <t>12 43 13.13</t>
  </si>
  <si>
    <t>Desk Lamps</t>
  </si>
  <si>
    <t>12 43 13.16</t>
  </si>
  <si>
    <t>Table Lamps</t>
  </si>
  <si>
    <t>12 43 13.19</t>
  </si>
  <si>
    <t>Floor Lamps</t>
  </si>
  <si>
    <t>12 44 00</t>
  </si>
  <si>
    <t>Bath Furnishings</t>
  </si>
  <si>
    <t>12 44 13</t>
  </si>
  <si>
    <t>Bath Linens</t>
  </si>
  <si>
    <t>12 44 13.13</t>
  </si>
  <si>
    <t>Bath Mats</t>
  </si>
  <si>
    <t>12 44 13.16</t>
  </si>
  <si>
    <t>Bath Towels</t>
  </si>
  <si>
    <t>12 44 16</t>
  </si>
  <si>
    <t>Shower Curtains</t>
  </si>
  <si>
    <t>12 45 00</t>
  </si>
  <si>
    <t>Bedroom Furnishings</t>
  </si>
  <si>
    <t>12 45 13</t>
  </si>
  <si>
    <t>Bed Linens</t>
  </si>
  <si>
    <t>12 45 13.13</t>
  </si>
  <si>
    <t>Blankets</t>
  </si>
  <si>
    <t>12 45 13.16</t>
  </si>
  <si>
    <t>Comforters</t>
  </si>
  <si>
    <t>12 45 16</t>
  </si>
  <si>
    <t>Pillows</t>
  </si>
  <si>
    <t>12 46 00</t>
  </si>
  <si>
    <t>Furnishing Accessories</t>
  </si>
  <si>
    <t>12 46 13</t>
  </si>
  <si>
    <t>Ash Receptacles</t>
  </si>
  <si>
    <t>12 46 16</t>
  </si>
  <si>
    <t>Bowls</t>
  </si>
  <si>
    <t>12 46 19</t>
  </si>
  <si>
    <t>Clocks</t>
  </si>
  <si>
    <t>12 46 23</t>
  </si>
  <si>
    <t>Decorative Crafts</t>
  </si>
  <si>
    <t>12 46 26</t>
  </si>
  <si>
    <t>Decorative Screens</t>
  </si>
  <si>
    <t>12 46 29</t>
  </si>
  <si>
    <t>Vases</t>
  </si>
  <si>
    <t>12 46 33</t>
  </si>
  <si>
    <t>Waste Receptacles</t>
  </si>
  <si>
    <t>12 48 00</t>
  </si>
  <si>
    <t>Rugs and Mats</t>
  </si>
  <si>
    <t>12 48 13</t>
  </si>
  <si>
    <t>Entrance Floor Mats and Frames</t>
  </si>
  <si>
    <t>12 48 13.13</t>
  </si>
  <si>
    <t>Entrance Floor Mats</t>
  </si>
  <si>
    <t>12 48 13.16</t>
  </si>
  <si>
    <t>Entrance Floor Mat Frames</t>
  </si>
  <si>
    <t>12 48 16</t>
  </si>
  <si>
    <t>Entrance Floor Grilles</t>
  </si>
  <si>
    <t>12 48 19</t>
  </si>
  <si>
    <t>Entrance Floor Gratings</t>
  </si>
  <si>
    <t>12 48 23</t>
  </si>
  <si>
    <t>Entrance Floor Grids</t>
  </si>
  <si>
    <t>12 48 26</t>
  </si>
  <si>
    <t>Entrance Tile</t>
  </si>
  <si>
    <t>12 48 43</t>
  </si>
  <si>
    <t>Floor Mats</t>
  </si>
  <si>
    <t>12 48 43.13</t>
  </si>
  <si>
    <t>Chair Mats</t>
  </si>
  <si>
    <t>12 48 53</t>
  </si>
  <si>
    <t>Rugs</t>
  </si>
  <si>
    <t>12 48 53.13</t>
  </si>
  <si>
    <t>Runners</t>
  </si>
  <si>
    <t>12 48 53.16</t>
  </si>
  <si>
    <t>Oriental Rugs</t>
  </si>
  <si>
    <t>12 50 00</t>
  </si>
  <si>
    <t>12 51 00</t>
  </si>
  <si>
    <t>Office Furniture</t>
  </si>
  <si>
    <t>12 51 16</t>
  </si>
  <si>
    <t>Case Goods</t>
  </si>
  <si>
    <t>12 51 16.13</t>
  </si>
  <si>
    <t>Metal Case Goods</t>
  </si>
  <si>
    <t>12 51 16.16</t>
  </si>
  <si>
    <t>Wood Case Goods</t>
  </si>
  <si>
    <t>12 51 16.19</t>
  </si>
  <si>
    <t>Plastic-Laminate-Clad Case Goods</t>
  </si>
  <si>
    <t>12 51 19</t>
  </si>
  <si>
    <t>Filing Cabinets</t>
  </si>
  <si>
    <t>12 51 19.13</t>
  </si>
  <si>
    <t>Lateral Filing Cabinets</t>
  </si>
  <si>
    <t>12 51 19.16</t>
  </si>
  <si>
    <t>Vertical Filing Cabinets</t>
  </si>
  <si>
    <t>12 51 23</t>
  </si>
  <si>
    <t>Office Tables</t>
  </si>
  <si>
    <t>12 51 83</t>
  </si>
  <si>
    <t>Custom Office Furniture</t>
  </si>
  <si>
    <t>12 52 00</t>
  </si>
  <si>
    <t>Seating</t>
  </si>
  <si>
    <t>12 52 13</t>
  </si>
  <si>
    <t>Chairs</t>
  </si>
  <si>
    <t>12 52 19</t>
  </si>
  <si>
    <t>Upholstered Seating</t>
  </si>
  <si>
    <t>12 52 23</t>
  </si>
  <si>
    <t>Office Seating</t>
  </si>
  <si>
    <t>12 52 70</t>
  </si>
  <si>
    <t>Healthcare Seating</t>
  </si>
  <si>
    <t>12 52 83</t>
  </si>
  <si>
    <t>Custom Seating</t>
  </si>
  <si>
    <t>12 53 00</t>
  </si>
  <si>
    <t>Retail Furniture</t>
  </si>
  <si>
    <t>12 53 83</t>
  </si>
  <si>
    <t>Custom Retail Furniture</t>
  </si>
  <si>
    <t>12 54 00</t>
  </si>
  <si>
    <t>Hospitality Furniture</t>
  </si>
  <si>
    <t>12 54 13</t>
  </si>
  <si>
    <t>Hotel and Motel Furniture</t>
  </si>
  <si>
    <t>12 54 16</t>
  </si>
  <si>
    <t>Restaurant Furniture</t>
  </si>
  <si>
    <t>12 54 83</t>
  </si>
  <si>
    <t>Custom Hospitality Furniture</t>
  </si>
  <si>
    <t>12 55 00</t>
  </si>
  <si>
    <t>Detention Furniture</t>
  </si>
  <si>
    <t>12 55 13</t>
  </si>
  <si>
    <t>Detention Bunks</t>
  </si>
  <si>
    <t>12 55 16</t>
  </si>
  <si>
    <t>Detention Desks</t>
  </si>
  <si>
    <t>12 55 19</t>
  </si>
  <si>
    <t>Detention Stools</t>
  </si>
  <si>
    <t>12 55 23</t>
  </si>
  <si>
    <t>Detention Tables</t>
  </si>
  <si>
    <t>12 55 26</t>
  </si>
  <si>
    <t>Detention Safety Clothes Hooks</t>
  </si>
  <si>
    <t>12 55 83</t>
  </si>
  <si>
    <t>Custom Detention Furniture</t>
  </si>
  <si>
    <t>12 55 86</t>
  </si>
  <si>
    <t>Detention Control Room Furniture</t>
  </si>
  <si>
    <t>12 56 00</t>
  </si>
  <si>
    <t>Institutional Furniture</t>
  </si>
  <si>
    <t>12 56 23</t>
  </si>
  <si>
    <t>Religious Furniture</t>
  </si>
  <si>
    <t>12 56 33</t>
  </si>
  <si>
    <t>Classroom Furniture</t>
  </si>
  <si>
    <t>12 56 33.13</t>
  </si>
  <si>
    <t>Fixed Classroom Tables</t>
  </si>
  <si>
    <t>12 56 39</t>
  </si>
  <si>
    <t>Lecterns</t>
  </si>
  <si>
    <t>12 56 43</t>
  </si>
  <si>
    <t>Dormitory Furniture</t>
  </si>
  <si>
    <t>12 56 51</t>
  </si>
  <si>
    <t>Library Furniture</t>
  </si>
  <si>
    <t>12 56 51.13</t>
  </si>
  <si>
    <t>Book Shelves</t>
  </si>
  <si>
    <t>12 56 51.16</t>
  </si>
  <si>
    <t>Study Carrels</t>
  </si>
  <si>
    <t>12 56 51.19</t>
  </si>
  <si>
    <t>Index Card File Cabinets</t>
  </si>
  <si>
    <t>12 56 52</t>
  </si>
  <si>
    <t>Audio-Visual Furniture</t>
  </si>
  <si>
    <t>12 56 53</t>
  </si>
  <si>
    <t>Laboratory Furniture</t>
  </si>
  <si>
    <t>12 56 70</t>
  </si>
  <si>
    <t>Healthcare Furniture</t>
  </si>
  <si>
    <t>12 56 83</t>
  </si>
  <si>
    <t>Custom Institutional Furniture</t>
  </si>
  <si>
    <t>12 56 86</t>
  </si>
  <si>
    <t>Institutional Control Room Furniture</t>
  </si>
  <si>
    <t>12 57 00</t>
  </si>
  <si>
    <t>Industrial Furniture</t>
  </si>
  <si>
    <t>12 57 13</t>
  </si>
  <si>
    <t>Welding Benches</t>
  </si>
  <si>
    <t>12 57 16</t>
  </si>
  <si>
    <t>Welding Screens</t>
  </si>
  <si>
    <t>12 57 19</t>
  </si>
  <si>
    <t>Laser Containment Screens</t>
  </si>
  <si>
    <t>12 57 83</t>
  </si>
  <si>
    <t>Custom Industrial Furniture</t>
  </si>
  <si>
    <t>12 57 86</t>
  </si>
  <si>
    <t>Industrial Control Room Furniture</t>
  </si>
  <si>
    <t>12 58 00</t>
  </si>
  <si>
    <t>Residential Furniture</t>
  </si>
  <si>
    <t>12 58 13</t>
  </si>
  <si>
    <t>Couches and Loveseats</t>
  </si>
  <si>
    <t>12 58 13.13</t>
  </si>
  <si>
    <t>Futons</t>
  </si>
  <si>
    <t>12 58 16</t>
  </si>
  <si>
    <t>Residential Chairs</t>
  </si>
  <si>
    <t>12 58 16.13</t>
  </si>
  <si>
    <t>Reclining Chairs</t>
  </si>
  <si>
    <t>12 58 19</t>
  </si>
  <si>
    <t>Dining Tables and Chairs</t>
  </si>
  <si>
    <t>12 58 23</t>
  </si>
  <si>
    <t>Coffee Tables</t>
  </si>
  <si>
    <t>12 58 26</t>
  </si>
  <si>
    <t>Entertainment Centers</t>
  </si>
  <si>
    <t>12 58 29</t>
  </si>
  <si>
    <t>Beds</t>
  </si>
  <si>
    <t>12 58 29.13</t>
  </si>
  <si>
    <t>Daybeds</t>
  </si>
  <si>
    <t>12 58 33</t>
  </si>
  <si>
    <t>Dressers</t>
  </si>
  <si>
    <t>12 58 33.13</t>
  </si>
  <si>
    <t>Armoires</t>
  </si>
  <si>
    <t>12 58 36</t>
  </si>
  <si>
    <t>Nightstands</t>
  </si>
  <si>
    <t>12 58 83</t>
  </si>
  <si>
    <t>Custom Residential Furniture</t>
  </si>
  <si>
    <t>12 59 00</t>
  </si>
  <si>
    <t>Systems Furniture</t>
  </si>
  <si>
    <t>12 59 13</t>
  </si>
  <si>
    <t>Panel-Hung Component System Furniture</t>
  </si>
  <si>
    <t>12 59 16</t>
  </si>
  <si>
    <t>Free-Standing Component System Furniture</t>
  </si>
  <si>
    <t>12 59 19</t>
  </si>
  <si>
    <t>Beam System Furniture</t>
  </si>
  <si>
    <t>12 59 23</t>
  </si>
  <si>
    <t>Desk System Furniture</t>
  </si>
  <si>
    <t>12 59 83</t>
  </si>
  <si>
    <t>Custom Systems Furniture</t>
  </si>
  <si>
    <t>12 60 00</t>
  </si>
  <si>
    <t>Multiple Seating</t>
  </si>
  <si>
    <t>12 61 00</t>
  </si>
  <si>
    <t>Fixed Audience Seating</t>
  </si>
  <si>
    <t>12 61 13</t>
  </si>
  <si>
    <t>Upholstered Audience Seating</t>
  </si>
  <si>
    <t>12 61 16</t>
  </si>
  <si>
    <t>Molded-Plastic Audience Seating</t>
  </si>
  <si>
    <t>12 62 00</t>
  </si>
  <si>
    <t>Portable Audience Seating</t>
  </si>
  <si>
    <t>12 62 13</t>
  </si>
  <si>
    <t>Folding Chairs</t>
  </si>
  <si>
    <t>12 62 16</t>
  </si>
  <si>
    <t>Interlocking Chairs</t>
  </si>
  <si>
    <t>12 62 19</t>
  </si>
  <si>
    <t>Stacking Chairs</t>
  </si>
  <si>
    <t>12 63 00</t>
  </si>
  <si>
    <t>Stadium and Arena Seating</t>
  </si>
  <si>
    <t>12 63 13</t>
  </si>
  <si>
    <t>Stadium and Arena Bench Seating</t>
  </si>
  <si>
    <t>12 63 23</t>
  </si>
  <si>
    <t>Stadium and Arena Seats</t>
  </si>
  <si>
    <t>12 64 00</t>
  </si>
  <si>
    <t>Booths and Tables</t>
  </si>
  <si>
    <t>12 65 00</t>
  </si>
  <si>
    <t>Multiple-Use Fixed Seating</t>
  </si>
  <si>
    <t>12 66 00</t>
  </si>
  <si>
    <t>Telescoping Stands</t>
  </si>
  <si>
    <t>12 66 13</t>
  </si>
  <si>
    <t>Telescoping Bleachers</t>
  </si>
  <si>
    <t>12 66 23</t>
  </si>
  <si>
    <t>Telescoping Chair Platforms</t>
  </si>
  <si>
    <t>12 67 00</t>
  </si>
  <si>
    <t>Pews and Benches</t>
  </si>
  <si>
    <t>12 67 13</t>
  </si>
  <si>
    <t>Pews</t>
  </si>
  <si>
    <t>12 67 23</t>
  </si>
  <si>
    <t>Benches</t>
  </si>
  <si>
    <t>12 68 00</t>
  </si>
  <si>
    <t>Seat and Table Assemblies</t>
  </si>
  <si>
    <t>12 68 13</t>
  </si>
  <si>
    <t>Pedestal Tablet Arm Chairs</t>
  </si>
  <si>
    <t>12 90 00</t>
  </si>
  <si>
    <t>Other Furnishings</t>
  </si>
  <si>
    <t>12 92 00</t>
  </si>
  <si>
    <t>Interior Planters and Artificial Plants</t>
  </si>
  <si>
    <t>12 92 13</t>
  </si>
  <si>
    <t>Interior Artificial Plants</t>
  </si>
  <si>
    <t>12 92 33</t>
  </si>
  <si>
    <t>Interior Planters</t>
  </si>
  <si>
    <t>12 92 43</t>
  </si>
  <si>
    <t>Interior Landscaping Accessories</t>
  </si>
  <si>
    <t>12 93 00</t>
  </si>
  <si>
    <t>12 93 13</t>
  </si>
  <si>
    <t>Bicycle Racks</t>
  </si>
  <si>
    <t>12 93 14</t>
  </si>
  <si>
    <t>Bicycle Lockers</t>
  </si>
  <si>
    <t>12 93 23</t>
  </si>
  <si>
    <t>Trash and Litter Receptors</t>
  </si>
  <si>
    <t>12 93 33</t>
  </si>
  <si>
    <t>Manufactured Planters</t>
  </si>
  <si>
    <t>12 93 43</t>
  </si>
  <si>
    <t>Site Seating and Tables</t>
  </si>
  <si>
    <t>12 93 43.13</t>
  </si>
  <si>
    <t>Site Seating</t>
  </si>
  <si>
    <t>12 93 43.53</t>
  </si>
  <si>
    <t>Site Tables</t>
  </si>
  <si>
    <t>13 00 00</t>
  </si>
  <si>
    <t>13 01 00</t>
  </si>
  <si>
    <t>Operation and Maintenance of Special Construction</t>
  </si>
  <si>
    <t>13 01 10</t>
  </si>
  <si>
    <t>Operation and Maintenance of Special Facility Components</t>
  </si>
  <si>
    <t>13 01 11</t>
  </si>
  <si>
    <t>Operation and Maintenance of Swimming Pools</t>
  </si>
  <si>
    <t>13 01 12</t>
  </si>
  <si>
    <t>Operation and Maintenance of Fountains</t>
  </si>
  <si>
    <t>13 01 13</t>
  </si>
  <si>
    <t>Operation and Maintenance of Aquariums</t>
  </si>
  <si>
    <t>13 01 14</t>
  </si>
  <si>
    <t>Operation and Maintenance of Amusement Park Structures and Equipment</t>
  </si>
  <si>
    <t>13 01 18</t>
  </si>
  <si>
    <t>Operation and Maintenance of Ice Rinks</t>
  </si>
  <si>
    <t>13 01 20</t>
  </si>
  <si>
    <t>Operation and Maintenance of Special Purpose Rooms</t>
  </si>
  <si>
    <t>13 01 21</t>
  </si>
  <si>
    <t>Operation and Maintenance of Controlled Environment Rooms</t>
  </si>
  <si>
    <t>13 01 23</t>
  </si>
  <si>
    <t>Operation and Maintenance of Planetariums</t>
  </si>
  <si>
    <t>13 01 30</t>
  </si>
  <si>
    <t>Operation and Maintenance of Special Structures</t>
  </si>
  <si>
    <t>13 01 40</t>
  </si>
  <si>
    <t>Operation and Maintenance of Integrated Construction</t>
  </si>
  <si>
    <t>13 01 49</t>
  </si>
  <si>
    <t>Operation and Maintenance of Radiation Protection</t>
  </si>
  <si>
    <t>13 01 50</t>
  </si>
  <si>
    <t>Operation and Maintenance of Special Instrumentation</t>
  </si>
  <si>
    <t>13 01 51</t>
  </si>
  <si>
    <t>Operation and Maintenance of Stress Instrumentation</t>
  </si>
  <si>
    <t>13 01 52</t>
  </si>
  <si>
    <t>Operation and Maintenance of Seismic Instrumentation</t>
  </si>
  <si>
    <t>13 01 53</t>
  </si>
  <si>
    <t>Operation and Maintenance of Meteorological Instrumentation</t>
  </si>
  <si>
    <t>13 05 00</t>
  </si>
  <si>
    <t>Common Work Results for Special Construction</t>
  </si>
  <si>
    <t>13 08 00</t>
  </si>
  <si>
    <t>Commissioning of Special Construction</t>
  </si>
  <si>
    <t>13 08 10</t>
  </si>
  <si>
    <t>Commissioning of Special Facility Components</t>
  </si>
  <si>
    <t>13 08 11</t>
  </si>
  <si>
    <t>Commissioning of Swimming Pools</t>
  </si>
  <si>
    <t>13 08 12</t>
  </si>
  <si>
    <t>Commissioning of Fountains</t>
  </si>
  <si>
    <t>13 08 13</t>
  </si>
  <si>
    <t>Commissioning of Aquariums</t>
  </si>
  <si>
    <t>13 08 14</t>
  </si>
  <si>
    <t>Commissioning of Amusement Park Structures and Equipment</t>
  </si>
  <si>
    <t>13 08 18</t>
  </si>
  <si>
    <t>Commissioning of Ice Rinks</t>
  </si>
  <si>
    <t>13 08 20</t>
  </si>
  <si>
    <t>Commissioning of Special Purpose Rooms</t>
  </si>
  <si>
    <t>13 08 21</t>
  </si>
  <si>
    <t>Commissioning of Controlled Environment Rooms</t>
  </si>
  <si>
    <t>13 08 23</t>
  </si>
  <si>
    <t>Commissioning of Planetariums</t>
  </si>
  <si>
    <t>13 08 30</t>
  </si>
  <si>
    <t>Commissioning of Special Structures</t>
  </si>
  <si>
    <t>13 08 40</t>
  </si>
  <si>
    <t>Commissioning of Integrated Construction</t>
  </si>
  <si>
    <t>13 08 50</t>
  </si>
  <si>
    <t>Commissioning of Special Instrumentation</t>
  </si>
  <si>
    <t>13 10 00</t>
  </si>
  <si>
    <t>13 11 00</t>
  </si>
  <si>
    <t>Swimming Pools</t>
  </si>
  <si>
    <t>13 11 13</t>
  </si>
  <si>
    <t>Below-Grade Swimming Pools</t>
  </si>
  <si>
    <t>13 11 23</t>
  </si>
  <si>
    <t>On-Grade Swimming Pools</t>
  </si>
  <si>
    <t>13 11 33</t>
  </si>
  <si>
    <t>Elevated Swimming Pools</t>
  </si>
  <si>
    <t>13 11 43</t>
  </si>
  <si>
    <t>Recirculating Gutter Systems</t>
  </si>
  <si>
    <t>13 11 46</t>
  </si>
  <si>
    <t>Swimming Pool Accessories</t>
  </si>
  <si>
    <t>13 11 49</t>
  </si>
  <si>
    <t>Swimming Pool Cleaning Equipment</t>
  </si>
  <si>
    <t>13 11 53</t>
  </si>
  <si>
    <t>Movable Pool Bulkheads</t>
  </si>
  <si>
    <t>13 11 56</t>
  </si>
  <si>
    <t>Movable Pool Floors</t>
  </si>
  <si>
    <t>13 12 00</t>
  </si>
  <si>
    <t>Fountains</t>
  </si>
  <si>
    <t>13 12 13</t>
  </si>
  <si>
    <t>13 12 23</t>
  </si>
  <si>
    <t>13 14 00</t>
  </si>
  <si>
    <t>13 14 13</t>
  </si>
  <si>
    <t>Water Slides</t>
  </si>
  <si>
    <t>13 14 16</t>
  </si>
  <si>
    <t>Wave Generating Equipment</t>
  </si>
  <si>
    <t>13 14 23</t>
  </si>
  <si>
    <t>Amusement Park Rides</t>
  </si>
  <si>
    <t>13 17 00</t>
  </si>
  <si>
    <t>Tubs and Pools</t>
  </si>
  <si>
    <t>13 17 13</t>
  </si>
  <si>
    <t>Hot Tubs</t>
  </si>
  <si>
    <t>13 17 23</t>
  </si>
  <si>
    <t>Therapeutic Pools</t>
  </si>
  <si>
    <t>13 17 33</t>
  </si>
  <si>
    <t>Whirlpool Tubs</t>
  </si>
  <si>
    <t>13 18 13</t>
  </si>
  <si>
    <t>Ice Rink Floor Systems</t>
  </si>
  <si>
    <t>13 18 16</t>
  </si>
  <si>
    <t>Ice Rink Dasher Boards</t>
  </si>
  <si>
    <t>Kennels and Animal Shelters</t>
  </si>
  <si>
    <t>13 19 13</t>
  </si>
  <si>
    <t>Kennel Enclosures and Gates</t>
  </si>
  <si>
    <t>13 19 16</t>
  </si>
  <si>
    <t>Kennel Feeding Devices</t>
  </si>
  <si>
    <t>13 20 00</t>
  </si>
  <si>
    <t>Special Purpose Rooms</t>
  </si>
  <si>
    <t>13 21 00</t>
  </si>
  <si>
    <t>Controlled Environment Rooms</t>
  </si>
  <si>
    <t>13 21 13</t>
  </si>
  <si>
    <t>Clean Rooms</t>
  </si>
  <si>
    <t>13 21 16</t>
  </si>
  <si>
    <t>Hyperbaric Rooms</t>
  </si>
  <si>
    <t>13 21 23</t>
  </si>
  <si>
    <t>Insulated Rooms</t>
  </si>
  <si>
    <t>13 21 26</t>
  </si>
  <si>
    <t>Cold Storage Rooms</t>
  </si>
  <si>
    <t>13 21 26.13</t>
  </si>
  <si>
    <t>Walk-in Coolers</t>
  </si>
  <si>
    <t>13 21 26.16</t>
  </si>
  <si>
    <t>Walk-in Freezers</t>
  </si>
  <si>
    <t>13 21 29</t>
  </si>
  <si>
    <t>Constant Temperature Rooms</t>
  </si>
  <si>
    <t>13 21 48</t>
  </si>
  <si>
    <t>Sound-Conditioned Rooms</t>
  </si>
  <si>
    <t>13 22 00</t>
  </si>
  <si>
    <t>Office Shelters and Booths</t>
  </si>
  <si>
    <t>13 23 00</t>
  </si>
  <si>
    <t>Planetariums</t>
  </si>
  <si>
    <t>13 24 00</t>
  </si>
  <si>
    <t>Special Activity Rooms</t>
  </si>
  <si>
    <t>13 24 16</t>
  </si>
  <si>
    <t>Saunas</t>
  </si>
  <si>
    <t>13 24 26</t>
  </si>
  <si>
    <t>Steam Baths</t>
  </si>
  <si>
    <t>13 24 66</t>
  </si>
  <si>
    <t>Athletic Rooms</t>
  </si>
  <si>
    <t>13 26 00</t>
  </si>
  <si>
    <t>Fabricated Rooms</t>
  </si>
  <si>
    <t>13 26 13</t>
  </si>
  <si>
    <t>Storm Shelter Rooms</t>
  </si>
  <si>
    <t>13 27 00</t>
  </si>
  <si>
    <t>Vaults</t>
  </si>
  <si>
    <t>13 27 16</t>
  </si>
  <si>
    <t>Modular Fire Vaults</t>
  </si>
  <si>
    <t>13 27 53</t>
  </si>
  <si>
    <t>Security Vaults</t>
  </si>
  <si>
    <t>13 27 53.13</t>
  </si>
  <si>
    <t>Modular Concrete Security Vaults</t>
  </si>
  <si>
    <t>13 27 53.16</t>
  </si>
  <si>
    <t>Modular Metal-Clad Laminated Security Vaults</t>
  </si>
  <si>
    <t>13 31 00</t>
  </si>
  <si>
    <t>13 31 13</t>
  </si>
  <si>
    <t>Air-Supported Fabric Structures</t>
  </si>
  <si>
    <t>13 31 13.13</t>
  </si>
  <si>
    <t>Single-Walled Air-Supported Structures</t>
  </si>
  <si>
    <t>13 31 13.16</t>
  </si>
  <si>
    <t>Multiple-Walled Air-Supported Structures</t>
  </si>
  <si>
    <t>13 31 23</t>
  </si>
  <si>
    <t>Tensioned Fabric Structures</t>
  </si>
  <si>
    <t>13 31 33</t>
  </si>
  <si>
    <t>Framed Fabric Structures</t>
  </si>
  <si>
    <t>13 32 13</t>
  </si>
  <si>
    <t>Metal Space Frames</t>
  </si>
  <si>
    <t>13 32 23</t>
  </si>
  <si>
    <t>Wood Space Frames</t>
  </si>
  <si>
    <t>13 33 13</t>
  </si>
  <si>
    <t>Geodesic Domes</t>
  </si>
  <si>
    <t>13 34 00</t>
  </si>
  <si>
    <t>Fabricated Engineered Structures</t>
  </si>
  <si>
    <t>13 34 13</t>
  </si>
  <si>
    <t>Glazed Structures</t>
  </si>
  <si>
    <t>13 34 13.13</t>
  </si>
  <si>
    <t>Greenhouses</t>
  </si>
  <si>
    <t>13 34 13.16</t>
  </si>
  <si>
    <t>Solariums</t>
  </si>
  <si>
    <t>13 34 13.19</t>
  </si>
  <si>
    <t>Swimming Pool Enclosures</t>
  </si>
  <si>
    <t>13 34 13.23</t>
  </si>
  <si>
    <t>Sunrooms</t>
  </si>
  <si>
    <t>13 34 13.26</t>
  </si>
  <si>
    <t>Conservatories</t>
  </si>
  <si>
    <t>13 34 16</t>
  </si>
  <si>
    <t>Grandstands and Bleachers</t>
  </si>
  <si>
    <t>13 34 16.13</t>
  </si>
  <si>
    <t>Grandstands</t>
  </si>
  <si>
    <t>13 34 16.53</t>
  </si>
  <si>
    <t>Bleachers</t>
  </si>
  <si>
    <t>13 34 18</t>
  </si>
  <si>
    <t xml:space="preserve">Post Frame Building Systems </t>
  </si>
  <si>
    <t>13 34 19</t>
  </si>
  <si>
    <t>Metal Building Systems</t>
  </si>
  <si>
    <t>13 34 23</t>
  </si>
  <si>
    <t>Fabricated Structures</t>
  </si>
  <si>
    <t>13 34 23.13</t>
  </si>
  <si>
    <t>Portable and Mobile Buildings</t>
  </si>
  <si>
    <t>13 34 23.14</t>
  </si>
  <si>
    <t>Fabricated Classroom Buildings</t>
  </si>
  <si>
    <t>13 34 23.16</t>
  </si>
  <si>
    <t>Fabricated Control Booths</t>
  </si>
  <si>
    <t>13 34 23.19</t>
  </si>
  <si>
    <t>Fabricated Dome Structures</t>
  </si>
  <si>
    <t>13 34 23.23</t>
  </si>
  <si>
    <t>Fabricated Substation Control Rooms</t>
  </si>
  <si>
    <t>13 34 56</t>
  </si>
  <si>
    <t>Observatories</t>
  </si>
  <si>
    <t>13 35 00</t>
  </si>
  <si>
    <t>13 35 13</t>
  </si>
  <si>
    <t>Rammed Earth Walls</t>
  </si>
  <si>
    <t>13 35 13.13</t>
  </si>
  <si>
    <t>Traditional Rammed Earth Walls</t>
  </si>
  <si>
    <t>13 35 13.23</t>
  </si>
  <si>
    <t>Stabilized Insulated Rammed Earth Walls</t>
  </si>
  <si>
    <t>13 36 13</t>
  </si>
  <si>
    <t>Metal Towers</t>
  </si>
  <si>
    <t>13 36 13.13</t>
  </si>
  <si>
    <t>Steel Towers</t>
  </si>
  <si>
    <t>13 36 23</t>
  </si>
  <si>
    <t>Wood Towers</t>
  </si>
  <si>
    <t>13 40 00</t>
  </si>
  <si>
    <t>13 42 00</t>
  </si>
  <si>
    <t>13 42 13</t>
  </si>
  <si>
    <t>Bathroom Unit Modules</t>
  </si>
  <si>
    <t>13 42 25</t>
  </si>
  <si>
    <t>Hospitality Unit Modules</t>
  </si>
  <si>
    <t>13 42 33</t>
  </si>
  <si>
    <t>Apartment Unit Modules</t>
  </si>
  <si>
    <t>13 42 43</t>
  </si>
  <si>
    <t>Dormitory Unit Modules</t>
  </si>
  <si>
    <t>13 42 63</t>
  </si>
  <si>
    <t>Detention Cell Modules</t>
  </si>
  <si>
    <t>13 42 63.13</t>
  </si>
  <si>
    <t>Precast-Concrete Detention Cell Modules</t>
  </si>
  <si>
    <t>13 42 63.16</t>
  </si>
  <si>
    <t>Steel Detention Cell Modules</t>
  </si>
  <si>
    <t>Sound, Vibration, and Seismic Control</t>
  </si>
  <si>
    <t>13 48 13</t>
  </si>
  <si>
    <t>Manufactured Sound and Vibration Control Components</t>
  </si>
  <si>
    <t>13 48 23</t>
  </si>
  <si>
    <t>Fabricated Sound and Vibration Control Assemblies</t>
  </si>
  <si>
    <t>13 48 53</t>
  </si>
  <si>
    <t>Manufactured Seismic Control Components</t>
  </si>
  <si>
    <t>13 48 63</t>
  </si>
  <si>
    <t>Fabricated Seismic Control Assemblies</t>
  </si>
  <si>
    <t>13 49 13</t>
  </si>
  <si>
    <t>Integrated X-Ray Shielding Assemblies</t>
  </si>
  <si>
    <t>13 49 16</t>
  </si>
  <si>
    <t>Modular X-Ray Shielding Rooms</t>
  </si>
  <si>
    <t>13 49 23</t>
  </si>
  <si>
    <t>Integrated RFI/EMI Shielding Assemblies</t>
  </si>
  <si>
    <t>13 49 26</t>
  </si>
  <si>
    <t>Modular RFI/EMI Shielding Rooms</t>
  </si>
  <si>
    <t>13 52 00</t>
  </si>
  <si>
    <t>13 53 00</t>
  </si>
  <si>
    <t>13 53 13</t>
  </si>
  <si>
    <t>Solar Instrumentation</t>
  </si>
  <si>
    <t>13 53 23</t>
  </si>
  <si>
    <t>Wind Instrumentation</t>
  </si>
  <si>
    <t>Conveying Equipment</t>
  </si>
  <si>
    <t>14 01 00</t>
  </si>
  <si>
    <t>Operation and Maintenance of Conveying Equipment</t>
  </si>
  <si>
    <t>14 01 10</t>
  </si>
  <si>
    <t>Operation and Maintenance of Dumbwaiters</t>
  </si>
  <si>
    <t>14 01 10.71</t>
  </si>
  <si>
    <t>Dumbwaiter Rehabilitation</t>
  </si>
  <si>
    <t>14 01 20</t>
  </si>
  <si>
    <t>Operation and Maintenance of Elevators</t>
  </si>
  <si>
    <t>14 01 20.71</t>
  </si>
  <si>
    <t>Elevator Rehabilitation</t>
  </si>
  <si>
    <t>14 01 30</t>
  </si>
  <si>
    <t>Operation and Maintenance of Escalators and Moving Walks</t>
  </si>
  <si>
    <t>14 01 30.71</t>
  </si>
  <si>
    <t>Escalators and Moving Walks Rehabilitation</t>
  </si>
  <si>
    <t>14 01 40</t>
  </si>
  <si>
    <t>Operation and Maintenance of Lifts</t>
  </si>
  <si>
    <t>14 01 40.71</t>
  </si>
  <si>
    <t>Lifts Rehabilitation</t>
  </si>
  <si>
    <t>14 01 70</t>
  </si>
  <si>
    <t>Operation and Maintenance of Turntables</t>
  </si>
  <si>
    <t>14 01 80</t>
  </si>
  <si>
    <t>Operation and Maintenance of Scaffolding</t>
  </si>
  <si>
    <t>14 01 90</t>
  </si>
  <si>
    <t>Operation and Maintenance of Other Conveying Equipment</t>
  </si>
  <si>
    <t>14 05 00</t>
  </si>
  <si>
    <t>Common Work Results for Conveying Equipment</t>
  </si>
  <si>
    <t>14 08 00</t>
  </si>
  <si>
    <t>Commissioning of Conveying Equipment</t>
  </si>
  <si>
    <t>14 08 10</t>
  </si>
  <si>
    <t>Commissioning of Dumbwaiters</t>
  </si>
  <si>
    <t>14 08 20</t>
  </si>
  <si>
    <t>Commissioning of Elevators</t>
  </si>
  <si>
    <t>14 08 30</t>
  </si>
  <si>
    <t>Commissioning of Escalators and Moving Walks</t>
  </si>
  <si>
    <t>14 08 40</t>
  </si>
  <si>
    <t>Commissioning of Lifts</t>
  </si>
  <si>
    <t>14 08 70</t>
  </si>
  <si>
    <t>Commissioning of Turntables</t>
  </si>
  <si>
    <t>14 08 80</t>
  </si>
  <si>
    <t>Commissioning of Scaffolding</t>
  </si>
  <si>
    <t>14 11 00</t>
  </si>
  <si>
    <t>Manual Dumbwaiters</t>
  </si>
  <si>
    <t>14 12 00</t>
  </si>
  <si>
    <t>Electric Dumbwaiters</t>
  </si>
  <si>
    <t>14 14 00</t>
  </si>
  <si>
    <t>Hydraulic Dumbwaiters</t>
  </si>
  <si>
    <t>14 20 00</t>
  </si>
  <si>
    <t>14 21 00</t>
  </si>
  <si>
    <t>Electric Traction Elevators</t>
  </si>
  <si>
    <t>14 21 13</t>
  </si>
  <si>
    <t>Electric Traction Freight Elevators</t>
  </si>
  <si>
    <t>14 21 23</t>
  </si>
  <si>
    <t>Electric Traction Passenger Elevators</t>
  </si>
  <si>
    <t>14 21 23.13</t>
  </si>
  <si>
    <t>Machine Room Electric Traction Passenger Elevators</t>
  </si>
  <si>
    <t>14 21 23.16</t>
  </si>
  <si>
    <t>Machine Room-Less Electric Traction Passenger Elevators</t>
  </si>
  <si>
    <t>14 21 33</t>
  </si>
  <si>
    <t>Electric Traction Residential Elevators</t>
  </si>
  <si>
    <t>14 21 43</t>
  </si>
  <si>
    <t>Electric Traction Service Elevators</t>
  </si>
  <si>
    <t>14 24 00</t>
  </si>
  <si>
    <t>Hydraulic Elevators</t>
  </si>
  <si>
    <t>14 24 13</t>
  </si>
  <si>
    <t>Hydraulic Freight Elevators</t>
  </si>
  <si>
    <t>14 24 23</t>
  </si>
  <si>
    <t>Hydraulic Passenger Elevators</t>
  </si>
  <si>
    <t>14 24 33</t>
  </si>
  <si>
    <t>Hydraulic Residential Elevators</t>
  </si>
  <si>
    <t>14 24 43</t>
  </si>
  <si>
    <t>Hydraulic Service Elevators</t>
  </si>
  <si>
    <t>14 26 00</t>
  </si>
  <si>
    <t>Limited-Use/Limited-Application Elevators</t>
  </si>
  <si>
    <t>14 27 00</t>
  </si>
  <si>
    <t>Custom Elevator Cabs and Doors</t>
  </si>
  <si>
    <t>14 27 13</t>
  </si>
  <si>
    <t>Custom Elevator Cab Finishes</t>
  </si>
  <si>
    <t>14 27 16</t>
  </si>
  <si>
    <t>Custom Elevator Doors</t>
  </si>
  <si>
    <t>14 28 00</t>
  </si>
  <si>
    <t>Elevator Equipment and Controls</t>
  </si>
  <si>
    <t>14 28 16</t>
  </si>
  <si>
    <t>Elevator Controls</t>
  </si>
  <si>
    <t>14 28 19</t>
  </si>
  <si>
    <t>Elevator Equipment</t>
  </si>
  <si>
    <t>14 28 19.13</t>
  </si>
  <si>
    <t>Elevator Safety Equipment</t>
  </si>
  <si>
    <t>14 28 19.16</t>
  </si>
  <si>
    <t>Elevator Hoistway Equipment</t>
  </si>
  <si>
    <t>14 30 00</t>
  </si>
  <si>
    <t>Escalators and Moving Walks</t>
  </si>
  <si>
    <t>14 33 13</t>
  </si>
  <si>
    <t>Motorized Ramps</t>
  </si>
  <si>
    <t>14 33 16</t>
  </si>
  <si>
    <t>Powered Ramps</t>
  </si>
  <si>
    <t>14 40 00</t>
  </si>
  <si>
    <t>14 41 00</t>
  </si>
  <si>
    <t>People Lifts</t>
  </si>
  <si>
    <t>14 41 13</t>
  </si>
  <si>
    <t>Counterbalanced People Lifts</t>
  </si>
  <si>
    <t>14 41 16</t>
  </si>
  <si>
    <t>Endless-Belt People Lifts</t>
  </si>
  <si>
    <t>14 42 00</t>
  </si>
  <si>
    <t>Wheelchair Lifts</t>
  </si>
  <si>
    <t>14 42 13</t>
  </si>
  <si>
    <t>Inclined Wheelchair Lifts</t>
  </si>
  <si>
    <t>14 42 16</t>
  </si>
  <si>
    <t>Vertical Wheelchair Lifts</t>
  </si>
  <si>
    <t>14 43 00</t>
  </si>
  <si>
    <t>Platform Lifts</t>
  </si>
  <si>
    <t>14 43 13</t>
  </si>
  <si>
    <t>Orchestra Lifts</t>
  </si>
  <si>
    <t>14 43 16</t>
  </si>
  <si>
    <t>Stage Lifts</t>
  </si>
  <si>
    <t>14 44 00</t>
  </si>
  <si>
    <t>Sidewalk Lifts</t>
  </si>
  <si>
    <t>14 45 00</t>
  </si>
  <si>
    <t>Vehicle Lifts</t>
  </si>
  <si>
    <t>14 70 00</t>
  </si>
  <si>
    <t>14 71 00</t>
  </si>
  <si>
    <t>Industrial Turntables</t>
  </si>
  <si>
    <t>14 71 11</t>
  </si>
  <si>
    <t>Vehicle Turntables</t>
  </si>
  <si>
    <t>14 72 00</t>
  </si>
  <si>
    <t>Hospitality Turntables</t>
  </si>
  <si>
    <t>14 72 25</t>
  </si>
  <si>
    <t>Restaurant Turntables</t>
  </si>
  <si>
    <t>14 73 00</t>
  </si>
  <si>
    <t>Exhibit Turntables</t>
  </si>
  <si>
    <t>14 73 59</t>
  </si>
  <si>
    <t>Display Turntables</t>
  </si>
  <si>
    <t>14 74 00</t>
  </si>
  <si>
    <t>Entertainment Turntables</t>
  </si>
  <si>
    <t>14 74 61</t>
  </si>
  <si>
    <t>Stage Turntables</t>
  </si>
  <si>
    <t>14 80 00</t>
  </si>
  <si>
    <t>Scaffolding</t>
  </si>
  <si>
    <t>14 81 13</t>
  </si>
  <si>
    <t>Beam Scaffolding</t>
  </si>
  <si>
    <t>14 81 16</t>
  </si>
  <si>
    <t>Carriage Scaffolding</t>
  </si>
  <si>
    <t>14 81 19</t>
  </si>
  <si>
    <t>Hook Scaffolding</t>
  </si>
  <si>
    <t>14 82 13</t>
  </si>
  <si>
    <t>Manual Rope Climbers</t>
  </si>
  <si>
    <t>14 82 16</t>
  </si>
  <si>
    <t>Powered Rope Climbers</t>
  </si>
  <si>
    <t>14 83 13</t>
  </si>
  <si>
    <t>Telescoping Platform Lifts</t>
  </si>
  <si>
    <t>14 83 13.13</t>
  </si>
  <si>
    <t>Electric and Battery Telescoping Platform Lifts</t>
  </si>
  <si>
    <t>14 83 13.16</t>
  </si>
  <si>
    <t>Pneumatic Telescoping Platform Lifts</t>
  </si>
  <si>
    <t>14 83 16</t>
  </si>
  <si>
    <t>Scissor Lift Platforms</t>
  </si>
  <si>
    <t>14 83 19</t>
  </si>
  <si>
    <t>Multi-Axis Platform Lifts</t>
  </si>
  <si>
    <t>14 84 00</t>
  </si>
  <si>
    <t>14 84 13</t>
  </si>
  <si>
    <t>Window Washing Scaffolding</t>
  </si>
  <si>
    <t>14 84 23</t>
  </si>
  <si>
    <t>Window Washing Hoists</t>
  </si>
  <si>
    <t>14 90 00</t>
  </si>
  <si>
    <t>Other Conveying Equipment</t>
  </si>
  <si>
    <t>14 91 00</t>
  </si>
  <si>
    <t>Facility Chutes</t>
  </si>
  <si>
    <t>14 91 13</t>
  </si>
  <si>
    <t>Coal Chutes</t>
  </si>
  <si>
    <t>14 91 23</t>
  </si>
  <si>
    <t>Escape Chutes</t>
  </si>
  <si>
    <t>14 91 33</t>
  </si>
  <si>
    <t>Laundry and Linen Chutes</t>
  </si>
  <si>
    <t>14 91 82</t>
  </si>
  <si>
    <t>Trash Chutes</t>
  </si>
  <si>
    <t>21 01 00</t>
  </si>
  <si>
    <t>Operation and Maintenance of Fire Suppression</t>
  </si>
  <si>
    <t>21 01 10</t>
  </si>
  <si>
    <t>Operation and Maintenance of Water-Based Fire-Suppression Systems</t>
  </si>
  <si>
    <t>21 01 20</t>
  </si>
  <si>
    <t>Operation and Maintenance of Fire-Extinguishing Systems</t>
  </si>
  <si>
    <t>21 01 30</t>
  </si>
  <si>
    <t>Operation and Maintenance of Fire-Suppression Equipment</t>
  </si>
  <si>
    <t>21 05 00</t>
  </si>
  <si>
    <t>Common Work Results for Fire Suppression</t>
  </si>
  <si>
    <t>21 05 13</t>
  </si>
  <si>
    <t>Common Motor Requirements for Fire-Suppression Equipment</t>
  </si>
  <si>
    <t>21 05 16</t>
  </si>
  <si>
    <t>Expansion Fittings and Loops for Fire-Suppression Piping</t>
  </si>
  <si>
    <t>21 05 19</t>
  </si>
  <si>
    <t>Meters and Gages for Fire-Suppression Systems</t>
  </si>
  <si>
    <t>21 05 23</t>
  </si>
  <si>
    <t>General-Duty Valves for Water-Based Fire-Suppression Piping</t>
  </si>
  <si>
    <t>21 05 29</t>
  </si>
  <si>
    <t>Hangers and Supports for Fire-Suppression Piping and Equipment</t>
  </si>
  <si>
    <t>21 05 33</t>
  </si>
  <si>
    <t>Heat Tracing for Fire-Suppression Piping</t>
  </si>
  <si>
    <t>21 05 48</t>
  </si>
  <si>
    <t>Vibration and Seismic Controls for Fire-Suppression Piping and Equipment</t>
  </si>
  <si>
    <t>21 05 53</t>
  </si>
  <si>
    <t>Identification for Fire-Suppression Piping and Equipment</t>
  </si>
  <si>
    <t>21 07 00</t>
  </si>
  <si>
    <t>Fire Suppression Systems Insulation</t>
  </si>
  <si>
    <t>21 07 16</t>
  </si>
  <si>
    <t>Fire-Suppression Equipment Insulation</t>
  </si>
  <si>
    <t>21 07 19</t>
  </si>
  <si>
    <t>Fire-Suppression Piping Insulation</t>
  </si>
  <si>
    <t>21 08 00</t>
  </si>
  <si>
    <t>Commissioning of Fire Suppression</t>
  </si>
  <si>
    <t>21 09 00</t>
  </si>
  <si>
    <t>Instrumentation and Control for Fire-Suppression Systems</t>
  </si>
  <si>
    <t>21 10 00</t>
  </si>
  <si>
    <t>Water-Based Fire-Suppression Systems</t>
  </si>
  <si>
    <t>21 11 00</t>
  </si>
  <si>
    <t>Facility Fire-Suppression Water-Service Piping</t>
  </si>
  <si>
    <t>21 11 16</t>
  </si>
  <si>
    <t>Facility Fire Hydrants</t>
  </si>
  <si>
    <t>21 11 19</t>
  </si>
  <si>
    <t>Fire-Department Connections</t>
  </si>
  <si>
    <t>21 12 00</t>
  </si>
  <si>
    <t>Fire-Suppression Standpipes</t>
  </si>
  <si>
    <t>21 12 13</t>
  </si>
  <si>
    <t>Fire-Suppression Hoses and Nozzles</t>
  </si>
  <si>
    <t>21 12 16</t>
  </si>
  <si>
    <t>Fire-Suppression Hose Reels</t>
  </si>
  <si>
    <t>21 12 19</t>
  </si>
  <si>
    <t>Fire-Suppression Hose Racks</t>
  </si>
  <si>
    <t>21 12 23</t>
  </si>
  <si>
    <t>Fire-Suppression Hose Valves</t>
  </si>
  <si>
    <t>21 13 00</t>
  </si>
  <si>
    <t>Fire-Suppression Sprinkler Systems</t>
  </si>
  <si>
    <t>21 13 13</t>
  </si>
  <si>
    <t>Wet-Pipe Sprinkler Systems</t>
  </si>
  <si>
    <t>21 13 16</t>
  </si>
  <si>
    <t>Dry-Pipe Sprinkler Systems</t>
  </si>
  <si>
    <t>21 13 19</t>
  </si>
  <si>
    <t>Preaction Sprinkler Systems</t>
  </si>
  <si>
    <t>21 13 23</t>
  </si>
  <si>
    <t>Combined Dry-Pipe and Preaction Sprinkler Systems</t>
  </si>
  <si>
    <t>21 13 26</t>
  </si>
  <si>
    <t>Deluge Fire-Suppression Sprinkler Systems</t>
  </si>
  <si>
    <t>21 13 29</t>
  </si>
  <si>
    <t>Water Spray Fixed Systems</t>
  </si>
  <si>
    <t>21 13 36</t>
  </si>
  <si>
    <t>Antifreeze Sprinkler Systems</t>
  </si>
  <si>
    <t>21 13 39</t>
  </si>
  <si>
    <t>Foam-Water Systems</t>
  </si>
  <si>
    <t>21 16 00</t>
  </si>
  <si>
    <t>Fire-Suppression Pressure Maintenance Pumps</t>
  </si>
  <si>
    <t>21 20 00</t>
  </si>
  <si>
    <t>Fire-Extinguishing Systems</t>
  </si>
  <si>
    <t>21 21 00</t>
  </si>
  <si>
    <t>Carbon-Dioxide Fire-Extinguishing Systems</t>
  </si>
  <si>
    <t>21 21 13</t>
  </si>
  <si>
    <t>Carbon-Dioxide Fire-Extinguishing Piping</t>
  </si>
  <si>
    <t>21 21 16</t>
  </si>
  <si>
    <t>Carbon-Dioxide Fire-Extinguishing Equipment</t>
  </si>
  <si>
    <t>21 22 00</t>
  </si>
  <si>
    <t>Clean-Agent Fire-Extinguishing Systems</t>
  </si>
  <si>
    <t>21 22 13</t>
  </si>
  <si>
    <t>Clean-Agent Fire-Extinguishing Piping</t>
  </si>
  <si>
    <t>21 22 16</t>
  </si>
  <si>
    <t>Clean-Agent Fire-Extinguishing Equipment</t>
  </si>
  <si>
    <t>21 23 00</t>
  </si>
  <si>
    <t>Wet-Chemical Fire-Extinguishing Systems</t>
  </si>
  <si>
    <t>21 23 13</t>
  </si>
  <si>
    <t>Wet-Chemical Fire-Extinguishing Piping</t>
  </si>
  <si>
    <t>21 23 16</t>
  </si>
  <si>
    <t>Wet-Chemical Fire-Extinguishing Equipment</t>
  </si>
  <si>
    <t>21 24 00</t>
  </si>
  <si>
    <t>Dry-Chemical Fire-Extinguishing Systems</t>
  </si>
  <si>
    <t>21 24 13</t>
  </si>
  <si>
    <t>Dry-Chemical Fire-Extinguishing Piping</t>
  </si>
  <si>
    <t>21 24 16</t>
  </si>
  <si>
    <t>Dry-Chemical Fire-Extinguishing Equipment</t>
  </si>
  <si>
    <t>21 30 00</t>
  </si>
  <si>
    <t>Fire Pumps</t>
  </si>
  <si>
    <t>21 31 00</t>
  </si>
  <si>
    <t>Centrifugal Fire Pumps</t>
  </si>
  <si>
    <t>21 31 13</t>
  </si>
  <si>
    <t>Electric-Drive, Centrifugal Fire Pumps</t>
  </si>
  <si>
    <t>21 31 16</t>
  </si>
  <si>
    <t>Diesel-Drive, Centrifugal Fire Pumps</t>
  </si>
  <si>
    <t>21 32 00</t>
  </si>
  <si>
    <t>Vertical-Turbine Fire Pumps</t>
  </si>
  <si>
    <t>21 32 13</t>
  </si>
  <si>
    <t>Electric-Drive, Vertical-Turbine Fire Pumps</t>
  </si>
  <si>
    <t>21 32 16</t>
  </si>
  <si>
    <t>Diesel-Drive, Vertical-Turbine Fire Pumps</t>
  </si>
  <si>
    <t>21 33 00</t>
  </si>
  <si>
    <t>Positive-Displacement Fire Pumps</t>
  </si>
  <si>
    <t>21 33 13</t>
  </si>
  <si>
    <t>Electric-Drive, Positive-Displacement Fire Pumps</t>
  </si>
  <si>
    <t>21 33 16</t>
  </si>
  <si>
    <t>Diesel-Drive, Positive-Displacement Fire Pumps</t>
  </si>
  <si>
    <t>21 40 00</t>
  </si>
  <si>
    <t>Fire-Suppression Water Storage</t>
  </si>
  <si>
    <t>21 41 00</t>
  </si>
  <si>
    <t>Storage Tanks for Fire-Suppression Water</t>
  </si>
  <si>
    <t>21 41 13</t>
  </si>
  <si>
    <t>Pressurized Storage Tanks for Fire-Suppression Water</t>
  </si>
  <si>
    <t>21 41 16</t>
  </si>
  <si>
    <t>Elevated Storage Tanks for Fire-Suppression Water</t>
  </si>
  <si>
    <t>21 41 19</t>
  </si>
  <si>
    <t>Roof-Mounted Storage Tanks for Fire-Suppression Water</t>
  </si>
  <si>
    <t>21 41 23</t>
  </si>
  <si>
    <t>Ground Suction Storage Tanks for Fire-Suppression Water</t>
  </si>
  <si>
    <t>21 41 26</t>
  </si>
  <si>
    <t>Underground Storage Tanks for Fire-Suppression Water</t>
  </si>
  <si>
    <t>21 41 29</t>
  </si>
  <si>
    <t>Storage Tanks for Fire-Suppression Water Additives</t>
  </si>
  <si>
    <t>22 01 00</t>
  </si>
  <si>
    <t>Operation and Maintenance of Plumbing</t>
  </si>
  <si>
    <t>22 01 10</t>
  </si>
  <si>
    <t>Operation and Maintenance of Plumbing Piping and Pumps</t>
  </si>
  <si>
    <t>22 01 30</t>
  </si>
  <si>
    <t>Operation and Maintenance of Plumbing Equipment</t>
  </si>
  <si>
    <t>22 01 40</t>
  </si>
  <si>
    <t>Operation and Maintenance of Plumbing Fixtures</t>
  </si>
  <si>
    <t>22 01 50</t>
  </si>
  <si>
    <t>Operation and Maintenance of Pool and Fountain Plumbing Systems</t>
  </si>
  <si>
    <t>22 01 60</t>
  </si>
  <si>
    <t>Operation and Maintenance of Laboratory and Healthcare Systems</t>
  </si>
  <si>
    <t>22 05 00</t>
  </si>
  <si>
    <t>Common Work Results for Plumbing</t>
  </si>
  <si>
    <t>22 05 13</t>
  </si>
  <si>
    <t>Common Motor Requirements for Plumbing Equipment</t>
  </si>
  <si>
    <t>22 05 16</t>
  </si>
  <si>
    <t>Expansion Fittings and Loops for Plumbing Piping</t>
  </si>
  <si>
    <t>22 05 19</t>
  </si>
  <si>
    <t>Meters and Gages for Plumbing Piping</t>
  </si>
  <si>
    <t>22 05 23</t>
  </si>
  <si>
    <t>General-Duty Valves for Plumbing Piping</t>
  </si>
  <si>
    <t>22 05 29</t>
  </si>
  <si>
    <t>Hangers and Supports for Plumbing Piping and Equipment</t>
  </si>
  <si>
    <t>22 05 33</t>
  </si>
  <si>
    <t>Heat Tracing for Plumbing Piping</t>
  </si>
  <si>
    <t>22 05 48</t>
  </si>
  <si>
    <t>Vibration and Seismic Controls for Plumbing Piping and Equipment</t>
  </si>
  <si>
    <t>22 05 53</t>
  </si>
  <si>
    <t>Identification for Plumbing Piping and Equipment</t>
  </si>
  <si>
    <t>22 05 73</t>
  </si>
  <si>
    <t>Facility Drainage Manholes</t>
  </si>
  <si>
    <t>22 05 76</t>
  </si>
  <si>
    <t>Facility Drainage Piping Cleanouts</t>
  </si>
  <si>
    <t>22 07 00</t>
  </si>
  <si>
    <t>Plumbing Insulation</t>
  </si>
  <si>
    <t>22 07 16</t>
  </si>
  <si>
    <t>Plumbing Equipment Insulation</t>
  </si>
  <si>
    <t>22 07 19</t>
  </si>
  <si>
    <t>Plumbing Piping Insulation</t>
  </si>
  <si>
    <t>22 08 00</t>
  </si>
  <si>
    <t>Commissioning of Plumbing</t>
  </si>
  <si>
    <t>22 09 00</t>
  </si>
  <si>
    <t>Instrumentation and Control for Plumbing</t>
  </si>
  <si>
    <t>22 10 00</t>
  </si>
  <si>
    <t>Plumbing Piping</t>
  </si>
  <si>
    <t>Facility Water Distribution</t>
  </si>
  <si>
    <t>22 11 13</t>
  </si>
  <si>
    <t>Facility Water Distribution Piping</t>
  </si>
  <si>
    <t>22 11 19</t>
  </si>
  <si>
    <t>Domestic Water Piping Specialties</t>
  </si>
  <si>
    <t>22 11 23</t>
  </si>
  <si>
    <t>Domestic Water Pumps</t>
  </si>
  <si>
    <t>22 11 23.13</t>
  </si>
  <si>
    <t>Domestic-Water Packaged Booster Pumps</t>
  </si>
  <si>
    <t>22 11 23.23</t>
  </si>
  <si>
    <t>Close-Coupled, In-Line, Sealless Centrifugal Domestic-Water Pumps</t>
  </si>
  <si>
    <t>22 11 23.26</t>
  </si>
  <si>
    <t>Close-Coupled, Horizontally Mounted, In-Line Centrifugal Domestic-Water Pumps</t>
  </si>
  <si>
    <t>22 11 23.29</t>
  </si>
  <si>
    <t>Close-Coupled, Vertically Mounted, In-Line Centrifugal Domestic-Water Pumps</t>
  </si>
  <si>
    <t>22 11 23.33</t>
  </si>
  <si>
    <t>Separately Coupled, In-Line Centrifugal Domestic-Water Pumps</t>
  </si>
  <si>
    <t>22 11 23.36</t>
  </si>
  <si>
    <t>Separately Coupled, Horizontally Mounted, In-Line Centrifugal Domestic-Water Pumps</t>
  </si>
  <si>
    <t>22 12 13</t>
  </si>
  <si>
    <t>Facility Roof-Mounted, Potable-Water Storage Tanks</t>
  </si>
  <si>
    <t>22 12 16</t>
  </si>
  <si>
    <t>Facility Elevated, Potable-Water Storage Tanks</t>
  </si>
  <si>
    <t>22 12 19</t>
  </si>
  <si>
    <t>Facility Ground-Mounted, Potable-Water Storage Tanks</t>
  </si>
  <si>
    <t>22 12 23</t>
  </si>
  <si>
    <t>Facility Indoor Potable-Water Storage Tanks</t>
  </si>
  <si>
    <t>22 12 23.13</t>
  </si>
  <si>
    <t>Facility Steel, Indoor Potable-Water Storage Pressure Tanks</t>
  </si>
  <si>
    <t>22 12 23.16</t>
  </si>
  <si>
    <t>Facility Steel, Indoor Potable-Water Storage Non-Pressure Tanks</t>
  </si>
  <si>
    <t>22 12 23.23</t>
  </si>
  <si>
    <t>Facility Plastic, Indoor Potable-Water Storage Pressure Tanks</t>
  </si>
  <si>
    <t>22 12 23.26</t>
  </si>
  <si>
    <t>Facility Plastic, Indoor Potable-Water Storage Non-Pressure Tanks</t>
  </si>
  <si>
    <t>Facility Sanitary Sewerage</t>
  </si>
  <si>
    <t>22 13 13</t>
  </si>
  <si>
    <t>Facility Sanitary Sewers</t>
  </si>
  <si>
    <t>22 13 16</t>
  </si>
  <si>
    <t>Sanitary Waste and Vent Piping</t>
  </si>
  <si>
    <t>22 13 19</t>
  </si>
  <si>
    <t>Sanitary Waste Piping Specialties</t>
  </si>
  <si>
    <t>22 13 19.13</t>
  </si>
  <si>
    <t>Sanitary Drains</t>
  </si>
  <si>
    <t>22 13 19.23</t>
  </si>
  <si>
    <t>Fats, Oils, and Grease Disposal Systems</t>
  </si>
  <si>
    <t>22 13 19.26</t>
  </si>
  <si>
    <t>Grease Removal Devices</t>
  </si>
  <si>
    <t>22 13 19.33</t>
  </si>
  <si>
    <t>Backwater Valves</t>
  </si>
  <si>
    <t>22 13 19.36</t>
  </si>
  <si>
    <t>Air-Admittance Valves</t>
  </si>
  <si>
    <t>22 13 23</t>
  </si>
  <si>
    <t>Sanitary Waste Interceptors</t>
  </si>
  <si>
    <t>22 13 26</t>
  </si>
  <si>
    <t>Sanitary Waste Separators</t>
  </si>
  <si>
    <t>22 13 29</t>
  </si>
  <si>
    <t>Sanitary Sewerage Pumps</t>
  </si>
  <si>
    <t>22 13 29.13</t>
  </si>
  <si>
    <t>Wet-Pit-Mounted, Vertical Sewerage Pumps</t>
  </si>
  <si>
    <t>22 13 29.16</t>
  </si>
  <si>
    <t>Submersible Sewerage Pumps</t>
  </si>
  <si>
    <t>22 13 29.23</t>
  </si>
  <si>
    <t>Sewerage Pump Reverse-Flow Assemblies</t>
  </si>
  <si>
    <t>22 13 29.33</t>
  </si>
  <si>
    <t>Sewerage Pump Basins and Pits</t>
  </si>
  <si>
    <t>22 13 33</t>
  </si>
  <si>
    <t>Packaged, Submersible Sewerage Pump Units</t>
  </si>
  <si>
    <t>22 13 36</t>
  </si>
  <si>
    <t>Packaged, Wastewater Pump Units</t>
  </si>
  <si>
    <t>22 13 43</t>
  </si>
  <si>
    <t>Facility Packaged Sewage Pumping Stations</t>
  </si>
  <si>
    <t>22 13 43.13</t>
  </si>
  <si>
    <t>Facility Dry-Well Packaged Sewage Pumping Stations</t>
  </si>
  <si>
    <t>22 13 43.16</t>
  </si>
  <si>
    <t>Facility Wet-Well Packaged Sewage Pumping Stations</t>
  </si>
  <si>
    <t>22 13 53</t>
  </si>
  <si>
    <t>Facility Septic Tanks</t>
  </si>
  <si>
    <t>Facility Gray Water Tanks</t>
  </si>
  <si>
    <t>Facility Storm Drainage</t>
  </si>
  <si>
    <t>22 14 13</t>
  </si>
  <si>
    <t>Facility Storm Drainage Piping</t>
  </si>
  <si>
    <t>22 14 16</t>
  </si>
  <si>
    <t>Rainwater Leaders</t>
  </si>
  <si>
    <t>22 14 19</t>
  </si>
  <si>
    <t>Sump Pump Discharge Piping</t>
  </si>
  <si>
    <t>22 14 23</t>
  </si>
  <si>
    <t>Storm Drainage Piping Specialties</t>
  </si>
  <si>
    <t>22 14 26</t>
  </si>
  <si>
    <t>Facility Storm Drains</t>
  </si>
  <si>
    <t>22 14 26.13</t>
  </si>
  <si>
    <t>Roof Drains</t>
  </si>
  <si>
    <t>22 14 26.16</t>
  </si>
  <si>
    <t>Facility Area Drains</t>
  </si>
  <si>
    <t>22 14 26.19</t>
  </si>
  <si>
    <t>Facility Trench Drains</t>
  </si>
  <si>
    <t>22 14 29</t>
  </si>
  <si>
    <t>Sump Pumps</t>
  </si>
  <si>
    <t>22 14 29.13</t>
  </si>
  <si>
    <t>Wet-Pit-Mounted, Vertical Sump Pumps</t>
  </si>
  <si>
    <t>22 14 29.16</t>
  </si>
  <si>
    <t>Submersible Sump Pumps</t>
  </si>
  <si>
    <t>22 14 29.19</t>
  </si>
  <si>
    <t>Sump-Pump Basins and Pits</t>
  </si>
  <si>
    <t>22 14 33</t>
  </si>
  <si>
    <t>Packaged, Pedestal Drainage Pump Units</t>
  </si>
  <si>
    <t>22 14 36</t>
  </si>
  <si>
    <t>Packaged, Submersible, Drainage Pump Units</t>
  </si>
  <si>
    <t>22 14 53</t>
  </si>
  <si>
    <t>Rainwater Storage Tanks</t>
  </si>
  <si>
    <t>22 15 00</t>
  </si>
  <si>
    <t>General Service Compressed-Air Systems</t>
  </si>
  <si>
    <t>22 15 13</t>
  </si>
  <si>
    <t>General Service Compressed-Air Piping</t>
  </si>
  <si>
    <t>22 15 16</t>
  </si>
  <si>
    <t>General Service Compressed-Air Valves</t>
  </si>
  <si>
    <t>22 15 19</t>
  </si>
  <si>
    <t>General Service Packaged Air Compressors and Receivers</t>
  </si>
  <si>
    <t>22 15 19.13</t>
  </si>
  <si>
    <t>General Service Packaged Reciprocating Air Compressors</t>
  </si>
  <si>
    <t>22 15 19.16</t>
  </si>
  <si>
    <t>General Service Packaged Liquid-Ring Air Compressors</t>
  </si>
  <si>
    <t>22 15 19.19</t>
  </si>
  <si>
    <t>General Service Packaged Rotary-Screw Air Compressors</t>
  </si>
  <si>
    <t>22 15 19.23</t>
  </si>
  <si>
    <t>General Service Packaged Sliding-Vane Air Compressors</t>
  </si>
  <si>
    <t>22 30 00</t>
  </si>
  <si>
    <t>Plumbing Equipment</t>
  </si>
  <si>
    <t>22 31 00</t>
  </si>
  <si>
    <t>Domestic Water Softeners</t>
  </si>
  <si>
    <t>22 31 13</t>
  </si>
  <si>
    <t>Residential Domestic Water Softeners</t>
  </si>
  <si>
    <t>22 31 16</t>
  </si>
  <si>
    <t>Commercial Domestic Water Softeners</t>
  </si>
  <si>
    <t>22 32 00</t>
  </si>
  <si>
    <t>Domestic Water Filtration Equipment</t>
  </si>
  <si>
    <t>22 32 13</t>
  </si>
  <si>
    <t>Domestic-Water Bag-Type Filters</t>
  </si>
  <si>
    <t>22 32 16</t>
  </si>
  <si>
    <t>Domestic-Water Freestanding Cartridge Filters</t>
  </si>
  <si>
    <t>22 32 19</t>
  </si>
  <si>
    <t>Domestic-Water Off-Floor Cartridge Filters</t>
  </si>
  <si>
    <t>22 32 23</t>
  </si>
  <si>
    <t>Domestic-Water Carbon Filters</t>
  </si>
  <si>
    <t>22 32 26</t>
  </si>
  <si>
    <t>Domestic-Water Sand Filters</t>
  </si>
  <si>
    <t>22 32 26.13</t>
  </si>
  <si>
    <t>Domestic-Water Circulating Sand Filters</t>
  </si>
  <si>
    <t>22 32 26.16</t>
  </si>
  <si>
    <t>Domestic-Water Multimedia Sand Filters</t>
  </si>
  <si>
    <t>22 32 26.19</t>
  </si>
  <si>
    <t>Domestic-Water Greensand Filters</t>
  </si>
  <si>
    <t>22 33 00</t>
  </si>
  <si>
    <t>Electric Domestic Water Heaters</t>
  </si>
  <si>
    <t>22 33 13</t>
  </si>
  <si>
    <t>Instantaneous Electric Domestic Water Heaters</t>
  </si>
  <si>
    <t>22 33 13.13</t>
  </si>
  <si>
    <t>Flow-Control, Instantaneous Electric Domestic Water Heaters</t>
  </si>
  <si>
    <t>22 33 13.16</t>
  </si>
  <si>
    <t>Thermostat-Control, Instantaneous Electric Domestic Water Heaters</t>
  </si>
  <si>
    <t>22 33 30</t>
  </si>
  <si>
    <t>Residential, Electric Domestic Water Heaters</t>
  </si>
  <si>
    <t>22 33 30.13</t>
  </si>
  <si>
    <t>Residential, Small-Capacity Electric Domestic Water Heaters</t>
  </si>
  <si>
    <t>22 33 30.16</t>
  </si>
  <si>
    <t>Residential, Storage Electric Domestic Water Heaters</t>
  </si>
  <si>
    <t>22 33 30.23</t>
  </si>
  <si>
    <t>Residential, Collector-to-Tank, Solar-Electric Domestic Water Heaters</t>
  </si>
  <si>
    <t>22 33 30.26</t>
  </si>
  <si>
    <t>Residential, Collector-to-Tank, Heat-Exchanger-Coil, Solar-Electric Domestic Water Heaters</t>
  </si>
  <si>
    <t>22 33 33</t>
  </si>
  <si>
    <t>Light-Commercial Electric Domestic Water Heaters</t>
  </si>
  <si>
    <t>22 33 36</t>
  </si>
  <si>
    <t>Commercial Domestic Water Electric Booster Heaters</t>
  </si>
  <si>
    <t>22 33 36.13</t>
  </si>
  <si>
    <t>22 33 36.16</t>
  </si>
  <si>
    <t>Commercial Storage Electric Domestic Water Heaters</t>
  </si>
  <si>
    <t>22 34 00</t>
  </si>
  <si>
    <t>Fuel-Fired Domestic Water Heaters</t>
  </si>
  <si>
    <t>22 34 13</t>
  </si>
  <si>
    <t>Instantaneous, Tankless, Gas Domestic Water Heaters</t>
  </si>
  <si>
    <t>22 34 30</t>
  </si>
  <si>
    <t>Residential Gas Domestic Water Heaters</t>
  </si>
  <si>
    <t>22 34 30.13</t>
  </si>
  <si>
    <t>Residential, Atmospheric, Gas Domestic Water Heaters</t>
  </si>
  <si>
    <t>22 34 30.16</t>
  </si>
  <si>
    <t>Residential, Direct-Vent, Gas Domestic Water Heaters</t>
  </si>
  <si>
    <t>22 34 30.19</t>
  </si>
  <si>
    <t>Residential, Power-Vent, Gas Domestic Water Heaters</t>
  </si>
  <si>
    <t>22 34 36</t>
  </si>
  <si>
    <t>Commercial Gas Domestic Water Heaters</t>
  </si>
  <si>
    <t>22 34 36.13</t>
  </si>
  <si>
    <t>Commercial, Atmospheric, Gas Domestic Water Heaters</t>
  </si>
  <si>
    <t>22 34 36.16</t>
  </si>
  <si>
    <t>Commercial, Power-Burner, Gas Domestic Water Heaters</t>
  </si>
  <si>
    <t>22 34 36.19</t>
  </si>
  <si>
    <t>Commercial, Power-Vent, Gas Domestic Water Heaters</t>
  </si>
  <si>
    <t>22 34 36.23</t>
  </si>
  <si>
    <t>Commercial, High-Efficiency, Gas Domestic Water Heaters</t>
  </si>
  <si>
    <t>22 34 36.26</t>
  </si>
  <si>
    <t>Commercial, Coil-Type, Finned-Tube, Gas Domestic Water Heaters</t>
  </si>
  <si>
    <t>22 34 36.29</t>
  </si>
  <si>
    <t>Commercial, Grid-Type, Finned-Tube, Gas Domestic Water Heaters</t>
  </si>
  <si>
    <t>22 34 46</t>
  </si>
  <si>
    <t>Oil-Fired Domestic Water Heaters</t>
  </si>
  <si>
    <t>22 34 46.13</t>
  </si>
  <si>
    <t>Large-Capacity, Oil-Fired Domestic Water Heaters</t>
  </si>
  <si>
    <t>22 34 56</t>
  </si>
  <si>
    <t>Dual-Fuel-Fired Domestic Water Heaters</t>
  </si>
  <si>
    <t>22 35 00</t>
  </si>
  <si>
    <t>Domestic Water Heat Exchangers</t>
  </si>
  <si>
    <t>22 35 13</t>
  </si>
  <si>
    <t>Instantaneous Domestic Water Heat Exchangers</t>
  </si>
  <si>
    <t>22 35 13.13</t>
  </si>
  <si>
    <t>Heating-Fluid-in-Coil, Instantaneous Domestic Water Heat Exchangers</t>
  </si>
  <si>
    <t>22 35 13.16</t>
  </si>
  <si>
    <t>Domestic-Water-in-Coil, Instantaneous Domestic Water Heat Exchangers</t>
  </si>
  <si>
    <t>22 35 13.19</t>
  </si>
  <si>
    <t>Heating-Fluid-in-U-Tube-Coil, Instantaneous Domestic Water Heat Exchangers</t>
  </si>
  <si>
    <t>22 35 23</t>
  </si>
  <si>
    <t>Circulating, Domestic Water Heat Exchangers</t>
  </si>
  <si>
    <t>22 35 23.13</t>
  </si>
  <si>
    <t>Circulating, Compact Domestic Water Heat Exchangers</t>
  </si>
  <si>
    <t>22 35 23.16</t>
  </si>
  <si>
    <t>Circulating, Storage Domestic Water Heat Exchangers</t>
  </si>
  <si>
    <t>22 35 29</t>
  </si>
  <si>
    <t>Noncirculating, Domestic Water Heat Exchangers</t>
  </si>
  <si>
    <t>22 35 29.13</t>
  </si>
  <si>
    <t>Noncirculating, Compact Domestic Water Heat Exchangers</t>
  </si>
  <si>
    <t>22 35 29.16</t>
  </si>
  <si>
    <t>Noncirculating, Storage Domestic Water Heat Exchangers</t>
  </si>
  <si>
    <t>22 35 36</t>
  </si>
  <si>
    <t>Domestic Water Brazed-Plate Heat Exchangers</t>
  </si>
  <si>
    <t>22 35 39</t>
  </si>
  <si>
    <t>Domestic Water Frame-and-Plate Heat Exchangers</t>
  </si>
  <si>
    <t>22 35 43</t>
  </si>
  <si>
    <t>Domestic Water Heat Reclaimers</t>
  </si>
  <si>
    <t>22 40 00</t>
  </si>
  <si>
    <t>22 41 00</t>
  </si>
  <si>
    <t>Residential Plumbing Fixtures</t>
  </si>
  <si>
    <t>22 41 13</t>
  </si>
  <si>
    <t>Residential Water Closets, Urinals, and Bidets</t>
  </si>
  <si>
    <t>22 41 13.13</t>
  </si>
  <si>
    <t>Residential Water Closets</t>
  </si>
  <si>
    <t>22 41 13.16</t>
  </si>
  <si>
    <t>Residential Urinals</t>
  </si>
  <si>
    <t>22 41 13.19</t>
  </si>
  <si>
    <t>Residential Bidets</t>
  </si>
  <si>
    <t>22 41 16</t>
  </si>
  <si>
    <t>Residential Lavatories and Sinks</t>
  </si>
  <si>
    <t>22 41 16.13</t>
  </si>
  <si>
    <t>Residential Lavatories</t>
  </si>
  <si>
    <t>22 41 16.19</t>
  </si>
  <si>
    <t>Residential Sinks</t>
  </si>
  <si>
    <t>22 41 19</t>
  </si>
  <si>
    <t>Residential Bathtubs</t>
  </si>
  <si>
    <t>22 41 23</t>
  </si>
  <si>
    <t>Residential Showers</t>
  </si>
  <si>
    <t>22 41 26</t>
  </si>
  <si>
    <t>Residential Disposers</t>
  </si>
  <si>
    <t>22 41 36</t>
  </si>
  <si>
    <t>Residential Laundry Trays</t>
  </si>
  <si>
    <t>22 41 39</t>
  </si>
  <si>
    <t>Residential Faucets, Supplies, and Trim</t>
  </si>
  <si>
    <t>22 42 00</t>
  </si>
  <si>
    <t>Commercial Plumbing Fixtures</t>
  </si>
  <si>
    <t>22 42 13</t>
  </si>
  <si>
    <t>Commercial Water Closets, Urinals, and Bidets</t>
  </si>
  <si>
    <t>22 42 13.13</t>
  </si>
  <si>
    <t>Commercial Water Closets</t>
  </si>
  <si>
    <t>22 42 13.16</t>
  </si>
  <si>
    <t>Commercial Urinals</t>
  </si>
  <si>
    <t>22 42 16</t>
  </si>
  <si>
    <t>Commercial Lavatories and Sinks</t>
  </si>
  <si>
    <t>22 42 16.13</t>
  </si>
  <si>
    <t>Commercial Lavatories</t>
  </si>
  <si>
    <t>22 42 16.16</t>
  </si>
  <si>
    <t>Commercial Sinks</t>
  </si>
  <si>
    <t>22 42 19</t>
  </si>
  <si>
    <t>Commercial Bathtubs</t>
  </si>
  <si>
    <t>22 42 23</t>
  </si>
  <si>
    <t>Commercial Showers</t>
  </si>
  <si>
    <t>22 42 26</t>
  </si>
  <si>
    <t>Commercial Disposers</t>
  </si>
  <si>
    <t>22 42 29</t>
  </si>
  <si>
    <t>Shampoo Bowls</t>
  </si>
  <si>
    <t>22 42 33</t>
  </si>
  <si>
    <t>Wash Fountains</t>
  </si>
  <si>
    <t>22 42 36</t>
  </si>
  <si>
    <t>Commercial Laundry Trays</t>
  </si>
  <si>
    <t>22 42 39</t>
  </si>
  <si>
    <t>Commercial Faucets, Supplies, and Trim</t>
  </si>
  <si>
    <t>22 42 43</t>
  </si>
  <si>
    <t>Flushometers</t>
  </si>
  <si>
    <t>22 43 00</t>
  </si>
  <si>
    <t>Healthcare Plumbing Fixtures</t>
  </si>
  <si>
    <t>22 43 13</t>
  </si>
  <si>
    <t>Healthcare Water Closets</t>
  </si>
  <si>
    <t>22 43 16</t>
  </si>
  <si>
    <t>Healthcare Sinks</t>
  </si>
  <si>
    <t>22 43 19</t>
  </si>
  <si>
    <t>Healthcare Bathtubs</t>
  </si>
  <si>
    <t>22 43 23</t>
  </si>
  <si>
    <t>Healthcare Showers</t>
  </si>
  <si>
    <t>22 43 39</t>
  </si>
  <si>
    <t>Healthcare Faucets</t>
  </si>
  <si>
    <t>22 43 43</t>
  </si>
  <si>
    <t>Healthcare Plumbing Fixture Flushometers</t>
  </si>
  <si>
    <t>22 45 00</t>
  </si>
  <si>
    <t>Emergency Plumbing Fixtures</t>
  </si>
  <si>
    <t>22 45 13</t>
  </si>
  <si>
    <t>Emergency Showers</t>
  </si>
  <si>
    <t>22 45 16</t>
  </si>
  <si>
    <t>Eyewash Equipment</t>
  </si>
  <si>
    <t>22 45 19</t>
  </si>
  <si>
    <t>Self-Contained Eyewash Equipment</t>
  </si>
  <si>
    <t>22 45 23</t>
  </si>
  <si>
    <t>Personal Eyewash Equipment</t>
  </si>
  <si>
    <t>22 45 26</t>
  </si>
  <si>
    <t>Eye/Face Wash Equipment</t>
  </si>
  <si>
    <t>22 45 29</t>
  </si>
  <si>
    <t>Hand-Held Emergency Drench Hoses</t>
  </si>
  <si>
    <t>22 45 33</t>
  </si>
  <si>
    <t>Combination Emergency Fixture Units</t>
  </si>
  <si>
    <t>22 45 36</t>
  </si>
  <si>
    <t>Emergency Fixture Water-Tempering Equipment</t>
  </si>
  <si>
    <t>22 46 00</t>
  </si>
  <si>
    <t>Security Plumbing Fixtures</t>
  </si>
  <si>
    <t>22 46 19</t>
  </si>
  <si>
    <t>Security Showers</t>
  </si>
  <si>
    <t>22 46 13</t>
  </si>
  <si>
    <t>Security Water Closets and Urinals</t>
  </si>
  <si>
    <t>22 46 13.13</t>
  </si>
  <si>
    <t>Security Water Closets</t>
  </si>
  <si>
    <t>22 46 13.16</t>
  </si>
  <si>
    <t>Security Urinals</t>
  </si>
  <si>
    <t>22 46 16</t>
  </si>
  <si>
    <t>Security Lavatories and Sinks</t>
  </si>
  <si>
    <t>22 46 16.13</t>
  </si>
  <si>
    <t>Security Lavatories</t>
  </si>
  <si>
    <t>22 46 16.16</t>
  </si>
  <si>
    <t>Security Sinks</t>
  </si>
  <si>
    <t>22 46 39</t>
  </si>
  <si>
    <t>Security Faucets, Supplies, and Trim</t>
  </si>
  <si>
    <t>22 46 43</t>
  </si>
  <si>
    <t>Security Plumbing Fixture Flushometers</t>
  </si>
  <si>
    <t>22 46 53</t>
  </si>
  <si>
    <t>Security Plumbing Fixture Supports</t>
  </si>
  <si>
    <t>22 47 00</t>
  </si>
  <si>
    <t>Drinking Fountains and Water Coolers</t>
  </si>
  <si>
    <t>22 47 13</t>
  </si>
  <si>
    <t>Drinking Fountains</t>
  </si>
  <si>
    <t>22 47 16</t>
  </si>
  <si>
    <t>Pressure Water Coolers</t>
  </si>
  <si>
    <t>22 47 19</t>
  </si>
  <si>
    <t>Water-Station Water Coolers</t>
  </si>
  <si>
    <t>22 47 23</t>
  </si>
  <si>
    <t>Remote Water Coolers</t>
  </si>
  <si>
    <t>22 50 00</t>
  </si>
  <si>
    <t>Pool and Fountain Plumbing Systems</t>
  </si>
  <si>
    <t>22 51 00</t>
  </si>
  <si>
    <t>Swimming Pool Plumbing Systems</t>
  </si>
  <si>
    <t>22 51 13</t>
  </si>
  <si>
    <t>Swimming Pool Piping</t>
  </si>
  <si>
    <t>22 51 16</t>
  </si>
  <si>
    <t>Swimming Pool Pumps</t>
  </si>
  <si>
    <t>22 51 19</t>
  </si>
  <si>
    <t>Swimming Pool Water Treatment Equipment</t>
  </si>
  <si>
    <t>22 51 23</t>
  </si>
  <si>
    <t>Swimming Pool Equipment Controls</t>
  </si>
  <si>
    <t>22 52 00</t>
  </si>
  <si>
    <t>Fountain Plumbing Systems</t>
  </si>
  <si>
    <t>22 52 13</t>
  </si>
  <si>
    <t>Fountain Piping</t>
  </si>
  <si>
    <t>22 52 16</t>
  </si>
  <si>
    <t>Fountain Pumps</t>
  </si>
  <si>
    <t>22 52 19</t>
  </si>
  <si>
    <t>Fountain Water Treatment Equipment</t>
  </si>
  <si>
    <t>22 52 23</t>
  </si>
  <si>
    <t>Fountain Equipment Controls</t>
  </si>
  <si>
    <t>22 60 00</t>
  </si>
  <si>
    <t>Gas and Vacuum Systems for Laboratory and Healthcare Facilities</t>
  </si>
  <si>
    <t>22 61 00</t>
  </si>
  <si>
    <t>Compressed-Air Systems for Laboratory and Healthcare Facilities</t>
  </si>
  <si>
    <t>22 61 13</t>
  </si>
  <si>
    <t>Compressed-Air Piping for Laboratory and Healthcare Facilities</t>
  </si>
  <si>
    <t>22 61 13.53</t>
  </si>
  <si>
    <t>Laboratory Compressed-Air Piping</t>
  </si>
  <si>
    <t>22 61 13.70</t>
  </si>
  <si>
    <t>Healthcare Compressed-Air Piping</t>
  </si>
  <si>
    <t>22 61 13.74</t>
  </si>
  <si>
    <t>Dental Compressed-Air Piping</t>
  </si>
  <si>
    <t>22 61 19</t>
  </si>
  <si>
    <t>Compressed-Air Equipment for Laboratory and Healthcare Facilities</t>
  </si>
  <si>
    <t>22 61 19.53</t>
  </si>
  <si>
    <t>Laboratory Compressed-Air Equipment</t>
  </si>
  <si>
    <t>22 61 19.70</t>
  </si>
  <si>
    <t>Healthcare Compressed-Air Equipment</t>
  </si>
  <si>
    <t>22 61 19.74</t>
  </si>
  <si>
    <t>Dental Compressed-Air Equipment</t>
  </si>
  <si>
    <t>22 62 00</t>
  </si>
  <si>
    <t>Vacuum Systems for Laboratory and Healthcare Facilities</t>
  </si>
  <si>
    <t>22 62 13</t>
  </si>
  <si>
    <t>Vacuum Piping for Laboratory and Healthcare Facilities</t>
  </si>
  <si>
    <t>22 62 13.53</t>
  </si>
  <si>
    <t>Laboratory Vacuum Piping</t>
  </si>
  <si>
    <t>22 62 13.70</t>
  </si>
  <si>
    <t>Healthcare, Surgical Vacuum Piping</t>
  </si>
  <si>
    <t>22 62 13.74</t>
  </si>
  <si>
    <t>Dental Vacuum Piping</t>
  </si>
  <si>
    <t>22 62 19</t>
  </si>
  <si>
    <t>Vacuum Equipment for Laboratory and Healthcare Facilities</t>
  </si>
  <si>
    <t>22 62 19.53</t>
  </si>
  <si>
    <t>Laboratory Vacuum Equipment</t>
  </si>
  <si>
    <t>22 62 19.70</t>
  </si>
  <si>
    <t>Healthcare Vacuum Equipment</t>
  </si>
  <si>
    <t>22 62 19.74</t>
  </si>
  <si>
    <t>Dental Vacuum and Evacuation Equipment</t>
  </si>
  <si>
    <t>22 62 23</t>
  </si>
  <si>
    <t>Waste Anesthesia-Gas Piping</t>
  </si>
  <si>
    <t>22 63 00</t>
  </si>
  <si>
    <t>Gas Systems for Laboratory and Healthcare Facilities</t>
  </si>
  <si>
    <t>22 63 13</t>
  </si>
  <si>
    <t>Gas Piping for Laboratory and Healthcare Facilities</t>
  </si>
  <si>
    <t>22 63 13.53</t>
  </si>
  <si>
    <t>Laboratory Gas Piping</t>
  </si>
  <si>
    <t>22 63 13.70</t>
  </si>
  <si>
    <t>Healthcare Gas Piping</t>
  </si>
  <si>
    <t>22 63 19</t>
  </si>
  <si>
    <t>Gas Storage Tanks for Laboratory and Healthcare Facilities</t>
  </si>
  <si>
    <t>22 63 19.53</t>
  </si>
  <si>
    <t>Laboratory Gas Storage Tanks</t>
  </si>
  <si>
    <t>22 63 19.70</t>
  </si>
  <si>
    <t>Healthcare Gas Storage Tanks</t>
  </si>
  <si>
    <t>22 66 00</t>
  </si>
  <si>
    <t>Chemical-Waste Systems for Laboratory and Healthcare Facilities</t>
  </si>
  <si>
    <t>22 66 53</t>
  </si>
  <si>
    <t>Laboratory Chemical-Waste and Vent Piping</t>
  </si>
  <si>
    <t>22 66 70</t>
  </si>
  <si>
    <t>Healthcare Chemical-Waste and Vent Piping</t>
  </si>
  <si>
    <t>22 66 83</t>
  </si>
  <si>
    <t>Chemical-Waste Tanks</t>
  </si>
  <si>
    <t>22 66 83.13</t>
  </si>
  <si>
    <t>Chemical-Waste Dilution Tanks</t>
  </si>
  <si>
    <t>22 66 83.16</t>
  </si>
  <si>
    <t>Chemical-Waste Neutralization Tanks</t>
  </si>
  <si>
    <t>22 67 00</t>
  </si>
  <si>
    <t>Processed Water Systems for Laboratory and Healthcare Facilities</t>
  </si>
  <si>
    <t>22 67 13</t>
  </si>
  <si>
    <t>Processed Water Piping for Laboratory and Healthcare Facilities</t>
  </si>
  <si>
    <t>22 67 13.13</t>
  </si>
  <si>
    <t>Distilled-Water Piping</t>
  </si>
  <si>
    <t>22 67 13.16</t>
  </si>
  <si>
    <t>Reverse-Osmosis Water Piping</t>
  </si>
  <si>
    <t>22 67 13.19</t>
  </si>
  <si>
    <t>Deionized-Water Piping</t>
  </si>
  <si>
    <t>22 67 19</t>
  </si>
  <si>
    <t>Processed Water Equipment for Laboratory and Healthcare Facilities</t>
  </si>
  <si>
    <t>22 67 19.13</t>
  </si>
  <si>
    <t>Distilled-Water Equipment</t>
  </si>
  <si>
    <t>22 67 19.16</t>
  </si>
  <si>
    <t>Reverse-Osmosis Water Equipment</t>
  </si>
  <si>
    <t>22 67 19.19</t>
  </si>
  <si>
    <t>Deionized-Water Equipment</t>
  </si>
  <si>
    <t>Heating, Ventilating, and Air-Conditioning (HVAC)</t>
  </si>
  <si>
    <t>23 01 00</t>
  </si>
  <si>
    <t>Operation and Maintenance of HVAC Systems</t>
  </si>
  <si>
    <t>23 01 10</t>
  </si>
  <si>
    <t>Operation and Maintenance of Facility Fuel Systems</t>
  </si>
  <si>
    <t>23 01 20</t>
  </si>
  <si>
    <t>Operation and Maintenance of HVAC Piping and Pumps</t>
  </si>
  <si>
    <t>23 01 30</t>
  </si>
  <si>
    <t>Operation and Maintenance of HVAC Air Distribution</t>
  </si>
  <si>
    <t>23 01 30.51</t>
  </si>
  <si>
    <t>HVAC Air-Distribution System Cleaning</t>
  </si>
  <si>
    <t>23 01 50</t>
  </si>
  <si>
    <t>Operation and Maintenance of Central Heating Equipment</t>
  </si>
  <si>
    <t>23 01 60</t>
  </si>
  <si>
    <t>Operation and Maintenance of Central Cooling Equipment</t>
  </si>
  <si>
    <t>23 01 60.71</t>
  </si>
  <si>
    <t>Refrigerant Recovery/Recycling</t>
  </si>
  <si>
    <t>23 01 70</t>
  </si>
  <si>
    <t>Operation and Maintenance of Central HVAC Equipment</t>
  </si>
  <si>
    <t>23 01 80</t>
  </si>
  <si>
    <t>Operation and Maintenance of Decentralized HVAC Equipment</t>
  </si>
  <si>
    <t>23 01 90</t>
  </si>
  <si>
    <t>Diagnostic Systems for HVAC</t>
  </si>
  <si>
    <t>23 05 00</t>
  </si>
  <si>
    <t>Common Work Results for HVAC</t>
  </si>
  <si>
    <t>23 05 13</t>
  </si>
  <si>
    <t>Common Motor Requirements for HVAC Equipment</t>
  </si>
  <si>
    <t>23 05 16</t>
  </si>
  <si>
    <t>Expansion Fittings and Loops for HVAC Piping</t>
  </si>
  <si>
    <t>23 05 19</t>
  </si>
  <si>
    <t>Meters and Gages for HVAC Piping</t>
  </si>
  <si>
    <t>23 05 23</t>
  </si>
  <si>
    <t>General-Duty Valves for HVAC Piping</t>
  </si>
  <si>
    <t>23 05 29</t>
  </si>
  <si>
    <t>Hangers and Supports for HVAC Piping and Equipment</t>
  </si>
  <si>
    <t>23 05 33</t>
  </si>
  <si>
    <t>Heat Tracing for HVAC Piping</t>
  </si>
  <si>
    <t>23 05 48</t>
  </si>
  <si>
    <t>Vibration and Seismic Controls for HVAC</t>
  </si>
  <si>
    <t>23 05 53</t>
  </si>
  <si>
    <t>Identification for HVAC Piping and Equipment</t>
  </si>
  <si>
    <t>23 05 63</t>
  </si>
  <si>
    <t>Anti-Microbial Coatings for HVAC Ducts and Equipment</t>
  </si>
  <si>
    <t>23 05 66</t>
  </si>
  <si>
    <t>Anti-Microbial Ultraviolet Emitters for HVAC Ducts and Equipment</t>
  </si>
  <si>
    <t>23 05 93</t>
  </si>
  <si>
    <t>Testing, Adjusting, and Balancing for HVAC</t>
  </si>
  <si>
    <t>23 07 00</t>
  </si>
  <si>
    <t>HVAC Insulation</t>
  </si>
  <si>
    <t>23 07 13</t>
  </si>
  <si>
    <t>Duct Insulation</t>
  </si>
  <si>
    <t>23 07 16</t>
  </si>
  <si>
    <t>HVAC Equipment Insulation</t>
  </si>
  <si>
    <t>23 07 19</t>
  </si>
  <si>
    <t>HVAC Piping Insulation</t>
  </si>
  <si>
    <t>23 08 00</t>
  </si>
  <si>
    <t>Commissioning of HVAC</t>
  </si>
  <si>
    <t>23 09 00</t>
  </si>
  <si>
    <t>Instrumentation and Control for HVAC</t>
  </si>
  <si>
    <t>23 09 13</t>
  </si>
  <si>
    <t>Instrumentation and Control Devices for HVAC</t>
  </si>
  <si>
    <t>23 09 13.13</t>
  </si>
  <si>
    <t>Actuators and Operators</t>
  </si>
  <si>
    <t>23 09 13.23</t>
  </si>
  <si>
    <t>Sensors and Transmitters</t>
  </si>
  <si>
    <t>23 09 13.33</t>
  </si>
  <si>
    <t>Control Valves</t>
  </si>
  <si>
    <t>23 09 13.43</t>
  </si>
  <si>
    <t>Control Dampers</t>
  </si>
  <si>
    <t>23 09 23</t>
  </si>
  <si>
    <t>Direct-Digital Control System for HVAC</t>
  </si>
  <si>
    <t>23 09 33</t>
  </si>
  <si>
    <t>Electric and Electronic Control System for HVAC</t>
  </si>
  <si>
    <t>23 09 43</t>
  </si>
  <si>
    <t>Pneumatic Control System for HVAC</t>
  </si>
  <si>
    <t>23 09 53</t>
  </si>
  <si>
    <t>Pneumatic and Electric Control System for HVAC</t>
  </si>
  <si>
    <t>23 09 93</t>
  </si>
  <si>
    <t>Sequence of Operations for HVAC Controls</t>
  </si>
  <si>
    <t>Facility Fuel Piping</t>
  </si>
  <si>
    <t>23 11 13</t>
  </si>
  <si>
    <t>Facility Fuel-Oil Piping</t>
  </si>
  <si>
    <t>23 11 16</t>
  </si>
  <si>
    <t>Facility Gasoline Piping</t>
  </si>
  <si>
    <t>23 11 23</t>
  </si>
  <si>
    <t>Facility Natural-Gas Piping</t>
  </si>
  <si>
    <t>23 11 26</t>
  </si>
  <si>
    <t>Facility Liquefied-Petroleum Gas Piping</t>
  </si>
  <si>
    <t>23 12 00</t>
  </si>
  <si>
    <t>Facility Fuel Pumps</t>
  </si>
  <si>
    <t>23 12 13</t>
  </si>
  <si>
    <t>Facility Fuel-Oil Pumps</t>
  </si>
  <si>
    <t>23 12 16</t>
  </si>
  <si>
    <t>Facility Gasoline Dispensing Pumps</t>
  </si>
  <si>
    <t>Facility Fuel-Storage Tanks</t>
  </si>
  <si>
    <t>23 13 13</t>
  </si>
  <si>
    <t>Facility Underground Fuel-Oil, Storage Tanks</t>
  </si>
  <si>
    <t>23 13 13.13</t>
  </si>
  <si>
    <t>Double-Wall Steel, Underground Fuel-Oil, Storage Tanks</t>
  </si>
  <si>
    <t>23 13 13.16</t>
  </si>
  <si>
    <t>Composite, Steel, Underground Fuel-Oil, Storage Tanks</t>
  </si>
  <si>
    <t>23 13 13.19</t>
  </si>
  <si>
    <t>Jacketed, Steel, Underground Fuel-Oil, Storage Tanks</t>
  </si>
  <si>
    <t>23 13 13.23</t>
  </si>
  <si>
    <t>Glass-Fiber-Reinforced-Plastic, Underground Fuel-Oil, Storage Tanks</t>
  </si>
  <si>
    <t>23 13 13.33</t>
  </si>
  <si>
    <t>Fuel-Oil Storage Tank Pumps</t>
  </si>
  <si>
    <t>23 13 23</t>
  </si>
  <si>
    <t>Facility Aboveground Fuel-Oil, Storage Tanks</t>
  </si>
  <si>
    <t>23 13 23.13</t>
  </si>
  <si>
    <t>Vertical, Steel, Aboveground Fuel-Oil, Storage Tanks</t>
  </si>
  <si>
    <t>23 13 23.16</t>
  </si>
  <si>
    <t>Horizontal, Steel, Aboveground Fuel-Oil, Storage Tanks</t>
  </si>
  <si>
    <t>23 13 23.19</t>
  </si>
  <si>
    <t>Containment-Dike, Steel, Aboveground Fuel-Oil, Storage Tanks</t>
  </si>
  <si>
    <t>23 13 23.23</t>
  </si>
  <si>
    <t>Insulated, Steel, Aboveground Fuel-Oil, Storage Tanks</t>
  </si>
  <si>
    <t>23 13 23.26</t>
  </si>
  <si>
    <t>Concrete-Vaulted, Steel, Aboveground Fuel-Oil, Storage Tanks</t>
  </si>
  <si>
    <t>23 20 00</t>
  </si>
  <si>
    <t>HVAC Piping and Pumps</t>
  </si>
  <si>
    <t>23 21 00</t>
  </si>
  <si>
    <t>Hydronic Piping and Pumps</t>
  </si>
  <si>
    <t>23 21 13</t>
  </si>
  <si>
    <t>Hydronic Piping</t>
  </si>
  <si>
    <t>23 21 13.13</t>
  </si>
  <si>
    <t>Underground Hydronic Piping</t>
  </si>
  <si>
    <t>23 21 13.23</t>
  </si>
  <si>
    <t>Aboveground Hydronic Piping</t>
  </si>
  <si>
    <t>23 21 13.33</t>
  </si>
  <si>
    <t>Ground-Loop Heat-Pump Piping</t>
  </si>
  <si>
    <t>23 21 16</t>
  </si>
  <si>
    <t>Hydronic Piping Specialties</t>
  </si>
  <si>
    <t>23 21 23</t>
  </si>
  <si>
    <t>Hydronic Pumps</t>
  </si>
  <si>
    <t>23 21 23.13</t>
  </si>
  <si>
    <t>In-Line Centrifugal Hydronic Pumps</t>
  </si>
  <si>
    <t>23 21 23.16</t>
  </si>
  <si>
    <t>Base-Mounted, Centrifugal Hydronic Pumps</t>
  </si>
  <si>
    <t>23 21 23.19</t>
  </si>
  <si>
    <t>Vertical-Mounted, Double-Suction Centrifugal Hydronic Pumps</t>
  </si>
  <si>
    <t>23 21 23.23</t>
  </si>
  <si>
    <t>Vertical-Turbine Hydronic Pumps</t>
  </si>
  <si>
    <t>23 21 29</t>
  </si>
  <si>
    <t>Automatic Condensate Pump Units</t>
  </si>
  <si>
    <t>23 22 00</t>
  </si>
  <si>
    <t>Steam and Condensate Piping and Pumps</t>
  </si>
  <si>
    <t>23 22 13</t>
  </si>
  <si>
    <t>Steam and Condensate Heating Piping</t>
  </si>
  <si>
    <t>23 22 13.13</t>
  </si>
  <si>
    <t>Underground Steam and Condensate Heating Piping</t>
  </si>
  <si>
    <t>23 22 13.23</t>
  </si>
  <si>
    <t>Aboveground Steam and Condensate Heating Piping</t>
  </si>
  <si>
    <t>23 22 16</t>
  </si>
  <si>
    <t>Steam and Condensate Heating Piping Specialties</t>
  </si>
  <si>
    <t>23 22 23</t>
  </si>
  <si>
    <t>Steam Condensate Pumps</t>
  </si>
  <si>
    <t>23 22 23.13</t>
  </si>
  <si>
    <t>Electric-Driven Steam Condensate Pumps</t>
  </si>
  <si>
    <t>23 22 23.23</t>
  </si>
  <si>
    <t>Pressure-Powered Steam Condensate Pumps</t>
  </si>
  <si>
    <t>23 23 00</t>
  </si>
  <si>
    <t>Refrigerant Piping</t>
  </si>
  <si>
    <t>23 23 13</t>
  </si>
  <si>
    <t>Refrigerant Piping Valves</t>
  </si>
  <si>
    <t>23 23 16</t>
  </si>
  <si>
    <t>Refrigerant Piping Specialties</t>
  </si>
  <si>
    <t>23 23 19</t>
  </si>
  <si>
    <t>Refrigerant Safety Relief Valve Discharge Piping</t>
  </si>
  <si>
    <t>23 23 23</t>
  </si>
  <si>
    <t>Refrigerants</t>
  </si>
  <si>
    <t>23 24 00</t>
  </si>
  <si>
    <t>Internal-Combustion Engine Piping</t>
  </si>
  <si>
    <t>23 24 13</t>
  </si>
  <si>
    <t>Internal-Combustion Engine Remote-Radiator Coolant Piping</t>
  </si>
  <si>
    <t>23 24 16</t>
  </si>
  <si>
    <t>Internal-Combustion Engine Exhaust Piping</t>
  </si>
  <si>
    <t>23 25 00</t>
  </si>
  <si>
    <t>HVAC Water Treatment</t>
  </si>
  <si>
    <t>23 25 13</t>
  </si>
  <si>
    <t>Water Treatment for Closed-Loop Hydronic Systems</t>
  </si>
  <si>
    <t>23 25 16</t>
  </si>
  <si>
    <t>Water Treatment for Open Hydronic Systems</t>
  </si>
  <si>
    <t>23 25 19</t>
  </si>
  <si>
    <t>Water Treatment for Steam System Feedwater</t>
  </si>
  <si>
    <t>23 25 23</t>
  </si>
  <si>
    <t>Water Treatment for Humidification Steam System Feedwater</t>
  </si>
  <si>
    <t>23 30 00</t>
  </si>
  <si>
    <t>23 31 00</t>
  </si>
  <si>
    <t>HVAC Ducts and Casings</t>
  </si>
  <si>
    <t>23 31 13</t>
  </si>
  <si>
    <t>Metal Ducts</t>
  </si>
  <si>
    <t>23 31 13.13</t>
  </si>
  <si>
    <t>Rectangular Metal Ducts</t>
  </si>
  <si>
    <t>23 31 13.16</t>
  </si>
  <si>
    <t>Round and Flat-Oval Spiral Ducts</t>
  </si>
  <si>
    <t>23 31 13.19</t>
  </si>
  <si>
    <t>Metal Duct Fittings</t>
  </si>
  <si>
    <t>23 31 16</t>
  </si>
  <si>
    <t>Nonmetal Ducts</t>
  </si>
  <si>
    <t>23 31 16.13</t>
  </si>
  <si>
    <t>Fibrous-Glass Ducts</t>
  </si>
  <si>
    <t>23 31 16.16</t>
  </si>
  <si>
    <t>Thermoset Fiberglass-Reinforced Plastic Ducts</t>
  </si>
  <si>
    <t>23 31 16.19</t>
  </si>
  <si>
    <t>PVC Ducts</t>
  </si>
  <si>
    <t>23 31 16.26</t>
  </si>
  <si>
    <t>Concrete Ducts</t>
  </si>
  <si>
    <t>23 31 19</t>
  </si>
  <si>
    <t>HVAC Casings</t>
  </si>
  <si>
    <t>23 32 00</t>
  </si>
  <si>
    <t>Air Plenums and Chases</t>
  </si>
  <si>
    <t>23 32 13</t>
  </si>
  <si>
    <t>Fabricated, Metal Air Plenums</t>
  </si>
  <si>
    <t>23 32 33</t>
  </si>
  <si>
    <t>Air-Distribution Ceiling Plenums</t>
  </si>
  <si>
    <t>23 32 36</t>
  </si>
  <si>
    <t>Air-Distribution Floor Plenums</t>
  </si>
  <si>
    <t>23 32 39</t>
  </si>
  <si>
    <t xml:space="preserve">Air-Distribution Wall Plenums </t>
  </si>
  <si>
    <t>23 32 43</t>
  </si>
  <si>
    <t>Air-Distribution Chases Formed by General Construction</t>
  </si>
  <si>
    <t>23 32 48</t>
  </si>
  <si>
    <t>Acoustical Air Plenums</t>
  </si>
  <si>
    <t>23 33 00</t>
  </si>
  <si>
    <t>Air Duct Accessories</t>
  </si>
  <si>
    <t>23 33 13</t>
  </si>
  <si>
    <t>Dampers</t>
  </si>
  <si>
    <t>23 33 13.13</t>
  </si>
  <si>
    <t>Volume-Control Dampers</t>
  </si>
  <si>
    <t>23 33 13.16</t>
  </si>
  <si>
    <t>Fire Dampers</t>
  </si>
  <si>
    <t>23 33 13.19</t>
  </si>
  <si>
    <t>Smoke-Control Dampers</t>
  </si>
  <si>
    <t>23 33 13.23</t>
  </si>
  <si>
    <t>Backdraft Dampers</t>
  </si>
  <si>
    <t>23 33 19</t>
  </si>
  <si>
    <t>Duct Silencers</t>
  </si>
  <si>
    <t>23 33 23</t>
  </si>
  <si>
    <t>Turning Vanes</t>
  </si>
  <si>
    <t>23 33 33</t>
  </si>
  <si>
    <t>Duct-Mounting Access Doors</t>
  </si>
  <si>
    <t>23 33 43</t>
  </si>
  <si>
    <t>Flexible Connectors</t>
  </si>
  <si>
    <t>23 33 46</t>
  </si>
  <si>
    <t>Flexible Ducts</t>
  </si>
  <si>
    <t>23 33 53</t>
  </si>
  <si>
    <t>Duct Liners</t>
  </si>
  <si>
    <t>23 34 00</t>
  </si>
  <si>
    <t>HVAC Fans</t>
  </si>
  <si>
    <t>23 34 13</t>
  </si>
  <si>
    <t>Axial HVAC Fans</t>
  </si>
  <si>
    <t>23 34 16</t>
  </si>
  <si>
    <t>Centrifugal HVAC Fans</t>
  </si>
  <si>
    <t>23 34 23</t>
  </si>
  <si>
    <t>HVAC Power Ventilators</t>
  </si>
  <si>
    <t>23 34 33</t>
  </si>
  <si>
    <t>Air Curtains</t>
  </si>
  <si>
    <t>23 35 00</t>
  </si>
  <si>
    <t>Special Exhaust Systems</t>
  </si>
  <si>
    <t>23 35 13</t>
  </si>
  <si>
    <t>Dust Collection Systems</t>
  </si>
  <si>
    <t>23 35 13.13</t>
  </si>
  <si>
    <t>Sawdust Collection Systems</t>
  </si>
  <si>
    <t>23 35 16</t>
  </si>
  <si>
    <t>Engine Exhaust Systems</t>
  </si>
  <si>
    <t>23 35 16.13</t>
  </si>
  <si>
    <t>Positive-Pressure Engine Exhaust Systems</t>
  </si>
  <si>
    <t>23 35 16.16</t>
  </si>
  <si>
    <t>Mechanical Engine Exhaust Systems</t>
  </si>
  <si>
    <t>23 36 00</t>
  </si>
  <si>
    <t>Air Terminal Units</t>
  </si>
  <si>
    <t>23 36 13</t>
  </si>
  <si>
    <t>Constant-Air-Volume Units</t>
  </si>
  <si>
    <t>23 36 16</t>
  </si>
  <si>
    <t>Variable-Air-Volume Units</t>
  </si>
  <si>
    <t>23 37 00</t>
  </si>
  <si>
    <t>Air Outlets and Inlets</t>
  </si>
  <si>
    <t>23 37 13</t>
  </si>
  <si>
    <t>Diffusers, Registers, and Grilles</t>
  </si>
  <si>
    <t>23 37 16</t>
  </si>
  <si>
    <t>Fabric Air Distribution Devices</t>
  </si>
  <si>
    <t>23 37 23</t>
  </si>
  <si>
    <t>HVAC Gravity Ventilators</t>
  </si>
  <si>
    <t>23 37 23.13</t>
  </si>
  <si>
    <t>HVAC Gravity Dome Ventilators</t>
  </si>
  <si>
    <t>23 37 23.16</t>
  </si>
  <si>
    <t>HVAC Gravity Louvered-Penthouse Ventilators</t>
  </si>
  <si>
    <t>23 37 23.19</t>
  </si>
  <si>
    <t>HVAC Gravity Upblast Ventilators</t>
  </si>
  <si>
    <t>23 38 00</t>
  </si>
  <si>
    <t>Ventilation Hoods</t>
  </si>
  <si>
    <t>23 38 13</t>
  </si>
  <si>
    <t>Commercial-Kitchen Hoods</t>
  </si>
  <si>
    <t>23 38 13.13</t>
  </si>
  <si>
    <t>Listed Commercial-Kitchen Hoods</t>
  </si>
  <si>
    <t>23 38 13.16</t>
  </si>
  <si>
    <t>Standard Commercial-Kitchen Hoods</t>
  </si>
  <si>
    <t>23 38 16</t>
  </si>
  <si>
    <t>Fume Hoods</t>
  </si>
  <si>
    <t>HVAC Air Cleaning Devices</t>
  </si>
  <si>
    <t>23 41 00</t>
  </si>
  <si>
    <t>Particulate Air Filtration</t>
  </si>
  <si>
    <t>23 41 13</t>
  </si>
  <si>
    <t>Panel Air Filters</t>
  </si>
  <si>
    <t>23 41 16</t>
  </si>
  <si>
    <t>Renewable-Media Air Filters</t>
  </si>
  <si>
    <t>23 41 19</t>
  </si>
  <si>
    <t>Washable Air Filters</t>
  </si>
  <si>
    <t>23 41 23</t>
  </si>
  <si>
    <t>Extended Surface Filters</t>
  </si>
  <si>
    <t>23 41 33</t>
  </si>
  <si>
    <t>High-Efficiency Particulate Filtration</t>
  </si>
  <si>
    <t>23 41 43</t>
  </si>
  <si>
    <t>Ultra-Low Penetration Filtration</t>
  </si>
  <si>
    <t>23 41 46</t>
  </si>
  <si>
    <t>Super Ultra-Low Penetration Filtration</t>
  </si>
  <si>
    <t>23 42 00</t>
  </si>
  <si>
    <t>Gas-Phase Air Filtration</t>
  </si>
  <si>
    <t>23 42 13</t>
  </si>
  <si>
    <t>Activated-Carbon Air Filtration</t>
  </si>
  <si>
    <t>23 42 16</t>
  </si>
  <si>
    <t>Chemically-Impregnated Adsorption Air Filtration</t>
  </si>
  <si>
    <t>23 42 19</t>
  </si>
  <si>
    <t>Catalytic-Adsorption Air Filtration</t>
  </si>
  <si>
    <t>23 43 00</t>
  </si>
  <si>
    <t>Electronic Air Cleaners</t>
  </si>
  <si>
    <t>23 43 13</t>
  </si>
  <si>
    <t>Washable Electronic Air Cleaners</t>
  </si>
  <si>
    <t>23 43 16</t>
  </si>
  <si>
    <t>Agglomerator Electronic Air Cleaners</t>
  </si>
  <si>
    <t>23 43 23</t>
  </si>
  <si>
    <t>Self-Contained Electronic Air Cleaners</t>
  </si>
  <si>
    <t>23 50 00</t>
  </si>
  <si>
    <t>Central Heating Equipment</t>
  </si>
  <si>
    <t>23 51 00</t>
  </si>
  <si>
    <t>Breechings, Chimneys, and Stacks</t>
  </si>
  <si>
    <t>23 51 13</t>
  </si>
  <si>
    <t>Draft Control Devices</t>
  </si>
  <si>
    <t>23 51 13.13</t>
  </si>
  <si>
    <t>Draft-Induction Fans</t>
  </si>
  <si>
    <t>23 51 13.16</t>
  </si>
  <si>
    <t>Vent Dampers</t>
  </si>
  <si>
    <t>23 51 13.19</t>
  </si>
  <si>
    <t>Barometric Dampers</t>
  </si>
  <si>
    <t>23 51 16</t>
  </si>
  <si>
    <t>Fabricated Breechings and Accessories</t>
  </si>
  <si>
    <t>23 51 19</t>
  </si>
  <si>
    <t>Fabricated Stacks</t>
  </si>
  <si>
    <t>23 51 23</t>
  </si>
  <si>
    <t>Gas Vents</t>
  </si>
  <si>
    <t>23 51 33</t>
  </si>
  <si>
    <t>Insulated Sectional Chimneys</t>
  </si>
  <si>
    <t>23 51 43</t>
  </si>
  <si>
    <t>Flue-Gas Filtration Equipment</t>
  </si>
  <si>
    <t>23 51 43.13</t>
  </si>
  <si>
    <t>Gaseous Filtration</t>
  </si>
  <si>
    <t>23 51 43.16</t>
  </si>
  <si>
    <t>Particulate Filtration</t>
  </si>
  <si>
    <t>23 52 00</t>
  </si>
  <si>
    <t>Heating Boilers</t>
  </si>
  <si>
    <t>23 52 13</t>
  </si>
  <si>
    <t>Electric Boilers</t>
  </si>
  <si>
    <t>23 52 16</t>
  </si>
  <si>
    <t>Condensing Boilers</t>
  </si>
  <si>
    <t>23 52 16.13</t>
  </si>
  <si>
    <t>Stainless-Steel Condensing Boilers</t>
  </si>
  <si>
    <t>23 52 16.16</t>
  </si>
  <si>
    <t>Aluminum Condensing Boilers</t>
  </si>
  <si>
    <t>23 52 17</t>
  </si>
  <si>
    <t>Low Mass Boilers</t>
  </si>
  <si>
    <t>23 52 19</t>
  </si>
  <si>
    <t>Pulse Combustion Boilers</t>
  </si>
  <si>
    <t>23 52 23</t>
  </si>
  <si>
    <t>Cast-Iron Boilers</t>
  </si>
  <si>
    <t>23 52 33</t>
  </si>
  <si>
    <t>Water-Tube Boilers</t>
  </si>
  <si>
    <t>23 52 33.13</t>
  </si>
  <si>
    <t>Finned Water-Tube Boilers</t>
  </si>
  <si>
    <t>23 52 33.16</t>
  </si>
  <si>
    <t>Steel Water-Tube Boilers</t>
  </si>
  <si>
    <t>23 52 33.19</t>
  </si>
  <si>
    <t>Copper Water-Tube Boilers</t>
  </si>
  <si>
    <t>23 52 39</t>
  </si>
  <si>
    <t>Fire-Tube Boilers</t>
  </si>
  <si>
    <t>23 52 39.13</t>
  </si>
  <si>
    <t>Scotch Marine Boilers</t>
  </si>
  <si>
    <t>23 52 39.16</t>
  </si>
  <si>
    <t>Steel Fire-Tube Boilers</t>
  </si>
  <si>
    <t>23 52 83</t>
  </si>
  <si>
    <t>Boiler Blowdown Systems</t>
  </si>
  <si>
    <t>23 53 00</t>
  </si>
  <si>
    <t>Heating Boiler Feedwater Equipment</t>
  </si>
  <si>
    <t>23 53 13</t>
  </si>
  <si>
    <t>Boiler Feedwater Pumps</t>
  </si>
  <si>
    <t>23 53 16</t>
  </si>
  <si>
    <t>Deaerators</t>
  </si>
  <si>
    <t>23 54 00</t>
  </si>
  <si>
    <t>Furnaces</t>
  </si>
  <si>
    <t>23 54 13</t>
  </si>
  <si>
    <t>Electric-Resistance Furnaces</t>
  </si>
  <si>
    <t>23 54 16</t>
  </si>
  <si>
    <t>Fuel-Fired Furnaces</t>
  </si>
  <si>
    <t>23 54 16.13</t>
  </si>
  <si>
    <t>Gas-Fired Furnaces</t>
  </si>
  <si>
    <t>23 54 16.16</t>
  </si>
  <si>
    <t>Oil-Fired Furnaces</t>
  </si>
  <si>
    <t>23 55 00</t>
  </si>
  <si>
    <t>Fuel-Fired Heaters</t>
  </si>
  <si>
    <t>23 55 13</t>
  </si>
  <si>
    <t>Fuel-Fired Duct Heaters</t>
  </si>
  <si>
    <t>23 55 13.13</t>
  </si>
  <si>
    <t>Oil-Fired Duct Heaters</t>
  </si>
  <si>
    <t>23 55 13.16</t>
  </si>
  <si>
    <t>Gas-Fired Duct Heaters</t>
  </si>
  <si>
    <t>23 55 23</t>
  </si>
  <si>
    <t>Gas-Fired Radiant Heaters</t>
  </si>
  <si>
    <t>23 55 33</t>
  </si>
  <si>
    <t>Fuel-Fired Unit Heaters</t>
  </si>
  <si>
    <t>23 55 33.13</t>
  </si>
  <si>
    <t>Oil-Fired Unit Heaters</t>
  </si>
  <si>
    <t>23 55 33.16</t>
  </si>
  <si>
    <t>Gas-Fired Unit Heaters</t>
  </si>
  <si>
    <t>23 56 00</t>
  </si>
  <si>
    <t>Solar Energy Heating Equipment</t>
  </si>
  <si>
    <t>23 56 13</t>
  </si>
  <si>
    <t>Heating Solar Collectors</t>
  </si>
  <si>
    <t>23 56 13.13</t>
  </si>
  <si>
    <t>Heating Solar Flat-Plate Collectors</t>
  </si>
  <si>
    <t>23 56 13.16</t>
  </si>
  <si>
    <t>Heating Solar Concentrating Collectors</t>
  </si>
  <si>
    <t>23 56 13.19</t>
  </si>
  <si>
    <t>Heating Solar Vacuum-Tube Collectors</t>
  </si>
  <si>
    <t>23 56 16</t>
  </si>
  <si>
    <t>Packaged Solar Heating Equipment</t>
  </si>
  <si>
    <t>23 57 00</t>
  </si>
  <si>
    <t>Heat Exchangers for HVAC</t>
  </si>
  <si>
    <t>23 57 13</t>
  </si>
  <si>
    <t>Steam-to-Steam Heat Exchangers</t>
  </si>
  <si>
    <t>23 57 16</t>
  </si>
  <si>
    <t>Steam-to-Water Heat Exchangers</t>
  </si>
  <si>
    <t>23 57 19</t>
  </si>
  <si>
    <t>Liquid-to-Liquid Heat Exchangers</t>
  </si>
  <si>
    <t>23 57 19.13</t>
  </si>
  <si>
    <t>Plate-Type, Liquid-to-Liquid Heat Exchangers</t>
  </si>
  <si>
    <t>23 57 19.16</t>
  </si>
  <si>
    <t>Shell-Type, Liquid-to-Liquid Heat Exchangers</t>
  </si>
  <si>
    <t>23 57 33</t>
  </si>
  <si>
    <t>Direct Geoexchange Heat Exchangers</t>
  </si>
  <si>
    <t>23 60 00</t>
  </si>
  <si>
    <t>Central Cooling Equipment</t>
  </si>
  <si>
    <t>23 61 00</t>
  </si>
  <si>
    <t>Refrigerant Compressors</t>
  </si>
  <si>
    <t>23 61 13</t>
  </si>
  <si>
    <t>Centrifugal Refrigerant Compressors</t>
  </si>
  <si>
    <t>23 61 13.13</t>
  </si>
  <si>
    <t>Non-Condensable Gas Purge Equipment</t>
  </si>
  <si>
    <t>23 61 16</t>
  </si>
  <si>
    <t>Reciprocating Refrigerant Compressors</t>
  </si>
  <si>
    <t>23 61 19</t>
  </si>
  <si>
    <t>Scroll Refrigerant Compressors</t>
  </si>
  <si>
    <t>23 61 23</t>
  </si>
  <si>
    <t>Rotary-Screw Refrigerant Compressors</t>
  </si>
  <si>
    <t>23 62 00</t>
  </si>
  <si>
    <t>Packaged Compressor and Condenser Units</t>
  </si>
  <si>
    <t>23 62 13</t>
  </si>
  <si>
    <t>Packaged Air-Cooled Refrigerant Compressor and Condenser Units</t>
  </si>
  <si>
    <t>23 62 23</t>
  </si>
  <si>
    <t>Packaged Water-Cooled Refrigerant Compressor and Condenser Units</t>
  </si>
  <si>
    <t>23 63 00</t>
  </si>
  <si>
    <t>Refrigerant Condensers</t>
  </si>
  <si>
    <t>23 63 13</t>
  </si>
  <si>
    <t>Air-Cooled Refrigerant Condensers</t>
  </si>
  <si>
    <t>23 63 23</t>
  </si>
  <si>
    <t>Water-Cooled Refrigerant Condensers</t>
  </si>
  <si>
    <t>23 63 33</t>
  </si>
  <si>
    <t>Evaporative Refrigerant Condensers</t>
  </si>
  <si>
    <t>23 64 00</t>
  </si>
  <si>
    <t>Packaged Water Chillers</t>
  </si>
  <si>
    <t>23 64 13</t>
  </si>
  <si>
    <t>Absorption Water Chillers</t>
  </si>
  <si>
    <t>23 64 13.13</t>
  </si>
  <si>
    <t>Direct-Fired Absorption Water Chillers</t>
  </si>
  <si>
    <t>23 64 13.16</t>
  </si>
  <si>
    <t>Indirect-Fired Absorption Water Chillers</t>
  </si>
  <si>
    <t>23 64 16</t>
  </si>
  <si>
    <t>Centrifugal Water Chillers</t>
  </si>
  <si>
    <t>23 64 16.13</t>
  </si>
  <si>
    <t>Air-Cooled Centrifugal Water Chillers</t>
  </si>
  <si>
    <t>23 64 16.16</t>
  </si>
  <si>
    <t>Water-Cooled Centrifugal Water Chillers</t>
  </si>
  <si>
    <t>23 64 19</t>
  </si>
  <si>
    <t>Reciprocating Water Chillers</t>
  </si>
  <si>
    <t>23 64 23</t>
  </si>
  <si>
    <t>Scroll Water Chillers</t>
  </si>
  <si>
    <t>23 64 26</t>
  </si>
  <si>
    <t>Rotary-Screw Water Chillers</t>
  </si>
  <si>
    <t>23 65 00</t>
  </si>
  <si>
    <t>Cooling Towers</t>
  </si>
  <si>
    <t>23 65 13</t>
  </si>
  <si>
    <t>Forced-Draft Cooling Towers</t>
  </si>
  <si>
    <t>23 65 13.13</t>
  </si>
  <si>
    <t>Open-Circuit, Forced-Draft Cooling Towers</t>
  </si>
  <si>
    <t>23 65 13.16</t>
  </si>
  <si>
    <t>Closed-Circuit, Forced-Draft Cooling Towers</t>
  </si>
  <si>
    <t>23 65 16</t>
  </si>
  <si>
    <t>Natural-Draft Cooling Towers</t>
  </si>
  <si>
    <t>23 65 23</t>
  </si>
  <si>
    <t>Field-Erected Cooling Towers</t>
  </si>
  <si>
    <t>23 65 33</t>
  </si>
  <si>
    <t>Liquid Coolers</t>
  </si>
  <si>
    <t>23 70 00</t>
  </si>
  <si>
    <t>Central HVAC Equipment</t>
  </si>
  <si>
    <t>23 71 00</t>
  </si>
  <si>
    <t>Thermal Storage</t>
  </si>
  <si>
    <t>23 71 13.13</t>
  </si>
  <si>
    <t>Room Storage Heaters for Thermal Storage</t>
  </si>
  <si>
    <t>23 71 13.16</t>
  </si>
  <si>
    <t>Heat-Pump Boosters for Thermal Storage</t>
  </si>
  <si>
    <t>23 71 13.19</t>
  </si>
  <si>
    <t>Central Furnace Heat-Storage Units</t>
  </si>
  <si>
    <t>23 71 13.23</t>
  </si>
  <si>
    <t>Pressurized-Water Thermal Storage Tanks</t>
  </si>
  <si>
    <t>23 71 16</t>
  </si>
  <si>
    <t>Chilled-Water Thermal Storage</t>
  </si>
  <si>
    <t>23 71 19</t>
  </si>
  <si>
    <t>Ice Storage</t>
  </si>
  <si>
    <t>23 71 19.13</t>
  </si>
  <si>
    <t>Internal Ice-on-Coil Thermal Storage</t>
  </si>
  <si>
    <t>23 71 19.16</t>
  </si>
  <si>
    <t>External Ice-on-Coil Thermal Storage</t>
  </si>
  <si>
    <t>23 71 19.19</t>
  </si>
  <si>
    <t>Encapsulated-Ice Thermal Storage</t>
  </si>
  <si>
    <t>23 71 19.23</t>
  </si>
  <si>
    <t>Ice-Harvesting Thermal Storage</t>
  </si>
  <si>
    <t>23 71 19.26</t>
  </si>
  <si>
    <t>Ice-Slurry Thermal Storage</t>
  </si>
  <si>
    <t>Air-to-Air Energy Recovery Equipment</t>
  </si>
  <si>
    <t>23 72 13</t>
  </si>
  <si>
    <t>Heat-Wheel Air-to-Air Energy-Recovery Equipment</t>
  </si>
  <si>
    <t>23 72 16</t>
  </si>
  <si>
    <t>Heat-Pipe Air-to-Air Energy-Recovery Equipment</t>
  </si>
  <si>
    <t>23 72 19</t>
  </si>
  <si>
    <t>Fixed-Plate Air-to-Air Energy-Recovery Equipment</t>
  </si>
  <si>
    <t>23 72 23</t>
  </si>
  <si>
    <t>Packaged Air-to-Air Energy-Recovery Units</t>
  </si>
  <si>
    <t>23 73 00</t>
  </si>
  <si>
    <t>Indoor Central-Station Air-Handling Units</t>
  </si>
  <si>
    <t>23 73 13</t>
  </si>
  <si>
    <t>Modular Indoor Central-Station Air-Handling Units</t>
  </si>
  <si>
    <t>23 73 23</t>
  </si>
  <si>
    <t>Custom Indoor Central-Station Air-Handling Units</t>
  </si>
  <si>
    <t>23 73 33</t>
  </si>
  <si>
    <t>Indoor Indirect Fuel-Fired Heating and Ventilating Units</t>
  </si>
  <si>
    <t>23 73 33.13</t>
  </si>
  <si>
    <t>Indoor Indirect Oil-Fired Heating and Ventilating Units</t>
  </si>
  <si>
    <t>23 73 33.16</t>
  </si>
  <si>
    <t>Indoor Indirect Gas-Fired Heating and Ventilating Units</t>
  </si>
  <si>
    <t>23 73 39</t>
  </si>
  <si>
    <t>Indoor, Direct Gas-Fired Heating and Ventilating Units</t>
  </si>
  <si>
    <t>23 74 00</t>
  </si>
  <si>
    <t>Packaged Outdoor HVAC Equipment</t>
  </si>
  <si>
    <t>23 74 13</t>
  </si>
  <si>
    <t>Packaged, Outdoor, Central-Station Air-Handling Units</t>
  </si>
  <si>
    <t>23 74 23</t>
  </si>
  <si>
    <t>Packaged, Outdoor, Heating-Only Makeup-Air Units</t>
  </si>
  <si>
    <t>23 74 23.13</t>
  </si>
  <si>
    <t>Packaged, Direct-Fired, Outdoor, Heating-Only Makeup-Air Units</t>
  </si>
  <si>
    <t>23 74 23.16</t>
  </si>
  <si>
    <t>Packaged, Indirect-Fired, Outdoor, Heating-Only Makeup-Air Units</t>
  </si>
  <si>
    <t>23 74 33</t>
  </si>
  <si>
    <t xml:space="preserve">Dedicated Outdoor-Air Units </t>
  </si>
  <si>
    <t>23 75 00</t>
  </si>
  <si>
    <t>Custom-Packaged Outdoor HVAC Equipment</t>
  </si>
  <si>
    <t>23 75 13</t>
  </si>
  <si>
    <t>Custom-Packaged, Outdoor, Central-Station Air-Handling Units</t>
  </si>
  <si>
    <t>23 75 23</t>
  </si>
  <si>
    <t>Custom-Packaged, Outdoor, Heating and Ventilating Makeup-Air Units</t>
  </si>
  <si>
    <t>23 75 33</t>
  </si>
  <si>
    <t>Custom-Packaged, Outdoor, Heating and Cooling Makeup Air-Conditioners</t>
  </si>
  <si>
    <t>Evaporative Air-Cooling Equipment</t>
  </si>
  <si>
    <t>23 76 13</t>
  </si>
  <si>
    <t>Direct Evaporative Air Coolers</t>
  </si>
  <si>
    <t>23 76 16</t>
  </si>
  <si>
    <t>Indirect Evaporative Air Coolers</t>
  </si>
  <si>
    <t>23 76 19</t>
  </si>
  <si>
    <t>Combined Direct and Indirect Evaporative Air Coolers</t>
  </si>
  <si>
    <t>23 80 00</t>
  </si>
  <si>
    <t>Decentralized HVAC Equipment</t>
  </si>
  <si>
    <t>23 81 00</t>
  </si>
  <si>
    <t>Decentralized Unitary HVAC Equipment</t>
  </si>
  <si>
    <t>23 81 13</t>
  </si>
  <si>
    <t>Packaged Terminal Air-Conditioners</t>
  </si>
  <si>
    <t>23 81 16</t>
  </si>
  <si>
    <t>Room Air-Conditioners</t>
  </si>
  <si>
    <t>23 81 19</t>
  </si>
  <si>
    <t>Self-Contained Air-Conditioners</t>
  </si>
  <si>
    <t>23 81 19.13</t>
  </si>
  <si>
    <t>Small-Capacity Self-Contained Air-Conditioners</t>
  </si>
  <si>
    <t>23 81 19.16</t>
  </si>
  <si>
    <t>Large-Capacity Self-Contained Air-Conditioners</t>
  </si>
  <si>
    <t>23 81 23</t>
  </si>
  <si>
    <t>Computer-Room Air-Conditioners</t>
  </si>
  <si>
    <t>23 81 26</t>
  </si>
  <si>
    <t>Split-System Air-Conditioners</t>
  </si>
  <si>
    <t>23 81 26.13</t>
  </si>
  <si>
    <t>Small-Capacity Split-System Air-Conditioners</t>
  </si>
  <si>
    <t>23 81 26.16</t>
  </si>
  <si>
    <t>Large-Capacity Split-System Air-Conditioners</t>
  </si>
  <si>
    <t>23 81 43</t>
  </si>
  <si>
    <t>Air-Source Unitary Heat Pumps</t>
  </si>
  <si>
    <t>23 81 46</t>
  </si>
  <si>
    <t>Water-Source Unitary Heat Pumps</t>
  </si>
  <si>
    <t>23 82 00</t>
  </si>
  <si>
    <t>Convection Heating and Cooling Units</t>
  </si>
  <si>
    <t>23 82 13</t>
  </si>
  <si>
    <t>Valance Heating and Cooling Units</t>
  </si>
  <si>
    <t>23 82 14</t>
  </si>
  <si>
    <t>Chilled Beams</t>
  </si>
  <si>
    <t>23 82 16</t>
  </si>
  <si>
    <t>Air Coils</t>
  </si>
  <si>
    <t>23 82 19</t>
  </si>
  <si>
    <t>Fan Coil Units</t>
  </si>
  <si>
    <t>23 82 23</t>
  </si>
  <si>
    <t>Unit Ventilators</t>
  </si>
  <si>
    <t>23 82 26</t>
  </si>
  <si>
    <t>Induction Units</t>
  </si>
  <si>
    <t>23 82 29</t>
  </si>
  <si>
    <t>Radiators</t>
  </si>
  <si>
    <t>23 82 33</t>
  </si>
  <si>
    <t>Convectors</t>
  </si>
  <si>
    <t>23 82 36</t>
  </si>
  <si>
    <t>Finned-Tube Radiation Heaters</t>
  </si>
  <si>
    <t>23 82 39</t>
  </si>
  <si>
    <t>Unit Heaters</t>
  </si>
  <si>
    <t>23 82 39.13</t>
  </si>
  <si>
    <t>Cabinet Unit Heaters</t>
  </si>
  <si>
    <t>23 82 39.16</t>
  </si>
  <si>
    <t>Propeller Unit Heaters</t>
  </si>
  <si>
    <t>23 82 39.19</t>
  </si>
  <si>
    <t>Wall and Ceiling Unit Heaters</t>
  </si>
  <si>
    <t>23 82 41</t>
  </si>
  <si>
    <t>Water-to-Water Heat Pumps</t>
  </si>
  <si>
    <t>23 83 00</t>
  </si>
  <si>
    <t>Radiant Heating Units</t>
  </si>
  <si>
    <t>23 83 13</t>
  </si>
  <si>
    <t>Radiant-Heating Electric Cables</t>
  </si>
  <si>
    <t>23 83 13.16</t>
  </si>
  <si>
    <t>Radiant-Heating Electric Mats</t>
  </si>
  <si>
    <t>23 83 16</t>
  </si>
  <si>
    <t>Radiant-Heating Hydronic Piping</t>
  </si>
  <si>
    <t>23 83 23</t>
  </si>
  <si>
    <t>Radiant-Heating Electric Panels</t>
  </si>
  <si>
    <t>23 83 26</t>
  </si>
  <si>
    <t>23 83 33</t>
  </si>
  <si>
    <t>Electric Radiant Heaters</t>
  </si>
  <si>
    <t>23 84 00</t>
  </si>
  <si>
    <t>Humidity Control Equipment</t>
  </si>
  <si>
    <t>23 84 13</t>
  </si>
  <si>
    <t>Humidifiers</t>
  </si>
  <si>
    <t>23 84 13.13</t>
  </si>
  <si>
    <t>Heated-Pan Humidifiers</t>
  </si>
  <si>
    <t>23 84 13.16</t>
  </si>
  <si>
    <t>Wetted-Element Humidifiers</t>
  </si>
  <si>
    <t>23 84 13.18</t>
  </si>
  <si>
    <t>Atomizing Humidifiers</t>
  </si>
  <si>
    <t>23 84 13.23</t>
  </si>
  <si>
    <t>Direct-Steam-Injection Humidifiers</t>
  </si>
  <si>
    <t>23 84 13.26</t>
  </si>
  <si>
    <t>Jacketed, Steam Humidifiers</t>
  </si>
  <si>
    <t>23 84 13.29</t>
  </si>
  <si>
    <t>Self-Contained Steam Humidifiers</t>
  </si>
  <si>
    <t>23 84 13.33</t>
  </si>
  <si>
    <t>Portable Humidifiers</t>
  </si>
  <si>
    <t>23 84 16</t>
  </si>
  <si>
    <t>Mechanical Dehumidification Units</t>
  </si>
  <si>
    <t>23 84 16.13</t>
  </si>
  <si>
    <t>Outdoor, Mechanical Dehumidification Units</t>
  </si>
  <si>
    <t>23 84 16.16</t>
  </si>
  <si>
    <t>Indoor, Mechanical Dehumidification Units</t>
  </si>
  <si>
    <t>23 84 16.19</t>
  </si>
  <si>
    <t>Portable Dehumidifiers</t>
  </si>
  <si>
    <t>23 84 19</t>
  </si>
  <si>
    <t>Desiccant Dehumidification Units</t>
  </si>
  <si>
    <t>25 00 00</t>
  </si>
  <si>
    <t>25 01 00</t>
  </si>
  <si>
    <t>Operation and Maintenance of Integrated Automation</t>
  </si>
  <si>
    <t>25 01 10</t>
  </si>
  <si>
    <t>Operation and Maintenance of Integrated Automation Network Equipment</t>
  </si>
  <si>
    <t>25 01 20</t>
  </si>
  <si>
    <t>Operation and Maintenance of Integrated Equipment</t>
  </si>
  <si>
    <t>25 01 30</t>
  </si>
  <si>
    <t>Operation and Maintenance of Integrated Automation Instrumentation and Terminal Devices</t>
  </si>
  <si>
    <t>25 01 90</t>
  </si>
  <si>
    <t>Diagnostic Systems for Integrated Automation</t>
  </si>
  <si>
    <t>25 05 00</t>
  </si>
  <si>
    <t>Common Work Results for Integrated Automation</t>
  </si>
  <si>
    <t>25 05 13</t>
  </si>
  <si>
    <t>Conductors and Cables for Integrated Automation</t>
  </si>
  <si>
    <t>25 05 26</t>
  </si>
  <si>
    <t>Grounding and Bonding for Integrated Automation</t>
  </si>
  <si>
    <t>25 05 28</t>
  </si>
  <si>
    <t>Pathways for Integrated Automation</t>
  </si>
  <si>
    <t>25 05 28.29</t>
  </si>
  <si>
    <t>Hangers and Supports for Integrated Automation</t>
  </si>
  <si>
    <t>25 05 28.33</t>
  </si>
  <si>
    <t>Conduits and Backboxes for Integrated Automation</t>
  </si>
  <si>
    <t>25 05 28.36</t>
  </si>
  <si>
    <t>Cable Trays for Integrated Automation</t>
  </si>
  <si>
    <t>25 05 28.39</t>
  </si>
  <si>
    <t>Surface Raceways for Integrated Automation</t>
  </si>
  <si>
    <t>25 05 48</t>
  </si>
  <si>
    <t>Vibration and Seismic Controls for Integrated Automation</t>
  </si>
  <si>
    <t>25 05 53</t>
  </si>
  <si>
    <t>Identification for Integrated Automation</t>
  </si>
  <si>
    <t>25 08 00</t>
  </si>
  <si>
    <t>Commissioning of Integrated Automation</t>
  </si>
  <si>
    <t>25 10 00</t>
  </si>
  <si>
    <t>Integrated Automation Network Equipment</t>
  </si>
  <si>
    <t>25 11 00</t>
  </si>
  <si>
    <t>Integrated Automation Network Devices</t>
  </si>
  <si>
    <t>25 11 13</t>
  </si>
  <si>
    <t>Integrated Automation Network Servers</t>
  </si>
  <si>
    <t>25 11 16</t>
  </si>
  <si>
    <t>Integrated Automation Network Routers, Bridges, Switches, Hubs, and Modems</t>
  </si>
  <si>
    <t>25 11 19</t>
  </si>
  <si>
    <t>Integrated Automation Network Operator Workstations</t>
  </si>
  <si>
    <t>25 12 00</t>
  </si>
  <si>
    <t>Integrated Automation Network Gateways</t>
  </si>
  <si>
    <t>25 12 13</t>
  </si>
  <si>
    <t>Hardwired Integration Network Gateways</t>
  </si>
  <si>
    <t>25 12 16</t>
  </si>
  <si>
    <t>Direct-Protocol Integration Network Gateways</t>
  </si>
  <si>
    <t>25 12 19</t>
  </si>
  <si>
    <t>Neutral-Protocol Integration Network Gateways</t>
  </si>
  <si>
    <t>25 12 23</t>
  </si>
  <si>
    <t>Client-Server Information/Database Integration Network Gateways</t>
  </si>
  <si>
    <t>25 13 00</t>
  </si>
  <si>
    <t>Integrated Automation Control and Monitoring Network</t>
  </si>
  <si>
    <t>25 13 13</t>
  </si>
  <si>
    <t>Integrated Automation Control and Monitoring Network Supervisory Control</t>
  </si>
  <si>
    <t>25 13 16</t>
  </si>
  <si>
    <t>Integrated Automation Control and Monitoring Network Integration Panels</t>
  </si>
  <si>
    <t>25 13 19</t>
  </si>
  <si>
    <t>Integrated Automation Control and Monitoring Network Interoperability</t>
  </si>
  <si>
    <t>25 14 00</t>
  </si>
  <si>
    <t>Integrated Automation Local Control Units</t>
  </si>
  <si>
    <t>25 14 13</t>
  </si>
  <si>
    <t>Integrated Automation Remote Control Panels</t>
  </si>
  <si>
    <t>25 14 16</t>
  </si>
  <si>
    <t>Integrated Automation Application-Specific Control Panels</t>
  </si>
  <si>
    <t>25 14 19</t>
  </si>
  <si>
    <t>Integrated Automation Terminal Control Units</t>
  </si>
  <si>
    <t>25 14 23</t>
  </si>
  <si>
    <t>Integrated Automation Field Equipment Panels</t>
  </si>
  <si>
    <t>25 15 00</t>
  </si>
  <si>
    <t>Integrated Automation Software</t>
  </si>
  <si>
    <t>25 15 13</t>
  </si>
  <si>
    <t>Integrated Automation Software for Network Gateways</t>
  </si>
  <si>
    <t>25 15 16</t>
  </si>
  <si>
    <t>Integrated Automation Software for Control and Monitoring Networks</t>
  </si>
  <si>
    <t>25 15 19</t>
  </si>
  <si>
    <t>Integrated Automation Software for Local Control Units</t>
  </si>
  <si>
    <t>Integrated Automation Instrumentation and Terminal Devices</t>
  </si>
  <si>
    <t>25 31 00</t>
  </si>
  <si>
    <t>Integrated Automation Instrumentation and Terminal Devices for Facility Equipment</t>
  </si>
  <si>
    <t>25 32 00</t>
  </si>
  <si>
    <t>Integrated Automation Instrumentation and Terminal Devices for Conveying Equipment</t>
  </si>
  <si>
    <t>25 33 00</t>
  </si>
  <si>
    <t>Integrated Automation Instrumentation and Terminal Devices for Fire-Suppression Systems</t>
  </si>
  <si>
    <t>25 34 00</t>
  </si>
  <si>
    <t>Integrated Automation Instrumentation and Terminal Devices for Plumbing</t>
  </si>
  <si>
    <t>25 35 00</t>
  </si>
  <si>
    <t>Integrated Automation Instrumentation and Terminal Devices for HVAC</t>
  </si>
  <si>
    <t>25 35 13</t>
  </si>
  <si>
    <t>Integrated Automation Actuators and Operators</t>
  </si>
  <si>
    <t>25 35 16</t>
  </si>
  <si>
    <t>Integrated Automation Sensors and Transmitters</t>
  </si>
  <si>
    <t>25 35 19</t>
  </si>
  <si>
    <t>Integrated Automation Control Valves</t>
  </si>
  <si>
    <t>25 35 23</t>
  </si>
  <si>
    <t>Integrated Automation Control Dampers</t>
  </si>
  <si>
    <t>25 35 26</t>
  </si>
  <si>
    <t>Integrated Automation Compressed Air Supply</t>
  </si>
  <si>
    <t>25 36 00</t>
  </si>
  <si>
    <t>Integrated Automation Instrumentation and Terminal Devices for Electrical Systems</t>
  </si>
  <si>
    <t>25 36 13</t>
  </si>
  <si>
    <t>Integrated Automation Power Meters</t>
  </si>
  <si>
    <t>25 36 16</t>
  </si>
  <si>
    <t>Integrated Automation KW Transducers</t>
  </si>
  <si>
    <t>25 36 19</t>
  </si>
  <si>
    <t>Integrated Automation Current Sensors</t>
  </si>
  <si>
    <t>25 36 23</t>
  </si>
  <si>
    <t>Integrated Automation Battery Monitors</t>
  </si>
  <si>
    <t>25 36 26</t>
  </si>
  <si>
    <t>Integrated Automation Lighting Relays</t>
  </si>
  <si>
    <t>25 36 29</t>
  </si>
  <si>
    <t>Integrated Automation UPS Monitors</t>
  </si>
  <si>
    <t>25 37 00</t>
  </si>
  <si>
    <t>Integrated Automation Instrumentation and Terminal Devices for Communications Systems</t>
  </si>
  <si>
    <t>25 38 00</t>
  </si>
  <si>
    <t>Integrated Automation Instrumentation and Terminal Devices for Electronic Safety and Security Systems</t>
  </si>
  <si>
    <t>Integrated Automation Control of Facility Equipment</t>
  </si>
  <si>
    <t>Integrated Automation Control of Plumbing</t>
  </si>
  <si>
    <t>Integrated Automation Control of HVAC</t>
  </si>
  <si>
    <t>Integrated Automation Control of Communications Systems</t>
  </si>
  <si>
    <t>25 90 00</t>
  </si>
  <si>
    <t>Integrated Automation Control Sequences</t>
  </si>
  <si>
    <t>25 91 00</t>
  </si>
  <si>
    <t>Integrated Automation Control Sequences for Facility Equipment</t>
  </si>
  <si>
    <t>25 92 00</t>
  </si>
  <si>
    <t>Integrated Automation Control Sequences for Conveying Equipment</t>
  </si>
  <si>
    <t>25 93 00</t>
  </si>
  <si>
    <t>Integrated Automation Control Sequences for Fire-Suppression Systems</t>
  </si>
  <si>
    <t>25 94 00</t>
  </si>
  <si>
    <t>Integrated Automation Control Sequences for Plumbing</t>
  </si>
  <si>
    <t>25 95 00</t>
  </si>
  <si>
    <t>Integrated Automation Control Sequences for HVAC</t>
  </si>
  <si>
    <t>25 96 00</t>
  </si>
  <si>
    <t>Integrated Automation Control Sequences for Electrical Systems</t>
  </si>
  <si>
    <t>25 97 00</t>
  </si>
  <si>
    <t>Integrated Automation Control Sequences for Communications Systems</t>
  </si>
  <si>
    <t>25 98 00</t>
  </si>
  <si>
    <t>Integrated Automation Control Sequences for Electronic Safety and Security Systems</t>
  </si>
  <si>
    <t>26 01 00</t>
  </si>
  <si>
    <t>Operation and Maintenance of Electrical Systems</t>
  </si>
  <si>
    <t>26 01 10</t>
  </si>
  <si>
    <t>Operation and Maintenance of Medium-Voltage Electrical Distribution</t>
  </si>
  <si>
    <t>26 01 20</t>
  </si>
  <si>
    <t>Operation and Maintenance of Low-Voltage Electrical Distribution</t>
  </si>
  <si>
    <t>26 01 26</t>
  </si>
  <si>
    <t>Maintenance Testing of Electrical Systems</t>
  </si>
  <si>
    <t>26 01 30</t>
  </si>
  <si>
    <t>Operation and Maintenance of Facility Electrical Power Generating and Storing Equipment</t>
  </si>
  <si>
    <t>26 01 40</t>
  </si>
  <si>
    <t>Operation and Maintenance of Electrical and Cathodic Protection Systems</t>
  </si>
  <si>
    <t>26 01 50</t>
  </si>
  <si>
    <t>Operation and Maintenance of Lighting</t>
  </si>
  <si>
    <t>26 01 50.51</t>
  </si>
  <si>
    <t>Luminaire Relamping</t>
  </si>
  <si>
    <t>26 01 50.81</t>
  </si>
  <si>
    <t>Luminaire Replacement</t>
  </si>
  <si>
    <t>26 05 00</t>
  </si>
  <si>
    <t>Common Work Results for Electrical</t>
  </si>
  <si>
    <t>26 05 13</t>
  </si>
  <si>
    <t>Medium-Voltage Cables</t>
  </si>
  <si>
    <t>26 05 13.13</t>
  </si>
  <si>
    <t>Medium-Voltage Open Conductors</t>
  </si>
  <si>
    <t>26 05 13.16</t>
  </si>
  <si>
    <t>Medium-Voltage, Single- and Multi-Conductor Cables</t>
  </si>
  <si>
    <t>26 05 19</t>
  </si>
  <si>
    <t>Low-Voltage Electrical Power Conductors and Cables</t>
  </si>
  <si>
    <t>26 05 19.13</t>
  </si>
  <si>
    <t>Undercarpet Electrical Power Cables</t>
  </si>
  <si>
    <t>26 05 19.23</t>
  </si>
  <si>
    <t>Manufactured Wiring Assemblies</t>
  </si>
  <si>
    <t>26 05 23</t>
  </si>
  <si>
    <t>Control-Voltage Electrical Power Cables</t>
  </si>
  <si>
    <t>26 05 26</t>
  </si>
  <si>
    <t>Grounding and Bonding for Electrical Systems</t>
  </si>
  <si>
    <t>26 05 29</t>
  </si>
  <si>
    <t>Hangers and Supports for Electrical Systems</t>
  </si>
  <si>
    <t>26 05 33</t>
  </si>
  <si>
    <t>Raceway and Boxes for Electrical Systems</t>
  </si>
  <si>
    <t>26 05 33.13</t>
  </si>
  <si>
    <t>Conduit for Electrical Systems</t>
  </si>
  <si>
    <t>26 05 33.16</t>
  </si>
  <si>
    <t>Boxes for Electrical Systems</t>
  </si>
  <si>
    <t>26 05 33.23</t>
  </si>
  <si>
    <t>Surface raceways for Electrical Systems</t>
  </si>
  <si>
    <t>26 05 36</t>
  </si>
  <si>
    <t>Cable Trays for Electrical Systems</t>
  </si>
  <si>
    <t>26 05 39</t>
  </si>
  <si>
    <t>Underfloor Raceways for Electrical Systems</t>
  </si>
  <si>
    <t>26 05 43</t>
  </si>
  <si>
    <t>Underground Ducts and Raceways for Electrical Systems</t>
  </si>
  <si>
    <t>26 05 46</t>
  </si>
  <si>
    <t>Utility Poles for Electrical Systems</t>
  </si>
  <si>
    <t>26 05 48</t>
  </si>
  <si>
    <t>Vibration and Seismic Controls for Electrical Systems</t>
  </si>
  <si>
    <t>26 05 53</t>
  </si>
  <si>
    <t>Identification for Electrical Systems</t>
  </si>
  <si>
    <t>26 05 73</t>
  </si>
  <si>
    <t>Overcurrent Protective Device Coordination Study</t>
  </si>
  <si>
    <t>26 05 83</t>
  </si>
  <si>
    <t>Wiring Connections</t>
  </si>
  <si>
    <t>26 08 00</t>
  </si>
  <si>
    <t>Commissioning of Electrical Systems</t>
  </si>
  <si>
    <t>26 09 00</t>
  </si>
  <si>
    <t>Instrumentation and Control for Electrical Systems</t>
  </si>
  <si>
    <t>26 09 13</t>
  </si>
  <si>
    <t>Electrical Power Monitoring</t>
  </si>
  <si>
    <t>26 09 15</t>
  </si>
  <si>
    <t>Peak Load Controllers</t>
  </si>
  <si>
    <t>26 09 16</t>
  </si>
  <si>
    <t>Electrical Controls and Relays</t>
  </si>
  <si>
    <t>26 09 17</t>
  </si>
  <si>
    <t>Programmable Controllers</t>
  </si>
  <si>
    <t>26 09 19</t>
  </si>
  <si>
    <t>Enclosed Contactors</t>
  </si>
  <si>
    <t>26 09 23</t>
  </si>
  <si>
    <t>Lighting Control Devices</t>
  </si>
  <si>
    <t>26 09 26</t>
  </si>
  <si>
    <t>Lighting Control Panelboards</t>
  </si>
  <si>
    <t>26 09 33</t>
  </si>
  <si>
    <t>Central Dimming Controls</t>
  </si>
  <si>
    <t>26 09 33.13</t>
  </si>
  <si>
    <t>Multichannel Remote-Controlled Dimmers</t>
  </si>
  <si>
    <t>26 09 33.16</t>
  </si>
  <si>
    <t>Remote-Controlled Dimming Stations</t>
  </si>
  <si>
    <t>26 09 36</t>
  </si>
  <si>
    <t>Modular Dimming Controls</t>
  </si>
  <si>
    <t>26 09 36.13</t>
  </si>
  <si>
    <t>Manual Modular Dimming Controls</t>
  </si>
  <si>
    <t>26 09 36.16</t>
  </si>
  <si>
    <t>Integrated Multipreset Modular Dimming Controls</t>
  </si>
  <si>
    <t>26 09 43</t>
  </si>
  <si>
    <t>Network Lighting Controls</t>
  </si>
  <si>
    <t>26 09 43.13</t>
  </si>
  <si>
    <t>Digital-Network Lighting Controls</t>
  </si>
  <si>
    <t>26 09 43.16</t>
  </si>
  <si>
    <t>Addressable Fixture Lighting Control</t>
  </si>
  <si>
    <t>26 09 61</t>
  </si>
  <si>
    <t>Theatrical Lighting Controls</t>
  </si>
  <si>
    <t>26 10 00</t>
  </si>
  <si>
    <t>Medium-Voltage Electrical Distribution</t>
  </si>
  <si>
    <t>26 11 00</t>
  </si>
  <si>
    <t>Substations</t>
  </si>
  <si>
    <t>26 11 13</t>
  </si>
  <si>
    <t>Primary Unit Substations</t>
  </si>
  <si>
    <t>26 11 16</t>
  </si>
  <si>
    <t>Secondary Unit Substations</t>
  </si>
  <si>
    <t>26 12 00</t>
  </si>
  <si>
    <t>Medium-Voltage Transformers</t>
  </si>
  <si>
    <t>26 12 13</t>
  </si>
  <si>
    <t>Liquid-Filled, Medium-Voltage Transformers</t>
  </si>
  <si>
    <t>26 12 16</t>
  </si>
  <si>
    <t>Dry-Type, Medium-Voltage Transformers</t>
  </si>
  <si>
    <t>26 12 19</t>
  </si>
  <si>
    <t>Pad-Mounted, Liquid-Filled, Medium-Voltage Transformers</t>
  </si>
  <si>
    <t>26 13 00</t>
  </si>
  <si>
    <t>Medium-Voltage Switchgear</t>
  </si>
  <si>
    <t>26 13 13</t>
  </si>
  <si>
    <t>Medium-Voltage Circuit Breaker Switchgear</t>
  </si>
  <si>
    <t>26 13 16</t>
  </si>
  <si>
    <t>Medium-Voltage Fusible Interrupter Switchgear</t>
  </si>
  <si>
    <t>26 13 19</t>
  </si>
  <si>
    <t>Medium-Voltage Vacuum Interrupter Switchgear</t>
  </si>
  <si>
    <t>26 13 23</t>
  </si>
  <si>
    <t>Medium-Voltage  Metal-Enclosed Switchgear</t>
  </si>
  <si>
    <t>26 13 26</t>
  </si>
  <si>
    <t>Medium-Voltage Metal-Clad Switchgear</t>
  </si>
  <si>
    <t>26 13 29</t>
  </si>
  <si>
    <t>Medium-Voltage Compartmentalized Switchgear</t>
  </si>
  <si>
    <t>26 16 00</t>
  </si>
  <si>
    <t>Medium-Voltage Metering</t>
  </si>
  <si>
    <t>26 18 00</t>
  </si>
  <si>
    <t>Medium-Voltage Circuit Protection Devices</t>
  </si>
  <si>
    <t>26 18 13</t>
  </si>
  <si>
    <t>Medium-Voltage Cutouts</t>
  </si>
  <si>
    <t>26 18 16</t>
  </si>
  <si>
    <t>Medium-Voltage Fuses</t>
  </si>
  <si>
    <t>26 18 19</t>
  </si>
  <si>
    <t>Medium-Voltage Lightning Arresters</t>
  </si>
  <si>
    <t>26 18 23</t>
  </si>
  <si>
    <t>Medium-Voltage Surge Arresters</t>
  </si>
  <si>
    <t>26 18 26</t>
  </si>
  <si>
    <t>Medium-Voltage Reclosers</t>
  </si>
  <si>
    <t>26 18 29</t>
  </si>
  <si>
    <t>Medium-Voltage Enclosed Bus</t>
  </si>
  <si>
    <t>26 18 33</t>
  </si>
  <si>
    <t>Medium-Voltage Enclosed Fuse Cutouts</t>
  </si>
  <si>
    <t>26 18 36</t>
  </si>
  <si>
    <t>Medium-Voltage Enclosed Fuses</t>
  </si>
  <si>
    <t>26 18 39</t>
  </si>
  <si>
    <t>Medium-Voltage Motor Controllers</t>
  </si>
  <si>
    <t>26 20 00</t>
  </si>
  <si>
    <t>Low-Voltage Electrical Transmission</t>
  </si>
  <si>
    <t>26 21 00</t>
  </si>
  <si>
    <t>Low-Voltage Electrical Service Entrance</t>
  </si>
  <si>
    <t>26 21 13</t>
  </si>
  <si>
    <t>Low-Voltage Overhead Electrical Service Entrance</t>
  </si>
  <si>
    <t>26 21 16</t>
  </si>
  <si>
    <t xml:space="preserve">Low-Voltage Underground Electrical Service Entrance </t>
  </si>
  <si>
    <t>26 22 00</t>
  </si>
  <si>
    <t>Low-Voltage Transformers</t>
  </si>
  <si>
    <t>26 22 13</t>
  </si>
  <si>
    <t>Low-Voltage Distribution Transformers</t>
  </si>
  <si>
    <t>26 22 16</t>
  </si>
  <si>
    <t>Low-Voltage Buck-Boost Transformers</t>
  </si>
  <si>
    <t>26 22 19</t>
  </si>
  <si>
    <t>Control and Signal Transformers</t>
  </si>
  <si>
    <t>26 23 00</t>
  </si>
  <si>
    <t>Low-Voltage Switchgear</t>
  </si>
  <si>
    <t>26 23 13</t>
  </si>
  <si>
    <t>Paralleling Low-Voltage Switchgear</t>
  </si>
  <si>
    <t>26 24 00</t>
  </si>
  <si>
    <t>Switchboards and Panelboards</t>
  </si>
  <si>
    <t>26 24 13</t>
  </si>
  <si>
    <t>Switchboards</t>
  </si>
  <si>
    <t>26 24 16</t>
  </si>
  <si>
    <t>Panelboards</t>
  </si>
  <si>
    <t>26 24 19</t>
  </si>
  <si>
    <t>Motor-Control Centers</t>
  </si>
  <si>
    <t>26 25 00</t>
  </si>
  <si>
    <t>Enclosed Bus Assemblies</t>
  </si>
  <si>
    <t>26 26 00</t>
  </si>
  <si>
    <t>Power Distribution Units</t>
  </si>
  <si>
    <t>26 27 00</t>
  </si>
  <si>
    <t>Low-Voltage Distribution Equipment</t>
  </si>
  <si>
    <t>26 27 13</t>
  </si>
  <si>
    <t>Electricity Metering</t>
  </si>
  <si>
    <t>26 27 16</t>
  </si>
  <si>
    <t>Electrical Cabinets and Enclosures</t>
  </si>
  <si>
    <t>26 27 19</t>
  </si>
  <si>
    <t>Multi-Outlet Assemblies</t>
  </si>
  <si>
    <t>26 27 23</t>
  </si>
  <si>
    <t>Indoor Service Poles</t>
  </si>
  <si>
    <t>26 27 73</t>
  </si>
  <si>
    <t>Door Chimes</t>
  </si>
  <si>
    <t>26 28 00</t>
  </si>
  <si>
    <t>Low-Voltage Circuit Protective Devices</t>
  </si>
  <si>
    <t>26 28 13</t>
  </si>
  <si>
    <t>Fuses</t>
  </si>
  <si>
    <t>26 28 16</t>
  </si>
  <si>
    <t>Enclosed Switches and Circuit Breakers</t>
  </si>
  <si>
    <t>26 28 16.13</t>
  </si>
  <si>
    <t>Enclosed Circuit Breakers</t>
  </si>
  <si>
    <t>26 28 16.16</t>
  </si>
  <si>
    <t>Enclosed Switches</t>
  </si>
  <si>
    <t>26 29 00</t>
  </si>
  <si>
    <t>Low-Voltage Controllers</t>
  </si>
  <si>
    <t>26 29 13</t>
  </si>
  <si>
    <t>Enclosed Controllers</t>
  </si>
  <si>
    <t>26 29 13.13</t>
  </si>
  <si>
    <t>Across-the-Line Motor Controllers</t>
  </si>
  <si>
    <t>26 29 13.16</t>
  </si>
  <si>
    <t>Reduced-Voltage Motor Controllers</t>
  </si>
  <si>
    <t>26 29 23</t>
  </si>
  <si>
    <t>Variable-Frequency Motor Controllers</t>
  </si>
  <si>
    <t>26 29 33</t>
  </si>
  <si>
    <t>Controllers for Fire Pump Drivers</t>
  </si>
  <si>
    <t>26 29 33.13</t>
  </si>
  <si>
    <t>Full-Service Controllers for Fire Pump Electric-Motor Drivers</t>
  </si>
  <si>
    <t>26 29 33.16</t>
  </si>
  <si>
    <t>Limited-Service Controllers for Fire Pump Electric-Motor Drivers</t>
  </si>
  <si>
    <t>26 29 33.19</t>
  </si>
  <si>
    <t>Controllers for Fire Pump Diesel Engine Drivers</t>
  </si>
  <si>
    <t>26 30 00</t>
  </si>
  <si>
    <t>Facility Electrical Power Generating and Storing Equipment</t>
  </si>
  <si>
    <t>26 32 00</t>
  </si>
  <si>
    <t>26 32 13</t>
  </si>
  <si>
    <t>Engine Generators</t>
  </si>
  <si>
    <t>26 32 13.13</t>
  </si>
  <si>
    <t>Diesel-Engine-Driven Generator Sets</t>
  </si>
  <si>
    <t>26 32 13.16</t>
  </si>
  <si>
    <t>Gas-Engine-Driven Generator Sets</t>
  </si>
  <si>
    <t>26 32 13.26</t>
  </si>
  <si>
    <t>Gas-Turbine Engine-Driven Generators</t>
  </si>
  <si>
    <t>26 32 16</t>
  </si>
  <si>
    <t>Steam-Turbine Generators</t>
  </si>
  <si>
    <t>26 32 19</t>
  </si>
  <si>
    <t>Hydro-Turbine Generators</t>
  </si>
  <si>
    <t>26 32 23</t>
  </si>
  <si>
    <t>Wind Energy Equipment</t>
  </si>
  <si>
    <t>26 32 26</t>
  </si>
  <si>
    <t>Frequency Changers</t>
  </si>
  <si>
    <t>26 32 29</t>
  </si>
  <si>
    <t>Rotary Converters</t>
  </si>
  <si>
    <t>26 32 33</t>
  </si>
  <si>
    <t>Rotary Uninterruptible Power Units</t>
  </si>
  <si>
    <t>26 33 00</t>
  </si>
  <si>
    <t>26 33 13</t>
  </si>
  <si>
    <t>Batteries</t>
  </si>
  <si>
    <t>26 33 16</t>
  </si>
  <si>
    <t>Battery Racks</t>
  </si>
  <si>
    <t>26 33 19</t>
  </si>
  <si>
    <t>Battery Units</t>
  </si>
  <si>
    <t>26 33 23</t>
  </si>
  <si>
    <t>Central Battery Equipment</t>
  </si>
  <si>
    <t>26 33 33</t>
  </si>
  <si>
    <t>Static Power Converters</t>
  </si>
  <si>
    <t>26 33 43</t>
  </si>
  <si>
    <t>Battery Chargers</t>
  </si>
  <si>
    <t>26 33 46</t>
  </si>
  <si>
    <t>Battery Monitoring</t>
  </si>
  <si>
    <t>26 33 53</t>
  </si>
  <si>
    <t>Static Uninterruptible Power Supply</t>
  </si>
  <si>
    <t>26 35 00</t>
  </si>
  <si>
    <t>Power Filters and Conditioners</t>
  </si>
  <si>
    <t>26 35 13</t>
  </si>
  <si>
    <t>Capacitors</t>
  </si>
  <si>
    <t>26 35 16</t>
  </si>
  <si>
    <t>Chokes and Inductors</t>
  </si>
  <si>
    <t>26 35 23</t>
  </si>
  <si>
    <t>Electromagnetic-Interference Filters</t>
  </si>
  <si>
    <t>26 35 26</t>
  </si>
  <si>
    <t>Harmonic Filters</t>
  </si>
  <si>
    <t>26 35 33</t>
  </si>
  <si>
    <t>Power Factor Correction Equipment</t>
  </si>
  <si>
    <t>26 35 36</t>
  </si>
  <si>
    <t>Slip Controllers</t>
  </si>
  <si>
    <t>26 35 43</t>
  </si>
  <si>
    <t>Static-Frequency Converters</t>
  </si>
  <si>
    <t>26 35 46</t>
  </si>
  <si>
    <t>Radio-Frequency-Interference Filters</t>
  </si>
  <si>
    <t>26 35 53</t>
  </si>
  <si>
    <t>Voltage Regulators</t>
  </si>
  <si>
    <t>26 36 13</t>
  </si>
  <si>
    <t>Manual Transfer Switches</t>
  </si>
  <si>
    <t>26 36 23</t>
  </si>
  <si>
    <t>Automatic Transfer Switches</t>
  </si>
  <si>
    <t>26 40 00</t>
  </si>
  <si>
    <t xml:space="preserve">Electrical and Cathodic Protection </t>
  </si>
  <si>
    <t>26 41 00</t>
  </si>
  <si>
    <t>Facility Lightning Protection</t>
  </si>
  <si>
    <t>26 41 13</t>
  </si>
  <si>
    <t>Lightning Protection for Structures</t>
  </si>
  <si>
    <t>26 41 13.13</t>
  </si>
  <si>
    <t>Lightning Protection for Buildings</t>
  </si>
  <si>
    <t>26 41 16</t>
  </si>
  <si>
    <t>Lightning Prevention and Dissipation</t>
  </si>
  <si>
    <t>26 41 19</t>
  </si>
  <si>
    <t>Early Streamer Emission Lightning Protection</t>
  </si>
  <si>
    <t>26 41 23</t>
  </si>
  <si>
    <t>Lightning Protection Surge Arresters and Suppressors</t>
  </si>
  <si>
    <t>26 42 00</t>
  </si>
  <si>
    <t>26 42 13</t>
  </si>
  <si>
    <t>Passive Cathodic Protection for Underground and Submerged Piping</t>
  </si>
  <si>
    <t>26 42 16</t>
  </si>
  <si>
    <t>Passive Cathodic Protection for Underground Storage Tank</t>
  </si>
  <si>
    <t>Surge Protective Devices</t>
  </si>
  <si>
    <t>26 43 13</t>
  </si>
  <si>
    <t>Transient-Voltage Suppression for Low-Voltage Electrical Power Circuits</t>
  </si>
  <si>
    <t>26 51 00</t>
  </si>
  <si>
    <t>Interior Lighting</t>
  </si>
  <si>
    <t>26 51 13</t>
  </si>
  <si>
    <t>Interior Lighting Fixtures, Lamps, And Ballasts</t>
  </si>
  <si>
    <t>26 52 00</t>
  </si>
  <si>
    <t>Emergency Lighting</t>
  </si>
  <si>
    <t>26 53 00</t>
  </si>
  <si>
    <t>Exit Signs</t>
  </si>
  <si>
    <t>26 54 00</t>
  </si>
  <si>
    <t>Classified Location Lighting</t>
  </si>
  <si>
    <t>26 55 00</t>
  </si>
  <si>
    <t>Special Purpose Lighting</t>
  </si>
  <si>
    <t>26 55 23</t>
  </si>
  <si>
    <t>Outline Lighting</t>
  </si>
  <si>
    <t>26 55 29</t>
  </si>
  <si>
    <t>Underwater Lighting</t>
  </si>
  <si>
    <t>26 55 33</t>
  </si>
  <si>
    <t>Hazard Warning Lighting</t>
  </si>
  <si>
    <t>26 55 36</t>
  </si>
  <si>
    <t>Obstruction Lighting</t>
  </si>
  <si>
    <t>26 55 39</t>
  </si>
  <si>
    <t>Helipad Lighting</t>
  </si>
  <si>
    <t>26 55 53</t>
  </si>
  <si>
    <t>Security Lighting</t>
  </si>
  <si>
    <t>26 55 59</t>
  </si>
  <si>
    <t>Display Lighting</t>
  </si>
  <si>
    <t>26 55 61</t>
  </si>
  <si>
    <t>Theatrical Lighting</t>
  </si>
  <si>
    <t>26 55 63</t>
  </si>
  <si>
    <t>Detention Lighting</t>
  </si>
  <si>
    <t>26 55 70</t>
  </si>
  <si>
    <t>Healthcare Lighting</t>
  </si>
  <si>
    <t>26 55 83</t>
  </si>
  <si>
    <t>Broadcast Lighting</t>
  </si>
  <si>
    <t>Exterior Lighting</t>
  </si>
  <si>
    <t>26 56 13</t>
  </si>
  <si>
    <t>Lighting Poles and Standards</t>
  </si>
  <si>
    <t>Parking Lighting</t>
  </si>
  <si>
    <t>Walkway Lighting</t>
  </si>
  <si>
    <t>26 56 68</t>
  </si>
  <si>
    <t>Exterior Athletic Lighting</t>
  </si>
  <si>
    <t>27 01 00</t>
  </si>
  <si>
    <t>Operation and Maintenance of Communications Systems</t>
  </si>
  <si>
    <t>27 01 10</t>
  </si>
  <si>
    <t>Operation and Maintenance of Structured Cabling and Enclosures</t>
  </si>
  <si>
    <t>27 01 20</t>
  </si>
  <si>
    <t>Operation and Maintenance of Data Communications</t>
  </si>
  <si>
    <t>27 01 30</t>
  </si>
  <si>
    <t>Operation and Maintenance of Voice Communications</t>
  </si>
  <si>
    <t>27 01 40</t>
  </si>
  <si>
    <t>Operation and Maintenance of Audio-Video Communications</t>
  </si>
  <si>
    <t>27 01 50</t>
  </si>
  <si>
    <t>Operation and Maintenance of Distributed Communications and Monitoring</t>
  </si>
  <si>
    <t>27 05 00</t>
  </si>
  <si>
    <t>Common Work Results for Communications</t>
  </si>
  <si>
    <t>27 05 13</t>
  </si>
  <si>
    <t>Communications Services</t>
  </si>
  <si>
    <t>27 05 13.13</t>
  </si>
  <si>
    <t>Dialtone Services</t>
  </si>
  <si>
    <t>27 05 13.23</t>
  </si>
  <si>
    <t>T1 Services</t>
  </si>
  <si>
    <t>27 05 13.33</t>
  </si>
  <si>
    <t>DSL Services</t>
  </si>
  <si>
    <t>27 05 13.43</t>
  </si>
  <si>
    <t>Cable Services</t>
  </si>
  <si>
    <t>27 05 13.53</t>
  </si>
  <si>
    <t>Satellite Services</t>
  </si>
  <si>
    <t>27 05 26</t>
  </si>
  <si>
    <t>Grounding and Bonding for Communications Systems</t>
  </si>
  <si>
    <t>27 05 28</t>
  </si>
  <si>
    <t>Pathways for Communications Systems</t>
  </si>
  <si>
    <t>27 05 29</t>
  </si>
  <si>
    <t>Hangers and Supports for Communications Systems</t>
  </si>
  <si>
    <t>27 05 33</t>
  </si>
  <si>
    <t>Conduits and Backboxes for Communications Systems</t>
  </si>
  <si>
    <t>27 05 36</t>
  </si>
  <si>
    <t>Cable Trays for Communications Systems</t>
  </si>
  <si>
    <t>27 05 39</t>
  </si>
  <si>
    <t>Surface Raceways for Communications Systems</t>
  </si>
  <si>
    <t>27 05 43</t>
  </si>
  <si>
    <t>Underground Ducts and Raceways for Communications Systems</t>
  </si>
  <si>
    <t>27 05 46</t>
  </si>
  <si>
    <t>Utility Poles for Communications Systems</t>
  </si>
  <si>
    <t>27 05 48</t>
  </si>
  <si>
    <t>Vibration and Seismic Controls for Communications Systems</t>
  </si>
  <si>
    <t>27 05 53</t>
  </si>
  <si>
    <t>Identification for Communications Systems</t>
  </si>
  <si>
    <t>27 08 00</t>
  </si>
  <si>
    <t>Commissioning of Communications</t>
  </si>
  <si>
    <t>27 10 00</t>
  </si>
  <si>
    <t>Structured Cabling</t>
  </si>
  <si>
    <t>27 11 00</t>
  </si>
  <si>
    <t>Communications Equipment Room Fittings</t>
  </si>
  <si>
    <t>27 11 13</t>
  </si>
  <si>
    <t>Communications Entrance Protection</t>
  </si>
  <si>
    <t>27 11 16</t>
  </si>
  <si>
    <t>Communications Cabinets, Racks, Frames and Enclosures</t>
  </si>
  <si>
    <t>27 11 19</t>
  </si>
  <si>
    <t>Communications Termination Blocks and Patch Panels</t>
  </si>
  <si>
    <t>27 11 23</t>
  </si>
  <si>
    <t>Communications Cable Management and Ladder Rack</t>
  </si>
  <si>
    <t>27 11 26</t>
  </si>
  <si>
    <t>Communications Rack Mounted Power Protection and Power Strips</t>
  </si>
  <si>
    <t>27 13 00</t>
  </si>
  <si>
    <t>Communications Backbone Cabling</t>
  </si>
  <si>
    <t>27 13 13</t>
  </si>
  <si>
    <t>Communications Copper Backbone Cabling</t>
  </si>
  <si>
    <t>27 13 13.13</t>
  </si>
  <si>
    <t>Communications Copper Cable Splicing and Terminations</t>
  </si>
  <si>
    <t>27 13 23</t>
  </si>
  <si>
    <t>Communications Optical Fiber Backbone Cabling</t>
  </si>
  <si>
    <t>27 13 23.13</t>
  </si>
  <si>
    <t>Communications Optical Fiber Splicing and Terminations</t>
  </si>
  <si>
    <t>27 13 33</t>
  </si>
  <si>
    <t>Communications Coaxial Backbone Cabling</t>
  </si>
  <si>
    <t>27 13 33.13</t>
  </si>
  <si>
    <t>Communications Coaxial Splicing and Terminations</t>
  </si>
  <si>
    <t>27 13 43</t>
  </si>
  <si>
    <t>Communications Services Cabling</t>
  </si>
  <si>
    <t>27 13 43.13</t>
  </si>
  <si>
    <t>Dialtone Services Cabling</t>
  </si>
  <si>
    <t>27 13 43.23</t>
  </si>
  <si>
    <t>T1 Services Cabling</t>
  </si>
  <si>
    <t>27 13 43.33</t>
  </si>
  <si>
    <t>DSL Services Cabling</t>
  </si>
  <si>
    <t>27 13 43.43</t>
  </si>
  <si>
    <t>Cable Services Cabling</t>
  </si>
  <si>
    <t>27 13 43.53</t>
  </si>
  <si>
    <t>Satellite Services Cabling</t>
  </si>
  <si>
    <t>27 15 00</t>
  </si>
  <si>
    <t>Communications Horizontal Cabling</t>
  </si>
  <si>
    <t>27 15 13</t>
  </si>
  <si>
    <t>Communications Copper Horizontal Cabling</t>
  </si>
  <si>
    <t>27 15 16</t>
  </si>
  <si>
    <t>Voice Communications Horizontal Cabling</t>
  </si>
  <si>
    <t>27 15 19</t>
  </si>
  <si>
    <t>Data Communications Horizontal Cabling</t>
  </si>
  <si>
    <t>27 15 23</t>
  </si>
  <si>
    <t>Audio-Video Communications Horizontal Cabling</t>
  </si>
  <si>
    <t>Communications Optical Fiber Horizontal Cabling</t>
  </si>
  <si>
    <t>27 15 33</t>
  </si>
  <si>
    <t>Communications Coaxial Horizontal Cabling</t>
  </si>
  <si>
    <t>27 15 39</t>
  </si>
  <si>
    <t>Patient Monitoring and Telemetry Communications Horizontal Cabling</t>
  </si>
  <si>
    <t>27 15 43</t>
  </si>
  <si>
    <t>Nurse Call and Intercom Communications Horizontal Cabling</t>
  </si>
  <si>
    <t>Communications Faceplates and Connectors</t>
  </si>
  <si>
    <t>27 15 46</t>
  </si>
  <si>
    <t>Paging Communications Horizontal Cabling</t>
  </si>
  <si>
    <t>27 15 49</t>
  </si>
  <si>
    <t>Intermediate Frequency/Radio Frequency Communications Horizontal Cabling</t>
  </si>
  <si>
    <t>27 15 53</t>
  </si>
  <si>
    <t>Antennas Communications Horizontal Cabling</t>
  </si>
  <si>
    <t>27 16 00</t>
  </si>
  <si>
    <t>Communications Connecting Cords, Devices and Adapters</t>
  </si>
  <si>
    <t>27 16 13</t>
  </si>
  <si>
    <t>Communications Custom Cable Assemblies</t>
  </si>
  <si>
    <t>27 16 16</t>
  </si>
  <si>
    <t>Communications Media Converters, Adapters, and Transceivers</t>
  </si>
  <si>
    <t>27 16 19</t>
  </si>
  <si>
    <t>Communications Patch Cords, Station Cords, and Cross Connect Wire</t>
  </si>
  <si>
    <t>27 21 00</t>
  </si>
  <si>
    <t>27 21 13</t>
  </si>
  <si>
    <t>Data Communications Firewalls</t>
  </si>
  <si>
    <t>27 21 16</t>
  </si>
  <si>
    <t>Data Communications Routers, CSU/DSU, Multiplexers, Codec’s, and Modems</t>
  </si>
  <si>
    <t>27 21 26</t>
  </si>
  <si>
    <t>Data Communications Network Management</t>
  </si>
  <si>
    <t>27 21 29</t>
  </si>
  <si>
    <t>Data Communications Switches and Hubs</t>
  </si>
  <si>
    <t>27 21 33</t>
  </si>
  <si>
    <t>Data Communications Wireless Access Points</t>
  </si>
  <si>
    <t>27 22 00</t>
  </si>
  <si>
    <t>27 22 13</t>
  </si>
  <si>
    <t>Data Communications Mainframes</t>
  </si>
  <si>
    <t>27 22 16</t>
  </si>
  <si>
    <t>Data Communications Storage and Backup</t>
  </si>
  <si>
    <t>27 22 19</t>
  </si>
  <si>
    <t>Data Communications Servers</t>
  </si>
  <si>
    <t>27 22 23</t>
  </si>
  <si>
    <t>Data Communications Desktops</t>
  </si>
  <si>
    <t>27 22 26</t>
  </si>
  <si>
    <t>Data Communications Laptops</t>
  </si>
  <si>
    <t>27 22 29</t>
  </si>
  <si>
    <t>Data Communications Handhelds</t>
  </si>
  <si>
    <t>27 24 00</t>
  </si>
  <si>
    <t>27 24 13</t>
  </si>
  <si>
    <t>27 24 16</t>
  </si>
  <si>
    <t>Scanners</t>
  </si>
  <si>
    <t>27 24 19</t>
  </si>
  <si>
    <t>External Drives</t>
  </si>
  <si>
    <t>27 24 23</t>
  </si>
  <si>
    <t>Audio-Video Devices</t>
  </si>
  <si>
    <t>27 24 26</t>
  </si>
  <si>
    <t>Virtual Reality Equipment</t>
  </si>
  <si>
    <t>27 24 29</t>
  </si>
  <si>
    <t>Disaster Recovery Equipment</t>
  </si>
  <si>
    <t>27 25 00</t>
  </si>
  <si>
    <t>27 25 13</t>
  </si>
  <si>
    <t>Virus Protection Software</t>
  </si>
  <si>
    <t>27 25 16</t>
  </si>
  <si>
    <t>Application Suites</t>
  </si>
  <si>
    <t>27 25 19</t>
  </si>
  <si>
    <t>Email Software</t>
  </si>
  <si>
    <t>27 25 23</t>
  </si>
  <si>
    <t>Graphics/Multimedia Software</t>
  </si>
  <si>
    <t>27 25 26</t>
  </si>
  <si>
    <t>Customer Relationship Management Software</t>
  </si>
  <si>
    <t>27 25 29</t>
  </si>
  <si>
    <t>Operating System Software</t>
  </si>
  <si>
    <t>27 25 33</t>
  </si>
  <si>
    <t>Database Software</t>
  </si>
  <si>
    <t>27 25 37</t>
  </si>
  <si>
    <t>Virtual Private Network Software</t>
  </si>
  <si>
    <t>27 25 39</t>
  </si>
  <si>
    <t>Internet Conferencing Software</t>
  </si>
  <si>
    <t>27 26 00</t>
  </si>
  <si>
    <t>Data Communications Programming and Integration Services</t>
  </si>
  <si>
    <t>27 26 13</t>
  </si>
  <si>
    <t>Web Development</t>
  </si>
  <si>
    <t>27 26 16</t>
  </si>
  <si>
    <t>Database Development</t>
  </si>
  <si>
    <t>27 26 19</t>
  </si>
  <si>
    <t>Application Development</t>
  </si>
  <si>
    <t>27 26 23</t>
  </si>
  <si>
    <t>Network Integration Requirements</t>
  </si>
  <si>
    <t>27 26 26</t>
  </si>
  <si>
    <t>Data Communications Integration Requirements</t>
  </si>
  <si>
    <t>27 31 00</t>
  </si>
  <si>
    <t>27 31 13</t>
  </si>
  <si>
    <t>PBX/ Key Systems</t>
  </si>
  <si>
    <t>27 31 23</t>
  </si>
  <si>
    <t>Internet Protocol Voice Switches</t>
  </si>
  <si>
    <t>27 32 00</t>
  </si>
  <si>
    <t>27 32 13</t>
  </si>
  <si>
    <t>Telephone Sets</t>
  </si>
  <si>
    <t>27 32 16</t>
  </si>
  <si>
    <t>Wireless Transceivers</t>
  </si>
  <si>
    <t>27 32 23</t>
  </si>
  <si>
    <t>Elevator Telephones</t>
  </si>
  <si>
    <t>27 32 26</t>
  </si>
  <si>
    <t>Ring-Down Emergency Telephones</t>
  </si>
  <si>
    <t>27 32 29</t>
  </si>
  <si>
    <t>Facsimiles and Modems</t>
  </si>
  <si>
    <t>27 32 36</t>
  </si>
  <si>
    <t>TTY Equipment</t>
  </si>
  <si>
    <t>27 32 43</t>
  </si>
  <si>
    <t>Radio Communications Equipment</t>
  </si>
  <si>
    <t>27 33 00</t>
  </si>
  <si>
    <t>27 33 16</t>
  </si>
  <si>
    <t>Voice Mail and Auto Attendant</t>
  </si>
  <si>
    <t>27 33 23</t>
  </si>
  <si>
    <t>Interactive Voice Response</t>
  </si>
  <si>
    <t>27 33 26</t>
  </si>
  <si>
    <t>Facsimile Servers</t>
  </si>
  <si>
    <t>27 34 00</t>
  </si>
  <si>
    <t>27 34 13</t>
  </si>
  <si>
    <t>Toll Fraud Equipment and Software</t>
  </si>
  <si>
    <t>27 34 16</t>
  </si>
  <si>
    <t>Telemanagement Software</t>
  </si>
  <si>
    <t>27 35 00</t>
  </si>
  <si>
    <t>27 35 13</t>
  </si>
  <si>
    <t>Digital Voice Announcers</t>
  </si>
  <si>
    <t>27 35 16</t>
  </si>
  <si>
    <t>Automatic Call Distributors</t>
  </si>
  <si>
    <t>27 35 19</t>
  </si>
  <si>
    <t>Call Status and Management Displays</t>
  </si>
  <si>
    <t>27 35 23</t>
  </si>
  <si>
    <t>Dedicated 911 Systems</t>
  </si>
  <si>
    <t>Audio-Video Communications</t>
  </si>
  <si>
    <t>27 41 00</t>
  </si>
  <si>
    <t>27 41 13</t>
  </si>
  <si>
    <t>Architecturally Integrated Audio-Video Equipment</t>
  </si>
  <si>
    <t>27 41 16</t>
  </si>
  <si>
    <t>Integrated Audio-Video Systems and Equipment</t>
  </si>
  <si>
    <t>27 41 16.25</t>
  </si>
  <si>
    <t>Integrated Audio-Video Systems and Equipment for Restaurants and Bars</t>
  </si>
  <si>
    <t>27 41 16.28</t>
  </si>
  <si>
    <t>Integrated Audio-Video Systems and Equipment for Conference Rooms</t>
  </si>
  <si>
    <t>27 41 16.29</t>
  </si>
  <si>
    <t>Integrated Audio-Video Systems and Equipment for Board Rooms</t>
  </si>
  <si>
    <t>27 41 16.51</t>
  </si>
  <si>
    <t>Integrated Audio-Video Systems and Equipment for Classrooms</t>
  </si>
  <si>
    <t>27 41 16.52</t>
  </si>
  <si>
    <t>Integrated Audio-Video Systems and Equipment for Religious Facilities</t>
  </si>
  <si>
    <t>27 41 16.61</t>
  </si>
  <si>
    <t>Integrated Audio-Video Systems and Equipment for Theaters</t>
  </si>
  <si>
    <t>27 41 16.62</t>
  </si>
  <si>
    <t>Integrated Audio-Video Systems and Equipment for Auditoriums</t>
  </si>
  <si>
    <t>27 41 16.63</t>
  </si>
  <si>
    <t>Integrated Audio-Video Systems and Equipment for Stadiums and Arenas</t>
  </si>
  <si>
    <t>27 41 19</t>
  </si>
  <si>
    <t>Portable Audio-Video Equipment</t>
  </si>
  <si>
    <t>27 41 23</t>
  </si>
  <si>
    <t>Audio-Video Accessories</t>
  </si>
  <si>
    <t>27 41 33</t>
  </si>
  <si>
    <t>Master Antenna Television Systems</t>
  </si>
  <si>
    <t>27 41 43</t>
  </si>
  <si>
    <t>Audio-Video Conferencing</t>
  </si>
  <si>
    <t>27 42 00</t>
  </si>
  <si>
    <t>27 42 13</t>
  </si>
  <si>
    <t>Point of Sale Systems</t>
  </si>
  <si>
    <t>27 42 16</t>
  </si>
  <si>
    <t>Transportation Information Display Systems</t>
  </si>
  <si>
    <t>27 42 19</t>
  </si>
  <si>
    <t>Public Information Systems</t>
  </si>
  <si>
    <t>Distributed Communications and Monitoring Systems</t>
  </si>
  <si>
    <t>27 51 00</t>
  </si>
  <si>
    <t>Distributed Audio-Video Communications Systems</t>
  </si>
  <si>
    <t>27 51 13</t>
  </si>
  <si>
    <t>Paging Systems</t>
  </si>
  <si>
    <t>27 51 13.13</t>
  </si>
  <si>
    <t>Overhead Paging Systems</t>
  </si>
  <si>
    <t>27 51 16</t>
  </si>
  <si>
    <t>Public Address Systems</t>
  </si>
  <si>
    <t>27 51 19</t>
  </si>
  <si>
    <t>Sound Masking Systems</t>
  </si>
  <si>
    <t>27 51 23</t>
  </si>
  <si>
    <t>Intercommunications and Program Systems</t>
  </si>
  <si>
    <t>27 51 23.20</t>
  </si>
  <si>
    <t>Commercial Intercommunications and Program Systems</t>
  </si>
  <si>
    <t>27 51 23.30</t>
  </si>
  <si>
    <t>Residential Intercommunications and Program Systems</t>
  </si>
  <si>
    <t>27 51 23.50</t>
  </si>
  <si>
    <t>Educational Intercommunications and Program Systems</t>
  </si>
  <si>
    <t>27 51 23.63</t>
  </si>
  <si>
    <t>Detention Intercommunications and Program Systems</t>
  </si>
  <si>
    <t>27 51 23.70</t>
  </si>
  <si>
    <t>Healthcare Intercommunications and Program Systems</t>
  </si>
  <si>
    <t>27 51 26</t>
  </si>
  <si>
    <t>Assistive Listening Systems</t>
  </si>
  <si>
    <t>27 52 00</t>
  </si>
  <si>
    <t>Healthcare Communications and Monitoring Systems</t>
  </si>
  <si>
    <t>27 52 13</t>
  </si>
  <si>
    <t>Patient Monitoring and Telemetry Systems</t>
  </si>
  <si>
    <t>27 52 16</t>
  </si>
  <si>
    <t>Telemedicine Systems</t>
  </si>
  <si>
    <t>27 52 19</t>
  </si>
  <si>
    <t>Healthcare Imaging Systems</t>
  </si>
  <si>
    <t>27 52 23</t>
  </si>
  <si>
    <t>Nurse Call/Code Blue Systems</t>
  </si>
  <si>
    <t>27 53 00</t>
  </si>
  <si>
    <t>27 53 13</t>
  </si>
  <si>
    <t>Clock Systems</t>
  </si>
  <si>
    <t>27 53 13.13</t>
  </si>
  <si>
    <t>Wireless Clock Systems</t>
  </si>
  <si>
    <t>27 53 16</t>
  </si>
  <si>
    <t>Infrared and Radio Frequency Tracking Systems</t>
  </si>
  <si>
    <t>27 53 19</t>
  </si>
  <si>
    <t>Internal Cellular, Paging, and Antenna Systems</t>
  </si>
  <si>
    <t>27 60 00</t>
  </si>
  <si>
    <t>28 01 00</t>
  </si>
  <si>
    <t>Operation and Maintenance of Electronic Safety and Security</t>
  </si>
  <si>
    <t>28 01 10</t>
  </si>
  <si>
    <t>Operation and Maintenance of Electronic Access Control and Intrusion Detection</t>
  </si>
  <si>
    <t>28 01 10.51</t>
  </si>
  <si>
    <t>Maintenance and Administration of Electronic Access Control and Intrusion Detection</t>
  </si>
  <si>
    <t>28 01 10.71</t>
  </si>
  <si>
    <t>Revisions and Upgrades of Electronic Access Control and Intrusion Detection</t>
  </si>
  <si>
    <t>28 01 20</t>
  </si>
  <si>
    <t>Operation and Maintenance of Electronic Surveillance</t>
  </si>
  <si>
    <t>28 01 30</t>
  </si>
  <si>
    <t>Operation and Maintenance of Electronic Detection and Alarm</t>
  </si>
  <si>
    <t>28 01 30.51</t>
  </si>
  <si>
    <t>Maintenance and Administration of Electronic Detection and Alarm</t>
  </si>
  <si>
    <t>28 01 30.71</t>
  </si>
  <si>
    <t>Revisions and Upgrades of Electronic Detection and Alarm</t>
  </si>
  <si>
    <t>28 01 40</t>
  </si>
  <si>
    <t>Operation and Maintenance of Electronic Monitoring and Control</t>
  </si>
  <si>
    <t>28 01 40.51</t>
  </si>
  <si>
    <t>Maintenance and Administration of Electronic Monitoring and Control</t>
  </si>
  <si>
    <t>28 01 40.71</t>
  </si>
  <si>
    <t>Revisions and Upgrades of Electronic Monitoring and Control</t>
  </si>
  <si>
    <t>28 05 00</t>
  </si>
  <si>
    <t>Common Work Results for Electronic Safety and Security</t>
  </si>
  <si>
    <t>28 05 13</t>
  </si>
  <si>
    <t>Conductors and Cables for Electronic Safety and Security</t>
  </si>
  <si>
    <t>28 05 13.13</t>
  </si>
  <si>
    <t>CCTV Communications Conductors and Cables</t>
  </si>
  <si>
    <t>28 05 13.16</t>
  </si>
  <si>
    <t>Access Control Communications Conductors and Cables</t>
  </si>
  <si>
    <t>28 05 13.19</t>
  </si>
  <si>
    <t>Intrusion Detection Communications Conductors and Cables</t>
  </si>
  <si>
    <t>28 05 13.23</t>
  </si>
  <si>
    <t>Fire Alarm Communications Conductors and Cables</t>
  </si>
  <si>
    <t>28 05 26</t>
  </si>
  <si>
    <t>Grounding and Bonding for Electronic Safety and Security</t>
  </si>
  <si>
    <t>28 05 28</t>
  </si>
  <si>
    <t>Pathways for Electronic Safety and Security</t>
  </si>
  <si>
    <t>28 05 28.29</t>
  </si>
  <si>
    <t>Hangers and Supports for Electronic Safety and Security</t>
  </si>
  <si>
    <t>28 05 28.33</t>
  </si>
  <si>
    <t>Conduits and Backboxes for Electronic Safety and Security</t>
  </si>
  <si>
    <t>28 05 28.36</t>
  </si>
  <si>
    <t>Cable Trays for Electronic Safety and Security</t>
  </si>
  <si>
    <t>28 05 28.39</t>
  </si>
  <si>
    <t>Surface Raceways for Electronic Safety and Security</t>
  </si>
  <si>
    <t>28 05 48</t>
  </si>
  <si>
    <t>Vibration and Seismic Controls for Electronic Safety and Security</t>
  </si>
  <si>
    <t>28 05 53</t>
  </si>
  <si>
    <t>Identification for Electronic Safety and Security</t>
  </si>
  <si>
    <t>28 08 00</t>
  </si>
  <si>
    <t>Commissioning of Electronic Safety and Security</t>
  </si>
  <si>
    <t>Electronic Access Control and Intrusion Detection</t>
  </si>
  <si>
    <t>28 13 00</t>
  </si>
  <si>
    <t>28 13 13</t>
  </si>
  <si>
    <t>Access Control Global Applications</t>
  </si>
  <si>
    <t>28 13 16</t>
  </si>
  <si>
    <t>Access Control Systems and Database Management</t>
  </si>
  <si>
    <t>28 13 19</t>
  </si>
  <si>
    <t>Access Control Systems Infrastructure</t>
  </si>
  <si>
    <t>28 13 26</t>
  </si>
  <si>
    <t>Access Control Remote Devices</t>
  </si>
  <si>
    <t>28 13 33</t>
  </si>
  <si>
    <t>Access Control Interfaces</t>
  </si>
  <si>
    <t>28 13 33.16</t>
  </si>
  <si>
    <t>Access Control Interfaces to Access Control Hardware</t>
  </si>
  <si>
    <t>28 13 33.26</t>
  </si>
  <si>
    <t>Access Control Interfaces to Intrusion Detection</t>
  </si>
  <si>
    <t>28 13 33.33</t>
  </si>
  <si>
    <t>Access Control Interfaces to Video Surveillance</t>
  </si>
  <si>
    <t>28 13 33.36</t>
  </si>
  <si>
    <t>Access Control Interfaces to Fire Alarm</t>
  </si>
  <si>
    <t>28 13 43</t>
  </si>
  <si>
    <t>Access Control Identification Management Systems</t>
  </si>
  <si>
    <t>28 13 53</t>
  </si>
  <si>
    <t>Security Access Detection</t>
  </si>
  <si>
    <t>28 13 53.13</t>
  </si>
  <si>
    <t>Security Access Metal Detectors</t>
  </si>
  <si>
    <t>28 13 53.16</t>
  </si>
  <si>
    <t>Security Access X-Ray Equipment</t>
  </si>
  <si>
    <t>28 13 53.23</t>
  </si>
  <si>
    <t>Security Access Explosive Detection Equipment</t>
  </si>
  <si>
    <t>28 13 53.29</t>
  </si>
  <si>
    <t>Security Access Sniffing Equipment</t>
  </si>
  <si>
    <t>28 13 63</t>
  </si>
  <si>
    <t>Access Control Vehicle Identification System</t>
  </si>
  <si>
    <t>28 16 00</t>
  </si>
  <si>
    <t>28 16 13</t>
  </si>
  <si>
    <t>Intrusion Detection Control, GUI, and Logic Systems</t>
  </si>
  <si>
    <t>28 16 16</t>
  </si>
  <si>
    <t>Intrusion Detection Systems Infrastructure</t>
  </si>
  <si>
    <t>28 16 19</t>
  </si>
  <si>
    <t>Intrusion Detection Remote Devices and Sensors</t>
  </si>
  <si>
    <t>28 16 33</t>
  </si>
  <si>
    <t>Intrusion Detection Interfaces</t>
  </si>
  <si>
    <t>28 16 33.13</t>
  </si>
  <si>
    <t>Intrusion Detection Interfaces to Remote Monitoring</t>
  </si>
  <si>
    <t>28 16 33.16</t>
  </si>
  <si>
    <t>Intrusion Detection Interfaces to Access Control Hardware</t>
  </si>
  <si>
    <t>28 16 33.23</t>
  </si>
  <si>
    <t>Intrusion Detection Interfaces to Access Control System</t>
  </si>
  <si>
    <t>28 16 33.33</t>
  </si>
  <si>
    <t>Intrusion Detection Interfaces to Video Surveillance</t>
  </si>
  <si>
    <t>28 16 33.36</t>
  </si>
  <si>
    <t>Intrusion Detection Interfaces to Fire Alarm</t>
  </si>
  <si>
    <t>28 16 43</t>
  </si>
  <si>
    <t>Perimeter Security Systems</t>
  </si>
  <si>
    <t>28 23 00</t>
  </si>
  <si>
    <t>28 23 13</t>
  </si>
  <si>
    <t>Video Surveillance Control and Management Systems</t>
  </si>
  <si>
    <t>28 23 16</t>
  </si>
  <si>
    <t>Video Surveillance Monitoring and Supervisory Interfaces</t>
  </si>
  <si>
    <t>28 23 19</t>
  </si>
  <si>
    <t>Digital Video Recorders and Analog Recording Devices</t>
  </si>
  <si>
    <t>28 23 23</t>
  </si>
  <si>
    <t>Video Surveillance Systems Infrastructure</t>
  </si>
  <si>
    <t>28 23 26</t>
  </si>
  <si>
    <t>Video Surveillance Remote Positioning Equipment</t>
  </si>
  <si>
    <t>28 23 29</t>
  </si>
  <si>
    <t>Video Surveillance Remote Devices and Sensors</t>
  </si>
  <si>
    <t>28 26 00</t>
  </si>
  <si>
    <t>Electronic Personal Protection Systems</t>
  </si>
  <si>
    <t>28 26 13</t>
  </si>
  <si>
    <t>Electronic Personal Safety Detection Systems</t>
  </si>
  <si>
    <t>28 26 16</t>
  </si>
  <si>
    <t>Electronic Personal Safety Alarm Annunciation and Control Systems</t>
  </si>
  <si>
    <t>28 26 19</t>
  </si>
  <si>
    <t>Electronic Personal Safety Interfaces to Remote Monitoring</t>
  </si>
  <si>
    <t>28 26 23</t>
  </si>
  <si>
    <t>Electronic Personal Safety Emergency Aid Devices</t>
  </si>
  <si>
    <t>Electronic Detection and Alarm</t>
  </si>
  <si>
    <t>28 31 00</t>
  </si>
  <si>
    <t>28 31 11</t>
  </si>
  <si>
    <t>Digital, Addressable Fire-Alarm Systems</t>
  </si>
  <si>
    <t>28 31 12</t>
  </si>
  <si>
    <t>Zoned (DC Loop) Fire-Alarm Systems</t>
  </si>
  <si>
    <t>28 31 13</t>
  </si>
  <si>
    <t>Fire Detection and Alarm Control, GUI, and Logic Systems</t>
  </si>
  <si>
    <t>28 31 23</t>
  </si>
  <si>
    <t>Fire Detection and Alarm Annunciation Panels and Fire Stations</t>
  </si>
  <si>
    <t>28 31 33</t>
  </si>
  <si>
    <t>Fire Detection and Alarm Interfaces</t>
  </si>
  <si>
    <t>28 31 33.13</t>
  </si>
  <si>
    <t>Fire Detection and Alarm Interfaces to Remote Monitoring</t>
  </si>
  <si>
    <t>28 31 33.16</t>
  </si>
  <si>
    <t>Fire Detection and Alarm Interfaces to Access Control Hardware</t>
  </si>
  <si>
    <t>28 31 33.23</t>
  </si>
  <si>
    <t>Fire Detection and Alarm Interfaces to Access Control System</t>
  </si>
  <si>
    <t>28 31 33.26</t>
  </si>
  <si>
    <t>Fire Detection and Alarm Interfaces to Intrusion Detection</t>
  </si>
  <si>
    <t>28 31 33.33</t>
  </si>
  <si>
    <t>Fire Detection and Alarm Interfaces to Video Surveillance</t>
  </si>
  <si>
    <t>28 31 33.43</t>
  </si>
  <si>
    <t>Fire Detection and Alarm Interfaces to Elevator Control</t>
  </si>
  <si>
    <t>28 31 43</t>
  </si>
  <si>
    <t>Fire Detection Sensors</t>
  </si>
  <si>
    <t>28 31 46</t>
  </si>
  <si>
    <t>Smoke Detection Sensors</t>
  </si>
  <si>
    <t>28 31 49</t>
  </si>
  <si>
    <t>Carbon-Monoxide Detection Sensors</t>
  </si>
  <si>
    <t>28 31 53</t>
  </si>
  <si>
    <t>Fire Alarm Initiating Devices</t>
  </si>
  <si>
    <t>28 31 53.13</t>
  </si>
  <si>
    <t>Fire Alarm Pull Stations</t>
  </si>
  <si>
    <t>28 31 53.23</t>
  </si>
  <si>
    <t>Fire Alarm Level Detectors Switches</t>
  </si>
  <si>
    <t>28 31 53.33</t>
  </si>
  <si>
    <t>Fire Alarm Flow Switches</t>
  </si>
  <si>
    <t>28 31 53.43</t>
  </si>
  <si>
    <t>Fire Alarm Pressure Sensors</t>
  </si>
  <si>
    <t>28 31 63</t>
  </si>
  <si>
    <t>Fire Alarm Integrated Audio Visual Evacuation Systems</t>
  </si>
  <si>
    <t>28 31 63.13</t>
  </si>
  <si>
    <t>Fire Alarm Horns and Strobes</t>
  </si>
  <si>
    <t>28 32 00</t>
  </si>
  <si>
    <t>28 32 13</t>
  </si>
  <si>
    <t>Radiation Detection and Alarm Control, GUI, and Logic Systems</t>
  </si>
  <si>
    <t>28 32 23</t>
  </si>
  <si>
    <t>Radiation Detection and Alarm Integrated Audio Evacuation Systems</t>
  </si>
  <si>
    <t>28 32 33</t>
  </si>
  <si>
    <t>Radiation Detection Sensors</t>
  </si>
  <si>
    <t>28 32 43</t>
  </si>
  <si>
    <t>Radiation Dosimeters</t>
  </si>
  <si>
    <t>28 33 00</t>
  </si>
  <si>
    <t>Gas Detection and Alarm</t>
  </si>
  <si>
    <t>28 33 13</t>
  </si>
  <si>
    <t>Gas Detection and Alarm Control, GUI, and Logic Systems</t>
  </si>
  <si>
    <t>28 33 23</t>
  </si>
  <si>
    <t>Gas Detection and Alarm Integrated Audio Evacuation Systems</t>
  </si>
  <si>
    <t>28 33 33</t>
  </si>
  <si>
    <t>Gas Detection Sensors</t>
  </si>
  <si>
    <t>28 34 00</t>
  </si>
  <si>
    <t>28 34 13</t>
  </si>
  <si>
    <t>Fuel-Oil Detection and Alarm Control, GUI, and Logic Systems</t>
  </si>
  <si>
    <t>28 34 23</t>
  </si>
  <si>
    <t>Fuel-Oil Detection and Alarm Integrated Audio Evacuation Systems</t>
  </si>
  <si>
    <t>28 34 33</t>
  </si>
  <si>
    <t>Fuel-Oil Detection Sensors</t>
  </si>
  <si>
    <t>28 35 00</t>
  </si>
  <si>
    <t>Refrigerant Detection and Alarm</t>
  </si>
  <si>
    <t>28 35 13</t>
  </si>
  <si>
    <t>Refrigerant Detection and Alarm Control, GUI, and Logic Systems</t>
  </si>
  <si>
    <t>28 35 23</t>
  </si>
  <si>
    <t>Refrigerant Detection and Alarm Integrated Audio Evacuation Systems</t>
  </si>
  <si>
    <t>28 35 33</t>
  </si>
  <si>
    <t>Refrigerant Detection Sensors</t>
  </si>
  <si>
    <t>28 36 00</t>
  </si>
  <si>
    <t>Water Detection and Alarm</t>
  </si>
  <si>
    <t>28 36 13</t>
  </si>
  <si>
    <t>Water Detection and Alarm Control, GUI, and Logic Systems</t>
  </si>
  <si>
    <t>28 36 33</t>
  </si>
  <si>
    <t>Water Detection Sensors</t>
  </si>
  <si>
    <t>28 39 00</t>
  </si>
  <si>
    <t>Mass Notification Systems</t>
  </si>
  <si>
    <t>28 40 00</t>
  </si>
  <si>
    <t>Electronic Detention Monitoring and Control Systems</t>
  </si>
  <si>
    <t>28 46 13</t>
  </si>
  <si>
    <t>Hard-Wired Detention Monitoring and Control Systems</t>
  </si>
  <si>
    <t>28 46 16</t>
  </si>
  <si>
    <t>Relay-Logic Detention Monitoring and Control Systems</t>
  </si>
  <si>
    <t>28 46 19</t>
  </si>
  <si>
    <t>PLC Electronic Detention Monitoring and Control Systems</t>
  </si>
  <si>
    <t>28 46 23</t>
  </si>
  <si>
    <t>Computer-Based Detention Monitoring and Control Systems</t>
  </si>
  <si>
    <t>28 46 26</t>
  </si>
  <si>
    <t>Discreet-Logic Detention Monitoring and Control Systems</t>
  </si>
  <si>
    <t>28 46 29</t>
  </si>
  <si>
    <t>Discreet-Distributed Intelligence Detention Monitoring and Control Systems</t>
  </si>
  <si>
    <t>Earthwork</t>
  </si>
  <si>
    <t>31 01 00</t>
  </si>
  <si>
    <t>Maintenance of Earthwork</t>
  </si>
  <si>
    <t>31 01 10</t>
  </si>
  <si>
    <t>Maintenance of Clearing</t>
  </si>
  <si>
    <t>31 01 20</t>
  </si>
  <si>
    <t>Maintenance of Earth Moving</t>
  </si>
  <si>
    <t>31 01 40</t>
  </si>
  <si>
    <t>Maintenance of Shoring and Underpinning</t>
  </si>
  <si>
    <t>31 01 50</t>
  </si>
  <si>
    <t>Maintenance of Excavation Support and Protection</t>
  </si>
  <si>
    <t>31 01 60</t>
  </si>
  <si>
    <t>Maintenance of Special Foundations and Load Bearing Elements</t>
  </si>
  <si>
    <t>31 01 62</t>
  </si>
  <si>
    <t>Maintenance of Driven Piles</t>
  </si>
  <si>
    <t>31 01 62.61</t>
  </si>
  <si>
    <t>Driven Pile Repairs</t>
  </si>
  <si>
    <t>31 01 63</t>
  </si>
  <si>
    <t>Maintenance of Bored and Augered Piles</t>
  </si>
  <si>
    <t>31 01 63.61</t>
  </si>
  <si>
    <t>Bored and Augered Pile Repairs</t>
  </si>
  <si>
    <t>31 01 70</t>
  </si>
  <si>
    <t>Maintenance of Tunneling and Mining</t>
  </si>
  <si>
    <t>31 01 70.61</t>
  </si>
  <si>
    <t>Tunnel Leak Repairs</t>
  </si>
  <si>
    <t>31 05 00</t>
  </si>
  <si>
    <t>Common Work Results for Earthwork</t>
  </si>
  <si>
    <t>31 05 13</t>
  </si>
  <si>
    <t>Soils for Earthwork</t>
  </si>
  <si>
    <t>31 05 16</t>
  </si>
  <si>
    <t>Aggregates for Earthwork</t>
  </si>
  <si>
    <t>31 05 19</t>
  </si>
  <si>
    <t>Geosynthetics for Earthwork</t>
  </si>
  <si>
    <t>31 05 19.13</t>
  </si>
  <si>
    <t>Geotextiles for Earthwork</t>
  </si>
  <si>
    <t>31 05 19.16</t>
  </si>
  <si>
    <t>Geomembranes for Earthwork</t>
  </si>
  <si>
    <t>31 05 19.19</t>
  </si>
  <si>
    <t>Geogrids for Earthwork</t>
  </si>
  <si>
    <t>31 05 23</t>
  </si>
  <si>
    <t>Cement and Concrete for Earthwork</t>
  </si>
  <si>
    <t>31 08 00</t>
  </si>
  <si>
    <t>Commissioning of Earthwork</t>
  </si>
  <si>
    <t>31 08 13</t>
  </si>
  <si>
    <t>Pile Load Testing</t>
  </si>
  <si>
    <t>31 08 13.13</t>
  </si>
  <si>
    <t>Dynamic Pile Load Testing</t>
  </si>
  <si>
    <t>31 08 13.16</t>
  </si>
  <si>
    <t>Static Pile Load Testing</t>
  </si>
  <si>
    <t>31 09 00</t>
  </si>
  <si>
    <t>Geotechnical Instrumentation and Monitoring of Earthwork</t>
  </si>
  <si>
    <t>31 09 13</t>
  </si>
  <si>
    <t>Geotechnical Instrumentation and Monitoring</t>
  </si>
  <si>
    <t>31 09 13.13</t>
  </si>
  <si>
    <t>Groundwater Monitoring During Construction</t>
  </si>
  <si>
    <t>31 09 16</t>
  </si>
  <si>
    <t>Foundation Performance Instrumentation</t>
  </si>
  <si>
    <t>31 09 16.26</t>
  </si>
  <si>
    <t>Bored and Augered Pile Load Tests</t>
  </si>
  <si>
    <t>31 12 00</t>
  </si>
  <si>
    <t>Selective Clearing</t>
  </si>
  <si>
    <t>Selective Tree and Shrub Removal and Trimming</t>
  </si>
  <si>
    <t>31 13 13</t>
  </si>
  <si>
    <t>Selective Tree and Shrub Removal</t>
  </si>
  <si>
    <t>31 13 16</t>
  </si>
  <si>
    <t>Selective Tree and Shrub Trimming</t>
  </si>
  <si>
    <t>31 14 00</t>
  </si>
  <si>
    <t>31 14 13</t>
  </si>
  <si>
    <t>Soil Stripping and Stockpiling</t>
  </si>
  <si>
    <t>31 14 13.13</t>
  </si>
  <si>
    <t>Soil Stripping</t>
  </si>
  <si>
    <t>31 14 13.16</t>
  </si>
  <si>
    <t>Soil Stockpiling</t>
  </si>
  <si>
    <t>31 14 13.23</t>
  </si>
  <si>
    <t>Topsoil Stripping and Stockpiling</t>
  </si>
  <si>
    <t>31 14 16</t>
  </si>
  <si>
    <t>Sod Stripping and Stockpiling</t>
  </si>
  <si>
    <t>31 14 16.13</t>
  </si>
  <si>
    <t>Sod Stripping</t>
  </si>
  <si>
    <t>31 14 16.16</t>
  </si>
  <si>
    <t>Sod Stockpiling</t>
  </si>
  <si>
    <t>Earth Moving</t>
  </si>
  <si>
    <t>31 21 13.13</t>
  </si>
  <si>
    <t>Radon Venting</t>
  </si>
  <si>
    <t>31 21 16.13</t>
  </si>
  <si>
    <t>Methane Venting</t>
  </si>
  <si>
    <t>31 22 00</t>
  </si>
  <si>
    <t>31 22 13</t>
  </si>
  <si>
    <t>Rough Grading</t>
  </si>
  <si>
    <t>31 22 16</t>
  </si>
  <si>
    <t>Fine Grading</t>
  </si>
  <si>
    <t>31 22 16.13</t>
  </si>
  <si>
    <t>Roadway Subgrade Reshaping</t>
  </si>
  <si>
    <t>31 22 19</t>
  </si>
  <si>
    <t>Finish Grading</t>
  </si>
  <si>
    <t>31 22 19.13</t>
  </si>
  <si>
    <t>Spreading and Grading Topsoil</t>
  </si>
  <si>
    <t>31 23 00</t>
  </si>
  <si>
    <t>31 23 13</t>
  </si>
  <si>
    <t>Subgrade Preparation</t>
  </si>
  <si>
    <t>Excavation</t>
  </si>
  <si>
    <t>31 23 16.13</t>
  </si>
  <si>
    <t>Trenching</t>
  </si>
  <si>
    <t>31 23 16.16</t>
  </si>
  <si>
    <t>Structural Excavation for Minor Structures</t>
  </si>
  <si>
    <t>31 23 16.26</t>
  </si>
  <si>
    <t>Rock Removal</t>
  </si>
  <si>
    <t>Dewatering</t>
  </si>
  <si>
    <t>Fill</t>
  </si>
  <si>
    <t>31 23 23.13</t>
  </si>
  <si>
    <t>Backfill</t>
  </si>
  <si>
    <t>31 23 23.23</t>
  </si>
  <si>
    <t>Compaction</t>
  </si>
  <si>
    <t>31 23 23.33</t>
  </si>
  <si>
    <t>Flowable Fill</t>
  </si>
  <si>
    <t>31 23 23.43</t>
  </si>
  <si>
    <t>Geofoam</t>
  </si>
  <si>
    <t>31 23 33</t>
  </si>
  <si>
    <t>Trenching and Backfilling</t>
  </si>
  <si>
    <t>31 24 00</t>
  </si>
  <si>
    <t>31 24 13</t>
  </si>
  <si>
    <t>Roadway Embankments</t>
  </si>
  <si>
    <t>31 24 16</t>
  </si>
  <si>
    <t>Railway Embankments</t>
  </si>
  <si>
    <t>31 25 14</t>
  </si>
  <si>
    <t>Stabilization Measures for Erosion and Sedimentation Control</t>
  </si>
  <si>
    <t>31 25 14.13</t>
  </si>
  <si>
    <t>Hydraulically-Applied Erosion Control</t>
  </si>
  <si>
    <t>31 25 14.16</t>
  </si>
  <si>
    <t>Rolled Erosion Control Mats and Blankets</t>
  </si>
  <si>
    <t>31 25 24</t>
  </si>
  <si>
    <t>Structural Measures for Erosion and Sedimentation Control</t>
  </si>
  <si>
    <t>31 25 24.13</t>
  </si>
  <si>
    <t>Rock Barriers</t>
  </si>
  <si>
    <t>31 25 34</t>
  </si>
  <si>
    <t>Retention Measures for Erosion and Sedimentation Controls</t>
  </si>
  <si>
    <t>31 25 34.13</t>
  </si>
  <si>
    <t>Rock Basins</t>
  </si>
  <si>
    <t>31 30 00</t>
  </si>
  <si>
    <t>Earthwork Methods</t>
  </si>
  <si>
    <t>31 31 13</t>
  </si>
  <si>
    <t>Rodent Control</t>
  </si>
  <si>
    <t>31 31 13.16</t>
  </si>
  <si>
    <t>Rodent Control Bait Systems</t>
  </si>
  <si>
    <t>31 31 13.19</t>
  </si>
  <si>
    <t>Rodent Control Traps</t>
  </si>
  <si>
    <t>31 31 13.23</t>
  </si>
  <si>
    <t>Rodent Control Electronic Systems</t>
  </si>
  <si>
    <t>31 31 13.26</t>
  </si>
  <si>
    <t>Rodent Control Repellants</t>
  </si>
  <si>
    <t>31 31 16</t>
  </si>
  <si>
    <t>Termite Control</t>
  </si>
  <si>
    <t>31 31 16.13</t>
  </si>
  <si>
    <t>Chemical Termite Control</t>
  </si>
  <si>
    <t>31 31 16.16</t>
  </si>
  <si>
    <t>Termite Control Bait Systems</t>
  </si>
  <si>
    <t>31 31 16.19</t>
  </si>
  <si>
    <t>Termite Control Barriers</t>
  </si>
  <si>
    <t>31 31 19</t>
  </si>
  <si>
    <t>Vegetation Control</t>
  </si>
  <si>
    <t>31 31 19.13</t>
  </si>
  <si>
    <t>Chemical Vegetation Control</t>
  </si>
  <si>
    <t>31 32 00</t>
  </si>
  <si>
    <t>31 32 13</t>
  </si>
  <si>
    <t>Soil Mixing Stabilization</t>
  </si>
  <si>
    <t>31 32 13.13</t>
  </si>
  <si>
    <t>Asphalt Soil Stabilization</t>
  </si>
  <si>
    <t>31 32 13.16</t>
  </si>
  <si>
    <t>Cement Soil Stabilization</t>
  </si>
  <si>
    <t>31 32 13.19</t>
  </si>
  <si>
    <t>Lime Soil Stabilization</t>
  </si>
  <si>
    <t>31 32 13.23</t>
  </si>
  <si>
    <t>Fly-Ash Soil Stabilization</t>
  </si>
  <si>
    <t>31 32 13.26</t>
  </si>
  <si>
    <t>Lime-Fly-Ash Soil Stabilization</t>
  </si>
  <si>
    <t>31 32 16</t>
  </si>
  <si>
    <t>Chemical Treatment Soil Stabilization</t>
  </si>
  <si>
    <t>31 32 16.13</t>
  </si>
  <si>
    <t>Polymer Emulsion Soil Stabilization</t>
  </si>
  <si>
    <t>31 32 17</t>
  </si>
  <si>
    <t>Water Injection Soil Stabilization</t>
  </si>
  <si>
    <t>31 32 19</t>
  </si>
  <si>
    <t>Geosynthetic Soil Stabilization and Layer Separation</t>
  </si>
  <si>
    <t>31 32 19.13</t>
  </si>
  <si>
    <t>Geogrid Soil Stabilization</t>
  </si>
  <si>
    <t>31 32 19.16</t>
  </si>
  <si>
    <t>Geotextile Soil Stabilization</t>
  </si>
  <si>
    <t>31 32 19.19</t>
  </si>
  <si>
    <t>Geogrid Layer Separation</t>
  </si>
  <si>
    <t>31 32 19.23</t>
  </si>
  <si>
    <t>Geotextile Layer Separation</t>
  </si>
  <si>
    <t>31 32 23</t>
  </si>
  <si>
    <t>Pressure Grouting Soil Stabilization</t>
  </si>
  <si>
    <t>31 32 23.13</t>
  </si>
  <si>
    <t>Cementitious Pressure Grouting Soil Stabilization</t>
  </si>
  <si>
    <t>31 32 23.16</t>
  </si>
  <si>
    <t>Chemical Pressure Grouting Soil Stabilization</t>
  </si>
  <si>
    <t>31 32 33</t>
  </si>
  <si>
    <t>Shotcrete Soil Slope Stabilization</t>
  </si>
  <si>
    <t>31 32 36</t>
  </si>
  <si>
    <t>Soil Nailing</t>
  </si>
  <si>
    <t>31 32 36.13</t>
  </si>
  <si>
    <t>Driven Soil Nailing</t>
  </si>
  <si>
    <t>31 32 36.16</t>
  </si>
  <si>
    <t>Grouted Soil Nailing</t>
  </si>
  <si>
    <t>31 32 36.19</t>
  </si>
  <si>
    <t>Corrosion-Protected Soil Nailing</t>
  </si>
  <si>
    <t>31 32 36.23</t>
  </si>
  <si>
    <t>Jet-Grouted Soil Nailing</t>
  </si>
  <si>
    <t>31 32 36.26</t>
  </si>
  <si>
    <t>Launched Soil Nailing</t>
  </si>
  <si>
    <t>31 33 00</t>
  </si>
  <si>
    <t>31 33 13</t>
  </si>
  <si>
    <t>Rock Bolting and Grouting</t>
  </si>
  <si>
    <t>31 33 23</t>
  </si>
  <si>
    <t>Rock Slope Netting</t>
  </si>
  <si>
    <t>31 33 26</t>
  </si>
  <si>
    <t>Rock Slope Wire Mesh</t>
  </si>
  <si>
    <t>31 33 33</t>
  </si>
  <si>
    <t>Shotcrete Rock Slope Stabilization</t>
  </si>
  <si>
    <t>31 33 43</t>
  </si>
  <si>
    <t>Vegetated Rock Slope Stabilization</t>
  </si>
  <si>
    <t>31 34 00</t>
  </si>
  <si>
    <t>31 34 19</t>
  </si>
  <si>
    <t>Geosynthetic Soil Reinforcement</t>
  </si>
  <si>
    <t>31 34 19.13</t>
  </si>
  <si>
    <t>Geogrid Soil Reinforcement</t>
  </si>
  <si>
    <t>31 34 19.16</t>
  </si>
  <si>
    <t>Geotextile Soil Reinforcement</t>
  </si>
  <si>
    <t>31 34 23</t>
  </si>
  <si>
    <t>Fiber Soil Reinforcement</t>
  </si>
  <si>
    <t>31 34 23.13</t>
  </si>
  <si>
    <t>Geosynthetic Fiber Soil Reinforcement</t>
  </si>
  <si>
    <t>31 35 00</t>
  </si>
  <si>
    <t>31 35 19</t>
  </si>
  <si>
    <t>Geosynthetic Slope Protection</t>
  </si>
  <si>
    <t>31 35 19.13</t>
  </si>
  <si>
    <t>Geogrid Slope Protection</t>
  </si>
  <si>
    <t>31 35 19.16</t>
  </si>
  <si>
    <t>Geotextile Slope Protection</t>
  </si>
  <si>
    <t>31 35 19.19</t>
  </si>
  <si>
    <t>Slope Protection with Mulch Control Netting</t>
  </si>
  <si>
    <t>31 35 23</t>
  </si>
  <si>
    <t>Slope Protection with Slope Paving</t>
  </si>
  <si>
    <t>31 35 23.13</t>
  </si>
  <si>
    <t>Cast-In-Place Concrete Slope Paving</t>
  </si>
  <si>
    <t>31 35 23.16</t>
  </si>
  <si>
    <t>Precast Concrete Slope Paving</t>
  </si>
  <si>
    <t>31 35 23.19</t>
  </si>
  <si>
    <t>Concrete Unit Masonry Slope Paving</t>
  </si>
  <si>
    <t>31 35 26</t>
  </si>
  <si>
    <t>Containment Barriers</t>
  </si>
  <si>
    <t>31 35 26.13</t>
  </si>
  <si>
    <t>Clay Containment Barriers</t>
  </si>
  <si>
    <t>31 35 26.16</t>
  </si>
  <si>
    <t>Geomembrane Containment Barriers</t>
  </si>
  <si>
    <t>31 35 26.23</t>
  </si>
  <si>
    <t>Bentonite Slurry Trench</t>
  </si>
  <si>
    <t>31 36 00</t>
  </si>
  <si>
    <t>31 36 13</t>
  </si>
  <si>
    <t>Gabion Boxes</t>
  </si>
  <si>
    <t>31 36 19</t>
  </si>
  <si>
    <t>Gabion Mattresses</t>
  </si>
  <si>
    <t>31 36 19.13</t>
  </si>
  <si>
    <t>Vegetated Gabion Mattresses</t>
  </si>
  <si>
    <t>31 37 13</t>
  </si>
  <si>
    <t>Machined Riprap</t>
  </si>
  <si>
    <t>31 37 16</t>
  </si>
  <si>
    <t>Non-Machined Riprap</t>
  </si>
  <si>
    <t>31 37 16.13</t>
  </si>
  <si>
    <t>Rubble-Stone Riprap</t>
  </si>
  <si>
    <t>31 37 16.16</t>
  </si>
  <si>
    <t>Concrete Unit Masonry Riprap</t>
  </si>
  <si>
    <t>31 37 16.19</t>
  </si>
  <si>
    <t>Sacked Sand-Cement Riprap</t>
  </si>
  <si>
    <t>31 40 00</t>
  </si>
  <si>
    <t>Shoring and Underpinning</t>
  </si>
  <si>
    <t>31 41 00</t>
  </si>
  <si>
    <t>Shoring</t>
  </si>
  <si>
    <t>31 41 13</t>
  </si>
  <si>
    <t>Timber Shoring</t>
  </si>
  <si>
    <t>31 41 16</t>
  </si>
  <si>
    <t>Sheet Piling</t>
  </si>
  <si>
    <t>31 41 16.13</t>
  </si>
  <si>
    <t>Steel Sheet Piling</t>
  </si>
  <si>
    <t>31 41 16.16</t>
  </si>
  <si>
    <t>Plastic Sheet Piling</t>
  </si>
  <si>
    <t>31 41 19</t>
  </si>
  <si>
    <t>Metal Hydraulic Shoring</t>
  </si>
  <si>
    <t>31 41 19.13</t>
  </si>
  <si>
    <t>Aluminum Hydraulic Shoring</t>
  </si>
  <si>
    <t>31 41 23</t>
  </si>
  <si>
    <t>Pneumatic Shoring</t>
  </si>
  <si>
    <t>31 41 33</t>
  </si>
  <si>
    <t>Trench Shielding</t>
  </si>
  <si>
    <t>31 43 00</t>
  </si>
  <si>
    <t>Concrete Raising</t>
  </si>
  <si>
    <t>31 43 13</t>
  </si>
  <si>
    <t>Pressure Grouting</t>
  </si>
  <si>
    <t>31 43 13.13</t>
  </si>
  <si>
    <t>Concrete Pressure Grouting</t>
  </si>
  <si>
    <t>31 43 13.16</t>
  </si>
  <si>
    <t>Polyurethane Pressure Grouting</t>
  </si>
  <si>
    <t>31 43 16</t>
  </si>
  <si>
    <t>Compaction Grouting</t>
  </si>
  <si>
    <t>31 43 19</t>
  </si>
  <si>
    <t>Mechanical Jacking</t>
  </si>
  <si>
    <t>31 45 00</t>
  </si>
  <si>
    <t>Vibroflotation and Densification</t>
  </si>
  <si>
    <t>31 45 13</t>
  </si>
  <si>
    <t>Vibroflotation</t>
  </si>
  <si>
    <t>31 45 16</t>
  </si>
  <si>
    <t>Densification</t>
  </si>
  <si>
    <t>31 46 00</t>
  </si>
  <si>
    <t>Needle Beams</t>
  </si>
  <si>
    <t>31 46 13</t>
  </si>
  <si>
    <t>Cantilever Needle Beams</t>
  </si>
  <si>
    <t>31 48 13</t>
  </si>
  <si>
    <t>Underpinning Piers</t>
  </si>
  <si>
    <t>31 48 19</t>
  </si>
  <si>
    <t>Bracket Piers</t>
  </si>
  <si>
    <t>31 48 23</t>
  </si>
  <si>
    <t>Jacked Piers</t>
  </si>
  <si>
    <t>31 48 33</t>
  </si>
  <si>
    <t>Micropile Underpinning</t>
  </si>
  <si>
    <t>Excavation Support and Protection</t>
  </si>
  <si>
    <t>31 51 13</t>
  </si>
  <si>
    <t>Excavation Soil Anchors</t>
  </si>
  <si>
    <t>31 51 16</t>
  </si>
  <si>
    <t>Excavation Rock Anchors</t>
  </si>
  <si>
    <t>31 52 13</t>
  </si>
  <si>
    <t>Sheet Piling Cofferdams</t>
  </si>
  <si>
    <t>31 52 16</t>
  </si>
  <si>
    <t>Timber Cofferdams</t>
  </si>
  <si>
    <t>31 52 19</t>
  </si>
  <si>
    <t>Precast Concrete Cofferdams</t>
  </si>
  <si>
    <t>31 53 13</t>
  </si>
  <si>
    <t>Timber Cribwork</t>
  </si>
  <si>
    <t>31 56 13</t>
  </si>
  <si>
    <t>Bentonite Slurry Walls</t>
  </si>
  <si>
    <t>31 56 13.13</t>
  </si>
  <si>
    <t>Soil-Bentonite Slurry Walls</t>
  </si>
  <si>
    <t>31 56 13.16</t>
  </si>
  <si>
    <t>Cement-Bentonite Slurry Walls</t>
  </si>
  <si>
    <t>31 56 13.19</t>
  </si>
  <si>
    <t>Slag-Cement-Bentonite Slurry Walls</t>
  </si>
  <si>
    <t>31 56 13.23</t>
  </si>
  <si>
    <t>Soil-Cement-Bentonite Slurry Walls</t>
  </si>
  <si>
    <t>31 56 13.26</t>
  </si>
  <si>
    <t>Pozzolan-Bentonite Slurry Walls</t>
  </si>
  <si>
    <t>31 56 13.29</t>
  </si>
  <si>
    <t>Organically-Modified Bentonite Slurry Walls</t>
  </si>
  <si>
    <t>31 56 16</t>
  </si>
  <si>
    <t>Attipulgite Slurry Walls</t>
  </si>
  <si>
    <t>31 56 16.13</t>
  </si>
  <si>
    <t>Soil-Attipulgite Slurry Walls</t>
  </si>
  <si>
    <t>31 56 19</t>
  </si>
  <si>
    <t>Slurry-Geomembrane Composite Slurry Walls</t>
  </si>
  <si>
    <t>31 56 23</t>
  </si>
  <si>
    <t>Lean Concrete Slurry Walls</t>
  </si>
  <si>
    <t>31 56 26</t>
  </si>
  <si>
    <t>Bio-Polymer Trench Drain</t>
  </si>
  <si>
    <t>Special Foundations and Load-Bearing Elements</t>
  </si>
  <si>
    <t>31 62 13</t>
  </si>
  <si>
    <t>Concrete Piles</t>
  </si>
  <si>
    <t>31 62 13.13</t>
  </si>
  <si>
    <t>Cast-in-Place Concrete Piles</t>
  </si>
  <si>
    <t>31 62 13.16</t>
  </si>
  <si>
    <t>Concrete Displacement Piles</t>
  </si>
  <si>
    <t>31 62 13.19</t>
  </si>
  <si>
    <t>Precast Concrete Piles</t>
  </si>
  <si>
    <t>31 62 13.23</t>
  </si>
  <si>
    <t>Prestressed Concrete Piles</t>
  </si>
  <si>
    <t>31 62 13.26</t>
  </si>
  <si>
    <t>Pressure-Injected Footings</t>
  </si>
  <si>
    <t>31 62 16</t>
  </si>
  <si>
    <t>Steel Piles</t>
  </si>
  <si>
    <t>31 62 16.13</t>
  </si>
  <si>
    <t>Sheet Steel Piles</t>
  </si>
  <si>
    <t>31 62 16.16</t>
  </si>
  <si>
    <t>Steel H Piles</t>
  </si>
  <si>
    <t>31 62 16.19</t>
  </si>
  <si>
    <t>Unfilled Tubular Steel Piles</t>
  </si>
  <si>
    <t>31 62 19</t>
  </si>
  <si>
    <t>Timber Piles</t>
  </si>
  <si>
    <t>31 62 23</t>
  </si>
  <si>
    <t>Composite Piles</t>
  </si>
  <si>
    <t>31 62 23.13</t>
  </si>
  <si>
    <t>Concrete-Filled Steel Piles</t>
  </si>
  <si>
    <t>31 62 23.16</t>
  </si>
  <si>
    <t>Wood and Cast-In-Place Concrete Piles</t>
  </si>
  <si>
    <t>31 63 13</t>
  </si>
  <si>
    <t>Bored and Augered Test Piles</t>
  </si>
  <si>
    <t>31 63 16</t>
  </si>
  <si>
    <t>Auger Cast Grout Piles</t>
  </si>
  <si>
    <t>31 63 19</t>
  </si>
  <si>
    <t>Bored and Socketed Piles</t>
  </si>
  <si>
    <t>31 63 19.13</t>
  </si>
  <si>
    <t>Rock Sockets for Piles</t>
  </si>
  <si>
    <t>31 63 23</t>
  </si>
  <si>
    <t>Bored Concrete Piles</t>
  </si>
  <si>
    <t>31 63 23.13</t>
  </si>
  <si>
    <t>Bored and Belled Concrete Piles</t>
  </si>
  <si>
    <t>31 63 23.16</t>
  </si>
  <si>
    <t>Bored Friction Concrete Piles</t>
  </si>
  <si>
    <t>31 63 26</t>
  </si>
  <si>
    <t>Drilled Caissons</t>
  </si>
  <si>
    <t>31 63 26.13</t>
  </si>
  <si>
    <t>Fixed End Caisson Piles</t>
  </si>
  <si>
    <t>31 63 26.16</t>
  </si>
  <si>
    <t>Concrete Caissons for Marine Construction</t>
  </si>
  <si>
    <t>31 63 29</t>
  </si>
  <si>
    <t>Drilled Concrete Piers and Shafts</t>
  </si>
  <si>
    <t>31 63 29.13</t>
  </si>
  <si>
    <t>Uncased Drilled Concrete Piers</t>
  </si>
  <si>
    <t>31 63 29.16</t>
  </si>
  <si>
    <t>Cased Drilled Concrete Piers</t>
  </si>
  <si>
    <t>31 63 33</t>
  </si>
  <si>
    <t>Drilled Micropiles</t>
  </si>
  <si>
    <t>31 64 13</t>
  </si>
  <si>
    <t>Box Caissons</t>
  </si>
  <si>
    <t>31 64 16</t>
  </si>
  <si>
    <t>Excavated Caissons</t>
  </si>
  <si>
    <t>31 64 19</t>
  </si>
  <si>
    <t>Floating Caissons</t>
  </si>
  <si>
    <t>31 64 23</t>
  </si>
  <si>
    <t>Open Caissons</t>
  </si>
  <si>
    <t>31 64 26</t>
  </si>
  <si>
    <t>Pneumatic Caissons</t>
  </si>
  <si>
    <t>31 64 29</t>
  </si>
  <si>
    <t>Sheeted Caissons</t>
  </si>
  <si>
    <t>31 66 00</t>
  </si>
  <si>
    <t>31 66 13</t>
  </si>
  <si>
    <t>Special Piles</t>
  </si>
  <si>
    <t>31 66 13.13</t>
  </si>
  <si>
    <t>Rammed Aggregate Piles</t>
  </si>
  <si>
    <t>31 66 15</t>
  </si>
  <si>
    <t>Helical Foundation Piles</t>
  </si>
  <si>
    <t>31 66 16.13</t>
  </si>
  <si>
    <t>Anchored Foundation Walls</t>
  </si>
  <si>
    <t>31 66 16.23</t>
  </si>
  <si>
    <t>Concrete Cribbing Foundation Walls</t>
  </si>
  <si>
    <t>31 66 16.26</t>
  </si>
  <si>
    <t>Metal Cribbing Foundation Walls</t>
  </si>
  <si>
    <t>31 66 16.33</t>
  </si>
  <si>
    <t>Manufactured Modular Foundation Walls</t>
  </si>
  <si>
    <t>31 66 16.43</t>
  </si>
  <si>
    <t>Mechanically Stabilized Earth Foundation Walls</t>
  </si>
  <si>
    <t>31 66 16.46</t>
  </si>
  <si>
    <t>Slurry Diaphragm Foundation Walls</t>
  </si>
  <si>
    <t>31 66 16.53</t>
  </si>
  <si>
    <t>Soldier-Beam Foundation Walls</t>
  </si>
  <si>
    <t>31 66 16.56</t>
  </si>
  <si>
    <t>Permanently-Anchored Soldier-Beam Foundation Walls</t>
  </si>
  <si>
    <t>31 66 19</t>
  </si>
  <si>
    <t>Refrigerated Foundations</t>
  </si>
  <si>
    <t>31 68 13</t>
  </si>
  <si>
    <t>Rock Foundation Anchors</t>
  </si>
  <si>
    <t>31 68 16</t>
  </si>
  <si>
    <t>Helical Foundation Anchors</t>
  </si>
  <si>
    <t>Tunneling and Mining</t>
  </si>
  <si>
    <t>31 71 00</t>
  </si>
  <si>
    <t>Tunnel Excavation</t>
  </si>
  <si>
    <t>31 71 13</t>
  </si>
  <si>
    <t>Shield Driving Tunnel Excavation</t>
  </si>
  <si>
    <t>31 71 16</t>
  </si>
  <si>
    <t>Tunnel Excavation by Drilling and Blasting</t>
  </si>
  <si>
    <t>31 71 19</t>
  </si>
  <si>
    <t>Tunnel Excavation by Tunnel Boring Machine</t>
  </si>
  <si>
    <t>31 71 23</t>
  </si>
  <si>
    <t>Tunneling by Cut and Cover</t>
  </si>
  <si>
    <t>31 72 00</t>
  </si>
  <si>
    <t>Tunnel Support Systems</t>
  </si>
  <si>
    <t>31 72 13</t>
  </si>
  <si>
    <t>Rock Reinforcement and Initial Support</t>
  </si>
  <si>
    <t>31 72 16</t>
  </si>
  <si>
    <t>Steel Ribs and Lagging</t>
  </si>
  <si>
    <t>31 73 00</t>
  </si>
  <si>
    <t>Tunnel Grouting</t>
  </si>
  <si>
    <t>31 73 13</t>
  </si>
  <si>
    <t>Cement Tunnel Grouting</t>
  </si>
  <si>
    <t>31 73 16</t>
  </si>
  <si>
    <t>Chemical Tunnel Grouting</t>
  </si>
  <si>
    <t>31 74 00</t>
  </si>
  <si>
    <t>Tunnel Construction</t>
  </si>
  <si>
    <t>31 74 13</t>
  </si>
  <si>
    <t>Cast-in-Place Concrete Tunnel Lining</t>
  </si>
  <si>
    <t>31 74 16</t>
  </si>
  <si>
    <t>Precast Concrete Tunnel Lining</t>
  </si>
  <si>
    <t>31 74 19</t>
  </si>
  <si>
    <t>Shotcrete Tunnel Lining</t>
  </si>
  <si>
    <t>31 75 00</t>
  </si>
  <si>
    <t>Shaft Construction</t>
  </si>
  <si>
    <t>31 75 13</t>
  </si>
  <si>
    <t>Cast-in-Place Concrete Shaft Lining</t>
  </si>
  <si>
    <t>31 75 16</t>
  </si>
  <si>
    <t>Precast Concrete Shaft Lining</t>
  </si>
  <si>
    <t>31 77 00</t>
  </si>
  <si>
    <t>Submersible Tube Tunnels</t>
  </si>
  <si>
    <t>31 77 13</t>
  </si>
  <si>
    <t>Trench Excavation for Submerged Tunnels</t>
  </si>
  <si>
    <t>31 77 16</t>
  </si>
  <si>
    <t>Tube Construction (Outfitting Tunnel Tubes)</t>
  </si>
  <si>
    <t>31 77 19</t>
  </si>
  <si>
    <t>Floating and Laying Submerged Tunnels</t>
  </si>
  <si>
    <t>32 00 00</t>
  </si>
  <si>
    <t>Exterior Improvements</t>
  </si>
  <si>
    <t>32 01 00</t>
  </si>
  <si>
    <t>Operation and Maintenance of Exterior Improvements</t>
  </si>
  <si>
    <t>32 01 11</t>
  </si>
  <si>
    <t>Paving Cleaning</t>
  </si>
  <si>
    <t>32 01 11.51</t>
  </si>
  <si>
    <t>Rubber and Paint Removal from Paving</t>
  </si>
  <si>
    <t>32 01 11.52</t>
  </si>
  <si>
    <t>Rubber Removal from Paving</t>
  </si>
  <si>
    <t>32 01 11.53</t>
  </si>
  <si>
    <t>Paint Removal from Paving</t>
  </si>
  <si>
    <t>32 01 13</t>
  </si>
  <si>
    <t>Flexible Paving Surface Treatment</t>
  </si>
  <si>
    <t>32 01 13.61</t>
  </si>
  <si>
    <t>Slurry Seal (Latex Modified)</t>
  </si>
  <si>
    <t>32 01 13.62</t>
  </si>
  <si>
    <t>Asphalt Surface Treatment</t>
  </si>
  <si>
    <t>32 01 16</t>
  </si>
  <si>
    <t>Flexible Paving Rehabilitation</t>
  </si>
  <si>
    <t>32 01 16.71</t>
  </si>
  <si>
    <t>Cold Milling Asphalt Paving</t>
  </si>
  <si>
    <t>32 01 16.72</t>
  </si>
  <si>
    <t>Asphalt Paving Reuse</t>
  </si>
  <si>
    <t>32 01 16.73</t>
  </si>
  <si>
    <t>In Place Cold Reused Asphalt Paving</t>
  </si>
  <si>
    <t>32 01 16.74</t>
  </si>
  <si>
    <t>In Place Hot Reused Asphalt Paving</t>
  </si>
  <si>
    <t>32 01 16.75</t>
  </si>
  <si>
    <t>Heater Scarifying of Asphalt Paving</t>
  </si>
  <si>
    <t>32 01 17</t>
  </si>
  <si>
    <t>Flexible Paving Repair</t>
  </si>
  <si>
    <t>32 01 17.61</t>
  </si>
  <si>
    <t>Sealing Cracks in Asphalt Paving</t>
  </si>
  <si>
    <t>32 01 17.62</t>
  </si>
  <si>
    <t>Stress-Absorbing Membrane Interlayer</t>
  </si>
  <si>
    <t>32 01 19</t>
  </si>
  <si>
    <t>Rigid Paving Surface Treatment</t>
  </si>
  <si>
    <t>32 01 19.61</t>
  </si>
  <si>
    <t>Sealing of Joints in Rigid Paving</t>
  </si>
  <si>
    <t>32 01 19.62</t>
  </si>
  <si>
    <t>Patching of Rigid Paving</t>
  </si>
  <si>
    <t>32 01 23</t>
  </si>
  <si>
    <t>Base Course Reconditioning</t>
  </si>
  <si>
    <t>32 01 26</t>
  </si>
  <si>
    <t>Rigid Paving Rehabilitation</t>
  </si>
  <si>
    <t>32 01 26.71</t>
  </si>
  <si>
    <t>Grooving of Concrete Paving</t>
  </si>
  <si>
    <t>32 01 26.72</t>
  </si>
  <si>
    <t>Grinding of Concrete Paving</t>
  </si>
  <si>
    <t>32 01 26.73</t>
  </si>
  <si>
    <t>Milling of Concrete Paving</t>
  </si>
  <si>
    <t>32 01 26.74</t>
  </si>
  <si>
    <t>Concrete Overlays</t>
  </si>
  <si>
    <t>32 01 26.75</t>
  </si>
  <si>
    <t>Concrete Paving Reuse</t>
  </si>
  <si>
    <t>32 01 29</t>
  </si>
  <si>
    <t>Rigid Paving Repair</t>
  </si>
  <si>
    <t>32 01 29.61</t>
  </si>
  <si>
    <t>Partial Depth Patching of Rigid Paving</t>
  </si>
  <si>
    <t>32 01 29.62</t>
  </si>
  <si>
    <t>Concrete Paving Raising</t>
  </si>
  <si>
    <t>32 01 29.63</t>
  </si>
  <si>
    <t>Subsealing and Stabilization</t>
  </si>
  <si>
    <t>32 01 30</t>
  </si>
  <si>
    <t>Operation and Maintenance of Site Improvements</t>
  </si>
  <si>
    <t>32 01 30.13</t>
  </si>
  <si>
    <t>Snow Removal</t>
  </si>
  <si>
    <t>32 01 80</t>
  </si>
  <si>
    <t>Operation and Maintenance of Irrigation</t>
  </si>
  <si>
    <t>32 01 90</t>
  </si>
  <si>
    <t>Operation and Maintenance of Planting</t>
  </si>
  <si>
    <t>32 01 90.13</t>
  </si>
  <si>
    <t>Fertilizing</t>
  </si>
  <si>
    <t>32 01 90.16</t>
  </si>
  <si>
    <t>Amending Soils</t>
  </si>
  <si>
    <t>32 01 90.19</t>
  </si>
  <si>
    <t>Mowing</t>
  </si>
  <si>
    <t>32 01 90.23</t>
  </si>
  <si>
    <t>Pruning</t>
  </si>
  <si>
    <t>32 01 90.26</t>
  </si>
  <si>
    <t>Watering</t>
  </si>
  <si>
    <t>32 01 90.29</t>
  </si>
  <si>
    <t>Topsoil Preservation</t>
  </si>
  <si>
    <t>32 01 90.33</t>
  </si>
  <si>
    <t>Tree and Shrub Preservation</t>
  </si>
  <si>
    <t>32 05 00</t>
  </si>
  <si>
    <t>Common Work Results for Exterior Improvements</t>
  </si>
  <si>
    <t>32 05 13</t>
  </si>
  <si>
    <t>Soils for Exterior Improvements</t>
  </si>
  <si>
    <t>32 05 16</t>
  </si>
  <si>
    <t>Aggregates for Exterior Improvements</t>
  </si>
  <si>
    <t>32 05 19</t>
  </si>
  <si>
    <t>Geosynthetics for Exterior Improvements</t>
  </si>
  <si>
    <t>32 05 19.13</t>
  </si>
  <si>
    <t>Geotextiles for Exterior Improvements</t>
  </si>
  <si>
    <t>32 05 19.16</t>
  </si>
  <si>
    <t>Geomembranes for Exterior Improvements</t>
  </si>
  <si>
    <t>32 05 19.19</t>
  </si>
  <si>
    <t>Geogrids for Exterior Improvements</t>
  </si>
  <si>
    <t>32 05 23</t>
  </si>
  <si>
    <t>Cement and Concrete for Exterior Improvements</t>
  </si>
  <si>
    <t>32 05 33</t>
  </si>
  <si>
    <t>Common Work Results for Planting</t>
  </si>
  <si>
    <t>32 08 00</t>
  </si>
  <si>
    <t>Commissioning of Exterior Improvements</t>
  </si>
  <si>
    <t>32 10 00</t>
  </si>
  <si>
    <t>Bases, Ballasts, and Paving</t>
  </si>
  <si>
    <t>32 11 00</t>
  </si>
  <si>
    <t>Base Courses</t>
  </si>
  <si>
    <t>32 11 13</t>
  </si>
  <si>
    <t>Subgrade Modifications</t>
  </si>
  <si>
    <t>32 11 13.13</t>
  </si>
  <si>
    <t>Lime-Treated Subgrades</t>
  </si>
  <si>
    <t>32 11 13.16</t>
  </si>
  <si>
    <t>Bituminous-Treated Subgrades</t>
  </si>
  <si>
    <t>32 11 16</t>
  </si>
  <si>
    <t>Subbase Courses</t>
  </si>
  <si>
    <t>32 11 16.13</t>
  </si>
  <si>
    <t>Sand-Clay Subbase Courses</t>
  </si>
  <si>
    <t>32 11 16.16</t>
  </si>
  <si>
    <t>Aggregate Subbase Courses</t>
  </si>
  <si>
    <t>32 11 23</t>
  </si>
  <si>
    <t>Aggregate Base Courses</t>
  </si>
  <si>
    <t>32 11 23.13</t>
  </si>
  <si>
    <t>Sand-Clay Base Courses</t>
  </si>
  <si>
    <t>32 11 23.23</t>
  </si>
  <si>
    <t>Base Course Drainage Layers</t>
  </si>
  <si>
    <t>32 11 26</t>
  </si>
  <si>
    <t>Asphaltic Base Courses</t>
  </si>
  <si>
    <t>32 11 26.13</t>
  </si>
  <si>
    <t>Plant Mix Asphaltic Base Courses</t>
  </si>
  <si>
    <t>32 11 26.16</t>
  </si>
  <si>
    <t>Road Mix Asphaltic Base Courses</t>
  </si>
  <si>
    <t>32 11 26.19</t>
  </si>
  <si>
    <t>Bituminous-Stabilized Base Courses</t>
  </si>
  <si>
    <t>32 11 29</t>
  </si>
  <si>
    <t>Lime Treated Base Courses</t>
  </si>
  <si>
    <t>32 11 29.13</t>
  </si>
  <si>
    <t>Lime-Fly Ash-Treated Base Courses</t>
  </si>
  <si>
    <t>32 11 33</t>
  </si>
  <si>
    <t>Cement-Treated Base Courses</t>
  </si>
  <si>
    <t>32 11 33.13</t>
  </si>
  <si>
    <t>Portland Cement-Stabilized Base Courses</t>
  </si>
  <si>
    <t>32 11 36</t>
  </si>
  <si>
    <t>Concrete Base Courses</t>
  </si>
  <si>
    <t>32 11 36.13</t>
  </si>
  <si>
    <t>Lean Concrete Base Courses</t>
  </si>
  <si>
    <t>32 11 36.16</t>
  </si>
  <si>
    <t>Plain Cement Concrete Base Courses</t>
  </si>
  <si>
    <t>32 11 36.19</t>
  </si>
  <si>
    <t>Hydraulic Cement Concrete Base Courses</t>
  </si>
  <si>
    <t>32 12 00</t>
  </si>
  <si>
    <t>Flexible Paving</t>
  </si>
  <si>
    <t>32 12 13</t>
  </si>
  <si>
    <t>Preparatory Coats</t>
  </si>
  <si>
    <t>32 12 13.13</t>
  </si>
  <si>
    <t>Tack Coats</t>
  </si>
  <si>
    <t>32 12 13.16</t>
  </si>
  <si>
    <t>Asphaltic Tack Coats</t>
  </si>
  <si>
    <t>32 12 13.19</t>
  </si>
  <si>
    <t>Prime Coats</t>
  </si>
  <si>
    <t>32 12 13.23</t>
  </si>
  <si>
    <t>Asphaltic Prime Coats</t>
  </si>
  <si>
    <t>32 12 16</t>
  </si>
  <si>
    <t>Asphalt Paving</t>
  </si>
  <si>
    <t>32 12 16.13</t>
  </si>
  <si>
    <t>Plant-Mix Asphalt Paving</t>
  </si>
  <si>
    <t>32 12 16.16</t>
  </si>
  <si>
    <t>Road-Mix Asphalt Paving</t>
  </si>
  <si>
    <t>32 12 16.19</t>
  </si>
  <si>
    <t>Cold-Mix Asphalt Paving</t>
  </si>
  <si>
    <t>32 12 16.23</t>
  </si>
  <si>
    <t>Reinforced Asphalt Paving</t>
  </si>
  <si>
    <t>32 12 16.26</t>
  </si>
  <si>
    <t>Fiber-Modified Asphalt Paving</t>
  </si>
  <si>
    <t>32 12 16.29</t>
  </si>
  <si>
    <t>Polymer-Modified Asphalt Paving</t>
  </si>
  <si>
    <t>32 12 16.33</t>
  </si>
  <si>
    <t>Granulated Rubber-Modified Asphalt Paving</t>
  </si>
  <si>
    <t>32 12 16.36</t>
  </si>
  <si>
    <t>Athletic Asphalt Paving</t>
  </si>
  <si>
    <t>32 12 19</t>
  </si>
  <si>
    <t>Asphalt Paving Wearing Courses</t>
  </si>
  <si>
    <t>32 12 19.13</t>
  </si>
  <si>
    <t>Road-Mix Asphalt Paving Wearing Courses</t>
  </si>
  <si>
    <t>32 12 19.16</t>
  </si>
  <si>
    <t>Resin-Modified Asphalt Paving Wearing Courses</t>
  </si>
  <si>
    <t>32 12 19.19</t>
  </si>
  <si>
    <t>Porous Friction Asphalt Paving Wearing Courses</t>
  </si>
  <si>
    <t>32 12 33</t>
  </si>
  <si>
    <t>Flexible Paving Surface Treatments</t>
  </si>
  <si>
    <t>32 12 36</t>
  </si>
  <si>
    <t>Seal Coats</t>
  </si>
  <si>
    <t>32 12 36.13</t>
  </si>
  <si>
    <t>Asphaltic Seal and Fog Coats</t>
  </si>
  <si>
    <t>32 12 36.16</t>
  </si>
  <si>
    <t>Coal Tar Seal Coats</t>
  </si>
  <si>
    <t>32 12 36.19</t>
  </si>
  <si>
    <t>Coal Tar Seal Coats with Unvulcanized Rubber</t>
  </si>
  <si>
    <t>32 12 36.23</t>
  </si>
  <si>
    <t>Fuel-Resistant Sealers</t>
  </si>
  <si>
    <t>32 12 43</t>
  </si>
  <si>
    <t>Porous Flexible Paving</t>
  </si>
  <si>
    <t>32 12 73</t>
  </si>
  <si>
    <t>Asphalt Paving Joint Sealants</t>
  </si>
  <si>
    <t>32 13 00</t>
  </si>
  <si>
    <t>Rigid Paving</t>
  </si>
  <si>
    <t>32 13 13</t>
  </si>
  <si>
    <t>Concrete Paving</t>
  </si>
  <si>
    <t>32 13 13.13</t>
  </si>
  <si>
    <t>Exposed Aggregate Concrete Paving</t>
  </si>
  <si>
    <t>32 13 13.16</t>
  </si>
  <si>
    <t>Power-Compacted Concrete Paving</t>
  </si>
  <si>
    <t>32 13 13.19</t>
  </si>
  <si>
    <t>Prestressed Concrete Paving</t>
  </si>
  <si>
    <t>32 13 13.23</t>
  </si>
  <si>
    <t>Concrete Paving Surface Treatment</t>
  </si>
  <si>
    <t>32 13 13.33</t>
  </si>
  <si>
    <t>Plain Concrete Paving</t>
  </si>
  <si>
    <t>32 13 16</t>
  </si>
  <si>
    <t>Decorative Concrete Paving</t>
  </si>
  <si>
    <t>32 13 16.13</t>
  </si>
  <si>
    <t>Patterned Concrete Paving</t>
  </si>
  <si>
    <t>32 13 16.16</t>
  </si>
  <si>
    <t>Roller-Compacted Concrete Paving</t>
  </si>
  <si>
    <t>32 13 16.19</t>
  </si>
  <si>
    <t>Imprinted Concrete Paving</t>
  </si>
  <si>
    <t>32 13 16.23</t>
  </si>
  <si>
    <t>Stamped Concrete Paving</t>
  </si>
  <si>
    <t>32 13 43</t>
  </si>
  <si>
    <t>Pervious Concrete Paving</t>
  </si>
  <si>
    <t>32 13 73</t>
  </si>
  <si>
    <t>Concrete Paving Joint Sealants</t>
  </si>
  <si>
    <t>32 13 73.13</t>
  </si>
  <si>
    <t>Fuel-Resistant Concrete Paving Joint Sealants</t>
  </si>
  <si>
    <t>32 13 73.16</t>
  </si>
  <si>
    <t>Field-Molded Concrete Paving Joint Sealants</t>
  </si>
  <si>
    <t>32 13 73.19</t>
  </si>
  <si>
    <t>Compression Concrete Paving Joint Sealants</t>
  </si>
  <si>
    <t>32 14 00</t>
  </si>
  <si>
    <t>Unit Paving</t>
  </si>
  <si>
    <t>32 14 13</t>
  </si>
  <si>
    <t>Precast Concrete Unit Paving</t>
  </si>
  <si>
    <t>32 14 13.13</t>
  </si>
  <si>
    <t>Interlocking Precast Concrete Unit Paving</t>
  </si>
  <si>
    <t>32 14 13.16</t>
  </si>
  <si>
    <t>Precast Concrete Unit Paving Slabs</t>
  </si>
  <si>
    <t>32 14 13.19</t>
  </si>
  <si>
    <t>Porous Precast Concrete Unit Paving</t>
  </si>
  <si>
    <t>32 14 16</t>
  </si>
  <si>
    <t>Brick Unit Paving</t>
  </si>
  <si>
    <t>32 14 23</t>
  </si>
  <si>
    <t>Asphalt Unit Paving</t>
  </si>
  <si>
    <t>32 14 26</t>
  </si>
  <si>
    <t>Wood Paving</t>
  </si>
  <si>
    <t>32 14 29</t>
  </si>
  <si>
    <t>Recycled-Rubber Paving</t>
  </si>
  <si>
    <t>32 14 40</t>
  </si>
  <si>
    <t>Stone Paving</t>
  </si>
  <si>
    <t>32 14 43</t>
  </si>
  <si>
    <t>Porous Unit Paving</t>
  </si>
  <si>
    <t>32 15 00</t>
  </si>
  <si>
    <t>Aggregate Surfacing</t>
  </si>
  <si>
    <t>32 15 13</t>
  </si>
  <si>
    <t>Cinder Surfacing</t>
  </si>
  <si>
    <t>32 15 40</t>
  </si>
  <si>
    <t>Crushed Stone Surfacing</t>
  </si>
  <si>
    <t>32 16 00</t>
  </si>
  <si>
    <t>Curbs, Gutters, Sidewalks, and Driveways</t>
  </si>
  <si>
    <t>Curbs and Gutters</t>
  </si>
  <si>
    <t>32 16 13.13</t>
  </si>
  <si>
    <t>Cast-In-Place Concrete Curbs and Gutters</t>
  </si>
  <si>
    <t>32 16 13.16</t>
  </si>
  <si>
    <t>Steel Faced Curbs</t>
  </si>
  <si>
    <t>32 16 13.23</t>
  </si>
  <si>
    <t>Precast Concrete Curbs and Gutters</t>
  </si>
  <si>
    <t>32 16 13.33</t>
  </si>
  <si>
    <t>Asphalt Curbs</t>
  </si>
  <si>
    <t>32 16 13.43</t>
  </si>
  <si>
    <t>Stone Curbs</t>
  </si>
  <si>
    <t>32 16 23</t>
  </si>
  <si>
    <t>Sidewalks</t>
  </si>
  <si>
    <t>32 16 33</t>
  </si>
  <si>
    <t>Driveways</t>
  </si>
  <si>
    <t>32 17 00</t>
  </si>
  <si>
    <t>Paving Specialties</t>
  </si>
  <si>
    <t>32 17 13</t>
  </si>
  <si>
    <t>Parking Bumpers</t>
  </si>
  <si>
    <t>32 17 13.13</t>
  </si>
  <si>
    <t>Metal Parking Bumpers</t>
  </si>
  <si>
    <t>32 17 13.16</t>
  </si>
  <si>
    <t>Plastic Parking Bumpers</t>
  </si>
  <si>
    <t>32 17 13.19</t>
  </si>
  <si>
    <t>Precast Concrete Parking Bumpers</t>
  </si>
  <si>
    <t>32 17 13.23</t>
  </si>
  <si>
    <t>Rubber Parking Bumpers</t>
  </si>
  <si>
    <t>32 17 13.26</t>
  </si>
  <si>
    <t>Wood Parking Bumpers</t>
  </si>
  <si>
    <t>32 17 16</t>
  </si>
  <si>
    <t>Speed Bumps</t>
  </si>
  <si>
    <t>32 17 23</t>
  </si>
  <si>
    <t>Pavement Markings</t>
  </si>
  <si>
    <t>32 17 23.13</t>
  </si>
  <si>
    <t>Painted Pavement Markings</t>
  </si>
  <si>
    <t>32 17 23.23</t>
  </si>
  <si>
    <t>Raised Pavement Markings</t>
  </si>
  <si>
    <t>32 17 23.33</t>
  </si>
  <si>
    <t>Plastic Pavement Markings</t>
  </si>
  <si>
    <t>32 17 26</t>
  </si>
  <si>
    <t>Tactile Warning Surfacing</t>
  </si>
  <si>
    <t>32 17 43</t>
  </si>
  <si>
    <t>Pavement Snow Melting Systems</t>
  </si>
  <si>
    <t>32 18 00</t>
  </si>
  <si>
    <t>Athletic and Recreational Surfacing</t>
  </si>
  <si>
    <t>32 18 13</t>
  </si>
  <si>
    <t>Synthetic Grass Surfacing</t>
  </si>
  <si>
    <t>32 18 16</t>
  </si>
  <si>
    <t>Synthetic Resilient Surfacing</t>
  </si>
  <si>
    <t>32 18 16.13</t>
  </si>
  <si>
    <t>Playground Protective Surfacing</t>
  </si>
  <si>
    <t>32 18 23</t>
  </si>
  <si>
    <t>Athletic Surfacing</t>
  </si>
  <si>
    <t>32 18 23.13</t>
  </si>
  <si>
    <t>Baseball Field Surfacing</t>
  </si>
  <si>
    <t>32 18 23.16</t>
  </si>
  <si>
    <t>Natural Baseball Field Surfacing</t>
  </si>
  <si>
    <t>32 18 23.19</t>
  </si>
  <si>
    <t>Synthetic Baseball Field Surfacing</t>
  </si>
  <si>
    <t>32 18 23.23</t>
  </si>
  <si>
    <t>Field Sport Surfacing</t>
  </si>
  <si>
    <t>32 18 23.26</t>
  </si>
  <si>
    <t>Natural Field Sport Surfacing</t>
  </si>
  <si>
    <t>32 18 23.29</t>
  </si>
  <si>
    <t>Synthetic Field Sport Surfacing</t>
  </si>
  <si>
    <t>32 18 23.33</t>
  </si>
  <si>
    <t>Running Track Surfacing</t>
  </si>
  <si>
    <t>32 18 23.36</t>
  </si>
  <si>
    <t>Natural Running Track Surfacing</t>
  </si>
  <si>
    <t>32 18 23.39</t>
  </si>
  <si>
    <t>Synthetic Running Track Surfacing</t>
  </si>
  <si>
    <t>32 18 23.43</t>
  </si>
  <si>
    <t>Recreational Court Surfacing</t>
  </si>
  <si>
    <t>32 18 23.53</t>
  </si>
  <si>
    <t>Tennis Court Surfacing</t>
  </si>
  <si>
    <t>32 18 23.56</t>
  </si>
  <si>
    <t>Natural Tennis Court Surfacing</t>
  </si>
  <si>
    <t>32 18 23.59</t>
  </si>
  <si>
    <t>Synthetic Tennis Court Surfacing</t>
  </si>
  <si>
    <t>32 30 00</t>
  </si>
  <si>
    <t>32 31 00</t>
  </si>
  <si>
    <t>32 31 11</t>
  </si>
  <si>
    <t>Gate Operators</t>
  </si>
  <si>
    <t>32 31 13</t>
  </si>
  <si>
    <t>Chain Link Fences and Gates</t>
  </si>
  <si>
    <t>32 31 13.23</t>
  </si>
  <si>
    <t>Recreational Court Fences and Gates</t>
  </si>
  <si>
    <t>32 31 13.26</t>
  </si>
  <si>
    <t>Tennis Court Fences and Gates</t>
  </si>
  <si>
    <t>32 31 13.29</t>
  </si>
  <si>
    <t>Tennis Court Wind Breaker</t>
  </si>
  <si>
    <t>32 31 13.33</t>
  </si>
  <si>
    <t>Chain Link Backstops</t>
  </si>
  <si>
    <t>32 31 13.53</t>
  </si>
  <si>
    <t>High-Security Chain Link Fences and Gates</t>
  </si>
  <si>
    <t>32 31 16</t>
  </si>
  <si>
    <t>Welded Wire Fences and Gates</t>
  </si>
  <si>
    <t>32 31 17</t>
  </si>
  <si>
    <t>Expanded Metal Fences and Gates</t>
  </si>
  <si>
    <t>32 31 19</t>
  </si>
  <si>
    <t>Decorative Metal Fences and Gates</t>
  </si>
  <si>
    <t>32 31 23</t>
  </si>
  <si>
    <t>Plastic Fences and Gates</t>
  </si>
  <si>
    <t>32 31 26</t>
  </si>
  <si>
    <t>Wire Fences and Gates</t>
  </si>
  <si>
    <t>32 31 29</t>
  </si>
  <si>
    <t>Wood Fences and Gates</t>
  </si>
  <si>
    <t>32 31 32</t>
  </si>
  <si>
    <t>Composite Fences and Gates</t>
  </si>
  <si>
    <t>32 31 53</t>
  </si>
  <si>
    <t>Cattle Guards</t>
  </si>
  <si>
    <t>32 32 00</t>
  </si>
  <si>
    <t>32 32 13</t>
  </si>
  <si>
    <t>Cast-in-Place Concrete Retaining Walls</t>
  </si>
  <si>
    <t>32 32 16</t>
  </si>
  <si>
    <t>Precast Concrete Retaining Walls</t>
  </si>
  <si>
    <t>32 32 19</t>
  </si>
  <si>
    <t>Unit Masonry Retaining Walls</t>
  </si>
  <si>
    <t>32 32 23</t>
  </si>
  <si>
    <t>Segmental Retaining Walls</t>
  </si>
  <si>
    <t>32 32 23.13</t>
  </si>
  <si>
    <t>Segmental Concrete Unit Masonry Retaining Walls</t>
  </si>
  <si>
    <t>32 32 23.16</t>
  </si>
  <si>
    <t>Manufactured Modular Walls</t>
  </si>
  <si>
    <t>32 32 26</t>
  </si>
  <si>
    <t>Metal Crib Retaining Walls</t>
  </si>
  <si>
    <t>32 32 29</t>
  </si>
  <si>
    <t>Timber Retaining Walls</t>
  </si>
  <si>
    <t>32 32 34</t>
  </si>
  <si>
    <t>Reinforced Soil Retaining Walls</t>
  </si>
  <si>
    <t>32 32 36</t>
  </si>
  <si>
    <t>Gabion Retaining Walls</t>
  </si>
  <si>
    <t>32 32 43</t>
  </si>
  <si>
    <t>Soldier-Beam Retaining Walls</t>
  </si>
  <si>
    <t>32 32 53</t>
  </si>
  <si>
    <t>Stone Retaining Walls</t>
  </si>
  <si>
    <t>32 34 00</t>
  </si>
  <si>
    <t>Fabricated Bridges</t>
  </si>
  <si>
    <t>32 34 13</t>
  </si>
  <si>
    <t>Fabricated Pedestrian Bridges</t>
  </si>
  <si>
    <t>32 34 23</t>
  </si>
  <si>
    <t>Fabricated Roadway Bridges</t>
  </si>
  <si>
    <t>32 34 33</t>
  </si>
  <si>
    <t>Fabricated Railway Bridges</t>
  </si>
  <si>
    <t>32 35 00</t>
  </si>
  <si>
    <t>Screening Devices</t>
  </si>
  <si>
    <t>32 35 13</t>
  </si>
  <si>
    <t>Screens and Louvers</t>
  </si>
  <si>
    <t>32 35 16</t>
  </si>
  <si>
    <t>Sound Barriers</t>
  </si>
  <si>
    <t>32 39 00</t>
  </si>
  <si>
    <t>Manufactured Site Specialties</t>
  </si>
  <si>
    <t>32 39 13</t>
  </si>
  <si>
    <t>Manufactured Metal Bollards</t>
  </si>
  <si>
    <t>32 70 00</t>
  </si>
  <si>
    <t>32 71 00</t>
  </si>
  <si>
    <t>Constructed Wetlands</t>
  </si>
  <si>
    <t>32 72 00</t>
  </si>
  <si>
    <t>Wetlands Restoration</t>
  </si>
  <si>
    <t>32 80 00</t>
  </si>
  <si>
    <t>Irrigation</t>
  </si>
  <si>
    <t>32 82 00</t>
  </si>
  <si>
    <t>Irrigation Pumps</t>
  </si>
  <si>
    <t>32 84 00</t>
  </si>
  <si>
    <t>32 84 13</t>
  </si>
  <si>
    <t>Drip Irrigation</t>
  </si>
  <si>
    <t>32 84 23</t>
  </si>
  <si>
    <t>Underground Sprinklers</t>
  </si>
  <si>
    <t>32 86 00</t>
  </si>
  <si>
    <t>Agricultural Irrigation</t>
  </si>
  <si>
    <t>32 90 00</t>
  </si>
  <si>
    <t>32 91 00</t>
  </si>
  <si>
    <t>Planting Preparation</t>
  </si>
  <si>
    <t>32 91 13</t>
  </si>
  <si>
    <t>Soil Preparation</t>
  </si>
  <si>
    <t>32 91 13.13</t>
  </si>
  <si>
    <t>Hydro-Punching</t>
  </si>
  <si>
    <t>32 91 13.16</t>
  </si>
  <si>
    <t>Mulching</t>
  </si>
  <si>
    <t>32 91 13.19</t>
  </si>
  <si>
    <t>Planting Soil Mixing</t>
  </si>
  <si>
    <t>32 91 13.23</t>
  </si>
  <si>
    <t>Structural Soil Mixing</t>
  </si>
  <si>
    <t>32 91 13.26</t>
  </si>
  <si>
    <t>Planting Beds</t>
  </si>
  <si>
    <t>32 91 16</t>
  </si>
  <si>
    <t>Planting Soil Stabilization</t>
  </si>
  <si>
    <t>32 91 16.13</t>
  </si>
  <si>
    <t>Blanket Planting Soil Stabilization</t>
  </si>
  <si>
    <t>32 91 16.16</t>
  </si>
  <si>
    <t>Mat Planting Soil Stabilization</t>
  </si>
  <si>
    <t>32 91 16.19</t>
  </si>
  <si>
    <t>Netting Planting Soil Stabilization</t>
  </si>
  <si>
    <t>32 91 19</t>
  </si>
  <si>
    <t>Landscape Grading</t>
  </si>
  <si>
    <t>32 91 19.13</t>
  </si>
  <si>
    <t>Topsoil Placement and Grading</t>
  </si>
  <si>
    <t>32 92 00</t>
  </si>
  <si>
    <t>32 92 13</t>
  </si>
  <si>
    <t>Hydro-Mulching</t>
  </si>
  <si>
    <t>32 92 16</t>
  </si>
  <si>
    <t>Plugging</t>
  </si>
  <si>
    <t>32 92 19</t>
  </si>
  <si>
    <t>Seeding</t>
  </si>
  <si>
    <t>32 92 19.13</t>
  </si>
  <si>
    <t>Mechanical Seeding</t>
  </si>
  <si>
    <t>32 92 19.16</t>
  </si>
  <si>
    <t>Hydraulic Seeding</t>
  </si>
  <si>
    <t>32 92 23</t>
  </si>
  <si>
    <t>Sodding</t>
  </si>
  <si>
    <t>32 92 26</t>
  </si>
  <si>
    <t>Sprigging</t>
  </si>
  <si>
    <t>32 92 26.13</t>
  </si>
  <si>
    <t>Stolonizing</t>
  </si>
  <si>
    <t>32 93 00</t>
  </si>
  <si>
    <t>32 93 13</t>
  </si>
  <si>
    <t>Ground Covers</t>
  </si>
  <si>
    <t>32 93 23</t>
  </si>
  <si>
    <t>Plants and Bulbs</t>
  </si>
  <si>
    <t>32 93 33</t>
  </si>
  <si>
    <t>Shrubs</t>
  </si>
  <si>
    <t>32 93 43</t>
  </si>
  <si>
    <t>Trees</t>
  </si>
  <si>
    <t>32 94 00</t>
  </si>
  <si>
    <t>32 94 13</t>
  </si>
  <si>
    <t>Landscape Edging</t>
  </si>
  <si>
    <t>32 94 16</t>
  </si>
  <si>
    <t>Landscape Timbers</t>
  </si>
  <si>
    <t>32 94 19</t>
  </si>
  <si>
    <t>Landscape Surfacing</t>
  </si>
  <si>
    <t>32 94 33</t>
  </si>
  <si>
    <t>Planters</t>
  </si>
  <si>
    <t>32 94 43</t>
  </si>
  <si>
    <t>Tree Grates</t>
  </si>
  <si>
    <t>32 94 46</t>
  </si>
  <si>
    <t>Tree Grids</t>
  </si>
  <si>
    <t>32 96 00</t>
  </si>
  <si>
    <t>Transplanting</t>
  </si>
  <si>
    <t>32 96 13</t>
  </si>
  <si>
    <t>Ground Cover Transplanting</t>
  </si>
  <si>
    <t>32 96 23</t>
  </si>
  <si>
    <t>Plant and Bulb Transplanting</t>
  </si>
  <si>
    <t>32 96 33</t>
  </si>
  <si>
    <t>Shrub Transplanting</t>
  </si>
  <si>
    <t>32 96 43</t>
  </si>
  <si>
    <t>Tree Transplanting</t>
  </si>
  <si>
    <t>33 00 00</t>
  </si>
  <si>
    <t>Utilities</t>
  </si>
  <si>
    <t>33 01 00</t>
  </si>
  <si>
    <t>Operation and Maintenance of Utilities</t>
  </si>
  <si>
    <t>33 01 10</t>
  </si>
  <si>
    <t>Operation and Maintenance of Water Utilities</t>
  </si>
  <si>
    <t>33 01 20</t>
  </si>
  <si>
    <t>Operation and Maintenance of Wells</t>
  </si>
  <si>
    <t>33 01 30</t>
  </si>
  <si>
    <t>Operation and Maintenance of Sewer Utilities</t>
  </si>
  <si>
    <t>33 01 30.13</t>
  </si>
  <si>
    <t>Sewer and Manhole Testing</t>
  </si>
  <si>
    <t>33 01 30.16</t>
  </si>
  <si>
    <t>TV Inspection of Sewer Pipelines</t>
  </si>
  <si>
    <t>33 01 30.51</t>
  </si>
  <si>
    <t>Maintenance of Sewer Utilities</t>
  </si>
  <si>
    <t>33 01 30.52</t>
  </si>
  <si>
    <t>Pond and Reservoir Maintenance</t>
  </si>
  <si>
    <t>33 01 30.61</t>
  </si>
  <si>
    <t>Sewer and Pipe Joint Sealing</t>
  </si>
  <si>
    <t>33 01 30.62</t>
  </si>
  <si>
    <t>Manhole Grout Sealing</t>
  </si>
  <si>
    <t>33 01 30.71</t>
  </si>
  <si>
    <t>Rehabilitation of Sewer Utilities</t>
  </si>
  <si>
    <t>33 01 30.72</t>
  </si>
  <si>
    <t>Relining Sewers</t>
  </si>
  <si>
    <t>33 01 50</t>
  </si>
  <si>
    <t>Operation and Maintenance of Fuel Distribution Lines</t>
  </si>
  <si>
    <t>33 01 50.51</t>
  </si>
  <si>
    <t>Cleaning Fuel-Storage Tanks</t>
  </si>
  <si>
    <t>33 01 50.71</t>
  </si>
  <si>
    <t>Lining of Steel Fuel-Storage Tanks</t>
  </si>
  <si>
    <t>33 01 60</t>
  </si>
  <si>
    <t>Operation and Maintenance of Hydronic and Steam Energy Utilities</t>
  </si>
  <si>
    <t>33 01 70</t>
  </si>
  <si>
    <t>Operation and Maintenance of Electrical Utilities</t>
  </si>
  <si>
    <t>33 01 80</t>
  </si>
  <si>
    <t>Operation and Maintenance of Communications Utilities</t>
  </si>
  <si>
    <t>33 05 00</t>
  </si>
  <si>
    <t>Common Work Results for Utilities</t>
  </si>
  <si>
    <t>33 05 13</t>
  </si>
  <si>
    <t>Manholes and Structures</t>
  </si>
  <si>
    <t>33 05 13.13</t>
  </si>
  <si>
    <t>Manhole Grade Adjustment</t>
  </si>
  <si>
    <t>33 05 16</t>
  </si>
  <si>
    <t>Utility Structures</t>
  </si>
  <si>
    <t>33 05 16.13</t>
  </si>
  <si>
    <t>Precast Concrete Utility Structures</t>
  </si>
  <si>
    <t>33 05 16.53</t>
  </si>
  <si>
    <t>Rebuilding Utility Structures</t>
  </si>
  <si>
    <t>33 05 19</t>
  </si>
  <si>
    <t>Pressure Piping Tied Joint Restraint System</t>
  </si>
  <si>
    <t>33 05 23</t>
  </si>
  <si>
    <t>Trenchless Utility Installation</t>
  </si>
  <si>
    <t>33 05 23.13</t>
  </si>
  <si>
    <t>Utility Horizontal Directional Drilling</t>
  </si>
  <si>
    <t>33 05 23.16</t>
  </si>
  <si>
    <t>Utility Pipe Jacking</t>
  </si>
  <si>
    <t>33 05 23.19</t>
  </si>
  <si>
    <t>Microtunneling</t>
  </si>
  <si>
    <t>33 05 23.23</t>
  </si>
  <si>
    <t>Utility Pipe Ramming</t>
  </si>
  <si>
    <t>33 05 23.26</t>
  </si>
  <si>
    <t>Utility Impact Moling</t>
  </si>
  <si>
    <t>33 05 23.29</t>
  </si>
  <si>
    <t>Cable Trenching and Plowing</t>
  </si>
  <si>
    <t>33 05 26</t>
  </si>
  <si>
    <t>Utility Identification</t>
  </si>
  <si>
    <t>33 05 26.13</t>
  </si>
  <si>
    <t>Utility Identification Signs</t>
  </si>
  <si>
    <t>33 05 26.16</t>
  </si>
  <si>
    <t>Utility Identification Markers</t>
  </si>
  <si>
    <t>33 05 26.19</t>
  </si>
  <si>
    <t>Utility Identification Flags</t>
  </si>
  <si>
    <t>33 05 26.23</t>
  </si>
  <si>
    <t>Utility Identification Trace Wires</t>
  </si>
  <si>
    <t>33 08 00</t>
  </si>
  <si>
    <t>Commissioning of Utilities</t>
  </si>
  <si>
    <t>33 08 10</t>
  </si>
  <si>
    <t>Commissioning of Water Utilities</t>
  </si>
  <si>
    <t>33 08 20</t>
  </si>
  <si>
    <t>Commissioning of Wells</t>
  </si>
  <si>
    <t>33 08 30</t>
  </si>
  <si>
    <t>Commissioning of Sanitary Sewerage Utilities</t>
  </si>
  <si>
    <t>33 08 40</t>
  </si>
  <si>
    <t>Commissioning of Storm Drainage Utilities</t>
  </si>
  <si>
    <t>33 08 50</t>
  </si>
  <si>
    <t>Commissioning of Fuel Distribution Utilities</t>
  </si>
  <si>
    <t>33 08 60</t>
  </si>
  <si>
    <t>Commissioning of Hydronic and Steam Energy Utilities</t>
  </si>
  <si>
    <t>33 08 70</t>
  </si>
  <si>
    <t>Commissioning of Electrical Utilities</t>
  </si>
  <si>
    <t>33 08 80</t>
  </si>
  <si>
    <t>Commissioning of Communications Utilities</t>
  </si>
  <si>
    <t>33 09 00</t>
  </si>
  <si>
    <t>Instrumentation and Control for Utilities</t>
  </si>
  <si>
    <t>33 09 10</t>
  </si>
  <si>
    <t>Instrumentation and Control for Water Utilities</t>
  </si>
  <si>
    <t>33 09 20</t>
  </si>
  <si>
    <t>Instrumentation and Control for Wells</t>
  </si>
  <si>
    <t>33 09 30</t>
  </si>
  <si>
    <t>Instrumentation and Control for Sanitary Sewerage Utilities</t>
  </si>
  <si>
    <t>33 09 40</t>
  </si>
  <si>
    <t>Instrumentation and Control for Storm Drainage Utilities</t>
  </si>
  <si>
    <t>33 09 50</t>
  </si>
  <si>
    <t>Instrumentation and Control for Fuel Distribution Utilities</t>
  </si>
  <si>
    <t>33 09 60</t>
  </si>
  <si>
    <t>Instrumentation and Control for Hydronic and Steam Energy Utilities</t>
  </si>
  <si>
    <t>Instrumentation and Control for Electrical Utilities</t>
  </si>
  <si>
    <t>33 09 80</t>
  </si>
  <si>
    <t>Instrumentation and Control for Communications Utilities</t>
  </si>
  <si>
    <t>33 11 00</t>
  </si>
  <si>
    <t>Water Utility Distribution Piping</t>
  </si>
  <si>
    <t>33 11 13</t>
  </si>
  <si>
    <t>Public Water Utility Distribution Piping</t>
  </si>
  <si>
    <t>33 11 13.13</t>
  </si>
  <si>
    <t>Ductile Iron Public Water Utility Distribution Piping</t>
  </si>
  <si>
    <t>33 11 13.16</t>
  </si>
  <si>
    <t>Cast Iron Public Water Utility Distribution Piping</t>
  </si>
  <si>
    <t>33 11 13.23</t>
  </si>
  <si>
    <t>Plastic Public Water Utility Distribution Piping</t>
  </si>
  <si>
    <t>33 11 13.26</t>
  </si>
  <si>
    <t>Galvanized Steel Public Water Utility Distribution Piping</t>
  </si>
  <si>
    <t>33 11 13.33</t>
  </si>
  <si>
    <t>Concrete Public Water Utility Distribution Piping</t>
  </si>
  <si>
    <t>33 11 16</t>
  </si>
  <si>
    <t>Site Water Utility Distribution Piping</t>
  </si>
  <si>
    <t>33 11 19</t>
  </si>
  <si>
    <t>Fire Suppression Utility Water Distribution Piping</t>
  </si>
  <si>
    <t>33 12 00</t>
  </si>
  <si>
    <t>Water Utility Distribution Equipment</t>
  </si>
  <si>
    <t>33 12 13</t>
  </si>
  <si>
    <t>Water Service Connections</t>
  </si>
  <si>
    <t>33 12 13.13</t>
  </si>
  <si>
    <t>Water Supply Backflow Preventer Assemblies</t>
  </si>
  <si>
    <t>33 12 16</t>
  </si>
  <si>
    <t>Water Utility Distribution Valves</t>
  </si>
  <si>
    <t>33 12 19</t>
  </si>
  <si>
    <t>Water Utility Distribution Fire Hydrants</t>
  </si>
  <si>
    <t>33 12 23</t>
  </si>
  <si>
    <t>Water Utility Pumping Stations</t>
  </si>
  <si>
    <t>33 12 33</t>
  </si>
  <si>
    <t>Water Utility Metering</t>
  </si>
  <si>
    <t>33 13 00</t>
  </si>
  <si>
    <t>Disinfecting of Water Utility Distribution</t>
  </si>
  <si>
    <t>33 16 00</t>
  </si>
  <si>
    <t>Water Utility Storage Tanks</t>
  </si>
  <si>
    <t>33 16 13</t>
  </si>
  <si>
    <t>Aboveground Water Utility Storage Tanks</t>
  </si>
  <si>
    <t>33 16 13.13</t>
  </si>
  <si>
    <t>Steel Aboveground Water Utility Storage Tanks</t>
  </si>
  <si>
    <t>33 16 13.16</t>
  </si>
  <si>
    <t>Prestressed Concrete Aboveground Water Utility Storage Tanks</t>
  </si>
  <si>
    <t>33 16 13.19</t>
  </si>
  <si>
    <t>Plastic Aboveground Water Utility Storage Tanks</t>
  </si>
  <si>
    <t>33 16 16</t>
  </si>
  <si>
    <t>Underground Water Utility Storage Tanks</t>
  </si>
  <si>
    <t>33 16 19</t>
  </si>
  <si>
    <t>Elevated Water Utility Storage Tanks</t>
  </si>
  <si>
    <t>33 20 00</t>
  </si>
  <si>
    <t>Wells</t>
  </si>
  <si>
    <t>33 21 00</t>
  </si>
  <si>
    <t>Water Supply Wells</t>
  </si>
  <si>
    <t>33 21 13</t>
  </si>
  <si>
    <t>Public Water Supply Wells</t>
  </si>
  <si>
    <t>33 21 16</t>
  </si>
  <si>
    <t>Irrigation Water Wells</t>
  </si>
  <si>
    <t>33 22 00</t>
  </si>
  <si>
    <t>Test Wells</t>
  </si>
  <si>
    <t>33 23 00</t>
  </si>
  <si>
    <t>Extraction Wells</t>
  </si>
  <si>
    <t>33 24 00</t>
  </si>
  <si>
    <t>Monitoring Wells</t>
  </si>
  <si>
    <t>33 24 13</t>
  </si>
  <si>
    <t>Groundwater Monitoring Wells</t>
  </si>
  <si>
    <t>33 25 00</t>
  </si>
  <si>
    <t>Recharge Wells</t>
  </si>
  <si>
    <t>33 26 00</t>
  </si>
  <si>
    <t>Relief Wells</t>
  </si>
  <si>
    <t>33 29 00</t>
  </si>
  <si>
    <t>Well Abandonment</t>
  </si>
  <si>
    <t>33 31 00</t>
  </si>
  <si>
    <t>Sanitary Utility Sewerage Piping</t>
  </si>
  <si>
    <t>33 31 13</t>
  </si>
  <si>
    <t>Public Sanitary Utility Sewerage Piping</t>
  </si>
  <si>
    <t>33 31 16</t>
  </si>
  <si>
    <t>Industrial Waste Utility Sewerage Piping</t>
  </si>
  <si>
    <t>33 32 00</t>
  </si>
  <si>
    <t>Wastewater Utility Pumping Stations</t>
  </si>
  <si>
    <t>33 32 13</t>
  </si>
  <si>
    <t>Packaged Utility Lift Stations</t>
  </si>
  <si>
    <t>33 32 13.13</t>
  </si>
  <si>
    <t>Packaged Sewage Lift Stations, Wet Well Type</t>
  </si>
  <si>
    <t>33 32 16</t>
  </si>
  <si>
    <t>Packaged Utility Wastewater Pumping Stations</t>
  </si>
  <si>
    <t>33 32 16.13</t>
  </si>
  <si>
    <t>Packaged Sewage Grinder Pumping Units</t>
  </si>
  <si>
    <t>33 32 19</t>
  </si>
  <si>
    <t>Public Utility Wastewater Pumping Stations</t>
  </si>
  <si>
    <t>33 33 00</t>
  </si>
  <si>
    <t>Low Pressure Utility Sewerage</t>
  </si>
  <si>
    <t>33 33 13</t>
  </si>
  <si>
    <t>Sanitary Utility Sewerage</t>
  </si>
  <si>
    <t>33 33 16</t>
  </si>
  <si>
    <t>Combined Utility Sewerage</t>
  </si>
  <si>
    <t>33 34 00</t>
  </si>
  <si>
    <t>Sanitary Utility Sewerage Force Mains</t>
  </si>
  <si>
    <t>33 34 13</t>
  </si>
  <si>
    <t>Sanitary Utility Sewerage Inverted Siphons</t>
  </si>
  <si>
    <t>33 36 00</t>
  </si>
  <si>
    <t>33 36 13</t>
  </si>
  <si>
    <t>Utility Septic Tank and Effluent Wet Wells</t>
  </si>
  <si>
    <t>33 36 16</t>
  </si>
  <si>
    <t>Utility Septic Tank Effluent Pumps</t>
  </si>
  <si>
    <t>33 36 33</t>
  </si>
  <si>
    <t>Utility Drainage Field</t>
  </si>
  <si>
    <t>33 39 00</t>
  </si>
  <si>
    <t>Sanitary Utility Sewerage Structures</t>
  </si>
  <si>
    <t>33 39 13</t>
  </si>
  <si>
    <t>Sanitary Utility Sewerage Manholes, Frames, and Covers</t>
  </si>
  <si>
    <t>33 39 23</t>
  </si>
  <si>
    <t>Sanitary Utility Sewerage Cleanouts</t>
  </si>
  <si>
    <t>Storm Utility Drainage Piping</t>
  </si>
  <si>
    <t>33 41 13</t>
  </si>
  <si>
    <t>Public Storm Utility Drainage Piping</t>
  </si>
  <si>
    <t>33 42 13</t>
  </si>
  <si>
    <t>Pipe Culverts</t>
  </si>
  <si>
    <t>33 42 13.13</t>
  </si>
  <si>
    <t>Public Pipe Culverts</t>
  </si>
  <si>
    <t>33 42 16</t>
  </si>
  <si>
    <t>Concrete Culverts</t>
  </si>
  <si>
    <t>33 42 16.13</t>
  </si>
  <si>
    <t>Precast Concrete Culverts</t>
  </si>
  <si>
    <t>33 42 16.16</t>
  </si>
  <si>
    <t>Cast-in-Place Concrete Culverts</t>
  </si>
  <si>
    <t>33 44 00</t>
  </si>
  <si>
    <t>Storm Utility Water Drains</t>
  </si>
  <si>
    <t>33 44 13</t>
  </si>
  <si>
    <t>Utility Area Drains</t>
  </si>
  <si>
    <t>33 44 13.13</t>
  </si>
  <si>
    <t>Catchbasins</t>
  </si>
  <si>
    <t>33 44 16</t>
  </si>
  <si>
    <t>Utility Trench Drains</t>
  </si>
  <si>
    <t>33 44 19</t>
  </si>
  <si>
    <t>Utility Storm Water Treatment</t>
  </si>
  <si>
    <t>33 44 19.13</t>
  </si>
  <si>
    <t>In-Line Utility Storm Water Filters</t>
  </si>
  <si>
    <t>33 44 19.16</t>
  </si>
  <si>
    <t>Catch Basin Insert Utility Storm Water Filters</t>
  </si>
  <si>
    <t>33 44 19.19</t>
  </si>
  <si>
    <t>Utility Oil and Gas Separators</t>
  </si>
  <si>
    <t>Storm Utility Drainage Pumps</t>
  </si>
  <si>
    <t>Subdrainage</t>
  </si>
  <si>
    <t>33 46 13.13</t>
  </si>
  <si>
    <t>Foundation Drainage Piping</t>
  </si>
  <si>
    <t>33 46 13.16</t>
  </si>
  <si>
    <t>Geocomposite Foundation Drainage</t>
  </si>
  <si>
    <t>33 46 16</t>
  </si>
  <si>
    <t>Subdrainage Piping</t>
  </si>
  <si>
    <t>33 46 16.13</t>
  </si>
  <si>
    <t>33 46 16.16</t>
  </si>
  <si>
    <t>Geocomposite Subdrainage</t>
  </si>
  <si>
    <t>33 46 16.19</t>
  </si>
  <si>
    <t>Pipe Underdrains</t>
  </si>
  <si>
    <t>33 46 19.13</t>
  </si>
  <si>
    <t>Underslab Drainage Piping</t>
  </si>
  <si>
    <t>33 46 19.16</t>
  </si>
  <si>
    <t>Geocomposite Underslab Drainage</t>
  </si>
  <si>
    <t>33 46 23</t>
  </si>
  <si>
    <t>Drainage Layers</t>
  </si>
  <si>
    <t>33 46 23.16</t>
  </si>
  <si>
    <t>Gravel Drainage Layers</t>
  </si>
  <si>
    <t>33 46 23.19</t>
  </si>
  <si>
    <t>Geosynthetic Drainage Layers</t>
  </si>
  <si>
    <t>33 46 26</t>
  </si>
  <si>
    <t>Geotextile Subsurface Drainage Filtration</t>
  </si>
  <si>
    <t>33 46 33</t>
  </si>
  <si>
    <t>Retaining Wall Drainage</t>
  </si>
  <si>
    <t>33 47 00</t>
  </si>
  <si>
    <t>Ponds and Reservoirs</t>
  </si>
  <si>
    <t>33 47 13</t>
  </si>
  <si>
    <t>Pond and Reservoir Liners</t>
  </si>
  <si>
    <t>33 47 13.13</t>
  </si>
  <si>
    <t>Pond Liners</t>
  </si>
  <si>
    <t>33 47 13.53</t>
  </si>
  <si>
    <t>Reservoir Liners</t>
  </si>
  <si>
    <t>33 47 16</t>
  </si>
  <si>
    <t>Pond and Reservoir Covers</t>
  </si>
  <si>
    <t>33 47 16.13</t>
  </si>
  <si>
    <t>Pond Covers</t>
  </si>
  <si>
    <t>33 47 16.53</t>
  </si>
  <si>
    <t>Reservoir Covers</t>
  </si>
  <si>
    <t>33 47 19</t>
  </si>
  <si>
    <t>Water Ponds and Reservoirs</t>
  </si>
  <si>
    <t>33 47 19.13</t>
  </si>
  <si>
    <t>Water Distribution Ponds</t>
  </si>
  <si>
    <t>33 47 19.16</t>
  </si>
  <si>
    <t>Water Retainage Reservoirs</t>
  </si>
  <si>
    <t>33 47 19.23</t>
  </si>
  <si>
    <t>Cooling Water Ponds</t>
  </si>
  <si>
    <t>33 47 19.33</t>
  </si>
  <si>
    <t>Fire-Protection Water Ponds</t>
  </si>
  <si>
    <t>33 47 26</t>
  </si>
  <si>
    <t>33 47 26.13</t>
  </si>
  <si>
    <t>Stabilization Ponds</t>
  </si>
  <si>
    <t>33 47 26.16</t>
  </si>
  <si>
    <t>Retention Basins</t>
  </si>
  <si>
    <t>33 47 26.19</t>
  </si>
  <si>
    <t>Leaching Pits</t>
  </si>
  <si>
    <t>33 49 00</t>
  </si>
  <si>
    <t>Storm Drainage Structures</t>
  </si>
  <si>
    <t>33 49 13</t>
  </si>
  <si>
    <t>Storm Drainage Manholes, Frames, and Covers</t>
  </si>
  <si>
    <t>33 49 23</t>
  </si>
  <si>
    <t>Storm Drainage Water Retention Structures</t>
  </si>
  <si>
    <t>33 50 00</t>
  </si>
  <si>
    <t>Fuel Distribution Utilities</t>
  </si>
  <si>
    <t>33 51 00</t>
  </si>
  <si>
    <t>Natural-Gas Distribution</t>
  </si>
  <si>
    <t>33 51 13</t>
  </si>
  <si>
    <t>Natural-Gas Piping</t>
  </si>
  <si>
    <t>33 51 33</t>
  </si>
  <si>
    <t>Natural-Gas Metering</t>
  </si>
  <si>
    <t>33 52 00</t>
  </si>
  <si>
    <t>Liquid Fuel Distribution</t>
  </si>
  <si>
    <t>33 52 13</t>
  </si>
  <si>
    <t>Fuel-Oil Distribution</t>
  </si>
  <si>
    <t>33 52 13.13</t>
  </si>
  <si>
    <t>Fuel-Oil Piping</t>
  </si>
  <si>
    <t>33 52 13.23</t>
  </si>
  <si>
    <t>Fuel-Oil Pumps</t>
  </si>
  <si>
    <t>33 52 16</t>
  </si>
  <si>
    <t>Gasoline Distribution</t>
  </si>
  <si>
    <t>33 52 16.13</t>
  </si>
  <si>
    <t>Gasoline Piping</t>
  </si>
  <si>
    <t>33 52 16.23</t>
  </si>
  <si>
    <t>Gasoline Pumps</t>
  </si>
  <si>
    <t>33 52 19</t>
  </si>
  <si>
    <t>Diesel Fuel Distribution</t>
  </si>
  <si>
    <t>33 52 19.13</t>
  </si>
  <si>
    <t>Diesel Fuel Piping</t>
  </si>
  <si>
    <t>33 52 19.23</t>
  </si>
  <si>
    <t>Diesel Fuel Pumps</t>
  </si>
  <si>
    <t>33 52 43</t>
  </si>
  <si>
    <t>Aviation Fuel Distribution</t>
  </si>
  <si>
    <t>33 52 43.13</t>
  </si>
  <si>
    <t>Aviation Fuel Piping</t>
  </si>
  <si>
    <t>33 52 43.16</t>
  </si>
  <si>
    <t>Aviation Fuel Connections</t>
  </si>
  <si>
    <t>33 52 43.19</t>
  </si>
  <si>
    <t>Aviation Fuel Grounding</t>
  </si>
  <si>
    <t>33 52 43.23</t>
  </si>
  <si>
    <t>Aviation Fuel Pumps</t>
  </si>
  <si>
    <t>33 56 00</t>
  </si>
  <si>
    <t>Fuel-Storage Tanks</t>
  </si>
  <si>
    <t>33 56 13</t>
  </si>
  <si>
    <t>Aboveground Fuel-Storage Tanks</t>
  </si>
  <si>
    <t>33 56 16</t>
  </si>
  <si>
    <t>Underground Fuel-Storage Tanks</t>
  </si>
  <si>
    <t>33 56 43</t>
  </si>
  <si>
    <t>Aviation Fuel-Storage Tanks</t>
  </si>
  <si>
    <t>33 56 43.13</t>
  </si>
  <si>
    <t>Aboveground Aviation Fuel-Storage Tanks</t>
  </si>
  <si>
    <t>33 56 43.16</t>
  </si>
  <si>
    <t>Underground Aviation Fuel-Storage Tanks</t>
  </si>
  <si>
    <t>33 56 53</t>
  </si>
  <si>
    <t>Compressed Gases Storage Tanks</t>
  </si>
  <si>
    <t>33 60 00</t>
  </si>
  <si>
    <t>Hydronic and Steam Energy Utilities</t>
  </si>
  <si>
    <t>33 61 00</t>
  </si>
  <si>
    <t>Hydronic Energy Distribution</t>
  </si>
  <si>
    <t>33 61 13</t>
  </si>
  <si>
    <t>Underground Hydronic Energy Distribution</t>
  </si>
  <si>
    <t>33 61 23</t>
  </si>
  <si>
    <t>Aboveground Hydronic Energy Distribution</t>
  </si>
  <si>
    <t>33 61 33</t>
  </si>
  <si>
    <t>Hydronic Energy Distribution Metering</t>
  </si>
  <si>
    <t>33 63 00</t>
  </si>
  <si>
    <t>Steam Energy Distribution</t>
  </si>
  <si>
    <t>33 63 13</t>
  </si>
  <si>
    <t>Underground Steam and Condensate Distribution Piping</t>
  </si>
  <si>
    <t>33 63 23</t>
  </si>
  <si>
    <t>Aboveground Steam and Condensate Distribution Piping</t>
  </si>
  <si>
    <t>33 63 33</t>
  </si>
  <si>
    <t>Steam Energy Distribution Metering</t>
  </si>
  <si>
    <t>33 70 00</t>
  </si>
  <si>
    <t>Electrical Utilities</t>
  </si>
  <si>
    <t>33 71 00</t>
  </si>
  <si>
    <t>Electrical Utility Transmission and Distribution</t>
  </si>
  <si>
    <t>33 71 13</t>
  </si>
  <si>
    <t>Electrical Utility Towers</t>
  </si>
  <si>
    <t>33 71 13.13</t>
  </si>
  <si>
    <t>Precast Concrete Electrical Utility Towers</t>
  </si>
  <si>
    <t>33 71 13.23</t>
  </si>
  <si>
    <t>Steel Electrical Utility Towers</t>
  </si>
  <si>
    <t>33 71 13.33</t>
  </si>
  <si>
    <t>Wood Electrical Utility Towers</t>
  </si>
  <si>
    <t>33 71 16</t>
  </si>
  <si>
    <t>Electrical Utility Poles</t>
  </si>
  <si>
    <t>33 71 16.13</t>
  </si>
  <si>
    <t>Precast Concrete Electrical Utility Poles</t>
  </si>
  <si>
    <t>33 71 16.23</t>
  </si>
  <si>
    <t>Steel Electrical Utility Poles</t>
  </si>
  <si>
    <t>33 71 16.33</t>
  </si>
  <si>
    <t>Wood Electrical Utility Poles</t>
  </si>
  <si>
    <t>33 71 19</t>
  </si>
  <si>
    <t>Electrical Underground Ducts and Manholes</t>
  </si>
  <si>
    <t>33 71 19.13</t>
  </si>
  <si>
    <t>Electrical Manholes and Handholes</t>
  </si>
  <si>
    <t>33 71 23</t>
  </si>
  <si>
    <t>Insulators and Fittings</t>
  </si>
  <si>
    <t>33 71 23.13</t>
  </si>
  <si>
    <t>Suspension Insulators</t>
  </si>
  <si>
    <t>33 71 23.16</t>
  </si>
  <si>
    <t>Post Insulators</t>
  </si>
  <si>
    <t>33 71 23.23</t>
  </si>
  <si>
    <t>Potheads</t>
  </si>
  <si>
    <t>33 71 26</t>
  </si>
  <si>
    <t>Transmission and Distribution Equipment</t>
  </si>
  <si>
    <t>33 71 26.13</t>
  </si>
  <si>
    <t>Capacitor Banks</t>
  </si>
  <si>
    <t>33 71 26.16</t>
  </si>
  <si>
    <t>Coupling Capacitors</t>
  </si>
  <si>
    <t>33 71 26.23</t>
  </si>
  <si>
    <t>Current Transformers</t>
  </si>
  <si>
    <t>33 71 26.26</t>
  </si>
  <si>
    <t>Potential Transformers</t>
  </si>
  <si>
    <t>33 71 36</t>
  </si>
  <si>
    <t>Extra-High-Voltage Wiring</t>
  </si>
  <si>
    <t>33 71 36.13</t>
  </si>
  <si>
    <t>Overhead Extra-High-Voltage Wiring</t>
  </si>
  <si>
    <t>33 71 39</t>
  </si>
  <si>
    <t>High-Voltage Wiring</t>
  </si>
  <si>
    <t>33 71 39.13</t>
  </si>
  <si>
    <t>Overhead High-Voltage Wiring</t>
  </si>
  <si>
    <t>33 71 39.23</t>
  </si>
  <si>
    <t>Underground High-Voltage Wiring</t>
  </si>
  <si>
    <t>33 71 39.33</t>
  </si>
  <si>
    <t>Underwater High-Voltage Wiring</t>
  </si>
  <si>
    <t>33 71 49</t>
  </si>
  <si>
    <t>Medium-Voltage Wiring</t>
  </si>
  <si>
    <t>33 71 49.13</t>
  </si>
  <si>
    <t>Overhead Medium-Voltage Wiring</t>
  </si>
  <si>
    <t>33 71 49.23</t>
  </si>
  <si>
    <t>Underground Medium-Voltage Wiring</t>
  </si>
  <si>
    <t>33 71 49.33</t>
  </si>
  <si>
    <t>Underwater Medium-Voltage Wiring</t>
  </si>
  <si>
    <t>33 71 53</t>
  </si>
  <si>
    <t>Direct-Current Transmission</t>
  </si>
  <si>
    <t>33 71 73.33</t>
  </si>
  <si>
    <t>Electric Meters</t>
  </si>
  <si>
    <t>33 71 83</t>
  </si>
  <si>
    <t>Transmission and Distribution Specialties</t>
  </si>
  <si>
    <t>33 72 00</t>
  </si>
  <si>
    <t>Utility Substations</t>
  </si>
  <si>
    <t>33 72 13</t>
  </si>
  <si>
    <t>Deadend Structures</t>
  </si>
  <si>
    <t>33 72 23</t>
  </si>
  <si>
    <t>Structural Bus Supports</t>
  </si>
  <si>
    <t>33 72 23.13</t>
  </si>
  <si>
    <t>Bus Support Insulators</t>
  </si>
  <si>
    <t>33 72 26</t>
  </si>
  <si>
    <t>Substation Bus Assemblies</t>
  </si>
  <si>
    <t>33 72 26.13</t>
  </si>
  <si>
    <t>Aluminum Substation Bus Assemblies</t>
  </si>
  <si>
    <t>33 72 26.16</t>
  </si>
  <si>
    <t>Copper Substation Bus Assemblies</t>
  </si>
  <si>
    <t>33 72 33</t>
  </si>
  <si>
    <t>Control House Equipment</t>
  </si>
  <si>
    <t>33 72 33.13</t>
  </si>
  <si>
    <t>Relays</t>
  </si>
  <si>
    <t>33 72 33.16</t>
  </si>
  <si>
    <t>Substation Control Panels</t>
  </si>
  <si>
    <t>33 72 33.23</t>
  </si>
  <si>
    <t>Power-Line Carriers</t>
  </si>
  <si>
    <t>33 72 33.26</t>
  </si>
  <si>
    <t>Substation Metering</t>
  </si>
  <si>
    <t>33 72 33.33</t>
  </si>
  <si>
    <t>Raceway and Boxes for Utility Substations</t>
  </si>
  <si>
    <t>33 72 33.36</t>
  </si>
  <si>
    <t>Cable Trays for Utility Substations</t>
  </si>
  <si>
    <t>33 72 33.43</t>
  </si>
  <si>
    <t>Substation Backup Batteries</t>
  </si>
  <si>
    <t>33 72 33.46</t>
  </si>
  <si>
    <t>Substation Converter Stations</t>
  </si>
  <si>
    <t>33 72 43</t>
  </si>
  <si>
    <t>Substation Control Wiring</t>
  </si>
  <si>
    <t>Utility Transformers</t>
  </si>
  <si>
    <t>33 73 13</t>
  </si>
  <si>
    <t>Liquid-Filled Utility Transformers</t>
  </si>
  <si>
    <t>33 73 23</t>
  </si>
  <si>
    <t>Dry-Type Utility Transformers</t>
  </si>
  <si>
    <t>33 75 00</t>
  </si>
  <si>
    <t>High-Voltage Switchgear and Protection Devices</t>
  </si>
  <si>
    <t>33 75 13</t>
  </si>
  <si>
    <t>Air High-Voltage Circuit Breaker</t>
  </si>
  <si>
    <t>33 75 16</t>
  </si>
  <si>
    <t>Oil High-Voltage Circuit Breaker</t>
  </si>
  <si>
    <t>33 75 19</t>
  </si>
  <si>
    <t>Gas High-Voltage Circuit Breaker</t>
  </si>
  <si>
    <t>33 75 23</t>
  </si>
  <si>
    <t>Vacuum High-Voltage Circuit Breaker</t>
  </si>
  <si>
    <t>33 75 36</t>
  </si>
  <si>
    <t>High-Voltage Utility Fuses</t>
  </si>
  <si>
    <t>33 75 39</t>
  </si>
  <si>
    <t>High-Voltage Surge Arresters</t>
  </si>
  <si>
    <t>33 75 43</t>
  </si>
  <si>
    <t>Shunt Reactors</t>
  </si>
  <si>
    <t>33 77 00</t>
  </si>
  <si>
    <t>Medium-Voltage Utility Switchgear and Protection Devices</t>
  </si>
  <si>
    <t>33 77 13</t>
  </si>
  <si>
    <t>Air Medium-Voltage Circuit Breaker</t>
  </si>
  <si>
    <t>33 77 16</t>
  </si>
  <si>
    <t>Oil Medium-Voltage Circuit Breaker</t>
  </si>
  <si>
    <t>33 77 19</t>
  </si>
  <si>
    <t>Gas Medium-Voltage Circuit Breaker</t>
  </si>
  <si>
    <t>33 77 23</t>
  </si>
  <si>
    <t>Vacuum Medium-Voltage Circuit Breaker</t>
  </si>
  <si>
    <t>33 77 26</t>
  </si>
  <si>
    <t>Medium-Voltage Utility Fusible Interrupter Switchgear</t>
  </si>
  <si>
    <t>33 77 33</t>
  </si>
  <si>
    <t>Medium-Voltage Utility Cutouts</t>
  </si>
  <si>
    <t>33 77 36</t>
  </si>
  <si>
    <t>Medium-Voltage Utility Fuses</t>
  </si>
  <si>
    <t>33 77 39</t>
  </si>
  <si>
    <t>Medium-Voltage Utility Surge Arresters</t>
  </si>
  <si>
    <t>33 77 53</t>
  </si>
  <si>
    <t>Medium-Voltage Utility Reclosers</t>
  </si>
  <si>
    <t>33 79 00</t>
  </si>
  <si>
    <t>33 79 13</t>
  </si>
  <si>
    <t>Site Improvements Grounding</t>
  </si>
  <si>
    <t>33 79 13.13</t>
  </si>
  <si>
    <t>Electric Fence Grounding</t>
  </si>
  <si>
    <t>33 79 16</t>
  </si>
  <si>
    <t>Tower Grounding</t>
  </si>
  <si>
    <t>33 79 16.13</t>
  </si>
  <si>
    <t>Communications Tower Grounding</t>
  </si>
  <si>
    <t>33 79 16.16</t>
  </si>
  <si>
    <t>Antenna Tower Grounding</t>
  </si>
  <si>
    <t>33 79 19</t>
  </si>
  <si>
    <t>Utilities Grounding</t>
  </si>
  <si>
    <t>33 79 19.13</t>
  </si>
  <si>
    <t>Electrical Utilities Grounding</t>
  </si>
  <si>
    <t>33 79 19.16</t>
  </si>
  <si>
    <t>Communications Utilities Grounding</t>
  </si>
  <si>
    <t>33 79 23</t>
  </si>
  <si>
    <t>Utility Substation Grounding</t>
  </si>
  <si>
    <t>33 79 83</t>
  </si>
  <si>
    <t>Site Grounding Conductors</t>
  </si>
  <si>
    <t>33 79 83.13</t>
  </si>
  <si>
    <t>Grounding Wire, Bar, and Rod</t>
  </si>
  <si>
    <t>33 79 83.16</t>
  </si>
  <si>
    <t>Chemical Rod</t>
  </si>
  <si>
    <t>33 79 83.23</t>
  </si>
  <si>
    <t>Conductive Concrete</t>
  </si>
  <si>
    <t>33 79 83.33</t>
  </si>
  <si>
    <t>Earth Grounding Enhancement</t>
  </si>
  <si>
    <t>33 79 83.43</t>
  </si>
  <si>
    <t>Deep Earth Grounding</t>
  </si>
  <si>
    <t>33 79 93</t>
  </si>
  <si>
    <t>Site Lightning Protection</t>
  </si>
  <si>
    <t>33 79 93.13</t>
  </si>
  <si>
    <t>Lightning Strike Counters</t>
  </si>
  <si>
    <t>33 79 93.16</t>
  </si>
  <si>
    <t>Lightning Strike Warning Devices</t>
  </si>
  <si>
    <t>Communications Utilities</t>
  </si>
  <si>
    <t>33 81 00</t>
  </si>
  <si>
    <t>Communications Structures</t>
  </si>
  <si>
    <t>33 81 13</t>
  </si>
  <si>
    <t>Communications Transmission Towers</t>
  </si>
  <si>
    <t>33 81 16</t>
  </si>
  <si>
    <t>Antenna Towers</t>
  </si>
  <si>
    <t>33 81 19</t>
  </si>
  <si>
    <t>Communications Utility Poles</t>
  </si>
  <si>
    <t>33 81 23</t>
  </si>
  <si>
    <t>Aerial Cable Installation Hardware</t>
  </si>
  <si>
    <t>33 81 26</t>
  </si>
  <si>
    <t>Communications Underground Ducts, Manholes, and Handholes</t>
  </si>
  <si>
    <t>33 81 29</t>
  </si>
  <si>
    <t>Communications Vaults, Pedestals and Enclosures</t>
  </si>
  <si>
    <t>33 81 33</t>
  </si>
  <si>
    <t>Communications Blowers, Fans, and Ventilation</t>
  </si>
  <si>
    <t>33 82 00</t>
  </si>
  <si>
    <t>Communications Distribution</t>
  </si>
  <si>
    <t>33 82 13</t>
  </si>
  <si>
    <t>Copper Communications Distribution Cabling</t>
  </si>
  <si>
    <t>33 82 13.13</t>
  </si>
  <si>
    <t>Copper Splicing and Terminations</t>
  </si>
  <si>
    <t>33 82 23</t>
  </si>
  <si>
    <t>Optical Fiber Communications Distribution Cabling</t>
  </si>
  <si>
    <t>33 82 23.13</t>
  </si>
  <si>
    <t>Optical Fiber Splicing and Terminations</t>
  </si>
  <si>
    <t>33 82 33</t>
  </si>
  <si>
    <t>Coaxial Communications Distribution Cabling</t>
  </si>
  <si>
    <t>33 82 33.13</t>
  </si>
  <si>
    <t>Coaxial Splicing and Terminations</t>
  </si>
  <si>
    <t>33 82 43</t>
  </si>
  <si>
    <t>Grounding and Bonding for Communications Distribution</t>
  </si>
  <si>
    <t>33 82 46</t>
  </si>
  <si>
    <t>Cable Pressurization Equipment</t>
  </si>
  <si>
    <t>33 82 53</t>
  </si>
  <si>
    <t>Cleaning, Lubrication and Restoration Chemicals</t>
  </si>
  <si>
    <t>33 83 00</t>
  </si>
  <si>
    <t>33 83 13</t>
  </si>
  <si>
    <t>Laser Transmitters and Receivers</t>
  </si>
  <si>
    <t>33 83 16</t>
  </si>
  <si>
    <t>Microwave Transmitters and Receivers</t>
  </si>
  <si>
    <t>33 83 19</t>
  </si>
  <si>
    <t>Infrared Transmitters and Receivers</t>
  </si>
  <si>
    <t>33 83 23</t>
  </si>
  <si>
    <t>UHF/VHF Transmitters and Antennas</t>
  </si>
  <si>
    <t>34 00 00</t>
  </si>
  <si>
    <t>Transportation</t>
  </si>
  <si>
    <t>34 01 00</t>
  </si>
  <si>
    <t>Operation and Maintenance of Transportation</t>
  </si>
  <si>
    <t>34 01 13</t>
  </si>
  <si>
    <t>Operation and Maintenance of Roadways</t>
  </si>
  <si>
    <t>34 01 23</t>
  </si>
  <si>
    <t>Operation and Maintenance of Railways</t>
  </si>
  <si>
    <t>34 01 23.13</t>
  </si>
  <si>
    <t>Track Removal and Salvage</t>
  </si>
  <si>
    <t>34 01 23.81</t>
  </si>
  <si>
    <t>Track Crosstie Replacement</t>
  </si>
  <si>
    <t>34 01 33</t>
  </si>
  <si>
    <t>Operation and Maintenance of Airfields</t>
  </si>
  <si>
    <t>34 01 43</t>
  </si>
  <si>
    <t>Operation and Maintenance of Bridges</t>
  </si>
  <si>
    <t>34 05 00</t>
  </si>
  <si>
    <t>Common Work Results for Transportation</t>
  </si>
  <si>
    <t>34 05 13</t>
  </si>
  <si>
    <t>Common Work Results for Roadways</t>
  </si>
  <si>
    <t>34 05 23</t>
  </si>
  <si>
    <t>Common Work Results for Railways</t>
  </si>
  <si>
    <t>34 05 33</t>
  </si>
  <si>
    <t>Common Work Results for Airports</t>
  </si>
  <si>
    <t>34 05 43</t>
  </si>
  <si>
    <t>Common Work Results for Bridges</t>
  </si>
  <si>
    <t>34 08 00</t>
  </si>
  <si>
    <t>Commissioning of Transportation</t>
  </si>
  <si>
    <t>34 08 13</t>
  </si>
  <si>
    <t>Commissioning of Roadways</t>
  </si>
  <si>
    <t>34 08 23</t>
  </si>
  <si>
    <t>Commissioning of Railways</t>
  </si>
  <si>
    <t>34 08 33</t>
  </si>
  <si>
    <t>Commissioning of Airfields</t>
  </si>
  <si>
    <t>34 08 43</t>
  </si>
  <si>
    <t>Commissioning of Bridges</t>
  </si>
  <si>
    <t>34 10 00</t>
  </si>
  <si>
    <t>Guideways/Railways</t>
  </si>
  <si>
    <t>34 11 00</t>
  </si>
  <si>
    <t>Rail Tracks</t>
  </si>
  <si>
    <t>34 11 13</t>
  </si>
  <si>
    <t>Track Rails</t>
  </si>
  <si>
    <t>34 11 13.13</t>
  </si>
  <si>
    <t>Light Rail Track</t>
  </si>
  <si>
    <t>34 11 13.23</t>
  </si>
  <si>
    <t>Heavy Rail Track</t>
  </si>
  <si>
    <t>34 11 16</t>
  </si>
  <si>
    <t>Welded Track Rails</t>
  </si>
  <si>
    <t>34 11 16.13</t>
  </si>
  <si>
    <t>In-Track Butt-Welded Track Rail</t>
  </si>
  <si>
    <t>34 11 16.16</t>
  </si>
  <si>
    <t>Pressure-Welded Track Rail</t>
  </si>
  <si>
    <t>34 11 16.19</t>
  </si>
  <si>
    <t>Thermite-Welded Track Rail</t>
  </si>
  <si>
    <t>34 11 19</t>
  </si>
  <si>
    <t>Track Rail Joints</t>
  </si>
  <si>
    <t>34 11 23</t>
  </si>
  <si>
    <t>Special Trackwork</t>
  </si>
  <si>
    <t>34 11 23.13</t>
  </si>
  <si>
    <t>Ballasted Special Track Rail</t>
  </si>
  <si>
    <t>34 11 23.16</t>
  </si>
  <si>
    <t>Direct-Fixation Track</t>
  </si>
  <si>
    <t>34 11 23.23</t>
  </si>
  <si>
    <t>Running Rail</t>
  </si>
  <si>
    <t>34 11 23.26</t>
  </si>
  <si>
    <t>Precurved Running Rail</t>
  </si>
  <si>
    <t>34 11 26</t>
  </si>
  <si>
    <t>Ballasted Track Rail</t>
  </si>
  <si>
    <t>34 11 26.13</t>
  </si>
  <si>
    <t>Track Rail Ballast</t>
  </si>
  <si>
    <t>34 11 26.16</t>
  </si>
  <si>
    <t>Track Rail Subballast</t>
  </si>
  <si>
    <t>34 11 29</t>
  </si>
  <si>
    <t>Embedded Track Rail</t>
  </si>
  <si>
    <t>34 11 33</t>
  </si>
  <si>
    <t>Track Cross Ties</t>
  </si>
  <si>
    <t>34 11 33.13</t>
  </si>
  <si>
    <t>Concrete Track Cross Ties</t>
  </si>
  <si>
    <t>34 11 33.16</t>
  </si>
  <si>
    <t>Timber Track Cross Ties</t>
  </si>
  <si>
    <t>34 11 33.19</t>
  </si>
  <si>
    <t>Resilient Track Cross Ties</t>
  </si>
  <si>
    <t>34 11 36</t>
  </si>
  <si>
    <t>Track Rail Fasteners</t>
  </si>
  <si>
    <t>34 11 36.13</t>
  </si>
  <si>
    <t>Direct-Fixation Fasteners</t>
  </si>
  <si>
    <t>34 11 39</t>
  </si>
  <si>
    <t>Track Collector Pans</t>
  </si>
  <si>
    <t>34 11 39.13</t>
  </si>
  <si>
    <t>Fiberglass Track Collector Pans</t>
  </si>
  <si>
    <t>34 11 93</t>
  </si>
  <si>
    <t>Track Appurtenances and Accessories</t>
  </si>
  <si>
    <t>34 12 00</t>
  </si>
  <si>
    <t>Monorails</t>
  </si>
  <si>
    <t>34 12 13</t>
  </si>
  <si>
    <t>Elevated Monorails</t>
  </si>
  <si>
    <t>34 12 16</t>
  </si>
  <si>
    <t>On-Grade Monorails</t>
  </si>
  <si>
    <t>34 12 19</t>
  </si>
  <si>
    <t>Below-Grade Monorails</t>
  </si>
  <si>
    <t>34 12 23</t>
  </si>
  <si>
    <t>Maglev Monorail</t>
  </si>
  <si>
    <t>34 12 63</t>
  </si>
  <si>
    <t>Monorail Track</t>
  </si>
  <si>
    <t>34 13 00</t>
  </si>
  <si>
    <t>Funiculars</t>
  </si>
  <si>
    <t>34 13 13</t>
  </si>
  <si>
    <t>Inclined Railway</t>
  </si>
  <si>
    <t>34 14 00</t>
  </si>
  <si>
    <t>Cable Transportation</t>
  </si>
  <si>
    <t>34 14 13</t>
  </si>
  <si>
    <t>Aerial Tramways</t>
  </si>
  <si>
    <t>34 14 19</t>
  </si>
  <si>
    <t>Gondolas</t>
  </si>
  <si>
    <t>34 14 26</t>
  </si>
  <si>
    <t>Funitels</t>
  </si>
  <si>
    <t>34 14 33</t>
  </si>
  <si>
    <t>Chairlifts</t>
  </si>
  <si>
    <t>34 14 39</t>
  </si>
  <si>
    <t>Surface Lifts</t>
  </si>
  <si>
    <t>34 14 46</t>
  </si>
  <si>
    <t>Ropeway Tows</t>
  </si>
  <si>
    <t>34 14 53</t>
  </si>
  <si>
    <t>Cable Car Systems</t>
  </si>
  <si>
    <t>34 20 00</t>
  </si>
  <si>
    <t>Traction Power</t>
  </si>
  <si>
    <t>34 21 00</t>
  </si>
  <si>
    <t>Traction Power Distribution</t>
  </si>
  <si>
    <t>34 21 13</t>
  </si>
  <si>
    <t>High Power Static Frequency Converters</t>
  </si>
  <si>
    <t>34 21 16</t>
  </si>
  <si>
    <t>Traction Power Substations</t>
  </si>
  <si>
    <t>34 21 16.13</t>
  </si>
  <si>
    <t>AC Traction Power Substations</t>
  </si>
  <si>
    <t>34 21 16.16</t>
  </si>
  <si>
    <t>DC Traction Power Substations</t>
  </si>
  <si>
    <t>34 21 19</t>
  </si>
  <si>
    <t>Traction Power Switchgear</t>
  </si>
  <si>
    <t>34 21 19.13</t>
  </si>
  <si>
    <t>AC Traction Power Switchgear</t>
  </si>
  <si>
    <t>34 21 19.16</t>
  </si>
  <si>
    <t>DC Traction Power Switchgear</t>
  </si>
  <si>
    <t>34 21 19.23</t>
  </si>
  <si>
    <t>Frequency Changer</t>
  </si>
  <si>
    <t>34 21 23</t>
  </si>
  <si>
    <t>Traction Power Transformer-Rectifier Units</t>
  </si>
  <si>
    <t>34 23 00</t>
  </si>
  <si>
    <t>Overhead Traction Power</t>
  </si>
  <si>
    <t>34 23 13</t>
  </si>
  <si>
    <t>Traction Power Poles</t>
  </si>
  <si>
    <t>34 23 16</t>
  </si>
  <si>
    <t>Overhead Cable Suspension</t>
  </si>
  <si>
    <t>34 23 23</t>
  </si>
  <si>
    <t>Overhead Traction Power Cables</t>
  </si>
  <si>
    <t>34 24 00</t>
  </si>
  <si>
    <t>Third Rail Traction Power</t>
  </si>
  <si>
    <t>34 24 13</t>
  </si>
  <si>
    <t>Bottom-Contact Third Rail</t>
  </si>
  <si>
    <t>34 24 16</t>
  </si>
  <si>
    <t>Side-Contact Third Rail</t>
  </si>
  <si>
    <t>34 24 19</t>
  </si>
  <si>
    <t>Top-Contact Third Rail</t>
  </si>
  <si>
    <t>34 40 00</t>
  </si>
  <si>
    <t>Transportation Signaling and Control Equipment</t>
  </si>
  <si>
    <t>34 41 00</t>
  </si>
  <si>
    <t>Roadway Signaling and Control Equipment</t>
  </si>
  <si>
    <t>34 41 13</t>
  </si>
  <si>
    <t>Traffic Signals</t>
  </si>
  <si>
    <t>34 41 16</t>
  </si>
  <si>
    <t>Traffic Control Equipment</t>
  </si>
  <si>
    <t>34 41 23</t>
  </si>
  <si>
    <t>Roadway Monitoring Equipment</t>
  </si>
  <si>
    <t>34 42 00</t>
  </si>
  <si>
    <t>Railway Signaling and Control Equipment</t>
  </si>
  <si>
    <t>34 42 13</t>
  </si>
  <si>
    <t>Railway Signals</t>
  </si>
  <si>
    <t>34 42 13.13</t>
  </si>
  <si>
    <t>General Railway Signal Requirements</t>
  </si>
  <si>
    <t>34 42 13.16</t>
  </si>
  <si>
    <t>Signal Solid State Coded Track Circuits</t>
  </si>
  <si>
    <t>34 42 16</t>
  </si>
  <si>
    <t>Train Control Wires and Cables</t>
  </si>
  <si>
    <t>34 42 19</t>
  </si>
  <si>
    <t>Vital Interlocking Logic Controllers</t>
  </si>
  <si>
    <t>34 42 23</t>
  </si>
  <si>
    <t>Railway Control Equipment</t>
  </si>
  <si>
    <t>34 42 23.13</t>
  </si>
  <si>
    <t>Mainline Train Control Room Equipment</t>
  </si>
  <si>
    <t>34 42 23.16</t>
  </si>
  <si>
    <t>Yard Train Control Room Equipment</t>
  </si>
  <si>
    <t>34 42 23.19</t>
  </si>
  <si>
    <t>Integrated Control Equipment</t>
  </si>
  <si>
    <t>34 42 23.23</t>
  </si>
  <si>
    <t>Interlocking Railway Control Equipment</t>
  </si>
  <si>
    <t>34 42 26</t>
  </si>
  <si>
    <t>Rail Network Equipment</t>
  </si>
  <si>
    <t>34 42 29</t>
  </si>
  <si>
    <t>Station Agent Equipment</t>
  </si>
  <si>
    <t>34 42 33</t>
  </si>
  <si>
    <t>Yard Management Equipment</t>
  </si>
  <si>
    <t>34 42 36</t>
  </si>
  <si>
    <t>Supervisory Control and Data Acquisition</t>
  </si>
  <si>
    <t>34 43 00</t>
  </si>
  <si>
    <t>34 43 13</t>
  </si>
  <si>
    <t>Airfield Signals</t>
  </si>
  <si>
    <t>34 43 13.13</t>
  </si>
  <si>
    <t>Airfield Runway Identification Lights</t>
  </si>
  <si>
    <t>34 43 13.16</t>
  </si>
  <si>
    <t>Airfield Runway and Taxiway Inset Lighting</t>
  </si>
  <si>
    <t>34 43 16</t>
  </si>
  <si>
    <t>Airfield Landing Equipment</t>
  </si>
  <si>
    <t>34 43 16.13</t>
  </si>
  <si>
    <t>Microwave Airfield Landing Equipment</t>
  </si>
  <si>
    <t>34 43 16.16</t>
  </si>
  <si>
    <t>Instrument Airfield Landing Equipment</t>
  </si>
  <si>
    <t>34 43 16.19</t>
  </si>
  <si>
    <t>Airfield Visual-Approach Slope Indicator Equipment</t>
  </si>
  <si>
    <t>34 43 16.23</t>
  </si>
  <si>
    <t>Airfield Short-Approach Lighting Equipment</t>
  </si>
  <si>
    <t>34 43 16.26</t>
  </si>
  <si>
    <t>Airfield Omni-Directional-Approach Lighting Equipment</t>
  </si>
  <si>
    <t>34 43 16.29</t>
  </si>
  <si>
    <t>Airfield Low-Intensity-Approach Lighting Equipment</t>
  </si>
  <si>
    <t>34 43 16.33</t>
  </si>
  <si>
    <t>Airfield High-Intensity-Approach Lighting Equipment</t>
  </si>
  <si>
    <t>34 43 16.36</t>
  </si>
  <si>
    <t>Airfield Precision-Approach Path Indicator Equipment</t>
  </si>
  <si>
    <t>34 43 19</t>
  </si>
  <si>
    <t>Airfield Traffic Control Tower Equipment</t>
  </si>
  <si>
    <t>34 43 23</t>
  </si>
  <si>
    <t>Weather Observation Equipment</t>
  </si>
  <si>
    <t>34 43 23.13</t>
  </si>
  <si>
    <t>Automatic Weather Observation Equipment</t>
  </si>
  <si>
    <t>34 43 23.16</t>
  </si>
  <si>
    <t>Airfield Wind Cones</t>
  </si>
  <si>
    <t>34 43 26</t>
  </si>
  <si>
    <t>Airfield Control Equipment</t>
  </si>
  <si>
    <t>34 43 26.13</t>
  </si>
  <si>
    <t>Airfield Lighting Control Equipment</t>
  </si>
  <si>
    <t>34 43 26.16</t>
  </si>
  <si>
    <t>Airfield Lighting PLC Control Equipment</t>
  </si>
  <si>
    <t>34 43 26.19</t>
  </si>
  <si>
    <t>Airfield Lighting Regulator Assembly</t>
  </si>
  <si>
    <t>34 48 00</t>
  </si>
  <si>
    <t>Bridge Signaling and Control Equipment</t>
  </si>
  <si>
    <t>34 48 13</t>
  </si>
  <si>
    <t>Operating Bridge Signals</t>
  </si>
  <si>
    <t>34 48 16</t>
  </si>
  <si>
    <t>Operating Bridge Control Equipment</t>
  </si>
  <si>
    <t>34 50 00</t>
  </si>
  <si>
    <t>Transportation Fare Collection Equipment</t>
  </si>
  <si>
    <t>34 52 00</t>
  </si>
  <si>
    <t>34 52 16</t>
  </si>
  <si>
    <t>Vehicle Ticketing Equipment</t>
  </si>
  <si>
    <t>34 52 16.13</t>
  </si>
  <si>
    <t>Vehicle Ticket Vending Machines</t>
  </si>
  <si>
    <t>34 52 26</t>
  </si>
  <si>
    <t>Vehicle Fare Collection Equipment</t>
  </si>
  <si>
    <t>34 52 26.13</t>
  </si>
  <si>
    <t>Vehicle Coin Fare Collection Equipment</t>
  </si>
  <si>
    <t>34 52 26.16</t>
  </si>
  <si>
    <t>Vehicle Electronic Fare Collection Equipment</t>
  </si>
  <si>
    <t>34 52 33</t>
  </si>
  <si>
    <t>Vehicle Fare Gates</t>
  </si>
  <si>
    <t>34 54 00</t>
  </si>
  <si>
    <t>Passenger Fare Collection</t>
  </si>
  <si>
    <t>34 54 16</t>
  </si>
  <si>
    <t>Passenger Ticketing Equipment</t>
  </si>
  <si>
    <t>34 54 16.13</t>
  </si>
  <si>
    <t>Passenger Ticket Vending Machines</t>
  </si>
  <si>
    <t>34 54 16.16</t>
  </si>
  <si>
    <t>Passenger Addfare Machines</t>
  </si>
  <si>
    <t>34 54 16.23</t>
  </si>
  <si>
    <t>Passenger Intermodal Transfer Machines</t>
  </si>
  <si>
    <t>34 54 26</t>
  </si>
  <si>
    <t>Passenger Fare Collection Equipment</t>
  </si>
  <si>
    <t>34 54 26.13</t>
  </si>
  <si>
    <t>Passenger Coin Fare Collection Equipment</t>
  </si>
  <si>
    <t>34 54 26.16</t>
  </si>
  <si>
    <t>Passenger Electronic Fare Collection Equipment</t>
  </si>
  <si>
    <t>34 54 33</t>
  </si>
  <si>
    <t>Passenger Fare Gates</t>
  </si>
  <si>
    <t>34 70 00</t>
  </si>
  <si>
    <t>Transportation Construction and Equipment</t>
  </si>
  <si>
    <t>34 71 00</t>
  </si>
  <si>
    <t>Roadway Construction</t>
  </si>
  <si>
    <t>34 71 13</t>
  </si>
  <si>
    <t>Vehicle Barriers</t>
  </si>
  <si>
    <t>34 71 13.13</t>
  </si>
  <si>
    <t>Vehicle Median Barriers</t>
  </si>
  <si>
    <t>34 71 13.16</t>
  </si>
  <si>
    <t>Vehicle Crash Barriers</t>
  </si>
  <si>
    <t>34 71 13.19</t>
  </si>
  <si>
    <t>Vehicle Traffic Barriers</t>
  </si>
  <si>
    <t>34 71 13.26</t>
  </si>
  <si>
    <t>Vehicle Guide Rails</t>
  </si>
  <si>
    <t>34 71 13.29</t>
  </si>
  <si>
    <t>Vehicle Barrier Fenders</t>
  </si>
  <si>
    <t>34 71 16</t>
  </si>
  <si>
    <t>Impact Attenuating Devices</t>
  </si>
  <si>
    <t>34 71 19</t>
  </si>
  <si>
    <t>Vehicle Delineators</t>
  </si>
  <si>
    <t>34 71 19.13</t>
  </si>
  <si>
    <t>Fixed Vehicle Delineators</t>
  </si>
  <si>
    <t>34 71 19.16</t>
  </si>
  <si>
    <t>Flexible Vehicle Delineators</t>
  </si>
  <si>
    <t>34 72 00</t>
  </si>
  <si>
    <t>Railway Construction</t>
  </si>
  <si>
    <t>34 72 13</t>
  </si>
  <si>
    <t>Railway Line</t>
  </si>
  <si>
    <t>34 72 16</t>
  </si>
  <si>
    <t>Railway Siding</t>
  </si>
  <si>
    <t>34 73 00</t>
  </si>
  <si>
    <t>Airfield Construction</t>
  </si>
  <si>
    <t>34 73 13</t>
  </si>
  <si>
    <t>Aircraft Tiedowns</t>
  </si>
  <si>
    <t>34 73 16</t>
  </si>
  <si>
    <t>Airfield Grounding</t>
  </si>
  <si>
    <t>34 73 16.13</t>
  </si>
  <si>
    <t>Aircraft Static Grounding</t>
  </si>
  <si>
    <t>34 73 19</t>
  </si>
  <si>
    <t>Jet Blast Barriers</t>
  </si>
  <si>
    <t>34 73 23</t>
  </si>
  <si>
    <t>Manufactured Airfield Control Towers</t>
  </si>
  <si>
    <t>34 73 26</t>
  </si>
  <si>
    <t>Manufactured Helipads</t>
  </si>
  <si>
    <t>34 75 00</t>
  </si>
  <si>
    <t>Roadway Equipment</t>
  </si>
  <si>
    <t>34 75 13</t>
  </si>
  <si>
    <t>Operable Roadway Equipment</t>
  </si>
  <si>
    <t>34 75 13.13</t>
  </si>
  <si>
    <t>Active Vehicle Barriers</t>
  </si>
  <si>
    <t>34 76 00</t>
  </si>
  <si>
    <t>Railway Equipment</t>
  </si>
  <si>
    <t>34 76 13</t>
  </si>
  <si>
    <t>Roadway Crossing Control Equipment</t>
  </si>
  <si>
    <t>34 77 00</t>
  </si>
  <si>
    <t>Transportation Equipment</t>
  </si>
  <si>
    <t>34 77 13</t>
  </si>
  <si>
    <t>34 77 13.13</t>
  </si>
  <si>
    <t>Fixed Aircraft Passenger Loading Bridges</t>
  </si>
  <si>
    <t>34 77 13.16</t>
  </si>
  <si>
    <t>Movable Aircraft Passenger Loading Bridges</t>
  </si>
  <si>
    <t>34 77 13.23</t>
  </si>
  <si>
    <t>Ship Passenger Loading Bridges</t>
  </si>
  <si>
    <t>34 77 16.13</t>
  </si>
  <si>
    <t>Baggage Scanning Equipment</t>
  </si>
  <si>
    <t>34 77 16.16</t>
  </si>
  <si>
    <t>Baggage Scales</t>
  </si>
  <si>
    <t>34 77 16.19</t>
  </si>
  <si>
    <t>Baggage Conveying Equipment</t>
  </si>
  <si>
    <t>34 80 00</t>
  </si>
  <si>
    <t>Bridges</t>
  </si>
  <si>
    <t>34 81 00</t>
  </si>
  <si>
    <t>Bridge Machinery</t>
  </si>
  <si>
    <t>34 81 13</t>
  </si>
  <si>
    <t>Single-Swing Bridge Machinery</t>
  </si>
  <si>
    <t>34 81 16</t>
  </si>
  <si>
    <t>Double-Swing Bridge Machinery</t>
  </si>
  <si>
    <t>34 81 19</t>
  </si>
  <si>
    <t>Cantilever Bridge Machinery</t>
  </si>
  <si>
    <t>34 81 23</t>
  </si>
  <si>
    <t>Lift Bridge Machinery</t>
  </si>
  <si>
    <t>34 81 26</t>
  </si>
  <si>
    <t>Sliding Bridge Machinery</t>
  </si>
  <si>
    <t>34 81 29</t>
  </si>
  <si>
    <t>Pontoon Bridge Machinery</t>
  </si>
  <si>
    <t>34 81 32</t>
  </si>
  <si>
    <t>Bascule Bridge Machinery</t>
  </si>
  <si>
    <t>34 82 00</t>
  </si>
  <si>
    <t>Bridge Specialties</t>
  </si>
  <si>
    <t>34 82 13</t>
  </si>
  <si>
    <t>Bridge Vibration Dampers</t>
  </si>
  <si>
    <t>34 82 13.13</t>
  </si>
  <si>
    <t>Visco Elastic Bridge Vibration Dampers</t>
  </si>
  <si>
    <t>34 82 13.16</t>
  </si>
  <si>
    <t>Tuned-Mass Bridge Vibration Dampers</t>
  </si>
  <si>
    <t>34 82 19</t>
  </si>
  <si>
    <t>Bridge Pier Protection</t>
  </si>
  <si>
    <t>34 82 19.13</t>
  </si>
  <si>
    <t>Bridge Pier Ice Shields</t>
  </si>
  <si>
    <t>35 00 00</t>
  </si>
  <si>
    <t>Waterway and Marine Construction</t>
  </si>
  <si>
    <t>35 01 00</t>
  </si>
  <si>
    <t>Operation and Maintenance of Waterway and Marine Construction</t>
  </si>
  <si>
    <t>35 01 30</t>
  </si>
  <si>
    <t>Operation and Maintenance of Coastal Construction</t>
  </si>
  <si>
    <t>35 01 40</t>
  </si>
  <si>
    <t>Operation and Maintenance of Waterway Construction</t>
  </si>
  <si>
    <t>35 01 40.51</t>
  </si>
  <si>
    <t>Waterway Dredging</t>
  </si>
  <si>
    <t>35 01 40.92</t>
  </si>
  <si>
    <t>Preservation of Water Courses</t>
  </si>
  <si>
    <t>35 01 50</t>
  </si>
  <si>
    <t>Operation and Maintenance of Marine Construction</t>
  </si>
  <si>
    <t>35 01 50.51</t>
  </si>
  <si>
    <t>Marine Dredging</t>
  </si>
  <si>
    <t>35 01 50.71</t>
  </si>
  <si>
    <t>Channel Excavation, Cleaning and Deepening</t>
  </si>
  <si>
    <t>35 01 70</t>
  </si>
  <si>
    <t>Operation and Maintenance of Dams</t>
  </si>
  <si>
    <t>35 05 00</t>
  </si>
  <si>
    <t>Common Work Results for Waterway and Marine Construction</t>
  </si>
  <si>
    <t>35 05 30</t>
  </si>
  <si>
    <t>Common Work Results for Coastal Construction</t>
  </si>
  <si>
    <t>35 05 40</t>
  </si>
  <si>
    <t>Common Work Results for Waterway Construction</t>
  </si>
  <si>
    <t>35 05 50</t>
  </si>
  <si>
    <t>Common Work Results for Marine Construction</t>
  </si>
  <si>
    <t>35 05 70</t>
  </si>
  <si>
    <t>Common Work Results for Dams</t>
  </si>
  <si>
    <t>35 08 00</t>
  </si>
  <si>
    <t>Commissioning of Waterway and Marine Construction</t>
  </si>
  <si>
    <t>35 08 30</t>
  </si>
  <si>
    <t>Commissioning of Coastal Construction</t>
  </si>
  <si>
    <t>35 08 40</t>
  </si>
  <si>
    <t>Commissioning of Waterway Construction</t>
  </si>
  <si>
    <t>35 08 50</t>
  </si>
  <si>
    <t>Commissioning of Marine Construction</t>
  </si>
  <si>
    <t>35 08 70</t>
  </si>
  <si>
    <t>Commissioning of Dams</t>
  </si>
  <si>
    <t>35 10 00</t>
  </si>
  <si>
    <t>Waterway and Marine Signaling and Control Equipment</t>
  </si>
  <si>
    <t>35 11 00</t>
  </si>
  <si>
    <t>Signaling and Control Equipment for Waterways</t>
  </si>
  <si>
    <t>35 11 13</t>
  </si>
  <si>
    <t>Signaling Equipment for Waterways</t>
  </si>
  <si>
    <t>35 11 53</t>
  </si>
  <si>
    <t>Control Equipment for Waterways</t>
  </si>
  <si>
    <t>35 12 00</t>
  </si>
  <si>
    <t>Marine Signaling and Control Equipment</t>
  </si>
  <si>
    <t>35 12 13</t>
  </si>
  <si>
    <t>Marine Signaling Equipment</t>
  </si>
  <si>
    <t>35 12 13.13</t>
  </si>
  <si>
    <t>Lighthouse Equipment</t>
  </si>
  <si>
    <t>35 12 33</t>
  </si>
  <si>
    <t>Marine Navigation Equipment</t>
  </si>
  <si>
    <t>35 12 53</t>
  </si>
  <si>
    <t>Marine Control Equipment</t>
  </si>
  <si>
    <t>35 13 00</t>
  </si>
  <si>
    <t>Signaling and Control Equipment for Dams</t>
  </si>
  <si>
    <t>35 13 13</t>
  </si>
  <si>
    <t>Signaling Equipment for Dams</t>
  </si>
  <si>
    <t>35 13 53</t>
  </si>
  <si>
    <t>Control Equipment for Dams</t>
  </si>
  <si>
    <t>35 20 00</t>
  </si>
  <si>
    <t>Waterway and Marine Construction and Equipment</t>
  </si>
  <si>
    <t>35 20 13</t>
  </si>
  <si>
    <t>Hydraulic Fabrications</t>
  </si>
  <si>
    <t>35 20 13.13</t>
  </si>
  <si>
    <t>Hydraulic Bifurcation Panels</t>
  </si>
  <si>
    <t>35 20 13.16</t>
  </si>
  <si>
    <t>Hydraulic Bulkheads</t>
  </si>
  <si>
    <t>35 20 13.19</t>
  </si>
  <si>
    <t>Hydraulic Manifolds</t>
  </si>
  <si>
    <t>35 20 13.23</t>
  </si>
  <si>
    <t>Hydraulic Penstocks</t>
  </si>
  <si>
    <t>35 20 13.26</t>
  </si>
  <si>
    <t>Hydraulic Trashracks</t>
  </si>
  <si>
    <t>35 20 16</t>
  </si>
  <si>
    <t>Hydraulic Gates</t>
  </si>
  <si>
    <t>35 20 16.13</t>
  </si>
  <si>
    <t>Hydraulic Spillway Crest Gates</t>
  </si>
  <si>
    <t>35 20 16.19</t>
  </si>
  <si>
    <t>Hydraulic Head Gates</t>
  </si>
  <si>
    <t>35 20 16.26</t>
  </si>
  <si>
    <t>Hydraulic Sluice Gates</t>
  </si>
  <si>
    <t>35 20 16.33</t>
  </si>
  <si>
    <t>Hydraulic Miter Gates</t>
  </si>
  <si>
    <t>35 20 16.39</t>
  </si>
  <si>
    <t>Hydraulic Sector Gates</t>
  </si>
  <si>
    <t>35 20 16.46</t>
  </si>
  <si>
    <t>Hydraulic Tainter Gates and Anchorages</t>
  </si>
  <si>
    <t>35 20 16.53</t>
  </si>
  <si>
    <t>Hydraulic Vertical Lift Gates</t>
  </si>
  <si>
    <t>35 20 16.59</t>
  </si>
  <si>
    <t>Hydraulic Closure Gates</t>
  </si>
  <si>
    <t>35 20 19</t>
  </si>
  <si>
    <t>Hydraulic Valves</t>
  </si>
  <si>
    <t>35 20 19.13</t>
  </si>
  <si>
    <t>Hydraulic Butterfly Valves</t>
  </si>
  <si>
    <t>35 20 19.23</t>
  </si>
  <si>
    <t>Hydraulic Regulating Valves</t>
  </si>
  <si>
    <t>35 20 23</t>
  </si>
  <si>
    <t>Dredging</t>
  </si>
  <si>
    <t>35 20 23.13</t>
  </si>
  <si>
    <t>Mechanical Dredging</t>
  </si>
  <si>
    <t>35 20 23.23</t>
  </si>
  <si>
    <t>Hydraulic Dredging</t>
  </si>
  <si>
    <t>35 20 23.33</t>
  </si>
  <si>
    <t>Integrated Dredging and Dewatering</t>
  </si>
  <si>
    <t>35 30 00</t>
  </si>
  <si>
    <t>Coastal Construction</t>
  </si>
  <si>
    <t>35 31 00</t>
  </si>
  <si>
    <t>Shoreline Protection</t>
  </si>
  <si>
    <t>35 31 16</t>
  </si>
  <si>
    <t>Seawalls</t>
  </si>
  <si>
    <t>35 31 16.13</t>
  </si>
  <si>
    <t>Concrete Seawalls</t>
  </si>
  <si>
    <t>35 31 16.16</t>
  </si>
  <si>
    <t>Segmental Seawalls</t>
  </si>
  <si>
    <t>35 31 16.19</t>
  </si>
  <si>
    <t>Steel Sheet Piling Seawalls</t>
  </si>
  <si>
    <t>35 31 16.23</t>
  </si>
  <si>
    <t>Timber Seawalls</t>
  </si>
  <si>
    <t>35 31 16.40</t>
  </si>
  <si>
    <t>Stone Seawalls</t>
  </si>
  <si>
    <t>35 31 19</t>
  </si>
  <si>
    <t>Revetments</t>
  </si>
  <si>
    <t>35 31 19.13</t>
  </si>
  <si>
    <t>Sacked Cement-Sand Revetments</t>
  </si>
  <si>
    <t>35 31 19.16</t>
  </si>
  <si>
    <t>Concrete Unit Masonry Revetments</t>
  </si>
  <si>
    <t>35 31 19.36</t>
  </si>
  <si>
    <t>Gabion Revetments</t>
  </si>
  <si>
    <t>35 31 19.40</t>
  </si>
  <si>
    <t>Stone Revetments</t>
  </si>
  <si>
    <t>35 31 23</t>
  </si>
  <si>
    <t>Breakwaters</t>
  </si>
  <si>
    <t>35 31 23.13</t>
  </si>
  <si>
    <t>Rubble Mound Breakwaters</t>
  </si>
  <si>
    <t>35 31 23.16</t>
  </si>
  <si>
    <t>Precast Breakwater Modules</t>
  </si>
  <si>
    <t>35 31 26</t>
  </si>
  <si>
    <t>Jetties</t>
  </si>
  <si>
    <t>35 31 26.13</t>
  </si>
  <si>
    <t>Concrete Jetties</t>
  </si>
  <si>
    <t>35 31 26.16</t>
  </si>
  <si>
    <t>Concrete Unit Masonry Jetties</t>
  </si>
  <si>
    <t>35 31 26.36</t>
  </si>
  <si>
    <t>Gabion Jetties</t>
  </si>
  <si>
    <t>35 31 26.40</t>
  </si>
  <si>
    <t>Stone Jetties</t>
  </si>
  <si>
    <t>35 31 29</t>
  </si>
  <si>
    <t>Groins</t>
  </si>
  <si>
    <t>35 31 29.13</t>
  </si>
  <si>
    <t>Concrete Groins</t>
  </si>
  <si>
    <t>35 31 29.16</t>
  </si>
  <si>
    <t>Concrete Unit Masonry Groins</t>
  </si>
  <si>
    <t>35 31 29.26</t>
  </si>
  <si>
    <t>Steel Groins</t>
  </si>
  <si>
    <t>35 31 29.36</t>
  </si>
  <si>
    <t>Gabion Groins</t>
  </si>
  <si>
    <t>35 31 29.40</t>
  </si>
  <si>
    <t>Stone Groins</t>
  </si>
  <si>
    <t>35 32 00</t>
  </si>
  <si>
    <t>Artificial Reefs</t>
  </si>
  <si>
    <t>35 32 13</t>
  </si>
  <si>
    <t>Scrap Material Artificial Reefs</t>
  </si>
  <si>
    <t>35 32 13.13</t>
  </si>
  <si>
    <t>Scrap Concrete Artificial Reefs</t>
  </si>
  <si>
    <t>35 32 13.19</t>
  </si>
  <si>
    <t>Scrap Steel Artificial Reefs</t>
  </si>
  <si>
    <t>35 32 13.33</t>
  </si>
  <si>
    <t>Sunken Ship Artificial Reefs</t>
  </si>
  <si>
    <t>35 32 16</t>
  </si>
  <si>
    <t>Constructed Artificial Reefs</t>
  </si>
  <si>
    <t>35 32 16.13</t>
  </si>
  <si>
    <t>Constructed Concrete Artificial Reefs</t>
  </si>
  <si>
    <t>35 32 16.19</t>
  </si>
  <si>
    <t>Constructed Steel Artificial Reefs</t>
  </si>
  <si>
    <t>35 40 00</t>
  </si>
  <si>
    <t>Waterway Construction and Equipment</t>
  </si>
  <si>
    <t>35 41 00</t>
  </si>
  <si>
    <t>Levees</t>
  </si>
  <si>
    <t>35 41 13</t>
  </si>
  <si>
    <t>Landside Levee Berms</t>
  </si>
  <si>
    <t>35 41 13.13</t>
  </si>
  <si>
    <t>Stability Landside Levee Berms</t>
  </si>
  <si>
    <t>35 41 13.16</t>
  </si>
  <si>
    <t>Seepage Landside Levee Berms</t>
  </si>
  <si>
    <t>35 41 16</t>
  </si>
  <si>
    <t>Levee Cutoff Trenches</t>
  </si>
  <si>
    <t>35 41 19</t>
  </si>
  <si>
    <t>Levee Relief Wells</t>
  </si>
  <si>
    <t>35 42 00</t>
  </si>
  <si>
    <t>Waterway Bank Protection</t>
  </si>
  <si>
    <t>35 42 13</t>
  </si>
  <si>
    <t>Piling Bank Protection</t>
  </si>
  <si>
    <t>35 42 13.19</t>
  </si>
  <si>
    <t>Steel Sheet Piling Bank Protection</t>
  </si>
  <si>
    <t>35 42 13.23</t>
  </si>
  <si>
    <t>Timber Piling Bank Protection</t>
  </si>
  <si>
    <t>35 42 13.26</t>
  </si>
  <si>
    <t>Plastic Piling Bank Protection</t>
  </si>
  <si>
    <t>35 42 29</t>
  </si>
  <si>
    <t>Grout-Bag Bank Protection</t>
  </si>
  <si>
    <t>35 42 34</t>
  </si>
  <si>
    <t>Soil Reinforcement Bank Protection</t>
  </si>
  <si>
    <t>35 42 35</t>
  </si>
  <si>
    <t>Slope Protection Bank Protection</t>
  </si>
  <si>
    <t>35 42 36</t>
  </si>
  <si>
    <t>Gabion Bank Protection</t>
  </si>
  <si>
    <t>35 42 37</t>
  </si>
  <si>
    <t>Riprap Bank Protection</t>
  </si>
  <si>
    <t>35 42 53</t>
  </si>
  <si>
    <t>Wall Bank Protection</t>
  </si>
  <si>
    <t>35 42 53.16</t>
  </si>
  <si>
    <t>Concrete Unit Masonry Wall Bank Protection</t>
  </si>
  <si>
    <t>35 42 53.19</t>
  </si>
  <si>
    <t>Segmental Wall Bank Protection</t>
  </si>
  <si>
    <t>35 42 53.40</t>
  </si>
  <si>
    <t>Stone Wall Bank Protection</t>
  </si>
  <si>
    <t>35 43 00</t>
  </si>
  <si>
    <t>Waterway Scour Protection</t>
  </si>
  <si>
    <t>35 43 29</t>
  </si>
  <si>
    <t>Grout-Bag Scour Protection</t>
  </si>
  <si>
    <t>35 43 34</t>
  </si>
  <si>
    <t>Soil Reinforcement Scour Protection</t>
  </si>
  <si>
    <t>35 43 35</t>
  </si>
  <si>
    <t>Slope Protection Scour Protection</t>
  </si>
  <si>
    <t>35 43 36</t>
  </si>
  <si>
    <t>Gabion Scour Protection</t>
  </si>
  <si>
    <t>35 43 37</t>
  </si>
  <si>
    <t>Riprap Scour Protection</t>
  </si>
  <si>
    <t>35 43 53</t>
  </si>
  <si>
    <t>Wall Scour Protection</t>
  </si>
  <si>
    <t>35 43 53.13</t>
  </si>
  <si>
    <t>Concrete Unit Masonry Wall Scour Protection</t>
  </si>
  <si>
    <t>35 43 53.16</t>
  </si>
  <si>
    <t>Segmental Wall Scour Protection</t>
  </si>
  <si>
    <t>35 43 53.40</t>
  </si>
  <si>
    <t>Stone Wall Scour Protection</t>
  </si>
  <si>
    <t>35 49 00</t>
  </si>
  <si>
    <t>Waterway Structures</t>
  </si>
  <si>
    <t>35 49 13</t>
  </si>
  <si>
    <t>Floodwalls</t>
  </si>
  <si>
    <t>35 49 13.13</t>
  </si>
  <si>
    <t>Concrete Floodwalls</t>
  </si>
  <si>
    <t>35 49 13.16</t>
  </si>
  <si>
    <t>Masonry Floodwalls</t>
  </si>
  <si>
    <t>35 49 23</t>
  </si>
  <si>
    <t>Waterway Locks</t>
  </si>
  <si>
    <t>35 49 23.13</t>
  </si>
  <si>
    <t>Concrete Waterway Locks</t>
  </si>
  <si>
    <t>35 49 23.23</t>
  </si>
  <si>
    <t>Piling Waterway Locks</t>
  </si>
  <si>
    <t>35 49 26</t>
  </si>
  <si>
    <t>Floodgate Machinery</t>
  </si>
  <si>
    <t>35 50 00</t>
  </si>
  <si>
    <t>Marine Construction and Equipment</t>
  </si>
  <si>
    <t>35 51 00</t>
  </si>
  <si>
    <t>Floating Construction</t>
  </si>
  <si>
    <t>35 51 13</t>
  </si>
  <si>
    <t>Floating Piers</t>
  </si>
  <si>
    <t>35 51 13.23</t>
  </si>
  <si>
    <t>Floating Wood Piers</t>
  </si>
  <si>
    <t>35 51 13.26</t>
  </si>
  <si>
    <t>Floating Plastic Piers</t>
  </si>
  <si>
    <t>35 51 23</t>
  </si>
  <si>
    <t>Pontoons</t>
  </si>
  <si>
    <t>35 52 00</t>
  </si>
  <si>
    <t>Offshore Platform Construction</t>
  </si>
  <si>
    <t>35 52 13</t>
  </si>
  <si>
    <t>Fixed Offshore Platform Construction</t>
  </si>
  <si>
    <t>35 52 23</t>
  </si>
  <si>
    <t>Semi-Submersible Offshore Platform Construction</t>
  </si>
  <si>
    <t>35 52 33</t>
  </si>
  <si>
    <t>Floating Offshore Platform Construction</t>
  </si>
  <si>
    <t>35 53 00</t>
  </si>
  <si>
    <t>Underwater Construction</t>
  </si>
  <si>
    <t>35 53 23</t>
  </si>
  <si>
    <t>Underwater Harbor Deepening</t>
  </si>
  <si>
    <t>35 53 33</t>
  </si>
  <si>
    <t>Underwater Pipeline Construction</t>
  </si>
  <si>
    <t>35 53 43</t>
  </si>
  <si>
    <t>Underwater Foundation Construction</t>
  </si>
  <si>
    <t>35 53 53</t>
  </si>
  <si>
    <t>Underwater Structures Construction</t>
  </si>
  <si>
    <t>35 53 63</t>
  </si>
  <si>
    <t>Underwater Waterproofing</t>
  </si>
  <si>
    <t>35 59 00</t>
  </si>
  <si>
    <t>Marine Specialties</t>
  </si>
  <si>
    <t>35 59 13</t>
  </si>
  <si>
    <t>Marine Fenders</t>
  </si>
  <si>
    <t>35 59 13.13</t>
  </si>
  <si>
    <t>Prestressed Concrete Marine Fender Piling</t>
  </si>
  <si>
    <t>35 59 13.16</t>
  </si>
  <si>
    <t>Resilient Foam-Filled Marine Fenders</t>
  </si>
  <si>
    <t>35 59 13.19</t>
  </si>
  <si>
    <t>Rubber Marine Fenders</t>
  </si>
  <si>
    <t>35 59 23</t>
  </si>
  <si>
    <t>Buoys</t>
  </si>
  <si>
    <t>35 59 23.13</t>
  </si>
  <si>
    <t>Mooring Buoys</t>
  </si>
  <si>
    <t>35 59 23.16</t>
  </si>
  <si>
    <t>Anchor Pendant Buoys</t>
  </si>
  <si>
    <t>35 59 23.19</t>
  </si>
  <si>
    <t>Navigation Buoys</t>
  </si>
  <si>
    <t>35 59 29</t>
  </si>
  <si>
    <t>Mooring Devices</t>
  </si>
  <si>
    <t>35 59 29.13</t>
  </si>
  <si>
    <t>Quick-Release Mooring Hooks</t>
  </si>
  <si>
    <t>35 59 29.16</t>
  </si>
  <si>
    <t>Laser Docking Systems</t>
  </si>
  <si>
    <t>35 59 29.19</t>
  </si>
  <si>
    <t>Capstans</t>
  </si>
  <si>
    <t>35 59 33</t>
  </si>
  <si>
    <t>Marine Bollards and Cleats</t>
  </si>
  <si>
    <t>35 59 33.13</t>
  </si>
  <si>
    <t>Cast-Steel Marine Bollards and Cleats</t>
  </si>
  <si>
    <t>35 59 33.16</t>
  </si>
  <si>
    <t>Cast-Iron Marine Bollards and Cleats</t>
  </si>
  <si>
    <t>35 59 33.19</t>
  </si>
  <si>
    <t>Stainless-Steel Marine Bollards and Cleats</t>
  </si>
  <si>
    <t>35 59 33.23</t>
  </si>
  <si>
    <t>Plastic Marine Bollards and Cleats</t>
  </si>
  <si>
    <t>35 59 93</t>
  </si>
  <si>
    <t>Marine Chain and Accessories</t>
  </si>
  <si>
    <t>35 59 93.13</t>
  </si>
  <si>
    <t>Marine Chain</t>
  </si>
  <si>
    <t>35 59 93.16</t>
  </si>
  <si>
    <t>Marine Shackles</t>
  </si>
  <si>
    <t>35 59 93.19</t>
  </si>
  <si>
    <t>Marine Chain Tensioners</t>
  </si>
  <si>
    <t>35 70 00</t>
  </si>
  <si>
    <t>Dam Construction and Equipment</t>
  </si>
  <si>
    <t>35 71 00</t>
  </si>
  <si>
    <t>Gravity Dams</t>
  </si>
  <si>
    <t>35 71 13</t>
  </si>
  <si>
    <t>Concrete Gravity Dams</t>
  </si>
  <si>
    <t>35 71 16</t>
  </si>
  <si>
    <t>Masonry Gravity Dams</t>
  </si>
  <si>
    <t>35 71 19</t>
  </si>
  <si>
    <t>Rockfill Gravity Dams</t>
  </si>
  <si>
    <t>35 72 00</t>
  </si>
  <si>
    <t>Arch Dams</t>
  </si>
  <si>
    <t>35 72 13</t>
  </si>
  <si>
    <t>Concrete Arch Dams</t>
  </si>
  <si>
    <t>35 73 00</t>
  </si>
  <si>
    <t>Embankment Dams</t>
  </si>
  <si>
    <t>Earth Embankment Dam</t>
  </si>
  <si>
    <t>35 73 16</t>
  </si>
  <si>
    <t>Rock Embankment Dams</t>
  </si>
  <si>
    <t>35 74 00</t>
  </si>
  <si>
    <t>Buttress Dams</t>
  </si>
  <si>
    <t>35 74 13</t>
  </si>
  <si>
    <t>Concrete Buttress Dams</t>
  </si>
  <si>
    <t>35 79 00</t>
  </si>
  <si>
    <t>Auxiliary Dam Structures</t>
  </si>
  <si>
    <t>35 79 13</t>
  </si>
  <si>
    <t>Fish Ladders</t>
  </si>
  <si>
    <t>35 79 13.13</t>
  </si>
  <si>
    <t>Concrete Fish Ladders</t>
  </si>
  <si>
    <t>40 00 00</t>
  </si>
  <si>
    <t>Process Integration</t>
  </si>
  <si>
    <t>40 01 00</t>
  </si>
  <si>
    <t>Operation and Maintenance of Process Integration</t>
  </si>
  <si>
    <t>40 01 10</t>
  </si>
  <si>
    <t>Operation and Maintenance of Gas and Vapor Process Piping</t>
  </si>
  <si>
    <t>40 01 20</t>
  </si>
  <si>
    <t>Operation and Maintenance of Liquids Process Piping</t>
  </si>
  <si>
    <t>40 01 30</t>
  </si>
  <si>
    <t>Operation and Maintenance of Solid and Mixed Materials Piping and Chutes</t>
  </si>
  <si>
    <t>40 01 40</t>
  </si>
  <si>
    <t>Operation and Maintenance of Process Piping and Equipment Protection</t>
  </si>
  <si>
    <t>40 05 00</t>
  </si>
  <si>
    <t>Common Work Results for Process Integration</t>
  </si>
  <si>
    <t>40 05 13</t>
  </si>
  <si>
    <t>Common Work Results for Process Piping</t>
  </si>
  <si>
    <t>40 05 13.13</t>
  </si>
  <si>
    <t>Steel Process Piping</t>
  </si>
  <si>
    <t>40 05 13.16</t>
  </si>
  <si>
    <t>Lined or Internally-Coated Steel Process Piping</t>
  </si>
  <si>
    <t>40 05 13.19</t>
  </si>
  <si>
    <t>Stainless-Steel Process Piping</t>
  </si>
  <si>
    <t>40 05 13.23</t>
  </si>
  <si>
    <t>Aluminum Alloys Process Piping</t>
  </si>
  <si>
    <t>40 05 13.33</t>
  </si>
  <si>
    <t>Brass, Bronze, Copper, and Copper Alloys Process Piping</t>
  </si>
  <si>
    <t>40 05 13.43</t>
  </si>
  <si>
    <t>Nickel and Nickel Alloys Process Piping</t>
  </si>
  <si>
    <t>40 05 13.53</t>
  </si>
  <si>
    <t>Ductile, Malleable, and Cast Iron Alloys Process Piping</t>
  </si>
  <si>
    <t>40 05 13.63</t>
  </si>
  <si>
    <t>Titanium and Titanium Alloys Process Piping</t>
  </si>
  <si>
    <t>40 05 13.73</t>
  </si>
  <si>
    <t>Plastic Process Piping</t>
  </si>
  <si>
    <t>40 05 13.76</t>
  </si>
  <si>
    <t>Fiberglass-Reinforced Plastic and Resins Process Piping</t>
  </si>
  <si>
    <t>40 05 13.93</t>
  </si>
  <si>
    <t>Other Metals Process Piping</t>
  </si>
  <si>
    <t>40 05 23</t>
  </si>
  <si>
    <t>Common Work Results for Process Valves</t>
  </si>
  <si>
    <t>40 05 23.13</t>
  </si>
  <si>
    <t>Carbon Steel Process Valves</t>
  </si>
  <si>
    <t>40 05 23.16</t>
  </si>
  <si>
    <t>Low and Intermediate Alloy Steel Process Valves</t>
  </si>
  <si>
    <t>40 05 23.19</t>
  </si>
  <si>
    <t>Stainless-Steel Process Valves</t>
  </si>
  <si>
    <t>40 05 23.33</t>
  </si>
  <si>
    <t>Brass and Iron Process Valves</t>
  </si>
  <si>
    <t>40 05 23.43</t>
  </si>
  <si>
    <t>Nickel and Nickel Alloys Steel Process Valves</t>
  </si>
  <si>
    <t>40 05 23.73</t>
  </si>
  <si>
    <t>Plastic and Plastic Lined Process Valves</t>
  </si>
  <si>
    <t>40 05 23.93</t>
  </si>
  <si>
    <t>Other Metals Process Valves</t>
  </si>
  <si>
    <t>40 10 00</t>
  </si>
  <si>
    <t>Gas and Vapor Process Piping</t>
  </si>
  <si>
    <t>40 11 00</t>
  </si>
  <si>
    <t>Steam Process Piping</t>
  </si>
  <si>
    <t>40 11 13</t>
  </si>
  <si>
    <t>Low-Pressure Steam Process Piping</t>
  </si>
  <si>
    <t>40 11 16</t>
  </si>
  <si>
    <t>Intermediate-Pressure Steam Process Piping</t>
  </si>
  <si>
    <t>40 11 19</t>
  </si>
  <si>
    <t>High-Pressure Steam Process Piping</t>
  </si>
  <si>
    <t>40 11 23</t>
  </si>
  <si>
    <t>Condensate Process Piping</t>
  </si>
  <si>
    <t>40 12 00</t>
  </si>
  <si>
    <t>Compressed Air Process Piping</t>
  </si>
  <si>
    <t>40 12 13</t>
  </si>
  <si>
    <t>Breathing Compressed Air Process Piping</t>
  </si>
  <si>
    <t>40 12 16</t>
  </si>
  <si>
    <t>Non-Breathing Compressed Air Process Piping</t>
  </si>
  <si>
    <t>40 13 00</t>
  </si>
  <si>
    <t>Inert Gases Process Piping</t>
  </si>
  <si>
    <t>40 13 13</t>
  </si>
  <si>
    <t>Argon Process Piping</t>
  </si>
  <si>
    <t>40 13 16</t>
  </si>
  <si>
    <t>Carbon-Dioxide Process Piping</t>
  </si>
  <si>
    <t>40 13 19</t>
  </si>
  <si>
    <t>Helium Process Piping</t>
  </si>
  <si>
    <t>40 13 23</t>
  </si>
  <si>
    <t>Krypton Process Piping</t>
  </si>
  <si>
    <t>40 13 26</t>
  </si>
  <si>
    <t>Neon Process Piping</t>
  </si>
  <si>
    <t>40 13 29</t>
  </si>
  <si>
    <t>Nitrogen Process Piping</t>
  </si>
  <si>
    <t>40 13 33</t>
  </si>
  <si>
    <t>Xenon Process Piping</t>
  </si>
  <si>
    <t>40 13 93</t>
  </si>
  <si>
    <t>Mixed Inert Gases Process Piping</t>
  </si>
  <si>
    <t>40 14 00</t>
  </si>
  <si>
    <t>Fuel Gases Process Piping</t>
  </si>
  <si>
    <t>40 14 13</t>
  </si>
  <si>
    <t>Blast Furnace Piping</t>
  </si>
  <si>
    <t>40 14 16</t>
  </si>
  <si>
    <t>Blue (Water) Fuel Gas Piping</t>
  </si>
  <si>
    <t>40 14 19</t>
  </si>
  <si>
    <t>Butane Piping</t>
  </si>
  <si>
    <t>40 14 23</t>
  </si>
  <si>
    <t>Carbon-Monoxide Piping</t>
  </si>
  <si>
    <t>40 14 26</t>
  </si>
  <si>
    <t>Chlorine Fuel Gas Piping</t>
  </si>
  <si>
    <t>40 14 29</t>
  </si>
  <si>
    <t>Coke Oven Gas Piping</t>
  </si>
  <si>
    <t>40 14 33</t>
  </si>
  <si>
    <t>Ethane-Gas Piping</t>
  </si>
  <si>
    <t>40 14 36</t>
  </si>
  <si>
    <t>Hydrogen Fuel Gas Piping</t>
  </si>
  <si>
    <t>40 14 39</t>
  </si>
  <si>
    <t>Liquid Natural-Gas Process Piping</t>
  </si>
  <si>
    <t>40 14 43</t>
  </si>
  <si>
    <t>Methylacetylene-Propadiene Fuel Gas Piping</t>
  </si>
  <si>
    <t>40 14 49</t>
  </si>
  <si>
    <t>Natural-Gas Process Piping</t>
  </si>
  <si>
    <t>40 14 49.13</t>
  </si>
  <si>
    <t>Synthetic Natural-Gas Piping</t>
  </si>
  <si>
    <t>40 14 49.23</t>
  </si>
  <si>
    <t>Propane-Air Mixes Fuel Gas Piping</t>
  </si>
  <si>
    <t>40 14 53</t>
  </si>
  <si>
    <t>Octane Fuel Gas Piping</t>
  </si>
  <si>
    <t>40 14 59</t>
  </si>
  <si>
    <t>Propane Fuel Gas Process Piping</t>
  </si>
  <si>
    <t>40 14 63</t>
  </si>
  <si>
    <t>Sewage Fuel Gas Piping</t>
  </si>
  <si>
    <t>40 14 93</t>
  </si>
  <si>
    <t>Mixed Fuel Gases Piping</t>
  </si>
  <si>
    <t>40 15 00</t>
  </si>
  <si>
    <t>Combustion System Gas Piping</t>
  </si>
  <si>
    <t>40 15 13</t>
  </si>
  <si>
    <t>Combustion Air Piping</t>
  </si>
  <si>
    <t>40 15 16</t>
  </si>
  <si>
    <t>Oxygen Combustion System Gas Piping</t>
  </si>
  <si>
    <t>40 15 19</t>
  </si>
  <si>
    <t>Flue-Gas Combustion System Piping</t>
  </si>
  <si>
    <t>40 15 23</t>
  </si>
  <si>
    <t>Exothermic-Gas Combustion System Piping</t>
  </si>
  <si>
    <t>40 15 26</t>
  </si>
  <si>
    <t>Endothermic-Gas Combustion System Piping</t>
  </si>
  <si>
    <t>40 15 29</t>
  </si>
  <si>
    <t>Disassociated-Ammonia-Gas Combustion System Piping</t>
  </si>
  <si>
    <t>40 16 00</t>
  </si>
  <si>
    <t>Specialty and High-Purity Gases Piping</t>
  </si>
  <si>
    <t>40 16 13</t>
  </si>
  <si>
    <t>Ammonia Gas Piping</t>
  </si>
  <si>
    <t>40 16 16</t>
  </si>
  <si>
    <t>Boron Gas Piping</t>
  </si>
  <si>
    <t>40 16 26</t>
  </si>
  <si>
    <t>Diborane Gas Piping</t>
  </si>
  <si>
    <t>40 16 29</t>
  </si>
  <si>
    <t>Fluorine Gas Piping</t>
  </si>
  <si>
    <t>40 16 33</t>
  </si>
  <si>
    <t>Hydrogen Sulfide Gas Piping</t>
  </si>
  <si>
    <t>40 16 36</t>
  </si>
  <si>
    <t>Nitrous-Oxide Gas Process Piping</t>
  </si>
  <si>
    <t>40 16 39</t>
  </si>
  <si>
    <t>Ozone Gas Piping</t>
  </si>
  <si>
    <t>40 16 43</t>
  </si>
  <si>
    <t>Phosphine Gas Piping</t>
  </si>
  <si>
    <t>40 16 46</t>
  </si>
  <si>
    <t>Silane Gas Piping</t>
  </si>
  <si>
    <t>40 16 49</t>
  </si>
  <si>
    <t>Sulfur-Dioxide Gas Piping</t>
  </si>
  <si>
    <t>40 16 53</t>
  </si>
  <si>
    <t>Specialty Gas Mixtures Piping</t>
  </si>
  <si>
    <t>40 16 56</t>
  </si>
  <si>
    <t>High-Purity Gas Piping Components</t>
  </si>
  <si>
    <t>40 17 00</t>
  </si>
  <si>
    <t>Welding and Cutting Gases Piping</t>
  </si>
  <si>
    <t>40 17 13</t>
  </si>
  <si>
    <t>Acetylene Welding and Cutting Piping</t>
  </si>
  <si>
    <t>40 17 16</t>
  </si>
  <si>
    <t>Acetylene-Hydrogen Mix Welding and Cutting Piping</t>
  </si>
  <si>
    <t>40 17 19</t>
  </si>
  <si>
    <t>Methylacetylene-Propadiene Welding and Cutting Piping</t>
  </si>
  <si>
    <t>40 17 23</t>
  </si>
  <si>
    <t>Oxygen Welding and Cutting Piping</t>
  </si>
  <si>
    <t>40 17 26</t>
  </si>
  <si>
    <t>Inert Gas Welding and Cutting Piping</t>
  </si>
  <si>
    <t>40 18 00</t>
  </si>
  <si>
    <t>Vacuum Systems Process Piping</t>
  </si>
  <si>
    <t>40 18 13</t>
  </si>
  <si>
    <t>Low-Vacuum Systems Process Piping</t>
  </si>
  <si>
    <t>40 18 16</t>
  </si>
  <si>
    <t>High-Vacuum Systems Process Piping</t>
  </si>
  <si>
    <t>40 20 00</t>
  </si>
  <si>
    <t>Liquids Process Piping</t>
  </si>
  <si>
    <t>40 21 00</t>
  </si>
  <si>
    <t>Liquid Fuel Process Piping</t>
  </si>
  <si>
    <t>40 21 13</t>
  </si>
  <si>
    <t>Bio Fuels Process Piping</t>
  </si>
  <si>
    <t>40 21 16</t>
  </si>
  <si>
    <t>Gasoline Process Piping</t>
  </si>
  <si>
    <t>40 21 19</t>
  </si>
  <si>
    <t>Diesel Process Piping</t>
  </si>
  <si>
    <t>40 21 23</t>
  </si>
  <si>
    <t>Fuel-Oils Process Piping</t>
  </si>
  <si>
    <t>40 21 23.13</t>
  </si>
  <si>
    <t>No. 2 Fuel-Oil Process Piping</t>
  </si>
  <si>
    <t>40 21 23.16</t>
  </si>
  <si>
    <t>No. 4 Fuel-Oil Process Piping</t>
  </si>
  <si>
    <t>40 21 23.19</t>
  </si>
  <si>
    <t>No. 5 Fuel-Oil Process Piping</t>
  </si>
  <si>
    <t>40 21 23.23</t>
  </si>
  <si>
    <t>No. 6 Fuel-Oil Process Piping</t>
  </si>
  <si>
    <t>40 21 23.26</t>
  </si>
  <si>
    <t>Kerosene Process Piping</t>
  </si>
  <si>
    <t>40 21 23.29</t>
  </si>
  <si>
    <t>Tar Process Piping</t>
  </si>
  <si>
    <t>40 22 00</t>
  </si>
  <si>
    <t>Petroleum Products Piping</t>
  </si>
  <si>
    <t>40 22 13</t>
  </si>
  <si>
    <t>Heavy-Fractions Petroleum Products Piping</t>
  </si>
  <si>
    <t>40 22 16</t>
  </si>
  <si>
    <t>Light-Fractions Petroleum Products Piping</t>
  </si>
  <si>
    <t>40 23 00</t>
  </si>
  <si>
    <t>Water Process Piping</t>
  </si>
  <si>
    <t>40 23 13</t>
  </si>
  <si>
    <t>De-Ionized Water Process Piping</t>
  </si>
  <si>
    <t>40 23 16</t>
  </si>
  <si>
    <t>Distilled-Water Process Piping</t>
  </si>
  <si>
    <t>40 23 19</t>
  </si>
  <si>
    <t>Process Plant Water Piping</t>
  </si>
  <si>
    <t>40 23 23</t>
  </si>
  <si>
    <t>Potable Water Process Piping</t>
  </si>
  <si>
    <t>40 23 29</t>
  </si>
  <si>
    <t>Recirculated Water Process Piping</t>
  </si>
  <si>
    <t>40 23 33</t>
  </si>
  <si>
    <t>Reverse-Osmosis Water Process Piping</t>
  </si>
  <si>
    <t>40 23 36</t>
  </si>
  <si>
    <t>Sanitary Water Process Piping</t>
  </si>
  <si>
    <t>40 24 00</t>
  </si>
  <si>
    <t>Specialty Liquid Chemicals Piping</t>
  </si>
  <si>
    <t>40 24 13</t>
  </si>
  <si>
    <t>Alcohol Piping</t>
  </si>
  <si>
    <t>40 24 16</t>
  </si>
  <si>
    <t>Gel Piping</t>
  </si>
  <si>
    <t>40 24 19</t>
  </si>
  <si>
    <t>Slurries Process Piping</t>
  </si>
  <si>
    <t>40 24 23</t>
  </si>
  <si>
    <t>Thixotropic Liquid Piping</t>
  </si>
  <si>
    <t>40 25 00</t>
  </si>
  <si>
    <t>Liquid Acids and Bases Piping</t>
  </si>
  <si>
    <t>40 25 13</t>
  </si>
  <si>
    <t>Liquid Acids Piping</t>
  </si>
  <si>
    <t>40 25 16</t>
  </si>
  <si>
    <t>Liquid Bases Piping</t>
  </si>
  <si>
    <t>40 26 00</t>
  </si>
  <si>
    <t>Liquid Polymer Piping</t>
  </si>
  <si>
    <t>40 30 00</t>
  </si>
  <si>
    <t>Solid and Mixed Materials Piping and Chutes</t>
  </si>
  <si>
    <t>40 32 00</t>
  </si>
  <si>
    <t>Bulk Materials Piping and Chutes</t>
  </si>
  <si>
    <t>40 32 13</t>
  </si>
  <si>
    <t>Abrasive Materials Piping and Chutes</t>
  </si>
  <si>
    <t>40 32 16</t>
  </si>
  <si>
    <t>Nonabrasive Materials Piping and Chutes</t>
  </si>
  <si>
    <t>40 33 00</t>
  </si>
  <si>
    <t>Bulk Materials Valves</t>
  </si>
  <si>
    <t>40 33 13</t>
  </si>
  <si>
    <t>Airlock Bulk Materials Valves</t>
  </si>
  <si>
    <t>40 33 16</t>
  </si>
  <si>
    <t>Blind Bulk Materials Valves</t>
  </si>
  <si>
    <t>40 33 19</t>
  </si>
  <si>
    <t>Butterfly Bulk Materials Valves</t>
  </si>
  <si>
    <t>40 33 23</t>
  </si>
  <si>
    <t>Cone Bulk Materials Valves</t>
  </si>
  <si>
    <t>40 33 26</t>
  </si>
  <si>
    <t>Diverter Bulk Materials Valves</t>
  </si>
  <si>
    <t>40 33 29</t>
  </si>
  <si>
    <t>Double or Single Dump Bulk Materials Valves</t>
  </si>
  <si>
    <t>40 33 33</t>
  </si>
  <si>
    <t>Knife and Slide Gate Bulk Materials Valves</t>
  </si>
  <si>
    <t>40 33 36</t>
  </si>
  <si>
    <t>Pinch Bulk Materials Valves</t>
  </si>
  <si>
    <t>40 33 39</t>
  </si>
  <si>
    <t>Swing Bulk Materials Valves</t>
  </si>
  <si>
    <t>40 33 43</t>
  </si>
  <si>
    <t>Specialty Bulk Materials Valves</t>
  </si>
  <si>
    <t>40 34 00</t>
  </si>
  <si>
    <t>Pneumatic Conveying Lines</t>
  </si>
  <si>
    <t>40 34 13</t>
  </si>
  <si>
    <t>Dense Phase Pneumatic Conveying Lines</t>
  </si>
  <si>
    <t>40 34 16</t>
  </si>
  <si>
    <t>Dilute Phase Pneumatic Conveying Lines</t>
  </si>
  <si>
    <t>40 40 00</t>
  </si>
  <si>
    <t>Process Piping and Equipment Protection</t>
  </si>
  <si>
    <t>40 41 00</t>
  </si>
  <si>
    <t>Process Piping and Equipment Heat Tracing</t>
  </si>
  <si>
    <t>40 41 13</t>
  </si>
  <si>
    <t>Process Piping Heat Tracing</t>
  </si>
  <si>
    <t>40 41 13.13</t>
  </si>
  <si>
    <t>Process Piping Electrical Resistance Heat Tracing</t>
  </si>
  <si>
    <t>40 41 13.16</t>
  </si>
  <si>
    <t>Process Piping Electrical Conductance Heat Tracing</t>
  </si>
  <si>
    <t>40 41 13.19</t>
  </si>
  <si>
    <t>Process Piping Gas Heat Tracing</t>
  </si>
  <si>
    <t>40 41 13.23</t>
  </si>
  <si>
    <t>Process Piping Steam Heat Tracing</t>
  </si>
  <si>
    <t>40 41 13.26</t>
  </si>
  <si>
    <t>Process Piping Thermal Fluids Heat Tracing</t>
  </si>
  <si>
    <t>40 41 23</t>
  </si>
  <si>
    <t>Process Equipment Heat Tracing</t>
  </si>
  <si>
    <t>40 41 23.13</t>
  </si>
  <si>
    <t>Process Equipment Electrical Resistance Heat Tracing</t>
  </si>
  <si>
    <t>40 41 23.16</t>
  </si>
  <si>
    <t>Process Equipment Electrical Conductance Heat Tracing</t>
  </si>
  <si>
    <t>40 41 23.19</t>
  </si>
  <si>
    <t>Process Equipment Gas Heat Tracing</t>
  </si>
  <si>
    <t>40 41 23.23</t>
  </si>
  <si>
    <t>Process Equipment Steam Heat Tracing</t>
  </si>
  <si>
    <t>40 41 23.26</t>
  </si>
  <si>
    <t>Process Equipment Thermal Fluids Heat Tracing</t>
  </si>
  <si>
    <t>40 42 00</t>
  </si>
  <si>
    <t>Process Piping and Equipment Insulation</t>
  </si>
  <si>
    <t>40 42 13</t>
  </si>
  <si>
    <t>Process Piping Insulation</t>
  </si>
  <si>
    <t>40 42 13.13</t>
  </si>
  <si>
    <t>Cryogenic Temperature Process Piping Insulation</t>
  </si>
  <si>
    <t>40 42 13.16</t>
  </si>
  <si>
    <t>Low Temperature Process Piping Insulation</t>
  </si>
  <si>
    <t>40 42 13.19</t>
  </si>
  <si>
    <t>Intermediate Temperature Process Piping Insulation</t>
  </si>
  <si>
    <t>40 42 13.23</t>
  </si>
  <si>
    <t>High Temperature Process Piping Insulation</t>
  </si>
  <si>
    <t>40 42 13.26</t>
  </si>
  <si>
    <t>Process Piping Insulation for Specialty Applications</t>
  </si>
  <si>
    <t>40 42 23</t>
  </si>
  <si>
    <t>Process Equipment Insulation</t>
  </si>
  <si>
    <t>40 42 23.13</t>
  </si>
  <si>
    <t>Cryogenic Temperature Process Equipment Insulation</t>
  </si>
  <si>
    <t>40 42 23.16</t>
  </si>
  <si>
    <t>Low Temperature Process Equipment Insulation</t>
  </si>
  <si>
    <t>40 42 23.19</t>
  </si>
  <si>
    <t>Intermediate Temperature Process Equipment Insulation</t>
  </si>
  <si>
    <t>40 42 23.23</t>
  </si>
  <si>
    <t>High Temperature Process Equipment Insulation</t>
  </si>
  <si>
    <t>40 42 23.26</t>
  </si>
  <si>
    <t>Process Equipment Insulation for Specialty Applications</t>
  </si>
  <si>
    <t>40 46 00</t>
  </si>
  <si>
    <t>Process Corrosion Protection</t>
  </si>
  <si>
    <t>40 46 16</t>
  </si>
  <si>
    <t>Coatings and Wrappings for Process Corrosion Protection</t>
  </si>
  <si>
    <t>40 46 42</t>
  </si>
  <si>
    <t>Cathodic Process Corrosion Protection</t>
  </si>
  <si>
    <t>40 47 00</t>
  </si>
  <si>
    <t>Refractories</t>
  </si>
  <si>
    <t>40 47 13</t>
  </si>
  <si>
    <t>Silica Refractories</t>
  </si>
  <si>
    <t>40 47 16</t>
  </si>
  <si>
    <t>Alumina Refractories</t>
  </si>
  <si>
    <t>40 47 19</t>
  </si>
  <si>
    <t>Carbon and Graphite Refractories</t>
  </si>
  <si>
    <t>40 47 23</t>
  </si>
  <si>
    <t>Castable Refractories</t>
  </si>
  <si>
    <t>40 47 26</t>
  </si>
  <si>
    <t>Rammed Refractories</t>
  </si>
  <si>
    <t>40 47 29</t>
  </si>
  <si>
    <t>Refractory Concrete</t>
  </si>
  <si>
    <t>40 80 00</t>
  </si>
  <si>
    <t>Commissioning of Process Systems</t>
  </si>
  <si>
    <t>40 90 00</t>
  </si>
  <si>
    <t>Instrumentation and Control for Process Systems</t>
  </si>
  <si>
    <t>40 91 00</t>
  </si>
  <si>
    <t>Primary Process Measurement Devices</t>
  </si>
  <si>
    <t>40 91 13</t>
  </si>
  <si>
    <t>Chemical Properties Process Measurement Devices</t>
  </si>
  <si>
    <t>40 91 13.13</t>
  </si>
  <si>
    <t>Ammonia Process Measurement Devices</t>
  </si>
  <si>
    <t>40 91 13.16</t>
  </si>
  <si>
    <t>Chlorine Process Measurement Devices</t>
  </si>
  <si>
    <t>40 91 13.19</t>
  </si>
  <si>
    <t>Fluoride Process Measurement Devices</t>
  </si>
  <si>
    <t>40 91 13.23</t>
  </si>
  <si>
    <t>Gas Analysis Process Measurement Devices</t>
  </si>
  <si>
    <t>40 91 13.26</t>
  </si>
  <si>
    <t>Gas Chromatograph Process Measurement Devices</t>
  </si>
  <si>
    <t>40 91 13.29</t>
  </si>
  <si>
    <t>pH Level Process Measurement Devices</t>
  </si>
  <si>
    <t>40 91 16</t>
  </si>
  <si>
    <t>Electromagnetic Process Measurement Devices</t>
  </si>
  <si>
    <t>40 91 16.13</t>
  </si>
  <si>
    <t>Amperes Process Measurement Devices</t>
  </si>
  <si>
    <t>40 91 16.16</t>
  </si>
  <si>
    <t>Capacitance Process Measurement Devices</t>
  </si>
  <si>
    <t>40 91 16.19</t>
  </si>
  <si>
    <t>Conductivity Process Measurement Devices</t>
  </si>
  <si>
    <t>40 91 16.23</t>
  </si>
  <si>
    <t>Inductance Process Measurement Devices</t>
  </si>
  <si>
    <t>40 91 16.26</t>
  </si>
  <si>
    <t>Lumens Process Measurement Devices</t>
  </si>
  <si>
    <t>40 91 16.29</t>
  </si>
  <si>
    <t>Magnetic Field Process Measurement Devices</t>
  </si>
  <si>
    <t>40 91 16.33</t>
  </si>
  <si>
    <t>Electrical Power Process Measurement Devices</t>
  </si>
  <si>
    <t>40 91 16.36</t>
  </si>
  <si>
    <t>Radiation Process Measurement Devices</t>
  </si>
  <si>
    <t>40 91 16.39</t>
  </si>
  <si>
    <t>Electrical Resistance Process Measurement Devices</t>
  </si>
  <si>
    <t>40 91 16.43</t>
  </si>
  <si>
    <t>Ultraviolet Sensors</t>
  </si>
  <si>
    <t>40 91 16.46</t>
  </si>
  <si>
    <t>Voltage Process Measurement Devices</t>
  </si>
  <si>
    <t>40 91 19</t>
  </si>
  <si>
    <t>Physical Properties Process Measurement Devices</t>
  </si>
  <si>
    <t>40 91 19.13</t>
  </si>
  <si>
    <t>Density Process Measurement Devices</t>
  </si>
  <si>
    <t>40 91 19.16</t>
  </si>
  <si>
    <t>Humidity Process Measurement Devices</t>
  </si>
  <si>
    <t>40 91 19.19</t>
  </si>
  <si>
    <t>Mass Process Measurement Devices</t>
  </si>
  <si>
    <t>40 91 19.23</t>
  </si>
  <si>
    <t>Particle Counters Process Measurement Devices</t>
  </si>
  <si>
    <t>40 91 19.26</t>
  </si>
  <si>
    <t>Gas Pressure Process Measurement Devices</t>
  </si>
  <si>
    <t>40 91 19.29</t>
  </si>
  <si>
    <t>Liquid Pressure Process Measurement Devices</t>
  </si>
  <si>
    <t>40 91 19.33</t>
  </si>
  <si>
    <t>Stress/Strain Process Measurement Devices</t>
  </si>
  <si>
    <t>40 91 19.36</t>
  </si>
  <si>
    <t>Temperature Process Measurement Devices</t>
  </si>
  <si>
    <t>40 91 19.39</t>
  </si>
  <si>
    <t>Vapor Pressure Process Measurement Devices</t>
  </si>
  <si>
    <t>40 91 19.43</t>
  </si>
  <si>
    <t>Weight Process Measurement Devices</t>
  </si>
  <si>
    <t>40 91 23</t>
  </si>
  <si>
    <t>Miscellaneous Properties Measurement Devices</t>
  </si>
  <si>
    <t>40 91 23.13</t>
  </si>
  <si>
    <t>Acceleration Process Measurement Devices</t>
  </si>
  <si>
    <t>40 91 23.16</t>
  </si>
  <si>
    <t>Angle Process Measurement Devices</t>
  </si>
  <si>
    <t>40 91 23.19</t>
  </si>
  <si>
    <t>Color Process Measurement Devices</t>
  </si>
  <si>
    <t>40 91 23.23</t>
  </si>
  <si>
    <t>Count Process Measurement Devices</t>
  </si>
  <si>
    <t>40 91 23.26</t>
  </si>
  <si>
    <t>Distance Process Measurement Devices</t>
  </si>
  <si>
    <t>40 91 23.29</t>
  </si>
  <si>
    <t>Energy Process Measurement Devices</t>
  </si>
  <si>
    <t>40 91 23.33</t>
  </si>
  <si>
    <t>Flow Process Measurement Devices</t>
  </si>
  <si>
    <t>40 91 23.36</t>
  </si>
  <si>
    <t>Level Process Measurement Devices</t>
  </si>
  <si>
    <t>40 91 23.39</t>
  </si>
  <si>
    <t>Physical Resistance Process Measurement Devices</t>
  </si>
  <si>
    <t>40 91 23.43</t>
  </si>
  <si>
    <t>RPM Process Measurement Devices</t>
  </si>
  <si>
    <t>40 91 23.46</t>
  </si>
  <si>
    <t>Time Process Measurement Devices</t>
  </si>
  <si>
    <t>40 91 23.49</t>
  </si>
  <si>
    <t>Turbidity Process Measurement Devices</t>
  </si>
  <si>
    <t>40 91 23.53</t>
  </si>
  <si>
    <t>Velocity Process Measurement Devices</t>
  </si>
  <si>
    <t>40 92 00</t>
  </si>
  <si>
    <t>Primary Control Devices</t>
  </si>
  <si>
    <t>40 92 13</t>
  </si>
  <si>
    <t>Primary Control Valves</t>
  </si>
  <si>
    <t>40 92 13.13</t>
  </si>
  <si>
    <t>Electrically-Operated Primary Control Valves</t>
  </si>
  <si>
    <t>40 92 13.16</t>
  </si>
  <si>
    <t>Hydraulically-Operated Primary Control Valves</t>
  </si>
  <si>
    <t>40 92 13.19</t>
  </si>
  <si>
    <t>Pneumatically-Operated Primary Control Valves</t>
  </si>
  <si>
    <t>40 92 13.23</t>
  </si>
  <si>
    <t>Pressure-Relief Primary Control Valves</t>
  </si>
  <si>
    <t>40 92 13.26</t>
  </si>
  <si>
    <t>Solenoid Primary Control Valves</t>
  </si>
  <si>
    <t>40 92 13.29</t>
  </si>
  <si>
    <t>Specialty Primary Control Valves</t>
  </si>
  <si>
    <t>40 92 29</t>
  </si>
  <si>
    <t>Current-To-Pressure Converters</t>
  </si>
  <si>
    <t>40 92 33</t>
  </si>
  <si>
    <t>Self-Contained Flow Controllers</t>
  </si>
  <si>
    <t>40 92 36</t>
  </si>
  <si>
    <t>Linear Actuators and Positioners</t>
  </si>
  <si>
    <t>40 92 39</t>
  </si>
  <si>
    <t>Self-Contained Pressure Regulators</t>
  </si>
  <si>
    <t>40 92 43</t>
  </si>
  <si>
    <t>Rotary Actuators</t>
  </si>
  <si>
    <t>40 92 46</t>
  </si>
  <si>
    <t>Saturable Core Reactors</t>
  </si>
  <si>
    <t>40 92 49</t>
  </si>
  <si>
    <t>Variable Frequency Drives</t>
  </si>
  <si>
    <t>40 92 53</t>
  </si>
  <si>
    <t>Voltage-To-Pressure Converters</t>
  </si>
  <si>
    <t>40 93 00</t>
  </si>
  <si>
    <t>Analog Controllers/Recorders</t>
  </si>
  <si>
    <t>40 93 13</t>
  </si>
  <si>
    <t>Analog Controllers</t>
  </si>
  <si>
    <t>40 93 13.13</t>
  </si>
  <si>
    <t>Electronic Analog Controllers</t>
  </si>
  <si>
    <t>40 93 13.16</t>
  </si>
  <si>
    <t>Electro-Hydraulic Analog Controllers</t>
  </si>
  <si>
    <t>40 93 13.19</t>
  </si>
  <si>
    <t>Electro-Pneumatic Analog Controllers</t>
  </si>
  <si>
    <t>40 93 13.23</t>
  </si>
  <si>
    <t>Hydraulic Analog Controllers</t>
  </si>
  <si>
    <t>40 93 13.26</t>
  </si>
  <si>
    <t>Pneumatic Analog Controllers</t>
  </si>
  <si>
    <t>40 93 23</t>
  </si>
  <si>
    <t>Chart Recorders</t>
  </si>
  <si>
    <t>40 94 00</t>
  </si>
  <si>
    <t>Digital Process Controllers</t>
  </si>
  <si>
    <t>40 94 13</t>
  </si>
  <si>
    <t>Digital Process Control Computers</t>
  </si>
  <si>
    <t>40 94 13.13</t>
  </si>
  <si>
    <t>Host Digital Process Control Computers</t>
  </si>
  <si>
    <t>40 94 13.16</t>
  </si>
  <si>
    <t>Personal Digital Process Control Computers</t>
  </si>
  <si>
    <t>40 94 13.19</t>
  </si>
  <si>
    <t>Personal Digital Assistant Digital Process Control Computers</t>
  </si>
  <si>
    <t>40 94 23</t>
  </si>
  <si>
    <t>Distributed Process Control Systems</t>
  </si>
  <si>
    <t>40 94 33</t>
  </si>
  <si>
    <t>Human – Machine Interfaces</t>
  </si>
  <si>
    <t>40 94 43</t>
  </si>
  <si>
    <t>Programmable Logic Process Controllers</t>
  </si>
  <si>
    <t>40 95 00</t>
  </si>
  <si>
    <t>Process Control Hardware</t>
  </si>
  <si>
    <t>40 95 13</t>
  </si>
  <si>
    <t>Process Control Panels and Hardware</t>
  </si>
  <si>
    <t>40 95 13.13</t>
  </si>
  <si>
    <t>Local Process Control Panels and Hardware</t>
  </si>
  <si>
    <t>40 95 13.23</t>
  </si>
  <si>
    <t>Main Process Control Panels and Hardware</t>
  </si>
  <si>
    <t>40 95 20</t>
  </si>
  <si>
    <t>Process Control Display Devices</t>
  </si>
  <si>
    <t>40 95 23</t>
  </si>
  <si>
    <t>Process Control Input/Output Modules</t>
  </si>
  <si>
    <t>40 95 26</t>
  </si>
  <si>
    <t>Process Control Instrument Air Piping and Devices</t>
  </si>
  <si>
    <t>40 95 33</t>
  </si>
  <si>
    <t>Process Control Networks</t>
  </si>
  <si>
    <t>40 95 33.13</t>
  </si>
  <si>
    <t>Cabled Process Control Networks</t>
  </si>
  <si>
    <t>40 95 33.23</t>
  </si>
  <si>
    <t>Fiber Optic Process Control Networks</t>
  </si>
  <si>
    <t>40 95 33.33</t>
  </si>
  <si>
    <t>Wireless Process Control Networks</t>
  </si>
  <si>
    <t>40 95 43</t>
  </si>
  <si>
    <t>Process Control Hardware Interfaces</t>
  </si>
  <si>
    <t>40 95 46</t>
  </si>
  <si>
    <t>Process Control Mounting Racks and Supports</t>
  </si>
  <si>
    <t>40 95 49</t>
  </si>
  <si>
    <t>Process Control Routers</t>
  </si>
  <si>
    <t>40 95 53</t>
  </si>
  <si>
    <t>Process Control Switches</t>
  </si>
  <si>
    <t>40 95 56</t>
  </si>
  <si>
    <t>Process Control Transformers</t>
  </si>
  <si>
    <t>40 95 63</t>
  </si>
  <si>
    <t>Process Control Wireless Equipment</t>
  </si>
  <si>
    <t>40 95 63.13</t>
  </si>
  <si>
    <t>Process Control Wireless Transmitters</t>
  </si>
  <si>
    <t>40 95 63.16</t>
  </si>
  <si>
    <t>Process Control Wireless Receivers</t>
  </si>
  <si>
    <t>40 95 63.19</t>
  </si>
  <si>
    <t>Process Control Wireless Repeaters</t>
  </si>
  <si>
    <t>40 95 73</t>
  </si>
  <si>
    <t>Process Control Wiring</t>
  </si>
  <si>
    <t>40 95 73.23</t>
  </si>
  <si>
    <t>Process Control Cable</t>
  </si>
  <si>
    <t>40 95 73.33</t>
  </si>
  <si>
    <t>Process Control Conduit, Raceway and Supports</t>
  </si>
  <si>
    <t>40 95 73.43</t>
  </si>
  <si>
    <t>Process Control Junction Boxes</t>
  </si>
  <si>
    <t>40 96 00</t>
  </si>
  <si>
    <t>Process Control Software</t>
  </si>
  <si>
    <t>40 96 10</t>
  </si>
  <si>
    <t>Process Control Software Architecture</t>
  </si>
  <si>
    <t>40 96 15</t>
  </si>
  <si>
    <t>Process Control Software Input/Output Lists</t>
  </si>
  <si>
    <t>40 96 20</t>
  </si>
  <si>
    <t>Process Control Software Instrument Lists</t>
  </si>
  <si>
    <t>40 96 25</t>
  </si>
  <si>
    <t>Process Control Software Logic Diagrams</t>
  </si>
  <si>
    <t>40 96 30</t>
  </si>
  <si>
    <t>Process Control Software Loop Diagrams</t>
  </si>
  <si>
    <t>40 96 35</t>
  </si>
  <si>
    <t>Process Control Software Programming</t>
  </si>
  <si>
    <t>40 96 40</t>
  </si>
  <si>
    <t>Process Control Software Reports</t>
  </si>
  <si>
    <t>40 97 00</t>
  </si>
  <si>
    <t>Process Control Auxiliary Devices</t>
  </si>
  <si>
    <t>40 97 10</t>
  </si>
  <si>
    <t>Process Control Annunciators</t>
  </si>
  <si>
    <t>40 97 15</t>
  </si>
  <si>
    <t>Process Control Gages</t>
  </si>
  <si>
    <t>40 97 20</t>
  </si>
  <si>
    <t>Process Control Rotameters</t>
  </si>
  <si>
    <t>40 97 25</t>
  </si>
  <si>
    <t>Process Control Potentiometers</t>
  </si>
  <si>
    <t>40 97 30</t>
  </si>
  <si>
    <t>Process Control Test Equipment</t>
  </si>
  <si>
    <t>41 00 00</t>
  </si>
  <si>
    <t>Material Processing and Handling Equipment</t>
  </si>
  <si>
    <t>41 01 00</t>
  </si>
  <si>
    <t>Operation and Maintenance of Material Processing and Handling Equipment</t>
  </si>
  <si>
    <t>41 01 10</t>
  </si>
  <si>
    <t>Operation and Maintenance of Bulk Material Processing Equipment</t>
  </si>
  <si>
    <t>41 01 20</t>
  </si>
  <si>
    <t>Operation and Maintenance of Piece Material Handling Equipment</t>
  </si>
  <si>
    <t>41 01 30</t>
  </si>
  <si>
    <t>Operation and Maintenance of Manufacturing Equipment</t>
  </si>
  <si>
    <t>41 01 40</t>
  </si>
  <si>
    <t>Operation and Maintenance of Container Processing and Packaging</t>
  </si>
  <si>
    <t>41 01 50</t>
  </si>
  <si>
    <t>Operation and Maintenance of Material Storage</t>
  </si>
  <si>
    <t>41 01 60</t>
  </si>
  <si>
    <t>Operation and Maintenance of Mobile Plant Equipment</t>
  </si>
  <si>
    <t>41 08 00</t>
  </si>
  <si>
    <t>Commissioning of Material Processing and Handling Equipment</t>
  </si>
  <si>
    <t>41 08 10</t>
  </si>
  <si>
    <t>Commissioning of Bulk Material Processing Equipment</t>
  </si>
  <si>
    <t>41 08 20</t>
  </si>
  <si>
    <t>Commissioning of Piece Material Handling Equipment</t>
  </si>
  <si>
    <t>41 08 30</t>
  </si>
  <si>
    <t>Commissioning of Manufacturing Equipment</t>
  </si>
  <si>
    <t>41 08 40</t>
  </si>
  <si>
    <t>Commissioning of Container Processing and Packaging</t>
  </si>
  <si>
    <t>41 08 50</t>
  </si>
  <si>
    <t>Commissioning of Material Storage</t>
  </si>
  <si>
    <t>41 08 60</t>
  </si>
  <si>
    <t>Commissioning of Mobile Plant Equipment</t>
  </si>
  <si>
    <t>41 10 00</t>
  </si>
  <si>
    <t>Bulk Material Processing Equipment</t>
  </si>
  <si>
    <t>41 11 00</t>
  </si>
  <si>
    <t>Bulk Material Sizing Equipment</t>
  </si>
  <si>
    <t>41 11 13</t>
  </si>
  <si>
    <t>Bulk Material Agglomerators</t>
  </si>
  <si>
    <t>41 11 16</t>
  </si>
  <si>
    <t>Bulk Material Air Mill Classifiers</t>
  </si>
  <si>
    <t>41 11 19</t>
  </si>
  <si>
    <t>Bulk Material Centrifuges</t>
  </si>
  <si>
    <t>41 11 23</t>
  </si>
  <si>
    <t>Bulk Material Crushers</t>
  </si>
  <si>
    <t>41 11 26</t>
  </si>
  <si>
    <t>Bulk Material Cyclones</t>
  </si>
  <si>
    <t>41 11 29</t>
  </si>
  <si>
    <t>Bulk Material Fluid Bed Separators</t>
  </si>
  <si>
    <t>41 11 33</t>
  </si>
  <si>
    <t>Bulk Material Grinders</t>
  </si>
  <si>
    <t>41 11 36</t>
  </si>
  <si>
    <t>Bulk Material Homogenizers</t>
  </si>
  <si>
    <t>41 11 39</t>
  </si>
  <si>
    <t>Bulk Material Lump Breakers</t>
  </si>
  <si>
    <t>41 11 43</t>
  </si>
  <si>
    <t>Bulk Material Mills</t>
  </si>
  <si>
    <t>41 11 46</t>
  </si>
  <si>
    <t>Bulk Material Pulverizers</t>
  </si>
  <si>
    <t>41 11 49</t>
  </si>
  <si>
    <t>Bulk Material Screens</t>
  </si>
  <si>
    <t>41 11 53</t>
  </si>
  <si>
    <t>Bulk Material Shredders</t>
  </si>
  <si>
    <t>41 11 56</t>
  </si>
  <si>
    <t>Bulk Material Sieves</t>
  </si>
  <si>
    <t>41 12 00</t>
  </si>
  <si>
    <t>Bulk Material Conveying Equipment</t>
  </si>
  <si>
    <t>41 12 13</t>
  </si>
  <si>
    <t>Bulk Material Conveyors</t>
  </si>
  <si>
    <t>41 12 13.13</t>
  </si>
  <si>
    <t>Airslide Bulk Material Conveyors</t>
  </si>
  <si>
    <t>41 12 13.16</t>
  </si>
  <si>
    <t>Auger Bulk Material Conveyors</t>
  </si>
  <si>
    <t>41 12 13.19</t>
  </si>
  <si>
    <t>Belt Bulk Material Conveyors</t>
  </si>
  <si>
    <t>41 12 13.23</t>
  </si>
  <si>
    <t>Container Bulk Material Conveyors</t>
  </si>
  <si>
    <t>41 12 13.26</t>
  </si>
  <si>
    <t>Drag Chain Bulk Material Conveyors</t>
  </si>
  <si>
    <t>41 12 13.29</t>
  </si>
  <si>
    <t>Hopper Bulk Material Conveyors</t>
  </si>
  <si>
    <t>41 12 13.33</t>
  </si>
  <si>
    <t>Reciprocating Bulk Material Conveyors</t>
  </si>
  <si>
    <t>41 12 13.36</t>
  </si>
  <si>
    <t>Screw Bulk Material Conveyors</t>
  </si>
  <si>
    <t>41 12 13.39</t>
  </si>
  <si>
    <t>Stacking and Reclaim Bulk Material Conveyors</t>
  </si>
  <si>
    <t>41 12 13.43</t>
  </si>
  <si>
    <t>Trough Bulk Material Conveyors</t>
  </si>
  <si>
    <t>41 12 13.46</t>
  </si>
  <si>
    <t>Tube Bulk Material Conveyors</t>
  </si>
  <si>
    <t>41 12 13.49</t>
  </si>
  <si>
    <t>Vibratory Bulk Material Conveyors</t>
  </si>
  <si>
    <t>41 12 13.53</t>
  </si>
  <si>
    <t>Weigh Belt Bulk Material Conveyors</t>
  </si>
  <si>
    <t>41 12 16</t>
  </si>
  <si>
    <t>Bucket Elevators</t>
  </si>
  <si>
    <t>41 12 19</t>
  </si>
  <si>
    <t>Pneumatic Conveyors</t>
  </si>
  <si>
    <t>41 12 19.13</t>
  </si>
  <si>
    <t>Dense Phase Pneumatic Conveyors</t>
  </si>
  <si>
    <t>41 12 19.16</t>
  </si>
  <si>
    <t>Dilute Phase Pneumatic Conveyors</t>
  </si>
  <si>
    <t>41 13 00</t>
  </si>
  <si>
    <t>Bulk Material Feeders</t>
  </si>
  <si>
    <t>41 13 13</t>
  </si>
  <si>
    <t>Bin Activators/Live Bin Bottoms</t>
  </si>
  <si>
    <t>41 13 23</t>
  </si>
  <si>
    <t>Feeders</t>
  </si>
  <si>
    <t>41 13 23.13</t>
  </si>
  <si>
    <t>Airlock Bulk Material Feeders</t>
  </si>
  <si>
    <t>41 13 23.16</t>
  </si>
  <si>
    <t>Apron Bulk Material Feeders</t>
  </si>
  <si>
    <t>41 13 23.19</t>
  </si>
  <si>
    <t>Rotary-Valve Bulk Material Feeders</t>
  </si>
  <si>
    <t>41 13 23.23</t>
  </si>
  <si>
    <t>Screw Bulk Material Feeders</t>
  </si>
  <si>
    <t>41 13 23.26</t>
  </si>
  <si>
    <t>Vibratory Bulk Material Feeders</t>
  </si>
  <si>
    <t>41 13 23.29</t>
  </si>
  <si>
    <t>Volumetric Bulk Material Feeders</t>
  </si>
  <si>
    <t>41 13 23.33</t>
  </si>
  <si>
    <t>Weigh Bulk Material Feeders</t>
  </si>
  <si>
    <t>41 14 00</t>
  </si>
  <si>
    <t>Batching Equipment</t>
  </si>
  <si>
    <t>41 14 13</t>
  </si>
  <si>
    <t>Bag-Handling Batching Equipment</t>
  </si>
  <si>
    <t>41 14 16</t>
  </si>
  <si>
    <t>Batch Cars/Transports</t>
  </si>
  <si>
    <t>41 14 19</t>
  </si>
  <si>
    <t>Batch Hoppers</t>
  </si>
  <si>
    <t>41 14 23</t>
  </si>
  <si>
    <t>Bulk Bag-Handling Batching Equipment</t>
  </si>
  <si>
    <t>41 14 26</t>
  </si>
  <si>
    <t>Blenders</t>
  </si>
  <si>
    <t>41 14 29</t>
  </si>
  <si>
    <t>Drum-Handling Batching Equipment</t>
  </si>
  <si>
    <t>41 14 33</t>
  </si>
  <si>
    <t>Mixers</t>
  </si>
  <si>
    <t>41 14 36</t>
  </si>
  <si>
    <t>Weigh Scales</t>
  </si>
  <si>
    <t>41 20 00</t>
  </si>
  <si>
    <t>Piece Material Handling Equipment</t>
  </si>
  <si>
    <t>41 21 13</t>
  </si>
  <si>
    <t>Automatic Guided Vehicle Systems</t>
  </si>
  <si>
    <t>41 21 23</t>
  </si>
  <si>
    <t>Piece Material Conveyors</t>
  </si>
  <si>
    <t>41 21 23.13</t>
  </si>
  <si>
    <t>Belt Piece Material Conveyors</t>
  </si>
  <si>
    <t>41 21 23.16</t>
  </si>
  <si>
    <t>Container Piece Material Conveyors</t>
  </si>
  <si>
    <t>41 21 23.19</t>
  </si>
  <si>
    <t>Drag-Chain Piece Material Conveyors</t>
  </si>
  <si>
    <t>41 21 23.23</t>
  </si>
  <si>
    <t>Hopper Piece Material Conveyors</t>
  </si>
  <si>
    <t>41 21 23.26</t>
  </si>
  <si>
    <t>Monorail Piece Material Conveyors</t>
  </si>
  <si>
    <t>41 21 23.29</t>
  </si>
  <si>
    <t>Power and Free Piece Material Conveyors</t>
  </si>
  <si>
    <t>41 21 23.33</t>
  </si>
  <si>
    <t>Reciprocating Piece Material Conveyors</t>
  </si>
  <si>
    <t>41 21 23.36</t>
  </si>
  <si>
    <t>Roller Piece Material Conveyors</t>
  </si>
  <si>
    <t>41 21 23.39</t>
  </si>
  <si>
    <t>Vibratory Piece Material Conveyors</t>
  </si>
  <si>
    <t>41 21 23.43</t>
  </si>
  <si>
    <t>Walking-Beam Piece Material Conveyors</t>
  </si>
  <si>
    <t>41 21 23.46</t>
  </si>
  <si>
    <t>Weigh-Belt Piece Material Conveyors</t>
  </si>
  <si>
    <t>41 21 23.53</t>
  </si>
  <si>
    <t>Postal Conveyors</t>
  </si>
  <si>
    <t>41 21 26</t>
  </si>
  <si>
    <t>Piece Material Diverter Gates</t>
  </si>
  <si>
    <t>41 21 29</t>
  </si>
  <si>
    <t>Piece Material Gravity Slides</t>
  </si>
  <si>
    <t>41 21 33</t>
  </si>
  <si>
    <t>Piece Material Transfer Cars</t>
  </si>
  <si>
    <t>41 21 36</t>
  </si>
  <si>
    <t>Piece Material Turntables</t>
  </si>
  <si>
    <t>41 21 39</t>
  </si>
  <si>
    <t>Piece Material Feeders</t>
  </si>
  <si>
    <t>41 21 39.13</t>
  </si>
  <si>
    <t>Piece Material Vibratory Feeders</t>
  </si>
  <si>
    <t>41 22 00</t>
  </si>
  <si>
    <t>Cranes and Hoists</t>
  </si>
  <si>
    <t>41 22 13.13</t>
  </si>
  <si>
    <t>Bridge Cranes</t>
  </si>
  <si>
    <t>41 22 13.16</t>
  </si>
  <si>
    <t>Gantry Cranes</t>
  </si>
  <si>
    <t>41 22 13.19</t>
  </si>
  <si>
    <t>Jib Cranes</t>
  </si>
  <si>
    <t>41 22 13.23</t>
  </si>
  <si>
    <t>Mobile Cranes</t>
  </si>
  <si>
    <t>41 22 13.26</t>
  </si>
  <si>
    <t>Tower Cranes</t>
  </si>
  <si>
    <t>41 22 13.29</t>
  </si>
  <si>
    <t>Specialty Cranes</t>
  </si>
  <si>
    <t>41 22 23.13</t>
  </si>
  <si>
    <t>Fixed Hoists</t>
  </si>
  <si>
    <t>41 22 23.16</t>
  </si>
  <si>
    <t>Portable Hoists</t>
  </si>
  <si>
    <t>41 22 23.19</t>
  </si>
  <si>
    <t>Monorail Hoists</t>
  </si>
  <si>
    <t>41 22 23.23</t>
  </si>
  <si>
    <t>Specialty Hoists</t>
  </si>
  <si>
    <t>41 23 00</t>
  </si>
  <si>
    <t>Lifting Devices</t>
  </si>
  <si>
    <t>41 23 13</t>
  </si>
  <si>
    <t>Clamps</t>
  </si>
  <si>
    <t>41 23 16</t>
  </si>
  <si>
    <t>Grabs</t>
  </si>
  <si>
    <t>41 23 19</t>
  </si>
  <si>
    <t>Hooks</t>
  </si>
  <si>
    <t>41 23 23</t>
  </si>
  <si>
    <t>41 23 26</t>
  </si>
  <si>
    <t>Slings</t>
  </si>
  <si>
    <t>41 23 29</t>
  </si>
  <si>
    <t>Spreader Bars/Beams</t>
  </si>
  <si>
    <t>41 23 33</t>
  </si>
  <si>
    <t>Tongs</t>
  </si>
  <si>
    <t>41 24 00</t>
  </si>
  <si>
    <t>Specialty Material Handling Equipment</t>
  </si>
  <si>
    <t>41 24 13</t>
  </si>
  <si>
    <t>Aeration Devices</t>
  </si>
  <si>
    <t>41 24 16</t>
  </si>
  <si>
    <t>Bin Vibrators</t>
  </si>
  <si>
    <t>41 24 19</t>
  </si>
  <si>
    <t>Dehydrators</t>
  </si>
  <si>
    <t>41 24 23</t>
  </si>
  <si>
    <t>Hydrators</t>
  </si>
  <si>
    <t>41 24 26</t>
  </si>
  <si>
    <t>Hydraulic Power Systems</t>
  </si>
  <si>
    <t>41 24 29</t>
  </si>
  <si>
    <t>Lubrication Systems</t>
  </si>
  <si>
    <t>41 24 33</t>
  </si>
  <si>
    <t>Magnetic Separators</t>
  </si>
  <si>
    <t>41 24 36</t>
  </si>
  <si>
    <t>Metal Detectors</t>
  </si>
  <si>
    <t>41 24 39</t>
  </si>
  <si>
    <t>Railcar Movers</t>
  </si>
  <si>
    <t>41 24 43</t>
  </si>
  <si>
    <t>Turnheads/Distributors</t>
  </si>
  <si>
    <t>41 24 46</t>
  </si>
  <si>
    <t>Sorting Machines</t>
  </si>
  <si>
    <t>41 24 46.13</t>
  </si>
  <si>
    <t>Postal Sorting Machines</t>
  </si>
  <si>
    <t>41 30 00</t>
  </si>
  <si>
    <t>Manufacturing Equipment</t>
  </si>
  <si>
    <t>41 31 00</t>
  </si>
  <si>
    <t>Manufacturing Lines and Equipment</t>
  </si>
  <si>
    <t>41 31 13</t>
  </si>
  <si>
    <t>Manufacturing Lines</t>
  </si>
  <si>
    <t>41 31 13.13</t>
  </si>
  <si>
    <t>Assembly Lines</t>
  </si>
  <si>
    <t>41 31 13.16</t>
  </si>
  <si>
    <t>Casting Lines</t>
  </si>
  <si>
    <t>41 31 13.19</t>
  </si>
  <si>
    <t>Coating Lines</t>
  </si>
  <si>
    <t>41 31 13.23</t>
  </si>
  <si>
    <t>Converting Lines</t>
  </si>
  <si>
    <t>41 31 13.26</t>
  </si>
  <si>
    <t>Disassembly Lines</t>
  </si>
  <si>
    <t>41 31 13.29</t>
  </si>
  <si>
    <t>Extrusion Lines</t>
  </si>
  <si>
    <t>41 31 13.33</t>
  </si>
  <si>
    <t>Machining Lines</t>
  </si>
  <si>
    <t>41 31 13.36</t>
  </si>
  <si>
    <t>Molding Lines</t>
  </si>
  <si>
    <t>41 31 13.39</t>
  </si>
  <si>
    <t>Finishing/Painting Lines</t>
  </si>
  <si>
    <t>41 31 13.43</t>
  </si>
  <si>
    <t>Painting Lines</t>
  </si>
  <si>
    <t>41 31 13.46</t>
  </si>
  <si>
    <t>Pickling Lines</t>
  </si>
  <si>
    <t>41 31 13.49</t>
  </si>
  <si>
    <t>Plating Lines</t>
  </si>
  <si>
    <t>41 31 13.53</t>
  </si>
  <si>
    <t>Polishing Lines</t>
  </si>
  <si>
    <t>41 31 13.56</t>
  </si>
  <si>
    <t>Press Lines</t>
  </si>
  <si>
    <t>41 31 13.59</t>
  </si>
  <si>
    <t>Rolling/Calendaring Lines</t>
  </si>
  <si>
    <t>41 31 13.63</t>
  </si>
  <si>
    <t>Web Processing Lines</t>
  </si>
  <si>
    <t>41 31 16</t>
  </si>
  <si>
    <t>Pick and Place Systems</t>
  </si>
  <si>
    <t>41 31 19</t>
  </si>
  <si>
    <t>Manufacturing-Line Robots</t>
  </si>
  <si>
    <t>41 31 23</t>
  </si>
  <si>
    <t>Specialty Assembly Machines</t>
  </si>
  <si>
    <t>41 32 00</t>
  </si>
  <si>
    <t>Forming Equipment</t>
  </si>
  <si>
    <t>41 32 13</t>
  </si>
  <si>
    <t>Bending Equipment</t>
  </si>
  <si>
    <t>41 32 16</t>
  </si>
  <si>
    <t>Blow-Molding Equipment</t>
  </si>
  <si>
    <t>41 32 19</t>
  </si>
  <si>
    <t>Brake-Forming Equipment</t>
  </si>
  <si>
    <t>41 32 23</t>
  </si>
  <si>
    <t>Cold-Forming Equipment</t>
  </si>
  <si>
    <t>41 32 26</t>
  </si>
  <si>
    <t>Die-Casting Equipment</t>
  </si>
  <si>
    <t>41 32 29</t>
  </si>
  <si>
    <t>Drawing Equipment</t>
  </si>
  <si>
    <t>41 32 33</t>
  </si>
  <si>
    <t>Electroforming Equipment</t>
  </si>
  <si>
    <t>41 32 36</t>
  </si>
  <si>
    <t>Forging Equipment</t>
  </si>
  <si>
    <t>41 32 39</t>
  </si>
  <si>
    <t>Extruding Equipment</t>
  </si>
  <si>
    <t>41 32 43</t>
  </si>
  <si>
    <t>Metal-Spinning Equipment</t>
  </si>
  <si>
    <t>41 32 46</t>
  </si>
  <si>
    <t>Piercing Equipment</t>
  </si>
  <si>
    <t>41 32 49</t>
  </si>
  <si>
    <t>Powder Metal-Forming Equipment</t>
  </si>
  <si>
    <t>41 32 53</t>
  </si>
  <si>
    <t>Pressing Equipment</t>
  </si>
  <si>
    <t>41 32 56</t>
  </si>
  <si>
    <t>Roll-Forming Equipment</t>
  </si>
  <si>
    <t>41 32 59</t>
  </si>
  <si>
    <t>Shearing Equipment</t>
  </si>
  <si>
    <t>41 32 63</t>
  </si>
  <si>
    <t>Spinning Equipment</t>
  </si>
  <si>
    <t>41 32 66</t>
  </si>
  <si>
    <t>Stretching/Leveling Equipment</t>
  </si>
  <si>
    <t>41 32 69</t>
  </si>
  <si>
    <t>Swaging Equipment</t>
  </si>
  <si>
    <t>41 33 00</t>
  </si>
  <si>
    <t>Machining Equipment</t>
  </si>
  <si>
    <t>41 33 13</t>
  </si>
  <si>
    <t>Automatic Screw Machining Equipment</t>
  </si>
  <si>
    <t>41 33 16</t>
  </si>
  <si>
    <t>Boring Equipment</t>
  </si>
  <si>
    <t>41 33 19</t>
  </si>
  <si>
    <t>Broaching Equipment</t>
  </si>
  <si>
    <t>41 33 23</t>
  </si>
  <si>
    <t>Drilling Equipment</t>
  </si>
  <si>
    <t>41 33 26</t>
  </si>
  <si>
    <t>Electro-Discharge Machining Equipment</t>
  </si>
  <si>
    <t>41 33 29</t>
  </si>
  <si>
    <t>Grinding Equipment</t>
  </si>
  <si>
    <t>41 33 33</t>
  </si>
  <si>
    <t>Hobbing Equipment</t>
  </si>
  <si>
    <t>41 33 36</t>
  </si>
  <si>
    <t>Lapping Equipment</t>
  </si>
  <si>
    <t>41 33 39</t>
  </si>
  <si>
    <t>Lathe Equipment</t>
  </si>
  <si>
    <t>41 33 43</t>
  </si>
  <si>
    <t>Leveling Equipment</t>
  </si>
  <si>
    <t>41 33 46</t>
  </si>
  <si>
    <t>Machining Center Equipment</t>
  </si>
  <si>
    <t>41 33 53</t>
  </si>
  <si>
    <t>Milling Equipment</t>
  </si>
  <si>
    <t>41 33 53.13</t>
  </si>
  <si>
    <t>Horizontal Milling Equipment</t>
  </si>
  <si>
    <t>41 33 53.16</t>
  </si>
  <si>
    <t>Vertical Milling Equipment</t>
  </si>
  <si>
    <t>41 33 60</t>
  </si>
  <si>
    <t>Multi-Axis Machine Equipment</t>
  </si>
  <si>
    <t>41 33 63</t>
  </si>
  <si>
    <t>Planing Equipment</t>
  </si>
  <si>
    <t>41 33 66</t>
  </si>
  <si>
    <t>Reaming Equipment</t>
  </si>
  <si>
    <t>41 33 69</t>
  </si>
  <si>
    <t>Routing Equipment</t>
  </si>
  <si>
    <t>41 33 73</t>
  </si>
  <si>
    <t>Sawing Equipment</t>
  </si>
  <si>
    <t>41 33 76</t>
  </si>
  <si>
    <t>Shaping Equipment</t>
  </si>
  <si>
    <t>41 33 79</t>
  </si>
  <si>
    <t>Threading Equipment</t>
  </si>
  <si>
    <t>41 34 00</t>
  </si>
  <si>
    <t>41 34 13</t>
  </si>
  <si>
    <t>Anodizing Equipment</t>
  </si>
  <si>
    <t>41 34 16</t>
  </si>
  <si>
    <t>Barrel Tumbling Equipment</t>
  </si>
  <si>
    <t>41 34 23</t>
  </si>
  <si>
    <t>Coating Equipment</t>
  </si>
  <si>
    <t>41 34 23.13</t>
  </si>
  <si>
    <t>Diffusion Coating Equipment</t>
  </si>
  <si>
    <t>41 34 23.16</t>
  </si>
  <si>
    <t>Dipping Coating Equipment</t>
  </si>
  <si>
    <t>41 34 23.19</t>
  </si>
  <si>
    <t>Film Coating Equipment</t>
  </si>
  <si>
    <t>41 34 23.23</t>
  </si>
  <si>
    <t>Phosphatizing Coating Equipment</t>
  </si>
  <si>
    <t>41 34 23.26</t>
  </si>
  <si>
    <t>Plasma Coating Equipment</t>
  </si>
  <si>
    <t>41 34 23.29</t>
  </si>
  <si>
    <t>Hardface Welding Coating Equipment</t>
  </si>
  <si>
    <t>41 34 23.33</t>
  </si>
  <si>
    <t>Spray Painting Booth</t>
  </si>
  <si>
    <t>41 34 26</t>
  </si>
  <si>
    <t>Deburring Equipment</t>
  </si>
  <si>
    <t>41 34 36</t>
  </si>
  <si>
    <t>Electroplating Equipment</t>
  </si>
  <si>
    <t>41 34 46</t>
  </si>
  <si>
    <t>41 34 49</t>
  </si>
  <si>
    <t>Honing Equipment</t>
  </si>
  <si>
    <t>41 34 53</t>
  </si>
  <si>
    <t>41 34 56</t>
  </si>
  <si>
    <t>Shot Peening Equipment</t>
  </si>
  <si>
    <t>41 34 59</t>
  </si>
  <si>
    <t>Superfinishing/Polishing Equipment</t>
  </si>
  <si>
    <t>41 35 00</t>
  </si>
  <si>
    <t>Dies and Molds</t>
  </si>
  <si>
    <t>41 35 13</t>
  </si>
  <si>
    <t>Dies</t>
  </si>
  <si>
    <t>41 35 13.13</t>
  </si>
  <si>
    <t>Drawing Dies</t>
  </si>
  <si>
    <t>41 35 13.16</t>
  </si>
  <si>
    <t>Extrusion Dies</t>
  </si>
  <si>
    <t>41 35 13.19</t>
  </si>
  <si>
    <t>Press Dies</t>
  </si>
  <si>
    <t>41 35 13.23</t>
  </si>
  <si>
    <t>Rotary Dies</t>
  </si>
  <si>
    <t>41 35 13.26</t>
  </si>
  <si>
    <t>Rule Dies</t>
  </si>
  <si>
    <t>41 35 33</t>
  </si>
  <si>
    <t>Molds</t>
  </si>
  <si>
    <t>41 36 00</t>
  </si>
  <si>
    <t>Assembly and Testing Equipment</t>
  </si>
  <si>
    <t>41 36 13</t>
  </si>
  <si>
    <t>Applicators</t>
  </si>
  <si>
    <t>41 36 13.13</t>
  </si>
  <si>
    <t>Adhesive Applicators</t>
  </si>
  <si>
    <t>41 36 13.16</t>
  </si>
  <si>
    <t>Lubricant Applicators</t>
  </si>
  <si>
    <t>41 36 13.19</t>
  </si>
  <si>
    <t>Sealer Applicators</t>
  </si>
  <si>
    <t>41 36 16</t>
  </si>
  <si>
    <t>Fixtures and Jigs</t>
  </si>
  <si>
    <t>41 36 19</t>
  </si>
  <si>
    <t>Joining Equipment</t>
  </si>
  <si>
    <t>41 36 19.13</t>
  </si>
  <si>
    <t>Adhesive Joining Equipment</t>
  </si>
  <si>
    <t>41 36 19.16</t>
  </si>
  <si>
    <t>Arc-Welding Equipment</t>
  </si>
  <si>
    <t>41 36 19.19</t>
  </si>
  <si>
    <t>Brazing Equipment</t>
  </si>
  <si>
    <t>41 36 19.23</t>
  </si>
  <si>
    <t>Resistance-Welding Equipment</t>
  </si>
  <si>
    <t>41 36 19.26</t>
  </si>
  <si>
    <t>Riveting Equipment</t>
  </si>
  <si>
    <t>41 36 19.29</t>
  </si>
  <si>
    <t>Sintering Equipment</t>
  </si>
  <si>
    <t>41 36 19.33</t>
  </si>
  <si>
    <t>Soldering Equipment</t>
  </si>
  <si>
    <t>41 36 23</t>
  </si>
  <si>
    <t>Cutting Equipment</t>
  </si>
  <si>
    <t>41 36 23.13</t>
  </si>
  <si>
    <t>Cutting Torches</t>
  </si>
  <si>
    <t>41 36 23.16</t>
  </si>
  <si>
    <t>High-Pressure Water Cutting Equipment</t>
  </si>
  <si>
    <t>41 36 23.19</t>
  </si>
  <si>
    <t>Laser Cutting Equipment</t>
  </si>
  <si>
    <t>41 36 23.23</t>
  </si>
  <si>
    <t>Plasma Cutting Equipment</t>
  </si>
  <si>
    <t>41 36 26</t>
  </si>
  <si>
    <t>Process Tools</t>
  </si>
  <si>
    <t>41 36 26.13</t>
  </si>
  <si>
    <t>Air Process Tools</t>
  </si>
  <si>
    <t>41 36 26.16</t>
  </si>
  <si>
    <t>Electric Process Tools</t>
  </si>
  <si>
    <t>41 36 26.19</t>
  </si>
  <si>
    <t>Hydraulic Process Tools</t>
  </si>
  <si>
    <t>41 36 26.23</t>
  </si>
  <si>
    <t>Manual Process Tools</t>
  </si>
  <si>
    <t>41 36 29</t>
  </si>
  <si>
    <t>Manufacturing Measurement and Testing Equipment</t>
  </si>
  <si>
    <t>41 36 29.13</t>
  </si>
  <si>
    <t>Gages, Rules, and Blocks</t>
  </si>
  <si>
    <t>41 36 29.16</t>
  </si>
  <si>
    <t>Penetrant Measurement and Testing Equipment</t>
  </si>
  <si>
    <t>41 36 29.19</t>
  </si>
  <si>
    <t>Laser Measurement and Testing Equipment</t>
  </si>
  <si>
    <t>41 36 29.23</t>
  </si>
  <si>
    <t>Magnaflux Measurement and Testing Equipment</t>
  </si>
  <si>
    <t>41 36 29.26</t>
  </si>
  <si>
    <t>Optical Comparators</t>
  </si>
  <si>
    <t>41 36 29.29</t>
  </si>
  <si>
    <t>Profilometers</t>
  </si>
  <si>
    <t>41 36 29.33</t>
  </si>
  <si>
    <t>Radiograph Measurement and Testing Equipment</t>
  </si>
  <si>
    <t>41 36 29.36</t>
  </si>
  <si>
    <t>Surface Tables</t>
  </si>
  <si>
    <t>41 36 29.39</t>
  </si>
  <si>
    <t>Ultrasonic Measurement and Testing Equipment</t>
  </si>
  <si>
    <t>41 36 29.43</t>
  </si>
  <si>
    <t>Test Weigh Scales</t>
  </si>
  <si>
    <t>41 40 00</t>
  </si>
  <si>
    <t>Container Processing and Packaging</t>
  </si>
  <si>
    <t>41 41 00</t>
  </si>
  <si>
    <t>Container Filling and Sealing</t>
  </si>
  <si>
    <t>41 41 13</t>
  </si>
  <si>
    <t>Bulk Container Fillers/Packers</t>
  </si>
  <si>
    <t>41 41 16</t>
  </si>
  <si>
    <t>Container Cappers</t>
  </si>
  <si>
    <t>41 41 19</t>
  </si>
  <si>
    <t>Container Fillers</t>
  </si>
  <si>
    <t>41 41 19.13</t>
  </si>
  <si>
    <t>Bag Fillers</t>
  </si>
  <si>
    <t>41 41 19.16</t>
  </si>
  <si>
    <t>Box Fillers</t>
  </si>
  <si>
    <t>41 41 19.19</t>
  </si>
  <si>
    <t>Bottle Fillers</t>
  </si>
  <si>
    <t>41 41 23</t>
  </si>
  <si>
    <t>Container Sealers</t>
  </si>
  <si>
    <t>41 42 00</t>
  </si>
  <si>
    <t>Container Packing Equipment</t>
  </si>
  <si>
    <t>41 42 13</t>
  </si>
  <si>
    <t>Box Packing Equipment</t>
  </si>
  <si>
    <t>41 42 13.13</t>
  </si>
  <si>
    <t>Box Makers</t>
  </si>
  <si>
    <t>41 42 13.16</t>
  </si>
  <si>
    <t>Box Packers</t>
  </si>
  <si>
    <t>41 42 16</t>
  </si>
  <si>
    <t>Bulk Material Loaders</t>
  </si>
  <si>
    <t>41 42 16.13</t>
  </si>
  <si>
    <t>Container Bulk Material Loaders</t>
  </si>
  <si>
    <t>41 42 16.23</t>
  </si>
  <si>
    <t>Truck Bulk Material Loaders</t>
  </si>
  <si>
    <t>41 42 16.26</t>
  </si>
  <si>
    <t>Railcar Bulk Material Loaders</t>
  </si>
  <si>
    <t>41 42 16.29</t>
  </si>
  <si>
    <t>Ship Bulk Material Loaders</t>
  </si>
  <si>
    <t>41 42 16.33</t>
  </si>
  <si>
    <t>Barge Bulk Material Loaders</t>
  </si>
  <si>
    <t>41 42 19</t>
  </si>
  <si>
    <t>Carton Packers</t>
  </si>
  <si>
    <t>41 42 23</t>
  </si>
  <si>
    <t>Carton Sealers</t>
  </si>
  <si>
    <t>41 42 26</t>
  </si>
  <si>
    <t>Carton Shrink Wrappers</t>
  </si>
  <si>
    <t>41 42 29</t>
  </si>
  <si>
    <t>Carton Stackers</t>
  </si>
  <si>
    <t>41 43 00</t>
  </si>
  <si>
    <t>Shipping Packaging</t>
  </si>
  <si>
    <t>41 43 13</t>
  </si>
  <si>
    <t>Banding/Strapping Equipment</t>
  </si>
  <si>
    <t>41 43 16</t>
  </si>
  <si>
    <t>Barcode Equipment</t>
  </si>
  <si>
    <t>41 43 16.13</t>
  </si>
  <si>
    <t>Barcode Readers</t>
  </si>
  <si>
    <t>41 43 16.16</t>
  </si>
  <si>
    <t>Barcode Printers</t>
  </si>
  <si>
    <t>41 43 19</t>
  </si>
  <si>
    <t>Labeling Equipment</t>
  </si>
  <si>
    <t>41 43 23</t>
  </si>
  <si>
    <t>Pallet Stacking/Wrapping Equipment</t>
  </si>
  <si>
    <t>41 50 00</t>
  </si>
  <si>
    <t>Material Storage</t>
  </si>
  <si>
    <t>41 51 00</t>
  </si>
  <si>
    <t>Automatic Material Storage</t>
  </si>
  <si>
    <t>41 51 13</t>
  </si>
  <si>
    <t>Automatic Storage/Automatic Retrieval Systems</t>
  </si>
  <si>
    <t>41 52 00</t>
  </si>
  <si>
    <t>Bulk Material Storage</t>
  </si>
  <si>
    <t>41 52 13</t>
  </si>
  <si>
    <t>Bins and Hoppers</t>
  </si>
  <si>
    <t>41 52 13.13</t>
  </si>
  <si>
    <t>Fixed Bins and Hoppers</t>
  </si>
  <si>
    <t>41 52 13.23</t>
  </si>
  <si>
    <t>Portable Bins and Hoppers</t>
  </si>
  <si>
    <t>41 52 13.33</t>
  </si>
  <si>
    <t>Bulk Material Containers</t>
  </si>
  <si>
    <t>41 52 13.43</t>
  </si>
  <si>
    <t>Returnable Bins and Hoppers</t>
  </si>
  <si>
    <t>41 52 13.53</t>
  </si>
  <si>
    <t>Throwaway Bins and Hoppers</t>
  </si>
  <si>
    <t>41 52 16</t>
  </si>
  <si>
    <t>Silos</t>
  </si>
  <si>
    <t>41 52 16.13</t>
  </si>
  <si>
    <t>Concrete Silos</t>
  </si>
  <si>
    <t>41 52 16.16</t>
  </si>
  <si>
    <t>Concrete Masonry Unit Silos</t>
  </si>
  <si>
    <t>41 52 16.19</t>
  </si>
  <si>
    <t>Steel Silos</t>
  </si>
  <si>
    <t>41 52 19</t>
  </si>
  <si>
    <t>Material Storage Tanks</t>
  </si>
  <si>
    <t>41 52 19.13</t>
  </si>
  <si>
    <t>Horizontal Material Storage Tanks</t>
  </si>
  <si>
    <t>41 52 19.23</t>
  </si>
  <si>
    <t>Vertical Material Storage Tanks</t>
  </si>
  <si>
    <t>41 52 19.33</t>
  </si>
  <si>
    <t>Portable Material Storage Tanks</t>
  </si>
  <si>
    <t>41 53 00</t>
  </si>
  <si>
    <t>Storage Equipment and Systems</t>
  </si>
  <si>
    <t>41 53 13</t>
  </si>
  <si>
    <t>Storage Cabinets</t>
  </si>
  <si>
    <t>41 53 16</t>
  </si>
  <si>
    <t>Container Storage Systems</t>
  </si>
  <si>
    <t>41 53 19</t>
  </si>
  <si>
    <t>Flat Files</t>
  </si>
  <si>
    <t>41 53 23</t>
  </si>
  <si>
    <t>41 53 23.13</t>
  </si>
  <si>
    <t>Mobile Storage Racks</t>
  </si>
  <si>
    <t>41 53 26</t>
  </si>
  <si>
    <t>Mezzanine Storage Systems</t>
  </si>
  <si>
    <t>41 60 00</t>
  </si>
  <si>
    <t>Mobile Plant Equipment</t>
  </si>
  <si>
    <t>41 61 00</t>
  </si>
  <si>
    <t>Mobile Earth Moving Equipment</t>
  </si>
  <si>
    <t>41 61 13</t>
  </si>
  <si>
    <t>Backhoes</t>
  </si>
  <si>
    <t>41 61 16</t>
  </si>
  <si>
    <t>Bulldozers</t>
  </si>
  <si>
    <t>41 61 19</t>
  </si>
  <si>
    <t>Compactors</t>
  </si>
  <si>
    <t>41 61 23</t>
  </si>
  <si>
    <t>Excavators</t>
  </si>
  <si>
    <t>41 61 26</t>
  </si>
  <si>
    <t>Graders</t>
  </si>
  <si>
    <t>41 61 29</t>
  </si>
  <si>
    <t>Payloaders</t>
  </si>
  <si>
    <t>41 61 33</t>
  </si>
  <si>
    <t>Trenchers</t>
  </si>
  <si>
    <t>41 62 00</t>
  </si>
  <si>
    <t>Trucks</t>
  </si>
  <si>
    <t>41 62 13</t>
  </si>
  <si>
    <t>Cement Mixer Trucks</t>
  </si>
  <si>
    <t>41 62 16</t>
  </si>
  <si>
    <t>Dump Trucks</t>
  </si>
  <si>
    <t>41 62 19</t>
  </si>
  <si>
    <t>Flatbed Trucks</t>
  </si>
  <si>
    <t>41 62 23</t>
  </si>
  <si>
    <t>Forklift Trucks</t>
  </si>
  <si>
    <t>41 62 26</t>
  </si>
  <si>
    <t>Pickup Trucks</t>
  </si>
  <si>
    <t>41 62 29</t>
  </si>
  <si>
    <t>Tank Trucks</t>
  </si>
  <si>
    <t>41 63 00</t>
  </si>
  <si>
    <t>General Vehicles</t>
  </si>
  <si>
    <t>41 63 13</t>
  </si>
  <si>
    <t>Bicycles</t>
  </si>
  <si>
    <t>41 63 16</t>
  </si>
  <si>
    <t>Carts</t>
  </si>
  <si>
    <t>41 63 19</t>
  </si>
  <si>
    <t>Maintenance Vehicles</t>
  </si>
  <si>
    <t>41 63 23</t>
  </si>
  <si>
    <t>Utility Vehicles</t>
  </si>
  <si>
    <t>41 63 26</t>
  </si>
  <si>
    <t>Vans</t>
  </si>
  <si>
    <t>41 63 29</t>
  </si>
  <si>
    <t>Wagons</t>
  </si>
  <si>
    <t>41 64 00</t>
  </si>
  <si>
    <t>Rail Vehicles</t>
  </si>
  <si>
    <t>41 64 13</t>
  </si>
  <si>
    <t>Locomotives</t>
  </si>
  <si>
    <t>41 64 13.13</t>
  </si>
  <si>
    <t>Diesel Locomotives</t>
  </si>
  <si>
    <t>41 64 13.23</t>
  </si>
  <si>
    <t>Electric Locomotives</t>
  </si>
  <si>
    <t>41 64 16</t>
  </si>
  <si>
    <t>Mobile Railcar Movers</t>
  </si>
  <si>
    <t>41 65 00</t>
  </si>
  <si>
    <t>Mobile Support Equipment</t>
  </si>
  <si>
    <t>41 65 13</t>
  </si>
  <si>
    <t>Mobile Air Compressors</t>
  </si>
  <si>
    <t>41 65 16</t>
  </si>
  <si>
    <t>Mobile Generators</t>
  </si>
  <si>
    <t>41 65 19</t>
  </si>
  <si>
    <t>Mobile Welders</t>
  </si>
  <si>
    <t>41 66 00</t>
  </si>
  <si>
    <t>Miscellaneous Mobile Equipment</t>
  </si>
  <si>
    <t>41 66 13</t>
  </si>
  <si>
    <t>Mobile Boring and Drilling Rigs</t>
  </si>
  <si>
    <t>41 66 16</t>
  </si>
  <si>
    <t>Mobile Lifts and Cherrypickers</t>
  </si>
  <si>
    <t>41 66 19</t>
  </si>
  <si>
    <t>Mobile Paving Equipment</t>
  </si>
  <si>
    <t>41 66 23</t>
  </si>
  <si>
    <t>Mobile Sweepers/Vacuums</t>
  </si>
  <si>
    <t>41 67 00</t>
  </si>
  <si>
    <t>Plant Maintenance Equipment</t>
  </si>
  <si>
    <t>41 67 13</t>
  </si>
  <si>
    <t>Plant Lube Oil System</t>
  </si>
  <si>
    <t>41 67 16</t>
  </si>
  <si>
    <t>Plant Fall Protection Equipment</t>
  </si>
  <si>
    <t>41 67 19</t>
  </si>
  <si>
    <t>Plant Safety Equipment</t>
  </si>
  <si>
    <t>41 67 23</t>
  </si>
  <si>
    <t>Plant Maintenance Tools</t>
  </si>
  <si>
    <t>41 67 26</t>
  </si>
  <si>
    <t>Plant Maintenance Washing Equipment</t>
  </si>
  <si>
    <t>42 00 00</t>
  </si>
  <si>
    <t>Process Heating, Cooling, and Drying Equipment</t>
  </si>
  <si>
    <t>42 01 00</t>
  </si>
  <si>
    <t>Operation and Maintenance of Process Heating, Cooling, and Drying Equipment</t>
  </si>
  <si>
    <t>42 01 10</t>
  </si>
  <si>
    <t>Operation and Maintenance of Process Heating Equipment</t>
  </si>
  <si>
    <t>42 01 20</t>
  </si>
  <si>
    <t>Operation and Maintenance of Process Cooling Equipment</t>
  </si>
  <si>
    <t>42 01 30</t>
  </si>
  <si>
    <t>Operation and Maintenance of Process Drying Equipment</t>
  </si>
  <si>
    <t>42 08 00</t>
  </si>
  <si>
    <t>Commissioning of Process Heating, Cooling, and Drying Equipment</t>
  </si>
  <si>
    <t>42 08 10</t>
  </si>
  <si>
    <t>Commissioning of Heating Equipment</t>
  </si>
  <si>
    <t>42 08 20</t>
  </si>
  <si>
    <t>Commissioning of Cooling Equipment</t>
  </si>
  <si>
    <t>42 08 30</t>
  </si>
  <si>
    <t>Commissioning of Drying Equipment</t>
  </si>
  <si>
    <t>42 10 00</t>
  </si>
  <si>
    <t>Process Heating Equipment</t>
  </si>
  <si>
    <t>42 11 00</t>
  </si>
  <si>
    <t>Process Boilers</t>
  </si>
  <si>
    <t>42 11 13</t>
  </si>
  <si>
    <t>Low-Pressure Process Boilers</t>
  </si>
  <si>
    <t>42 11 16</t>
  </si>
  <si>
    <t>Intermediate-Pressure Process Boilers</t>
  </si>
  <si>
    <t>42 11 19</t>
  </si>
  <si>
    <t>High-Pressure Process Boilers</t>
  </si>
  <si>
    <t>42 11 23</t>
  </si>
  <si>
    <t>Specialty Process Boilers</t>
  </si>
  <si>
    <t>42 12 00</t>
  </si>
  <si>
    <t>Process Heaters</t>
  </si>
  <si>
    <t>42 12 13</t>
  </si>
  <si>
    <t>Electric Process Heaters</t>
  </si>
  <si>
    <t>42 12 16</t>
  </si>
  <si>
    <t>Fuel-Fired Process Heaters</t>
  </si>
  <si>
    <t>42 12 19</t>
  </si>
  <si>
    <t>Thermoelectric Process Heaters</t>
  </si>
  <si>
    <t>42 12 23</t>
  </si>
  <si>
    <t>Solar Process Heaters</t>
  </si>
  <si>
    <t>42 12 26</t>
  </si>
  <si>
    <t>Specialty Process Heaters</t>
  </si>
  <si>
    <t>42 13 00</t>
  </si>
  <si>
    <t>Industrial Heat Exchangers and Recuperators</t>
  </si>
  <si>
    <t>42 13 13</t>
  </si>
  <si>
    <t>Industrial Gas-to-Gas Heat Exchangers</t>
  </si>
  <si>
    <t>42 13 16</t>
  </si>
  <si>
    <t>Industrial Liquid-to-Gas/Gas-to-Liquid Heat Exchangers</t>
  </si>
  <si>
    <t>42 13 19</t>
  </si>
  <si>
    <t>Industrial Liquid-to-Liquid Heat Exchangers</t>
  </si>
  <si>
    <t>42 13 23</t>
  </si>
  <si>
    <t>Industrial Gas Radiation Heat Exchangers</t>
  </si>
  <si>
    <t>42 13 26</t>
  </si>
  <si>
    <t>Industrial Solar Radiation Heat Exchangers</t>
  </si>
  <si>
    <t>42 14 00</t>
  </si>
  <si>
    <t>Industrial Furnaces</t>
  </si>
  <si>
    <t>42 14 13</t>
  </si>
  <si>
    <t>Annealing Furnaces</t>
  </si>
  <si>
    <t>42 14 16</t>
  </si>
  <si>
    <t>Atmosphere Generators</t>
  </si>
  <si>
    <t>42 14 19</t>
  </si>
  <si>
    <t>Industrial Baking Furnaces</t>
  </si>
  <si>
    <t>42 14 23</t>
  </si>
  <si>
    <t>Industrial Brazing Furnaces</t>
  </si>
  <si>
    <t>42 14 26</t>
  </si>
  <si>
    <t>Industrial Calcining Furnaces</t>
  </si>
  <si>
    <t>42 14 29</t>
  </si>
  <si>
    <t>Industrial Heat-Treating Furnaces</t>
  </si>
  <si>
    <t>42 14 33</t>
  </si>
  <si>
    <t>Industrial Melting Furnaces</t>
  </si>
  <si>
    <t>42 14 33.13</t>
  </si>
  <si>
    <t>Ceramics and Glass Melting Furnaces</t>
  </si>
  <si>
    <t>42 14 33.16</t>
  </si>
  <si>
    <t>Ferrous Melting Furnaces</t>
  </si>
  <si>
    <t>42 14 33.19</t>
  </si>
  <si>
    <t>Non-Ferrous Melting Furnaces</t>
  </si>
  <si>
    <t>42 14 36</t>
  </si>
  <si>
    <t>Primary Refining Furnaces</t>
  </si>
  <si>
    <t>42 14 43</t>
  </si>
  <si>
    <t>Reactor Furnaces</t>
  </si>
  <si>
    <t>42 14 46</t>
  </si>
  <si>
    <t>Industrial Reheat Furnaces</t>
  </si>
  <si>
    <t>42 14 53</t>
  </si>
  <si>
    <t>Industrial Sintering Furnaces</t>
  </si>
  <si>
    <t>42 14 56</t>
  </si>
  <si>
    <t>Industrial Vacuum Furnaces</t>
  </si>
  <si>
    <t>42 15 00</t>
  </si>
  <si>
    <t>Industrial Ovens</t>
  </si>
  <si>
    <t>42 15 13</t>
  </si>
  <si>
    <t>Industrial Drying Ovens</t>
  </si>
  <si>
    <t>42 15 16</t>
  </si>
  <si>
    <t>Industrial Curing Ovens</t>
  </si>
  <si>
    <t>42 15 19</t>
  </si>
  <si>
    <t>Industrial Specialty Ovens</t>
  </si>
  <si>
    <t>42 20 00</t>
  </si>
  <si>
    <t>Process Cooling Equipment</t>
  </si>
  <si>
    <t>42 21 00</t>
  </si>
  <si>
    <t>Process Cooling Towers</t>
  </si>
  <si>
    <t>42 21 13</t>
  </si>
  <si>
    <t>Open-Circuit Process Cooling Towers</t>
  </si>
  <si>
    <t>42 21 16</t>
  </si>
  <si>
    <t>Closed-Circuit Process Cooling Towers</t>
  </si>
  <si>
    <t>42 22 00</t>
  </si>
  <si>
    <t>Process Chillers and Coolers</t>
  </si>
  <si>
    <t>42 22 13</t>
  </si>
  <si>
    <t>Centrifugal Process Chillers and Coolers</t>
  </si>
  <si>
    <t>42 22 16</t>
  </si>
  <si>
    <t>Reciprocating Process Chillers and Coolers</t>
  </si>
  <si>
    <t>42 22 19</t>
  </si>
  <si>
    <t>Refrigerant Process Chillers and Coolers</t>
  </si>
  <si>
    <t>42 22 23</t>
  </si>
  <si>
    <t>Rotary Process Chillers and Coolers</t>
  </si>
  <si>
    <t>42 22 26</t>
  </si>
  <si>
    <t>Thermoelectric Process Chillers and Coolers</t>
  </si>
  <si>
    <t>42 23 00</t>
  </si>
  <si>
    <t>Process Condensers and Evaporators</t>
  </si>
  <si>
    <t>42 23 13</t>
  </si>
  <si>
    <t>Process Condensers</t>
  </si>
  <si>
    <t>42 23 16</t>
  </si>
  <si>
    <t>Process Cooling Evaporators</t>
  </si>
  <si>
    <t>42 23 19</t>
  </si>
  <si>
    <t>Process Humidifiers</t>
  </si>
  <si>
    <t>42 30 00</t>
  </si>
  <si>
    <t>Process Drying Equipment</t>
  </si>
  <si>
    <t>42 31 00</t>
  </si>
  <si>
    <t>Gas Dryers and Dehumidifiers</t>
  </si>
  <si>
    <t>42 31 13</t>
  </si>
  <si>
    <t>Drying Evaporators</t>
  </si>
  <si>
    <t>42 31 16</t>
  </si>
  <si>
    <t>Desiccant Equipment</t>
  </si>
  <si>
    <t>42 31 19</t>
  </si>
  <si>
    <t>Regenerative Dryers</t>
  </si>
  <si>
    <t>42 31 23</t>
  </si>
  <si>
    <t>Refrigerant Dryers</t>
  </si>
  <si>
    <t>42 32 00</t>
  </si>
  <si>
    <t>Material Dryers</t>
  </si>
  <si>
    <t>42 32 13</t>
  </si>
  <si>
    <t>Centrifugal Material Dryers</t>
  </si>
  <si>
    <t>42 32 16</t>
  </si>
  <si>
    <t>Conveyor Material Dryers</t>
  </si>
  <si>
    <t>42 32 19</t>
  </si>
  <si>
    <t>Flash Material Dryers</t>
  </si>
  <si>
    <t>42 32 23</t>
  </si>
  <si>
    <t>Fluid-Bed Material Dryers</t>
  </si>
  <si>
    <t>42 32 26</t>
  </si>
  <si>
    <t>Material Roasters</t>
  </si>
  <si>
    <t>42 32 29</t>
  </si>
  <si>
    <t>Rotary-Kiln Material Dryers</t>
  </si>
  <si>
    <t>42 32 33</t>
  </si>
  <si>
    <t>Spray Material Dryers</t>
  </si>
  <si>
    <t>42 32 36</t>
  </si>
  <si>
    <t>Tower Material Dryers</t>
  </si>
  <si>
    <t>42 32 39</t>
  </si>
  <si>
    <t>Vacuum Material Dryers</t>
  </si>
  <si>
    <t>42 32 43</t>
  </si>
  <si>
    <t>Specialty Material Dryers</t>
  </si>
  <si>
    <t>43 00 00</t>
  </si>
  <si>
    <t>Process Gas and Liquid Handling, Purification, and Storage Equipment</t>
  </si>
  <si>
    <t>43 01 00</t>
  </si>
  <si>
    <t>Operation and Maintenance of Process Gas and Liquid Handling, Purification, and Storage Equipment</t>
  </si>
  <si>
    <t>43 01 10</t>
  </si>
  <si>
    <t>Operation and Maintenance of Gas Handling Equipment</t>
  </si>
  <si>
    <t>43 01 10.13</t>
  </si>
  <si>
    <t>Gas Blowers Maintenance and Rehabilitation</t>
  </si>
  <si>
    <t>43 01 10.16</t>
  </si>
  <si>
    <t>Gas Compressors Maintenance and Rehabilitation</t>
  </si>
  <si>
    <t>43 01 20</t>
  </si>
  <si>
    <t>Operation and Maintenance of Liquid Handling Equipment</t>
  </si>
  <si>
    <t>43 01 20.13</t>
  </si>
  <si>
    <t>Liquid Pumps Maintenance and Rehabilitation</t>
  </si>
  <si>
    <t>43 01 20.16</t>
  </si>
  <si>
    <t>Liquid Process Equipment Maintenance and Rehabilitation</t>
  </si>
  <si>
    <t>43 01 30</t>
  </si>
  <si>
    <t>Operation and Maintenance of Gas and Liquid Hi-Purification Equipment</t>
  </si>
  <si>
    <t>43 01 40</t>
  </si>
  <si>
    <t>Operation and Maintenance of Gas and Liquid Storage</t>
  </si>
  <si>
    <t>43 01 40.13</t>
  </si>
  <si>
    <t>Non-pressurized Tanks Cleaning, Maintenance, and Rehabilitation</t>
  </si>
  <si>
    <t>43 01 40.16</t>
  </si>
  <si>
    <t>Pressurized Tanks Cleaning, Maintenance, and Rehabilitation</t>
  </si>
  <si>
    <t>43 05 00</t>
  </si>
  <si>
    <t>Common Work Results for Process Gas and Liquid Handling, Purification and Storage</t>
  </si>
  <si>
    <t>43 05 10</t>
  </si>
  <si>
    <t>Common Work Results for Gas Handling Equipment</t>
  </si>
  <si>
    <t>43 05 20</t>
  </si>
  <si>
    <t>Common Work Results for Liquid Handling Equipment</t>
  </si>
  <si>
    <t>43 05 30</t>
  </si>
  <si>
    <t>Common Work Results for Liquid Hi-Purification Equipment</t>
  </si>
  <si>
    <t>43 05 40</t>
  </si>
  <si>
    <t>Common Work Results for Gas and Liquid Storage</t>
  </si>
  <si>
    <t>43 08 00</t>
  </si>
  <si>
    <t>Commissioning of Process Gas and Liquid Handling, Purification, and Storage Equipment</t>
  </si>
  <si>
    <t>43 08 10</t>
  </si>
  <si>
    <t>Commissioning of Gas Handling Equipment</t>
  </si>
  <si>
    <t>43 08 20</t>
  </si>
  <si>
    <t>Commissioning of Liquid Handling Equipment</t>
  </si>
  <si>
    <t>43 08 30</t>
  </si>
  <si>
    <t>Commissioning of Gas and Liquid Purification Equipment</t>
  </si>
  <si>
    <t>43 08 40</t>
  </si>
  <si>
    <t>Commissioning of Gas and Liquid Storage</t>
  </si>
  <si>
    <t>43 10 00</t>
  </si>
  <si>
    <t>Gas Handling Equipment</t>
  </si>
  <si>
    <t>43 11 00</t>
  </si>
  <si>
    <t>Gas Fans, Blowers, Pumps, and Boosters</t>
  </si>
  <si>
    <t>43 11 11</t>
  </si>
  <si>
    <t>Direct Drive Single Stage Centrifugal Blowers</t>
  </si>
  <si>
    <t>43 11 12</t>
  </si>
  <si>
    <t>Integrally Geared Single Stage Centrifugal Blowers</t>
  </si>
  <si>
    <t>43 11 13</t>
  </si>
  <si>
    <t>Separately Geared Single Stage Centrifugal Blowers</t>
  </si>
  <si>
    <t>43 11 14</t>
  </si>
  <si>
    <t>Direct Drive Integral Shaft Single Stage Centrifugal Blowers</t>
  </si>
  <si>
    <t>43 11 17</t>
  </si>
  <si>
    <t>Horizontally Split Multistage Centrifugal Blowers</t>
  </si>
  <si>
    <t>43 11 18</t>
  </si>
  <si>
    <t>Vertically Split Multistage Centrifugal Blowers</t>
  </si>
  <si>
    <t>43 11 19</t>
  </si>
  <si>
    <t>Centrifugal Fans</t>
  </si>
  <si>
    <t>43 11 23</t>
  </si>
  <si>
    <t>Axial Blowers</t>
  </si>
  <si>
    <t>43 11 26</t>
  </si>
  <si>
    <t>Axial Fans</t>
  </si>
  <si>
    <t>43 11 31</t>
  </si>
  <si>
    <t>Rotary Helical Screw Blowers</t>
  </si>
  <si>
    <t>43 11 33</t>
  </si>
  <si>
    <t>Rotary Lobe Blowers</t>
  </si>
  <si>
    <t>43 11 34</t>
  </si>
  <si>
    <t>Regenerative Rotary Blowers</t>
  </si>
  <si>
    <t>43 11 36</t>
  </si>
  <si>
    <t>Rotary Vane Blowers</t>
  </si>
  <si>
    <t>43 11 41</t>
  </si>
  <si>
    <t>Gas-handling Venturi Jet Pumps</t>
  </si>
  <si>
    <t>43 11 43</t>
  </si>
  <si>
    <t>Gas-handling Vacuum Pumps</t>
  </si>
  <si>
    <t>43 11 46</t>
  </si>
  <si>
    <t>Gas Boosters</t>
  </si>
  <si>
    <t>43 12 00</t>
  </si>
  <si>
    <t>Gas Compressors</t>
  </si>
  <si>
    <t>43 12 11</t>
  </si>
  <si>
    <t>Centrifugal Compressors</t>
  </si>
  <si>
    <t>43 12 13</t>
  </si>
  <si>
    <t>Diagonal or Mixed-Flow Compressors</t>
  </si>
  <si>
    <t>43 12 16</t>
  </si>
  <si>
    <t>Axial-flow Compressors</t>
  </si>
  <si>
    <t>43 12 33</t>
  </si>
  <si>
    <t>Single-acting Reciprocating Compressors</t>
  </si>
  <si>
    <t>43 12 34</t>
  </si>
  <si>
    <t>Double-acting Reciprocating Compressors</t>
  </si>
  <si>
    <t>43 12 37</t>
  </si>
  <si>
    <t>Diaphragm Reciprocating Compressors</t>
  </si>
  <si>
    <t>43 12 51</t>
  </si>
  <si>
    <t>Rotary Screw Compressors</t>
  </si>
  <si>
    <t>43 12 53</t>
  </si>
  <si>
    <t>Rotary Vane Compressors</t>
  </si>
  <si>
    <t>43 12 56</t>
  </si>
  <si>
    <t>Rotary Liquid-ring Compressors</t>
  </si>
  <si>
    <t>43 12 57</t>
  </si>
  <si>
    <t>Rotary Scroll Compressors</t>
  </si>
  <si>
    <t>43 13 00</t>
  </si>
  <si>
    <t>Gas Process Equipment</t>
  </si>
  <si>
    <t>43 13 13</t>
  </si>
  <si>
    <t>Gas Blenders</t>
  </si>
  <si>
    <t>43 13 19</t>
  </si>
  <si>
    <t>Gas Mixers</t>
  </si>
  <si>
    <t>43 13 23</t>
  </si>
  <si>
    <t>Gas Pressure Regulators</t>
  </si>
  <si>
    <t>43 13 31</t>
  </si>
  <si>
    <t>Gas Separation Equipment</t>
  </si>
  <si>
    <t>43 13 33</t>
  </si>
  <si>
    <t>Gas Dehydration Equipment</t>
  </si>
  <si>
    <t>43 13 36</t>
  </si>
  <si>
    <t>Combined Gas Separation and Dehydration Equipment</t>
  </si>
  <si>
    <t>43 13 39</t>
  </si>
  <si>
    <t>Gas Recovery and Condensing Equipment</t>
  </si>
  <si>
    <t>43 13 43</t>
  </si>
  <si>
    <t>Waste Gas Burner System</t>
  </si>
  <si>
    <t>43 13 46</t>
  </si>
  <si>
    <t>Gas Control and Safety Equipment</t>
  </si>
  <si>
    <t>43 15 00</t>
  </si>
  <si>
    <t>Process Air and Gas Filters</t>
  </si>
  <si>
    <t>43 15 13</t>
  </si>
  <si>
    <t>Blower Intake and Turbine Air Filters</t>
  </si>
  <si>
    <t>43 15 13.13</t>
  </si>
  <si>
    <t>Static Prefilters</t>
  </si>
  <si>
    <t>43 15 13.16</t>
  </si>
  <si>
    <t>Static Final Filters</t>
  </si>
  <si>
    <t>43 15 13.19</t>
  </si>
  <si>
    <t>Static HEPA Filters</t>
  </si>
  <si>
    <t>43 15 13.23</t>
  </si>
  <si>
    <t>Pulse Filters</t>
  </si>
  <si>
    <t>43 15 33</t>
  </si>
  <si>
    <t>Grease Filters</t>
  </si>
  <si>
    <t>43 15 43</t>
  </si>
  <si>
    <t>Mist Eliminators</t>
  </si>
  <si>
    <t>43 15 63</t>
  </si>
  <si>
    <t>High-temperature Air Filters</t>
  </si>
  <si>
    <t>43 15 73</t>
  </si>
  <si>
    <t>Multiple-application Air Filters</t>
  </si>
  <si>
    <t>43 15 73.11</t>
  </si>
  <si>
    <t>Air Filter Media</t>
  </si>
  <si>
    <t>43 15 73.12</t>
  </si>
  <si>
    <t>Permanent Washable Filters</t>
  </si>
  <si>
    <t>43 15 73.13</t>
  </si>
  <si>
    <t>Poly-ring Air Filters</t>
  </si>
  <si>
    <t>43 15 73.15</t>
  </si>
  <si>
    <t>Rigid Cell Filters</t>
  </si>
  <si>
    <t>43 15 73.17</t>
  </si>
  <si>
    <t>Automatic Roll-type Air Filters</t>
  </si>
  <si>
    <t>43 15 76</t>
  </si>
  <si>
    <t>Chemical Media for Air and Gas Filters</t>
  </si>
  <si>
    <t>43 20 00</t>
  </si>
  <si>
    <t>Liquid Handling Equipment</t>
  </si>
  <si>
    <t>43 21 00</t>
  </si>
  <si>
    <t>Liquid Pumps</t>
  </si>
  <si>
    <t>43 21 13</t>
  </si>
  <si>
    <t>Centrifugal Liquid Pumps</t>
  </si>
  <si>
    <t>43 21 16</t>
  </si>
  <si>
    <t>Diaphragm Liquid Pumps</t>
  </si>
  <si>
    <t>43 21 19</t>
  </si>
  <si>
    <t>Dispensing Liquid Pumps</t>
  </si>
  <si>
    <t>43 21 23</t>
  </si>
  <si>
    <t>Drum Liquid Pumps</t>
  </si>
  <si>
    <t>43 21 26</t>
  </si>
  <si>
    <t>Gear Liquid Pumps</t>
  </si>
  <si>
    <t>43 21 29</t>
  </si>
  <si>
    <t>Metering Liquid Pumps</t>
  </si>
  <si>
    <t>43 21 33</t>
  </si>
  <si>
    <t>Piston/Plunger Liquid Pumps</t>
  </si>
  <si>
    <t>43 21 36</t>
  </si>
  <si>
    <t>Positive Displacement Liquid Pumps</t>
  </si>
  <si>
    <t>43 21 39</t>
  </si>
  <si>
    <t>Submersible Liquid Pumps</t>
  </si>
  <si>
    <t>43 21 43</t>
  </si>
  <si>
    <t>Sump Liquid Pumps</t>
  </si>
  <si>
    <t>43 21 46</t>
  </si>
  <si>
    <t>Vane Liquid Pumps</t>
  </si>
  <si>
    <t>43 22 00</t>
  </si>
  <si>
    <t>Liquid Process Equipment</t>
  </si>
  <si>
    <t>43 22 13</t>
  </si>
  <si>
    <t>Liquid Aeration Devices</t>
  </si>
  <si>
    <t>43 22 16</t>
  </si>
  <si>
    <t>Liquid Agitators</t>
  </si>
  <si>
    <t>43 22 19</t>
  </si>
  <si>
    <t>Liquid Blenders</t>
  </si>
  <si>
    <t>43 22 23</t>
  </si>
  <si>
    <t>Liquid Centrifuges</t>
  </si>
  <si>
    <t>43 22 26</t>
  </si>
  <si>
    <t>Liquid Deaerators</t>
  </si>
  <si>
    <t>43 22 29</t>
  </si>
  <si>
    <t>Drum Handling Liquid Process Equipment</t>
  </si>
  <si>
    <t>43 22 33</t>
  </si>
  <si>
    <t>Liquid Emulsifiers</t>
  </si>
  <si>
    <t>43 22 36</t>
  </si>
  <si>
    <t>Liquid Evaporators</t>
  </si>
  <si>
    <t>43 22 39</t>
  </si>
  <si>
    <t>Liquid Feeders</t>
  </si>
  <si>
    <t>43 22 56</t>
  </si>
  <si>
    <t>Liquid Process Mixers</t>
  </si>
  <si>
    <t>43 22 59</t>
  </si>
  <si>
    <t>Liquid Process Pressure Regulators</t>
  </si>
  <si>
    <t>43 22 63</t>
  </si>
  <si>
    <t>Liquid Separation Towers</t>
  </si>
  <si>
    <t>43 22 66</t>
  </si>
  <si>
    <t>Liquid Weigh Systems</t>
  </si>
  <si>
    <t>43 22 69</t>
  </si>
  <si>
    <t>Liquid Grease Receiving and Dewatering Systems</t>
  </si>
  <si>
    <t>43 22 73</t>
  </si>
  <si>
    <t>Liquid Fillers</t>
  </si>
  <si>
    <t>43 22 76</t>
  </si>
  <si>
    <t>Liquid Screeners</t>
  </si>
  <si>
    <t>43 22 79</t>
  </si>
  <si>
    <t>Liquid Clarifiers</t>
  </si>
  <si>
    <t>43 22 83</t>
  </si>
  <si>
    <t>Liquid Classifiers</t>
  </si>
  <si>
    <t>43 22 86</t>
  </si>
  <si>
    <t>Liquid Homogenizers</t>
  </si>
  <si>
    <t>43 22 89</t>
  </si>
  <si>
    <t>Liquid Presses</t>
  </si>
  <si>
    <t>43 22 96</t>
  </si>
  <si>
    <t>Liquid Versators</t>
  </si>
  <si>
    <t>43 22 99</t>
  </si>
  <si>
    <t>Liquid Votators</t>
  </si>
  <si>
    <t>43 27 00</t>
  </si>
  <si>
    <t>Process Liquid Filters</t>
  </si>
  <si>
    <t>43 27 63.13</t>
  </si>
  <si>
    <t>Disc Liquid Filters</t>
  </si>
  <si>
    <t>43 27 63.23</t>
  </si>
  <si>
    <t>Rotating Drum Liquid Filters</t>
  </si>
  <si>
    <t>43 27 63.33</t>
  </si>
  <si>
    <t>Layer Liquid Filters</t>
  </si>
  <si>
    <t>43 27 63.43</t>
  </si>
  <si>
    <t>Candle Liquid Filters</t>
  </si>
  <si>
    <t>43 27 63.53</t>
  </si>
  <si>
    <t>Vertical Leaf Liquid Filters</t>
  </si>
  <si>
    <t>43 27 73.13</t>
  </si>
  <si>
    <t>Surface Liquid Filters</t>
  </si>
  <si>
    <t>43 27 73.23</t>
  </si>
  <si>
    <t>Depth Liquid Filters</t>
  </si>
  <si>
    <t>43 27 13</t>
  </si>
  <si>
    <t>Cyclonic Liquid Filters</t>
  </si>
  <si>
    <t>43 27 16</t>
  </si>
  <si>
    <t>Centrifugal Horizontal Pressure Leaf Liquid Filters</t>
  </si>
  <si>
    <t>43 27 19</t>
  </si>
  <si>
    <t>Press Liquid Filters</t>
  </si>
  <si>
    <t>43 27 23</t>
  </si>
  <si>
    <t>Liquid Bag Filters</t>
  </si>
  <si>
    <t>43 27 33</t>
  </si>
  <si>
    <t>Mechanically Cleaned Liquid Filters</t>
  </si>
  <si>
    <t>43 27 43</t>
  </si>
  <si>
    <t>Tubular Backwashing Liquid Filters</t>
  </si>
  <si>
    <t>43 27 53</t>
  </si>
  <si>
    <t>Vacuum Belt Liquid Filters</t>
  </si>
  <si>
    <t>43 27 63</t>
  </si>
  <si>
    <t>Woven Media Liquid Filters</t>
  </si>
  <si>
    <t>43 27 73</t>
  </si>
  <si>
    <t>Nonwoven Media Liquid Filters</t>
  </si>
  <si>
    <t>43 30 00</t>
  </si>
  <si>
    <t>Gas and Liquid Purification Equipment</t>
  </si>
  <si>
    <t>43 31 00</t>
  </si>
  <si>
    <t>Gas and Liquid Purification Filtration Equipment</t>
  </si>
  <si>
    <t>43 31 13</t>
  </si>
  <si>
    <t>Gas and Liquid Purification Filters</t>
  </si>
  <si>
    <t>43 31 13.13</t>
  </si>
  <si>
    <t>Activated Carbon-Gas and Liquid Purification Filters</t>
  </si>
  <si>
    <t>43 31 13.16</t>
  </si>
  <si>
    <t>Gas and Liquid Purification Filter Presses</t>
  </si>
  <si>
    <t>43 31 13.19</t>
  </si>
  <si>
    <t>High-Purity Cartridge Gas and Liquid Purification Filters</t>
  </si>
  <si>
    <t>43 31 13.23</t>
  </si>
  <si>
    <t>Membrane Diaphragm Gas and Liquid Purification Filters</t>
  </si>
  <si>
    <t>43 31 13.26</t>
  </si>
  <si>
    <t>Multimedia Gas and Liquid Purification Filters</t>
  </si>
  <si>
    <t>43 31 13.29</t>
  </si>
  <si>
    <t>Pretreatment Cartridge Gas and Liquid Purification Filters</t>
  </si>
  <si>
    <t>43 31 13.33</t>
  </si>
  <si>
    <t>Ultrafilter Units</t>
  </si>
  <si>
    <t>43 32 00</t>
  </si>
  <si>
    <t>Gas and Liquid Purification Process Equipment</t>
  </si>
  <si>
    <t>43 32 13</t>
  </si>
  <si>
    <t>Gas and Liquid Purification Process Beds</t>
  </si>
  <si>
    <t>43 32 13.13</t>
  </si>
  <si>
    <t>Anion-Gas and Liquid Purification Process Beds</t>
  </si>
  <si>
    <t>43 32 13.16</t>
  </si>
  <si>
    <t>Cation-Gas and Liquid Purification Process Beds</t>
  </si>
  <si>
    <t>43 32 23</t>
  </si>
  <si>
    <t>Gas and Liquid Purification Process Clarifier Systems</t>
  </si>
  <si>
    <t>43 32 26</t>
  </si>
  <si>
    <t>Gas and Liquid Purification Decarbonators</t>
  </si>
  <si>
    <t>43 32 29</t>
  </si>
  <si>
    <t>Electronic De-Ionization Purification Units</t>
  </si>
  <si>
    <t>43 32 33</t>
  </si>
  <si>
    <t>External Regeneration Systems</t>
  </si>
  <si>
    <t>43 32 36</t>
  </si>
  <si>
    <t>Mixed-Bed Ion-Exchange Vessels</t>
  </si>
  <si>
    <t>43 32 39</t>
  </si>
  <si>
    <t>Gas and Liquid Purification Mixed Beds</t>
  </si>
  <si>
    <t>43 32 39.13</t>
  </si>
  <si>
    <t>Externally Regenerable Gas and Liquid Purification Mixed Beds</t>
  </si>
  <si>
    <t>43 32 39.16</t>
  </si>
  <si>
    <t>In-Situ Regenerable Gas and Liquid Purification Mixed Beds</t>
  </si>
  <si>
    <t>43 32 53</t>
  </si>
  <si>
    <t>Packed-Bed Ion-Exchange Vessels</t>
  </si>
  <si>
    <t>43 32 56</t>
  </si>
  <si>
    <t>Reverse-Osmosis Purification Units</t>
  </si>
  <si>
    <t>43 32 59</t>
  </si>
  <si>
    <t>Gas and Liquid Purification Scrubbers</t>
  </si>
  <si>
    <t>43 32 63</t>
  </si>
  <si>
    <t>Ultraviolet Sterilizers</t>
  </si>
  <si>
    <t>43 32 66</t>
  </si>
  <si>
    <t>Vacuum Degasifiers</t>
  </si>
  <si>
    <t>43 32 69</t>
  </si>
  <si>
    <t>Chemical Feed Systems</t>
  </si>
  <si>
    <t>43 32 73</t>
  </si>
  <si>
    <t>Ozonation Equipment</t>
  </si>
  <si>
    <t>43 32 76</t>
  </si>
  <si>
    <t>Chlorination Equipment</t>
  </si>
  <si>
    <t>43 40 00</t>
  </si>
  <si>
    <t>Gas and Liquid Storage</t>
  </si>
  <si>
    <t>43 41 00</t>
  </si>
  <si>
    <t>Non-pressurized Tanks and Vessels</t>
  </si>
  <si>
    <t>43 41 11</t>
  </si>
  <si>
    <t>Bolted Steel Tanks</t>
  </si>
  <si>
    <t>43 41 13</t>
  </si>
  <si>
    <t>Welded Steel Tanks</t>
  </si>
  <si>
    <t>43 41 13.13</t>
  </si>
  <si>
    <t>Glass-lined Welded Steel Tanks</t>
  </si>
  <si>
    <t>43 41 13.23</t>
  </si>
  <si>
    <t>Rubber-lined Welded Steel Tanks</t>
  </si>
  <si>
    <t>43 41 13.33</t>
  </si>
  <si>
    <t>Epoxy-lined Welded Steel Tanks</t>
  </si>
  <si>
    <t>43 41 13.43</t>
  </si>
  <si>
    <t>Ceramic-lined Welded Steel Tanks</t>
  </si>
  <si>
    <t>43 41 23</t>
  </si>
  <si>
    <t>Stainless Steel Tanks</t>
  </si>
  <si>
    <t>43 41 26</t>
  </si>
  <si>
    <t>Aluminum Tanks</t>
  </si>
  <si>
    <t>43 41 31</t>
  </si>
  <si>
    <t>Metallic Specialty Tanks</t>
  </si>
  <si>
    <t>43 41 41</t>
  </si>
  <si>
    <t>Polyvinyl Chloride Tanks</t>
  </si>
  <si>
    <t>43 41 43</t>
  </si>
  <si>
    <t>Polyethylene Tanks</t>
  </si>
  <si>
    <t>43 41 45</t>
  </si>
  <si>
    <t>Fiberglass Reinforced Plastic Tanks</t>
  </si>
  <si>
    <t>43 41 53</t>
  </si>
  <si>
    <t>Wood Stave Tanks</t>
  </si>
  <si>
    <t>43 41 63</t>
  </si>
  <si>
    <t>Precast Concrete Tanks</t>
  </si>
  <si>
    <t>43 41 73</t>
  </si>
  <si>
    <t>Ceramic Tanks</t>
  </si>
  <si>
    <t>43 41 83</t>
  </si>
  <si>
    <t>Non-metallic Specialty Tanks</t>
  </si>
  <si>
    <t>43 42 00</t>
  </si>
  <si>
    <t>Pressurized Tanks and Vessels</t>
  </si>
  <si>
    <t>43 42 11</t>
  </si>
  <si>
    <t>Cast Iron Pressure Tank</t>
  </si>
  <si>
    <t>43 42 13</t>
  </si>
  <si>
    <t>Ductile Iron Pressure Tanks</t>
  </si>
  <si>
    <t>43 42 21</t>
  </si>
  <si>
    <t>Welded Steel Pressure Tanks</t>
  </si>
  <si>
    <t>43 42 23</t>
  </si>
  <si>
    <t>Glass-lined Steel Pressure Tanks</t>
  </si>
  <si>
    <t>43 42 26</t>
  </si>
  <si>
    <t>Welded Steel Gas Storage Sphere</t>
  </si>
  <si>
    <t>43 42 33</t>
  </si>
  <si>
    <t>Stainless Steel Pressure Tanks</t>
  </si>
  <si>
    <t>43 42 36</t>
  </si>
  <si>
    <t>Aluminum Pressure Tanks</t>
  </si>
  <si>
    <t>43 42 41</t>
  </si>
  <si>
    <t>Metallic Specialty Pressure Tanks</t>
  </si>
  <si>
    <t>43 42 53</t>
  </si>
  <si>
    <t>Fiberglass Reinforced Plastic Pressure Tanks</t>
  </si>
  <si>
    <t>43 42 83</t>
  </si>
  <si>
    <t>Non-metallic Specialty Pressure Tanks</t>
  </si>
  <si>
    <t>44 00 00</t>
  </si>
  <si>
    <t>Pollution and Waste Control Equipment</t>
  </si>
  <si>
    <t>44 01 00</t>
  </si>
  <si>
    <t>Operation and Maintenance of Pollution and Waste Control Equipment</t>
  </si>
  <si>
    <t>44 01 10</t>
  </si>
  <si>
    <t>Operation and Maintenance of Air Pollution Control</t>
  </si>
  <si>
    <t>44 01 20</t>
  </si>
  <si>
    <t>Operation and Maintenance of Noise Pollution Control</t>
  </si>
  <si>
    <t>44 01 30</t>
  </si>
  <si>
    <t>Operation and Maintenance of Odor Control Equipment</t>
  </si>
  <si>
    <t>44 01 40</t>
  </si>
  <si>
    <t>Operation and Maintenance of Water Pollution Control Equipment</t>
  </si>
  <si>
    <t>44 01 50</t>
  </si>
  <si>
    <t>Operation and Maintenance of Solid Waste Control and Reuse</t>
  </si>
  <si>
    <t>44 01 60</t>
  </si>
  <si>
    <t>Operation and Maintenance of Waste Thermal Processing Equipment</t>
  </si>
  <si>
    <t>44 05 00</t>
  </si>
  <si>
    <t>Common Work Results for Pollution and Waste Control Equipment</t>
  </si>
  <si>
    <t>44 08 00</t>
  </si>
  <si>
    <t>Commissioning of Pollution and Waste Control Equipment</t>
  </si>
  <si>
    <t>44 08 10</t>
  </si>
  <si>
    <t>Commissioning of Air Pollution Control</t>
  </si>
  <si>
    <t>44 08 20</t>
  </si>
  <si>
    <t>Commissioning of Noise Pollution Control</t>
  </si>
  <si>
    <t>44 08 30</t>
  </si>
  <si>
    <t>Commissioning of Odor Control Equipment</t>
  </si>
  <si>
    <t>44 08 40</t>
  </si>
  <si>
    <t>Commissioning Water Pollution Control Equipment</t>
  </si>
  <si>
    <t>44 08 50</t>
  </si>
  <si>
    <t>Commissioning Solid Waste Control and Reuse</t>
  </si>
  <si>
    <t>44 08 60</t>
  </si>
  <si>
    <t>Commissioning of Waste Thermal Processing Equipment</t>
  </si>
  <si>
    <t>44 10 00</t>
  </si>
  <si>
    <t>Air Pollution Control</t>
  </si>
  <si>
    <t>44 11 00</t>
  </si>
  <si>
    <t>Particulate Control Equipment</t>
  </si>
  <si>
    <t>44 11 13</t>
  </si>
  <si>
    <t>Fugitive Dust Control</t>
  </si>
  <si>
    <t>44 11 16</t>
  </si>
  <si>
    <t>Fugitive Dust Barrier Systems</t>
  </si>
  <si>
    <t>44 11 19</t>
  </si>
  <si>
    <t>Atmospheric Air Quality Monitoring Equipment</t>
  </si>
  <si>
    <t>44 11 20</t>
  </si>
  <si>
    <t>Gravitational Separators</t>
  </si>
  <si>
    <t>44 11 31</t>
  </si>
  <si>
    <t>Venturi Scrubbing Equipment</t>
  </si>
  <si>
    <t>44 11 33</t>
  </si>
  <si>
    <t>Spray Tower/Chamber Scrubbing Equipment</t>
  </si>
  <si>
    <t>44 11 36</t>
  </si>
  <si>
    <t>Cyclone Scrubbing Equipment</t>
  </si>
  <si>
    <t>44 11 51</t>
  </si>
  <si>
    <t>Pulse Jet Fabric Filtration Equipment</t>
  </si>
  <si>
    <t>44 11 53</t>
  </si>
  <si>
    <t>Reverse Flow Fabric Filtration Equipment</t>
  </si>
  <si>
    <t>44 11 54</t>
  </si>
  <si>
    <t>Shake/Deflate Fabric Filtration Equipment</t>
  </si>
  <si>
    <t>44 11 56</t>
  </si>
  <si>
    <t>Cartridge Filtration Equipment</t>
  </si>
  <si>
    <t>44 11 59</t>
  </si>
  <si>
    <t>Disposable Dry Filtration Equipment</t>
  </si>
  <si>
    <t>44 11 71</t>
  </si>
  <si>
    <t>Cyclone Dust Collection Equipment</t>
  </si>
  <si>
    <t>44 11 73</t>
  </si>
  <si>
    <t>Multicylone Dust Collection Equipment</t>
  </si>
  <si>
    <t>44 11 76</t>
  </si>
  <si>
    <t>Mist Elimination Equipment</t>
  </si>
  <si>
    <t>44 11 93</t>
  </si>
  <si>
    <t>Wet Electrostatic Precipitator Equipment</t>
  </si>
  <si>
    <t>44 11 96</t>
  </si>
  <si>
    <t>Dry Plate Electrostatic Precipitator Equipment</t>
  </si>
  <si>
    <t>44 13 00</t>
  </si>
  <si>
    <t>Gaseous Air Pollution Control Equipment</t>
  </si>
  <si>
    <t>44 13 11</t>
  </si>
  <si>
    <t>Spray Tower/Chamber Absorption Equipment</t>
  </si>
  <si>
    <t>44 13 13</t>
  </si>
  <si>
    <t>Packed Tower/Chamber Absorption Equipment</t>
  </si>
  <si>
    <t>44 13 14</t>
  </si>
  <si>
    <t>Tray Tower Absorption Equipment</t>
  </si>
  <si>
    <t>44 13 16</t>
  </si>
  <si>
    <t>Jet Bubbling Reactor Equipment</t>
  </si>
  <si>
    <t>44 13 17</t>
  </si>
  <si>
    <t>Venturi Absorption Equipment</t>
  </si>
  <si>
    <t>44 13 20</t>
  </si>
  <si>
    <t>Vacuum Extraction Systems</t>
  </si>
  <si>
    <t>44 13 31</t>
  </si>
  <si>
    <t>Powdered Injection Adsorption Equipment</t>
  </si>
  <si>
    <t>44 13 33</t>
  </si>
  <si>
    <t>Fluidized Bed Adsorption Equipment</t>
  </si>
  <si>
    <t>44 13 34</t>
  </si>
  <si>
    <t>Fixed Bed Adsorption Equipment</t>
  </si>
  <si>
    <t>44 13 36</t>
  </si>
  <si>
    <t>Rotary Bed Adsorption Equipment</t>
  </si>
  <si>
    <t>44 13 39</t>
  </si>
  <si>
    <t>Radial Bed Adsorption Equipment</t>
  </si>
  <si>
    <t>44 13 51</t>
  </si>
  <si>
    <t>Thermal Oxidation Equipment</t>
  </si>
  <si>
    <t>44 13 53</t>
  </si>
  <si>
    <t>Catalytic Oxidation Equipment</t>
  </si>
  <si>
    <t>44 13 56</t>
  </si>
  <si>
    <t>Flare Oxidation Equipment</t>
  </si>
  <si>
    <t>44 13 59</t>
  </si>
  <si>
    <t>Claus Sulfur Recovery Equipment</t>
  </si>
  <si>
    <t>44 13 71</t>
  </si>
  <si>
    <t>Thermal Reduction Equipment</t>
  </si>
  <si>
    <t>44 13 73</t>
  </si>
  <si>
    <t>Catalytic Reduction Equipment</t>
  </si>
  <si>
    <t>44 13 76</t>
  </si>
  <si>
    <t>Non-catalytic Reduction Equipment</t>
  </si>
  <si>
    <t>44 13 77</t>
  </si>
  <si>
    <t>Selective Non-catalytic Reduction Equipment</t>
  </si>
  <si>
    <t>44 13 81</t>
  </si>
  <si>
    <t>Condensation Systems</t>
  </si>
  <si>
    <t>44 13 83</t>
  </si>
  <si>
    <t xml:space="preserve">Contact Condensing Equipment </t>
  </si>
  <si>
    <t>44 13 86</t>
  </si>
  <si>
    <t>Solvent Recovery Equipment</t>
  </si>
  <si>
    <t>44 13 91</t>
  </si>
  <si>
    <t>Biofilter Media</t>
  </si>
  <si>
    <t>44 13 93</t>
  </si>
  <si>
    <t>Fixed Bed Biofilter Equipment</t>
  </si>
  <si>
    <t>44 13 96</t>
  </si>
  <si>
    <t>Fixed Bed Biotrickling Filter Equipment</t>
  </si>
  <si>
    <t>44 13 97</t>
  </si>
  <si>
    <t>Fixed Bed Bioscrubbing Equipment</t>
  </si>
  <si>
    <t>44 20 00</t>
  </si>
  <si>
    <t>Noise Pollution Control</t>
  </si>
  <si>
    <t>44 21 00</t>
  </si>
  <si>
    <t>Noise Pollution Control Equipment</t>
  </si>
  <si>
    <t>44 21 13</t>
  </si>
  <si>
    <t>Fixed Noise Abatement Barriers</t>
  </si>
  <si>
    <t>44 21 16</t>
  </si>
  <si>
    <t>Flexible Noise Abatement Barriers</t>
  </si>
  <si>
    <t>44 21 19</t>
  </si>
  <si>
    <t>Portable Noise Abatement Barriers</t>
  </si>
  <si>
    <t>44 21 23</t>
  </si>
  <si>
    <t>Noise Pollution Silencers</t>
  </si>
  <si>
    <t>44 21 26</t>
  </si>
  <si>
    <t>Frequency Cancellers</t>
  </si>
  <si>
    <t>44 30 00</t>
  </si>
  <si>
    <t>Odor Control</t>
  </si>
  <si>
    <t>44 31 00</t>
  </si>
  <si>
    <t>Odor Treatment Equipment</t>
  </si>
  <si>
    <t>44 31 11</t>
  </si>
  <si>
    <t>Wet Chemical Packed Tower Odor Control Equipment</t>
  </si>
  <si>
    <t>44 31 13</t>
  </si>
  <si>
    <t>Chemical Mist System Odor Control Equipment</t>
  </si>
  <si>
    <t>44 31 16</t>
  </si>
  <si>
    <t>Activated Carbon Adsorption Odor Control Equipment</t>
  </si>
  <si>
    <t>44 31 19</t>
  </si>
  <si>
    <t>Packaged Odor Control Systems</t>
  </si>
  <si>
    <t>44 31 21</t>
  </si>
  <si>
    <t>Odor Control Biofilters</t>
  </si>
  <si>
    <t>44 31 28</t>
  </si>
  <si>
    <t>Odor Control Biofilter Aeration Floor</t>
  </si>
  <si>
    <t>44 31 29</t>
  </si>
  <si>
    <t>Odor Control Biofilter Media</t>
  </si>
  <si>
    <t>44 31 31</t>
  </si>
  <si>
    <t>Odor Control Biotrickling Filter Equipment</t>
  </si>
  <si>
    <t>44 31 33</t>
  </si>
  <si>
    <t>Odor Control Bioscrubbing Equipment</t>
  </si>
  <si>
    <t>44 31 41</t>
  </si>
  <si>
    <t>Odor Control Vapor Combustion Equipment</t>
  </si>
  <si>
    <t>44 31 83</t>
  </si>
  <si>
    <t>Adjusting and Balancing Odor Control Systems</t>
  </si>
  <si>
    <t>44 32 00</t>
  </si>
  <si>
    <t>Odor Dispersing and Masking/Counteracting Equipment</t>
  </si>
  <si>
    <t>44 32 13</t>
  </si>
  <si>
    <t>Odor Dispersing Exhaust Stacks</t>
  </si>
  <si>
    <t>44 32 13.13</t>
  </si>
  <si>
    <t>Fan-equipped Odor Dispersing Exhaust Stacks</t>
  </si>
  <si>
    <t>44 32 23</t>
  </si>
  <si>
    <t>Odor Masking/Counteracting Equipment</t>
  </si>
  <si>
    <t>44 40 00</t>
  </si>
  <si>
    <t>Water Pollution Control Equipment</t>
  </si>
  <si>
    <t>44 41 00</t>
  </si>
  <si>
    <t>Water Pollution Containment and Cleanup Equipment</t>
  </si>
  <si>
    <t>44 41 13</t>
  </si>
  <si>
    <t>Spill Cleanup</t>
  </si>
  <si>
    <t>44 41 21</t>
  </si>
  <si>
    <t>Containment Booms</t>
  </si>
  <si>
    <t>44 41 23</t>
  </si>
  <si>
    <t>Marine Spill Accessories</t>
  </si>
  <si>
    <t>44 41 31</t>
  </si>
  <si>
    <t>Spill Decks</t>
  </si>
  <si>
    <t>44 41 32</t>
  </si>
  <si>
    <t>Drum Containment Units</t>
  </si>
  <si>
    <t>44 41 33</t>
  </si>
  <si>
    <t>Containment Pallets</t>
  </si>
  <si>
    <t>44 41 34</t>
  </si>
  <si>
    <t>Prefabricated Spill Containment Curbing</t>
  </si>
  <si>
    <t>44 41 36</t>
  </si>
  <si>
    <t>Prefabricated Spill Containment Berms</t>
  </si>
  <si>
    <t>44 41 37</t>
  </si>
  <si>
    <t>Prefabricated Berms for Tank Containment</t>
  </si>
  <si>
    <t>44 41 41</t>
  </si>
  <si>
    <t>Collapsible Storage Tanks</t>
  </si>
  <si>
    <t>44 50 00</t>
  </si>
  <si>
    <t>Solid Waste Control and Reuse</t>
  </si>
  <si>
    <t>44 51 00</t>
  </si>
  <si>
    <t>Solid Waste Collection, Transfer, and Hauling Equipment</t>
  </si>
  <si>
    <t>44 51 13</t>
  </si>
  <si>
    <t>Solid Waste Portable Containers</t>
  </si>
  <si>
    <t>44 51 16</t>
  </si>
  <si>
    <t>Solid Waste Stationary Containers</t>
  </si>
  <si>
    <t>44 51 23</t>
  </si>
  <si>
    <t>Solid Waste Transfer Trailers</t>
  </si>
  <si>
    <t>44 53 00</t>
  </si>
  <si>
    <t>Solid Waste Processing Equipment</t>
  </si>
  <si>
    <t>44 53 11</t>
  </si>
  <si>
    <t>Live-floor Storage Bins</t>
  </si>
  <si>
    <t>44 53 13</t>
  </si>
  <si>
    <t>Refuse Cranes and Accessories</t>
  </si>
  <si>
    <t>44 53 16</t>
  </si>
  <si>
    <t>Solid Waste Screens</t>
  </si>
  <si>
    <t>44 53 21</t>
  </si>
  <si>
    <t>Car Crushers</t>
  </si>
  <si>
    <t>44 53 23</t>
  </si>
  <si>
    <t>Shears and Guillotines</t>
  </si>
  <si>
    <t>44 53 26</t>
  </si>
  <si>
    <t>Shredders and Grinders</t>
  </si>
  <si>
    <t>44 53 27</t>
  </si>
  <si>
    <t>Perforators</t>
  </si>
  <si>
    <t>44 53 31</t>
  </si>
  <si>
    <t>Bag Breakers</t>
  </si>
  <si>
    <t>44 53 33</t>
  </si>
  <si>
    <t>Granulators</t>
  </si>
  <si>
    <t>44 53 36</t>
  </si>
  <si>
    <t>Crumb Rubber Systems</t>
  </si>
  <si>
    <t>44 53 39</t>
  </si>
  <si>
    <t>Briquetters</t>
  </si>
  <si>
    <t>44 53 41</t>
  </si>
  <si>
    <t>Vibratory Table Separation Equipment</t>
  </si>
  <si>
    <t>44 53 43</t>
  </si>
  <si>
    <t>Ferrous Metals Separation Equipment</t>
  </si>
  <si>
    <t>44 53 44</t>
  </si>
  <si>
    <t>Eddy Current Separators</t>
  </si>
  <si>
    <t>44 53 46</t>
  </si>
  <si>
    <t>Single-stream Materials Separation Equipment</t>
  </si>
  <si>
    <t>44 53 49</t>
  </si>
  <si>
    <t>Ballistic Separators</t>
  </si>
  <si>
    <t>44 53 51</t>
  </si>
  <si>
    <t>Air Classifying Equipment</t>
  </si>
  <si>
    <t>44 53 52</t>
  </si>
  <si>
    <t>Air Knives</t>
  </si>
  <si>
    <t>44 53 53</t>
  </si>
  <si>
    <t>Optical Sorting Equipment</t>
  </si>
  <si>
    <t>44 53 56</t>
  </si>
  <si>
    <t>Packaged Sorting Stations</t>
  </si>
  <si>
    <t>44 53 59</t>
  </si>
  <si>
    <t>Packaged Reclaimer Stations</t>
  </si>
  <si>
    <t>44 53 61</t>
  </si>
  <si>
    <t>Solid Waste Compactors</t>
  </si>
  <si>
    <t>44 53 63</t>
  </si>
  <si>
    <t>Solid Waste Baling Equipment</t>
  </si>
  <si>
    <t>44 53 64</t>
  </si>
  <si>
    <t>Bagging Equipment</t>
  </si>
  <si>
    <t>44 53 66</t>
  </si>
  <si>
    <t>Wrappers</t>
  </si>
  <si>
    <t>44 53 73</t>
  </si>
  <si>
    <t>Solid Waste Liquid Extraction Equipment</t>
  </si>
  <si>
    <t>44 55 00</t>
  </si>
  <si>
    <t>44 55 11</t>
  </si>
  <si>
    <t>Electromechanical Composters</t>
  </si>
  <si>
    <t>44 55 13</t>
  </si>
  <si>
    <t>Compost Screening Equipment</t>
  </si>
  <si>
    <t>44 55 16</t>
  </si>
  <si>
    <t>Compost Shredding Equipment</t>
  </si>
  <si>
    <t>44 55 23</t>
  </si>
  <si>
    <t>Compost Pile Turning Equipment</t>
  </si>
  <si>
    <t>44 55 26</t>
  </si>
  <si>
    <t>Compost Mixing and Blending Equipment</t>
  </si>
  <si>
    <t>44 55 33</t>
  </si>
  <si>
    <t>In-vessel Composing Equipment</t>
  </si>
  <si>
    <t>44 55 43</t>
  </si>
  <si>
    <t>Compost Pad System</t>
  </si>
  <si>
    <t>44 55 73</t>
  </si>
  <si>
    <t>Compost Liquid Extraction Equipment</t>
  </si>
  <si>
    <t>44 60 00</t>
  </si>
  <si>
    <t>Waste Thermal Processing Equipment</t>
  </si>
  <si>
    <t>44 61 00</t>
  </si>
  <si>
    <t>Waste-to-Energy Plants</t>
  </si>
  <si>
    <t>44 61 13</t>
  </si>
  <si>
    <t>Waste Receiving, Management, and Feed Equipment</t>
  </si>
  <si>
    <t>44 61 16</t>
  </si>
  <si>
    <t>Mass Burn Combustion Equipment</t>
  </si>
  <si>
    <t>44 61 23</t>
  </si>
  <si>
    <t>Refuse-derived Fuel Feed Equipment</t>
  </si>
  <si>
    <t>44 61 26</t>
  </si>
  <si>
    <t>Refuse-derived Fuel Combustion Equipment</t>
  </si>
  <si>
    <t>44 61 29</t>
  </si>
  <si>
    <t>Modular Combustion System Equipment</t>
  </si>
  <si>
    <t>44 61 31</t>
  </si>
  <si>
    <t>Ash Handling Equipment</t>
  </si>
  <si>
    <t>44 61 33</t>
  </si>
  <si>
    <t>Post-combustion Ferrous Metals Recovery Equipment</t>
  </si>
  <si>
    <t>44 61 36</t>
  </si>
  <si>
    <t>Post-combustion Non-ferrous Metals Recovery Equipment</t>
  </si>
  <si>
    <t>44 62 00</t>
  </si>
  <si>
    <t>Fluidized Bed Combustion Equipment</t>
  </si>
  <si>
    <t>44 63 00</t>
  </si>
  <si>
    <t>Rotary Kiln Incinerators</t>
  </si>
  <si>
    <t>44 64 00</t>
  </si>
  <si>
    <t>Gasification Equipment</t>
  </si>
  <si>
    <t>44 64 13</t>
  </si>
  <si>
    <t>Counter-current Fixed Bed Gasification Equipment</t>
  </si>
  <si>
    <t>44 64 23</t>
  </si>
  <si>
    <t>Co-current Fixed Bed Gasification Equipment</t>
  </si>
  <si>
    <t>44 64 33</t>
  </si>
  <si>
    <t>Fluidized Bed Gasification Equipment</t>
  </si>
  <si>
    <t>44 64 43</t>
  </si>
  <si>
    <t>Entrained Flow Gasification Equipment</t>
  </si>
  <si>
    <t>44 64 53</t>
  </si>
  <si>
    <t>Plasma Arc Gasification Equipment</t>
  </si>
  <si>
    <t>44 65 00</t>
  </si>
  <si>
    <t>Pyrolysis Equipment</t>
  </si>
  <si>
    <t>44 66 00</t>
  </si>
  <si>
    <t>Hazardous Waste and Medical Waste Incinerators</t>
  </si>
  <si>
    <t>44 67 00</t>
  </si>
  <si>
    <t>Heat Recovery Equipment for Waste Thermal Processing</t>
  </si>
  <si>
    <t>44 68 00</t>
  </si>
  <si>
    <t>Synthesis Gas Cleanup and Handling Equipment</t>
  </si>
  <si>
    <t>45 00 00</t>
  </si>
  <si>
    <t>Industry-Specific Manufacturing Equipment</t>
  </si>
  <si>
    <t>45 08 00</t>
  </si>
  <si>
    <t>Commissioning of Industry-Specific Manufacturing Equipment</t>
  </si>
  <si>
    <t>45 11 00</t>
  </si>
  <si>
    <t>Oil and Gas Extraction Equipment</t>
  </si>
  <si>
    <t>45 11 01</t>
  </si>
  <si>
    <t>Operation and Maintenance of Oil and Gas Extraction Equipment</t>
  </si>
  <si>
    <t>45 11 10</t>
  </si>
  <si>
    <t>User Defined Oil and Gas Extraction Equipment</t>
  </si>
  <si>
    <t>45 13 00</t>
  </si>
  <si>
    <t>Mining Machinery and Equipment</t>
  </si>
  <si>
    <t>45 13 01</t>
  </si>
  <si>
    <t>Operation and Maintenance of Mining Machinery and Equipment</t>
  </si>
  <si>
    <t>45 13 10</t>
  </si>
  <si>
    <t>User Defined Mining Machinery and Equipment</t>
  </si>
  <si>
    <t>45 15 00</t>
  </si>
  <si>
    <t>Food Manufacturing Equipment</t>
  </si>
  <si>
    <t>45 15 01</t>
  </si>
  <si>
    <t>Operation and Maintenance of Food Manufacturing Equipment</t>
  </si>
  <si>
    <t>45 15 10</t>
  </si>
  <si>
    <t>User Defined Food Manufacturing Equipment</t>
  </si>
  <si>
    <t>45 17 00</t>
  </si>
  <si>
    <t>Beverage and Tobacco Manufacturing Equipment</t>
  </si>
  <si>
    <t>45 17 01</t>
  </si>
  <si>
    <t>Operation and Maintenance of Beverage and Tobacco Manufacturing Equipment</t>
  </si>
  <si>
    <t>45 17 10</t>
  </si>
  <si>
    <t>User Defined Beverage and Tobacco Manufacturing Equipment</t>
  </si>
  <si>
    <t>45 19 00</t>
  </si>
  <si>
    <t>Textiles and Apparel Manufacturing Equipment</t>
  </si>
  <si>
    <t>45 19 01</t>
  </si>
  <si>
    <t>Operation and Maintenance of Textiles and Apparel Manufacturing Equipment</t>
  </si>
  <si>
    <t>45 19 10</t>
  </si>
  <si>
    <t>User Defined Textiles and Apparel Manufacturing Equipment</t>
  </si>
  <si>
    <t>45 21 00</t>
  </si>
  <si>
    <t>Leather and Allied Product Manufacturing Equipment</t>
  </si>
  <si>
    <t>45 21 01</t>
  </si>
  <si>
    <t>Operation and Maintenance of Leather and Allied Product Manufacturing Equipment</t>
  </si>
  <si>
    <t>45 21 10</t>
  </si>
  <si>
    <t>User Defined Leather and Allied Product Manufacturing Equipment</t>
  </si>
  <si>
    <t>45 23 00</t>
  </si>
  <si>
    <t>Wood Product Manufacturing Equipment</t>
  </si>
  <si>
    <t>45 23 01</t>
  </si>
  <si>
    <t>Operation and Maintenance of Wood Product Manufacturing Equipment</t>
  </si>
  <si>
    <t>45 23 10</t>
  </si>
  <si>
    <t>User Defined Wood Product Manufacturing Equipment</t>
  </si>
  <si>
    <t>45 25 00</t>
  </si>
  <si>
    <t>Paper Manufacturing Equipment</t>
  </si>
  <si>
    <t>45 25 01</t>
  </si>
  <si>
    <t>Operation and Maintenance of Paper Manufacturing Equipment</t>
  </si>
  <si>
    <t>45 25 10</t>
  </si>
  <si>
    <t>User Defined Paper Manufacturing Equipment</t>
  </si>
  <si>
    <t>45 27 00</t>
  </si>
  <si>
    <t>Printing and Related Manufacturing Equipment</t>
  </si>
  <si>
    <t>45 27 01</t>
  </si>
  <si>
    <t>Operation and Maintenance of Printing and Related Manufacturing Equipment</t>
  </si>
  <si>
    <t>45 27 10</t>
  </si>
  <si>
    <t>User Defined Printing and Related Manufacturing Equipment</t>
  </si>
  <si>
    <t>45 29 00</t>
  </si>
  <si>
    <t>Petroleum and Coal Products Manufacturing Equipment</t>
  </si>
  <si>
    <t>45 29 01</t>
  </si>
  <si>
    <t>Operation and Maintenance of Petroleum and Coal Products Manufacturing Equipment</t>
  </si>
  <si>
    <t>45 29 10</t>
  </si>
  <si>
    <t>User Defined Petroleum and Coal Products Manufacturing Equipment</t>
  </si>
  <si>
    <t>45 31 00</t>
  </si>
  <si>
    <t>Chemical Manufacturing Equipment</t>
  </si>
  <si>
    <t>45 31 01</t>
  </si>
  <si>
    <t>Operation and Maintenance of Chemical Manufacturing Equipment</t>
  </si>
  <si>
    <t>45 31 10</t>
  </si>
  <si>
    <t>User Defined Chemical Manufacturing Equipment</t>
  </si>
  <si>
    <t>45 33 00</t>
  </si>
  <si>
    <t>Plastics and Rubber Manufacturing Equipment</t>
  </si>
  <si>
    <t>45 33 01</t>
  </si>
  <si>
    <t>Operation and Maintenance of Plastics and Rubber Manufacturing Equipment</t>
  </si>
  <si>
    <t>45 33 10</t>
  </si>
  <si>
    <t>User Defined Plastics and Rubber Manufacturing Equipment</t>
  </si>
  <si>
    <t>45 35 00</t>
  </si>
  <si>
    <t>Nonmetallic Mineral Product Manufacturing Equipment</t>
  </si>
  <si>
    <t>45 35 01</t>
  </si>
  <si>
    <t>Operation and Maintenance of Nonmetallic Mineral Product Manufacturing Equipment</t>
  </si>
  <si>
    <t>45 35 10</t>
  </si>
  <si>
    <t>User Defined Nonmetallic Mineral Product Manufacturing Equipment</t>
  </si>
  <si>
    <t>45 37 00</t>
  </si>
  <si>
    <t>Primary Metal Manufacturing Equipment</t>
  </si>
  <si>
    <t>45 37 01</t>
  </si>
  <si>
    <t>Operation and Maintenance of Primary Metal Manufacturing Equipment</t>
  </si>
  <si>
    <t>45 37 10</t>
  </si>
  <si>
    <t>User Defined Primary Metal Manufacturing Equipment</t>
  </si>
  <si>
    <t>45 39 00</t>
  </si>
  <si>
    <t>Fabricated Metal Product Manufacturing Equipment</t>
  </si>
  <si>
    <t>45 39 01</t>
  </si>
  <si>
    <t>Operation and Maintenance of Fabricated Metal Product Manufacturing Equipment</t>
  </si>
  <si>
    <t>45 39 10</t>
  </si>
  <si>
    <t>User Defined Fabricated Metal Product Manufacturing Equipment</t>
  </si>
  <si>
    <t>45 41 00</t>
  </si>
  <si>
    <t>Machinery Manufacturing Equipment</t>
  </si>
  <si>
    <t>45 41 01</t>
  </si>
  <si>
    <t>Operation and Maintenance of Machinery Manufacturing Equipment</t>
  </si>
  <si>
    <t>45 41 10</t>
  </si>
  <si>
    <t>User Defined Machinery Manufacturing Equipment</t>
  </si>
  <si>
    <t>45 43 00</t>
  </si>
  <si>
    <t>Computer and Electronic Product Manufacturing Equipment</t>
  </si>
  <si>
    <t>45 43 01</t>
  </si>
  <si>
    <t>Operation and Maintenance of Computer and Electronic Product Manufacturing Equipment</t>
  </si>
  <si>
    <t>45 43 10</t>
  </si>
  <si>
    <t>User Defined Computer and Electronic Product Manufacturing Equipment</t>
  </si>
  <si>
    <t>45 45 00</t>
  </si>
  <si>
    <t>Electrical Equipment, Appliance, and Component Manufacturing Equipment</t>
  </si>
  <si>
    <t>45 45 01</t>
  </si>
  <si>
    <t>Operation and Maintenance of Electrical Equipment, Appliance, and Component Manufacturing Equipment</t>
  </si>
  <si>
    <t>45 45 10</t>
  </si>
  <si>
    <t>User Defined Electrical Equipment, Appliance, and Component Manufacturing Equipment</t>
  </si>
  <si>
    <t>45 47 00</t>
  </si>
  <si>
    <t>Transportation Manufacturing Equipment</t>
  </si>
  <si>
    <t>45 47 01</t>
  </si>
  <si>
    <t>Operation and Maintenance of Transportation Manufacturing Equipment</t>
  </si>
  <si>
    <t>45 47 10</t>
  </si>
  <si>
    <t>User Defined Transportation Manufacturing Equipment</t>
  </si>
  <si>
    <t>45 49 00</t>
  </si>
  <si>
    <t>Furniture and Related Product Manufacturing Equipment</t>
  </si>
  <si>
    <t>45 49 01</t>
  </si>
  <si>
    <t>Operation and Maintenance of Furniture and Related Product Manufacturing Equipment</t>
  </si>
  <si>
    <t>45 49 10</t>
  </si>
  <si>
    <t>User Defined Furniture and Related Product Manufacturing Equipment</t>
  </si>
  <si>
    <t>45 51 00</t>
  </si>
  <si>
    <t>Other Manufacturing Equipment</t>
  </si>
  <si>
    <t>45 51 01</t>
  </si>
  <si>
    <t>Operation and Maintenance of Other Manufacturing Equipment</t>
  </si>
  <si>
    <t>45 51 10</t>
  </si>
  <si>
    <t>User Defined Other Manufacturing Equipment</t>
  </si>
  <si>
    <t>46 00 00</t>
  </si>
  <si>
    <t>Water and Wastewater Equipment</t>
  </si>
  <si>
    <t>46 70 00</t>
  </si>
  <si>
    <t>Water and Wastewater Residuals Handling and Treatment</t>
  </si>
  <si>
    <t>46 71 00</t>
  </si>
  <si>
    <t>Residuals Thickening Equipment</t>
  </si>
  <si>
    <t>46 73 00</t>
  </si>
  <si>
    <t>Residuals Stabilization</t>
  </si>
  <si>
    <t>46 76 00</t>
  </si>
  <si>
    <t>Residuals Dewatering Equipment</t>
  </si>
  <si>
    <t>46 78 00</t>
  </si>
  <si>
    <t>Thermal Treatment of Residuals</t>
  </si>
  <si>
    <t>46 01 00</t>
  </si>
  <si>
    <t>Operation and Maintenance of Water and Wastewater Equipment</t>
  </si>
  <si>
    <t>46 01 07</t>
  </si>
  <si>
    <t>Operation and Maintenance of Packaged Treatment Equipment</t>
  </si>
  <si>
    <t>46 01 20</t>
  </si>
  <si>
    <t>Operation and Maintenance of Preliminary Treatment Equipment</t>
  </si>
  <si>
    <t>46 01 30</t>
  </si>
  <si>
    <t>Operation and Maintenance of Chemical Feed Equipment</t>
  </si>
  <si>
    <t>46 01 40</t>
  </si>
  <si>
    <t>Operation and Maintenance of Clarification and Mixing Equipment</t>
  </si>
  <si>
    <t>46 01 50</t>
  </si>
  <si>
    <t>Operation and Maintenance of Secondary Treatment Equipment</t>
  </si>
  <si>
    <t>46 01 60</t>
  </si>
  <si>
    <t>Operation and Maintenance of Advanced Treatment Equipment</t>
  </si>
  <si>
    <t>46 01 70</t>
  </si>
  <si>
    <t>Operation and Maintenance of Residuals Handling and Treatment</t>
  </si>
  <si>
    <t>46 05 00</t>
  </si>
  <si>
    <t>Common Work Results for Water and Wastewater Equipment</t>
  </si>
  <si>
    <t>46 07 00</t>
  </si>
  <si>
    <t>Packaged Water and Wastewater Treatment Equipment</t>
  </si>
  <si>
    <t>46 07 13</t>
  </si>
  <si>
    <t>Packaged Water Treatment Equipment</t>
  </si>
  <si>
    <t>46 07 53</t>
  </si>
  <si>
    <t>Packaged Wastewater Treatment Equipment</t>
  </si>
  <si>
    <t>46 08 00</t>
  </si>
  <si>
    <t>Commissioning of Water and Wastewater Equipment</t>
  </si>
  <si>
    <t>46 08 07</t>
  </si>
  <si>
    <t>Commissioning of Packaged Treatment Equipment</t>
  </si>
  <si>
    <t>46 08 20</t>
  </si>
  <si>
    <t>Commissioning of Preliminary Treatment Equipment</t>
  </si>
  <si>
    <t>46 08 30</t>
  </si>
  <si>
    <t>Commissioning of Chemical Feed Equipment</t>
  </si>
  <si>
    <t>46 08 40</t>
  </si>
  <si>
    <t>Commissioning of Clarification and Mixing Equipment</t>
  </si>
  <si>
    <t>46 08 50</t>
  </si>
  <si>
    <t>Commissioning of Secondary Treatment Equipment</t>
  </si>
  <si>
    <t>46 08 60</t>
  </si>
  <si>
    <t>Commissioning of Advanced Treatment Equipment</t>
  </si>
  <si>
    <t>46 08 70</t>
  </si>
  <si>
    <t>Commissioning of Residuals Handling and Treatment</t>
  </si>
  <si>
    <t>46 20 00</t>
  </si>
  <si>
    <t>Water and Wastewater Preliminary Treatment Equipment</t>
  </si>
  <si>
    <t>46 21 00</t>
  </si>
  <si>
    <t>Screening Equipment</t>
  </si>
  <si>
    <t>46 21 11</t>
  </si>
  <si>
    <t>Climber-type Bar Screens</t>
  </si>
  <si>
    <t>46 21 13</t>
  </si>
  <si>
    <t>Chain-and-Rake Bar Screens</t>
  </si>
  <si>
    <t>46 21 16</t>
  </si>
  <si>
    <t>Flexible Rake Bar Screens</t>
  </si>
  <si>
    <t>46 21 17</t>
  </si>
  <si>
    <t>Catenary Bar Screens</t>
  </si>
  <si>
    <t>46 21 19</t>
  </si>
  <si>
    <t>Continuous Belt Screens</t>
  </si>
  <si>
    <t>46 21 23</t>
  </si>
  <si>
    <t>Cylindrical Bar Screens</t>
  </si>
  <si>
    <t>46 21 26</t>
  </si>
  <si>
    <t>Step Screens</t>
  </si>
  <si>
    <t>46 21 33</t>
  </si>
  <si>
    <t>Rotary Drum Screens</t>
  </si>
  <si>
    <t>46 21 39</t>
  </si>
  <si>
    <t>Spiral Screens</t>
  </si>
  <si>
    <t>46 21 43</t>
  </si>
  <si>
    <t>Band Screens</t>
  </si>
  <si>
    <t>46 21 46</t>
  </si>
  <si>
    <t>Disc Screens</t>
  </si>
  <si>
    <t>46 21 51</t>
  </si>
  <si>
    <t>Traveling Water Screens</t>
  </si>
  <si>
    <t>46 21 53</t>
  </si>
  <si>
    <t>Perforated Plate Screens</t>
  </si>
  <si>
    <t>46 21 56</t>
  </si>
  <si>
    <t>Wedge Wire Screens</t>
  </si>
  <si>
    <t>46 21 57</t>
  </si>
  <si>
    <t>Element Screens</t>
  </si>
  <si>
    <t>46 21 71</t>
  </si>
  <si>
    <t>Trash Raking Equipment</t>
  </si>
  <si>
    <t>46 21 73</t>
  </si>
  <si>
    <t>Screenings Washing and Compacting Equipment</t>
  </si>
  <si>
    <t>46 21 76</t>
  </si>
  <si>
    <t>Vacuum Screenings Conveying Equipment</t>
  </si>
  <si>
    <t>46 21 79</t>
  </si>
  <si>
    <t>Screenings Storage Containers</t>
  </si>
  <si>
    <t>46 21 83</t>
  </si>
  <si>
    <t>Septage Receiving Equipment</t>
  </si>
  <si>
    <t>46 23 00</t>
  </si>
  <si>
    <t>Grit Removal and Handling Equipment</t>
  </si>
  <si>
    <t>46 23 13</t>
  </si>
  <si>
    <t>Chain-and-Bucket Grit Removal Equipment</t>
  </si>
  <si>
    <t>46 23 16</t>
  </si>
  <si>
    <t>Chain-and-Flight Grit Removal Equipment</t>
  </si>
  <si>
    <t>46 23 23</t>
  </si>
  <si>
    <t xml:space="preserve">Vortex Grit Removal Equipment </t>
  </si>
  <si>
    <t>46 23 27</t>
  </si>
  <si>
    <t>Cyclone Degritters</t>
  </si>
  <si>
    <t>46 23 33</t>
  </si>
  <si>
    <t>Aerated Grit Removal Equipment</t>
  </si>
  <si>
    <t>46 23 43</t>
  </si>
  <si>
    <t xml:space="preserve">Inline Baffled Grit Removal Equipment </t>
  </si>
  <si>
    <t>46 23 53</t>
  </si>
  <si>
    <t>Traveling Bridge Grit Removal Equipment</t>
  </si>
  <si>
    <t>46 23 63</t>
  </si>
  <si>
    <t>Grit Classifying and Washing Equipment</t>
  </si>
  <si>
    <t>46 23 66</t>
  </si>
  <si>
    <t>Grit Storage Containers</t>
  </si>
  <si>
    <t>46 24 00</t>
  </si>
  <si>
    <t>Grinding and Shredding Equipment</t>
  </si>
  <si>
    <t>46 24 13</t>
  </si>
  <si>
    <t>Macerators</t>
  </si>
  <si>
    <t>46 24 16</t>
  </si>
  <si>
    <t>Comminutors</t>
  </si>
  <si>
    <t>46 24 23</t>
  </si>
  <si>
    <t>Inline Grinders</t>
  </si>
  <si>
    <t>46 24 33</t>
  </si>
  <si>
    <t>Open-channel Grinders</t>
  </si>
  <si>
    <t>46 24 36</t>
  </si>
  <si>
    <t>Modular Grinding-Screening-Compacting Equipment</t>
  </si>
  <si>
    <t>46 25 00</t>
  </si>
  <si>
    <t>Oil and Grease Separation and Removal Equipment</t>
  </si>
  <si>
    <t>46 25 13</t>
  </si>
  <si>
    <t>Coalescing Oil-Water Separators</t>
  </si>
  <si>
    <t>46 25 16</t>
  </si>
  <si>
    <t>API Oil-Water Separators</t>
  </si>
  <si>
    <t>46 25 23</t>
  </si>
  <si>
    <t>Grease Traps</t>
  </si>
  <si>
    <t>46 25 33</t>
  </si>
  <si>
    <t>Dissolved Air Flotation Grease and Oil Separation Equipment</t>
  </si>
  <si>
    <t>46 25 41</t>
  </si>
  <si>
    <t>Helical Scum Skimming and Removal Equipment</t>
  </si>
  <si>
    <t>46 25 43</t>
  </si>
  <si>
    <t>Tipping Trough Scum Skimming and Removal Equipment</t>
  </si>
  <si>
    <t>46 25 46</t>
  </si>
  <si>
    <t>Chain and Flight Scum Collection and Removal Equipment</t>
  </si>
  <si>
    <t>46 25 47</t>
  </si>
  <si>
    <t>Floating Scum Skimming and Removal Equipment</t>
  </si>
  <si>
    <t>46 30 00</t>
  </si>
  <si>
    <t>Water and Wastewater Chemical Feed Equipment</t>
  </si>
  <si>
    <t>46 31 00</t>
  </si>
  <si>
    <t>Gas Chemical Feed Equipment</t>
  </si>
  <si>
    <t>46 31 11</t>
  </si>
  <si>
    <t>Chlorine Gas Feed Equipment</t>
  </si>
  <si>
    <t>46 31 13</t>
  </si>
  <si>
    <t>Sulfur Dioxide Gas Feed Equipment</t>
  </si>
  <si>
    <t>46 31 16</t>
  </si>
  <si>
    <t>Ammonia Gas Feed Equipment</t>
  </si>
  <si>
    <t>46 31 23</t>
  </si>
  <si>
    <t>Gas Storage, Weighing, and Leak Detection Equipment</t>
  </si>
  <si>
    <t>46 31 26</t>
  </si>
  <si>
    <t>Emergency Gas Treatment Systems</t>
  </si>
  <si>
    <t>46 31 33</t>
  </si>
  <si>
    <t>Chlorine Dioxide Reactors</t>
  </si>
  <si>
    <t>46 31 43</t>
  </si>
  <si>
    <t>Carbon Dioxide Gas Feed Equipment</t>
  </si>
  <si>
    <t>46 31 53</t>
  </si>
  <si>
    <t>Ozone Generating and Feed Equipment</t>
  </si>
  <si>
    <t>46 31 56</t>
  </si>
  <si>
    <t>Liquid Oxygen Storage and Feed Equipment</t>
  </si>
  <si>
    <t>46 31 59</t>
  </si>
  <si>
    <t>Cleaning Requirements for Oxygen Service</t>
  </si>
  <si>
    <t>46 31 83</t>
  </si>
  <si>
    <t>Gas Chemical Feed Accessories and Safety Equipment</t>
  </si>
  <si>
    <t>46 33 00</t>
  </si>
  <si>
    <t>Liquid Chemical Feed Equipment</t>
  </si>
  <si>
    <t>46 33 53</t>
  </si>
  <si>
    <t>Drum Pumps</t>
  </si>
  <si>
    <t>46 33 13</t>
  </si>
  <si>
    <t>Sodium Hypochlorite Generating Equipment</t>
  </si>
  <si>
    <t>46 33 23</t>
  </si>
  <si>
    <t>Liquid Chemical Weighing Equipment</t>
  </si>
  <si>
    <t>46 33 33</t>
  </si>
  <si>
    <t>Polymer Blending and Feed Equipment</t>
  </si>
  <si>
    <t>46 33 41</t>
  </si>
  <si>
    <t>Liquid Chemical Feed System Coordination and Integration</t>
  </si>
  <si>
    <t>46 33 42</t>
  </si>
  <si>
    <t>Diaphragm-type Metering Pumps</t>
  </si>
  <si>
    <t>46 33 44</t>
  </si>
  <si>
    <t>Peristaltic Metering Pumps</t>
  </si>
  <si>
    <t>46 33 46</t>
  </si>
  <si>
    <t>Progressing Cavity Metering Pumps</t>
  </si>
  <si>
    <t>46 33 48</t>
  </si>
  <si>
    <t>Lobe Metering Pumps</t>
  </si>
  <si>
    <t>46 33 66</t>
  </si>
  <si>
    <t>Liquid Chemical Transfer Pumps</t>
  </si>
  <si>
    <t>46 33 73</t>
  </si>
  <si>
    <t>Liquid Chemical Diffusers</t>
  </si>
  <si>
    <t>46 33 83</t>
  </si>
  <si>
    <t>Liquid Chemical Feed Accessories and Safety Equipment</t>
  </si>
  <si>
    <t>46 36 00</t>
  </si>
  <si>
    <t>Dry Chemical Feed Equipment</t>
  </si>
  <si>
    <t>46 36 11</t>
  </si>
  <si>
    <t>Dry Chemical Feed System Coordination and Integration</t>
  </si>
  <si>
    <t>46 36 13</t>
  </si>
  <si>
    <t>Storage Silos</t>
  </si>
  <si>
    <t>46 36 23</t>
  </si>
  <si>
    <t>Dry Chemical Weighing Equipment</t>
  </si>
  <si>
    <t>46 36 33</t>
  </si>
  <si>
    <t>Volumetric Feed Equipment</t>
  </si>
  <si>
    <t>46 36 36</t>
  </si>
  <si>
    <t>Gravimetric Feed Equipment</t>
  </si>
  <si>
    <t>46 36 43</t>
  </si>
  <si>
    <t>Lime Slaking Equipment</t>
  </si>
  <si>
    <t>46 36 53</t>
  </si>
  <si>
    <t>Chemical Tablet Feeding Equipment</t>
  </si>
  <si>
    <t>46 36 83</t>
  </si>
  <si>
    <t>Dry Chemical Feed Accessories and Safety Equipment</t>
  </si>
  <si>
    <t>46 40 00</t>
  </si>
  <si>
    <t>Water and Wastewater Clarification and Mixing Equipment</t>
  </si>
  <si>
    <t>46 41 00</t>
  </si>
  <si>
    <t>Mixing Equipment</t>
  </si>
  <si>
    <t>46 41 11</t>
  </si>
  <si>
    <t>Rapid Mixers</t>
  </si>
  <si>
    <t>46 41 13</t>
  </si>
  <si>
    <t>Inline Blender-type Rapid Mixers</t>
  </si>
  <si>
    <t>46 41 16</t>
  </si>
  <si>
    <t>Induction-type Rapid Mixing Equipment</t>
  </si>
  <si>
    <t>46 41 17</t>
  </si>
  <si>
    <t>Inline Static Mixers</t>
  </si>
  <si>
    <t>46 41 21</t>
  </si>
  <si>
    <t>Jet Mixing Equipment</t>
  </si>
  <si>
    <t>46 41 23</t>
  </si>
  <si>
    <t>Submersible Mixers</t>
  </si>
  <si>
    <t>46 41 26</t>
  </si>
  <si>
    <t>Floating Mechanical Mixers</t>
  </si>
  <si>
    <t>46 41 27</t>
  </si>
  <si>
    <t>Paddle Mixers</t>
  </si>
  <si>
    <t>46 41 29</t>
  </si>
  <si>
    <t>Pin Mixers</t>
  </si>
  <si>
    <t>46 41 31</t>
  </si>
  <si>
    <t>Vertical Reel Flocculation Equipment</t>
  </si>
  <si>
    <t>46 41 33</t>
  </si>
  <si>
    <t>Horizontal Reel Flocculation Equipment</t>
  </si>
  <si>
    <t>46 41 34</t>
  </si>
  <si>
    <t>Vertical Turbine Flocculation Equipment</t>
  </si>
  <si>
    <t>46 41 36</t>
  </si>
  <si>
    <t>Walking-beam Flocculation Equipment</t>
  </si>
  <si>
    <t>46 41 38</t>
  </si>
  <si>
    <t xml:space="preserve">Horizontal Oscillating Flocculation Equipment </t>
  </si>
  <si>
    <t>46 41 41</t>
  </si>
  <si>
    <t>Top-entering Tank Mixers</t>
  </si>
  <si>
    <t>46 41 43</t>
  </si>
  <si>
    <t>Side-entry Tank Mixers</t>
  </si>
  <si>
    <t>46 41 46</t>
  </si>
  <si>
    <t>Portable Tank Mixers</t>
  </si>
  <si>
    <t>46 43 00</t>
  </si>
  <si>
    <t>Clarifier Equipment</t>
  </si>
  <si>
    <t>46 43 11</t>
  </si>
  <si>
    <t>Chain-and-Flight Clarifier Equipment</t>
  </si>
  <si>
    <t>46 43 14</t>
  </si>
  <si>
    <t>Traveling Bridge Clarifier Equipment</t>
  </si>
  <si>
    <t>46 43 16</t>
  </si>
  <si>
    <t>Differential Head Clarifier Equipment</t>
  </si>
  <si>
    <t>46 43 18</t>
  </si>
  <si>
    <t>Oscillating Scraper-type Clarifier Equipment</t>
  </si>
  <si>
    <t>46 43 21</t>
  </si>
  <si>
    <t>Circular Clarifier Equipment</t>
  </si>
  <si>
    <t>46 43 53</t>
  </si>
  <si>
    <t>Solids Contact Clarifier Equipment</t>
  </si>
  <si>
    <t>46 43 61</t>
  </si>
  <si>
    <t>Flocculating Clarifier, Pulsating Sludge Blanket Type</t>
  </si>
  <si>
    <t>46 43 63</t>
  </si>
  <si>
    <t>Dissolved Air Flotation Equipment for Water Treatment</t>
  </si>
  <si>
    <t>46 43 66</t>
  </si>
  <si>
    <t>Ballasted High-rate Clarifier Equipment</t>
  </si>
  <si>
    <t>46 43 67</t>
  </si>
  <si>
    <t>High-rate Clarification/Thickening Equipment</t>
  </si>
  <si>
    <t>46 43 73</t>
  </si>
  <si>
    <t>Tube Settlers</t>
  </si>
  <si>
    <t>46 43 76</t>
  </si>
  <si>
    <t>Inclined Plate Settlers</t>
  </si>
  <si>
    <t>46 46 00</t>
  </si>
  <si>
    <t>Sediment Removal Equipment</t>
  </si>
  <si>
    <t>46 46 13</t>
  </si>
  <si>
    <t>Tipping Sediment Flushing Tanks</t>
  </si>
  <si>
    <t>46 46 16</t>
  </si>
  <si>
    <t>Flushing Gates</t>
  </si>
  <si>
    <t>46 46 23</t>
  </si>
  <si>
    <t>Water Cannon</t>
  </si>
  <si>
    <t>46 46 26</t>
  </si>
  <si>
    <t>Nozzle Systems</t>
  </si>
  <si>
    <t>46 50 00</t>
  </si>
  <si>
    <t>Water and Wastewater Secondary Treatment Equipment</t>
  </si>
  <si>
    <t>46 51 00</t>
  </si>
  <si>
    <t>Air and Gas Diffusion Equipment</t>
  </si>
  <si>
    <t>46 51 11</t>
  </si>
  <si>
    <t>Fixed Mechanical Aerators</t>
  </si>
  <si>
    <t>46 51 13</t>
  </si>
  <si>
    <t>Floating Mechanical Aerators</t>
  </si>
  <si>
    <t>46 51 16</t>
  </si>
  <si>
    <t>Submersible Aspirating Aerator Equipment</t>
  </si>
  <si>
    <t>46 51 17</t>
  </si>
  <si>
    <t>Jet Aeration Equipment</t>
  </si>
  <si>
    <t>46 51 21</t>
  </si>
  <si>
    <t>Coarse Bubble Diffusers</t>
  </si>
  <si>
    <t>46 51 23</t>
  </si>
  <si>
    <t>Swing-type Channel Aeration Equipment</t>
  </si>
  <si>
    <t>46 51 26</t>
  </si>
  <si>
    <t>Shear Box Diffusers</t>
  </si>
  <si>
    <t>46 51 31</t>
  </si>
  <si>
    <t>Flexible Membrane Tube Diffusers</t>
  </si>
  <si>
    <t>46 51 33</t>
  </si>
  <si>
    <t>Flexible Membrane Disc Diffusers</t>
  </si>
  <si>
    <t>46 51 36</t>
  </si>
  <si>
    <t>Ceramic Disc Fine Bubble Diffusers</t>
  </si>
  <si>
    <t>46 51 43</t>
  </si>
  <si>
    <t>Floating Membrane Diffusers</t>
  </si>
  <si>
    <t>46 51 46</t>
  </si>
  <si>
    <t>Membrane Diffusers</t>
  </si>
  <si>
    <t>46 51 53</t>
  </si>
  <si>
    <t>Cascading Aerators</t>
  </si>
  <si>
    <t>46 51 63</t>
  </si>
  <si>
    <t>Pure-oxygen Generating Equipment</t>
  </si>
  <si>
    <t>46 53 00</t>
  </si>
  <si>
    <t>Biological Treatment Systems</t>
  </si>
  <si>
    <t>46 53 13</t>
  </si>
  <si>
    <t>Rotating Biological Contactors</t>
  </si>
  <si>
    <t>46 53 23</t>
  </si>
  <si>
    <t>Trickling Filter Rotary Distributor Equipment</t>
  </si>
  <si>
    <t>46 53 24</t>
  </si>
  <si>
    <t>Trickling Filter Media</t>
  </si>
  <si>
    <t>46 53 26</t>
  </si>
  <si>
    <t>Bio-towers</t>
  </si>
  <si>
    <t>46 53 33</t>
  </si>
  <si>
    <t>Moving-bed Biological Reactors</t>
  </si>
  <si>
    <t>46 53 36</t>
  </si>
  <si>
    <t>Integrated Fixed-film Activated Sludge Equipment</t>
  </si>
  <si>
    <t>46 53 41</t>
  </si>
  <si>
    <t>Intermittent Sand Filters for Wastewater Treatment</t>
  </si>
  <si>
    <t>46 53 43</t>
  </si>
  <si>
    <t>Deep-bed Denitrification Filters</t>
  </si>
  <si>
    <t>46 53 46</t>
  </si>
  <si>
    <t>Biologically Activated Filters</t>
  </si>
  <si>
    <t>46 53 49</t>
  </si>
  <si>
    <t>Membrane Biological Reactors</t>
  </si>
  <si>
    <t>46 53 53</t>
  </si>
  <si>
    <t>Sequencing Batch Reactors</t>
  </si>
  <si>
    <t>46 53 61</t>
  </si>
  <si>
    <t>Oxidation Ditch Equipment</t>
  </si>
  <si>
    <t>46 53 63</t>
  </si>
  <si>
    <t>Vertical Loop Reactors</t>
  </si>
  <si>
    <t>46 60 00</t>
  </si>
  <si>
    <t>Water and Wastewater Advanced Treatment Equipment</t>
  </si>
  <si>
    <t>46 61 00</t>
  </si>
  <si>
    <t>Filtration Equipment</t>
  </si>
  <si>
    <t>46 61 13</t>
  </si>
  <si>
    <t>Filter Media</t>
  </si>
  <si>
    <t>46 61 16</t>
  </si>
  <si>
    <t>Filter Surface Wash Agitators</t>
  </si>
  <si>
    <t>46 61 17</t>
  </si>
  <si>
    <t>Filter Air Scour Equipment</t>
  </si>
  <si>
    <t>46 61 19</t>
  </si>
  <si>
    <t>Wash Water Troughs</t>
  </si>
  <si>
    <t>46 61 21</t>
  </si>
  <si>
    <t>Pressure Filters</t>
  </si>
  <si>
    <t>46 61 23</t>
  </si>
  <si>
    <t>Gravity Filters</t>
  </si>
  <si>
    <t>46 61 26</t>
  </si>
  <si>
    <t>High-rate Sand Filters</t>
  </si>
  <si>
    <t>46 61 29</t>
  </si>
  <si>
    <t>Traveling Bridge Filters</t>
  </si>
  <si>
    <t>46 61 33</t>
  </si>
  <si>
    <t>Microfiltration and Ultrafiltration Membrane Equipment</t>
  </si>
  <si>
    <t>46 61 41</t>
  </si>
  <si>
    <t>Disc Cloth Filters</t>
  </si>
  <si>
    <t>46 61 43</t>
  </si>
  <si>
    <t>Rotary Drum Cloth Filters</t>
  </si>
  <si>
    <t>46 61 46</t>
  </si>
  <si>
    <t>Automatic Backwash Cloth Filter Equipment</t>
  </si>
  <si>
    <t>46 61 53</t>
  </si>
  <si>
    <t>Cartridge Filters</t>
  </si>
  <si>
    <t>46 61 63</t>
  </si>
  <si>
    <t>Bag Filters</t>
  </si>
  <si>
    <t>46 61 73</t>
  </si>
  <si>
    <t>Automatic Straining Equipment</t>
  </si>
  <si>
    <t>46 63 00</t>
  </si>
  <si>
    <t>Demineralization Equipment</t>
  </si>
  <si>
    <t>46 63 11</t>
  </si>
  <si>
    <t>Ion-exchange Vessel Media</t>
  </si>
  <si>
    <t>46 63 13</t>
  </si>
  <si>
    <t>Mixed Bed Ion-exchange Vessel Systems</t>
  </si>
  <si>
    <t>46 63 16</t>
  </si>
  <si>
    <t>Packed Bed Ion-exchange Vessel Systems</t>
  </si>
  <si>
    <t>46 63 17</t>
  </si>
  <si>
    <t>Electrodialysis Reversal Equipment</t>
  </si>
  <si>
    <t>46 63 23</t>
  </si>
  <si>
    <t>Reverse Osmosis and Nanofiltration Membrane Equipment</t>
  </si>
  <si>
    <t>46 63 31</t>
  </si>
  <si>
    <t>Multiple-effect Distillation Equipment</t>
  </si>
  <si>
    <t>46 63 33</t>
  </si>
  <si>
    <t>Desalination Mechanical Vapor Compression Equipment</t>
  </si>
  <si>
    <t>46 63 34</t>
  </si>
  <si>
    <t>Desalination Thermal Vapor Compression Equipment</t>
  </si>
  <si>
    <t>46 63 36</t>
  </si>
  <si>
    <t>Desalination Multi-stage Flash Equipment</t>
  </si>
  <si>
    <t>46 63 41</t>
  </si>
  <si>
    <t>Desalination Falling Film Evaporators</t>
  </si>
  <si>
    <t>46 63 43</t>
  </si>
  <si>
    <t>Desalination Rising Film Evaporators</t>
  </si>
  <si>
    <t>46 63 53</t>
  </si>
  <si>
    <t>Desalination Forced-circulation Crystallizing Equipment</t>
  </si>
  <si>
    <t>46 63 63</t>
  </si>
  <si>
    <t>Desalination Spray Dry Evaporation Equipment</t>
  </si>
  <si>
    <t>46 63 73</t>
  </si>
  <si>
    <t>Demineralization Energy Recovery Equipment</t>
  </si>
  <si>
    <t>46 66 00</t>
  </si>
  <si>
    <t>Ultraviolet Equipment</t>
  </si>
  <si>
    <t>46 66 13</t>
  </si>
  <si>
    <t>Closed-vessel Low-pressure/Low-intensity Ultraviolet Treatment Equipment</t>
  </si>
  <si>
    <t>46 66 16</t>
  </si>
  <si>
    <t>Closed-vessel Low-pressure/High-intensity Ultraviolet Treatment Equipment</t>
  </si>
  <si>
    <t>46 66 23</t>
  </si>
  <si>
    <t>Closed-vessel Medium-pressure Ultraviolet Treatment Equipment</t>
  </si>
  <si>
    <t>46 66 53</t>
  </si>
  <si>
    <t>Open-channel Low-pressure/Low-intensity Ultraviolet Treatment Equipment</t>
  </si>
  <si>
    <t>46 66 56</t>
  </si>
  <si>
    <t>Open-channel Low-pressure/High-intensity Ultraviolet Treatment Equipment</t>
  </si>
  <si>
    <t>46 66 63</t>
  </si>
  <si>
    <t>Open-channel Medium-pressure Ultraviolet Treatment Equipment</t>
  </si>
  <si>
    <t>46 71 13</t>
  </si>
  <si>
    <t>Circular Gravity Thickeners</t>
  </si>
  <si>
    <t>46 71 16</t>
  </si>
  <si>
    <t>Gravity Belt Thickeners</t>
  </si>
  <si>
    <t>46 71 23</t>
  </si>
  <si>
    <t>Dissolved Air Flotation Thickening Equipment</t>
  </si>
  <si>
    <t>46 71 33</t>
  </si>
  <si>
    <t>Rotary Drum Thickening Equipment</t>
  </si>
  <si>
    <t>46 71 36</t>
  </si>
  <si>
    <t>Centrifuge Thickening Equipment</t>
  </si>
  <si>
    <t>46 71 43</t>
  </si>
  <si>
    <t>Disc Thickeners</t>
  </si>
  <si>
    <t>46 71 46</t>
  </si>
  <si>
    <t>Thickening Screw Press</t>
  </si>
  <si>
    <t>46 71 53</t>
  </si>
  <si>
    <t>Scum Concentrator Equipment</t>
  </si>
  <si>
    <t>46 73 11</t>
  </si>
  <si>
    <t>Radial Beam Fixed Digester Covers</t>
  </si>
  <si>
    <t>46 73 12</t>
  </si>
  <si>
    <t>Dual Deck Truss-type Fixed Digester Covers</t>
  </si>
  <si>
    <t>46 73 14</t>
  </si>
  <si>
    <t>Radial Beam Floating Digester Covers</t>
  </si>
  <si>
    <t>46 73 16</t>
  </si>
  <si>
    <t>Dual Deck Truss-type Floating Digester Covers</t>
  </si>
  <si>
    <t>46 73 17</t>
  </si>
  <si>
    <t>Radial Beam Floating Gas-holding Digester Covers</t>
  </si>
  <si>
    <t>46 73 18</t>
  </si>
  <si>
    <t>Dual Deck Truss-type Floating Gas-holding Digester Covers</t>
  </si>
  <si>
    <t>46 73 19</t>
  </si>
  <si>
    <t>Digester Appurtenances</t>
  </si>
  <si>
    <t>46 73 21</t>
  </si>
  <si>
    <t>Aerobic Digester Aeration Equipment</t>
  </si>
  <si>
    <t>46 73 24</t>
  </si>
  <si>
    <t>Autothermal Thermophilic Aerobic Digestion Equipment</t>
  </si>
  <si>
    <t>46 73 26</t>
  </si>
  <si>
    <t>Egg-shaped Digesters</t>
  </si>
  <si>
    <t>46 73 31</t>
  </si>
  <si>
    <t>External Draft Tube Digester Mixing System</t>
  </si>
  <si>
    <t>46 73 32</t>
  </si>
  <si>
    <t>Internal Draft Tube Digester Mixing System</t>
  </si>
  <si>
    <t>46 73 33</t>
  </si>
  <si>
    <t xml:space="preserve">Confined Gas Mixing System </t>
  </si>
  <si>
    <t>46 73 34</t>
  </si>
  <si>
    <t>Unconfined Gas Mixing System</t>
  </si>
  <si>
    <t>46 73 41</t>
  </si>
  <si>
    <t>Digester Heating Equipment</t>
  </si>
  <si>
    <t>46 73 63</t>
  </si>
  <si>
    <t>Residuals Pasteurization Equipment</t>
  </si>
  <si>
    <t>46 76 13</t>
  </si>
  <si>
    <t>Vacuum Filters</t>
  </si>
  <si>
    <t>46 76 21</t>
  </si>
  <si>
    <t>Belt Filter Presses</t>
  </si>
  <si>
    <t>46 76 23</t>
  </si>
  <si>
    <t>Plate-and-Frame Filter Presses</t>
  </si>
  <si>
    <t>46 76 26</t>
  </si>
  <si>
    <t>Rotary Presses</t>
  </si>
  <si>
    <t>46 76 27</t>
  </si>
  <si>
    <t>Screw Presses</t>
  </si>
  <si>
    <t>46 76 33</t>
  </si>
  <si>
    <t>Dewatering Centrifuges</t>
  </si>
  <si>
    <t>46 76 53</t>
  </si>
  <si>
    <t>Belt Dryers</t>
  </si>
  <si>
    <t>46 76 60</t>
  </si>
  <si>
    <t>Direct-heat Residuals Drying Equipment</t>
  </si>
  <si>
    <t>46 76 70</t>
  </si>
  <si>
    <t>Indirect-heat Residuals Drying Equipment</t>
  </si>
  <si>
    <t>46 78 13</t>
  </si>
  <si>
    <t>Multiple-hearth Sludge Incinerators</t>
  </si>
  <si>
    <t>46 78 23</t>
  </si>
  <si>
    <t>Fluidized-bed Sludge Incinerators</t>
  </si>
  <si>
    <t>46 78 33</t>
  </si>
  <si>
    <t xml:space="preserve">Ash Handling Equipment </t>
  </si>
  <si>
    <t>46 78 41</t>
  </si>
  <si>
    <t>Recuperative Air Preheating Equipment</t>
  </si>
  <si>
    <t>46 78 46</t>
  </si>
  <si>
    <t>Regenerative Thermal Oxidizers</t>
  </si>
  <si>
    <t>46 78 47</t>
  </si>
  <si>
    <t>Waste Heat Recovery Boilers</t>
  </si>
  <si>
    <t>46 78 49</t>
  </si>
  <si>
    <t>Waste Heat Recovery Heat Exchangers</t>
  </si>
  <si>
    <t>46 78 73</t>
  </si>
  <si>
    <t>48 00 00</t>
  </si>
  <si>
    <t>Electrical Power Generation</t>
  </si>
  <si>
    <t>48 01 00</t>
  </si>
  <si>
    <t>Operation and Maintenance for Electrical Power Generation</t>
  </si>
  <si>
    <t>48 01 10</t>
  </si>
  <si>
    <t>Operation and Maintenance of Electrical Power Generation Equipment</t>
  </si>
  <si>
    <t>48 01 70</t>
  </si>
  <si>
    <t>Operation and Maintenance of Electrical Power Generation Testing</t>
  </si>
  <si>
    <t>48 05 00</t>
  </si>
  <si>
    <t>Common Work Results for Electrical Power Generation</t>
  </si>
  <si>
    <t>48 08 00</t>
  </si>
  <si>
    <t>Commissioning of Electrical Power Generation</t>
  </si>
  <si>
    <t>48 09 00</t>
  </si>
  <si>
    <t>Instrumentation and Control for Electrical Power Generation</t>
  </si>
  <si>
    <t>48 10 00</t>
  </si>
  <si>
    <t>Electrical Power Generation Equipment</t>
  </si>
  <si>
    <t>48 11 00</t>
  </si>
  <si>
    <t>Fossil Fuel Plant Electrical Power Generation Equipment</t>
  </si>
  <si>
    <t>48 11 13</t>
  </si>
  <si>
    <t>Fossil Fuel Electrical Power Plant Boilers</t>
  </si>
  <si>
    <t>48 11 16</t>
  </si>
  <si>
    <t>Fossil Fuel Electrical Power Plant Condensers</t>
  </si>
  <si>
    <t>48 11 19</t>
  </si>
  <si>
    <t>Fossil Fuel Electrical Power Plant Steam Turbines</t>
  </si>
  <si>
    <t>48 11 23</t>
  </si>
  <si>
    <t>Fossil Fuel Electrical Power Plant Gas Turbines</t>
  </si>
  <si>
    <t>48 11 26</t>
  </si>
  <si>
    <t>Fossil Fuel Electrical Power Plant Generators</t>
  </si>
  <si>
    <t>48 12 00</t>
  </si>
  <si>
    <t>Nuclear Fuel Plant Electrical Power Generation Equipment</t>
  </si>
  <si>
    <t>48 12 13</t>
  </si>
  <si>
    <t>Nuclear Fuel Reactors</t>
  </si>
  <si>
    <t>48 12 13.13</t>
  </si>
  <si>
    <t>Nuclear Fuel Fission Reactors</t>
  </si>
  <si>
    <t>48 12 13.16</t>
  </si>
  <si>
    <t>Nuclear Fuel Fusion Reactors</t>
  </si>
  <si>
    <t>48 12 23</t>
  </si>
  <si>
    <t>Nuclear Fuel Electrical Power Plant Steam Generators</t>
  </si>
  <si>
    <t>48 12 26</t>
  </si>
  <si>
    <t>Nuclear Fuel Electrical Power Plant Condensers</t>
  </si>
  <si>
    <t>48 12 29</t>
  </si>
  <si>
    <t>Nuclear Fuel Electrical Power Plant Turbines</t>
  </si>
  <si>
    <t>48 12 33</t>
  </si>
  <si>
    <t>Nuclear Fuel Electrical Power Generators</t>
  </si>
  <si>
    <t>48 13 00</t>
  </si>
  <si>
    <t>Hydroelectric Plant Electrical Power Generation Equipment</t>
  </si>
  <si>
    <t>48 13 13</t>
  </si>
  <si>
    <t>Hydroelectric Power Plant Water Turbines</t>
  </si>
  <si>
    <t>48 13 16</t>
  </si>
  <si>
    <t>Hydroelectric Power Plant Electrical Power Generators</t>
  </si>
  <si>
    <t>48 14 00</t>
  </si>
  <si>
    <t>Solar Energy Electrical Power Generation Equipment</t>
  </si>
  <si>
    <t>48 14 13</t>
  </si>
  <si>
    <t>Solar Energy Collectors</t>
  </si>
  <si>
    <t>48 14 13.13</t>
  </si>
  <si>
    <t>Amorphous Solar Energy Collectors</t>
  </si>
  <si>
    <t>48 14 13.16</t>
  </si>
  <si>
    <t>Plate Cell Solar Energy Collectors</t>
  </si>
  <si>
    <t>48 14 13.19</t>
  </si>
  <si>
    <t>Vacuum Tube Solar Energy Collectors</t>
  </si>
  <si>
    <t>48 15 00</t>
  </si>
  <si>
    <t>Wind Energy Electrical Power Generation Equipment</t>
  </si>
  <si>
    <t>48 15 13</t>
  </si>
  <si>
    <t>Windmills</t>
  </si>
  <si>
    <t>48 15 16</t>
  </si>
  <si>
    <t>Wind Energy Electrical Power Generators</t>
  </si>
  <si>
    <t>48 16 00</t>
  </si>
  <si>
    <t>Geothermal Energy Electrical Power Generation Equipment</t>
  </si>
  <si>
    <t>48 16 13</t>
  </si>
  <si>
    <t>Geothermal Energy Heat Pumps</t>
  </si>
  <si>
    <t>48 16 16</t>
  </si>
  <si>
    <t>Geothermal Energy Condensers</t>
  </si>
  <si>
    <t>48 16 19</t>
  </si>
  <si>
    <t>Geothermal Energy Steam Turbines</t>
  </si>
  <si>
    <t>48 16 23</t>
  </si>
  <si>
    <t>Geothermal Energy Electrical Power Generators</t>
  </si>
  <si>
    <t>48 17 00</t>
  </si>
  <si>
    <t>Electrochemical Energy Electrical Power Generation Equipment</t>
  </si>
  <si>
    <t>48 17 13</t>
  </si>
  <si>
    <t>Electrical Power Generation Batteries</t>
  </si>
  <si>
    <t>Fuel Cell Electrical Power Generation Equipment</t>
  </si>
  <si>
    <t>48 18 13</t>
  </si>
  <si>
    <t>Electrical Power Generation Fuel Cells</t>
  </si>
  <si>
    <t>48 18 16</t>
  </si>
  <si>
    <t>Hydrogen Control Equipment</t>
  </si>
  <si>
    <t>48 19 00</t>
  </si>
  <si>
    <t>Electrical Power Control Equipment</t>
  </si>
  <si>
    <t>48 19 13</t>
  </si>
  <si>
    <t>Electrical Power Generation Battery Charging Equipment</t>
  </si>
  <si>
    <t>48 19 16</t>
  </si>
  <si>
    <t>Electrical Power Generation Inverters</t>
  </si>
  <si>
    <t>48 19 19</t>
  </si>
  <si>
    <t>Electrical Power Generation Solar Tracking Equipment</t>
  </si>
  <si>
    <t>48 19 23</t>
  </si>
  <si>
    <t>Electrical Power Generation Transformers</t>
  </si>
  <si>
    <t>48 19 26</t>
  </si>
  <si>
    <t>Electrical Power Generation Voltage Regulators</t>
  </si>
  <si>
    <t>48 70 00</t>
  </si>
  <si>
    <t>Electrical Power Generation Testing</t>
  </si>
  <si>
    <t>48 71 00</t>
  </si>
  <si>
    <t>Electrical Power Generation Test Equipment</t>
  </si>
  <si>
    <t>48 71 13</t>
  </si>
  <si>
    <t>Electrical Power Generation Corona Test Equipment</t>
  </si>
  <si>
    <t>48 71 16</t>
  </si>
  <si>
    <t>Electrical Power Generation Current Test Equipment</t>
  </si>
  <si>
    <t>48 71 19</t>
  </si>
  <si>
    <t>Electrical Power Generation Power Test Equipment</t>
  </si>
  <si>
    <t>48 71 23</t>
  </si>
  <si>
    <t>Electrical Power Generation Resistance Test Equipment</t>
  </si>
  <si>
    <t>48 71 26</t>
  </si>
  <si>
    <t>Electrical Power Generation Voltage Test Equipment</t>
  </si>
  <si>
    <t>Classification.OmniClass.21.Number</t>
  </si>
  <si>
    <t>Classification.OmniClass.21.Description</t>
  </si>
  <si>
    <t>Elements (May 2012)</t>
  </si>
  <si>
    <t>21-01 10 10 30</t>
  </si>
  <si>
    <t>21-01 10 10 90</t>
  </si>
  <si>
    <t>21-01 10 20</t>
  </si>
  <si>
    <t>21-01 10 20 10</t>
  </si>
  <si>
    <t>21-01 10 20 15</t>
  </si>
  <si>
    <t>21-01 10 20 20</t>
  </si>
  <si>
    <t>21-01 10 20 30</t>
  </si>
  <si>
    <t>21-01 10 20 40</t>
  </si>
  <si>
    <t>21-01 10 20 50</t>
  </si>
  <si>
    <t>21-01 10 20 60</t>
  </si>
  <si>
    <t>21-01 10 20 70</t>
  </si>
  <si>
    <t>21-01 10 20 80</t>
  </si>
  <si>
    <t>21-01 20</t>
  </si>
  <si>
    <t>21-01 20 10</t>
  </si>
  <si>
    <t>21-01 20 10 10</t>
  </si>
  <si>
    <t>21-01 20 10 20</t>
  </si>
  <si>
    <t>21-01 20 10 90</t>
  </si>
  <si>
    <t>21-01 40</t>
  </si>
  <si>
    <t>21-01 40 10</t>
  </si>
  <si>
    <t>21-01 40 20</t>
  </si>
  <si>
    <t>21-01 40 30</t>
  </si>
  <si>
    <t>21-01 40 40</t>
  </si>
  <si>
    <t>21-01 40 90</t>
  </si>
  <si>
    <t>21-01 40 90 10</t>
  </si>
  <si>
    <t>21-01 40 90 20</t>
  </si>
  <si>
    <t>21-01 40 90 30</t>
  </si>
  <si>
    <t>21-01 40 90 50</t>
  </si>
  <si>
    <t>21-01 40 90 60</t>
  </si>
  <si>
    <t>21-01 60</t>
  </si>
  <si>
    <t>21-01 60 10</t>
  </si>
  <si>
    <t>21-01 60 10 10</t>
  </si>
  <si>
    <t>21-01 60 10 20</t>
  </si>
  <si>
    <t>21-01 60 20</t>
  </si>
  <si>
    <t>21-01 60 20 10</t>
  </si>
  <si>
    <t>21-01 60 20 50</t>
  </si>
  <si>
    <t>21-01 90</t>
  </si>
  <si>
    <t>21-01 90 10</t>
  </si>
  <si>
    <t>21-01 90 10 10</t>
  </si>
  <si>
    <t>21-01 90 20</t>
  </si>
  <si>
    <t>21-01 90 30</t>
  </si>
  <si>
    <t>21-01 90 30 10</t>
  </si>
  <si>
    <t>21-01 90 30 20</t>
  </si>
  <si>
    <t>21-01 90 30 40</t>
  </si>
  <si>
    <t>21-01 90 30 60</t>
  </si>
  <si>
    <t>21-01 90 30 70</t>
  </si>
  <si>
    <t>21-01 90 40</t>
  </si>
  <si>
    <t>21-02</t>
  </si>
  <si>
    <t>21-02 10</t>
  </si>
  <si>
    <t>21-02 10 10</t>
  </si>
  <si>
    <t>21-02 10 10 10</t>
  </si>
  <si>
    <t>21-02 10 10 20</t>
  </si>
  <si>
    <t>21-02 10 10 30</t>
  </si>
  <si>
    <t>21-02 10 10 40</t>
  </si>
  <si>
    <t>21-02 10 10 50</t>
  </si>
  <si>
    <t>21-02 10 10 90</t>
  </si>
  <si>
    <t>21-02 10 20</t>
  </si>
  <si>
    <t>21-02 10 20 10</t>
  </si>
  <si>
    <t>21-02 10 20 20</t>
  </si>
  <si>
    <t>21-02 10 20 30</t>
  </si>
  <si>
    <t>21-02 10 20 90</t>
  </si>
  <si>
    <t>21-02 10 80</t>
  </si>
  <si>
    <t>21-02 10 80 10</t>
  </si>
  <si>
    <t>21-02 10 80 30</t>
  </si>
  <si>
    <t>21-02 10 80 50</t>
  </si>
  <si>
    <t>21-02 10 80 60</t>
  </si>
  <si>
    <t>21-02 10 80 70</t>
  </si>
  <si>
    <t>21-02 10 80 80</t>
  </si>
  <si>
    <t>21-02 20</t>
  </si>
  <si>
    <t>21-02 20 10</t>
  </si>
  <si>
    <t>21-02 20 10 10</t>
  </si>
  <si>
    <t>21-02 20 10 20</t>
  </si>
  <si>
    <t>21-02 20 10 30</t>
  </si>
  <si>
    <t>21-02 20 10 40</t>
  </si>
  <si>
    <t>21-02 20 10 50</t>
  </si>
  <si>
    <t>21-02 20 10 60</t>
  </si>
  <si>
    <t>21-02 20 10 80</t>
  </si>
  <si>
    <t>21-02 20 10 90</t>
  </si>
  <si>
    <t>21-02 20 20</t>
  </si>
  <si>
    <t>21-02 20 20 10</t>
  </si>
  <si>
    <t>21-02 20 20 20</t>
  </si>
  <si>
    <t>21-02 20 20 30</t>
  </si>
  <si>
    <t>21-02 20 20 50</t>
  </si>
  <si>
    <t>21-02 20 50</t>
  </si>
  <si>
    <t>21-02 20 50 10</t>
  </si>
  <si>
    <t>21-02 20 50 20</t>
  </si>
  <si>
    <t>21-02 20 50 30</t>
  </si>
  <si>
    <t>21-02 20 50 40</t>
  </si>
  <si>
    <t>21-02 20 50 60</t>
  </si>
  <si>
    <t>21-02 20 50 70</t>
  </si>
  <si>
    <t>21-02 20 50 90</t>
  </si>
  <si>
    <t>21-02 20 70</t>
  </si>
  <si>
    <t>21-02 20 70 10</t>
  </si>
  <si>
    <t>21-02 20 70 50</t>
  </si>
  <si>
    <t>21-02 20 80</t>
  </si>
  <si>
    <t>21-02 20 80 10</t>
  </si>
  <si>
    <t>21-02 20 80 30</t>
  </si>
  <si>
    <t>21-02 20 80 50</t>
  </si>
  <si>
    <t>21-02 20 80 70</t>
  </si>
  <si>
    <t>21-02 20 80 80</t>
  </si>
  <si>
    <t>21-02 20 90</t>
  </si>
  <si>
    <t>21-02 30</t>
  </si>
  <si>
    <t>21-02 30 10</t>
  </si>
  <si>
    <t>21-02 30 10 10</t>
  </si>
  <si>
    <t>21-02 30 10 50</t>
  </si>
  <si>
    <t>21-02 30 10 70</t>
  </si>
  <si>
    <t>21-02 30 10 90</t>
  </si>
  <si>
    <t>21-02 30 20</t>
  </si>
  <si>
    <t>21-02 30 20 10</t>
  </si>
  <si>
    <t>21-02 30 20 30</t>
  </si>
  <si>
    <t>21-02 30 20 70</t>
  </si>
  <si>
    <t>21-02 30 40</t>
  </si>
  <si>
    <t xml:space="preserve">Traffic Bearing Horizontal Enclosures </t>
  </si>
  <si>
    <t>21-02 30 40 10</t>
  </si>
  <si>
    <t>21-02 30 40 30</t>
  </si>
  <si>
    <t>21-02 30 40 50</t>
  </si>
  <si>
    <t>21-02 30 40 90</t>
  </si>
  <si>
    <t>21-02 30 60</t>
  </si>
  <si>
    <t>21-02 30 60 10</t>
  </si>
  <si>
    <t>21-02 30 60 50</t>
  </si>
  <si>
    <t>21-02 30 60 90</t>
  </si>
  <si>
    <t>21-02 30 80</t>
  </si>
  <si>
    <t>21-02 30 80 10</t>
  </si>
  <si>
    <t>21-02 30 80 20</t>
  </si>
  <si>
    <t>21-02 30 80 30</t>
  </si>
  <si>
    <t>21-03</t>
  </si>
  <si>
    <t>21-03 10</t>
  </si>
  <si>
    <t>21-03 10 10</t>
  </si>
  <si>
    <t>21-03 10 10 10</t>
  </si>
  <si>
    <t>21-03 10 10 20</t>
  </si>
  <si>
    <t>21-03 10 10 40</t>
  </si>
  <si>
    <t>21-03 10 10 50</t>
  </si>
  <si>
    <t>21-03 10 10 70</t>
  </si>
  <si>
    <t>21-03 10 10 90</t>
  </si>
  <si>
    <t>21-03 10 20</t>
  </si>
  <si>
    <t>21-03 10 20 10</t>
  </si>
  <si>
    <t>21-03 10 20 20</t>
  </si>
  <si>
    <t>21-03 10 20 50</t>
  </si>
  <si>
    <t>21-03 10 20 90</t>
  </si>
  <si>
    <t>21-03 10 30</t>
  </si>
  <si>
    <t>21-03 10 30 10</t>
  </si>
  <si>
    <t>21-03 10 30 20</t>
  </si>
  <si>
    <t>21-03 10 30 25</t>
  </si>
  <si>
    <t>21-03 10 30 30</t>
  </si>
  <si>
    <t>21-03 10 30 40</t>
  </si>
  <si>
    <t>21-03 10 30 50</t>
  </si>
  <si>
    <t>21-03 10 30 70</t>
  </si>
  <si>
    <t>21-03 10 30 80</t>
  </si>
  <si>
    <t>21-03 10 30 90</t>
  </si>
  <si>
    <t>21-03 10 40</t>
  </si>
  <si>
    <t>21-03 10 40 10</t>
  </si>
  <si>
    <t>21-03 10 40 50</t>
  </si>
  <si>
    <t>21-03 10 60</t>
  </si>
  <si>
    <t>21-03 10 60 10</t>
  </si>
  <si>
    <t>21-03 10 60 30</t>
  </si>
  <si>
    <t>21-03 10 70</t>
  </si>
  <si>
    <t>21-03 10 70 10</t>
  </si>
  <si>
    <t>21-03 10 70 20</t>
  </si>
  <si>
    <t>21-03 10 70 50</t>
  </si>
  <si>
    <t>21-03 10 70 70</t>
  </si>
  <si>
    <t>21-03 10 70 90</t>
  </si>
  <si>
    <t>21-03 10 90</t>
  </si>
  <si>
    <t>21-03 10 90 10</t>
  </si>
  <si>
    <t>21-03 10 90 15</t>
  </si>
  <si>
    <t>21-03 10 90 20</t>
  </si>
  <si>
    <t>21-03 10 90 25</t>
  </si>
  <si>
    <t>21-03 10 90 30</t>
  </si>
  <si>
    <t>21-03 10 90 35</t>
  </si>
  <si>
    <t>21-03 10 90 40</t>
  </si>
  <si>
    <t>21-03 10 90 45</t>
  </si>
  <si>
    <t>21-03 10 90 50</t>
  </si>
  <si>
    <t>21-03 10 90 60</t>
  </si>
  <si>
    <t>21-03 10 90 70</t>
  </si>
  <si>
    <t>21-03 10 90 90</t>
  </si>
  <si>
    <t>21-03 20</t>
  </si>
  <si>
    <t>21-03 20 10</t>
  </si>
  <si>
    <t>21-03 20 10 10</t>
  </si>
  <si>
    <t>21-03 20 10 20</t>
  </si>
  <si>
    <t>21-03 20 10 30</t>
  </si>
  <si>
    <t>21-03 20 10 35</t>
  </si>
  <si>
    <t>21-03 20 10 50</t>
  </si>
  <si>
    <t>21-03 20 10 60</t>
  </si>
  <si>
    <t>21-03 20 10 70</t>
  </si>
  <si>
    <t>21-03 20 10 80</t>
  </si>
  <si>
    <t>21-03 20 10 90</t>
  </si>
  <si>
    <t>21-03 20 20</t>
  </si>
  <si>
    <t>21-03 20 30</t>
  </si>
  <si>
    <t>21-03 20 30 10</t>
  </si>
  <si>
    <t>21-03 20 30 20</t>
  </si>
  <si>
    <t>21-03 20 30 30</t>
  </si>
  <si>
    <t>21-03 20 30 40</t>
  </si>
  <si>
    <t>21-03 20 30 45</t>
  </si>
  <si>
    <t>21-03 20 30 50</t>
  </si>
  <si>
    <t>21-03 20 30 60</t>
  </si>
  <si>
    <t>21-03 20 30 70</t>
  </si>
  <si>
    <t>21-03 20 30 75</t>
  </si>
  <si>
    <t>21-03 20 30 80</t>
  </si>
  <si>
    <t>21-03 20 30 85</t>
  </si>
  <si>
    <t>21-03 20 30 90</t>
  </si>
  <si>
    <t>21-03 20 40</t>
  </si>
  <si>
    <t>21-03 20 40 20</t>
  </si>
  <si>
    <t>21-03 20 40 40</t>
  </si>
  <si>
    <t>21-03 20 40 45</t>
  </si>
  <si>
    <t>21-03 20 40 50</t>
  </si>
  <si>
    <t>21-03 20 40 60</t>
  </si>
  <si>
    <t>21-03 20 40 75</t>
  </si>
  <si>
    <t>21-03 20 50</t>
  </si>
  <si>
    <t>21-03 20 50 10</t>
  </si>
  <si>
    <t>21-03 20 50 20</t>
  </si>
  <si>
    <t>21-03 20 50 70</t>
  </si>
  <si>
    <t>21-03 20 50 80</t>
  </si>
  <si>
    <t>21-03 20 50 90</t>
  </si>
  <si>
    <t>21-03 20 90</t>
  </si>
  <si>
    <t>21-04</t>
  </si>
  <si>
    <t>21-04 10</t>
  </si>
  <si>
    <t>21-04 10 10</t>
  </si>
  <si>
    <t>21-04 10 10 10</t>
  </si>
  <si>
    <t>21-04 10 10 20</t>
  </si>
  <si>
    <t>21-04 10 10 30</t>
  </si>
  <si>
    <t>21-04 10 10 50</t>
  </si>
  <si>
    <t>21-04 10 10 60</t>
  </si>
  <si>
    <t>21-04 10 30</t>
  </si>
  <si>
    <t>21-04 10 30 10</t>
  </si>
  <si>
    <t>21-04 10 30 30</t>
  </si>
  <si>
    <t>21-04 10 30 50</t>
  </si>
  <si>
    <t>21-04 10 30 70</t>
  </si>
  <si>
    <t>21-04 10 50</t>
  </si>
  <si>
    <t>21-04 10 50 10</t>
  </si>
  <si>
    <t>21-04 10 50 20</t>
  </si>
  <si>
    <t>21-04 10 50 30</t>
  </si>
  <si>
    <t>21-04 10 50 40</t>
  </si>
  <si>
    <t>21-04 10 50 50</t>
  </si>
  <si>
    <t>21-04 10 50 60</t>
  </si>
  <si>
    <t>21-04 10 50 70</t>
  </si>
  <si>
    <t>21-04 10 80</t>
  </si>
  <si>
    <t>21-04 10 80 10</t>
  </si>
  <si>
    <t>21-04 10 80 20</t>
  </si>
  <si>
    <t>21-04 10 80 30</t>
  </si>
  <si>
    <t>21-04 10 80 40</t>
  </si>
  <si>
    <t>21-04 10 80 50</t>
  </si>
  <si>
    <t>21-04 20</t>
  </si>
  <si>
    <t>21-04 20 10</t>
  </si>
  <si>
    <t>21-04 20 10 10</t>
  </si>
  <si>
    <t>21-04 20 10 20</t>
  </si>
  <si>
    <t xml:space="preserve">Domestic Water Equipment </t>
  </si>
  <si>
    <t>21-04 20 10 40</t>
  </si>
  <si>
    <t>21-04 20 10 60</t>
  </si>
  <si>
    <t>21-04 20 10 90</t>
  </si>
  <si>
    <t>21-04 20 20</t>
  </si>
  <si>
    <t>21-04 20 20 10</t>
  </si>
  <si>
    <t>21-04 20 20 30</t>
  </si>
  <si>
    <t>21-04 20 20 90</t>
  </si>
  <si>
    <t>21-04 20 30</t>
  </si>
  <si>
    <t>21-04 20 30 10</t>
  </si>
  <si>
    <t>21-04 20 30 20</t>
  </si>
  <si>
    <t>21-04 20 30 30</t>
  </si>
  <si>
    <t>21-04 20 30 60</t>
  </si>
  <si>
    <t>21-04 20 30 90</t>
  </si>
  <si>
    <t>21-04 20 50</t>
  </si>
  <si>
    <t>21-04 20 60</t>
  </si>
  <si>
    <t>21-04 20 60 10</t>
  </si>
  <si>
    <t>21-04 20 60 20</t>
  </si>
  <si>
    <t>21-04 20 60 30</t>
  </si>
  <si>
    <t>21-04 20 60 40</t>
  </si>
  <si>
    <t>21-04 20 60 50</t>
  </si>
  <si>
    <t>21-04 20 60 90</t>
  </si>
  <si>
    <t>21-04 30</t>
  </si>
  <si>
    <t>21-04 30 10</t>
  </si>
  <si>
    <t>21-04 30 10 10</t>
  </si>
  <si>
    <t>21-04 30 10 30</t>
  </si>
  <si>
    <t>21-04 30 10 50</t>
  </si>
  <si>
    <t>21-04 30 20</t>
  </si>
  <si>
    <t>21-04 30 20 10</t>
  </si>
  <si>
    <t>21-04 30 20 30</t>
  </si>
  <si>
    <t>21-04 30 20 70</t>
  </si>
  <si>
    <t>21-04 30 20 90</t>
  </si>
  <si>
    <t>21-04 30 30</t>
  </si>
  <si>
    <t>21-04 30 30 10</t>
  </si>
  <si>
    <t>21-04 30 30 30</t>
  </si>
  <si>
    <t>21-04 30 30 50</t>
  </si>
  <si>
    <t>21-04 30 30 70</t>
  </si>
  <si>
    <t>21-04 30 30 90</t>
  </si>
  <si>
    <t>21-04 30 50</t>
  </si>
  <si>
    <t>21-04 30 50 10</t>
  </si>
  <si>
    <t>21-04 30 50 30</t>
  </si>
  <si>
    <t>21-04 30 50 50</t>
  </si>
  <si>
    <t>21-04 30 50 90</t>
  </si>
  <si>
    <t>21-04 30 60</t>
  </si>
  <si>
    <t>21-04 30 60 10</t>
  </si>
  <si>
    <t>21-04 30 60 20</t>
  </si>
  <si>
    <t>21-04 30 60 30</t>
  </si>
  <si>
    <t>21-04 30 60 40</t>
  </si>
  <si>
    <t>21-04 30 60 60</t>
  </si>
  <si>
    <t>21-04 30 60 70</t>
  </si>
  <si>
    <t>21-04 30 60 90</t>
  </si>
  <si>
    <t>21-04 30 70</t>
  </si>
  <si>
    <t>21-04 30 70 10</t>
  </si>
  <si>
    <t>21-04 40</t>
  </si>
  <si>
    <t xml:space="preserve">Fire Protection </t>
  </si>
  <si>
    <t>21-04 40 10</t>
  </si>
  <si>
    <t>21-04 40 10 10</t>
  </si>
  <si>
    <t>21-04 40 10 50</t>
  </si>
  <si>
    <t>21-04 40 10 90</t>
  </si>
  <si>
    <t>21-04 40 30</t>
  </si>
  <si>
    <t>21-04 40 30 10</t>
  </si>
  <si>
    <t>21-04 40 30 30</t>
  </si>
  <si>
    <t>21-04 40 30 50</t>
  </si>
  <si>
    <t>21-04 40 30 70</t>
  </si>
  <si>
    <t>21-04 50</t>
  </si>
  <si>
    <t>21-04 50 10</t>
  </si>
  <si>
    <t>21-04 50 10 10</t>
  </si>
  <si>
    <t>21-04 50 10 20</t>
  </si>
  <si>
    <t>21-04 50 10 30</t>
  </si>
  <si>
    <t>21-04 50 10 40</t>
  </si>
  <si>
    <t>21-04 50 10 60</t>
  </si>
  <si>
    <t>21-04 50 10 70</t>
  </si>
  <si>
    <t>21-04 50 10 90</t>
  </si>
  <si>
    <t>21-04 50 20</t>
  </si>
  <si>
    <t>21-04 50 20 10</t>
  </si>
  <si>
    <t>21-04 50 20 30</t>
  </si>
  <si>
    <t>21-04 50 20 70</t>
  </si>
  <si>
    <t>21-04 50 20 90</t>
  </si>
  <si>
    <t>21-04 50 30</t>
  </si>
  <si>
    <t>21-04 50 30 10</t>
  </si>
  <si>
    <t>21-04 50 30 50</t>
  </si>
  <si>
    <t>21-04 50 30 90</t>
  </si>
  <si>
    <t>21-04 50 40</t>
  </si>
  <si>
    <t>21-04 50 40 10</t>
  </si>
  <si>
    <t>21-04 50 40 20</t>
  </si>
  <si>
    <t>21-04 50 40 50</t>
  </si>
  <si>
    <t>21-04 50 40 90</t>
  </si>
  <si>
    <t>21-04 50 80</t>
  </si>
  <si>
    <t>21-04 50 80 10</t>
  </si>
  <si>
    <t>21-04 50 80 40</t>
  </si>
  <si>
    <t>21-04 50 80 70</t>
  </si>
  <si>
    <t>21-04 50 80 90</t>
  </si>
  <si>
    <t>21-04 60</t>
  </si>
  <si>
    <t>21-04 60 10</t>
  </si>
  <si>
    <t>21-04 60 10 10</t>
  </si>
  <si>
    <t>21-04 60 10 20</t>
  </si>
  <si>
    <t>21-04 60 10 30</t>
  </si>
  <si>
    <t>21-04 60 10 50</t>
  </si>
  <si>
    <t>21-04 60 10 60</t>
  </si>
  <si>
    <t>21-04 60 20</t>
  </si>
  <si>
    <t>21-04 60 20 10</t>
  </si>
  <si>
    <t>21-04 60 20 20</t>
  </si>
  <si>
    <t>21-04 60 20 30</t>
  </si>
  <si>
    <t>21-04 60 20 40</t>
  </si>
  <si>
    <t>21-04 60 20 50</t>
  </si>
  <si>
    <t>21-04 60 30</t>
  </si>
  <si>
    <t>21-04 60 30 10</t>
  </si>
  <si>
    <t>21-04 60 30 50</t>
  </si>
  <si>
    <t>21-04 60 60</t>
  </si>
  <si>
    <t xml:space="preserve">Distributed Communications and Monitoring </t>
  </si>
  <si>
    <t>21-04 60 60 10</t>
  </si>
  <si>
    <t xml:space="preserve">Distributed Audio-Video </t>
  </si>
  <si>
    <t>21-04 60 60 30</t>
  </si>
  <si>
    <t>21-04 60 60 50</t>
  </si>
  <si>
    <t>21-04 60 90</t>
  </si>
  <si>
    <t>21-04 60 90 10</t>
  </si>
  <si>
    <t>21-04 70</t>
  </si>
  <si>
    <t>21-04 70 10</t>
  </si>
  <si>
    <t>21-04 70 10 10</t>
  </si>
  <si>
    <t>21-04 70 10 50</t>
  </si>
  <si>
    <t>Intruction Detection</t>
  </si>
  <si>
    <t>21-04 70 30</t>
  </si>
  <si>
    <t>21-04 70 30 10</t>
  </si>
  <si>
    <t>21-04 70 30 50</t>
  </si>
  <si>
    <t>21-04 70 50</t>
  </si>
  <si>
    <t>21-04 70 50 10</t>
  </si>
  <si>
    <t>21-04 70 50 20</t>
  </si>
  <si>
    <t>21-04 70 50 30</t>
  </si>
  <si>
    <t>21-04 70 50 40</t>
  </si>
  <si>
    <t>21-04 70 50 50</t>
  </si>
  <si>
    <t>21-04 70 50 60</t>
  </si>
  <si>
    <t>21-04 70 70</t>
  </si>
  <si>
    <t>21-04 70 70 10</t>
  </si>
  <si>
    <t>21-04 70 90</t>
  </si>
  <si>
    <t>21-04 70 90 10</t>
  </si>
  <si>
    <t>21-04 80</t>
  </si>
  <si>
    <t>21-04 80 10</t>
  </si>
  <si>
    <t>Integrated Automation Facility Control</t>
  </si>
  <si>
    <t>21-04 80 10 10</t>
  </si>
  <si>
    <t>21-04 80 10 20</t>
  </si>
  <si>
    <t>21-04 80 10 30</t>
  </si>
  <si>
    <t>21-04 80 10 40</t>
  </si>
  <si>
    <t>21-04 80 10 50</t>
  </si>
  <si>
    <t>21-04 80 10 60</t>
  </si>
  <si>
    <t>21-04 80 10 70</t>
  </si>
  <si>
    <t>21-04 80 10 80</t>
  </si>
  <si>
    <t>21-04 80 10 90</t>
  </si>
  <si>
    <t>21-05</t>
  </si>
  <si>
    <t>21-05 10</t>
  </si>
  <si>
    <t>21-05 10 10</t>
  </si>
  <si>
    <t>21-05 10 10 10</t>
  </si>
  <si>
    <t>21-05 10 10 30</t>
  </si>
  <si>
    <t>21-05 10 10 50</t>
  </si>
  <si>
    <t>21-05 10 10 70</t>
  </si>
  <si>
    <t>21-05 10 30</t>
  </si>
  <si>
    <t>21-05 10 30 10</t>
  </si>
  <si>
    <t>21-05 10 30 20</t>
  </si>
  <si>
    <t>21-05 10 30 25</t>
  </si>
  <si>
    <t>21-05 10 30 30</t>
  </si>
  <si>
    <t>21-05 10 30 35</t>
  </si>
  <si>
    <t>21-05 10 30 40</t>
  </si>
  <si>
    <t>21-05 10 30 50</t>
  </si>
  <si>
    <t>21-05 10 30 55</t>
  </si>
  <si>
    <t>21-05 10 30 60</t>
  </si>
  <si>
    <t>21-05 10 30 70</t>
  </si>
  <si>
    <t>21-05 10 30 75</t>
  </si>
  <si>
    <t>21-05 10 30 80</t>
  </si>
  <si>
    <t>21-05 10 40</t>
  </si>
  <si>
    <t>21-05 10 40 10</t>
  </si>
  <si>
    <t>21-05 10 40 20</t>
  </si>
  <si>
    <t>21-05 10 40 40</t>
  </si>
  <si>
    <t>21-05 10 40 60</t>
  </si>
  <si>
    <t>21-05 10 40 70</t>
  </si>
  <si>
    <t>21-05 10 60</t>
  </si>
  <si>
    <t>21-05 10 60 10</t>
  </si>
  <si>
    <t>21-05 10 60 50</t>
  </si>
  <si>
    <t>21-05 10 60 70</t>
  </si>
  <si>
    <t>21-05 10 70</t>
  </si>
  <si>
    <t>21-05 10 70 10</t>
  </si>
  <si>
    <t>21-05 10 70 20</t>
  </si>
  <si>
    <t>21-05 10 70 50</t>
  </si>
  <si>
    <t>21-05 10 70 60</t>
  </si>
  <si>
    <t>21-05 10 90</t>
  </si>
  <si>
    <t>21-05 10 90 10</t>
  </si>
  <si>
    <t>21-05 10 90 30</t>
  </si>
  <si>
    <t>21-05 10 90 40</t>
  </si>
  <si>
    <t>21-05 10 90 60</t>
  </si>
  <si>
    <t>21-05 20</t>
  </si>
  <si>
    <t>21-05 20 10</t>
  </si>
  <si>
    <t>21-05 20 10 10</t>
  </si>
  <si>
    <t>21-05 20 10 20</t>
  </si>
  <si>
    <t>21-05 20 10 30</t>
  </si>
  <si>
    <t>21-05 20 10 70</t>
  </si>
  <si>
    <t>21-05 20 10 90</t>
  </si>
  <si>
    <t>21-05 20 50</t>
  </si>
  <si>
    <t>21-05 20 50 10</t>
  </si>
  <si>
    <t>21-05 20 50 30</t>
  </si>
  <si>
    <t>21-05 20 50 40</t>
  </si>
  <si>
    <t>21-05 20 50 60</t>
  </si>
  <si>
    <t>21-05 20 50 90</t>
  </si>
  <si>
    <t>21-06</t>
  </si>
  <si>
    <t>21-06 10</t>
  </si>
  <si>
    <t>21-06 10 10</t>
  </si>
  <si>
    <t>21-06 10 10 10</t>
  </si>
  <si>
    <t>21-06 10 10 50</t>
  </si>
  <si>
    <t>21-06 10 10 70</t>
  </si>
  <si>
    <t>21-06 10 20</t>
  </si>
  <si>
    <t>21-06 10 20 10</t>
  </si>
  <si>
    <t>21-06 10 20 20</t>
  </si>
  <si>
    <t>21-06 10 20 30</t>
  </si>
  <si>
    <t>21-06 10 20 40</t>
  </si>
  <si>
    <t>21-06 10 20 60</t>
  </si>
  <si>
    <t>21-06 10 20 65</t>
  </si>
  <si>
    <t>21-06 10 20 70</t>
  </si>
  <si>
    <t>21-06 10 30</t>
  </si>
  <si>
    <t>21-06 10 30 10</t>
  </si>
  <si>
    <t>21-06 10 30 30</t>
  </si>
  <si>
    <t>21-06 10 30 50</t>
  </si>
  <si>
    <t>21-06 10 50</t>
  </si>
  <si>
    <t>21-06 10 50 10</t>
  </si>
  <si>
    <t>21-06 10 50 20</t>
  </si>
  <si>
    <t>21-06 10 50 30</t>
  </si>
  <si>
    <t>21-06 10 50 40</t>
  </si>
  <si>
    <t>21-06 10 50 50</t>
  </si>
  <si>
    <t>21-06 10 50 60</t>
  </si>
  <si>
    <t>21-06 10 50 70</t>
  </si>
  <si>
    <t>21-06 10 60</t>
  </si>
  <si>
    <t>21-06 10 60 10</t>
  </si>
  <si>
    <t>21-06 10 60 20</t>
  </si>
  <si>
    <t>21-06 10 60 30</t>
  </si>
  <si>
    <t>21-06 10 60 40</t>
  </si>
  <si>
    <t>21-06 10 60 50</t>
  </si>
  <si>
    <t>21-06 10 60 60</t>
  </si>
  <si>
    <t>21-06 10 80</t>
  </si>
  <si>
    <t>21-06 10 80 10</t>
  </si>
  <si>
    <t>21-06 10 80 20</t>
  </si>
  <si>
    <t>21-06 10 80 40</t>
  </si>
  <si>
    <t>21-06 10 80 60</t>
  </si>
  <si>
    <t>21-06 20</t>
  </si>
  <si>
    <t>21-06 20 10</t>
  </si>
  <si>
    <t>21-06 20 10 10</t>
  </si>
  <si>
    <t>21-06 20 10 20</t>
  </si>
  <si>
    <t>21-06 20 10 30</t>
  </si>
  <si>
    <t>21-06 20 10 40</t>
  </si>
  <si>
    <t>21-06 20 10 50</t>
  </si>
  <si>
    <t>21-06 30</t>
  </si>
  <si>
    <t>21-06 30 10</t>
  </si>
  <si>
    <t>21-06 30 10 10</t>
  </si>
  <si>
    <t>21-06 30 10 30</t>
  </si>
  <si>
    <t>21-06 30 10 50</t>
  </si>
  <si>
    <t>21-06 30 10 70</t>
  </si>
  <si>
    <t>21-06 30 30</t>
  </si>
  <si>
    <t>21-06 30 30 10</t>
  </si>
  <si>
    <t>21-06 30 30 30</t>
  </si>
  <si>
    <t>21-06 30 30 50</t>
  </si>
  <si>
    <t>21-06 30 30 70</t>
  </si>
  <si>
    <t>21-06 30 50</t>
  </si>
  <si>
    <t>21-06 30 50 10</t>
  </si>
  <si>
    <t>21-06 30 50 30</t>
  </si>
  <si>
    <t>21-07</t>
  </si>
  <si>
    <t>21-07 10</t>
  </si>
  <si>
    <t>21-07 10 10</t>
  </si>
  <si>
    <t>21-07 10 10 10</t>
  </si>
  <si>
    <t>21-07 10 10 30</t>
  </si>
  <si>
    <t>21-07 10 10 50</t>
  </si>
  <si>
    <t>21-07 10 20</t>
  </si>
  <si>
    <t>21-07 10 20 10</t>
  </si>
  <si>
    <t>21-07 10 20 30</t>
  </si>
  <si>
    <t>21-07 10 20 50</t>
  </si>
  <si>
    <t>21-07 10 30</t>
  </si>
  <si>
    <t>21-07 10 30 10</t>
  </si>
  <si>
    <t>21-07 10 50</t>
  </si>
  <si>
    <t>21-07 10 50 10</t>
  </si>
  <si>
    <t>21-07 10 50 15</t>
  </si>
  <si>
    <t>21-07 10 50 20</t>
  </si>
  <si>
    <t>21-07 10 50 25</t>
  </si>
  <si>
    <t>21-07 10 50 30</t>
  </si>
  <si>
    <t>21-07 10 50 40</t>
  </si>
  <si>
    <t>21-07 10 50 45</t>
  </si>
  <si>
    <t>21-07 10 50 50</t>
  </si>
  <si>
    <t>21-07 10 50 60</t>
  </si>
  <si>
    <t>21-07 10 50 80</t>
  </si>
  <si>
    <t>21-07 10 70</t>
  </si>
  <si>
    <t>21-07 10 70 10</t>
  </si>
  <si>
    <t>21-07 10 70 20</t>
  </si>
  <si>
    <t>21-07 10 70 30</t>
  </si>
  <si>
    <t>21-07 10 70 35</t>
  </si>
  <si>
    <t>21-07 10 70 40</t>
  </si>
  <si>
    <t>21-07 10 70 45</t>
  </si>
  <si>
    <t>21-07 10 70 50</t>
  </si>
  <si>
    <t>21-07 10 70 55</t>
  </si>
  <si>
    <t>21-07 10 70 60</t>
  </si>
  <si>
    <t>21-07 10 70 65</t>
  </si>
  <si>
    <t>21-07 10 70 70</t>
  </si>
  <si>
    <t>21-07 10 70 80</t>
  </si>
  <si>
    <t>21-07 10 70 90</t>
  </si>
  <si>
    <t>21-07 20</t>
  </si>
  <si>
    <t>21-07 20 10</t>
  </si>
  <si>
    <t>21-07 20 10 10</t>
  </si>
  <si>
    <t>21-07 20 10 20</t>
  </si>
  <si>
    <t>21-07 20 10 40</t>
  </si>
  <si>
    <t>21-07 20 10 70</t>
  </si>
  <si>
    <t>21-07 20 10 80</t>
  </si>
  <si>
    <t>21-07 20 20</t>
  </si>
  <si>
    <t>21-07 20 20 10</t>
  </si>
  <si>
    <t>21-07 20 20 20</t>
  </si>
  <si>
    <t>21-07 20 20 40</t>
  </si>
  <si>
    <t>21-07 20 20 70</t>
  </si>
  <si>
    <t>21-07 20 20 80</t>
  </si>
  <si>
    <t>21-07 20 30</t>
  </si>
  <si>
    <t>21-07 20 30 10</t>
  </si>
  <si>
    <t>21-07 20 30 20</t>
  </si>
  <si>
    <t>21-07 20 30 30</t>
  </si>
  <si>
    <t>21-07 20 30 40</t>
  </si>
  <si>
    <t>21-07 20 30 70</t>
  </si>
  <si>
    <t>21-07 20 30 80</t>
  </si>
  <si>
    <t>21-07 20 40</t>
  </si>
  <si>
    <t>21-07 20 40 10</t>
  </si>
  <si>
    <t>21-07 20 40 20</t>
  </si>
  <si>
    <t>21-07 20 40 40</t>
  </si>
  <si>
    <t>21-07 20 40 70</t>
  </si>
  <si>
    <t>21-07 20 40 80</t>
  </si>
  <si>
    <t>21-07 20 50</t>
  </si>
  <si>
    <t>21-07 20 50 10</t>
  </si>
  <si>
    <t>21-07 20 50 30</t>
  </si>
  <si>
    <t>21-07 20 50 50</t>
  </si>
  <si>
    <t>21-07 20 60</t>
  </si>
  <si>
    <t>21-07 20 60 10</t>
  </si>
  <si>
    <t>21-07 20 60 20</t>
  </si>
  <si>
    <t>21-07 20 60 25</t>
  </si>
  <si>
    <t>21-07 20 60 30</t>
  </si>
  <si>
    <t>21-07 20 60 35</t>
  </si>
  <si>
    <t>21-07 20 60 40</t>
  </si>
  <si>
    <t>21-07 20 60 45</t>
  </si>
  <si>
    <t>21-07 20 60 50</t>
  </si>
  <si>
    <t>21-07 20 60 60</t>
  </si>
  <si>
    <t>21-07 20 60 70</t>
  </si>
  <si>
    <t>21-07 20 60 80</t>
  </si>
  <si>
    <t>21-07 20 60 85</t>
  </si>
  <si>
    <t>21-07 20 80</t>
  </si>
  <si>
    <t>21-07 20 80 10</t>
  </si>
  <si>
    <t>21-07 20 80 20</t>
  </si>
  <si>
    <t>21-07 20 80 30</t>
  </si>
  <si>
    <t>21-07 20 80 50</t>
  </si>
  <si>
    <t>21-07 20 80 70</t>
  </si>
  <si>
    <t>21-07 20 80 80</t>
  </si>
  <si>
    <t>21-07 30</t>
  </si>
  <si>
    <t>21-07 30 10</t>
  </si>
  <si>
    <t>21-07 30 10 10</t>
  </si>
  <si>
    <t xml:space="preserve">Site Domestic Water Distribution </t>
  </si>
  <si>
    <t>21-07 30 10 30</t>
  </si>
  <si>
    <t>21-07 30 10 50</t>
  </si>
  <si>
    <t>21-07 30 20</t>
  </si>
  <si>
    <t>21-07 30 20 10</t>
  </si>
  <si>
    <t>21-07 30 20 20</t>
  </si>
  <si>
    <t>21-07 30 20 40</t>
  </si>
  <si>
    <t>21-07 30 20 50</t>
  </si>
  <si>
    <t>21-07 30 20 60</t>
  </si>
  <si>
    <t>21-07 30 30</t>
  </si>
  <si>
    <t>21-07 30 30 10</t>
  </si>
  <si>
    <t>21-07 30 30 20</t>
  </si>
  <si>
    <t>21-07 30 30 30</t>
  </si>
  <si>
    <t>21-07 30 30 40</t>
  </si>
  <si>
    <t>21-07 30 30 50</t>
  </si>
  <si>
    <t>21-07 30 30 60</t>
  </si>
  <si>
    <t>21-07 30 30 70</t>
  </si>
  <si>
    <t>21-07 30 50</t>
  </si>
  <si>
    <t>21-07 30 50 10</t>
  </si>
  <si>
    <t>21-07 30 50 20</t>
  </si>
  <si>
    <t>21-07 30 50 40</t>
  </si>
  <si>
    <t>21-07 30 60</t>
  </si>
  <si>
    <t>21-07 30 60 10</t>
  </si>
  <si>
    <t>21-07 30 60 20</t>
  </si>
  <si>
    <t>21-07 30 60 30</t>
  </si>
  <si>
    <t>21-07 30 60 40</t>
  </si>
  <si>
    <t>21-07 30 60 60</t>
  </si>
  <si>
    <t>21-07 30 90</t>
  </si>
  <si>
    <t>21-07 30 90 10</t>
  </si>
  <si>
    <t>21-07 40</t>
  </si>
  <si>
    <t>21-07 40 10</t>
  </si>
  <si>
    <t>21-07 40 10 10</t>
  </si>
  <si>
    <t>21-07 40 10 20</t>
  </si>
  <si>
    <t>21-07 40 10 30</t>
  </si>
  <si>
    <t>21-07 40 10 40</t>
  </si>
  <si>
    <t>21-07 40 10 50</t>
  </si>
  <si>
    <t>21-07 40 10 70</t>
  </si>
  <si>
    <t>21-07 40 10 90</t>
  </si>
  <si>
    <t>21-07 40 50</t>
  </si>
  <si>
    <t>21-07 40 50 10</t>
  </si>
  <si>
    <t>21-07 40 50 20</t>
  </si>
  <si>
    <t>21-07 40 50 50</t>
  </si>
  <si>
    <t>21-07 40 50 90</t>
  </si>
  <si>
    <t>21-07 50</t>
  </si>
  <si>
    <t>21-07 50 10</t>
  </si>
  <si>
    <t>21-07 50 10 10</t>
  </si>
  <si>
    <t>21-07 50 10 30</t>
  </si>
  <si>
    <t>21-07 50 10 50</t>
  </si>
  <si>
    <t>21-07 90</t>
  </si>
  <si>
    <t>21-07 90 10</t>
  </si>
  <si>
    <t>21-07 90 10 10</t>
  </si>
  <si>
    <t>21-07 90 10 20</t>
  </si>
  <si>
    <t>21-07 90 10 40</t>
  </si>
  <si>
    <t>21-07 90 10 90</t>
  </si>
  <si>
    <t>Classification.OmniClass.22.Number</t>
  </si>
  <si>
    <t>Classification.OmniClass.22.Description</t>
  </si>
  <si>
    <t>Work Results (May 2012)</t>
  </si>
  <si>
    <t>22-01 31 00</t>
  </si>
  <si>
    <t>22-01 31 13</t>
  </si>
  <si>
    <t>22-01 31 14</t>
  </si>
  <si>
    <t>22-01 31 16</t>
  </si>
  <si>
    <t>22-01 31 19 16</t>
  </si>
  <si>
    <t>22-01 31 19 23</t>
  </si>
  <si>
    <t>22-01 31 19 33</t>
  </si>
  <si>
    <t>22-01 31 23</t>
  </si>
  <si>
    <t>22-01 31 26</t>
  </si>
  <si>
    <t>22-01 32 00</t>
  </si>
  <si>
    <t>22-01 32 13</t>
  </si>
  <si>
    <t>22-01 32 16</t>
  </si>
  <si>
    <t>22-01 32 16 13</t>
  </si>
  <si>
    <t>22-01 32 19</t>
  </si>
  <si>
    <t>22-01 32 23</t>
  </si>
  <si>
    <t>22-01 32 26</t>
  </si>
  <si>
    <t>22-01 32 29</t>
  </si>
  <si>
    <t>22-01 32 33</t>
  </si>
  <si>
    <t>22-01 32 36</t>
  </si>
  <si>
    <t>22-01 32 43</t>
  </si>
  <si>
    <t>22-01 35 00</t>
  </si>
  <si>
    <t>22-01 35 13</t>
  </si>
  <si>
    <t>22-01 35 13 13</t>
  </si>
  <si>
    <t>22-01 35 13 16</t>
  </si>
  <si>
    <t>22-01 35 13 19</t>
  </si>
  <si>
    <t>22-01 35 13 26</t>
  </si>
  <si>
    <t>22-01 35 13 43</t>
  </si>
  <si>
    <t>22-01 35 16</t>
  </si>
  <si>
    <t>22-01 35 23</t>
  </si>
  <si>
    <t>22-01 35 26</t>
  </si>
  <si>
    <t>22-01 35 29</t>
  </si>
  <si>
    <t>22-01 35 29 13</t>
  </si>
  <si>
    <t>22-01 35 33</t>
  </si>
  <si>
    <t>22-01 35 43</t>
  </si>
  <si>
    <t>22-01 35 43 13</t>
  </si>
  <si>
    <t>22-01 35 43 16</t>
  </si>
  <si>
    <t>22-01 35 46</t>
  </si>
  <si>
    <t>22-01 35 53</t>
  </si>
  <si>
    <t>22-01 35 63</t>
  </si>
  <si>
    <t>22-01 35 66</t>
  </si>
  <si>
    <t>22-01 35 91</t>
  </si>
  <si>
    <t>22-01 50 00</t>
  </si>
  <si>
    <t>22-01 51 00</t>
  </si>
  <si>
    <t>22-01 51 13</t>
  </si>
  <si>
    <t>22-01 51 16</t>
  </si>
  <si>
    <t>22-01 51 19</t>
  </si>
  <si>
    <t>22-01 51 23</t>
  </si>
  <si>
    <t>22-01 51 26</t>
  </si>
  <si>
    <t>22-01 51 29</t>
  </si>
  <si>
    <t>22-01 51 33</t>
  </si>
  <si>
    <t>22-01 51 36</t>
  </si>
  <si>
    <t>22-01 52 00</t>
  </si>
  <si>
    <t>22-01 52 13</t>
  </si>
  <si>
    <t>22-01 52 16</t>
  </si>
  <si>
    <t>22-01 52 19</t>
  </si>
  <si>
    <t>22-01 53 00</t>
  </si>
  <si>
    <t>22-01 53 13</t>
  </si>
  <si>
    <t>22-01 53 16</t>
  </si>
  <si>
    <t>22-01 53 19</t>
  </si>
  <si>
    <t>22-01 53 23</t>
  </si>
  <si>
    <t>22-01 53 26</t>
  </si>
  <si>
    <t>22-01 54 00</t>
  </si>
  <si>
    <t>22-01 54 13</t>
  </si>
  <si>
    <t>22-01 54 16</t>
  </si>
  <si>
    <t>22-01 54 19</t>
  </si>
  <si>
    <t>22-01 54 23</t>
  </si>
  <si>
    <t>22-01 54 26</t>
  </si>
  <si>
    <t>22-01 55 00</t>
  </si>
  <si>
    <t>22-01 55 13</t>
  </si>
  <si>
    <t>22-01 55 16</t>
  </si>
  <si>
    <t>22-01 55 19</t>
  </si>
  <si>
    <t>22-01 55 23</t>
  </si>
  <si>
    <t>22-01 55 26</t>
  </si>
  <si>
    <t>22-01 55 29</t>
  </si>
  <si>
    <t>22-01 56 00</t>
  </si>
  <si>
    <t>22-01 56 13</t>
  </si>
  <si>
    <t>22-01 56 16</t>
  </si>
  <si>
    <t>22-01 56 19</t>
  </si>
  <si>
    <t>22-01 56 23</t>
  </si>
  <si>
    <t>22-01 56 26</t>
  </si>
  <si>
    <t>22-01 56 29</t>
  </si>
  <si>
    <t>22-01 56 33</t>
  </si>
  <si>
    <t>22-01 56 36</t>
  </si>
  <si>
    <t>22-01 56 39</t>
  </si>
  <si>
    <t>22-01 57 00</t>
  </si>
  <si>
    <t>22-01 57 13</t>
  </si>
  <si>
    <t>22-01 57 16</t>
  </si>
  <si>
    <t>22-01 57 19</t>
  </si>
  <si>
    <t>22-01 57 23</t>
  </si>
  <si>
    <t>22-01 58 00</t>
  </si>
  <si>
    <t>22-01 58 13</t>
  </si>
  <si>
    <t>22-01 58 16</t>
  </si>
  <si>
    <t>22-01 70 00</t>
  </si>
  <si>
    <t>22-01 71 00</t>
  </si>
  <si>
    <t>22-01 71 13</t>
  </si>
  <si>
    <t>22-01 71 16</t>
  </si>
  <si>
    <t>22-01 71 23</t>
  </si>
  <si>
    <t>22-01 71 23 13</t>
  </si>
  <si>
    <t>22-01 71 23 16</t>
  </si>
  <si>
    <t>22-01 71 33</t>
  </si>
  <si>
    <t>22-01 73 00</t>
  </si>
  <si>
    <t>22-01 73 13</t>
  </si>
  <si>
    <t>22-01 73 16</t>
  </si>
  <si>
    <t>22-01 73 19</t>
  </si>
  <si>
    <t>22-01 73 23</t>
  </si>
  <si>
    <t>22-01 73 26</t>
  </si>
  <si>
    <t>22-01 73 29</t>
  </si>
  <si>
    <t>22-01 74 00</t>
  </si>
  <si>
    <t>22-01 74 13</t>
  </si>
  <si>
    <t>22-01 74 16</t>
  </si>
  <si>
    <t>22-01 74 19</t>
  </si>
  <si>
    <t>22-01 74 23</t>
  </si>
  <si>
    <t>22-01 75 00</t>
  </si>
  <si>
    <t>22-01 75 13</t>
  </si>
  <si>
    <t>22-01 75 16</t>
  </si>
  <si>
    <t>22-01 76 00</t>
  </si>
  <si>
    <t>22-01 77 00</t>
  </si>
  <si>
    <t>22-01 77 13</t>
  </si>
  <si>
    <t>22-01 77 16</t>
  </si>
  <si>
    <t>22-01 77 19</t>
  </si>
  <si>
    <t>22-01 78 00</t>
  </si>
  <si>
    <t>22-01 78 13</t>
  </si>
  <si>
    <t>22-01 78 19</t>
  </si>
  <si>
    <t>22-01 78 23</t>
  </si>
  <si>
    <t>22-01 78 23 13</t>
  </si>
  <si>
    <t>22-01 78 23 16</t>
  </si>
  <si>
    <t>22-01 78 23 19</t>
  </si>
  <si>
    <t>22-01 78 29</t>
  </si>
  <si>
    <t>22-01 78 33</t>
  </si>
  <si>
    <t>22-01 78 36</t>
  </si>
  <si>
    <t>22-01 78 39</t>
  </si>
  <si>
    <t>22-01 78 43</t>
  </si>
  <si>
    <t>22-01 78 46</t>
  </si>
  <si>
    <t>22-01 78 53</t>
  </si>
  <si>
    <t>22-01 79 00</t>
  </si>
  <si>
    <t>22-01 90 00</t>
  </si>
  <si>
    <t>22-01 91 00</t>
  </si>
  <si>
    <t>22-01 91 13</t>
  </si>
  <si>
    <t>22-01 91 16</t>
  </si>
  <si>
    <t>22-01 91 16 13</t>
  </si>
  <si>
    <t>22-01 91 16 53</t>
  </si>
  <si>
    <t>22-01 91 19</t>
  </si>
  <si>
    <t>22-01 91 19 13</t>
  </si>
  <si>
    <t>22-01 91 19 43</t>
  </si>
  <si>
    <t>22-01 91 19 73</t>
  </si>
  <si>
    <t>22-01 91 23</t>
  </si>
  <si>
    <t>22-01 91 23 13</t>
  </si>
  <si>
    <t>22-01 91 23 43</t>
  </si>
  <si>
    <t>22-01 91 23 73</t>
  </si>
  <si>
    <t>22-01 92 00</t>
  </si>
  <si>
    <t>22-01 92 13</t>
  </si>
  <si>
    <t>22-01 93 00</t>
  </si>
  <si>
    <t>22-01 93 13</t>
  </si>
  <si>
    <t>22-01 93 16</t>
  </si>
  <si>
    <t>22-01 94 00</t>
  </si>
  <si>
    <t>22-01 94 13</t>
  </si>
  <si>
    <t>22-02 00 00</t>
  </si>
  <si>
    <t>22-02 41 19 19</t>
  </si>
  <si>
    <t>22-02 01 00</t>
  </si>
  <si>
    <t>22-02 01 50</t>
  </si>
  <si>
    <t>22-02 01 65</t>
  </si>
  <si>
    <t>22-02 01 80</t>
  </si>
  <si>
    <t>22-02 01 86</t>
  </si>
  <si>
    <t>22-02 05 00</t>
  </si>
  <si>
    <t>22-02 05 19</t>
  </si>
  <si>
    <t>22-02 05 19 13</t>
  </si>
  <si>
    <t>22-02 05 19 16</t>
  </si>
  <si>
    <t>22-02 05 19 19</t>
  </si>
  <si>
    <t>22-02 08 00</t>
  </si>
  <si>
    <t>22-02 20 00</t>
  </si>
  <si>
    <t>22-02 21 00</t>
  </si>
  <si>
    <t>22-02 21 13</t>
  </si>
  <si>
    <t>22-02 21 13 13</t>
  </si>
  <si>
    <t>22-02 21 13 23</t>
  </si>
  <si>
    <t>22-02 21 16</t>
  </si>
  <si>
    <t>22-02 22 00</t>
  </si>
  <si>
    <t>22-02 22 13</t>
  </si>
  <si>
    <t xml:space="preserve">22-02 22 16 </t>
  </si>
  <si>
    <t>22-02 22 19</t>
  </si>
  <si>
    <t>22-02 22 23</t>
  </si>
  <si>
    <t>22-02 24 00</t>
  </si>
  <si>
    <t>22-02 24 13</t>
  </si>
  <si>
    <t>22-02 24 13 13</t>
  </si>
  <si>
    <t>22-02 24 13 43</t>
  </si>
  <si>
    <t>22-02 24 13 73</t>
  </si>
  <si>
    <t>22-02 24 23</t>
  </si>
  <si>
    <t>22-02 24 43</t>
  </si>
  <si>
    <t>22-02 25 00</t>
  </si>
  <si>
    <t>22-02 25 16</t>
  </si>
  <si>
    <t>22-02 25 16 13</t>
  </si>
  <si>
    <t>22-02 25 19</t>
  </si>
  <si>
    <t>22-02 25 19 13</t>
  </si>
  <si>
    <t>22-02 25 23</t>
  </si>
  <si>
    <t>22-02 25 23 13</t>
  </si>
  <si>
    <t>22-02 25 26</t>
  </si>
  <si>
    <t>22-02 25 29</t>
  </si>
  <si>
    <t>22-02 25 29 13</t>
  </si>
  <si>
    <t>22-02 25 29 23</t>
  </si>
  <si>
    <t>22-02 26 00</t>
  </si>
  <si>
    <t>22-02 26 23</t>
  </si>
  <si>
    <t>22-02 26 26</t>
  </si>
  <si>
    <t>22-02 26 29</t>
  </si>
  <si>
    <t>22-02 26 33</t>
  </si>
  <si>
    <t>22-02 26 33 13</t>
  </si>
  <si>
    <t>22-02 26 36</t>
  </si>
  <si>
    <t>22-02 30 00</t>
  </si>
  <si>
    <t>22-02 31 00</t>
  </si>
  <si>
    <t>22-02 31 13</t>
  </si>
  <si>
    <t>22-02 31 16</t>
  </si>
  <si>
    <t>22-02 31 19</t>
  </si>
  <si>
    <t>22-02 31 23</t>
  </si>
  <si>
    <t>22-02 31 26</t>
  </si>
  <si>
    <t>22-02 31 29</t>
  </si>
  <si>
    <t>22-02 32 00</t>
  </si>
  <si>
    <t>22-02 32 13</t>
  </si>
  <si>
    <t>22-02 32 16</t>
  </si>
  <si>
    <t>22-02 32 19</t>
  </si>
  <si>
    <t>22-02 32 23</t>
  </si>
  <si>
    <t>22-02 32 23 13</t>
  </si>
  <si>
    <t>22-02 40 00</t>
  </si>
  <si>
    <t>22-02 41 00</t>
  </si>
  <si>
    <t>22-02 41 13</t>
  </si>
  <si>
    <t>22-02 41 13 13</t>
  </si>
  <si>
    <t>22-02 41 13 23</t>
  </si>
  <si>
    <t>22-02 41 13 33</t>
  </si>
  <si>
    <t>22-02 41 16</t>
  </si>
  <si>
    <t>22-02 41 16 13</t>
  </si>
  <si>
    <t>22-02 41 16 23</t>
  </si>
  <si>
    <t>22-02 41 16 33</t>
  </si>
  <si>
    <t>22-02 41 16 43</t>
  </si>
  <si>
    <t>22-02 41 19</t>
  </si>
  <si>
    <t>22-02 41 19 13</t>
  </si>
  <si>
    <t>22-02 41 19 16</t>
  </si>
  <si>
    <t>22-02 41 19 33</t>
  </si>
  <si>
    <t>22-02 41 91</t>
  </si>
  <si>
    <t>22-02 42 00</t>
  </si>
  <si>
    <t>22-02 42 13</t>
  </si>
  <si>
    <t>22-02 42 13 13</t>
  </si>
  <si>
    <t>22-02 42 91</t>
  </si>
  <si>
    <t>22-02 43 00</t>
  </si>
  <si>
    <t>22-02 43 13</t>
  </si>
  <si>
    <t>22-02 43 13 13</t>
  </si>
  <si>
    <t>22-02 43 16</t>
  </si>
  <si>
    <t>22-02 43 16 13</t>
  </si>
  <si>
    <t>22-02 50 00</t>
  </si>
  <si>
    <t>22-02 51 00</t>
  </si>
  <si>
    <t>22-02 51 13</t>
  </si>
  <si>
    <t>22-02 51 16</t>
  </si>
  <si>
    <t>22-02 51 19</t>
  </si>
  <si>
    <t>22-02 51 23</t>
  </si>
  <si>
    <t>22-02 51 26</t>
  </si>
  <si>
    <t>22-02 51 29</t>
  </si>
  <si>
    <t>22-02 51 29 13</t>
  </si>
  <si>
    <t>22-02 51 29 16</t>
  </si>
  <si>
    <t>22-02 51 33</t>
  </si>
  <si>
    <t>22-02 51 33 13</t>
  </si>
  <si>
    <t>22-02 51 33 16</t>
  </si>
  <si>
    <t>22-02 51 33 19</t>
  </si>
  <si>
    <t>22-02 52 00</t>
  </si>
  <si>
    <t>22-02 52 13</t>
  </si>
  <si>
    <t>22-02 52 16</t>
  </si>
  <si>
    <t>22-02 52 19</t>
  </si>
  <si>
    <t>22-02 53 00</t>
  </si>
  <si>
    <t>22-02 53 13</t>
  </si>
  <si>
    <t>22-02 53 13 13</t>
  </si>
  <si>
    <t>22-02 53 16</t>
  </si>
  <si>
    <t>22-02 53 16 13</t>
  </si>
  <si>
    <t>22-02 53 19</t>
  </si>
  <si>
    <t>22-02 54 00</t>
  </si>
  <si>
    <t>22-02 54 13</t>
  </si>
  <si>
    <t>22-02 54 16</t>
  </si>
  <si>
    <t>22-02 54 19</t>
  </si>
  <si>
    <t>22-02 54 19 13</t>
  </si>
  <si>
    <t>22-02 54 19 16</t>
  </si>
  <si>
    <t>22-02 54 19 19</t>
  </si>
  <si>
    <t>22-02 54 23</t>
  </si>
  <si>
    <t>22-02 54 26</t>
  </si>
  <si>
    <t>22-02 55 00</t>
  </si>
  <si>
    <t>22-02 56 00</t>
  </si>
  <si>
    <t>22-02 56 13</t>
  </si>
  <si>
    <t>22-02 56 13 13</t>
  </si>
  <si>
    <t>22-02 56 19</t>
  </si>
  <si>
    <t>22-02 56 19 13</t>
  </si>
  <si>
    <t>22-02 57 00</t>
  </si>
  <si>
    <t>22-02 57 13</t>
  </si>
  <si>
    <t>22-02 57 13 13</t>
  </si>
  <si>
    <t>22-02 57 13 16</t>
  </si>
  <si>
    <t>22-02 57 16</t>
  </si>
  <si>
    <t>22-02 58 00</t>
  </si>
  <si>
    <t>22-02 58 13</t>
  </si>
  <si>
    <t>22-02 58 16</t>
  </si>
  <si>
    <t>22-02 60 00</t>
  </si>
  <si>
    <t>22-02 61 00</t>
  </si>
  <si>
    <t>22-02 61 13</t>
  </si>
  <si>
    <t>22-02 61 23</t>
  </si>
  <si>
    <t>22-02 61 26</t>
  </si>
  <si>
    <t>22-02 61 29</t>
  </si>
  <si>
    <t>22-02 62 00</t>
  </si>
  <si>
    <t>22-02 62 13</t>
  </si>
  <si>
    <t>22-02 62 16</t>
  </si>
  <si>
    <t>22-02 62 19</t>
  </si>
  <si>
    <t>22-02 65 00</t>
  </si>
  <si>
    <t>22-02 66 00</t>
  </si>
  <si>
    <t>22-02 70 00</t>
  </si>
  <si>
    <t>22-02 71 00</t>
  </si>
  <si>
    <t>22-02 72 00</t>
  </si>
  <si>
    <t>22-02 72 13</t>
  </si>
  <si>
    <t>22-02 72 16</t>
  </si>
  <si>
    <t>22-02 72 19</t>
  </si>
  <si>
    <t>22-02 80 00</t>
  </si>
  <si>
    <t>22-02 81 00</t>
  </si>
  <si>
    <t>22-02 82 00</t>
  </si>
  <si>
    <t>22-02 82 13</t>
  </si>
  <si>
    <t>22-02 82 13 13</t>
  </si>
  <si>
    <t>22-02 82 13 16</t>
  </si>
  <si>
    <t>22-02 82 13 19</t>
  </si>
  <si>
    <t>22-02 82 16</t>
  </si>
  <si>
    <t>22-02 82 33</t>
  </si>
  <si>
    <t>22-02 83 00</t>
  </si>
  <si>
    <t>22-02 83 13</t>
  </si>
  <si>
    <t>22-02 83 19</t>
  </si>
  <si>
    <t>22-02 83 19 13</t>
  </si>
  <si>
    <t>22-02 83 33</t>
  </si>
  <si>
    <t>22-02 83 33 13</t>
  </si>
  <si>
    <t>22-02 84 00</t>
  </si>
  <si>
    <t>22-02 84 16</t>
  </si>
  <si>
    <t>22-02 84 33</t>
  </si>
  <si>
    <t>22-02 85 00</t>
  </si>
  <si>
    <t>22-02 85 13</t>
  </si>
  <si>
    <t>22-02 85 16</t>
  </si>
  <si>
    <t>22-02 85 19</t>
  </si>
  <si>
    <t>22-02 85 33</t>
  </si>
  <si>
    <t>22-02 86 00</t>
  </si>
  <si>
    <t>22-03 00 00</t>
  </si>
  <si>
    <t>22-03 15 13 13</t>
  </si>
  <si>
    <t>22-03 15 13 16</t>
  </si>
  <si>
    <t>22-03 15 13 19</t>
  </si>
  <si>
    <t>22-03 15 13 21</t>
  </si>
  <si>
    <t>22-03 15 16</t>
  </si>
  <si>
    <t>22-03 21 21 11</t>
  </si>
  <si>
    <t>22-03 21 21 13</t>
  </si>
  <si>
    <t>22-03 21 21 16</t>
  </si>
  <si>
    <t>22-03 01 00</t>
  </si>
  <si>
    <t>22-03 01 10</t>
  </si>
  <si>
    <t>22-03 01 20</t>
  </si>
  <si>
    <t>22-03 01 23</t>
  </si>
  <si>
    <t>22-03 01 30</t>
  </si>
  <si>
    <t>22-03 01 30 51</t>
  </si>
  <si>
    <t>22-03 01 30 61</t>
  </si>
  <si>
    <t>22-03 01 30 71</t>
  </si>
  <si>
    <t>22-03 01 30 72</t>
  </si>
  <si>
    <t>22-03 01 40</t>
  </si>
  <si>
    <t>22-03 01 40 51</t>
  </si>
  <si>
    <t>22-03 01 40 61</t>
  </si>
  <si>
    <t>22-03 01 40 71</t>
  </si>
  <si>
    <t>22-03 01 40 72</t>
  </si>
  <si>
    <t>22-03 01 50</t>
  </si>
  <si>
    <t>22-03 01 50 51</t>
  </si>
  <si>
    <t>22-03 01 50 61</t>
  </si>
  <si>
    <t>22-03 01 50 71</t>
  </si>
  <si>
    <t>22-03 01 50 72</t>
  </si>
  <si>
    <t>22-03 01 60</t>
  </si>
  <si>
    <t>22-03 01 70</t>
  </si>
  <si>
    <t>22-03 01 80</t>
  </si>
  <si>
    <t>22-03 05 00</t>
  </si>
  <si>
    <t>22-03 08 00</t>
  </si>
  <si>
    <t>22-03 10 00</t>
  </si>
  <si>
    <t>22-03 11 00</t>
  </si>
  <si>
    <t>22-03 11 13</t>
  </si>
  <si>
    <t>22-03 11 13 13</t>
  </si>
  <si>
    <t>22-03 11 13 16</t>
  </si>
  <si>
    <t>22-03 11 13 19</t>
  </si>
  <si>
    <t>22-03 11 16</t>
  </si>
  <si>
    <t>22-03 11 16 13</t>
  </si>
  <si>
    <t>22-03 11 19</t>
  </si>
  <si>
    <t>22-03 11 23</t>
  </si>
  <si>
    <t>22-03 15 00</t>
  </si>
  <si>
    <t>22-03 15 13</t>
  </si>
  <si>
    <t>22-03 20 00</t>
  </si>
  <si>
    <t>22-03 21 00</t>
  </si>
  <si>
    <t>22-03 21 11</t>
  </si>
  <si>
    <t>22-03 21 13</t>
  </si>
  <si>
    <t>22-03 21 16</t>
  </si>
  <si>
    <t>22-03 21 19</t>
  </si>
  <si>
    <t>22-03 21 21</t>
  </si>
  <si>
    <t>22-03 22 00</t>
  </si>
  <si>
    <t>22-03 22 13</t>
  </si>
  <si>
    <t>22-03 22 16</t>
  </si>
  <si>
    <t>22-03 22 19</t>
  </si>
  <si>
    <t>22-03 23 00</t>
  </si>
  <si>
    <t>22-03 24 00</t>
  </si>
  <si>
    <t>22-03 25 00</t>
  </si>
  <si>
    <t>22-03 25 13</t>
  </si>
  <si>
    <t>22-03 25 16</t>
  </si>
  <si>
    <t>22-03 25 19</t>
  </si>
  <si>
    <t>22-03 30 00</t>
  </si>
  <si>
    <t>22-03 30 53</t>
  </si>
  <si>
    <t>22-03 31 00</t>
  </si>
  <si>
    <t>22-03 31 13</t>
  </si>
  <si>
    <t>22-03 31 16</t>
  </si>
  <si>
    <t>22-03 31 19</t>
  </si>
  <si>
    <t>22-03 31 23</t>
  </si>
  <si>
    <t>22-03 31 24</t>
  </si>
  <si>
    <t>22-03 31 26</t>
  </si>
  <si>
    <t>22-03 33 00</t>
  </si>
  <si>
    <t>22-03 33 13</t>
  </si>
  <si>
    <t>22-03 33 16</t>
  </si>
  <si>
    <t>22-03 34 00</t>
  </si>
  <si>
    <t>22-03 35 00</t>
  </si>
  <si>
    <t>22-03 35 13</t>
  </si>
  <si>
    <t>22-03 35 16</t>
  </si>
  <si>
    <t>22-03 35 19</t>
  </si>
  <si>
    <t>22-03 35 23</t>
  </si>
  <si>
    <t>22-03 35 26</t>
  </si>
  <si>
    <t>22-03 35 29</t>
  </si>
  <si>
    <t>22-03 35 33</t>
  </si>
  <si>
    <t>22-03 35 43</t>
  </si>
  <si>
    <t>22-03 37 00</t>
  </si>
  <si>
    <t>22-03 37 13</t>
  </si>
  <si>
    <t>22-03 37 16</t>
  </si>
  <si>
    <t>22-03 37 19</t>
  </si>
  <si>
    <t>22-03 37 23</t>
  </si>
  <si>
    <t>22-03 37 26</t>
  </si>
  <si>
    <t>22-03 38 00</t>
  </si>
  <si>
    <t>22-03 38 13</t>
  </si>
  <si>
    <t>22-03 38 16</t>
  </si>
  <si>
    <t>22-03 38 19</t>
  </si>
  <si>
    <t>22-03 39 00</t>
  </si>
  <si>
    <t>22-03 39 13</t>
  </si>
  <si>
    <t>22-03 39 16</t>
  </si>
  <si>
    <t>22-03 39 23</t>
  </si>
  <si>
    <t>22-03 39 23 13</t>
  </si>
  <si>
    <t>22-03 39 23 23</t>
  </si>
  <si>
    <t>22-03 40 00</t>
  </si>
  <si>
    <t>22-03 41 00</t>
  </si>
  <si>
    <t>22-03 41 13</t>
  </si>
  <si>
    <t>22-03 41 16</t>
  </si>
  <si>
    <t>22-03 41 23</t>
  </si>
  <si>
    <t>22-03 41 33</t>
  </si>
  <si>
    <t>22-03 41 36</t>
  </si>
  <si>
    <t>22-03 45 00</t>
  </si>
  <si>
    <t>22-03 45 13</t>
  </si>
  <si>
    <t>22-03 45 33</t>
  </si>
  <si>
    <t>22-03 45 36</t>
  </si>
  <si>
    <t>22-03 47 00</t>
  </si>
  <si>
    <t>22-03 47 13</t>
  </si>
  <si>
    <t>22-03 47 16</t>
  </si>
  <si>
    <t>22-03 48 00</t>
  </si>
  <si>
    <t>22-03 48 13</t>
  </si>
  <si>
    <t>22-03 48 16</t>
  </si>
  <si>
    <t>22-03 48 19</t>
  </si>
  <si>
    <t>22-03 48 33</t>
  </si>
  <si>
    <t>22-03 48 43</t>
  </si>
  <si>
    <t>22-03 49 00</t>
  </si>
  <si>
    <t>22-03 49 13</t>
  </si>
  <si>
    <t>22-03 49 16</t>
  </si>
  <si>
    <t>22-03 49 43</t>
  </si>
  <si>
    <t>22-03 50 00</t>
  </si>
  <si>
    <t>22-03 51 00</t>
  </si>
  <si>
    <t>22-03 51 13</t>
  </si>
  <si>
    <t>22-03 51 16</t>
  </si>
  <si>
    <t>22-03 52 00</t>
  </si>
  <si>
    <t>22-03 52 13</t>
  </si>
  <si>
    <t>22-03 52 16</t>
  </si>
  <si>
    <t>22-03 52 16 13</t>
  </si>
  <si>
    <t>22-03 52 16 16</t>
  </si>
  <si>
    <t>22-03 53 00</t>
  </si>
  <si>
    <t>22-03 53 13</t>
  </si>
  <si>
    <t>22-03 53 16</t>
  </si>
  <si>
    <t>22-03 54 00</t>
  </si>
  <si>
    <t>22-03 54 13</t>
  </si>
  <si>
    <t>22-03 54 16</t>
  </si>
  <si>
    <t>22-03 60 00</t>
  </si>
  <si>
    <t>22-03 61 00</t>
  </si>
  <si>
    <t>22-03 61 13</t>
  </si>
  <si>
    <t>22-03 62 00</t>
  </si>
  <si>
    <t>22-03 62 13</t>
  </si>
  <si>
    <t>22-03 62 16</t>
  </si>
  <si>
    <t>22-03 63 00</t>
  </si>
  <si>
    <t>22-03 64 00</t>
  </si>
  <si>
    <t>22-03 64 23</t>
  </si>
  <si>
    <t>22-03 70 00</t>
  </si>
  <si>
    <t>22-03 71 00</t>
  </si>
  <si>
    <t>22-03 72 00</t>
  </si>
  <si>
    <t>22-03 80 00</t>
  </si>
  <si>
    <t>22-03 81 00</t>
  </si>
  <si>
    <t>22-03 81 13</t>
  </si>
  <si>
    <t>22-03 81 16</t>
  </si>
  <si>
    <t>22-03 81 19</t>
  </si>
  <si>
    <t>22-03 81 23</t>
  </si>
  <si>
    <t>22-03 81 26</t>
  </si>
  <si>
    <t>22-03 82 00</t>
  </si>
  <si>
    <t>22-03 82 13</t>
  </si>
  <si>
    <t>22-04 00 00</t>
  </si>
  <si>
    <t>22-04 01 00</t>
  </si>
  <si>
    <t>22-04 01 20</t>
  </si>
  <si>
    <t>22-04 01 20 41</t>
  </si>
  <si>
    <t>22-04 01 20 51</t>
  </si>
  <si>
    <t>22-04 01 20 52</t>
  </si>
  <si>
    <t>22-04 01 20 91</t>
  </si>
  <si>
    <t>22-04 01 20 93</t>
  </si>
  <si>
    <t>22-04 01 40</t>
  </si>
  <si>
    <t>22-04 01 40 51</t>
  </si>
  <si>
    <t>22-04 01 40 52</t>
  </si>
  <si>
    <t>22-04 01 40 91</t>
  </si>
  <si>
    <t>22-04 01 50</t>
  </si>
  <si>
    <t>22-04 01 60</t>
  </si>
  <si>
    <t>22-04 01 70</t>
  </si>
  <si>
    <t>22-04 05 00</t>
  </si>
  <si>
    <t>22-04 05 13</t>
  </si>
  <si>
    <t>22-04 05 13 16</t>
  </si>
  <si>
    <t>22-04 05 13 19</t>
  </si>
  <si>
    <t>22-04 05 13 23</t>
  </si>
  <si>
    <t>22-04 05 13 26</t>
  </si>
  <si>
    <t>22-04 05 13 29</t>
  </si>
  <si>
    <t>22-04 05 13 91</t>
  </si>
  <si>
    <t>22-04 05 16</t>
  </si>
  <si>
    <t>22-04 05 16 16</t>
  </si>
  <si>
    <t>22-04 05 16 26</t>
  </si>
  <si>
    <t>22-04 05 19</t>
  </si>
  <si>
    <t>22-04 05 19 13</t>
  </si>
  <si>
    <t>22-04 05 19 16</t>
  </si>
  <si>
    <t>22-04 05 19 26</t>
  </si>
  <si>
    <t>22-04 05 19 29</t>
  </si>
  <si>
    <t>22-04 05 21</t>
  </si>
  <si>
    <t>22-04 05 23</t>
  </si>
  <si>
    <t>22-04 05 23 13</t>
  </si>
  <si>
    <t>22-04 05 23 16</t>
  </si>
  <si>
    <t>22-04 05 23 19</t>
  </si>
  <si>
    <t>22-04 08 00</t>
  </si>
  <si>
    <t>22-04 20 00</t>
  </si>
  <si>
    <t>22-04 21 00</t>
  </si>
  <si>
    <t>22-04 21 13</t>
  </si>
  <si>
    <t>22-04 21 13 13</t>
  </si>
  <si>
    <t>22-04 21 13 23</t>
  </si>
  <si>
    <t>22-04 21 16</t>
  </si>
  <si>
    <t>22-04 21 19</t>
  </si>
  <si>
    <t>22-04 21 23</t>
  </si>
  <si>
    <t>22-04 21 26</t>
  </si>
  <si>
    <t>22-04 21 29</t>
  </si>
  <si>
    <t>22-04 22 00</t>
  </si>
  <si>
    <t>22-04 22 13</t>
  </si>
  <si>
    <t>22-04 22 16</t>
  </si>
  <si>
    <t>22-04 22 19</t>
  </si>
  <si>
    <t>22-04 22 23</t>
  </si>
  <si>
    <t>22-04 22 23 13</t>
  </si>
  <si>
    <t>22-04 22 23 16</t>
  </si>
  <si>
    <t>22-04 22 23 19</t>
  </si>
  <si>
    <t>22-04 22 23 23</t>
  </si>
  <si>
    <t>22-04 22 23 26</t>
  </si>
  <si>
    <t>22-04 22 23 29</t>
  </si>
  <si>
    <t>22-04 22 26</t>
  </si>
  <si>
    <t>22-04 22 33</t>
  </si>
  <si>
    <t>22-04 23 00</t>
  </si>
  <si>
    <t>22-04 23 13</t>
  </si>
  <si>
    <t>22-04 23 16</t>
  </si>
  <si>
    <t>22-04 23 19</t>
  </si>
  <si>
    <t>22-04 24 00</t>
  </si>
  <si>
    <t>22-04 24 13</t>
  </si>
  <si>
    <t>22-04 24 16</t>
  </si>
  <si>
    <t>22-04 25 00</t>
  </si>
  <si>
    <t>22-04 25 13</t>
  </si>
  <si>
    <t>22-04 26 00</t>
  </si>
  <si>
    <t>22-04 26 13</t>
  </si>
  <si>
    <t>22-04 27 00</t>
  </si>
  <si>
    <t>22-04 27 13</t>
  </si>
  <si>
    <t>22-04 27 23</t>
  </si>
  <si>
    <t>22-04 28 00</t>
  </si>
  <si>
    <t>22-04 28 13</t>
  </si>
  <si>
    <t>22-04 28 23</t>
  </si>
  <si>
    <t>22-04 29 00</t>
  </si>
  <si>
    <t>22-04 40 00</t>
  </si>
  <si>
    <t>22-04 41 00</t>
  </si>
  <si>
    <t>22-04 42 00</t>
  </si>
  <si>
    <t>22-04 42 13</t>
  </si>
  <si>
    <t>22-04 42 16</t>
  </si>
  <si>
    <t>22-04 42 19</t>
  </si>
  <si>
    <t>22-04 42 23</t>
  </si>
  <si>
    <t>22-04 42 26</t>
  </si>
  <si>
    <t>22-04 42 43</t>
  </si>
  <si>
    <t>22-04 43 00</t>
  </si>
  <si>
    <t>22-04 43 13</t>
  </si>
  <si>
    <t>22-04 43 13 13</t>
  </si>
  <si>
    <t>22-04 43 13 16</t>
  </si>
  <si>
    <t>22-04 50 00</t>
  </si>
  <si>
    <t>22-04 51 00</t>
  </si>
  <si>
    <t>22-04 52 00</t>
  </si>
  <si>
    <t>22-04 53 00</t>
  </si>
  <si>
    <t>22-04 54 00</t>
  </si>
  <si>
    <t>22-04 57 00</t>
  </si>
  <si>
    <t>22-04 57 33</t>
  </si>
  <si>
    <t>22-04 60 00</t>
  </si>
  <si>
    <t>22-04 61 00</t>
  </si>
  <si>
    <t>22-04 62 00</t>
  </si>
  <si>
    <t>22-04 70 00</t>
  </si>
  <si>
    <t>22-04 71 00</t>
  </si>
  <si>
    <t>22-04 71 13</t>
  </si>
  <si>
    <t>22-04 72 00</t>
  </si>
  <si>
    <t>22-04 73 00</t>
  </si>
  <si>
    <t>22-04 73 13</t>
  </si>
  <si>
    <t>22-05 00 00</t>
  </si>
  <si>
    <t>22-05 01 00</t>
  </si>
  <si>
    <t>22-05 01 10</t>
  </si>
  <si>
    <t>22-05 01 20</t>
  </si>
  <si>
    <t>22-05 01 30</t>
  </si>
  <si>
    <t>22-05 01 40</t>
  </si>
  <si>
    <t>22-05 01 50</t>
  </si>
  <si>
    <t>22-05 01 70</t>
  </si>
  <si>
    <t>22-05 01 70 91</t>
  </si>
  <si>
    <t>22-05 05 00</t>
  </si>
  <si>
    <t>22-05 05 13</t>
  </si>
  <si>
    <t>22-05 05 23</t>
  </si>
  <si>
    <t>22-05 05 53</t>
  </si>
  <si>
    <t>22-05 08 00</t>
  </si>
  <si>
    <t>22-05 10 00</t>
  </si>
  <si>
    <t>22-05 12 00</t>
  </si>
  <si>
    <t>22-05 12 13</t>
  </si>
  <si>
    <t>22-05 12 16</t>
  </si>
  <si>
    <t>22-05 12 19</t>
  </si>
  <si>
    <t>22-05 12 23</t>
  </si>
  <si>
    <t>22-05 12 33</t>
  </si>
  <si>
    <t>22-05 13 00</t>
  </si>
  <si>
    <t>22-05 14 00</t>
  </si>
  <si>
    <t>22-05 14 13</t>
  </si>
  <si>
    <t>22-05 15 00</t>
  </si>
  <si>
    <t>22-05 15 13</t>
  </si>
  <si>
    <t>22-05 15 16</t>
  </si>
  <si>
    <t>22-05 15 19</t>
  </si>
  <si>
    <t>22-05 16 00</t>
  </si>
  <si>
    <t>22-05 16 13</t>
  </si>
  <si>
    <t>22-05 16 33</t>
  </si>
  <si>
    <t>22-05 17 00</t>
  </si>
  <si>
    <t>22-05 19 00</t>
  </si>
  <si>
    <t>22-05 19 13</t>
  </si>
  <si>
    <t>22-05 19 19</t>
  </si>
  <si>
    <t>22-05 20 00</t>
  </si>
  <si>
    <t>22-05 21 00</t>
  </si>
  <si>
    <t>22-05 21 13</t>
  </si>
  <si>
    <t>22-05 21 16</t>
  </si>
  <si>
    <t>22-05 21 19</t>
  </si>
  <si>
    <t>22-05 21 23</t>
  </si>
  <si>
    <t>22-05 25 00</t>
  </si>
  <si>
    <t>22-05 30 00</t>
  </si>
  <si>
    <t>22-05 31 00</t>
  </si>
  <si>
    <t>22-05 31 13</t>
  </si>
  <si>
    <t>22-05 31 23</t>
  </si>
  <si>
    <t>22-05 31 33</t>
  </si>
  <si>
    <t>22-05 33 00</t>
  </si>
  <si>
    <t>22-05 33 13</t>
  </si>
  <si>
    <t>22-05 33 23</t>
  </si>
  <si>
    <t>22-05 34 00</t>
  </si>
  <si>
    <t>22-05 35 00</t>
  </si>
  <si>
    <t>22-05 36 00</t>
  </si>
  <si>
    <t>22-05 36 13</t>
  </si>
  <si>
    <t>22-05 40 00</t>
  </si>
  <si>
    <t>22-05 41 00</t>
  </si>
  <si>
    <t>22-05 42 00</t>
  </si>
  <si>
    <t>22-05 42 13</t>
  </si>
  <si>
    <t>22-05 42 23</t>
  </si>
  <si>
    <t>22-05 43 00</t>
  </si>
  <si>
    <t>22-05 44 00</t>
  </si>
  <si>
    <t>22-05 44 13</t>
  </si>
  <si>
    <t>22-05 45 00</t>
  </si>
  <si>
    <t>22-05 45 13</t>
  </si>
  <si>
    <t>22-05 45 16</t>
  </si>
  <si>
    <t>22-05 45 19</t>
  </si>
  <si>
    <t>22-05 45 23</t>
  </si>
  <si>
    <t>22-05 50 00</t>
  </si>
  <si>
    <t>22-05 51 00</t>
  </si>
  <si>
    <t>22-05 51 13</t>
  </si>
  <si>
    <t>22-05 51 16</t>
  </si>
  <si>
    <t>22-05 51 19</t>
  </si>
  <si>
    <t>22-05 51 23</t>
  </si>
  <si>
    <t>22-05 51 33</t>
  </si>
  <si>
    <t>22-05 51 33 13</t>
  </si>
  <si>
    <t>22-05 51 33 16</t>
  </si>
  <si>
    <t>22-05 51 33 23</t>
  </si>
  <si>
    <t>22-05 51 36</t>
  </si>
  <si>
    <t>22-05 51 36 13</t>
  </si>
  <si>
    <t>22-05 51 36 16</t>
  </si>
  <si>
    <t>22-05 52 00</t>
  </si>
  <si>
    <t>22-05 52 13</t>
  </si>
  <si>
    <t>22-05 53 00</t>
  </si>
  <si>
    <t>22-05 53 13</t>
  </si>
  <si>
    <t>22-05 53 16</t>
  </si>
  <si>
    <t>22-05 54 00</t>
  </si>
  <si>
    <t>22-05 55 00</t>
  </si>
  <si>
    <t>22-05 55 13</t>
  </si>
  <si>
    <t>22-05 55 16</t>
  </si>
  <si>
    <t>22-05 56 00</t>
  </si>
  <si>
    <t>22-05 58 00</t>
  </si>
  <si>
    <t>22-05 58 13</t>
  </si>
  <si>
    <t>22-05 58 16</t>
  </si>
  <si>
    <t>22-05 58 19</t>
  </si>
  <si>
    <t>22-05 58 23</t>
  </si>
  <si>
    <t>22-05 59 00</t>
  </si>
  <si>
    <t>22-05 59 13</t>
  </si>
  <si>
    <t>22-05 59 63</t>
  </si>
  <si>
    <t>22-05 70 00</t>
  </si>
  <si>
    <t>22-05 71 00</t>
  </si>
  <si>
    <t>22-05 71 13</t>
  </si>
  <si>
    <t>22-05 73 00</t>
  </si>
  <si>
    <t>22-05 73 13</t>
  </si>
  <si>
    <t>22-05 73 16</t>
  </si>
  <si>
    <t>22-05 74 00</t>
  </si>
  <si>
    <t>22-05 75 00</t>
  </si>
  <si>
    <t>22-05 76 00</t>
  </si>
  <si>
    <t>22-06 00 00</t>
  </si>
  <si>
    <t>22-06 01 00</t>
  </si>
  <si>
    <t>22-06 01 10</t>
  </si>
  <si>
    <t>22-06 01 10 71</t>
  </si>
  <si>
    <t>22-06 01 10 91</t>
  </si>
  <si>
    <t>22-06 01 10 92</t>
  </si>
  <si>
    <t>22-06 01 20</t>
  </si>
  <si>
    <t>22-06 01 20 71</t>
  </si>
  <si>
    <t>22-06 01 20 91</t>
  </si>
  <si>
    <t>22-06 01 20 92</t>
  </si>
  <si>
    <t>22-06 01 40</t>
  </si>
  <si>
    <t>22-06 01 40 51</t>
  </si>
  <si>
    <t>22-06 01 40 61</t>
  </si>
  <si>
    <t>22-06 01 40 91</t>
  </si>
  <si>
    <t>22-06 01 50</t>
  </si>
  <si>
    <t>22-06 01 60</t>
  </si>
  <si>
    <t>22-06 01 60 51</t>
  </si>
  <si>
    <t>22-06 01 60 71</t>
  </si>
  <si>
    <t>22-06 01 60 91</t>
  </si>
  <si>
    <t>22-06 01 60 92</t>
  </si>
  <si>
    <t>22-06 01 70</t>
  </si>
  <si>
    <t>22-06 01 80</t>
  </si>
  <si>
    <t>22-06 01 80 51</t>
  </si>
  <si>
    <t>22-06 01 80 71</t>
  </si>
  <si>
    <t>22-06 01 80 91</t>
  </si>
  <si>
    <t>22-06 01 80 92</t>
  </si>
  <si>
    <t>22-06 05 00</t>
  </si>
  <si>
    <t>22-06 05 23</t>
  </si>
  <si>
    <t>22-06 05 73</t>
  </si>
  <si>
    <t>22-06 05 73 13</t>
  </si>
  <si>
    <t>22-06 05 73 33</t>
  </si>
  <si>
    <t>22-06 05 73 91</t>
  </si>
  <si>
    <t>22-06 05 73 93</t>
  </si>
  <si>
    <t>22-06 05 73 96</t>
  </si>
  <si>
    <t>22-06 05 83</t>
  </si>
  <si>
    <t>22-06 08 00</t>
  </si>
  <si>
    <t>22-06 10 00</t>
  </si>
  <si>
    <t>22-06 10 53</t>
  </si>
  <si>
    <t>22-06 10 63</t>
  </si>
  <si>
    <t>22-06 11 00</t>
  </si>
  <si>
    <t>22-06 11 13</t>
  </si>
  <si>
    <t>22-06 11 16</t>
  </si>
  <si>
    <t>22-06 12 00</t>
  </si>
  <si>
    <t>22-06 12 13</t>
  </si>
  <si>
    <t>22-06 12 16</t>
  </si>
  <si>
    <t>22-06 13 00</t>
  </si>
  <si>
    <t>22-06 13 13</t>
  </si>
  <si>
    <t>22-06 13 13 91</t>
  </si>
  <si>
    <t>22-06 13 16</t>
  </si>
  <si>
    <t>22-06 13 23</t>
  </si>
  <si>
    <t>22-06 13 26</t>
  </si>
  <si>
    <t>22-06 13 33</t>
  </si>
  <si>
    <t>22-06 14 00</t>
  </si>
  <si>
    <t>22-06 15 00</t>
  </si>
  <si>
    <t>22-06 15 13</t>
  </si>
  <si>
    <t>22-06 15 13 91</t>
  </si>
  <si>
    <t>22-06 15 16</t>
  </si>
  <si>
    <t>22-06 15 19</t>
  </si>
  <si>
    <t>22-06 15 23</t>
  </si>
  <si>
    <t>22-06 15 33</t>
  </si>
  <si>
    <t>22-06 16 00</t>
  </si>
  <si>
    <t>22-06 16 13</t>
  </si>
  <si>
    <t>22-06 16 23</t>
  </si>
  <si>
    <t>22-06 16 26</t>
  </si>
  <si>
    <t>22-06 16 33</t>
  </si>
  <si>
    <t>22-06 16 36</t>
  </si>
  <si>
    <t>22-06 16 43</t>
  </si>
  <si>
    <t>22-06 16 53</t>
  </si>
  <si>
    <t>22-06 16 63</t>
  </si>
  <si>
    <t>22-06 17 00</t>
  </si>
  <si>
    <t>22-06 17 13</t>
  </si>
  <si>
    <t>22-06 17 23</t>
  </si>
  <si>
    <t>22-06 17 33</t>
  </si>
  <si>
    <t>22-06 17 36</t>
  </si>
  <si>
    <t>22-06 17 43</t>
  </si>
  <si>
    <t>22-06 17 53</t>
  </si>
  <si>
    <t>22-06 18 00</t>
  </si>
  <si>
    <t>22-06 18 13</t>
  </si>
  <si>
    <t>22-06 18 16</t>
  </si>
  <si>
    <t>22-06 20 00</t>
  </si>
  <si>
    <t>22-06 20 13</t>
  </si>
  <si>
    <t>22-06 20 23</t>
  </si>
  <si>
    <t>22-06 22 00</t>
  </si>
  <si>
    <t>22-06 22 13</t>
  </si>
  <si>
    <t>22-06 25 00</t>
  </si>
  <si>
    <t>22-06 25 13</t>
  </si>
  <si>
    <t>22-06 25 16</t>
  </si>
  <si>
    <t>22-06 26 00</t>
  </si>
  <si>
    <t>22-06 26 13</t>
  </si>
  <si>
    <t>22-06 40 00</t>
  </si>
  <si>
    <t>22-06 40 13</t>
  </si>
  <si>
    <t>22-06 40 23</t>
  </si>
  <si>
    <t>22-06 41 00</t>
  </si>
  <si>
    <t>22-06 41 13</t>
  </si>
  <si>
    <t>22-06 41 16</t>
  </si>
  <si>
    <t>22-06 41 93</t>
  </si>
  <si>
    <t>22-06 42 00</t>
  </si>
  <si>
    <t>22-06 42 13</t>
  </si>
  <si>
    <t>22-06 42 14</t>
  </si>
  <si>
    <t>22-06 42 16</t>
  </si>
  <si>
    <t>22-06 42 19</t>
  </si>
  <si>
    <t>22-06 43 00</t>
  </si>
  <si>
    <t>22-06 43 13</t>
  </si>
  <si>
    <t>22-06 43 16</t>
  </si>
  <si>
    <t>22-06 44 00</t>
  </si>
  <si>
    <t>22-06 44 13</t>
  </si>
  <si>
    <t>22-06 44 16</t>
  </si>
  <si>
    <t>22-06 44 19</t>
  </si>
  <si>
    <t>22-06 44 23</t>
  </si>
  <si>
    <t>22-06 44 26</t>
  </si>
  <si>
    <t>22-06 44 29</t>
  </si>
  <si>
    <t>22-06 44 33</t>
  </si>
  <si>
    <t>22-06 44 36</t>
  </si>
  <si>
    <t>22-06 44 39</t>
  </si>
  <si>
    <t>22-06 46 00</t>
  </si>
  <si>
    <t>22-06 46 13</t>
  </si>
  <si>
    <t>22-06 46 16</t>
  </si>
  <si>
    <t>22-06 46 19</t>
  </si>
  <si>
    <t>22-06 46 23</t>
  </si>
  <si>
    <t>22-06 46 26</t>
  </si>
  <si>
    <t>22-06 46 29</t>
  </si>
  <si>
    <t>22-06 46 33</t>
  </si>
  <si>
    <t>22-06 46 91</t>
  </si>
  <si>
    <t>22-06 48 00</t>
  </si>
  <si>
    <t>22-06 48 13</t>
  </si>
  <si>
    <t>22-06 48 16</t>
  </si>
  <si>
    <t>22-06 48 19</t>
  </si>
  <si>
    <t>22-06 48 23</t>
  </si>
  <si>
    <t>22-06 48 26</t>
  </si>
  <si>
    <t>22-06 49 00</t>
  </si>
  <si>
    <t>22-06 49 13</t>
  </si>
  <si>
    <t>22-06 49 16</t>
  </si>
  <si>
    <t>22-06 49 19</t>
  </si>
  <si>
    <t>22-06 50 00</t>
  </si>
  <si>
    <t>22-06 51 00</t>
  </si>
  <si>
    <t>22-06 51 13</t>
  </si>
  <si>
    <t>22-06 52 00</t>
  </si>
  <si>
    <t>22-06 53 00</t>
  </si>
  <si>
    <t>22-06 53 13</t>
  </si>
  <si>
    <t>22-06 60 00</t>
  </si>
  <si>
    <t>22-06 61 00</t>
  </si>
  <si>
    <t>22-06 61 13</t>
  </si>
  <si>
    <t>22-06 61 16</t>
  </si>
  <si>
    <t>22-06 61 19</t>
  </si>
  <si>
    <t>22-06 63 00</t>
  </si>
  <si>
    <t>22-06 64 00</t>
  </si>
  <si>
    <t>22-06 64 13</t>
  </si>
  <si>
    <t>22-06 65 00</t>
  </si>
  <si>
    <t>22-06 66 00</t>
  </si>
  <si>
    <t>22-06 70 00</t>
  </si>
  <si>
    <t>22-06 71 00</t>
  </si>
  <si>
    <t>22-06 71 13</t>
  </si>
  <si>
    <t>22-06 72 00</t>
  </si>
  <si>
    <t>22-06 72 13</t>
  </si>
  <si>
    <t>22-06 73 00</t>
  </si>
  <si>
    <t>22-06 73 13</t>
  </si>
  <si>
    <t>22-06 74 00</t>
  </si>
  <si>
    <t>22-06 74 13</t>
  </si>
  <si>
    <t>22-06 80 00</t>
  </si>
  <si>
    <t>22-06 81 00</t>
  </si>
  <si>
    <t>22-06 81 13</t>
  </si>
  <si>
    <t>22-06 83 00</t>
  </si>
  <si>
    <t>22-06 83 13</t>
  </si>
  <si>
    <t>22-06 83 16</t>
  </si>
  <si>
    <t>22-07 00 00</t>
  </si>
  <si>
    <t>22-07 01 00</t>
  </si>
  <si>
    <t>22-07 01 10</t>
  </si>
  <si>
    <t>22-07 01 10 81</t>
  </si>
  <si>
    <t>22-07 01 20</t>
  </si>
  <si>
    <t>22-07 01 30</t>
  </si>
  <si>
    <t>22-07 01 40</t>
  </si>
  <si>
    <t>22-07 01 50</t>
  </si>
  <si>
    <t>22-07 01 50 13</t>
  </si>
  <si>
    <t>22-07 01 50 16</t>
  </si>
  <si>
    <t>22-07 01 50 19</t>
  </si>
  <si>
    <t>22-07 01 50 23</t>
  </si>
  <si>
    <t>22-07 01 50 61</t>
  </si>
  <si>
    <t>22-07 01 50 81</t>
  </si>
  <si>
    <t>22-07 01 50 91</t>
  </si>
  <si>
    <t>22-07 01 60</t>
  </si>
  <si>
    <t>22-07 01 60 71</t>
  </si>
  <si>
    <t>22-07 01 60 91</t>
  </si>
  <si>
    <t>22-07 01 60 92</t>
  </si>
  <si>
    <t>22-07 01 70</t>
  </si>
  <si>
    <t>22-07 01 80</t>
  </si>
  <si>
    <t>22-07 01 90</t>
  </si>
  <si>
    <t>22-07 01 90 71</t>
  </si>
  <si>
    <t>22-07 01 90 81</t>
  </si>
  <si>
    <t>22-07 05 00</t>
  </si>
  <si>
    <t>22-07 08 00</t>
  </si>
  <si>
    <t>22-07 10 00</t>
  </si>
  <si>
    <t>22-07 11 00</t>
  </si>
  <si>
    <t>22-07 11 13</t>
  </si>
  <si>
    <t>22-07 11 16</t>
  </si>
  <si>
    <t>22-07 11 19</t>
  </si>
  <si>
    <t>22-07 12 00</t>
  </si>
  <si>
    <t>22-07 12 13</t>
  </si>
  <si>
    <t>22-07 12 16</t>
  </si>
  <si>
    <t>22-07 13 00</t>
  </si>
  <si>
    <t>22-07 13 13</t>
  </si>
  <si>
    <t>22-07 13 26</t>
  </si>
  <si>
    <t>22-07 13 52</t>
  </si>
  <si>
    <t>22-07 13 53</t>
  </si>
  <si>
    <t>22-07 13 54</t>
  </si>
  <si>
    <t>22-07 14 00</t>
  </si>
  <si>
    <t>22-07 14 13</t>
  </si>
  <si>
    <t>22-07 14 16</t>
  </si>
  <si>
    <t>22-07 15 00</t>
  </si>
  <si>
    <t>22-07 16 00</t>
  </si>
  <si>
    <t>22-07 16 13</t>
  </si>
  <si>
    <t>22-07 16 16</t>
  </si>
  <si>
    <t>22-07 16 19</t>
  </si>
  <si>
    <t>22-07 17 00</t>
  </si>
  <si>
    <t>22-07 17 13</t>
  </si>
  <si>
    <t>22-07 17 16</t>
  </si>
  <si>
    <t>22-07 18 00</t>
  </si>
  <si>
    <t>22-07 18 13</t>
  </si>
  <si>
    <t>22-07 18 16</t>
  </si>
  <si>
    <t>22-07 19 00</t>
  </si>
  <si>
    <t>22-07 19 13</t>
  </si>
  <si>
    <t>22-07 19 16</t>
  </si>
  <si>
    <t>22-07 19 19</t>
  </si>
  <si>
    <t>22-07 19 23</t>
  </si>
  <si>
    <t>22-07 19 26</t>
  </si>
  <si>
    <t>22-07 20 00</t>
  </si>
  <si>
    <t>22-07 21 00</t>
  </si>
  <si>
    <t>22-07 21 13</t>
  </si>
  <si>
    <t>22-07 21 13 13</t>
  </si>
  <si>
    <t>22-07 21 13 16</t>
  </si>
  <si>
    <t>22-07 21 13 19</t>
  </si>
  <si>
    <t>22-07 21 16</t>
  </si>
  <si>
    <t>22-07 21 19</t>
  </si>
  <si>
    <t>22-07 21 23</t>
  </si>
  <si>
    <t>22-07 21 26</t>
  </si>
  <si>
    <t>22-07 21 29</t>
  </si>
  <si>
    <t>22-07 21 53</t>
  </si>
  <si>
    <t>22-07 22 00</t>
  </si>
  <si>
    <t>22-07 22 13</t>
  </si>
  <si>
    <t>22-07 22 16</t>
  </si>
  <si>
    <t>22-07 24 00</t>
  </si>
  <si>
    <t>22-07 24 13</t>
  </si>
  <si>
    <t>22-07 24 16</t>
  </si>
  <si>
    <t>22-07 24 19</t>
  </si>
  <si>
    <t>22-07 24 23</t>
  </si>
  <si>
    <t>22-07 25 00</t>
  </si>
  <si>
    <t>22-07 26 00</t>
  </si>
  <si>
    <t>22-07 26 13</t>
  </si>
  <si>
    <t>22-07 26 16</t>
  </si>
  <si>
    <t>22-07 26 23</t>
  </si>
  <si>
    <t>22-07 27 00</t>
  </si>
  <si>
    <t>22-07 27 13</t>
  </si>
  <si>
    <t>22-07 27 16</t>
  </si>
  <si>
    <t>22-07 27 19</t>
  </si>
  <si>
    <t>22-07 27 23</t>
  </si>
  <si>
    <t>22-07 27 26</t>
  </si>
  <si>
    <t>22-07 27 36</t>
  </si>
  <si>
    <t>22-07 30 00</t>
  </si>
  <si>
    <t>22-07 30 91</t>
  </si>
  <si>
    <t>22-07 31 00</t>
  </si>
  <si>
    <t>22-07 31 13</t>
  </si>
  <si>
    <t>22-07 31 13 13</t>
  </si>
  <si>
    <t>22-07 31 16</t>
  </si>
  <si>
    <t>22-07 31 19</t>
  </si>
  <si>
    <t>22-07 31 23</t>
  </si>
  <si>
    <t>22-07 31 26</t>
  </si>
  <si>
    <t>22-07 31 29</t>
  </si>
  <si>
    <t>22-07 31 29 13</t>
  </si>
  <si>
    <t>22-07 31 29 16</t>
  </si>
  <si>
    <t>22-07 31 33</t>
  </si>
  <si>
    <t>22-07 31 53</t>
  </si>
  <si>
    <t>22-07 32 00</t>
  </si>
  <si>
    <t>22-07 32 13</t>
  </si>
  <si>
    <t>22-07 32 16</t>
  </si>
  <si>
    <t>22-07 32 19</t>
  </si>
  <si>
    <t>22-07 32 23</t>
  </si>
  <si>
    <t>22-07 32 26</t>
  </si>
  <si>
    <t>22-07 32 29</t>
  </si>
  <si>
    <t>22-07 33 00</t>
  </si>
  <si>
    <t>22-07 33 13</t>
  </si>
  <si>
    <t>22-07 33 16</t>
  </si>
  <si>
    <t>22-07 33 63</t>
  </si>
  <si>
    <t>22-07 40 00</t>
  </si>
  <si>
    <t>22-07 41 00</t>
  </si>
  <si>
    <t>22-07 41 13</t>
  </si>
  <si>
    <t>22-07 41 23</t>
  </si>
  <si>
    <t>22-07 41 33</t>
  </si>
  <si>
    <t>22-07 41 43</t>
  </si>
  <si>
    <t>22-07 41 63</t>
  </si>
  <si>
    <t>22-07 42 00</t>
  </si>
  <si>
    <t>22-07 42 13</t>
  </si>
  <si>
    <t>22-07 42 13 13</t>
  </si>
  <si>
    <t>22-07 42 13 16</t>
  </si>
  <si>
    <t>22-07 42 13 19</t>
  </si>
  <si>
    <t>22-07 42 13 23</t>
  </si>
  <si>
    <t>22-07 42 23</t>
  </si>
  <si>
    <t>22-07 42 29</t>
  </si>
  <si>
    <t>22-07 42 33</t>
  </si>
  <si>
    <t>22-07 42 43</t>
  </si>
  <si>
    <t>22-07 42 63</t>
  </si>
  <si>
    <t>22-07 42 93</t>
  </si>
  <si>
    <t>22-07 44 00</t>
  </si>
  <si>
    <t>22-07 44 13</t>
  </si>
  <si>
    <t>22-07 44 16</t>
  </si>
  <si>
    <t>22-07 44 19</t>
  </si>
  <si>
    <t>22-07 44 23</t>
  </si>
  <si>
    <t>22-07 44 33</t>
  </si>
  <si>
    <t>22-07 44 53</t>
  </si>
  <si>
    <t>22-07 44 56</t>
  </si>
  <si>
    <t>22-07 44 63</t>
  </si>
  <si>
    <t>22-07 46 00</t>
  </si>
  <si>
    <t>22-07 46 16</t>
  </si>
  <si>
    <t>22-07 46 19</t>
  </si>
  <si>
    <t>22-07 46 23</t>
  </si>
  <si>
    <t>22-07 46 26</t>
  </si>
  <si>
    <t>22-07 46 29</t>
  </si>
  <si>
    <t>22-07 46 33</t>
  </si>
  <si>
    <t>22-07 46 43</t>
  </si>
  <si>
    <t>22-07 46 46</t>
  </si>
  <si>
    <t>22-07 46 63</t>
  </si>
  <si>
    <t>22-07 50 00</t>
  </si>
  <si>
    <t>22-07 51 00</t>
  </si>
  <si>
    <t>22-07 51 13</t>
  </si>
  <si>
    <t>22-07 51 13 13</t>
  </si>
  <si>
    <t>22-07 51 16</t>
  </si>
  <si>
    <t>22-07 51 23</t>
  </si>
  <si>
    <t>22-07 52 00</t>
  </si>
  <si>
    <t>22-07 52 13</t>
  </si>
  <si>
    <t>22-07 52 13 11</t>
  </si>
  <si>
    <t>22-07 52 13 13</t>
  </si>
  <si>
    <t>22-07 52 13 14</t>
  </si>
  <si>
    <t>22-07 52 16</t>
  </si>
  <si>
    <t>22-07 52 16 11</t>
  </si>
  <si>
    <t>22-07 52 16 12</t>
  </si>
  <si>
    <t>22-07 52 16 13</t>
  </si>
  <si>
    <t>22-07 52 16 14</t>
  </si>
  <si>
    <t>22-07 53 00</t>
  </si>
  <si>
    <t>22-07 53 13</t>
  </si>
  <si>
    <t>22-07 53 16</t>
  </si>
  <si>
    <t>22-07 53 23</t>
  </si>
  <si>
    <t>22-07 53 29</t>
  </si>
  <si>
    <t>22-07 54 00</t>
  </si>
  <si>
    <t>22-07 54 13</t>
  </si>
  <si>
    <t>22-07 54 16</t>
  </si>
  <si>
    <t>22-07 54 19</t>
  </si>
  <si>
    <t>22-07 54 23</t>
  </si>
  <si>
    <t>22-07 54 26</t>
  </si>
  <si>
    <t>22-07 55 00</t>
  </si>
  <si>
    <t>22-07 55 51</t>
  </si>
  <si>
    <t>22-07 55 52</t>
  </si>
  <si>
    <t>22-07 55 53</t>
  </si>
  <si>
    <t>22-07 55 54</t>
  </si>
  <si>
    <t>22-07 55 56</t>
  </si>
  <si>
    <t>22-07 55 56 13</t>
  </si>
  <si>
    <t>22-07 55 63</t>
  </si>
  <si>
    <t>22-07 56 00</t>
  </si>
  <si>
    <t>22-07 57 00</t>
  </si>
  <si>
    <t>22-07 57 13</t>
  </si>
  <si>
    <t>22-07 58 00</t>
  </si>
  <si>
    <t>22-07 60 00</t>
  </si>
  <si>
    <t>22-07 61 00</t>
  </si>
  <si>
    <t>22-07 61 13</t>
  </si>
  <si>
    <t>22-07 61 16</t>
  </si>
  <si>
    <t>22-07 61 19</t>
  </si>
  <si>
    <t>22-07 62 00</t>
  </si>
  <si>
    <t>22-07 63 00</t>
  </si>
  <si>
    <t>22-07 64 00</t>
  </si>
  <si>
    <t>22-07 64 13</t>
  </si>
  <si>
    <t>22-07 64 16</t>
  </si>
  <si>
    <t>22-07 64 19</t>
  </si>
  <si>
    <t>22-07 65 00</t>
  </si>
  <si>
    <t>22-07 65 13</t>
  </si>
  <si>
    <t>22-07 65 16</t>
  </si>
  <si>
    <t>22-07 65 19</t>
  </si>
  <si>
    <t>22-07 65 23</t>
  </si>
  <si>
    <t>22-07 65 26</t>
  </si>
  <si>
    <t>22-07 70 00</t>
  </si>
  <si>
    <t>22-07 71 00</t>
  </si>
  <si>
    <t>22-07 71 13</t>
  </si>
  <si>
    <t>22-07 71 16</t>
  </si>
  <si>
    <t>22-07 71 19</t>
  </si>
  <si>
    <t>22-07 71 23</t>
  </si>
  <si>
    <t>22-07 71 23 13</t>
  </si>
  <si>
    <t>22-07 71 26</t>
  </si>
  <si>
    <t>22-07 71 29</t>
  </si>
  <si>
    <t>22-07 71 33</t>
  </si>
  <si>
    <t>22-07 72 00</t>
  </si>
  <si>
    <t>22-07 72 13</t>
  </si>
  <si>
    <t>22-07 72 23</t>
  </si>
  <si>
    <t>22-07 72 26</t>
  </si>
  <si>
    <t>22-07 72 33</t>
  </si>
  <si>
    <t>22-07 72 36</t>
  </si>
  <si>
    <t>22-07 72 43</t>
  </si>
  <si>
    <t>22-07 72 46</t>
  </si>
  <si>
    <t>22-07 72 53</t>
  </si>
  <si>
    <t>22-07 72 63</t>
  </si>
  <si>
    <t>22-07 76 00</t>
  </si>
  <si>
    <t>22-07 76 13</t>
  </si>
  <si>
    <t>22-07 76 16</t>
  </si>
  <si>
    <t>22-07 77 00</t>
  </si>
  <si>
    <t>22-07 80 00</t>
  </si>
  <si>
    <t>22-07 81 00</t>
  </si>
  <si>
    <t>22-07 81 13</t>
  </si>
  <si>
    <t>22-07 81 16</t>
  </si>
  <si>
    <t>22-07 81 19</t>
  </si>
  <si>
    <t>22-07 81 23</t>
  </si>
  <si>
    <t>22-07 81 26</t>
  </si>
  <si>
    <t>22-07 81 29</t>
  </si>
  <si>
    <t>22-07 81 33</t>
  </si>
  <si>
    <t>22-07 82 00</t>
  </si>
  <si>
    <t>22-07 82 13</t>
  </si>
  <si>
    <t>22-07 82 16</t>
  </si>
  <si>
    <t>22-07 84 00</t>
  </si>
  <si>
    <t>22-07 84 13</t>
  </si>
  <si>
    <t>22-07 84 13 13</t>
  </si>
  <si>
    <t>22-07 84 13 16</t>
  </si>
  <si>
    <t>22-07 84 43</t>
  </si>
  <si>
    <t>22-07 84 53</t>
  </si>
  <si>
    <t>22-07 86 00</t>
  </si>
  <si>
    <t>22-07 87 00</t>
  </si>
  <si>
    <t>22-07 90 00</t>
  </si>
  <si>
    <t>22-07 91 00</t>
  </si>
  <si>
    <t>22-07 91 13</t>
  </si>
  <si>
    <t>22-07 91 16</t>
  </si>
  <si>
    <t>22-07 91 23</t>
  </si>
  <si>
    <t>22-07 91 26</t>
  </si>
  <si>
    <t>22-07 92 00</t>
  </si>
  <si>
    <t>22-07 92 13</t>
  </si>
  <si>
    <t>22-07 92 16</t>
  </si>
  <si>
    <t>22-07 92 19</t>
  </si>
  <si>
    <t>22-07 95 00</t>
  </si>
  <si>
    <t>22-07 95 13</t>
  </si>
  <si>
    <t>22-07 95 53</t>
  </si>
  <si>
    <t>22-07 95 63</t>
  </si>
  <si>
    <t>22-08 00 00</t>
  </si>
  <si>
    <t>22-08 44 23</t>
  </si>
  <si>
    <t>22-08 44 26 19</t>
  </si>
  <si>
    <t>22-08 87 23</t>
  </si>
  <si>
    <t>22-08 87 23 13</t>
  </si>
  <si>
    <t>22-08 87 23 16</t>
  </si>
  <si>
    <t>22-08 01 00</t>
  </si>
  <si>
    <t>22-08 01 10</t>
  </si>
  <si>
    <t>22-08 01 11</t>
  </si>
  <si>
    <t>22-08 01 14</t>
  </si>
  <si>
    <t>22-08 01 15</t>
  </si>
  <si>
    <t>22-08 01 16</t>
  </si>
  <si>
    <t>22-08 01 17</t>
  </si>
  <si>
    <t>22-08 01 30</t>
  </si>
  <si>
    <t>22-08 01 32</t>
  </si>
  <si>
    <t>22-08 01 33</t>
  </si>
  <si>
    <t>22-08 01 34</t>
  </si>
  <si>
    <t>22-08 01 35</t>
  </si>
  <si>
    <t>22-08 01 36</t>
  </si>
  <si>
    <t>22-08 01 39</t>
  </si>
  <si>
    <t>22-08 01 40</t>
  </si>
  <si>
    <t>22-08 01 41</t>
  </si>
  <si>
    <t>22-08 01 42</t>
  </si>
  <si>
    <t>22-08 01 44</t>
  </si>
  <si>
    <t>22-08 01 50</t>
  </si>
  <si>
    <t>22-08 01 51</t>
  </si>
  <si>
    <t>22-08 01 52</t>
  </si>
  <si>
    <t>22-08 01 52 61</t>
  </si>
  <si>
    <t>22-08 01 52 71</t>
  </si>
  <si>
    <t>22-08 01 52 81</t>
  </si>
  <si>
    <t>22-08 01 52 91</t>
  </si>
  <si>
    <t>22-08 01 52 93</t>
  </si>
  <si>
    <t>22-08 01 53</t>
  </si>
  <si>
    <t>22-08 01 54</t>
  </si>
  <si>
    <t>22-08 01 56</t>
  </si>
  <si>
    <t>22-08 01 60</t>
  </si>
  <si>
    <t>22-08 01 61</t>
  </si>
  <si>
    <t>22-08 01 62</t>
  </si>
  <si>
    <t>22-08 01 63</t>
  </si>
  <si>
    <t>22-08 01 64</t>
  </si>
  <si>
    <t>22-08 01 70</t>
  </si>
  <si>
    <t>22-08 01 71</t>
  </si>
  <si>
    <t>22-08 01 74</t>
  </si>
  <si>
    <t>22-08 01 75</t>
  </si>
  <si>
    <t>22-08 01 80</t>
  </si>
  <si>
    <t>22-08 01 81</t>
  </si>
  <si>
    <t>22-08 01 84</t>
  </si>
  <si>
    <t>22-08 01 88</t>
  </si>
  <si>
    <t>22-08 01 90</t>
  </si>
  <si>
    <t>22-08 01 91</t>
  </si>
  <si>
    <t>22-08 01 92</t>
  </si>
  <si>
    <t>22-08 01 95</t>
  </si>
  <si>
    <t>22-08 05 00</t>
  </si>
  <si>
    <t>22-08 08 00</t>
  </si>
  <si>
    <t>22-08 10 00</t>
  </si>
  <si>
    <t>22-08 11 00</t>
  </si>
  <si>
    <t>22-08 11 13</t>
  </si>
  <si>
    <t>22-08 11 13 13</t>
  </si>
  <si>
    <t>22-08 11 13 16</t>
  </si>
  <si>
    <t>22-08 11 16</t>
  </si>
  <si>
    <t>22-08 11 19</t>
  </si>
  <si>
    <t>22-08 11 23</t>
  </si>
  <si>
    <t>22-08 11 63</t>
  </si>
  <si>
    <t>22-08 11 63 13</t>
  </si>
  <si>
    <t>22-08 11 63 23</t>
  </si>
  <si>
    <t>22-08 11 66</t>
  </si>
  <si>
    <t>22-08 11 66 13</t>
  </si>
  <si>
    <t>22-08 11 66 23</t>
  </si>
  <si>
    <t>22-08 11 69</t>
  </si>
  <si>
    <t>22-08 11 69 13</t>
  </si>
  <si>
    <t>22-08 11 69 23</t>
  </si>
  <si>
    <t>22-08 11 73</t>
  </si>
  <si>
    <t>22-08 11 74</t>
  </si>
  <si>
    <t>22-08 12 00</t>
  </si>
  <si>
    <t>22-08 12 13</t>
  </si>
  <si>
    <t>22-08 12 13 13</t>
  </si>
  <si>
    <t>22-08 12 13 53</t>
  </si>
  <si>
    <t>22-08 12 16</t>
  </si>
  <si>
    <t>22-08 12 19</t>
  </si>
  <si>
    <t>22-08 12 23</t>
  </si>
  <si>
    <t>22-08 13 00</t>
  </si>
  <si>
    <t>22-08 13 13</t>
  </si>
  <si>
    <t>22-08 13 13 13</t>
  </si>
  <si>
    <t>22-08 13 13 53</t>
  </si>
  <si>
    <t>22-08 13 16</t>
  </si>
  <si>
    <t>22-08 13 19</t>
  </si>
  <si>
    <t>22-08 13 23</t>
  </si>
  <si>
    <t>22-08 13 73</t>
  </si>
  <si>
    <t>22-08 13 76</t>
  </si>
  <si>
    <t>22-08 14 00</t>
  </si>
  <si>
    <t>22-08 14 13</t>
  </si>
  <si>
    <t>22-08 14 16</t>
  </si>
  <si>
    <t>22-08 14 23</t>
  </si>
  <si>
    <t>22-08 14 23 13</t>
  </si>
  <si>
    <t>22-08 14 23 16</t>
  </si>
  <si>
    <t>22-08 14 23 19</t>
  </si>
  <si>
    <t>22-08 14 29</t>
  </si>
  <si>
    <t>22-08 14 33</t>
  </si>
  <si>
    <t>22-08 14 66</t>
  </si>
  <si>
    <t>22-08 14 69</t>
  </si>
  <si>
    <t>22-08 14 73</t>
  </si>
  <si>
    <t>22-08 14 76</t>
  </si>
  <si>
    <t>22-08 15 00</t>
  </si>
  <si>
    <t>22-08 15 13</t>
  </si>
  <si>
    <t>22-08 15 16</t>
  </si>
  <si>
    <t>22-08 15 66</t>
  </si>
  <si>
    <t>22-08 15 69</t>
  </si>
  <si>
    <t>22-08 15 73</t>
  </si>
  <si>
    <t>22-08 15 76</t>
  </si>
  <si>
    <t>22-08 16 00</t>
  </si>
  <si>
    <t>22-08 16 13</t>
  </si>
  <si>
    <t>22-08 16 73</t>
  </si>
  <si>
    <t>22-08 16 76</t>
  </si>
  <si>
    <t>22-08 17 00</t>
  </si>
  <si>
    <t>22-08 17 13</t>
  </si>
  <si>
    <t>22-08 17 23</t>
  </si>
  <si>
    <t>22-08 17 33</t>
  </si>
  <si>
    <t>22-08 17 43</t>
  </si>
  <si>
    <t>22-08 30 00</t>
  </si>
  <si>
    <t>22-08 31 00</t>
  </si>
  <si>
    <t>22-08 31 13</t>
  </si>
  <si>
    <t>22-08 31 13 53</t>
  </si>
  <si>
    <t>22-08 31 16</t>
  </si>
  <si>
    <t>22-08 32 00</t>
  </si>
  <si>
    <t>22-08 32 13</t>
  </si>
  <si>
    <t>22-08 32 16</t>
  </si>
  <si>
    <t>22-08 32 19</t>
  </si>
  <si>
    <t>22-08 33 00</t>
  </si>
  <si>
    <t>22-08 33 13</t>
  </si>
  <si>
    <t>22-08 33 16</t>
  </si>
  <si>
    <t>22-08 33 23</t>
  </si>
  <si>
    <t>22-08 33 23 13</t>
  </si>
  <si>
    <t>22-08 33 26</t>
  </si>
  <si>
    <t>22-08 33 33</t>
  </si>
  <si>
    <t>22-08 33 36</t>
  </si>
  <si>
    <t>22-08 33 43</t>
  </si>
  <si>
    <t>22-08 34 00</t>
  </si>
  <si>
    <t>22-08 34 13</t>
  </si>
  <si>
    <t>22-08 34 16</t>
  </si>
  <si>
    <t>22-08 34 19</t>
  </si>
  <si>
    <t>22-08 34 33</t>
  </si>
  <si>
    <t>22-08 34 36</t>
  </si>
  <si>
    <t>22-08 34 46</t>
  </si>
  <si>
    <t>22-08 34 49</t>
  </si>
  <si>
    <t>22-08 34 49 13</t>
  </si>
  <si>
    <t>22-08 34 53</t>
  </si>
  <si>
    <t>22-08 34 56</t>
  </si>
  <si>
    <t>22-08 34 58</t>
  </si>
  <si>
    <t>22-08 34 59</t>
  </si>
  <si>
    <t>22-08 34 63</t>
  </si>
  <si>
    <t>22-08 34 63 13</t>
  </si>
  <si>
    <t>22-08 34 63 16</t>
  </si>
  <si>
    <t>22-08 34 63 33</t>
  </si>
  <si>
    <t>22-08 34 73</t>
  </si>
  <si>
    <t>22-08 35 00</t>
  </si>
  <si>
    <t>22-08 35 13</t>
  </si>
  <si>
    <t>22-08 35 13 13</t>
  </si>
  <si>
    <t>22-08 35 13 23</t>
  </si>
  <si>
    <t>22-08 35 13 33</t>
  </si>
  <si>
    <t>22-08 35 16</t>
  </si>
  <si>
    <t>22-08 35 16 13</t>
  </si>
  <si>
    <t>22-08 36 00</t>
  </si>
  <si>
    <t>22-08 36 13</t>
  </si>
  <si>
    <t>22-08 36 16</t>
  </si>
  <si>
    <t>22-08 36 19</t>
  </si>
  <si>
    <t>22-08 36 23</t>
  </si>
  <si>
    <t>22-08 38 00</t>
  </si>
  <si>
    <t>22-08 38 13</t>
  </si>
  <si>
    <t>22-08 38 16</t>
  </si>
  <si>
    <t>22-08 38 19</t>
  </si>
  <si>
    <t>22-08 39 00</t>
  </si>
  <si>
    <t>22-08 39 13</t>
  </si>
  <si>
    <t>22-08 39 19</t>
  </si>
  <si>
    <t>22-08 39 53</t>
  </si>
  <si>
    <t>22-08 40 00</t>
  </si>
  <si>
    <t>22-08 41 00</t>
  </si>
  <si>
    <t>22-08 41 13</t>
  </si>
  <si>
    <t>22-08 41 16</t>
  </si>
  <si>
    <t>22-08 41 19</t>
  </si>
  <si>
    <t>22-08 41 23</t>
  </si>
  <si>
    <t>22-08 41 26</t>
  </si>
  <si>
    <t>22-08 42 00</t>
  </si>
  <si>
    <t>22-08 42 26</t>
  </si>
  <si>
    <t>22-08 42 29</t>
  </si>
  <si>
    <t>22-08 42 29 13</t>
  </si>
  <si>
    <t>22-08 42 29 23</t>
  </si>
  <si>
    <t>22-08 42 29 33</t>
  </si>
  <si>
    <t>22-08 42 33</t>
  </si>
  <si>
    <t>22-08 42 33 13</t>
  </si>
  <si>
    <t>22-08 42 36</t>
  </si>
  <si>
    <t>22-08 42 39</t>
  </si>
  <si>
    <t>22-08 42 43</t>
  </si>
  <si>
    <t>22-08 43 00</t>
  </si>
  <si>
    <t>22-08 43 11</t>
  </si>
  <si>
    <t>22-08 43 13</t>
  </si>
  <si>
    <t>22-08 43 16</t>
  </si>
  <si>
    <t>22-08 43 19</t>
  </si>
  <si>
    <t>22-08 43 23</t>
  </si>
  <si>
    <t>22-08 43 26</t>
  </si>
  <si>
    <t>22-08 43 27</t>
  </si>
  <si>
    <t>22-08 43 29</t>
  </si>
  <si>
    <t>22-08 44 00</t>
  </si>
  <si>
    <t>22-08 44 11</t>
  </si>
  <si>
    <t>22-08 44 13</t>
  </si>
  <si>
    <t>22-08 44 16</t>
  </si>
  <si>
    <t>22-08 44 18</t>
  </si>
  <si>
    <t>22-08 44 19</t>
  </si>
  <si>
    <t>22-08 44 26</t>
  </si>
  <si>
    <t>22-08 44 33</t>
  </si>
  <si>
    <t>22-08 45 00</t>
  </si>
  <si>
    <t>22-08 45 13</t>
  </si>
  <si>
    <t>22-08 45 23</t>
  </si>
  <si>
    <t>22-08 50 00</t>
  </si>
  <si>
    <t>22-08 51 00</t>
  </si>
  <si>
    <t>22-08 51 13</t>
  </si>
  <si>
    <t>22-08 51 16</t>
  </si>
  <si>
    <t>22-08 51 19</t>
  </si>
  <si>
    <t>22-08 51 23</t>
  </si>
  <si>
    <t>22-08 51 66</t>
  </si>
  <si>
    <t>22-08 51 69</t>
  </si>
  <si>
    <t>22-08 52 00</t>
  </si>
  <si>
    <t>22-08 52 13</t>
  </si>
  <si>
    <t>22-08 52 16</t>
  </si>
  <si>
    <t>22-08 52 66</t>
  </si>
  <si>
    <t>22-08 52 69</t>
  </si>
  <si>
    <t>22-08 53 00</t>
  </si>
  <si>
    <t>22-08 53 13</t>
  </si>
  <si>
    <t>22-08 53 66</t>
  </si>
  <si>
    <t>22-08 53 69</t>
  </si>
  <si>
    <t>22-08 54 00</t>
  </si>
  <si>
    <t>22-08 54 13</t>
  </si>
  <si>
    <t>22-08 54 66</t>
  </si>
  <si>
    <t>22-08 54 69</t>
  </si>
  <si>
    <t>22-08 55 00</t>
  </si>
  <si>
    <t>22-08 56 00</t>
  </si>
  <si>
    <t>22-08 56 19</t>
  </si>
  <si>
    <t>22-08 56 46</t>
  </si>
  <si>
    <t>22-08 56 49</t>
  </si>
  <si>
    <t>22-08 56 53</t>
  </si>
  <si>
    <t>22-08 56 56</t>
  </si>
  <si>
    <t>22-08 56 59</t>
  </si>
  <si>
    <t>22-08 56 63</t>
  </si>
  <si>
    <t>22-08 56 66</t>
  </si>
  <si>
    <t>22-08 56 73</t>
  </si>
  <si>
    <t>22-08 56 88</t>
  </si>
  <si>
    <t>22-08 60 00</t>
  </si>
  <si>
    <t>22-08 61 00</t>
  </si>
  <si>
    <t>22-08 61 13</t>
  </si>
  <si>
    <t>22-08 61 16</t>
  </si>
  <si>
    <t>22-08 62 00</t>
  </si>
  <si>
    <t>22-08 62 13</t>
  </si>
  <si>
    <t>22-08 62 16</t>
  </si>
  <si>
    <t>22-08 62 19</t>
  </si>
  <si>
    <t>22-08 62 23</t>
  </si>
  <si>
    <t>22-08 63 00</t>
  </si>
  <si>
    <t>22-08 63 13</t>
  </si>
  <si>
    <t>22-08 63 16</t>
  </si>
  <si>
    <t>22-08 63 19</t>
  </si>
  <si>
    <t>22-08 63 23</t>
  </si>
  <si>
    <t>22-08 63 53</t>
  </si>
  <si>
    <t>22-08 64 00</t>
  </si>
  <si>
    <t>22-08 67 00</t>
  </si>
  <si>
    <t>22-08 70 00</t>
  </si>
  <si>
    <t>22-08 71 00</t>
  </si>
  <si>
    <t>22-08 71 13</t>
  </si>
  <si>
    <t>22-08 71 53</t>
  </si>
  <si>
    <t>22-08 71 63</t>
  </si>
  <si>
    <t>22-08 74 00</t>
  </si>
  <si>
    <t>22-08 74 13</t>
  </si>
  <si>
    <t>22-08 74 16</t>
  </si>
  <si>
    <t>22-08 74 19</t>
  </si>
  <si>
    <t>22-08 75 00</t>
  </si>
  <si>
    <t>22-08 75 13</t>
  </si>
  <si>
    <t>22-08 75 16</t>
  </si>
  <si>
    <t>22-08 78 00</t>
  </si>
  <si>
    <t>22-08 79 00</t>
  </si>
  <si>
    <t>22-08 79 13</t>
  </si>
  <si>
    <t>22-08 80 00</t>
  </si>
  <si>
    <t>22-08 81 00</t>
  </si>
  <si>
    <t>22-08 81 13</t>
  </si>
  <si>
    <t>22-08 83 00</t>
  </si>
  <si>
    <t>22-08 83 13</t>
  </si>
  <si>
    <t>22-08 83 16</t>
  </si>
  <si>
    <t>22-08 84 00</t>
  </si>
  <si>
    <t>22-08 84 13</t>
  </si>
  <si>
    <t>22-08 85 00</t>
  </si>
  <si>
    <t>22-08 87 00</t>
  </si>
  <si>
    <t>22-08 87 13</t>
  </si>
  <si>
    <t>22-08 87 33</t>
  </si>
  <si>
    <t>22-08 88 00</t>
  </si>
  <si>
    <t>22-08 88 13</t>
  </si>
  <si>
    <t>22-08 88 19</t>
  </si>
  <si>
    <t>22-08 88 23</t>
  </si>
  <si>
    <t>22-08 88 33</t>
  </si>
  <si>
    <t>22-08 88 36</t>
  </si>
  <si>
    <t>22-08 88 36 16</t>
  </si>
  <si>
    <t>22-08 88 39</t>
  </si>
  <si>
    <t>22-08 88 49</t>
  </si>
  <si>
    <t>22-08 88 53</t>
  </si>
  <si>
    <t>22-08 88 56</t>
  </si>
  <si>
    <t>22-08 90 00</t>
  </si>
  <si>
    <t>22-08 91 00</t>
  </si>
  <si>
    <t>22-08 91 13</t>
  </si>
  <si>
    <t>22-08 91 16</t>
  </si>
  <si>
    <t>22-08 91 19</t>
  </si>
  <si>
    <t>22-08 91 26</t>
  </si>
  <si>
    <t>22-08 92 00</t>
  </si>
  <si>
    <t>22-08 95 00</t>
  </si>
  <si>
    <t>22-08 95 13</t>
  </si>
  <si>
    <t>22-08 95 16</t>
  </si>
  <si>
    <t>22-08 95 33</t>
  </si>
  <si>
    <t>22-08 95 43</t>
  </si>
  <si>
    <t>22-09 00 00</t>
  </si>
  <si>
    <t>22-09 01 00</t>
  </si>
  <si>
    <t>22-09 01 20</t>
  </si>
  <si>
    <t>22-09 01 20 91</t>
  </si>
  <si>
    <t>22-09 01 30</t>
  </si>
  <si>
    <t>22-09 01 30 91</t>
  </si>
  <si>
    <t>22-09 01 50</t>
  </si>
  <si>
    <t>22-09 01 50 91</t>
  </si>
  <si>
    <t>22-09 01 60</t>
  </si>
  <si>
    <t>22-09 01 60 91</t>
  </si>
  <si>
    <t>22-09 01 70</t>
  </si>
  <si>
    <t>22-09 01 70 91</t>
  </si>
  <si>
    <t>22-09 01 80</t>
  </si>
  <si>
    <t>22-09 01 90</t>
  </si>
  <si>
    <t>22-09 01 90 51</t>
  </si>
  <si>
    <t>22-09 01 90 52</t>
  </si>
  <si>
    <t>22-09 01 90 53</t>
  </si>
  <si>
    <t>22-09 01 90 61</t>
  </si>
  <si>
    <t>22-09 01 90 91</t>
  </si>
  <si>
    <t>22-09 01 90 92</t>
  </si>
  <si>
    <t>22-09 01 90 93</t>
  </si>
  <si>
    <t>22-09 05 00</t>
  </si>
  <si>
    <t>22-09 05 13</t>
  </si>
  <si>
    <t>22-09 05 61</t>
  </si>
  <si>
    <t>22-09 08 00</t>
  </si>
  <si>
    <t>22-09 20 00</t>
  </si>
  <si>
    <t>22-09 21 00</t>
  </si>
  <si>
    <t>22-09 21 13</t>
  </si>
  <si>
    <t>22-09 21 16</t>
  </si>
  <si>
    <t>22-09 21 16 23</t>
  </si>
  <si>
    <t>22-09 21 16 33</t>
  </si>
  <si>
    <t>22-09 22 00</t>
  </si>
  <si>
    <t>22-09 22 13</t>
  </si>
  <si>
    <t>22-09 22 13 13</t>
  </si>
  <si>
    <t>22-09 22 13 23</t>
  </si>
  <si>
    <t>22-09 22 16</t>
  </si>
  <si>
    <t>22-09 22 16 13</t>
  </si>
  <si>
    <t>22-09 22 26</t>
  </si>
  <si>
    <t>22-09 22 26 23</t>
  </si>
  <si>
    <t>22-09 22 26 33</t>
  </si>
  <si>
    <t>22-09 22 36</t>
  </si>
  <si>
    <t>22-09 22 36 13</t>
  </si>
  <si>
    <t>22-09 22 36 23</t>
  </si>
  <si>
    <t>22-09 22 39</t>
  </si>
  <si>
    <t>22-09 23 00</t>
  </si>
  <si>
    <t>22-09 23 13</t>
  </si>
  <si>
    <t>22-09 23 82</t>
  </si>
  <si>
    <t>22-09 24 00</t>
  </si>
  <si>
    <t>22-09 24 13</t>
  </si>
  <si>
    <t>22-09 24 23</t>
  </si>
  <si>
    <t>22-09 24 33</t>
  </si>
  <si>
    <t>22-09 25 00</t>
  </si>
  <si>
    <t>22-09 25 13</t>
  </si>
  <si>
    <t>22-09 25 13 13</t>
  </si>
  <si>
    <t>22-09 25 23</t>
  </si>
  <si>
    <t>22-09 25 26</t>
  </si>
  <si>
    <t>22-09 26 00</t>
  </si>
  <si>
    <t>22-09 26 13</t>
  </si>
  <si>
    <t>22-09 27 00</t>
  </si>
  <si>
    <t>22-09 27 13</t>
  </si>
  <si>
    <t>22-09 27 23</t>
  </si>
  <si>
    <t>22-09 28 00</t>
  </si>
  <si>
    <t>22-09 28 13</t>
  </si>
  <si>
    <t>22-09 28 16</t>
  </si>
  <si>
    <t>22-09 28 19</t>
  </si>
  <si>
    <t>22-09 29 00</t>
  </si>
  <si>
    <t>22-09 29 82</t>
  </si>
  <si>
    <t>22-09 30 00</t>
  </si>
  <si>
    <t>22-09 30 13</t>
  </si>
  <si>
    <t>22-09 30 16</t>
  </si>
  <si>
    <t>22-09 30 19</t>
  </si>
  <si>
    <t>22-09 30 23</t>
  </si>
  <si>
    <t>22-09 30 26</t>
  </si>
  <si>
    <t>22-09 30 29</t>
  </si>
  <si>
    <t>22-09 30 33</t>
  </si>
  <si>
    <t>22-09 30 36</t>
  </si>
  <si>
    <t>22-09 30 39</t>
  </si>
  <si>
    <t>22-09 31 00</t>
  </si>
  <si>
    <t>22-09 31 13</t>
  </si>
  <si>
    <t>22-09 31 16</t>
  </si>
  <si>
    <t>22-09 31 19</t>
  </si>
  <si>
    <t>22-09 31 23</t>
  </si>
  <si>
    <t>22-09 31 26</t>
  </si>
  <si>
    <t>22-09 31 29</t>
  </si>
  <si>
    <t>22-09 31 33</t>
  </si>
  <si>
    <t>22-09 31 36</t>
  </si>
  <si>
    <t>22-09 32 00</t>
  </si>
  <si>
    <t>22-09 32 13</t>
  </si>
  <si>
    <t>22-09 32 16</t>
  </si>
  <si>
    <t>22-09 32 19</t>
  </si>
  <si>
    <t>22-09 32 23</t>
  </si>
  <si>
    <t>22-09 32 26</t>
  </si>
  <si>
    <t>22-09 32 29</t>
  </si>
  <si>
    <t>22-09 32 33</t>
  </si>
  <si>
    <t>22-09 32 36</t>
  </si>
  <si>
    <t>22-09 33 00</t>
  </si>
  <si>
    <t>22-09 33 13</t>
  </si>
  <si>
    <t>22-09 33 16</t>
  </si>
  <si>
    <t>22-09 33 19</t>
  </si>
  <si>
    <t>22-09 33 23</t>
  </si>
  <si>
    <t>22-09 33 26</t>
  </si>
  <si>
    <t>22-09 33 29</t>
  </si>
  <si>
    <t>22-09 33 33</t>
  </si>
  <si>
    <t>22-09 33 36</t>
  </si>
  <si>
    <t>22-09 34 00</t>
  </si>
  <si>
    <t>22-09 34 13</t>
  </si>
  <si>
    <t>22-09 34 16</t>
  </si>
  <si>
    <t>22-09 34 19</t>
  </si>
  <si>
    <t>22-09 34 23</t>
  </si>
  <si>
    <t>22-09 34 26</t>
  </si>
  <si>
    <t>22-09 34 29</t>
  </si>
  <si>
    <t>22-09 34 33</t>
  </si>
  <si>
    <t>22-09 34 36</t>
  </si>
  <si>
    <t>22-09 35 00</t>
  </si>
  <si>
    <t>22-09 35 13</t>
  </si>
  <si>
    <t>22-09 35 16</t>
  </si>
  <si>
    <t>22-09 35 19</t>
  </si>
  <si>
    <t>22-09 35 23</t>
  </si>
  <si>
    <t>22-09 35 26</t>
  </si>
  <si>
    <t>22-09 35 29</t>
  </si>
  <si>
    <t>22-09 35 33</t>
  </si>
  <si>
    <t>22-09 35 36</t>
  </si>
  <si>
    <t>22-09 50 00</t>
  </si>
  <si>
    <t>22-09 51 00</t>
  </si>
  <si>
    <t>22-09 51 13</t>
  </si>
  <si>
    <t>22-09 51 14</t>
  </si>
  <si>
    <t>22-09 51 23</t>
  </si>
  <si>
    <t>22-09 51 26</t>
  </si>
  <si>
    <t>22-09 51 33</t>
  </si>
  <si>
    <t>22-09 51 33 13</t>
  </si>
  <si>
    <t>22-09 51 53</t>
  </si>
  <si>
    <t>22-09 53 00</t>
  </si>
  <si>
    <t>22-09 53 13</t>
  </si>
  <si>
    <t>22-09 53 23</t>
  </si>
  <si>
    <t>22-09 53 33</t>
  </si>
  <si>
    <t>22-09 54 00</t>
  </si>
  <si>
    <t>22-09 54 13</t>
  </si>
  <si>
    <t>22-09 54 16</t>
  </si>
  <si>
    <t>22-09 54 19</t>
  </si>
  <si>
    <t>22-09 54 23</t>
  </si>
  <si>
    <t>22-09 54 26</t>
  </si>
  <si>
    <t>22-09 54 33</t>
  </si>
  <si>
    <t>22-09 54 36</t>
  </si>
  <si>
    <t>22-09 54 43</t>
  </si>
  <si>
    <t>22-09 54 46</t>
  </si>
  <si>
    <t>22-09 54 53</t>
  </si>
  <si>
    <t>22-09 56 00</t>
  </si>
  <si>
    <t>22-09 56 13</t>
  </si>
  <si>
    <t>22-09 56 16</t>
  </si>
  <si>
    <t>22-09 57 00</t>
  </si>
  <si>
    <t>22-09 57 53</t>
  </si>
  <si>
    <t>22-09 58 00</t>
  </si>
  <si>
    <t>22-09 60 00</t>
  </si>
  <si>
    <t>22-09 60 13</t>
  </si>
  <si>
    <t>22-09 61 00</t>
  </si>
  <si>
    <t>22-09 61 13</t>
  </si>
  <si>
    <t>22-09 61 36</t>
  </si>
  <si>
    <t>22-09 62 00</t>
  </si>
  <si>
    <t>22-09 62 13</t>
  </si>
  <si>
    <t>22-09 62 19</t>
  </si>
  <si>
    <t>22-09 62 23</t>
  </si>
  <si>
    <t>22-09 62 26</t>
  </si>
  <si>
    <t>22-09 62 29</t>
  </si>
  <si>
    <t>22-09 62 35</t>
  </si>
  <si>
    <t>22-09 62 48</t>
  </si>
  <si>
    <t>22-09 62 53</t>
  </si>
  <si>
    <t>22-09 62 63</t>
  </si>
  <si>
    <t>22-09 62 63 13</t>
  </si>
  <si>
    <t>22-09 62 63 16</t>
  </si>
  <si>
    <t>22-09 62 83</t>
  </si>
  <si>
    <t>22-09 63 00</t>
  </si>
  <si>
    <t>22-09 63 13</t>
  </si>
  <si>
    <t>22-09 63 13 35</t>
  </si>
  <si>
    <t>22-09 63 40</t>
  </si>
  <si>
    <t>22-09 63 43</t>
  </si>
  <si>
    <t>22-09 64 00</t>
  </si>
  <si>
    <t>22-09 64 16</t>
  </si>
  <si>
    <t>22-09 64 19</t>
  </si>
  <si>
    <t>22-09 64 23</t>
  </si>
  <si>
    <t>22-09 64 23 13</t>
  </si>
  <si>
    <t>22-09 64 29</t>
  </si>
  <si>
    <t>22-09 64 33</t>
  </si>
  <si>
    <t>22-09 64 53</t>
  </si>
  <si>
    <t>22-09 64 66</t>
  </si>
  <si>
    <t>22-09 65 00</t>
  </si>
  <si>
    <t>22-09 65 13</t>
  </si>
  <si>
    <t>22-09 65 13 13</t>
  </si>
  <si>
    <t>22-09 65 13 23</t>
  </si>
  <si>
    <t>22-09 65 13 26</t>
  </si>
  <si>
    <t>22-09 65 13 33</t>
  </si>
  <si>
    <t>22-09 65 13 36</t>
  </si>
  <si>
    <t>22-09 65 16</t>
  </si>
  <si>
    <t>22-09 65 16 23</t>
  </si>
  <si>
    <t>22-09 65 16 33</t>
  </si>
  <si>
    <t>22-09 65 16 43</t>
  </si>
  <si>
    <t>22-09 65 19</t>
  </si>
  <si>
    <t>22-09 65 33</t>
  </si>
  <si>
    <t>22-09 65 36</t>
  </si>
  <si>
    <t>22-09 65 36 13</t>
  </si>
  <si>
    <t>22-09 65 36 16</t>
  </si>
  <si>
    <t>22-09 65 43</t>
  </si>
  <si>
    <t>22-09 65 66</t>
  </si>
  <si>
    <t>22-09 66 00</t>
  </si>
  <si>
    <t>22-09 66 13</t>
  </si>
  <si>
    <t>22-09 66 13 13</t>
  </si>
  <si>
    <t>22-09 66 13 16</t>
  </si>
  <si>
    <t>22-09 66 13 19</t>
  </si>
  <si>
    <t>22-09 66 13 23</t>
  </si>
  <si>
    <t>22-09 66 13 26</t>
  </si>
  <si>
    <t>22-09 66 13 33</t>
  </si>
  <si>
    <t>22-09 66 16</t>
  </si>
  <si>
    <t>22-09 66 16 13</t>
  </si>
  <si>
    <t>22-09 66 16 16</t>
  </si>
  <si>
    <t>22-09 66 23</t>
  </si>
  <si>
    <t>22-09 66 23 13</t>
  </si>
  <si>
    <t>22-09 66 23 16</t>
  </si>
  <si>
    <t>22-09 66 23 19</t>
  </si>
  <si>
    <t>22-09 66 33</t>
  </si>
  <si>
    <t>22-09 66 33 13</t>
  </si>
  <si>
    <t>22-09 66 33 16</t>
  </si>
  <si>
    <t>22-09 66 33 19</t>
  </si>
  <si>
    <t>22-09 67 00</t>
  </si>
  <si>
    <t>22-09 67 13</t>
  </si>
  <si>
    <t>22-09 67 13 33</t>
  </si>
  <si>
    <t>22-09 67 16</t>
  </si>
  <si>
    <t>22-09 67 19</t>
  </si>
  <si>
    <t>22-09 67 23</t>
  </si>
  <si>
    <t>22-09 67 26</t>
  </si>
  <si>
    <t>22-09 67 66</t>
  </si>
  <si>
    <t>22-09 68 00</t>
  </si>
  <si>
    <t>22-09 68 13</t>
  </si>
  <si>
    <t>22-09 68 16</t>
  </si>
  <si>
    <t>22-09 69 00</t>
  </si>
  <si>
    <t>22-09 69 13</t>
  </si>
  <si>
    <t>22-09 69 16</t>
  </si>
  <si>
    <t>22-09 69 19</t>
  </si>
  <si>
    <t>22-09 69 33</t>
  </si>
  <si>
    <t>22-09 69 53</t>
  </si>
  <si>
    <t>22-09 69 56</t>
  </si>
  <si>
    <t>22-09 70 00</t>
  </si>
  <si>
    <t>22-09 72 00</t>
  </si>
  <si>
    <t>22-09 72 13</t>
  </si>
  <si>
    <t>22-09 72 16</t>
  </si>
  <si>
    <t>22-09 72 16 13</t>
  </si>
  <si>
    <t>22-09 72 16 16</t>
  </si>
  <si>
    <t>22-09 72 19</t>
  </si>
  <si>
    <t>22-09 72 23</t>
  </si>
  <si>
    <t>22-09 73 00</t>
  </si>
  <si>
    <t>22-09 74 00</t>
  </si>
  <si>
    <t>22-09 74 13</t>
  </si>
  <si>
    <t>22-09 74 16</t>
  </si>
  <si>
    <t>22-09 75 00</t>
  </si>
  <si>
    <t>22-09 75 13</t>
  </si>
  <si>
    <t>22-09 75 19</t>
  </si>
  <si>
    <t>22-09 76 00</t>
  </si>
  <si>
    <t>22-09 77 00</t>
  </si>
  <si>
    <t>22-09 77 13</t>
  </si>
  <si>
    <t>22-09 77 23</t>
  </si>
  <si>
    <t>22-09 77 53</t>
  </si>
  <si>
    <t>22-09 80 00</t>
  </si>
  <si>
    <t>22-09 81 00</t>
  </si>
  <si>
    <t>22-09 81 13</t>
  </si>
  <si>
    <t>22-09 81 16</t>
  </si>
  <si>
    <t>22-09 81 29</t>
  </si>
  <si>
    <t>22-09 83 00</t>
  </si>
  <si>
    <t>22-09 83 13</t>
  </si>
  <si>
    <t>22-09 83 16</t>
  </si>
  <si>
    <t>22-09 83 22</t>
  </si>
  <si>
    <t>22-09 84 00</t>
  </si>
  <si>
    <t>22-09 84 13</t>
  </si>
  <si>
    <t>22-09 84 14</t>
  </si>
  <si>
    <t>22-09 84 16</t>
  </si>
  <si>
    <t>22-09 84 23</t>
  </si>
  <si>
    <t>22-09 84 26</t>
  </si>
  <si>
    <t>22-09 84 33</t>
  </si>
  <si>
    <t>22-09 84 36</t>
  </si>
  <si>
    <t>22-09 90 00</t>
  </si>
  <si>
    <t>22-09 91 00</t>
  </si>
  <si>
    <t>22-09 91 13</t>
  </si>
  <si>
    <t>22-09 91 23</t>
  </si>
  <si>
    <t>22-09 93 00</t>
  </si>
  <si>
    <t>22-09 93 13</t>
  </si>
  <si>
    <t>22-09 93 13 13</t>
  </si>
  <si>
    <t>22-09 93 13 53</t>
  </si>
  <si>
    <t>22-09 93 23</t>
  </si>
  <si>
    <t>22-09 93 23 13</t>
  </si>
  <si>
    <t>22-09 93 23 53</t>
  </si>
  <si>
    <t>22-09 94 00</t>
  </si>
  <si>
    <t>22-09 94 13</t>
  </si>
  <si>
    <t>22-09 94 16</t>
  </si>
  <si>
    <t>22-09 94 19</t>
  </si>
  <si>
    <t>22-09 96 00</t>
  </si>
  <si>
    <t>22-09 96 13</t>
  </si>
  <si>
    <t>22-09 96 23</t>
  </si>
  <si>
    <t>22-09 96 26</t>
  </si>
  <si>
    <t>22-09 96 33</t>
  </si>
  <si>
    <t>22-09 96 35</t>
  </si>
  <si>
    <t>22-09 96 43</t>
  </si>
  <si>
    <t>22-09 96 46</t>
  </si>
  <si>
    <t>22-09 96 53</t>
  </si>
  <si>
    <t>22-09 96 56</t>
  </si>
  <si>
    <t>22-09 96 59</t>
  </si>
  <si>
    <t>22-09 96 63</t>
  </si>
  <si>
    <t>22-09 96 66</t>
  </si>
  <si>
    <t>22-09 97 00</t>
  </si>
  <si>
    <t>22-09 97 13</t>
  </si>
  <si>
    <t>22-09 97 13 13</t>
  </si>
  <si>
    <t>22-09 97 13 23</t>
  </si>
  <si>
    <t>22-09 97 23</t>
  </si>
  <si>
    <t>22-09 97 26</t>
  </si>
  <si>
    <t>22-09 97 26 13</t>
  </si>
  <si>
    <t>22-09 97 26 23</t>
  </si>
  <si>
    <t>22-10 00 00</t>
  </si>
  <si>
    <t>22-10 01 00</t>
  </si>
  <si>
    <t>22-10 01 10</t>
  </si>
  <si>
    <t>22-10 01 20</t>
  </si>
  <si>
    <t>22-10 01 30</t>
  </si>
  <si>
    <t>22-10 01 40</t>
  </si>
  <si>
    <t>22-10 01 50</t>
  </si>
  <si>
    <t>22-10 01 70</t>
  </si>
  <si>
    <t>22-10 01 80</t>
  </si>
  <si>
    <t>22-10 05 00</t>
  </si>
  <si>
    <t>22-10 08 00</t>
  </si>
  <si>
    <t>22-10 10 00</t>
  </si>
  <si>
    <t>22-10 11 00</t>
  </si>
  <si>
    <t>22-10 11 13</t>
  </si>
  <si>
    <t>22-10 11 13 13</t>
  </si>
  <si>
    <t>22-10 11 13 23</t>
  </si>
  <si>
    <t>22-10 11 13 33</t>
  </si>
  <si>
    <t>22-10 11 13 43</t>
  </si>
  <si>
    <t>22-10 11 16</t>
  </si>
  <si>
    <t>22-10 11 16 13</t>
  </si>
  <si>
    <t>22-10 11 16 23</t>
  </si>
  <si>
    <t>22-10 11 16 33</t>
  </si>
  <si>
    <t>22-10 11 16 43</t>
  </si>
  <si>
    <t>22-10 11 16 53</t>
  </si>
  <si>
    <t>22-10 11 23</t>
  </si>
  <si>
    <t>22-10 11 23 13</t>
  </si>
  <si>
    <t>22-10 11 23 23</t>
  </si>
  <si>
    <t>22-10 11 23 33</t>
  </si>
  <si>
    <t>22-10 11 23 43</t>
  </si>
  <si>
    <t>22-10 11 33</t>
  </si>
  <si>
    <t>22-10 11 33 13</t>
  </si>
  <si>
    <t>22-10 11 33 23</t>
  </si>
  <si>
    <t>22-10 11 36</t>
  </si>
  <si>
    <t>22-10 11 39</t>
  </si>
  <si>
    <t>22-10 11 43</t>
  </si>
  <si>
    <t>22-10 11 46</t>
  </si>
  <si>
    <t>22-10 12 00</t>
  </si>
  <si>
    <t>22-10 13 00</t>
  </si>
  <si>
    <t>22-10 13 13</t>
  </si>
  <si>
    <t>22-10 13 23</t>
  </si>
  <si>
    <t>22-10 14 00</t>
  </si>
  <si>
    <t>22-10 14 16</t>
  </si>
  <si>
    <t>22-10 14 19</t>
  </si>
  <si>
    <t>22-10 14 23</t>
  </si>
  <si>
    <t>22-10 14 23 13</t>
  </si>
  <si>
    <t>22-10 14 26</t>
  </si>
  <si>
    <t>22-10 14 33</t>
  </si>
  <si>
    <t>22-10 14 43</t>
  </si>
  <si>
    <t>22-10 14 53</t>
  </si>
  <si>
    <t>22-10 14 53 13</t>
  </si>
  <si>
    <t>22-10 14 63</t>
  </si>
  <si>
    <t>22-10 14 64</t>
  </si>
  <si>
    <t>22-10 14 66</t>
  </si>
  <si>
    <t>22-10 17 00</t>
  </si>
  <si>
    <t>22-10 17 13</t>
  </si>
  <si>
    <t>22-10 17 16</t>
  </si>
  <si>
    <t>22-10 17 16 13</t>
  </si>
  <si>
    <t>22-10 17 16 16</t>
  </si>
  <si>
    <t>22-10 17 19</t>
  </si>
  <si>
    <t>22-10 18 00</t>
  </si>
  <si>
    <t>22-10 20 00</t>
  </si>
  <si>
    <t>22-10 21 00</t>
  </si>
  <si>
    <t>22-10 21 13</t>
  </si>
  <si>
    <t>22-10 21 13 13</t>
  </si>
  <si>
    <t>22-10 21 13 16</t>
  </si>
  <si>
    <t>22-10 21 13 19</t>
  </si>
  <si>
    <t>22-10 21 13 23</t>
  </si>
  <si>
    <t>22-10 21 13 40</t>
  </si>
  <si>
    <t>22-10 21 16</t>
  </si>
  <si>
    <t>22-10 21 16 13</t>
  </si>
  <si>
    <t>22-10 21 16 16</t>
  </si>
  <si>
    <t>22-10 21 16 19</t>
  </si>
  <si>
    <t>22-10 21 16 23</t>
  </si>
  <si>
    <t>22-10 21 16 40</t>
  </si>
  <si>
    <t>22-10 21 23</t>
  </si>
  <si>
    <t>22-10 21 23 13</t>
  </si>
  <si>
    <t>22-10 21 23 16</t>
  </si>
  <si>
    <t>22-10 22 00</t>
  </si>
  <si>
    <t>22-10 22 13</t>
  </si>
  <si>
    <t>22-10 22 14</t>
  </si>
  <si>
    <t>22-10 22 16</t>
  </si>
  <si>
    <t>22-10 22 19</t>
  </si>
  <si>
    <t>22-10 22 19 13</t>
  </si>
  <si>
    <t>22-10 22 19 23</t>
  </si>
  <si>
    <t>22-10 22 19 33</t>
  </si>
  <si>
    <t>22-10 22 19 43</t>
  </si>
  <si>
    <t>22-10 22 19 53</t>
  </si>
  <si>
    <t>22-10 22 23</t>
  </si>
  <si>
    <t>22-10 22 23 13</t>
  </si>
  <si>
    <t>22-10 22 23 23</t>
  </si>
  <si>
    <t>22-10 22 33</t>
  </si>
  <si>
    <t>22-10 22 36</t>
  </si>
  <si>
    <t>22-10 22 39</t>
  </si>
  <si>
    <t>22-10 22 43</t>
  </si>
  <si>
    <t>22-10 25 00</t>
  </si>
  <si>
    <t>22-10 25 13</t>
  </si>
  <si>
    <t>22-10 25 16</t>
  </si>
  <si>
    <t>22-10 26 00</t>
  </si>
  <si>
    <t>22-10 26 13</t>
  </si>
  <si>
    <t>22-10 26 16</t>
  </si>
  <si>
    <t>22-10 26 16 13</t>
  </si>
  <si>
    <t>22-10 26 16 16</t>
  </si>
  <si>
    <t>22-10 26 23</t>
  </si>
  <si>
    <t>22-10 26 23 13</t>
  </si>
  <si>
    <t>22-10 26 33</t>
  </si>
  <si>
    <t>22-10 26 41</t>
  </si>
  <si>
    <t>22-10 28 00</t>
  </si>
  <si>
    <t>22-10 28 13</t>
  </si>
  <si>
    <t>22-10 28 13 13</t>
  </si>
  <si>
    <t>22-10 28 13 19</t>
  </si>
  <si>
    <t>22-10 28 13 53</t>
  </si>
  <si>
    <t>22-10 28 13 63</t>
  </si>
  <si>
    <t>22-10 28 16</t>
  </si>
  <si>
    <t>22-10 28 16 13</t>
  </si>
  <si>
    <t>22-10 28 19</t>
  </si>
  <si>
    <t>22-10 28 19 16</t>
  </si>
  <si>
    <t>22-10 28 19 19</t>
  </si>
  <si>
    <t>22-10 28 23</t>
  </si>
  <si>
    <t>22-10 28 23 13</t>
  </si>
  <si>
    <t>22-10 28 23 16</t>
  </si>
  <si>
    <t>22-10 30 00</t>
  </si>
  <si>
    <t>22-10 31 00</t>
  </si>
  <si>
    <t>22-10 31 13</t>
  </si>
  <si>
    <t>22-10 31 16</t>
  </si>
  <si>
    <t>22-10 32 00</t>
  </si>
  <si>
    <t>22-10 32 13</t>
  </si>
  <si>
    <t>22-10 32 16</t>
  </si>
  <si>
    <t>22-10 32 19</t>
  </si>
  <si>
    <t>22-10 32 23</t>
  </si>
  <si>
    <t>22-10 32 26</t>
  </si>
  <si>
    <t>22-10 35 00</t>
  </si>
  <si>
    <t>22-10 35 13</t>
  </si>
  <si>
    <t>22-10 35 23</t>
  </si>
  <si>
    <t>22-10 40 00</t>
  </si>
  <si>
    <t>22-10 41 00</t>
  </si>
  <si>
    <t>22-10 41 13</t>
  </si>
  <si>
    <t>22-10 41 16</t>
  </si>
  <si>
    <t>22-10 43 00</t>
  </si>
  <si>
    <t>22-10 43 13</t>
  </si>
  <si>
    <t>22-10 43 16</t>
  </si>
  <si>
    <t>22-10 43 21</t>
  </si>
  <si>
    <t>22-10 43 31</t>
  </si>
  <si>
    <t>22-10 43 33</t>
  </si>
  <si>
    <t>22-10 44 00</t>
  </si>
  <si>
    <t>22-10 44 13</t>
  </si>
  <si>
    <t>22-10 44 13 53</t>
  </si>
  <si>
    <t>22-10 44 16</t>
  </si>
  <si>
    <t>22-10 44 16 13</t>
  </si>
  <si>
    <t>22-10 44 16 16</t>
  </si>
  <si>
    <t>22-10 44 43</t>
  </si>
  <si>
    <t>22-10 50 00</t>
  </si>
  <si>
    <t>22-10 51 00</t>
  </si>
  <si>
    <t>22-10 51 13</t>
  </si>
  <si>
    <t>22-10 51 16</t>
  </si>
  <si>
    <t>22-10 51 23</t>
  </si>
  <si>
    <t>22-10 51 26</t>
  </si>
  <si>
    <t>22-10 51 26 13</t>
  </si>
  <si>
    <t>22-10 51 29</t>
  </si>
  <si>
    <t>22-10 51 33</t>
  </si>
  <si>
    <t>22-10 51 43</t>
  </si>
  <si>
    <t>22-10 51 53</t>
  </si>
  <si>
    <t>22-10 55 00</t>
  </si>
  <si>
    <t>22-10 55 13</t>
  </si>
  <si>
    <t>22-10 55 13 13</t>
  </si>
  <si>
    <t>22-10 55 16</t>
  </si>
  <si>
    <t>22-10 55 19</t>
  </si>
  <si>
    <t>22-10 55 23</t>
  </si>
  <si>
    <t>22-10 55 23 13</t>
  </si>
  <si>
    <t>22-10 55 23 16</t>
  </si>
  <si>
    <t>22-10 55 23 19</t>
  </si>
  <si>
    <t>22-10 55 26</t>
  </si>
  <si>
    <t>22-10 55 33</t>
  </si>
  <si>
    <t>22-10 55 36</t>
  </si>
  <si>
    <t>22-10 55 91</t>
  </si>
  <si>
    <t>22-10 56 00</t>
  </si>
  <si>
    <t>22-10 56 13</t>
  </si>
  <si>
    <t>22-10 56 13 13</t>
  </si>
  <si>
    <t>22-10 56 13 16</t>
  </si>
  <si>
    <t>22-10 56 13 19</t>
  </si>
  <si>
    <t>22-10 56 13 23</t>
  </si>
  <si>
    <t>22-10 56 16</t>
  </si>
  <si>
    <t>22-10 56 17</t>
  </si>
  <si>
    <t>22-10 56 19</t>
  </si>
  <si>
    <t>22-10 56 19 13</t>
  </si>
  <si>
    <t>22-10 56 23</t>
  </si>
  <si>
    <t>22-10 56 26</t>
  </si>
  <si>
    <t>22-10 56 26 13</t>
  </si>
  <si>
    <t>22-10 56 26 23</t>
  </si>
  <si>
    <t>22-10 56 29</t>
  </si>
  <si>
    <t>22-10 56 29 13</t>
  </si>
  <si>
    <t>22-10 56 29 16</t>
  </si>
  <si>
    <t>22-10 56 29 19</t>
  </si>
  <si>
    <t>22-10 56 29 23</t>
  </si>
  <si>
    <t>22-10 56 29 26</t>
  </si>
  <si>
    <t>22-10 56 29 29</t>
  </si>
  <si>
    <t>22-10 56 29 33</t>
  </si>
  <si>
    <t>22-10 56 29 43</t>
  </si>
  <si>
    <t>22-10 56 33</t>
  </si>
  <si>
    <t>22-10 57 00</t>
  </si>
  <si>
    <t>22-10 57 13</t>
  </si>
  <si>
    <t>22-10 57 16</t>
  </si>
  <si>
    <t>22-10 57 23</t>
  </si>
  <si>
    <t>22-10 57 23 13</t>
  </si>
  <si>
    <t>22-10 57 23 16</t>
  </si>
  <si>
    <t>22-10 57 23 19</t>
  </si>
  <si>
    <t>22-10 57 33</t>
  </si>
  <si>
    <t>22-10 70 00</t>
  </si>
  <si>
    <t>22-10 71 00</t>
  </si>
  <si>
    <t>22-10 71 13</t>
  </si>
  <si>
    <t>22-10 71 13 13</t>
  </si>
  <si>
    <t>22-10 71 13 19</t>
  </si>
  <si>
    <t>22-10 71 13 23</t>
  </si>
  <si>
    <t>22-10 71 13 26</t>
  </si>
  <si>
    <t>22-10 71 13 29</t>
  </si>
  <si>
    <t>22-10 71 13 43</t>
  </si>
  <si>
    <t>22-10 71 16</t>
  </si>
  <si>
    <t>22-10 71 16 13</t>
  </si>
  <si>
    <t>22-10 71 16 16</t>
  </si>
  <si>
    <t>22-10 71 19</t>
  </si>
  <si>
    <t>22-10 73 00</t>
  </si>
  <si>
    <t>22-10 73 13</t>
  </si>
  <si>
    <t>22-10 73 16</t>
  </si>
  <si>
    <t>22-10 73 23</t>
  </si>
  <si>
    <t>22-10 73 26</t>
  </si>
  <si>
    <t>22-10 73 33</t>
  </si>
  <si>
    <t>22-10 73 43</t>
  </si>
  <si>
    <t>22-10 74 00</t>
  </si>
  <si>
    <t>22-10 74 13</t>
  </si>
  <si>
    <t>22-10 74 23</t>
  </si>
  <si>
    <t>22-10 74 26</t>
  </si>
  <si>
    <t>22-10 74 29</t>
  </si>
  <si>
    <t>22-10 74 33</t>
  </si>
  <si>
    <t>22-10 74 43</t>
  </si>
  <si>
    <t>22-10 74 46</t>
  </si>
  <si>
    <t>22-10 75 00</t>
  </si>
  <si>
    <t>22-10 75 13</t>
  </si>
  <si>
    <t>22-10 75 16</t>
  </si>
  <si>
    <t>22-10 75 19</t>
  </si>
  <si>
    <t>22-10 75 23</t>
  </si>
  <si>
    <t>22-10 80 00</t>
  </si>
  <si>
    <t>22-10 81 00</t>
  </si>
  <si>
    <t>22-10 81 13</t>
  </si>
  <si>
    <t>22-10 81 16</t>
  </si>
  <si>
    <t>22-10 81 19</t>
  </si>
  <si>
    <t>22-10 82 00</t>
  </si>
  <si>
    <t>22-10 82 13</t>
  </si>
  <si>
    <t>22-10 82 19</t>
  </si>
  <si>
    <t>22-10 82 23</t>
  </si>
  <si>
    <t>22-10 83 00</t>
  </si>
  <si>
    <t>22-10 83 13</t>
  </si>
  <si>
    <t>22-10 83 16</t>
  </si>
  <si>
    <t>22-10 84 00</t>
  </si>
  <si>
    <t>22-10 84 13</t>
  </si>
  <si>
    <t>22-10 84 16</t>
  </si>
  <si>
    <t>22-10 86 00</t>
  </si>
  <si>
    <t>22-10 88 00</t>
  </si>
  <si>
    <t>22-11 00 00</t>
  </si>
  <si>
    <t>22-11 01 00</t>
  </si>
  <si>
    <t>22-11 01 10</t>
  </si>
  <si>
    <t>22-11 01 15</t>
  </si>
  <si>
    <t>22-11 01 20</t>
  </si>
  <si>
    <t>22-11 01 30</t>
  </si>
  <si>
    <t>22-11 01 40</t>
  </si>
  <si>
    <t>22-11 01 50</t>
  </si>
  <si>
    <t>22-11 01 56</t>
  </si>
  <si>
    <t>22-11 01 60</t>
  </si>
  <si>
    <t>22-11 01 65</t>
  </si>
  <si>
    <t>22-11 01 70</t>
  </si>
  <si>
    <t>22-11 01 80</t>
  </si>
  <si>
    <t>22-11 01 90</t>
  </si>
  <si>
    <t>22-11 05 00</t>
  </si>
  <si>
    <t>22-11 05 13</t>
  </si>
  <si>
    <t>22-11 08 00</t>
  </si>
  <si>
    <t>22-11 10 00</t>
  </si>
  <si>
    <t>22-11 11 00</t>
  </si>
  <si>
    <t>22-11 11 13</t>
  </si>
  <si>
    <t>22-11 11 19</t>
  </si>
  <si>
    <t>22-11 11 23</t>
  </si>
  <si>
    <t>22-11 11 26</t>
  </si>
  <si>
    <t>22-11 12 00</t>
  </si>
  <si>
    <t>22-11 12 13</t>
  </si>
  <si>
    <t>22-11 12 16</t>
  </si>
  <si>
    <t>22-11 12 23</t>
  </si>
  <si>
    <t>22-11 12 26</t>
  </si>
  <si>
    <t>22-11 12 26 13</t>
  </si>
  <si>
    <t>22-11 12 33</t>
  </si>
  <si>
    <t>22-11 13 00</t>
  </si>
  <si>
    <t>22-11 13 13</t>
  </si>
  <si>
    <t>22-11 13 16</t>
  </si>
  <si>
    <t>22-11 13 16 13</t>
  </si>
  <si>
    <t>22-11 13 16 23</t>
  </si>
  <si>
    <t>22-11 13 16 33</t>
  </si>
  <si>
    <t>22-11 13 19</t>
  </si>
  <si>
    <t>22-11 13 19 13</t>
  </si>
  <si>
    <t>22-11 13 19 23</t>
  </si>
  <si>
    <t>22-11 13 19 26</t>
  </si>
  <si>
    <t>22-11 13 19 33</t>
  </si>
  <si>
    <t>22-11 13 23</t>
  </si>
  <si>
    <t>22-11 13 23 13</t>
  </si>
  <si>
    <t>22-11 13 23 16</t>
  </si>
  <si>
    <t>22-11 13 23 19</t>
  </si>
  <si>
    <t>22-11 13 23 23</t>
  </si>
  <si>
    <t>22-11 13 26</t>
  </si>
  <si>
    <t>22-11 14 00</t>
  </si>
  <si>
    <t>22-11 14 13</t>
  </si>
  <si>
    <t>22-11 14 13 13</t>
  </si>
  <si>
    <t>22-11 14 13 16</t>
  </si>
  <si>
    <t>22-11 14 13 19</t>
  </si>
  <si>
    <t>22-11 14 16</t>
  </si>
  <si>
    <t>22-11 14 16 19</t>
  </si>
  <si>
    <t>22-11 14 26</t>
  </si>
  <si>
    <t>22-11 14 26 13</t>
  </si>
  <si>
    <t>22-11 14 43</t>
  </si>
  <si>
    <t>22-11 14 43 13</t>
  </si>
  <si>
    <t>22-11 14 53</t>
  </si>
  <si>
    <t>22-11 15 00</t>
  </si>
  <si>
    <t>22-11 16 00</t>
  </si>
  <si>
    <t>22-11 16 13</t>
  </si>
  <si>
    <t>22-11 16 16</t>
  </si>
  <si>
    <t>22-11 16 23</t>
  </si>
  <si>
    <t>22-11 17 00</t>
  </si>
  <si>
    <t>22-11 17 13</t>
  </si>
  <si>
    <t>22-11 17 16</t>
  </si>
  <si>
    <t>22-11 17 23</t>
  </si>
  <si>
    <t>22-11 17 33</t>
  </si>
  <si>
    <t>22-11 17 36</t>
  </si>
  <si>
    <t>22-11 18 00</t>
  </si>
  <si>
    <t>22-11 18 13</t>
  </si>
  <si>
    <t>22-11 18 16</t>
  </si>
  <si>
    <t>22-11 18 23</t>
  </si>
  <si>
    <t>22-11 19 00</t>
  </si>
  <si>
    <t>22-11 19 13</t>
  </si>
  <si>
    <t>22-11 19 16</t>
  </si>
  <si>
    <t>22-11 20 00</t>
  </si>
  <si>
    <t>22-11 21 00</t>
  </si>
  <si>
    <t>22-11 21 13</t>
  </si>
  <si>
    <t>22-11 21 23</t>
  </si>
  <si>
    <t>22-11 21 23 13</t>
  </si>
  <si>
    <t>22-11 21 33</t>
  </si>
  <si>
    <t>22-11 21 43</t>
  </si>
  <si>
    <t>22-11 21 53</t>
  </si>
  <si>
    <t>22-11 22 00</t>
  </si>
  <si>
    <t>22-11 23 00</t>
  </si>
  <si>
    <t>22-11 23 13</t>
  </si>
  <si>
    <t>22-11 23 16</t>
  </si>
  <si>
    <t>22-11 23 19</t>
  </si>
  <si>
    <t>22-11 23 23</t>
  </si>
  <si>
    <t>22-11 23 26</t>
  </si>
  <si>
    <t>22-11 23 33</t>
  </si>
  <si>
    <t>22-11 23 43</t>
  </si>
  <si>
    <t>22-11 24 00</t>
  </si>
  <si>
    <t>22-11 24 13</t>
  </si>
  <si>
    <t>22-11 24 16</t>
  </si>
  <si>
    <t>22-11 24 19</t>
  </si>
  <si>
    <t>22-11 24 23</t>
  </si>
  <si>
    <t>22-11 24 23 13</t>
  </si>
  <si>
    <t>22-11 24 29</t>
  </si>
  <si>
    <t>22-11 25 00</t>
  </si>
  <si>
    <t>22-11 25 13</t>
  </si>
  <si>
    <t>22-11 26 00</t>
  </si>
  <si>
    <t>22-11 26 13</t>
  </si>
  <si>
    <t>22-11 26 16</t>
  </si>
  <si>
    <t>22-11 26 19</t>
  </si>
  <si>
    <t>22-11 27 00</t>
  </si>
  <si>
    <t>22-11 27 13</t>
  </si>
  <si>
    <t>22-11 27 16</t>
  </si>
  <si>
    <t>22-11 28 00</t>
  </si>
  <si>
    <t>22-11 28 13</t>
  </si>
  <si>
    <t>22-11 28 16</t>
  </si>
  <si>
    <t>22-11 28 19</t>
  </si>
  <si>
    <t>22-11 28 23</t>
  </si>
  <si>
    <t>22-11 29 00</t>
  </si>
  <si>
    <t>22-11 29 23</t>
  </si>
  <si>
    <t>22-11 29 33</t>
  </si>
  <si>
    <t>22-11 29 55</t>
  </si>
  <si>
    <t>22-11 30 00</t>
  </si>
  <si>
    <t>22-11 31 00</t>
  </si>
  <si>
    <t>22-11 31 13</t>
  </si>
  <si>
    <t>22-11 31 23</t>
  </si>
  <si>
    <t>22-11 33 00</t>
  </si>
  <si>
    <t>22-11 34 00</t>
  </si>
  <si>
    <t>22-11 40 00</t>
  </si>
  <si>
    <t>22-11 41 00</t>
  </si>
  <si>
    <t>22-11 41 13</t>
  </si>
  <si>
    <t>22-11 41 23</t>
  </si>
  <si>
    <t>22-11 41 26</t>
  </si>
  <si>
    <t>22-11 41 33</t>
  </si>
  <si>
    <t>22-11 42 00</t>
  </si>
  <si>
    <t>22-11 42 13</t>
  </si>
  <si>
    <t>22-11 42 19</t>
  </si>
  <si>
    <t>22-11 43 00</t>
  </si>
  <si>
    <t>22-11 43 13</t>
  </si>
  <si>
    <t>22-11 43 16</t>
  </si>
  <si>
    <t>22-11 44 00</t>
  </si>
  <si>
    <t>22-11 44 13</t>
  </si>
  <si>
    <t>22-11 44 16</t>
  </si>
  <si>
    <t>22-11 46 00</t>
  </si>
  <si>
    <t>22-11 46 13</t>
  </si>
  <si>
    <t>22-11 46 16</t>
  </si>
  <si>
    <t>22-11 46 19</t>
  </si>
  <si>
    <t>22-11 47 00</t>
  </si>
  <si>
    <t>22-11 48 00</t>
  </si>
  <si>
    <t>22-11 48 13</t>
  </si>
  <si>
    <t>22-11 50 00</t>
  </si>
  <si>
    <t>22-11 51 00</t>
  </si>
  <si>
    <t>22-11 51 13</t>
  </si>
  <si>
    <t>22-11 51 16</t>
  </si>
  <si>
    <t>22-11 51 19</t>
  </si>
  <si>
    <t>22-11 51 23</t>
  </si>
  <si>
    <t>22-11 51 23 13</t>
  </si>
  <si>
    <t>22-11 52 00</t>
  </si>
  <si>
    <t>22-11 52 13</t>
  </si>
  <si>
    <t>22-11 52 13 13</t>
  </si>
  <si>
    <t>22-11 52 13 16</t>
  </si>
  <si>
    <t>22-11 52 13 19</t>
  </si>
  <si>
    <t>22-11 52 16</t>
  </si>
  <si>
    <t>22-11 52 16 13</t>
  </si>
  <si>
    <t>22-11 52 16 16</t>
  </si>
  <si>
    <t>22-11 52 16 19</t>
  </si>
  <si>
    <t>22-11 52 16 23</t>
  </si>
  <si>
    <t>22-11 52 16 26</t>
  </si>
  <si>
    <t>22-11 52 19</t>
  </si>
  <si>
    <t>22-11 52 23</t>
  </si>
  <si>
    <t>22-11 53 00</t>
  </si>
  <si>
    <t>22-11 53 13</t>
  </si>
  <si>
    <t>22-11 53 13 13</t>
  </si>
  <si>
    <t>22-11 53 16</t>
  </si>
  <si>
    <t>22-11 53 17</t>
  </si>
  <si>
    <t>22-11 53 19</t>
  </si>
  <si>
    <t>22-11 53 23</t>
  </si>
  <si>
    <t>22-11 53 26</t>
  </si>
  <si>
    <t>22-11 53 29</t>
  </si>
  <si>
    <t>22-11 53 33</t>
  </si>
  <si>
    <t>22-11 53 43</t>
  </si>
  <si>
    <t>22-11 53 53</t>
  </si>
  <si>
    <t>22-11 55 00</t>
  </si>
  <si>
    <t>22-11 55 13</t>
  </si>
  <si>
    <t>22-11 55 16</t>
  </si>
  <si>
    <t>22-11 56 00</t>
  </si>
  <si>
    <t>22-11 56 13</t>
  </si>
  <si>
    <t>22-11 56 16</t>
  </si>
  <si>
    <t>22-11 56 19</t>
  </si>
  <si>
    <t>22-11 56 23</t>
  </si>
  <si>
    <t>22-11 57 00</t>
  </si>
  <si>
    <t>22-11 59 00</t>
  </si>
  <si>
    <t>22-11 60 00</t>
  </si>
  <si>
    <t>22-11 61 00</t>
  </si>
  <si>
    <t>22-11 61 13</t>
  </si>
  <si>
    <t>22-11 61 23</t>
  </si>
  <si>
    <t>22-11 61 33</t>
  </si>
  <si>
    <t>22-11 61 43</t>
  </si>
  <si>
    <t>22-11 62 00</t>
  </si>
  <si>
    <t>22-11 62 13</t>
  </si>
  <si>
    <t>22-11 62 16</t>
  </si>
  <si>
    <t>22-11 62 19</t>
  </si>
  <si>
    <t>22-11 65 00</t>
  </si>
  <si>
    <t>22-11 66 00</t>
  </si>
  <si>
    <t>22-11 66 13</t>
  </si>
  <si>
    <t>22-11 66 23</t>
  </si>
  <si>
    <t>22-11 66 23 13</t>
  </si>
  <si>
    <t>22-11 66 23 23</t>
  </si>
  <si>
    <t>22-11 66 23 33</t>
  </si>
  <si>
    <t>22-11 66 23 43</t>
  </si>
  <si>
    <t>22-11 66 23 53</t>
  </si>
  <si>
    <t>22-11 66 23 56</t>
  </si>
  <si>
    <t>22-11 66 43</t>
  </si>
  <si>
    <t>22-11 66 53</t>
  </si>
  <si>
    <t>22-11 66 53 13</t>
  </si>
  <si>
    <t>22-11 67 00</t>
  </si>
  <si>
    <t>22-11 67 13</t>
  </si>
  <si>
    <t>22-11 67 23</t>
  </si>
  <si>
    <t>22-11 67 33</t>
  </si>
  <si>
    <t>22-11 67 43</t>
  </si>
  <si>
    <t>22-11 67 43 13</t>
  </si>
  <si>
    <t>22-11 67 43 23</t>
  </si>
  <si>
    <t>22-11 67 53</t>
  </si>
  <si>
    <t>22-11 67 53 13</t>
  </si>
  <si>
    <t>22-11 67 53 23</t>
  </si>
  <si>
    <t>22-11 68 00</t>
  </si>
  <si>
    <t>22-11 68 13</t>
  </si>
  <si>
    <t>22-11 68 16</t>
  </si>
  <si>
    <t>22-11 68 23</t>
  </si>
  <si>
    <t>22-11 68 23 13</t>
  </si>
  <si>
    <t>22-11 68 23 23</t>
  </si>
  <si>
    <t>22-11 68 23 33</t>
  </si>
  <si>
    <t>22-11 68 33</t>
  </si>
  <si>
    <t>22-11 68 33 13</t>
  </si>
  <si>
    <t>22-11 68 33 23</t>
  </si>
  <si>
    <t>22-11 68 33 33</t>
  </si>
  <si>
    <t>22-11 68 33 43</t>
  </si>
  <si>
    <t>22-11 68 43</t>
  </si>
  <si>
    <t>22-11 70 00</t>
  </si>
  <si>
    <t>22-11 71 00</t>
  </si>
  <si>
    <t>22-11 72 00</t>
  </si>
  <si>
    <t>22-11 72 13</t>
  </si>
  <si>
    <t>22-11 72 53</t>
  </si>
  <si>
    <t>22-11 73 00</t>
  </si>
  <si>
    <t>22-11 74 00</t>
  </si>
  <si>
    <t>22-11 75 00</t>
  </si>
  <si>
    <t>22-11 76 00</t>
  </si>
  <si>
    <t>22-11 77 00</t>
  </si>
  <si>
    <t>22-11 78 00</t>
  </si>
  <si>
    <t>22-11 78 13</t>
  </si>
  <si>
    <t>22-11 78 16</t>
  </si>
  <si>
    <t>22-11 78 19</t>
  </si>
  <si>
    <t>22-11 79 00</t>
  </si>
  <si>
    <t>22-11 80 00</t>
  </si>
  <si>
    <t>22-11 82 00</t>
  </si>
  <si>
    <t>22-11 82 13</t>
  </si>
  <si>
    <t>22-11 82 19</t>
  </si>
  <si>
    <t>22-11 82 23</t>
  </si>
  <si>
    <t>22-11 82 26</t>
  </si>
  <si>
    <t>22-11 82 29</t>
  </si>
  <si>
    <t>22-11 82 33</t>
  </si>
  <si>
    <t>22-11 82 36</t>
  </si>
  <si>
    <t>22-11 90 00</t>
  </si>
  <si>
    <t>22-11 91 00</t>
  </si>
  <si>
    <t>22-11 91 13</t>
  </si>
  <si>
    <t>22-11 92 00</t>
  </si>
  <si>
    <t>22-11 92 13</t>
  </si>
  <si>
    <t>22-11 92 16</t>
  </si>
  <si>
    <t>22-11 92 19</t>
  </si>
  <si>
    <t>22-11 92 23</t>
  </si>
  <si>
    <t>22-11 93 00</t>
  </si>
  <si>
    <t>22-11 93 13</t>
  </si>
  <si>
    <t>22-11 93 16</t>
  </si>
  <si>
    <t>22-11 93 19</t>
  </si>
  <si>
    <t>22-11 93 23</t>
  </si>
  <si>
    <t>22-11 93 26</t>
  </si>
  <si>
    <t>22-11 93 29</t>
  </si>
  <si>
    <t>22-11 93 33</t>
  </si>
  <si>
    <t>22-11 95 00</t>
  </si>
  <si>
    <t>22-11 95 13</t>
  </si>
  <si>
    <t>22-12 00 00</t>
  </si>
  <si>
    <t>22-12 01 00</t>
  </si>
  <si>
    <t>22-12 01 10</t>
  </si>
  <si>
    <t>22-12 01 20</t>
  </si>
  <si>
    <t>22-12 01 30</t>
  </si>
  <si>
    <t>22-12 01 40</t>
  </si>
  <si>
    <t>22-12 01 50</t>
  </si>
  <si>
    <t>22-12 01 60</t>
  </si>
  <si>
    <t>22-12 01 90</t>
  </si>
  <si>
    <t>22-12 05 00</t>
  </si>
  <si>
    <t>22-12 05 13</t>
  </si>
  <si>
    <t>22-12 08 00</t>
  </si>
  <si>
    <t>22-12 10 00</t>
  </si>
  <si>
    <t>22-12 11 00</t>
  </si>
  <si>
    <t>22-12 11 13</t>
  </si>
  <si>
    <t>22-12 11 16</t>
  </si>
  <si>
    <t>22-12 11 23</t>
  </si>
  <si>
    <t>22-12 11 26</t>
  </si>
  <si>
    <t>22-12 11 33</t>
  </si>
  <si>
    <t>22-12 12 00</t>
  </si>
  <si>
    <t>22-12 12 13</t>
  </si>
  <si>
    <t>22-12 12 16</t>
  </si>
  <si>
    <t>22-12 12 19</t>
  </si>
  <si>
    <t>22-12 12 23</t>
  </si>
  <si>
    <t>22-12 12 26</t>
  </si>
  <si>
    <t>22-12 14 00</t>
  </si>
  <si>
    <t>22-12 14 13</t>
  </si>
  <si>
    <t>22-12 14 16</t>
  </si>
  <si>
    <t>22-12 14 19</t>
  </si>
  <si>
    <t>22-12 14 23</t>
  </si>
  <si>
    <t>22-12 17 00</t>
  </si>
  <si>
    <t>22-12 17 13</t>
  </si>
  <si>
    <t>22-12 17 16</t>
  </si>
  <si>
    <t>22-12 19 00</t>
  </si>
  <si>
    <t>22-12 20 00</t>
  </si>
  <si>
    <t>22-12 21 00</t>
  </si>
  <si>
    <t>22-12 21 13</t>
  </si>
  <si>
    <t>22-12 21 13 13</t>
  </si>
  <si>
    <t>22-12 21 13 23</t>
  </si>
  <si>
    <t>22-12 21 13 33</t>
  </si>
  <si>
    <t>22-12 21 16</t>
  </si>
  <si>
    <t>22-12 21 16 13</t>
  </si>
  <si>
    <t>22-12 21 16 23</t>
  </si>
  <si>
    <t>22-12 21 16 33</t>
  </si>
  <si>
    <t>22-12 21 23</t>
  </si>
  <si>
    <t>22-12 21 26</t>
  </si>
  <si>
    <t>22-12 22 00</t>
  </si>
  <si>
    <t>22-12 22 13</t>
  </si>
  <si>
    <t>22-12 22 16</t>
  </si>
  <si>
    <t>22-12 23 00</t>
  </si>
  <si>
    <t>22-12 23 13</t>
  </si>
  <si>
    <t>22-12 24 00</t>
  </si>
  <si>
    <t>22-12 24 13</t>
  </si>
  <si>
    <t>22-12 24 16</t>
  </si>
  <si>
    <t>22-12 24 16 13</t>
  </si>
  <si>
    <t>22-12 24 16 23</t>
  </si>
  <si>
    <t>22-12 24 16 33</t>
  </si>
  <si>
    <t>22-12 25 00</t>
  </si>
  <si>
    <t>22-12 25 09</t>
  </si>
  <si>
    <t>22-12 25 13</t>
  </si>
  <si>
    <t>22-12 30 00</t>
  </si>
  <si>
    <t>22-12 31 00</t>
  </si>
  <si>
    <t>22-12 31 16</t>
  </si>
  <si>
    <t>22-12 32 00</t>
  </si>
  <si>
    <t>22-12 32 13</t>
  </si>
  <si>
    <t>22-12 32 16</t>
  </si>
  <si>
    <t>22-12 34 00</t>
  </si>
  <si>
    <t>22-12 34 16</t>
  </si>
  <si>
    <t>22-12 35 00</t>
  </si>
  <si>
    <t>22-12 35 17</t>
  </si>
  <si>
    <t>22-12 35 25</t>
  </si>
  <si>
    <t>22-12 35 30</t>
  </si>
  <si>
    <t>22-12 35 30 13</t>
  </si>
  <si>
    <t>22-12 35 30 23</t>
  </si>
  <si>
    <t>22-12 35 30 43</t>
  </si>
  <si>
    <t>22-12 35 33</t>
  </si>
  <si>
    <t>22-12 35 36</t>
  </si>
  <si>
    <t>22-12 35 39</t>
  </si>
  <si>
    <t>22-12 35 50</t>
  </si>
  <si>
    <t>22-12 35 50 13</t>
  </si>
  <si>
    <t>22-12 35 50 53</t>
  </si>
  <si>
    <t>22-12 35 50 56</t>
  </si>
  <si>
    <t>22-12 35 53</t>
  </si>
  <si>
    <t>22-12 35 53 13</t>
  </si>
  <si>
    <t>22-12 35 53 16</t>
  </si>
  <si>
    <t>22-12 35 53 19</t>
  </si>
  <si>
    <t>22-12 35 53 23</t>
  </si>
  <si>
    <t>22-12 35 59</t>
  </si>
  <si>
    <t>22-12 35 70</t>
  </si>
  <si>
    <t>22-12 35 70 13</t>
  </si>
  <si>
    <t>22-12 35 70 16</t>
  </si>
  <si>
    <t>22-12 35 70 19</t>
  </si>
  <si>
    <t>22-12 35 70 74</t>
  </si>
  <si>
    <t>22-12 35 83</t>
  </si>
  <si>
    <t>22-12 35 91</t>
  </si>
  <si>
    <t>22-12 36 00</t>
  </si>
  <si>
    <t>22-12 36 13</t>
  </si>
  <si>
    <t>22-12 36 16</t>
  </si>
  <si>
    <t>22-12 36 19</t>
  </si>
  <si>
    <t>22-12 36 23</t>
  </si>
  <si>
    <t>22-12 36 23 13</t>
  </si>
  <si>
    <t>22-12 36 40</t>
  </si>
  <si>
    <t>22-12 36 53</t>
  </si>
  <si>
    <t>22-12 36 61</t>
  </si>
  <si>
    <t>22-12 36 61 13</t>
  </si>
  <si>
    <t>22-12 36 61 16</t>
  </si>
  <si>
    <t>22-12 36 61 19</t>
  </si>
  <si>
    <t>22-12 40 00</t>
  </si>
  <si>
    <t>22-12 41 00</t>
  </si>
  <si>
    <t>22-12 41 13</t>
  </si>
  <si>
    <t>22-12 42 00</t>
  </si>
  <si>
    <t>22-12 42 13</t>
  </si>
  <si>
    <t>22-12 42 16</t>
  </si>
  <si>
    <t>22-12 42 16 13</t>
  </si>
  <si>
    <t>22-12 42 19</t>
  </si>
  <si>
    <t>22-12 42 23</t>
  </si>
  <si>
    <t>22-12 42 26</t>
  </si>
  <si>
    <t>22-12 42 26 13</t>
  </si>
  <si>
    <t>22-12 43 00</t>
  </si>
  <si>
    <t>22-12 43 13</t>
  </si>
  <si>
    <t>22-12 43 13 13</t>
  </si>
  <si>
    <t>22-12 43 13 16</t>
  </si>
  <si>
    <t>22-12 43 13 19</t>
  </si>
  <si>
    <t>22-12 44 00</t>
  </si>
  <si>
    <t>22-12 44 13</t>
  </si>
  <si>
    <t>22-12 44 13 13</t>
  </si>
  <si>
    <t>22-12 44 13 16</t>
  </si>
  <si>
    <t>22-12 44 16</t>
  </si>
  <si>
    <t>22-12 45 00</t>
  </si>
  <si>
    <t>22-12 45 13</t>
  </si>
  <si>
    <t>22-12 45 13 13</t>
  </si>
  <si>
    <t>22-12 45 13 16</t>
  </si>
  <si>
    <t>22-12 45 16</t>
  </si>
  <si>
    <t>22-12 46 00</t>
  </si>
  <si>
    <t>22-12 46 13</t>
  </si>
  <si>
    <t>22-12 46 16</t>
  </si>
  <si>
    <t>22-12 46 19</t>
  </si>
  <si>
    <t>22-12 46 23</t>
  </si>
  <si>
    <t>22-12 46 26</t>
  </si>
  <si>
    <t>22-12 46 29</t>
  </si>
  <si>
    <t>22-12 46 33</t>
  </si>
  <si>
    <t>22-12 48 00</t>
  </si>
  <si>
    <t>22-12 48 13</t>
  </si>
  <si>
    <t>22-12 48 13 13</t>
  </si>
  <si>
    <t>22-12 48 13 16</t>
  </si>
  <si>
    <t>22-12 48 16</t>
  </si>
  <si>
    <t>22-12 48 19</t>
  </si>
  <si>
    <t>22-12 48 23</t>
  </si>
  <si>
    <t>22-12 48 26</t>
  </si>
  <si>
    <t>22-12 48 43</t>
  </si>
  <si>
    <t>22-12 48 43 13</t>
  </si>
  <si>
    <t>22-12 48 53</t>
  </si>
  <si>
    <t>22-12 48 53 13</t>
  </si>
  <si>
    <t>22-12 48 53 16</t>
  </si>
  <si>
    <t>22-12 50 00</t>
  </si>
  <si>
    <t>22-12 51 00</t>
  </si>
  <si>
    <t>22-12 51 16</t>
  </si>
  <si>
    <t>22-12 51 16 13</t>
  </si>
  <si>
    <t>22-12 51 16 16</t>
  </si>
  <si>
    <t>22-12 51 16 19</t>
  </si>
  <si>
    <t>22-12 51 19</t>
  </si>
  <si>
    <t>22-12 51 19 13</t>
  </si>
  <si>
    <t>22-12 51 19 16</t>
  </si>
  <si>
    <t>22-12 51 23</t>
  </si>
  <si>
    <t>22-12 51 83</t>
  </si>
  <si>
    <t>22-12 52 00</t>
  </si>
  <si>
    <t>22-12 52 13</t>
  </si>
  <si>
    <t>22-12 52 19</t>
  </si>
  <si>
    <t>22-12 52 23</t>
  </si>
  <si>
    <t>22-12 52 70</t>
  </si>
  <si>
    <t>22-12 52 83</t>
  </si>
  <si>
    <t>22-12 53 00</t>
  </si>
  <si>
    <t>22-12 53 83</t>
  </si>
  <si>
    <t>22-12 54 00</t>
  </si>
  <si>
    <t>22-12 54 13</t>
  </si>
  <si>
    <t>22-12 54 16</t>
  </si>
  <si>
    <t>22-12 54 83</t>
  </si>
  <si>
    <t>22-12 55 00</t>
  </si>
  <si>
    <t>22-12 55 13</t>
  </si>
  <si>
    <t>22-12 55 16</t>
  </si>
  <si>
    <t>22-12 55 19</t>
  </si>
  <si>
    <t>22-12 55 23</t>
  </si>
  <si>
    <t>22-12 55 26</t>
  </si>
  <si>
    <t>22-12 55 83</t>
  </si>
  <si>
    <t>22-12 55 86</t>
  </si>
  <si>
    <t>22-12 56 00</t>
  </si>
  <si>
    <t>22-12 56 23</t>
  </si>
  <si>
    <t>22-12 56 33</t>
  </si>
  <si>
    <t>22-12 56 33 13</t>
  </si>
  <si>
    <t>22-12 56 39</t>
  </si>
  <si>
    <t>22-12 56 43</t>
  </si>
  <si>
    <t>22-12 56 51</t>
  </si>
  <si>
    <t>22-12 56 51 13</t>
  </si>
  <si>
    <t>22-12 56 51 16</t>
  </si>
  <si>
    <t>22-12 56 51 19</t>
  </si>
  <si>
    <t>22-12 56 52</t>
  </si>
  <si>
    <t>22-12 56 53</t>
  </si>
  <si>
    <t>22-12 56 70</t>
  </si>
  <si>
    <t>22-12 56 83</t>
  </si>
  <si>
    <t>22-12 56 86</t>
  </si>
  <si>
    <t>22-12 57 00</t>
  </si>
  <si>
    <t>22-12 57 13</t>
  </si>
  <si>
    <t>22-12 57 16</t>
  </si>
  <si>
    <t>22-12 57 19</t>
  </si>
  <si>
    <t>22-12 57 83</t>
  </si>
  <si>
    <t>22-12 57 86</t>
  </si>
  <si>
    <t>22-12 58 00</t>
  </si>
  <si>
    <t>22-12 58 13</t>
  </si>
  <si>
    <t>22-12 58 13 13</t>
  </si>
  <si>
    <t>22-12 58 16</t>
  </si>
  <si>
    <t>22-12 58 16 13</t>
  </si>
  <si>
    <t>22-12 58 19</t>
  </si>
  <si>
    <t>22-12 58 23</t>
  </si>
  <si>
    <t>22-12 58 26</t>
  </si>
  <si>
    <t>22-12 58 29</t>
  </si>
  <si>
    <t>22-12 58 29 13</t>
  </si>
  <si>
    <t>22-12 58 33</t>
  </si>
  <si>
    <t>22-12 58 33 13</t>
  </si>
  <si>
    <t>22-12 58 36</t>
  </si>
  <si>
    <t>22-12 58 83</t>
  </si>
  <si>
    <t>22-12 59 00</t>
  </si>
  <si>
    <t>22-12 59 13</t>
  </si>
  <si>
    <t>22-12 59 16</t>
  </si>
  <si>
    <t>22-12 59 19</t>
  </si>
  <si>
    <t>22-12 59 23</t>
  </si>
  <si>
    <t>22-12 59 83</t>
  </si>
  <si>
    <t>22-12 60 00</t>
  </si>
  <si>
    <t>22-12 61 00</t>
  </si>
  <si>
    <t>22-12 61 13</t>
  </si>
  <si>
    <t>22-12 61 16</t>
  </si>
  <si>
    <t>22-12 62 00</t>
  </si>
  <si>
    <t>22-12 62 13</t>
  </si>
  <si>
    <t>22-12 62 16</t>
  </si>
  <si>
    <t>22-12 62 19</t>
  </si>
  <si>
    <t>22-12 63 00</t>
  </si>
  <si>
    <t>22-12 63 13</t>
  </si>
  <si>
    <t>22-12 63 23</t>
  </si>
  <si>
    <t>22-12 64 00</t>
  </si>
  <si>
    <t>22-12 65 00</t>
  </si>
  <si>
    <t>22-12 66 00</t>
  </si>
  <si>
    <t>22-12 66 13</t>
  </si>
  <si>
    <t>22-12 66 23</t>
  </si>
  <si>
    <t>22-12 67 00</t>
  </si>
  <si>
    <t>22-12 67 13</t>
  </si>
  <si>
    <t>22-12 67 23</t>
  </si>
  <si>
    <t>22-12 68 00</t>
  </si>
  <si>
    <t>22-12 68 13</t>
  </si>
  <si>
    <t>22-12 90 00</t>
  </si>
  <si>
    <t>22-12 92 00</t>
  </si>
  <si>
    <t>22-12 92 13</t>
  </si>
  <si>
    <t>22-12 92 33</t>
  </si>
  <si>
    <t>22-12 92 43</t>
  </si>
  <si>
    <t>22-12 93 00</t>
  </si>
  <si>
    <t>22-12 93 13</t>
  </si>
  <si>
    <t>22-12 93 14</t>
  </si>
  <si>
    <t>22-12 93 23</t>
  </si>
  <si>
    <t>22-12 93 33</t>
  </si>
  <si>
    <t>22-12 93 43</t>
  </si>
  <si>
    <t>22-12 93 43 13</t>
  </si>
  <si>
    <t>22-12 93 43 53</t>
  </si>
  <si>
    <t>22-13 00 00</t>
  </si>
  <si>
    <t>22-13 01 00</t>
  </si>
  <si>
    <t>22-13 01 10</t>
  </si>
  <si>
    <t>22-13 01 11</t>
  </si>
  <si>
    <t>22-13 01 12</t>
  </si>
  <si>
    <t>22-13 01 13</t>
  </si>
  <si>
    <t>22-13 01 14</t>
  </si>
  <si>
    <t>22-13 01 18</t>
  </si>
  <si>
    <t>22-13 01 20</t>
  </si>
  <si>
    <t>22-13 01 21</t>
  </si>
  <si>
    <t>22-13 01 23</t>
  </si>
  <si>
    <t>22-13 01 30</t>
  </si>
  <si>
    <t>22-13 01 40</t>
  </si>
  <si>
    <t>22-13 01 49</t>
  </si>
  <si>
    <t>22-13 01 50</t>
  </si>
  <si>
    <t>22-13 01 51</t>
  </si>
  <si>
    <t>22-13 01 52</t>
  </si>
  <si>
    <t>22-13 01 53</t>
  </si>
  <si>
    <t>22-13 05 00</t>
  </si>
  <si>
    <t>22-13 08 00</t>
  </si>
  <si>
    <t>22-13 08 10</t>
  </si>
  <si>
    <t>22-13 08 11</t>
  </si>
  <si>
    <t>22-13 08 12</t>
  </si>
  <si>
    <t>22-13 08 13</t>
  </si>
  <si>
    <t>22-13 08 14</t>
  </si>
  <si>
    <t>22-13 08 18</t>
  </si>
  <si>
    <t>22-13 08 20</t>
  </si>
  <si>
    <t>22-13 08 21</t>
  </si>
  <si>
    <t>22-13 08 23</t>
  </si>
  <si>
    <t>22-13 08 30</t>
  </si>
  <si>
    <t>22-13 08 40</t>
  </si>
  <si>
    <t>22-13 08 50</t>
  </si>
  <si>
    <t>22-13 10 00</t>
  </si>
  <si>
    <t>22-13 11 00</t>
  </si>
  <si>
    <t>22-13 11 13</t>
  </si>
  <si>
    <t>22-13 11 23</t>
  </si>
  <si>
    <t>22-13 11 33</t>
  </si>
  <si>
    <t>22-13 11 43</t>
  </si>
  <si>
    <t>22-13 11 46</t>
  </si>
  <si>
    <t>22-13 11 49</t>
  </si>
  <si>
    <t>22-13 11 53</t>
  </si>
  <si>
    <t>22-13 11 56</t>
  </si>
  <si>
    <t>22-13 12 00</t>
  </si>
  <si>
    <t>22-13 12 13</t>
  </si>
  <si>
    <t>22-13 12 23</t>
  </si>
  <si>
    <t>22-13 13 00</t>
  </si>
  <si>
    <t>22-13 14 00</t>
  </si>
  <si>
    <t>22-13 14 13</t>
  </si>
  <si>
    <t>22-13 14 16</t>
  </si>
  <si>
    <t>22-13 14 23</t>
  </si>
  <si>
    <t>22-13 17 00</t>
  </si>
  <si>
    <t>22-13 17 13</t>
  </si>
  <si>
    <t>22-13 17 23</t>
  </si>
  <si>
    <t>22-13 17 33</t>
  </si>
  <si>
    <t>22-13 18 00</t>
  </si>
  <si>
    <t>22-13 18 13</t>
  </si>
  <si>
    <t>22-13 18 16</t>
  </si>
  <si>
    <t>22-13 19 00</t>
  </si>
  <si>
    <t>22-13 19 13</t>
  </si>
  <si>
    <t>22-13 19 16</t>
  </si>
  <si>
    <t>22-13 20 00</t>
  </si>
  <si>
    <t>22-13 21 00</t>
  </si>
  <si>
    <t>22-13 21 13</t>
  </si>
  <si>
    <t>22-13 21 16</t>
  </si>
  <si>
    <t>22-13 21 23</t>
  </si>
  <si>
    <t>22-13 21 26</t>
  </si>
  <si>
    <t>22-13 21 26 13</t>
  </si>
  <si>
    <t>22-13 21 26 16</t>
  </si>
  <si>
    <t>22-13 21 29</t>
  </si>
  <si>
    <t>22-13 21 48</t>
  </si>
  <si>
    <t>22-13 22 00</t>
  </si>
  <si>
    <t>22-13 23 00</t>
  </si>
  <si>
    <t>22-13 24 00</t>
  </si>
  <si>
    <t>22-13 24 16</t>
  </si>
  <si>
    <t>22-13 24 26</t>
  </si>
  <si>
    <t>22-13 24 66</t>
  </si>
  <si>
    <t>22-13 26 00</t>
  </si>
  <si>
    <t>22-13 26 13</t>
  </si>
  <si>
    <t>22-13 27 00</t>
  </si>
  <si>
    <t>22-13 27 16</t>
  </si>
  <si>
    <t>22-13 27 53</t>
  </si>
  <si>
    <t>22-13 27 53 13</t>
  </si>
  <si>
    <t>22-13 27 53 16</t>
  </si>
  <si>
    <t>22-13 28 00</t>
  </si>
  <si>
    <t>22-13 28 13</t>
  </si>
  <si>
    <t>22-13 28 16</t>
  </si>
  <si>
    <t>22-13 28 19</t>
  </si>
  <si>
    <t>22-13 28 26</t>
  </si>
  <si>
    <t>22-13 28 33</t>
  </si>
  <si>
    <t>22-13 28 66</t>
  </si>
  <si>
    <t>22-13 30 00</t>
  </si>
  <si>
    <t>22-13 31 00</t>
  </si>
  <si>
    <t>22-13 31 13</t>
  </si>
  <si>
    <t>22-13 31 13 13</t>
  </si>
  <si>
    <t>22-13 31 13 16</t>
  </si>
  <si>
    <t>22-13 31 23</t>
  </si>
  <si>
    <t>22-13 31 33</t>
  </si>
  <si>
    <t>22-13 32 00</t>
  </si>
  <si>
    <t>22-13 32 13</t>
  </si>
  <si>
    <t>22-13 32 23</t>
  </si>
  <si>
    <t>22-13 33 00</t>
  </si>
  <si>
    <t>22-13 33 13</t>
  </si>
  <si>
    <t>22-13 34 00</t>
  </si>
  <si>
    <t>22-13 34 13</t>
  </si>
  <si>
    <t>22-13 34 13 13</t>
  </si>
  <si>
    <t>22-13 34 13 16</t>
  </si>
  <si>
    <t>22-13 34 13 19</t>
  </si>
  <si>
    <t>22-13 34 13 23</t>
  </si>
  <si>
    <t>22-13 34 13 26</t>
  </si>
  <si>
    <t>22-13 34 16</t>
  </si>
  <si>
    <t>22-13 34 16 13</t>
  </si>
  <si>
    <t>22-13 34 16 53</t>
  </si>
  <si>
    <t>22-13 34 18</t>
  </si>
  <si>
    <t>22-13 34 19</t>
  </si>
  <si>
    <t>22-13 34 23</t>
  </si>
  <si>
    <t>22-13 34 23 13</t>
  </si>
  <si>
    <t>22-13 34 23 14</t>
  </si>
  <si>
    <t>22-13 34 23 16</t>
  </si>
  <si>
    <t>22-13 34 23 19</t>
  </si>
  <si>
    <t>22-13 34 23 23</t>
  </si>
  <si>
    <t>22-13 34 56</t>
  </si>
  <si>
    <t>22-13 35 00</t>
  </si>
  <si>
    <t>22-13 35 13</t>
  </si>
  <si>
    <t>22-13 35 13 13</t>
  </si>
  <si>
    <t>22-13 35 13 23</t>
  </si>
  <si>
    <t>22-13 36 00</t>
  </si>
  <si>
    <t>22-13 36 13</t>
  </si>
  <si>
    <t>22-13 36 13 13</t>
  </si>
  <si>
    <t>22-13 36 23</t>
  </si>
  <si>
    <t>22-13 40 00</t>
  </si>
  <si>
    <t>22-13 42 00</t>
  </si>
  <si>
    <t>22-13 42 13</t>
  </si>
  <si>
    <t>22-13 42 25</t>
  </si>
  <si>
    <t>22-13 42 33</t>
  </si>
  <si>
    <t>22-13 42 43</t>
  </si>
  <si>
    <t>22-13 42 63</t>
  </si>
  <si>
    <t>22-13 42 63 13</t>
  </si>
  <si>
    <t>22-13 42 63 16</t>
  </si>
  <si>
    <t>22-13 44 00</t>
  </si>
  <si>
    <t>22-13 48 00</t>
  </si>
  <si>
    <t>22-13 48 13</t>
  </si>
  <si>
    <t>22-13 48 23</t>
  </si>
  <si>
    <t>22-13 48 53</t>
  </si>
  <si>
    <t>22-13 48 63</t>
  </si>
  <si>
    <t>22-13 49 00</t>
  </si>
  <si>
    <t>22-13 49 13</t>
  </si>
  <si>
    <t>22-13 49 16</t>
  </si>
  <si>
    <t>22-13 49 23</t>
  </si>
  <si>
    <t>22-13 49 26</t>
  </si>
  <si>
    <t>22-13 50 00</t>
  </si>
  <si>
    <t>22-13 51 00</t>
  </si>
  <si>
    <t>22-13 52 00</t>
  </si>
  <si>
    <t>22-13 53 00</t>
  </si>
  <si>
    <t>22-13 53 13</t>
  </si>
  <si>
    <t>22-13 53 23</t>
  </si>
  <si>
    <t>22-14 00 00</t>
  </si>
  <si>
    <t>22-14 01 00</t>
  </si>
  <si>
    <t>22-14 01 10</t>
  </si>
  <si>
    <t>22-14 01 10 71</t>
  </si>
  <si>
    <t>22-14 01 20</t>
  </si>
  <si>
    <t>22-14 01 20 71</t>
  </si>
  <si>
    <t>22-14 01 30</t>
  </si>
  <si>
    <t>22-14 01 30 71</t>
  </si>
  <si>
    <t>22-14 01 40</t>
  </si>
  <si>
    <t>22-14 01 40 71</t>
  </si>
  <si>
    <t>22-14 01 70</t>
  </si>
  <si>
    <t>22-14 01 80</t>
  </si>
  <si>
    <t>22-14 01 90</t>
  </si>
  <si>
    <t>22-14 05 00</t>
  </si>
  <si>
    <t>22-14 08 00</t>
  </si>
  <si>
    <t>22-14 08 10</t>
  </si>
  <si>
    <t>22-14 08 20</t>
  </si>
  <si>
    <t>22-14 08 30</t>
  </si>
  <si>
    <t>22-14 08 40</t>
  </si>
  <si>
    <t>22-14 08 70</t>
  </si>
  <si>
    <t>22-14 08 80</t>
  </si>
  <si>
    <t>22-14 10 00</t>
  </si>
  <si>
    <t>22-14 11 00</t>
  </si>
  <si>
    <t>22-14 12 00</t>
  </si>
  <si>
    <t>22-14 14 00</t>
  </si>
  <si>
    <t>22-14 20 00</t>
  </si>
  <si>
    <t>22-14 21 00</t>
  </si>
  <si>
    <t>22-14 21 13</t>
  </si>
  <si>
    <t>22-14 21 23</t>
  </si>
  <si>
    <t>22-14 21 23 13</t>
  </si>
  <si>
    <t>22-14 21 23 16</t>
  </si>
  <si>
    <t>22-14 21 33</t>
  </si>
  <si>
    <t>22-14 21 43</t>
  </si>
  <si>
    <t>22-14 24 00</t>
  </si>
  <si>
    <t>22-14 24 13</t>
  </si>
  <si>
    <t>22-14 24 23</t>
  </si>
  <si>
    <t>22-14 24 33</t>
  </si>
  <si>
    <t>22-14 24 43</t>
  </si>
  <si>
    <t>22-14 26 00</t>
  </si>
  <si>
    <t>22-14 27 00</t>
  </si>
  <si>
    <t>22-14 27 13</t>
  </si>
  <si>
    <t>22-14 27 16</t>
  </si>
  <si>
    <t>22-14 28 00</t>
  </si>
  <si>
    <t>22-14 28 16</t>
  </si>
  <si>
    <t>22-14 28 19</t>
  </si>
  <si>
    <t>22-14 28 19 13</t>
  </si>
  <si>
    <t>22-14 28 19 16</t>
  </si>
  <si>
    <t>22-14 30 00</t>
  </si>
  <si>
    <t>22-14 31 00</t>
  </si>
  <si>
    <t>22-14 32 00</t>
  </si>
  <si>
    <t>22-14 33 00</t>
  </si>
  <si>
    <t>22-14 33 13</t>
  </si>
  <si>
    <t>22-14 33 16</t>
  </si>
  <si>
    <t>22-14 40 00</t>
  </si>
  <si>
    <t>22-14 41 00</t>
  </si>
  <si>
    <t>22-14 41 13</t>
  </si>
  <si>
    <t>22-14 41 16</t>
  </si>
  <si>
    <t>22-14 42 00</t>
  </si>
  <si>
    <t>22-14 42 13</t>
  </si>
  <si>
    <t>22-14 42 16</t>
  </si>
  <si>
    <t>22-14 43 00</t>
  </si>
  <si>
    <t>22-14 43 13</t>
  </si>
  <si>
    <t>22-14 43 16</t>
  </si>
  <si>
    <t>22-14 44 00</t>
  </si>
  <si>
    <t>22-14 45 00</t>
  </si>
  <si>
    <t>22-14 70 00</t>
  </si>
  <si>
    <t>22-14 71 00</t>
  </si>
  <si>
    <t>22-14 71 11</t>
  </si>
  <si>
    <t>22-14 72 00</t>
  </si>
  <si>
    <t>22-14 72 25</t>
  </si>
  <si>
    <t>22-14 73 00</t>
  </si>
  <si>
    <t>22-14 73 59</t>
  </si>
  <si>
    <t>22-14 74 00</t>
  </si>
  <si>
    <t>22-14 74 61</t>
  </si>
  <si>
    <t>22-14 80 00</t>
  </si>
  <si>
    <t>22-14 81 00</t>
  </si>
  <si>
    <t>22-14 81 13</t>
  </si>
  <si>
    <t>22-14 81 16</t>
  </si>
  <si>
    <t>22-14 81 19</t>
  </si>
  <si>
    <t>22-14 82 00</t>
  </si>
  <si>
    <t>22-14 82 13</t>
  </si>
  <si>
    <t>22-14 82 16</t>
  </si>
  <si>
    <t>22-14 83 00</t>
  </si>
  <si>
    <t>22-14 83 13</t>
  </si>
  <si>
    <t>22-14 83 13 13</t>
  </si>
  <si>
    <t>22-14 83 13 16</t>
  </si>
  <si>
    <t>22-14 83 16</t>
  </si>
  <si>
    <t>22-14 83 19</t>
  </si>
  <si>
    <t>22-14 84 00</t>
  </si>
  <si>
    <t>22-14 84 13</t>
  </si>
  <si>
    <t>22-14 84 23</t>
  </si>
  <si>
    <t>22-14 90 00</t>
  </si>
  <si>
    <t>22-14 91 00</t>
  </si>
  <si>
    <t>22-14 91 13</t>
  </si>
  <si>
    <t>22-14 91 23</t>
  </si>
  <si>
    <t>22-14 91 33</t>
  </si>
  <si>
    <t>22-14 91 82</t>
  </si>
  <si>
    <t>22-14 92 00</t>
  </si>
  <si>
    <t>22-21 00 00</t>
  </si>
  <si>
    <t>22-21 01 00</t>
  </si>
  <si>
    <t>22-21 01 10</t>
  </si>
  <si>
    <t>22-21 01 20</t>
  </si>
  <si>
    <t>22-21 01 30</t>
  </si>
  <si>
    <t>22-21 05 00</t>
  </si>
  <si>
    <t>22-21 05 13</t>
  </si>
  <si>
    <t>22-21 05 16</t>
  </si>
  <si>
    <t>22-21 05 19</t>
  </si>
  <si>
    <t>22-21 05 23</t>
  </si>
  <si>
    <t>22-21 05 29</t>
  </si>
  <si>
    <t>22-21 05 33</t>
  </si>
  <si>
    <t>22-21 05 48</t>
  </si>
  <si>
    <t>22-21 05 53</t>
  </si>
  <si>
    <t>22-21 07 00</t>
  </si>
  <si>
    <t>22-21 07 16</t>
  </si>
  <si>
    <t>22-21 07 19</t>
  </si>
  <si>
    <t>22-21 08 00</t>
  </si>
  <si>
    <t>22-21 09 00</t>
  </si>
  <si>
    <t>22-21 10 00</t>
  </si>
  <si>
    <t>22-21 11 00</t>
  </si>
  <si>
    <t>22-21 11 16</t>
  </si>
  <si>
    <t>22-21 11 19</t>
  </si>
  <si>
    <t>22-21 12 00</t>
  </si>
  <si>
    <t>22-21 12 13</t>
  </si>
  <si>
    <t>22-21 12 16</t>
  </si>
  <si>
    <t>22-21 12 19</t>
  </si>
  <si>
    <t>22-21 12 23</t>
  </si>
  <si>
    <t>22-21 13 00</t>
  </si>
  <si>
    <t>22-21 13 13</t>
  </si>
  <si>
    <t>22-21 13 16</t>
  </si>
  <si>
    <t>22-21 13 19</t>
  </si>
  <si>
    <t>22-21 13 23</t>
  </si>
  <si>
    <t>22-21 13 26</t>
  </si>
  <si>
    <t>22-21 13 29</t>
  </si>
  <si>
    <t>22-21 13 36</t>
  </si>
  <si>
    <t>22-21 13 39</t>
  </si>
  <si>
    <t>22-21 16 00</t>
  </si>
  <si>
    <t>22-21 20 00</t>
  </si>
  <si>
    <t>22-21 21 00</t>
  </si>
  <si>
    <t>22-21 21 13</t>
  </si>
  <si>
    <t>22-21 21 16</t>
  </si>
  <si>
    <t>22-21 22 00</t>
  </si>
  <si>
    <t>22-21 22 13</t>
  </si>
  <si>
    <t>22-21 22 16</t>
  </si>
  <si>
    <t>22-21 23 00</t>
  </si>
  <si>
    <t>22-21 23 13</t>
  </si>
  <si>
    <t>22-21 23 16</t>
  </si>
  <si>
    <t>22-21 24 00</t>
  </si>
  <si>
    <t>22-21 24 13</t>
  </si>
  <si>
    <t>22-21 24 16</t>
  </si>
  <si>
    <t>22-21 30 00</t>
  </si>
  <si>
    <t>22-21 31 00</t>
  </si>
  <si>
    <t>22-21 31 13</t>
  </si>
  <si>
    <t>22-21 31 16</t>
  </si>
  <si>
    <t>22-21 32 00</t>
  </si>
  <si>
    <t>22-21 32 13</t>
  </si>
  <si>
    <t>22-21 32 16</t>
  </si>
  <si>
    <t>22-21 33 00</t>
  </si>
  <si>
    <t>22-21 33 13</t>
  </si>
  <si>
    <t>22-21 33 16</t>
  </si>
  <si>
    <t>22-21 40 00</t>
  </si>
  <si>
    <t>22-21 41 00</t>
  </si>
  <si>
    <t>22-21 41 13</t>
  </si>
  <si>
    <t>22-21 41 16</t>
  </si>
  <si>
    <t>22-21 41 19</t>
  </si>
  <si>
    <t>22-21 41 23</t>
  </si>
  <si>
    <t>22-21 41 26</t>
  </si>
  <si>
    <t>22-21 41 29</t>
  </si>
  <si>
    <t>22-22 00 00</t>
  </si>
  <si>
    <t>22-22 01 00</t>
  </si>
  <si>
    <t>22-22 01 10</t>
  </si>
  <si>
    <t>22-22 01 30</t>
  </si>
  <si>
    <t>22-22 01 40</t>
  </si>
  <si>
    <t>22-22 01 50</t>
  </si>
  <si>
    <t>22-22 01 60</t>
  </si>
  <si>
    <t>22-22 05 00</t>
  </si>
  <si>
    <t>22-22 05 13</t>
  </si>
  <si>
    <t>22-22 05 16</t>
  </si>
  <si>
    <t>22-22 05 19</t>
  </si>
  <si>
    <t>22-22 05 23</t>
  </si>
  <si>
    <t>22-22 05 29</t>
  </si>
  <si>
    <t>22-22 05 33</t>
  </si>
  <si>
    <t>22-22 05 48</t>
  </si>
  <si>
    <t>22-22 05 53</t>
  </si>
  <si>
    <t>22-22 05 73</t>
  </si>
  <si>
    <t>22-22 05 76</t>
  </si>
  <si>
    <t>22-22 07 00</t>
  </si>
  <si>
    <t>22-22 07 16</t>
  </si>
  <si>
    <t>22-22 07 19</t>
  </si>
  <si>
    <t>22-22 08 00</t>
  </si>
  <si>
    <t>22-22 09 00</t>
  </si>
  <si>
    <t>22-22 10 00</t>
  </si>
  <si>
    <t>22-22 11 00</t>
  </si>
  <si>
    <t>22-22 11 13</t>
  </si>
  <si>
    <t>22-22 11 16</t>
  </si>
  <si>
    <t>22-22 11 19</t>
  </si>
  <si>
    <t>22-22 11 23</t>
  </si>
  <si>
    <t>22-22 11 23 13</t>
  </si>
  <si>
    <t>22-22 11 23 23</t>
  </si>
  <si>
    <t>22-22 11 23 26</t>
  </si>
  <si>
    <t>22-22 11 23 29</t>
  </si>
  <si>
    <t>22-22 11 23 33</t>
  </si>
  <si>
    <t>22-22 11 23 36</t>
  </si>
  <si>
    <t>22-22 12 00</t>
  </si>
  <si>
    <t>22-22 12 13</t>
  </si>
  <si>
    <t>22-22 12 16</t>
  </si>
  <si>
    <t>22-22 12 19</t>
  </si>
  <si>
    <t>22-22 12 23</t>
  </si>
  <si>
    <t>22-22 12 23 13</t>
  </si>
  <si>
    <t>22-22 12 23 16</t>
  </si>
  <si>
    <t>22-22 12 23 23</t>
  </si>
  <si>
    <t>22-22 12 23 26</t>
  </si>
  <si>
    <t>22-22 13 00</t>
  </si>
  <si>
    <t>22-22 13 13</t>
  </si>
  <si>
    <t>22-22 13 16</t>
  </si>
  <si>
    <t>22-22 13 19</t>
  </si>
  <si>
    <t>22-22 13 19 13</t>
  </si>
  <si>
    <t>22-22 13 19 23</t>
  </si>
  <si>
    <t>22-22 13 19 26</t>
  </si>
  <si>
    <t>22-22 13 19 33</t>
  </si>
  <si>
    <t>22-22 13 19 36</t>
  </si>
  <si>
    <t>22-22 13 23</t>
  </si>
  <si>
    <t>22-22 13 26</t>
  </si>
  <si>
    <t>22-22 13 29</t>
  </si>
  <si>
    <t>22-22 13 29 13</t>
  </si>
  <si>
    <t>22-22 13 29 16</t>
  </si>
  <si>
    <t>22-22 13 29 23</t>
  </si>
  <si>
    <t>22-22 13 29 33</t>
  </si>
  <si>
    <t>22-22 13 33</t>
  </si>
  <si>
    <t>22-22 13 36</t>
  </si>
  <si>
    <t>22-22 13 43</t>
  </si>
  <si>
    <t>22-22 13 43 13</t>
  </si>
  <si>
    <t>22-22 13 43 16</t>
  </si>
  <si>
    <t>22-22 13 53</t>
  </si>
  <si>
    <t>22-22 13 63</t>
  </si>
  <si>
    <t>22-22 14 00</t>
  </si>
  <si>
    <t>22-22 14 13</t>
  </si>
  <si>
    <t>22-22 14 16</t>
  </si>
  <si>
    <t>22-22 14 19</t>
  </si>
  <si>
    <t>22-22 14 23</t>
  </si>
  <si>
    <t>22-22 14 26</t>
  </si>
  <si>
    <t>22-22 14 26 13</t>
  </si>
  <si>
    <t>22-22 14 26 16</t>
  </si>
  <si>
    <t>22-22 14 26 19</t>
  </si>
  <si>
    <t>22-22 14 29</t>
  </si>
  <si>
    <t>22-22 14 29 13</t>
  </si>
  <si>
    <t>22-22 14 29 16</t>
  </si>
  <si>
    <t>22-22 14 29 19</t>
  </si>
  <si>
    <t>22-22 14 33</t>
  </si>
  <si>
    <t>22-22 14 36</t>
  </si>
  <si>
    <t>22-22 14 53</t>
  </si>
  <si>
    <t>22-22 15 00</t>
  </si>
  <si>
    <t>22-22 15 13</t>
  </si>
  <si>
    <t>22-22 15 16</t>
  </si>
  <si>
    <t>22-22 15 19</t>
  </si>
  <si>
    <t>22-22 15 19 13</t>
  </si>
  <si>
    <t>22-22 15 19 16</t>
  </si>
  <si>
    <t>22-22 15 19 19</t>
  </si>
  <si>
    <t>22-22 15 19 23</t>
  </si>
  <si>
    <t>22-22 30 00</t>
  </si>
  <si>
    <t>22-22 31 00</t>
  </si>
  <si>
    <t>22-22 31 13</t>
  </si>
  <si>
    <t>22-22 31 16</t>
  </si>
  <si>
    <t>22-22 32 00</t>
  </si>
  <si>
    <t>22-22 32 13</t>
  </si>
  <si>
    <t>22-22 32 16</t>
  </si>
  <si>
    <t>22-22 32 19</t>
  </si>
  <si>
    <t>22-22 32 23</t>
  </si>
  <si>
    <t>22-22 32 26</t>
  </si>
  <si>
    <t>22-22 32 26 13</t>
  </si>
  <si>
    <t>22-22 32 26 16</t>
  </si>
  <si>
    <t>22-22 32 26 19</t>
  </si>
  <si>
    <t>22-22 33 00</t>
  </si>
  <si>
    <t>22-22 33 13</t>
  </si>
  <si>
    <t>22-22 33 13 13</t>
  </si>
  <si>
    <t>22-22 33 13 16</t>
  </si>
  <si>
    <t>22-22 33 30</t>
  </si>
  <si>
    <t>22-22 33 30 13</t>
  </si>
  <si>
    <t>22-22 33 30 16</t>
  </si>
  <si>
    <t>22-22 33 30 23</t>
  </si>
  <si>
    <t>22-22 33 30 26</t>
  </si>
  <si>
    <t>22-22 33 33</t>
  </si>
  <si>
    <t>22-22 33 36</t>
  </si>
  <si>
    <t>22-22 33 36 13</t>
  </si>
  <si>
    <t>22-22 33 36 16</t>
  </si>
  <si>
    <t>22-22 34 00</t>
  </si>
  <si>
    <t>22-22 34 13</t>
  </si>
  <si>
    <t>22-22 34 30</t>
  </si>
  <si>
    <t>22-22 34 30 13</t>
  </si>
  <si>
    <t>22-22 34 30 16</t>
  </si>
  <si>
    <t>22-22 34 30 19</t>
  </si>
  <si>
    <t>22-22 34 36</t>
  </si>
  <si>
    <t>22-22 34 36 13</t>
  </si>
  <si>
    <t>22-22 34 36 16</t>
  </si>
  <si>
    <t>22-22 34 36 19</t>
  </si>
  <si>
    <t>22-22 34 36 23</t>
  </si>
  <si>
    <t>22-22 34 36 26</t>
  </si>
  <si>
    <t>22-22 34 36 29</t>
  </si>
  <si>
    <t>22-22 34 46</t>
  </si>
  <si>
    <t>22-22 34 46 13</t>
  </si>
  <si>
    <t>22-22 34 56</t>
  </si>
  <si>
    <t>22-22 35 00</t>
  </si>
  <si>
    <t>22-22 35 13</t>
  </si>
  <si>
    <t>22-22 35 13 13</t>
  </si>
  <si>
    <t>22-22 35 13 16</t>
  </si>
  <si>
    <t>22-22 35 13 19</t>
  </si>
  <si>
    <t>22-22 35 23</t>
  </si>
  <si>
    <t>22-22 35 23 13</t>
  </si>
  <si>
    <t>22-22 35 23 16</t>
  </si>
  <si>
    <t>22-22 35 29</t>
  </si>
  <si>
    <t>22-22 35 29 13</t>
  </si>
  <si>
    <t>22-22 35 29 16</t>
  </si>
  <si>
    <t>22-22 35 36</t>
  </si>
  <si>
    <t>22-22 35 39</t>
  </si>
  <si>
    <t>22-22 35 43</t>
  </si>
  <si>
    <t>22-22 40 00</t>
  </si>
  <si>
    <t>22-22 41 00</t>
  </si>
  <si>
    <t>22-22 41 13</t>
  </si>
  <si>
    <t>22-22 41 13 13</t>
  </si>
  <si>
    <t>22-22 41 13 16</t>
  </si>
  <si>
    <t>22-22 41 13 19</t>
  </si>
  <si>
    <t>22-22 41 16</t>
  </si>
  <si>
    <t>22-22 41 16 13</t>
  </si>
  <si>
    <t>22-22 41 16 19</t>
  </si>
  <si>
    <t>22-22 41 19</t>
  </si>
  <si>
    <t>22-22 41 23</t>
  </si>
  <si>
    <t>22-22 41 26</t>
  </si>
  <si>
    <t>22-22 41 36</t>
  </si>
  <si>
    <t>22-22 41 39</t>
  </si>
  <si>
    <t>22-22 42 00</t>
  </si>
  <si>
    <t>22-22 42 13</t>
  </si>
  <si>
    <t>22-22 42 13 13</t>
  </si>
  <si>
    <t>22-22 42 13 16</t>
  </si>
  <si>
    <t>22-22 42 16</t>
  </si>
  <si>
    <t>22-22 42 16 13</t>
  </si>
  <si>
    <t>22-22 42 16 16</t>
  </si>
  <si>
    <t>22-22 42 19</t>
  </si>
  <si>
    <t>22-22 42 23</t>
  </si>
  <si>
    <t>22-22 42 26</t>
  </si>
  <si>
    <t>22-22 42 29</t>
  </si>
  <si>
    <t>22-22 42 33</t>
  </si>
  <si>
    <t>22-22 42 36</t>
  </si>
  <si>
    <t>22-22 42 39</t>
  </si>
  <si>
    <t>22-22 42 43</t>
  </si>
  <si>
    <t>22-22 43 00</t>
  </si>
  <si>
    <t>22-22 43 13</t>
  </si>
  <si>
    <t>22-22 43 16</t>
  </si>
  <si>
    <t>22-22 43 19</t>
  </si>
  <si>
    <t>22-22 43 23</t>
  </si>
  <si>
    <t>22-22 43 39</t>
  </si>
  <si>
    <t>22-22 43 43</t>
  </si>
  <si>
    <t>22-22 45 00</t>
  </si>
  <si>
    <t>22-22 45 13</t>
  </si>
  <si>
    <t>22-22 45 16</t>
  </si>
  <si>
    <t>22-22 45 19</t>
  </si>
  <si>
    <t>22-22 45 23</t>
  </si>
  <si>
    <t>22-22 45 26</t>
  </si>
  <si>
    <t>22-22 45 29</t>
  </si>
  <si>
    <t>22-22 45 33</t>
  </si>
  <si>
    <t>22-22 45 36</t>
  </si>
  <si>
    <t>22-22 46 00</t>
  </si>
  <si>
    <t>22-22 46 19</t>
  </si>
  <si>
    <t>22-22 46 13</t>
  </si>
  <si>
    <t>22-22 46 13 13</t>
  </si>
  <si>
    <t>22-22 46 13 16</t>
  </si>
  <si>
    <t>22-22 46 16</t>
  </si>
  <si>
    <t>22-22 46 16 13</t>
  </si>
  <si>
    <t>22-22 46 16 16</t>
  </si>
  <si>
    <t>22-22 46 39</t>
  </si>
  <si>
    <t>22-22 46 43</t>
  </si>
  <si>
    <t>22-22 46 53</t>
  </si>
  <si>
    <t>22-22 47 00</t>
  </si>
  <si>
    <t>22-22 47 13</t>
  </si>
  <si>
    <t>22-22 47 16</t>
  </si>
  <si>
    <t>22-22 47 19</t>
  </si>
  <si>
    <t>22-22 47 23</t>
  </si>
  <si>
    <t>22-22 50 00</t>
  </si>
  <si>
    <t>22-22 51 00</t>
  </si>
  <si>
    <t>22-22 51 13</t>
  </si>
  <si>
    <t>22-22 51 16</t>
  </si>
  <si>
    <t>22-22 51 19</t>
  </si>
  <si>
    <t>22-22 51 23</t>
  </si>
  <si>
    <t>22-22 52 00</t>
  </si>
  <si>
    <t>22-22 52 13</t>
  </si>
  <si>
    <t>22-22 52 16</t>
  </si>
  <si>
    <t>22-22 52 19</t>
  </si>
  <si>
    <t>22-22 52 23</t>
  </si>
  <si>
    <t>22-22 60 00</t>
  </si>
  <si>
    <t>22-22 61 00</t>
  </si>
  <si>
    <t>22-22 61 13</t>
  </si>
  <si>
    <t>22-22 61 13 53</t>
  </si>
  <si>
    <t>22-22 61 13 70</t>
  </si>
  <si>
    <t>22-22 61 13 74</t>
  </si>
  <si>
    <t>22-22 61 19</t>
  </si>
  <si>
    <t>22-22 61 19 53</t>
  </si>
  <si>
    <t>22-22 61 19 70</t>
  </si>
  <si>
    <t>22-22 61 19 74</t>
  </si>
  <si>
    <t>22-22 62 00</t>
  </si>
  <si>
    <t>22-22 62 13</t>
  </si>
  <si>
    <t>22-22 62 13 53</t>
  </si>
  <si>
    <t>22-22 62 13 70</t>
  </si>
  <si>
    <t>22-22 62 13 74</t>
  </si>
  <si>
    <t>22-22 62 19</t>
  </si>
  <si>
    <t>22-22 62 19 53</t>
  </si>
  <si>
    <t>22-22 62 19 70</t>
  </si>
  <si>
    <t>22-22 62 19 74</t>
  </si>
  <si>
    <t>22-22 62 23</t>
  </si>
  <si>
    <t>22-22 63 00</t>
  </si>
  <si>
    <t>22-22 63 13</t>
  </si>
  <si>
    <t>22-22 63 13 53</t>
  </si>
  <si>
    <t>22-22 63 13 70</t>
  </si>
  <si>
    <t>22-22 63 19</t>
  </si>
  <si>
    <t>22-22 63 19 53</t>
  </si>
  <si>
    <t>22-22 63 19 70</t>
  </si>
  <si>
    <t>22-22 66 00</t>
  </si>
  <si>
    <t>22-22 66 53</t>
  </si>
  <si>
    <t>22-22 66 70</t>
  </si>
  <si>
    <t>22-22 66 83</t>
  </si>
  <si>
    <t>22-22 66 83 13</t>
  </si>
  <si>
    <t>22-22 66 83 16</t>
  </si>
  <si>
    <t>22-22 67 00</t>
  </si>
  <si>
    <t>22-22 67 13</t>
  </si>
  <si>
    <t>22-22 67 13 13</t>
  </si>
  <si>
    <t>22-22 67 13 16</t>
  </si>
  <si>
    <t>22-22 67 13 19</t>
  </si>
  <si>
    <t>22-22 67 19</t>
  </si>
  <si>
    <t>22-22 67 19 13</t>
  </si>
  <si>
    <t>22-22 67 19 16</t>
  </si>
  <si>
    <t>22-22 67 19 19</t>
  </si>
  <si>
    <t>22-23 00 00</t>
  </si>
  <si>
    <t>22-23 01 00</t>
  </si>
  <si>
    <t>22-23 01 10</t>
  </si>
  <si>
    <t>22-23 01 20</t>
  </si>
  <si>
    <t>22-23 01 30</t>
  </si>
  <si>
    <t>22-23 01 30 51</t>
  </si>
  <si>
    <t>22-23 01 50</t>
  </si>
  <si>
    <t>22-23 01 60</t>
  </si>
  <si>
    <t>22-23 01 60 71</t>
  </si>
  <si>
    <t>22-23 01 70</t>
  </si>
  <si>
    <t>22-23 01 80</t>
  </si>
  <si>
    <t>22-23 01 90</t>
  </si>
  <si>
    <t>22-23 05 00</t>
  </si>
  <si>
    <t>22-23 05 13</t>
  </si>
  <si>
    <t>22-23 05 16</t>
  </si>
  <si>
    <t>22-23 05 19</t>
  </si>
  <si>
    <t>22-23 05 23</t>
  </si>
  <si>
    <t>22-23 05 29</t>
  </si>
  <si>
    <t>22-23 05 33</t>
  </si>
  <si>
    <t>22-23 05 48</t>
  </si>
  <si>
    <t>22-23 05 53</t>
  </si>
  <si>
    <t>22-23 05 63</t>
  </si>
  <si>
    <t>22-23 05 66</t>
  </si>
  <si>
    <t>22-23 05 93</t>
  </si>
  <si>
    <t>22-23 07 00</t>
  </si>
  <si>
    <t>22-23 07 13</t>
  </si>
  <si>
    <t>22-23 07 16</t>
  </si>
  <si>
    <t>22-23 07 19</t>
  </si>
  <si>
    <t>22-23 08 00</t>
  </si>
  <si>
    <t>22-23 09 00</t>
  </si>
  <si>
    <t>22-23 09 13</t>
  </si>
  <si>
    <t>22-23 09 13 13</t>
  </si>
  <si>
    <t>22-23 09 13 23</t>
  </si>
  <si>
    <t>22-23 09 13 33</t>
  </si>
  <si>
    <t>22-23 09 13 43</t>
  </si>
  <si>
    <t>22-23 09 23</t>
  </si>
  <si>
    <t>22-23 09 33</t>
  </si>
  <si>
    <t>22-23 09 43</t>
  </si>
  <si>
    <t>22-23 09 53</t>
  </si>
  <si>
    <t>22-23 09 93</t>
  </si>
  <si>
    <t>22-23 10 00</t>
  </si>
  <si>
    <t>22-23 11 00</t>
  </si>
  <si>
    <t>22-23 11 13</t>
  </si>
  <si>
    <t>22-23 11 16</t>
  </si>
  <si>
    <t>22-23 11 23</t>
  </si>
  <si>
    <t>22-23 11 26</t>
  </si>
  <si>
    <t>22-23 12 00</t>
  </si>
  <si>
    <t>22-23 12 13</t>
  </si>
  <si>
    <t>22-23 12 16</t>
  </si>
  <si>
    <t>22-23 13 00</t>
  </si>
  <si>
    <t>22-23 13 13</t>
  </si>
  <si>
    <t>22-23 13 13 13</t>
  </si>
  <si>
    <t>22-23 13 13 16</t>
  </si>
  <si>
    <t>22-23 13 13 19</t>
  </si>
  <si>
    <t>22-23 13 13 23</t>
  </si>
  <si>
    <t>22-23 13 13 33</t>
  </si>
  <si>
    <t>22-23 13 23</t>
  </si>
  <si>
    <t>22-23 13 23 13</t>
  </si>
  <si>
    <t>22-23 13 23 16</t>
  </si>
  <si>
    <t>22-23 13 23 19</t>
  </si>
  <si>
    <t>22-23 13 23 23</t>
  </si>
  <si>
    <t>22-23 13 23 26</t>
  </si>
  <si>
    <t>22-23 20 00</t>
  </si>
  <si>
    <t>22-23 21 00</t>
  </si>
  <si>
    <t>22-23 21 13</t>
  </si>
  <si>
    <t>22-23 21 13 13</t>
  </si>
  <si>
    <t>22-23 21 13 23</t>
  </si>
  <si>
    <t>22-23 21 13 33</t>
  </si>
  <si>
    <t>22-23 21 16</t>
  </si>
  <si>
    <t>22-23 21 23</t>
  </si>
  <si>
    <t>22-23 21 23 13</t>
  </si>
  <si>
    <t>22-23 21 23 16</t>
  </si>
  <si>
    <t>22-23 21 23 19</t>
  </si>
  <si>
    <t>22-23 21 23 23</t>
  </si>
  <si>
    <t>22-23 21 29</t>
  </si>
  <si>
    <t>22-23 22 00</t>
  </si>
  <si>
    <t>22-23 22 13</t>
  </si>
  <si>
    <t>22-23 22 13 13</t>
  </si>
  <si>
    <t>22-23 22 13 23</t>
  </si>
  <si>
    <t>22-23 22 16</t>
  </si>
  <si>
    <t>22-23 22 23</t>
  </si>
  <si>
    <t>22-23 22 23 13</t>
  </si>
  <si>
    <t>22-23 22 23 23</t>
  </si>
  <si>
    <t>22-23 23 00</t>
  </si>
  <si>
    <t>22-23 23 13</t>
  </si>
  <si>
    <t>22-23 23 16</t>
  </si>
  <si>
    <t>22-23 23 19</t>
  </si>
  <si>
    <t>22-23 23 23</t>
  </si>
  <si>
    <t>22-23 24 00</t>
  </si>
  <si>
    <t>22-23 24 13</t>
  </si>
  <si>
    <t>22-23 24 16</t>
  </si>
  <si>
    <t>22-23 25 00</t>
  </si>
  <si>
    <t>22-23 25 13</t>
  </si>
  <si>
    <t>22-23 25 16</t>
  </si>
  <si>
    <t>22-23 25 19</t>
  </si>
  <si>
    <t>22-23 25 23</t>
  </si>
  <si>
    <t>22-23 30 00</t>
  </si>
  <si>
    <t>22-23 31 00</t>
  </si>
  <si>
    <t>22-23 31 13</t>
  </si>
  <si>
    <t>22-23 31 13 13</t>
  </si>
  <si>
    <t>22-23 31 13 16</t>
  </si>
  <si>
    <t>22-23 31 13 19</t>
  </si>
  <si>
    <t>22-23 31 16</t>
  </si>
  <si>
    <t>22-23 31 16 13</t>
  </si>
  <si>
    <t>22-23 31 16 16</t>
  </si>
  <si>
    <t>22-23 31 16 19</t>
  </si>
  <si>
    <t>22-23 31 16 26</t>
  </si>
  <si>
    <t>22-23 31 19</t>
  </si>
  <si>
    <t>22-23 32 00</t>
  </si>
  <si>
    <t>22-23 32 13</t>
  </si>
  <si>
    <t>22-23 32 33</t>
  </si>
  <si>
    <t>22-23 32 36</t>
  </si>
  <si>
    <t>22-23 32 39</t>
  </si>
  <si>
    <t>22-23 32 43</t>
  </si>
  <si>
    <t>22-23 32 48</t>
  </si>
  <si>
    <t>22-23 33 00</t>
  </si>
  <si>
    <t>22-23 33 13</t>
  </si>
  <si>
    <t>22-23 33 13 13</t>
  </si>
  <si>
    <t>22-23 33 13 16</t>
  </si>
  <si>
    <t>22-23 33 13 19</t>
  </si>
  <si>
    <t>22-23 33 13 23</t>
  </si>
  <si>
    <t>22-23 33 19</t>
  </si>
  <si>
    <t>22-23 33 23</t>
  </si>
  <si>
    <t>22-23 33 33</t>
  </si>
  <si>
    <t>22-23 33 43</t>
  </si>
  <si>
    <t>22-23 33 46</t>
  </si>
  <si>
    <t>22-23 33 53</t>
  </si>
  <si>
    <t>22-23 34 00</t>
  </si>
  <si>
    <t>22-23 34 13</t>
  </si>
  <si>
    <t>22-23 34 16</t>
  </si>
  <si>
    <t>22-23 34 23</t>
  </si>
  <si>
    <t>22-23 34 33</t>
  </si>
  <si>
    <t>22-23 35 00</t>
  </si>
  <si>
    <t>22-23 35 13</t>
  </si>
  <si>
    <t>22-23 35 13 13</t>
  </si>
  <si>
    <t>22-23 35 16</t>
  </si>
  <si>
    <t>22-23 35 16 13</t>
  </si>
  <si>
    <t>22-23 35 16 16</t>
  </si>
  <si>
    <t>22-23 36 00</t>
  </si>
  <si>
    <t>22-23 36 13</t>
  </si>
  <si>
    <t>22-23 36 16</t>
  </si>
  <si>
    <t>22-23 37 00</t>
  </si>
  <si>
    <t>22-23 37 13</t>
  </si>
  <si>
    <t>22-23 37 16</t>
  </si>
  <si>
    <t>22-23 37 23</t>
  </si>
  <si>
    <t>22-23 37 23 13</t>
  </si>
  <si>
    <t>22-23 37 23 16</t>
  </si>
  <si>
    <t>22-23 37 23 19</t>
  </si>
  <si>
    <t>22-23 38 00</t>
  </si>
  <si>
    <t>22-23 38 13</t>
  </si>
  <si>
    <t>22-23 38 13 13</t>
  </si>
  <si>
    <t>22-23 38 13 16</t>
  </si>
  <si>
    <t>22-23 38 16</t>
  </si>
  <si>
    <t>22-23 40 00</t>
  </si>
  <si>
    <t>22-23 41 00</t>
  </si>
  <si>
    <t>22-23 41 13</t>
  </si>
  <si>
    <t>22-23 41 16</t>
  </si>
  <si>
    <t>22-23 41 19</t>
  </si>
  <si>
    <t>22-23 41 23</t>
  </si>
  <si>
    <t>22-23 41 33</t>
  </si>
  <si>
    <t>22-23 41 43</t>
  </si>
  <si>
    <t>22-23 41 46</t>
  </si>
  <si>
    <t>22-23 42 00</t>
  </si>
  <si>
    <t>22-23 42 13</t>
  </si>
  <si>
    <t>22-23 42 16</t>
  </si>
  <si>
    <t>22-23 42 19</t>
  </si>
  <si>
    <t>22-23 43 00</t>
  </si>
  <si>
    <t>22-23 43 13</t>
  </si>
  <si>
    <t>22-23 43 16</t>
  </si>
  <si>
    <t>22-23 43 23</t>
  </si>
  <si>
    <t>22-23 50 00</t>
  </si>
  <si>
    <t>22-23 51 00</t>
  </si>
  <si>
    <t>22-23 51 13</t>
  </si>
  <si>
    <t>22-23 51 13 13</t>
  </si>
  <si>
    <t>22-23 51 13 16</t>
  </si>
  <si>
    <t>22-23 51 13 19</t>
  </si>
  <si>
    <t>22-23 51 16</t>
  </si>
  <si>
    <t>22-23 51 19</t>
  </si>
  <si>
    <t>22-23 51 23</t>
  </si>
  <si>
    <t>22-23 51 33</t>
  </si>
  <si>
    <t>22-23 51 43</t>
  </si>
  <si>
    <t>22-23 51 43 13</t>
  </si>
  <si>
    <t>22-23 51 43 16</t>
  </si>
  <si>
    <t>22-23 52 00</t>
  </si>
  <si>
    <t>22-23 52 13</t>
  </si>
  <si>
    <t>22-23 52 16</t>
  </si>
  <si>
    <t>22-23 52 16 13</t>
  </si>
  <si>
    <t>22-23 52 16 16</t>
  </si>
  <si>
    <t>22-23 52 17</t>
  </si>
  <si>
    <t>22-23 52 19</t>
  </si>
  <si>
    <t>22-23 52 23</t>
  </si>
  <si>
    <t>22-23 52 33</t>
  </si>
  <si>
    <t>22-23 52 33 13</t>
  </si>
  <si>
    <t>22-23 52 33 16</t>
  </si>
  <si>
    <t>22-23 52 33 19</t>
  </si>
  <si>
    <t>22-23 52 39</t>
  </si>
  <si>
    <t>22-23 52 39 13</t>
  </si>
  <si>
    <t>22-23 52 39 16</t>
  </si>
  <si>
    <t>22-23 52 83</t>
  </si>
  <si>
    <t>22-23 53 00</t>
  </si>
  <si>
    <t>22-23 53 13</t>
  </si>
  <si>
    <t>22-23 53 16</t>
  </si>
  <si>
    <t>22-23 54 00</t>
  </si>
  <si>
    <t>22-23 54 13</t>
  </si>
  <si>
    <t>22-23 54 16</t>
  </si>
  <si>
    <t>22-23 54 16 13</t>
  </si>
  <si>
    <t>22-23 54 16 16</t>
  </si>
  <si>
    <t>22-23 55 00</t>
  </si>
  <si>
    <t>22-23 55 13</t>
  </si>
  <si>
    <t>22-23 55 13 13</t>
  </si>
  <si>
    <t>22-23 55 13 16</t>
  </si>
  <si>
    <t>22-23 55 23</t>
  </si>
  <si>
    <t>22-23 55 33</t>
  </si>
  <si>
    <t>22-23 55 33 13</t>
  </si>
  <si>
    <t>22-23 55 33 16</t>
  </si>
  <si>
    <t>22-23 56 00</t>
  </si>
  <si>
    <t>22-23 56 13</t>
  </si>
  <si>
    <t>22-23 56 13 13</t>
  </si>
  <si>
    <t>22-23 56 13 16</t>
  </si>
  <si>
    <t>22-23 56 13 19</t>
  </si>
  <si>
    <t>22-23 56 16</t>
  </si>
  <si>
    <t>22-23 57 00</t>
  </si>
  <si>
    <t>22-23 57 13</t>
  </si>
  <si>
    <t>22-23 57 16</t>
  </si>
  <si>
    <t>22-23 57 19</t>
  </si>
  <si>
    <t>22-23 57 19 13</t>
  </si>
  <si>
    <t>22-23 57 19 16</t>
  </si>
  <si>
    <t>22-23 57 33</t>
  </si>
  <si>
    <t>22-23 60 00</t>
  </si>
  <si>
    <t>22-23 61 00</t>
  </si>
  <si>
    <t>22-23 61 13</t>
  </si>
  <si>
    <t>22-23 61 13 13</t>
  </si>
  <si>
    <t>22-23 61 16</t>
  </si>
  <si>
    <t>22-23 61 19</t>
  </si>
  <si>
    <t>22-23 61 23</t>
  </si>
  <si>
    <t>22-23 62 00</t>
  </si>
  <si>
    <t>22-23 62 13</t>
  </si>
  <si>
    <t>22-23 62 23</t>
  </si>
  <si>
    <t>22-23 63 00</t>
  </si>
  <si>
    <t>22-23 63 13</t>
  </si>
  <si>
    <t>22-23 63 23</t>
  </si>
  <si>
    <t>22-23 63 33</t>
  </si>
  <si>
    <t>22-23 64 00</t>
  </si>
  <si>
    <t>22-23 64 13</t>
  </si>
  <si>
    <t>22-23 64 13 13</t>
  </si>
  <si>
    <t>22-23 64 13 16</t>
  </si>
  <si>
    <t>22-23 64 16</t>
  </si>
  <si>
    <t>22-23 64 16 13</t>
  </si>
  <si>
    <t>22-23 64 16 16</t>
  </si>
  <si>
    <t>22-23 64 19</t>
  </si>
  <si>
    <t>22-23 64 23</t>
  </si>
  <si>
    <t>22-23 64 26</t>
  </si>
  <si>
    <t>22-23 65 00</t>
  </si>
  <si>
    <t>22-23 65 13</t>
  </si>
  <si>
    <t>22-23 65 13 13</t>
  </si>
  <si>
    <t>22-23 65 13 16</t>
  </si>
  <si>
    <t>22-23 65 16</t>
  </si>
  <si>
    <t>22-23 65 23</t>
  </si>
  <si>
    <t>22-23 65 33</t>
  </si>
  <si>
    <t>22-23 70 00</t>
  </si>
  <si>
    <t>22-23 71 00</t>
  </si>
  <si>
    <t>22-23 71 13</t>
  </si>
  <si>
    <t>22-23 71 13 13</t>
  </si>
  <si>
    <t>22-23 71 13 16</t>
  </si>
  <si>
    <t>22-23 71 13 19</t>
  </si>
  <si>
    <t>22-23 71 13 23</t>
  </si>
  <si>
    <t>22-23 71 16</t>
  </si>
  <si>
    <t>22-23 71 19</t>
  </si>
  <si>
    <t>22-23 71 19 13</t>
  </si>
  <si>
    <t>22-23 71 19 16</t>
  </si>
  <si>
    <t>22-23 71 19 19</t>
  </si>
  <si>
    <t>22-23 71 19 23</t>
  </si>
  <si>
    <t>22-23 71 19 26</t>
  </si>
  <si>
    <t>22-23 72 00</t>
  </si>
  <si>
    <t>22-23 72 13</t>
  </si>
  <si>
    <t>22-23 72 16</t>
  </si>
  <si>
    <t>22-23 72 19</t>
  </si>
  <si>
    <t>22-23 72 23</t>
  </si>
  <si>
    <t>22-23 73 00</t>
  </si>
  <si>
    <t>22-23 73 13</t>
  </si>
  <si>
    <t>22-23 73 23</t>
  </si>
  <si>
    <t>22-23 73 33</t>
  </si>
  <si>
    <t>22-23 73 33 13</t>
  </si>
  <si>
    <t>22-23 73 33 16</t>
  </si>
  <si>
    <t>22-23 73 39</t>
  </si>
  <si>
    <t>22-23 74 00</t>
  </si>
  <si>
    <t>22-23 74 13</t>
  </si>
  <si>
    <t>22-23 74 23</t>
  </si>
  <si>
    <t>22-23 74 23 13</t>
  </si>
  <si>
    <t>22-23 74 23 16</t>
  </si>
  <si>
    <t>22-23 74 33</t>
  </si>
  <si>
    <t>22-23 75 00</t>
  </si>
  <si>
    <t>22-23 75 13</t>
  </si>
  <si>
    <t>22-23 75 23</t>
  </si>
  <si>
    <t>22-23 75 33</t>
  </si>
  <si>
    <t>22-23 76 00</t>
  </si>
  <si>
    <t>22-23 76 13</t>
  </si>
  <si>
    <t>22-23 76 16</t>
  </si>
  <si>
    <t>22-23 76 19</t>
  </si>
  <si>
    <t>22-23 80 00</t>
  </si>
  <si>
    <t>22-23 81 00</t>
  </si>
  <si>
    <t>22-23 81 13</t>
  </si>
  <si>
    <t>22-23 81 16</t>
  </si>
  <si>
    <t>22-23 81 19</t>
  </si>
  <si>
    <t>22-23 81 19 13</t>
  </si>
  <si>
    <t>22-23 81 19 16</t>
  </si>
  <si>
    <t>22-23 81 23</t>
  </si>
  <si>
    <t>22-23 81 26</t>
  </si>
  <si>
    <t>22-23 81 26 13</t>
  </si>
  <si>
    <t>22-23 81 26 16</t>
  </si>
  <si>
    <t>22-23 81 43</t>
  </si>
  <si>
    <t>22-23 81 46</t>
  </si>
  <si>
    <t>22-23 82 00</t>
  </si>
  <si>
    <t>22-23 82 13</t>
  </si>
  <si>
    <t>22-23 82 14</t>
  </si>
  <si>
    <t>22-23 82 16</t>
  </si>
  <si>
    <t>22-23 82 19</t>
  </si>
  <si>
    <t>22-23 82 23</t>
  </si>
  <si>
    <t>22-23 82 26</t>
  </si>
  <si>
    <t>22-23 82 29</t>
  </si>
  <si>
    <t>22-23 82 33</t>
  </si>
  <si>
    <t>22-23 82 36</t>
  </si>
  <si>
    <t>22-23 82 39</t>
  </si>
  <si>
    <t>22-23 82 39 13</t>
  </si>
  <si>
    <t>22-23 82 39 16</t>
  </si>
  <si>
    <t>22-23 82 39 19</t>
  </si>
  <si>
    <t>22-23 82 41</t>
  </si>
  <si>
    <t>22-23 83 00</t>
  </si>
  <si>
    <t>22-23 83 13</t>
  </si>
  <si>
    <t>22-23 83 13 16</t>
  </si>
  <si>
    <t>22-23 83 16</t>
  </si>
  <si>
    <t>22-23 83 23</t>
  </si>
  <si>
    <t>22-23 83 26</t>
  </si>
  <si>
    <t>22-23 83 33</t>
  </si>
  <si>
    <t>22-23 84 00</t>
  </si>
  <si>
    <t>22-23 84 13</t>
  </si>
  <si>
    <t>22-23 84 13 13</t>
  </si>
  <si>
    <t>22-23 84 13 16</t>
  </si>
  <si>
    <t>22-23 84 13 18</t>
  </si>
  <si>
    <t>22-23 84 13 23</t>
  </si>
  <si>
    <t>22-23 84 13 26</t>
  </si>
  <si>
    <t>22-23 84 13 29</t>
  </si>
  <si>
    <t>22-23 84 13 33</t>
  </si>
  <si>
    <t>22-23 84 16</t>
  </si>
  <si>
    <t>22-23 84 16 13</t>
  </si>
  <si>
    <t>22-23 84 16 16</t>
  </si>
  <si>
    <t>22-23 84 16 19</t>
  </si>
  <si>
    <t>22-23 84 19</t>
  </si>
  <si>
    <t>22-25 00 00</t>
  </si>
  <si>
    <t>22-25 01 00</t>
  </si>
  <si>
    <t>22-25 01 10</t>
  </si>
  <si>
    <t>22-25 01 20</t>
  </si>
  <si>
    <t>22-25 01 30</t>
  </si>
  <si>
    <t>22-25 01 90</t>
  </si>
  <si>
    <t>22-25 05 00</t>
  </si>
  <si>
    <t>22-25 05 13</t>
  </si>
  <si>
    <t>22-25 05 26</t>
  </si>
  <si>
    <t>22-25 05 28</t>
  </si>
  <si>
    <t>22-25 05 28 29</t>
  </si>
  <si>
    <t>22-25 05 28 33</t>
  </si>
  <si>
    <t>22-25 05 28 36</t>
  </si>
  <si>
    <t>22-25 05 28 39</t>
  </si>
  <si>
    <t>22-25 05 48</t>
  </si>
  <si>
    <t>22-25 05 53</t>
  </si>
  <si>
    <t>22-25 08 00</t>
  </si>
  <si>
    <t>22-25 10 00</t>
  </si>
  <si>
    <t>22-25 11 00</t>
  </si>
  <si>
    <t>22-25 11 13</t>
  </si>
  <si>
    <t>22-25 11 16</t>
  </si>
  <si>
    <t>22-25 11 19</t>
  </si>
  <si>
    <t>22-25 12 00</t>
  </si>
  <si>
    <t>22-25 12 13</t>
  </si>
  <si>
    <t>22-25 12 16</t>
  </si>
  <si>
    <t>22-25 12 19</t>
  </si>
  <si>
    <t>22-25 12 23</t>
  </si>
  <si>
    <t>22-25 13 00</t>
  </si>
  <si>
    <t>22-25 13 13</t>
  </si>
  <si>
    <t>22-25 13 16</t>
  </si>
  <si>
    <t>22-25 13 19</t>
  </si>
  <si>
    <t>22-25 14 00</t>
  </si>
  <si>
    <t>22-25 14 13</t>
  </si>
  <si>
    <t>22-25 14 16</t>
  </si>
  <si>
    <t>22-25 14 19</t>
  </si>
  <si>
    <t>22-25 14 23</t>
  </si>
  <si>
    <t>22-25 15 00</t>
  </si>
  <si>
    <t>22-25 15 13</t>
  </si>
  <si>
    <t>22-25 15 16</t>
  </si>
  <si>
    <t>22-25 15 19</t>
  </si>
  <si>
    <t>22-25 30 00</t>
  </si>
  <si>
    <t>22-25 31 00</t>
  </si>
  <si>
    <t>22-25 32 00</t>
  </si>
  <si>
    <t>22-25 33 00</t>
  </si>
  <si>
    <t>22-25 34 00</t>
  </si>
  <si>
    <t>22-25 35 00</t>
  </si>
  <si>
    <t>22-25 35 13</t>
  </si>
  <si>
    <t>22-25 35 16</t>
  </si>
  <si>
    <t>22-25 35 19</t>
  </si>
  <si>
    <t>22-25 35 23</t>
  </si>
  <si>
    <t>22-25 35 26</t>
  </si>
  <si>
    <t>22-25 36 00</t>
  </si>
  <si>
    <t>22-25 36 13</t>
  </si>
  <si>
    <t>22-25 36 16</t>
  </si>
  <si>
    <t>22-25 36 19</t>
  </si>
  <si>
    <t>22-25 36 23</t>
  </si>
  <si>
    <t>22-25 36 26</t>
  </si>
  <si>
    <t>22-25 36 29</t>
  </si>
  <si>
    <t>22-25 37 00</t>
  </si>
  <si>
    <t>22-25 38 00</t>
  </si>
  <si>
    <t>22-25 50 00</t>
  </si>
  <si>
    <t>22-25 51 00</t>
  </si>
  <si>
    <t>22-25 52 00</t>
  </si>
  <si>
    <t>22-25 53 00</t>
  </si>
  <si>
    <t>22-25 54 00</t>
  </si>
  <si>
    <t>22-25 55 00</t>
  </si>
  <si>
    <t>22-25 56 00</t>
  </si>
  <si>
    <t>22-25 57 00</t>
  </si>
  <si>
    <t>22-25 58 00</t>
  </si>
  <si>
    <t>22-25 90 00</t>
  </si>
  <si>
    <t>22-25 91 00</t>
  </si>
  <si>
    <t>22-25 92 00</t>
  </si>
  <si>
    <t>22-25 93 00</t>
  </si>
  <si>
    <t>22-25 94 00</t>
  </si>
  <si>
    <t>22-25 95 00</t>
  </si>
  <si>
    <t>22-25 96 00</t>
  </si>
  <si>
    <t>22-25 97 00</t>
  </si>
  <si>
    <t>22-25 98 00</t>
  </si>
  <si>
    <t>22-26 00 00</t>
  </si>
  <si>
    <t>22-26 01 00</t>
  </si>
  <si>
    <t>22-26 01 10</t>
  </si>
  <si>
    <t>22-26 01 20</t>
  </si>
  <si>
    <t>22-26 01 26</t>
  </si>
  <si>
    <t>22-26 01 30</t>
  </si>
  <si>
    <t>22-26 01 40</t>
  </si>
  <si>
    <t>22-26 01 50</t>
  </si>
  <si>
    <t>22-26 01 50 51</t>
  </si>
  <si>
    <t>22-26 01 50 81</t>
  </si>
  <si>
    <t>22-26 05 00</t>
  </si>
  <si>
    <t>22-26 05 13</t>
  </si>
  <si>
    <t>22-26 05 13 13</t>
  </si>
  <si>
    <t>22-26 05 13 16</t>
  </si>
  <si>
    <t>22-26 05 19</t>
  </si>
  <si>
    <t>22-26 05 19 13</t>
  </si>
  <si>
    <t>22-26 05 19 23</t>
  </si>
  <si>
    <t>22-26 05 23</t>
  </si>
  <si>
    <t>22-26 05 26</t>
  </si>
  <si>
    <t>22-26 05 29</t>
  </si>
  <si>
    <t>22-26 05 33</t>
  </si>
  <si>
    <t>22-26 05 33 13</t>
  </si>
  <si>
    <t>22-26 05 33 16</t>
  </si>
  <si>
    <t>22-26 05 33 23</t>
  </si>
  <si>
    <t>22-26 05 36</t>
  </si>
  <si>
    <t>22-26 05 39</t>
  </si>
  <si>
    <t>22-26 05 43</t>
  </si>
  <si>
    <t>22-26 05 46</t>
  </si>
  <si>
    <t>22-26 05 48</t>
  </si>
  <si>
    <t>22-26 05 53</t>
  </si>
  <si>
    <t>22-26 05 73</t>
  </si>
  <si>
    <t>22-26 05 83</t>
  </si>
  <si>
    <t>22-26 08 00</t>
  </si>
  <si>
    <t>22-26 09 00</t>
  </si>
  <si>
    <t>22-26 09 13</t>
  </si>
  <si>
    <t>22-26 09 15</t>
  </si>
  <si>
    <t>22-26 09 16</t>
  </si>
  <si>
    <t>22-26 09 17</t>
  </si>
  <si>
    <t>22-26 09 19</t>
  </si>
  <si>
    <t>22-26 09 23</t>
  </si>
  <si>
    <t>22-26 09 26</t>
  </si>
  <si>
    <t>22-26 09 33</t>
  </si>
  <si>
    <t>22-26 09 33 13</t>
  </si>
  <si>
    <t>22-26 09 33 16</t>
  </si>
  <si>
    <t>22-26 09 36</t>
  </si>
  <si>
    <t>22-26 09 36 13</t>
  </si>
  <si>
    <t>22-26 09 36 16</t>
  </si>
  <si>
    <t>22-26 09 43</t>
  </si>
  <si>
    <t>22-26 09 43 13</t>
  </si>
  <si>
    <t>22-26 09 43 16</t>
  </si>
  <si>
    <t>22-26 09 61</t>
  </si>
  <si>
    <t>22-26 10 00</t>
  </si>
  <si>
    <t>22-26 11 00</t>
  </si>
  <si>
    <t>22-26 11 13</t>
  </si>
  <si>
    <t>22-26 11 16</t>
  </si>
  <si>
    <t>22-26 12 00</t>
  </si>
  <si>
    <t>22-26 12 13</t>
  </si>
  <si>
    <t>22-26 12 16</t>
  </si>
  <si>
    <t>22-26 12 19</t>
  </si>
  <si>
    <t>22-26 13 00</t>
  </si>
  <si>
    <t>22-26 13 13</t>
  </si>
  <si>
    <t>22-26 13 16</t>
  </si>
  <si>
    <t>22-26 13 19</t>
  </si>
  <si>
    <t>22-26 13 23</t>
  </si>
  <si>
    <t>22-26 13 26</t>
  </si>
  <si>
    <t>22-26 13 29</t>
  </si>
  <si>
    <t>22-26 16 00</t>
  </si>
  <si>
    <t>22-26 18 00</t>
  </si>
  <si>
    <t>22-26 18 13</t>
  </si>
  <si>
    <t>22-26 18 16</t>
  </si>
  <si>
    <t>22-26 18 19</t>
  </si>
  <si>
    <t>22-26 18 23</t>
  </si>
  <si>
    <t>22-26 18 26</t>
  </si>
  <si>
    <t>22-26 18 29</t>
  </si>
  <si>
    <t>22-26 18 33</t>
  </si>
  <si>
    <t>22-26 18 36</t>
  </si>
  <si>
    <t>22-26 18 39</t>
  </si>
  <si>
    <t>22-26 20 00</t>
  </si>
  <si>
    <t>22-26 21 00</t>
  </si>
  <si>
    <t>22-26 21 13</t>
  </si>
  <si>
    <t>22-26 21 16</t>
  </si>
  <si>
    <t>22-26 22 00</t>
  </si>
  <si>
    <t>22-26 22 13</t>
  </si>
  <si>
    <t>22-26 22 16</t>
  </si>
  <si>
    <t>22-26 22 19</t>
  </si>
  <si>
    <t>22-26 23 00</t>
  </si>
  <si>
    <t>22-26 23 13</t>
  </si>
  <si>
    <t>22-26 24 00</t>
  </si>
  <si>
    <t>22-26 24 13</t>
  </si>
  <si>
    <t>22-26 24 16</t>
  </si>
  <si>
    <t>22-26 24 19</t>
  </si>
  <si>
    <t>22-26 25 00</t>
  </si>
  <si>
    <t>22-26 26 00</t>
  </si>
  <si>
    <t>22-26 27 00</t>
  </si>
  <si>
    <t>22-26 27 13</t>
  </si>
  <si>
    <t>22-26 27 16</t>
  </si>
  <si>
    <t>22-26 27 19</t>
  </si>
  <si>
    <t>22-26 27 23</t>
  </si>
  <si>
    <t>22-26 27 26</t>
  </si>
  <si>
    <t>22-26 27 73</t>
  </si>
  <si>
    <t>22-26 28 00</t>
  </si>
  <si>
    <t>22-26 28 13</t>
  </si>
  <si>
    <t>22-26 28 16</t>
  </si>
  <si>
    <t>22-26 28 16 13</t>
  </si>
  <si>
    <t>22-26 28 16 16</t>
  </si>
  <si>
    <t>22-26 29 00</t>
  </si>
  <si>
    <t>22-26 29 13</t>
  </si>
  <si>
    <t>22-26 29 13 13</t>
  </si>
  <si>
    <t>22-26 29 13 16</t>
  </si>
  <si>
    <t>22-26 29 23</t>
  </si>
  <si>
    <t>22-26 29 33</t>
  </si>
  <si>
    <t>22-26 29 33 13</t>
  </si>
  <si>
    <t>22-26 29 33 16</t>
  </si>
  <si>
    <t>22-26 29 33 19</t>
  </si>
  <si>
    <t>22-26 30 00</t>
  </si>
  <si>
    <t>22-26 31 00</t>
  </si>
  <si>
    <t>22-26 32 00</t>
  </si>
  <si>
    <t>22-26 32 13</t>
  </si>
  <si>
    <t>22-26 32 13 13</t>
  </si>
  <si>
    <t>22-26 32 13 16</t>
  </si>
  <si>
    <t>22-26 32 13 26</t>
  </si>
  <si>
    <t>22-26 32 16</t>
  </si>
  <si>
    <t>22-26 32 19</t>
  </si>
  <si>
    <t>22-26 32 23</t>
  </si>
  <si>
    <t>22-26 32 26</t>
  </si>
  <si>
    <t>22-26 32 29</t>
  </si>
  <si>
    <t>22-26 32 33</t>
  </si>
  <si>
    <t>22-26 33 00</t>
  </si>
  <si>
    <t>22-26 33 13</t>
  </si>
  <si>
    <t>22-26 33 16</t>
  </si>
  <si>
    <t>22-26 33 19</t>
  </si>
  <si>
    <t>22-26 33 23</t>
  </si>
  <si>
    <t>22-26 33 33</t>
  </si>
  <si>
    <t>22-26 33 43</t>
  </si>
  <si>
    <t>22-26 33 46</t>
  </si>
  <si>
    <t>22-26 33 53</t>
  </si>
  <si>
    <t>22-26 35 00</t>
  </si>
  <si>
    <t>22-26 35 13</t>
  </si>
  <si>
    <t>22-26 35 16</t>
  </si>
  <si>
    <t>22-26 35 23</t>
  </si>
  <si>
    <t>22-26 35 26</t>
  </si>
  <si>
    <t>22-26 35 33</t>
  </si>
  <si>
    <t>22-26 35 36</t>
  </si>
  <si>
    <t>22-26 35 43</t>
  </si>
  <si>
    <t>22-26 35 46</t>
  </si>
  <si>
    <t>22-26 35 53</t>
  </si>
  <si>
    <t>22-26 36 00</t>
  </si>
  <si>
    <t>22-26 36 13</t>
  </si>
  <si>
    <t>22-26 36 23</t>
  </si>
  <si>
    <t>22-26 40 00</t>
  </si>
  <si>
    <t>22-26 41 00</t>
  </si>
  <si>
    <t>22-26 41 13</t>
  </si>
  <si>
    <t>22-26 41 13 13</t>
  </si>
  <si>
    <t>22-26 41 16</t>
  </si>
  <si>
    <t>22-26 41 19</t>
  </si>
  <si>
    <t>22-26 41 23</t>
  </si>
  <si>
    <t>22-26 42 00</t>
  </si>
  <si>
    <t>22-26 42 13</t>
  </si>
  <si>
    <t>22-26 42 16</t>
  </si>
  <si>
    <t>22-26 43 00</t>
  </si>
  <si>
    <t>22-26 43 13</t>
  </si>
  <si>
    <t>22-26 50 00</t>
  </si>
  <si>
    <t>22-26 51 00</t>
  </si>
  <si>
    <t>22-26 51 13</t>
  </si>
  <si>
    <t>22-26 52 00</t>
  </si>
  <si>
    <t>22-26 53 00</t>
  </si>
  <si>
    <t>22-26 54 00</t>
  </si>
  <si>
    <t>22-26 55 00</t>
  </si>
  <si>
    <t>22-26 55 23</t>
  </si>
  <si>
    <t>22-26 55 29</t>
  </si>
  <si>
    <t>22-26 55 33</t>
  </si>
  <si>
    <t>22-26 55 36</t>
  </si>
  <si>
    <t>22-26 55 39</t>
  </si>
  <si>
    <t>22-26 55 53</t>
  </si>
  <si>
    <t>22-26 55 59</t>
  </si>
  <si>
    <t>22-26 55 61</t>
  </si>
  <si>
    <t>22-26 55 63</t>
  </si>
  <si>
    <t>22-26 55 70</t>
  </si>
  <si>
    <t>22-26 55 83</t>
  </si>
  <si>
    <t>22-26 56 00</t>
  </si>
  <si>
    <t>22-26 56 13</t>
  </si>
  <si>
    <t>22-26 56 16</t>
  </si>
  <si>
    <t>22-26 56 19</t>
  </si>
  <si>
    <t>22-26 56 23</t>
  </si>
  <si>
    <t>22-26 56 26</t>
  </si>
  <si>
    <t>22-26 56 29</t>
  </si>
  <si>
    <t>22-26 56 33</t>
  </si>
  <si>
    <t>22-26 56 36</t>
  </si>
  <si>
    <t>22-26 56 68</t>
  </si>
  <si>
    <t>22-27 00 00</t>
  </si>
  <si>
    <t>22-27 01 00</t>
  </si>
  <si>
    <t>22-27 01 10</t>
  </si>
  <si>
    <t>22-27 01 20</t>
  </si>
  <si>
    <t>22-27 01 30</t>
  </si>
  <si>
    <t>22-27 01 40</t>
  </si>
  <si>
    <t>22-27 01 50</t>
  </si>
  <si>
    <t>22-27 05 00</t>
  </si>
  <si>
    <t>22-27 05 13</t>
  </si>
  <si>
    <t>22-27 05 13 13</t>
  </si>
  <si>
    <t>22-27 05 13 23</t>
  </si>
  <si>
    <t>22-27 05 13 33</t>
  </si>
  <si>
    <t>22-27 05 13 43</t>
  </si>
  <si>
    <t>22-27 05 13 53</t>
  </si>
  <si>
    <t>22-27 05 26</t>
  </si>
  <si>
    <t>22-27 05 28</t>
  </si>
  <si>
    <t>22-27 05 29</t>
  </si>
  <si>
    <t>22-27 05 33</t>
  </si>
  <si>
    <t>22-27 05 36</t>
  </si>
  <si>
    <t>22-27 05 39</t>
  </si>
  <si>
    <t>22-27 05 43</t>
  </si>
  <si>
    <t>22-27 05 46</t>
  </si>
  <si>
    <t>22-27 05 48</t>
  </si>
  <si>
    <t>22-27 05 53</t>
  </si>
  <si>
    <t>22-27 08 00</t>
  </si>
  <si>
    <t>22-27 10 00</t>
  </si>
  <si>
    <t>22-27 11 00</t>
  </si>
  <si>
    <t>22-27 11 13</t>
  </si>
  <si>
    <t>22-27 11 16</t>
  </si>
  <si>
    <t>22-27 11 19</t>
  </si>
  <si>
    <t>22-27 11 23</t>
  </si>
  <si>
    <t>22-27 11 26</t>
  </si>
  <si>
    <t>22-27 13 00</t>
  </si>
  <si>
    <t>22-27 13 13</t>
  </si>
  <si>
    <t>22-27 13 13 13</t>
  </si>
  <si>
    <t>22-27 13 23</t>
  </si>
  <si>
    <t>22-27 13 23 13</t>
  </si>
  <si>
    <t>22-27 13 33</t>
  </si>
  <si>
    <t>22-27 13 33 13</t>
  </si>
  <si>
    <t>22-27 13 43</t>
  </si>
  <si>
    <t>22-27 13 43 13</t>
  </si>
  <si>
    <t>22-27 13 43 23</t>
  </si>
  <si>
    <t>22-27 13 43 33</t>
  </si>
  <si>
    <t>22-27 13 43 43</t>
  </si>
  <si>
    <t>22-27 13 43 53</t>
  </si>
  <si>
    <t>22-27 15 00</t>
  </si>
  <si>
    <t>22-27 15 13</t>
  </si>
  <si>
    <t>22-27 15 16</t>
  </si>
  <si>
    <t>22-27 15 19</t>
  </si>
  <si>
    <t>22-27 15 23</t>
  </si>
  <si>
    <t>22-27 15 33</t>
  </si>
  <si>
    <t>22-27 15 39</t>
  </si>
  <si>
    <t>22-27 15 43</t>
  </si>
  <si>
    <t>22-27 15 46</t>
  </si>
  <si>
    <t>22-27 15 49</t>
  </si>
  <si>
    <t>22-27 15 53</t>
  </si>
  <si>
    <t>22-27 16 00</t>
  </si>
  <si>
    <t>22-27 16 13</t>
  </si>
  <si>
    <t>22-27 16 16</t>
  </si>
  <si>
    <t>22-27 16 19</t>
  </si>
  <si>
    <t>22-27 20 00</t>
  </si>
  <si>
    <t>22-27 21 00</t>
  </si>
  <si>
    <t>22-27 21 13</t>
  </si>
  <si>
    <t>22-27 21 16</t>
  </si>
  <si>
    <t>22-27 21 26</t>
  </si>
  <si>
    <t>22-27 21 29</t>
  </si>
  <si>
    <t>22-27 21 33</t>
  </si>
  <si>
    <t>22-27 22 00</t>
  </si>
  <si>
    <t>22-27 22 13</t>
  </si>
  <si>
    <t>22-27 22 16</t>
  </si>
  <si>
    <t>22-27 22 19</t>
  </si>
  <si>
    <t>22-27 22 23</t>
  </si>
  <si>
    <t>22-27 22 26</t>
  </si>
  <si>
    <t>22-27 22 29</t>
  </si>
  <si>
    <t>22-27 24 00</t>
  </si>
  <si>
    <t>22-27 24 13</t>
  </si>
  <si>
    <t>22-27 24 16</t>
  </si>
  <si>
    <t>22-27 24 19</t>
  </si>
  <si>
    <t>22-27 24 23</t>
  </si>
  <si>
    <t>22-27 24 26</t>
  </si>
  <si>
    <t>22-27 24 29</t>
  </si>
  <si>
    <t>22-27 25 00</t>
  </si>
  <si>
    <t>22-27 25 13</t>
  </si>
  <si>
    <t>22-27 25 16</t>
  </si>
  <si>
    <t>22-27 25 19</t>
  </si>
  <si>
    <t>22-27 25 23</t>
  </si>
  <si>
    <t>22-27 25 26</t>
  </si>
  <si>
    <t>22-27 25 29</t>
  </si>
  <si>
    <t>22-27 25 33</t>
  </si>
  <si>
    <t>22-27 25 37</t>
  </si>
  <si>
    <t>22-27 25 39</t>
  </si>
  <si>
    <t>22-27 26 00</t>
  </si>
  <si>
    <t>22-27 26 13</t>
  </si>
  <si>
    <t>22-27 26 16</t>
  </si>
  <si>
    <t>22-27 26 19</t>
  </si>
  <si>
    <t>22-27 26 23</t>
  </si>
  <si>
    <t>22-27 26 26</t>
  </si>
  <si>
    <t>22-27 30 00</t>
  </si>
  <si>
    <t>22-27 31 00</t>
  </si>
  <si>
    <t>22-27 31 13</t>
  </si>
  <si>
    <t>22-27 31 23</t>
  </si>
  <si>
    <t>22-27 32 00</t>
  </si>
  <si>
    <t>22-27 32 13</t>
  </si>
  <si>
    <t>22-27 32 16</t>
  </si>
  <si>
    <t>22-27 32 23</t>
  </si>
  <si>
    <t>22-27 32 26</t>
  </si>
  <si>
    <t>22-27 32 29</t>
  </si>
  <si>
    <t>22-27 32 36</t>
  </si>
  <si>
    <t>22-27 32 43</t>
  </si>
  <si>
    <t>22-27 33 00</t>
  </si>
  <si>
    <t>22-27 33 16</t>
  </si>
  <si>
    <t>22-27 33 23</t>
  </si>
  <si>
    <t>22-27 33 26</t>
  </si>
  <si>
    <t>22-27 34 00</t>
  </si>
  <si>
    <t>22-27 34 13</t>
  </si>
  <si>
    <t>22-27 34 16</t>
  </si>
  <si>
    <t>22-27 35 00</t>
  </si>
  <si>
    <t>22-27 35 13</t>
  </si>
  <si>
    <t>22-27 35 16</t>
  </si>
  <si>
    <t>22-27 35 19</t>
  </si>
  <si>
    <t>22-27 35 23</t>
  </si>
  <si>
    <t>22-27 40 00</t>
  </si>
  <si>
    <t>22-27 41 00</t>
  </si>
  <si>
    <t>22-27 41 13</t>
  </si>
  <si>
    <t>22-27 41 16</t>
  </si>
  <si>
    <t>22-27 41 16 25</t>
  </si>
  <si>
    <t>22-27 41 16 28</t>
  </si>
  <si>
    <t>22-27 41 16 29</t>
  </si>
  <si>
    <t>22-27 41 16 51</t>
  </si>
  <si>
    <t>22-27 41 16 52</t>
  </si>
  <si>
    <t>22-27 41 16 61</t>
  </si>
  <si>
    <t>22-27 41 16 62</t>
  </si>
  <si>
    <t>22-27 41 16 63</t>
  </si>
  <si>
    <t>22-27 41 19</t>
  </si>
  <si>
    <t>22-27 41 23</t>
  </si>
  <si>
    <t>22-27 41 33</t>
  </si>
  <si>
    <t>22-27 41 43</t>
  </si>
  <si>
    <t>22-27 42 00</t>
  </si>
  <si>
    <t>22-27 42 13</t>
  </si>
  <si>
    <t>22-27 42 16</t>
  </si>
  <si>
    <t>22-27 42 19</t>
  </si>
  <si>
    <t>22-27 50 00</t>
  </si>
  <si>
    <t>22-27 51 00</t>
  </si>
  <si>
    <t>22-27 51 13</t>
  </si>
  <si>
    <t>22-27 51 13 13</t>
  </si>
  <si>
    <t>22-27 51 16</t>
  </si>
  <si>
    <t>22-27 51 19</t>
  </si>
  <si>
    <t>22-27 51 23</t>
  </si>
  <si>
    <t>22-27 51 23 20</t>
  </si>
  <si>
    <t>22-27 51 23 30</t>
  </si>
  <si>
    <t>22-27 51 23 50</t>
  </si>
  <si>
    <t>22-27 51 23 63</t>
  </si>
  <si>
    <t>22-27 51 23 70</t>
  </si>
  <si>
    <t>22-27 51 26</t>
  </si>
  <si>
    <t>22-27 52 00</t>
  </si>
  <si>
    <t>22-27 52 13</t>
  </si>
  <si>
    <t>22-27 52 16</t>
  </si>
  <si>
    <t>22-27 52 19</t>
  </si>
  <si>
    <t>22-27 52 23</t>
  </si>
  <si>
    <t>22-27 53 00</t>
  </si>
  <si>
    <t>22-27 53 13</t>
  </si>
  <si>
    <t>22-27 53 13 13</t>
  </si>
  <si>
    <t>22-27 53 16</t>
  </si>
  <si>
    <t>22-27 53 19</t>
  </si>
  <si>
    <t>22-27 60 00</t>
  </si>
  <si>
    <t>22-28 00 00</t>
  </si>
  <si>
    <t>22-28 01 00</t>
  </si>
  <si>
    <t>22-28 01 10</t>
  </si>
  <si>
    <t>22-28 01 10 51</t>
  </si>
  <si>
    <t>22-28 01 10 71</t>
  </si>
  <si>
    <t>22-28 01 20</t>
  </si>
  <si>
    <t>22-28 01 30</t>
  </si>
  <si>
    <t>22-28 01 30 51</t>
  </si>
  <si>
    <t>22-28 01 30 71</t>
  </si>
  <si>
    <t>22-28 01 40</t>
  </si>
  <si>
    <t>22-28 01 40 51</t>
  </si>
  <si>
    <t>22-28 01 40 71</t>
  </si>
  <si>
    <t>22-28 05 00</t>
  </si>
  <si>
    <t>22-28 05 13</t>
  </si>
  <si>
    <t>22-28 05 13 13</t>
  </si>
  <si>
    <t>22-28 05 13 16</t>
  </si>
  <si>
    <t>22-28 05 13 19</t>
  </si>
  <si>
    <t>22-28 05 13 23</t>
  </si>
  <si>
    <t>22-28 05 26</t>
  </si>
  <si>
    <t>22-28 05 28</t>
  </si>
  <si>
    <t>22-28 05 28 29</t>
  </si>
  <si>
    <t>22-28 05 28 33</t>
  </si>
  <si>
    <t>22-28 05 28 36</t>
  </si>
  <si>
    <t>22-28 05 28 39</t>
  </si>
  <si>
    <t>22-28 05 48</t>
  </si>
  <si>
    <t>22-28 05 53</t>
  </si>
  <si>
    <t>22-28 08 00</t>
  </si>
  <si>
    <t>22-28 10 00</t>
  </si>
  <si>
    <t>22-28 13 00</t>
  </si>
  <si>
    <t>22-28 13 13</t>
  </si>
  <si>
    <t>22-28 13 16</t>
  </si>
  <si>
    <t>22-28 13 19</t>
  </si>
  <si>
    <t>22-28 13 26</t>
  </si>
  <si>
    <t>22-28 13 33</t>
  </si>
  <si>
    <t>22-28 13 33 16</t>
  </si>
  <si>
    <t>22-28 13 33 26</t>
  </si>
  <si>
    <t>22-28 13 33 33</t>
  </si>
  <si>
    <t>22-28 13 33 36</t>
  </si>
  <si>
    <t>22-28 13 43</t>
  </si>
  <si>
    <t>22-28 13 53</t>
  </si>
  <si>
    <t>22-28 13 53 13</t>
  </si>
  <si>
    <t>22-28 13 53 16</t>
  </si>
  <si>
    <t>22-28 13 53 23</t>
  </si>
  <si>
    <t>22-28 13 53 29</t>
  </si>
  <si>
    <t>22-28 13 63</t>
  </si>
  <si>
    <t>22-28 16 00</t>
  </si>
  <si>
    <t>22-28 16 13</t>
  </si>
  <si>
    <t>22-28 16 16</t>
  </si>
  <si>
    <t>22-28 16 19</t>
  </si>
  <si>
    <t>22-28 16 33</t>
  </si>
  <si>
    <t>22-28 16 33 13</t>
  </si>
  <si>
    <t>22-28 16 33 16</t>
  </si>
  <si>
    <t>22-28 16 33 23</t>
  </si>
  <si>
    <t>22-28 16 33 33</t>
  </si>
  <si>
    <t>22-28 16 33 36</t>
  </si>
  <si>
    <t>22-28 16 43</t>
  </si>
  <si>
    <t>22-28 20 00</t>
  </si>
  <si>
    <t>22-28 23 00</t>
  </si>
  <si>
    <t>22-28 23 13</t>
  </si>
  <si>
    <t>22-28 23 16</t>
  </si>
  <si>
    <t>22-28 23 19</t>
  </si>
  <si>
    <t>22-28 23 23</t>
  </si>
  <si>
    <t>22-28 23 26</t>
  </si>
  <si>
    <t>22-28 23 29</t>
  </si>
  <si>
    <t>22-28 26 00</t>
  </si>
  <si>
    <t>22-28 26 13</t>
  </si>
  <si>
    <t>22-28 26 16</t>
  </si>
  <si>
    <t>22-28 26 19</t>
  </si>
  <si>
    <t>22-28 26 23</t>
  </si>
  <si>
    <t>22-28 30 00</t>
  </si>
  <si>
    <t>22-28 31 00</t>
  </si>
  <si>
    <t>22-28 31 11</t>
  </si>
  <si>
    <t>22-28 31 12</t>
  </si>
  <si>
    <t>22-28 31 13</t>
  </si>
  <si>
    <t>22-28 31 23</t>
  </si>
  <si>
    <t>22-28 31 33</t>
  </si>
  <si>
    <t>22-28 31 33 13</t>
  </si>
  <si>
    <t>22-28 31 33 16</t>
  </si>
  <si>
    <t>22-28 31 33 23</t>
  </si>
  <si>
    <t>22-28 31 33 26</t>
  </si>
  <si>
    <t>22-28 31 33 33</t>
  </si>
  <si>
    <t>22-28 31 33 43</t>
  </si>
  <si>
    <t>22-28 31 43</t>
  </si>
  <si>
    <t>22-28 31 46</t>
  </si>
  <si>
    <t>22-28 31 49</t>
  </si>
  <si>
    <t>22-28 31 53</t>
  </si>
  <si>
    <t>22-28 31 53 13</t>
  </si>
  <si>
    <t>22-28 31 53 23</t>
  </si>
  <si>
    <t>22-28 31 53 33</t>
  </si>
  <si>
    <t>22-28 31 53 43</t>
  </si>
  <si>
    <t>22-28 31 63</t>
  </si>
  <si>
    <t>22-28 31 63 13</t>
  </si>
  <si>
    <t>22-28 32 00</t>
  </si>
  <si>
    <t>22-28 32 13</t>
  </si>
  <si>
    <t>22-28 32 23</t>
  </si>
  <si>
    <t>22-28 32 33</t>
  </si>
  <si>
    <t>22-28 32 43</t>
  </si>
  <si>
    <t>22-28 33 00</t>
  </si>
  <si>
    <t>22-28 33 13</t>
  </si>
  <si>
    <t>22-28 33 23</t>
  </si>
  <si>
    <t>22-28 33 33</t>
  </si>
  <si>
    <t>22-28 34 00</t>
  </si>
  <si>
    <t>22-28 34 13</t>
  </si>
  <si>
    <t>22-28 34 23</t>
  </si>
  <si>
    <t>22-28 34 33</t>
  </si>
  <si>
    <t>22-28 35 00</t>
  </si>
  <si>
    <t>22-28 35 13</t>
  </si>
  <si>
    <t>22-28 35 23</t>
  </si>
  <si>
    <t>22-28 35 33</t>
  </si>
  <si>
    <t>22-28 36 00</t>
  </si>
  <si>
    <t>22-28 36 13</t>
  </si>
  <si>
    <t>22-28 36 33</t>
  </si>
  <si>
    <t>22-28 39 00</t>
  </si>
  <si>
    <t>22-28 40 00</t>
  </si>
  <si>
    <t>22-28 46 00</t>
  </si>
  <si>
    <t>22-28 46 13</t>
  </si>
  <si>
    <t>22-28 46 16</t>
  </si>
  <si>
    <t>22-28 46 19</t>
  </si>
  <si>
    <t>22-28 46 23</t>
  </si>
  <si>
    <t>22-28 46 26</t>
  </si>
  <si>
    <t>22-28 46 29</t>
  </si>
  <si>
    <t>22-31 00 00</t>
  </si>
  <si>
    <t>22-31 01 00</t>
  </si>
  <si>
    <t>22-31 01 10</t>
  </si>
  <si>
    <t>22-31 01 20</t>
  </si>
  <si>
    <t>22-31 01 40</t>
  </si>
  <si>
    <t>22-31 01 50</t>
  </si>
  <si>
    <t>22-31 01 60</t>
  </si>
  <si>
    <t>22-31 01 62</t>
  </si>
  <si>
    <t>22-31 01 62 61</t>
  </si>
  <si>
    <t>22-31 01 63</t>
  </si>
  <si>
    <t>22-31 01 63 61</t>
  </si>
  <si>
    <t>22-31 01 70</t>
  </si>
  <si>
    <t>22-31 01 70 61</t>
  </si>
  <si>
    <t>22-31 05 00</t>
  </si>
  <si>
    <t>22-31 05 13</t>
  </si>
  <si>
    <t>22-31 05 16</t>
  </si>
  <si>
    <t>22-31 05 19</t>
  </si>
  <si>
    <t>22-31 05 19 13</t>
  </si>
  <si>
    <t>22-31 05 19 16</t>
  </si>
  <si>
    <t>22-31 05 19 19</t>
  </si>
  <si>
    <t>22-31 05 23</t>
  </si>
  <si>
    <t>22-31 08 00</t>
  </si>
  <si>
    <t>22-31 08 13</t>
  </si>
  <si>
    <t>22-31 08 13 13</t>
  </si>
  <si>
    <t>22-31 08 13 16</t>
  </si>
  <si>
    <t>22-31 09 00</t>
  </si>
  <si>
    <t>22-31 09 13</t>
  </si>
  <si>
    <t>22-31 09 13 13</t>
  </si>
  <si>
    <t>22-31 09 16</t>
  </si>
  <si>
    <t>22-31 09 16 26</t>
  </si>
  <si>
    <t>22-31 10 00</t>
  </si>
  <si>
    <t>22-31 11 00</t>
  </si>
  <si>
    <t>22-31 12 00</t>
  </si>
  <si>
    <t>22-31 13 00</t>
  </si>
  <si>
    <t>22-31 13 13</t>
  </si>
  <si>
    <t>22-31 13 16</t>
  </si>
  <si>
    <t>22-31 14 00</t>
  </si>
  <si>
    <t>22-31 14 13</t>
  </si>
  <si>
    <t>22-31 14 13 13</t>
  </si>
  <si>
    <t>22-31 14 13 16</t>
  </si>
  <si>
    <t>22-31 14 13 23</t>
  </si>
  <si>
    <t>22-31 14 16</t>
  </si>
  <si>
    <t>22-31 14 16 13</t>
  </si>
  <si>
    <t>22-31 14 16 16</t>
  </si>
  <si>
    <t>22-31 20 00</t>
  </si>
  <si>
    <t>22-31 21 00</t>
  </si>
  <si>
    <t>22-31 21 13</t>
  </si>
  <si>
    <t>22-31 21 13 13</t>
  </si>
  <si>
    <t>22-31 21 16</t>
  </si>
  <si>
    <t>22-31 21 16 13</t>
  </si>
  <si>
    <t>22-31 22 00</t>
  </si>
  <si>
    <t>22-31 22 13</t>
  </si>
  <si>
    <t>22-31 22 16</t>
  </si>
  <si>
    <t>22-31 22 16 13</t>
  </si>
  <si>
    <t>22-31 22 19</t>
  </si>
  <si>
    <t>22-31 22 19 13</t>
  </si>
  <si>
    <t>22-31 23 00</t>
  </si>
  <si>
    <t>22-31 23 13</t>
  </si>
  <si>
    <t>22-31 23 16</t>
  </si>
  <si>
    <t>22-31 23 16 13</t>
  </si>
  <si>
    <t>22-31 23 16 16</t>
  </si>
  <si>
    <t>22-31 23 16 26</t>
  </si>
  <si>
    <t>22-31 23 19</t>
  </si>
  <si>
    <t>22-31 23 23</t>
  </si>
  <si>
    <t>22-31 23 23 13</t>
  </si>
  <si>
    <t>22-31 23 23 23</t>
  </si>
  <si>
    <t>22-31 23 23 33</t>
  </si>
  <si>
    <t>22-31 23 23 43</t>
  </si>
  <si>
    <t>22-31 23 33</t>
  </si>
  <si>
    <t>22-31 24 00</t>
  </si>
  <si>
    <t>22-31 24 13</t>
  </si>
  <si>
    <t>22-31 24 16</t>
  </si>
  <si>
    <t>22-31 25 00</t>
  </si>
  <si>
    <t>22-31 25 14</t>
  </si>
  <si>
    <t>22-31 25 14 13</t>
  </si>
  <si>
    <t>22-31 25 14 16</t>
  </si>
  <si>
    <t>22-31 25 24</t>
  </si>
  <si>
    <t>22-31 25 24 13</t>
  </si>
  <si>
    <t>22-31 25 34</t>
  </si>
  <si>
    <t>22-31 25 34 13</t>
  </si>
  <si>
    <t>22-31 30 00</t>
  </si>
  <si>
    <t>22-31 31 00</t>
  </si>
  <si>
    <t>22-31 31 13</t>
  </si>
  <si>
    <t>22-31 31 13 16</t>
  </si>
  <si>
    <t>22-31 31 13 19</t>
  </si>
  <si>
    <t>22-31 31 13 23</t>
  </si>
  <si>
    <t>22-31 31 13 26</t>
  </si>
  <si>
    <t>22-31 31 16</t>
  </si>
  <si>
    <t>22-31 31 16 13</t>
  </si>
  <si>
    <t>22-31 31 16 16</t>
  </si>
  <si>
    <t>22-31 31 16 19</t>
  </si>
  <si>
    <t>22-31 31 19</t>
  </si>
  <si>
    <t>22-31 31 19 13</t>
  </si>
  <si>
    <t>22-31 32 00</t>
  </si>
  <si>
    <t>22-31 32 13</t>
  </si>
  <si>
    <t>22-31 32 13 13</t>
  </si>
  <si>
    <t>22-31 32 13 16</t>
  </si>
  <si>
    <t>22-31 32 13 19</t>
  </si>
  <si>
    <t>22-31 32 13 23</t>
  </si>
  <si>
    <t>22-31 32 13 26</t>
  </si>
  <si>
    <t>22-31 32 16</t>
  </si>
  <si>
    <t>22-31 32 16 13</t>
  </si>
  <si>
    <t>22-31 32 17</t>
  </si>
  <si>
    <t>22-31 32 19</t>
  </si>
  <si>
    <t>22-31 32 19 13</t>
  </si>
  <si>
    <t>22-31 32 19 16</t>
  </si>
  <si>
    <t>22-31 32 19 19</t>
  </si>
  <si>
    <t>22-31 32 19 23</t>
  </si>
  <si>
    <t>22-31 32 23</t>
  </si>
  <si>
    <t>22-31 32 23 13</t>
  </si>
  <si>
    <t>22-31 32 23 16</t>
  </si>
  <si>
    <t>22-31 32 33</t>
  </si>
  <si>
    <t>22-31 32 36</t>
  </si>
  <si>
    <t>22-31 32 36 13</t>
  </si>
  <si>
    <t>22-31 32 36 16</t>
  </si>
  <si>
    <t>22-31 32 36 19</t>
  </si>
  <si>
    <t>22-31 32 36 23</t>
  </si>
  <si>
    <t>22-31 32 36 26</t>
  </si>
  <si>
    <t>22-31 33 00</t>
  </si>
  <si>
    <t>22-31 33 13</t>
  </si>
  <si>
    <t>22-31 33 23</t>
  </si>
  <si>
    <t>22-31 33 26</t>
  </si>
  <si>
    <t>22-31 33 33</t>
  </si>
  <si>
    <t>22-31 33 43</t>
  </si>
  <si>
    <t>22-31 34 00</t>
  </si>
  <si>
    <t>22-31 34 19</t>
  </si>
  <si>
    <t>22-31 34 19 13</t>
  </si>
  <si>
    <t>22-31 34 19 16</t>
  </si>
  <si>
    <t>22-31 34 23</t>
  </si>
  <si>
    <t>22-31 34 23 13</t>
  </si>
  <si>
    <t>22-31 35 00</t>
  </si>
  <si>
    <t>22-31 35 19</t>
  </si>
  <si>
    <t>22-31 35 19 13</t>
  </si>
  <si>
    <t>22-31 35 19 16</t>
  </si>
  <si>
    <t>22-31 35 19 19</t>
  </si>
  <si>
    <t>22-31 35 23</t>
  </si>
  <si>
    <t>22-31 35 23 13</t>
  </si>
  <si>
    <t>22-31 35 23 16</t>
  </si>
  <si>
    <t>22-31 35 23 19</t>
  </si>
  <si>
    <t>22-31 35 26</t>
  </si>
  <si>
    <t>22-31 35 26 13</t>
  </si>
  <si>
    <t>22-31 35 26 16</t>
  </si>
  <si>
    <t>22-31 35 26 23</t>
  </si>
  <si>
    <t>22-31 36 00</t>
  </si>
  <si>
    <t>22-31 36 13</t>
  </si>
  <si>
    <t>22-31 36 19</t>
  </si>
  <si>
    <t>22-31 36 19 13</t>
  </si>
  <si>
    <t>22-31 37 00</t>
  </si>
  <si>
    <t>22-31 37 13</t>
  </si>
  <si>
    <t>22-31 37 16</t>
  </si>
  <si>
    <t>22-31 37 16 13</t>
  </si>
  <si>
    <t>22-31 37 16 16</t>
  </si>
  <si>
    <t>22-31 37 16 19</t>
  </si>
  <si>
    <t>22-31 40 00</t>
  </si>
  <si>
    <t>22-31 41 00</t>
  </si>
  <si>
    <t>22-31 41 13</t>
  </si>
  <si>
    <t>22-31 41 16</t>
  </si>
  <si>
    <t>22-31 41 16 13</t>
  </si>
  <si>
    <t>22-31 41 16 16</t>
  </si>
  <si>
    <t>22-31 41 19</t>
  </si>
  <si>
    <t>22-31 41 19 13</t>
  </si>
  <si>
    <t>22-31 41 23</t>
  </si>
  <si>
    <t>22-31 41 33</t>
  </si>
  <si>
    <t>22-31 43 00</t>
  </si>
  <si>
    <t>22-31 43 13</t>
  </si>
  <si>
    <t>22-31 43 13 13</t>
  </si>
  <si>
    <t>22-31 43 13 16</t>
  </si>
  <si>
    <t>22-31 43 16</t>
  </si>
  <si>
    <t>22-31 43 19</t>
  </si>
  <si>
    <t>22-31 45 00</t>
  </si>
  <si>
    <t>22-31 45 13</t>
  </si>
  <si>
    <t>22-31 45 16</t>
  </si>
  <si>
    <t>22-31 46 00</t>
  </si>
  <si>
    <t>22-31 46 13</t>
  </si>
  <si>
    <t>22-31 48 00</t>
  </si>
  <si>
    <t>22-31 48 13</t>
  </si>
  <si>
    <t>22-31 48 19</t>
  </si>
  <si>
    <t>22-31 48 23</t>
  </si>
  <si>
    <t>22-31 48 33</t>
  </si>
  <si>
    <t>22-31 50 00</t>
  </si>
  <si>
    <t>22-31 51 00</t>
  </si>
  <si>
    <t>22-31 51 13</t>
  </si>
  <si>
    <t>22-31 51 16</t>
  </si>
  <si>
    <t>22-31 52 00</t>
  </si>
  <si>
    <t>22-31 52 13</t>
  </si>
  <si>
    <t>22-31 52 16</t>
  </si>
  <si>
    <t>22-31 52 19</t>
  </si>
  <si>
    <t>22-31 53 00</t>
  </si>
  <si>
    <t>22-31 53 13</t>
  </si>
  <si>
    <t>22-31 54 00</t>
  </si>
  <si>
    <t>22-31 56 00</t>
  </si>
  <si>
    <t>22-31 56 13</t>
  </si>
  <si>
    <t>22-31 56 13 13</t>
  </si>
  <si>
    <t>22-31 56 13 16</t>
  </si>
  <si>
    <t>22-31 56 13 19</t>
  </si>
  <si>
    <t>22-31 56 13 23</t>
  </si>
  <si>
    <t>22-31 56 13 26</t>
  </si>
  <si>
    <t>22-31 56 13 29</t>
  </si>
  <si>
    <t>22-31 56 16</t>
  </si>
  <si>
    <t>22-31 56 16 13</t>
  </si>
  <si>
    <t>22-31 56 19</t>
  </si>
  <si>
    <t>22-31 56 23</t>
  </si>
  <si>
    <t>22-31 56 26</t>
  </si>
  <si>
    <t>22-31 60 00</t>
  </si>
  <si>
    <t>22-31 62 00</t>
  </si>
  <si>
    <t>22-31 62 13</t>
  </si>
  <si>
    <t>22-31 62 13 13</t>
  </si>
  <si>
    <t>22-31 62 13 16</t>
  </si>
  <si>
    <t>22-31 62 13 19</t>
  </si>
  <si>
    <t>22-31 62 13 23</t>
  </si>
  <si>
    <t>22-31 62 13 26</t>
  </si>
  <si>
    <t>22-31 62 16</t>
  </si>
  <si>
    <t>22-31 62 16 13</t>
  </si>
  <si>
    <t>22-31 62 16 16</t>
  </si>
  <si>
    <t>22-31 62 16 19</t>
  </si>
  <si>
    <t>22-31 62 19</t>
  </si>
  <si>
    <t>22-31 62 23</t>
  </si>
  <si>
    <t>22-31 62 23 13</t>
  </si>
  <si>
    <t>22-31 62 23 16</t>
  </si>
  <si>
    <t>22-31 63 00</t>
  </si>
  <si>
    <t>22-31 63 13</t>
  </si>
  <si>
    <t>22-31 63 16</t>
  </si>
  <si>
    <t>22-31 63 19</t>
  </si>
  <si>
    <t>22-31 63 19 13</t>
  </si>
  <si>
    <t>22-31 63 23</t>
  </si>
  <si>
    <t>22-31 63 23 13</t>
  </si>
  <si>
    <t>22-31 63 23 16</t>
  </si>
  <si>
    <t>22-31 63 26</t>
  </si>
  <si>
    <t>22-31 63 26 13</t>
  </si>
  <si>
    <t>22-31 63 26 16</t>
  </si>
  <si>
    <t>22-31 63 29</t>
  </si>
  <si>
    <t>22-31 63 29 13</t>
  </si>
  <si>
    <t>22-31 63 29 16</t>
  </si>
  <si>
    <t>22-31 63 33</t>
  </si>
  <si>
    <t>22-31 64 00</t>
  </si>
  <si>
    <t>22-31 64 13</t>
  </si>
  <si>
    <t>22-31 64 16</t>
  </si>
  <si>
    <t>22-31 64 19</t>
  </si>
  <si>
    <t>22-31 64 23</t>
  </si>
  <si>
    <t>22-31 64 26</t>
  </si>
  <si>
    <t>22-31 64 29</t>
  </si>
  <si>
    <t>22-31 66 00</t>
  </si>
  <si>
    <t>22-31 66 13</t>
  </si>
  <si>
    <t>22-31 66 13 13</t>
  </si>
  <si>
    <t>22-31 66 15</t>
  </si>
  <si>
    <t>22-31 66 16</t>
  </si>
  <si>
    <t>22-31 66 16 13</t>
  </si>
  <si>
    <t>22-31 66 16 23</t>
  </si>
  <si>
    <t>22-31 66 16 26</t>
  </si>
  <si>
    <t>22-31 66 16 33</t>
  </si>
  <si>
    <t>22-31 66 16 43</t>
  </si>
  <si>
    <t>22-31 66 16 46</t>
  </si>
  <si>
    <t>22-31 66 16 53</t>
  </si>
  <si>
    <t>22-31 66 16 56</t>
  </si>
  <si>
    <t>22-31 66 19</t>
  </si>
  <si>
    <t>22-31 68 00</t>
  </si>
  <si>
    <t>22-31 68 13</t>
  </si>
  <si>
    <t>22-31 68 16</t>
  </si>
  <si>
    <t>22-31 70 00</t>
  </si>
  <si>
    <t>22-31 71 00</t>
  </si>
  <si>
    <t>22-31 71 13</t>
  </si>
  <si>
    <t>22-31 71 16</t>
  </si>
  <si>
    <t>22-31 71 19</t>
  </si>
  <si>
    <t>22-31 71 23</t>
  </si>
  <si>
    <t>22-31 72 00</t>
  </si>
  <si>
    <t>22-31 72 13</t>
  </si>
  <si>
    <t>22-31 72 16</t>
  </si>
  <si>
    <t>22-31 73 00</t>
  </si>
  <si>
    <t>22-31 73 13</t>
  </si>
  <si>
    <t>22-31 73 16</t>
  </si>
  <si>
    <t>22-31 74 00</t>
  </si>
  <si>
    <t>22-31 74 13</t>
  </si>
  <si>
    <t>22-31 74 16</t>
  </si>
  <si>
    <t>22-31 74 19</t>
  </si>
  <si>
    <t>22-31 75 00</t>
  </si>
  <si>
    <t>22-31 75 13</t>
  </si>
  <si>
    <t>22-31 75 16</t>
  </si>
  <si>
    <t>22-31 77 00</t>
  </si>
  <si>
    <t>22-31 77 13</t>
  </si>
  <si>
    <t>22-31 77 16</t>
  </si>
  <si>
    <t>22-31 77 19</t>
  </si>
  <si>
    <t>22-32 00 00</t>
  </si>
  <si>
    <t>22-32 01 00</t>
  </si>
  <si>
    <t>22-32 01 11</t>
  </si>
  <si>
    <t>22-32 01 11 51</t>
  </si>
  <si>
    <t>22-32 01 11 52</t>
  </si>
  <si>
    <t>22-32 01 11 53</t>
  </si>
  <si>
    <t>22-32 01 13</t>
  </si>
  <si>
    <t>22-32 01 13 61</t>
  </si>
  <si>
    <t>22-32 01 13 62</t>
  </si>
  <si>
    <t>22-32 01 16</t>
  </si>
  <si>
    <t>22-32 01 16 71</t>
  </si>
  <si>
    <t>22-32 01 16 72</t>
  </si>
  <si>
    <t>22-32 01 16 73</t>
  </si>
  <si>
    <t>22-32 01 16 74</t>
  </si>
  <si>
    <t>22-32 01 16 75</t>
  </si>
  <si>
    <t>22-32 01 17</t>
  </si>
  <si>
    <t>22-32 01 17 61</t>
  </si>
  <si>
    <t>22-32 01 17 62</t>
  </si>
  <si>
    <t>22-32 01 19</t>
  </si>
  <si>
    <t>22-32 01 19 61</t>
  </si>
  <si>
    <t>22-32 01 19 62</t>
  </si>
  <si>
    <t>22-32 01 23</t>
  </si>
  <si>
    <t>22-32 01 26</t>
  </si>
  <si>
    <t>22-32 01 26 71</t>
  </si>
  <si>
    <t>22-32 01 26 72</t>
  </si>
  <si>
    <t>22-32 01 26 73</t>
  </si>
  <si>
    <t>22-32 01 26 74</t>
  </si>
  <si>
    <t>22-32 01 26 75</t>
  </si>
  <si>
    <t>22-32 01 29</t>
  </si>
  <si>
    <t>22-32 01 29 61</t>
  </si>
  <si>
    <t>22-32 01 29 62</t>
  </si>
  <si>
    <t>22-32 01 29 63</t>
  </si>
  <si>
    <t>22-32 01 30</t>
  </si>
  <si>
    <t>22-32 01 30 13</t>
  </si>
  <si>
    <t>22-32 01 80</t>
  </si>
  <si>
    <t>22-32 01 90</t>
  </si>
  <si>
    <t>22-32 01 90 13</t>
  </si>
  <si>
    <t>22-32 01 90 16</t>
  </si>
  <si>
    <t>22-32 01 90 19</t>
  </si>
  <si>
    <t>22-32 01 90 23</t>
  </si>
  <si>
    <t>22-32 01 90 26</t>
  </si>
  <si>
    <t>22-32 01 90 29</t>
  </si>
  <si>
    <t>22-32 01 90 33</t>
  </si>
  <si>
    <t>22-32 05 00</t>
  </si>
  <si>
    <t>22-32 05 13</t>
  </si>
  <si>
    <t>22-32 05 16</t>
  </si>
  <si>
    <t>22-32 05 19</t>
  </si>
  <si>
    <t>22-32 05 19 13</t>
  </si>
  <si>
    <t>22-32 05 19 16</t>
  </si>
  <si>
    <t>22-32 05 19 19</t>
  </si>
  <si>
    <t>22-32 05 23</t>
  </si>
  <si>
    <t>22-32 05 33</t>
  </si>
  <si>
    <t>22-32 08 00</t>
  </si>
  <si>
    <t>22-32 10 00</t>
  </si>
  <si>
    <t>22-32 11 00</t>
  </si>
  <si>
    <t>22-32 11 13</t>
  </si>
  <si>
    <t>22-32 11 13 13</t>
  </si>
  <si>
    <t>22-32 11 13 16</t>
  </si>
  <si>
    <t>22-32 11 16</t>
  </si>
  <si>
    <t>22-32 11 16 13</t>
  </si>
  <si>
    <t>22-32 11 16 16</t>
  </si>
  <si>
    <t>22-32 11 23</t>
  </si>
  <si>
    <t>22-32 11 23 13</t>
  </si>
  <si>
    <t>22-32 11 23 23</t>
  </si>
  <si>
    <t>22-32 11 26</t>
  </si>
  <si>
    <t>22-32 11 26 13</t>
  </si>
  <si>
    <t>22-32 11 26 16</t>
  </si>
  <si>
    <t>22-32 11 26 19</t>
  </si>
  <si>
    <t>22-32 11 29</t>
  </si>
  <si>
    <t>22-32 11 29 13</t>
  </si>
  <si>
    <t>22-32 11 33</t>
  </si>
  <si>
    <t>22-32 11 33 13</t>
  </si>
  <si>
    <t>22-32 11 36</t>
  </si>
  <si>
    <t>22-32 11 36 13</t>
  </si>
  <si>
    <t>22-32 11 36 16</t>
  </si>
  <si>
    <t>22-32 11 36 19</t>
  </si>
  <si>
    <t>22-32 12 00</t>
  </si>
  <si>
    <t>22-32 12 13</t>
  </si>
  <si>
    <t>22-32 12 13 13</t>
  </si>
  <si>
    <t>22-32 12 13 16</t>
  </si>
  <si>
    <t>22-32 12 13 19</t>
  </si>
  <si>
    <t>22-32 12 13 23</t>
  </si>
  <si>
    <t>22-32 12 16</t>
  </si>
  <si>
    <t>22-32 12 16 13</t>
  </si>
  <si>
    <t>22-32 12 16 16</t>
  </si>
  <si>
    <t>22-32 12 16 19</t>
  </si>
  <si>
    <t>22-32 12 16 23</t>
  </si>
  <si>
    <t>22-32 12 16 26</t>
  </si>
  <si>
    <t>22-32 12 16 29</t>
  </si>
  <si>
    <t>22-32 12 16 33</t>
  </si>
  <si>
    <t>22-32 12 16 36</t>
  </si>
  <si>
    <t>22-32 12 19</t>
  </si>
  <si>
    <t>22-32 12 19 13</t>
  </si>
  <si>
    <t>22-32 12 19 16</t>
  </si>
  <si>
    <t>22-32 12 19 19</t>
  </si>
  <si>
    <t>22-32 12 33</t>
  </si>
  <si>
    <t>22-32 12 36</t>
  </si>
  <si>
    <t>22-32 12 36 13</t>
  </si>
  <si>
    <t>22-32 12 36 16</t>
  </si>
  <si>
    <t>22-32 12 36 19</t>
  </si>
  <si>
    <t>22-32 12 36 23</t>
  </si>
  <si>
    <t>22-32 12 43</t>
  </si>
  <si>
    <t>22-32 12 73</t>
  </si>
  <si>
    <t>22-32 13 00</t>
  </si>
  <si>
    <t>22-32 13 13</t>
  </si>
  <si>
    <t>22-32 13 13 13</t>
  </si>
  <si>
    <t>22-32 13 13 16</t>
  </si>
  <si>
    <t>22-32 13 13 19</t>
  </si>
  <si>
    <t>22-32 13 13 23</t>
  </si>
  <si>
    <t>22-32 13 13 33</t>
  </si>
  <si>
    <t>22-32 13 16</t>
  </si>
  <si>
    <t>22-32 13 16 13</t>
  </si>
  <si>
    <t>22-32 13 16 16</t>
  </si>
  <si>
    <t>22-32 13 16 19</t>
  </si>
  <si>
    <t>22-32 13 16 23</t>
  </si>
  <si>
    <t>22-32 13 43</t>
  </si>
  <si>
    <t>22-32 13 73</t>
  </si>
  <si>
    <t>22-32 13 73 13</t>
  </si>
  <si>
    <t>22-32 13 73 16</t>
  </si>
  <si>
    <t>22-32 13 73 19</t>
  </si>
  <si>
    <t>22-32 14 00</t>
  </si>
  <si>
    <t>22-32 14 13</t>
  </si>
  <si>
    <t>22-32 14 13 13</t>
  </si>
  <si>
    <t>22-32 14 13 16</t>
  </si>
  <si>
    <t>22-32 14 13 19</t>
  </si>
  <si>
    <t>22-32 14 16</t>
  </si>
  <si>
    <t>22-32 14 23</t>
  </si>
  <si>
    <t>22-32 14 26</t>
  </si>
  <si>
    <t>22-32 14 29</t>
  </si>
  <si>
    <t>22-32 14 40</t>
  </si>
  <si>
    <t>22-32 14 43</t>
  </si>
  <si>
    <t>22-32 15 00</t>
  </si>
  <si>
    <t>22-32 15 13</t>
  </si>
  <si>
    <t>22-32 15 40</t>
  </si>
  <si>
    <t>22-32 16 00</t>
  </si>
  <si>
    <t>22-32 16 13</t>
  </si>
  <si>
    <t>22-32 16 13 13</t>
  </si>
  <si>
    <t>22-32 16 13 16</t>
  </si>
  <si>
    <t>22-32 16 13 23</t>
  </si>
  <si>
    <t>22-32 16 13 33</t>
  </si>
  <si>
    <t>22-32 16 13 43</t>
  </si>
  <si>
    <t>22-32 16 23</t>
  </si>
  <si>
    <t>22-32 16 33</t>
  </si>
  <si>
    <t>22-32 17 00</t>
  </si>
  <si>
    <t>22-32 17 13</t>
  </si>
  <si>
    <t>22-32 17 13 13</t>
  </si>
  <si>
    <t>22-32 17 13 16</t>
  </si>
  <si>
    <t>22-32 17 13 19</t>
  </si>
  <si>
    <t>22-32 17 13 23</t>
  </si>
  <si>
    <t>22-32 17 13 26</t>
  </si>
  <si>
    <t>22-32 17 16</t>
  </si>
  <si>
    <t>22-32 17 23</t>
  </si>
  <si>
    <t>22-32 17 23 13</t>
  </si>
  <si>
    <t>22-32 17 23 23</t>
  </si>
  <si>
    <t>22-32 17 23 33</t>
  </si>
  <si>
    <t>22-32 17 26</t>
  </si>
  <si>
    <t>22-32 17 43</t>
  </si>
  <si>
    <t>22-32 18 00</t>
  </si>
  <si>
    <t>22-32 18 13</t>
  </si>
  <si>
    <t>22-32 18 16</t>
  </si>
  <si>
    <t>22-32 18 16 13</t>
  </si>
  <si>
    <t>22-32 18 23</t>
  </si>
  <si>
    <t>22-32 18 23 13</t>
  </si>
  <si>
    <t>22-32 18 23 16</t>
  </si>
  <si>
    <t>22-32 18 23 19</t>
  </si>
  <si>
    <t>22-32 18 23 23</t>
  </si>
  <si>
    <t>22-32 18 23 26</t>
  </si>
  <si>
    <t>22-32 18 23 29</t>
  </si>
  <si>
    <t>22-32 18 23 33</t>
  </si>
  <si>
    <t>22-32 18 23 36</t>
  </si>
  <si>
    <t>22-32 18 23 39</t>
  </si>
  <si>
    <t>22-32 18 23 43</t>
  </si>
  <si>
    <t>22-32 18 23 53</t>
  </si>
  <si>
    <t>22-32 18 23 56</t>
  </si>
  <si>
    <t>22-32 18 23 59</t>
  </si>
  <si>
    <t>22-32 30 00</t>
  </si>
  <si>
    <t>22-32 31 00</t>
  </si>
  <si>
    <t>22-32 31 11</t>
  </si>
  <si>
    <t>22-32 31 13</t>
  </si>
  <si>
    <t>22-32 31 13 23</t>
  </si>
  <si>
    <t>22-32 31 13 26</t>
  </si>
  <si>
    <t>22-32 31 13 29</t>
  </si>
  <si>
    <t>22-32 31 13 33</t>
  </si>
  <si>
    <t>22-32 31 13 53</t>
  </si>
  <si>
    <t>22-32 31 16</t>
  </si>
  <si>
    <t>22-32 31 17</t>
  </si>
  <si>
    <t>22-32 31 19</t>
  </si>
  <si>
    <t>22-32 31 23</t>
  </si>
  <si>
    <t>22-32 31 26</t>
  </si>
  <si>
    <t>22-32 31 29</t>
  </si>
  <si>
    <t>22-32 31 32</t>
  </si>
  <si>
    <t>22-32 31 53</t>
  </si>
  <si>
    <t>22-32 32 00</t>
  </si>
  <si>
    <t>22-32 32 13</t>
  </si>
  <si>
    <t>22-32 32 16</t>
  </si>
  <si>
    <t>22-32 32 19</t>
  </si>
  <si>
    <t>22-32 32 23</t>
  </si>
  <si>
    <t>22-32 32 23 13</t>
  </si>
  <si>
    <t>22-32 32 23 16</t>
  </si>
  <si>
    <t>22-32 32 26</t>
  </si>
  <si>
    <t>22-32 32 29</t>
  </si>
  <si>
    <t>22-32 32 34</t>
  </si>
  <si>
    <t>22-32 32 36</t>
  </si>
  <si>
    <t>22-32 32 43</t>
  </si>
  <si>
    <t>22-32 32 53</t>
  </si>
  <si>
    <t>22-32 34 00</t>
  </si>
  <si>
    <t>22-32 34 13</t>
  </si>
  <si>
    <t>22-32 34 23</t>
  </si>
  <si>
    <t>22-32 34 33</t>
  </si>
  <si>
    <t>22-32 35 00</t>
  </si>
  <si>
    <t>22-32 35 13</t>
  </si>
  <si>
    <t>22-32 35 16</t>
  </si>
  <si>
    <t>22-32 39 00</t>
  </si>
  <si>
    <t>22-32 39 13</t>
  </si>
  <si>
    <t>22-32 70 00</t>
  </si>
  <si>
    <t>22-32 71 00</t>
  </si>
  <si>
    <t>22-32 72 00</t>
  </si>
  <si>
    <t>22-32 80 00</t>
  </si>
  <si>
    <t>22-32 82 00</t>
  </si>
  <si>
    <t>22-32 84 00</t>
  </si>
  <si>
    <t>22-32 84 13</t>
  </si>
  <si>
    <t>22-32 84 23</t>
  </si>
  <si>
    <t>22-32 86 00</t>
  </si>
  <si>
    <t>22-32 90 00</t>
  </si>
  <si>
    <t>22-32 91 00</t>
  </si>
  <si>
    <t>22-32 91 13</t>
  </si>
  <si>
    <t>22-32 91 13 13</t>
  </si>
  <si>
    <t>22-32 91 13 16</t>
  </si>
  <si>
    <t>22-32 91 13 19</t>
  </si>
  <si>
    <t>22-32 91 13 23</t>
  </si>
  <si>
    <t>22-32 91 13 26</t>
  </si>
  <si>
    <t>22-32 91 16</t>
  </si>
  <si>
    <t>22-32 91 16 13</t>
  </si>
  <si>
    <t>22-32 91 16 16</t>
  </si>
  <si>
    <t>22-32 91 16 19</t>
  </si>
  <si>
    <t>22-32 91 19</t>
  </si>
  <si>
    <t>22-32 91 19 13</t>
  </si>
  <si>
    <t>22-32 92 00</t>
  </si>
  <si>
    <t>22-32 92 13</t>
  </si>
  <si>
    <t>22-32 92 16</t>
  </si>
  <si>
    <t>22-32 92 19</t>
  </si>
  <si>
    <t>22-32 92 19 13</t>
  </si>
  <si>
    <t>22-32 92 19 16</t>
  </si>
  <si>
    <t>22-32 92 23</t>
  </si>
  <si>
    <t>22-32 92 26</t>
  </si>
  <si>
    <t>22-32 92 26 13</t>
  </si>
  <si>
    <t>22-32 93 00</t>
  </si>
  <si>
    <t>22-32 93 13</t>
  </si>
  <si>
    <t>22-32 93 23</t>
  </si>
  <si>
    <t>22-32 93 33</t>
  </si>
  <si>
    <t>22-32 93 43</t>
  </si>
  <si>
    <t>22-32 94 00</t>
  </si>
  <si>
    <t>22-32 94 13</t>
  </si>
  <si>
    <t>22-32 94 16</t>
  </si>
  <si>
    <t>22-32 94 19</t>
  </si>
  <si>
    <t>22-32 94 33</t>
  </si>
  <si>
    <t>22-32 94 43</t>
  </si>
  <si>
    <t>22-32 94 46</t>
  </si>
  <si>
    <t>22-32 96 00</t>
  </si>
  <si>
    <t>22-32 96 13</t>
  </si>
  <si>
    <t>22-32 96 23</t>
  </si>
  <si>
    <t>22-32 96 33</t>
  </si>
  <si>
    <t>22-32 96 43</t>
  </si>
  <si>
    <t>22-33 00 00</t>
  </si>
  <si>
    <t>22-33 01 00</t>
  </si>
  <si>
    <t>22-33 01 10</t>
  </si>
  <si>
    <t>22-33 01 20</t>
  </si>
  <si>
    <t>22-33 01 30</t>
  </si>
  <si>
    <t>22-33 01 30 13</t>
  </si>
  <si>
    <t>22-33 01 30 16</t>
  </si>
  <si>
    <t>22-33 01 30 51</t>
  </si>
  <si>
    <t>22-33 01 30 52</t>
  </si>
  <si>
    <t>22-33 01 30 61</t>
  </si>
  <si>
    <t>22-33 01 30 62</t>
  </si>
  <si>
    <t>22-33 01 30 71</t>
  </si>
  <si>
    <t>22-33 01 30 72</t>
  </si>
  <si>
    <t>22-33 01 50</t>
  </si>
  <si>
    <t>22-33 01 50 51</t>
  </si>
  <si>
    <t>22-33 01 50 71</t>
  </si>
  <si>
    <t>22-33 01 60</t>
  </si>
  <si>
    <t>22-33 01 70</t>
  </si>
  <si>
    <t>22-33 01 80</t>
  </si>
  <si>
    <t>22-33 05 00</t>
  </si>
  <si>
    <t>22-33 05 13</t>
  </si>
  <si>
    <t>22-33 05 13 13</t>
  </si>
  <si>
    <t>22-33 05 16</t>
  </si>
  <si>
    <t>22-33 05 16 13</t>
  </si>
  <si>
    <t>22-33 05 16 53</t>
  </si>
  <si>
    <t>22-33 05 19</t>
  </si>
  <si>
    <t>22-33 05 23</t>
  </si>
  <si>
    <t>22-33 05 23 13</t>
  </si>
  <si>
    <t>22-33 05 23 16</t>
  </si>
  <si>
    <t>22-33 05 23 19</t>
  </si>
  <si>
    <t>22-33 05 23 23</t>
  </si>
  <si>
    <t>22-33 05 23 26</t>
  </si>
  <si>
    <t>22-33 05 23 29</t>
  </si>
  <si>
    <t>22-33 05 26</t>
  </si>
  <si>
    <t>22-33 05 26 13</t>
  </si>
  <si>
    <t>22-33 05 26 16</t>
  </si>
  <si>
    <t>22-33 05 26 19</t>
  </si>
  <si>
    <t>22-33 05 26 23</t>
  </si>
  <si>
    <t>22-33 08 00</t>
  </si>
  <si>
    <t>22-33 08 10</t>
  </si>
  <si>
    <t>22-33 08 20</t>
  </si>
  <si>
    <t>22-33 08 30</t>
  </si>
  <si>
    <t>22-33 08 40</t>
  </si>
  <si>
    <t>22-33 08 50</t>
  </si>
  <si>
    <t>22-33 08 60</t>
  </si>
  <si>
    <t>22-33 08 70</t>
  </si>
  <si>
    <t>22-33 08 80</t>
  </si>
  <si>
    <t>22-33 09 00</t>
  </si>
  <si>
    <t>22-33 09 10</t>
  </si>
  <si>
    <t>22-33 09 20</t>
  </si>
  <si>
    <t>22-33 09 30</t>
  </si>
  <si>
    <t>22-33 09 40</t>
  </si>
  <si>
    <t>22-33 09 50</t>
  </si>
  <si>
    <t>22-33 09 60</t>
  </si>
  <si>
    <t>22-33 09 70</t>
  </si>
  <si>
    <t>22-33 09 80</t>
  </si>
  <si>
    <t>22-33 10 00</t>
  </si>
  <si>
    <t>22-33 11 00</t>
  </si>
  <si>
    <t>22-33 11 13</t>
  </si>
  <si>
    <t>22-33 11 13 13</t>
  </si>
  <si>
    <t>22-33 11 13 16</t>
  </si>
  <si>
    <t>22-33 11 13 23</t>
  </si>
  <si>
    <t>22-33 11 13 26</t>
  </si>
  <si>
    <t>22-33 11 13 33</t>
  </si>
  <si>
    <t>22-33 11 16</t>
  </si>
  <si>
    <t>22-33 11 19</t>
  </si>
  <si>
    <t>22-33 12 00</t>
  </si>
  <si>
    <t>22-33 12 13</t>
  </si>
  <si>
    <t>22-33 12 13 13</t>
  </si>
  <si>
    <t>22-33 12 16</t>
  </si>
  <si>
    <t>22-33 12 19</t>
  </si>
  <si>
    <t>22-33 12 23</t>
  </si>
  <si>
    <t>22-33 12 33</t>
  </si>
  <si>
    <t>22-33 13 00</t>
  </si>
  <si>
    <t>22-33 16 00</t>
  </si>
  <si>
    <t>22-33 16 13</t>
  </si>
  <si>
    <t>22-33 16 13 13</t>
  </si>
  <si>
    <t>22-33 16 13 16</t>
  </si>
  <si>
    <t>22-33 16 13 19</t>
  </si>
  <si>
    <t>22-33 16 16</t>
  </si>
  <si>
    <t>22-33 16 19</t>
  </si>
  <si>
    <t>22-33 20 00</t>
  </si>
  <si>
    <t>22-33 21 00</t>
  </si>
  <si>
    <t>22-33 21 13</t>
  </si>
  <si>
    <t>22-33 21 16</t>
  </si>
  <si>
    <t>22-33 22 00</t>
  </si>
  <si>
    <t>22-33 23 00</t>
  </si>
  <si>
    <t>22-33 24 00</t>
  </si>
  <si>
    <t>22-33 24 13</t>
  </si>
  <si>
    <t>22-33 25 00</t>
  </si>
  <si>
    <t>22-33 26 00</t>
  </si>
  <si>
    <t>22-33 29 00</t>
  </si>
  <si>
    <t>22-33 30 00</t>
  </si>
  <si>
    <t>22-33 31 00</t>
  </si>
  <si>
    <t>22-33 31 13</t>
  </si>
  <si>
    <t>22-33 31 16</t>
  </si>
  <si>
    <t>22-33 32 00</t>
  </si>
  <si>
    <t>22-33 32 13</t>
  </si>
  <si>
    <t>22-33 32 13 13</t>
  </si>
  <si>
    <t>22-33 32 16</t>
  </si>
  <si>
    <t>22-33 32 16 13</t>
  </si>
  <si>
    <t>22-33 32 19</t>
  </si>
  <si>
    <t>22-33 33 00</t>
  </si>
  <si>
    <t>22-33 33 13</t>
  </si>
  <si>
    <t>22-33 33 16</t>
  </si>
  <si>
    <t>22-33 34 00</t>
  </si>
  <si>
    <t>22-33 34 13</t>
  </si>
  <si>
    <t>22-33 36 00</t>
  </si>
  <si>
    <t>22-33 36 13</t>
  </si>
  <si>
    <t>22-33 36 16</t>
  </si>
  <si>
    <t>22-33 36 33</t>
  </si>
  <si>
    <t>22-33 39 00</t>
  </si>
  <si>
    <t>22-33 39 13</t>
  </si>
  <si>
    <t>22-33 39 23</t>
  </si>
  <si>
    <t>22-33 40 00</t>
  </si>
  <si>
    <t>22-33 41 00</t>
  </si>
  <si>
    <t>22-33 41 13</t>
  </si>
  <si>
    <t>22-33 42 00</t>
  </si>
  <si>
    <t>22-33 42 13</t>
  </si>
  <si>
    <t>22-33 42 13 13</t>
  </si>
  <si>
    <t>22-33 42 16</t>
  </si>
  <si>
    <t>22-33 42 16 13</t>
  </si>
  <si>
    <t>22-33 42 16 16</t>
  </si>
  <si>
    <t>22-33 44 00</t>
  </si>
  <si>
    <t>22-33 44 13</t>
  </si>
  <si>
    <t>22-33 44 13 13</t>
  </si>
  <si>
    <t>22-33 44 16</t>
  </si>
  <si>
    <t>22-33 44 19</t>
  </si>
  <si>
    <t>22-33 44 19 13</t>
  </si>
  <si>
    <t>22-33 44 19 16</t>
  </si>
  <si>
    <t>22-33 44 19 19</t>
  </si>
  <si>
    <t>22-33 45 00</t>
  </si>
  <si>
    <t>22-33 46 00</t>
  </si>
  <si>
    <t>22-33 46 13</t>
  </si>
  <si>
    <t>22-33 46 13 13</t>
  </si>
  <si>
    <t>22-33 46 13 16</t>
  </si>
  <si>
    <t>22-33 46 16</t>
  </si>
  <si>
    <t>22-33 46 16 13</t>
  </si>
  <si>
    <t>22-33 46 16 16</t>
  </si>
  <si>
    <t>22-33 46 16 19</t>
  </si>
  <si>
    <t>22-33 46 19</t>
  </si>
  <si>
    <t>22-33 46 19 13</t>
  </si>
  <si>
    <t>22-33 46 19 16</t>
  </si>
  <si>
    <t>22-33 46 23</t>
  </si>
  <si>
    <t>22-33 46 23 16</t>
  </si>
  <si>
    <t>22-33 46 23 19</t>
  </si>
  <si>
    <t>22-33 46 26</t>
  </si>
  <si>
    <t>22-33 46 33</t>
  </si>
  <si>
    <t>22-33 47 00</t>
  </si>
  <si>
    <t>22-33 47 13</t>
  </si>
  <si>
    <t>22-33 47 13 13</t>
  </si>
  <si>
    <t>22-33 47 13 53</t>
  </si>
  <si>
    <t>22-33 47 16</t>
  </si>
  <si>
    <t>22-33 47 16 13</t>
  </si>
  <si>
    <t>22-33 47 16 53</t>
  </si>
  <si>
    <t>22-33 47 19</t>
  </si>
  <si>
    <t>22-33 47 19 13</t>
  </si>
  <si>
    <t>22-33 47 19 16</t>
  </si>
  <si>
    <t>22-33 47 19 23</t>
  </si>
  <si>
    <t>22-33 47 19 33</t>
  </si>
  <si>
    <t>22-33 47 23</t>
  </si>
  <si>
    <t>22-33 47 26</t>
  </si>
  <si>
    <t>22-33 47 26 13</t>
  </si>
  <si>
    <t>22-33 47 26 16</t>
  </si>
  <si>
    <t>22-33 47 26 19</t>
  </si>
  <si>
    <t>22-33 49 00</t>
  </si>
  <si>
    <t>22-33 49 13</t>
  </si>
  <si>
    <t>22-33 49 23</t>
  </si>
  <si>
    <t>22-33 50 00</t>
  </si>
  <si>
    <t>22-33 51 00</t>
  </si>
  <si>
    <t>22-33 51 13</t>
  </si>
  <si>
    <t>22-33 51 33</t>
  </si>
  <si>
    <t>22-33 52 00</t>
  </si>
  <si>
    <t>22-33 52 13</t>
  </si>
  <si>
    <t>22-33 52 13 13</t>
  </si>
  <si>
    <t>22-33 52 13 23</t>
  </si>
  <si>
    <t>22-33 52 16</t>
  </si>
  <si>
    <t>22-33 52 16 13</t>
  </si>
  <si>
    <t>22-33 52 16 23</t>
  </si>
  <si>
    <t>22-33 52 19</t>
  </si>
  <si>
    <t>22-33 52 19 13</t>
  </si>
  <si>
    <t>22-33 52 19 23</t>
  </si>
  <si>
    <t>22-33 52 43</t>
  </si>
  <si>
    <t>22-33 52 43 13</t>
  </si>
  <si>
    <t>22-33 52 43 16</t>
  </si>
  <si>
    <t>22-33 52 43 19</t>
  </si>
  <si>
    <t>22-33 52 43 23</t>
  </si>
  <si>
    <t>22-33 56 00</t>
  </si>
  <si>
    <t>22-33 56 13</t>
  </si>
  <si>
    <t>22-33 56 16</t>
  </si>
  <si>
    <t>22-33 56 43</t>
  </si>
  <si>
    <t>22-33 56 43 13</t>
  </si>
  <si>
    <t>22-33 56 43 16</t>
  </si>
  <si>
    <t>22-33 56 53</t>
  </si>
  <si>
    <t>22-33 60 00</t>
  </si>
  <si>
    <t>22-33 61 00</t>
  </si>
  <si>
    <t>22-33 61 13</t>
  </si>
  <si>
    <t>22-33 61 23</t>
  </si>
  <si>
    <t>22-33 61 33</t>
  </si>
  <si>
    <t>22-33 63 00</t>
  </si>
  <si>
    <t>22-33 63 13</t>
  </si>
  <si>
    <t>22-33 63 23</t>
  </si>
  <si>
    <t>22-33 63 33</t>
  </si>
  <si>
    <t>22-33 70 00</t>
  </si>
  <si>
    <t>22-33 71 00</t>
  </si>
  <si>
    <t>22-33 71 13</t>
  </si>
  <si>
    <t>22-33 71 13 13</t>
  </si>
  <si>
    <t>22-33 71 13 23</t>
  </si>
  <si>
    <t>22-33 71 13 33</t>
  </si>
  <si>
    <t>22-33 71 16</t>
  </si>
  <si>
    <t>22-33 71 16 13</t>
  </si>
  <si>
    <t>22-33 71 16 23</t>
  </si>
  <si>
    <t>22-33 71 16 33</t>
  </si>
  <si>
    <t>22-33 71 19</t>
  </si>
  <si>
    <t>22-33 71 19 13</t>
  </si>
  <si>
    <t>22-33 71 23</t>
  </si>
  <si>
    <t>22-33 71 23 13</t>
  </si>
  <si>
    <t>22-33 71 23 16</t>
  </si>
  <si>
    <t>22-33 71 23 23</t>
  </si>
  <si>
    <t>22-33 71 26</t>
  </si>
  <si>
    <t>22-33 71 26 13</t>
  </si>
  <si>
    <t>22-33 71 26 16</t>
  </si>
  <si>
    <t>22-33 71 26 23</t>
  </si>
  <si>
    <t>22-33 71 26 26</t>
  </si>
  <si>
    <t>22-33 71 36</t>
  </si>
  <si>
    <t>22-33 71 36 13</t>
  </si>
  <si>
    <t>22-33 71 39</t>
  </si>
  <si>
    <t>22-33 71 39 13</t>
  </si>
  <si>
    <t>22-33 71 39 23</t>
  </si>
  <si>
    <t>22-33 71 39 33</t>
  </si>
  <si>
    <t>22-33 71 49</t>
  </si>
  <si>
    <t>22-33 71 49 13</t>
  </si>
  <si>
    <t>22-33 71 49 23</t>
  </si>
  <si>
    <t>22-33 71 49 33</t>
  </si>
  <si>
    <t>22-33 71 53</t>
  </si>
  <si>
    <t>22-33 71 73</t>
  </si>
  <si>
    <t>22-33 71 73 33</t>
  </si>
  <si>
    <t>22-33 71 83</t>
  </si>
  <si>
    <t>22-33 72 00</t>
  </si>
  <si>
    <t>22-33 72 13</t>
  </si>
  <si>
    <t>22-33 72 23</t>
  </si>
  <si>
    <t>22-33 72 23 13</t>
  </si>
  <si>
    <t>22-33 72 26</t>
  </si>
  <si>
    <t>22-33 72 26 13</t>
  </si>
  <si>
    <t>22-33 72 26 16</t>
  </si>
  <si>
    <t>22-33 72 33</t>
  </si>
  <si>
    <t>22-33 72 33 13</t>
  </si>
  <si>
    <t>22-33 72 33 16</t>
  </si>
  <si>
    <t>22-33 72 33 23</t>
  </si>
  <si>
    <t>22-33 72 33 26</t>
  </si>
  <si>
    <t>22-33 72 33 33</t>
  </si>
  <si>
    <t>22-33 72 33 36</t>
  </si>
  <si>
    <t>22-33 72 33 43</t>
  </si>
  <si>
    <t>22-33 72 33 46</t>
  </si>
  <si>
    <t>22-33 72 43</t>
  </si>
  <si>
    <t>22-33 73 00</t>
  </si>
  <si>
    <t>22-33 73 13</t>
  </si>
  <si>
    <t>22-33 73 23</t>
  </si>
  <si>
    <t>22-33 75 00</t>
  </si>
  <si>
    <t>22-33 75 13</t>
  </si>
  <si>
    <t>22-33 75 16</t>
  </si>
  <si>
    <t>22-33 75 19</t>
  </si>
  <si>
    <t>22-33 75 23</t>
  </si>
  <si>
    <t>22-33 75 36</t>
  </si>
  <si>
    <t>22-33 75 39</t>
  </si>
  <si>
    <t>22-33 75 43</t>
  </si>
  <si>
    <t>22-33 77 00</t>
  </si>
  <si>
    <t>22-33 77 13</t>
  </si>
  <si>
    <t>22-33 77 16</t>
  </si>
  <si>
    <t>22-33 77 19</t>
  </si>
  <si>
    <t>22-33 77 23</t>
  </si>
  <si>
    <t>22-33 77 26</t>
  </si>
  <si>
    <t>22-33 77 33</t>
  </si>
  <si>
    <t>22-33 77 36</t>
  </si>
  <si>
    <t>22-33 77 39</t>
  </si>
  <si>
    <t>22-33 77 53</t>
  </si>
  <si>
    <t>22-33 79 00</t>
  </si>
  <si>
    <t>22-33 79 13</t>
  </si>
  <si>
    <t>22-33 79 13 13</t>
  </si>
  <si>
    <t>22-33 79 16</t>
  </si>
  <si>
    <t>22-33 79 16 13</t>
  </si>
  <si>
    <t>22-33 79 16 16</t>
  </si>
  <si>
    <t>22-33 79 19</t>
  </si>
  <si>
    <t>22-33 79 19 13</t>
  </si>
  <si>
    <t>22-33 79 19 16</t>
  </si>
  <si>
    <t>22-33 79 23</t>
  </si>
  <si>
    <t>22-33 79 83</t>
  </si>
  <si>
    <t>22-33 79 83 13</t>
  </si>
  <si>
    <t>22-33 79 83 16</t>
  </si>
  <si>
    <t>22-33 79 83 23</t>
  </si>
  <si>
    <t>22-33 79 83 33</t>
  </si>
  <si>
    <t>22-33 79 83 43</t>
  </si>
  <si>
    <t>22-33 79 93</t>
  </si>
  <si>
    <t>22-33 79 93 13</t>
  </si>
  <si>
    <t>22-33 79 93 16</t>
  </si>
  <si>
    <t>22-33 80 00</t>
  </si>
  <si>
    <t>22-33 81 00</t>
  </si>
  <si>
    <t>22-33 81 13</t>
  </si>
  <si>
    <t>22-33 81 16</t>
  </si>
  <si>
    <t>22-33 81 19</t>
  </si>
  <si>
    <t>22-33 81 23</t>
  </si>
  <si>
    <t>22-33 81 26</t>
  </si>
  <si>
    <t>22-33 81 29</t>
  </si>
  <si>
    <t>22-33 81 33</t>
  </si>
  <si>
    <t>22-33 82 00</t>
  </si>
  <si>
    <t>22-33 82 13</t>
  </si>
  <si>
    <t>22-33 82 13 13</t>
  </si>
  <si>
    <t>22-33 82 23</t>
  </si>
  <si>
    <t>22-33 82 23 13</t>
  </si>
  <si>
    <t>22-33 82 33</t>
  </si>
  <si>
    <t>22-33 82 33 13</t>
  </si>
  <si>
    <t>22-33 82 43</t>
  </si>
  <si>
    <t>22-33 82 46</t>
  </si>
  <si>
    <t>22-33 82 53</t>
  </si>
  <si>
    <t>22-33 83 00</t>
  </si>
  <si>
    <t>22-33 83 13</t>
  </si>
  <si>
    <t>22-33 83 16</t>
  </si>
  <si>
    <t>22-33 83 19</t>
  </si>
  <si>
    <t>22-33 83 23</t>
  </si>
  <si>
    <t>22-34 00 00</t>
  </si>
  <si>
    <t>22-34 01 00</t>
  </si>
  <si>
    <t>22-34 01 13</t>
  </si>
  <si>
    <t>22-34 01 23</t>
  </si>
  <si>
    <t>22-34 01 23 13</t>
  </si>
  <si>
    <t>22-34 01 23 81</t>
  </si>
  <si>
    <t>22-34 01 33</t>
  </si>
  <si>
    <t>22-34 01 43</t>
  </si>
  <si>
    <t>22-34 05 00</t>
  </si>
  <si>
    <t>22-34 05 13</t>
  </si>
  <si>
    <t>22-34 05 23</t>
  </si>
  <si>
    <t>22-34 05 33</t>
  </si>
  <si>
    <t>22-34 05 43</t>
  </si>
  <si>
    <t>22-34 08 00</t>
  </si>
  <si>
    <t>22-34 08 13</t>
  </si>
  <si>
    <t>22-34 08 23</t>
  </si>
  <si>
    <t>22-34 08 33</t>
  </si>
  <si>
    <t>22-34 08 43</t>
  </si>
  <si>
    <t>22-34 10 00</t>
  </si>
  <si>
    <t>22-34 11 00</t>
  </si>
  <si>
    <t>22-34 11 13</t>
  </si>
  <si>
    <t>22-34 11 13 13</t>
  </si>
  <si>
    <t>22-34 11 13 23</t>
  </si>
  <si>
    <t>22-34 11 16</t>
  </si>
  <si>
    <t>22-34 11 16 13</t>
  </si>
  <si>
    <t>22-34 11 16 16</t>
  </si>
  <si>
    <t>22-34 11 16 19</t>
  </si>
  <si>
    <t>22-34 11 19</t>
  </si>
  <si>
    <t>22-34 11 23</t>
  </si>
  <si>
    <t>22-34 11 23 13</t>
  </si>
  <si>
    <t>22-34 11 23 16</t>
  </si>
  <si>
    <t>22-34 11 23 23</t>
  </si>
  <si>
    <t>22-34 11 23 26</t>
  </si>
  <si>
    <t>22-34 11 26</t>
  </si>
  <si>
    <t>22-34 11 26 13</t>
  </si>
  <si>
    <t>22-34 11 26 16</t>
  </si>
  <si>
    <t>22-34 11 29</t>
  </si>
  <si>
    <t>22-34 11 33</t>
  </si>
  <si>
    <t>22-34 11 33 13</t>
  </si>
  <si>
    <t>22-34 11 33 16</t>
  </si>
  <si>
    <t>22-34 11 33 19</t>
  </si>
  <si>
    <t>22-34 11 36</t>
  </si>
  <si>
    <t>22-34 11 36 13</t>
  </si>
  <si>
    <t>22-34 11 39</t>
  </si>
  <si>
    <t>22-34 11 39 13</t>
  </si>
  <si>
    <t>22-34 11 93</t>
  </si>
  <si>
    <t>22-34 12 00</t>
  </si>
  <si>
    <t>22-34 12 13</t>
  </si>
  <si>
    <t>22-34 12 16</t>
  </si>
  <si>
    <t>22-34 12 19</t>
  </si>
  <si>
    <t>22-34 12 23</t>
  </si>
  <si>
    <t>22-34 12 63</t>
  </si>
  <si>
    <t>22-34 13 00</t>
  </si>
  <si>
    <t>22-34 13 13</t>
  </si>
  <si>
    <t>22-34 14 00</t>
  </si>
  <si>
    <t>22-34 14 13</t>
  </si>
  <si>
    <t>22-34 14 19</t>
  </si>
  <si>
    <t>22-34 14 26</t>
  </si>
  <si>
    <t>22-34 14 33</t>
  </si>
  <si>
    <t>22-34 14 39</t>
  </si>
  <si>
    <t>22-34 14 46</t>
  </si>
  <si>
    <t>22-34 14 53</t>
  </si>
  <si>
    <t>22-34 20 00</t>
  </si>
  <si>
    <t>22-34 21 00</t>
  </si>
  <si>
    <t>22-34 21 13</t>
  </si>
  <si>
    <t>22-34 21 16</t>
  </si>
  <si>
    <t>22-34 21 16 13</t>
  </si>
  <si>
    <t>22-34 21 16 16</t>
  </si>
  <si>
    <t>22-34 21 19</t>
  </si>
  <si>
    <t>22-34 21 19 13</t>
  </si>
  <si>
    <t>22-34 21 19 16</t>
  </si>
  <si>
    <t>22-34 21 19 23</t>
  </si>
  <si>
    <t>22-34 21 23</t>
  </si>
  <si>
    <t>22-34 23 00</t>
  </si>
  <si>
    <t>22-34 23 13</t>
  </si>
  <si>
    <t>22-34 23 16</t>
  </si>
  <si>
    <t>22-34 23 23</t>
  </si>
  <si>
    <t>22-34 24 00</t>
  </si>
  <si>
    <t>22-34 24 13</t>
  </si>
  <si>
    <t>22-34 24 16</t>
  </si>
  <si>
    <t>22-34 24 19</t>
  </si>
  <si>
    <t>22-34 40 00</t>
  </si>
  <si>
    <t>22-34 41 00</t>
  </si>
  <si>
    <t>22-34 41 13</t>
  </si>
  <si>
    <t>22-34 41 16</t>
  </si>
  <si>
    <t>22-34 41 23</t>
  </si>
  <si>
    <t>22-34 42 00</t>
  </si>
  <si>
    <t>22-34 42 13</t>
  </si>
  <si>
    <t>22-34 42 13 13</t>
  </si>
  <si>
    <t>22-34 42 13 16</t>
  </si>
  <si>
    <t>22-34 42 16</t>
  </si>
  <si>
    <t>22-34 42 19</t>
  </si>
  <si>
    <t>22-34 42 23</t>
  </si>
  <si>
    <t>22-34 42 23 13</t>
  </si>
  <si>
    <t>22-34 42 23 16</t>
  </si>
  <si>
    <t>22-34 42 23 19</t>
  </si>
  <si>
    <t>22-34 42 23 23</t>
  </si>
  <si>
    <t>22-34 42 26</t>
  </si>
  <si>
    <t>22-34 42 29</t>
  </si>
  <si>
    <t>22-34 42 33</t>
  </si>
  <si>
    <t>22-34 42 36</t>
  </si>
  <si>
    <t>22-34 43 00</t>
  </si>
  <si>
    <t>22-34 43 13</t>
  </si>
  <si>
    <t>22-34 43 13 13</t>
  </si>
  <si>
    <t>22-34 43 13 16</t>
  </si>
  <si>
    <t>22-34 43 16</t>
  </si>
  <si>
    <t>22-34 43 16 13</t>
  </si>
  <si>
    <t>22-34 43 16 16</t>
  </si>
  <si>
    <t>22-34 43 16 19</t>
  </si>
  <si>
    <t>22-34 43 16 23</t>
  </si>
  <si>
    <t>22-34 43 16 26</t>
  </si>
  <si>
    <t>22-34 43 16 29</t>
  </si>
  <si>
    <t>22-34 43 16 33</t>
  </si>
  <si>
    <t>22-34 43 16 36</t>
  </si>
  <si>
    <t>22-34 43 19</t>
  </si>
  <si>
    <t>22-34 43 23</t>
  </si>
  <si>
    <t>22-34 43 23 13</t>
  </si>
  <si>
    <t>22-34 43 23 16</t>
  </si>
  <si>
    <t>22-34 43 26</t>
  </si>
  <si>
    <t>22-34 43 26 13</t>
  </si>
  <si>
    <t>22-34 43 26 16</t>
  </si>
  <si>
    <t>22-34 43 26 19</t>
  </si>
  <si>
    <t>22-34 48 00</t>
  </si>
  <si>
    <t>22-34 48 13</t>
  </si>
  <si>
    <t>22-34 48 16</t>
  </si>
  <si>
    <t>22-34 50 00</t>
  </si>
  <si>
    <t>22-34 52 00</t>
  </si>
  <si>
    <t>22-34 52 16</t>
  </si>
  <si>
    <t>22-34 52 16 13</t>
  </si>
  <si>
    <t>22-34 52 26</t>
  </si>
  <si>
    <t>22-34 52 26 13</t>
  </si>
  <si>
    <t>22-34 52 26 16</t>
  </si>
  <si>
    <t>22-34 52 33</t>
  </si>
  <si>
    <t>22-34 54 00</t>
  </si>
  <si>
    <t>22-34 54 16</t>
  </si>
  <si>
    <t>22-34 54 16 13</t>
  </si>
  <si>
    <t>22-34 54 16 16</t>
  </si>
  <si>
    <t>22-34 54 16 23</t>
  </si>
  <si>
    <t>22-34 54 26</t>
  </si>
  <si>
    <t>22-34 54 26 13</t>
  </si>
  <si>
    <t>22-34 54 26 16</t>
  </si>
  <si>
    <t>22-34 54 33</t>
  </si>
  <si>
    <t>22-34 70 00</t>
  </si>
  <si>
    <t>22-34 71 00</t>
  </si>
  <si>
    <t>22-34 71 13</t>
  </si>
  <si>
    <t>22-34 71 13 13</t>
  </si>
  <si>
    <t>22-34 71 13 16</t>
  </si>
  <si>
    <t>22-34 71 13 19</t>
  </si>
  <si>
    <t>22-34 71 13 26</t>
  </si>
  <si>
    <t>22-34 71 13 29</t>
  </si>
  <si>
    <t>22-34 71 16</t>
  </si>
  <si>
    <t>22-34 71 19</t>
  </si>
  <si>
    <t>22-34 71 19 13</t>
  </si>
  <si>
    <t>22-34 71 19 16</t>
  </si>
  <si>
    <t>22-34 72 00</t>
  </si>
  <si>
    <t>22-34 72 13</t>
  </si>
  <si>
    <t>22-34 72 16</t>
  </si>
  <si>
    <t>22-34 73 00</t>
  </si>
  <si>
    <t>22-34 73 13</t>
  </si>
  <si>
    <t>22-34 73 16</t>
  </si>
  <si>
    <t>22-34 73 16 13</t>
  </si>
  <si>
    <t>22-34 73 19</t>
  </si>
  <si>
    <t>22-34 73 23</t>
  </si>
  <si>
    <t>22-34 73 26</t>
  </si>
  <si>
    <t>22-34 75 00</t>
  </si>
  <si>
    <t>22-34 75 13</t>
  </si>
  <si>
    <t>22-34 75 13 13</t>
  </si>
  <si>
    <t>22-34 76 00</t>
  </si>
  <si>
    <t>22-34 76 13</t>
  </si>
  <si>
    <t>22-34 77 00</t>
  </si>
  <si>
    <t>22-34 77 13</t>
  </si>
  <si>
    <t>22-34 77 13 13</t>
  </si>
  <si>
    <t>22-34 77 13 16</t>
  </si>
  <si>
    <t>22-34 77 13 23</t>
  </si>
  <si>
    <t>22-34 77 16</t>
  </si>
  <si>
    <t>22-34 77 16 13</t>
  </si>
  <si>
    <t>22-34 77 16 16</t>
  </si>
  <si>
    <t>22-34 77 16 19</t>
  </si>
  <si>
    <t>22-34 80 00</t>
  </si>
  <si>
    <t>22-34 81 00</t>
  </si>
  <si>
    <t>22-34 81 13</t>
  </si>
  <si>
    <t>22-34 81 16</t>
  </si>
  <si>
    <t>22-34 81 19</t>
  </si>
  <si>
    <t>22-34 81 23</t>
  </si>
  <si>
    <t>22-34 81 26</t>
  </si>
  <si>
    <t>22-34 81 29</t>
  </si>
  <si>
    <t>22-34 81 32</t>
  </si>
  <si>
    <t>22-34 82 00</t>
  </si>
  <si>
    <t>22-34 82 13</t>
  </si>
  <si>
    <t>22-34 82 13 13</t>
  </si>
  <si>
    <t>22-34 82 13 16</t>
  </si>
  <si>
    <t>22-34 82 19</t>
  </si>
  <si>
    <t>22-34 82 19 13</t>
  </si>
  <si>
    <t>22-35 00 00</t>
  </si>
  <si>
    <t>22-35 01 00</t>
  </si>
  <si>
    <t>22-35 01 30</t>
  </si>
  <si>
    <t>22-35 01 40</t>
  </si>
  <si>
    <t>22-35 01 40 51</t>
  </si>
  <si>
    <t>22-35 01 40 92</t>
  </si>
  <si>
    <t>22-35 01 50</t>
  </si>
  <si>
    <t>22-35 01 50 51</t>
  </si>
  <si>
    <t>22-35 01 50 71</t>
  </si>
  <si>
    <t>22-35 01 70</t>
  </si>
  <si>
    <t>22-35 05 00</t>
  </si>
  <si>
    <t>22-35 05 30</t>
  </si>
  <si>
    <t>22-35 05 40</t>
  </si>
  <si>
    <t>22-35 05 50</t>
  </si>
  <si>
    <t>22-35 05 70</t>
  </si>
  <si>
    <t>22-35 08 00</t>
  </si>
  <si>
    <t>22-35 08 30</t>
  </si>
  <si>
    <t>22-35 08 40</t>
  </si>
  <si>
    <t>22-35 08 50</t>
  </si>
  <si>
    <t>22-35 08 70</t>
  </si>
  <si>
    <t>22-35 10 00</t>
  </si>
  <si>
    <t>22-35 11 00</t>
  </si>
  <si>
    <t>22-35 11 13</t>
  </si>
  <si>
    <t>22-35 11 53</t>
  </si>
  <si>
    <t>22-35 12 00</t>
  </si>
  <si>
    <t>22-35 12 13</t>
  </si>
  <si>
    <t>22-35 12 13 13</t>
  </si>
  <si>
    <t>22-35 12 33</t>
  </si>
  <si>
    <t>22-35 12 53</t>
  </si>
  <si>
    <t>22-35 13 00</t>
  </si>
  <si>
    <t>22-35 13 13</t>
  </si>
  <si>
    <t>22-35 13 53</t>
  </si>
  <si>
    <t>22-35 20 00</t>
  </si>
  <si>
    <t>22-35 20 13</t>
  </si>
  <si>
    <t>22-35 20 13 13</t>
  </si>
  <si>
    <t>22-35 20 13 16</t>
  </si>
  <si>
    <t>22-35 20 13 19</t>
  </si>
  <si>
    <t>22-35 20 13 23</t>
  </si>
  <si>
    <t>22-35 20 13 26</t>
  </si>
  <si>
    <t>22-35 20 16</t>
  </si>
  <si>
    <t>22-35 20 16 13</t>
  </si>
  <si>
    <t>22-35 20 16 19</t>
  </si>
  <si>
    <t>22-35 20 16 26</t>
  </si>
  <si>
    <t>22-35 20 16 33</t>
  </si>
  <si>
    <t>22-35 20 16 39</t>
  </si>
  <si>
    <t>22-35 20 16 46</t>
  </si>
  <si>
    <t>22-35 20 16 53</t>
  </si>
  <si>
    <t>22-35 20 16 59</t>
  </si>
  <si>
    <t>22-35 20 19</t>
  </si>
  <si>
    <t>22-35 20 19 13</t>
  </si>
  <si>
    <t>22-35 20 19 23</t>
  </si>
  <si>
    <t>22-35 20 23</t>
  </si>
  <si>
    <t>22-35 20 23 13</t>
  </si>
  <si>
    <t>22-35 20 23 23</t>
  </si>
  <si>
    <t>22-35 20 23 33</t>
  </si>
  <si>
    <t>22-35 30 00</t>
  </si>
  <si>
    <t>22-35 31 00</t>
  </si>
  <si>
    <t>22-35 31 16</t>
  </si>
  <si>
    <t>22-35 31 16 13</t>
  </si>
  <si>
    <t>22-35 31 16 16</t>
  </si>
  <si>
    <t>22-35 31 16 19</t>
  </si>
  <si>
    <t>22-35 31 16 23</t>
  </si>
  <si>
    <t>22-35 31 16 40</t>
  </si>
  <si>
    <t>22-35 31 19</t>
  </si>
  <si>
    <t>22-35 31 19 13</t>
  </si>
  <si>
    <t>22-35 31 19 16</t>
  </si>
  <si>
    <t>22-35 31 19 36</t>
  </si>
  <si>
    <t>22-35 31 19 40</t>
  </si>
  <si>
    <t>22-35 31 23</t>
  </si>
  <si>
    <t>22-35 31 23 13</t>
  </si>
  <si>
    <t>22-35 31 23 16</t>
  </si>
  <si>
    <t>22-35 31 26</t>
  </si>
  <si>
    <t>22-35 31 26 13</t>
  </si>
  <si>
    <t>22-35 31 26 16</t>
  </si>
  <si>
    <t>22-35 31 26 36</t>
  </si>
  <si>
    <t>22-35 31 26 40</t>
  </si>
  <si>
    <t>22-35 31 29</t>
  </si>
  <si>
    <t>22-35 31 29 13</t>
  </si>
  <si>
    <t>22-35 31 29 16</t>
  </si>
  <si>
    <t>22-35 31 29 26</t>
  </si>
  <si>
    <t>22-35 31 29 36</t>
  </si>
  <si>
    <t>22-35 31 29 40</t>
  </si>
  <si>
    <t>22-35 32 00</t>
  </si>
  <si>
    <t>22-35 32 13</t>
  </si>
  <si>
    <t>22-35 32 13 13</t>
  </si>
  <si>
    <t>22-35 32 13 19</t>
  </si>
  <si>
    <t>22-35 32 13 33</t>
  </si>
  <si>
    <t>22-35 32 16</t>
  </si>
  <si>
    <t>22-35 32 16 13</t>
  </si>
  <si>
    <t>22-35 32 16 19</t>
  </si>
  <si>
    <t>22-35 40 00</t>
  </si>
  <si>
    <t>22-35 41 00</t>
  </si>
  <si>
    <t>22-35 41 13</t>
  </si>
  <si>
    <t>22-35 41 13 13</t>
  </si>
  <si>
    <t>22-35 41 13 16</t>
  </si>
  <si>
    <t>22-35 41 16</t>
  </si>
  <si>
    <t>22-35 41 19</t>
  </si>
  <si>
    <t>22-35 42 00</t>
  </si>
  <si>
    <t>22-35 42 13</t>
  </si>
  <si>
    <t>22-35 42 13 19</t>
  </si>
  <si>
    <t>22-35 42 13 23</t>
  </si>
  <si>
    <t>22-35 42 13 26</t>
  </si>
  <si>
    <t>22-35 42 29</t>
  </si>
  <si>
    <t>22-35 42 34</t>
  </si>
  <si>
    <t>22-35 42 35</t>
  </si>
  <si>
    <t>22-35 42 36</t>
  </si>
  <si>
    <t>22-35 42 37</t>
  </si>
  <si>
    <t>22-35 42 53</t>
  </si>
  <si>
    <t>22-35 42 53 16</t>
  </si>
  <si>
    <t>22-35 42 53 19</t>
  </si>
  <si>
    <t>22-35 42 53 40</t>
  </si>
  <si>
    <t>22-35 43 00</t>
  </si>
  <si>
    <t>22-35 43 29</t>
  </si>
  <si>
    <t>22-35 43 34</t>
  </si>
  <si>
    <t>22-35 43 35</t>
  </si>
  <si>
    <t>22-35 43 36</t>
  </si>
  <si>
    <t>22-35 43 37</t>
  </si>
  <si>
    <t>22-35 43 53</t>
  </si>
  <si>
    <t>22-35 43 53 13</t>
  </si>
  <si>
    <t>22-35 43 53 16</t>
  </si>
  <si>
    <t>22-35 43 53 40</t>
  </si>
  <si>
    <t>22-35 49 00</t>
  </si>
  <si>
    <t>22-35 49 13</t>
  </si>
  <si>
    <t>22-35 49 13 13</t>
  </si>
  <si>
    <t>22-35 49 13 16</t>
  </si>
  <si>
    <t>22-35 49 23</t>
  </si>
  <si>
    <t>22-35 49 23 13</t>
  </si>
  <si>
    <t>22-35 49 23 23</t>
  </si>
  <si>
    <t>22-35 49 26</t>
  </si>
  <si>
    <t>22-35 50 00</t>
  </si>
  <si>
    <t>22-35 51 00</t>
  </si>
  <si>
    <t>22-35 51 13</t>
  </si>
  <si>
    <t>22-35 51 13 23</t>
  </si>
  <si>
    <t>22-35 51 13 26</t>
  </si>
  <si>
    <t>22-35 51 23</t>
  </si>
  <si>
    <t>22-35 52 00</t>
  </si>
  <si>
    <t>22-35 52 13</t>
  </si>
  <si>
    <t>22-35 52 23</t>
  </si>
  <si>
    <t>22-35 52 33</t>
  </si>
  <si>
    <t>22-35 53 00</t>
  </si>
  <si>
    <t>22-35 53 23</t>
  </si>
  <si>
    <t>22-35 53 33</t>
  </si>
  <si>
    <t>22-35 53 43</t>
  </si>
  <si>
    <t>22-35 53 53</t>
  </si>
  <si>
    <t>22-35 53 63</t>
  </si>
  <si>
    <t>22-35 59 00</t>
  </si>
  <si>
    <t>22-35 59 13</t>
  </si>
  <si>
    <t>22-35 59 13 13</t>
  </si>
  <si>
    <t>22-35 59 13 16</t>
  </si>
  <si>
    <t>22-35 59 13 19</t>
  </si>
  <si>
    <t>22-35 59 23</t>
  </si>
  <si>
    <t>22-35 59 23 13</t>
  </si>
  <si>
    <t>22-35 59 23 16</t>
  </si>
  <si>
    <t>22-35 59 23 19</t>
  </si>
  <si>
    <t>22-35 59 29</t>
  </si>
  <si>
    <t>22-35 59 29 13</t>
  </si>
  <si>
    <t>22-35 59 29 16</t>
  </si>
  <si>
    <t>22-35 59 29 19</t>
  </si>
  <si>
    <t>22-35 59 33</t>
  </si>
  <si>
    <t>22-35 59 33 13</t>
  </si>
  <si>
    <t>22-35 59 33 16</t>
  </si>
  <si>
    <t>22-35 59 33 19</t>
  </si>
  <si>
    <t>22-35 59 33 23</t>
  </si>
  <si>
    <t>22-35 59 93</t>
  </si>
  <si>
    <t>22-35 59 93 13</t>
  </si>
  <si>
    <t>22-35 59 93 16</t>
  </si>
  <si>
    <t>22-35 59 93 19</t>
  </si>
  <si>
    <t>22-35 70 00</t>
  </si>
  <si>
    <t>22-35 71 00</t>
  </si>
  <si>
    <t>22-35 71 13</t>
  </si>
  <si>
    <t>22-35 71 16</t>
  </si>
  <si>
    <t>22-35 71 19</t>
  </si>
  <si>
    <t>22-35 72 00</t>
  </si>
  <si>
    <t>22-35 72 13</t>
  </si>
  <si>
    <t>22-35 73 00</t>
  </si>
  <si>
    <t>22-35 73 13</t>
  </si>
  <si>
    <t>22-35 73 16</t>
  </si>
  <si>
    <t>22-35 74 00</t>
  </si>
  <si>
    <t>22-35 74 13</t>
  </si>
  <si>
    <t>22-35 79 00</t>
  </si>
  <si>
    <t>22-35 79 13</t>
  </si>
  <si>
    <t>22-35 79 13 13</t>
  </si>
  <si>
    <t>22-40 00 00</t>
  </si>
  <si>
    <t>22-40 01 00</t>
  </si>
  <si>
    <t>22-40 01 10</t>
  </si>
  <si>
    <t>22-40 01 20</t>
  </si>
  <si>
    <t>22-40 01 30</t>
  </si>
  <si>
    <t>22-40 01 40</t>
  </si>
  <si>
    <t>22-40 05 00</t>
  </si>
  <si>
    <t>22-40 05 13</t>
  </si>
  <si>
    <t>22-40 05 13 13</t>
  </si>
  <si>
    <t>22-40 05 13 16</t>
  </si>
  <si>
    <t>22-40 05 13 19</t>
  </si>
  <si>
    <t>22-40 05 13 23</t>
  </si>
  <si>
    <t>22-40 05 13 33</t>
  </si>
  <si>
    <t>22-40 05 13 43</t>
  </si>
  <si>
    <t>22-40 05 13 53</t>
  </si>
  <si>
    <t>22-40 05 13 63</t>
  </si>
  <si>
    <t>22-40 05 13 73</t>
  </si>
  <si>
    <t>22-40 05 13 76</t>
  </si>
  <si>
    <t>22-40 05 13 93</t>
  </si>
  <si>
    <t>22-40 05 23</t>
  </si>
  <si>
    <t>22-40 05 23 13</t>
  </si>
  <si>
    <t>22-40 05 23 16</t>
  </si>
  <si>
    <t>22-40 05 23 19</t>
  </si>
  <si>
    <t>22-40 05 23 33</t>
  </si>
  <si>
    <t>22-40 05 23 43</t>
  </si>
  <si>
    <t>22-40 05 23 73</t>
  </si>
  <si>
    <t>22-40 05 23 93</t>
  </si>
  <si>
    <t>22-40 10 00</t>
  </si>
  <si>
    <t>22-40 11 00</t>
  </si>
  <si>
    <t>22-40 11 13</t>
  </si>
  <si>
    <t>22-40 11 16</t>
  </si>
  <si>
    <t>22-40 11 19</t>
  </si>
  <si>
    <t>22-40 11 23</t>
  </si>
  <si>
    <t>22-40 12 00</t>
  </si>
  <si>
    <t>22-40 12 13</t>
  </si>
  <si>
    <t>22-40 12 16</t>
  </si>
  <si>
    <t>22-40 13 00</t>
  </si>
  <si>
    <t>22-40 13 13</t>
  </si>
  <si>
    <t>22-40 13 16</t>
  </si>
  <si>
    <t>22-40 13 19</t>
  </si>
  <si>
    <t>22-40 13 23</t>
  </si>
  <si>
    <t>22-40 13 26</t>
  </si>
  <si>
    <t>22-40 13 29</t>
  </si>
  <si>
    <t>22-40 13 33</t>
  </si>
  <si>
    <t>22-40 13 93</t>
  </si>
  <si>
    <t>22-40 14 00</t>
  </si>
  <si>
    <t>22-40 14 13</t>
  </si>
  <si>
    <t>22-40 14 16</t>
  </si>
  <si>
    <t>22-40 14 19</t>
  </si>
  <si>
    <t>22-40 14 23</t>
  </si>
  <si>
    <t>22-40 14 26</t>
  </si>
  <si>
    <t>22-40 14 29</t>
  </si>
  <si>
    <t>22-40 14 33</t>
  </si>
  <si>
    <t>22-40 14 36</t>
  </si>
  <si>
    <t>22-40 14 39</t>
  </si>
  <si>
    <t>22-40 14 43</t>
  </si>
  <si>
    <t>22-40 14 49</t>
  </si>
  <si>
    <t>22-40 14 49 13</t>
  </si>
  <si>
    <t>22-40 14 49 23</t>
  </si>
  <si>
    <t>22-40 14 53</t>
  </si>
  <si>
    <t>22-40 14 59</t>
  </si>
  <si>
    <t>22-40 14 63</t>
  </si>
  <si>
    <t>22-40 14 93</t>
  </si>
  <si>
    <t>22-40 15 00</t>
  </si>
  <si>
    <t>22-40 15 13</t>
  </si>
  <si>
    <t>22-40 15 16</t>
  </si>
  <si>
    <t>22-40 15 19</t>
  </si>
  <si>
    <t>22-40 15 23</t>
  </si>
  <si>
    <t>22-40 15 26</t>
  </si>
  <si>
    <t>22-40 15 29</t>
  </si>
  <si>
    <t>22-40 16 00</t>
  </si>
  <si>
    <t>22-40 16 13</t>
  </si>
  <si>
    <t>22-40 16 16</t>
  </si>
  <si>
    <t>22-40 16 26</t>
  </si>
  <si>
    <t>22-40 16 29</t>
  </si>
  <si>
    <t>22-40 16 33</t>
  </si>
  <si>
    <t>22-40 16 36</t>
  </si>
  <si>
    <t>22-40 16 39</t>
  </si>
  <si>
    <t>22-40 16 43</t>
  </si>
  <si>
    <t>22-40 16 46</t>
  </si>
  <si>
    <t>22-40 16 49</t>
  </si>
  <si>
    <t>22-40 16 53</t>
  </si>
  <si>
    <t>22-40 16 56</t>
  </si>
  <si>
    <t>22-40 17 00</t>
  </si>
  <si>
    <t>22-40 17 13</t>
  </si>
  <si>
    <t>22-40 17 16</t>
  </si>
  <si>
    <t>22-40 17 19</t>
  </si>
  <si>
    <t>22-40 17 23</t>
  </si>
  <si>
    <t>22-40 17 26</t>
  </si>
  <si>
    <t>22-40 18 00</t>
  </si>
  <si>
    <t>22-40 18 13</t>
  </si>
  <si>
    <t>22-40 18 16</t>
  </si>
  <si>
    <t>22-40 20 00</t>
  </si>
  <si>
    <t>22-40 21 00</t>
  </si>
  <si>
    <t>22-40 21 13</t>
  </si>
  <si>
    <t>22-40 21 16</t>
  </si>
  <si>
    <t>22-40 21 19</t>
  </si>
  <si>
    <t>22-40 21 23</t>
  </si>
  <si>
    <t>22-40 21 23 13</t>
  </si>
  <si>
    <t>22-40 21 23 16</t>
  </si>
  <si>
    <t>22-40 21 23 19</t>
  </si>
  <si>
    <t>22-40 21 23 23</t>
  </si>
  <si>
    <t>22-40 21 23 26</t>
  </si>
  <si>
    <t>22-40 21 23 29</t>
  </si>
  <si>
    <t>22-40 22 00</t>
  </si>
  <si>
    <t>22-40 22 13</t>
  </si>
  <si>
    <t>22-40 22 16</t>
  </si>
  <si>
    <t>22-40 23 00</t>
  </si>
  <si>
    <t>22-40 23 13</t>
  </si>
  <si>
    <t>22-40 23 16</t>
  </si>
  <si>
    <t>22-40 23 19</t>
  </si>
  <si>
    <t>22-40 23 23</t>
  </si>
  <si>
    <t>22-40 23 29</t>
  </si>
  <si>
    <t>22-40 23 33</t>
  </si>
  <si>
    <t>22-40 23 36</t>
  </si>
  <si>
    <t>22-40 24 00</t>
  </si>
  <si>
    <t>22-40 24 13</t>
  </si>
  <si>
    <t>22-40 24 16</t>
  </si>
  <si>
    <t>22-40 24 19</t>
  </si>
  <si>
    <t>22-40 24 23</t>
  </si>
  <si>
    <t>22-40 25 00</t>
  </si>
  <si>
    <t>22-40 25 13</t>
  </si>
  <si>
    <t>22-40 25 16</t>
  </si>
  <si>
    <t>22-40 26 00</t>
  </si>
  <si>
    <t>22-40 30 00</t>
  </si>
  <si>
    <t>22-40 32 00</t>
  </si>
  <si>
    <t>22-40 32 13</t>
  </si>
  <si>
    <t>22-40 32 16</t>
  </si>
  <si>
    <t>22-40 33 00</t>
  </si>
  <si>
    <t>22-40 33 13</t>
  </si>
  <si>
    <t>22-40 33 16</t>
  </si>
  <si>
    <t>22-40 33 19</t>
  </si>
  <si>
    <t>22-40 33 23</t>
  </si>
  <si>
    <t>22-40 33 26</t>
  </si>
  <si>
    <t>22-40 33 29</t>
  </si>
  <si>
    <t>22-40 33 33</t>
  </si>
  <si>
    <t>22-40 33 36</t>
  </si>
  <si>
    <t>22-40 33 39</t>
  </si>
  <si>
    <t>22-40 33 43</t>
  </si>
  <si>
    <t>22-40 34 00</t>
  </si>
  <si>
    <t>22-40 34 13</t>
  </si>
  <si>
    <t>22-40 34 16</t>
  </si>
  <si>
    <t>22-40 40 00</t>
  </si>
  <si>
    <t>22-40 41 00</t>
  </si>
  <si>
    <t>22-40 41 13</t>
  </si>
  <si>
    <t>22-40 41 13 13</t>
  </si>
  <si>
    <t>22-40 41 13 16</t>
  </si>
  <si>
    <t>22-40 41 13 19</t>
  </si>
  <si>
    <t>22-40 41 13 23</t>
  </si>
  <si>
    <t>22-40 41 13 26</t>
  </si>
  <si>
    <t>22-40 41 23</t>
  </si>
  <si>
    <t>22-40 41 23 13</t>
  </si>
  <si>
    <t>22-40 41 23 16</t>
  </si>
  <si>
    <t>22-40 41 23 19</t>
  </si>
  <si>
    <t>22-40 41 23 23</t>
  </si>
  <si>
    <t>22-40 41 23 26</t>
  </si>
  <si>
    <t>22-40 42 00</t>
  </si>
  <si>
    <t>22-40 42 13</t>
  </si>
  <si>
    <t>22-40 42 13 13</t>
  </si>
  <si>
    <t>22-40 42 13 16</t>
  </si>
  <si>
    <t>22-40 42 13 19</t>
  </si>
  <si>
    <t>22-40 42 13 23</t>
  </si>
  <si>
    <t>22-40 42 13 26</t>
  </si>
  <si>
    <t>22-40 42 23</t>
  </si>
  <si>
    <t>22-40 42 23 13</t>
  </si>
  <si>
    <t>22-40 42 23 16</t>
  </si>
  <si>
    <t>22-40 42 23 19</t>
  </si>
  <si>
    <t>22-40 42 23 23</t>
  </si>
  <si>
    <t>22-40 42 23 26</t>
  </si>
  <si>
    <t>22-40 46 00</t>
  </si>
  <si>
    <t>22-40 46 16</t>
  </si>
  <si>
    <t>22-40 46 42</t>
  </si>
  <si>
    <t>22-40 47 00</t>
  </si>
  <si>
    <t>22-40 47 13</t>
  </si>
  <si>
    <t>22-40 47 16</t>
  </si>
  <si>
    <t>22-40 47 19</t>
  </si>
  <si>
    <t>22-40 47 23</t>
  </si>
  <si>
    <t>22-40 47 26</t>
  </si>
  <si>
    <t>22-40 47 29</t>
  </si>
  <si>
    <t>22-40 80 00</t>
  </si>
  <si>
    <t>22-40 90 00</t>
  </si>
  <si>
    <t>22-40 91 00</t>
  </si>
  <si>
    <t>22-40 91 13</t>
  </si>
  <si>
    <t>22-40 91 13 13</t>
  </si>
  <si>
    <t>22-40 91 13 16</t>
  </si>
  <si>
    <t>22-40 91 13 19</t>
  </si>
  <si>
    <t>22-40 91 13 23</t>
  </si>
  <si>
    <t>22-40 91 13 26</t>
  </si>
  <si>
    <t>22-40 91 13 29</t>
  </si>
  <si>
    <t>22-40 91 16</t>
  </si>
  <si>
    <t>22-40 91 16 13</t>
  </si>
  <si>
    <t>22-40 91 16 16</t>
  </si>
  <si>
    <t>22-40 91 16 19</t>
  </si>
  <si>
    <t>22-40 91 16 23</t>
  </si>
  <si>
    <t>22-40 91 16 26</t>
  </si>
  <si>
    <t>22-40 91 16 29</t>
  </si>
  <si>
    <t>22-40 91 16 33</t>
  </si>
  <si>
    <t>22-40 91 16 36</t>
  </si>
  <si>
    <t>22-40 91 16 39</t>
  </si>
  <si>
    <t>22-40 91 16 43</t>
  </si>
  <si>
    <t>22-40 91 16 46</t>
  </si>
  <si>
    <t>22-40 91 19</t>
  </si>
  <si>
    <t>22-40 91 19 13</t>
  </si>
  <si>
    <t>22-40 91 19 16</t>
  </si>
  <si>
    <t>22-40 91 19 19</t>
  </si>
  <si>
    <t>22-40 91 19 23</t>
  </si>
  <si>
    <t>22-40 91 19 26</t>
  </si>
  <si>
    <t>22-40 91 19 29</t>
  </si>
  <si>
    <t>22-40 91 19 33</t>
  </si>
  <si>
    <t>22-40 91 19 36</t>
  </si>
  <si>
    <t>22-40 91 19 39</t>
  </si>
  <si>
    <t>22-40 91 19 43</t>
  </si>
  <si>
    <t>22-40 91 23</t>
  </si>
  <si>
    <t>22-40 91 23 13</t>
  </si>
  <si>
    <t>22-40 91 23 16</t>
  </si>
  <si>
    <t>22-40 91 23 19</t>
  </si>
  <si>
    <t>22-40 91 23 23</t>
  </si>
  <si>
    <t>22-40 91 23 26</t>
  </si>
  <si>
    <t>22-40 91 23 29</t>
  </si>
  <si>
    <t>22-40 91 23 33</t>
  </si>
  <si>
    <t>22-40 91 23 36</t>
  </si>
  <si>
    <t>22-40 91 23 39</t>
  </si>
  <si>
    <t>22-40 91 23 43</t>
  </si>
  <si>
    <t>22-40 91 23 46</t>
  </si>
  <si>
    <t>22-40 91 23 49</t>
  </si>
  <si>
    <t>22-40 91 23 53</t>
  </si>
  <si>
    <t>22-40 92 00</t>
  </si>
  <si>
    <t>22-40 92 13</t>
  </si>
  <si>
    <t>22-40 92 13 13</t>
  </si>
  <si>
    <t>22-40 92 13 16</t>
  </si>
  <si>
    <t>22-40 92 13 19</t>
  </si>
  <si>
    <t>22-40 92 13 23</t>
  </si>
  <si>
    <t>22-40 92 13 26</t>
  </si>
  <si>
    <t>22-40 92 13 29</t>
  </si>
  <si>
    <t>22-40 92 29</t>
  </si>
  <si>
    <t>22-40 92 33</t>
  </si>
  <si>
    <t>22-40 92 36</t>
  </si>
  <si>
    <t>22-40 92 39</t>
  </si>
  <si>
    <t>22-40 92 43</t>
  </si>
  <si>
    <t>22-40 92 46</t>
  </si>
  <si>
    <t>22-40 92 49</t>
  </si>
  <si>
    <t>22-40 92 53</t>
  </si>
  <si>
    <t>22-40 93 00</t>
  </si>
  <si>
    <t>22-40 93 13</t>
  </si>
  <si>
    <t>22-40 93 13 13</t>
  </si>
  <si>
    <t>22-40 93 13 16</t>
  </si>
  <si>
    <t>22-40 93 13 19</t>
  </si>
  <si>
    <t>22-40 93 13 23</t>
  </si>
  <si>
    <t>22-40 93 13 26</t>
  </si>
  <si>
    <t>22-40 93 23</t>
  </si>
  <si>
    <t>22-40 94 00</t>
  </si>
  <si>
    <t>22-40 94 13</t>
  </si>
  <si>
    <t>22-40 94 13 13</t>
  </si>
  <si>
    <t>22-40 94 13 16</t>
  </si>
  <si>
    <t>22-40 94 13 19</t>
  </si>
  <si>
    <t>22-40 94 23</t>
  </si>
  <si>
    <t>22-40 94 33</t>
  </si>
  <si>
    <t>22-40 94 43</t>
  </si>
  <si>
    <t>22-40 95 00</t>
  </si>
  <si>
    <t>22-40 95 13</t>
  </si>
  <si>
    <t>22-40 95 13 13</t>
  </si>
  <si>
    <t>22-40 95 13 23</t>
  </si>
  <si>
    <t>22-40 95 20</t>
  </si>
  <si>
    <t>22-40 95 23</t>
  </si>
  <si>
    <t>22-40 95 26</t>
  </si>
  <si>
    <t>22-40 95 33</t>
  </si>
  <si>
    <t>22-40 95 33 13</t>
  </si>
  <si>
    <t>22-40 95 33 23</t>
  </si>
  <si>
    <t>22-40 95 33 33</t>
  </si>
  <si>
    <t>22-40 95 43</t>
  </si>
  <si>
    <t>22-40 95 46</t>
  </si>
  <si>
    <t>22-40 95 49</t>
  </si>
  <si>
    <t>22-40 95 53</t>
  </si>
  <si>
    <t>22-40 95 56</t>
  </si>
  <si>
    <t>22-40 95 63</t>
  </si>
  <si>
    <t>22-40 95 63 13</t>
  </si>
  <si>
    <t>22-40 95 63 16</t>
  </si>
  <si>
    <t>22-40 95 63 19</t>
  </si>
  <si>
    <t>22-40 95 73</t>
  </si>
  <si>
    <t>22-40 95 73 23</t>
  </si>
  <si>
    <t>22-40 95 73 33</t>
  </si>
  <si>
    <t>22-40 95 73 43</t>
  </si>
  <si>
    <t>22-40 96 00</t>
  </si>
  <si>
    <t>22-40 96 10</t>
  </si>
  <si>
    <t>22-40 96 15</t>
  </si>
  <si>
    <t>22-40 96 20</t>
  </si>
  <si>
    <t>22-40 96 25</t>
  </si>
  <si>
    <t>22-40 96 30</t>
  </si>
  <si>
    <t>22-40 96 35</t>
  </si>
  <si>
    <t>22-40 96 40</t>
  </si>
  <si>
    <t>22-40 97 00</t>
  </si>
  <si>
    <t>22-40 97 10</t>
  </si>
  <si>
    <t>22-40 97 15</t>
  </si>
  <si>
    <t>22-40 97 20</t>
  </si>
  <si>
    <t>22-40 97 25</t>
  </si>
  <si>
    <t>22-40 97 30</t>
  </si>
  <si>
    <t>22-41 00 00</t>
  </si>
  <si>
    <t>22-41 01 00</t>
  </si>
  <si>
    <t>22-41 01 10</t>
  </si>
  <si>
    <t>22-41 01 20</t>
  </si>
  <si>
    <t>22-41 01 30</t>
  </si>
  <si>
    <t>22-41 01 40</t>
  </si>
  <si>
    <t>22-41 01 50</t>
  </si>
  <si>
    <t>22-41 01 60</t>
  </si>
  <si>
    <t>22-41 08 00</t>
  </si>
  <si>
    <t>22-41 08 10</t>
  </si>
  <si>
    <t>22-41 08 20</t>
  </si>
  <si>
    <t>22-41 08 30</t>
  </si>
  <si>
    <t>22-41 08 40</t>
  </si>
  <si>
    <t>22-41 08 50</t>
  </si>
  <si>
    <t>22-41 08 60</t>
  </si>
  <si>
    <t>22-41 10 00</t>
  </si>
  <si>
    <t>22-41 11 00</t>
  </si>
  <si>
    <t>22-41 11 13</t>
  </si>
  <si>
    <t>22-41 11 16</t>
  </si>
  <si>
    <t>22-41 11 19</t>
  </si>
  <si>
    <t>22-41 11 23</t>
  </si>
  <si>
    <t>22-41 11 26</t>
  </si>
  <si>
    <t>22-41 11 29</t>
  </si>
  <si>
    <t>22-41 11 33</t>
  </si>
  <si>
    <t>22-41 11 36</t>
  </si>
  <si>
    <t>22-41 11 39</t>
  </si>
  <si>
    <t>22-41 11 43</t>
  </si>
  <si>
    <t>22-41 11 46</t>
  </si>
  <si>
    <t>22-41 11 49</t>
  </si>
  <si>
    <t>22-41 11 53</t>
  </si>
  <si>
    <t>22-41 11 56</t>
  </si>
  <si>
    <t>22-41 12 00</t>
  </si>
  <si>
    <t>22-41 12 13</t>
  </si>
  <si>
    <t>22-41 12 13 13</t>
  </si>
  <si>
    <t>22-41 12 13 16</t>
  </si>
  <si>
    <t>22-41 12 13 19</t>
  </si>
  <si>
    <t>22-41 12 13 23</t>
  </si>
  <si>
    <t>22-41 12 13 26</t>
  </si>
  <si>
    <t>22-41 12 13 29</t>
  </si>
  <si>
    <t>22-41 12 13 33</t>
  </si>
  <si>
    <t>22-41 12 13 36</t>
  </si>
  <si>
    <t>22-41 12 13 39</t>
  </si>
  <si>
    <t>22-41 12 13 43</t>
  </si>
  <si>
    <t>22-41 12 13 46</t>
  </si>
  <si>
    <t>22-41 12 13 49</t>
  </si>
  <si>
    <t>22-41 12 13 53</t>
  </si>
  <si>
    <t>22-41 12 16</t>
  </si>
  <si>
    <t>22-41 12 19</t>
  </si>
  <si>
    <t>22-41 12 19 13</t>
  </si>
  <si>
    <t>22-41 12 19 16</t>
  </si>
  <si>
    <t>22-41 13 00</t>
  </si>
  <si>
    <t>22-41 13 13</t>
  </si>
  <si>
    <t>22-41 13 23</t>
  </si>
  <si>
    <t>22-41 13 23 13</t>
  </si>
  <si>
    <t>22-41 13 23 16</t>
  </si>
  <si>
    <t>22-41 13 23 19</t>
  </si>
  <si>
    <t>22-41 13 23 23</t>
  </si>
  <si>
    <t>22-41 13 23 26</t>
  </si>
  <si>
    <t>22-41 13 23 29</t>
  </si>
  <si>
    <t>22-41 13 23 33</t>
  </si>
  <si>
    <t>22-41 14 00</t>
  </si>
  <si>
    <t>22-41 14 13</t>
  </si>
  <si>
    <t>22-41 14 16</t>
  </si>
  <si>
    <t>22-41 14 19</t>
  </si>
  <si>
    <t>22-41 14 23</t>
  </si>
  <si>
    <t>22-41 14 26</t>
  </si>
  <si>
    <t>22-41 14 29</t>
  </si>
  <si>
    <t>22-41 14 33</t>
  </si>
  <si>
    <t>22-41 14 36</t>
  </si>
  <si>
    <t>22-41 20 00</t>
  </si>
  <si>
    <t>22-41 21 00</t>
  </si>
  <si>
    <t>22-41 21 13</t>
  </si>
  <si>
    <t>22-41 21 23</t>
  </si>
  <si>
    <t>22-41 21 23 13</t>
  </si>
  <si>
    <t>22-41 21 23 16</t>
  </si>
  <si>
    <t>22-41 21 23 19</t>
  </si>
  <si>
    <t>22-41 21 23 23</t>
  </si>
  <si>
    <t>22-41 21 23 26</t>
  </si>
  <si>
    <t>22-41 21 23 29</t>
  </si>
  <si>
    <t>22-41 21 23 33</t>
  </si>
  <si>
    <t>22-41 21 23 36</t>
  </si>
  <si>
    <t>22-41 21 23 39</t>
  </si>
  <si>
    <t>22-41 21 23 43</t>
  </si>
  <si>
    <t>22-41 21 23 46</t>
  </si>
  <si>
    <t>22-41 21 23 53</t>
  </si>
  <si>
    <t>22-41 21 26</t>
  </si>
  <si>
    <t>22-41 21 29</t>
  </si>
  <si>
    <t>22-41 21 33</t>
  </si>
  <si>
    <t>22-41 21 36</t>
  </si>
  <si>
    <t>22-41 21 39</t>
  </si>
  <si>
    <t>22-41 21 39 13</t>
  </si>
  <si>
    <t>22-41 22 00</t>
  </si>
  <si>
    <t>22-41 22 13</t>
  </si>
  <si>
    <t>22-41 22 13 13</t>
  </si>
  <si>
    <t>22-41 22 13 16</t>
  </si>
  <si>
    <t>22-41 22 13 19</t>
  </si>
  <si>
    <t>22-41 22 13 23</t>
  </si>
  <si>
    <t>22-41 22 13 26</t>
  </si>
  <si>
    <t>22-41 22 13 29</t>
  </si>
  <si>
    <t>22-41 22 23</t>
  </si>
  <si>
    <t>22-41 22 23 13</t>
  </si>
  <si>
    <t>22-41 22 23 16</t>
  </si>
  <si>
    <t>22-41 22 23 19</t>
  </si>
  <si>
    <t>22-41 22 23 23</t>
  </si>
  <si>
    <t>22-41 22 33</t>
  </si>
  <si>
    <t>22-41 23 00</t>
  </si>
  <si>
    <t>22-41 23 13</t>
  </si>
  <si>
    <t>22-41 23 16</t>
  </si>
  <si>
    <t>22-41 23 19</t>
  </si>
  <si>
    <t>22-41 23 23</t>
  </si>
  <si>
    <t>22-41 23 26</t>
  </si>
  <si>
    <t>22-41 23 29</t>
  </si>
  <si>
    <t>22-41 23 33</t>
  </si>
  <si>
    <t>22-41 24 00</t>
  </si>
  <si>
    <t>22-41 24 13</t>
  </si>
  <si>
    <t>22-41 24 16</t>
  </si>
  <si>
    <t>22-41 24 19</t>
  </si>
  <si>
    <t>22-41 24 23</t>
  </si>
  <si>
    <t>22-41 24 26</t>
  </si>
  <si>
    <t>22-41 24 29</t>
  </si>
  <si>
    <t>22-41 24 33</t>
  </si>
  <si>
    <t>22-41 24 36</t>
  </si>
  <si>
    <t>22-41 24 39</t>
  </si>
  <si>
    <t>22-41 24 43</t>
  </si>
  <si>
    <t>22-41 24 46</t>
  </si>
  <si>
    <t>22-41 24 46 13</t>
  </si>
  <si>
    <t>22-41 30 00</t>
  </si>
  <si>
    <t>22-41 31 00</t>
  </si>
  <si>
    <t>22-41 31 13</t>
  </si>
  <si>
    <t>22-41 31 13 13</t>
  </si>
  <si>
    <t>22-41 31 13 16</t>
  </si>
  <si>
    <t>22-41 31 13 19</t>
  </si>
  <si>
    <t>22-41 31 13 23</t>
  </si>
  <si>
    <t>22-41 31 13 26</t>
  </si>
  <si>
    <t>22-41 31 13 29</t>
  </si>
  <si>
    <t>22-41 31 13 33</t>
  </si>
  <si>
    <t>22-41 31 13 36</t>
  </si>
  <si>
    <t>22-41 31 13 39</t>
  </si>
  <si>
    <t>22-41 31 13 43</t>
  </si>
  <si>
    <t>22-41 31 13 46</t>
  </si>
  <si>
    <t>22-41 31 13 49</t>
  </si>
  <si>
    <t>22-41 31 13 53</t>
  </si>
  <si>
    <t>22-41 31 13 56</t>
  </si>
  <si>
    <t>22-41 31 13 59</t>
  </si>
  <si>
    <t>22-41 31 13 63</t>
  </si>
  <si>
    <t>22-41 31 16</t>
  </si>
  <si>
    <t>22-41 31 19</t>
  </si>
  <si>
    <t>22-41 31 23</t>
  </si>
  <si>
    <t>22-41 32 00</t>
  </si>
  <si>
    <t>22-41 32 13</t>
  </si>
  <si>
    <t>22-41 32 16</t>
  </si>
  <si>
    <t>22-41 32 19</t>
  </si>
  <si>
    <t>22-41 32 23</t>
  </si>
  <si>
    <t>22-41 32 26</t>
  </si>
  <si>
    <t>22-41 32 29</t>
  </si>
  <si>
    <t>22-41 32 33</t>
  </si>
  <si>
    <t>22-41 32 36</t>
  </si>
  <si>
    <t>22-41 32 39</t>
  </si>
  <si>
    <t>22-41 32 43</t>
  </si>
  <si>
    <t>22-41 32 46</t>
  </si>
  <si>
    <t>22-41 32 49</t>
  </si>
  <si>
    <t>22-41 32 53</t>
  </si>
  <si>
    <t>22-41 32 56</t>
  </si>
  <si>
    <t>22-41 32 59</t>
  </si>
  <si>
    <t>22-41 32 63</t>
  </si>
  <si>
    <t>22-41 32 66</t>
  </si>
  <si>
    <t>22-41 32 69</t>
  </si>
  <si>
    <t>22-41 33 00</t>
  </si>
  <si>
    <t>22-41 33 13</t>
  </si>
  <si>
    <t>22-41 33 16</t>
  </si>
  <si>
    <t>22-41 33 19</t>
  </si>
  <si>
    <t>22-41 33 23</t>
  </si>
  <si>
    <t>22-41 33 26</t>
  </si>
  <si>
    <t>22-41 33 29</t>
  </si>
  <si>
    <t>22-41 33 33</t>
  </si>
  <si>
    <t>22-41 33 36</t>
  </si>
  <si>
    <t>22-41 33 39</t>
  </si>
  <si>
    <t>22-41 33 43</t>
  </si>
  <si>
    <t>22-41 33 46</t>
  </si>
  <si>
    <t>22-41 33 53</t>
  </si>
  <si>
    <t>22-41 33 53 13</t>
  </si>
  <si>
    <t>22-41 33 53 16</t>
  </si>
  <si>
    <t>22-41 33 60</t>
  </si>
  <si>
    <t>22-41 33 63</t>
  </si>
  <si>
    <t>22-41 33 66</t>
  </si>
  <si>
    <t>22-41 33 69</t>
  </si>
  <si>
    <t>22-41 33 73</t>
  </si>
  <si>
    <t>22-41 33 76</t>
  </si>
  <si>
    <t>22-41 33 79</t>
  </si>
  <si>
    <t>22-41 34 00</t>
  </si>
  <si>
    <t>22-41 34 13</t>
  </si>
  <si>
    <t>22-41 34 16</t>
  </si>
  <si>
    <t>22-41 34 23</t>
  </si>
  <si>
    <t>22-41 34 23 13</t>
  </si>
  <si>
    <t>22-41 34 23 16</t>
  </si>
  <si>
    <t>22-41 34 23 19</t>
  </si>
  <si>
    <t>22-41 34 23 23</t>
  </si>
  <si>
    <t>22-41 34 23 26</t>
  </si>
  <si>
    <t>22-41 34 23 29</t>
  </si>
  <si>
    <t>22-41 34 23 33</t>
  </si>
  <si>
    <t>22-41 34 26</t>
  </si>
  <si>
    <t>22-41 34 36</t>
  </si>
  <si>
    <t>22-41 34 46</t>
  </si>
  <si>
    <t>22-41 34 49</t>
  </si>
  <si>
    <t>22-41 34 53</t>
  </si>
  <si>
    <t>22-41 34 56</t>
  </si>
  <si>
    <t>22-41 34 59</t>
  </si>
  <si>
    <t>22-41 35 00</t>
  </si>
  <si>
    <t>22-41 35 13</t>
  </si>
  <si>
    <t>22-41 35 13 13</t>
  </si>
  <si>
    <t>22-41 35 13 16</t>
  </si>
  <si>
    <t>22-41 35 13 19</t>
  </si>
  <si>
    <t>22-41 35 13 23</t>
  </si>
  <si>
    <t>22-41 35 13 26</t>
  </si>
  <si>
    <t>22-41 35 33</t>
  </si>
  <si>
    <t>22-41 36 00</t>
  </si>
  <si>
    <t>22-41 36 13</t>
  </si>
  <si>
    <t>22-41 36 13 13</t>
  </si>
  <si>
    <t>22-41 36 13 16</t>
  </si>
  <si>
    <t>22-41 36 13 19</t>
  </si>
  <si>
    <t>22-41 36 16</t>
  </si>
  <si>
    <t>22-41 36 19</t>
  </si>
  <si>
    <t>22-41 36 19 13</t>
  </si>
  <si>
    <t>22-41 36 19 16</t>
  </si>
  <si>
    <t>22-41 36 19 19</t>
  </si>
  <si>
    <t>22-41 36 19 23</t>
  </si>
  <si>
    <t>22-41 36 19 26</t>
  </si>
  <si>
    <t>22-41 36 19 29</t>
  </si>
  <si>
    <t>22-41 36 19 33</t>
  </si>
  <si>
    <t>22-41 36 23</t>
  </si>
  <si>
    <t>22-41 36 23 13</t>
  </si>
  <si>
    <t>22-41 36 23 16</t>
  </si>
  <si>
    <t>22-41 36 23 19</t>
  </si>
  <si>
    <t>22-41 36 23 23</t>
  </si>
  <si>
    <t>22-41 36 26</t>
  </si>
  <si>
    <t>22-41 36 26 13</t>
  </si>
  <si>
    <t>22-41 36 26 16</t>
  </si>
  <si>
    <t>22-41 36 26 19</t>
  </si>
  <si>
    <t>22-41 36 26 23</t>
  </si>
  <si>
    <t>22-41 36 29</t>
  </si>
  <si>
    <t>22-41 36 29 13</t>
  </si>
  <si>
    <t>22-41 36 29 16</t>
  </si>
  <si>
    <t>22-41 36 29 19</t>
  </si>
  <si>
    <t>22-41 36 29 23</t>
  </si>
  <si>
    <t>22-41 36 29 26</t>
  </si>
  <si>
    <t>22-41 36 29 29</t>
  </si>
  <si>
    <t>22-41 36 29 33</t>
  </si>
  <si>
    <t>22-41 36 29 36</t>
  </si>
  <si>
    <t>22-41 36 29 39</t>
  </si>
  <si>
    <t>22-41 36 29 43</t>
  </si>
  <si>
    <t>22-41 40 00</t>
  </si>
  <si>
    <t>22-41 41 00</t>
  </si>
  <si>
    <t>22-41 41 13</t>
  </si>
  <si>
    <t>22-41 41 16</t>
  </si>
  <si>
    <t>22-41 41 19</t>
  </si>
  <si>
    <t>22-41 41 19 13</t>
  </si>
  <si>
    <t>22-41 41 19 16</t>
  </si>
  <si>
    <t>22-41 41 19 19</t>
  </si>
  <si>
    <t>22-41 41 23</t>
  </si>
  <si>
    <t>22-41 42 00</t>
  </si>
  <si>
    <t>22-41 42 13</t>
  </si>
  <si>
    <t>22-41 42 13 13</t>
  </si>
  <si>
    <t>22-41 42 13 16</t>
  </si>
  <si>
    <t>22-41 42 16</t>
  </si>
  <si>
    <t>22-41 42 16 13</t>
  </si>
  <si>
    <t>22-41 42 16 23</t>
  </si>
  <si>
    <t>22-41 42 16 26</t>
  </si>
  <si>
    <t>22-41 42 16 29</t>
  </si>
  <si>
    <t>22-41 42 16 33</t>
  </si>
  <si>
    <t>22-41 42 19</t>
  </si>
  <si>
    <t>22-41 42 23</t>
  </si>
  <si>
    <t>22-41 42 26</t>
  </si>
  <si>
    <t>22-41 42 29</t>
  </si>
  <si>
    <t>22-41 43 00</t>
  </si>
  <si>
    <t>22-41 43 13</t>
  </si>
  <si>
    <t>22-41 43 16</t>
  </si>
  <si>
    <t>22-41 43 16 13</t>
  </si>
  <si>
    <t>22-41 43 16 16</t>
  </si>
  <si>
    <t>22-41 43 19</t>
  </si>
  <si>
    <t>22-41 43 23</t>
  </si>
  <si>
    <t>22-41 50 00</t>
  </si>
  <si>
    <t>22-41 51 00</t>
  </si>
  <si>
    <t>22-41 51 13</t>
  </si>
  <si>
    <t>22-41 52 00</t>
  </si>
  <si>
    <t>22-41 52 13</t>
  </si>
  <si>
    <t>22-41 52 13 13</t>
  </si>
  <si>
    <t>22-41 52 13 23</t>
  </si>
  <si>
    <t>22-41 52 13 33</t>
  </si>
  <si>
    <t>22-41 52 13 43</t>
  </si>
  <si>
    <t>22-41 52 13 53</t>
  </si>
  <si>
    <t>22-41 52 16</t>
  </si>
  <si>
    <t>22-41 52 16 13</t>
  </si>
  <si>
    <t>22-41 52 16 16</t>
  </si>
  <si>
    <t>22-41 52 16 19</t>
  </si>
  <si>
    <t>22-41 52 19</t>
  </si>
  <si>
    <t>22-41 52 19 13</t>
  </si>
  <si>
    <t>22-41 52 19 23</t>
  </si>
  <si>
    <t>22-41 52 19 33</t>
  </si>
  <si>
    <t>22-41 53 00</t>
  </si>
  <si>
    <t>22-41 53 13</t>
  </si>
  <si>
    <t>22-41 53 16</t>
  </si>
  <si>
    <t>22-41 53 19</t>
  </si>
  <si>
    <t>22-41 53 23</t>
  </si>
  <si>
    <t>22-41 53 23 13</t>
  </si>
  <si>
    <t>22-41 53 26</t>
  </si>
  <si>
    <t>22-41 60 00</t>
  </si>
  <si>
    <t>22-41 61 00</t>
  </si>
  <si>
    <t>22-41 61 13</t>
  </si>
  <si>
    <t>22-41 61 16</t>
  </si>
  <si>
    <t>22-41 61 19</t>
  </si>
  <si>
    <t>22-41 61 23</t>
  </si>
  <si>
    <t>22-41 61 26</t>
  </si>
  <si>
    <t>22-41 61 29</t>
  </si>
  <si>
    <t>22-41 61 33</t>
  </si>
  <si>
    <t>22-41 62 00</t>
  </si>
  <si>
    <t>22-41 62 13</t>
  </si>
  <si>
    <t>22-41 62 16</t>
  </si>
  <si>
    <t>22-41 62 19</t>
  </si>
  <si>
    <t>22-41 62 23</t>
  </si>
  <si>
    <t>22-41 62 26</t>
  </si>
  <si>
    <t>22-41 62 29</t>
  </si>
  <si>
    <t>22-41 63 00</t>
  </si>
  <si>
    <t>22-41 63 13</t>
  </si>
  <si>
    <t>22-41 63 16</t>
  </si>
  <si>
    <t>22-41 63 19</t>
  </si>
  <si>
    <t>22-41 63 23</t>
  </si>
  <si>
    <t>22-41 63 26</t>
  </si>
  <si>
    <t>22-41 63 29</t>
  </si>
  <si>
    <t>22-41 64 00</t>
  </si>
  <si>
    <t>22-41 64 13</t>
  </si>
  <si>
    <t>22-41 64 13 13</t>
  </si>
  <si>
    <t>22-41 64 13 23</t>
  </si>
  <si>
    <t>22-41 64 16</t>
  </si>
  <si>
    <t>22-41 65 00</t>
  </si>
  <si>
    <t>22-41 65 13</t>
  </si>
  <si>
    <t>22-41 65 16</t>
  </si>
  <si>
    <t>22-41 65 19</t>
  </si>
  <si>
    <t>22-41 66 00</t>
  </si>
  <si>
    <t>22-41 66 13</t>
  </si>
  <si>
    <t>22-41 66 16</t>
  </si>
  <si>
    <t>22-41 66 19</t>
  </si>
  <si>
    <t>22-41 66 23</t>
  </si>
  <si>
    <t>22-41 67 00</t>
  </si>
  <si>
    <t>22-41 67 13</t>
  </si>
  <si>
    <t>22-41 67 16</t>
  </si>
  <si>
    <t>22-41 67 19</t>
  </si>
  <si>
    <t>22-41 67 23</t>
  </si>
  <si>
    <t>22-41 67 26</t>
  </si>
  <si>
    <t>22-42 00 00</t>
  </si>
  <si>
    <t>22-42 01 00</t>
  </si>
  <si>
    <t>22-42 01 10</t>
  </si>
  <si>
    <t>22-42 01 20</t>
  </si>
  <si>
    <t>22-42 01 30</t>
  </si>
  <si>
    <t>22-42 08 00</t>
  </si>
  <si>
    <t>22-42 08 10</t>
  </si>
  <si>
    <t>22-42 08 20</t>
  </si>
  <si>
    <t>22-42 08 30</t>
  </si>
  <si>
    <t>22-42 10 00</t>
  </si>
  <si>
    <t>22-42 11 00</t>
  </si>
  <si>
    <t>22-42 11 13</t>
  </si>
  <si>
    <t>22-42 11 16</t>
  </si>
  <si>
    <t>22-42 11 19</t>
  </si>
  <si>
    <t>22-42 11 23</t>
  </si>
  <si>
    <t>22-42 12 00</t>
  </si>
  <si>
    <t>22-42 12 13</t>
  </si>
  <si>
    <t>22-42 12 16</t>
  </si>
  <si>
    <t>22-42 12 19</t>
  </si>
  <si>
    <t>22-42 12 23</t>
  </si>
  <si>
    <t>22-42 12 26</t>
  </si>
  <si>
    <t>22-42 13 00</t>
  </si>
  <si>
    <t>22-42 13 13</t>
  </si>
  <si>
    <t>22-42 13 16</t>
  </si>
  <si>
    <t>22-42 13 19</t>
  </si>
  <si>
    <t>22-42 13 23</t>
  </si>
  <si>
    <t>22-42 13 26</t>
  </si>
  <si>
    <t>22-42 14 00</t>
  </si>
  <si>
    <t>22-42 14 13</t>
  </si>
  <si>
    <t>22-42 14 16</t>
  </si>
  <si>
    <t>22-42 14 19</t>
  </si>
  <si>
    <t>22-42 14 23</t>
  </si>
  <si>
    <t>22-42 14 26</t>
  </si>
  <si>
    <t>22-42 14 29</t>
  </si>
  <si>
    <t>22-42 14 33</t>
  </si>
  <si>
    <t>22-42 14 33 13</t>
  </si>
  <si>
    <t>22-42 14 33 16</t>
  </si>
  <si>
    <t>22-42 14 33 19</t>
  </si>
  <si>
    <t>22-42 14 36</t>
  </si>
  <si>
    <t>22-42 14 43</t>
  </si>
  <si>
    <t>22-42 14 46</t>
  </si>
  <si>
    <t>22-42 14 53</t>
  </si>
  <si>
    <t>22-42 14 56</t>
  </si>
  <si>
    <t>22-42 15 00</t>
  </si>
  <si>
    <t>22-42 15 13</t>
  </si>
  <si>
    <t>22-42 15 16</t>
  </si>
  <si>
    <t>22-42 15 19</t>
  </si>
  <si>
    <t>22-42 20 00</t>
  </si>
  <si>
    <t>22-42 21 00</t>
  </si>
  <si>
    <t>22-42 21 13</t>
  </si>
  <si>
    <t>22-42 21 16</t>
  </si>
  <si>
    <t>22-42 22 00</t>
  </si>
  <si>
    <t>22-42 22 13</t>
  </si>
  <si>
    <t>22-42 22 16</t>
  </si>
  <si>
    <t>22-42 22 19</t>
  </si>
  <si>
    <t>22-42 22 23</t>
  </si>
  <si>
    <t>22-42 22 26</t>
  </si>
  <si>
    <t>22-42 23 00</t>
  </si>
  <si>
    <t>22-42 23 13</t>
  </si>
  <si>
    <t>22-42 23 16</t>
  </si>
  <si>
    <t>22-42 23 19</t>
  </si>
  <si>
    <t>22-42 30 00</t>
  </si>
  <si>
    <t>22-42 31 00</t>
  </si>
  <si>
    <t>22-42 31 13</t>
  </si>
  <si>
    <t>22-42 31 16</t>
  </si>
  <si>
    <t>22-42 31 19</t>
  </si>
  <si>
    <t>22-42 31 23</t>
  </si>
  <si>
    <t>22-42 32 00</t>
  </si>
  <si>
    <t>22-42 32 13</t>
  </si>
  <si>
    <t>22-42 32 16</t>
  </si>
  <si>
    <t>22-42 32 19</t>
  </si>
  <si>
    <t>22-42 32 23</t>
  </si>
  <si>
    <t>22-42 32 26</t>
  </si>
  <si>
    <t>22-42 32 29</t>
  </si>
  <si>
    <t>22-42 32 33</t>
  </si>
  <si>
    <t>22-42 32 36</t>
  </si>
  <si>
    <t>22-42 32 39</t>
  </si>
  <si>
    <t>22-42 32 43</t>
  </si>
  <si>
    <t>22-43 00 00</t>
  </si>
  <si>
    <t>22-43 01 00</t>
  </si>
  <si>
    <t>22-43 01 10</t>
  </si>
  <si>
    <t>22-43 01 10 13</t>
  </si>
  <si>
    <t>22-43 01 10 16</t>
  </si>
  <si>
    <t>22-43 01 20</t>
  </si>
  <si>
    <t>22-43 01 20 13</t>
  </si>
  <si>
    <t>22-43 01 20 16</t>
  </si>
  <si>
    <t>22-43 01 30</t>
  </si>
  <si>
    <t>22-43 01 40</t>
  </si>
  <si>
    <t>22-43 01 40 13</t>
  </si>
  <si>
    <t>22-43 01 40 16</t>
  </si>
  <si>
    <t>22-43 05 00</t>
  </si>
  <si>
    <t>22-43 05 10</t>
  </si>
  <si>
    <t>22-43 05 20</t>
  </si>
  <si>
    <t>22-43 05 30</t>
  </si>
  <si>
    <t>22-43 05 40</t>
  </si>
  <si>
    <t>22-43 08 00</t>
  </si>
  <si>
    <t>22-43 08 10</t>
  </si>
  <si>
    <t>22-43 08 20</t>
  </si>
  <si>
    <t>22-43 08 30</t>
  </si>
  <si>
    <t>22-43 08 40</t>
  </si>
  <si>
    <t>22-43 10 00</t>
  </si>
  <si>
    <t>22-43 11 00</t>
  </si>
  <si>
    <t>22-43 11 11</t>
  </si>
  <si>
    <t>22-43 11 12</t>
  </si>
  <si>
    <t>22-43 11 13</t>
  </si>
  <si>
    <t>22-43 11 14</t>
  </si>
  <si>
    <t>22-43 11 17</t>
  </si>
  <si>
    <t>22-43 11 18</t>
  </si>
  <si>
    <t>22-43 11 19</t>
  </si>
  <si>
    <t>22-43 11 23</t>
  </si>
  <si>
    <t>22-43 11 26</t>
  </si>
  <si>
    <t>22-43 11 31</t>
  </si>
  <si>
    <t>22-43 11 33</t>
  </si>
  <si>
    <t>22-43 11 34</t>
  </si>
  <si>
    <t>22-43 11 36</t>
  </si>
  <si>
    <t>22-43 11 41</t>
  </si>
  <si>
    <t>22-43 11 43</t>
  </si>
  <si>
    <t>22-43 11 46</t>
  </si>
  <si>
    <t>22-43 12 00</t>
  </si>
  <si>
    <t>22-43 12 11</t>
  </si>
  <si>
    <t>22-43 12 13</t>
  </si>
  <si>
    <t>22-43 12 16</t>
  </si>
  <si>
    <t>22-43 12 33</t>
  </si>
  <si>
    <t>22-43 12 34</t>
  </si>
  <si>
    <t>22-43 12 37</t>
  </si>
  <si>
    <t>22-43 12 51</t>
  </si>
  <si>
    <t>22-43 12 53</t>
  </si>
  <si>
    <t>22-43 12 56</t>
  </si>
  <si>
    <t>22-43 12 57</t>
  </si>
  <si>
    <t>22-43 13 00</t>
  </si>
  <si>
    <t>22-43 13 13</t>
  </si>
  <si>
    <t>22-43 13 19</t>
  </si>
  <si>
    <t>22-43 13 23</t>
  </si>
  <si>
    <t>22-43 13 31</t>
  </si>
  <si>
    <t>22-43 13 33</t>
  </si>
  <si>
    <t>22-43 13 36</t>
  </si>
  <si>
    <t>22-43 13 39</t>
  </si>
  <si>
    <t>22-43 13 43</t>
  </si>
  <si>
    <t>22-43 13 46</t>
  </si>
  <si>
    <t>22-43 15 00</t>
  </si>
  <si>
    <t>22-43 15 13</t>
  </si>
  <si>
    <t>22-43 15 13 13</t>
  </si>
  <si>
    <t>22-43 15 13 16</t>
  </si>
  <si>
    <t>22-43 15 13 19</t>
  </si>
  <si>
    <t>22-43 15 13 23</t>
  </si>
  <si>
    <t>22-43 15 33</t>
  </si>
  <si>
    <t>22-43 15 43</t>
  </si>
  <si>
    <t>22-43 15 63</t>
  </si>
  <si>
    <t>22-43 15 73</t>
  </si>
  <si>
    <t>22-43 15 73 11</t>
  </si>
  <si>
    <t>22-43 15 73 12</t>
  </si>
  <si>
    <t>22-43 15 73 13</t>
  </si>
  <si>
    <t>22-43 15 73 15</t>
  </si>
  <si>
    <t>22-43 15 73 17</t>
  </si>
  <si>
    <t>22-43 15 76</t>
  </si>
  <si>
    <t>22-43 20 00</t>
  </si>
  <si>
    <t>22-43 21 00</t>
  </si>
  <si>
    <t>22-43 21 13</t>
  </si>
  <si>
    <t>22-43 21 16</t>
  </si>
  <si>
    <t>22-43 21 19</t>
  </si>
  <si>
    <t>22-43 21 23</t>
  </si>
  <si>
    <t>22-43 21 26</t>
  </si>
  <si>
    <t>22-43 21 29</t>
  </si>
  <si>
    <t>22-43 21 33</t>
  </si>
  <si>
    <t>22-43 21 36</t>
  </si>
  <si>
    <t>22-43 21 39</t>
  </si>
  <si>
    <t>22-43 21 43</t>
  </si>
  <si>
    <t>22-43 21 46</t>
  </si>
  <si>
    <t>22-43 22 00</t>
  </si>
  <si>
    <t>22-43 22 13</t>
  </si>
  <si>
    <t>22-43 22 16</t>
  </si>
  <si>
    <t>22-43 22 19</t>
  </si>
  <si>
    <t>22-43 22 23</t>
  </si>
  <si>
    <t>22-43 22 26</t>
  </si>
  <si>
    <t>22-43 22 29</t>
  </si>
  <si>
    <t>22-43 22 33</t>
  </si>
  <si>
    <t>22-43 22 36</t>
  </si>
  <si>
    <t>22-43 22 39</t>
  </si>
  <si>
    <t>22-43 22 56</t>
  </si>
  <si>
    <t>22-43 22 59</t>
  </si>
  <si>
    <t>22-43 22 63</t>
  </si>
  <si>
    <t>22-43 22 66</t>
  </si>
  <si>
    <t>22-43 22 69</t>
  </si>
  <si>
    <t>22-43 22 73</t>
  </si>
  <si>
    <t>22-43 22 76</t>
  </si>
  <si>
    <t>22-43 22 79</t>
  </si>
  <si>
    <t>22-43 22 83</t>
  </si>
  <si>
    <t>22-43 22 86</t>
  </si>
  <si>
    <t>22-43 22 89</t>
  </si>
  <si>
    <t>22-43 22 96</t>
  </si>
  <si>
    <t>22-43 22 99</t>
  </si>
  <si>
    <t>22-43 27 00</t>
  </si>
  <si>
    <t>22-43 27 63 13</t>
  </si>
  <si>
    <t>22-43 27 63 23</t>
  </si>
  <si>
    <t>22-43 27 63 33</t>
  </si>
  <si>
    <t>22-43 27 63 43</t>
  </si>
  <si>
    <t>22-43 27 63 53</t>
  </si>
  <si>
    <t>22-43 27 73 13</t>
  </si>
  <si>
    <t>22-43 27 73 23</t>
  </si>
  <si>
    <t>22-43 27 13</t>
  </si>
  <si>
    <t>22-43 27 16</t>
  </si>
  <si>
    <t>22-43 27 19</t>
  </si>
  <si>
    <t>22-43 27 23</t>
  </si>
  <si>
    <t>22-43 27 33</t>
  </si>
  <si>
    <t>22-43 27 43</t>
  </si>
  <si>
    <t>22-43 27 53</t>
  </si>
  <si>
    <t>22-43 27 63</t>
  </si>
  <si>
    <t>22-43 27 73</t>
  </si>
  <si>
    <t>22-43 30 00</t>
  </si>
  <si>
    <t>22-43 31 00</t>
  </si>
  <si>
    <t>22-43 31 13</t>
  </si>
  <si>
    <t>22-43 31 13 13</t>
  </si>
  <si>
    <t>22-43 31 13 16</t>
  </si>
  <si>
    <t>22-43 31 13 19</t>
  </si>
  <si>
    <t>22-43 31 13 23</t>
  </si>
  <si>
    <t>22-43 31 13 26</t>
  </si>
  <si>
    <t>22-43 31 13 29</t>
  </si>
  <si>
    <t>22-43 31 13 33</t>
  </si>
  <si>
    <t>22-43 32 00</t>
  </si>
  <si>
    <t>22-43 32 13</t>
  </si>
  <si>
    <t>22-43 32 13 13</t>
  </si>
  <si>
    <t>22-43 32 13 16</t>
  </si>
  <si>
    <t>22-43 32 23</t>
  </si>
  <si>
    <t>22-43 32 26</t>
  </si>
  <si>
    <t>22-43 32 29</t>
  </si>
  <si>
    <t>22-43 32 33</t>
  </si>
  <si>
    <t>22-43 32 36</t>
  </si>
  <si>
    <t>22-43 32 39</t>
  </si>
  <si>
    <t>22-43 32 39 13</t>
  </si>
  <si>
    <t>22-43 32 39 16</t>
  </si>
  <si>
    <t>22-43 32 53</t>
  </si>
  <si>
    <t>22-43 32 56</t>
  </si>
  <si>
    <t>22-43 32 59</t>
  </si>
  <si>
    <t>22-43 32 63</t>
  </si>
  <si>
    <t>22-43 32 66</t>
  </si>
  <si>
    <t>22-43 32 69</t>
  </si>
  <si>
    <t>22-43 32 73</t>
  </si>
  <si>
    <t>22-43 32 76</t>
  </si>
  <si>
    <t>22-43 40 00</t>
  </si>
  <si>
    <t>22-43 41 00</t>
  </si>
  <si>
    <t>22-43 41 11</t>
  </si>
  <si>
    <t>22-43 41 13</t>
  </si>
  <si>
    <t>22-43 41 13 13</t>
  </si>
  <si>
    <t>22-43 41 13 23</t>
  </si>
  <si>
    <t>22-43 41 13 33</t>
  </si>
  <si>
    <t>22-43 41 13 43</t>
  </si>
  <si>
    <t>22-43 41 23</t>
  </si>
  <si>
    <t>22-43 41 26</t>
  </si>
  <si>
    <t>22-43 41 31</t>
  </si>
  <si>
    <t>22-43 41 41</t>
  </si>
  <si>
    <t>22-43 41 43</t>
  </si>
  <si>
    <t>22-43 41 45</t>
  </si>
  <si>
    <t>22-43 41 53</t>
  </si>
  <si>
    <t>22-43 41 63</t>
  </si>
  <si>
    <t>22-43 41 73</t>
  </si>
  <si>
    <t>22-43 41 83</t>
  </si>
  <si>
    <t>22-43 42 00</t>
  </si>
  <si>
    <t>22-43 42 11</t>
  </si>
  <si>
    <t>22-43 42 13</t>
  </si>
  <si>
    <t>22-43 42 21</t>
  </si>
  <si>
    <t>22-43 42 23</t>
  </si>
  <si>
    <t>22-43 42 26</t>
  </si>
  <si>
    <t>22-43 42 33</t>
  </si>
  <si>
    <t>22-43 42 36</t>
  </si>
  <si>
    <t>22-43 42 41</t>
  </si>
  <si>
    <t>22-43 42 53</t>
  </si>
  <si>
    <t>22-43 42 83</t>
  </si>
  <si>
    <t>22-44 00 00</t>
  </si>
  <si>
    <t>22-44 01 00</t>
  </si>
  <si>
    <t>22-44 01 10</t>
  </si>
  <si>
    <t>22-44 01 20</t>
  </si>
  <si>
    <t>22-44 01 30</t>
  </si>
  <si>
    <t>22-44 01 40</t>
  </si>
  <si>
    <t>22-44 01 50</t>
  </si>
  <si>
    <t>22-44 01 60</t>
  </si>
  <si>
    <t>22-44 05 00</t>
  </si>
  <si>
    <t>22-44 08 00</t>
  </si>
  <si>
    <t>22-44 08 10</t>
  </si>
  <si>
    <t>22-44 08 20</t>
  </si>
  <si>
    <t>22-44 08 30</t>
  </si>
  <si>
    <t>22-44 08 40</t>
  </si>
  <si>
    <t>22-44 08 50</t>
  </si>
  <si>
    <t>22-44 08 60</t>
  </si>
  <si>
    <t>22-44 10 00</t>
  </si>
  <si>
    <t>22-44 11 00</t>
  </si>
  <si>
    <t>22-44 11 13</t>
  </si>
  <si>
    <t>22-44 11 16</t>
  </si>
  <si>
    <t>22-44 11 19</t>
  </si>
  <si>
    <t>22-44 11 20</t>
  </si>
  <si>
    <t>22-44 11 31</t>
  </si>
  <si>
    <t>22-44 11 33</t>
  </si>
  <si>
    <t>22-44 11 36</t>
  </si>
  <si>
    <t>22-44 11 51</t>
  </si>
  <si>
    <t>22-44 11 53</t>
  </si>
  <si>
    <t>22-44 11 54</t>
  </si>
  <si>
    <t>22-44 11 56</t>
  </si>
  <si>
    <t>22-44 11 59</t>
  </si>
  <si>
    <t>22-44 11 71</t>
  </si>
  <si>
    <t>22-44 11 73</t>
  </si>
  <si>
    <t>22-44 11 76</t>
  </si>
  <si>
    <t>22-44 11 93</t>
  </si>
  <si>
    <t>22-44 11 96</t>
  </si>
  <si>
    <t>22-44 13 00</t>
  </si>
  <si>
    <t>22-44 13 11</t>
  </si>
  <si>
    <t>22-44 13 13</t>
  </si>
  <si>
    <t>22-44 13 14</t>
  </si>
  <si>
    <t>22-44 13 16</t>
  </si>
  <si>
    <t>22-44 13 17</t>
  </si>
  <si>
    <t>22-44 13 20</t>
  </si>
  <si>
    <t>22-44 13 31</t>
  </si>
  <si>
    <t>22-44 13 33</t>
  </si>
  <si>
    <t>22-44 13 34</t>
  </si>
  <si>
    <t>22-44 13 36</t>
  </si>
  <si>
    <t>22-44 13 39</t>
  </si>
  <si>
    <t>22-44 13 51</t>
  </si>
  <si>
    <t>22-44 13 53</t>
  </si>
  <si>
    <t>22-44 13 56</t>
  </si>
  <si>
    <t>22-44 13 59</t>
  </si>
  <si>
    <t>22-44 13 71</t>
  </si>
  <si>
    <t>22-44 13 73</t>
  </si>
  <si>
    <t>22-44 13 76</t>
  </si>
  <si>
    <t>22-44 13 77</t>
  </si>
  <si>
    <t>22-44 13 81</t>
  </si>
  <si>
    <t>22-44 13 83</t>
  </si>
  <si>
    <t>22-44 13 86</t>
  </si>
  <si>
    <t>22-44 13 91</t>
  </si>
  <si>
    <t>22-44 13 93</t>
  </si>
  <si>
    <t>22-44 13 96</t>
  </si>
  <si>
    <t>22-44 13 97</t>
  </si>
  <si>
    <t>22-44 20 00</t>
  </si>
  <si>
    <t>22-44 21 00</t>
  </si>
  <si>
    <t>22-44 21 13</t>
  </si>
  <si>
    <t>22-44 21 16</t>
  </si>
  <si>
    <t>22-44 21 19</t>
  </si>
  <si>
    <t>22-44 21 23</t>
  </si>
  <si>
    <t>22-44 21 26</t>
  </si>
  <si>
    <t>22-44 30 00</t>
  </si>
  <si>
    <t>22-44 31 00</t>
  </si>
  <si>
    <t>22-44 31 11</t>
  </si>
  <si>
    <t>22-44 31 13</t>
  </si>
  <si>
    <t>22-44 31 16</t>
  </si>
  <si>
    <t>22-44 31 19</t>
  </si>
  <si>
    <t>22-44 31 21</t>
  </si>
  <si>
    <t>22-44 31 28</t>
  </si>
  <si>
    <t>22-44 31 29</t>
  </si>
  <si>
    <t>22-44 31 31</t>
  </si>
  <si>
    <t>22-44 31 33</t>
  </si>
  <si>
    <t>22-44 31 41</t>
  </si>
  <si>
    <t>22-44 31 83</t>
  </si>
  <si>
    <t>22-44 32 00</t>
  </si>
  <si>
    <t>22-44 32 13</t>
  </si>
  <si>
    <t>22-44 32 13 13</t>
  </si>
  <si>
    <t>22-44 32 23</t>
  </si>
  <si>
    <t>22-44 40 00</t>
  </si>
  <si>
    <t>22-44 41 00</t>
  </si>
  <si>
    <t>22-44 41 13</t>
  </si>
  <si>
    <t>22-44 41 21</t>
  </si>
  <si>
    <t>22-44 41 23</t>
  </si>
  <si>
    <t>22-44 41 31</t>
  </si>
  <si>
    <t>22-44 41 32</t>
  </si>
  <si>
    <t>22-44 41 33</t>
  </si>
  <si>
    <t>22-44 41 34</t>
  </si>
  <si>
    <t>22-44 41 36</t>
  </si>
  <si>
    <t>22-44 41 37</t>
  </si>
  <si>
    <t>22-44 41 41</t>
  </si>
  <si>
    <t>22-44 50 00</t>
  </si>
  <si>
    <t>22-44 51 00</t>
  </si>
  <si>
    <t>22-44 51 13</t>
  </si>
  <si>
    <t>22-44 51 16</t>
  </si>
  <si>
    <t>22-44 51 23</t>
  </si>
  <si>
    <t>22-44 53 00</t>
  </si>
  <si>
    <t>22-44 53 11</t>
  </si>
  <si>
    <t>22-44 53 13</t>
  </si>
  <si>
    <t>22-44 53 16</t>
  </si>
  <si>
    <t>22-44 53 21</t>
  </si>
  <si>
    <t>22-44 53 23</t>
  </si>
  <si>
    <t>22-44 53 26</t>
  </si>
  <si>
    <t>22-44 53 27</t>
  </si>
  <si>
    <t>22-44 53 31</t>
  </si>
  <si>
    <t>22-44 53 33</t>
  </si>
  <si>
    <t>22-44 53 36</t>
  </si>
  <si>
    <t>22-44 53 39</t>
  </si>
  <si>
    <t>22-44 53 41</t>
  </si>
  <si>
    <t>22-44 53 43</t>
  </si>
  <si>
    <t>22-44 53 44</t>
  </si>
  <si>
    <t>22-44 53 46</t>
  </si>
  <si>
    <t>22-44 53 49</t>
  </si>
  <si>
    <t>22-44 53 51</t>
  </si>
  <si>
    <t>22-44 53 52</t>
  </si>
  <si>
    <t>22-44 53 53</t>
  </si>
  <si>
    <t>22-44 53 56</t>
  </si>
  <si>
    <t>22-44 53 59</t>
  </si>
  <si>
    <t>22-44 53 61</t>
  </si>
  <si>
    <t>22-44 53 63</t>
  </si>
  <si>
    <t>22-44 53 64</t>
  </si>
  <si>
    <t>22-44 53 66</t>
  </si>
  <si>
    <t>22-44 53 73</t>
  </si>
  <si>
    <t>22-44 55 00</t>
  </si>
  <si>
    <t>22-44 55 11</t>
  </si>
  <si>
    <t>22-44 55 13</t>
  </si>
  <si>
    <t>22-44 55 16</t>
  </si>
  <si>
    <t>22-44 55 23</t>
  </si>
  <si>
    <t>22-44 55 26</t>
  </si>
  <si>
    <t>22-44 55 33</t>
  </si>
  <si>
    <t>22-44 55 43</t>
  </si>
  <si>
    <t>22-44 55 73</t>
  </si>
  <si>
    <t>22-44 60 00</t>
  </si>
  <si>
    <t>22-44 61 00</t>
  </si>
  <si>
    <t>22-44 61 13</t>
  </si>
  <si>
    <t>22-44 61 16</t>
  </si>
  <si>
    <t>22-44 61 23</t>
  </si>
  <si>
    <t>22-44 61 26</t>
  </si>
  <si>
    <t>22-44 61 29</t>
  </si>
  <si>
    <t>22-44 61 31</t>
  </si>
  <si>
    <t>22-44 61 33</t>
  </si>
  <si>
    <t>22-44 61 36</t>
  </si>
  <si>
    <t>22-44 62 00</t>
  </si>
  <si>
    <t>22-44 63 00</t>
  </si>
  <si>
    <t>22-44 64 00</t>
  </si>
  <si>
    <t>22-44 64 13</t>
  </si>
  <si>
    <t>22-44 64 23</t>
  </si>
  <si>
    <t>22-44 64 33</t>
  </si>
  <si>
    <t>22-44 64 43</t>
  </si>
  <si>
    <t>22-44 64 53</t>
  </si>
  <si>
    <t>22-44 65 00</t>
  </si>
  <si>
    <t>22-44 66 00</t>
  </si>
  <si>
    <t>22-44 67 00</t>
  </si>
  <si>
    <t>22-44 68 00</t>
  </si>
  <si>
    <t>22-45 00 00</t>
  </si>
  <si>
    <t>22-45 08 00</t>
  </si>
  <si>
    <t>22-45 11 00</t>
  </si>
  <si>
    <t>22-45 11 01</t>
  </si>
  <si>
    <t>22-45 11 10</t>
  </si>
  <si>
    <t>22-45 13 00</t>
  </si>
  <si>
    <t>22-45 13 01</t>
  </si>
  <si>
    <t>22-45 13 10</t>
  </si>
  <si>
    <t>22-45 15 00</t>
  </si>
  <si>
    <t>22-45 15 01</t>
  </si>
  <si>
    <t>22-45 15 10</t>
  </si>
  <si>
    <t>22-45 17 00</t>
  </si>
  <si>
    <t>22-45 17 01</t>
  </si>
  <si>
    <t>22-45 17 10</t>
  </si>
  <si>
    <t>22-45 19 00</t>
  </si>
  <si>
    <t>22-45 19 01</t>
  </si>
  <si>
    <t>22-45 19 10</t>
  </si>
  <si>
    <t>22-45 21 00</t>
  </si>
  <si>
    <t>22-45 21 01</t>
  </si>
  <si>
    <t>22-45 21 10</t>
  </si>
  <si>
    <t>22-45 23 00</t>
  </si>
  <si>
    <t>22-45 23 01</t>
  </si>
  <si>
    <t>22-45 23 10</t>
  </si>
  <si>
    <t>22-45 25 00</t>
  </si>
  <si>
    <t>22-45 25 01</t>
  </si>
  <si>
    <t>22-45 25 10</t>
  </si>
  <si>
    <t>22-45 27 00</t>
  </si>
  <si>
    <t>22-45 27 01</t>
  </si>
  <si>
    <t>22-45 27 10</t>
  </si>
  <si>
    <t>22-45 29 00</t>
  </si>
  <si>
    <t>22-45 29 01</t>
  </si>
  <si>
    <t>22-45 29 10</t>
  </si>
  <si>
    <t>22-45 31 00</t>
  </si>
  <si>
    <t>22-45 31 01</t>
  </si>
  <si>
    <t>22-45 31 10</t>
  </si>
  <si>
    <t>22-45 33 00</t>
  </si>
  <si>
    <t>22-45 33 01</t>
  </si>
  <si>
    <t>22-45 33 10</t>
  </si>
  <si>
    <t>22-45 35 00</t>
  </si>
  <si>
    <t>22-45 35 01</t>
  </si>
  <si>
    <t>22-45 35 10</t>
  </si>
  <si>
    <t>22-45 37 00</t>
  </si>
  <si>
    <t>22-45 37 01</t>
  </si>
  <si>
    <t>22-45 37 10</t>
  </si>
  <si>
    <t>22-45 39 00</t>
  </si>
  <si>
    <t>22-45 39 01</t>
  </si>
  <si>
    <t>22-45 39 10</t>
  </si>
  <si>
    <t>22-45 41 00</t>
  </si>
  <si>
    <t>22-45 41 01</t>
  </si>
  <si>
    <t>22-45 41 10</t>
  </si>
  <si>
    <t>22-45 43 00</t>
  </si>
  <si>
    <t>22-45 43 01</t>
  </si>
  <si>
    <t>22-45 43 10</t>
  </si>
  <si>
    <t>22-45 45 00</t>
  </si>
  <si>
    <t>22-45 45 01</t>
  </si>
  <si>
    <t>22-45 45 10</t>
  </si>
  <si>
    <t>22-45 47 00</t>
  </si>
  <si>
    <t>22-45 47 01</t>
  </si>
  <si>
    <t>22-45 47 10</t>
  </si>
  <si>
    <t>22-45 49 00</t>
  </si>
  <si>
    <t>22-45 49 01</t>
  </si>
  <si>
    <t>22-45 49 10</t>
  </si>
  <si>
    <t>22-45 51 00</t>
  </si>
  <si>
    <t>22-45 51 01</t>
  </si>
  <si>
    <t>22-45 51 10</t>
  </si>
  <si>
    <t>22-46 00 00</t>
  </si>
  <si>
    <t>22-46 70 00</t>
  </si>
  <si>
    <t>22-46 71 00</t>
  </si>
  <si>
    <t>22-46 73 00</t>
  </si>
  <si>
    <t>22-46 76 00</t>
  </si>
  <si>
    <t>22-46 78 00</t>
  </si>
  <si>
    <t>22-46 01 00</t>
  </si>
  <si>
    <t>22-46 01 07</t>
  </si>
  <si>
    <t>22-46 01 20</t>
  </si>
  <si>
    <t>22-46 01 30</t>
  </si>
  <si>
    <t>22-46 01 40</t>
  </si>
  <si>
    <t>22-46 01 50</t>
  </si>
  <si>
    <t>22-46 01 60</t>
  </si>
  <si>
    <t>22-46 01 70</t>
  </si>
  <si>
    <t>22-46 05 00</t>
  </si>
  <si>
    <t>22-46 07 00</t>
  </si>
  <si>
    <t>22-46 07 13</t>
  </si>
  <si>
    <t>22-46 07 53</t>
  </si>
  <si>
    <t>22-46 08 00</t>
  </si>
  <si>
    <t>22-46 08 07</t>
  </si>
  <si>
    <t>22-46 08 20</t>
  </si>
  <si>
    <t>22-46 08 30</t>
  </si>
  <si>
    <t>22-46 08 40</t>
  </si>
  <si>
    <t>22-46 08 50</t>
  </si>
  <si>
    <t>22-46 08 60</t>
  </si>
  <si>
    <t>22-46 08 70</t>
  </si>
  <si>
    <t>22-46 20 00</t>
  </si>
  <si>
    <t>22-46 21 00</t>
  </si>
  <si>
    <t>22-46 21 11</t>
  </si>
  <si>
    <t>22-46 21 13</t>
  </si>
  <si>
    <t>22-46 21 16</t>
  </si>
  <si>
    <t>22-46 21 17</t>
  </si>
  <si>
    <t>22-46 21 19</t>
  </si>
  <si>
    <t>22-46 21 23</t>
  </si>
  <si>
    <t>22-46 21 26</t>
  </si>
  <si>
    <t>22-46 21 33</t>
  </si>
  <si>
    <t>22-46 21 39</t>
  </si>
  <si>
    <t>22-46 21 43</t>
  </si>
  <si>
    <t>22-46 21 46</t>
  </si>
  <si>
    <t>22-46 21 51</t>
  </si>
  <si>
    <t>22-46 21 53</t>
  </si>
  <si>
    <t>22-46 21 56</t>
  </si>
  <si>
    <t>22-46 21 57</t>
  </si>
  <si>
    <t>22-46 21 71</t>
  </si>
  <si>
    <t>22-46 21 73</t>
  </si>
  <si>
    <t>22-46 21 76</t>
  </si>
  <si>
    <t>22-46 21 79</t>
  </si>
  <si>
    <t>22-46 21 83</t>
  </si>
  <si>
    <t>22-46 23 00</t>
  </si>
  <si>
    <t>22-46 23 13</t>
  </si>
  <si>
    <t>22-46 23 16</t>
  </si>
  <si>
    <t>22-46 23 23</t>
  </si>
  <si>
    <t>22-46 23 27</t>
  </si>
  <si>
    <t>22-46 23 33</t>
  </si>
  <si>
    <t>22-46 23 43</t>
  </si>
  <si>
    <t>22-46 23 53</t>
  </si>
  <si>
    <t>22-46 23 63</t>
  </si>
  <si>
    <t>22-46 23 66</t>
  </si>
  <si>
    <t>22-46 24 00</t>
  </si>
  <si>
    <t>22-46 24 13</t>
  </si>
  <si>
    <t>22-46 24 16</t>
  </si>
  <si>
    <t>22-46 24 23</t>
  </si>
  <si>
    <t>22-46 24 33</t>
  </si>
  <si>
    <t>22-46 24 36</t>
  </si>
  <si>
    <t>22-46 25 00</t>
  </si>
  <si>
    <t>22-46 25 13</t>
  </si>
  <si>
    <t>22-46 25 16</t>
  </si>
  <si>
    <t>22-46 25 23</t>
  </si>
  <si>
    <t>22-46 25 33</t>
  </si>
  <si>
    <t>22-46 25 41</t>
  </si>
  <si>
    <t>22-46 25 43</t>
  </si>
  <si>
    <t>22-46 25 46</t>
  </si>
  <si>
    <t>22-46 25 47</t>
  </si>
  <si>
    <t>22-46 30 00</t>
  </si>
  <si>
    <t>22-46 31 00</t>
  </si>
  <si>
    <t>22-46 31 11</t>
  </si>
  <si>
    <t>22-46 31 13</t>
  </si>
  <si>
    <t>22-46 31 16</t>
  </si>
  <si>
    <t>22-46 31 23</t>
  </si>
  <si>
    <t>22-46 31 26</t>
  </si>
  <si>
    <t>22-46 31 33</t>
  </si>
  <si>
    <t>22-46 31 43</t>
  </si>
  <si>
    <t>22-46 31 53</t>
  </si>
  <si>
    <t>22-46 31 56</t>
  </si>
  <si>
    <t>22-46 31 59</t>
  </si>
  <si>
    <t>22-46 31 83</t>
  </si>
  <si>
    <t>22-46 33 00</t>
  </si>
  <si>
    <t>22-46 33 53</t>
  </si>
  <si>
    <t>22-46 33 13</t>
  </si>
  <si>
    <t>22-46 33 23</t>
  </si>
  <si>
    <t>22-46 33 33</t>
  </si>
  <si>
    <t>22-46 33 41</t>
  </si>
  <si>
    <t>22-46 33 42</t>
  </si>
  <si>
    <t>22-46 33 44</t>
  </si>
  <si>
    <t>22-46 33 46</t>
  </si>
  <si>
    <t>22-46 33 48</t>
  </si>
  <si>
    <t>22-46 33 66</t>
  </si>
  <si>
    <t>22-46 33 73</t>
  </si>
  <si>
    <t>22-46 33 83</t>
  </si>
  <si>
    <t>22-46 36 00</t>
  </si>
  <si>
    <t>22-46 36 11</t>
  </si>
  <si>
    <t>22-46 36 13</t>
  </si>
  <si>
    <t>22-46 36 23</t>
  </si>
  <si>
    <t>22-46 36 33</t>
  </si>
  <si>
    <t>22-46 36 36</t>
  </si>
  <si>
    <t>22-46 36 43</t>
  </si>
  <si>
    <t>22-46 36 53</t>
  </si>
  <si>
    <t>22-46 36 83</t>
  </si>
  <si>
    <t>22-46 40 00</t>
  </si>
  <si>
    <t>22-46 41 00</t>
  </si>
  <si>
    <t>22-46 41 11</t>
  </si>
  <si>
    <t>22-46 41 13</t>
  </si>
  <si>
    <t>22-46 41 16</t>
  </si>
  <si>
    <t>22-46 41 17</t>
  </si>
  <si>
    <t>22-46 41 21</t>
  </si>
  <si>
    <t>22-46 41 23</t>
  </si>
  <si>
    <t>22-46 41 26</t>
  </si>
  <si>
    <t>22-46 41 27</t>
  </si>
  <si>
    <t>22-46 41 29</t>
  </si>
  <si>
    <t>22-46 41 31</t>
  </si>
  <si>
    <t>22-46 41 33</t>
  </si>
  <si>
    <t>22-46 41 34</t>
  </si>
  <si>
    <t>22-46 41 36</t>
  </si>
  <si>
    <t>22-46 41 38</t>
  </si>
  <si>
    <t>22-46 41 41</t>
  </si>
  <si>
    <t>22-46 41 43</t>
  </si>
  <si>
    <t>22-46 41 46</t>
  </si>
  <si>
    <t>22-46 43 00</t>
  </si>
  <si>
    <t>22-46 43 11</t>
  </si>
  <si>
    <t>22-46 43 14</t>
  </si>
  <si>
    <t>22-46 43 16</t>
  </si>
  <si>
    <t>22-46 43 18</t>
  </si>
  <si>
    <t>22-46 43 21</t>
  </si>
  <si>
    <t>22-46 43 53</t>
  </si>
  <si>
    <t>22-46 43 61</t>
  </si>
  <si>
    <t>22-46 43 63</t>
  </si>
  <si>
    <t>22-46 43 66</t>
  </si>
  <si>
    <t>22-46 43 67</t>
  </si>
  <si>
    <t>22-46 43 73</t>
  </si>
  <si>
    <t>22-46 43 76</t>
  </si>
  <si>
    <t>22-46 46 00</t>
  </si>
  <si>
    <t>22-46 46 13</t>
  </si>
  <si>
    <t>22-46 46 16</t>
  </si>
  <si>
    <t>22-46 46 23</t>
  </si>
  <si>
    <t>22-46 46 26</t>
  </si>
  <si>
    <t>22-46 50 00</t>
  </si>
  <si>
    <t>22-46 51 00</t>
  </si>
  <si>
    <t>22-46 51 11</t>
  </si>
  <si>
    <t>22-46 51 13</t>
  </si>
  <si>
    <t>22-46 51 16</t>
  </si>
  <si>
    <t>22-46 51 17</t>
  </si>
  <si>
    <t>22-46 51 21</t>
  </si>
  <si>
    <t>22-46 51 23</t>
  </si>
  <si>
    <t>22-46 51 26</t>
  </si>
  <si>
    <t>22-46 51 31</t>
  </si>
  <si>
    <t>22-46 51 33</t>
  </si>
  <si>
    <t>22-46 51 36</t>
  </si>
  <si>
    <t>22-46 51 43</t>
  </si>
  <si>
    <t>22-46 51 46</t>
  </si>
  <si>
    <t>22-46 51 53</t>
  </si>
  <si>
    <t>22-46 51 63</t>
  </si>
  <si>
    <t>22-46 53 00</t>
  </si>
  <si>
    <t>22-46 53 13</t>
  </si>
  <si>
    <t>22-46 53 23</t>
  </si>
  <si>
    <t>22-46 53 24</t>
  </si>
  <si>
    <t>22-46 53 26</t>
  </si>
  <si>
    <t>22-46 53 33</t>
  </si>
  <si>
    <t>22-46 53 36</t>
  </si>
  <si>
    <t>22-46 53 41</t>
  </si>
  <si>
    <t>22-46 53 43</t>
  </si>
  <si>
    <t>22-46 53 46</t>
  </si>
  <si>
    <t>22-46 53 49</t>
  </si>
  <si>
    <t>22-46 53 53</t>
  </si>
  <si>
    <t>22-46 53 61</t>
  </si>
  <si>
    <t>22-46 53 63</t>
  </si>
  <si>
    <t>22-46 60 00</t>
  </si>
  <si>
    <t>22-46 61 00</t>
  </si>
  <si>
    <t>22-46 61 13</t>
  </si>
  <si>
    <t>22-46 61 16</t>
  </si>
  <si>
    <t>22-46 61 17</t>
  </si>
  <si>
    <t>22-46 61 19</t>
  </si>
  <si>
    <t>22-46 61 21</t>
  </si>
  <si>
    <t>22-46 61 23</t>
  </si>
  <si>
    <t>22-46 61 26</t>
  </si>
  <si>
    <t>22-46 61 29</t>
  </si>
  <si>
    <t>22-46 61 33</t>
  </si>
  <si>
    <t>22-46 61 41</t>
  </si>
  <si>
    <t>22-46 61 43</t>
  </si>
  <si>
    <t>22-46 61 46</t>
  </si>
  <si>
    <t>22-46 61 53</t>
  </si>
  <si>
    <t>22-46 61 63</t>
  </si>
  <si>
    <t>22-46 61 73</t>
  </si>
  <si>
    <t>22-46 63 00</t>
  </si>
  <si>
    <t>22-46 63 11</t>
  </si>
  <si>
    <t>22-46 63 13</t>
  </si>
  <si>
    <t>22-46 63 16</t>
  </si>
  <si>
    <t>22-46 63 17</t>
  </si>
  <si>
    <t>22-46 63 23</t>
  </si>
  <si>
    <t>22-46 63 31</t>
  </si>
  <si>
    <t>22-46 63 33</t>
  </si>
  <si>
    <t>22-46 63 34</t>
  </si>
  <si>
    <t>22-46 63 36</t>
  </si>
  <si>
    <t>22-46 63 41</t>
  </si>
  <si>
    <t>22-46 63 43</t>
  </si>
  <si>
    <t>22-46 63 53</t>
  </si>
  <si>
    <t>22-46 63 63</t>
  </si>
  <si>
    <t>22-46 63 73</t>
  </si>
  <si>
    <t>22-46 66 00</t>
  </si>
  <si>
    <t>22-46 66 13</t>
  </si>
  <si>
    <t>22-46 66 16</t>
  </si>
  <si>
    <t>22-46 66 23</t>
  </si>
  <si>
    <t>22-46 66 53</t>
  </si>
  <si>
    <t>22-46 66 56</t>
  </si>
  <si>
    <t>22-46 66 63</t>
  </si>
  <si>
    <t>22-46 71 13</t>
  </si>
  <si>
    <t>22-46 71 16</t>
  </si>
  <si>
    <t>22-46 71 23</t>
  </si>
  <si>
    <t>22-46 71 33</t>
  </si>
  <si>
    <t>22-46 71 36</t>
  </si>
  <si>
    <t>22-46 71 43</t>
  </si>
  <si>
    <t>22-46 71 46</t>
  </si>
  <si>
    <t>22-46 71 53</t>
  </si>
  <si>
    <t>22-46 73 11</t>
  </si>
  <si>
    <t>22-46 73 12</t>
  </si>
  <si>
    <t>22-46 73 14</t>
  </si>
  <si>
    <t>22-46 73 16</t>
  </si>
  <si>
    <t>22-46 73 17</t>
  </si>
  <si>
    <t>22-46 73 18</t>
  </si>
  <si>
    <t>22-46 73 19</t>
  </si>
  <si>
    <t>22-46 73 21</t>
  </si>
  <si>
    <t>22-46 73 24</t>
  </si>
  <si>
    <t>22-46 73 26</t>
  </si>
  <si>
    <t>22-46 73 31</t>
  </si>
  <si>
    <t>22-46 73 32</t>
  </si>
  <si>
    <t>22-46 73 33</t>
  </si>
  <si>
    <t>22-46 73 34</t>
  </si>
  <si>
    <t>22-46 73 41</t>
  </si>
  <si>
    <t>22-46 73 63</t>
  </si>
  <si>
    <t>22-46 76 13</t>
  </si>
  <si>
    <t>22-46 76 21</t>
  </si>
  <si>
    <t>22-46 76 23</t>
  </si>
  <si>
    <t>22-46 76 26</t>
  </si>
  <si>
    <t>22-46 76 27</t>
  </si>
  <si>
    <t>22-46 76 33</t>
  </si>
  <si>
    <t>22-46 76 53</t>
  </si>
  <si>
    <t>22-46 76 60</t>
  </si>
  <si>
    <t>22-46 76 70</t>
  </si>
  <si>
    <t>22-46 78 13</t>
  </si>
  <si>
    <t>22-46 78 23</t>
  </si>
  <si>
    <t>22-46 78 33</t>
  </si>
  <si>
    <t>22-46 78 41</t>
  </si>
  <si>
    <t>22-46 78 46</t>
  </si>
  <si>
    <t>22-46 78 47</t>
  </si>
  <si>
    <t>22-46 78 49</t>
  </si>
  <si>
    <t>22-46 78 73</t>
  </si>
  <si>
    <t>22-48 00 00</t>
  </si>
  <si>
    <t>22-48 01 00</t>
  </si>
  <si>
    <t>22-48 01 10</t>
  </si>
  <si>
    <t>22-48 01 70</t>
  </si>
  <si>
    <t>22-48 05 00</t>
  </si>
  <si>
    <t>22-48 08 00</t>
  </si>
  <si>
    <t>22-48 09 00</t>
  </si>
  <si>
    <t>22-48 10 00</t>
  </si>
  <si>
    <t>22-48 11 00</t>
  </si>
  <si>
    <t>22-48 11 13</t>
  </si>
  <si>
    <t>22-48 11 16</t>
  </si>
  <si>
    <t>22-48 11 19</t>
  </si>
  <si>
    <t>22-48 11 23</t>
  </si>
  <si>
    <t>22-48 11 26</t>
  </si>
  <si>
    <t>22-48 12 00</t>
  </si>
  <si>
    <t>22-48 12 13</t>
  </si>
  <si>
    <t>22-48 12 13 13</t>
  </si>
  <si>
    <t>22-48 12 13 16</t>
  </si>
  <si>
    <t>22-48 12 23</t>
  </si>
  <si>
    <t>22-48 12 26</t>
  </si>
  <si>
    <t>22-48 12 29</t>
  </si>
  <si>
    <t>22-48 12 33</t>
  </si>
  <si>
    <t>22-48 13 00</t>
  </si>
  <si>
    <t>22-48 13 13</t>
  </si>
  <si>
    <t>22-48 13 16</t>
  </si>
  <si>
    <t>22-48 14 00</t>
  </si>
  <si>
    <t>22-48 14 13</t>
  </si>
  <si>
    <t>22-48 14 13 13</t>
  </si>
  <si>
    <t>22-48 14 13 16</t>
  </si>
  <si>
    <t>22-48 14 13 19</t>
  </si>
  <si>
    <t>22-48 15 00</t>
  </si>
  <si>
    <t>22-48 15 13</t>
  </si>
  <si>
    <t>22-48 15 16</t>
  </si>
  <si>
    <t>22-48 16 00</t>
  </si>
  <si>
    <t>22-48 16 13</t>
  </si>
  <si>
    <t>22-48 16 16</t>
  </si>
  <si>
    <t>22-48 16 19</t>
  </si>
  <si>
    <t>22-48 16 23</t>
  </si>
  <si>
    <t>22-48 17 00</t>
  </si>
  <si>
    <t>22-48 17 13</t>
  </si>
  <si>
    <t>22-48 18 00</t>
  </si>
  <si>
    <t>22-48 18 13</t>
  </si>
  <si>
    <t>22-48 18 16</t>
  </si>
  <si>
    <t>22-48 19 00</t>
  </si>
  <si>
    <t>22-48 19 13</t>
  </si>
  <si>
    <t>22-48 19 16</t>
  </si>
  <si>
    <t>22-48 19 19</t>
  </si>
  <si>
    <t>22-48 19 23</t>
  </si>
  <si>
    <t>22-48 19 26</t>
  </si>
  <si>
    <t>22-48 70 00</t>
  </si>
  <si>
    <t>22-48 71 00</t>
  </si>
  <si>
    <t>22-48 71 13</t>
  </si>
  <si>
    <t>22-48 71 16</t>
  </si>
  <si>
    <t>22-48 71 19</t>
  </si>
  <si>
    <t>22-48 71 23</t>
  </si>
  <si>
    <t>22-48 71 26</t>
  </si>
  <si>
    <t>Classification.OmniClass.23.Number</t>
  </si>
  <si>
    <t>Classification.OmniClass.23.Description</t>
  </si>
  <si>
    <t>Products (May 2012)</t>
  </si>
  <si>
    <t>23-11 00 00</t>
  </si>
  <si>
    <t>Site Products</t>
  </si>
  <si>
    <t>23-11 11 00</t>
  </si>
  <si>
    <t>Ground Anchorages</t>
  </si>
  <si>
    <t>23-11 11 11</t>
  </si>
  <si>
    <t>Retaining Stabilizing Ground Anchors</t>
  </si>
  <si>
    <t>23-11 11 11 11</t>
  </si>
  <si>
    <t>Retaining Stabilizing Ground Components</t>
  </si>
  <si>
    <t>23-11 11 11 11 11</t>
  </si>
  <si>
    <t>Stabilizing Ground Anchor Heads</t>
  </si>
  <si>
    <t>23-11 11 11 11 13</t>
  </si>
  <si>
    <t>Stabilizing Ground Tendons</t>
  </si>
  <si>
    <t>23-11 11 11 13</t>
  </si>
  <si>
    <t>Stabilizing Ground Grouted Anchors</t>
  </si>
  <si>
    <t>23-11 11 11 15</t>
  </si>
  <si>
    <t>Stabilizing Ground Plate Anchors</t>
  </si>
  <si>
    <t>23-11 11 11 17</t>
  </si>
  <si>
    <t>Stabilizing Ground Rock Bolts</t>
  </si>
  <si>
    <t>23-11 11 11 19</t>
  </si>
  <si>
    <t>Stabilizing Ground Rock Anchors</t>
  </si>
  <si>
    <t>23-11 11 11 21</t>
  </si>
  <si>
    <t>Stabilizing Ground Anchor Tiebacks</t>
  </si>
  <si>
    <t>23-11 11 13</t>
  </si>
  <si>
    <t>Earth Reinforcement Anchors</t>
  </si>
  <si>
    <t>23-11 11 13 11</t>
  </si>
  <si>
    <t>Earth Reinforcement Soil Nails</t>
  </si>
  <si>
    <t>23-11 13 00</t>
  </si>
  <si>
    <t>Ground Improvement Products</t>
  </si>
  <si>
    <t>23-11 13 11</t>
  </si>
  <si>
    <t>Soil Stabilization Products</t>
  </si>
  <si>
    <t>23-11 13 11 11</t>
  </si>
  <si>
    <t>Soil Stabilization Injectable Chemicals</t>
  </si>
  <si>
    <t>23-11 13 11 13</t>
  </si>
  <si>
    <t>Soil Stabilization Pressure Grouting</t>
  </si>
  <si>
    <t>23-11 13 11 15</t>
  </si>
  <si>
    <t>Ground Freezing Soil Stabilization</t>
  </si>
  <si>
    <t>23-11 13 11 17</t>
  </si>
  <si>
    <t>Soil Stabilization Fills</t>
  </si>
  <si>
    <t>23-11 13 11 17 11</t>
  </si>
  <si>
    <t>Soil Stabilization Fill Blocks</t>
  </si>
  <si>
    <t>23-11 13 11 17 13</t>
  </si>
  <si>
    <t>Soil Stabilization Compressible Fill</t>
  </si>
  <si>
    <t>23-11 13 11 19</t>
  </si>
  <si>
    <t>Other Soil Stabilizations</t>
  </si>
  <si>
    <t>23-11 13 11 21</t>
  </si>
  <si>
    <t>Piped Field Drainage</t>
  </si>
  <si>
    <t>23-11 13 11 21 11</t>
  </si>
  <si>
    <t>Field Drainage Land Drainage Pipes</t>
  </si>
  <si>
    <t>23-11 13 11 23</t>
  </si>
  <si>
    <t>Field Drainage Blocks</t>
  </si>
  <si>
    <t>23-11 13 11 25</t>
  </si>
  <si>
    <t>Field Drainage Geocomposite Drains</t>
  </si>
  <si>
    <t>23-11 13 11 25 11</t>
  </si>
  <si>
    <t>Field Drainage Geocomposite Edge Drains</t>
  </si>
  <si>
    <t>23-11 13 11 25 13</t>
  </si>
  <si>
    <t>Field Drainage Geocomposite In Place Wall Drains</t>
  </si>
  <si>
    <t>23-11 13 11 27</t>
  </si>
  <si>
    <t>23-11 15 00</t>
  </si>
  <si>
    <t>Sheeting and Revetments</t>
  </si>
  <si>
    <t>23-11 15 11</t>
  </si>
  <si>
    <t>Sheeting Geosynthetics</t>
  </si>
  <si>
    <t>23-11 15 11 11</t>
  </si>
  <si>
    <t>Sheeting Geotextiles</t>
  </si>
  <si>
    <t>23-11 15 11 13</t>
  </si>
  <si>
    <t>Sheeting Geogrids</t>
  </si>
  <si>
    <t>23-11 15 11 15</t>
  </si>
  <si>
    <t>Sheeting Geomembranes</t>
  </si>
  <si>
    <t>23-11 15 11 17</t>
  </si>
  <si>
    <t>Sheeting Geocomposites</t>
  </si>
  <si>
    <t>23-11 15 11 19</t>
  </si>
  <si>
    <t>Sheeting Mulch Control Netting</t>
  </si>
  <si>
    <t>23-11 15 11 21</t>
  </si>
  <si>
    <t>Sheeting Synthetic Erosion Controls</t>
  </si>
  <si>
    <t>23-11 15 11 23</t>
  </si>
  <si>
    <t>Sheeting Re vegetation Mats</t>
  </si>
  <si>
    <t>23-11 15 11 25</t>
  </si>
  <si>
    <t>Sheeting Turf Reinforcement Mats</t>
  </si>
  <si>
    <t>23-11 15 13</t>
  </si>
  <si>
    <t>23-11 15 13 11</t>
  </si>
  <si>
    <t>Revetment Soil Blankets</t>
  </si>
  <si>
    <t>23-11 15 13 13</t>
  </si>
  <si>
    <t>Pool Revetments</t>
  </si>
  <si>
    <t>23-11 15 13 15</t>
  </si>
  <si>
    <t>Trench Revetments</t>
  </si>
  <si>
    <t>23-11 15 13 17</t>
  </si>
  <si>
    <t>Revetment Rock Linings</t>
  </si>
  <si>
    <t>23-11 15 13 19</t>
  </si>
  <si>
    <t>Revetment Ripraps</t>
  </si>
  <si>
    <t>23-11 17 00</t>
  </si>
  <si>
    <t>Retention Structures</t>
  </si>
  <si>
    <t>23-11 17 11</t>
  </si>
  <si>
    <t>Sheet Piles</t>
  </si>
  <si>
    <t>23-11 17 13</t>
  </si>
  <si>
    <t>23-11 17 13 11</t>
  </si>
  <si>
    <t>Retaining Diaphragm Walls</t>
  </si>
  <si>
    <t>23-11 17 13 11 11</t>
  </si>
  <si>
    <t>Retaining Slurry Wall Membranes</t>
  </si>
  <si>
    <t>23-11 17 13 13</t>
  </si>
  <si>
    <t>Continuous Retaining Walls</t>
  </si>
  <si>
    <t>23-11 17 13 15</t>
  </si>
  <si>
    <t>Retaining Crib Walls</t>
  </si>
  <si>
    <t>23-11 17 15</t>
  </si>
  <si>
    <t>23-11 17 17</t>
  </si>
  <si>
    <t>Fascines</t>
  </si>
  <si>
    <t>23-11 19 00</t>
  </si>
  <si>
    <t>Slide and Avalanche Protection</t>
  </si>
  <si>
    <t>23-11 19 11</t>
  </si>
  <si>
    <t>Bolt Down Snow Fences</t>
  </si>
  <si>
    <t>23-11 19 13</t>
  </si>
  <si>
    <t>Clamp on Equipment</t>
  </si>
  <si>
    <t>23-11 21 00</t>
  </si>
  <si>
    <t>Pavements</t>
  </si>
  <si>
    <t>23-11 21 11</t>
  </si>
  <si>
    <t>Porous Paving</t>
  </si>
  <si>
    <t>23-11 21 13</t>
  </si>
  <si>
    <t>23-11 21 13 11</t>
  </si>
  <si>
    <t>Portable Roadways</t>
  </si>
  <si>
    <t>23-11 21 13 13</t>
  </si>
  <si>
    <t>Roadway Surfacing</t>
  </si>
  <si>
    <t>23-11 21 13 13 11</t>
  </si>
  <si>
    <t>Roadway Antiskid Texturing</t>
  </si>
  <si>
    <t>23-11 21 13 15</t>
  </si>
  <si>
    <t>Detectable Warning Surfaces for Roadways</t>
  </si>
  <si>
    <t>23-11 21 13 15 11</t>
  </si>
  <si>
    <t>Crosswalks</t>
  </si>
  <si>
    <t>23-11 21 13 15 13</t>
  </si>
  <si>
    <t>Warning Tiles</t>
  </si>
  <si>
    <t>23-11 21 15</t>
  </si>
  <si>
    <t>Runways</t>
  </si>
  <si>
    <t>23-11 21 15 11</t>
  </si>
  <si>
    <t>Portable Runway</t>
  </si>
  <si>
    <t>23-11 21 15 13</t>
  </si>
  <si>
    <t>Helicopter Landing Pads</t>
  </si>
  <si>
    <t>23-11 21 15 15</t>
  </si>
  <si>
    <t>Runway Surfacing</t>
  </si>
  <si>
    <t>23-11 21 15 15 11</t>
  </si>
  <si>
    <t>Runway Antiskid Texturing</t>
  </si>
  <si>
    <t>23-11 21 17</t>
  </si>
  <si>
    <t>Paving Blocks</t>
  </si>
  <si>
    <t>23-11 21 17 11</t>
  </si>
  <si>
    <t>Unit Pavers</t>
  </si>
  <si>
    <t>23-11 21 17 11 11</t>
  </si>
  <si>
    <t>Asphalt Block Pavers</t>
  </si>
  <si>
    <t>23-11 21 17 11 13</t>
  </si>
  <si>
    <t>Brick Pavers</t>
  </si>
  <si>
    <t>23-11 21 17 11 15</t>
  </si>
  <si>
    <t>Interlocking Precast Concrete Pavers</t>
  </si>
  <si>
    <t>23-11 21 17 11 17</t>
  </si>
  <si>
    <t>Precast Concrete Pavers</t>
  </si>
  <si>
    <t>23-11 21 17 11 19</t>
  </si>
  <si>
    <t>Pressed Pavers</t>
  </si>
  <si>
    <t>23-11 21 17 11 21</t>
  </si>
  <si>
    <t>Stone Pavers</t>
  </si>
  <si>
    <t>23-11 21 19</t>
  </si>
  <si>
    <t>Pavement Slabs</t>
  </si>
  <si>
    <t>23-11 21 21</t>
  </si>
  <si>
    <t>Pavement Drainage</t>
  </si>
  <si>
    <t>23-11 21 21 11</t>
  </si>
  <si>
    <t>23-11 21 21 11 11</t>
  </si>
  <si>
    <t>23-11 21 21 11 11 11</t>
  </si>
  <si>
    <t>Metal Pipe Arch Culverts</t>
  </si>
  <si>
    <t>23-11 21 21 11 13</t>
  </si>
  <si>
    <t>23-11 21 21 11 13 11</t>
  </si>
  <si>
    <t>Concrete Arch Buried Bridge Culverts</t>
  </si>
  <si>
    <t>23-11 21 21 11 13 13</t>
  </si>
  <si>
    <t>Concrete Arch Culverts</t>
  </si>
  <si>
    <t>23-11 21 21 11 13 15</t>
  </si>
  <si>
    <t>Concrete Box Culverts</t>
  </si>
  <si>
    <t>23-11 21 21 11 13 17</t>
  </si>
  <si>
    <t>Concrete Rigid Frame Culverts</t>
  </si>
  <si>
    <t>23-11 21 21 13</t>
  </si>
  <si>
    <t>Catch Basins</t>
  </si>
  <si>
    <t>23-11 21 21 15</t>
  </si>
  <si>
    <t>Channels</t>
  </si>
  <si>
    <t>23-11 21 21 17</t>
  </si>
  <si>
    <t>Cleanouts</t>
  </si>
  <si>
    <t>23-11 23 00</t>
  </si>
  <si>
    <t>Parking Controls</t>
  </si>
  <si>
    <t>23-11 23 11</t>
  </si>
  <si>
    <t>23-11 23 13</t>
  </si>
  <si>
    <t>23-11 23 15</t>
  </si>
  <si>
    <t>Parking Coin Machine Units</t>
  </si>
  <si>
    <t>23-11 23 17</t>
  </si>
  <si>
    <t>23-11 23 19</t>
  </si>
  <si>
    <t>23-11 23 21</t>
  </si>
  <si>
    <t>Parking Dividers</t>
  </si>
  <si>
    <t>23-11 23 23</t>
  </si>
  <si>
    <t>Parking Signs</t>
  </si>
  <si>
    <t>23-11 23 23 11</t>
  </si>
  <si>
    <t>Handicap Parking Signs</t>
  </si>
  <si>
    <t>23-11 23 23 13</t>
  </si>
  <si>
    <t>Parking Time Zone Signs</t>
  </si>
  <si>
    <t>23-11 23 23 15</t>
  </si>
  <si>
    <t>Parking Tow Away Signs</t>
  </si>
  <si>
    <t>23-11 25 00</t>
  </si>
  <si>
    <t>Site Barrier Products</t>
  </si>
  <si>
    <t>23-11 25 11</t>
  </si>
  <si>
    <t>Perimeter Entry Devices</t>
  </si>
  <si>
    <t>23-11 25 11 11</t>
  </si>
  <si>
    <t>Anti Ram Wedge Barriers</t>
  </si>
  <si>
    <t>23-11 25 13</t>
  </si>
  <si>
    <t>Perimeter Walls</t>
  </si>
  <si>
    <t>23-11 25 13 11</t>
  </si>
  <si>
    <t>Precast Perimeter Concrete Panel Perimeter Walls</t>
  </si>
  <si>
    <t>23-11 25 13 13</t>
  </si>
  <si>
    <t>Precast Perimeter Post Perimeter Walls</t>
  </si>
  <si>
    <t>23-11 25 15</t>
  </si>
  <si>
    <t>Perimeter Gates</t>
  </si>
  <si>
    <t>23-11 25 15 11</t>
  </si>
  <si>
    <t>Drop Arm Gates</t>
  </si>
  <si>
    <t>23-11 25 15 11 11</t>
  </si>
  <si>
    <t>Anti Ram Drop Arm Gates</t>
  </si>
  <si>
    <t>23-11 25 15 13</t>
  </si>
  <si>
    <t>Rolling Gates</t>
  </si>
  <si>
    <t>23-11 25 15 15</t>
  </si>
  <si>
    <t>Sliding Gates</t>
  </si>
  <si>
    <t>23-11 25 15 15 11</t>
  </si>
  <si>
    <t>Anti Ram Sliding Gates</t>
  </si>
  <si>
    <t>23-11 25 15 15 13</t>
  </si>
  <si>
    <t>Anti Climb Sliding Gates</t>
  </si>
  <si>
    <t>23-11 25 15 17</t>
  </si>
  <si>
    <t>Swinging Gates</t>
  </si>
  <si>
    <t>23-11 25 15 19</t>
  </si>
  <si>
    <t>23-11 25 17</t>
  </si>
  <si>
    <t>Gate Hardware</t>
  </si>
  <si>
    <t>23-11 25 19</t>
  </si>
  <si>
    <t>Fences</t>
  </si>
  <si>
    <t>23-11 25 19 11</t>
  </si>
  <si>
    <t>Barbed Wire Fences</t>
  </si>
  <si>
    <t>23-11 25 19 13</t>
  </si>
  <si>
    <t>Concertina Wire Fences</t>
  </si>
  <si>
    <t>23-11 25 19 15</t>
  </si>
  <si>
    <t>Composite Fences</t>
  </si>
  <si>
    <t>23-11 25 19 17</t>
  </si>
  <si>
    <t>Ornamental Metal Fences</t>
  </si>
  <si>
    <t>23-11 25 19 19</t>
  </si>
  <si>
    <t>Chain Link Metal Fences</t>
  </si>
  <si>
    <t>23-11 25 19 21</t>
  </si>
  <si>
    <t>Panel Fences</t>
  </si>
  <si>
    <t>23-11 25 19 23</t>
  </si>
  <si>
    <t>Plastic Fences</t>
  </si>
  <si>
    <t>23-11 25 19 25</t>
  </si>
  <si>
    <t>Post Fences</t>
  </si>
  <si>
    <t>23-11 25 19 27</t>
  </si>
  <si>
    <t>Rail Fences</t>
  </si>
  <si>
    <t>23-11 25 19 29</t>
  </si>
  <si>
    <t>Razor Wire Fences</t>
  </si>
  <si>
    <t>23-11 25 19 31</t>
  </si>
  <si>
    <t>Wood Fences</t>
  </si>
  <si>
    <t>23-11 25 19 33</t>
  </si>
  <si>
    <t>Fencing Fabrics</t>
  </si>
  <si>
    <t>23-11 25 19 35</t>
  </si>
  <si>
    <t>Fencing Accessories</t>
  </si>
  <si>
    <t>23-11 25 19 35 11</t>
  </si>
  <si>
    <t>Barbed Wire</t>
  </si>
  <si>
    <t>23-11 25 19 35 13</t>
  </si>
  <si>
    <t>Concertina Wire</t>
  </si>
  <si>
    <t>23-11 25 19 35 15</t>
  </si>
  <si>
    <t>Fence Posts</t>
  </si>
  <si>
    <t>23-11 27 00</t>
  </si>
  <si>
    <t>23-11 27 11</t>
  </si>
  <si>
    <t>Plant Maintenance and Preparation Products</t>
  </si>
  <si>
    <t>23-11 27 11 11</t>
  </si>
  <si>
    <t>Topsoil</t>
  </si>
  <si>
    <t>23-11 27 11 11 11</t>
  </si>
  <si>
    <t>Loam</t>
  </si>
  <si>
    <t>23-11 27 11 11 13</t>
  </si>
  <si>
    <t>Peat Soil</t>
  </si>
  <si>
    <t>23-11 27 11 13</t>
  </si>
  <si>
    <t>Soil Fertilizers</t>
  </si>
  <si>
    <t>23-11 27 11 15</t>
  </si>
  <si>
    <t>Soil Herbicides</t>
  </si>
  <si>
    <t>23-11 27 11 15 11</t>
  </si>
  <si>
    <t>Combined Soil Fertilizer and Herbicides</t>
  </si>
  <si>
    <t>23-11 27 11 17</t>
  </si>
  <si>
    <t>Mulch</t>
  </si>
  <si>
    <t>23-11 27 11 19</t>
  </si>
  <si>
    <t>Soil Mats</t>
  </si>
  <si>
    <t>23-11 27 11 21</t>
  </si>
  <si>
    <t>Plant Netting</t>
  </si>
  <si>
    <t>23-11 27 11 23</t>
  </si>
  <si>
    <t>Landscaping Stakes</t>
  </si>
  <si>
    <t>23-11 27 11 25</t>
  </si>
  <si>
    <t>Landscaping Blankets</t>
  </si>
  <si>
    <t>23-11 27 11 27</t>
  </si>
  <si>
    <t>Landscaping Ground Covers</t>
  </si>
  <si>
    <t>23-11 27 11 29</t>
  </si>
  <si>
    <t>Landscaping Forms</t>
  </si>
  <si>
    <t>23-11 27 11 31</t>
  </si>
  <si>
    <t>Landscaping Stabilizers</t>
  </si>
  <si>
    <t>23-11 27 11 33</t>
  </si>
  <si>
    <t>Lime</t>
  </si>
  <si>
    <t>23-11 27 11 35</t>
  </si>
  <si>
    <t>Mowing Equipment</t>
  </si>
  <si>
    <t>23-11 27 11 35 11</t>
  </si>
  <si>
    <t>Lawnmowers</t>
  </si>
  <si>
    <t>23-11 27 11 35 13</t>
  </si>
  <si>
    <t>Garden Tractors</t>
  </si>
  <si>
    <t>23-11 27 11 37</t>
  </si>
  <si>
    <t>Pruning Equipment</t>
  </si>
  <si>
    <t>23-11 27 11 39</t>
  </si>
  <si>
    <t>Watering Equipment</t>
  </si>
  <si>
    <t>23-11 27 13</t>
  </si>
  <si>
    <t>23-11 27 13 11</t>
  </si>
  <si>
    <t>Landscaping Edging</t>
  </si>
  <si>
    <t>23-11 27 13 13</t>
  </si>
  <si>
    <t>23-11 27 13 15</t>
  </si>
  <si>
    <t>Landscape Stone</t>
  </si>
  <si>
    <t>23-11 27 13 15 11</t>
  </si>
  <si>
    <t>Boulders</t>
  </si>
  <si>
    <t>23-11 27 13 17</t>
  </si>
  <si>
    <t>23-11 27 13 19</t>
  </si>
  <si>
    <t>23-11 27 13 21</t>
  </si>
  <si>
    <t>23-11 27 13 23</t>
  </si>
  <si>
    <t>Tree Guards</t>
  </si>
  <si>
    <t>23-11 27 13 25</t>
  </si>
  <si>
    <t>Plant Tubs</t>
  </si>
  <si>
    <t>23-11 27 15</t>
  </si>
  <si>
    <t>Irrigation Equipment</t>
  </si>
  <si>
    <t>23-11 27 15 11</t>
  </si>
  <si>
    <t>Irrigation Sprinklers</t>
  </si>
  <si>
    <t>23-11 27 15 11 11</t>
  </si>
  <si>
    <t>Installed Sprinkler Heads</t>
  </si>
  <si>
    <t>23-11 27 15 11 13</t>
  </si>
  <si>
    <t>Portable Lawn Sprinklers</t>
  </si>
  <si>
    <t>23-11 27 15 13</t>
  </si>
  <si>
    <t>Irrigation Hoses</t>
  </si>
  <si>
    <t>23-11 27 15 13 11</t>
  </si>
  <si>
    <t>Irrigation Weep Hoses</t>
  </si>
  <si>
    <t>23-11 27 17</t>
  </si>
  <si>
    <t>Lawns and Grasses</t>
  </si>
  <si>
    <t>23-11 27 17 11</t>
  </si>
  <si>
    <t>Hydro Mulch</t>
  </si>
  <si>
    <t>23-11 27 17 13</t>
  </si>
  <si>
    <t>Grass Plugs</t>
  </si>
  <si>
    <t>23-11 27 17 15</t>
  </si>
  <si>
    <t>Grass Seeds and Soil Supplements</t>
  </si>
  <si>
    <t>23-11 27 17 17</t>
  </si>
  <si>
    <t>Sod</t>
  </si>
  <si>
    <t>23-11 27 19</t>
  </si>
  <si>
    <t>23-11 27 19 11</t>
  </si>
  <si>
    <t>23-11 27 19 13</t>
  </si>
  <si>
    <t>23-11 27 19 15</t>
  </si>
  <si>
    <t>23-11 27 19 17</t>
  </si>
  <si>
    <t>Plant Bulbs</t>
  </si>
  <si>
    <t>23-11 27 19 19</t>
  </si>
  <si>
    <t>Floral Plant</t>
  </si>
  <si>
    <t>23-11 27 19 21</t>
  </si>
  <si>
    <t>Non Flowering Plant</t>
  </si>
  <si>
    <t>23-11 27 21</t>
  </si>
  <si>
    <t>Pond Equipment</t>
  </si>
  <si>
    <t>23-11 27 21 11</t>
  </si>
  <si>
    <t>23-11 27 21 13</t>
  </si>
  <si>
    <t>Pond Filters</t>
  </si>
  <si>
    <t>23-11 29 00</t>
  </si>
  <si>
    <t>23-11 29 11</t>
  </si>
  <si>
    <t>Bicycle Racks and Shelters</t>
  </si>
  <si>
    <t>23-11 29 11 11</t>
  </si>
  <si>
    <t>23-11 29 11 13</t>
  </si>
  <si>
    <t>Bicycle Shelters</t>
  </si>
  <si>
    <t>23-11 29 11 15</t>
  </si>
  <si>
    <t>23-11 29 13</t>
  </si>
  <si>
    <t>Exterior Seating</t>
  </si>
  <si>
    <t>23-11 29 13 11</t>
  </si>
  <si>
    <t>Exterior Benches</t>
  </si>
  <si>
    <t>23-11 29 13 13</t>
  </si>
  <si>
    <t>Exterior Chairs</t>
  </si>
  <si>
    <t>23-11 29 15</t>
  </si>
  <si>
    <t>Exterior Tables</t>
  </si>
  <si>
    <t>23-11 29 17</t>
  </si>
  <si>
    <t>Patio Furniture</t>
  </si>
  <si>
    <t>23-11 29 17 11</t>
  </si>
  <si>
    <t>Patio Seating</t>
  </si>
  <si>
    <t>23-11 29 17 11 11</t>
  </si>
  <si>
    <t>Patio Chairs</t>
  </si>
  <si>
    <t>23-11 29 17 11 13</t>
  </si>
  <si>
    <t>Patio Benches</t>
  </si>
  <si>
    <t>23-11 29 17 11 15</t>
  </si>
  <si>
    <t>Patio Chaise Lounges</t>
  </si>
  <si>
    <t>23-11 29 17 11 17</t>
  </si>
  <si>
    <t>Patio Sofas</t>
  </si>
  <si>
    <t>23-11 29 17 13</t>
  </si>
  <si>
    <t>Patio Tables</t>
  </si>
  <si>
    <t>23-11 29 17 13 11</t>
  </si>
  <si>
    <t>Patio Dining Tables</t>
  </si>
  <si>
    <t>23-11 29 17 13 13</t>
  </si>
  <si>
    <t>Patio Sofa Tables</t>
  </si>
  <si>
    <t>23-11 29 19</t>
  </si>
  <si>
    <t>Exterior Trash Receptacles</t>
  </si>
  <si>
    <t>23-11 29 19 11</t>
  </si>
  <si>
    <t>Exterior Wood Trash Receptacles</t>
  </si>
  <si>
    <t>23-11 29 19 13</t>
  </si>
  <si>
    <t>Exterior Concrete Trash Receptacles</t>
  </si>
  <si>
    <t>23-11 29 19 15</t>
  </si>
  <si>
    <t>Exterior Metal Trash Receptacles</t>
  </si>
  <si>
    <t>23-11 29 21</t>
  </si>
  <si>
    <t>23-11 29 21 11</t>
  </si>
  <si>
    <t>Sundials</t>
  </si>
  <si>
    <t>23-11 29 21 13</t>
  </si>
  <si>
    <t>Garden Ornaments</t>
  </si>
  <si>
    <t>23-11 29 21 15</t>
  </si>
  <si>
    <t>Bird Houses</t>
  </si>
  <si>
    <t>23-11 29 21 17</t>
  </si>
  <si>
    <t>Bird Feeders</t>
  </si>
  <si>
    <t>23-11 29 21 19</t>
  </si>
  <si>
    <t>Bird Baths</t>
  </si>
  <si>
    <t>23-11 29 23</t>
  </si>
  <si>
    <t>Exterior Storage Structures</t>
  </si>
  <si>
    <t>23-11 29 23 11</t>
  </si>
  <si>
    <t>Storage Sheds</t>
  </si>
  <si>
    <t>23-11 29 23 13</t>
  </si>
  <si>
    <t>Barns</t>
  </si>
  <si>
    <t>23-11 29 25</t>
  </si>
  <si>
    <t>23-11 29 25 11</t>
  </si>
  <si>
    <t>23-11 29 25 13</t>
  </si>
  <si>
    <t>Ground Set Flagpoles</t>
  </si>
  <si>
    <t>23-11 29 25 15</t>
  </si>
  <si>
    <t>23-11 29 25 17</t>
  </si>
  <si>
    <t>Wall Mounted Flagpoles</t>
  </si>
  <si>
    <t>23-11 29 27</t>
  </si>
  <si>
    <t>23-11 29 27 11</t>
  </si>
  <si>
    <t>Exterior Ornamental Fountains</t>
  </si>
  <si>
    <t>23-11 29 29</t>
  </si>
  <si>
    <t>Memorials and Statuary</t>
  </si>
  <si>
    <t>23-11 29 31</t>
  </si>
  <si>
    <t>Monuments</t>
  </si>
  <si>
    <t>23-11 29 33</t>
  </si>
  <si>
    <t>Exterior Directional Signs</t>
  </si>
  <si>
    <t>23-11 29 33 11</t>
  </si>
  <si>
    <t>Finger Post Signs</t>
  </si>
  <si>
    <t>23-11 29 33 13</t>
  </si>
  <si>
    <t>Street Nameplates</t>
  </si>
  <si>
    <t>23-11 29 33 15</t>
  </si>
  <si>
    <t>Illuminated Directional Signs</t>
  </si>
  <si>
    <t>23-11 29 33 17</t>
  </si>
  <si>
    <t>Directional Sign Markers</t>
  </si>
  <si>
    <t>23-11 29 35</t>
  </si>
  <si>
    <t xml:space="preserve">Bollards </t>
  </si>
  <si>
    <t>23-11 29 35 11</t>
  </si>
  <si>
    <t>Active Anti Ram Bollards</t>
  </si>
  <si>
    <t>23-11 29 35 13</t>
  </si>
  <si>
    <t>Passive Anti Ram Bollards</t>
  </si>
  <si>
    <t>23-11 29 35 15</t>
  </si>
  <si>
    <t>Architectural Bollards</t>
  </si>
  <si>
    <t>23-11 29 37</t>
  </si>
  <si>
    <t>Public Lighting Columns</t>
  </si>
  <si>
    <t>23-11 31 00</t>
  </si>
  <si>
    <t>Athletic and Recreational Surfaces</t>
  </si>
  <si>
    <t>23-11 31 11</t>
  </si>
  <si>
    <t>Sports Field Surfacing</t>
  </si>
  <si>
    <t>23-11 31 13</t>
  </si>
  <si>
    <t>Playground Surfaces</t>
  </si>
  <si>
    <t>23-13 00 00</t>
  </si>
  <si>
    <t>Structural and Exterior Enclosure Products</t>
  </si>
  <si>
    <t>23-13 11 00</t>
  </si>
  <si>
    <t>Loose Granular Fills, Aggregates, Chips, and Fibers</t>
  </si>
  <si>
    <t>23-13 11 11</t>
  </si>
  <si>
    <t>Powder Fillers</t>
  </si>
  <si>
    <t>23-13 11 11 11</t>
  </si>
  <si>
    <t>Mineral Powder Fillers</t>
  </si>
  <si>
    <t>23-13 11 11 13</t>
  </si>
  <si>
    <t>Metal Powder Fillers</t>
  </si>
  <si>
    <t>23-13 11 11 15</t>
  </si>
  <si>
    <t>Synthetic Powder Fillers</t>
  </si>
  <si>
    <t>23-13 11 11 17</t>
  </si>
  <si>
    <t>Residue Powder Fillers</t>
  </si>
  <si>
    <t>23-13 11 13</t>
  </si>
  <si>
    <t>Aggregates</t>
  </si>
  <si>
    <t>23-13 11 13 11</t>
  </si>
  <si>
    <t>Dense Fills and Aggregates</t>
  </si>
  <si>
    <t>23-13 11 13 13</t>
  </si>
  <si>
    <t>Lightweight Fills and Aggregates</t>
  </si>
  <si>
    <t>23-13 11 13 15</t>
  </si>
  <si>
    <t>Heavyweight Fills and Aggregates</t>
  </si>
  <si>
    <t>23-13 11 15</t>
  </si>
  <si>
    <t>Fibers and Shavings</t>
  </si>
  <si>
    <t>23-13 11 15 11</t>
  </si>
  <si>
    <t>Mineral Fibers and Shavings</t>
  </si>
  <si>
    <t>23-13 11 15 13</t>
  </si>
  <si>
    <t>Vegetable Fibers and Shavings</t>
  </si>
  <si>
    <t>23-13 11 15 15</t>
  </si>
  <si>
    <t>Synthetic Fibers and Shavings</t>
  </si>
  <si>
    <t>23-13 11 15 17</t>
  </si>
  <si>
    <t>Other Fibers and Shavings</t>
  </si>
  <si>
    <t>23-13 13 00</t>
  </si>
  <si>
    <t>Binding Agents and Admixtures</t>
  </si>
  <si>
    <t>23-13 13 11</t>
  </si>
  <si>
    <t>Binding Agents</t>
  </si>
  <si>
    <t>23-13 13 11 11</t>
  </si>
  <si>
    <t>Cement</t>
  </si>
  <si>
    <t>23-13 13 11 11 11</t>
  </si>
  <si>
    <t>Standard Cement</t>
  </si>
  <si>
    <t>23-13 13 11 11 13</t>
  </si>
  <si>
    <t>Specialized Cement</t>
  </si>
  <si>
    <t>23-13 13 11 11 13 11</t>
  </si>
  <si>
    <t>High Sulfate Resistant Cement</t>
  </si>
  <si>
    <t>23-13 13 11 11 13 13</t>
  </si>
  <si>
    <t>Low Alkali Cement</t>
  </si>
  <si>
    <t>23-13 13 11 11 13 15</t>
  </si>
  <si>
    <t>Low Heat Cement</t>
  </si>
  <si>
    <t>23-13 13 11 11 13 17</t>
  </si>
  <si>
    <t>Alumina Cement</t>
  </si>
  <si>
    <t>23-13 13 11 13</t>
  </si>
  <si>
    <t>23-13 13 11 13 11</t>
  </si>
  <si>
    <t>Hydraulic Lime</t>
  </si>
  <si>
    <t>23-13 13 11 13 13</t>
  </si>
  <si>
    <t>Air Hardening Lime</t>
  </si>
  <si>
    <t>23-13 13 11 15</t>
  </si>
  <si>
    <t>Bitumen Asphalt</t>
  </si>
  <si>
    <t>23-13 13 11 17</t>
  </si>
  <si>
    <t>Resinous Binders</t>
  </si>
  <si>
    <t>23-13 13 11 19</t>
  </si>
  <si>
    <t>Gypsum</t>
  </si>
  <si>
    <t>23-13 13 13</t>
  </si>
  <si>
    <t>Cement Admixtures</t>
  </si>
  <si>
    <t>23-13 13 13 11</t>
  </si>
  <si>
    <t>Cement Plasticizing Agents</t>
  </si>
  <si>
    <t>23-13 13 13 13</t>
  </si>
  <si>
    <t>Cement Water Retaining Agents</t>
  </si>
  <si>
    <t>23-13 13 13 15</t>
  </si>
  <si>
    <t>Cement Air Entraining Agents</t>
  </si>
  <si>
    <t>23-13 13 13 17</t>
  </si>
  <si>
    <t>Cement Gas Generating Agents</t>
  </si>
  <si>
    <t>23-13 13 13 19</t>
  </si>
  <si>
    <t>Cement Setting Retarders</t>
  </si>
  <si>
    <t>23-13 13 13 21</t>
  </si>
  <si>
    <t>Cement Setting Accelerators</t>
  </si>
  <si>
    <t>23-13 13 13 23</t>
  </si>
  <si>
    <t>Cement Frostproofing Agents</t>
  </si>
  <si>
    <t>23-13 13 13 25</t>
  </si>
  <si>
    <t>Cement Waterproofing Agents</t>
  </si>
  <si>
    <t>23-13 13 13 27</t>
  </si>
  <si>
    <t>Cement Coloring Agents</t>
  </si>
  <si>
    <t>23-13 13 13 29</t>
  </si>
  <si>
    <t>Cement Admixtures for Injections</t>
  </si>
  <si>
    <t>23-13 13 13 31</t>
  </si>
  <si>
    <t>Cement Admixtures for Projections</t>
  </si>
  <si>
    <t>23-13 13 13 33</t>
  </si>
  <si>
    <t>Cement Adherence Proofing Agents</t>
  </si>
  <si>
    <t>23-13 13 13 35</t>
  </si>
  <si>
    <t>Cement Bonding Agents</t>
  </si>
  <si>
    <t>23-13 13 13 37</t>
  </si>
  <si>
    <t>Cement Replacements</t>
  </si>
  <si>
    <t>23-13 13 13 39</t>
  </si>
  <si>
    <t>Other Cement Admixtures</t>
  </si>
  <si>
    <t>23-13 13 15</t>
  </si>
  <si>
    <t>Gypsum Admixtures</t>
  </si>
  <si>
    <t>23-13 15 00</t>
  </si>
  <si>
    <t>Mixtures</t>
  </si>
  <si>
    <t>23-13 15 11</t>
  </si>
  <si>
    <t>Concretes</t>
  </si>
  <si>
    <t>23-13 15 11 11</t>
  </si>
  <si>
    <t>Cementitious Concretes</t>
  </si>
  <si>
    <t>23-13 15 11 13</t>
  </si>
  <si>
    <t>Resinous Concretes</t>
  </si>
  <si>
    <t>23-13 15 11 15</t>
  </si>
  <si>
    <t>Hydrocarbon Concretes</t>
  </si>
  <si>
    <t>23-13 15 11 17</t>
  </si>
  <si>
    <t>Low Density Concretes</t>
  </si>
  <si>
    <t>23-13 15 13</t>
  </si>
  <si>
    <t>Mortars</t>
  </si>
  <si>
    <t>23-13 15 13 11</t>
  </si>
  <si>
    <t>Portland Cement Lime Mortars</t>
  </si>
  <si>
    <t>23-13 15 13 13</t>
  </si>
  <si>
    <t>Masonry Cement Mortars</t>
  </si>
  <si>
    <t>23-13 15 13 15</t>
  </si>
  <si>
    <t>Mortar Cements</t>
  </si>
  <si>
    <t>23-13 15 13 17</t>
  </si>
  <si>
    <t>Gypsum Based Mortars</t>
  </si>
  <si>
    <t>23-13 15 13 19</t>
  </si>
  <si>
    <t>Resinous Mortar</t>
  </si>
  <si>
    <t>23-13 15 13 21</t>
  </si>
  <si>
    <t>Chemical Resistant Mortar</t>
  </si>
  <si>
    <t>23-13 15 13 23</t>
  </si>
  <si>
    <t>Refractory Mortar</t>
  </si>
  <si>
    <t>23-13 15 13 25</t>
  </si>
  <si>
    <t>Premixed Mortar</t>
  </si>
  <si>
    <t>23-13 15 13 27</t>
  </si>
  <si>
    <t>Surface Bonding Mortar</t>
  </si>
  <si>
    <t>23-13 15 13 29</t>
  </si>
  <si>
    <t>Mortar Pigments</t>
  </si>
  <si>
    <t>23-13 15 15</t>
  </si>
  <si>
    <t>Grouts</t>
  </si>
  <si>
    <t>23-13 15 15 11</t>
  </si>
  <si>
    <t>Concrete Grouts</t>
  </si>
  <si>
    <t>23-13 15 15 11 11</t>
  </si>
  <si>
    <t>Shrink Resistant Concrete Grouts</t>
  </si>
  <si>
    <t>23-13 15 15 11 13</t>
  </si>
  <si>
    <t>Catalyzed Metallic Concrete Grouts</t>
  </si>
  <si>
    <t>23-13 15 15 11 15</t>
  </si>
  <si>
    <t>Epoxy Concrete Grouts</t>
  </si>
  <si>
    <t>23-13 15 15 11 17</t>
  </si>
  <si>
    <t>Nonmetallic Concrete Grouts</t>
  </si>
  <si>
    <t>23-13 15 15 13</t>
  </si>
  <si>
    <t>Masonry Grouts</t>
  </si>
  <si>
    <t>23-13 15 15 13 11</t>
  </si>
  <si>
    <t>Chemical Resistant Masonry Grouts</t>
  </si>
  <si>
    <t>23-13 17 00</t>
  </si>
  <si>
    <t>23-13 17 11</t>
  </si>
  <si>
    <t>Rigid Profiles</t>
  </si>
  <si>
    <t>23-13 17 11 11</t>
  </si>
  <si>
    <t>Ferrous Metal Rigid Profiles</t>
  </si>
  <si>
    <t>23-13 17 11 13</t>
  </si>
  <si>
    <t>Non Ferrous Metal Rigid Profiles</t>
  </si>
  <si>
    <t>23-13 17 11 15</t>
  </si>
  <si>
    <t>Wood Rigid Profiles</t>
  </si>
  <si>
    <t>23-13 17 11 15 11</t>
  </si>
  <si>
    <t>Lumber Rigid Profiles</t>
  </si>
  <si>
    <t>23-13 17 11 15 11 11</t>
  </si>
  <si>
    <t>Hardwood Rigid Profiles</t>
  </si>
  <si>
    <t>23-13 17 11 15 11 13</t>
  </si>
  <si>
    <t>Softwood Rigid Profiles</t>
  </si>
  <si>
    <t>23-13 17 11 15 11 15</t>
  </si>
  <si>
    <t>Laminated Rigid Profiles</t>
  </si>
  <si>
    <t>23-13 17 11 15 13</t>
  </si>
  <si>
    <t>Non Structural Heavy Timber Rigid Profiles</t>
  </si>
  <si>
    <t>23-13 17 11 17</t>
  </si>
  <si>
    <t>Plastic Rigid Profiles</t>
  </si>
  <si>
    <t>23-13 17 11 19</t>
  </si>
  <si>
    <t>Composite Rigid Profiles</t>
  </si>
  <si>
    <t>23-13 17 13</t>
  </si>
  <si>
    <t>Flexible Profiles</t>
  </si>
  <si>
    <t>23-13 17 13 11</t>
  </si>
  <si>
    <t>Plastic Flexible Profiles</t>
  </si>
  <si>
    <t>23-13 17 13 13</t>
  </si>
  <si>
    <t>Rubber Flexible Profiles</t>
  </si>
  <si>
    <t>23-13 17 13 13 11</t>
  </si>
  <si>
    <t>Natural Rubber Flexible Profiles</t>
  </si>
  <si>
    <t>23-13 17 13 13 13</t>
  </si>
  <si>
    <t>Butyl Flexible Profiles</t>
  </si>
  <si>
    <t>23-13 17 13 13 15</t>
  </si>
  <si>
    <t>Neoprene Flexible Profiles</t>
  </si>
  <si>
    <t>23-13 17 13 13 17</t>
  </si>
  <si>
    <t>Silicone Flexible Profiles</t>
  </si>
  <si>
    <t>23-13 17 13 13 19</t>
  </si>
  <si>
    <t>Polysulfide Flexible Profiles</t>
  </si>
  <si>
    <t>23-13 17 15</t>
  </si>
  <si>
    <t>Precast Profiles</t>
  </si>
  <si>
    <t>23-13 17 15 11</t>
  </si>
  <si>
    <t>Precast Hollow Core Sheets</t>
  </si>
  <si>
    <t>23-13 17 15 13</t>
  </si>
  <si>
    <t>Precast Tees</t>
  </si>
  <si>
    <t>23-13 17 15 15</t>
  </si>
  <si>
    <t>Precast Double Tees</t>
  </si>
  <si>
    <t>23-13 17 17</t>
  </si>
  <si>
    <t>23-13 17 17 11</t>
  </si>
  <si>
    <t>23-13 17 17 13</t>
  </si>
  <si>
    <t>Lead Lined Lath</t>
  </si>
  <si>
    <t>23-13 17 17 15</t>
  </si>
  <si>
    <t>23-13 17 17 17</t>
  </si>
  <si>
    <t>Veneer Plaster Base Lath</t>
  </si>
  <si>
    <t>23-13 17 17 19</t>
  </si>
  <si>
    <t>Wood Lath</t>
  </si>
  <si>
    <t>23-13 19 00</t>
  </si>
  <si>
    <t>Sheets, Boards, and Slabs</t>
  </si>
  <si>
    <t>23-13 19 11</t>
  </si>
  <si>
    <t xml:space="preserve">Thin Flexible Sheets </t>
  </si>
  <si>
    <t>23-13 19 11 11</t>
  </si>
  <si>
    <t>Thin Sheets</t>
  </si>
  <si>
    <t>23-13 19 11 11 11</t>
  </si>
  <si>
    <t>Thin Metal Sheets</t>
  </si>
  <si>
    <t>23-13 19 11 11 13</t>
  </si>
  <si>
    <t>Thin Wood Sheets</t>
  </si>
  <si>
    <t>23-13 19 11 11 15</t>
  </si>
  <si>
    <t>Building Papers</t>
  </si>
  <si>
    <t>23-13 19 11 11 17</t>
  </si>
  <si>
    <t>Thin Plastic Sheets</t>
  </si>
  <si>
    <t>23-13 19 11 11 19</t>
  </si>
  <si>
    <t>Thin Rubber Sheets</t>
  </si>
  <si>
    <t>23-13 19 11 13</t>
  </si>
  <si>
    <t>Textiles</t>
  </si>
  <si>
    <t>23-13 19 11 15</t>
  </si>
  <si>
    <t>Mesh for General Use</t>
  </si>
  <si>
    <t>23-13 19 13</t>
  </si>
  <si>
    <t>Rigid Sheets, Slabs, Plates</t>
  </si>
  <si>
    <t>23-13 19 13 11</t>
  </si>
  <si>
    <t>Solid Sheets</t>
  </si>
  <si>
    <t>23-13 19 13 11 11</t>
  </si>
  <si>
    <t>Solid Stone Sheets</t>
  </si>
  <si>
    <t>23-13 19 13 11 13</t>
  </si>
  <si>
    <t>Solid Cementitious Sheets</t>
  </si>
  <si>
    <t>23-13 19 13 11 15</t>
  </si>
  <si>
    <t>Solid Mineral Sheets</t>
  </si>
  <si>
    <t>23-13 19 13 11 17</t>
  </si>
  <si>
    <t>Solid Glass Sheets</t>
  </si>
  <si>
    <t>23-13 19 13 11 19</t>
  </si>
  <si>
    <t>Solid Metal Sheets</t>
  </si>
  <si>
    <t>23-13 19 13 11 21</t>
  </si>
  <si>
    <t>Solid Wood Based Sheets</t>
  </si>
  <si>
    <t>23-13 19 13 11 23</t>
  </si>
  <si>
    <t>Solid Plastic Sheets</t>
  </si>
  <si>
    <t>23-13 19 13 11 25</t>
  </si>
  <si>
    <t>Solid Resin Sheets</t>
  </si>
  <si>
    <t>23-13 19 13 11 27</t>
  </si>
  <si>
    <t>Solid Fiberglass Sheets</t>
  </si>
  <si>
    <t>23-13 19 13 13</t>
  </si>
  <si>
    <t>Hollow Core Sheets</t>
  </si>
  <si>
    <t>23-13 19 13 13 11</t>
  </si>
  <si>
    <t>Wood Based Hollow Core Sheets</t>
  </si>
  <si>
    <t>23-13 19 13 13 13</t>
  </si>
  <si>
    <t>Mineral Hollow Core Sheets</t>
  </si>
  <si>
    <t>23-13 19 13 13 15</t>
  </si>
  <si>
    <t>Metal Hollow Core Sheets</t>
  </si>
  <si>
    <t>23-13 19 13 13 17</t>
  </si>
  <si>
    <t>Plastic Hollow Core Sheets</t>
  </si>
  <si>
    <t>23-13 19 15</t>
  </si>
  <si>
    <t>Gratings</t>
  </si>
  <si>
    <t>23-13 19 17</t>
  </si>
  <si>
    <t>Blankets, Quilts</t>
  </si>
  <si>
    <t>23-13 21 00</t>
  </si>
  <si>
    <t>Blocks and Bricks</t>
  </si>
  <si>
    <t>23-13 21 11</t>
  </si>
  <si>
    <t>Concrete Masonry Units</t>
  </si>
  <si>
    <t>23-13 21 11 11</t>
  </si>
  <si>
    <t>Concrete Blocks</t>
  </si>
  <si>
    <t>23-13 21 11 13</t>
  </si>
  <si>
    <t>Exposed Aggregate Concrete Masonry Units</t>
  </si>
  <si>
    <t>23-13 21 11 15</t>
  </si>
  <si>
    <t>Fluted Concrete Masonry Units</t>
  </si>
  <si>
    <t>23-13 21 11 17</t>
  </si>
  <si>
    <t>Interlocking Concrete Masonry Units</t>
  </si>
  <si>
    <t>23-13 21 11 19</t>
  </si>
  <si>
    <t>Molded Face Concrete Masonry Units</t>
  </si>
  <si>
    <t>23-13 21 11 21</t>
  </si>
  <si>
    <t>Prefaced Concrete Masonry Units</t>
  </si>
  <si>
    <t>23-13 21 11 23</t>
  </si>
  <si>
    <t>Preinsulated Concrete Masonry Units</t>
  </si>
  <si>
    <t>23-13 21 11 25</t>
  </si>
  <si>
    <t>Sound Absorbing Concrete Masonry Units</t>
  </si>
  <si>
    <t>23-13 21 11 27</t>
  </si>
  <si>
    <t>Split Face Concrete Masonry Units</t>
  </si>
  <si>
    <t>23-13 21 13</t>
  </si>
  <si>
    <t>Calcium Silicate Masonry Units</t>
  </si>
  <si>
    <t>23-13 21 15</t>
  </si>
  <si>
    <t>Glass Masonry Units</t>
  </si>
  <si>
    <t>23-13 21 17</t>
  </si>
  <si>
    <t>Adobe Masonry Units</t>
  </si>
  <si>
    <t>23-13 21 19</t>
  </si>
  <si>
    <t>Clay Masonry Units</t>
  </si>
  <si>
    <t>23-13 21 19 11</t>
  </si>
  <si>
    <t>Common Bricks</t>
  </si>
  <si>
    <t>23-13 21 19 13</t>
  </si>
  <si>
    <t>Face Bricks</t>
  </si>
  <si>
    <t>23-13 21 19 15</t>
  </si>
  <si>
    <t>Fire Bricks</t>
  </si>
  <si>
    <t>23-13 21 19 17</t>
  </si>
  <si>
    <t>Glazed Bricks</t>
  </si>
  <si>
    <t>23-13 21 19 19</t>
  </si>
  <si>
    <t>Ceramic Glazed Clay Masonry Units</t>
  </si>
  <si>
    <t>23-13 21 19 21</t>
  </si>
  <si>
    <t>Clay Tile</t>
  </si>
  <si>
    <t>23-13 21 19 23</t>
  </si>
  <si>
    <t>Structural Clay Tiles</t>
  </si>
  <si>
    <t>23-13 21 19 25</t>
  </si>
  <si>
    <t>Clay Flue Linings</t>
  </si>
  <si>
    <t>23-13 21 19 27</t>
  </si>
  <si>
    <t>Terra Cotta Units</t>
  </si>
  <si>
    <t>23-13 21 21</t>
  </si>
  <si>
    <t>Masonry Anchorage and Reinforcement</t>
  </si>
  <si>
    <t>23-13 21 21 11</t>
  </si>
  <si>
    <t>Masonry Reinforcing</t>
  </si>
  <si>
    <t>23-13 21 21 11 11</t>
  </si>
  <si>
    <t>23-13 21 21 11 13</t>
  </si>
  <si>
    <t>Reinforcing Bars</t>
  </si>
  <si>
    <t>23-13 21 21 13</t>
  </si>
  <si>
    <t>Masonry Ties</t>
  </si>
  <si>
    <t>23-13 21 21 13 11</t>
  </si>
  <si>
    <t>Flexible Masonry Ties</t>
  </si>
  <si>
    <t>23-13 21 21 13 13</t>
  </si>
  <si>
    <t>Masonry Veneer Ties</t>
  </si>
  <si>
    <t>23-13 21 21 13 15</t>
  </si>
  <si>
    <t>Rigid Masonry Ties</t>
  </si>
  <si>
    <t>23-13 21 21 15</t>
  </si>
  <si>
    <t>23-13 21 21 15 11</t>
  </si>
  <si>
    <t>Masonry Veneer Anchors</t>
  </si>
  <si>
    <t>23-13 21 21 15 13</t>
  </si>
  <si>
    <t>Stone Masonry Anchors</t>
  </si>
  <si>
    <t>23-13 21 23</t>
  </si>
  <si>
    <t xml:space="preserve">Special Profiles for Masonry </t>
  </si>
  <si>
    <t>23-13 21 23 11</t>
  </si>
  <si>
    <t>Special Masonry Shapes</t>
  </si>
  <si>
    <t>23-13 21 23 13</t>
  </si>
  <si>
    <t>Masonry Sills and Thresholds</t>
  </si>
  <si>
    <t>23-13 21 23 15</t>
  </si>
  <si>
    <t>Masonry Moldings</t>
  </si>
  <si>
    <t>23-13 21 23 17</t>
  </si>
  <si>
    <t>Masonry Copings</t>
  </si>
  <si>
    <t>23-13 21 23 19</t>
  </si>
  <si>
    <t>Masonry Quoins</t>
  </si>
  <si>
    <t>23-13 21 23 21</t>
  </si>
  <si>
    <t>Masonry Cornices</t>
  </si>
  <si>
    <t>23-13 21 25</t>
  </si>
  <si>
    <t>Structural Support for Masonry</t>
  </si>
  <si>
    <t>23-13 21 25 11</t>
  </si>
  <si>
    <t>Lintels</t>
  </si>
  <si>
    <t>23-13 21 25 11 11</t>
  </si>
  <si>
    <t>Lintel Former Units</t>
  </si>
  <si>
    <t>23-13 21 25 13</t>
  </si>
  <si>
    <t>Wall Connectors and Starters</t>
  </si>
  <si>
    <t>23-13 21 25 15</t>
  </si>
  <si>
    <t>Supports for Masonry</t>
  </si>
  <si>
    <t>23-13 21 25 15 11</t>
  </si>
  <si>
    <t>Masonry Angles</t>
  </si>
  <si>
    <t>23-13 21 25 15 11 11</t>
  </si>
  <si>
    <t>Masonry Shelf Angles</t>
  </si>
  <si>
    <t>23-13 21 25 15 13</t>
  </si>
  <si>
    <t>Gussets</t>
  </si>
  <si>
    <t>23-13 21 27</t>
  </si>
  <si>
    <t>Ancillary Products for Masonry</t>
  </si>
  <si>
    <t>23-13 21 27 11</t>
  </si>
  <si>
    <t>Embedded Flashing</t>
  </si>
  <si>
    <t>23-13 21 27 13</t>
  </si>
  <si>
    <t>Cavity Closers</t>
  </si>
  <si>
    <t>23-13 21 27 15</t>
  </si>
  <si>
    <t>Cavity Weep and Ventilation Units</t>
  </si>
  <si>
    <t>23-13 21 27 15 11</t>
  </si>
  <si>
    <t>Cavity Weeps</t>
  </si>
  <si>
    <t>23-13 21 27 15 13</t>
  </si>
  <si>
    <t>Cavity Vents</t>
  </si>
  <si>
    <t>23-13 21 27 15 15</t>
  </si>
  <si>
    <t>Cavity Drainage Material</t>
  </si>
  <si>
    <t>23-13 21 27 17</t>
  </si>
  <si>
    <t>Masonry Joint Materials</t>
  </si>
  <si>
    <t>23-13 21 27 17 11</t>
  </si>
  <si>
    <t>Masonry Control Joints</t>
  </si>
  <si>
    <t>23-13 21 27 17 13</t>
  </si>
  <si>
    <t>Masonry Expansion Joints</t>
  </si>
  <si>
    <t>23-13 21 27 19</t>
  </si>
  <si>
    <t>Airbricks</t>
  </si>
  <si>
    <t>23-13 23 00</t>
  </si>
  <si>
    <t>Mechanical Fasteners, Adhesives, and Sealants</t>
  </si>
  <si>
    <t>23-13 23 11</t>
  </si>
  <si>
    <t>Mechanical Fasteners</t>
  </si>
  <si>
    <t>23-13 23 11 11</t>
  </si>
  <si>
    <t>Cast In Anchorages</t>
  </si>
  <si>
    <t>23-13 23 11 11 11</t>
  </si>
  <si>
    <t>Rail Anchors</t>
  </si>
  <si>
    <t>23-13 23 11 11 13</t>
  </si>
  <si>
    <t>Screw Cases</t>
  </si>
  <si>
    <t>23-13 23 11 11 15</t>
  </si>
  <si>
    <t>Anchor Blocks</t>
  </si>
  <si>
    <t>23-13 23 11 11 17</t>
  </si>
  <si>
    <t>Cast In Anchorages Inserts</t>
  </si>
  <si>
    <t>23-13 23 11 11 17 11</t>
  </si>
  <si>
    <t>Cast In Anchorages Inserts Adjustable Wedges</t>
  </si>
  <si>
    <t>23-13 23 11 11 17 13</t>
  </si>
  <si>
    <t>Cast In Anchorages Inserts Adjustable Boxes</t>
  </si>
  <si>
    <t>23-13 23 11 11 17 15</t>
  </si>
  <si>
    <t xml:space="preserve">Threaded Cast In Anchorages Inserts </t>
  </si>
  <si>
    <t>23-13 23 11 11 19</t>
  </si>
  <si>
    <t>Dovetail Slots</t>
  </si>
  <si>
    <t>23-13 23 11 13</t>
  </si>
  <si>
    <t>Multi Purpose Mechanical Fasteners</t>
  </si>
  <si>
    <t>23-13 23 11 13 11</t>
  </si>
  <si>
    <t>Plugs</t>
  </si>
  <si>
    <t>23-13 23 11 13 13</t>
  </si>
  <si>
    <t>Staples</t>
  </si>
  <si>
    <t>23-13 23 11 13 15</t>
  </si>
  <si>
    <t>Nails</t>
  </si>
  <si>
    <t>23-13 23 11 13 17</t>
  </si>
  <si>
    <t>Rivets</t>
  </si>
  <si>
    <t>23-13 23 11 13 19</t>
  </si>
  <si>
    <t>Screws</t>
  </si>
  <si>
    <t>23-13 23 11 13 21</t>
  </si>
  <si>
    <t>Bolts and Nuts</t>
  </si>
  <si>
    <t>23-13 23 11 13 23</t>
  </si>
  <si>
    <t>Threaded Rods and Nuts</t>
  </si>
  <si>
    <t>23-13 23 11 13 25</t>
  </si>
  <si>
    <t>Bandings</t>
  </si>
  <si>
    <t>23-13 23 11 15</t>
  </si>
  <si>
    <t>Structural Mechanical Fasteners in Hardened Concrete and Masonry</t>
  </si>
  <si>
    <t>23-13 23 11 15 11</t>
  </si>
  <si>
    <t>Expansion Anchors</t>
  </si>
  <si>
    <t>23-13 23 11 15 13</t>
  </si>
  <si>
    <t>Undercut Anchors</t>
  </si>
  <si>
    <t>23-13 23 11 15 15</t>
  </si>
  <si>
    <t>Bonded Anchors</t>
  </si>
  <si>
    <t>23-13 23 11 17</t>
  </si>
  <si>
    <t>Mechanical Fasteners for Metal Structures</t>
  </si>
  <si>
    <t>23-13 23 11 19</t>
  </si>
  <si>
    <t>Mechanical Fasteners for Wood Structures</t>
  </si>
  <si>
    <t>23-13 23 11 19 11</t>
  </si>
  <si>
    <t>Nail Plates</t>
  </si>
  <si>
    <t>23-13 23 11 19 13</t>
  </si>
  <si>
    <t>Wood Connectors</t>
  </si>
  <si>
    <t>23-13 23 11 19 15</t>
  </si>
  <si>
    <t>Framing Anchors</t>
  </si>
  <si>
    <t>23-13 23 11 21</t>
  </si>
  <si>
    <t>Mechanical Fasteners for Glass Structures</t>
  </si>
  <si>
    <t>23-13 23 13</t>
  </si>
  <si>
    <t>Welded Joint Products</t>
  </si>
  <si>
    <t>23-13 23 13 11</t>
  </si>
  <si>
    <t>Soldering Products</t>
  </si>
  <si>
    <t>23-13 23 13 13</t>
  </si>
  <si>
    <t>Brazing Products</t>
  </si>
  <si>
    <t>23-13 23 13 15</t>
  </si>
  <si>
    <t>Welding Products</t>
  </si>
  <si>
    <t>23-13 23 15</t>
  </si>
  <si>
    <t>Adhesives</t>
  </si>
  <si>
    <t>23-13 23 15 11</t>
  </si>
  <si>
    <t>Natural Adhesives and Glues</t>
  </si>
  <si>
    <t>23-13 23 15 13</t>
  </si>
  <si>
    <t>Synthetic Adhesives</t>
  </si>
  <si>
    <t>23-13 23 15 15</t>
  </si>
  <si>
    <t>Sound Proofing Adhesive</t>
  </si>
  <si>
    <t>23-13 23 17</t>
  </si>
  <si>
    <t>General Purpose Tape</t>
  </si>
  <si>
    <t>23-13 23 19</t>
  </si>
  <si>
    <t>Joint Fillers, Sealants, and Mastics</t>
  </si>
  <si>
    <t>23-13 23 19 11</t>
  </si>
  <si>
    <t>23-13 23 19 11 11</t>
  </si>
  <si>
    <t>23-13 23 19 13</t>
  </si>
  <si>
    <t>Putties</t>
  </si>
  <si>
    <t>23-13 23 19 15</t>
  </si>
  <si>
    <t>Construction Sealants</t>
  </si>
  <si>
    <t>23-13 23 19 15 11</t>
  </si>
  <si>
    <t>Elastomeric Construction Sealants</t>
  </si>
  <si>
    <t>23-13 23 19 15 13</t>
  </si>
  <si>
    <t>Rigid Construction Sealants</t>
  </si>
  <si>
    <t>23-13 23 19 15 15</t>
  </si>
  <si>
    <t>Sanitary Construction Sealants</t>
  </si>
  <si>
    <t>23-13 23 19 15 17</t>
  </si>
  <si>
    <t>Chemical Resistant Construction Sealants</t>
  </si>
  <si>
    <t>23-13 23 19 15 19</t>
  </si>
  <si>
    <t>Water Immersed Construction Sealants</t>
  </si>
  <si>
    <t>23-13 23 19 17</t>
  </si>
  <si>
    <t>23-13 23 19 17 11</t>
  </si>
  <si>
    <t>23-13 23 19 17 13</t>
  </si>
  <si>
    <t>23-13 23 21</t>
  </si>
  <si>
    <t>Ropes, Wires, and Cables</t>
  </si>
  <si>
    <t>23-13 23 21 11</t>
  </si>
  <si>
    <t>Ropes</t>
  </si>
  <si>
    <t>23-13 23 21 13</t>
  </si>
  <si>
    <t>23-13 23 21 15</t>
  </si>
  <si>
    <t>Cables</t>
  </si>
  <si>
    <t>23-13 25 00</t>
  </si>
  <si>
    <t>Thermal and Moisture Protective Products </t>
  </si>
  <si>
    <t>23-13 25 11</t>
  </si>
  <si>
    <t>Fireproofing</t>
  </si>
  <si>
    <t>23-13 25 11 11</t>
  </si>
  <si>
    <t>23-13 25 11 11 11</t>
  </si>
  <si>
    <t>Calcium Silicate Board Fireproofing</t>
  </si>
  <si>
    <t>23-13 25 11 11 13</t>
  </si>
  <si>
    <t>Slag Fiberboard Fireproofing</t>
  </si>
  <si>
    <t>23-13 25 11 13</t>
  </si>
  <si>
    <t>Blanket Fireproofing</t>
  </si>
  <si>
    <t>23-13 25 11 13 11</t>
  </si>
  <si>
    <t>Blanket Fireproofing Smoke Containment Barriers</t>
  </si>
  <si>
    <t>23-13 25 11 15</t>
  </si>
  <si>
    <t>Fireproofing Coatings</t>
  </si>
  <si>
    <t>23-13 25 11 15 11</t>
  </si>
  <si>
    <t>23-13 25 11 15 13</t>
  </si>
  <si>
    <t>23-13 25 11 15 15</t>
  </si>
  <si>
    <t>Foamed Magnesium Oxychloride Fireproofing</t>
  </si>
  <si>
    <t>23-13 25 11 15 17</t>
  </si>
  <si>
    <t>Intumescent Mastic Fireproofing</t>
  </si>
  <si>
    <t>23-13 25 11 15 19</t>
  </si>
  <si>
    <t>23-13 25 11 15 21</t>
  </si>
  <si>
    <t>Mineral Fiber Cementitious Fireproofing</t>
  </si>
  <si>
    <t>23-13 25 11 15 23</t>
  </si>
  <si>
    <t>Miner Fiber Fireproofing</t>
  </si>
  <si>
    <t>23-13 25 13</t>
  </si>
  <si>
    <t>23-13 25 13 11</t>
  </si>
  <si>
    <t>Penetrations Firestopping</t>
  </si>
  <si>
    <t>23-13 25 13 11 11</t>
  </si>
  <si>
    <t>Annular Space Protection Firestopping</t>
  </si>
  <si>
    <t>23-13 25 13 11 13</t>
  </si>
  <si>
    <t>Fire Resistant Joint Sealants</t>
  </si>
  <si>
    <t>23-13 25 13 11 15</t>
  </si>
  <si>
    <t>Firestopping Foams</t>
  </si>
  <si>
    <t>23-13 25 13 11 15 11</t>
  </si>
  <si>
    <t>Intumescent Firestopping Foams</t>
  </si>
  <si>
    <t>23-13 25 13 11 15 13</t>
  </si>
  <si>
    <t>Silicone Firestopping Foams</t>
  </si>
  <si>
    <t>23-13 25 13 11 17</t>
  </si>
  <si>
    <t>Firestopping Mortars</t>
  </si>
  <si>
    <t>23-13 25 13 11 19</t>
  </si>
  <si>
    <t>Firestopping Pillows</t>
  </si>
  <si>
    <t>23-13 25 13 11 21</t>
  </si>
  <si>
    <t>Firestopping Thermal Barriers for Plastics</t>
  </si>
  <si>
    <t>23-13 25 13 13</t>
  </si>
  <si>
    <t>Fire Safing</t>
  </si>
  <si>
    <t>23-13 25 13 13 11</t>
  </si>
  <si>
    <t>Fire Safing Fibrous Blankets</t>
  </si>
  <si>
    <t>23-13 25 13 13 13</t>
  </si>
  <si>
    <t>Fire Safing Sealants</t>
  </si>
  <si>
    <t>23-13 25 13 13 15</t>
  </si>
  <si>
    <t>Fire Safing Clip Anchors</t>
  </si>
  <si>
    <t>23-13 25 15</t>
  </si>
  <si>
    <t>Dampproofings</t>
  </si>
  <si>
    <t>23-13 25 15 11</t>
  </si>
  <si>
    <t>Dampproofing Membranes</t>
  </si>
  <si>
    <t>23-13 25 15 13</t>
  </si>
  <si>
    <t>Dampproofing Coatings</t>
  </si>
  <si>
    <t>23-13 25 15 13 11</t>
  </si>
  <si>
    <t>Bituminous Dampproofing Coatings</t>
  </si>
  <si>
    <t>23-13 25 15 13 13</t>
  </si>
  <si>
    <t>Cementitious Dampproofing Coatings</t>
  </si>
  <si>
    <t>23-13 25 17</t>
  </si>
  <si>
    <t>23-13 25 17 11</t>
  </si>
  <si>
    <t>Built Up Bituminous Waterproofing</t>
  </si>
  <si>
    <t>23-13 25 17 13</t>
  </si>
  <si>
    <t>23-13 25 17 13 11</t>
  </si>
  <si>
    <t>23-13 25 17 13 13</t>
  </si>
  <si>
    <t>23-13 25 17 13 15</t>
  </si>
  <si>
    <t>23-13 25 17 13 17</t>
  </si>
  <si>
    <t>23-13 25 17 15</t>
  </si>
  <si>
    <t>Fluid Applied Waterproofing</t>
  </si>
  <si>
    <t>23-13 25 17 15 11</t>
  </si>
  <si>
    <t>Hot Applied Rubberized Asphalt</t>
  </si>
  <si>
    <t>23-13 25 17 17</t>
  </si>
  <si>
    <t>23-13 25 17 19</t>
  </si>
  <si>
    <t>23-13 25 17 19 11</t>
  </si>
  <si>
    <t>Acrylic Modified Cement Waterproofing</t>
  </si>
  <si>
    <t>23-13 25 17 19 13</t>
  </si>
  <si>
    <t>23-13 25 17 19 15</t>
  </si>
  <si>
    <t>23-13 25 17 21</t>
  </si>
  <si>
    <t>23-13 25 17 21 11</t>
  </si>
  <si>
    <t>23-13 25 17 21 13</t>
  </si>
  <si>
    <t>Bentonite Sheet Waterproofing</t>
  </si>
  <si>
    <t>23-13 25 17 23</t>
  </si>
  <si>
    <t>Waterproof Traffic Coatings</t>
  </si>
  <si>
    <t>23-13 25 17 23 11</t>
  </si>
  <si>
    <t>Pedestrian Waterproof Traffic Coatings</t>
  </si>
  <si>
    <t>23-13 25 17 23 13</t>
  </si>
  <si>
    <t>Vehicular Waterproof Traffic Coatings</t>
  </si>
  <si>
    <t>23-13 25 19</t>
  </si>
  <si>
    <t>Thermal Insulation </t>
  </si>
  <si>
    <t>23-13 25 19 11</t>
  </si>
  <si>
    <t>Slab and Board Thermal Insulation</t>
  </si>
  <si>
    <t>23-13 25 19 11 11</t>
  </si>
  <si>
    <t>Polystyrene Slab and Board Thermal Insulation</t>
  </si>
  <si>
    <t>23-13 25 19 11 11 11</t>
  </si>
  <si>
    <t>Expanded Polystyrene Slab and Board Thermal Insulation</t>
  </si>
  <si>
    <t>23-13 25 19 11 11 13</t>
  </si>
  <si>
    <t>Extruded Polystyrene Slab and Board Thermal Insulation</t>
  </si>
  <si>
    <t>23-13 25 19 11 13</t>
  </si>
  <si>
    <t>Urethane Slab and Board Thermal Insulation</t>
  </si>
  <si>
    <t>23-13 25 19 11 15</t>
  </si>
  <si>
    <t>Perlite Slab and Board Thermal Insulation</t>
  </si>
  <si>
    <t>23-13 25 19 11 17</t>
  </si>
  <si>
    <t>Fiberglass Slab and Board Thermal Insulation</t>
  </si>
  <si>
    <t>23-13 25 19 13</t>
  </si>
  <si>
    <t>Blanket Thermal Insulation</t>
  </si>
  <si>
    <t>23-13 25 19 13 11</t>
  </si>
  <si>
    <t>Fiberglass Blanket Thermal Insulation</t>
  </si>
  <si>
    <t>23-13 25 19 13 13</t>
  </si>
  <si>
    <t>Rock Wool Blanket Thermal Insulation</t>
  </si>
  <si>
    <t>23-13 25 19 15</t>
  </si>
  <si>
    <t>Thermal Insulation Coatings</t>
  </si>
  <si>
    <t>23-13 25 19 15 11</t>
  </si>
  <si>
    <t>Sprayed Thermal Insulation Coatings</t>
  </si>
  <si>
    <t>23-13 25 19 15 11 11</t>
  </si>
  <si>
    <t>Sprayed Cellulose Thermal Insulation Coatings</t>
  </si>
  <si>
    <t>23-13 25 19 17</t>
  </si>
  <si>
    <t>Loose Fill Thermal Insulation</t>
  </si>
  <si>
    <t>23-13 25 19 17 11</t>
  </si>
  <si>
    <t>Granular Fill Thermal Insulation</t>
  </si>
  <si>
    <t>23-13 25 21</t>
  </si>
  <si>
    <t>Sound Isolation Insulation</t>
  </si>
  <si>
    <t>23-13 25 21 11</t>
  </si>
  <si>
    <t>Slab and Board Sound Isolation Insulation</t>
  </si>
  <si>
    <t>23-13 25 21 13</t>
  </si>
  <si>
    <t>Fiberglass Slab and Board Sound Isolation Insulation</t>
  </si>
  <si>
    <t>23-13 25 21 15</t>
  </si>
  <si>
    <t>Blanket Sound Isolation Insulation</t>
  </si>
  <si>
    <t>23-13 25 21 15 11</t>
  </si>
  <si>
    <t>Fiberglass Blanket Sound Isolation Insulation</t>
  </si>
  <si>
    <t>23-13 25 21 15 13</t>
  </si>
  <si>
    <t>Rock Wool Blanket Sound Isolation Insulation</t>
  </si>
  <si>
    <t>23-13 25 21 17</t>
  </si>
  <si>
    <t>Sound Isolation Coatings</t>
  </si>
  <si>
    <t>23-13 25 21 19</t>
  </si>
  <si>
    <t>Sound Isolation Loose Fills</t>
  </si>
  <si>
    <t>23-13 25 21 19 11</t>
  </si>
  <si>
    <t>Granular Sound Isolation Loose Fills</t>
  </si>
  <si>
    <t>23-13 25 23</t>
  </si>
  <si>
    <t>Damage Prevention Products</t>
  </si>
  <si>
    <t>23-13 25 23 11</t>
  </si>
  <si>
    <t>Products for Prevention of Biological Damage</t>
  </si>
  <si>
    <t>23-13 25 23 11 11</t>
  </si>
  <si>
    <t>Coatings for Prevention of Biological Damage</t>
  </si>
  <si>
    <t>23-13 25 23 13</t>
  </si>
  <si>
    <t>Products for Prevention of Chemical Damage</t>
  </si>
  <si>
    <t>23-13 25 23 13 11</t>
  </si>
  <si>
    <t>Tiles and Slabs for Prevention of Chemical Damage</t>
  </si>
  <si>
    <t>23-13 25 23 13 13</t>
  </si>
  <si>
    <t>Sheets for Prevention of Chemical Damage</t>
  </si>
  <si>
    <t>23-13 25 23 13 15</t>
  </si>
  <si>
    <t>Coatings for Prevention of Chemical Damage</t>
  </si>
  <si>
    <t>23-13 25 23 15</t>
  </si>
  <si>
    <t>Products for Prevention of Abrasive Wear</t>
  </si>
  <si>
    <t>23-13 25 25</t>
  </si>
  <si>
    <t>23-13 25 27</t>
  </si>
  <si>
    <t>Vapor Barriers</t>
  </si>
  <si>
    <t>23-13 27 00</t>
  </si>
  <si>
    <t>Maintenance Products and Chemicals for Construction</t>
  </si>
  <si>
    <t>23-13 27 11</t>
  </si>
  <si>
    <t>Cleaning and Maintenance Products</t>
  </si>
  <si>
    <t>23-13 27 11 11</t>
  </si>
  <si>
    <t>Cleaning Products</t>
  </si>
  <si>
    <t>23-13 27 11 13</t>
  </si>
  <si>
    <t>Maintenance Products</t>
  </si>
  <si>
    <t>23-13 27 11 15</t>
  </si>
  <si>
    <t>Combined Cleaning and Protection Products</t>
  </si>
  <si>
    <t>23-13 27 13</t>
  </si>
  <si>
    <t>Repair Products</t>
  </si>
  <si>
    <t>23-13 27 13 11</t>
  </si>
  <si>
    <t>Repair Mortars</t>
  </si>
  <si>
    <t>23-13 27 13 13</t>
  </si>
  <si>
    <t>Concrete Restoration and Cleaning Products</t>
  </si>
  <si>
    <t>23-13 27 13 13 11</t>
  </si>
  <si>
    <t>Concrete Cleaning Products</t>
  </si>
  <si>
    <t>23-13 27 13 13 13</t>
  </si>
  <si>
    <t>Concrete Resurfacing Products</t>
  </si>
  <si>
    <t>23-13 27 13 13 15</t>
  </si>
  <si>
    <t>Concrete Rehabilitation Products</t>
  </si>
  <si>
    <t>23-13 27 13 15</t>
  </si>
  <si>
    <t>Masonry Restoration and Cleaning Products</t>
  </si>
  <si>
    <t>23-13 27 13 15 11</t>
  </si>
  <si>
    <t>Unit Masonry Restoration Products</t>
  </si>
  <si>
    <t>23-13 27 13 15 13</t>
  </si>
  <si>
    <t>Stone Restoration products</t>
  </si>
  <si>
    <t>23-13 27 13 15 15</t>
  </si>
  <si>
    <t>Unit Masonry Cleaning Products</t>
  </si>
  <si>
    <t>23-13 27 13 15 17</t>
  </si>
  <si>
    <t>Stone Cleaning products</t>
  </si>
  <si>
    <t>23-13 27 13 17</t>
  </si>
  <si>
    <t>Metal Restoration and Cleaning Products</t>
  </si>
  <si>
    <t>23-13 27 13 19</t>
  </si>
  <si>
    <t>Wood and Plastic Restoration and Cleaning Products</t>
  </si>
  <si>
    <t>23-13 27 13 19 11</t>
  </si>
  <si>
    <t>Wood Restoration and Cleaning Products</t>
  </si>
  <si>
    <t>23-13 27 13 19 13</t>
  </si>
  <si>
    <t>Plastic Restoration and Cleaning Products</t>
  </si>
  <si>
    <t>23-13 27 15</t>
  </si>
  <si>
    <t>Chemicals for Construction</t>
  </si>
  <si>
    <t>23-13 27 15 11</t>
  </si>
  <si>
    <t>Solvents</t>
  </si>
  <si>
    <t>23-13 27 15 13</t>
  </si>
  <si>
    <t>Acids</t>
  </si>
  <si>
    <t>23-13 27 15 15</t>
  </si>
  <si>
    <t>Alkalis</t>
  </si>
  <si>
    <t>23-13 27 15 17</t>
  </si>
  <si>
    <t>Salts</t>
  </si>
  <si>
    <t>23-13 29 00</t>
  </si>
  <si>
    <t>23-13 29 11</t>
  </si>
  <si>
    <t>Foundation Piles</t>
  </si>
  <si>
    <t>23-13 29 11 11</t>
  </si>
  <si>
    <t>Foundation Pile Components </t>
  </si>
  <si>
    <t>23-13 29 11 11 11</t>
  </si>
  <si>
    <t>Pile Casings (Linings)</t>
  </si>
  <si>
    <t>23-13 29 11 11 13</t>
  </si>
  <si>
    <t>Cores and Mandrels</t>
  </si>
  <si>
    <t>23-13 29 11 11 15</t>
  </si>
  <si>
    <t>Pile Extension Pieces</t>
  </si>
  <si>
    <t>23-13 29 11 11 17</t>
  </si>
  <si>
    <t>Pile Shoes</t>
  </si>
  <si>
    <t>23-13 29 11 11 19</t>
  </si>
  <si>
    <t>Pile Splices</t>
  </si>
  <si>
    <t>23-13 29 11 11 21</t>
  </si>
  <si>
    <t>23-13 29 11 13</t>
  </si>
  <si>
    <t>23-13 29 11 13 11</t>
  </si>
  <si>
    <t>Composite Driven Piles</t>
  </si>
  <si>
    <t>23-13 29 11 13 13</t>
  </si>
  <si>
    <t>Concrete Filled Steel Driven Piles</t>
  </si>
  <si>
    <t>23-13 29 11 13 15</t>
  </si>
  <si>
    <t>Precast Concrete Driven Piles</t>
  </si>
  <si>
    <t>23-13 29 11 13 17</t>
  </si>
  <si>
    <t>Rolled Steel Section Driven Piles</t>
  </si>
  <si>
    <t>23-13 29 11 13 19</t>
  </si>
  <si>
    <t>Unfilled Tubular Steel Driven Piles</t>
  </si>
  <si>
    <t>23-13 29 11 13 21</t>
  </si>
  <si>
    <t>Wood Driven Piles</t>
  </si>
  <si>
    <t>23-13 29 11 13 23</t>
  </si>
  <si>
    <t>Sheet Driven Piles</t>
  </si>
  <si>
    <t>23-13 29 11 15</t>
  </si>
  <si>
    <t>Screw Piles</t>
  </si>
  <si>
    <t>23-13 29 13</t>
  </si>
  <si>
    <t>Caissons, Foundation Casings</t>
  </si>
  <si>
    <t>23-13 29 13 11</t>
  </si>
  <si>
    <t>Well Foundation Casings</t>
  </si>
  <si>
    <t>23-13 29 13 13</t>
  </si>
  <si>
    <t>23-13 29 15</t>
  </si>
  <si>
    <t>Shallow Foundations</t>
  </si>
  <si>
    <t>23-13 29 15 11</t>
  </si>
  <si>
    <t>Column Bases</t>
  </si>
  <si>
    <t>23-13 29 15 13</t>
  </si>
  <si>
    <t>23-13 29 15 15</t>
  </si>
  <si>
    <t>Strip Foundation Blocks</t>
  </si>
  <si>
    <t>23-13 29 17</t>
  </si>
  <si>
    <t>23-13 29 17 11</t>
  </si>
  <si>
    <t>Controlled Modulus Columns</t>
  </si>
  <si>
    <t>23-13 29 17 13</t>
  </si>
  <si>
    <t>Other Special Foundations</t>
  </si>
  <si>
    <t>23-13 31 00</t>
  </si>
  <si>
    <t>Structural Concrete Products</t>
  </si>
  <si>
    <t>23-13 31 11</t>
  </si>
  <si>
    <t>23-13 31 13</t>
  </si>
  <si>
    <t xml:space="preserve">Ready Mixed Concrete </t>
  </si>
  <si>
    <t>23-13 31 15</t>
  </si>
  <si>
    <t>23-13 31 17</t>
  </si>
  <si>
    <t>Concrete Formwork</t>
  </si>
  <si>
    <t>23-13 31 17 11</t>
  </si>
  <si>
    <t>Steel Forms</t>
  </si>
  <si>
    <t>23-13 31 17 13</t>
  </si>
  <si>
    <t>Prefabricated Stair Forms</t>
  </si>
  <si>
    <t>23-13 31 17 15</t>
  </si>
  <si>
    <t>23-13 31 17 17</t>
  </si>
  <si>
    <t>Insulated Concrete Forms</t>
  </si>
  <si>
    <t>23-13 31 19</t>
  </si>
  <si>
    <t>Non Formwork</t>
  </si>
  <si>
    <t>23-13 31 21</t>
  </si>
  <si>
    <t>Reinforcement and Prestressing Components</t>
  </si>
  <si>
    <t>23-13 31 21 11</t>
  </si>
  <si>
    <t>Reinforcement Components</t>
  </si>
  <si>
    <t>23-13 31 21 11 11</t>
  </si>
  <si>
    <t>Reinforcing Steel</t>
  </si>
  <si>
    <t>23-13 31 21 11 13</t>
  </si>
  <si>
    <t>Reinforcement Steel Mesh</t>
  </si>
  <si>
    <t>23-13 31 21 11 13 11</t>
  </si>
  <si>
    <t>Welded Wire Fabric Reinforcing</t>
  </si>
  <si>
    <t>23-13 31 21 11 15</t>
  </si>
  <si>
    <t>23-13 31 21 11 15 11</t>
  </si>
  <si>
    <t>Steel Fibrous Reinforcing</t>
  </si>
  <si>
    <t>23-13 31 21 11 15 13</t>
  </si>
  <si>
    <t>Synthetic Fibrous Reinforcing</t>
  </si>
  <si>
    <t>23-13 31 21 11 17</t>
  </si>
  <si>
    <t>Reinforcement Couplers</t>
  </si>
  <si>
    <t>23-13 31 21 11 19</t>
  </si>
  <si>
    <t>Reinforcement Spacers</t>
  </si>
  <si>
    <t>23-13 31 21 11 21</t>
  </si>
  <si>
    <t>Reinforcement Accessories</t>
  </si>
  <si>
    <t>23-13 31 21 13</t>
  </si>
  <si>
    <t>Prestressing Components</t>
  </si>
  <si>
    <t>23-13 31 21 13 11</t>
  </si>
  <si>
    <t>Stressing Tendons</t>
  </si>
  <si>
    <t>23-13 31 21 13 11 11</t>
  </si>
  <si>
    <t>Steel Stressing Tendons</t>
  </si>
  <si>
    <t>23-13 31 21 13 11 11 11</t>
  </si>
  <si>
    <t>Steel Strand Stressing Tendons</t>
  </si>
  <si>
    <t>23-13 31 21 13 11 11 13</t>
  </si>
  <si>
    <t>Steel Wire Stressing Tendons</t>
  </si>
  <si>
    <t>23-13 31 21 13 11 11 15</t>
  </si>
  <si>
    <t>Steel Bar Stressing Tendons</t>
  </si>
  <si>
    <t>23-13 31 21 13 11 13</t>
  </si>
  <si>
    <t>Glass Fibers</t>
  </si>
  <si>
    <t>23-13 31 21 13 13</t>
  </si>
  <si>
    <t>Steel Bars</t>
  </si>
  <si>
    <t>23-13 31 21 13 15</t>
  </si>
  <si>
    <t>Glass Fiber Tendons</t>
  </si>
  <si>
    <t>23-13 31 21 13 17</t>
  </si>
  <si>
    <t>Prestressing Couplers</t>
  </si>
  <si>
    <t>23-13 31 21 13 19</t>
  </si>
  <si>
    <t>Tendon Sheathing</t>
  </si>
  <si>
    <t>23-13 31 21 13 19 11</t>
  </si>
  <si>
    <t>Tendon Sheathing Ducts</t>
  </si>
  <si>
    <t>23-13 31 21 13 21</t>
  </si>
  <si>
    <t>Prestressing Anchorages</t>
  </si>
  <si>
    <t>23-13 31 21 15</t>
  </si>
  <si>
    <t>Post Tensioning Products</t>
  </si>
  <si>
    <t>23-13 31 21 17</t>
  </si>
  <si>
    <t>Complete Reinforcement Cages</t>
  </si>
  <si>
    <t>23-13 31 21 19</t>
  </si>
  <si>
    <t>Cast In Jointing</t>
  </si>
  <si>
    <t>23-13 31 21 19 11</t>
  </si>
  <si>
    <t>Expansion and Contraction Joints</t>
  </si>
  <si>
    <t>23-13 31 21 19 13</t>
  </si>
  <si>
    <t>23-13 31 23</t>
  </si>
  <si>
    <t>Concrete Finishing Products</t>
  </si>
  <si>
    <t>23-13 31 23 11</t>
  </si>
  <si>
    <t>Stamped Concrete Finishing Products</t>
  </si>
  <si>
    <t>23-13 31 23 13</t>
  </si>
  <si>
    <t>Colored Concrete Finishing Products</t>
  </si>
  <si>
    <t>23-13 33 00</t>
  </si>
  <si>
    <t>Envelope Enclosure Products</t>
  </si>
  <si>
    <t>23-13 33 11</t>
  </si>
  <si>
    <t>Sliding Glass Wall Systems</t>
  </si>
  <si>
    <t>23-13 33 13</t>
  </si>
  <si>
    <t>Folding Glass Wall Systems</t>
  </si>
  <si>
    <t>23-13 33 15</t>
  </si>
  <si>
    <t>Wall Exteriors</t>
  </si>
  <si>
    <t>23-13 33 15 11</t>
  </si>
  <si>
    <t>Blast Resistant Wall Exteriors</t>
  </si>
  <si>
    <t>23-13 33 17</t>
  </si>
  <si>
    <t>Infill Facades</t>
  </si>
  <si>
    <t>23-13 33 17 11</t>
  </si>
  <si>
    <t>Exterior Wall Assemblies</t>
  </si>
  <si>
    <t>23-13 33 19</t>
  </si>
  <si>
    <t>Precast Concrete Facade</t>
  </si>
  <si>
    <t>23-13 33 19 11</t>
  </si>
  <si>
    <t>Cladding and Curtainwall Panels</t>
  </si>
  <si>
    <t>23-13 33 19 11 11</t>
  </si>
  <si>
    <t>Opening Infill Units</t>
  </si>
  <si>
    <t>23-13 33 19 11 13</t>
  </si>
  <si>
    <t>Imbedded Material Finish Mix, Tiles, Brick</t>
  </si>
  <si>
    <t>23-13 33 21</t>
  </si>
  <si>
    <t xml:space="preserve">Entrances </t>
  </si>
  <si>
    <t>23-13 33 21 11</t>
  </si>
  <si>
    <t>Aluminum-Framed Entrances</t>
  </si>
  <si>
    <t>23-13 33 21 11 11</t>
  </si>
  <si>
    <t>Automatic Aluminum-Framed Entrances</t>
  </si>
  <si>
    <t>23-13 33 21 11 13</t>
  </si>
  <si>
    <t>Revolving Door Aluminum-Framed  Entrances</t>
  </si>
  <si>
    <t>23-13 33 21 11 15</t>
  </si>
  <si>
    <t>Balanced Door Aluminum-Framed  Entrances</t>
  </si>
  <si>
    <t>23-13 33 21 11 17</t>
  </si>
  <si>
    <t>Pressure-Resistant Aluminum-Framed  Entrances</t>
  </si>
  <si>
    <t>23-13 33 21 11 19</t>
  </si>
  <si>
    <t>Intensive Care Unit/Critical Care Unit Aluminum-Framed  Entrances</t>
  </si>
  <si>
    <t>23-13 33 21 13</t>
  </si>
  <si>
    <t>Bronze-Framed Entrances</t>
  </si>
  <si>
    <t>23-13 33 21 13 11</t>
  </si>
  <si>
    <t>Automatic Bronze-Framed Entrances</t>
  </si>
  <si>
    <t>23-13 33 21 13 13</t>
  </si>
  <si>
    <t>Revolving Door Bronze-Framed  Entrances</t>
  </si>
  <si>
    <t>23-13 33 21 13 15</t>
  </si>
  <si>
    <t>Balanced Door Bronze-Framed  Entrances</t>
  </si>
  <si>
    <t>23-13 33 21 13 17</t>
  </si>
  <si>
    <t>Pressure-Resistant Bronze-Framed  Entrances</t>
  </si>
  <si>
    <t>23-13 33 21 13 19</t>
  </si>
  <si>
    <t>Intensive Care Unit/Critical Care Unit Bronze-Framed  Entrances</t>
  </si>
  <si>
    <t>23-13 33 21 15</t>
  </si>
  <si>
    <t xml:space="preserve">Stainless-Steel-Framed Entrances </t>
  </si>
  <si>
    <t>23-13 33 21 15 11</t>
  </si>
  <si>
    <t>Automatic Stainless-Steel-Framed Entrances</t>
  </si>
  <si>
    <t>23-13 33 21 15 13</t>
  </si>
  <si>
    <t>Revolving Door Stainless-Steel-Framed  Entrances</t>
  </si>
  <si>
    <t>23-13 33 21 15 15</t>
  </si>
  <si>
    <t>Balanced Door Stainless-Steel-Framed  Entrances</t>
  </si>
  <si>
    <t>23-13 33 21 15 17</t>
  </si>
  <si>
    <t>Pressure-Resistant Stainless-Steel-Framed  Entrances</t>
  </si>
  <si>
    <t>23-13 33 21 15 19</t>
  </si>
  <si>
    <t>Intensive Care Unit/Critical Care Unit Stainless-Steel-Framed  Entrances</t>
  </si>
  <si>
    <t>23-13 33 21 17</t>
  </si>
  <si>
    <t xml:space="preserve">Steel-Framed Entrances </t>
  </si>
  <si>
    <t>23-13 33 21 17 11</t>
  </si>
  <si>
    <t>Automatic Steel-Framed Entrances</t>
  </si>
  <si>
    <t>23-13 33 21 17 13</t>
  </si>
  <si>
    <t>Revolving Door  Steel-Framed  Entrances</t>
  </si>
  <si>
    <t>23-13 33 21 17 15</t>
  </si>
  <si>
    <t>Balanced Door  Steel-Framed  Entrances</t>
  </si>
  <si>
    <t>23-13 33 21 17 17</t>
  </si>
  <si>
    <t>Pressure-Resistant  Steel-Framed  Entrances</t>
  </si>
  <si>
    <t>23-13 33 21 17 19</t>
  </si>
  <si>
    <t>Intensive Care Unit/Critical Care Unit  Steel-Framed  Entrances</t>
  </si>
  <si>
    <t>23-13 33 21 19</t>
  </si>
  <si>
    <t>23-13 33 21 19 11</t>
  </si>
  <si>
    <t>Automatic All-Glass Entrances</t>
  </si>
  <si>
    <t>23-13 33 21 19 13</t>
  </si>
  <si>
    <t>Revolving Door  All-Glass  Entrances</t>
  </si>
  <si>
    <t>23-13 33 21 19 15</t>
  </si>
  <si>
    <t>Balanced Door  All-Glass  Entrances</t>
  </si>
  <si>
    <t>23-13 33 21 19 17</t>
  </si>
  <si>
    <t>Pressure-Resistant  All-Glass Entrances</t>
  </si>
  <si>
    <t>23-13 33 21 19 19</t>
  </si>
  <si>
    <t>Intensive Care Unit/Critical Care Unit All-Glass Entrances</t>
  </si>
  <si>
    <t>23-13 33 23</t>
  </si>
  <si>
    <t>23-13 33 23 11</t>
  </si>
  <si>
    <t>23-13 33 23 11 11</t>
  </si>
  <si>
    <t>Automatic Aluminum-Framed Storefronts</t>
  </si>
  <si>
    <t>23-13 33 23 11 13</t>
  </si>
  <si>
    <t>Revolving Door Aluminum-Framed  Storefronts</t>
  </si>
  <si>
    <t>23-13 33 23 11 15</t>
  </si>
  <si>
    <t>Balanced Door Aluminum-Framed  Storefronts</t>
  </si>
  <si>
    <t>23-13 33 23 11 17</t>
  </si>
  <si>
    <t>Pressure-Resistant Aluminum-Framed  Storefronts</t>
  </si>
  <si>
    <t>23-13 33 23 11 19</t>
  </si>
  <si>
    <t>Intensive Care Unit/Critical Care Unit Aluminum-Framed  Storefronts</t>
  </si>
  <si>
    <t>23-13 33 23 13</t>
  </si>
  <si>
    <t>23-13 33 23 13 11</t>
  </si>
  <si>
    <t>Automatic Bronze-Framed Storefronts</t>
  </si>
  <si>
    <t>23-13 33 23 13 13</t>
  </si>
  <si>
    <t>Revolving Door Bronze-Framed  Storefronts</t>
  </si>
  <si>
    <t>23-13 33 23 13 15</t>
  </si>
  <si>
    <t>Balanced Door Bronze-Framed  Storefronts</t>
  </si>
  <si>
    <t>23-13 33 23 13 17</t>
  </si>
  <si>
    <t>Pressure-Resistant Bronze-Framed  Storefronts</t>
  </si>
  <si>
    <t>23-13 33 23 13 19</t>
  </si>
  <si>
    <t>Intensive Care Unit/Critical Care Unit Bronze-Framed  Storefronts</t>
  </si>
  <si>
    <t>23-13 33 23 15</t>
  </si>
  <si>
    <t>23-13 33 23 15 11</t>
  </si>
  <si>
    <t>Automatic Stainless-Steel-Framed Storefronts</t>
  </si>
  <si>
    <t>23-13 33 23 15 13</t>
  </si>
  <si>
    <t>Revolving Door Stainless-Steel-Framed  Storefronts</t>
  </si>
  <si>
    <t>23-13 33 23 15 15</t>
  </si>
  <si>
    <t>Balanced Door Stainless-Steel-Framed Storefronts</t>
  </si>
  <si>
    <t>23-13 33 23 15 17</t>
  </si>
  <si>
    <t>Pressure-Resistant Stainless-Steel-Framed  Storefronts</t>
  </si>
  <si>
    <t>23-13 33 23 15 19</t>
  </si>
  <si>
    <t>Intensive Care Unit/Critical Care Unit Stainless-Steel-Framed  Storefronts</t>
  </si>
  <si>
    <t>23-13 33 23 17</t>
  </si>
  <si>
    <t>23-13 33 23 17 11</t>
  </si>
  <si>
    <t>Automatic Steel-Framed Storefronts</t>
  </si>
  <si>
    <t>23-13 33 23 17 13</t>
  </si>
  <si>
    <t>Revolving Door  Steel-Framed  Storefronts</t>
  </si>
  <si>
    <t>23-13 33 23 17 15</t>
  </si>
  <si>
    <t>Balanced Door  Steel-Framed  Storefronts</t>
  </si>
  <si>
    <t>23-13 33 23 17 17</t>
  </si>
  <si>
    <t>Pressure-Resistant  Steel-Framed  Storefronts</t>
  </si>
  <si>
    <t>23-13 33 23 17 19</t>
  </si>
  <si>
    <t>Intensive Care Unit/Critical Care Unit  Steel-Framed  Storefronts</t>
  </si>
  <si>
    <t>23-13 33 23 19</t>
  </si>
  <si>
    <t>23-13 33 23 19 11</t>
  </si>
  <si>
    <t>Automatic All-Glass Storefronts</t>
  </si>
  <si>
    <t>23-13 33 23 19 13</t>
  </si>
  <si>
    <t>Revolving Door  All-Glass  Storefronts</t>
  </si>
  <si>
    <t>23-13 33 23 19 15</t>
  </si>
  <si>
    <t>Balanced Door  All-Glass  Storefronts</t>
  </si>
  <si>
    <t>23-13 33 23 19 17</t>
  </si>
  <si>
    <t>Pressure-Resistant  All-Glass Storefronts</t>
  </si>
  <si>
    <t>23-13 33 23 19 19</t>
  </si>
  <si>
    <t>Intensive Care Unit/Critical Care Unit All-Glass Storefronts</t>
  </si>
  <si>
    <t>23-13 33 25</t>
  </si>
  <si>
    <t xml:space="preserve">Precast Modules </t>
  </si>
  <si>
    <t>23-13 33 27</t>
  </si>
  <si>
    <t>Glazed Facade and Roof Structures</t>
  </si>
  <si>
    <t>23-13 33 27 11</t>
  </si>
  <si>
    <t>Curtain Walls</t>
  </si>
  <si>
    <t>23-13 33 27 11 11</t>
  </si>
  <si>
    <t>Curtain Wall Components </t>
  </si>
  <si>
    <t>23-13 33 27 11 11 11</t>
  </si>
  <si>
    <t>Curtain Wall Frames</t>
  </si>
  <si>
    <t>23-13 33 27 11 11 13</t>
  </si>
  <si>
    <t>Curtain Wall Sections</t>
  </si>
  <si>
    <t>23-13 33 27 11 11 15</t>
  </si>
  <si>
    <t>Curtain Wall Infill Panels</t>
  </si>
  <si>
    <t>23-13 33 27 11 13</t>
  </si>
  <si>
    <t>Metal Framed Curtain Wall</t>
  </si>
  <si>
    <t>23-13 33 27 11 15</t>
  </si>
  <si>
    <t>Translucent Curtain Wall Assemblies</t>
  </si>
  <si>
    <t>23-13 33 27 13</t>
  </si>
  <si>
    <t>Structural Glazing</t>
  </si>
  <si>
    <t>23-13 33 27 13 11</t>
  </si>
  <si>
    <t>23-13 33 27 15</t>
  </si>
  <si>
    <t>Suspended Glazing</t>
  </si>
  <si>
    <t>23-13 33 27 17</t>
  </si>
  <si>
    <t xml:space="preserve">Patent Glazing </t>
  </si>
  <si>
    <t>23-13 33 27 19</t>
  </si>
  <si>
    <t>Glazed Roof Structures</t>
  </si>
  <si>
    <t>23-13 33 27 19 11</t>
  </si>
  <si>
    <t>Sections for Glazed Roofs</t>
  </si>
  <si>
    <t>23-13 33 27 19 13</t>
  </si>
  <si>
    <t>23-13 33 27 19 15</t>
  </si>
  <si>
    <t>Translucent Roof Assemblies</t>
  </si>
  <si>
    <t>23-13 33 27 19 17</t>
  </si>
  <si>
    <t>Translucent Wall Assemblies</t>
  </si>
  <si>
    <t>23-13 35 00</t>
  </si>
  <si>
    <t>Framing Products</t>
  </si>
  <si>
    <t>23-13 35 11</t>
  </si>
  <si>
    <t>Structural Frames</t>
  </si>
  <si>
    <t>23-13 35 11 11</t>
  </si>
  <si>
    <t>Beam Column Frames</t>
  </si>
  <si>
    <t>23-13 35 11 13</t>
  </si>
  <si>
    <t>Column Slab Frames</t>
  </si>
  <si>
    <t>23-13 35 11 13 11</t>
  </si>
  <si>
    <t>23-13 35 11 13 13</t>
  </si>
  <si>
    <t>Beams</t>
  </si>
  <si>
    <t>23-13 35 11 15</t>
  </si>
  <si>
    <t>Portal Frames</t>
  </si>
  <si>
    <t>23-13 35 11 17</t>
  </si>
  <si>
    <t>Structural Racking</t>
  </si>
  <si>
    <t>23-13 35 11 19</t>
  </si>
  <si>
    <t>Structural Bearings</t>
  </si>
  <si>
    <t>23-13 35 11 19 11</t>
  </si>
  <si>
    <t>Structural Roller Bearings</t>
  </si>
  <si>
    <t>23-13 35 11 19 13</t>
  </si>
  <si>
    <t>Structural Slide Bearings</t>
  </si>
  <si>
    <t>23-13 35 11 19 15</t>
  </si>
  <si>
    <t>Structural Rocker Bearings</t>
  </si>
  <si>
    <t>23-13 35 11 19 17</t>
  </si>
  <si>
    <t>Structural Fixed Bearings</t>
  </si>
  <si>
    <t>23-13 35 11 21</t>
  </si>
  <si>
    <t>Vibration and Earthquake Controls</t>
  </si>
  <si>
    <t>23-13 35 13</t>
  </si>
  <si>
    <t>Non Structural Framing Products</t>
  </si>
  <si>
    <t>23-13 35 15</t>
  </si>
  <si>
    <t>23-13 35 15 11</t>
  </si>
  <si>
    <t>Booms Braces</t>
  </si>
  <si>
    <t>23-13 35 15 13</t>
  </si>
  <si>
    <t>Couplers</t>
  </si>
  <si>
    <t>23-13 35 15 15</t>
  </si>
  <si>
    <t>Complete Space Frames</t>
  </si>
  <si>
    <t>23-13 35 17</t>
  </si>
  <si>
    <t>23-13 35 19</t>
  </si>
  <si>
    <t>Rafters, Beams, and Joists</t>
  </si>
  <si>
    <t>23-13 35 19 11</t>
  </si>
  <si>
    <t>Trussed Rafters</t>
  </si>
  <si>
    <t>23-13 35 19 13</t>
  </si>
  <si>
    <t>Trussed Beams and Joists</t>
  </si>
  <si>
    <t>23-13 35 19 13 11</t>
  </si>
  <si>
    <t>Trussed Metal Joists</t>
  </si>
  <si>
    <t>23-13 35 19 13 13</t>
  </si>
  <si>
    <t>Trussed Composite Joist Assemblies</t>
  </si>
  <si>
    <t>23-13 35 19 13 15</t>
  </si>
  <si>
    <t>Trussed Metal Web Wood Joists</t>
  </si>
  <si>
    <t>23-13 35 19 13 17</t>
  </si>
  <si>
    <t>Wood Trusses</t>
  </si>
  <si>
    <t>23-13 35 19 13 19</t>
  </si>
  <si>
    <t>Metal Trusses</t>
  </si>
  <si>
    <t>23-13 35 19 15</t>
  </si>
  <si>
    <t>Web Beams and Joists</t>
  </si>
  <si>
    <t>23-13 35 19 15 11</t>
  </si>
  <si>
    <t>Wood Joists</t>
  </si>
  <si>
    <t>23-13 35 19 15 13</t>
  </si>
  <si>
    <t>Wood Beams</t>
  </si>
  <si>
    <t>23-13 35 19 15 15</t>
  </si>
  <si>
    <t>23-13 35 19 15 17</t>
  </si>
  <si>
    <t>23-13 35 19 17</t>
  </si>
  <si>
    <t>Precast Concrete Beams</t>
  </si>
  <si>
    <t>23-13 35 19 17 11</t>
  </si>
  <si>
    <t>Precast Concrete Doubletee Beams</t>
  </si>
  <si>
    <t>23-13 35 19 17 13</t>
  </si>
  <si>
    <t>Precast Concrete Hollowcore Beams</t>
  </si>
  <si>
    <t>23-13 35 19 17 15</t>
  </si>
  <si>
    <t>Precast Concrete Inverted Tee Beams</t>
  </si>
  <si>
    <t>23-13 35 19 17 17</t>
  </si>
  <si>
    <t>Precast Concrete Spandrel Beams</t>
  </si>
  <si>
    <t>23-13 35 21</t>
  </si>
  <si>
    <t>Structural Walls</t>
  </si>
  <si>
    <t>23-13 35 21 11</t>
  </si>
  <si>
    <t>Concrete Structural Walls</t>
  </si>
  <si>
    <t>23-13 35 21 13</t>
  </si>
  <si>
    <t>Masonry Structural Walls</t>
  </si>
  <si>
    <t>23-13 35 21 15</t>
  </si>
  <si>
    <t>Wood Framed Structural Walls</t>
  </si>
  <si>
    <t>23-13 35 21 17</t>
  </si>
  <si>
    <t>Metal Framed Structural Walls</t>
  </si>
  <si>
    <t>23-13 35 21 19</t>
  </si>
  <si>
    <t>23-13 35 21 19 11</t>
  </si>
  <si>
    <t>Cementitious Reinforced Structural Panels</t>
  </si>
  <si>
    <t>23-13 35 21 19 13</t>
  </si>
  <si>
    <t>Stressed Skin Structural Panels</t>
  </si>
  <si>
    <t>23-13 35 21 19 15</t>
  </si>
  <si>
    <t xml:space="preserve">Structural Insulated Panels </t>
  </si>
  <si>
    <t>23-13 35 21 21</t>
  </si>
  <si>
    <t>Other Structural Walls</t>
  </si>
  <si>
    <t>23-13 35 23</t>
  </si>
  <si>
    <t>Structural Floors and Flat Roofs</t>
  </si>
  <si>
    <t>23-13 35 23 11</t>
  </si>
  <si>
    <t>Structural Floor Decks</t>
  </si>
  <si>
    <t>23-13 35 23 11 11</t>
  </si>
  <si>
    <t>Concrete Structural Floor Decks</t>
  </si>
  <si>
    <t>23-13 35 23 11 13</t>
  </si>
  <si>
    <t>Metal Structural Floor Decks</t>
  </si>
  <si>
    <t>23-13 35 23 11 13 11</t>
  </si>
  <si>
    <t>Raceway Deck Systems</t>
  </si>
  <si>
    <t>23-13 35 23 11 13 13</t>
  </si>
  <si>
    <t>Acoustical Metal Floor Decks</t>
  </si>
  <si>
    <t>23-13 35 23 11 15</t>
  </si>
  <si>
    <t>Wood Structural Floor Decks</t>
  </si>
  <si>
    <t>23-13 35 23 13</t>
  </si>
  <si>
    <t>Structural Roof Decks</t>
  </si>
  <si>
    <t>23-13 35 23 13 11</t>
  </si>
  <si>
    <t>Concrete Structural Roof Decks</t>
  </si>
  <si>
    <t>23-13 35 23 13 13</t>
  </si>
  <si>
    <t>Metal Structural Roof Decks</t>
  </si>
  <si>
    <t>23-13 35 23 13 13 11</t>
  </si>
  <si>
    <t>Acoustical Metal Roof Deck</t>
  </si>
  <si>
    <t>23-13 35 23 13 15</t>
  </si>
  <si>
    <t>Wood Structural Roof Decks</t>
  </si>
  <si>
    <t>23-13 35 23 15</t>
  </si>
  <si>
    <t>Structural Grating Floors</t>
  </si>
  <si>
    <t>23-13 35 23 17</t>
  </si>
  <si>
    <t>Balconies and Overhang Units</t>
  </si>
  <si>
    <t>23-13 35 23 17 11</t>
  </si>
  <si>
    <t>Balcony Components </t>
  </si>
  <si>
    <t>23-13 35 23 17 11 11</t>
  </si>
  <si>
    <t>Balcony Holders and Mechanical Fasteners</t>
  </si>
  <si>
    <t>23-13 35 23 17 13</t>
  </si>
  <si>
    <t>Concrete Balconies and Overhang Units</t>
  </si>
  <si>
    <t>23-13 35 23 17 15</t>
  </si>
  <si>
    <t>Metal Balconies and Overhang Units</t>
  </si>
  <si>
    <t>23-13 35 23 17 17</t>
  </si>
  <si>
    <t>Wood Balconies and Overhang Units</t>
  </si>
  <si>
    <t>23-13 35 25</t>
  </si>
  <si>
    <t>Structural Profiled Roofs</t>
  </si>
  <si>
    <t>23-13 35 25 11</t>
  </si>
  <si>
    <t>Prefabricated Shell Roofs</t>
  </si>
  <si>
    <t>23-13 35 25 13</t>
  </si>
  <si>
    <t>Simulated Stones</t>
  </si>
  <si>
    <t>23-13 37 00</t>
  </si>
  <si>
    <t>Multi-Function Exterior Coverings, Claddings, Linings </t>
  </si>
  <si>
    <t>23-13 37 11</t>
  </si>
  <si>
    <t>Multi-Function Exterior Claddings</t>
  </si>
  <si>
    <t>23-13 37 13</t>
  </si>
  <si>
    <t>Exterior Wall Cladding</t>
  </si>
  <si>
    <t>23-13 37 15</t>
  </si>
  <si>
    <t>Exterior Siding</t>
  </si>
  <si>
    <t>23-13 37 15 11</t>
  </si>
  <si>
    <t>Metal Exterior Siding</t>
  </si>
  <si>
    <t>23-13 37 15 13</t>
  </si>
  <si>
    <t>Composition Exterior Siding</t>
  </si>
  <si>
    <t>23-13 37 15 15</t>
  </si>
  <si>
    <t>Mineral Fiber Cement Exterior Siding</t>
  </si>
  <si>
    <t>23-13 37 15 17</t>
  </si>
  <si>
    <t>Plastic Exterior Siding</t>
  </si>
  <si>
    <t>23-13 37 15 19</t>
  </si>
  <si>
    <t>Wood Exterior Siding</t>
  </si>
  <si>
    <t>23-13 37 17</t>
  </si>
  <si>
    <t>Multi Function Exterior Linings</t>
  </si>
  <si>
    <t>23-13 37 17 11</t>
  </si>
  <si>
    <t>Sheathing Products</t>
  </si>
  <si>
    <t>23-13 37 19</t>
  </si>
  <si>
    <t>Exterior Plasters</t>
  </si>
  <si>
    <t>23-13 37 21</t>
  </si>
  <si>
    <t>Preformed Exterior Casings</t>
  </si>
  <si>
    <t>23-13 37 23</t>
  </si>
  <si>
    <t>Ancillary Products for Coverings and Claddings</t>
  </si>
  <si>
    <t>23-13 37 23 11</t>
  </si>
  <si>
    <t>Supports for Coverings and Claddings</t>
  </si>
  <si>
    <t>23-13 37 23 13</t>
  </si>
  <si>
    <t>Mechanical Fasteners for Coverings and Claddings</t>
  </si>
  <si>
    <t>23-13 37 23 15</t>
  </si>
  <si>
    <t>Movement and Dividing Joints for Coverings and Claddings</t>
  </si>
  <si>
    <t>23-13 37 23 17</t>
  </si>
  <si>
    <t>Joint Coverings, Flashings, Tapes</t>
  </si>
  <si>
    <t>23-13 37 23 19</t>
  </si>
  <si>
    <t>Reinforcements for Coverings and Claddings</t>
  </si>
  <si>
    <t>23-13 37 23 21</t>
  </si>
  <si>
    <t>Trims, Edgings, Capping</t>
  </si>
  <si>
    <t>23-13 37 23 23</t>
  </si>
  <si>
    <t>Spacers</t>
  </si>
  <si>
    <t>23-13 37 23 25</t>
  </si>
  <si>
    <t>Profile Fillers</t>
  </si>
  <si>
    <t>23-13 37 23 27</t>
  </si>
  <si>
    <t>Underlays, Linings, Separations</t>
  </si>
  <si>
    <t>23-13 37 23 29</t>
  </si>
  <si>
    <t>Beddings, Adhesives for Coverings and Claddings</t>
  </si>
  <si>
    <t>23-13 37 23 31</t>
  </si>
  <si>
    <t>Sealants for Coverings and Claddings</t>
  </si>
  <si>
    <t>23-13 39 00</t>
  </si>
  <si>
    <t>Roof Coverings, Claddings, Linings</t>
  </si>
  <si>
    <t>23-13 39 11</t>
  </si>
  <si>
    <t>Exterior Roof Panels</t>
  </si>
  <si>
    <t>23-13 39 11 11</t>
  </si>
  <si>
    <t>Exterior Metal Roof Panels</t>
  </si>
  <si>
    <t>23-13 39 11 13</t>
  </si>
  <si>
    <t>Exterior Plastic Roof Panels</t>
  </si>
  <si>
    <t>23-13 39 11 15</t>
  </si>
  <si>
    <t>Exterior Wood Roof Panels</t>
  </si>
  <si>
    <t>23-13 39 11 17</t>
  </si>
  <si>
    <t>Exterior Composite Roof Panels</t>
  </si>
  <si>
    <t>23-13 39 11 19</t>
  </si>
  <si>
    <t>Exterior Faced Roof Panels</t>
  </si>
  <si>
    <t>23-13 39 11 21</t>
  </si>
  <si>
    <t>Exterior Aggregate Coated Panels</t>
  </si>
  <si>
    <t>23-13 39 11 23</t>
  </si>
  <si>
    <t>Exterior Porcelain Enameled Faced Panels</t>
  </si>
  <si>
    <t>23-13 39 11 25</t>
  </si>
  <si>
    <t>Exterior Tile Faced Panels</t>
  </si>
  <si>
    <t>23-13 39 11 27</t>
  </si>
  <si>
    <t>Exterior Fiber Reinforced Cementitious Panels</t>
  </si>
  <si>
    <t>23-13 39 11 29</t>
  </si>
  <si>
    <t>Exterior Glass Fiber Reinforced Cementitious Panels</t>
  </si>
  <si>
    <t>23-13 39 11 31</t>
  </si>
  <si>
    <t>Exterior Miner Fiber Reinforced Cementitious Panels</t>
  </si>
  <si>
    <t>23-13 39 13</t>
  </si>
  <si>
    <t>Roof Underlayment</t>
  </si>
  <si>
    <t>23-13 39 15</t>
  </si>
  <si>
    <t>Roof Shingles</t>
  </si>
  <si>
    <t>23-13 39 15 11</t>
  </si>
  <si>
    <t>Asphalt Roof Shingles</t>
  </si>
  <si>
    <t>23-13 39 15 13</t>
  </si>
  <si>
    <t>Fiberglass Reinforced Roof Shingles</t>
  </si>
  <si>
    <t>23-13 39 15 15</t>
  </si>
  <si>
    <t>Metal Roof Shingles</t>
  </si>
  <si>
    <t>23-13 39 15 17</t>
  </si>
  <si>
    <t>Mineral Fiber Cement Roof Shingles</t>
  </si>
  <si>
    <t>23-13 39 15 19</t>
  </si>
  <si>
    <t>Plastic Roof Shingles</t>
  </si>
  <si>
    <t>23-13 39 15 21</t>
  </si>
  <si>
    <t>Porcelain Enamel Roof Shingles</t>
  </si>
  <si>
    <t>23-13 39 15 23</t>
  </si>
  <si>
    <t>23-13 39 15 25</t>
  </si>
  <si>
    <t>Concrete Roof Shingles</t>
  </si>
  <si>
    <t>23-13 39 17</t>
  </si>
  <si>
    <t>23-13 39 17 11</t>
  </si>
  <si>
    <t>23-13 39 17 13</t>
  </si>
  <si>
    <t>23-13 39 17 15</t>
  </si>
  <si>
    <t>23-13 39 17 17</t>
  </si>
  <si>
    <t>Mineral Fiber Cement Roof Tiles</t>
  </si>
  <si>
    <t>23-13 39 17 19</t>
  </si>
  <si>
    <t>23-13 39 17 21</t>
  </si>
  <si>
    <t>Ceramic Roof Tiles</t>
  </si>
  <si>
    <t>23-13 39 17 23</t>
  </si>
  <si>
    <t>Tile Roof Mechanical Fasteners</t>
  </si>
  <si>
    <t>23-13 39 19</t>
  </si>
  <si>
    <t>Natural Stone Roofing</t>
  </si>
  <si>
    <t>23-13 39 19 11</t>
  </si>
  <si>
    <t>Roof Slates</t>
  </si>
  <si>
    <t>23-13 39 19 11 11</t>
  </si>
  <si>
    <t>Slate Roof Mechanical Fasteners</t>
  </si>
  <si>
    <t>23-13 39 21</t>
  </si>
  <si>
    <t>Shake Roofing</t>
  </si>
  <si>
    <t>23-13 39 21 11</t>
  </si>
  <si>
    <t>Wood Shakes Roofing</t>
  </si>
  <si>
    <t>23-13 39 23</t>
  </si>
  <si>
    <t>Flat Roofing</t>
  </si>
  <si>
    <t>23-13 39 23 11</t>
  </si>
  <si>
    <t>Acoustical Metal Deck Roofing</t>
  </si>
  <si>
    <t>23-13 39 23 13</t>
  </si>
  <si>
    <t>Structural Deck Roofing</t>
  </si>
  <si>
    <t>23-13 39 23 13 11</t>
  </si>
  <si>
    <t>Concrete Structural Deck Roofing</t>
  </si>
  <si>
    <t>23-13 39 23 13 13</t>
  </si>
  <si>
    <t>Metal Structural Deck Roofing</t>
  </si>
  <si>
    <t>23-13 39 23 15</t>
  </si>
  <si>
    <t>Wood Decking Roofing</t>
  </si>
  <si>
    <t>23-13 39 25</t>
  </si>
  <si>
    <t>Roof Finish Coating</t>
  </si>
  <si>
    <t>23-13 39 27</t>
  </si>
  <si>
    <t>Roof Cladding</t>
  </si>
  <si>
    <t>23-13 39 27 11</t>
  </si>
  <si>
    <t>Roof Cladding Sheets</t>
  </si>
  <si>
    <t>23-13 39 27 11 11</t>
  </si>
  <si>
    <t>23-13 39 27 11 13</t>
  </si>
  <si>
    <t>23-13 39 27 13</t>
  </si>
  <si>
    <t>Roof Battens Cladding</t>
  </si>
  <si>
    <t>23-13 39 29</t>
  </si>
  <si>
    <t>Roof Coverings</t>
  </si>
  <si>
    <t>23-13 39 29 11</t>
  </si>
  <si>
    <t>23-13 39 29 13</t>
  </si>
  <si>
    <t>23-13 39 29 15</t>
  </si>
  <si>
    <t>Vegetated Roof Covering</t>
  </si>
  <si>
    <t>23-13 39 29 15 11</t>
  </si>
  <si>
    <t>Vegetated Roof Planting Modules</t>
  </si>
  <si>
    <t>23-13 39 29 17</t>
  </si>
  <si>
    <t>Coated Foam Roof Covering</t>
  </si>
  <si>
    <t>23-13 39 31</t>
  </si>
  <si>
    <t>Roof Membranes</t>
  </si>
  <si>
    <t>23-13 39 31 11</t>
  </si>
  <si>
    <t>Single Layer Roof Membranes</t>
  </si>
  <si>
    <t>23-13 39 31 11 11</t>
  </si>
  <si>
    <t>Chlorinated Polyethylene (CPE) Single Layer Roof Membranes</t>
  </si>
  <si>
    <t>23-13 39 31 11 13</t>
  </si>
  <si>
    <t>Chlorosulfonated Polyethylene (CSPE) Single Layer Roof Membranes</t>
  </si>
  <si>
    <t>23-13 39 31 11 15</t>
  </si>
  <si>
    <t>Copolymer Alloy (CPA) Single Layer Roof Membranes</t>
  </si>
  <si>
    <t>23-13 39 31 11 17</t>
  </si>
  <si>
    <t>Elastomeric Single Layer Roof Membranes</t>
  </si>
  <si>
    <t>23-13 39 31 11 19</t>
  </si>
  <si>
    <t>Ethylene Interpolymer (EIP) Single Layer Roof Membranes</t>
  </si>
  <si>
    <t>23-13 39 31 11 21</t>
  </si>
  <si>
    <t>Ethylene Propylene Diene Monomer (EPDM) Single Layer Roof Membranes</t>
  </si>
  <si>
    <t>23-13 39 31 11 23</t>
  </si>
  <si>
    <t>Nitrile Butadiene Polymer (NBP) Single Layer Roof Membranes</t>
  </si>
  <si>
    <t>23-13 39 31 11 25</t>
  </si>
  <si>
    <t>Polyisobutylene (PIB) Single Layer Roof Membranes</t>
  </si>
  <si>
    <t>23-13 39 31 11 27</t>
  </si>
  <si>
    <t>Polyvinyl chloride (PVC) Single Layer Roof Membranes</t>
  </si>
  <si>
    <t>23-13 39 31 11 29</t>
  </si>
  <si>
    <t>Thermoplastic Alloy (TPA) Single Layer Roof Membranes</t>
  </si>
  <si>
    <t>23-13 39 31 11 31</t>
  </si>
  <si>
    <t>Thermoplastic Single Layer Roof Membranes</t>
  </si>
  <si>
    <t>23-13 39 31 13</t>
  </si>
  <si>
    <t>Multi Layer Roof Membranes</t>
  </si>
  <si>
    <t>23-13 39 31 13 11</t>
  </si>
  <si>
    <t>Asphalt Multi Layer Roof Membranes</t>
  </si>
  <si>
    <t>23-13 39 31 13 13</t>
  </si>
  <si>
    <t>Built Up Bituminous Multi Layer Roof Membranes</t>
  </si>
  <si>
    <t>23-13 39 31 13 15</t>
  </si>
  <si>
    <t>Coal Tar Multi Layer Roof Membranes</t>
  </si>
  <si>
    <t>23-13 39 31 13 17</t>
  </si>
  <si>
    <t>Cold Applied Bituminous Multi Layer Roof Membranes</t>
  </si>
  <si>
    <t>23-13 39 31 13 19</t>
  </si>
  <si>
    <t>Cold Applied Mastic Multi Layer Roof Membranes</t>
  </si>
  <si>
    <t>23-13 39 31 13 21</t>
  </si>
  <si>
    <t>Glass Fiber Reinforced Asphalt Emulsion Multi Layer Roof Membranes</t>
  </si>
  <si>
    <t>23-13 39 31 13 23</t>
  </si>
  <si>
    <t>Modified Bituminous Multi Layer Roof Membranes</t>
  </si>
  <si>
    <t>23-13 39 31 15</t>
  </si>
  <si>
    <t>Fluid Applied Roofing</t>
  </si>
  <si>
    <t>23-13 39 31 17</t>
  </si>
  <si>
    <t>Coated Foam Roofing</t>
  </si>
  <si>
    <t>23-13 39 31 19</t>
  </si>
  <si>
    <t>23-13 39 33</t>
  </si>
  <si>
    <t>Roof Decking</t>
  </si>
  <si>
    <t>23-13 39 33 11</t>
  </si>
  <si>
    <t>Cementitious Deck Roofing</t>
  </si>
  <si>
    <t>23-13 39 33 11 11</t>
  </si>
  <si>
    <t>Cementitious Composite Insulation Deck Roofing</t>
  </si>
  <si>
    <t>23-13 39 33 11 13</t>
  </si>
  <si>
    <t>Cementitious Lightweight Cellular Deck Roofing</t>
  </si>
  <si>
    <t>23-13 39 33 11 15</t>
  </si>
  <si>
    <t>Cementitious Lightweight Insulating Deck Roofing</t>
  </si>
  <si>
    <t>23-13 39 33 13</t>
  </si>
  <si>
    <t>Lightweight Concrete Roofing Insulation</t>
  </si>
  <si>
    <t>23-13 39 33 13 11</t>
  </si>
  <si>
    <t>Composite Concrete and Insulation Deck Roofing</t>
  </si>
  <si>
    <t>23-13 39 33 13 13</t>
  </si>
  <si>
    <t>Lightweight Cellular Concrete Deck Roofing</t>
  </si>
  <si>
    <t>23-13 39 33 13 15</t>
  </si>
  <si>
    <t>Lightweight Insulating Concrete Deck Roofing</t>
  </si>
  <si>
    <t>23-13 39 33 15</t>
  </si>
  <si>
    <t>Concrete Deck Roofing</t>
  </si>
  <si>
    <t>23-13 39 33 15 11</t>
  </si>
  <si>
    <t>Concrete Composite Insulation Deck Roofing</t>
  </si>
  <si>
    <t>23-13 39 33 15 13</t>
  </si>
  <si>
    <t>Concrete Lightweight Cellular Deck Roofing</t>
  </si>
  <si>
    <t>23-13 39 33 15 15</t>
  </si>
  <si>
    <t>Concrete Lightweight Insulating Deck Roofing</t>
  </si>
  <si>
    <t>23-13 39 33 17</t>
  </si>
  <si>
    <t>Concrete Roof Topping</t>
  </si>
  <si>
    <t>23-13 39 35</t>
  </si>
  <si>
    <t>Roof Finishing Coatings</t>
  </si>
  <si>
    <t>23-13 39 37</t>
  </si>
  <si>
    <t>Renovation Products for Roof Coverings and Claddings</t>
  </si>
  <si>
    <t>23-13 41 00</t>
  </si>
  <si>
    <t>Roof Specialties and Accessories</t>
  </si>
  <si>
    <t>23-13 41 11</t>
  </si>
  <si>
    <t>Roof Edgings and Trims</t>
  </si>
  <si>
    <t>23-13 41 11 11</t>
  </si>
  <si>
    <t>Roof Copings</t>
  </si>
  <si>
    <t>23-13 41 11 13</t>
  </si>
  <si>
    <t>Roof Counterflashing Systems</t>
  </si>
  <si>
    <t>23-13 41 11 15</t>
  </si>
  <si>
    <t>Roof Gravel Stops</t>
  </si>
  <si>
    <t>23-13 41 11 17</t>
  </si>
  <si>
    <t>Roof Fascias</t>
  </si>
  <si>
    <t>23-13 41 11 19</t>
  </si>
  <si>
    <t>Roof Reglets</t>
  </si>
  <si>
    <t>23-13 41 11 21</t>
  </si>
  <si>
    <t>Roof Scuppers</t>
  </si>
  <si>
    <t>23-13 41 13</t>
  </si>
  <si>
    <t>Roof Flashings</t>
  </si>
  <si>
    <t>23-13 41 13 11</t>
  </si>
  <si>
    <t>Laminated Sheet Flexible Roof Flashings</t>
  </si>
  <si>
    <t>23-13 41 13 13</t>
  </si>
  <si>
    <t>Modified Bituminous Sheet Flexible Roof Flashings</t>
  </si>
  <si>
    <t>23-13 41 13 15</t>
  </si>
  <si>
    <t>Plastic Sheet Flexible Roof Flashings</t>
  </si>
  <si>
    <t>23-13 41 13 17</t>
  </si>
  <si>
    <t>Rubber Sheet Flexible Roof Flashings</t>
  </si>
  <si>
    <t>23-13 41 13 19</t>
  </si>
  <si>
    <t>Self Adhering Sheet Flexible Roof Flashings</t>
  </si>
  <si>
    <t>23-13 41 13 21</t>
  </si>
  <si>
    <t>Roof Vent Flashings</t>
  </si>
  <si>
    <t>23-13 41 13 23</t>
  </si>
  <si>
    <t>Roof Flashing Drip Caps</t>
  </si>
  <si>
    <t>23-13 41 13 25</t>
  </si>
  <si>
    <t>Roof Penetration Flashings</t>
  </si>
  <si>
    <t>23-13 41 15</t>
  </si>
  <si>
    <t>Roof Expansion Joints</t>
  </si>
  <si>
    <t>23-13 41 17</t>
  </si>
  <si>
    <t>Roof Vents</t>
  </si>
  <si>
    <t>23-13 41 17 11</t>
  </si>
  <si>
    <t>Roof Relief Vents</t>
  </si>
  <si>
    <t>23-13 41 17 13</t>
  </si>
  <si>
    <t>Roof Ridge Vents</t>
  </si>
  <si>
    <t>23-13 41 17 15</t>
  </si>
  <si>
    <t>Roof Smoke Vents</t>
  </si>
  <si>
    <t>23-13 41 17 17</t>
  </si>
  <si>
    <t>Gravity Roof Vents</t>
  </si>
  <si>
    <t>23-13 41 17 19</t>
  </si>
  <si>
    <t>Automatic Roof Vents</t>
  </si>
  <si>
    <t>23-13 41 17 21</t>
  </si>
  <si>
    <t>Fire Vents</t>
  </si>
  <si>
    <t>23-13 41 19</t>
  </si>
  <si>
    <t>23-13 41 19 11</t>
  </si>
  <si>
    <t>23-13 41 19 11 11</t>
  </si>
  <si>
    <t>Precast Concrete Roof Pavers</t>
  </si>
  <si>
    <t>23-13 41 19 11 13</t>
  </si>
  <si>
    <t>Pedestals Roof Pavers</t>
  </si>
  <si>
    <t>23-13 41 19 13</t>
  </si>
  <si>
    <t>Roof Treads</t>
  </si>
  <si>
    <t>23-13 41 19 13 11</t>
  </si>
  <si>
    <t>Rubber Roof Treads</t>
  </si>
  <si>
    <t>23-13 41 21</t>
  </si>
  <si>
    <t>Roof Snow Guards</t>
  </si>
  <si>
    <t>23-13 41 23</t>
  </si>
  <si>
    <t>Roof Piping Portals</t>
  </si>
  <si>
    <t>23-13 41 25</t>
  </si>
  <si>
    <t>Roof Domes</t>
  </si>
  <si>
    <t>23-13 41 27</t>
  </si>
  <si>
    <t>Roof Turrets</t>
  </si>
  <si>
    <t>23-13 41 29</t>
  </si>
  <si>
    <t>Roof Lanterns</t>
  </si>
  <si>
    <t>23-13 41 31</t>
  </si>
  <si>
    <t>Roof Curb</t>
  </si>
  <si>
    <t>23-13 41 31 11</t>
  </si>
  <si>
    <t>Structural Roof Curb</t>
  </si>
  <si>
    <t>23-13 41 31 13</t>
  </si>
  <si>
    <t>Acoustical Roof Curb</t>
  </si>
  <si>
    <t>23-13 41 31 15</t>
  </si>
  <si>
    <t>Manufactured Roof Curbs</t>
  </si>
  <si>
    <t>23-13 41 33</t>
  </si>
  <si>
    <t>Roof Gutters</t>
  </si>
  <si>
    <t>23-13 41 35</t>
  </si>
  <si>
    <t>Roof Soffits</t>
  </si>
  <si>
    <t>23-13 41 37</t>
  </si>
  <si>
    <t>Roof Splash Blocks</t>
  </si>
  <si>
    <t>23-13 41 39</t>
  </si>
  <si>
    <t>23-13 41 39 11</t>
  </si>
  <si>
    <t>Roof Downspouts</t>
  </si>
  <si>
    <t>23-13 41 39 13</t>
  </si>
  <si>
    <t>Roof Drains With Strainer</t>
  </si>
  <si>
    <t>23-13 41 39 15</t>
  </si>
  <si>
    <t>Roof Drains Without Strainer</t>
  </si>
  <si>
    <t>23-13 41 39 17</t>
  </si>
  <si>
    <t>Eavestroughs</t>
  </si>
  <si>
    <t>23-13 41 39 17 11</t>
  </si>
  <si>
    <t>Mechanical Fasteners for Downspouts</t>
  </si>
  <si>
    <t>23-13 41 39 17 13</t>
  </si>
  <si>
    <t>Downspout Strainers</t>
  </si>
  <si>
    <t>23-13 41 39 19</t>
  </si>
  <si>
    <t>Siphonic Roof Drains</t>
  </si>
  <si>
    <t>23-15 00 00</t>
  </si>
  <si>
    <t>Interior and Finish Products</t>
  </si>
  <si>
    <t>23-15 11 00</t>
  </si>
  <si>
    <t>Space Division Products</t>
  </si>
  <si>
    <t>23-15 11 11</t>
  </si>
  <si>
    <t>Fixed Partitions</t>
  </si>
  <si>
    <t>23-15 11 11 11</t>
  </si>
  <si>
    <t>Gypsum Board Fixed Partitions</t>
  </si>
  <si>
    <t>23-15 11 11 11 11</t>
  </si>
  <si>
    <t>Metal Framed Gypsum Board Fixed Partitions</t>
  </si>
  <si>
    <t>23-15 11 11 11 13</t>
  </si>
  <si>
    <t>Wood Framed Gypsum Board Fixed Partitions</t>
  </si>
  <si>
    <t>23-15 11 11 13</t>
  </si>
  <si>
    <t>Plaster Fixed Partitions</t>
  </si>
  <si>
    <t>23-15 11 11 13 11</t>
  </si>
  <si>
    <t>Gypsum Plaster Fixed Partitions</t>
  </si>
  <si>
    <t>23-15 11 11 13 13</t>
  </si>
  <si>
    <t>Portland Cement Plaster Fixed Partitions</t>
  </si>
  <si>
    <t>23-15 11 11 13 15</t>
  </si>
  <si>
    <t>Metal Framed Plaster Fixed Partitions</t>
  </si>
  <si>
    <t>23-15 11 11 13 17</t>
  </si>
  <si>
    <t>Wood Framed Plaster Fixed Partitions</t>
  </si>
  <si>
    <t>23-15 11 11 15</t>
  </si>
  <si>
    <t>Masonry Fixed Partitions</t>
  </si>
  <si>
    <t>23-15 11 13</t>
  </si>
  <si>
    <t>23-15 11 13 11</t>
  </si>
  <si>
    <t>General Demountable Partitions</t>
  </si>
  <si>
    <t>23-15 11 13 11 11</t>
  </si>
  <si>
    <t>Demountable Partitions Component</t>
  </si>
  <si>
    <t>23-15 11 13 11 11 11</t>
  </si>
  <si>
    <t>Partition Frames</t>
  </si>
  <si>
    <t>23-15 11 13 11 11 13</t>
  </si>
  <si>
    <t>Partition Infill Panels</t>
  </si>
  <si>
    <t>23-15 11 13 11 11 15</t>
  </si>
  <si>
    <t>Mechanical Fasteners for Partitions</t>
  </si>
  <si>
    <t>23-15 11 13 11 11 17</t>
  </si>
  <si>
    <t>Joint Fillers and Tapes</t>
  </si>
  <si>
    <t>23-15 11 13 11 13</t>
  </si>
  <si>
    <t>Gypsum Board Demountable Partitions</t>
  </si>
  <si>
    <t>23-15 11 13 11 15</t>
  </si>
  <si>
    <t>Metal Demountable Partitions</t>
  </si>
  <si>
    <t>23-15 11 13 11 17</t>
  </si>
  <si>
    <t>Wood Demountable Partitions</t>
  </si>
  <si>
    <t>23-15 11 15</t>
  </si>
  <si>
    <t>Sanitary Partitions and Cubicles</t>
  </si>
  <si>
    <t>23-15 11 15 11</t>
  </si>
  <si>
    <t>Toilet Compartments and Urinal Screens</t>
  </si>
  <si>
    <t>23-15 11 15 11 11</t>
  </si>
  <si>
    <t>Metal Toilet Compartment and Urinal Screens</t>
  </si>
  <si>
    <t>23-15 11 15 11 13</t>
  </si>
  <si>
    <t>Plastic Laminate Toilet Compartment and Urinal Screens</t>
  </si>
  <si>
    <t>23-15 11 15 11 15</t>
  </si>
  <si>
    <t>Plastic Toilet Compartment and Urinal Screens</t>
  </si>
  <si>
    <t>23-15 11 15 11 17</t>
  </si>
  <si>
    <t>Particleboard Toilet Compartment and Urinal Screens</t>
  </si>
  <si>
    <t>23-15 11 15 11 19</t>
  </si>
  <si>
    <t>Stone Toilet Compartment and Urinal Screens</t>
  </si>
  <si>
    <t>23-15 11 15 13</t>
  </si>
  <si>
    <t>23-15 11 15 13 11</t>
  </si>
  <si>
    <t>23-15 11 15 13 13</t>
  </si>
  <si>
    <t>Plastic Laminate Shower and Dressing Compartments</t>
  </si>
  <si>
    <t>23-15 11 15 13 15</t>
  </si>
  <si>
    <t>23-15 11 15 13 17</t>
  </si>
  <si>
    <t>23-15 11 15 13 19</t>
  </si>
  <si>
    <t>23-15 11 15 15</t>
  </si>
  <si>
    <t>Cubicles</t>
  </si>
  <si>
    <t>23-15 11 15 15 11</t>
  </si>
  <si>
    <t>23-15 11 15 15 13</t>
  </si>
  <si>
    <t>23-15 11 15 17</t>
  </si>
  <si>
    <t>Storage Wall Partitions and Compartments</t>
  </si>
  <si>
    <t>23-15 11 15 17 11</t>
  </si>
  <si>
    <t>23-15 11 15 19</t>
  </si>
  <si>
    <t>Modular Corridor Linings</t>
  </si>
  <si>
    <t>23-15 11 15 21</t>
  </si>
  <si>
    <t>Combined Partitions and Ceilings</t>
  </si>
  <si>
    <t>23-15 11 17</t>
  </si>
  <si>
    <t>Operable Partitions</t>
  </si>
  <si>
    <t>23-15 11 17 11</t>
  </si>
  <si>
    <t>Horizontally Sliding Partitions</t>
  </si>
  <si>
    <t>23-15 11 17 13</t>
  </si>
  <si>
    <t>23-15 11 17 15</t>
  </si>
  <si>
    <t>23-15 11 17 17</t>
  </si>
  <si>
    <t>23-15 11 17 19</t>
  </si>
  <si>
    <t>Vertically Sliding Room Dividers</t>
  </si>
  <si>
    <t>23-15 13 00</t>
  </si>
  <si>
    <t>Multi-Function Interior Coverings, Claddings, Linings </t>
  </si>
  <si>
    <t>23-15 13 11</t>
  </si>
  <si>
    <t>Multi Function Interior Claddings</t>
  </si>
  <si>
    <t>23-15 13 13</t>
  </si>
  <si>
    <t>Interior Wall and Ceiling Cladding</t>
  </si>
  <si>
    <t>23-15 13 15</t>
  </si>
  <si>
    <t>Interior Siding</t>
  </si>
  <si>
    <t>23-15 13 15 11</t>
  </si>
  <si>
    <t>Metal Interior Siding</t>
  </si>
  <si>
    <t>23-15 13 15 13</t>
  </si>
  <si>
    <t>Composition Interior Siding</t>
  </si>
  <si>
    <t>23-15 13 15 15</t>
  </si>
  <si>
    <t>Mineral Fiber Cement Interior Siding</t>
  </si>
  <si>
    <t>23-15 13 15 17</t>
  </si>
  <si>
    <t>Plastic Interior Siding</t>
  </si>
  <si>
    <t>23-15 13 15 19</t>
  </si>
  <si>
    <t>Wood Interior Siding</t>
  </si>
  <si>
    <t>23-15 13 17</t>
  </si>
  <si>
    <t>Multi Function Interior Linings</t>
  </si>
  <si>
    <t>23-15 13 19</t>
  </si>
  <si>
    <t>23-15 13 19 11</t>
  </si>
  <si>
    <t>23-15 13 19 13</t>
  </si>
  <si>
    <t>23-15 13 19 15</t>
  </si>
  <si>
    <t>23-15 13 19 17</t>
  </si>
  <si>
    <t>23-15 13 19 19</t>
  </si>
  <si>
    <t>Faced Wall Panels</t>
  </si>
  <si>
    <t>23-15 13 19 21</t>
  </si>
  <si>
    <t>Aggregate Coated Wall Panels</t>
  </si>
  <si>
    <t>23-15 13 19 23</t>
  </si>
  <si>
    <t>Porcelain Enameled Faced Wall Panels</t>
  </si>
  <si>
    <t>23-15 13 19 25</t>
  </si>
  <si>
    <t>Tile Faced Wall Panels</t>
  </si>
  <si>
    <t>23-15 13 19 27</t>
  </si>
  <si>
    <t>Fiber Reinforced Cementitious Wall Panels</t>
  </si>
  <si>
    <t>23-15 13 19 29</t>
  </si>
  <si>
    <t>Glass Fiber Reinforced Cementitious Wall Panels</t>
  </si>
  <si>
    <t>23-15 13 19 31</t>
  </si>
  <si>
    <t>Miner Fiber Reinforced Cementitious Wall Panels</t>
  </si>
  <si>
    <t>23-15 13 19 33</t>
  </si>
  <si>
    <t>Flexible Wood Wall Sheets</t>
  </si>
  <si>
    <t>23-15 13 19 35</t>
  </si>
  <si>
    <t>23-15 13 21</t>
  </si>
  <si>
    <t>Ceiling Panels</t>
  </si>
  <si>
    <t>23-15 13 21 11</t>
  </si>
  <si>
    <t>Metal Ceiling Panels</t>
  </si>
  <si>
    <t>23-15 13 21 13</t>
  </si>
  <si>
    <t>Plastic Ceiling Panels</t>
  </si>
  <si>
    <t>23-15 13 21 15</t>
  </si>
  <si>
    <t>Wood Ceiling Panels</t>
  </si>
  <si>
    <t>23-15 13 21 17</t>
  </si>
  <si>
    <t>Composite Ceiling Panels</t>
  </si>
  <si>
    <t>23-15 13 21 19</t>
  </si>
  <si>
    <t>Faced Ceiling Panels</t>
  </si>
  <si>
    <t>23-15 13 21 21</t>
  </si>
  <si>
    <t>Aggregate Coated Ceiling Panels</t>
  </si>
  <si>
    <t>23-15 13 21 23</t>
  </si>
  <si>
    <t>Porcelain Enameled Faced Ceiling Panels</t>
  </si>
  <si>
    <t>23-15 13 21 25</t>
  </si>
  <si>
    <t>Tile Faced Ceiling Panels</t>
  </si>
  <si>
    <t>23-15 13 21 27</t>
  </si>
  <si>
    <t>Fiber Reinforced Cementitious Ceiling Panels</t>
  </si>
  <si>
    <t>23-15 13 21 29</t>
  </si>
  <si>
    <t>Glass Fiber Reinforced Cementitious Ceiling Panels</t>
  </si>
  <si>
    <t>23-15 13 21 31</t>
  </si>
  <si>
    <t>Miner Fiber Reinforced Cementitious Ceiling Panels</t>
  </si>
  <si>
    <t>23-15 13 21 33</t>
  </si>
  <si>
    <t>Flexible Wood Ceiling Sheets</t>
  </si>
  <si>
    <t>23-15 13 21 35</t>
  </si>
  <si>
    <t>23-15 13 23</t>
  </si>
  <si>
    <t>Interior Plasters</t>
  </si>
  <si>
    <t>23-15 13 25</t>
  </si>
  <si>
    <t>Preformed Interior Casings</t>
  </si>
  <si>
    <t>23-15 15 00</t>
  </si>
  <si>
    <t>Wall Coverings, Claddings, Linings</t>
  </si>
  <si>
    <t>23-15 15 11</t>
  </si>
  <si>
    <t>Wall Cladding Sections</t>
  </si>
  <si>
    <t>23-15 15 11 11</t>
  </si>
  <si>
    <t>Metal Wall Cladding Sections</t>
  </si>
  <si>
    <t>23-15 15 11 13</t>
  </si>
  <si>
    <t>Wood Wall Cladding Sections</t>
  </si>
  <si>
    <t>23-15 15 11 15</t>
  </si>
  <si>
    <t>Plastics Wall Cladding Sections</t>
  </si>
  <si>
    <t>23-15 15 11 17</t>
  </si>
  <si>
    <t>Other Wall Cladding Sections</t>
  </si>
  <si>
    <t>23-15 15 13</t>
  </si>
  <si>
    <t>Wall Tiles</t>
  </si>
  <si>
    <t>23-15 15 13 11</t>
  </si>
  <si>
    <t>Natural Stone Wall Tiles</t>
  </si>
  <si>
    <t>23-15 15 13 13</t>
  </si>
  <si>
    <t>Reconstituted Stone Wall Tiles</t>
  </si>
  <si>
    <t>23-15 15 13 15</t>
  </si>
  <si>
    <t>Cementitious Wall Tiles</t>
  </si>
  <si>
    <t>23-15 15 13 17</t>
  </si>
  <si>
    <t>Clay Based Wall Tiles</t>
  </si>
  <si>
    <t>23-15 15 13 19</t>
  </si>
  <si>
    <t>Metal Wall Tiles</t>
  </si>
  <si>
    <t>23-15 15 13 21</t>
  </si>
  <si>
    <t>Vegetable Based Wall Tiles</t>
  </si>
  <si>
    <t>23-15 15 13 23</t>
  </si>
  <si>
    <t>Plastics Wall Tiles</t>
  </si>
  <si>
    <t>23-15 15 13 25</t>
  </si>
  <si>
    <t>Other Wall Tiles</t>
  </si>
  <si>
    <t>23-15 15 15</t>
  </si>
  <si>
    <t>Wall Cladding Panels</t>
  </si>
  <si>
    <t>23-15 15 15 11</t>
  </si>
  <si>
    <t>Wall Stone Facing</t>
  </si>
  <si>
    <t>23-15 15 15 13</t>
  </si>
  <si>
    <t>Cementitious Wall Cladding Panels</t>
  </si>
  <si>
    <t>23-15 15 15 13 11</t>
  </si>
  <si>
    <t>Precast Concrete Wall Cladding Panels</t>
  </si>
  <si>
    <t>23-15 15 15 15</t>
  </si>
  <si>
    <t>Metal Wall Cladding Panels</t>
  </si>
  <si>
    <t>23-15 15 15 17</t>
  </si>
  <si>
    <t>Wood Based Wall Cladding Panels</t>
  </si>
  <si>
    <t>23-15 15 15 19</t>
  </si>
  <si>
    <t>Plastic Wall Cladding Panels</t>
  </si>
  <si>
    <t>23-15 15 15 19 11</t>
  </si>
  <si>
    <t>Plastic Wall Cladding Blocks</t>
  </si>
  <si>
    <t>23-15 15 15 21</t>
  </si>
  <si>
    <t>Other Wall Cladding Panels</t>
  </si>
  <si>
    <t>23-15 15 17</t>
  </si>
  <si>
    <t>Wall Cladding Sheets</t>
  </si>
  <si>
    <t>23-15 15 17 11</t>
  </si>
  <si>
    <t>Fiber Based Wall Cladding Sheets</t>
  </si>
  <si>
    <t>23-15 15 17 13</t>
  </si>
  <si>
    <t>Metal Wall Cladding Sheets</t>
  </si>
  <si>
    <t>23-15 15 17 15</t>
  </si>
  <si>
    <t>Plastic Wall Cladding Sheets</t>
  </si>
  <si>
    <t>23-15 15 17 17</t>
  </si>
  <si>
    <t>Fiberglass Reinforced Panels</t>
  </si>
  <si>
    <t>23-15 15 19</t>
  </si>
  <si>
    <t>23-15 15 19 11</t>
  </si>
  <si>
    <t>Wallpaper</t>
  </si>
  <si>
    <t>23-15 15 19 13</t>
  </si>
  <si>
    <t>Wall Fabrics</t>
  </si>
  <si>
    <t>23-15 15 19 15</t>
  </si>
  <si>
    <t>Plastic Wall Coverings</t>
  </si>
  <si>
    <t>23-15 15 19 17</t>
  </si>
  <si>
    <t>Cork Wall Covering</t>
  </si>
  <si>
    <t>23-15 15 19 19</t>
  </si>
  <si>
    <t>Vinyl Coated Fabric Wall Covering</t>
  </si>
  <si>
    <t>23-15 15 19 21</t>
  </si>
  <si>
    <t>Vinyl Wall Covering</t>
  </si>
  <si>
    <t>23-15 15 19 23</t>
  </si>
  <si>
    <t>Wall Carpet</t>
  </si>
  <si>
    <t>23-15 15 19 25</t>
  </si>
  <si>
    <t>Wall Veneers</t>
  </si>
  <si>
    <t>23-15 15 21</t>
  </si>
  <si>
    <t>Wall Blocks</t>
  </si>
  <si>
    <t>23-15 15 23</t>
  </si>
  <si>
    <t>Wall Linings</t>
  </si>
  <si>
    <t>23-15 15 25</t>
  </si>
  <si>
    <t>Wall Finish Coatings</t>
  </si>
  <si>
    <t>23-15 15 27</t>
  </si>
  <si>
    <t>Renders</t>
  </si>
  <si>
    <t>23-15 15 29</t>
  </si>
  <si>
    <t>Acoustical Wall Finishes</t>
  </si>
  <si>
    <t>23-15 15 31</t>
  </si>
  <si>
    <t>Wall Specialties and Trim</t>
  </si>
  <si>
    <t>23-15 15 31 11</t>
  </si>
  <si>
    <t>Wall Pilasters</t>
  </si>
  <si>
    <t>23-15 15 31 13</t>
  </si>
  <si>
    <t>Wall Niches</t>
  </si>
  <si>
    <t>23-15 15 31 15</t>
  </si>
  <si>
    <t>Wall Moldings</t>
  </si>
  <si>
    <t>23-15 15 31 17</t>
  </si>
  <si>
    <t>Renovating Wall Coverings</t>
  </si>
  <si>
    <t>23-15 15 31 19</t>
  </si>
  <si>
    <t>Renovating Wall Claddings</t>
  </si>
  <si>
    <t>23-15 15 33</t>
  </si>
  <si>
    <t>Wall Finish Restoration Products</t>
  </si>
  <si>
    <t>23-15 15 35</t>
  </si>
  <si>
    <t>Security Wall Protection Products</t>
  </si>
  <si>
    <t>23-15 15 35 11</t>
  </si>
  <si>
    <t>23-15 15 35 13</t>
  </si>
  <si>
    <t>Blast Resistant Wall Interiors</t>
  </si>
  <si>
    <t>23-15 17 00</t>
  </si>
  <si>
    <t>Floor Coverings</t>
  </si>
  <si>
    <t>23-15 17 11</t>
  </si>
  <si>
    <t>Flooring Specialties and Accessories</t>
  </si>
  <si>
    <t>23-15 17 11 11</t>
  </si>
  <si>
    <t>Floor Toppings</t>
  </si>
  <si>
    <t>23-15 17 11 11 11</t>
  </si>
  <si>
    <t>Concrete Floor Toppings</t>
  </si>
  <si>
    <t>23-15 17 11 13</t>
  </si>
  <si>
    <t>Floor Underlayments</t>
  </si>
  <si>
    <t>23-15 17 11 13 11</t>
  </si>
  <si>
    <t>Cementitious Floor Underlayments</t>
  </si>
  <si>
    <t>23-15 17 11 13 11 11</t>
  </si>
  <si>
    <t>Gypsum Floor Underlayments</t>
  </si>
  <si>
    <t>23-15 17 11 13 11 13</t>
  </si>
  <si>
    <t>Portland Cement Floor Underlayments</t>
  </si>
  <si>
    <t>23-15 17 11 13 13</t>
  </si>
  <si>
    <t>Acoustical Underlayments</t>
  </si>
  <si>
    <t>23-15 17 11 13 15</t>
  </si>
  <si>
    <t>Crack Prevention Mat Underlayments</t>
  </si>
  <si>
    <t>23-15 17 11 15</t>
  </si>
  <si>
    <t>Floor Treatment Products</t>
  </si>
  <si>
    <t>23-15 17 11 15 11</t>
  </si>
  <si>
    <t>Floor Sealers</t>
  </si>
  <si>
    <t>23-15 17 11 15 13</t>
  </si>
  <si>
    <t>Floor Hardeners</t>
  </si>
  <si>
    <t>23-15 17 11 15 15</t>
  </si>
  <si>
    <t>Slip Resistant Floor Treatment</t>
  </si>
  <si>
    <t>23-15 17 11 15 17</t>
  </si>
  <si>
    <t>Static Resistant Floor Treatment</t>
  </si>
  <si>
    <t>23-15 17 11 15 19</t>
  </si>
  <si>
    <t>Acid Resistant Floor Treatment</t>
  </si>
  <si>
    <t>23-15 17 11 17</t>
  </si>
  <si>
    <t>Floor Base and Accessories</t>
  </si>
  <si>
    <t>23-15 17 11 17 11</t>
  </si>
  <si>
    <t>Base and Accessories for Floor Coverings</t>
  </si>
  <si>
    <t>23-15 17 11 17 13</t>
  </si>
  <si>
    <t>Acoustic Floor Mountings</t>
  </si>
  <si>
    <t>23-15 17 11 19</t>
  </si>
  <si>
    <t>Floor Mats and Grilles</t>
  </si>
  <si>
    <t>23-15 17 11 19 11</t>
  </si>
  <si>
    <t>23-15 17 11 19 13</t>
  </si>
  <si>
    <t>Floor Grilles</t>
  </si>
  <si>
    <t>23-15 17 11 19 15</t>
  </si>
  <si>
    <t>Floor Gratings</t>
  </si>
  <si>
    <t>23-15 17 11 21</t>
  </si>
  <si>
    <t>Flooring Restoration Products</t>
  </si>
  <si>
    <t>23-15 17 11 21 11</t>
  </si>
  <si>
    <t>Bamboo</t>
  </si>
  <si>
    <t>23-15 17 13</t>
  </si>
  <si>
    <t>Floor Covering Strips, Tiles, Blocks, and Slabs</t>
  </si>
  <si>
    <t>23-15 17 13 11</t>
  </si>
  <si>
    <t>23-15 17 13 11 11</t>
  </si>
  <si>
    <t>Cushioned Wood Flooring Assemblies</t>
  </si>
  <si>
    <t>23-15 17 13 11 13</t>
  </si>
  <si>
    <t>Mastic Set Wood Flooring Assemblies</t>
  </si>
  <si>
    <t>23-15 17 13 11 15</t>
  </si>
  <si>
    <t>23-15 17 13 11 17</t>
  </si>
  <si>
    <t>23-15 17 13 11 19</t>
  </si>
  <si>
    <t>23-15 17 13 11 21</t>
  </si>
  <si>
    <t>23-15 17 13 11 23</t>
  </si>
  <si>
    <t>23-15 17 13 11 25</t>
  </si>
  <si>
    <t>Wood Strip Flooring</t>
  </si>
  <si>
    <t>23-15 17 13 13</t>
  </si>
  <si>
    <t>23-15 17 13 13 11</t>
  </si>
  <si>
    <t>Clay Based Flooring</t>
  </si>
  <si>
    <t>23-15 17 13 13 13</t>
  </si>
  <si>
    <t>Ceramic Tile Flooring</t>
  </si>
  <si>
    <t>23-15 17 13 13 13 11</t>
  </si>
  <si>
    <t>Ceramic Mosaic Tile Flooring</t>
  </si>
  <si>
    <t>23-15 17 13 13 13 13</t>
  </si>
  <si>
    <t>Conductive Tile Flooring</t>
  </si>
  <si>
    <t>23-15 17 13 13 15</t>
  </si>
  <si>
    <t>Quarry Tile Flooring</t>
  </si>
  <si>
    <t>23-15 17 13 13 17</t>
  </si>
  <si>
    <t>Chemical Resistant Quarry Tile Flooring</t>
  </si>
  <si>
    <t>23-15 17 13 13 17 11</t>
  </si>
  <si>
    <t>Porcelain Tile Flooring</t>
  </si>
  <si>
    <t>23-15 17 13 13 17 13</t>
  </si>
  <si>
    <t>Glass Mosaic Tile Flooring</t>
  </si>
  <si>
    <t>23-15 17 13 13 17 15</t>
  </si>
  <si>
    <t>Plastic Tile Flooring</t>
  </si>
  <si>
    <t>23-15 17 13 13 17 17</t>
  </si>
  <si>
    <t>Metal Tile Flooring</t>
  </si>
  <si>
    <t>23-15 17 13 13 17 19</t>
  </si>
  <si>
    <t>Natural Cut Stone Tile Flooring</t>
  </si>
  <si>
    <t>23-15 17 13 13 17 21</t>
  </si>
  <si>
    <t>Tile Flooring Restoration Products</t>
  </si>
  <si>
    <t>23-15 17 13 15</t>
  </si>
  <si>
    <t>23-15 17 13 15 11</t>
  </si>
  <si>
    <t>23-15 17 13 15 13</t>
  </si>
  <si>
    <t>Precast Terrazzo Flooring</t>
  </si>
  <si>
    <t>23-15 17 13 15 15</t>
  </si>
  <si>
    <t>23-15 17 13 15 17</t>
  </si>
  <si>
    <t>Plastic matrix Terrazzo Flooring</t>
  </si>
  <si>
    <t>23-15 17 13 15 19</t>
  </si>
  <si>
    <t>Terrazzo Flooring Restoration Products</t>
  </si>
  <si>
    <t>23-15 17 13 17</t>
  </si>
  <si>
    <t>23-15 17 13 17 11</t>
  </si>
  <si>
    <t>23-15 17 13 17 11 11</t>
  </si>
  <si>
    <t>Chemical Resistant Brick Flooring</t>
  </si>
  <si>
    <t>23-15 17 13 17 13</t>
  </si>
  <si>
    <t>23-15 17 13 17 15</t>
  </si>
  <si>
    <t>Other Masonry Flooring</t>
  </si>
  <si>
    <t>23-15 17 13 19</t>
  </si>
  <si>
    <t>Precast Tile and Slab Flooring</t>
  </si>
  <si>
    <t>23-15 17 13 21</t>
  </si>
  <si>
    <t>23-15 17 15</t>
  </si>
  <si>
    <t>23-15 17 15 11</t>
  </si>
  <si>
    <t>23-15 17 15 13</t>
  </si>
  <si>
    <t>Plastic Flooring</t>
  </si>
  <si>
    <t>23-15 17 15 15</t>
  </si>
  <si>
    <t>Rubber Flooring</t>
  </si>
  <si>
    <t>23-15 17 15 17</t>
  </si>
  <si>
    <t>23-15 17 15 19</t>
  </si>
  <si>
    <t>Mechanical Fasteners for Resilient Floor Coverings</t>
  </si>
  <si>
    <t>23-15 17 15 19 11</t>
  </si>
  <si>
    <t>Floor Clips</t>
  </si>
  <si>
    <t>23-15 17 15 19 13</t>
  </si>
  <si>
    <t>Carpet Grippers</t>
  </si>
  <si>
    <t>23-15 17 15 19 15</t>
  </si>
  <si>
    <t>Stair Rods</t>
  </si>
  <si>
    <t>23-15 17 15 21</t>
  </si>
  <si>
    <t>Other Resilient Flooring</t>
  </si>
  <si>
    <t>23-15 17 17</t>
  </si>
  <si>
    <t>Carpet Flooring</t>
  </si>
  <si>
    <t>23-15 17 17 11</t>
  </si>
  <si>
    <t>Carpet Cushions</t>
  </si>
  <si>
    <t>23-15 17 17 13</t>
  </si>
  <si>
    <t>Carpet Tiles</t>
  </si>
  <si>
    <t>23-15 17 17 15</t>
  </si>
  <si>
    <t>Indoor Carpet Flooring</t>
  </si>
  <si>
    <t>23-15 17 17 17</t>
  </si>
  <si>
    <t>Outdoor Carpet Flooring</t>
  </si>
  <si>
    <t>23-15 17 17 19</t>
  </si>
  <si>
    <t>Sheet Carpet Flooring</t>
  </si>
  <si>
    <t>23-15 17 19</t>
  </si>
  <si>
    <t>Preformed Flooring Equipment Systems</t>
  </si>
  <si>
    <t>23-15 17 19 11</t>
  </si>
  <si>
    <t>Floating Floors</t>
  </si>
  <si>
    <t>23-15 17 19 13</t>
  </si>
  <si>
    <t>Portable Floors</t>
  </si>
  <si>
    <t>23-15 17 19 15</t>
  </si>
  <si>
    <t>Convertible Floors</t>
  </si>
  <si>
    <t>23-15 17 19 17</t>
  </si>
  <si>
    <t>Gymnasium or Dance Flooring</t>
  </si>
  <si>
    <t>23-15 17 21</t>
  </si>
  <si>
    <t>Access Flooring Components </t>
  </si>
  <si>
    <t>23-15 17 21 11</t>
  </si>
  <si>
    <t>Access Floor Frames</t>
  </si>
  <si>
    <t>23-15 17 21 13</t>
  </si>
  <si>
    <t>Access Floor Infill Panels</t>
  </si>
  <si>
    <t>23-15 17 23</t>
  </si>
  <si>
    <t>Rigid Grid Access Flooring</t>
  </si>
  <si>
    <t>23-15 17 25</t>
  </si>
  <si>
    <t>Snap On Stringer Access Flooring</t>
  </si>
  <si>
    <t>23-15 17 27</t>
  </si>
  <si>
    <t>23-15 17 29</t>
  </si>
  <si>
    <t>Floor Finishing Coatings</t>
  </si>
  <si>
    <t>23-15 17 29 11</t>
  </si>
  <si>
    <t>Industrial Floor Coatings</t>
  </si>
  <si>
    <t>23-15 17 29 13</t>
  </si>
  <si>
    <t>Fluid Applied Flooring</t>
  </si>
  <si>
    <t>23-15 17 29 13 11</t>
  </si>
  <si>
    <t>23-15 17 29 13 13</t>
  </si>
  <si>
    <t>Epoxy Marble Chip Flooring</t>
  </si>
  <si>
    <t>23-15 17 29 13 15</t>
  </si>
  <si>
    <t>Magnesium Oxychoride Flooring</t>
  </si>
  <si>
    <t>23-15 17 29 13 17</t>
  </si>
  <si>
    <t>Mastic Fills Flooring</t>
  </si>
  <si>
    <t>23-15 17 29 13 19</t>
  </si>
  <si>
    <t>23-15 17 29 13 21</t>
  </si>
  <si>
    <t>Seamless Quartz Flooring</t>
  </si>
  <si>
    <t>23-15 19 00</t>
  </si>
  <si>
    <t>Ceiling Coverings, Claddings, and Linings</t>
  </si>
  <si>
    <t>23-15 19 11</t>
  </si>
  <si>
    <t>Ceiling Baffles</t>
  </si>
  <si>
    <t>23-15 19 13</t>
  </si>
  <si>
    <t>Ceiling Clouds</t>
  </si>
  <si>
    <t>23-15 19 15</t>
  </si>
  <si>
    <t>Ceiling Tiles, Panels, Strips, and Sections</t>
  </si>
  <si>
    <t>23-15 19 15 11</t>
  </si>
  <si>
    <t>Ceiling Tiles</t>
  </si>
  <si>
    <t>23-15 19 15 11 11</t>
  </si>
  <si>
    <t>Acoustical Ceiling Tile</t>
  </si>
  <si>
    <t>23-15 19 15 13</t>
  </si>
  <si>
    <t>23-15 19 15 13 11</t>
  </si>
  <si>
    <t>Acoustical Ceiling Panels</t>
  </si>
  <si>
    <t>23-15 19 15 13 13</t>
  </si>
  <si>
    <t>Mirror Ceiling Panels</t>
  </si>
  <si>
    <t>23-15 19 15 13 15</t>
  </si>
  <si>
    <t>Curved Ceiling Panels</t>
  </si>
  <si>
    <t>23-15 19 15 13 17</t>
  </si>
  <si>
    <t>23-15 19 15 15</t>
  </si>
  <si>
    <t>Ceiling Covering Strips</t>
  </si>
  <si>
    <t>23-15 19 15 15 11</t>
  </si>
  <si>
    <t>Linear Metal Ceiling Covering Strips</t>
  </si>
  <si>
    <t>23-15 19 15 15 13</t>
  </si>
  <si>
    <t>Linear Wood Ceiling Covering Strips</t>
  </si>
  <si>
    <t>23-15 19 15 17</t>
  </si>
  <si>
    <t>Ceiling Covering Sections</t>
  </si>
  <si>
    <t>23-15 19 15 17 11</t>
  </si>
  <si>
    <t>Suspended Decorative Ceiling Grids</t>
  </si>
  <si>
    <t>23-15 19 17</t>
  </si>
  <si>
    <t>Ceiling Finishing Coatings</t>
  </si>
  <si>
    <t>23-15 19 17 11</t>
  </si>
  <si>
    <t>23-15 19 17 11 11</t>
  </si>
  <si>
    <t>Gypsum Panel Textured Ceilings</t>
  </si>
  <si>
    <t>23-15 19 17 11 13</t>
  </si>
  <si>
    <t>Metal Panel Textured Ceilings</t>
  </si>
  <si>
    <t>23-15 19 19</t>
  </si>
  <si>
    <t>Ceiling Specialties and Accessories</t>
  </si>
  <si>
    <t>23-15 19 19 11</t>
  </si>
  <si>
    <t>Roses Ceiling Centerpieces</t>
  </si>
  <si>
    <t>23-15 19 19 13</t>
  </si>
  <si>
    <t>Ceiling Coving</t>
  </si>
  <si>
    <t>23-15 19 19 15</t>
  </si>
  <si>
    <t>Ceiling Cornices</t>
  </si>
  <si>
    <t>23-15 19 19 17</t>
  </si>
  <si>
    <t>Ceiling Friezes</t>
  </si>
  <si>
    <t>23-15 19 19 19</t>
  </si>
  <si>
    <t>Integral Speaking Panels</t>
  </si>
  <si>
    <t>23-15 19 21</t>
  </si>
  <si>
    <t>Ceiling Assembly Restoration Products</t>
  </si>
  <si>
    <t>23-15 19 23</t>
  </si>
  <si>
    <t>23-15 19 23 11</t>
  </si>
  <si>
    <t>Suspended Ceilings</t>
  </si>
  <si>
    <t>23-15 19 23 11 11</t>
  </si>
  <si>
    <t>Suspended Ceiling Components </t>
  </si>
  <si>
    <t>23-15 19 23 11 11 11</t>
  </si>
  <si>
    <t>Suspended Ceilings, Suspension Assembly</t>
  </si>
  <si>
    <t>23-15 19 23 11 11 13</t>
  </si>
  <si>
    <t>Suspended Ceilings, Panels and Tiles</t>
  </si>
  <si>
    <t>23-15 19 23 11 11 15</t>
  </si>
  <si>
    <t>Suspended Ceilings, Grids</t>
  </si>
  <si>
    <t>23-15 19 23 11 11 17</t>
  </si>
  <si>
    <t>Mechanical Fasteners for Suspended Ceilings</t>
  </si>
  <si>
    <t>23-15 19 23 11 13</t>
  </si>
  <si>
    <t>23-15 19 23 11 13 11</t>
  </si>
  <si>
    <t>Metal Pan Acoustical Ceilings</t>
  </si>
  <si>
    <t>23-15 19 23 11 13 13</t>
  </si>
  <si>
    <t>23-15 19 23 11 13 15</t>
  </si>
  <si>
    <t>23-15 19 23 11 15</t>
  </si>
  <si>
    <t>23-15 19 23 11 15 11</t>
  </si>
  <si>
    <t>Integrated Ceilings</t>
  </si>
  <si>
    <t>23-15 19 23 11 15 13</t>
  </si>
  <si>
    <t>Linear Ceilings</t>
  </si>
  <si>
    <t>23-15 19 23 11 15 13 11</t>
  </si>
  <si>
    <t>Metal Linear Ceilings</t>
  </si>
  <si>
    <t>23-15 19 23 11 15 13 13</t>
  </si>
  <si>
    <t>Wood Linear Ceilings</t>
  </si>
  <si>
    <t>23-15 19 23 11 15 15</t>
  </si>
  <si>
    <t>23-15 19 23 11 15 17</t>
  </si>
  <si>
    <t>23-15 19 23 11 15 19</t>
  </si>
  <si>
    <t>23-15 19 23 11 15 21</t>
  </si>
  <si>
    <t>23-15 19 23 11 15 23</t>
  </si>
  <si>
    <t>Clean Room Ceilings</t>
  </si>
  <si>
    <t>23-15 19 23 13</t>
  </si>
  <si>
    <t>Stretched Fabric Ceilings</t>
  </si>
  <si>
    <t>23-15 21 00</t>
  </si>
  <si>
    <t>Surface Applied Coatings</t>
  </si>
  <si>
    <t>23-15 21 11</t>
  </si>
  <si>
    <t>Paints and Varnishes</t>
  </si>
  <si>
    <t>23-15 21 11 11</t>
  </si>
  <si>
    <t>General Purpose Paints and Varnishes</t>
  </si>
  <si>
    <t>23-15 21 11 11 11</t>
  </si>
  <si>
    <t>Solvent Based General Purpose Paints and Varnishes</t>
  </si>
  <si>
    <t>23-15 21 11 11 13</t>
  </si>
  <si>
    <t>Water Based General Purpose Paints and Varnishes</t>
  </si>
  <si>
    <t>23-15 21 11 13</t>
  </si>
  <si>
    <t>Textured Paints</t>
  </si>
  <si>
    <t>23-15 21 11 13 11</t>
  </si>
  <si>
    <t>Solvent Based Textured Paints</t>
  </si>
  <si>
    <t>23-15 21 11 13 13</t>
  </si>
  <si>
    <t>Water Based Textured Paints</t>
  </si>
  <si>
    <t>23-15 21 13</t>
  </si>
  <si>
    <t>Paints for Particular Applications</t>
  </si>
  <si>
    <t>23-15 21 13 11</t>
  </si>
  <si>
    <t>Corrosion Prevention Paints</t>
  </si>
  <si>
    <t>23-15 21 13 13</t>
  </si>
  <si>
    <t>Solar Reflective Paints</t>
  </si>
  <si>
    <t>23-15 21 13 15</t>
  </si>
  <si>
    <t>Fluorescent Paints</t>
  </si>
  <si>
    <t>23-15 21 13 17</t>
  </si>
  <si>
    <t>Line Paints</t>
  </si>
  <si>
    <t>23-15 21 13 19</t>
  </si>
  <si>
    <t>Roadway Marking Paints</t>
  </si>
  <si>
    <t>23-15 21 13 21</t>
  </si>
  <si>
    <t>Swimming Pool Paints</t>
  </si>
  <si>
    <t>23-15 21 13 23</t>
  </si>
  <si>
    <t>Coatings for Concrete and Masonry</t>
  </si>
  <si>
    <t>23-15 21 13 25</t>
  </si>
  <si>
    <t>Mold/Mildew Resistant Coatings</t>
  </si>
  <si>
    <t>23-15 21 15</t>
  </si>
  <si>
    <t>Powder Coating Services</t>
  </si>
  <si>
    <t>23-15 21 15 11</t>
  </si>
  <si>
    <t>Factory Applied Metal Powder Coatings</t>
  </si>
  <si>
    <t>23-15 21 17</t>
  </si>
  <si>
    <t>Inorganic Metal Treatments</t>
  </si>
  <si>
    <t>23-15 21 17 11</t>
  </si>
  <si>
    <t>Galvanized Coatings</t>
  </si>
  <si>
    <t>23-15 21 17 13</t>
  </si>
  <si>
    <t>Anodized Coatings</t>
  </si>
  <si>
    <t>23-15 21 17 15</t>
  </si>
  <si>
    <t>Electro Plated Coatings</t>
  </si>
  <si>
    <t>23-15 21 17 17</t>
  </si>
  <si>
    <t>Vitreous Enameling</t>
  </si>
  <si>
    <t>23-15 21 19</t>
  </si>
  <si>
    <t>Stains and Decorative Surface Impregnations</t>
  </si>
  <si>
    <t>23-15 21 19 11</t>
  </si>
  <si>
    <t>Decorative Wood Conservation Products</t>
  </si>
  <si>
    <t>23-15 21 19 13</t>
  </si>
  <si>
    <t>Stains</t>
  </si>
  <si>
    <t>23-15 21 19 13 11</t>
  </si>
  <si>
    <t>Opaque Stains</t>
  </si>
  <si>
    <t>23-15 21 19 13 11 11</t>
  </si>
  <si>
    <t>Exterior Opaque Stains</t>
  </si>
  <si>
    <t>23-15 21 19 13 11 13</t>
  </si>
  <si>
    <t>Interior Opaque Stains</t>
  </si>
  <si>
    <t>23-15 21 19 13 13</t>
  </si>
  <si>
    <t>Transparent Stains</t>
  </si>
  <si>
    <t>23-15 21 19 13 13 11</t>
  </si>
  <si>
    <t>Exterior Transparent Stains</t>
  </si>
  <si>
    <t>23-15 21 19 13 13 13</t>
  </si>
  <si>
    <t>Interior Transparent Stains</t>
  </si>
  <si>
    <t>23-15 21 21</t>
  </si>
  <si>
    <t>High Performance Coatings</t>
  </si>
  <si>
    <t>23-15 21 21 11</t>
  </si>
  <si>
    <t>Abrasion Resistant Coatings</t>
  </si>
  <si>
    <t>23-15 21 21 13</t>
  </si>
  <si>
    <t>Chemical Resistant Coatings</t>
  </si>
  <si>
    <t>23-15 21 21 15</t>
  </si>
  <si>
    <t>23-15 21 21 17</t>
  </si>
  <si>
    <t>Fire Resistant Coatings</t>
  </si>
  <si>
    <t>23-15 21 21 19</t>
  </si>
  <si>
    <t>Graffiti Resistant Coatings</t>
  </si>
  <si>
    <t>23-15 21 21 21</t>
  </si>
  <si>
    <t>High Building Coatings</t>
  </si>
  <si>
    <t>23-15 21 21 23</t>
  </si>
  <si>
    <t>Intumescent Paints</t>
  </si>
  <si>
    <t>23-15 21 21 25</t>
  </si>
  <si>
    <t>23-15 21 21 27</t>
  </si>
  <si>
    <t>23-15 21 23</t>
  </si>
  <si>
    <t>Protective Surface Impregnations</t>
  </si>
  <si>
    <t>23-15 21 23 11</t>
  </si>
  <si>
    <t>Surface Consolidation Hardening Impregnations</t>
  </si>
  <si>
    <t>23-15 21 23 13</t>
  </si>
  <si>
    <t>Impregnations Protecting from Biological Attack</t>
  </si>
  <si>
    <t>23-15 21 23 13 11</t>
  </si>
  <si>
    <t>Wood Treatment Protecting from Biological Attack</t>
  </si>
  <si>
    <t>23-15 21 23 15</t>
  </si>
  <si>
    <t>Impregnations Protecting from Fire</t>
  </si>
  <si>
    <t>23-15 21 23 15 11</t>
  </si>
  <si>
    <t>Wood Treatment Protecting from Fire</t>
  </si>
  <si>
    <t>23-15 21 23 15 11 11</t>
  </si>
  <si>
    <t>Fire Retardant Treatment</t>
  </si>
  <si>
    <t>23-15 21 23 17</t>
  </si>
  <si>
    <t>23-15 21 23 17 11</t>
  </si>
  <si>
    <t>23-15 21 23 17 13</t>
  </si>
  <si>
    <t>23-15 21 23 17 15</t>
  </si>
  <si>
    <t>23-15 21 23 17 17</t>
  </si>
  <si>
    <t>23-15 21 23 17 19</t>
  </si>
  <si>
    <t>23-17 00 00</t>
  </si>
  <si>
    <t>Openings, Passages, and Protection Products</t>
  </si>
  <si>
    <t>23-17 11 00</t>
  </si>
  <si>
    <t>23-17 11 11</t>
  </si>
  <si>
    <t>Door Components </t>
  </si>
  <si>
    <t>23-17 11 11 11</t>
  </si>
  <si>
    <t>Door Frames</t>
  </si>
  <si>
    <t>23-17 11 11 13</t>
  </si>
  <si>
    <t>Preassembled Door and Frame Units</t>
  </si>
  <si>
    <t>23-17 11 11 15</t>
  </si>
  <si>
    <t>Door Fanlights</t>
  </si>
  <si>
    <t>23-17 11 11 17</t>
  </si>
  <si>
    <t>Door Sections</t>
  </si>
  <si>
    <t>23-17 11 11 17 11</t>
  </si>
  <si>
    <t>Structural Door Sections</t>
  </si>
  <si>
    <t>23-17 11 11 17 13</t>
  </si>
  <si>
    <t>Door Cladding Sections</t>
  </si>
  <si>
    <t>23-17 11 11 19</t>
  </si>
  <si>
    <t>Door Linings and Boards</t>
  </si>
  <si>
    <t>23-17 11 11 21</t>
  </si>
  <si>
    <t>Door Renovation Sets</t>
  </si>
  <si>
    <t>23-17 11 11 23</t>
  </si>
  <si>
    <t>Door Sidelites</t>
  </si>
  <si>
    <t>23-17 11 11 25</t>
  </si>
  <si>
    <t>Door Accessories</t>
  </si>
  <si>
    <t>23-17 11 11 25 11</t>
  </si>
  <si>
    <t>Door Peep Holes</t>
  </si>
  <si>
    <t>23-17 11 11 25 13</t>
  </si>
  <si>
    <t>Door Buffers</t>
  </si>
  <si>
    <t>23-17 11 11 25 15</t>
  </si>
  <si>
    <t>Door Stops</t>
  </si>
  <si>
    <t>23-17 11 11 25 17</t>
  </si>
  <si>
    <t>Door Mail Openings</t>
  </si>
  <si>
    <t>23-17 11 11 25 19</t>
  </si>
  <si>
    <t>Door Mail Slots</t>
  </si>
  <si>
    <t>23-17 11 11 25 21</t>
  </si>
  <si>
    <t>23-17 11 11 25 23</t>
  </si>
  <si>
    <t>Door Lights</t>
  </si>
  <si>
    <t>23-17 11 13</t>
  </si>
  <si>
    <t>23-17 11 13 11</t>
  </si>
  <si>
    <t>23-17 11 13 13</t>
  </si>
  <si>
    <t>23-17 11 13 13 11</t>
  </si>
  <si>
    <t>Aluminum Screen Doors</t>
  </si>
  <si>
    <t>23-17 11 13 13 13</t>
  </si>
  <si>
    <t>Aluminum Storm Doors</t>
  </si>
  <si>
    <t>23-17 11 13 15</t>
  </si>
  <si>
    <t>Steel Doors</t>
  </si>
  <si>
    <t>23-17 11 13 15 11</t>
  </si>
  <si>
    <t>Steel Screen Doors</t>
  </si>
  <si>
    <t>23-17 11 13 15 13</t>
  </si>
  <si>
    <t>Steel Storm Doors</t>
  </si>
  <si>
    <t>23-17 11 13 17</t>
  </si>
  <si>
    <t>23-17 11 13 19</t>
  </si>
  <si>
    <t>23-17 11 13 21</t>
  </si>
  <si>
    <t>Folding Metal Doors</t>
  </si>
  <si>
    <t>23-17 11 13 23</t>
  </si>
  <si>
    <t>Revolving Metal Doors</t>
  </si>
  <si>
    <t>23-17 11 13 25</t>
  </si>
  <si>
    <t>Overhead Metal Doors</t>
  </si>
  <si>
    <t>23-17 11 13 25 11</t>
  </si>
  <si>
    <t>Roller Shutter Overhead Metal Doors</t>
  </si>
  <si>
    <t>23-17 11 13 25 13</t>
  </si>
  <si>
    <t>Sectional Overhead Metal Doors</t>
  </si>
  <si>
    <t>23-17 11 15</t>
  </si>
  <si>
    <t>23-17 11 15 11</t>
  </si>
  <si>
    <t>23-17 11 15 13</t>
  </si>
  <si>
    <t>23-17 11 15 15</t>
  </si>
  <si>
    <t>23-17 11 15 17</t>
  </si>
  <si>
    <t>23-17 11 15 19</t>
  </si>
  <si>
    <t>23-17 11 15 21</t>
  </si>
  <si>
    <t>23-17 11 15 23</t>
  </si>
  <si>
    <t>23-17 11 15 25</t>
  </si>
  <si>
    <t>23-17 11 15 27</t>
  </si>
  <si>
    <t>Folding Wood Doors</t>
  </si>
  <si>
    <t>23-17 11 15 29</t>
  </si>
  <si>
    <t>Revolving Wood Doors</t>
  </si>
  <si>
    <t>23-17 11 15 31</t>
  </si>
  <si>
    <t>Overhead Wood Doors</t>
  </si>
  <si>
    <t>23-17 11 15 31 11</t>
  </si>
  <si>
    <t>Roller Shutter Overhead Wood Doors</t>
  </si>
  <si>
    <t>23-17 11 15 31 13</t>
  </si>
  <si>
    <t>Sectional Overhead Wood Doors</t>
  </si>
  <si>
    <t>23-17 11 17</t>
  </si>
  <si>
    <t>23-17 11 17 11</t>
  </si>
  <si>
    <t>23-17 11 17 13</t>
  </si>
  <si>
    <t>23-17 11 17 15</t>
  </si>
  <si>
    <t>23-17 11 17 17</t>
  </si>
  <si>
    <t>23-17 11 17 19</t>
  </si>
  <si>
    <t>23-17 11 17 21</t>
  </si>
  <si>
    <t>Folding Plastic Doors</t>
  </si>
  <si>
    <t>23-17 11 17 23</t>
  </si>
  <si>
    <t>Revolving Plastic Doors</t>
  </si>
  <si>
    <t>23-17 11 17 25</t>
  </si>
  <si>
    <t>Overhead Plastic Doors</t>
  </si>
  <si>
    <t>23-17 11 17 25 11</t>
  </si>
  <si>
    <t>Roller Shutter Overhead Plastic Doors</t>
  </si>
  <si>
    <t>23-17 11 17 25 13</t>
  </si>
  <si>
    <t>Sectional Overhead Plastic Doors</t>
  </si>
  <si>
    <t>23-17 11 19</t>
  </si>
  <si>
    <t>23-17 11 19 11</t>
  </si>
  <si>
    <t>Fiberglass Composite Doors</t>
  </si>
  <si>
    <t>23-17 11 19 13</t>
  </si>
  <si>
    <t>23-17 11 19 15</t>
  </si>
  <si>
    <t>Folding Composite Doors</t>
  </si>
  <si>
    <t>23-17 11 19 17</t>
  </si>
  <si>
    <t>Composite Hinged Doors</t>
  </si>
  <si>
    <t>23-17 11 19 19</t>
  </si>
  <si>
    <t>Revolving Composite Doors</t>
  </si>
  <si>
    <t>23-17 11 19 21</t>
  </si>
  <si>
    <t>Overhead Composite Doors</t>
  </si>
  <si>
    <t>23-17 11 19 21 11</t>
  </si>
  <si>
    <t>Roller Shutter Overhead Composite Doors</t>
  </si>
  <si>
    <t>23-17 11 19 21 13</t>
  </si>
  <si>
    <t>Sectional Overhead Composite Doors</t>
  </si>
  <si>
    <t>23-17 11 21</t>
  </si>
  <si>
    <t>Glazed Doors</t>
  </si>
  <si>
    <t>23-17 11 21 11</t>
  </si>
  <si>
    <t>Glazed Hinged Doors</t>
  </si>
  <si>
    <t>23-17 11 23</t>
  </si>
  <si>
    <t>All Glass Doors</t>
  </si>
  <si>
    <t>23-17 11 23 11</t>
  </si>
  <si>
    <t>Swinging All Glass Doors</t>
  </si>
  <si>
    <t>23-17 11 23 13</t>
  </si>
  <si>
    <t>Sliding All Glass Doors</t>
  </si>
  <si>
    <t>23-17 11 23 15</t>
  </si>
  <si>
    <t>Folding All Glass Doors and Grilles</t>
  </si>
  <si>
    <t>23-17 11 23 15 11</t>
  </si>
  <si>
    <t>Accordion Folding All Glass Doors</t>
  </si>
  <si>
    <t>23-17 11 23 15 13</t>
  </si>
  <si>
    <t>Panel Folding All Glass Doors</t>
  </si>
  <si>
    <t>23-17 11 23 15 15</t>
  </si>
  <si>
    <t>Bifold All Glass Doors</t>
  </si>
  <si>
    <t>23-17 11 23 17</t>
  </si>
  <si>
    <t>Revolving All Glass Doors</t>
  </si>
  <si>
    <t>23-17 11 23 19</t>
  </si>
  <si>
    <t>Balanced All Glass Doors</t>
  </si>
  <si>
    <t>23-17 11 25</t>
  </si>
  <si>
    <t>Passage Grilles</t>
  </si>
  <si>
    <t>23-17 11 25 11</t>
  </si>
  <si>
    <t>Sliding Passage Grilles</t>
  </si>
  <si>
    <t>23-17 11 25 13</t>
  </si>
  <si>
    <t>Folding Passage Grilles</t>
  </si>
  <si>
    <t>23-17 11 25 13 11</t>
  </si>
  <si>
    <t>Accordion Folding Passage Grilles</t>
  </si>
  <si>
    <t>23-17 11 25 15</t>
  </si>
  <si>
    <t>Rolling Grilles</t>
  </si>
  <si>
    <t>23-17 11 27</t>
  </si>
  <si>
    <t>Access Doors</t>
  </si>
  <si>
    <t>23-17 11 27 11</t>
  </si>
  <si>
    <t>Trap Doors</t>
  </si>
  <si>
    <t>23-17 11 27 13</t>
  </si>
  <si>
    <t>23-17 11 27 15</t>
  </si>
  <si>
    <t>Floor Hatches</t>
  </si>
  <si>
    <t>23-17 11 27 17</t>
  </si>
  <si>
    <t>23-17 11 27 19</t>
  </si>
  <si>
    <t>Security Floor Hatches</t>
  </si>
  <si>
    <t>23-17 11 27 21</t>
  </si>
  <si>
    <t>Security Roof Hatches</t>
  </si>
  <si>
    <t>23-17 11 27 21 11</t>
  </si>
  <si>
    <t>Forced Entry and Ballistic Resistant Roof Hatches</t>
  </si>
  <si>
    <t>23-17 11 27 21 13</t>
  </si>
  <si>
    <t>Ballistic Resistant Roof Hatches</t>
  </si>
  <si>
    <t>23-17 11 27 23</t>
  </si>
  <si>
    <t>Man Hole Accesses</t>
  </si>
  <si>
    <t>23-17 11 29</t>
  </si>
  <si>
    <t>Access Panels</t>
  </si>
  <si>
    <t>23-17 11 29 11</t>
  </si>
  <si>
    <t>Equipment Access Panels</t>
  </si>
  <si>
    <t>23-17 11 31</t>
  </si>
  <si>
    <t>Fire Doors</t>
  </si>
  <si>
    <t>23-17 11 31 11</t>
  </si>
  <si>
    <t>Fire Rated Doors</t>
  </si>
  <si>
    <t>23-17 11 31 11 11</t>
  </si>
  <si>
    <t>Fire Rated Overhead Doors</t>
  </si>
  <si>
    <t>23-17 11 31 11 13</t>
  </si>
  <si>
    <t>Fire Rated Rolling Doors</t>
  </si>
  <si>
    <t>23-17 11 31 11 15</t>
  </si>
  <si>
    <t>Fire Rated Sliding Doors</t>
  </si>
  <si>
    <t>23-17 11 31 11 17</t>
  </si>
  <si>
    <t>Fire Rated Hinged Doors</t>
  </si>
  <si>
    <t>23-17 11 31 11 19</t>
  </si>
  <si>
    <t>Fire Rated Revolving Doors</t>
  </si>
  <si>
    <t>23-17 11 31 13</t>
  </si>
  <si>
    <t>Temperature Rate of Rise Fire Rated Doors</t>
  </si>
  <si>
    <t>23-17 11 31 13 11</t>
  </si>
  <si>
    <t>Temperature Rate of Rise Fire Rated Overhead Doors</t>
  </si>
  <si>
    <t>23-17 11 31 13 13</t>
  </si>
  <si>
    <t>Temperature Rate of Rise Fire Rated Rolling Doors</t>
  </si>
  <si>
    <t>23-17 11 31 13 15</t>
  </si>
  <si>
    <t>Temperature Rate of Rise Fire Rated Sliding Doors</t>
  </si>
  <si>
    <t>23-17 11 31 13 17</t>
  </si>
  <si>
    <t>Temperature Rate of Rise Fire Rated Hinged Doors</t>
  </si>
  <si>
    <t>23-17 11 31 13 19</t>
  </si>
  <si>
    <t>Temperature Rate of Rise Fire Rated Revolving Doors</t>
  </si>
  <si>
    <t>23-17 11 35</t>
  </si>
  <si>
    <t>Fire Shutters</t>
  </si>
  <si>
    <t>23-17 11 37</t>
  </si>
  <si>
    <t>Controlled Environment Doors</t>
  </si>
  <si>
    <t>23-17 11 37 11</t>
  </si>
  <si>
    <t>23-17 11 37 13</t>
  </si>
  <si>
    <t>Sound Control Doors</t>
  </si>
  <si>
    <t>23-17 11 37 15</t>
  </si>
  <si>
    <t>Radiation Protection Doors</t>
  </si>
  <si>
    <t>23-17 11 37 15 11</t>
  </si>
  <si>
    <t>Electromagnetic Shielding Doors</t>
  </si>
  <si>
    <t>23-17 11 37 15 13</t>
  </si>
  <si>
    <t>Radio Frequency Protection Doors</t>
  </si>
  <si>
    <t>23-17 11 37 15 15</t>
  </si>
  <si>
    <t>BO Shielding Doors</t>
  </si>
  <si>
    <t>23-17 11 37 15 17</t>
  </si>
  <si>
    <t>X Ray Protection Doors</t>
  </si>
  <si>
    <t>23-17 11 37 15 19</t>
  </si>
  <si>
    <t>Nuclear Radiation Protection Doors</t>
  </si>
  <si>
    <t>23-17 11 37 15 21</t>
  </si>
  <si>
    <t>High Energy Magnetic Pulse Protection Doors</t>
  </si>
  <si>
    <t>23-17 11 39</t>
  </si>
  <si>
    <t>Detention Doors</t>
  </si>
  <si>
    <t>23-17 11 41</t>
  </si>
  <si>
    <t>Hanger Doors</t>
  </si>
  <si>
    <t>23-17 11 43</t>
  </si>
  <si>
    <t>23-17 11 43 11</t>
  </si>
  <si>
    <t>Revolving Darkroom Door</t>
  </si>
  <si>
    <t>23-17 11 45</t>
  </si>
  <si>
    <t>23-17 11 45 11</t>
  </si>
  <si>
    <t>23-17 11 45 13</t>
  </si>
  <si>
    <t>23-17 11 45 15</t>
  </si>
  <si>
    <t>Rigid Panel Traffic Doors</t>
  </si>
  <si>
    <t>23-17 11 45 17</t>
  </si>
  <si>
    <t>Rapid Opening Doors</t>
  </si>
  <si>
    <t>23-17 11 47</t>
  </si>
  <si>
    <t>Pressure Resistant Doors</t>
  </si>
  <si>
    <t>23-17 11 47 11</t>
  </si>
  <si>
    <t>23-17 11 47 13</t>
  </si>
  <si>
    <t>23-17 11 49</t>
  </si>
  <si>
    <t>Security Rated Door</t>
  </si>
  <si>
    <t>23-17 11 49 11</t>
  </si>
  <si>
    <t>Blast Resistant Doors</t>
  </si>
  <si>
    <t>23-17 11 49 13</t>
  </si>
  <si>
    <t>Forced Entry Door</t>
  </si>
  <si>
    <t>23-17 11 49 13 11</t>
  </si>
  <si>
    <t>Multi Forced Entry Lock Door</t>
  </si>
  <si>
    <t>23-17 11 49 13 13</t>
  </si>
  <si>
    <t>Single Forced Entry Lock Door</t>
  </si>
  <si>
    <t>23-17 11 49 15</t>
  </si>
  <si>
    <t>Forced Entry and Ballistic Resistant Door</t>
  </si>
  <si>
    <t>23-17 11 49 17</t>
  </si>
  <si>
    <t>Ballistic Resistant Door</t>
  </si>
  <si>
    <t>23-17 13 00</t>
  </si>
  <si>
    <t>23-17 13 11</t>
  </si>
  <si>
    <t>Window Components </t>
  </si>
  <si>
    <t>23-17 13 11 11</t>
  </si>
  <si>
    <t>Window Sections</t>
  </si>
  <si>
    <t>23-17 13 11 13</t>
  </si>
  <si>
    <t>Window Linings and Boards</t>
  </si>
  <si>
    <t>23-17 13 11 15</t>
  </si>
  <si>
    <t>Window Vents</t>
  </si>
  <si>
    <t>23-17 13 11 17</t>
  </si>
  <si>
    <t>Window Frames</t>
  </si>
  <si>
    <t>23-17 13 11 19</t>
  </si>
  <si>
    <t>Transoms</t>
  </si>
  <si>
    <t>23-17 13 11 21</t>
  </si>
  <si>
    <t>Sidelites</t>
  </si>
  <si>
    <t>23-17 13 11 23</t>
  </si>
  <si>
    <t>Retractable Screens</t>
  </si>
  <si>
    <t>23-17 13 13</t>
  </si>
  <si>
    <t>23-17 13 13 11</t>
  </si>
  <si>
    <t>Metal Fixed Windows</t>
  </si>
  <si>
    <t>23-17 13 13 13</t>
  </si>
  <si>
    <t>Metal Horizontal Sliding Windows</t>
  </si>
  <si>
    <t>23-17 13 13 15</t>
  </si>
  <si>
    <t>Metal Single Hung Windows</t>
  </si>
  <si>
    <t>23-17 13 13 17</t>
  </si>
  <si>
    <t>Metal Double Hung Windows</t>
  </si>
  <si>
    <t>23-17 13 13 19</t>
  </si>
  <si>
    <t>Metal Triple Hung Windows</t>
  </si>
  <si>
    <t>23-17 13 13 21</t>
  </si>
  <si>
    <t>Metal Awning Windows</t>
  </si>
  <si>
    <t>23-17 13 13 23</t>
  </si>
  <si>
    <t>Metal Casement Windows</t>
  </si>
  <si>
    <t>23-17 13 13 25</t>
  </si>
  <si>
    <t>Metal Hopper Windows</t>
  </si>
  <si>
    <t>23-17 13 13 27</t>
  </si>
  <si>
    <t>Metal Vertical Pivoted Windows</t>
  </si>
  <si>
    <t>23-17 13 13 29</t>
  </si>
  <si>
    <t>Metal Jalousie Windows</t>
  </si>
  <si>
    <t>23-17 13 15</t>
  </si>
  <si>
    <t>23-17 13 15 11</t>
  </si>
  <si>
    <t>Wood Fixed Windows</t>
  </si>
  <si>
    <t>23-17 13 15 13</t>
  </si>
  <si>
    <t>Wood Horizontal Sliding Windows</t>
  </si>
  <si>
    <t>23-17 13 15 15</t>
  </si>
  <si>
    <t>Wood Single Hung Windows</t>
  </si>
  <si>
    <t>23-17 13 15 17</t>
  </si>
  <si>
    <t>Wood Double Hung Windows</t>
  </si>
  <si>
    <t>23-17 13 15 19</t>
  </si>
  <si>
    <t>Wood Triple Hung Windows</t>
  </si>
  <si>
    <t>23-17 13 15 21</t>
  </si>
  <si>
    <t>Wood Awning Windows</t>
  </si>
  <si>
    <t>23-17 13 15 23</t>
  </si>
  <si>
    <t>Wood Casement Windows</t>
  </si>
  <si>
    <t>23-17 13 15 25</t>
  </si>
  <si>
    <t>Wood Hopper Windows</t>
  </si>
  <si>
    <t>23-17 13 15 27</t>
  </si>
  <si>
    <t>Wood Vertical Pivoted Windows</t>
  </si>
  <si>
    <t>23-17 13 15 29</t>
  </si>
  <si>
    <t>Wood Jalousie Windows</t>
  </si>
  <si>
    <t>23-17 13 17</t>
  </si>
  <si>
    <t>23-17 13 17 11</t>
  </si>
  <si>
    <t>Plastic Fixed Windows</t>
  </si>
  <si>
    <t>23-17 13 17 13</t>
  </si>
  <si>
    <t>Plastic Horizontal Sliding Windows</t>
  </si>
  <si>
    <t>23-17 13 17 15</t>
  </si>
  <si>
    <t>Plastic Single Hung Windows</t>
  </si>
  <si>
    <t>23-17 13 17 17</t>
  </si>
  <si>
    <t>Plastic Double Hung Windows</t>
  </si>
  <si>
    <t>23-17 13 17 19</t>
  </si>
  <si>
    <t>Plastic Triple Hung Windows</t>
  </si>
  <si>
    <t>23-17 13 17 21</t>
  </si>
  <si>
    <t>Plastic Awning Windows</t>
  </si>
  <si>
    <t>23-17 13 17 23</t>
  </si>
  <si>
    <t>Plastic Casement Windows</t>
  </si>
  <si>
    <t>23-17 13 17 25</t>
  </si>
  <si>
    <t>Plastic Hopper Windows</t>
  </si>
  <si>
    <t>23-17 13 17 27</t>
  </si>
  <si>
    <t>Plastic Vertical Pivoted Windows</t>
  </si>
  <si>
    <t>23-17 13 17 29</t>
  </si>
  <si>
    <t>Plastic Jalousie Windows</t>
  </si>
  <si>
    <t>23-17 13 17 31</t>
  </si>
  <si>
    <t>Plastic Jalousie Awning Windows</t>
  </si>
  <si>
    <t>23-17 13 19</t>
  </si>
  <si>
    <t>23-17 13 19 11</t>
  </si>
  <si>
    <t>Composite Fixed Windows</t>
  </si>
  <si>
    <t>23-17 13 19 13</t>
  </si>
  <si>
    <t>Composite Horizontal Sliding Windows</t>
  </si>
  <si>
    <t>23-17 13 19 15</t>
  </si>
  <si>
    <t>Composite Single Hung Windows</t>
  </si>
  <si>
    <t>23-17 13 19 17</t>
  </si>
  <si>
    <t>Composite Double Hung Windows</t>
  </si>
  <si>
    <t>23-17 13 19 19</t>
  </si>
  <si>
    <t>Composite Triple Hung Windows</t>
  </si>
  <si>
    <t>23-17 13 19 21</t>
  </si>
  <si>
    <t>Composite Awning Windows</t>
  </si>
  <si>
    <t>23-17 13 19 23</t>
  </si>
  <si>
    <t>Composite Casement Windows</t>
  </si>
  <si>
    <t>23-17 13 19 25</t>
  </si>
  <si>
    <t>Composite Hopper Windows</t>
  </si>
  <si>
    <t>23-17 13 19 27</t>
  </si>
  <si>
    <t>Composite Vertical Pivoted Windows</t>
  </si>
  <si>
    <t>23-17 13 19 29</t>
  </si>
  <si>
    <t>Composite Jalousie Windows</t>
  </si>
  <si>
    <t>23-17 13 19 31</t>
  </si>
  <si>
    <t>Composite Jalousie Awning Windows</t>
  </si>
  <si>
    <t>23-17 13 21</t>
  </si>
  <si>
    <t>Projecting Windows</t>
  </si>
  <si>
    <t>23-17 13 21 11</t>
  </si>
  <si>
    <t>Bay Windows</t>
  </si>
  <si>
    <t>23-17 13 21 11 11</t>
  </si>
  <si>
    <t>Angles Bay Windows</t>
  </si>
  <si>
    <t>23-17 13 21 11 13</t>
  </si>
  <si>
    <t>Box Bay Windows</t>
  </si>
  <si>
    <t>23-17 13 21 13</t>
  </si>
  <si>
    <t>Bow Windows</t>
  </si>
  <si>
    <t>23-17 13 23</t>
  </si>
  <si>
    <t>23-17 13 25</t>
  </si>
  <si>
    <t>Masonry Windows</t>
  </si>
  <si>
    <t>23-17 13 25 11</t>
  </si>
  <si>
    <t>Glass Masonry Unit Windows</t>
  </si>
  <si>
    <t>23-17 13 27</t>
  </si>
  <si>
    <t>Special Purpose Windows</t>
  </si>
  <si>
    <t>23-17 13 27 11</t>
  </si>
  <si>
    <t>Fire Rated Windows</t>
  </si>
  <si>
    <t>23-17 13 27 13</t>
  </si>
  <si>
    <t>23-17 13 27 15</t>
  </si>
  <si>
    <t>23-17 13 27 17</t>
  </si>
  <si>
    <t>Controlled Environment Windows</t>
  </si>
  <si>
    <t>23-17 13 27 17 11</t>
  </si>
  <si>
    <t>23-17 13 27 17 13</t>
  </si>
  <si>
    <t>Radiation Protection Windows</t>
  </si>
  <si>
    <t>23-17 13 27 17 13 11</t>
  </si>
  <si>
    <t>Electromagnetic Shielding Windows</t>
  </si>
  <si>
    <t>23-17 13 27 17 13 13</t>
  </si>
  <si>
    <t>BO Shielding Windows</t>
  </si>
  <si>
    <t>23-17 13 27 17 13 15</t>
  </si>
  <si>
    <t>Radio Frequency Protection Windows</t>
  </si>
  <si>
    <t>23-17 13 27 17 13 17</t>
  </si>
  <si>
    <t>X Ray Protection Windows</t>
  </si>
  <si>
    <t>23-17 13 27 17 13 19</t>
  </si>
  <si>
    <t>Nuclear Radiation Protection Windows</t>
  </si>
  <si>
    <t>23-17 13 27 17 13 21</t>
  </si>
  <si>
    <t>High Energy Magnetic Pulse Protection Windows</t>
  </si>
  <si>
    <t>23-17 13 29</t>
  </si>
  <si>
    <t>23-17 13 29 11</t>
  </si>
  <si>
    <t>Ballistic Resistant Windows</t>
  </si>
  <si>
    <t>23-17 13 29 11 11</t>
  </si>
  <si>
    <t>Teller Forced Entry and Ballistic Resistant Windows</t>
  </si>
  <si>
    <t>23-17 13 29 13</t>
  </si>
  <si>
    <t>Blast Resistant Windows</t>
  </si>
  <si>
    <t>23-17 13 29 13 11</t>
  </si>
  <si>
    <t>Blast Resistant Structural Muntin Windows</t>
  </si>
  <si>
    <t>23-17 13 29 13 13</t>
  </si>
  <si>
    <t>Blast Resistant Window Frames</t>
  </si>
  <si>
    <t>23-17 13 29 15</t>
  </si>
  <si>
    <t>Impact Resistant Windows</t>
  </si>
  <si>
    <t>23-17 13 29 17</t>
  </si>
  <si>
    <t>Forced Entry Resistant Windows</t>
  </si>
  <si>
    <t>23-17 13 29 19</t>
  </si>
  <si>
    <t>Radio Frequency Shielding Windows</t>
  </si>
  <si>
    <t>23-17 13 29 21</t>
  </si>
  <si>
    <t>Security Window Films</t>
  </si>
  <si>
    <t>23-17 13 29 21 11</t>
  </si>
  <si>
    <t>Shatter Resistant Security Window Films</t>
  </si>
  <si>
    <t>23-17 13 29 23</t>
  </si>
  <si>
    <t>Security Window Curtains</t>
  </si>
  <si>
    <t>23-17 13 29 23 11</t>
  </si>
  <si>
    <t>Security Window Blast Curtains</t>
  </si>
  <si>
    <t>23-17 15 00</t>
  </si>
  <si>
    <t>23-17 15 11</t>
  </si>
  <si>
    <t xml:space="preserve">Glass Glazing </t>
  </si>
  <si>
    <t>23-17 15 11 11</t>
  </si>
  <si>
    <t>Bent Glass</t>
  </si>
  <si>
    <t>23-17 15 11 13</t>
  </si>
  <si>
    <t xml:space="preserve">Chemically Strengthened Glass </t>
  </si>
  <si>
    <t>23-17 15 11 15</t>
  </si>
  <si>
    <t xml:space="preserve">Coated Glass </t>
  </si>
  <si>
    <t>23-17 15 11 17</t>
  </si>
  <si>
    <t xml:space="preserve">Composite Glass </t>
  </si>
  <si>
    <t>23-17 15 11 19</t>
  </si>
  <si>
    <t xml:space="preserve">Decorative Glass </t>
  </si>
  <si>
    <t>23-17 15 11 21</t>
  </si>
  <si>
    <t>Fire Rated Glass</t>
  </si>
  <si>
    <t>23-17 15 11 23</t>
  </si>
  <si>
    <t xml:space="preserve">Float Glass </t>
  </si>
  <si>
    <t>23-17 15 11 25</t>
  </si>
  <si>
    <t xml:space="preserve">Heat Strengthened Glass </t>
  </si>
  <si>
    <t>23-17 15 11 27</t>
  </si>
  <si>
    <t xml:space="preserve">Impact Resistant Glass </t>
  </si>
  <si>
    <t>23-17 15 11 29</t>
  </si>
  <si>
    <t xml:space="preserve">Insulating Glass </t>
  </si>
  <si>
    <t>23-17 15 11 31</t>
  </si>
  <si>
    <t xml:space="preserve">Laminated Glass </t>
  </si>
  <si>
    <t>23-17 15 11 33</t>
  </si>
  <si>
    <t>Low Emissivity Glass</t>
  </si>
  <si>
    <t>23-17 15 11 35</t>
  </si>
  <si>
    <t xml:space="preserve">Rolled Glass </t>
  </si>
  <si>
    <t>23-17 15 11 37</t>
  </si>
  <si>
    <t xml:space="preserve">Spandrel Glass </t>
  </si>
  <si>
    <t>23-17 15 11 39</t>
  </si>
  <si>
    <t>Tempered Glass</t>
  </si>
  <si>
    <t>23-17 15 11 41</t>
  </si>
  <si>
    <t xml:space="preserve">Wired Glass </t>
  </si>
  <si>
    <t>23-17 15 13</t>
  </si>
  <si>
    <t>23-17 15 13 11</t>
  </si>
  <si>
    <t>Ballistics Resistant Plastic Glazing</t>
  </si>
  <si>
    <t>23-17 15 13 13</t>
  </si>
  <si>
    <t>23-17 15 13 15</t>
  </si>
  <si>
    <t>Insulating Plastic Glazing</t>
  </si>
  <si>
    <t>23-17 15 13 17</t>
  </si>
  <si>
    <t>Translucent Plastic Glazing</t>
  </si>
  <si>
    <t>23-17 15 13 19</t>
  </si>
  <si>
    <t>Transparent Plastic Glazing</t>
  </si>
  <si>
    <t>23-17 15 15</t>
  </si>
  <si>
    <t>Security Glass</t>
  </si>
  <si>
    <t>23-17 15 15 11</t>
  </si>
  <si>
    <t>Laminated Security Glass</t>
  </si>
  <si>
    <t>23-17 15 17</t>
  </si>
  <si>
    <t>Tinted Glass</t>
  </si>
  <si>
    <t>23-17 15 19</t>
  </si>
  <si>
    <t>Glazing by Special Function</t>
  </si>
  <si>
    <t>23-17 15 19 11</t>
  </si>
  <si>
    <t>23-17 15 19 13</t>
  </si>
  <si>
    <t>Ballistics Resistant Glass Glazing</t>
  </si>
  <si>
    <t>23-17 15 19 15</t>
  </si>
  <si>
    <t>Pressure Resistant Glazing</t>
  </si>
  <si>
    <t>23-17 15 19 17</t>
  </si>
  <si>
    <t>Hurricane Resistant Glazing</t>
  </si>
  <si>
    <t>23-17 15 19 19</t>
  </si>
  <si>
    <t>Radiation Resistant Glazing</t>
  </si>
  <si>
    <t>23-17 15 19 21</t>
  </si>
  <si>
    <t>Switchable Privacy Glass</t>
  </si>
  <si>
    <t>23-17 15 21</t>
  </si>
  <si>
    <t>Glazing Components </t>
  </si>
  <si>
    <t>23-17 15 21 11</t>
  </si>
  <si>
    <t>Glazing Frames</t>
  </si>
  <si>
    <t>23-17 15 21 13</t>
  </si>
  <si>
    <t>Glazing Sections</t>
  </si>
  <si>
    <t>23-17 15 21 15</t>
  </si>
  <si>
    <t>Mechanical Glazing Fasteners</t>
  </si>
  <si>
    <t>23-17 15 23</t>
  </si>
  <si>
    <t>23-17 15 23 11</t>
  </si>
  <si>
    <t>Glazing Beads</t>
  </si>
  <si>
    <t>23-17 15 23 13</t>
  </si>
  <si>
    <t>Condensation Channels</t>
  </si>
  <si>
    <t>23-17 15 23 15</t>
  </si>
  <si>
    <t>Glazing Sealants and Tapes</t>
  </si>
  <si>
    <t>23-17 15 23 17</t>
  </si>
  <si>
    <t>Glazing Gaskets</t>
  </si>
  <si>
    <t>23-17 15 23 19</t>
  </si>
  <si>
    <t>Glazing Leading Material</t>
  </si>
  <si>
    <t>23-17 15 25</t>
  </si>
  <si>
    <t>Protective Films</t>
  </si>
  <si>
    <t>23-17 15 25 11</t>
  </si>
  <si>
    <t>23-17 15 25 13</t>
  </si>
  <si>
    <t>23-17 15 25 15</t>
  </si>
  <si>
    <t>23-17 15 25 17</t>
  </si>
  <si>
    <t>23-17 17 00</t>
  </si>
  <si>
    <t xml:space="preserve">Skylights </t>
  </si>
  <si>
    <t>23-17 17 11</t>
  </si>
  <si>
    <t>Skylight Components </t>
  </si>
  <si>
    <t>23-17 17 11 11</t>
  </si>
  <si>
    <t>Skylight Hardware</t>
  </si>
  <si>
    <t>23-17 17 13</t>
  </si>
  <si>
    <t>23-17 17 13 11</t>
  </si>
  <si>
    <t>23-17 17 13 13</t>
  </si>
  <si>
    <t>23-17 17 13 15</t>
  </si>
  <si>
    <t>23-17 17 13 17</t>
  </si>
  <si>
    <t>Single Slope Unit Skylights</t>
  </si>
  <si>
    <t>23-17 17 13 19</t>
  </si>
  <si>
    <t>Octagonal Unit Skylights</t>
  </si>
  <si>
    <t>23-17 17 13 21</t>
  </si>
  <si>
    <t>23-17 17 15</t>
  </si>
  <si>
    <t>Metal Framed Skylights</t>
  </si>
  <si>
    <t>23-17 17 15 11</t>
  </si>
  <si>
    <t>Domed Metal Framed Skylights</t>
  </si>
  <si>
    <t>23-17 17 15 13</t>
  </si>
  <si>
    <t>Pyramidal Metal Framed Skylights</t>
  </si>
  <si>
    <t>23-17 17 15 15</t>
  </si>
  <si>
    <t>Ridge Metal Framed Skylights</t>
  </si>
  <si>
    <t>23-17 17 15 17</t>
  </si>
  <si>
    <t>Vaulted Metal Framed Skylights</t>
  </si>
  <si>
    <t>23-17 17 15 19</t>
  </si>
  <si>
    <t>Single Slope Metal Framed Skylights</t>
  </si>
  <si>
    <t>23-17 17 15 21</t>
  </si>
  <si>
    <t>Octagonal Metal Framed Skylights</t>
  </si>
  <si>
    <t>23-17 19 00</t>
  </si>
  <si>
    <t>Hardware for Openings</t>
  </si>
  <si>
    <t>23-17 19 11</t>
  </si>
  <si>
    <t>Hardware for Doors</t>
  </si>
  <si>
    <t>23-17 19 11 11</t>
  </si>
  <si>
    <t>Rotation, Pivoting Door Gear</t>
  </si>
  <si>
    <t>23-17 19 11 13</t>
  </si>
  <si>
    <t>Sliding Door Gear</t>
  </si>
  <si>
    <t>23-17 19 11 15</t>
  </si>
  <si>
    <t>Door Guiding Hardware</t>
  </si>
  <si>
    <t>23-17 19 11 17</t>
  </si>
  <si>
    <t>Door Holding Hardware</t>
  </si>
  <si>
    <t>23-17 19 11 17 11</t>
  </si>
  <si>
    <t>Door Hold Open Hardware</t>
  </si>
  <si>
    <t>23-17 19 11 19</t>
  </si>
  <si>
    <t>Door Closing Hardware</t>
  </si>
  <si>
    <t>23-17 19 11 19 11</t>
  </si>
  <si>
    <t>Door Closers</t>
  </si>
  <si>
    <t>23-17 19 11 19 11 11</t>
  </si>
  <si>
    <t>Manual Floor Door Closers</t>
  </si>
  <si>
    <t>23-17 19 11 19 11 13</t>
  </si>
  <si>
    <t>Manual Surface Door Closers</t>
  </si>
  <si>
    <t>23-17 19 11 19 11 15</t>
  </si>
  <si>
    <t>Manual Concealed Overhead Door Closers</t>
  </si>
  <si>
    <t>23-17 19 11 19 11 17</t>
  </si>
  <si>
    <t>Power Operator Floor Door Closers</t>
  </si>
  <si>
    <t>23-17 19 11 19 11 19</t>
  </si>
  <si>
    <t>Power Operator Surface Door Closers</t>
  </si>
  <si>
    <t>23-17 19 11 19 11 21</t>
  </si>
  <si>
    <t>Power Operator Concealed Overhead Door Closers</t>
  </si>
  <si>
    <t>23-17 19 11 21</t>
  </si>
  <si>
    <t>Door Barrier Locks</t>
  </si>
  <si>
    <t>23-17 19 11 21 11</t>
  </si>
  <si>
    <t>Door Deadbolt Locks</t>
  </si>
  <si>
    <t>23-17 19 11 21 13</t>
  </si>
  <si>
    <t>Door Chains</t>
  </si>
  <si>
    <t>23-17 19 11 21 15</t>
  </si>
  <si>
    <t>Door Electric Strike Locks</t>
  </si>
  <si>
    <t>23-17 19 11 21 17</t>
  </si>
  <si>
    <t>Door Electromagnetic Locks</t>
  </si>
  <si>
    <t>23-17 19 11 21 17 11</t>
  </si>
  <si>
    <t>Door Time Locks</t>
  </si>
  <si>
    <t>23-17 19 11 21 17 13</t>
  </si>
  <si>
    <t>Door Time Delay Combination Locks</t>
  </si>
  <si>
    <t>23-17 19 11 21 19</t>
  </si>
  <si>
    <t>Door Latches</t>
  </si>
  <si>
    <t>23-17 19 11 21 21</t>
  </si>
  <si>
    <t>Door Mortise Locks</t>
  </si>
  <si>
    <t>23-17 19 11 21 21 11</t>
  </si>
  <si>
    <t>Door Electric Mortise Locks</t>
  </si>
  <si>
    <t>23-17 19 11 21 21 13</t>
  </si>
  <si>
    <t>Door Electronic Mortise Locks</t>
  </si>
  <si>
    <t>23-17 19 11 21 23</t>
  </si>
  <si>
    <t>Door Pin Tumbler Locks</t>
  </si>
  <si>
    <t>23-17 19 11 21 23 11</t>
  </si>
  <si>
    <t>Door Tubular Pin Tumbler Locks</t>
  </si>
  <si>
    <t>23-17 19 11 21 25</t>
  </si>
  <si>
    <t>Door Flush Bolts</t>
  </si>
  <si>
    <t>23-17 19 11 23</t>
  </si>
  <si>
    <t>Door Cores</t>
  </si>
  <si>
    <t>23-17 19 11 25</t>
  </si>
  <si>
    <t>Door Cylinders</t>
  </si>
  <si>
    <t>23-17 19 11 27</t>
  </si>
  <si>
    <t>Door Key Control Systems</t>
  </si>
  <si>
    <t>23-17 19 11 29</t>
  </si>
  <si>
    <t>Personnel Door Access</t>
  </si>
  <si>
    <t>23-17 19 11 29 11</t>
  </si>
  <si>
    <t>Door Position Switches</t>
  </si>
  <si>
    <t>23-17 19 11 29 13</t>
  </si>
  <si>
    <t>Door Emergency Exit Panic Bars</t>
  </si>
  <si>
    <t>23-17 19 11 29 15</t>
  </si>
  <si>
    <t>Door End of Line Devices</t>
  </si>
  <si>
    <t>23-17 19 11 29 17</t>
  </si>
  <si>
    <t>Door Request to Exit Switches</t>
  </si>
  <si>
    <t>23-17 19 11 29 19</t>
  </si>
  <si>
    <t>Personnel Access Door Keypads</t>
  </si>
  <si>
    <t>23-17 19 11 29 19 11</t>
  </si>
  <si>
    <t>Door Infrared Request to Exit Switches</t>
  </si>
  <si>
    <t>23-17 19 11 31</t>
  </si>
  <si>
    <t>Automatic Door Controls and Operators</t>
  </si>
  <si>
    <t>23-17 19 11 31 11</t>
  </si>
  <si>
    <t>Card Key Door Locking Hardware</t>
  </si>
  <si>
    <t>23-17 19 11 31 13</t>
  </si>
  <si>
    <t>Electrical Door Locking Control</t>
  </si>
  <si>
    <t>23-17 19 11 31 15</t>
  </si>
  <si>
    <t>Electromagnetic Door Holders</t>
  </si>
  <si>
    <t>23-17 19 11 31 17</t>
  </si>
  <si>
    <t>Sensors for Automatic Doors</t>
  </si>
  <si>
    <t>23-17 19 11 33</t>
  </si>
  <si>
    <t>Door Exiting Hardware</t>
  </si>
  <si>
    <t>23-17 19 13</t>
  </si>
  <si>
    <t>Hardware for Windows</t>
  </si>
  <si>
    <t>23-17 19 13 11</t>
  </si>
  <si>
    <t>Sliding Window Gear</t>
  </si>
  <si>
    <t>23-17 19 13 11 11</t>
  </si>
  <si>
    <t>Horizontal Sliding Window Gear</t>
  </si>
  <si>
    <t>23-17 19 13 11 13</t>
  </si>
  <si>
    <t>Vertical Sliding Window Gear</t>
  </si>
  <si>
    <t>23-17 19 13 13</t>
  </si>
  <si>
    <t>Horizontal Pivoting Window Gear</t>
  </si>
  <si>
    <t>23-17 19 13 15</t>
  </si>
  <si>
    <t>Window Tilt and Turn Gear</t>
  </si>
  <si>
    <t>23-17 19 13 17</t>
  </si>
  <si>
    <t>Louver Gear</t>
  </si>
  <si>
    <t>23-17 19 13 19</t>
  </si>
  <si>
    <t>23-17 19 13 21</t>
  </si>
  <si>
    <t>Window Barrier Locks</t>
  </si>
  <si>
    <t>23-17 19 13 21 11</t>
  </si>
  <si>
    <t>Window Deadbolt Locks</t>
  </si>
  <si>
    <t>23-17 19 13 21 13</t>
  </si>
  <si>
    <t>Window Latches</t>
  </si>
  <si>
    <t>23-17 19 13 21 15</t>
  </si>
  <si>
    <t>Window Mortise Locks</t>
  </si>
  <si>
    <t>23-17 19 13 21 17</t>
  </si>
  <si>
    <t>Window Flush Bolts</t>
  </si>
  <si>
    <t>23-17 19 13 23</t>
  </si>
  <si>
    <t>Window Lifts</t>
  </si>
  <si>
    <t>23-17 19 13 25</t>
  </si>
  <si>
    <t>23-17 19 13 25 11</t>
  </si>
  <si>
    <t>Manual Surface Window Closers</t>
  </si>
  <si>
    <t>23-17 19 13 25 13 11</t>
  </si>
  <si>
    <t>Manual Concealed Overhead Window Closers</t>
  </si>
  <si>
    <t>23-17 19 13 25 15 11</t>
  </si>
  <si>
    <t>Power Operator Surface Window Closers</t>
  </si>
  <si>
    <t>23-17 19 13 25 17 11</t>
  </si>
  <si>
    <t>Power Operator Concealed Overhead Window Closers</t>
  </si>
  <si>
    <t>23-17 19 15</t>
  </si>
  <si>
    <t>Weatherstripping and Seals</t>
  </si>
  <si>
    <t>23-17 19 15 11</t>
  </si>
  <si>
    <t>Door Weatherstripping and Seals</t>
  </si>
  <si>
    <t>23-17 19 15 11 11</t>
  </si>
  <si>
    <t>Acoustic Seals</t>
  </si>
  <si>
    <t>23-17 19 15 11 13</t>
  </si>
  <si>
    <t>Astragals</t>
  </si>
  <si>
    <t>23-17 19 15 11 15</t>
  </si>
  <si>
    <t>Perimeter Gasketing</t>
  </si>
  <si>
    <t>23-17 19 15 13</t>
  </si>
  <si>
    <t>Thresholds</t>
  </si>
  <si>
    <t>23-17 19 15 15</t>
  </si>
  <si>
    <t>Window Weatherstripping and Seals</t>
  </si>
  <si>
    <t>23-17 19 17</t>
  </si>
  <si>
    <t>Other Openings Hardware</t>
  </si>
  <si>
    <t>23-17 19 17 11</t>
  </si>
  <si>
    <t>23-17 21 00</t>
  </si>
  <si>
    <t>Protection of Openings</t>
  </si>
  <si>
    <t>23-17 21 11</t>
  </si>
  <si>
    <t>Exterior Protection of Openings</t>
  </si>
  <si>
    <t>23-17 21 11 11</t>
  </si>
  <si>
    <t>Projecting Screens</t>
  </si>
  <si>
    <t>23-17 21 11 11 11</t>
  </si>
  <si>
    <t>Solid Canopies</t>
  </si>
  <si>
    <t>23-17 21 11 11 13</t>
  </si>
  <si>
    <t>Louvered Canopies</t>
  </si>
  <si>
    <t>23-17 21 11 11 15</t>
  </si>
  <si>
    <t>Solid Vertical Fins</t>
  </si>
  <si>
    <t>23-17 21 11 11 17</t>
  </si>
  <si>
    <t>Louvered Vertical Fins</t>
  </si>
  <si>
    <t>23-17 21 11 11 19</t>
  </si>
  <si>
    <t>Manual Awnings</t>
  </si>
  <si>
    <t>23-17 21 11 11 21</t>
  </si>
  <si>
    <t>Powered Awnings</t>
  </si>
  <si>
    <t>23-17 21 11 13</t>
  </si>
  <si>
    <t>23-17 21 11 13 11</t>
  </si>
  <si>
    <t>Folding Exterior Shutters</t>
  </si>
  <si>
    <t>23-17 21 11 13 13</t>
  </si>
  <si>
    <t>Shutter Components </t>
  </si>
  <si>
    <t>23-17 21 11 13 13 11</t>
  </si>
  <si>
    <t>Roller Shutter Gear</t>
  </si>
  <si>
    <t>23-17 21 11 13 13 13</t>
  </si>
  <si>
    <t>Roller Shutter Sections</t>
  </si>
  <si>
    <t>23-17 21 11 13 13 15</t>
  </si>
  <si>
    <t>Roller Shutter Casings</t>
  </si>
  <si>
    <t>23-17 21 11 13 15</t>
  </si>
  <si>
    <t>Sliding Exterior Shutters</t>
  </si>
  <si>
    <t>23-17 21 11 13 17</t>
  </si>
  <si>
    <t>Swinging Exterior Shutters</t>
  </si>
  <si>
    <t>23-17 21 11 13 19</t>
  </si>
  <si>
    <t>23-17 21 11 15</t>
  </si>
  <si>
    <t>Exterior Louvers and Grilles</t>
  </si>
  <si>
    <t>23-17 21 11 15 11</t>
  </si>
  <si>
    <t>Fixed Exterior Louvers and Grilles</t>
  </si>
  <si>
    <t>23-17 21 11 15 13</t>
  </si>
  <si>
    <t>Roller Exterior Louvers and Grilles</t>
  </si>
  <si>
    <t>23-17 21 11 15 15</t>
  </si>
  <si>
    <t>Sliding Exterior Louvers and Grilles</t>
  </si>
  <si>
    <t>23-17 21 11 17</t>
  </si>
  <si>
    <t>23-17 21 11 17 11</t>
  </si>
  <si>
    <t>23-17 21 11 17 13</t>
  </si>
  <si>
    <t>23-17 21 13</t>
  </si>
  <si>
    <t>Interior Window Treatment</t>
  </si>
  <si>
    <t>23-17 21 13 11</t>
  </si>
  <si>
    <t>23-17 21 13 11 11</t>
  </si>
  <si>
    <t>Horizontal Window Blinds</t>
  </si>
  <si>
    <t>23-17 21 13 11 13</t>
  </si>
  <si>
    <t>Vertical Window Blinds</t>
  </si>
  <si>
    <t>23-17 21 13 11 15</t>
  </si>
  <si>
    <t>Window Blind Components</t>
  </si>
  <si>
    <t>23-17 21 13 11 15 11</t>
  </si>
  <si>
    <t>Window Slats</t>
  </si>
  <si>
    <t>23-17 21 13 11 15 13</t>
  </si>
  <si>
    <t>Window Vanes</t>
  </si>
  <si>
    <t>23-17 21 13 11 15 15</t>
  </si>
  <si>
    <t>Blinds Hardware</t>
  </si>
  <si>
    <t>23-17 21 13 13</t>
  </si>
  <si>
    <t>23-17 21 13 13 11</t>
  </si>
  <si>
    <t>Drapery Tracks</t>
  </si>
  <si>
    <t>23-17 21 13 15</t>
  </si>
  <si>
    <t>Window Interior Shutters</t>
  </si>
  <si>
    <t>23-17 21 13 17</t>
  </si>
  <si>
    <t>23-17 21 13 17 11</t>
  </si>
  <si>
    <t>Cellular/Pleated Shades</t>
  </si>
  <si>
    <t>23-17 21 13 17 13</t>
  </si>
  <si>
    <t>Roller Shades</t>
  </si>
  <si>
    <t>23-17 21 15</t>
  </si>
  <si>
    <t>Fire and Smoke Shutters and Curtains</t>
  </si>
  <si>
    <t>23-17 21 15 11</t>
  </si>
  <si>
    <t>23-17 21 15 11 11</t>
  </si>
  <si>
    <t>Vertical Fire Shutters</t>
  </si>
  <si>
    <t>23-17 21 15 11 13</t>
  </si>
  <si>
    <t>Horizontal Fire Shutters</t>
  </si>
  <si>
    <t>23-17 21 15 13</t>
  </si>
  <si>
    <t xml:space="preserve">Smoke Curtains </t>
  </si>
  <si>
    <t>23-17 21 15 13 11</t>
  </si>
  <si>
    <t>Water Spray Smoke Curtains</t>
  </si>
  <si>
    <t>23-17 21 15 15</t>
  </si>
  <si>
    <t>Smoke Shutters</t>
  </si>
  <si>
    <t>23-17 21 17</t>
  </si>
  <si>
    <t>Insect Screens</t>
  </si>
  <si>
    <t>23-17 21 17 11</t>
  </si>
  <si>
    <t>Complete Insect Screens</t>
  </si>
  <si>
    <t>23-17 21 17 13</t>
  </si>
  <si>
    <t>Components </t>
  </si>
  <si>
    <t>23-17 21 17 13 11</t>
  </si>
  <si>
    <t>Frames for Insect Screens</t>
  </si>
  <si>
    <t>23-17 21 17 13 13</t>
  </si>
  <si>
    <t>Mesh for Insect Screens</t>
  </si>
  <si>
    <t>23-17 23 00</t>
  </si>
  <si>
    <t>Circulation and Escape Products</t>
  </si>
  <si>
    <t>23-17 23 11</t>
  </si>
  <si>
    <t>23-17 23 13</t>
  </si>
  <si>
    <t>Walkways</t>
  </si>
  <si>
    <t>23-17 23 15</t>
  </si>
  <si>
    <t>23-17 23 15 11</t>
  </si>
  <si>
    <t>Ladder Component Products</t>
  </si>
  <si>
    <t>23-17 23 15 11 11</t>
  </si>
  <si>
    <t>Ladder Hardware</t>
  </si>
  <si>
    <t>23-17 23 15 11 13</t>
  </si>
  <si>
    <t>Rungs</t>
  </si>
  <si>
    <t>23-17 23 15 13</t>
  </si>
  <si>
    <t>Vertical Ladders</t>
  </si>
  <si>
    <t>23-17 23 15 15</t>
  </si>
  <si>
    <t>Ship Ladders</t>
  </si>
  <si>
    <t>23-17 23 17</t>
  </si>
  <si>
    <t>23-17 23 17 11</t>
  </si>
  <si>
    <t>Stair Component Products</t>
  </si>
  <si>
    <t>23-17 23 17 11 11</t>
  </si>
  <si>
    <t>Stair Treads</t>
  </si>
  <si>
    <t>23-17 23 17 11 13</t>
  </si>
  <si>
    <t>Stair Nosings</t>
  </si>
  <si>
    <t>23-17 23 17 11 15</t>
  </si>
  <si>
    <t>Stair Tread Coverings</t>
  </si>
  <si>
    <t>23-17 23 17 11 17</t>
  </si>
  <si>
    <t>23-17 23 17 11 19</t>
  </si>
  <si>
    <t>Stair Handrails</t>
  </si>
  <si>
    <t>23-17 23 17 11 21</t>
  </si>
  <si>
    <t>Stair Barrier Gates</t>
  </si>
  <si>
    <t>23-17 23 17 13</t>
  </si>
  <si>
    <t>Spiral Stairs</t>
  </si>
  <si>
    <t>23-17 23 17 13 11</t>
  </si>
  <si>
    <t>Metal Spiral Stairs</t>
  </si>
  <si>
    <t>23-17 23 17 13 13</t>
  </si>
  <si>
    <t>Wood Spiral Stairs</t>
  </si>
  <si>
    <t>23-17 23 17 15</t>
  </si>
  <si>
    <t>23-17 23 19</t>
  </si>
  <si>
    <t>23-17 23 19 11</t>
  </si>
  <si>
    <t>Escape Ladders, Stairs</t>
  </si>
  <si>
    <t>23-17 23 19 11 11</t>
  </si>
  <si>
    <t>23-17 23 19 13</t>
  </si>
  <si>
    <t>Escape Slides</t>
  </si>
  <si>
    <t>23-17 23 21</t>
  </si>
  <si>
    <t>Evacuation Equipment</t>
  </si>
  <si>
    <t>23-17 23 21 11</t>
  </si>
  <si>
    <t>Evacuation Slings</t>
  </si>
  <si>
    <t>23-17 23 21 13</t>
  </si>
  <si>
    <t>Evacuation Chairs</t>
  </si>
  <si>
    <t>23-17 25 00</t>
  </si>
  <si>
    <t>Circulation Guiding and Protection Products</t>
  </si>
  <si>
    <t>23-17 25 11</t>
  </si>
  <si>
    <t>Guardrails</t>
  </si>
  <si>
    <t>23-17 25 11 11</t>
  </si>
  <si>
    <t>Guardrail Component Products</t>
  </si>
  <si>
    <t>23-17 25 11 11 11</t>
  </si>
  <si>
    <t>Cable Infill Systems</t>
  </si>
  <si>
    <t>23-17 25 11 11 13</t>
  </si>
  <si>
    <t>Infill Panels</t>
  </si>
  <si>
    <t>23-17 25 11 11 15</t>
  </si>
  <si>
    <t>Posts, Newel Posts, Pickets</t>
  </si>
  <si>
    <t>23-17 25 11 11 17</t>
  </si>
  <si>
    <t>Railing</t>
  </si>
  <si>
    <t>23-17 25 13</t>
  </si>
  <si>
    <t>Handrails</t>
  </si>
  <si>
    <t>23-17 25 13 11</t>
  </si>
  <si>
    <t>Rope Handrails</t>
  </si>
  <si>
    <t>23-17 25 13 13</t>
  </si>
  <si>
    <t>Capping</t>
  </si>
  <si>
    <t>23-17 25 13 15</t>
  </si>
  <si>
    <t>Chain Handrails</t>
  </si>
  <si>
    <t>23-17 25 15</t>
  </si>
  <si>
    <t>Impact Protection Products</t>
  </si>
  <si>
    <t>23-17 25 15 11</t>
  </si>
  <si>
    <t>Impact Guard Rails</t>
  </si>
  <si>
    <t>23-17 25 15 11 11</t>
  </si>
  <si>
    <t>23-17 25 15 13</t>
  </si>
  <si>
    <t>23-17 25 15 15</t>
  </si>
  <si>
    <t>Column Protectors</t>
  </si>
  <si>
    <t>23-17 25 15 17</t>
  </si>
  <si>
    <t>Door and Wall Protector Products</t>
  </si>
  <si>
    <t>23-17 25 15 17 11</t>
  </si>
  <si>
    <t>Impact Resistant Wall Protection Products</t>
  </si>
  <si>
    <t>23-19 00 00</t>
  </si>
  <si>
    <t>Specialty Products</t>
  </si>
  <si>
    <t>23-19 11 00</t>
  </si>
  <si>
    <t>Information Display Specialties</t>
  </si>
  <si>
    <t>23-19 11 11</t>
  </si>
  <si>
    <t>Information Signs</t>
  </si>
  <si>
    <t>23-19 11 13</t>
  </si>
  <si>
    <t>Display Lettering</t>
  </si>
  <si>
    <t>23-19 11 15</t>
  </si>
  <si>
    <t>Display Numerals</t>
  </si>
  <si>
    <t>23-19 11 17</t>
  </si>
  <si>
    <t>Notice Boards</t>
  </si>
  <si>
    <t>23-19 11 19</t>
  </si>
  <si>
    <t>Writing Boards</t>
  </si>
  <si>
    <t>23-19 11 19 11</t>
  </si>
  <si>
    <t>Interactive Multi Media Whiteboards</t>
  </si>
  <si>
    <t>23-19 11 19 13</t>
  </si>
  <si>
    <t>Chalk Boards</t>
  </si>
  <si>
    <t>23-19 11 19 15</t>
  </si>
  <si>
    <t>Dry Erase Boards</t>
  </si>
  <si>
    <t>23-19 11 19 17</t>
  </si>
  <si>
    <t>Drawing Boards</t>
  </si>
  <si>
    <t>23-19 11 21</t>
  </si>
  <si>
    <t>23-19 11 23</t>
  </si>
  <si>
    <t>Poster Display Units</t>
  </si>
  <si>
    <t>23-19 11 25</t>
  </si>
  <si>
    <t>Display Screens</t>
  </si>
  <si>
    <t>23-19 11 27</t>
  </si>
  <si>
    <t>Pictograms</t>
  </si>
  <si>
    <t>23-19 11 29</t>
  </si>
  <si>
    <t>Directory Boards</t>
  </si>
  <si>
    <t>23-19 11 31</t>
  </si>
  <si>
    <t>Electronic Copy Boards</t>
  </si>
  <si>
    <t>23-19 11 33</t>
  </si>
  <si>
    <t>Magnetic Boards</t>
  </si>
  <si>
    <t>23-19 13 00</t>
  </si>
  <si>
    <t>23-19 13 11</t>
  </si>
  <si>
    <t>23-19 13 13</t>
  </si>
  <si>
    <t>Plastic Laminate Lockers</t>
  </si>
  <si>
    <t>23-19 13 15</t>
  </si>
  <si>
    <t>Solid Core Lockers</t>
  </si>
  <si>
    <t>23-19 15 00</t>
  </si>
  <si>
    <t>Communication Specialties</t>
  </si>
  <si>
    <t>23-19 15 11</t>
  </si>
  <si>
    <t>23-19 15 13</t>
  </si>
  <si>
    <t>Mail Racks</t>
  </si>
  <si>
    <t>23-19 15 15</t>
  </si>
  <si>
    <t>Pigeonholes</t>
  </si>
  <si>
    <t>23-19 15 17</t>
  </si>
  <si>
    <t>Mail Trolleys</t>
  </si>
  <si>
    <t>23-19 15 19</t>
  </si>
  <si>
    <t>Mail Handling Equipment</t>
  </si>
  <si>
    <t>23-19 15 21</t>
  </si>
  <si>
    <t>Telephone Booths</t>
  </si>
  <si>
    <t>23-19 17 00</t>
  </si>
  <si>
    <t>Fireplaces</t>
  </si>
  <si>
    <t>23-19 17 11</t>
  </si>
  <si>
    <t>Electric Fireplace</t>
  </si>
  <si>
    <t>23-19 17 13</t>
  </si>
  <si>
    <t>Fuel Oil Fireplace</t>
  </si>
  <si>
    <t>23-19 17 15</t>
  </si>
  <si>
    <t>Gas Fireplace</t>
  </si>
  <si>
    <t>23-19 17 17</t>
  </si>
  <si>
    <t>Solid Fuel Fireplace</t>
  </si>
  <si>
    <t>23-19 17 19</t>
  </si>
  <si>
    <t>23-19 17 21</t>
  </si>
  <si>
    <t>23-19 19 00</t>
  </si>
  <si>
    <t>Flue and Chimney Products</t>
  </si>
  <si>
    <t>23-19 19 11</t>
  </si>
  <si>
    <t>Complete Flue and Chimney Systems</t>
  </si>
  <si>
    <t>23-19 19 11 11</t>
  </si>
  <si>
    <t>Chimney Gas Vents</t>
  </si>
  <si>
    <t>23-19 19 11 13</t>
  </si>
  <si>
    <t>23-19 19 11 15</t>
  </si>
  <si>
    <t>23-19 19 11 17</t>
  </si>
  <si>
    <t>23-19 19 13</t>
  </si>
  <si>
    <t>Fireplace Ductwork</t>
  </si>
  <si>
    <t>23-19 19 13 11</t>
  </si>
  <si>
    <t>Fireplace B Vent Ductwork</t>
  </si>
  <si>
    <t>23-19 19 13 13</t>
  </si>
  <si>
    <t>Fireplace Direct Vent Ductwork</t>
  </si>
  <si>
    <t>23-19 19 13 15</t>
  </si>
  <si>
    <t>Fireplace Free Vent Ductwork</t>
  </si>
  <si>
    <t>23-19 19 13 17</t>
  </si>
  <si>
    <t>Fireplace Tri Wall Vent Ductwork</t>
  </si>
  <si>
    <t>23-19 19 13 19</t>
  </si>
  <si>
    <t>23-19 19 15</t>
  </si>
  <si>
    <t>Flue and Chimney Systems Components</t>
  </si>
  <si>
    <t>23-19 19 15 11</t>
  </si>
  <si>
    <t>23-19 19 15 13</t>
  </si>
  <si>
    <t>Fireplace Lintels</t>
  </si>
  <si>
    <t>23-19 19 15 15</t>
  </si>
  <si>
    <t>Flue Linings</t>
  </si>
  <si>
    <t>23-19 19 15 17</t>
  </si>
  <si>
    <t>Flue Caps</t>
  </si>
  <si>
    <t>23-19 19 15 19</t>
  </si>
  <si>
    <t>Flue Cowls</t>
  </si>
  <si>
    <t>23-19 19 15 21</t>
  </si>
  <si>
    <t>Chimney Dampers</t>
  </si>
  <si>
    <t>23-19 19 15 23</t>
  </si>
  <si>
    <t>Fire Shutter Extinguishers</t>
  </si>
  <si>
    <t>23-19 19 15 25</t>
  </si>
  <si>
    <t>Flue Gas Purifiers</t>
  </si>
  <si>
    <t>23-19 21 00</t>
  </si>
  <si>
    <t>Hearths</t>
  </si>
  <si>
    <t>23-19 23 00</t>
  </si>
  <si>
    <t>23-19 25 00</t>
  </si>
  <si>
    <t>23-19 25 11</t>
  </si>
  <si>
    <t>23-19 25 11 11</t>
  </si>
  <si>
    <t>Roost Inhibitors</t>
  </si>
  <si>
    <t>23-19 25 11 11 11</t>
  </si>
  <si>
    <t>Bird Wire</t>
  </si>
  <si>
    <t>23-19 25 11 11 13</t>
  </si>
  <si>
    <t>Bird Spikes</t>
  </si>
  <si>
    <t>23-19 25 11 11 15</t>
  </si>
  <si>
    <t>Bird Netting</t>
  </si>
  <si>
    <t>23-19 25 11 13</t>
  </si>
  <si>
    <t>Bird Flight Diverters</t>
  </si>
  <si>
    <t>23-19 25 11 15</t>
  </si>
  <si>
    <t>Bird Repellant Devices</t>
  </si>
  <si>
    <t>23-19 25 11 15 11</t>
  </si>
  <si>
    <t>Sonic Repellant Devices</t>
  </si>
  <si>
    <t>23-19 25 11 15 13</t>
  </si>
  <si>
    <t>Ultra Sonic Repellant Devices</t>
  </si>
  <si>
    <t>23-19 25 11 15 15</t>
  </si>
  <si>
    <t>Visual Devices</t>
  </si>
  <si>
    <t>23-19 25 11 17</t>
  </si>
  <si>
    <t>Bird Attractors</t>
  </si>
  <si>
    <t>23-19 25 11 19</t>
  </si>
  <si>
    <t>Bird Control Accessories</t>
  </si>
  <si>
    <t>23-19 25 11 19 11</t>
  </si>
  <si>
    <t>Mounting Clips</t>
  </si>
  <si>
    <t>23-19 25 11 19 13</t>
  </si>
  <si>
    <t>Extension Speakers</t>
  </si>
  <si>
    <t>23-19 25 11 19 15</t>
  </si>
  <si>
    <t>Solar Panels</t>
  </si>
  <si>
    <t>23-19 25 11 19 17</t>
  </si>
  <si>
    <t>Spikes Adhesives</t>
  </si>
  <si>
    <t>23-19 25 11 19 19</t>
  </si>
  <si>
    <t>Foot Pumps</t>
  </si>
  <si>
    <t>23-19 25 11 19 21</t>
  </si>
  <si>
    <t>Caulking Guns</t>
  </si>
  <si>
    <t>23-19 25 13</t>
  </si>
  <si>
    <t>23-19 25 13 11</t>
  </si>
  <si>
    <t>Electronic Insect Repellers</t>
  </si>
  <si>
    <t>23-19 25 13 11 11</t>
  </si>
  <si>
    <t>Automatic Misting Systems</t>
  </si>
  <si>
    <t>23-19 25 13 11 13</t>
  </si>
  <si>
    <t>Vacuum System s</t>
  </si>
  <si>
    <t>23-19 25 13 11 15</t>
  </si>
  <si>
    <t>Sonic Repellers</t>
  </si>
  <si>
    <t>23-19 25 13 11 17</t>
  </si>
  <si>
    <t>Ultrasonic Repellers</t>
  </si>
  <si>
    <t>23-19 25 13 11 19</t>
  </si>
  <si>
    <t>Electromagnetic Repellers</t>
  </si>
  <si>
    <t>23-19 25 13 13</t>
  </si>
  <si>
    <t>Fly Traps</t>
  </si>
  <si>
    <t>23-19 25 13 15</t>
  </si>
  <si>
    <t>Screens</t>
  </si>
  <si>
    <t>23-19 25 13 17</t>
  </si>
  <si>
    <t>Foam Sealants</t>
  </si>
  <si>
    <t>23-19 25 13 19</t>
  </si>
  <si>
    <t>Fly Boards</t>
  </si>
  <si>
    <t>23-19 25 13 21</t>
  </si>
  <si>
    <t>Insect Control Accessories</t>
  </si>
  <si>
    <t>23-19 25 13 21 11</t>
  </si>
  <si>
    <t>Nozzles</t>
  </si>
  <si>
    <t>23-19 25 13 21 13</t>
  </si>
  <si>
    <t>Tubing</t>
  </si>
  <si>
    <t>23-19 25 13 21 15</t>
  </si>
  <si>
    <t>Risers</t>
  </si>
  <si>
    <t>23-19 25 13 21 17</t>
  </si>
  <si>
    <t>Fittings</t>
  </si>
  <si>
    <t>23-19 25 13 21 19</t>
  </si>
  <si>
    <t>Remote Controls</t>
  </si>
  <si>
    <t>23-19 25 15</t>
  </si>
  <si>
    <t>23-19 25 15 11</t>
  </si>
  <si>
    <t>Traps</t>
  </si>
  <si>
    <t>23-19 25 15 11 11</t>
  </si>
  <si>
    <t>Snap Traps</t>
  </si>
  <si>
    <t>23-19 25 15 11 13</t>
  </si>
  <si>
    <t>Glue Traps</t>
  </si>
  <si>
    <t>23-19 25 15 11 15</t>
  </si>
  <si>
    <t>Sticky Traps</t>
  </si>
  <si>
    <t>23-19 25 15 11 17</t>
  </si>
  <si>
    <t>Electronic Traps</t>
  </si>
  <si>
    <t>23-19 25 15 13</t>
  </si>
  <si>
    <t>Ultrasonic Rodent Control Devices</t>
  </si>
  <si>
    <t>23-19 25 15 15</t>
  </si>
  <si>
    <t>Electronic Rodent Control Devices</t>
  </si>
  <si>
    <t>23-19 25 15 17</t>
  </si>
  <si>
    <t>Proofing Devices</t>
  </si>
  <si>
    <t>23-19 25 15 19</t>
  </si>
  <si>
    <t>Tracking Products</t>
  </si>
  <si>
    <t>23-19 25 15 21</t>
  </si>
  <si>
    <t>Spray Devices</t>
  </si>
  <si>
    <t>23-19 25 15 23</t>
  </si>
  <si>
    <t>Rodent Control Accessories</t>
  </si>
  <si>
    <t>23-19 27 00</t>
  </si>
  <si>
    <t>23-19 27 11</t>
  </si>
  <si>
    <t>23-19 27 13</t>
  </si>
  <si>
    <t>23-19 27 15</t>
  </si>
  <si>
    <t>23-19 27 17</t>
  </si>
  <si>
    <t>23-19 27 19</t>
  </si>
  <si>
    <t>23-19 27 21</t>
  </si>
  <si>
    <t>23-19 27 23</t>
  </si>
  <si>
    <t>Industrial Breechings</t>
  </si>
  <si>
    <t>23-19 27 23 11</t>
  </si>
  <si>
    <t>23-19 27 23 13</t>
  </si>
  <si>
    <t>Fabricated Industrial Breechings</t>
  </si>
  <si>
    <t>23-19 27 23 15</t>
  </si>
  <si>
    <t>Fabricated Industrial Breechings Accessories</t>
  </si>
  <si>
    <t>23-19 27 25</t>
  </si>
  <si>
    <t>Industrial Chimneys</t>
  </si>
  <si>
    <t>23-19 27 25 11</t>
  </si>
  <si>
    <t>Industrial Chimney Shafts</t>
  </si>
  <si>
    <t>23-19 27 25 13</t>
  </si>
  <si>
    <t>Industrial Chimney Linings</t>
  </si>
  <si>
    <t>23-19 27 25 15</t>
  </si>
  <si>
    <t>Industrial Chimney Draft Control Devices</t>
  </si>
  <si>
    <t>23-19 27 25 17</t>
  </si>
  <si>
    <t>Industrial Insulated Sectional Chimneys</t>
  </si>
  <si>
    <t>23-19 27 27</t>
  </si>
  <si>
    <t>Industrial Stacks</t>
  </si>
  <si>
    <t>23-19 29 00</t>
  </si>
  <si>
    <t>Complete Buildings</t>
  </si>
  <si>
    <t>23-19 29 11</t>
  </si>
  <si>
    <t>Pre Engineered Structures</t>
  </si>
  <si>
    <t>23-19 29 11 11</t>
  </si>
  <si>
    <t>Pre Engineered Structure Component</t>
  </si>
  <si>
    <t>23-19 29 11 11 11</t>
  </si>
  <si>
    <t>Lift Shaft Components</t>
  </si>
  <si>
    <t>23-19 29 11 13</t>
  </si>
  <si>
    <t>Framed Pre Engineered Buildings</t>
  </si>
  <si>
    <t>23-19 29 11 15</t>
  </si>
  <si>
    <t>Panel Structure Pre Engineered Buildings</t>
  </si>
  <si>
    <t>23-19 29 11 17</t>
  </si>
  <si>
    <t>Cubicle Structure Pre Engineered Buildings</t>
  </si>
  <si>
    <t>23-19 29 11 19</t>
  </si>
  <si>
    <t>Air Supported Pre Engineered Buildings</t>
  </si>
  <si>
    <t>23-19 29 11 21</t>
  </si>
  <si>
    <t>Cable Supported Pre Engineered Buildings</t>
  </si>
  <si>
    <t>23-19 29 11 23</t>
  </si>
  <si>
    <t>Fabric Pre Engineered Building Structures</t>
  </si>
  <si>
    <t>23-19 29 11 25</t>
  </si>
  <si>
    <t>Prefabricated Dome Structures</t>
  </si>
  <si>
    <t>23-19 29 11 27</t>
  </si>
  <si>
    <t>Portable Buildings</t>
  </si>
  <si>
    <t>23-19 29 11 29</t>
  </si>
  <si>
    <t>Mobile Buildings</t>
  </si>
  <si>
    <t>23-19 29 13</t>
  </si>
  <si>
    <t>23-19 29 13 11</t>
  </si>
  <si>
    <t>General Purpose Shelters</t>
  </si>
  <si>
    <t>23-19 29 13 13</t>
  </si>
  <si>
    <t>Shelters for Public Transport</t>
  </si>
  <si>
    <t>23-19 29 13 13 11</t>
  </si>
  <si>
    <t>Bus Stop Shelters</t>
  </si>
  <si>
    <t>23-19 29 13 13 13</t>
  </si>
  <si>
    <t>Train Platform Shelters</t>
  </si>
  <si>
    <t>23-19 29 13 15</t>
  </si>
  <si>
    <t>23-19 29 13 17</t>
  </si>
  <si>
    <t>Shelters for Civil Protection</t>
  </si>
  <si>
    <t>23-19 29 13 19</t>
  </si>
  <si>
    <t>Animal Shelters</t>
  </si>
  <si>
    <t>23-19 29 13 19 11</t>
  </si>
  <si>
    <t>Kennels</t>
  </si>
  <si>
    <t>23-19 29 13 21</t>
  </si>
  <si>
    <t>23-19 29 13 23</t>
  </si>
  <si>
    <t>Shelters for Services</t>
  </si>
  <si>
    <t>23-19 29 13 25</t>
  </si>
  <si>
    <t>Garden Umbrellas</t>
  </si>
  <si>
    <t>23-19 29 15</t>
  </si>
  <si>
    <t>Special Purpose Buildings</t>
  </si>
  <si>
    <t>23-19 29 15 11</t>
  </si>
  <si>
    <t>23-19 29 15 13</t>
  </si>
  <si>
    <t>Control Booths</t>
  </si>
  <si>
    <t>23-19 29 15 15</t>
  </si>
  <si>
    <t>23-19 29 15 15 11</t>
  </si>
  <si>
    <t>Glazed Greenhouse Structures</t>
  </si>
  <si>
    <t>23-19 29 15 17</t>
  </si>
  <si>
    <t>Summerhouses</t>
  </si>
  <si>
    <t>23-19 29 15 17 11</t>
  </si>
  <si>
    <t>Gazebos</t>
  </si>
  <si>
    <t>23-19 29 15 17 13</t>
  </si>
  <si>
    <t>Pavilions</t>
  </si>
  <si>
    <t>23-19 29 15 19</t>
  </si>
  <si>
    <t>Kiosks</t>
  </si>
  <si>
    <t>23-19 29 15 21</t>
  </si>
  <si>
    <t>Public Restrooms</t>
  </si>
  <si>
    <t>23-19 29 15 23</t>
  </si>
  <si>
    <t>Sauna Buildings</t>
  </si>
  <si>
    <t>23-19 29 15 25</t>
  </si>
  <si>
    <t>Funerary Construction Products</t>
  </si>
  <si>
    <t>23-19 29 15 25 11</t>
  </si>
  <si>
    <t>Preassembled Mausoleums</t>
  </si>
  <si>
    <t>23-19 29 15 27</t>
  </si>
  <si>
    <t>General Purpose Booths</t>
  </si>
  <si>
    <t>23-19 29 15 27 11</t>
  </si>
  <si>
    <t>Ticket Booths</t>
  </si>
  <si>
    <t>23-19 29 15 27 13</t>
  </si>
  <si>
    <t>Parking Attendant Booths</t>
  </si>
  <si>
    <t>23-19 29 15 27 15</t>
  </si>
  <si>
    <t>Toll Booths</t>
  </si>
  <si>
    <t>23-19 29 15 27 17</t>
  </si>
  <si>
    <t>Guard Booths</t>
  </si>
  <si>
    <t>23-19 29 15 27 19</t>
  </si>
  <si>
    <t>Valet Booths</t>
  </si>
  <si>
    <t>23-19 29 17</t>
  </si>
  <si>
    <t>23-19 29 17 11</t>
  </si>
  <si>
    <t>Prison Cells</t>
  </si>
  <si>
    <t>23-19 29 17 13</t>
  </si>
  <si>
    <t>Hotel Rooms</t>
  </si>
  <si>
    <t>23-19 29 17 15</t>
  </si>
  <si>
    <t>Dormitory Rooms</t>
  </si>
  <si>
    <t>23-19 29 19</t>
  </si>
  <si>
    <t>Integrated Assemblies</t>
  </si>
  <si>
    <t>23-19 29 19 11</t>
  </si>
  <si>
    <t>Sound, Vibration and Seismic Control Products</t>
  </si>
  <si>
    <t>23-19 29 19 11 11</t>
  </si>
  <si>
    <t>Floating Floor Construction Products</t>
  </si>
  <si>
    <t>23-19 31 00</t>
  </si>
  <si>
    <t>Room Units</t>
  </si>
  <si>
    <t>23-19 31 11</t>
  </si>
  <si>
    <t>General Purpose Room Units</t>
  </si>
  <si>
    <t>23-19 31 11 11</t>
  </si>
  <si>
    <t>Prefabricated General Purpose Rooms</t>
  </si>
  <si>
    <t>23-19 31 13</t>
  </si>
  <si>
    <t>Storage Room Units</t>
  </si>
  <si>
    <t>23-19 31 15</t>
  </si>
  <si>
    <t>23-19 31 15 11</t>
  </si>
  <si>
    <t>23-19 31 15 11 11</t>
  </si>
  <si>
    <t>Handball Racquetball Courts</t>
  </si>
  <si>
    <t>23-19 31 15 13</t>
  </si>
  <si>
    <t>23-19 31 15 13 11</t>
  </si>
  <si>
    <t>Solarium Specialties</t>
  </si>
  <si>
    <t>23-19 31 15 15</t>
  </si>
  <si>
    <t>23-19 31 15 17</t>
  </si>
  <si>
    <t>23-19 31 15 19</t>
  </si>
  <si>
    <t>23-19 31 17</t>
  </si>
  <si>
    <t xml:space="preserve">Sanitary Room Units </t>
  </si>
  <si>
    <t>23-19 31 17 11</t>
  </si>
  <si>
    <t>Bathroom Units</t>
  </si>
  <si>
    <t>23-19 31 17 13</t>
  </si>
  <si>
    <t>Lavatory Units</t>
  </si>
  <si>
    <t>23-19 31 19</t>
  </si>
  <si>
    <t>23-19 31 19 11</t>
  </si>
  <si>
    <t>23-19 31 19 13</t>
  </si>
  <si>
    <t>23-19 31 19 13 11</t>
  </si>
  <si>
    <t>23-19 31 19 15</t>
  </si>
  <si>
    <t>Sound Conditioned Rooms</t>
  </si>
  <si>
    <t>23-19 31 19 15 11</t>
  </si>
  <si>
    <t>Practice Booths</t>
  </si>
  <si>
    <t>23-19 31 19 17</t>
  </si>
  <si>
    <t>23-19 31 19 19</t>
  </si>
  <si>
    <t>Radiation Protected Rooms</t>
  </si>
  <si>
    <t>23-19 31 19 19 11</t>
  </si>
  <si>
    <t>Electromagnetic Shielded Rooms</t>
  </si>
  <si>
    <t>23-19 31 19 19 13</t>
  </si>
  <si>
    <t>RF Shielded Rooms</t>
  </si>
  <si>
    <t>23-19 31 19 19 15</t>
  </si>
  <si>
    <t>BO Shielded Rooms</t>
  </si>
  <si>
    <t>23-19 31 19 19 17</t>
  </si>
  <si>
    <t>Radio Frequency Protected Rooms</t>
  </si>
  <si>
    <t>23-19 31 19 19 19</t>
  </si>
  <si>
    <t>X Ray Protected Rooms</t>
  </si>
  <si>
    <t>23-19 31 19 19 21</t>
  </si>
  <si>
    <t>Nuclear Radiation Protected Rooms</t>
  </si>
  <si>
    <t>23-19 31 19 19 23</t>
  </si>
  <si>
    <t>High Energy Magnetic Pulse Protected Rooms</t>
  </si>
  <si>
    <t>23-19 31 21</t>
  </si>
  <si>
    <t>Plant and Control Room Units</t>
  </si>
  <si>
    <t>23-19 31 21 11</t>
  </si>
  <si>
    <t>Plant Office Shelters and Booths</t>
  </si>
  <si>
    <t>23-19 31 23</t>
  </si>
  <si>
    <t>Corridor Units</t>
  </si>
  <si>
    <t>23-21 00 00</t>
  </si>
  <si>
    <t>Furnishings, Fixtures and Equipment Products</t>
  </si>
  <si>
    <t>23-21 11 00</t>
  </si>
  <si>
    <t>Commercial Furniture</t>
  </si>
  <si>
    <t>23-21 11 11</t>
  </si>
  <si>
    <t>Commercial Storage Units</t>
  </si>
  <si>
    <t>23-21 11 11 11</t>
  </si>
  <si>
    <t>Commercial Storage Shelves</t>
  </si>
  <si>
    <t>23-21 11 11 13</t>
  </si>
  <si>
    <t>Commercial Storage Supports</t>
  </si>
  <si>
    <t>23-21 11 11 15</t>
  </si>
  <si>
    <t>Commercial Storage Racking</t>
  </si>
  <si>
    <t>23-21 11 11 17</t>
  </si>
  <si>
    <t>Commercial Mobile Storage Units</t>
  </si>
  <si>
    <t>23-21 11 11 19</t>
  </si>
  <si>
    <t>Commercial Filing Cabinets</t>
  </si>
  <si>
    <t>23-21 11 11 21</t>
  </si>
  <si>
    <t xml:space="preserve">Architecture Plan Chests </t>
  </si>
  <si>
    <t>23-21 11 11 23</t>
  </si>
  <si>
    <t>Commercial Desks</t>
  </si>
  <si>
    <t>23-21 11 11 25</t>
  </si>
  <si>
    <t>Commercial Bookcases</t>
  </si>
  <si>
    <t>23-21 11 11 27</t>
  </si>
  <si>
    <t>Commercial Key Hangers</t>
  </si>
  <si>
    <t>23-21 13 00</t>
  </si>
  <si>
    <t>Retail and Office Equipment and Furnishings</t>
  </si>
  <si>
    <t>23-21 13 11</t>
  </si>
  <si>
    <t>23-21 13 13</t>
  </si>
  <si>
    <t>23-21 13 15</t>
  </si>
  <si>
    <t>Mercantile Equipment and Furnishings</t>
  </si>
  <si>
    <t>23-21 13 17</t>
  </si>
  <si>
    <t>Barber Shop Equipment</t>
  </si>
  <si>
    <t>23-21 13 19</t>
  </si>
  <si>
    <t>Beauty Shop Equipment</t>
  </si>
  <si>
    <t>23-21 13 21</t>
  </si>
  <si>
    <t>Cash Registers</t>
  </si>
  <si>
    <t>23-21 13 23</t>
  </si>
  <si>
    <t>Checkout Equipment</t>
  </si>
  <si>
    <t>23-21 13 25</t>
  </si>
  <si>
    <t xml:space="preserve">Office Equipment </t>
  </si>
  <si>
    <t>23-21 13 25 11</t>
  </si>
  <si>
    <t>Drafting Equipment</t>
  </si>
  <si>
    <t>23-21 13 25 13</t>
  </si>
  <si>
    <t>Plotters</t>
  </si>
  <si>
    <t>23-21 13 25 15</t>
  </si>
  <si>
    <t>23-21 13 25 17</t>
  </si>
  <si>
    <t>23-21 15 00</t>
  </si>
  <si>
    <t>23-21 15 11</t>
  </si>
  <si>
    <t>Wardrobes</t>
  </si>
  <si>
    <t>23-21 15 13</t>
  </si>
  <si>
    <t>Chests of Drawers</t>
  </si>
  <si>
    <t>23-21 15 15</t>
  </si>
  <si>
    <t>Clothing Lockers</t>
  </si>
  <si>
    <t>23-21 15 17</t>
  </si>
  <si>
    <t>Clothing Racks</t>
  </si>
  <si>
    <t>23-21 15 17 11</t>
  </si>
  <si>
    <t>Coat Racks</t>
  </si>
  <si>
    <t>23-21 15 17 13</t>
  </si>
  <si>
    <t>Hat Racks</t>
  </si>
  <si>
    <t>23-21 15 19</t>
  </si>
  <si>
    <t>Clothing Hangers</t>
  </si>
  <si>
    <t>23-21 15 19 11</t>
  </si>
  <si>
    <t>Shoe Trees</t>
  </si>
  <si>
    <t>23-21 15 19 13</t>
  </si>
  <si>
    <t>Coat Hooks</t>
  </si>
  <si>
    <t>23-21 15 19 15</t>
  </si>
  <si>
    <t>Coat Hangers</t>
  </si>
  <si>
    <t>23-21 15 19 17</t>
  </si>
  <si>
    <t>Coat Rails</t>
  </si>
  <si>
    <t>23-21 15 21</t>
  </si>
  <si>
    <t>Cloakroom Units</t>
  </si>
  <si>
    <t>23-21 15 23</t>
  </si>
  <si>
    <t>Umbrella Storage Stands</t>
  </si>
  <si>
    <t>23-21 15 25</t>
  </si>
  <si>
    <t>23-21 15 25 11</t>
  </si>
  <si>
    <t>Manual Checkroom Equipment</t>
  </si>
  <si>
    <t>23-21 15 25 13</t>
  </si>
  <si>
    <t>Automated Checkroom Equipment</t>
  </si>
  <si>
    <t>23-21 15 27</t>
  </si>
  <si>
    <t>Clothing Shelving Units</t>
  </si>
  <si>
    <t>23-21 15 27 11</t>
  </si>
  <si>
    <t>Clothing Shelves</t>
  </si>
  <si>
    <t>23-21 15 27 13</t>
  </si>
  <si>
    <t>Clothing Shelving and Storage Units</t>
  </si>
  <si>
    <t>23-21 17 00</t>
  </si>
  <si>
    <t>Interior Refuse Disposal Furniture</t>
  </si>
  <si>
    <t>23-21 17 11</t>
  </si>
  <si>
    <t>Interior Waste Bins</t>
  </si>
  <si>
    <t>23-21 17 13</t>
  </si>
  <si>
    <t>Interior Ash Trays</t>
  </si>
  <si>
    <t>23-21 17 15</t>
  </si>
  <si>
    <t>Interior Refuse Holders</t>
  </si>
  <si>
    <t>23-21 19 00</t>
  </si>
  <si>
    <t>23-21 19 11</t>
  </si>
  <si>
    <t>Modular General Casework</t>
  </si>
  <si>
    <t>23-21 19 11 11</t>
  </si>
  <si>
    <t>Metal Modular General Casework</t>
  </si>
  <si>
    <t>23-21 19 11 13</t>
  </si>
  <si>
    <t>Wood Modular General Casework</t>
  </si>
  <si>
    <t>23-21 19 11 15</t>
  </si>
  <si>
    <t>Plastic Modular General Casework</t>
  </si>
  <si>
    <t>23-21 19 13</t>
  </si>
  <si>
    <t>Custom General Casework</t>
  </si>
  <si>
    <t>23-21 19 15</t>
  </si>
  <si>
    <t>23-21 19 15 11</t>
  </si>
  <si>
    <t>Bank Specialty Casework</t>
  </si>
  <si>
    <t>23-21 19 15 13</t>
  </si>
  <si>
    <t>Hospitality Specialty Casework</t>
  </si>
  <si>
    <t>23-21 19 15 15</t>
  </si>
  <si>
    <t>Medical Specialty Casework</t>
  </si>
  <si>
    <t>23-21 19 15 15 11</t>
  </si>
  <si>
    <t>Hospital Specialty Casework</t>
  </si>
  <si>
    <t>23-21 19 15 15 13</t>
  </si>
  <si>
    <t>Nurse Station Specialty Casework</t>
  </si>
  <si>
    <t>23-21 19 15 15 15</t>
  </si>
  <si>
    <t>Exam Room Specialty Casework</t>
  </si>
  <si>
    <t>23-21 19 15 15 17</t>
  </si>
  <si>
    <t>Dental Specialty Casework</t>
  </si>
  <si>
    <t>23-21 19 15 15 19</t>
  </si>
  <si>
    <t>Pharmacy Specialty Casework</t>
  </si>
  <si>
    <t>23-21 19 15 17</t>
  </si>
  <si>
    <t>Display Specialty Casework</t>
  </si>
  <si>
    <t>23-21 19 15 19</t>
  </si>
  <si>
    <t>Religious Specialty Casework</t>
  </si>
  <si>
    <t>23-21 19 15 21</t>
  </si>
  <si>
    <t>Library Specialty Casework</t>
  </si>
  <si>
    <t>23-21 19 15 21 11</t>
  </si>
  <si>
    <t>Library Specialty Casework Study Carrels</t>
  </si>
  <si>
    <t>23-21 19 15 21 13</t>
  </si>
  <si>
    <t>Library Specialty Casework Book Stacks</t>
  </si>
  <si>
    <t>23-21 19 15 21 15</t>
  </si>
  <si>
    <t>Library Specialty Casework Periodical Racks</t>
  </si>
  <si>
    <t>23-21 19 15 23</t>
  </si>
  <si>
    <t>Educational Specialty Casework</t>
  </si>
  <si>
    <t>23-21 19 15 23 11</t>
  </si>
  <si>
    <t>Educational Specialty Casework Study Carrels</t>
  </si>
  <si>
    <t>23-21 19 15 25</t>
  </si>
  <si>
    <t>Laboratory Specialty Casework</t>
  </si>
  <si>
    <t>23-21 19 15 25 11</t>
  </si>
  <si>
    <t>Metal Laboratory Specialty Casework</t>
  </si>
  <si>
    <t>23-21 19 15 25 13</t>
  </si>
  <si>
    <t>Plastic-Laminate-Clad Laboratory Specialty Casework</t>
  </si>
  <si>
    <t>23-21 19 15 25 15</t>
  </si>
  <si>
    <t>Wood Laboratory Specialty Casework</t>
  </si>
  <si>
    <t>23-21 19 15 25 17</t>
  </si>
  <si>
    <t>Solid-Plastic Laboratory Specialty Casework</t>
  </si>
  <si>
    <t>23-21 19 15 27</t>
  </si>
  <si>
    <t>Mortuary Specialty Casework</t>
  </si>
  <si>
    <t>23-21 19 15 29</t>
  </si>
  <si>
    <t>Commercial Kitchen Specialty Casework</t>
  </si>
  <si>
    <t>23-21 19 15 31</t>
  </si>
  <si>
    <t>Darkroom Specialty Casework</t>
  </si>
  <si>
    <t>23-21 19 15 33</t>
  </si>
  <si>
    <t>Residential Specialty Casework</t>
  </si>
  <si>
    <t>23-21 19 15 33 11</t>
  </si>
  <si>
    <t>Residential Kitchen Specialty Casework</t>
  </si>
  <si>
    <t>23-21 19 15 33 13</t>
  </si>
  <si>
    <t>Residential Bathroom Specialty Casework</t>
  </si>
  <si>
    <t>23-21 19 15 33 15</t>
  </si>
  <si>
    <t>Residential Dormitory Specialty Casework</t>
  </si>
  <si>
    <t>23-21 19 15 35</t>
  </si>
  <si>
    <t>Utility Room Specialty Casework</t>
  </si>
  <si>
    <t>23-21 19 15 39</t>
  </si>
  <si>
    <t>23-21 19 17</t>
  </si>
  <si>
    <t>Casework Components</t>
  </si>
  <si>
    <t>23-21 19 17 11</t>
  </si>
  <si>
    <t>Casework Component Cabinets</t>
  </si>
  <si>
    <t>23-21 19 17 13</t>
  </si>
  <si>
    <t>Casework Component Hardware</t>
  </si>
  <si>
    <t>23-21 19 17 15</t>
  </si>
  <si>
    <t>Casework Component Work Surfaces</t>
  </si>
  <si>
    <t>23-21 21 00</t>
  </si>
  <si>
    <t>Food Service Equipment and Furnishings</t>
  </si>
  <si>
    <t>23-21 21 11</t>
  </si>
  <si>
    <t>Commercial Food Services Cabinets</t>
  </si>
  <si>
    <t>23-21 21 11 11</t>
  </si>
  <si>
    <t>Commercial Hot Cabinets</t>
  </si>
  <si>
    <t>23-21 21 11 13</t>
  </si>
  <si>
    <t>Commercial Cold Cabinets</t>
  </si>
  <si>
    <t>23-21 21 11 15</t>
  </si>
  <si>
    <t>Commercial Combination Hot Cold Cabinets</t>
  </si>
  <si>
    <t>23-21 21 11 17</t>
  </si>
  <si>
    <t>Commercial Pastry Cabinets</t>
  </si>
  <si>
    <t>23-21 21 11 19</t>
  </si>
  <si>
    <t>Commercial Warming Cabinets</t>
  </si>
  <si>
    <t>23-21 21 11 21</t>
  </si>
  <si>
    <t>Commercial Snack Cabinets</t>
  </si>
  <si>
    <t>23-21 21 13</t>
  </si>
  <si>
    <t>Commercial Food Cooking Equipment</t>
  </si>
  <si>
    <t>23-21 21 13 11</t>
  </si>
  <si>
    <t>Commercial Bain Maries</t>
  </si>
  <si>
    <t>23-21 21 13 13</t>
  </si>
  <si>
    <t>Commercial Beverage Equipment</t>
  </si>
  <si>
    <t>23-21 21 13 13 11</t>
  </si>
  <si>
    <t>Commercial Coffee Makers</t>
  </si>
  <si>
    <t>23-21 21 13 13 13</t>
  </si>
  <si>
    <t>Commercial Coffee Warmers</t>
  </si>
  <si>
    <t>23-21 21 13 13 15</t>
  </si>
  <si>
    <t>Commercial Iced Tea Makers</t>
  </si>
  <si>
    <t>23-21 21 13 15</t>
  </si>
  <si>
    <t>Commercial Broilers</t>
  </si>
  <si>
    <t>23-21 21 13 15 11</t>
  </si>
  <si>
    <t>Commercial Steam Broilers</t>
  </si>
  <si>
    <t>23-21 21 13 15 13</t>
  </si>
  <si>
    <t>Commercial Infra Red Broilers</t>
  </si>
  <si>
    <t>23-21 21 13 15 15</t>
  </si>
  <si>
    <t>Commercial Gas Broilers</t>
  </si>
  <si>
    <t>23-21 21 13 17</t>
  </si>
  <si>
    <t>Commercial Food Cookers</t>
  </si>
  <si>
    <t>23-21 21 13 17 11</t>
  </si>
  <si>
    <t>Commercial Food Induction Cookers</t>
  </si>
  <si>
    <t>23-21 21 13 17 13</t>
  </si>
  <si>
    <t>Commercial Pasta Cookers</t>
  </si>
  <si>
    <t>23-21 21 13 17 15</t>
  </si>
  <si>
    <t>Commercial Food Pressure Cookers</t>
  </si>
  <si>
    <t>23-21 21 13 17 17</t>
  </si>
  <si>
    <t>Commercial Rice Cookers</t>
  </si>
  <si>
    <t>23-21 21 13 19</t>
  </si>
  <si>
    <t>Commercial Crepe Machines</t>
  </si>
  <si>
    <t>23-21 21 13 21</t>
  </si>
  <si>
    <t>Commercial Fryers</t>
  </si>
  <si>
    <t>23-21 21 13 21 11</t>
  </si>
  <si>
    <t>Commercial Deep Fryers</t>
  </si>
  <si>
    <t>23-21 21 13 21 13</t>
  </si>
  <si>
    <t>Commercial Pressure Fryers</t>
  </si>
  <si>
    <t>23-21 21 13 23</t>
  </si>
  <si>
    <t>Commercial Frying Pans</t>
  </si>
  <si>
    <t>23-21 21 13 23 11</t>
  </si>
  <si>
    <t>Commercial Tilting Frying Pans</t>
  </si>
  <si>
    <t>23-21 21 13 25</t>
  </si>
  <si>
    <t>Commercial Griddles</t>
  </si>
  <si>
    <t>23-21 21 13 27</t>
  </si>
  <si>
    <t>Commercial Grills</t>
  </si>
  <si>
    <t>23-21 21 13 27 11</t>
  </si>
  <si>
    <t>Commercial Barbecue Grills</t>
  </si>
  <si>
    <t>23-21 21 13 27 13</t>
  </si>
  <si>
    <t>Commercial Char Broiler Grills</t>
  </si>
  <si>
    <t>23-21 21 13 27 15</t>
  </si>
  <si>
    <t>Commercial Hot Dog Grills</t>
  </si>
  <si>
    <t>23-21 21 13 29</t>
  </si>
  <si>
    <t>Commercial Kettles</t>
  </si>
  <si>
    <t>23-21 21 13 29 11</t>
  </si>
  <si>
    <t>Commercial Poacher Kettles</t>
  </si>
  <si>
    <t>23-21 21 13 29 13</t>
  </si>
  <si>
    <t>Commercial Salmon Kettles</t>
  </si>
  <si>
    <t>23-21 21 13 31</t>
  </si>
  <si>
    <t>23-21 21 13 31 11</t>
  </si>
  <si>
    <t>Commercial Barbeque Ovens</t>
  </si>
  <si>
    <t>23-21 21 13 31 13</t>
  </si>
  <si>
    <t>Commercial Combination Convection Ovens</t>
  </si>
  <si>
    <t>23-21 21 13 31 15</t>
  </si>
  <si>
    <t>Commercial Convection Ovens</t>
  </si>
  <si>
    <t>23-21 21 13 31 17</t>
  </si>
  <si>
    <t>Commercial Microwave Ovens</t>
  </si>
  <si>
    <t>23-21 21 13 31 19</t>
  </si>
  <si>
    <t>Commercial Pastry Ovens</t>
  </si>
  <si>
    <t>23-21 21 13 31 21</t>
  </si>
  <si>
    <t>Commercial Pizza Ovens</t>
  </si>
  <si>
    <t>23-21 21 13 31 23</t>
  </si>
  <si>
    <t>Commercial Proofer Ovens</t>
  </si>
  <si>
    <t>23-21 21 13 31 25</t>
  </si>
  <si>
    <t>Commercial Smoker Ovens</t>
  </si>
  <si>
    <t>23-21 21 13 33</t>
  </si>
  <si>
    <t>Commercial Popcorn Machines</t>
  </si>
  <si>
    <t>23-21 21 13 35</t>
  </si>
  <si>
    <t>23-21 21 13 37</t>
  </si>
  <si>
    <t>Commercial Rotisseries</t>
  </si>
  <si>
    <t>23-21 21 13 39</t>
  </si>
  <si>
    <t>Commercial Food Steamers</t>
  </si>
  <si>
    <t>23-21 21 13 39 11</t>
  </si>
  <si>
    <t>Commercial High Pressure Food Steamer</t>
  </si>
  <si>
    <t>23-21 21 13 41</t>
  </si>
  <si>
    <t>Commercial Skillets</t>
  </si>
  <si>
    <t>23-21 21 13 41 11</t>
  </si>
  <si>
    <t>Commercial Tilt Skillets</t>
  </si>
  <si>
    <t>23-21 21 13 43</t>
  </si>
  <si>
    <t>Commercial Stoves</t>
  </si>
  <si>
    <t>23-21 21 13 45</t>
  </si>
  <si>
    <t>Commercial Toasters</t>
  </si>
  <si>
    <t>23-21 21 13 45 11</t>
  </si>
  <si>
    <t>Commercial Toaster Conveyors</t>
  </si>
  <si>
    <t>23-21 21 13 47</t>
  </si>
  <si>
    <t>Commercial Waffle Irons</t>
  </si>
  <si>
    <t>23-21 21 13 49</t>
  </si>
  <si>
    <t>Commercial Small Specialized Cooking Equipment</t>
  </si>
  <si>
    <t>23-21 21 15</t>
  </si>
  <si>
    <t>Commercial Food Services Warming Equipment</t>
  </si>
  <si>
    <t>23-21 21 15 11</t>
  </si>
  <si>
    <t>Commercial Food Warmers</t>
  </si>
  <si>
    <t>23-21 21 15 13</t>
  </si>
  <si>
    <t>Commercial Food Warmer Stations</t>
  </si>
  <si>
    <t>23-21 21 15 15</t>
  </si>
  <si>
    <t>Commercial Hot Plates</t>
  </si>
  <si>
    <t>23-21 21 15 17</t>
  </si>
  <si>
    <t>Commercial Steam Tables</t>
  </si>
  <si>
    <t>23-21 21 17</t>
  </si>
  <si>
    <t>Commercial Food Services Cooling Equipment</t>
  </si>
  <si>
    <t>23-21 21 17 11</t>
  </si>
  <si>
    <t>Commercial Refrigerated Tables</t>
  </si>
  <si>
    <t>23-21 21 19</t>
  </si>
  <si>
    <t>Commercial Dishwasher Equipment</t>
  </si>
  <si>
    <t>23-21 21 19 11</t>
  </si>
  <si>
    <t>23-21 21 19 11 11</t>
  </si>
  <si>
    <t>Commercial Steam Dishwashers</t>
  </si>
  <si>
    <t>23-21 21 19 11 13</t>
  </si>
  <si>
    <t>Commercial Dishwasher Conveyors</t>
  </si>
  <si>
    <t>23-21 21 19 11 15</t>
  </si>
  <si>
    <t>Commercial Dishwasher Tray Conveyors</t>
  </si>
  <si>
    <t>23-21 21 21</t>
  </si>
  <si>
    <t>Commercial Food Disposal Equipment</t>
  </si>
  <si>
    <t>23-21 21 21 11</t>
  </si>
  <si>
    <t>Commercial Waste Disposal Units</t>
  </si>
  <si>
    <t>23-21 21 21 13</t>
  </si>
  <si>
    <t>Commercial Garbage Disposals</t>
  </si>
  <si>
    <t>23-21 21 21 15</t>
  </si>
  <si>
    <t>Commercial Garbage Pulpers</t>
  </si>
  <si>
    <t>23-21 21 23</t>
  </si>
  <si>
    <t>Commercial Food Display Equipment</t>
  </si>
  <si>
    <t>23-21 21 23 11</t>
  </si>
  <si>
    <t>Commercial Food Display Coolers</t>
  </si>
  <si>
    <t>23-21 21 23 11 11</t>
  </si>
  <si>
    <t>Commercial Freezer Food Display Cases</t>
  </si>
  <si>
    <t>23-21 21 23 11 13</t>
  </si>
  <si>
    <t>Commercial Heated Food Display Cases</t>
  </si>
  <si>
    <t>23-21 21 23 11 15</t>
  </si>
  <si>
    <t>Commercial Refrigerated Food Display Cases</t>
  </si>
  <si>
    <t>23-21 21 23 11 17</t>
  </si>
  <si>
    <t>Commercial Unconditioned Food Display Cases</t>
  </si>
  <si>
    <t>23-21 21 23 13</t>
  </si>
  <si>
    <t>Commercial Food Guards</t>
  </si>
  <si>
    <t>23-21 21 25</t>
  </si>
  <si>
    <t>Commercial Food and Beverage Dispensing Equipment</t>
  </si>
  <si>
    <t>23-21 21 25 11</t>
  </si>
  <si>
    <t>Commercial Soda Fountain Equipment</t>
  </si>
  <si>
    <t>23-21 21 25 13</t>
  </si>
  <si>
    <t>Commercial Bottled Water Dispensers</t>
  </si>
  <si>
    <t>23-21 21 25 15</t>
  </si>
  <si>
    <t>Commercial Bowl and Plate Dispensers</t>
  </si>
  <si>
    <t>23-21 21 25 17</t>
  </si>
  <si>
    <t>Commercial Bread Dispensers</t>
  </si>
  <si>
    <t>23-21 21 25 19</t>
  </si>
  <si>
    <t>Commercial Cappuccino or Espresso Dispensers</t>
  </si>
  <si>
    <t>23-21 21 25 21</t>
  </si>
  <si>
    <t>Commercial Carbonated Beverage Dispensers</t>
  </si>
  <si>
    <t>23-21 21 25 23</t>
  </si>
  <si>
    <t>Commercial Coffee Dispensers</t>
  </si>
  <si>
    <t>23-21 21 25 25</t>
  </si>
  <si>
    <t>Commercial Condiment Dispensers</t>
  </si>
  <si>
    <t>23-21 21 25 27</t>
  </si>
  <si>
    <t>Commercial Cream Dispensers</t>
  </si>
  <si>
    <t>23-21 21 25 29</t>
  </si>
  <si>
    <t>Commercial Cup Dispensers</t>
  </si>
  <si>
    <t>23-21 21 25 31</t>
  </si>
  <si>
    <t>Commercial Cup and Saucer Dispensers</t>
  </si>
  <si>
    <t>23-21 21 25 33</t>
  </si>
  <si>
    <t>Commercial Bubbler Dispensers</t>
  </si>
  <si>
    <t>23-21 21 25 35</t>
  </si>
  <si>
    <t>Commercial Drinking Glass Dispensers</t>
  </si>
  <si>
    <t>23-21 21 25 37</t>
  </si>
  <si>
    <t>Commercial Flatware Dispensers</t>
  </si>
  <si>
    <t>23-21 21 25 39</t>
  </si>
  <si>
    <t>Commercial Hot Chocolate Dispensers</t>
  </si>
  <si>
    <t>23-21 21 25 41</t>
  </si>
  <si>
    <t>Commercial Hot Water Dispensers</t>
  </si>
  <si>
    <t>23-21 21 25 43</t>
  </si>
  <si>
    <t>Commercial Ice Cream Dispensers</t>
  </si>
  <si>
    <t>23-21 21 25 45</t>
  </si>
  <si>
    <t>Commercial Milk Dispensers</t>
  </si>
  <si>
    <t>23-21 21 25 47</t>
  </si>
  <si>
    <t>Commercial Milkshake Dispensers</t>
  </si>
  <si>
    <t>23-21 21 25 49</t>
  </si>
  <si>
    <t>Commercial Non Carbonated Beverage Dispensers</t>
  </si>
  <si>
    <t>23-21 21 25 49 11</t>
  </si>
  <si>
    <t>Commercial Refrigerated Non Carbonated Beverage Dispensers</t>
  </si>
  <si>
    <t>23-21 21 25 51</t>
  </si>
  <si>
    <t>Commercial Plate Dispensers</t>
  </si>
  <si>
    <t>23-21 21 25 53</t>
  </si>
  <si>
    <t>Commercial Saucer Dispensers</t>
  </si>
  <si>
    <t>23-21 21 25 55</t>
  </si>
  <si>
    <t>Commercial Slush Dispensers</t>
  </si>
  <si>
    <t>23-21 21 25 57</t>
  </si>
  <si>
    <t>Commercial Soft Serve Ice Cream Dispensers</t>
  </si>
  <si>
    <t>23-21 21 25 59</t>
  </si>
  <si>
    <t>Commercial Syrup Pump Dispensers</t>
  </si>
  <si>
    <t>23-21 21 25 61</t>
  </si>
  <si>
    <t>Commercial Tray Dispensers</t>
  </si>
  <si>
    <t>23-21 21 25 63</t>
  </si>
  <si>
    <t>Commercial Water Filter System</t>
  </si>
  <si>
    <t>23-21 21 25 65</t>
  </si>
  <si>
    <t>Commercial Filtration Equipment</t>
  </si>
  <si>
    <t>23-21 21 27</t>
  </si>
  <si>
    <t>Commercial Refrigerators And Freezers</t>
  </si>
  <si>
    <t>23-21 21 27 11</t>
  </si>
  <si>
    <t>Commercial Blast Chillers</t>
  </si>
  <si>
    <t>23-21 21 27 13</t>
  </si>
  <si>
    <t>Commercial Freezers</t>
  </si>
  <si>
    <t>23-21 21 27 13 11</t>
  </si>
  <si>
    <t>Commercial Blast Freezers</t>
  </si>
  <si>
    <t>23-21 21 27 13 13</t>
  </si>
  <si>
    <t>Commercial Chest Freezers</t>
  </si>
  <si>
    <t>23-21 21 27 13 15</t>
  </si>
  <si>
    <t>Commercial Flammable Liquid Freezers</t>
  </si>
  <si>
    <t>23-21 21 27 13 17</t>
  </si>
  <si>
    <t>Commercial Freeze Drying Equipment</t>
  </si>
  <si>
    <t>23-21 21 27 13 19</t>
  </si>
  <si>
    <t>Commercial Plate Freezers</t>
  </si>
  <si>
    <t>23-21 21 27 13 21</t>
  </si>
  <si>
    <t>Commercial Sub Zero Freezers</t>
  </si>
  <si>
    <t>23-21 21 27 13 23</t>
  </si>
  <si>
    <t>Commercial Upright Freezers</t>
  </si>
  <si>
    <t>23-21 21 27 13 25</t>
  </si>
  <si>
    <t>Commercial Upright Reach In Freezers</t>
  </si>
  <si>
    <t>23-21 21 27 13 27</t>
  </si>
  <si>
    <t>Commercial Upright Pass Through Freezers</t>
  </si>
  <si>
    <t>23-21 21 27 13 29</t>
  </si>
  <si>
    <t>Commercial Upright Roll In Freezers</t>
  </si>
  <si>
    <t>23-21 21 27 13 31</t>
  </si>
  <si>
    <t>Commercial Walk In Freezers</t>
  </si>
  <si>
    <t>23-21 21 27 15</t>
  </si>
  <si>
    <t>Commercial Refrigerators</t>
  </si>
  <si>
    <t>23-21 21 27 15 11</t>
  </si>
  <si>
    <t>Commercial Flammable Liquid Refrigerators</t>
  </si>
  <si>
    <t>23-21 21 27 15 13</t>
  </si>
  <si>
    <t>Commercial Liquid Nitrogen Refrigerators</t>
  </si>
  <si>
    <t>23-21 21 27 15 15</t>
  </si>
  <si>
    <t>Commercial Refrigerated Containers</t>
  </si>
  <si>
    <t>23-21 21 27 15 17</t>
  </si>
  <si>
    <t>Commercial Refrigerated Tanks</t>
  </si>
  <si>
    <t>23-21 21 27 15 19</t>
  </si>
  <si>
    <t>Commercial Refrigerated Vessels</t>
  </si>
  <si>
    <t>23-21 21 27 15 21</t>
  </si>
  <si>
    <t>Commercial Upright Refrigerators</t>
  </si>
  <si>
    <t>23-21 21 27 15 23</t>
  </si>
  <si>
    <t>Commercial Upright Reach In Refrigerators</t>
  </si>
  <si>
    <t>23-21 21 27 15 25</t>
  </si>
  <si>
    <t>Commercial Upright Pass Through Refrigerators</t>
  </si>
  <si>
    <t>23-21 21 27 15 27</t>
  </si>
  <si>
    <t>Commercial Upright Roll In Refrigerators</t>
  </si>
  <si>
    <t>23-21 21 27 15 29</t>
  </si>
  <si>
    <t>Commercial Walk In Refrigerators</t>
  </si>
  <si>
    <t>23-21 21 27 17</t>
  </si>
  <si>
    <t>Commercial Refrigerator Freezers</t>
  </si>
  <si>
    <t>23-21 21 27 19</t>
  </si>
  <si>
    <t>Commercial Food Storage Coolers</t>
  </si>
  <si>
    <t>23-21 21 27 19 11</t>
  </si>
  <si>
    <t>Commercial Walk In Coolers</t>
  </si>
  <si>
    <t>23-21 21 29</t>
  </si>
  <si>
    <t>Commercial Ice Machines</t>
  </si>
  <si>
    <t>23-21 21 29 11</t>
  </si>
  <si>
    <t>Commercial Block Ice Makers</t>
  </si>
  <si>
    <t>23-21 21 29 13</t>
  </si>
  <si>
    <t>Commercial Cube Ice Makers</t>
  </si>
  <si>
    <t>23-21 21 29 15</t>
  </si>
  <si>
    <t>Commercial Flaker Ice Makers</t>
  </si>
  <si>
    <t>23-21 21 29 17</t>
  </si>
  <si>
    <t>Commercial Ice Dispensers</t>
  </si>
  <si>
    <t>23-21 21 29 19</t>
  </si>
  <si>
    <t>Commercial Ice Shaver Dispensers</t>
  </si>
  <si>
    <t>23-21 21 29 21</t>
  </si>
  <si>
    <t>Commercial Ice Maker Bins</t>
  </si>
  <si>
    <t>23-21 21 31</t>
  </si>
  <si>
    <t>Commercial Food Preparation Equipment</t>
  </si>
  <si>
    <t>23-21 21 31 11</t>
  </si>
  <si>
    <t>Commercial Food Mixers</t>
  </si>
  <si>
    <t>23-21 21 31 13</t>
  </si>
  <si>
    <t>Commercial Food Peelers</t>
  </si>
  <si>
    <t>23-21 21 31 15</t>
  </si>
  <si>
    <t>Commercial Food Processors</t>
  </si>
  <si>
    <t>23-21 21 31 17</t>
  </si>
  <si>
    <t>Commercial Food Service Stations</t>
  </si>
  <si>
    <t>23-21 21 31 19</t>
  </si>
  <si>
    <t>Commercial Food Slicers</t>
  </si>
  <si>
    <t>23-21 21 31 19 11</t>
  </si>
  <si>
    <t>Commercial Electric Food Slicers</t>
  </si>
  <si>
    <t>23-21 21 31 19 13</t>
  </si>
  <si>
    <t>Commercial Mechanical Food Slicers</t>
  </si>
  <si>
    <t>23-21 21 31 21</t>
  </si>
  <si>
    <t>Commercial Food Preparation Tables</t>
  </si>
  <si>
    <t>23-21 21 31 21 11</t>
  </si>
  <si>
    <t>Commercial Refrigerated Food Preparation Tables</t>
  </si>
  <si>
    <t>23-21 21 31 23</t>
  </si>
  <si>
    <t>Commercial Drink Making Equipment</t>
  </si>
  <si>
    <t>23-21 21 33</t>
  </si>
  <si>
    <t>Commercial Food Service Furniture</t>
  </si>
  <si>
    <t>23-21 21 33 11</t>
  </si>
  <si>
    <t>Commercial Bar Stools</t>
  </si>
  <si>
    <t>23-21 21 33 13</t>
  </si>
  <si>
    <t>Commercial Restaurant Chairs</t>
  </si>
  <si>
    <t>23-21 21 33 15</t>
  </si>
  <si>
    <t>Commercial Restaurant Booths</t>
  </si>
  <si>
    <t>23-21 21 33 17</t>
  </si>
  <si>
    <t>Commercial Restaurant Seating Units</t>
  </si>
  <si>
    <t>23-21 21 33 19</t>
  </si>
  <si>
    <t>Commercial Restaurant Tables</t>
  </si>
  <si>
    <t>23-21 21 35</t>
  </si>
  <si>
    <t>Commercial Serving Counters</t>
  </si>
  <si>
    <t>23-21 21 35 11</t>
  </si>
  <si>
    <t>Commercial Bars</t>
  </si>
  <si>
    <t>23-21 21 35 11 11</t>
  </si>
  <si>
    <t>Commercial Beverage Bars</t>
  </si>
  <si>
    <t>23-21 21 35 11 13</t>
  </si>
  <si>
    <t>Commercial Salad Bars</t>
  </si>
  <si>
    <t>23-21 21 35 11 15</t>
  </si>
  <si>
    <t>Commercial Bar Equipment</t>
  </si>
  <si>
    <t>23-21 21 35 13</t>
  </si>
  <si>
    <t>23-21 21 35 13 11</t>
  </si>
  <si>
    <t>Commercial Condiment Counters</t>
  </si>
  <si>
    <t>23-21 21 35 13 13</t>
  </si>
  <si>
    <t>23-21 21 35 15</t>
  </si>
  <si>
    <t>Commercial Service Line Equipment</t>
  </si>
  <si>
    <t>23-21 21 37</t>
  </si>
  <si>
    <t>Commercial Food Service Storage Equipment</t>
  </si>
  <si>
    <t>23-21 21 37 11</t>
  </si>
  <si>
    <t>Commercial Bottle Racks</t>
  </si>
  <si>
    <t>23-21 21 39</t>
  </si>
  <si>
    <t>Commercial Food Service Delivery Equipment</t>
  </si>
  <si>
    <t>23-21 21 39 11</t>
  </si>
  <si>
    <t>Commercial Food Delivery Conveyors</t>
  </si>
  <si>
    <t>23-21 21 39 13</t>
  </si>
  <si>
    <t>Commercial Food Delivery Carts</t>
  </si>
  <si>
    <t>23-21 21 39 15</t>
  </si>
  <si>
    <t>Commercial Restaurant Turntables</t>
  </si>
  <si>
    <t>23-21 21 41</t>
  </si>
  <si>
    <t>Commercial Food Service Ventilation Equipment</t>
  </si>
  <si>
    <t>23-21 21 41 11</t>
  </si>
  <si>
    <t>Commercial Food Hood Equipment</t>
  </si>
  <si>
    <t>23-21 21 41 11 11</t>
  </si>
  <si>
    <t>Commercial Food Service Hoods</t>
  </si>
  <si>
    <t>23-21 21 41 13</t>
  </si>
  <si>
    <t>Commercial Food Ventilation Equipment</t>
  </si>
  <si>
    <t>23-21 21 41 13 11</t>
  </si>
  <si>
    <t>Commercial Food Ventilation Fire Suppression Systems</t>
  </si>
  <si>
    <t>23-21 21 41 13 13</t>
  </si>
  <si>
    <t>Commercial Catering Ventilation</t>
  </si>
  <si>
    <t>23-21 21 43</t>
  </si>
  <si>
    <t>Commercial Food Processing Equipment</t>
  </si>
  <si>
    <t>23-21 21 45</t>
  </si>
  <si>
    <t>Commercial Food Weighing Equipment</t>
  </si>
  <si>
    <t>23-21 21 47</t>
  </si>
  <si>
    <t>Commercial Food Wrapping Equipment</t>
  </si>
  <si>
    <t>23-21 23 00</t>
  </si>
  <si>
    <t>Residential Furniture and Equipment</t>
  </si>
  <si>
    <t>23-21 23 11</t>
  </si>
  <si>
    <t>Complete Residential Dining Room Suites</t>
  </si>
  <si>
    <t>23-21 23 13</t>
  </si>
  <si>
    <t>Residential Seating</t>
  </si>
  <si>
    <t>23-21 23 13 11</t>
  </si>
  <si>
    <t>23-21 23 13 13</t>
  </si>
  <si>
    <t>Residential Settees</t>
  </si>
  <si>
    <t>23-21 23 13 15</t>
  </si>
  <si>
    <t>Residential Sofas</t>
  </si>
  <si>
    <t>23-21 23 13 17</t>
  </si>
  <si>
    <t>Residential Stools</t>
  </si>
  <si>
    <t>23-21 23 13 19</t>
  </si>
  <si>
    <t>Residential Benches</t>
  </si>
  <si>
    <t>23-21 23 13 21</t>
  </si>
  <si>
    <t>Residential Chaises Lounges</t>
  </si>
  <si>
    <t>23-21 23 13 23</t>
  </si>
  <si>
    <t>Residential Sofa Beds</t>
  </si>
  <si>
    <t>23-21 23 13 25</t>
  </si>
  <si>
    <t>Residential Chair Beds</t>
  </si>
  <si>
    <t>23-21 23 15</t>
  </si>
  <si>
    <t>Residential Tables</t>
  </si>
  <si>
    <t>23-21 23 15 11</t>
  </si>
  <si>
    <t>Residential Dining Room Tables</t>
  </si>
  <si>
    <t>23-21 23 15 13</t>
  </si>
  <si>
    <t>Residential Sideboards</t>
  </si>
  <si>
    <t>23-21 23 15 15</t>
  </si>
  <si>
    <t>Residential End Tables</t>
  </si>
  <si>
    <t>23-21 23 15 17</t>
  </si>
  <si>
    <t>Residential Coffee Tables</t>
  </si>
  <si>
    <t>23-21 23 17</t>
  </si>
  <si>
    <t>Residential Storage Units</t>
  </si>
  <si>
    <t>23-21 23 17 11</t>
  </si>
  <si>
    <t>Residential Cabinet</t>
  </si>
  <si>
    <t>23-21 23 17 13</t>
  </si>
  <si>
    <t>Residential China Cabinets</t>
  </si>
  <si>
    <t>23-21 23 17 15</t>
  </si>
  <si>
    <t>Residential Cupboards</t>
  </si>
  <si>
    <t>23-21 23 17 17</t>
  </si>
  <si>
    <t>Residential Chests</t>
  </si>
  <si>
    <t>23-21 23 19</t>
  </si>
  <si>
    <t>Residential Bedroom Furniture</t>
  </si>
  <si>
    <t>23-21 23 19 11</t>
  </si>
  <si>
    <t>Complete Residential Bedroom Suites</t>
  </si>
  <si>
    <t>23-21 23 19 13</t>
  </si>
  <si>
    <t>Residential Beds</t>
  </si>
  <si>
    <t>23-21 23 19 13 11</t>
  </si>
  <si>
    <t>Residential Headboards</t>
  </si>
  <si>
    <t>23-21 23 19 13 13</t>
  </si>
  <si>
    <t>Residential Footboards</t>
  </si>
  <si>
    <t>23-21 23 19 13 15</t>
  </si>
  <si>
    <t>Residential Cots</t>
  </si>
  <si>
    <t>23-21 23 19 13 17</t>
  </si>
  <si>
    <t>Residential Mattresses</t>
  </si>
  <si>
    <t>23-21 23 19 15</t>
  </si>
  <si>
    <t>Residential Bedside Units</t>
  </si>
  <si>
    <t>23-21 23 19 17</t>
  </si>
  <si>
    <t>Residential Dressing Tables</t>
  </si>
  <si>
    <t>23-21 23 19 19</t>
  </si>
  <si>
    <t>Residential Dressers</t>
  </si>
  <si>
    <t>23-21 23 21</t>
  </si>
  <si>
    <t>Residential Food Cabinets</t>
  </si>
  <si>
    <t>23-21 23 23</t>
  </si>
  <si>
    <t>Residential Food Cooking Equipment</t>
  </si>
  <si>
    <t>23-21 23 23 11</t>
  </si>
  <si>
    <t>Residential Broilers</t>
  </si>
  <si>
    <t>23-21 23 23 11 11</t>
  </si>
  <si>
    <t>Residential Steam Broilers</t>
  </si>
  <si>
    <t>23-21 23 23 11 13</t>
  </si>
  <si>
    <t>Residential Infra Red Broilers</t>
  </si>
  <si>
    <t>23-21 23 23 11 15</t>
  </si>
  <si>
    <t>Residential Gas Broilers</t>
  </si>
  <si>
    <t>23-21 23 23 13</t>
  </si>
  <si>
    <t>Residential Food Cookers</t>
  </si>
  <si>
    <t>23-21 23 23 13 11</t>
  </si>
  <si>
    <t>Residential Food Induction Cookers</t>
  </si>
  <si>
    <t>23-21 23 23 13 13</t>
  </si>
  <si>
    <t>Residential Pasta Cookers</t>
  </si>
  <si>
    <t>23-21 23 23 13 15</t>
  </si>
  <si>
    <t>Residential Food Pressure Cookers</t>
  </si>
  <si>
    <t>23-21 23 23 13 17</t>
  </si>
  <si>
    <t>Residential Rice Cookers</t>
  </si>
  <si>
    <t>23-21 23 23 15</t>
  </si>
  <si>
    <t>Residential Crepe Machines</t>
  </si>
  <si>
    <t>23-21 23 23 17</t>
  </si>
  <si>
    <t>Residential Fryers</t>
  </si>
  <si>
    <t>23-21 23 23 17 11</t>
  </si>
  <si>
    <t>Residential Deep Fryers</t>
  </si>
  <si>
    <t>23-21 23 23 17 13</t>
  </si>
  <si>
    <t>Residential Pressure Fryers</t>
  </si>
  <si>
    <t>23-21 23 23 19</t>
  </si>
  <si>
    <t>Residential Griddles</t>
  </si>
  <si>
    <t>23-21 23 23 21</t>
  </si>
  <si>
    <t>Residential Grills</t>
  </si>
  <si>
    <t>23-21 23 23 21 11</t>
  </si>
  <si>
    <t>Residential Barbecue Grills</t>
  </si>
  <si>
    <t>23-21 23 23 21 13</t>
  </si>
  <si>
    <t>Residential Char Broiler Grills</t>
  </si>
  <si>
    <t>23-21 23 23 21 15</t>
  </si>
  <si>
    <t>Residential Hot Dog Grills</t>
  </si>
  <si>
    <t>23-21 23 23 23</t>
  </si>
  <si>
    <t>Residential Kettles</t>
  </si>
  <si>
    <t>23-21 23 23 23-11</t>
  </si>
  <si>
    <t>Residential Poacher Kettles</t>
  </si>
  <si>
    <t>23-21 23 23 23-13</t>
  </si>
  <si>
    <t>Residential Salmon Kettles</t>
  </si>
  <si>
    <t>23-21 23 23 25</t>
  </si>
  <si>
    <t>Residential Ovens and Stoves</t>
  </si>
  <si>
    <t>23-21 23 23 25 11</t>
  </si>
  <si>
    <t>Residential Stoves</t>
  </si>
  <si>
    <t>23-21 23 23 25 13</t>
  </si>
  <si>
    <t>Residential Combination Convection Ovens</t>
  </si>
  <si>
    <t>23-21 23 23 25 15</t>
  </si>
  <si>
    <t>Residential Convection Ovens</t>
  </si>
  <si>
    <t>23-21 23 23 25 17</t>
  </si>
  <si>
    <t>Residential Gas Ovens</t>
  </si>
  <si>
    <t>23-21 23 23 25 19</t>
  </si>
  <si>
    <t>Residential Electric Ovens</t>
  </si>
  <si>
    <t>23-21 23 23 25 21</t>
  </si>
  <si>
    <t>Residential Microwave Ovens</t>
  </si>
  <si>
    <t>23-21 23 23 27</t>
  </si>
  <si>
    <t>Residential Rotisseries</t>
  </si>
  <si>
    <t>23-21 23 23 29</t>
  </si>
  <si>
    <t>Residential Food Steamers</t>
  </si>
  <si>
    <t>23-21 23 23 29 11</t>
  </si>
  <si>
    <t>Residential High Pressure Food Steamer</t>
  </si>
  <si>
    <t>23-21 23 23 31</t>
  </si>
  <si>
    <t>Residential Small Specialized Cooking Equipment</t>
  </si>
  <si>
    <t>23-21 23 25</t>
  </si>
  <si>
    <t>Residential Dishwashers</t>
  </si>
  <si>
    <t>23-21 23 25 11</t>
  </si>
  <si>
    <t>Residential Electric Dishwashers</t>
  </si>
  <si>
    <t>23-21 23 25 13</t>
  </si>
  <si>
    <t>Residential Gas Dishwashers</t>
  </si>
  <si>
    <t>23-21 23 27</t>
  </si>
  <si>
    <t>Residential Waste Disposal Units</t>
  </si>
  <si>
    <t>23-21 23 27 11</t>
  </si>
  <si>
    <t>Residential Garbage Disposals</t>
  </si>
  <si>
    <t>23-21 23 27 13</t>
  </si>
  <si>
    <t>Residential Garbage Compactors</t>
  </si>
  <si>
    <t>23-21 23 27 13 11</t>
  </si>
  <si>
    <t>Residential Coffee Dispensers</t>
  </si>
  <si>
    <t>23-21 23 29</t>
  </si>
  <si>
    <t>Residential Food and Beverage Dispensing Equipment</t>
  </si>
  <si>
    <t>23-21 23 29 11</t>
  </si>
  <si>
    <t>Residential Cappuccino or Espresso Dispensers</t>
  </si>
  <si>
    <t>23-21 23 29 13</t>
  </si>
  <si>
    <t>Residential Bubbler Dispensers</t>
  </si>
  <si>
    <t>23-21 23 29 15</t>
  </si>
  <si>
    <t>Residential Hot Water Dispensers</t>
  </si>
  <si>
    <t>23-21 23 31</t>
  </si>
  <si>
    <t>Residential Water Filter System</t>
  </si>
  <si>
    <t>23-21 23 33</t>
  </si>
  <si>
    <t>Residential Refrigerators And Freezers</t>
  </si>
  <si>
    <t>23-21 23 33 11</t>
  </si>
  <si>
    <t>Residential Freezers</t>
  </si>
  <si>
    <t>23-21 23 33 11 11</t>
  </si>
  <si>
    <t>Residential Chest Freezers</t>
  </si>
  <si>
    <t>23-21 23 33 11 13</t>
  </si>
  <si>
    <t>Residential Sub Zero Freezers</t>
  </si>
  <si>
    <t>23-21 23 33 11 15</t>
  </si>
  <si>
    <t>Residential Upright Freezers</t>
  </si>
  <si>
    <t>23-21 23 33 13</t>
  </si>
  <si>
    <t>Residential Refrigerators</t>
  </si>
  <si>
    <t>23-21 23 33 13 11</t>
  </si>
  <si>
    <t>Residential Upright Refrigerators</t>
  </si>
  <si>
    <t>23-21 23 33 15</t>
  </si>
  <si>
    <t>Residential Refrigerator Freezers</t>
  </si>
  <si>
    <t>23-21 23 35</t>
  </si>
  <si>
    <t>Residential Ice Machines</t>
  </si>
  <si>
    <t>23-21 23 35 11</t>
  </si>
  <si>
    <t>Residential Cube Ice Makers</t>
  </si>
  <si>
    <t>23-21 23 35 13</t>
  </si>
  <si>
    <t>Residential Ice Dispensers</t>
  </si>
  <si>
    <t>23-21 23 37</t>
  </si>
  <si>
    <t>Residential Food Preparation Equipment</t>
  </si>
  <si>
    <t>23-21 23 37 11</t>
  </si>
  <si>
    <t>Residential Food Mixers</t>
  </si>
  <si>
    <t>23-21 23 37 13</t>
  </si>
  <si>
    <t>Residential Food Peelers</t>
  </si>
  <si>
    <t>23-21 23 37 15</t>
  </si>
  <si>
    <t>Residential Food Processors</t>
  </si>
  <si>
    <t>23-21 23 37 17</t>
  </si>
  <si>
    <t>Residential Food Slicers</t>
  </si>
  <si>
    <t>23-21 23 37 17 11</t>
  </si>
  <si>
    <t>Residential Electric Food Slicers</t>
  </si>
  <si>
    <t>23-21 23 37 17 13</t>
  </si>
  <si>
    <t>Residential Mechanical Food Slicers</t>
  </si>
  <si>
    <t>23-21 23 37 19</t>
  </si>
  <si>
    <t>Residential Food Preparation Tables</t>
  </si>
  <si>
    <t>23-21 23 39</t>
  </si>
  <si>
    <t>Residential Kitchen and Dining Room Furniture</t>
  </si>
  <si>
    <t>23-21 23 39 11</t>
  </si>
  <si>
    <t>Residential Bar Stools</t>
  </si>
  <si>
    <t>23-21 23 39 13</t>
  </si>
  <si>
    <t>Residential Kitchen and Dining Room Chairs</t>
  </si>
  <si>
    <t>23-21 23 39 15</t>
  </si>
  <si>
    <t>Residential Kitchen and Dining Room Tables</t>
  </si>
  <si>
    <t>23-21 23 39 17</t>
  </si>
  <si>
    <t>Residential Bars</t>
  </si>
  <si>
    <t>23-21 23 39 17 11</t>
  </si>
  <si>
    <t>Residential Beverage Bars</t>
  </si>
  <si>
    <t>23-21 23 39 17 13</t>
  </si>
  <si>
    <t>Residential Bar Equipment</t>
  </si>
  <si>
    <t>23-21 23 41</t>
  </si>
  <si>
    <t>Residential Food Storage Equipment</t>
  </si>
  <si>
    <t>23-21 23 41 11</t>
  </si>
  <si>
    <t>Residential Bottle Racks</t>
  </si>
  <si>
    <t>23-21 23 43</t>
  </si>
  <si>
    <t>Residential Cooking Ventilation Equipment</t>
  </si>
  <si>
    <t>23-21 23 43 11</t>
  </si>
  <si>
    <t>Residential Range Hoods</t>
  </si>
  <si>
    <t>23-21 23 43 13</t>
  </si>
  <si>
    <t>Residential Food Ventilation Equipment</t>
  </si>
  <si>
    <t>23-21 23 45</t>
  </si>
  <si>
    <t>Residential Clothes Airers</t>
  </si>
  <si>
    <t>23-21 23 45 11</t>
  </si>
  <si>
    <t>Residential Clothes Stands</t>
  </si>
  <si>
    <t>23-21 23 45 13</t>
  </si>
  <si>
    <t>Residential Clothes Lines</t>
  </si>
  <si>
    <t>23-21 23 47</t>
  </si>
  <si>
    <t>Residential Combination Laundry Washer Dryers</t>
  </si>
  <si>
    <t>23-21 23 49</t>
  </si>
  <si>
    <t>Residential Ironing and Pressing Machines</t>
  </si>
  <si>
    <t>23-21 23 51</t>
  </si>
  <si>
    <t>Residential Laundry Dryers</t>
  </si>
  <si>
    <t>23-21 23 51 11</t>
  </si>
  <si>
    <t>Residential Electric Laundry Dryers</t>
  </si>
  <si>
    <t>23-21 23 51 13</t>
  </si>
  <si>
    <t>Residential Gas Laundry Dryers</t>
  </si>
  <si>
    <t>23-21 23 53</t>
  </si>
  <si>
    <t>Residential Washing Machines</t>
  </si>
  <si>
    <t>23-21 23 53 11</t>
  </si>
  <si>
    <t>Residential Front Loading Laundry Washers</t>
  </si>
  <si>
    <t>23-21 23 53 13</t>
  </si>
  <si>
    <t>Residential Side Loading Laundry Washers</t>
  </si>
  <si>
    <t>23-21 23 53 15</t>
  </si>
  <si>
    <t>Residential Top Loading Laundry Washers</t>
  </si>
  <si>
    <t>23-21 25 00</t>
  </si>
  <si>
    <t>Educational and Cultural Equipment and Furnishings</t>
  </si>
  <si>
    <t>23-21 25 11</t>
  </si>
  <si>
    <t>Group Seating</t>
  </si>
  <si>
    <t>23-21 25 11 11</t>
  </si>
  <si>
    <t>Auditorium Seating</t>
  </si>
  <si>
    <t>23-21 25 11 11 11</t>
  </si>
  <si>
    <t>23-21 25 11 11 13</t>
  </si>
  <si>
    <t>23-21 25 11 11 13 11</t>
  </si>
  <si>
    <t>Folding Audience Chairs</t>
  </si>
  <si>
    <t>23-21 25 11 11 13 13</t>
  </si>
  <si>
    <t>Interlocking Audience Chairs</t>
  </si>
  <si>
    <t>23-21 25 11 11 13 15</t>
  </si>
  <si>
    <t>Stacking Audience Chairs</t>
  </si>
  <si>
    <t>23-21 25 11 13</t>
  </si>
  <si>
    <t>23-21 25 11 13 11</t>
  </si>
  <si>
    <t>Seat Assembly</t>
  </si>
  <si>
    <t>23-21 25 11 13 13</t>
  </si>
  <si>
    <t>Table Assembly</t>
  </si>
  <si>
    <t>23-21 25 11 13 15</t>
  </si>
  <si>
    <t>Modular Desks</t>
  </si>
  <si>
    <t>23-21 25 11 15</t>
  </si>
  <si>
    <t>Multiple Use Fixed Seating</t>
  </si>
  <si>
    <t>23-21 25 11 17</t>
  </si>
  <si>
    <t>Platforms</t>
  </si>
  <si>
    <t>23-21 25 11 17 11</t>
  </si>
  <si>
    <t>Portable Stages</t>
  </si>
  <si>
    <t>23-21 25 11 17 13</t>
  </si>
  <si>
    <t>23-21 25 11 19</t>
  </si>
  <si>
    <t>Language Laboratory Equipment</t>
  </si>
  <si>
    <t>23-21 25 13</t>
  </si>
  <si>
    <t>23-21 25 13 11</t>
  </si>
  <si>
    <t>23-21 25 13 13</t>
  </si>
  <si>
    <t>23-21 25 13 15</t>
  </si>
  <si>
    <t>Scenery Docks</t>
  </si>
  <si>
    <t>23-21 25 13 17</t>
  </si>
  <si>
    <t>23-21 25 13 19</t>
  </si>
  <si>
    <t>23-21 25 15</t>
  </si>
  <si>
    <t>Planetarium Equipment and Furnishings</t>
  </si>
  <si>
    <t>23-21 25 15 11</t>
  </si>
  <si>
    <t>23-21 25 15 13</t>
  </si>
  <si>
    <t>Planetarium Seating</t>
  </si>
  <si>
    <t>23-21 25 17</t>
  </si>
  <si>
    <t>Observatory Equipment and Furnishings</t>
  </si>
  <si>
    <t>23-21 25 17 11</t>
  </si>
  <si>
    <t>23-21 25 19</t>
  </si>
  <si>
    <t>Ecclesiastical Equipment and Furnishings</t>
  </si>
  <si>
    <t>23-21 25 19 11</t>
  </si>
  <si>
    <t>Religious Seating</t>
  </si>
  <si>
    <t>23-21 25 19 11 11</t>
  </si>
  <si>
    <t>23-21 25 19 11 13</t>
  </si>
  <si>
    <t>23-21 25 19 13</t>
  </si>
  <si>
    <t>Chancel Furnishings</t>
  </si>
  <si>
    <t>23-21 25 19 13 11</t>
  </si>
  <si>
    <t>23-21 25 19 13 13</t>
  </si>
  <si>
    <t>Pulpits</t>
  </si>
  <si>
    <t>23-21 25 19 13 15</t>
  </si>
  <si>
    <t>Choir Screens</t>
  </si>
  <si>
    <t>23-21 25 19 13 17</t>
  </si>
  <si>
    <t>Altars</t>
  </si>
  <si>
    <t>23-21 25 19 15</t>
  </si>
  <si>
    <t>23-21 25 19 17</t>
  </si>
  <si>
    <t>Baptismal Fonts</t>
  </si>
  <si>
    <t>23-21 25 19 19</t>
  </si>
  <si>
    <t>Instrumental Equipment</t>
  </si>
  <si>
    <t>23-21 25 19 19 11</t>
  </si>
  <si>
    <t>23-21 25 19 19 13</t>
  </si>
  <si>
    <t>Organ Cases</t>
  </si>
  <si>
    <t>23-21 25 19 19 15</t>
  </si>
  <si>
    <t>23-21 25 19 19 17</t>
  </si>
  <si>
    <t>23-21 25 19 19 19</t>
  </si>
  <si>
    <t>23-21 25 19 21</t>
  </si>
  <si>
    <t>Synagogue Furniture</t>
  </si>
  <si>
    <t>23-21 25 19 23</t>
  </si>
  <si>
    <t>Mosque Furniture</t>
  </si>
  <si>
    <t>23-21 25 19 25</t>
  </si>
  <si>
    <t>Temple Furniture</t>
  </si>
  <si>
    <t>23-21 25 21</t>
  </si>
  <si>
    <t>Library and Archive Equipment and Furnishings</t>
  </si>
  <si>
    <t>23-21 25 21 11</t>
  </si>
  <si>
    <t>23-21 25 21 11 11</t>
  </si>
  <si>
    <t>Library Shelving</t>
  </si>
  <si>
    <t>23-21 25 21 13</t>
  </si>
  <si>
    <t>23-21 25 21 15</t>
  </si>
  <si>
    <t>23-21 25 21 17</t>
  </si>
  <si>
    <t>23-21 25 21 17 11</t>
  </si>
  <si>
    <t>Library Filing Furniture</t>
  </si>
  <si>
    <t>23-21 25 21 17 13</t>
  </si>
  <si>
    <t>Library Display Furniture</t>
  </si>
  <si>
    <t>23-21 25 21 17 15</t>
  </si>
  <si>
    <t>23-21 25 23</t>
  </si>
  <si>
    <t>Exhibition Equipment and Furnishings</t>
  </si>
  <si>
    <t>23-21 25 23 11</t>
  </si>
  <si>
    <t>Display Furniture</t>
  </si>
  <si>
    <t>23-21 25 23 11 11</t>
  </si>
  <si>
    <t>Display Cabinets</t>
  </si>
  <si>
    <t>23-21 25 23 11 13</t>
  </si>
  <si>
    <t>Display Racks</t>
  </si>
  <si>
    <t>23-21 25 23 11 15</t>
  </si>
  <si>
    <t>Display Carousels</t>
  </si>
  <si>
    <t>23-21 25 23 13</t>
  </si>
  <si>
    <t>Gallery Hanging Systems</t>
  </si>
  <si>
    <t>23-21 25 23 15</t>
  </si>
  <si>
    <t>Pedestals</t>
  </si>
  <si>
    <t>23-21 25 23 17</t>
  </si>
  <si>
    <t>Retail Cabinets</t>
  </si>
  <si>
    <t>23-21 25 23 19</t>
  </si>
  <si>
    <t>Exhibition Stands</t>
  </si>
  <si>
    <t>23-21 25 23 21</t>
  </si>
  <si>
    <t>Shell Schemes</t>
  </si>
  <si>
    <t>23-21 25 23 23</t>
  </si>
  <si>
    <t>23-21 27 00</t>
  </si>
  <si>
    <t>Child Furnishings</t>
  </si>
  <si>
    <t>23-21 27 11</t>
  </si>
  <si>
    <t>Child Beds</t>
  </si>
  <si>
    <t>23-21 27 11 11</t>
  </si>
  <si>
    <t>Infant Cradles</t>
  </si>
  <si>
    <t>23-21 27 11 13</t>
  </si>
  <si>
    <t>Bassinets</t>
  </si>
  <si>
    <t>23-21 27 11 15</t>
  </si>
  <si>
    <t>Infant Beds</t>
  </si>
  <si>
    <t>23-21 27 11 17</t>
  </si>
  <si>
    <t>Toddler Beds</t>
  </si>
  <si>
    <t>23-21 27 11 19</t>
  </si>
  <si>
    <t>Children Beds</t>
  </si>
  <si>
    <t>23-21 27 13</t>
  </si>
  <si>
    <t>Child Cots</t>
  </si>
  <si>
    <t>23-21 27 13 11</t>
  </si>
  <si>
    <t>Toddler Cots</t>
  </si>
  <si>
    <t>23-21 27 13 13</t>
  </si>
  <si>
    <t>Children Cots</t>
  </si>
  <si>
    <t>23-21 27 13 15</t>
  </si>
  <si>
    <t>Cot Carrier</t>
  </si>
  <si>
    <t>23-21 27 15</t>
  </si>
  <si>
    <t>Child Playpens</t>
  </si>
  <si>
    <t>23-21 27 17</t>
  </si>
  <si>
    <t>Child Benches</t>
  </si>
  <si>
    <t>23-21 27 17 11</t>
  </si>
  <si>
    <t>Toddler Benches</t>
  </si>
  <si>
    <t>23-21 27 17 13</t>
  </si>
  <si>
    <t>Children Benches</t>
  </si>
  <si>
    <t>23-21 27 19</t>
  </si>
  <si>
    <t>Child Bathtub</t>
  </si>
  <si>
    <t>23-21 27 19 11</t>
  </si>
  <si>
    <t>Infant Bathtubs</t>
  </si>
  <si>
    <t>23-21 27 19 13</t>
  </si>
  <si>
    <t>Toddler Bathtubs</t>
  </si>
  <si>
    <t>23-21 27 19 15</t>
  </si>
  <si>
    <t>Children Bathtubs</t>
  </si>
  <si>
    <t>23-21 27 21</t>
  </si>
  <si>
    <t>Child Chairs</t>
  </si>
  <si>
    <t>23-21 27 21 11</t>
  </si>
  <si>
    <t>Child High Chairs</t>
  </si>
  <si>
    <t>23-21 27 21 13</t>
  </si>
  <si>
    <t>Child Stools</t>
  </si>
  <si>
    <t>23-21 27 23</t>
  </si>
  <si>
    <t>Child Play Panels</t>
  </si>
  <si>
    <t>23-21 27 25</t>
  </si>
  <si>
    <t>Child Indoor Swings</t>
  </si>
  <si>
    <t>23-21 27 25 11</t>
  </si>
  <si>
    <t>Infant Swings</t>
  </si>
  <si>
    <t>23-21 27 25 13</t>
  </si>
  <si>
    <t>Toddler Swings</t>
  </si>
  <si>
    <t>23-21 27 27</t>
  </si>
  <si>
    <t>Child Sofas</t>
  </si>
  <si>
    <t>23-21 27 29</t>
  </si>
  <si>
    <t>Child Strollers</t>
  </si>
  <si>
    <t>23-21 27 29 11</t>
  </si>
  <si>
    <t>Child Carriage Strollers</t>
  </si>
  <si>
    <t>23-21 27 29 13</t>
  </si>
  <si>
    <t>Child Multiple Carriage Strollers</t>
  </si>
  <si>
    <t>23-21 27 29 15</t>
  </si>
  <si>
    <t>Child Perambulators</t>
  </si>
  <si>
    <t>23-21 27 29 17</t>
  </si>
  <si>
    <t>Child Buggies</t>
  </si>
  <si>
    <t>23-21 27 31</t>
  </si>
  <si>
    <t>Child Tables</t>
  </si>
  <si>
    <t>23-21 27 31 11</t>
  </si>
  <si>
    <t>Diaper Changing Tables</t>
  </si>
  <si>
    <t>23-21 27 33</t>
  </si>
  <si>
    <t>Child Storage Units</t>
  </si>
  <si>
    <t>23-21 27 33 11</t>
  </si>
  <si>
    <t>Child File Cabinets</t>
  </si>
  <si>
    <t>23-21 27 33 13</t>
  </si>
  <si>
    <t>Child Kiosks</t>
  </si>
  <si>
    <t>23-21 27 33 15</t>
  </si>
  <si>
    <t>Child Shelves</t>
  </si>
  <si>
    <t>23-21 27 33 17</t>
  </si>
  <si>
    <t>Child Book Display Units</t>
  </si>
  <si>
    <t>23-21 27 33 19</t>
  </si>
  <si>
    <t>Child Card Catalog Units</t>
  </si>
  <si>
    <t>23-21 27 33 21</t>
  </si>
  <si>
    <t>Child Cubbies</t>
  </si>
  <si>
    <t>23-21 27 35</t>
  </si>
  <si>
    <t>Child Dressers</t>
  </si>
  <si>
    <t>23-21 29 00</t>
  </si>
  <si>
    <t>23-21 29 11</t>
  </si>
  <si>
    <t>Athletic or Recreation Screening</t>
  </si>
  <si>
    <t>23-21 29 11 11</t>
  </si>
  <si>
    <t>Tennis Court Windbreakers</t>
  </si>
  <si>
    <t>23-21 29 13</t>
  </si>
  <si>
    <t>23-21 29 13 11</t>
  </si>
  <si>
    <t>23-21 29 13 13</t>
  </si>
  <si>
    <t>Multi Purpose Court Surfacing</t>
  </si>
  <si>
    <t>23-21 29 13 15</t>
  </si>
  <si>
    <t>Resilient Matting</t>
  </si>
  <si>
    <t>23-21 29 13 17</t>
  </si>
  <si>
    <t>23-21 29 13 19</t>
  </si>
  <si>
    <t>23-21 29 13 21</t>
  </si>
  <si>
    <t>23-21 29 15</t>
  </si>
  <si>
    <t>23-21 29 15 11</t>
  </si>
  <si>
    <t>23-21 29 15 13</t>
  </si>
  <si>
    <t>Goalposts</t>
  </si>
  <si>
    <t>23-21 29 15 15</t>
  </si>
  <si>
    <t>Nets</t>
  </si>
  <si>
    <t>23-21 29 15 17</t>
  </si>
  <si>
    <t>Backstops</t>
  </si>
  <si>
    <t>23-21 29 15 19</t>
  </si>
  <si>
    <t>Scoreboards</t>
  </si>
  <si>
    <t>23-21 29 15 21</t>
  </si>
  <si>
    <t>Time Clocks</t>
  </si>
  <si>
    <t>23-21 29 15 23</t>
  </si>
  <si>
    <t>23-21 29 15 25</t>
  </si>
  <si>
    <t>Climbing Equipment</t>
  </si>
  <si>
    <t>23-21 29 15 25 11</t>
  </si>
  <si>
    <t>23-21 29 15 25 13</t>
  </si>
  <si>
    <t>Climbing Ropes</t>
  </si>
  <si>
    <t>23-21 29 15 27</t>
  </si>
  <si>
    <t>23-21 29 15 29</t>
  </si>
  <si>
    <t>Wall Mats</t>
  </si>
  <si>
    <t>23-21 29 15 31</t>
  </si>
  <si>
    <t>23-21 29 15 33</t>
  </si>
  <si>
    <t>Referee Platforms</t>
  </si>
  <si>
    <t>23-21 29 15 35</t>
  </si>
  <si>
    <t>Athletic Equipment Storage Racks</t>
  </si>
  <si>
    <t>23-21 29 17</t>
  </si>
  <si>
    <t>23-21 29 17 11</t>
  </si>
  <si>
    <t>Climbing Apparatus</t>
  </si>
  <si>
    <t>23-21 29 17 13</t>
  </si>
  <si>
    <t>23-21 29 17 13 11</t>
  </si>
  <si>
    <t>Harness Equipment</t>
  </si>
  <si>
    <t>23-21 29 17 15</t>
  </si>
  <si>
    <t>Merry Go Rounds</t>
  </si>
  <si>
    <t>23-21 29 17 17</t>
  </si>
  <si>
    <t>Playhouse Gardens</t>
  </si>
  <si>
    <t>23-21 29 17 19</t>
  </si>
  <si>
    <t>Rope Climbing Equipment</t>
  </si>
  <si>
    <t>23-21 29 17 21</t>
  </si>
  <si>
    <t>Sand Tables</t>
  </si>
  <si>
    <t>23-21 29 17 23</t>
  </si>
  <si>
    <t>Water Tables</t>
  </si>
  <si>
    <t>23-21 29 17 25</t>
  </si>
  <si>
    <t>Sandboxes</t>
  </si>
  <si>
    <t>23-21 29 17 27</t>
  </si>
  <si>
    <t>See Saws</t>
  </si>
  <si>
    <t>23-21 29 17 27 11</t>
  </si>
  <si>
    <t>Spring, Rocking Equipment</t>
  </si>
  <si>
    <t>23-21 29 17 29</t>
  </si>
  <si>
    <t>Slides</t>
  </si>
  <si>
    <t>23-21 29 17 31</t>
  </si>
  <si>
    <t>Swings</t>
  </si>
  <si>
    <t>23-21 29 17 31 11</t>
  </si>
  <si>
    <t>Harness Swings</t>
  </si>
  <si>
    <t>23-21 29 17 31 13</t>
  </si>
  <si>
    <t>Rope Swings</t>
  </si>
  <si>
    <t>23-21 29 17 31 15</t>
  </si>
  <si>
    <t>Tire Swings</t>
  </si>
  <si>
    <t>23-21 29 17 31 17</t>
  </si>
  <si>
    <t>Seat Swings</t>
  </si>
  <si>
    <t>23-21 29 17 33</t>
  </si>
  <si>
    <t>Playground Tunnel</t>
  </si>
  <si>
    <t>23-21 29 17 35</t>
  </si>
  <si>
    <t>23-21 29 19</t>
  </si>
  <si>
    <t>23-21 29 19 11</t>
  </si>
  <si>
    <t>Ping Pong Equipment</t>
  </si>
  <si>
    <t>23-21 29 19 13</t>
  </si>
  <si>
    <t>Arcade Machines</t>
  </si>
  <si>
    <t>23-21 29 19 15</t>
  </si>
  <si>
    <t>Billiards Equipment</t>
  </si>
  <si>
    <t>23-21 29 19 17</t>
  </si>
  <si>
    <t>Sauna Equipment</t>
  </si>
  <si>
    <t>23-21 29 19 19</t>
  </si>
  <si>
    <t>Steam Room Equipment</t>
  </si>
  <si>
    <t>23-21 29 19 21</t>
  </si>
  <si>
    <t>23-21 29 19 23</t>
  </si>
  <si>
    <t>Swimming Pool Equipment</t>
  </si>
  <si>
    <t>23-21 29 19 23 11</t>
  </si>
  <si>
    <t>Diving Boards</t>
  </si>
  <si>
    <t>23-21 29 19 23 13</t>
  </si>
  <si>
    <t>Starting Blocks</t>
  </si>
  <si>
    <t>23-21 29 19 23 15</t>
  </si>
  <si>
    <t>23-21 29 21</t>
  </si>
  <si>
    <t>23-21 29 21 11</t>
  </si>
  <si>
    <t>Leisure Whirlpools</t>
  </si>
  <si>
    <t>23-21 29 21 13</t>
  </si>
  <si>
    <t>23-21 29 21 15</t>
  </si>
  <si>
    <t>23-21 29 21 17</t>
  </si>
  <si>
    <t>Lap Pools</t>
  </si>
  <si>
    <t>23-21 29 23</t>
  </si>
  <si>
    <t>Spectator Stands</t>
  </si>
  <si>
    <t>23-21 29 23 11</t>
  </si>
  <si>
    <t>Fixed Stadium Seating</t>
  </si>
  <si>
    <t>23-21 29 23 13</t>
  </si>
  <si>
    <t>23-21 29 23 15</t>
  </si>
  <si>
    <t>23-21 29 23 15 11</t>
  </si>
  <si>
    <t>23-21 29 23 17</t>
  </si>
  <si>
    <t>23-21 31 00</t>
  </si>
  <si>
    <t>Fitness and Exercise Equipment</t>
  </si>
  <si>
    <t>23-21 31 11</t>
  </si>
  <si>
    <t>Exercise Apparatus</t>
  </si>
  <si>
    <t>23-21 31 11 11</t>
  </si>
  <si>
    <t>Weight Training Exercise Apparatus</t>
  </si>
  <si>
    <t>23-21 31 11 11 11</t>
  </si>
  <si>
    <t>Multi Station Weight Training Exercise Apparatus</t>
  </si>
  <si>
    <t>23-21 31 13</t>
  </si>
  <si>
    <t>Exercise Bars</t>
  </si>
  <si>
    <t>23-21 31 13 11</t>
  </si>
  <si>
    <t>Chinning Bars</t>
  </si>
  <si>
    <t>23-21 31 13 13</t>
  </si>
  <si>
    <t>Weightlifting Bars</t>
  </si>
  <si>
    <t>23-21 31 15</t>
  </si>
  <si>
    <t>Exercise Benches</t>
  </si>
  <si>
    <t>23-21 31 15 11</t>
  </si>
  <si>
    <t>Weightlifting Benches</t>
  </si>
  <si>
    <t>23-21 31 15 11 11</t>
  </si>
  <si>
    <t>Adjustable Utility Weightlifting Benches</t>
  </si>
  <si>
    <t>23-21 31 15 11 13</t>
  </si>
  <si>
    <t>Decline Weightlifting Benches</t>
  </si>
  <si>
    <t>23-21 31 15 11 15</t>
  </si>
  <si>
    <t>Incline Weightlifting Benches</t>
  </si>
  <si>
    <t>23-21 31 15 11 17</t>
  </si>
  <si>
    <t>Supine Weightlifting Benches</t>
  </si>
  <si>
    <t>23-21 31 17</t>
  </si>
  <si>
    <t>Exercise Boards</t>
  </si>
  <si>
    <t>23-21 31 17 11</t>
  </si>
  <si>
    <t>Abdominal Exercise Boards</t>
  </si>
  <si>
    <t>23-21 31 17 11 11</t>
  </si>
  <si>
    <t>Raised and Bent Leg Abdominal Exercise Boards</t>
  </si>
  <si>
    <t>23-21 31 19</t>
  </si>
  <si>
    <t>Exercise Machines</t>
  </si>
  <si>
    <t>23-21 31 19 11</t>
  </si>
  <si>
    <t>Abdominal Exercise Machines</t>
  </si>
  <si>
    <t>23-21 31 19 13</t>
  </si>
  <si>
    <t>Back Extension Exercise Machines</t>
  </si>
  <si>
    <t>23-21 31 19 15</t>
  </si>
  <si>
    <t>Biceps Exercise Machines</t>
  </si>
  <si>
    <t>23-21 31 19 17</t>
  </si>
  <si>
    <t>Chest Exercise Machines</t>
  </si>
  <si>
    <t>23-21 31 19 19</t>
  </si>
  <si>
    <t>Closed Chain Exercise Machines</t>
  </si>
  <si>
    <t>23-21 31 19 21</t>
  </si>
  <si>
    <t>Hip Exercise Machines</t>
  </si>
  <si>
    <t>23-21 31 19 21 11</t>
  </si>
  <si>
    <t>Hip Abduction Exercise Machines</t>
  </si>
  <si>
    <t>23-21 31 19 21 13</t>
  </si>
  <si>
    <t>Hip Adduction Exercise Machines</t>
  </si>
  <si>
    <t>23-21 31 19 23</t>
  </si>
  <si>
    <t>Leg Exercise Machines</t>
  </si>
  <si>
    <t>23-21 31 19 23 11</t>
  </si>
  <si>
    <t>Leg Curl Exercise Machines</t>
  </si>
  <si>
    <t>23-21 31 19 23 13</t>
  </si>
  <si>
    <t>Leg Extension Exercise Machines</t>
  </si>
  <si>
    <t>23-21 31 19 23 15</t>
  </si>
  <si>
    <t>Leg Press Exercise Machines</t>
  </si>
  <si>
    <t>23-21 31 19 23 17</t>
  </si>
  <si>
    <t>Leg Press Squat Exercise Machines</t>
  </si>
  <si>
    <t>23-21 31 19 23 19</t>
  </si>
  <si>
    <t>Leg Squat Exercise Machines</t>
  </si>
  <si>
    <t>23-21 31 19 25</t>
  </si>
  <si>
    <t>Neck Exercise Machines</t>
  </si>
  <si>
    <t>23-21 31 19 27</t>
  </si>
  <si>
    <t>Pullover Exercise Machines</t>
  </si>
  <si>
    <t>23-21 31 19 29</t>
  </si>
  <si>
    <t>Rotary Shoulder Exercise Machines</t>
  </si>
  <si>
    <t>23-21 31 19 31</t>
  </si>
  <si>
    <t>Rowing Exercise Machines</t>
  </si>
  <si>
    <t>23-21 31 19 33</t>
  </si>
  <si>
    <t>Shoulder Exercise Machines</t>
  </si>
  <si>
    <t>23-21 31 19 35</t>
  </si>
  <si>
    <t>Treadmills</t>
  </si>
  <si>
    <t>23-21 31 19 37</t>
  </si>
  <si>
    <t>Triceps Exercise Machines</t>
  </si>
  <si>
    <t>23-21 31 19 39</t>
  </si>
  <si>
    <t>Continuous Passive Motion CPM Exercisers</t>
  </si>
  <si>
    <t>23-21 31 19 41</t>
  </si>
  <si>
    <t>Ladder Exercisers</t>
  </si>
  <si>
    <t>23-21 31 19 43</t>
  </si>
  <si>
    <t>Exercise Platforms</t>
  </si>
  <si>
    <t>23-21 31 19 45</t>
  </si>
  <si>
    <t>Ramp Curb Exercisers</t>
  </si>
  <si>
    <t>23-21 31 19 47</t>
  </si>
  <si>
    <t>Staircase Exercisers</t>
  </si>
  <si>
    <t>23-21 31 19 49</t>
  </si>
  <si>
    <t>Upper and Lower Extremities Exercisers</t>
  </si>
  <si>
    <t>23-21 31 19 51</t>
  </si>
  <si>
    <t>Upper Body Exercisers</t>
  </si>
  <si>
    <t>23-21 31 21</t>
  </si>
  <si>
    <t>Exercise Floor Mats</t>
  </si>
  <si>
    <t>23-21 31 23</t>
  </si>
  <si>
    <t>Exercise Pulleys</t>
  </si>
  <si>
    <t>23-21 31 23 11</t>
  </si>
  <si>
    <t>Triplex Exercise Pulleys</t>
  </si>
  <si>
    <t>23-21 33 00</t>
  </si>
  <si>
    <t>Industrial and Manufacturing Equipment and Furnishings</t>
  </si>
  <si>
    <t>23-21 33 11</t>
  </si>
  <si>
    <t xml:space="preserve">Manufacturing Equipment </t>
  </si>
  <si>
    <t>23-21 33 13</t>
  </si>
  <si>
    <t>Manufacturing Furniture</t>
  </si>
  <si>
    <t>23-21 33 13 11</t>
  </si>
  <si>
    <t>Flat Work Surface Furniture</t>
  </si>
  <si>
    <t>23-21 33 13 13</t>
  </si>
  <si>
    <t xml:space="preserve">Work Stations </t>
  </si>
  <si>
    <t>23-21 33 15</t>
  </si>
  <si>
    <t>Shop Equipment</t>
  </si>
  <si>
    <t>23-21 33 17</t>
  </si>
  <si>
    <t>Shop Furniture</t>
  </si>
  <si>
    <t>23-21 33 17 11</t>
  </si>
  <si>
    <t>Shop Work Surfaces</t>
  </si>
  <si>
    <t>23-21 33 17 13</t>
  </si>
  <si>
    <t>Shop Storage Fittings</t>
  </si>
  <si>
    <t>23-21 35 00</t>
  </si>
  <si>
    <t>Miscellaneous Equipment and Furnishings</t>
  </si>
  <si>
    <t>23-21 35 11</t>
  </si>
  <si>
    <t>Darkroom Equipment and Furnishings</t>
  </si>
  <si>
    <t>23-21 35 11 11</t>
  </si>
  <si>
    <t>23-21 35 13</t>
  </si>
  <si>
    <t>23-21 35 13 11</t>
  </si>
  <si>
    <t>23-21 35 15</t>
  </si>
  <si>
    <t>Ticket Machines</t>
  </si>
  <si>
    <t>23-21 35 17</t>
  </si>
  <si>
    <t>Change Machines</t>
  </si>
  <si>
    <t>23-21 35 19</t>
  </si>
  <si>
    <t>23-21 35 19 11</t>
  </si>
  <si>
    <t>Compressed Air Vehicle Service Equipment</t>
  </si>
  <si>
    <t>23-21 35 19 13</t>
  </si>
  <si>
    <t>Fuel Dispensing Equipment</t>
  </si>
  <si>
    <t>23-21 35 19 15</t>
  </si>
  <si>
    <t>23-21 35 19 17</t>
  </si>
  <si>
    <t>Tire Changing Equipment</t>
  </si>
  <si>
    <t>23-21 35 19 19</t>
  </si>
  <si>
    <t>Vehicle Washing Equipment</t>
  </si>
  <si>
    <t>23-21 35 19 21</t>
  </si>
  <si>
    <t>Vehicle Hoists</t>
  </si>
  <si>
    <t>23-21 35 21</t>
  </si>
  <si>
    <t>Security and Vault Equipment and Furnishings</t>
  </si>
  <si>
    <t>23-21 35 21 11</t>
  </si>
  <si>
    <t>23-21 35 21 13</t>
  </si>
  <si>
    <t>23-21 35 21 15</t>
  </si>
  <si>
    <t>Vault Doors</t>
  </si>
  <si>
    <t>23-21 35 21 17</t>
  </si>
  <si>
    <t>Day Gates</t>
  </si>
  <si>
    <t>23-21 35 21 19</t>
  </si>
  <si>
    <t>Anti Bandit Screens</t>
  </si>
  <si>
    <t>23-21 35 21 19 11</t>
  </si>
  <si>
    <t>23-21 35 21 21</t>
  </si>
  <si>
    <t>23-21 35 21 21 11</t>
  </si>
  <si>
    <t>Automated Banking Systems</t>
  </si>
  <si>
    <t>23-21 35 21 21 13</t>
  </si>
  <si>
    <t>Money Cart Pass Through</t>
  </si>
  <si>
    <t>23-21 35 21 21 15</t>
  </si>
  <si>
    <t>23-21 35 21 21 17</t>
  </si>
  <si>
    <t>23-21 35 21 21 19</t>
  </si>
  <si>
    <t>23-21 35 21 21 21</t>
  </si>
  <si>
    <t>23-21 35 21 23</t>
  </si>
  <si>
    <t>Key Security Cabinets</t>
  </si>
  <si>
    <t>23-21 35 21 25</t>
  </si>
  <si>
    <t>23-21 35 23</t>
  </si>
  <si>
    <t>Detention Equipment and Furnishings</t>
  </si>
  <si>
    <t>23-21 35 23 11</t>
  </si>
  <si>
    <t>23-21 35 23 13</t>
  </si>
  <si>
    <t>Detention Furnishings and Specialties</t>
  </si>
  <si>
    <t>23-21 35 23 15</t>
  </si>
  <si>
    <t>23-21 35 25</t>
  </si>
  <si>
    <t>23-21 35 25 11</t>
  </si>
  <si>
    <t>23-21 35 25 13</t>
  </si>
  <si>
    <t>23-21 35 25 15</t>
  </si>
  <si>
    <t>23-21 35 25 17</t>
  </si>
  <si>
    <t>Waste Clean Up Equipment</t>
  </si>
  <si>
    <t>23-21 37 00</t>
  </si>
  <si>
    <t>Furnishings, Ornaments, and Decoration</t>
  </si>
  <si>
    <t>23-21 37 11</t>
  </si>
  <si>
    <t>Soft Furnishings</t>
  </si>
  <si>
    <t>23-21 37 11 11</t>
  </si>
  <si>
    <t>23-21 37 11 13</t>
  </si>
  <si>
    <t>Upholstery</t>
  </si>
  <si>
    <t>23-21 37 11 15</t>
  </si>
  <si>
    <t>Cushions</t>
  </si>
  <si>
    <t>23-21 37 11 17</t>
  </si>
  <si>
    <t>Padding</t>
  </si>
  <si>
    <t>23-21 37 11 19</t>
  </si>
  <si>
    <t>Tablecloths</t>
  </si>
  <si>
    <t>23-21 37 13</t>
  </si>
  <si>
    <t>Decoration</t>
  </si>
  <si>
    <t>23-21 37 13 11</t>
  </si>
  <si>
    <t>Commercial Artwork</t>
  </si>
  <si>
    <t>23-21 37 13 11 11</t>
  </si>
  <si>
    <t>23-21 37 13 13</t>
  </si>
  <si>
    <t>23-21 37 13 15</t>
  </si>
  <si>
    <t>23-21 37 13 17</t>
  </si>
  <si>
    <t>Interior Ornamental Fountains</t>
  </si>
  <si>
    <t>23-21 37 13 19</t>
  </si>
  <si>
    <t>Ornamental Screens</t>
  </si>
  <si>
    <t>23-21 37 13 21</t>
  </si>
  <si>
    <t>Decorative Planters</t>
  </si>
  <si>
    <t>23-21 37 13 23</t>
  </si>
  <si>
    <t>Decorative Vases</t>
  </si>
  <si>
    <t>23-21 39 00</t>
  </si>
  <si>
    <t>Commercial Washing and Waste Disposal Equipment</t>
  </si>
  <si>
    <t>23-21 39 11</t>
  </si>
  <si>
    <t>Commercial Washing Equipment</t>
  </si>
  <si>
    <t>23-21 39 11 11</t>
  </si>
  <si>
    <t>High Pressure Washing Equipment</t>
  </si>
  <si>
    <t>23-21 39 13</t>
  </si>
  <si>
    <t>Drain Boards</t>
  </si>
  <si>
    <t>23-21 41 00</t>
  </si>
  <si>
    <t>Commercial Laundry Equipment</t>
  </si>
  <si>
    <t>23-21 41 11</t>
  </si>
  <si>
    <t>Commercial Clothes Airers</t>
  </si>
  <si>
    <t>23-21 41 11 11</t>
  </si>
  <si>
    <t>Commercial Clothes Dryers</t>
  </si>
  <si>
    <t>23-21 41 11 13</t>
  </si>
  <si>
    <t>Commercial Clothes Stands</t>
  </si>
  <si>
    <t>23-21 41 11 15</t>
  </si>
  <si>
    <t>Commercial Clothes Lines</t>
  </si>
  <si>
    <t>23-21 41 13</t>
  </si>
  <si>
    <t>Commercial Combination Laundry Washer Dryers</t>
  </si>
  <si>
    <t>23-21 41 15</t>
  </si>
  <si>
    <t>Commercial Dry Cleaning Equipment</t>
  </si>
  <si>
    <t>23-21 41 17</t>
  </si>
  <si>
    <t>Commercial Laundry Dispensers</t>
  </si>
  <si>
    <t>23-21 41 17 11</t>
  </si>
  <si>
    <t>Commercial Dry Laundry Detergent Dispensers</t>
  </si>
  <si>
    <t>23-21 41 17 13</t>
  </si>
  <si>
    <t>Commercial Liquid Laundry Detergent Dispensers</t>
  </si>
  <si>
    <t>23-21 41 17 15</t>
  </si>
  <si>
    <t>Commercial Dryer Sheet Dispensers</t>
  </si>
  <si>
    <t>23-21 41 19</t>
  </si>
  <si>
    <t>Commercial Dry Cleaning Machines</t>
  </si>
  <si>
    <t>23-21 41 21</t>
  </si>
  <si>
    <t>Commercial Laundry Extractors</t>
  </si>
  <si>
    <t>23-21 41 23</t>
  </si>
  <si>
    <t>Commercial Flat Work Ironers</t>
  </si>
  <si>
    <t>23-21 41 23 11</t>
  </si>
  <si>
    <t>Commercial Electric Flat Work Ironers</t>
  </si>
  <si>
    <t>23-21 41 23 13</t>
  </si>
  <si>
    <t>Commercial Gas Flat Work Ironers</t>
  </si>
  <si>
    <t>23-21 41 23 15</t>
  </si>
  <si>
    <t>Commercial Steam Flat Work Ironers</t>
  </si>
  <si>
    <t>23-21 41 25</t>
  </si>
  <si>
    <t>Commercial Ironing and Pressing Machines</t>
  </si>
  <si>
    <t>23-21 41 27</t>
  </si>
  <si>
    <t>Commercial Laundry Folding Machines</t>
  </si>
  <si>
    <t>23-21 41 29</t>
  </si>
  <si>
    <t>Commercial Laundry Conveyors</t>
  </si>
  <si>
    <t>23-21 41 31</t>
  </si>
  <si>
    <t>Commercial Laundry Dryers</t>
  </si>
  <si>
    <t>23-21 41 31 11</t>
  </si>
  <si>
    <t>Commercial Electric Laundry Dryers</t>
  </si>
  <si>
    <t>23-21 41 31 13</t>
  </si>
  <si>
    <t>Commercial Gas Laundry Dryers</t>
  </si>
  <si>
    <t>23-21 41 31 15</t>
  </si>
  <si>
    <t>Commercial Steam Laundry Dryers</t>
  </si>
  <si>
    <t>23-21 41 33</t>
  </si>
  <si>
    <t>Commercial Laundry Presses</t>
  </si>
  <si>
    <t>23-21 41 33 11</t>
  </si>
  <si>
    <t>Commercial Electric Laundry Presses</t>
  </si>
  <si>
    <t>23-21 41 33 13</t>
  </si>
  <si>
    <t>Commercial Gas Laundry Presses</t>
  </si>
  <si>
    <t>23-21 41 33 15</t>
  </si>
  <si>
    <t>Commercial Steam Laundry Presses</t>
  </si>
  <si>
    <t>23-21 41 35</t>
  </si>
  <si>
    <t>Commercial Laundry Spreader Feeders</t>
  </si>
  <si>
    <t>23-21 41 37</t>
  </si>
  <si>
    <t>Commercial Laundry Steam Tunnels</t>
  </si>
  <si>
    <t>23-21 41 39</t>
  </si>
  <si>
    <t>Commercial Laundry Tubs</t>
  </si>
  <si>
    <t>23-21 41 41</t>
  </si>
  <si>
    <t>Commercial Washing Machines</t>
  </si>
  <si>
    <t>23-21 41 41 11</t>
  </si>
  <si>
    <t>Commercial Front Loading Laundry Washers</t>
  </si>
  <si>
    <t>23-21 41 41 13</t>
  </si>
  <si>
    <t>Commercial Side Loading Laundry Washers</t>
  </si>
  <si>
    <t>23-21 41 41 15</t>
  </si>
  <si>
    <t>Commercial Top Loading Laundry Washers</t>
  </si>
  <si>
    <t>23-21 41 41 17</t>
  </si>
  <si>
    <t>Commercial Tunnel Laundry Washers</t>
  </si>
  <si>
    <t>23-21 43 00</t>
  </si>
  <si>
    <t>Cleaning Equipment</t>
  </si>
  <si>
    <t>23-21 43 11</t>
  </si>
  <si>
    <t>Buckets</t>
  </si>
  <si>
    <t>23-21 43 11 11</t>
  </si>
  <si>
    <t>Mop Buckets</t>
  </si>
  <si>
    <t>23-21 43 11 13</t>
  </si>
  <si>
    <t>Waste Paper Baskets</t>
  </si>
  <si>
    <t>23-21 43 13</t>
  </si>
  <si>
    <t>Cleaners</t>
  </si>
  <si>
    <t>23-21 43 13 11</t>
  </si>
  <si>
    <t>Pressure Cleaners</t>
  </si>
  <si>
    <t>23-21 43 13 13</t>
  </si>
  <si>
    <t>Steam Cleaners</t>
  </si>
  <si>
    <t>23-21 43 15</t>
  </si>
  <si>
    <t>Custodial Dispensers</t>
  </si>
  <si>
    <t>23-21 43 15 11</t>
  </si>
  <si>
    <t>Air Freshener Dispensers</t>
  </si>
  <si>
    <t>23-21 43 15 13</t>
  </si>
  <si>
    <t>Bathroom Tissue Dispensers</t>
  </si>
  <si>
    <t>23-21 43 15 15</t>
  </si>
  <si>
    <t>Cleaning Rag Dispensers</t>
  </si>
  <si>
    <t>23-21 43 15 17</t>
  </si>
  <si>
    <t>Facial Tissue Dispensers</t>
  </si>
  <si>
    <t>23-21 43 15 19</t>
  </si>
  <si>
    <t>Hand Cleaner Dispensers</t>
  </si>
  <si>
    <t>23-21 43 15 21</t>
  </si>
  <si>
    <t>Institutional Soap Dispensers</t>
  </si>
  <si>
    <t>23-21 43 15 23</t>
  </si>
  <si>
    <t>Lotion Dispensers</t>
  </si>
  <si>
    <t>23-21 43 15 25</t>
  </si>
  <si>
    <t>Paper Towel Dispensers</t>
  </si>
  <si>
    <t>23-21 43 15 27</t>
  </si>
  <si>
    <t>Sanitary Goods Dispensers</t>
  </si>
  <si>
    <t>23-21 43 15 29</t>
  </si>
  <si>
    <t>Toilet Accessories Dispensers</t>
  </si>
  <si>
    <t>23-21 43 15 31</t>
  </si>
  <si>
    <t>Toilet Tissue Dispensers</t>
  </si>
  <si>
    <t>23-21 43 15 33</t>
  </si>
  <si>
    <t>Urinal Accessories Dispensers</t>
  </si>
  <si>
    <t>23-21 43 17</t>
  </si>
  <si>
    <t>Duct Cleaning Machines</t>
  </si>
  <si>
    <t>23-21 43 19</t>
  </si>
  <si>
    <t>Floor Cleaning Equipment</t>
  </si>
  <si>
    <t>23-21 43 19 11</t>
  </si>
  <si>
    <t>Floor Burnishers</t>
  </si>
  <si>
    <t>23-21 43 19 13</t>
  </si>
  <si>
    <t>Floor Polishers</t>
  </si>
  <si>
    <t>23-21 43 19 15</t>
  </si>
  <si>
    <t>Floor Scrapers</t>
  </si>
  <si>
    <t>23-21 43 19 17</t>
  </si>
  <si>
    <t>Floor Scrubbers</t>
  </si>
  <si>
    <t>23-21 43 19 19</t>
  </si>
  <si>
    <t>Floor Sweepers</t>
  </si>
  <si>
    <t>23-21 43 19 19 11</t>
  </si>
  <si>
    <t>Carpet Sweepers</t>
  </si>
  <si>
    <t>23-21 43 19 21</t>
  </si>
  <si>
    <t>Floor Washing Machines</t>
  </si>
  <si>
    <t>23-21 43 21</t>
  </si>
  <si>
    <t>Room Cleaning Equipment</t>
  </si>
  <si>
    <t>23-21 43 21 11</t>
  </si>
  <si>
    <t>Vacuum Cleaning Equipment</t>
  </si>
  <si>
    <t>23-21 43 21 11 11</t>
  </si>
  <si>
    <t>23-21 43 21 11 11 11</t>
  </si>
  <si>
    <t>Centralized Vacuum Cleaning System</t>
  </si>
  <si>
    <t>23-21 43 21 11 13</t>
  </si>
  <si>
    <t>Vacuum Cleaners</t>
  </si>
  <si>
    <t>23-21 43 21 11 13 11</t>
  </si>
  <si>
    <t>Heavy Duty Tank Vacuum Cleaners</t>
  </si>
  <si>
    <t>23-21 43 21 11 13 13</t>
  </si>
  <si>
    <t>Wet Dry Combination Vacuum Cleaners</t>
  </si>
  <si>
    <t>23-21 43 21 11 13 15</t>
  </si>
  <si>
    <t>Wet Vacuum Cleaners</t>
  </si>
  <si>
    <t>23-21 43 21 13</t>
  </si>
  <si>
    <t>Floor and Wall Cleaning</t>
  </si>
  <si>
    <t>23-21 43 21 15</t>
  </si>
  <si>
    <t>23-21 43 23</t>
  </si>
  <si>
    <t>Sanitary Waste Receptacles</t>
  </si>
  <si>
    <t>23-21 43 23 11</t>
  </si>
  <si>
    <t>Installed Sanitary Waste Receptacles</t>
  </si>
  <si>
    <t>23-21 43 23 13</t>
  </si>
  <si>
    <t>Portable Sanitary Waste Receptacles</t>
  </si>
  <si>
    <t>23-21 43 25</t>
  </si>
  <si>
    <t>Custodial Sinks</t>
  </si>
  <si>
    <t>23-21 43 25 11</t>
  </si>
  <si>
    <t>Mop Sinks</t>
  </si>
  <si>
    <t>23-21 43 27</t>
  </si>
  <si>
    <t>Custodial Washers</t>
  </si>
  <si>
    <t>23-21 43 27 11</t>
  </si>
  <si>
    <t>Trash Can Pedestal Washers</t>
  </si>
  <si>
    <t>23-21 45 00</t>
  </si>
  <si>
    <t>Historic Preservation Products</t>
  </si>
  <si>
    <t>23-21 45 11</t>
  </si>
  <si>
    <t>Fine Art</t>
  </si>
  <si>
    <t>23-21 45 11 11</t>
  </si>
  <si>
    <t>Two Dimensional Art</t>
  </si>
  <si>
    <t>23-21 45 11 11 11</t>
  </si>
  <si>
    <t>Fine Art Paintings</t>
  </si>
  <si>
    <t>23-21 45 11 11 13</t>
  </si>
  <si>
    <t>Fine Art Drawings</t>
  </si>
  <si>
    <t>23-21 45 11 11 15</t>
  </si>
  <si>
    <t>Fine Art Printmaking</t>
  </si>
  <si>
    <t>23-21 45 11 11 15 11</t>
  </si>
  <si>
    <t>Fine Art Lithography</t>
  </si>
  <si>
    <t>23-21 45 11 11 15 13</t>
  </si>
  <si>
    <t>Fine Art Intaglio</t>
  </si>
  <si>
    <t>23-21 45 11 11 15 15</t>
  </si>
  <si>
    <t>Fine Art Prints</t>
  </si>
  <si>
    <t>23-21 45 11 11 17</t>
  </si>
  <si>
    <t>Fine Art Photography</t>
  </si>
  <si>
    <t>23-21 45 11 11 19</t>
  </si>
  <si>
    <t>Fine Art Graphic Designs</t>
  </si>
  <si>
    <t>23-21 45 11 11 21</t>
  </si>
  <si>
    <t>Fine Art Illustrations</t>
  </si>
  <si>
    <t>23-21 45 11 13</t>
  </si>
  <si>
    <t>Three Dimensional Art</t>
  </si>
  <si>
    <t>23-21 45 11 13 11</t>
  </si>
  <si>
    <t xml:space="preserve">Fine Art Sculpture </t>
  </si>
  <si>
    <t>23-21 45 11 13 13</t>
  </si>
  <si>
    <t>Fine Art Ceramics</t>
  </si>
  <si>
    <t>23-21 45 11 13 13 11</t>
  </si>
  <si>
    <t>Fine Art Pottery</t>
  </si>
  <si>
    <t>23-21 45 11 13 15</t>
  </si>
  <si>
    <t>Fine Art Mosaics</t>
  </si>
  <si>
    <t>23-21 45 11 13 15 11</t>
  </si>
  <si>
    <t>Fine Art Tile</t>
  </si>
  <si>
    <t>23-21 45 11 13 17</t>
  </si>
  <si>
    <t>Fine Art Glass</t>
  </si>
  <si>
    <t>23-21 45 11 13 17 11</t>
  </si>
  <si>
    <t>Fine Art Stained Glass</t>
  </si>
  <si>
    <t>23-21 45 11 13 17 13</t>
  </si>
  <si>
    <t>Fine Art Etched Glass</t>
  </si>
  <si>
    <t>23-21 45 11 13 19</t>
  </si>
  <si>
    <t>Fine Art Architecture</t>
  </si>
  <si>
    <t>23-21 45 11 13 19 11</t>
  </si>
  <si>
    <t>Fine Art Decorative Architecture</t>
  </si>
  <si>
    <t>23-21 45 11 13 21</t>
  </si>
  <si>
    <t>Fine Art Textile</t>
  </si>
  <si>
    <t>23-21 45 11 13 21 11</t>
  </si>
  <si>
    <t>Fine Art Tapestry</t>
  </si>
  <si>
    <t>23-21 45 11 15</t>
  </si>
  <si>
    <t>Four Dimensional Art</t>
  </si>
  <si>
    <t>23-21 45 11 15 11</t>
  </si>
  <si>
    <t>Fine Art Film</t>
  </si>
  <si>
    <t>23-21 45 11 15 13</t>
  </si>
  <si>
    <t>Fine Art Video</t>
  </si>
  <si>
    <t>23-21 45 13</t>
  </si>
  <si>
    <t>Historic Documents</t>
  </si>
  <si>
    <t>23-21 45 13 11</t>
  </si>
  <si>
    <t>Historic Paper Documents</t>
  </si>
  <si>
    <t>23-21 45 13 13</t>
  </si>
  <si>
    <t>Historic Velum Documents</t>
  </si>
  <si>
    <t>23-21 45 13 15</t>
  </si>
  <si>
    <t>Historic Parchment Documents</t>
  </si>
  <si>
    <t>23-21 45 15</t>
  </si>
  <si>
    <t>Historic Architectural Items</t>
  </si>
  <si>
    <t>23-21 45 15 11</t>
  </si>
  <si>
    <t>Historic Architectural Models</t>
  </si>
  <si>
    <t>23-21 45 15 13</t>
  </si>
  <si>
    <t>Historic Architectural Constructions</t>
  </si>
  <si>
    <t>23-21 45 15 15</t>
  </si>
  <si>
    <t>Historic Architectural Designs</t>
  </si>
  <si>
    <t>23-21 45 15 17</t>
  </si>
  <si>
    <t>Historic Decorative Architectures</t>
  </si>
  <si>
    <t>23-21 47 00</t>
  </si>
  <si>
    <t>23-21 47 11</t>
  </si>
  <si>
    <t>Conductor Equipment</t>
  </si>
  <si>
    <t>23-21 47 11 11</t>
  </si>
  <si>
    <t>Conductor Podium</t>
  </si>
  <si>
    <t>23-21 47 11 13</t>
  </si>
  <si>
    <t>Conductor Platform</t>
  </si>
  <si>
    <t>23-21 47 13</t>
  </si>
  <si>
    <t>Musical Instrument</t>
  </si>
  <si>
    <t>23-21 47 13 11</t>
  </si>
  <si>
    <t>String Instrument</t>
  </si>
  <si>
    <t>23-21 47 13 11 11</t>
  </si>
  <si>
    <t>Piano</t>
  </si>
  <si>
    <t>23-23-00 00</t>
  </si>
  <si>
    <t>Conveying Systems and Material Handling Products</t>
  </si>
  <si>
    <t>23-23-11 00</t>
  </si>
  <si>
    <t>Vertical Transportation Equipment</t>
  </si>
  <si>
    <t>23-23-11 11</t>
  </si>
  <si>
    <t>23-23-11 11 11</t>
  </si>
  <si>
    <t>Traction Elevators</t>
  </si>
  <si>
    <t>23-23-11 11 11 11</t>
  </si>
  <si>
    <t>Freight Traction Elevators</t>
  </si>
  <si>
    <t>23-23-11 11 11 13</t>
  </si>
  <si>
    <t>Passenger Traction Elevators</t>
  </si>
  <si>
    <t>23-23-11 11 11 15</t>
  </si>
  <si>
    <t>Residential Traction Elevators</t>
  </si>
  <si>
    <t>23-23-11 11 11 17</t>
  </si>
  <si>
    <t>Service Traction Elevators</t>
  </si>
  <si>
    <t>23-23-11 11 13</t>
  </si>
  <si>
    <t>23-23-11 11 13 11</t>
  </si>
  <si>
    <t>Freight Hydraulic Elevators</t>
  </si>
  <si>
    <t>23-23-11 11 13 13</t>
  </si>
  <si>
    <t>Passenger Hydraulic Elevators</t>
  </si>
  <si>
    <t>23-23-11 11 13 15</t>
  </si>
  <si>
    <t>Residential Hydraulic Elevators</t>
  </si>
  <si>
    <t>23-23-11 11 13 17</t>
  </si>
  <si>
    <t>Service Hydraulic Elevators</t>
  </si>
  <si>
    <t>23-23-11 11 15</t>
  </si>
  <si>
    <t>Pneumatic Elevators</t>
  </si>
  <si>
    <t>23-23-11 11 15 11</t>
  </si>
  <si>
    <t>Pneumatic Passenger Elevators</t>
  </si>
  <si>
    <t>23-23-11 11 17</t>
  </si>
  <si>
    <t>Rack and Pinion Elevators</t>
  </si>
  <si>
    <t>23-23-11 11 19</t>
  </si>
  <si>
    <t>Elevator Cabs</t>
  </si>
  <si>
    <t>23-23-11 11 21</t>
  </si>
  <si>
    <t>23-23-11 11 21 11</t>
  </si>
  <si>
    <t>Elevator Doors</t>
  </si>
  <si>
    <t>23-23-11 11 21 13</t>
  </si>
  <si>
    <t>23-23-11 11 23</t>
  </si>
  <si>
    <t>Elevator Restoration Products</t>
  </si>
  <si>
    <t>23-23-11 13</t>
  </si>
  <si>
    <t>23-23-13 00</t>
  </si>
  <si>
    <t>Lifting Equipment</t>
  </si>
  <si>
    <t>23-23-13 11</t>
  </si>
  <si>
    <t>23-23-13 11 11</t>
  </si>
  <si>
    <t>Boom Lifts</t>
  </si>
  <si>
    <t>23-23-13 11 13</t>
  </si>
  <si>
    <t>Fork Lifts</t>
  </si>
  <si>
    <t>23-23-13 11 15</t>
  </si>
  <si>
    <t>Man Lifts</t>
  </si>
  <si>
    <t>23-23-13 11 17</t>
  </si>
  <si>
    <t>Patient Lifts</t>
  </si>
  <si>
    <t>23-23-13 11 17 11</t>
  </si>
  <si>
    <t>Installed Patient Lifts</t>
  </si>
  <si>
    <t>23-23-13 11 17 13</t>
  </si>
  <si>
    <t>Portable Patient Lifts</t>
  </si>
  <si>
    <t>23-23-13 11 19</t>
  </si>
  <si>
    <t>23-23-13 11 19 11</t>
  </si>
  <si>
    <t>Elevating Platform Lifts</t>
  </si>
  <si>
    <t>23-23-13 11 19 13</t>
  </si>
  <si>
    <t>Inclined Platform Lifts</t>
  </si>
  <si>
    <t>23-23-13 11 19 15</t>
  </si>
  <si>
    <t>Scissor Platform Lifts</t>
  </si>
  <si>
    <t>23-23-13 11 21</t>
  </si>
  <si>
    <t>Scaffold Lifts</t>
  </si>
  <si>
    <t>23-23-13 11 23</t>
  </si>
  <si>
    <t>Stage Screen Lifts</t>
  </si>
  <si>
    <t>23-23-13 11 25</t>
  </si>
  <si>
    <t>Wheel Chair Lifts</t>
  </si>
  <si>
    <t>23-23-13 11 25 11</t>
  </si>
  <si>
    <t>Hydraulic Wheel Chair Lifts</t>
  </si>
  <si>
    <t>23-23-13 11 25 11 11</t>
  </si>
  <si>
    <t>Hydraulic Wheel Chair Rail Lifts</t>
  </si>
  <si>
    <t>23-23-13 11 25 11 13</t>
  </si>
  <si>
    <t>Hydraulic Wheel Chair Stair Lifts</t>
  </si>
  <si>
    <t>23-23-13 11 25 11 15</t>
  </si>
  <si>
    <t>Hydraulic Wheel Chair Vertical Lifts</t>
  </si>
  <si>
    <t>23-23-13 11 25 13</t>
  </si>
  <si>
    <t>Mechanical Wheel Chair Lifts</t>
  </si>
  <si>
    <t>23-23-13 11 25 13 11</t>
  </si>
  <si>
    <t>Mechanical Wheel Chair Rail Lifts</t>
  </si>
  <si>
    <t>23-23-13 11 25 13 13</t>
  </si>
  <si>
    <t>Mechanical Wheel Chair Stair Lifts</t>
  </si>
  <si>
    <t>23-23-13 11 25 13 15</t>
  </si>
  <si>
    <t>Mechanical Wheel Chair Vertical Lifts</t>
  </si>
  <si>
    <t>23-23-15 00</t>
  </si>
  <si>
    <t>Horizontal Transportation Equipment</t>
  </si>
  <si>
    <t>23-23-15 11</t>
  </si>
  <si>
    <t>23-23-15 13</t>
  </si>
  <si>
    <t>23-23-15 13 11</t>
  </si>
  <si>
    <t>23-23-15 13 13</t>
  </si>
  <si>
    <t>Duorails</t>
  </si>
  <si>
    <t>23-23-15 13 15</t>
  </si>
  <si>
    <t>Maglevs</t>
  </si>
  <si>
    <t>23-23-15 15</t>
  </si>
  <si>
    <t>Jetways</t>
  </si>
  <si>
    <t>23-23-15 17</t>
  </si>
  <si>
    <t>Transportation Gangways</t>
  </si>
  <si>
    <t>23-23-17 00</t>
  </si>
  <si>
    <t>Materials Handling</t>
  </si>
  <si>
    <t>23-23-17 11</t>
  </si>
  <si>
    <t>23-23-17 11 11</t>
  </si>
  <si>
    <t>23-23-17 11 13</t>
  </si>
  <si>
    <t>23-23-17 11 15</t>
  </si>
  <si>
    <t>Traction Dumbwaiters</t>
  </si>
  <si>
    <t>23-23-17 13</t>
  </si>
  <si>
    <t>Material Transport</t>
  </si>
  <si>
    <t>23-23-17 13 11</t>
  </si>
  <si>
    <t>Automated Document Filing and Retrieval</t>
  </si>
  <si>
    <t>23-23-17 13 13</t>
  </si>
  <si>
    <t>Automated Guided Vehicles</t>
  </si>
  <si>
    <t>23-23-17 13 13 11</t>
  </si>
  <si>
    <t>Guided Vehicle Material Handling</t>
  </si>
  <si>
    <t>23-23-17 13 13 13</t>
  </si>
  <si>
    <t>Track Vehicle Material Handling</t>
  </si>
  <si>
    <t>23-23-17 15</t>
  </si>
  <si>
    <t>23-23-17 15 11</t>
  </si>
  <si>
    <t>Conveyor Components </t>
  </si>
  <si>
    <t>23-23-17 15 11 11</t>
  </si>
  <si>
    <t>Conveyor Belts</t>
  </si>
  <si>
    <t>23-23-17 15 11 13</t>
  </si>
  <si>
    <t>Conveyor Rollers</t>
  </si>
  <si>
    <t>23-23-17 15 13</t>
  </si>
  <si>
    <t>Belt Conveyors</t>
  </si>
  <si>
    <t>23-23-17 15 15</t>
  </si>
  <si>
    <t>Bucket Conveyors</t>
  </si>
  <si>
    <t>23-23-17 15 17</t>
  </si>
  <si>
    <t>Container Conveyors</t>
  </si>
  <si>
    <t>23-23-17 15 19</t>
  </si>
  <si>
    <t>Hopper and Track Conveyors</t>
  </si>
  <si>
    <t>23-23-17 15 21</t>
  </si>
  <si>
    <t>Monorail Conveyors</t>
  </si>
  <si>
    <t>23-23-17 15 23</t>
  </si>
  <si>
    <t>Oscillating Conveyors</t>
  </si>
  <si>
    <t>23-23-17 15 25</t>
  </si>
  <si>
    <t>23-23-17 15 27</t>
  </si>
  <si>
    <t>Roller Conveyors</t>
  </si>
  <si>
    <t>23-23-17 15 29</t>
  </si>
  <si>
    <t>Scoop Conveyors</t>
  </si>
  <si>
    <t>23-23-17 15 31</t>
  </si>
  <si>
    <t>Screw Conveyors</t>
  </si>
  <si>
    <t>23-23-17 15 33</t>
  </si>
  <si>
    <t>Selective Vertical Conveyors</t>
  </si>
  <si>
    <t>23-23-17 15 35</t>
  </si>
  <si>
    <t>23-23-17 15 37</t>
  </si>
  <si>
    <t>Baggage Conveying and Dispensing Equipment</t>
  </si>
  <si>
    <t>23-23-17 15 37 11</t>
  </si>
  <si>
    <t>Baggage Conveyors</t>
  </si>
  <si>
    <t>23-23-17 15 37 13</t>
  </si>
  <si>
    <t>Baggage Dispensing Units</t>
  </si>
  <si>
    <t>23-23-17 17</t>
  </si>
  <si>
    <t>23-23-17 17 11</t>
  </si>
  <si>
    <t>23-23-17 17 13</t>
  </si>
  <si>
    <t>Dry Bulk Materials Chutes</t>
  </si>
  <si>
    <t>23-23-17 17 15</t>
  </si>
  <si>
    <t>23-23-17 17 17</t>
  </si>
  <si>
    <t>Package Chutes</t>
  </si>
  <si>
    <t>23-23-17 17 19</t>
  </si>
  <si>
    <t>Refuse Chutes</t>
  </si>
  <si>
    <t>23-23-17 19</t>
  </si>
  <si>
    <t>Feeder Equipment</t>
  </si>
  <si>
    <t>23-23-17 19 11</t>
  </si>
  <si>
    <t>Apron Feeders</t>
  </si>
  <si>
    <t>23-23-17 19 13</t>
  </si>
  <si>
    <t>Reciprocating Plate Feeders</t>
  </si>
  <si>
    <t>23-23-17 19 15</t>
  </si>
  <si>
    <t>Rotary Airlock Feeders</t>
  </si>
  <si>
    <t>23-23-17 19 17</t>
  </si>
  <si>
    <t>Rotary Flow Feeders</t>
  </si>
  <si>
    <t>23-23-17 19 19</t>
  </si>
  <si>
    <t>Vibratory Feeders</t>
  </si>
  <si>
    <t>23-23-17 21</t>
  </si>
  <si>
    <t>23-23-17 21 11</t>
  </si>
  <si>
    <t>Pneumatic Tubes</t>
  </si>
  <si>
    <t>23-23-17 21 13</t>
  </si>
  <si>
    <t>Pneumatic Tube Controls</t>
  </si>
  <si>
    <t>23-23-17 21 15</t>
  </si>
  <si>
    <t>Pneumatic Tube Vacuum Boxes</t>
  </si>
  <si>
    <t>23-23-17 21 17</t>
  </si>
  <si>
    <t>Document Conveying Systems</t>
  </si>
  <si>
    <t>23-23-17 23</t>
  </si>
  <si>
    <t>23-23-17 23 11</t>
  </si>
  <si>
    <t>Hydraulic Cranes</t>
  </si>
  <si>
    <t>23-23-17 23 11 11</t>
  </si>
  <si>
    <t>Hydraulic Bridge Cranes</t>
  </si>
  <si>
    <t>23-23-17 23 11 11 11</t>
  </si>
  <si>
    <t>Top Running Hydraulic Overhead Cranes</t>
  </si>
  <si>
    <t>23-23-17 23 11 11 13</t>
  </si>
  <si>
    <t>Underslung Hydraulic Overhead Cranes</t>
  </si>
  <si>
    <t>23-23-17 23 11 13</t>
  </si>
  <si>
    <t>Hydraulic Gantry Cranes</t>
  </si>
  <si>
    <t>23-23-17 23 11 15</t>
  </si>
  <si>
    <t>Hydraulic Jib Cranes</t>
  </si>
  <si>
    <t>23-23-17 23 11 17</t>
  </si>
  <si>
    <t>Hydraulic Mobile Cranes</t>
  </si>
  <si>
    <t>23-23-17 23 11 19</t>
  </si>
  <si>
    <t>Hydraulic Terrain Cranes</t>
  </si>
  <si>
    <t>23-23-17 23 11 21</t>
  </si>
  <si>
    <t>Hydraulic Top Running Overhead Cranes</t>
  </si>
  <si>
    <t>23-23-17 23 11 23</t>
  </si>
  <si>
    <t>Hydraulic Tower Cranes</t>
  </si>
  <si>
    <t>23-23-17 23 11 25</t>
  </si>
  <si>
    <t>Hydraulic Track Cranes</t>
  </si>
  <si>
    <t>23-23-17 23 11 27</t>
  </si>
  <si>
    <t>Hydraulic Underslung Overhead Cranes</t>
  </si>
  <si>
    <t>23-23-17 23 11 29</t>
  </si>
  <si>
    <t>Hydraulic Workshop Cranes</t>
  </si>
  <si>
    <t>23-23-17 23 13</t>
  </si>
  <si>
    <t>Mechanical Cranes</t>
  </si>
  <si>
    <t>23-23-17 23 13 11</t>
  </si>
  <si>
    <t>Mechanical Bridge Cranes</t>
  </si>
  <si>
    <t>23-23-17 23 13 11 11</t>
  </si>
  <si>
    <t>Top Running Mechanical Overhead Cranes</t>
  </si>
  <si>
    <t>23-23-17 23 13 11 13</t>
  </si>
  <si>
    <t>Underslung Mechanical Overhead Cranes</t>
  </si>
  <si>
    <t>23-23-17 23 13 13</t>
  </si>
  <si>
    <t>Mechanical Gantry Cranes</t>
  </si>
  <si>
    <t>23-23-17 23 13 15</t>
  </si>
  <si>
    <t>Mechanical Jib Cranes</t>
  </si>
  <si>
    <t>23-23-17 23 13 17</t>
  </si>
  <si>
    <t>Mechanical Mobile Cranes</t>
  </si>
  <si>
    <t>23-23-17 23 13 19</t>
  </si>
  <si>
    <t>Mechanical Terrain Cranes</t>
  </si>
  <si>
    <t>23-23-17 23 13 21</t>
  </si>
  <si>
    <t>Mechanical Top Running Overhead Cranes</t>
  </si>
  <si>
    <t>23-23-17 23 13 23</t>
  </si>
  <si>
    <t>Mechanical Tower Cranes</t>
  </si>
  <si>
    <t>23-23-17 23 13 25</t>
  </si>
  <si>
    <t>Mechanical Track Cranes</t>
  </si>
  <si>
    <t>23-23-17 23 13 27</t>
  </si>
  <si>
    <t>Mechanical Underslung Overhead Cranes</t>
  </si>
  <si>
    <t>23-23-17 23 13 29</t>
  </si>
  <si>
    <t>Mechanical Workshop Cranes</t>
  </si>
  <si>
    <t>23-23-17 23 15</t>
  </si>
  <si>
    <t>Electric Cranes</t>
  </si>
  <si>
    <t>23-23-17 23 15 11</t>
  </si>
  <si>
    <t>Electric Bridge Cranes</t>
  </si>
  <si>
    <t>23-23-17 23 15 13</t>
  </si>
  <si>
    <t>Top Running Electric Overhead Cranes</t>
  </si>
  <si>
    <t>23-23-17 23 15 15</t>
  </si>
  <si>
    <t>Underslung Electric Overhead Cranes</t>
  </si>
  <si>
    <t>23-23-17 23 15 17</t>
  </si>
  <si>
    <t>Electric Gantry Cranes</t>
  </si>
  <si>
    <t>23-23-17 23 15 19</t>
  </si>
  <si>
    <t>Electric Jib Cranes</t>
  </si>
  <si>
    <t>23-23-17 23 15 21</t>
  </si>
  <si>
    <t>Electric Mobile Cranes</t>
  </si>
  <si>
    <t>23-23-17 23 15 23</t>
  </si>
  <si>
    <t>Electric Terrain Cranes</t>
  </si>
  <si>
    <t>23-23-17 23 15 25</t>
  </si>
  <si>
    <t>Electric Top Running Overhead Cranes</t>
  </si>
  <si>
    <t>23-23-17 23 15 27</t>
  </si>
  <si>
    <t>Electric Tower Cranes</t>
  </si>
  <si>
    <t>23-23-17 23 15 29</t>
  </si>
  <si>
    <t>Electric Track Cranes</t>
  </si>
  <si>
    <t>23-23-17 23 15 31</t>
  </si>
  <si>
    <t>Electric Underslung Overhead Cranes</t>
  </si>
  <si>
    <t>23-23-17 23 15 33</t>
  </si>
  <si>
    <t>Electric Workshop Cranes</t>
  </si>
  <si>
    <t>23-23-17 25</t>
  </si>
  <si>
    <t>23-23-17 27</t>
  </si>
  <si>
    <t>23-23-17 27 11</t>
  </si>
  <si>
    <t>23-23-17 27 11 11</t>
  </si>
  <si>
    <t>Pneumatic Fixed Hoists</t>
  </si>
  <si>
    <t>23-23-17 27 11 13</t>
  </si>
  <si>
    <t>Electric Fixed Hoists</t>
  </si>
  <si>
    <t>23-23-17 27 11 15</t>
  </si>
  <si>
    <t>Manual Fixed Hoists</t>
  </si>
  <si>
    <t>23-23-17 27 11 17</t>
  </si>
  <si>
    <t>Hydraulic Fixed Hoists</t>
  </si>
  <si>
    <t>23-23-17 27 13</t>
  </si>
  <si>
    <t>Trolley Hoists</t>
  </si>
  <si>
    <t>23-23-17 27 13 11</t>
  </si>
  <si>
    <t>Pneumatic Trolley Hoists</t>
  </si>
  <si>
    <t>23-23-17 27 13 13</t>
  </si>
  <si>
    <t>Electric Trolley Hoists</t>
  </si>
  <si>
    <t>23-23-17 27 13 15</t>
  </si>
  <si>
    <t>Manual Trolley Hoists</t>
  </si>
  <si>
    <t>23-23-17 27 13 17</t>
  </si>
  <si>
    <t>Hydraulic Trolley Hoists</t>
  </si>
  <si>
    <t>23-23-19 00</t>
  </si>
  <si>
    <t>23-23-19 11</t>
  </si>
  <si>
    <t>23-23-19 13</t>
  </si>
  <si>
    <t>Exhibit and Display Turntables</t>
  </si>
  <si>
    <t>23-23-19 15</t>
  </si>
  <si>
    <t>Vehicular Turntable</t>
  </si>
  <si>
    <t>23-23-21 00</t>
  </si>
  <si>
    <t>Parking Systems</t>
  </si>
  <si>
    <t>23-23-21 11</t>
  </si>
  <si>
    <t>Car Parking Systems</t>
  </si>
  <si>
    <t>23-23-23-00</t>
  </si>
  <si>
    <t>23-23-23-11</t>
  </si>
  <si>
    <t>Loading Dock Bumpers Seals</t>
  </si>
  <si>
    <t>23-23-23-13</t>
  </si>
  <si>
    <t>Dock Levelers</t>
  </si>
  <si>
    <t>23-23-23-13 11</t>
  </si>
  <si>
    <t>Powered Dock Levelers</t>
  </si>
  <si>
    <t>23-23-23-13 13</t>
  </si>
  <si>
    <t>Manual Dock Levelers</t>
  </si>
  <si>
    <t>23-23-23-13 15</t>
  </si>
  <si>
    <t>Hydraulic Dock Levelers</t>
  </si>
  <si>
    <t>23-23-23-15</t>
  </si>
  <si>
    <t>Loading Dock Lifts</t>
  </si>
  <si>
    <t>23-23-23-15 11</t>
  </si>
  <si>
    <t>Powered Loading Dock Lifts</t>
  </si>
  <si>
    <t>23-23-23-15 13</t>
  </si>
  <si>
    <t>Manual Loading Dock Lifts</t>
  </si>
  <si>
    <t>23-23-23-17</t>
  </si>
  <si>
    <t>Loading Dock Ramps And Bridges</t>
  </si>
  <si>
    <t>23-23-23-17 11</t>
  </si>
  <si>
    <t>Portable Loading Dock Ramps</t>
  </si>
  <si>
    <t>23-23-23-17 13</t>
  </si>
  <si>
    <t>Portable Loading Dock Bridges</t>
  </si>
  <si>
    <t>23-23-23-17 15</t>
  </si>
  <si>
    <t>Portable Loading Dock Platforms</t>
  </si>
  <si>
    <t>23-23-23-19</t>
  </si>
  <si>
    <t>23-23-23-19 11</t>
  </si>
  <si>
    <t>Inflatable Loading Dock Seals</t>
  </si>
  <si>
    <t>23-23-23-19 13</t>
  </si>
  <si>
    <t>Loading Dock Weather Seals</t>
  </si>
  <si>
    <t>23-23-23-21</t>
  </si>
  <si>
    <t>23-23-23-23</t>
  </si>
  <si>
    <t>Loading Dock Vehicle Restraints</t>
  </si>
  <si>
    <t>23-23-23-23-11</t>
  </si>
  <si>
    <t>Electric Loading Dock Vehicle Restraints</t>
  </si>
  <si>
    <t>23-23-23-23-13</t>
  </si>
  <si>
    <t>Electro Magnetic Loading Dock Vehicle Restraints</t>
  </si>
  <si>
    <t>23-23-23-23-15</t>
  </si>
  <si>
    <t>Hydraulic Loading Dock Vehicle Restraints</t>
  </si>
  <si>
    <t>23-23-25 00</t>
  </si>
  <si>
    <t>23-23-25 11</t>
  </si>
  <si>
    <t>23-23-25 11 11</t>
  </si>
  <si>
    <t>Beam Suspended Scaffolding</t>
  </si>
  <si>
    <t>23-23-25 11 13</t>
  </si>
  <si>
    <t>Carriage Suspended Scaffolding</t>
  </si>
  <si>
    <t>23-23-25 11 15</t>
  </si>
  <si>
    <t>Hook Suspended Scaffolding</t>
  </si>
  <si>
    <t>23-23-25 13</t>
  </si>
  <si>
    <t>Scaffolding Rope Climbers</t>
  </si>
  <si>
    <t>23-23-25 13 11</t>
  </si>
  <si>
    <t>Scaffolding Manual Rope Climbers</t>
  </si>
  <si>
    <t>23-23-25 13 13</t>
  </si>
  <si>
    <t>Scaffolding Powered Rope Climbers</t>
  </si>
  <si>
    <t>23-23-25 15</t>
  </si>
  <si>
    <t>Scaffolding Telescoping Platforms</t>
  </si>
  <si>
    <t>23-23-25 15 11</t>
  </si>
  <si>
    <t>Electric and Battery Scaffolding Telescoping Platforms</t>
  </si>
  <si>
    <t>23-23-25 15 13</t>
  </si>
  <si>
    <t>Pneumatic Scaffolding Telescoping Platforms</t>
  </si>
  <si>
    <t>23-23-25 17</t>
  </si>
  <si>
    <t>23-25 00 00</t>
  </si>
  <si>
    <t>Medical and Laboratory Equipment</t>
  </si>
  <si>
    <t>23-25 11 00</t>
  </si>
  <si>
    <t>Anesthesiology and Respiratory Products</t>
  </si>
  <si>
    <t>23-25 11 11</t>
  </si>
  <si>
    <t>Anesthesiology Furnishings</t>
  </si>
  <si>
    <t>23-25 11 13</t>
  </si>
  <si>
    <t>Anesthesiology Equipment</t>
  </si>
  <si>
    <t>23-25 11 13 11</t>
  </si>
  <si>
    <t>Anesthesia Carts</t>
  </si>
  <si>
    <t>23-25 11 13 13</t>
  </si>
  <si>
    <t>Anesthesia Gas Equipment</t>
  </si>
  <si>
    <t>23-25 11 13 15</t>
  </si>
  <si>
    <t>Anesthesia Absorber Units</t>
  </si>
  <si>
    <t>23-25 11 13 17</t>
  </si>
  <si>
    <t>Anesthesia Temperature Control Units</t>
  </si>
  <si>
    <t>23-25 11 13 19</t>
  </si>
  <si>
    <t>Anesthesia Intrathecal Pumps</t>
  </si>
  <si>
    <t>23-25 11 13 21</t>
  </si>
  <si>
    <t>Anesthesia Equipment Calibrators</t>
  </si>
  <si>
    <t>23-25 11 13 23</t>
  </si>
  <si>
    <t>Anesthesia Inhalation Analgesia Units</t>
  </si>
  <si>
    <t>23-25 11 13 23 11</t>
  </si>
  <si>
    <t>Anesthesia Inhalation Analgesia Central Gases and Vacuum Units</t>
  </si>
  <si>
    <t>23-25 11 13 23 13</t>
  </si>
  <si>
    <t>Anesthesia Inhalation Analgesia Central Vacuum Only Units</t>
  </si>
  <si>
    <t>23-25 11 13 25</t>
  </si>
  <si>
    <t>Respiratory Monitoring Products</t>
  </si>
  <si>
    <t>23-25 11 13 25 11</t>
  </si>
  <si>
    <t>Apnea Monitors</t>
  </si>
  <si>
    <t>23-25 11 13 25 13</t>
  </si>
  <si>
    <t>Arterial Blood Gas Monitors</t>
  </si>
  <si>
    <t>23-25 11 13 25 15</t>
  </si>
  <si>
    <t>Carbon Dioxide End Tidal Monitors</t>
  </si>
  <si>
    <t>23-25 11 13 25 17</t>
  </si>
  <si>
    <t>Esophageal Motility Recording Units</t>
  </si>
  <si>
    <t>23-25 11 13 25 19</t>
  </si>
  <si>
    <t>Esophageal Stethoscopes</t>
  </si>
  <si>
    <t>23-25 11 13 25 21</t>
  </si>
  <si>
    <t>Oxygen Analyzers</t>
  </si>
  <si>
    <t>23-25 11 13 25 23</t>
  </si>
  <si>
    <t>Oxygen Monitors</t>
  </si>
  <si>
    <t>23-25 11 13 25 25</t>
  </si>
  <si>
    <t>Respiratory Monitoring Kits</t>
  </si>
  <si>
    <t>23-25 11 13 27</t>
  </si>
  <si>
    <t>Pulmonary Function Products</t>
  </si>
  <si>
    <t>23-25 11 13 27 11</t>
  </si>
  <si>
    <t>Bedside Pulmonary Function Screeners</t>
  </si>
  <si>
    <t>23-25 11 13 27 13</t>
  </si>
  <si>
    <t>Body Plethysmographs</t>
  </si>
  <si>
    <t>23-25 11 13 27 15</t>
  </si>
  <si>
    <t>Pneumotachs</t>
  </si>
  <si>
    <t>23-25 11 13 27 15 11</t>
  </si>
  <si>
    <t>Lilly Pneumotachs</t>
  </si>
  <si>
    <t>23-25 11 13 27 15 13</t>
  </si>
  <si>
    <t>Fleisch Pneumotachs</t>
  </si>
  <si>
    <t>23-25 11 13 27 17</t>
  </si>
  <si>
    <t>Pulmonary Calibration Devices</t>
  </si>
  <si>
    <t>23-25 11 13 27 19</t>
  </si>
  <si>
    <t>Pulmonary Function Calculators</t>
  </si>
  <si>
    <t>23-25 11 13 27 21</t>
  </si>
  <si>
    <t>Pulmonary Function With Computer Analyzers</t>
  </si>
  <si>
    <t>23-25 11 13 27 23</t>
  </si>
  <si>
    <t>Pulmonary Gas Analyzers</t>
  </si>
  <si>
    <t>23-25 11 13 27 25</t>
  </si>
  <si>
    <t>Pulmonary Gas Monitors</t>
  </si>
  <si>
    <t>23-25 11 13 27 27</t>
  </si>
  <si>
    <t>Pulmonary Peak Flowmeters</t>
  </si>
  <si>
    <t>23-25 11 13 27 29</t>
  </si>
  <si>
    <t>Pulmonary Pressure Monitors</t>
  </si>
  <si>
    <t>23-25 11 13 27 31</t>
  </si>
  <si>
    <t>Pulmonary Ventilation Monitors</t>
  </si>
  <si>
    <t>23-25 11 13 27 33</t>
  </si>
  <si>
    <t>Respiratory Temperature Monitors</t>
  </si>
  <si>
    <t>23-25 11 13 27 35</t>
  </si>
  <si>
    <t>Sleep Study Monitors</t>
  </si>
  <si>
    <t>23-25 11 13 27 37</t>
  </si>
  <si>
    <t>Spirometers</t>
  </si>
  <si>
    <t>23-25 11 13 27 37 11</t>
  </si>
  <si>
    <t>Diagnostic Spirometers</t>
  </si>
  <si>
    <t>23-25 11 13 27 37 13</t>
  </si>
  <si>
    <t>Monitoring Spirometers</t>
  </si>
  <si>
    <t>23-25 11 13 27 37 15</t>
  </si>
  <si>
    <t>Therapeutic Spirometers</t>
  </si>
  <si>
    <t>23-25 11 13 29</t>
  </si>
  <si>
    <t>Oxygen Delivery Products</t>
  </si>
  <si>
    <t>23-25 11 13 29 11</t>
  </si>
  <si>
    <t>Oxygen Concentrators</t>
  </si>
  <si>
    <t>23-25 11 13 29 13</t>
  </si>
  <si>
    <t>Oxygen Air Blenders</t>
  </si>
  <si>
    <t>23-25 11 13 29 15</t>
  </si>
  <si>
    <t>Oxygen Timers</t>
  </si>
  <si>
    <t>23-25 11 13 29 17</t>
  </si>
  <si>
    <t>Oxygen Compressors</t>
  </si>
  <si>
    <t>23-25 11 13 29 19</t>
  </si>
  <si>
    <t>Medical Oxygen Head Hoods</t>
  </si>
  <si>
    <t>23-25 11 13 29 21</t>
  </si>
  <si>
    <t>Medical Oxygen Aerosol Tents</t>
  </si>
  <si>
    <t>23-25 11 13 29 23</t>
  </si>
  <si>
    <t>Medical Hyperbaric Chambers</t>
  </si>
  <si>
    <t>23-25 11 13 29 25</t>
  </si>
  <si>
    <t>Medical Inhalators</t>
  </si>
  <si>
    <t>23-25 11 13 29 27</t>
  </si>
  <si>
    <t>Oxygen Therapy Delivery Equipment</t>
  </si>
  <si>
    <t>23-25 11 13 29 29</t>
  </si>
  <si>
    <t>Medical Oxygen Insufflators</t>
  </si>
  <si>
    <t>23-25 11 13 29 31</t>
  </si>
  <si>
    <t>Liquid Oxygen Converters</t>
  </si>
  <si>
    <t>23-25 11 13 31</t>
  </si>
  <si>
    <t>Airway Management Products</t>
  </si>
  <si>
    <t>23-25 11 13 31 11</t>
  </si>
  <si>
    <t>Airway Pressure Gages</t>
  </si>
  <si>
    <t>23-25 11 13 31 13</t>
  </si>
  <si>
    <t>Pharyngometers</t>
  </si>
  <si>
    <t>23-25 11 13 33</t>
  </si>
  <si>
    <t>Intubation Products</t>
  </si>
  <si>
    <t>23-25 11 13 33 11</t>
  </si>
  <si>
    <t>Laryngoscopes</t>
  </si>
  <si>
    <t>23-25 11 13 33 13</t>
  </si>
  <si>
    <t>Intubation Benders</t>
  </si>
  <si>
    <t>23-25 11 13 33 15</t>
  </si>
  <si>
    <t>Intubation Gauges</t>
  </si>
  <si>
    <t>23-25 11 13 33 17</t>
  </si>
  <si>
    <t>Carbon Dioxide Patient Detectors</t>
  </si>
  <si>
    <t>23-25 11 13 33 19</t>
  </si>
  <si>
    <t>Intubation Suction Pumps</t>
  </si>
  <si>
    <t>23-25 11 13 35</t>
  </si>
  <si>
    <t>Negative Pressure Ventilators</t>
  </si>
  <si>
    <t>23-25 11 13 35 11</t>
  </si>
  <si>
    <t>Iron Lungs</t>
  </si>
  <si>
    <t>23-25 11 13 35 13</t>
  </si>
  <si>
    <t>Chest Cuirass Products</t>
  </si>
  <si>
    <t>23-25 11 13 37</t>
  </si>
  <si>
    <t>Positive Pressure Ventilators</t>
  </si>
  <si>
    <t>23-25 11 13 37 11</t>
  </si>
  <si>
    <t>Intermittent Positive Pressure Breathing Ventilator Units</t>
  </si>
  <si>
    <t>23-25 11 13 37 13</t>
  </si>
  <si>
    <t>Non Invasive Continuous Positive Air Pressure Ventilator Units</t>
  </si>
  <si>
    <t>23-25 11 13 37 15</t>
  </si>
  <si>
    <t>Non Invasive Bi Level Ventilator Units</t>
  </si>
  <si>
    <t>23-25 11 13 37 17</t>
  </si>
  <si>
    <t>Transport Ventilators</t>
  </si>
  <si>
    <t>23-25 11 13 37 19</t>
  </si>
  <si>
    <t>Adult Intensive Care Ventilators</t>
  </si>
  <si>
    <t>23-25 11 13 37 21</t>
  </si>
  <si>
    <t>High Frequency Ventilators</t>
  </si>
  <si>
    <t>23-25 11 13 37 23</t>
  </si>
  <si>
    <t>Home Care Ventilators</t>
  </si>
  <si>
    <t>23-25 11 13 37 25</t>
  </si>
  <si>
    <t>Positive End Expiratory Pressure Ventilator Valves</t>
  </si>
  <si>
    <t>23-25 11 13 37 27</t>
  </si>
  <si>
    <t>Ventilator Water Traps</t>
  </si>
  <si>
    <t>23-25 11 13 37 29</t>
  </si>
  <si>
    <t>Ventilator Gas Sampling Ports</t>
  </si>
  <si>
    <t>23-25 11 13 37 31</t>
  </si>
  <si>
    <t>Ventilator Heat Exchangers</t>
  </si>
  <si>
    <t>23-25 11 13 37 33</t>
  </si>
  <si>
    <t>Ventilator Moisture Exchangers</t>
  </si>
  <si>
    <t>23-25 11 13 39</t>
  </si>
  <si>
    <t>Resuscitation Products</t>
  </si>
  <si>
    <t>23-25 11 13 39 11</t>
  </si>
  <si>
    <t>Manual Resuscitators</t>
  </si>
  <si>
    <t>23-25 11 13 39 13</t>
  </si>
  <si>
    <t>Pneumatic Resuscitators</t>
  </si>
  <si>
    <t>23-25 11 13 39 15</t>
  </si>
  <si>
    <t>Electro Mechanical Resuscitators</t>
  </si>
  <si>
    <t>23-25 11 13 41</t>
  </si>
  <si>
    <t>Lung Fluid Products</t>
  </si>
  <si>
    <t>23-25 11 13 41 11</t>
  </si>
  <si>
    <t>Pleural Cavity Drainage Units</t>
  </si>
  <si>
    <t>23-25 11 15</t>
  </si>
  <si>
    <t>Anesthesiology Prefabricated Structures</t>
  </si>
  <si>
    <t>23-25 11 15 11</t>
  </si>
  <si>
    <t>Anesthesiology Gas Columns</t>
  </si>
  <si>
    <t>23-25 13 00</t>
  </si>
  <si>
    <t>Audiology Products</t>
  </si>
  <si>
    <t>23-25 13 11</t>
  </si>
  <si>
    <t>Audiology Equipment</t>
  </si>
  <si>
    <t>23-25 13 11 11</t>
  </si>
  <si>
    <t>Audiometers</t>
  </si>
  <si>
    <t>23-25 13 11 11 11</t>
  </si>
  <si>
    <t>Diagnostic Audiometers</t>
  </si>
  <si>
    <t>23-25 13 11 11 13</t>
  </si>
  <si>
    <t>Group Screening Audiometers</t>
  </si>
  <si>
    <t>23-25 13 11 11 15</t>
  </si>
  <si>
    <t>Middle Ear Impedance Diagnostic Audiometers</t>
  </si>
  <si>
    <t>23-25 13 11 13</t>
  </si>
  <si>
    <t>Audiometric Bone Vibrators</t>
  </si>
  <si>
    <t>23-25 13 11 15</t>
  </si>
  <si>
    <t>Middle Ear Analyzers</t>
  </si>
  <si>
    <t>23-25 13 11 17</t>
  </si>
  <si>
    <t>Auditory Function Screening Units</t>
  </si>
  <si>
    <t>23-25 13 11 19</t>
  </si>
  <si>
    <t>Auditory Test Graphic Recorders</t>
  </si>
  <si>
    <t>23-25 13 11 21</t>
  </si>
  <si>
    <t>Auditory Analyzers</t>
  </si>
  <si>
    <t>23-25 13 11 21 11</t>
  </si>
  <si>
    <t>Evoked Potential Auditory Analyzers</t>
  </si>
  <si>
    <t>23-25 13 11 23</t>
  </si>
  <si>
    <t>Ear Fenestrometers</t>
  </si>
  <si>
    <t>23-25 13 11 25</t>
  </si>
  <si>
    <t>Electrocochleographs</t>
  </si>
  <si>
    <t>23-25 13 11 27</t>
  </si>
  <si>
    <t>Hearing Aides</t>
  </si>
  <si>
    <t>23-25 13 11 29</t>
  </si>
  <si>
    <t>Hearing Aid Analyzers</t>
  </si>
  <si>
    <t>23-25 13 11 31</t>
  </si>
  <si>
    <t>Tinnitus Analyzers</t>
  </si>
  <si>
    <t>23-25 13 11 33</t>
  </si>
  <si>
    <t>Toynbee Diagnostic Tubes</t>
  </si>
  <si>
    <t>23-25 13 11 35</t>
  </si>
  <si>
    <t>Tympanometers</t>
  </si>
  <si>
    <t>23-25 13 13</t>
  </si>
  <si>
    <t>Audiology Prefabricated Structures</t>
  </si>
  <si>
    <t>23-25 13 13 11</t>
  </si>
  <si>
    <t>Audio Booths</t>
  </si>
  <si>
    <t>23-25 13 13 13</t>
  </si>
  <si>
    <t>Double Wall Audio Booths</t>
  </si>
  <si>
    <t>23-25 13 13 13 11</t>
  </si>
  <si>
    <t>Definitive Test Double Wall Audio Booths</t>
  </si>
  <si>
    <t>23-25 13 13 15</t>
  </si>
  <si>
    <t>Single Wall Audio Booths</t>
  </si>
  <si>
    <t>23-25 13 13 17</t>
  </si>
  <si>
    <t>Acoustic Hearing Test Chambers</t>
  </si>
  <si>
    <t>23-25 15 00</t>
  </si>
  <si>
    <t>Autopsy and Postmortem Products</t>
  </si>
  <si>
    <t>23-25 15 11</t>
  </si>
  <si>
    <t>Autopsy and Postmortem Furnishings</t>
  </si>
  <si>
    <t>23-25 15 11 11</t>
  </si>
  <si>
    <t>Postmortem Refrigerators and Freezers</t>
  </si>
  <si>
    <t>23-25 15 11 11 11</t>
  </si>
  <si>
    <t>Cadaver Cabinet Refrigerators</t>
  </si>
  <si>
    <t>23-25 15 11 11 13</t>
  </si>
  <si>
    <t>Cadaver Freezers</t>
  </si>
  <si>
    <t>23-25 15 11 11 15</t>
  </si>
  <si>
    <t>Cadaver Refrigerated Rooms</t>
  </si>
  <si>
    <t>23-25 15 11 11 17</t>
  </si>
  <si>
    <t>Cadaver Refrigerators</t>
  </si>
  <si>
    <t>23-25 15 11 11 19</t>
  </si>
  <si>
    <t>Cadaver Walk In Refrigerators</t>
  </si>
  <si>
    <t>23-25 15 11 13</t>
  </si>
  <si>
    <t>Autopsy Tables</t>
  </si>
  <si>
    <t>23-25 15 11 13 11</t>
  </si>
  <si>
    <t>Autopsy Body Boards</t>
  </si>
  <si>
    <t>23-25 15 11 13 13</t>
  </si>
  <si>
    <t>Autopsy Dissecting Tank Tables</t>
  </si>
  <si>
    <t>23-25 15 11 13 15</t>
  </si>
  <si>
    <t>Autopsy Head Rests</t>
  </si>
  <si>
    <t>23-25 15 11 13 17</t>
  </si>
  <si>
    <t>Autopsy Sinks</t>
  </si>
  <si>
    <t>23-25 15 11 13 19</t>
  </si>
  <si>
    <t>Mobile Autopsy Tables</t>
  </si>
  <si>
    <t>23-25 15 11 13 21</t>
  </si>
  <si>
    <t>Stationary Autopsy Tables</t>
  </si>
  <si>
    <t>23-25 15 11 15</t>
  </si>
  <si>
    <t>Embalming Sinks</t>
  </si>
  <si>
    <t>23-25 15 13</t>
  </si>
  <si>
    <t>Autopsy and Postmortem Equipment</t>
  </si>
  <si>
    <t>23-25 15 13 11</t>
  </si>
  <si>
    <t>Cadaver Lifts</t>
  </si>
  <si>
    <t>23-25 15 13 11 11</t>
  </si>
  <si>
    <t>Cadaver Electric Lifts</t>
  </si>
  <si>
    <t>23-25 15 13 11 13</t>
  </si>
  <si>
    <t>Cadaver Hydraulic Lifts</t>
  </si>
  <si>
    <t>23-25 15 13 11 15</t>
  </si>
  <si>
    <t>Cadaver Scissor Lift Trolleys</t>
  </si>
  <si>
    <t>23-25 15 13 13</t>
  </si>
  <si>
    <t>Autopsy Equipment</t>
  </si>
  <si>
    <t>23-25 15 13 13 11</t>
  </si>
  <si>
    <t>Autopsy Fluid Collection Vacuum Aspirators</t>
  </si>
  <si>
    <t>23-25 15 13 13 13</t>
  </si>
  <si>
    <t>Autopsy Hanging Scales</t>
  </si>
  <si>
    <t>23-25 15 13 13 15</t>
  </si>
  <si>
    <t>Autopsy Saws</t>
  </si>
  <si>
    <t>23-25 15 13 13 17</t>
  </si>
  <si>
    <t>Bone Dust Collectors</t>
  </si>
  <si>
    <t>23-25 15 13 15</t>
  </si>
  <si>
    <t>Cadaver Transport And Storage Products</t>
  </si>
  <si>
    <t>23-25 15 13 15 11</t>
  </si>
  <si>
    <t>Autopsy Carts</t>
  </si>
  <si>
    <t>23-25 15 13 15 13</t>
  </si>
  <si>
    <t>Body Transport Containers</t>
  </si>
  <si>
    <t>23-25 15 13 15 15</t>
  </si>
  <si>
    <t>Cadaver Carriers</t>
  </si>
  <si>
    <t>23-25 15 13 15 17</t>
  </si>
  <si>
    <t>Cadaver Lifter Or Transfer Devices</t>
  </si>
  <si>
    <t>23-25 15 13 15 19</t>
  </si>
  <si>
    <t>Cadaver Storage Cabinets</t>
  </si>
  <si>
    <t>23-25 15 13 15 21</t>
  </si>
  <si>
    <t>Cadaver Storage Racks</t>
  </si>
  <si>
    <t>23-25 15 13 15 23</t>
  </si>
  <si>
    <t>Cadaver Trays</t>
  </si>
  <si>
    <t>23-25 15 15</t>
  </si>
  <si>
    <t>Autopsy and Postmortem Prefabricated Structures</t>
  </si>
  <si>
    <t>23-25 15 15 11</t>
  </si>
  <si>
    <t>Autopsy Workstations</t>
  </si>
  <si>
    <t>23-25 15 15 11 11</t>
  </si>
  <si>
    <t>Autopsy Grossing Workstations</t>
  </si>
  <si>
    <t>23-25 15 15 11 13</t>
  </si>
  <si>
    <t>Embalming Workstations</t>
  </si>
  <si>
    <t>23-25 15 15 11 15</t>
  </si>
  <si>
    <t>Autopsy Down Draft Workstations</t>
  </si>
  <si>
    <t>23-25 15 17</t>
  </si>
  <si>
    <t>Autopsy and Postmortem Devices</t>
  </si>
  <si>
    <t>23-25 17 00</t>
  </si>
  <si>
    <t>Dental Products</t>
  </si>
  <si>
    <t>23-25 17 11</t>
  </si>
  <si>
    <t>Dental Furnishings</t>
  </si>
  <si>
    <t>23-25 17 11 11</t>
  </si>
  <si>
    <t>Dental Cabinets</t>
  </si>
  <si>
    <t>23-25 17 11 11 11</t>
  </si>
  <si>
    <t>Mobile Dental Cabinets</t>
  </si>
  <si>
    <t>23-25 17 11 11 13</t>
  </si>
  <si>
    <t>Dental Operating Stool</t>
  </si>
  <si>
    <t>23-25 17 11 13</t>
  </si>
  <si>
    <t>Dental Examination Chairs</t>
  </si>
  <si>
    <t>23-25 17 11 15</t>
  </si>
  <si>
    <t>Dental Stools</t>
  </si>
  <si>
    <t>23-25 17 11 17</t>
  </si>
  <si>
    <t>23-25 17 11 19</t>
  </si>
  <si>
    <t>Dental Tables</t>
  </si>
  <si>
    <t>23-25 17 11 21</t>
  </si>
  <si>
    <t>Dental Combination Furniture Sets</t>
  </si>
  <si>
    <t>23-25 17 11 23</t>
  </si>
  <si>
    <t>Dental Impression Water Baths</t>
  </si>
  <si>
    <t>23-25 17 11 25</t>
  </si>
  <si>
    <t>Dental Lighting Products</t>
  </si>
  <si>
    <t>23-25 17 11 25 11</t>
  </si>
  <si>
    <t>Dental Fiber Optic Lights</t>
  </si>
  <si>
    <t>23-25 17 11 25 13</t>
  </si>
  <si>
    <t>Dental Operating Illumination Sets</t>
  </si>
  <si>
    <t>23-25 17 11 25 15</t>
  </si>
  <si>
    <t>Dental Operating Light Tripods</t>
  </si>
  <si>
    <t>23-25 17 11 25 17</t>
  </si>
  <si>
    <t>General Dental Lights</t>
  </si>
  <si>
    <t>23-25 17 13</t>
  </si>
  <si>
    <t>23-25 17 13 11</t>
  </si>
  <si>
    <t>Dental Furnaces</t>
  </si>
  <si>
    <t>23-25 17 13 11 11</t>
  </si>
  <si>
    <t>Dental Burnout Laboratory Furnaces</t>
  </si>
  <si>
    <t>23-25 17 13 11 13</t>
  </si>
  <si>
    <t>Porcelain Glazing Laboratory Furnaces</t>
  </si>
  <si>
    <t>23-25 17 13 11 15</t>
  </si>
  <si>
    <t>Vacuum Porcelain Furnaces</t>
  </si>
  <si>
    <t>23-25 17 13 13</t>
  </si>
  <si>
    <t>Dental Specialized Hoods</t>
  </si>
  <si>
    <t>23-25 17 13 13 11</t>
  </si>
  <si>
    <t>Dental Acrylic Floor Standing Fume Hoods</t>
  </si>
  <si>
    <t>23-25 17 13 13 13</t>
  </si>
  <si>
    <t>Dental Fishmouth Hoods</t>
  </si>
  <si>
    <t>23-25 17 13 13 15</t>
  </si>
  <si>
    <t>Dental Splash Hoods</t>
  </si>
  <si>
    <t>23-25 17 13 13 17</t>
  </si>
  <si>
    <t>Dental Splash Hoods with Shield</t>
  </si>
  <si>
    <t>23-25 17 13 15</t>
  </si>
  <si>
    <t>Dental Procedure Products</t>
  </si>
  <si>
    <t>23-25 17 13 15 01</t>
  </si>
  <si>
    <t>Calcium Hydroxide Placement Tools</t>
  </si>
  <si>
    <t>23-25 17 13 15 03</t>
  </si>
  <si>
    <t>Composite Placement Tools</t>
  </si>
  <si>
    <t>23-25 17 13 15 05</t>
  </si>
  <si>
    <t>Crown Or Bridge Removers</t>
  </si>
  <si>
    <t>23-25 17 13 15 07</t>
  </si>
  <si>
    <t>Dental Amalgam Carvers</t>
  </si>
  <si>
    <t>23-25 17 13 15 09</t>
  </si>
  <si>
    <t>Dental Amalgamator</t>
  </si>
  <si>
    <t>23-25 17 13 15 11</t>
  </si>
  <si>
    <t>Dental Anesthesia Sets</t>
  </si>
  <si>
    <t>23-25 17 13 15 13</t>
  </si>
  <si>
    <t>Dental Bur Holders</t>
  </si>
  <si>
    <t>23-25 17 13 15 15</t>
  </si>
  <si>
    <t>Dental Burnishers</t>
  </si>
  <si>
    <t>23-25 17 13 15 17</t>
  </si>
  <si>
    <t>Dental Burs</t>
  </si>
  <si>
    <t>23-25 17 13 15 19</t>
  </si>
  <si>
    <t>Dental Calipers</t>
  </si>
  <si>
    <t>23-25 17 13 15 21</t>
  </si>
  <si>
    <t>Dental Cryosurgical Units</t>
  </si>
  <si>
    <t>23-25 17 13 15 23</t>
  </si>
  <si>
    <t>Dental Dehydrators</t>
  </si>
  <si>
    <t>23-25 17 13 15 25</t>
  </si>
  <si>
    <t>Dental Depth Gauges</t>
  </si>
  <si>
    <t>23-25 17 13 15 27</t>
  </si>
  <si>
    <t>Dental Drills</t>
  </si>
  <si>
    <t>23-25 17 13 15 29</t>
  </si>
  <si>
    <t>Dental Elevators</t>
  </si>
  <si>
    <t>23-25 17 13 15 31</t>
  </si>
  <si>
    <t>Dental Excavators</t>
  </si>
  <si>
    <t>23-25 17 13 15 33</t>
  </si>
  <si>
    <t>Dental Expanders</t>
  </si>
  <si>
    <t>23-25 17 13 15 35</t>
  </si>
  <si>
    <t>Dental Filler Contouring Instruments</t>
  </si>
  <si>
    <t>23-25 17 13 15 37</t>
  </si>
  <si>
    <t>Dental Fracture Detecting Tools</t>
  </si>
  <si>
    <t>23-25 17 13 15 39</t>
  </si>
  <si>
    <t>Dental Gages</t>
  </si>
  <si>
    <t>23-25 17 13 15 41</t>
  </si>
  <si>
    <t>Dental Guides</t>
  </si>
  <si>
    <t>23-25 17 13 15 43</t>
  </si>
  <si>
    <t>Dental Heat Carriers</t>
  </si>
  <si>
    <t>23-25 17 13 15 45</t>
  </si>
  <si>
    <t>Dental Hygiene Instruments</t>
  </si>
  <si>
    <t>23-25 17 13 15 47</t>
  </si>
  <si>
    <t>Dental Instrument Cassettes</t>
  </si>
  <si>
    <t>23-25 17 13 15 49</t>
  </si>
  <si>
    <t>Dental Instrument Sharpening Equipment</t>
  </si>
  <si>
    <t>23-25 17 13 15 51</t>
  </si>
  <si>
    <t>Dental Instrument Trays</t>
  </si>
  <si>
    <t>23-25 17 13 15 53</t>
  </si>
  <si>
    <t>Dental Instruments Mats</t>
  </si>
  <si>
    <t>23-25 17 13 15 55</t>
  </si>
  <si>
    <t>Dental Lasers</t>
  </si>
  <si>
    <t>23-25 17 13 15 57</t>
  </si>
  <si>
    <t>Dental Mallets</t>
  </si>
  <si>
    <t>23-25 17 13 15 59</t>
  </si>
  <si>
    <t>Dental Mixing Slabs</t>
  </si>
  <si>
    <t>23-25 17 13 15 61</t>
  </si>
  <si>
    <t>Dental Nippers</t>
  </si>
  <si>
    <t>23-25 17 13 15 63</t>
  </si>
  <si>
    <t>Dental Operative Brushes</t>
  </si>
  <si>
    <t>23-25 17 13 15 65</t>
  </si>
  <si>
    <t>Dental Oral Suction Devices</t>
  </si>
  <si>
    <t>23-25 17 13 15 67</t>
  </si>
  <si>
    <t>Dental Pin Benders</t>
  </si>
  <si>
    <t>23-25 17 13 15 69</t>
  </si>
  <si>
    <t>Dental Pin Drivers</t>
  </si>
  <si>
    <t>23-25 17 13 15 71</t>
  </si>
  <si>
    <t>Dental Placement Instruments</t>
  </si>
  <si>
    <t>23-25 17 13 15 73</t>
  </si>
  <si>
    <t>Dental Pulp Testers</t>
  </si>
  <si>
    <t>23-25 17 13 15 75</t>
  </si>
  <si>
    <t>Dental Reamers</t>
  </si>
  <si>
    <t>23-25 17 13 15 77</t>
  </si>
  <si>
    <t>Dental Retraction Cord Packing Instruments</t>
  </si>
  <si>
    <t>23-25 17 13 15 79</t>
  </si>
  <si>
    <t>Dental Retractors</t>
  </si>
  <si>
    <t>23-25 17 13 15 81</t>
  </si>
  <si>
    <t>Dental Saliva Ejectors</t>
  </si>
  <si>
    <t>23-25 17 13 15 83</t>
  </si>
  <si>
    <t>Dental Scalers</t>
  </si>
  <si>
    <t>23-25 17 13 15 85</t>
  </si>
  <si>
    <t>Dental Spreaders</t>
  </si>
  <si>
    <t>23-25 17 13 15 87</t>
  </si>
  <si>
    <t>Dental Tooth Separators</t>
  </si>
  <si>
    <t>23-25 17 13 15 89</t>
  </si>
  <si>
    <t>Dental Vitality Testers</t>
  </si>
  <si>
    <t>23-25 17 13 15 91</t>
  </si>
  <si>
    <t>Dentoscopes</t>
  </si>
  <si>
    <t>23-25 17 13 15 93</t>
  </si>
  <si>
    <t>Intraoral Lights</t>
  </si>
  <si>
    <t>23-25 17 13 15 95</t>
  </si>
  <si>
    <t>Pneumatic Dental Chisels</t>
  </si>
  <si>
    <t>23-25 17 13 15 97</t>
  </si>
  <si>
    <t>Temporomandibular Joint (TMJ) Dental Videoscopes</t>
  </si>
  <si>
    <t>23-25 17 13 17</t>
  </si>
  <si>
    <t>Dental Tanks</t>
  </si>
  <si>
    <t>23-25 17 13 17 11</t>
  </si>
  <si>
    <t>Dental Blow Out Tanks</t>
  </si>
  <si>
    <t>23-25 17 13 17 13</t>
  </si>
  <si>
    <t>Dental Curing Tanks</t>
  </si>
  <si>
    <t>23-25 17 13 17 15</t>
  </si>
  <si>
    <t>Dental Washout Blow Out Tanks</t>
  </si>
  <si>
    <t>23-25 17 13 19</t>
  </si>
  <si>
    <t>Dental Polishing and Grinding Machines</t>
  </si>
  <si>
    <t>23-25 17 13 19 11</t>
  </si>
  <si>
    <t>Dental Combination Grinding and Polishing Machines</t>
  </si>
  <si>
    <t>23-25 17 13 19 13</t>
  </si>
  <si>
    <t>Dental Grinding Machines</t>
  </si>
  <si>
    <t>23-25 17 13 19 15</t>
  </si>
  <si>
    <t>Dental Polishing Machines</t>
  </si>
  <si>
    <t>23-25 17 13 21</t>
  </si>
  <si>
    <t>Dental Imaging Products</t>
  </si>
  <si>
    <t>23-25 17 13 21 11</t>
  </si>
  <si>
    <t>Cephalometric Radiographic Fluoroscopic Units</t>
  </si>
  <si>
    <t>23-25 17 13 21 13</t>
  </si>
  <si>
    <t>Dental Film Processors</t>
  </si>
  <si>
    <t>23-25 17 13 21 15</t>
  </si>
  <si>
    <t>Dental Radioactive Tracers</t>
  </si>
  <si>
    <t>23-25 17 13 21 17</t>
  </si>
  <si>
    <t>Dental Radiographic Fluoroscopic Units</t>
  </si>
  <si>
    <t>23-25 17 13 21 17 11</t>
  </si>
  <si>
    <t>Panographic Cephalo Dental Radiographic Fluoroscopic Units</t>
  </si>
  <si>
    <t>23-25 17 13 21 17 13</t>
  </si>
  <si>
    <t>Panographic Dental Radiographic Fluoroscopic Units</t>
  </si>
  <si>
    <t>23-25 17 13 21 19</t>
  </si>
  <si>
    <t>Dental Radiography Film Analyzers</t>
  </si>
  <si>
    <t>23-25 17 13 21 21</t>
  </si>
  <si>
    <t>Dental Radiology Film Hangers</t>
  </si>
  <si>
    <t>23-25 17 13 21 23</t>
  </si>
  <si>
    <t>Dental Radiology Film Holders</t>
  </si>
  <si>
    <t>23-25 17 13 21 25</t>
  </si>
  <si>
    <t>Dental Radiology Film Mounts</t>
  </si>
  <si>
    <t>23-25 17 13 21 27</t>
  </si>
  <si>
    <t>Dental X Ray Duplicators</t>
  </si>
  <si>
    <t>23-25 17 13 21 29</t>
  </si>
  <si>
    <t>Dental X Ray Units</t>
  </si>
  <si>
    <t>23-25 17 13 21 31</t>
  </si>
  <si>
    <t>Dental X Ray Viewers</t>
  </si>
  <si>
    <t>23-25 17 13 23</t>
  </si>
  <si>
    <t>Dental Sterilization Products</t>
  </si>
  <si>
    <t>23-25 17 13 23 11</t>
  </si>
  <si>
    <t>Dental Steam Cleaners</t>
  </si>
  <si>
    <t>23-25 17 13 25</t>
  </si>
  <si>
    <t>Dental Laboratory Products</t>
  </si>
  <si>
    <t>23-25 17 13 25 11</t>
  </si>
  <si>
    <t>Dental Air Abrasion Units</t>
  </si>
  <si>
    <t>23-25 17 13 25 13</t>
  </si>
  <si>
    <t>Dental Burners</t>
  </si>
  <si>
    <t>23-25 17 13 25 15</t>
  </si>
  <si>
    <t>Dental Casting Machines</t>
  </si>
  <si>
    <t>23-25 17 13 25 17</t>
  </si>
  <si>
    <t>Dental Curing Units</t>
  </si>
  <si>
    <t>23-25 17 13 25 17 11</t>
  </si>
  <si>
    <t>2 Stage Dental Curing Units</t>
  </si>
  <si>
    <t>23-25 17 13 25 17 13</t>
  </si>
  <si>
    <t>3 Stage Dental Curing Units</t>
  </si>
  <si>
    <t>23-25 17 13 25 19</t>
  </si>
  <si>
    <t>Dental Dust Collectors</t>
  </si>
  <si>
    <t>23-25 17 13 25 21</t>
  </si>
  <si>
    <t>Dental Gold Platers</t>
  </si>
  <si>
    <t>23-25 17 13 25 23</t>
  </si>
  <si>
    <t>Dental Lathes</t>
  </si>
  <si>
    <t>23-25 17 13 25 25</t>
  </si>
  <si>
    <t>Dental Model Trimmers</t>
  </si>
  <si>
    <t>23-25 17 13 25 27</t>
  </si>
  <si>
    <t>Dental Models</t>
  </si>
  <si>
    <t>23-25 17 13 25 29</t>
  </si>
  <si>
    <t>Dental Plaster Traps</t>
  </si>
  <si>
    <t>23-25 17 13 25 31</t>
  </si>
  <si>
    <t>Dental Resin Curing Units</t>
  </si>
  <si>
    <t>23-25 17 13 25 31 11</t>
  </si>
  <si>
    <t>Dental Visible Light Resin Curing Units</t>
  </si>
  <si>
    <t>23-25 17 13 25 33</t>
  </si>
  <si>
    <t>Dental Resins Processing Units</t>
  </si>
  <si>
    <t>23-25 17 13 25 35</t>
  </si>
  <si>
    <t>Dental Sandblasters</t>
  </si>
  <si>
    <t>23-25 17 13 25 37</t>
  </si>
  <si>
    <t>Dental Soldering Machines</t>
  </si>
  <si>
    <t>23-25 17 13 25 39</t>
  </si>
  <si>
    <t>Dental Torches</t>
  </si>
  <si>
    <t>23-25 17 13 25 41</t>
  </si>
  <si>
    <t>Dental Vacuum Units</t>
  </si>
  <si>
    <t>23-25 17 13 25 43</t>
  </si>
  <si>
    <t>Dental Vibrators</t>
  </si>
  <si>
    <t>23-25 17 13 25 45</t>
  </si>
  <si>
    <t>Dental Waxing Units</t>
  </si>
  <si>
    <t>23-25 17 15</t>
  </si>
  <si>
    <t>Dental Prefabricated Structures</t>
  </si>
  <si>
    <t>23-25 17 15 11</t>
  </si>
  <si>
    <t>Dental Lab Workcenters</t>
  </si>
  <si>
    <t>23-25 17 15 11 11</t>
  </si>
  <si>
    <t>Dental Lab Die Trimming Workcenters</t>
  </si>
  <si>
    <t>23-25 17 15 11 13</t>
  </si>
  <si>
    <t>Dental Lab Equipment Workcenters</t>
  </si>
  <si>
    <t>23-25 17 15 11 15</t>
  </si>
  <si>
    <t>Dental Lab Metal Grinding Workcenters</t>
  </si>
  <si>
    <t>23-25 17 15 11 17</t>
  </si>
  <si>
    <t>Dental Lab Microblasting Workcenters</t>
  </si>
  <si>
    <t>23-25 17 15 11 19</t>
  </si>
  <si>
    <t>Dental Lab Plaster Workcenters</t>
  </si>
  <si>
    <t>23-25 17 15 11 21</t>
  </si>
  <si>
    <t>Dental Lab Polishing Workcenters</t>
  </si>
  <si>
    <t>23-25 17 15 11 23</t>
  </si>
  <si>
    <t>Dental Lab Surveying and Milling Workcenters</t>
  </si>
  <si>
    <t>23-25 19 00</t>
  </si>
  <si>
    <t>Dermatology Products</t>
  </si>
  <si>
    <t>23-25 19 11</t>
  </si>
  <si>
    <t>Dermatology Furnishings</t>
  </si>
  <si>
    <t>23-25 19 13</t>
  </si>
  <si>
    <t>Dermatology Equipment</t>
  </si>
  <si>
    <t>23-25 19 13 11</t>
  </si>
  <si>
    <t>Phototherapy Products</t>
  </si>
  <si>
    <t>23-25 19 13 11 11</t>
  </si>
  <si>
    <t>Phototherapy Air Circulators</t>
  </si>
  <si>
    <t>23-25 19 13 11 13</t>
  </si>
  <si>
    <t>Phototherapy Blankets</t>
  </si>
  <si>
    <t>23-25 19 13 11 15</t>
  </si>
  <si>
    <t>Phototherapy Light Mats</t>
  </si>
  <si>
    <t>23-25 19 13 11 17</t>
  </si>
  <si>
    <t>Phototherapy Patient Protection Devices</t>
  </si>
  <si>
    <t>23-25 19 13 11 19</t>
  </si>
  <si>
    <t>Phototherapy Power Units</t>
  </si>
  <si>
    <t>23-25 19 13 11 21</t>
  </si>
  <si>
    <t>Phototherapy Warmer Beds</t>
  </si>
  <si>
    <t>23-25 19 15</t>
  </si>
  <si>
    <t>Dermatology Prefabricated Structures</t>
  </si>
  <si>
    <t>23-25 19 15 11</t>
  </si>
  <si>
    <t>Ultraviolet Treatment Booths</t>
  </si>
  <si>
    <t>23-25 19 15 13</t>
  </si>
  <si>
    <t>Hand and Foot Ultraviolet Treatment Booths</t>
  </si>
  <si>
    <t>23-25 19 17</t>
  </si>
  <si>
    <t>Dermatology Devices</t>
  </si>
  <si>
    <t>23-25 21 00</t>
  </si>
  <si>
    <t>Emergency Trauma and Intensive Care Products</t>
  </si>
  <si>
    <t>23-25 21 11</t>
  </si>
  <si>
    <t>Emergency Trauma and Intensive Furnishings</t>
  </si>
  <si>
    <t>23-25 21 11 11</t>
  </si>
  <si>
    <t>Catheter Storage Cabinets</t>
  </si>
  <si>
    <t>23-25 21 13</t>
  </si>
  <si>
    <t>Emergency Trauma and Intensive Equipment</t>
  </si>
  <si>
    <t>23-25 21 13 11</t>
  </si>
  <si>
    <t>Emergency Carts</t>
  </si>
  <si>
    <t>23-25 21 13 13</t>
  </si>
  <si>
    <t>Emergency Transportation Products</t>
  </si>
  <si>
    <t>23-25 21 13 13 11</t>
  </si>
  <si>
    <t xml:space="preserve">Air Evacuation Stretchers </t>
  </si>
  <si>
    <t>23-25 21 13 13 13</t>
  </si>
  <si>
    <t>Ambulance Cots</t>
  </si>
  <si>
    <t>23-25 21 13 13 15</t>
  </si>
  <si>
    <t>Anti Shock Garments</t>
  </si>
  <si>
    <t>23-25 21 13 13 17</t>
  </si>
  <si>
    <t>Basket Stretchers</t>
  </si>
  <si>
    <t>23-25 21 13 13 19</t>
  </si>
  <si>
    <t>Scoop Stretchers</t>
  </si>
  <si>
    <t>23-25 21 13 13 21</t>
  </si>
  <si>
    <t>Spine Boards</t>
  </si>
  <si>
    <t>23-25 21 13 13 23</t>
  </si>
  <si>
    <t>Water Rescue Tubes</t>
  </si>
  <si>
    <t>23-25 21 13 15</t>
  </si>
  <si>
    <t>Emergency Airway Management Products</t>
  </si>
  <si>
    <t>23-25 21 13 15 11</t>
  </si>
  <si>
    <t>Emergency Laryngoscope Kits</t>
  </si>
  <si>
    <t>23-25 21 13 15 13</t>
  </si>
  <si>
    <t>Emergency Oropharyngeal Airway Devices</t>
  </si>
  <si>
    <t>23-25 21 13 15 15</t>
  </si>
  <si>
    <t>Emergency Suction Units</t>
  </si>
  <si>
    <t>23-25 21 13 15 17</t>
  </si>
  <si>
    <t>Emergency Tracheal Tube Kits</t>
  </si>
  <si>
    <t>23-25 21 13 17</t>
  </si>
  <si>
    <t>Emergency Kits</t>
  </si>
  <si>
    <t>23-25 21 13 17 11</t>
  </si>
  <si>
    <t>Emergency Dental Kits</t>
  </si>
  <si>
    <t>23-25 21 13 17 13</t>
  </si>
  <si>
    <t>Emergency First Aid Kits</t>
  </si>
  <si>
    <t>23-25 21 13 17 15</t>
  </si>
  <si>
    <t>Emergency Fracture Kits</t>
  </si>
  <si>
    <t>23-25 21 13 17 17</t>
  </si>
  <si>
    <t>Emergency Intravenous IV Kits</t>
  </si>
  <si>
    <t>23-25 21 13 17 19</t>
  </si>
  <si>
    <t>Emergency Medical First Response Kits</t>
  </si>
  <si>
    <t>23-25 21 13 17 21</t>
  </si>
  <si>
    <t>Emergency Medical Technician Kits</t>
  </si>
  <si>
    <t>23-25 21 13 17 23</t>
  </si>
  <si>
    <t>Emergency Obstetrics Kits</t>
  </si>
  <si>
    <t>23-25 21 13 17 25</t>
  </si>
  <si>
    <t>Emergency Resuscitation Kits</t>
  </si>
  <si>
    <t>23-25 21 13 17 27</t>
  </si>
  <si>
    <t>Emergency Services Trauma Kits</t>
  </si>
  <si>
    <t>23-25 21 13 17 29</t>
  </si>
  <si>
    <t>Emergency Ventriculostomy Kits</t>
  </si>
  <si>
    <t>23-25 21 13 19</t>
  </si>
  <si>
    <t>Emergency Resuscitation Products</t>
  </si>
  <si>
    <t>23-25 21 13 19 11</t>
  </si>
  <si>
    <t>Diefibrillators</t>
  </si>
  <si>
    <t>23-25 21 13 19 11 11</t>
  </si>
  <si>
    <t>Acute Care Defibrillators</t>
  </si>
  <si>
    <t>23-25 21 13 19 11 13</t>
  </si>
  <si>
    <t>Acute Care Defibrillator With Monitors</t>
  </si>
  <si>
    <t>23-25 21 13 19 11 15</t>
  </si>
  <si>
    <t>Automatic Defibrillators</t>
  </si>
  <si>
    <t>23-25 21 13 19 11 17</t>
  </si>
  <si>
    <t>Defibrillator with Cardioscopes</t>
  </si>
  <si>
    <t>23-25 21 13 19 11 19</t>
  </si>
  <si>
    <t>Portable Defibrillators</t>
  </si>
  <si>
    <t>23-25 21 13 19 13</t>
  </si>
  <si>
    <t>Defibrillator Analyzers</t>
  </si>
  <si>
    <t>23-25 21 13 19 15</t>
  </si>
  <si>
    <t>Emergency Aspirators</t>
  </si>
  <si>
    <t>23-25 21 13 19 17</t>
  </si>
  <si>
    <t>Emergency Resuscitators</t>
  </si>
  <si>
    <t>23-25 21 13 19 17 11</t>
  </si>
  <si>
    <t>Emergency Manual Resuscitators</t>
  </si>
  <si>
    <t>23-25 21 13 19 17 13</t>
  </si>
  <si>
    <t>Emergency Pulmonary Resuscitators</t>
  </si>
  <si>
    <t>23-25 21 13 19 17 15</t>
  </si>
  <si>
    <t>Emergency Oxygen Powered Resuscitators</t>
  </si>
  <si>
    <t>23-25 21 13 21</t>
  </si>
  <si>
    <t>Acute Care Monitoring Units</t>
  </si>
  <si>
    <t>23-25 21 13 21 11</t>
  </si>
  <si>
    <t>Acute Care Fetal Monitoring Units</t>
  </si>
  <si>
    <t>23-25 21 13 21 13</t>
  </si>
  <si>
    <t>Acute Care Maternal Monitoring Units</t>
  </si>
  <si>
    <t>23-25 21 13 21 15</t>
  </si>
  <si>
    <t>Cardiac Output Monitoring Units</t>
  </si>
  <si>
    <t>23-25 21 13 21 17</t>
  </si>
  <si>
    <t>Intracranial Pressure Monitoring Units</t>
  </si>
  <si>
    <t>23-25 21 13 21 19</t>
  </si>
  <si>
    <t>Multiparameter Vital Sign Units</t>
  </si>
  <si>
    <t>23-25 21 15</t>
  </si>
  <si>
    <t>Emergency Trauma and Intensive Prefabricated Structures</t>
  </si>
  <si>
    <t>23-25 21 15 11</t>
  </si>
  <si>
    <t>Intensive Care Unit Prefabricated Service Columns</t>
  </si>
  <si>
    <t>23-25 21 15 13</t>
  </si>
  <si>
    <t>Trauma Workcenters</t>
  </si>
  <si>
    <t>23-25 23 00</t>
  </si>
  <si>
    <t>Endocrinology Products</t>
  </si>
  <si>
    <t>23-25 23 11</t>
  </si>
  <si>
    <t>Endocrinology Furnishings</t>
  </si>
  <si>
    <t>23-25 23 11 11</t>
  </si>
  <si>
    <t>Dialysis Chairs</t>
  </si>
  <si>
    <t>23-25 23 11 13</t>
  </si>
  <si>
    <t>Dialysis Tables</t>
  </si>
  <si>
    <t>23-25 23 13</t>
  </si>
  <si>
    <t>Endocrinology Equipment</t>
  </si>
  <si>
    <t>23-25 23 13 11</t>
  </si>
  <si>
    <t>Peritoneal Dialysis Products</t>
  </si>
  <si>
    <t>23-25 23 13 11 11</t>
  </si>
  <si>
    <t>Continuous Ambulatory Peritoneal Dialysis Transfer Units</t>
  </si>
  <si>
    <t>23-25 23 13 11 13</t>
  </si>
  <si>
    <t>Dialysis Boxes</t>
  </si>
  <si>
    <t>23-25 23 13 11 15</t>
  </si>
  <si>
    <t>Pheresis Units</t>
  </si>
  <si>
    <t>23-25 23 13 11 17</t>
  </si>
  <si>
    <t>Peritoneal Dialysis Units</t>
  </si>
  <si>
    <t>23-25 23 13 11 17 11</t>
  </si>
  <si>
    <t>Hollow Peritoneal Dialysis Units</t>
  </si>
  <si>
    <t>23-25 23 13 13</t>
  </si>
  <si>
    <t>Hemodialysis Products</t>
  </si>
  <si>
    <t>23-25 23 13 13 11</t>
  </si>
  <si>
    <t>Hemodialysis Blood Oxygen Demand Units</t>
  </si>
  <si>
    <t>23-25 23 13 13 13</t>
  </si>
  <si>
    <t>Hemodialysis Conductivity Meters</t>
  </si>
  <si>
    <t>23-25 23 13 13 15</t>
  </si>
  <si>
    <t>Hemodialysis Filters</t>
  </si>
  <si>
    <t>23-25 23 13 13 17</t>
  </si>
  <si>
    <t>Hemodialysis Level Detectors</t>
  </si>
  <si>
    <t>23-25 23 13 13 19</t>
  </si>
  <si>
    <t>Hemodialysis Pressure Pumps</t>
  </si>
  <si>
    <t>23-25 23 13 13 21</t>
  </si>
  <si>
    <t>Hemodialysis Reprocessing Units</t>
  </si>
  <si>
    <t>23-25 23 13 13 23</t>
  </si>
  <si>
    <t>Hemodialysis Tanks</t>
  </si>
  <si>
    <t>23-25 23 13 13 25</t>
  </si>
  <si>
    <t>Hemodialysis Unit Arterial Pressure Monitors</t>
  </si>
  <si>
    <t>23-25 23 13 13 27</t>
  </si>
  <si>
    <t>Hemodialysis Unit Blood Pumps</t>
  </si>
  <si>
    <t>23-25 23 13 13 29</t>
  </si>
  <si>
    <t>Hemodialysis Unit Heparin Infusion Pumps</t>
  </si>
  <si>
    <t>23-25 23 13 13 31</t>
  </si>
  <si>
    <t>Hemodialysis Unit Single Pass Converters</t>
  </si>
  <si>
    <t>23-25 23 13 13 33</t>
  </si>
  <si>
    <t>Hemodialysis Unit Stands</t>
  </si>
  <si>
    <t>23-25 23 13 13 35</t>
  </si>
  <si>
    <t>Hemodialysis Unit Temperature Monitors</t>
  </si>
  <si>
    <t>23-25 23 13 13 37</t>
  </si>
  <si>
    <t>Hemodialysis Unit Test Equipment</t>
  </si>
  <si>
    <t>23-25 23 13 13 39</t>
  </si>
  <si>
    <t>Hemodialysis Units</t>
  </si>
  <si>
    <t>23-25 23 13 13 41</t>
  </si>
  <si>
    <t>Hemodialysis Warming Baths</t>
  </si>
  <si>
    <t>23-25 23 13 15</t>
  </si>
  <si>
    <t>Continuous Renal Replacement Therapy Products</t>
  </si>
  <si>
    <t>23-25 23 13 15 11</t>
  </si>
  <si>
    <t>Continuous Arteriovenous Dialysis Units</t>
  </si>
  <si>
    <t>23-25 23 13 15 13</t>
  </si>
  <si>
    <t>Continuous Arteriovenous Hemofiltration Units</t>
  </si>
  <si>
    <t>23-25 23 13 15 15</t>
  </si>
  <si>
    <t>Continuous Venovenous Hemodialysis Units</t>
  </si>
  <si>
    <t>23-25 23 13 15 17</t>
  </si>
  <si>
    <t>Continuous Venovenous Hemofiltration Units</t>
  </si>
  <si>
    <t>23-25 23 13 15 19</t>
  </si>
  <si>
    <t>Renal Dialysis Cartridge Flushing Units</t>
  </si>
  <si>
    <t>23-25 23 13 15 21</t>
  </si>
  <si>
    <t>Slow Continuous Ultrafiltration Units</t>
  </si>
  <si>
    <t>23-25 23 15</t>
  </si>
  <si>
    <t>Endocrinology Prefabricated Structures</t>
  </si>
  <si>
    <t>23-25 25 00</t>
  </si>
  <si>
    <t>Gastroenterology and Hepatology Products</t>
  </si>
  <si>
    <t>23-25 25 11</t>
  </si>
  <si>
    <t>Gastroenterology Furnishings</t>
  </si>
  <si>
    <t>23-25 25 11 11</t>
  </si>
  <si>
    <t>Proctology Examination Tables</t>
  </si>
  <si>
    <t>23-25 25 11 13</t>
  </si>
  <si>
    <t>Urological Procedure Table</t>
  </si>
  <si>
    <t>23-25 25 11 13 11</t>
  </si>
  <si>
    <t>Endoscope Storage Cabinets</t>
  </si>
  <si>
    <t>23-25 25 11 13 13</t>
  </si>
  <si>
    <t>Endoscope Wall Hangers</t>
  </si>
  <si>
    <t>23-25 25 11 13 15</t>
  </si>
  <si>
    <t>Endoscopic Procedure Carts</t>
  </si>
  <si>
    <t>23-25 25 13</t>
  </si>
  <si>
    <t>Gastroenterology Equipment</t>
  </si>
  <si>
    <t>23-25 25 15</t>
  </si>
  <si>
    <t>Gastroenterology Prefabricated Structures</t>
  </si>
  <si>
    <t>23-25 25 17</t>
  </si>
  <si>
    <t>Gastroenterology Devices</t>
  </si>
  <si>
    <t>23-25 27 00</t>
  </si>
  <si>
    <t>General Internal Medicine Products</t>
  </si>
  <si>
    <t>23-25 27 11</t>
  </si>
  <si>
    <t>General Internal Medicine Furnishings</t>
  </si>
  <si>
    <t>23-25 27 11 11</t>
  </si>
  <si>
    <t>Intravenous Transport Products</t>
  </si>
  <si>
    <t>23-25 27 11 11 11</t>
  </si>
  <si>
    <t>Intravenous Equipment Hangers</t>
  </si>
  <si>
    <t>23-25 27 11 11 13</t>
  </si>
  <si>
    <t>Intravenous Infusion Gravity Systems Mounted Racks</t>
  </si>
  <si>
    <t>23-25 27 11 11 15</t>
  </si>
  <si>
    <t xml:space="preserve">Intravenous Infusion Gravity Systems Mounted Tracks </t>
  </si>
  <si>
    <t>23-25 27 11 11 17</t>
  </si>
  <si>
    <t>Intravenous Line Poles</t>
  </si>
  <si>
    <t>23-25 27 11 11 19</t>
  </si>
  <si>
    <t>Intravenous Line Stands</t>
  </si>
  <si>
    <t>23-25 27 11 11 21</t>
  </si>
  <si>
    <t>Intravenous Wheelchair Poles</t>
  </si>
  <si>
    <t>23-25 27 13</t>
  </si>
  <si>
    <t>General Internal Medicine Equipment</t>
  </si>
  <si>
    <t>23-25 27 13 11</t>
  </si>
  <si>
    <t>Endoscopy Carts</t>
  </si>
  <si>
    <t>23-25 27 13 11 11</t>
  </si>
  <si>
    <t>Fiberoptic Endoscopy Carts</t>
  </si>
  <si>
    <t>23-25 27 13 11 11 11</t>
  </si>
  <si>
    <t>Basic Fiberoptic Endoscopy Carts</t>
  </si>
  <si>
    <t>23-25 27 13 11 11 13</t>
  </si>
  <si>
    <t>Fiberoptic Endoscopy Carts With Video Accessories</t>
  </si>
  <si>
    <t>23-25 27 13 11 11 15</t>
  </si>
  <si>
    <t>Fiberoptic Endoscopy Carts With Video Accessories And Information Management</t>
  </si>
  <si>
    <t>23-25 27 13 11 13</t>
  </si>
  <si>
    <t>Video Endoscopy Carts</t>
  </si>
  <si>
    <t>23-25 27 13 11 13 11</t>
  </si>
  <si>
    <t>Video Endoscopy Carts CCD Scope And Information Management</t>
  </si>
  <si>
    <t>23-25 27 13 13</t>
  </si>
  <si>
    <t>Intravenous Pump Products</t>
  </si>
  <si>
    <t>23-25 27 13 13 11</t>
  </si>
  <si>
    <t>General Use Intravenous Pumps</t>
  </si>
  <si>
    <t>23-25 27 13 13 13</t>
  </si>
  <si>
    <t>Intravenous Infusion Pump Analyzers</t>
  </si>
  <si>
    <t>23-25 27 13 13 15</t>
  </si>
  <si>
    <t>Intravenous Infusion Pump Sensors</t>
  </si>
  <si>
    <t>23-25 27 13 13 17</t>
  </si>
  <si>
    <t>Intravenous Infusion Pump Transducers</t>
  </si>
  <si>
    <t>23-25 27 13 13 19</t>
  </si>
  <si>
    <t>Intravenous Syringe Pumps</t>
  </si>
  <si>
    <t>23-25 27 13 13 21</t>
  </si>
  <si>
    <t>Multichannel Intravenous Pumps</t>
  </si>
  <si>
    <t>23-25 27 13 15</t>
  </si>
  <si>
    <t>Urological Products</t>
  </si>
  <si>
    <t>23-25 27 13 15 11</t>
  </si>
  <si>
    <t>Cystometry Transducers</t>
  </si>
  <si>
    <t>23-25 27 13 15 13</t>
  </si>
  <si>
    <t>Urethral Sound Sets</t>
  </si>
  <si>
    <t>23-25 27 13 15 15</t>
  </si>
  <si>
    <t>Urethral Stone Remover Sets</t>
  </si>
  <si>
    <t>23-25 27 13 15 17</t>
  </si>
  <si>
    <t>Urodynamic Catheters</t>
  </si>
  <si>
    <t>23-25 27 13 15 19</t>
  </si>
  <si>
    <t>Urological Percolators</t>
  </si>
  <si>
    <t>23-25 27 13 17</t>
  </si>
  <si>
    <t>Endoscopes Products</t>
  </si>
  <si>
    <t>23-25 27 13 17 11</t>
  </si>
  <si>
    <t>Rigid Endoscopes</t>
  </si>
  <si>
    <t>23-25 27 13 17 13</t>
  </si>
  <si>
    <t>Flexible Endoscopes</t>
  </si>
  <si>
    <t>23-25 27 13 17 15</t>
  </si>
  <si>
    <t>Cystourethroscopes</t>
  </si>
  <si>
    <t>23-25 27 13 17 17</t>
  </si>
  <si>
    <t>Resectoscopes</t>
  </si>
  <si>
    <t>23-25 27 13 17 19</t>
  </si>
  <si>
    <t>Laparoscopes</t>
  </si>
  <si>
    <t>23-25 27 13 17 21</t>
  </si>
  <si>
    <t>Laparoscopic Telescopes</t>
  </si>
  <si>
    <t>23-25 27 13 17 23</t>
  </si>
  <si>
    <t>Cystoscopes</t>
  </si>
  <si>
    <t>23-25 27 13 17 25</t>
  </si>
  <si>
    <t>Endoscopic Sphincterotomes</t>
  </si>
  <si>
    <t>23-25 27 13 17 27</t>
  </si>
  <si>
    <t>Duodenoscopes</t>
  </si>
  <si>
    <t>23-25 27 13 17 27 11</t>
  </si>
  <si>
    <t>Combination Duodenoscope and Choledochoscopes</t>
  </si>
  <si>
    <t>23-25 27 13 17 27 13</t>
  </si>
  <si>
    <t>Therapeutic Duodenoscopes</t>
  </si>
  <si>
    <t>23-25 27 13 17 27 15</t>
  </si>
  <si>
    <t>Fiberoptic Therapeutic Duodenoscopes</t>
  </si>
  <si>
    <t>23-25 27 13 17 27 17</t>
  </si>
  <si>
    <t>Video Therapeutic Duodenoscopes</t>
  </si>
  <si>
    <t>23-25 27 13 17 29</t>
  </si>
  <si>
    <t>Esophagoscopes</t>
  </si>
  <si>
    <t>23-25 27 13 17 31</t>
  </si>
  <si>
    <t>Endoscopic Equipment Sets</t>
  </si>
  <si>
    <t>23-25 27 13 17 33</t>
  </si>
  <si>
    <t>Endoscopic Heater Probe Units</t>
  </si>
  <si>
    <t>23-25 27 13 17 35</t>
  </si>
  <si>
    <t>Endoscopic Imaging Equipment</t>
  </si>
  <si>
    <t>23-25 27 13 17 37</t>
  </si>
  <si>
    <t>Endoscopic Insufflation Units</t>
  </si>
  <si>
    <t>23-25 27 13 17 39</t>
  </si>
  <si>
    <t>Endoscopic Distention Units</t>
  </si>
  <si>
    <t>23-25 27 13 17 41</t>
  </si>
  <si>
    <t>Endoscopic Printers</t>
  </si>
  <si>
    <t>23-25 27 13 17 43</t>
  </si>
  <si>
    <t>Endoscopic Video Cameras</t>
  </si>
  <si>
    <t>23-25 27 13 17 45</t>
  </si>
  <si>
    <t>Endoscopic Recorders</t>
  </si>
  <si>
    <t>23-25 27 13 17 47</t>
  </si>
  <si>
    <t>Enteroscopes</t>
  </si>
  <si>
    <t>23-25 27 13 17 47 11</t>
  </si>
  <si>
    <t>Therapeutic Fiberoptic Enteroscopes</t>
  </si>
  <si>
    <t>23-25 27 13 17 47 13</t>
  </si>
  <si>
    <t>Therapeutic Video Enteroscopes</t>
  </si>
  <si>
    <t>23-25 27 13 19</t>
  </si>
  <si>
    <t>Gastroscope Products</t>
  </si>
  <si>
    <t>23-25 27 13 19 11</t>
  </si>
  <si>
    <t>Therapeutic Fiberoptic Gastroscopes</t>
  </si>
  <si>
    <t>23-25 27 13 19 13</t>
  </si>
  <si>
    <t>Therapeutic Video Gastroscopes</t>
  </si>
  <si>
    <t>23-25 27 13 21</t>
  </si>
  <si>
    <t>Sigmoidoscope Products</t>
  </si>
  <si>
    <t>23-25 27 13 21 11</t>
  </si>
  <si>
    <t>Therapeutic Sigmoidoscopes</t>
  </si>
  <si>
    <t>23-25 27 13 21 13</t>
  </si>
  <si>
    <t>Fiberoptic Therapeutic Sigmoidoscopes</t>
  </si>
  <si>
    <t>23-25 27 13 21 15</t>
  </si>
  <si>
    <t>Video Therapeutic Sigmoidoscopes</t>
  </si>
  <si>
    <t>23-25 27 13 23</t>
  </si>
  <si>
    <t>Colonoscopy Products</t>
  </si>
  <si>
    <t>23-25 27 13 23 11</t>
  </si>
  <si>
    <t>Mobile Colonoscope System With Accessories</t>
  </si>
  <si>
    <t>23-25 27 13 23 13</t>
  </si>
  <si>
    <t>Therapeutic Colonoscopes</t>
  </si>
  <si>
    <t>23-25 27 13 23 13 11</t>
  </si>
  <si>
    <t>Fiberoptic Therapeutic Colonoscopes</t>
  </si>
  <si>
    <t>23-25 27 13 23 13 13</t>
  </si>
  <si>
    <t>Video Therapeutic Colonoscopes</t>
  </si>
  <si>
    <t>23-25 27 15</t>
  </si>
  <si>
    <t>General Internal Medicine Prefabricated Structures</t>
  </si>
  <si>
    <t>23-25 29 00</t>
  </si>
  <si>
    <t>Therapeutic and Physical Therapy Products</t>
  </si>
  <si>
    <t>23-25 29 11</t>
  </si>
  <si>
    <t>Therapeutic and Physical Therapy Furnishings</t>
  </si>
  <si>
    <t>23-25 29 11 11</t>
  </si>
  <si>
    <t>Therapeutic Baths</t>
  </si>
  <si>
    <t>23-25 29 11 11 11</t>
  </si>
  <si>
    <t>Hydrotherapy Baths</t>
  </si>
  <si>
    <t>23-25 29 11 11 11 11</t>
  </si>
  <si>
    <t>Body Hydrotherapy Baths</t>
  </si>
  <si>
    <t>23-25 29 11 11 11 13</t>
  </si>
  <si>
    <t>Burn Hydrotherapy Baths</t>
  </si>
  <si>
    <t>23-25 29 11 11 11 15</t>
  </si>
  <si>
    <t>Burn Hydrotherapy With Lift Baths</t>
  </si>
  <si>
    <t>23-25 29 11 11 11 17</t>
  </si>
  <si>
    <t>Hydrotherapy With Elevating Tub Baths</t>
  </si>
  <si>
    <t>23-25 29 11 11 11 19</t>
  </si>
  <si>
    <t>Sitting Hydrotherapy Baths</t>
  </si>
  <si>
    <t>23-25 29 11 11 13</t>
  </si>
  <si>
    <t>Therapeutic Refrigerated Circulating Water Baths</t>
  </si>
  <si>
    <t>23-25 29 11 13</t>
  </si>
  <si>
    <t>Therapeutic Tables</t>
  </si>
  <si>
    <t>23-25 29 11 13 11</t>
  </si>
  <si>
    <t>Chiropractic Tables</t>
  </si>
  <si>
    <t>23-25 29 11 13 13</t>
  </si>
  <si>
    <t>Therapeutic Massage Tables</t>
  </si>
  <si>
    <t>23-25 29 11 13 15</t>
  </si>
  <si>
    <t>Traction Physical Therapy Tables</t>
  </si>
  <si>
    <t>23-25 29 13</t>
  </si>
  <si>
    <t>Therapeutic and Physical Therapy Equipment</t>
  </si>
  <si>
    <t>23-25 29 13 11</t>
  </si>
  <si>
    <t>Physical Therapy Traction Equipment</t>
  </si>
  <si>
    <t>23-25 29 13 11 11</t>
  </si>
  <si>
    <t>Traction Appliances Carts</t>
  </si>
  <si>
    <t>23-25 29 13 13</t>
  </si>
  <si>
    <t>Therapeutic Exercise Equipment</t>
  </si>
  <si>
    <t>23-25 29 13 13 11</t>
  </si>
  <si>
    <t>Balance Beams</t>
  </si>
  <si>
    <t>23-25 29 13 13 13</t>
  </si>
  <si>
    <t>Therapeutic Exercise Balance Boards</t>
  </si>
  <si>
    <t>23-25 29 13 13 15</t>
  </si>
  <si>
    <t>Therapeutic Exercise Balance Bolsters</t>
  </si>
  <si>
    <t>23-25 29 13 13 17</t>
  </si>
  <si>
    <t>Therapeutic Exercise Balance Rockers</t>
  </si>
  <si>
    <t>23-25 29 13 13 19</t>
  </si>
  <si>
    <t>Therapeutic Exercise Climbing Equipment</t>
  </si>
  <si>
    <t>23-25 29 13 13 21</t>
  </si>
  <si>
    <t>Therapeutic Exercise Continuous Passive Motion CPM Equipment</t>
  </si>
  <si>
    <t>23-25 29 13 13 23</t>
  </si>
  <si>
    <t>Therapeutic Exercise Skates</t>
  </si>
  <si>
    <t>23-25 29 13 13 25</t>
  </si>
  <si>
    <t>Therapeutic Exercise Free Weights</t>
  </si>
  <si>
    <t>23-25 29 13 13 27</t>
  </si>
  <si>
    <t>Therapeutic Lung Exercisers</t>
  </si>
  <si>
    <t>23-25 29 13 13 29</t>
  </si>
  <si>
    <t>Therapeutic Exercise Mats</t>
  </si>
  <si>
    <t>23-25 29 13 13 31</t>
  </si>
  <si>
    <t>Therapeutic Exercise Platforms</t>
  </si>
  <si>
    <t>23-25 29 13 13 33</t>
  </si>
  <si>
    <t>Therapeutic Exercise Pulleys</t>
  </si>
  <si>
    <t>23-25 29 13 13 35</t>
  </si>
  <si>
    <t>Therapeutic Exercise Resistive Equipment</t>
  </si>
  <si>
    <t>23-25 29 13 13 37</t>
  </si>
  <si>
    <t>Therapeutic Exercise Skateboards</t>
  </si>
  <si>
    <t>23-25 29 13 13 39</t>
  </si>
  <si>
    <t>Therapeutic Exercise Therapeutic Balls</t>
  </si>
  <si>
    <t>23-25 29 13 13 41</t>
  </si>
  <si>
    <t>Therapeutic Exercise Treadmills</t>
  </si>
  <si>
    <t>23-25 29 13 13 43</t>
  </si>
  <si>
    <t>Therapeutic Exercise Vestibular Motion Equipment</t>
  </si>
  <si>
    <t>23-25 29 13 13 45</t>
  </si>
  <si>
    <t>Therapeutic Exercise Weight Belts</t>
  </si>
  <si>
    <t>23-25 29 13 13 47</t>
  </si>
  <si>
    <t>Therapeutic Exercise Weight Machines</t>
  </si>
  <si>
    <t>23-25 29 13 13 49</t>
  </si>
  <si>
    <t>Therapeutic Exercise Wrist Exercisers</t>
  </si>
  <si>
    <t>23-25 29 13 15</t>
  </si>
  <si>
    <t>Gait Training Products</t>
  </si>
  <si>
    <t>23-25 29 13 15 11</t>
  </si>
  <si>
    <t>Gait Training Bars</t>
  </si>
  <si>
    <t>23-25 29 13 15 13</t>
  </si>
  <si>
    <t>Gait Training Bikes</t>
  </si>
  <si>
    <t>23-25 29 13 15 15</t>
  </si>
  <si>
    <t>Gait Training Parallel Bars</t>
  </si>
  <si>
    <t>23-25 29 13 15 17</t>
  </si>
  <si>
    <t>Gait Training Ramps</t>
  </si>
  <si>
    <t>23-25 29 13 15 19</t>
  </si>
  <si>
    <t>Gait Training Stairs</t>
  </si>
  <si>
    <t>23-25 29 13 15 21</t>
  </si>
  <si>
    <t>Gait Training Walkers</t>
  </si>
  <si>
    <t>23-25 29 13 17</t>
  </si>
  <si>
    <t>Electrotherapy Equipment</t>
  </si>
  <si>
    <t>23-25 29 13 17 11</t>
  </si>
  <si>
    <t>Electrotherapy Combination Units</t>
  </si>
  <si>
    <t>23-25 29 13 17 13</t>
  </si>
  <si>
    <t>Galvanic Stimulators</t>
  </si>
  <si>
    <t>23-25 29 13 17 15</t>
  </si>
  <si>
    <t>Faradic Stimulators</t>
  </si>
  <si>
    <t>23-25 29 13 17 17</t>
  </si>
  <si>
    <t>Neuromuscular Stimulators</t>
  </si>
  <si>
    <t>23-25 29 13 17 17 11</t>
  </si>
  <si>
    <t>Multi Channel Neuromuscular Stimulators</t>
  </si>
  <si>
    <t>23-25 29 13 17 17 13</t>
  </si>
  <si>
    <t>interferential Neuromuscular Stimulators</t>
  </si>
  <si>
    <t>23-25 29 13 17 17 15</t>
  </si>
  <si>
    <t>Portable Neuromuscular Stimulators</t>
  </si>
  <si>
    <t>23-25 29 13 17 19</t>
  </si>
  <si>
    <t>Therapeutic Short Wave Diathermy Units</t>
  </si>
  <si>
    <t>23-25 29 13 17 21</t>
  </si>
  <si>
    <t>Transcutaneous Electric Nerve Stimulation Units</t>
  </si>
  <si>
    <t>23-25 29 13 19</t>
  </si>
  <si>
    <t>Heat Cold Therapy Products</t>
  </si>
  <si>
    <t>23-25 29 13 19 11</t>
  </si>
  <si>
    <t>Therapeutic Cold Storage Chilling Units</t>
  </si>
  <si>
    <t>23-25 29 13 19 13</t>
  </si>
  <si>
    <t>Therapeutic  Heat Lamps</t>
  </si>
  <si>
    <t>23-25 29 13 19 15</t>
  </si>
  <si>
    <t>Therapeutic Hydrocollators</t>
  </si>
  <si>
    <t>23-25 29 13 19 17</t>
  </si>
  <si>
    <t>Therapeutic Combination Heating Cooling Units</t>
  </si>
  <si>
    <t>23-25 29 13 19 19</t>
  </si>
  <si>
    <t>Therapeutic Cooling Blankets</t>
  </si>
  <si>
    <t>23-25 29 13 19 21</t>
  </si>
  <si>
    <t>Therapeutic Cooling Drapes</t>
  </si>
  <si>
    <t>23-25 29 13 19 23</t>
  </si>
  <si>
    <t>Therapeutic Cooling Units</t>
  </si>
  <si>
    <t>23-25 29 13 19 25</t>
  </si>
  <si>
    <t>Therapeutic Cryo Compression Equipment</t>
  </si>
  <si>
    <t>23-25 29 13 19 27</t>
  </si>
  <si>
    <t>Therapeutic Heating Blankets</t>
  </si>
  <si>
    <t>23-25 29 13 19 29</t>
  </si>
  <si>
    <t>Therapeutic Heating Drapes</t>
  </si>
  <si>
    <t>23-25 29 13 19 31</t>
  </si>
  <si>
    <t>Therapeutic Heating Units</t>
  </si>
  <si>
    <t>23-25 29 13 19 33</t>
  </si>
  <si>
    <t>Therapeutic Paraffin Baths</t>
  </si>
  <si>
    <t>23-25 29 13 21</t>
  </si>
  <si>
    <t>Hydrotherapy Products</t>
  </si>
  <si>
    <t>23-25 29 13 21 11</t>
  </si>
  <si>
    <t>Extremity Hydrotherapy Baths</t>
  </si>
  <si>
    <t>23-25 29 13 21 13</t>
  </si>
  <si>
    <t>Extremity Hydrotherapy Tanks</t>
  </si>
  <si>
    <t>23-25 29 13 21 15</t>
  </si>
  <si>
    <t>Full Body Immersion Hydrotherapy Baths</t>
  </si>
  <si>
    <t>23-25 29 13 21 17</t>
  </si>
  <si>
    <t>Full Body Immersion Hydrotherapy Tanks</t>
  </si>
  <si>
    <t>23-25 29 13 21 19</t>
  </si>
  <si>
    <t>Hydrotherapy Bath Chairs</t>
  </si>
  <si>
    <t>23-25 29 13 23</t>
  </si>
  <si>
    <t>Hypothermia and Hyperthermia Units</t>
  </si>
  <si>
    <t>23-25 29 13 23 11</t>
  </si>
  <si>
    <t>Combination Hyperthermia and Hypothermia Units</t>
  </si>
  <si>
    <t>23-25 29 13 23 13</t>
  </si>
  <si>
    <t>Hyperthermia Units</t>
  </si>
  <si>
    <t>23-25 29 13 23 15</t>
  </si>
  <si>
    <t>Hypothermia Units</t>
  </si>
  <si>
    <t>23-25 29 13 23 17</t>
  </si>
  <si>
    <t>Mobile Combination Hyperthermia and Hypothermia Units</t>
  </si>
  <si>
    <t>23-25 29 13 23 19</t>
  </si>
  <si>
    <t>Mobile Hyperthermia Units</t>
  </si>
  <si>
    <t>23-25 29 13 23 21</t>
  </si>
  <si>
    <t>Mobile Hypothermia Units</t>
  </si>
  <si>
    <t>23-25 29 15</t>
  </si>
  <si>
    <t>Health Exercise and Physical Therapy Prefabricated Structures</t>
  </si>
  <si>
    <t>23-25 29 15 11</t>
  </si>
  <si>
    <t>Nourishment Stations</t>
  </si>
  <si>
    <t>23-25 31 00</t>
  </si>
  <si>
    <t>Hematology Products</t>
  </si>
  <si>
    <t>23-25 31 11</t>
  </si>
  <si>
    <t>Hematology Furnishings</t>
  </si>
  <si>
    <t>23-25 31 11 11</t>
  </si>
  <si>
    <t>Blood Refrigerators and Freezers</t>
  </si>
  <si>
    <t>23-25 31 11 11 11</t>
  </si>
  <si>
    <t>Blood Bank Refrigerators</t>
  </si>
  <si>
    <t>23-25 31 11 11 13</t>
  </si>
  <si>
    <t>Blood Freezers</t>
  </si>
  <si>
    <t>23-25 31 11 11 13 11</t>
  </si>
  <si>
    <t>Double Compartment Blood Freezers</t>
  </si>
  <si>
    <t>23-25 31 11 11 13 13</t>
  </si>
  <si>
    <t>Blood Plasma Freezers</t>
  </si>
  <si>
    <t>23-25 31 11 11 15</t>
  </si>
  <si>
    <t>Dry Tissue Freezers</t>
  </si>
  <si>
    <t>23-25 31 11 11 17</t>
  </si>
  <si>
    <t>Plasma Storage Freezers</t>
  </si>
  <si>
    <t>23-25 31 11 13</t>
  </si>
  <si>
    <t>Hematology Baths</t>
  </si>
  <si>
    <t>23-25 31 11 13 11</t>
  </si>
  <si>
    <t>Serology Water Baths</t>
  </si>
  <si>
    <t>23-25 31 11 13 13</t>
  </si>
  <si>
    <t>Tissue Processing Water Baths</t>
  </si>
  <si>
    <t>23-25 31 11 15</t>
  </si>
  <si>
    <t>Hematology Cabinets</t>
  </si>
  <si>
    <t>23-25 31 11 15 11</t>
  </si>
  <si>
    <t>Paraffin Block Cabinets</t>
  </si>
  <si>
    <t>23-25 31 13</t>
  </si>
  <si>
    <t>Hematology Equipment</t>
  </si>
  <si>
    <t>23-25 31 13 11</t>
  </si>
  <si>
    <t>Hematology Analyzers</t>
  </si>
  <si>
    <t>23-25 31 13 11 11</t>
  </si>
  <si>
    <t>Blood Lead Analyzers</t>
  </si>
  <si>
    <t>23-25 31 13 11 13</t>
  </si>
  <si>
    <t>BUN Analyzers</t>
  </si>
  <si>
    <t>23-25 31 13 11 13 11</t>
  </si>
  <si>
    <t>Discrete BUN Analyzers</t>
  </si>
  <si>
    <t>23-25 31 13 11 15</t>
  </si>
  <si>
    <t>PH Blood Gas Analyzers</t>
  </si>
  <si>
    <t>23-25 31 13 11 17</t>
  </si>
  <si>
    <t>Blood Typing Centrifuges</t>
  </si>
  <si>
    <t>23-25 31 13 13</t>
  </si>
  <si>
    <t>Blood And Transfusion Products</t>
  </si>
  <si>
    <t>23-25 31 13 13 11</t>
  </si>
  <si>
    <t>Blood Conservation Equipment</t>
  </si>
  <si>
    <t>23-25 31 13 13 13</t>
  </si>
  <si>
    <t>Blood Containers</t>
  </si>
  <si>
    <t>23-25 31 13 13 15</t>
  </si>
  <si>
    <t>Blood Transfusion Equipment</t>
  </si>
  <si>
    <t>23-25 31 13 13 17</t>
  </si>
  <si>
    <t>Blood Warming and Transfusion Equipment</t>
  </si>
  <si>
    <t>23-25 31 13 13 19</t>
  </si>
  <si>
    <t>Blood Warming Equipment</t>
  </si>
  <si>
    <t>23-25 31 13 13 21</t>
  </si>
  <si>
    <t>Blood Waste Collection Equipment</t>
  </si>
  <si>
    <t>23-25 31 15</t>
  </si>
  <si>
    <t>Hematology Prefabricated Structures</t>
  </si>
  <si>
    <t>23-25 31 15 11</t>
  </si>
  <si>
    <t>Blood Bank Workcenters</t>
  </si>
  <si>
    <t>23-25 31 15 13</t>
  </si>
  <si>
    <t>Hematology Workcenters</t>
  </si>
  <si>
    <t>23-25 33 00</t>
  </si>
  <si>
    <t>Medical Gas Products</t>
  </si>
  <si>
    <t>23-25 33 11</t>
  </si>
  <si>
    <t>Medical Air Pressure Control Cabinets</t>
  </si>
  <si>
    <t>23-25 33 13</t>
  </si>
  <si>
    <t>Medical Gas Alarm Modules</t>
  </si>
  <si>
    <t>23-25 33 15</t>
  </si>
  <si>
    <t>Medical Gas Cylinder Carts</t>
  </si>
  <si>
    <t>23-25 33 17</t>
  </si>
  <si>
    <t>Medical Gas Cylinder Stands</t>
  </si>
  <si>
    <t>23-25 33 19</t>
  </si>
  <si>
    <t>Medical Gas Delivery Columns</t>
  </si>
  <si>
    <t>23-25 33 21</t>
  </si>
  <si>
    <t>Medical Gas Filtering Equipment</t>
  </si>
  <si>
    <t>23-25 33 23</t>
  </si>
  <si>
    <t>Medical Gas Manifolds</t>
  </si>
  <si>
    <t>23-25 33 25</t>
  </si>
  <si>
    <t>Medical Gas Outlets</t>
  </si>
  <si>
    <t>23-25 33 27</t>
  </si>
  <si>
    <t>Medical Gas Service Tracks</t>
  </si>
  <si>
    <t>23-25 33 29</t>
  </si>
  <si>
    <t>Medical Gas Shutoff Valves</t>
  </si>
  <si>
    <t>23-25 33 31</t>
  </si>
  <si>
    <t>Medical Gas Treatment Equipment</t>
  </si>
  <si>
    <t>23-25 33 33</t>
  </si>
  <si>
    <t>Medical Gas Valve Boxes</t>
  </si>
  <si>
    <t>23-25 35 00</t>
  </si>
  <si>
    <t>Nursing Products</t>
  </si>
  <si>
    <t>23-25 35 11</t>
  </si>
  <si>
    <t>Nursing Furnishings</t>
  </si>
  <si>
    <t>23-25 35 11 11</t>
  </si>
  <si>
    <t>Freestanding Nursing Table Bath and Showers</t>
  </si>
  <si>
    <t>23-25 35 13</t>
  </si>
  <si>
    <t>Nursing Equipment</t>
  </si>
  <si>
    <t>23-25 35 13 11</t>
  </si>
  <si>
    <t>Nursing Station Telecommunications Equipment</t>
  </si>
  <si>
    <t>23-25 35 13 11 11</t>
  </si>
  <si>
    <t>Nurse Communication Modules</t>
  </si>
  <si>
    <t>23-25 35 13 11 13</t>
  </si>
  <si>
    <t>Nurse Intercoms</t>
  </si>
  <si>
    <t>23-25 35 13 11 15</t>
  </si>
  <si>
    <t>Nurse Room Control Equipment</t>
  </si>
  <si>
    <t>23-25 35 13 11 17</t>
  </si>
  <si>
    <t>Nurse Room Control Exit Monitors</t>
  </si>
  <si>
    <t>23-25 35 15</t>
  </si>
  <si>
    <t>Nursing Prefabricated Structures</t>
  </si>
  <si>
    <t>23-25 35 15 11</t>
  </si>
  <si>
    <t>Nurse Stations</t>
  </si>
  <si>
    <t>23-25 37 00</t>
  </si>
  <si>
    <t>Obstetrics and Gynecology Products</t>
  </si>
  <si>
    <t>23-25 37 11</t>
  </si>
  <si>
    <t>Obstetrics and Gynecology Furnishings</t>
  </si>
  <si>
    <t>23-25 37 11 11</t>
  </si>
  <si>
    <t>Obstetrics and Gynecology Beds</t>
  </si>
  <si>
    <t>23-25 37 11 11 11</t>
  </si>
  <si>
    <t>Birthing Beds</t>
  </si>
  <si>
    <t>23-25 37 11 11 13</t>
  </si>
  <si>
    <t>Electric Birthing Beds</t>
  </si>
  <si>
    <t>23-25 37 11 13</t>
  </si>
  <si>
    <t>Obstetrics and Gynecology Tables</t>
  </si>
  <si>
    <t>23-25 37 11 13 11</t>
  </si>
  <si>
    <t>Beast Biopsy Tables</t>
  </si>
  <si>
    <t>23-25 37 11 13 13</t>
  </si>
  <si>
    <t>Gynecological Exam Tables</t>
  </si>
  <si>
    <t>23-25 37 11 13 15</t>
  </si>
  <si>
    <t>Obstetrical Examination Tables</t>
  </si>
  <si>
    <t>23-25 37 13</t>
  </si>
  <si>
    <t>Obstetrics and Gynecology Equipment</t>
  </si>
  <si>
    <t>23-25 37 13 11</t>
  </si>
  <si>
    <t>Obstetrics and Gynecology Carts</t>
  </si>
  <si>
    <t>23-25 37 13 11 11</t>
  </si>
  <si>
    <t>Fetal Monitoring Carts</t>
  </si>
  <si>
    <t>23-25 37 13 13</t>
  </si>
  <si>
    <t>Breast Biopsy Products</t>
  </si>
  <si>
    <t>23-25 37 13 13 11</t>
  </si>
  <si>
    <t>Minimally Invasive Breast Biopsy Premium Loading Units</t>
  </si>
  <si>
    <t>23-25 37 13 13 13</t>
  </si>
  <si>
    <t>Minimally Invasive Breast Biopsy Vacuum Units</t>
  </si>
  <si>
    <t>23-25 37 15</t>
  </si>
  <si>
    <t>Obstetrics and Gynecology Prefabricated Structures</t>
  </si>
  <si>
    <t>23-25 39 00</t>
  </si>
  <si>
    <t>Ophthalmology Products</t>
  </si>
  <si>
    <t>23-25 39 11</t>
  </si>
  <si>
    <t>Ophthalmology Furnishings</t>
  </si>
  <si>
    <t>23-25 39 11 11</t>
  </si>
  <si>
    <t>Ophthalmology Tables</t>
  </si>
  <si>
    <t>23-25 39 11 11 11</t>
  </si>
  <si>
    <t>Ophthalmologic Instrument Tables</t>
  </si>
  <si>
    <t>23-25 39 11 13</t>
  </si>
  <si>
    <t>Ophthalmology Cabinets</t>
  </si>
  <si>
    <t>23-25 39 11 13 11</t>
  </si>
  <si>
    <t>Lens Measuring Instrument Cabinets</t>
  </si>
  <si>
    <t>23-25 39 13</t>
  </si>
  <si>
    <t>Ophthalmology Equipment</t>
  </si>
  <si>
    <t>23-25 39 13 11</t>
  </si>
  <si>
    <t>Ophthalmic Diagnostic Exam Products</t>
  </si>
  <si>
    <t>23-25 39 13 11 11</t>
  </si>
  <si>
    <t>Autorefractors</t>
  </si>
  <si>
    <t>23-25 39 13 11 13</t>
  </si>
  <si>
    <t>Binocular Vision Test Sets</t>
  </si>
  <si>
    <t>23-25 39 13 11 15</t>
  </si>
  <si>
    <t>Chart Projectors</t>
  </si>
  <si>
    <t>23-25 39 13 11 17</t>
  </si>
  <si>
    <t>Color Perception Testing Lanterns</t>
  </si>
  <si>
    <t>23-25 39 13 11 19</t>
  </si>
  <si>
    <t>Combination Refractor Keratometers</t>
  </si>
  <si>
    <t>23-25 39 13 11 21</t>
  </si>
  <si>
    <t>Contact Lens Gonioscope</t>
  </si>
  <si>
    <t>23-25 39 13 11 23</t>
  </si>
  <si>
    <t>Corneal Topographers</t>
  </si>
  <si>
    <t>23-25 39 13 11 25</t>
  </si>
  <si>
    <t>Corneal Topography Units</t>
  </si>
  <si>
    <t>23-25 39 13 11 27</t>
  </si>
  <si>
    <t>Depth Perception Units</t>
  </si>
  <si>
    <t>23-25 39 13 11 29</t>
  </si>
  <si>
    <t>Electronystagmographs</t>
  </si>
  <si>
    <t>23-25 39 13 11 31</t>
  </si>
  <si>
    <t>Electroretinogram Systems</t>
  </si>
  <si>
    <t>23-25 39 13 11 33</t>
  </si>
  <si>
    <t>Exophthalmometers</t>
  </si>
  <si>
    <t>23-25 39 13 11 35</t>
  </si>
  <si>
    <t>Eye Occluders</t>
  </si>
  <si>
    <t>23-25 39 13 11 37</t>
  </si>
  <si>
    <t>Keratometer Ophthalmometers</t>
  </si>
  <si>
    <t>23-25 39 13 11 39</t>
  </si>
  <si>
    <t>Keratoscopes</t>
  </si>
  <si>
    <t>23-25 39 13 11 41</t>
  </si>
  <si>
    <t>Ophthalmic Colorimeters</t>
  </si>
  <si>
    <t>23-25 39 13 11 43</t>
  </si>
  <si>
    <t>Ophthalmic Distometers</t>
  </si>
  <si>
    <t>23-25 39 13 11 45</t>
  </si>
  <si>
    <t>Ophthalmic Drums</t>
  </si>
  <si>
    <t>23-25 39 13 11 47</t>
  </si>
  <si>
    <t>Ophthalmic Euthyscopes</t>
  </si>
  <si>
    <t>23-25 39 13 11 49</t>
  </si>
  <si>
    <t>Ophthalmic Eye Test Lenses</t>
  </si>
  <si>
    <t>23-25 39 13 11 51</t>
  </si>
  <si>
    <t>Ophthalmic Instrument Pads</t>
  </si>
  <si>
    <t>23-25 39 13 11 53</t>
  </si>
  <si>
    <t>Ophthalmic Instrument Tables</t>
  </si>
  <si>
    <t>23-25 39 13 11 55</t>
  </si>
  <si>
    <t>Ophthalmic Lens Holders</t>
  </si>
  <si>
    <t>23-25 39 13 11 57</t>
  </si>
  <si>
    <t>Ophthalmic Lensometers</t>
  </si>
  <si>
    <t>23-25 39 13 11 57 11</t>
  </si>
  <si>
    <t>Ophthalmic Soft Contract Lensometers</t>
  </si>
  <si>
    <t>23-25 39 13 11 59</t>
  </si>
  <si>
    <t>Ophthalmic Perimeters</t>
  </si>
  <si>
    <t>23-25 39 13 11 61</t>
  </si>
  <si>
    <t>Ophthalmic Photometers</t>
  </si>
  <si>
    <t>23-25 39 13 11 63</t>
  </si>
  <si>
    <t>Ophthalmic Prisms</t>
  </si>
  <si>
    <t>23-25 39 13 11 65</t>
  </si>
  <si>
    <t>Ophthalmic Retinoscope Accessories</t>
  </si>
  <si>
    <t>23-25 39 13 11 67</t>
  </si>
  <si>
    <t>Ophthalmic Retinoscopes</t>
  </si>
  <si>
    <t>23-25 39 13 11 69</t>
  </si>
  <si>
    <t>Ophthalmic Slit Lamps</t>
  </si>
  <si>
    <t>23-25 39 13 11 71</t>
  </si>
  <si>
    <t>Ophthalmic Spectrophotometers</t>
  </si>
  <si>
    <t>23-25 39 13 11 73</t>
  </si>
  <si>
    <t>Ophthalmic Speculas</t>
  </si>
  <si>
    <t>23-25 39 13 11 75</t>
  </si>
  <si>
    <t>Ophthalmic Tonometers</t>
  </si>
  <si>
    <t>23-25 39 13 11 75 11</t>
  </si>
  <si>
    <t>Ophthalmic Applanation Tonometers</t>
  </si>
  <si>
    <t>23-25 39 13 11 75 13</t>
  </si>
  <si>
    <t>Ophthalmic Noncontact Tonometers</t>
  </si>
  <si>
    <t>23-25 39 13 11 77</t>
  </si>
  <si>
    <t>Ophthalmic Transilluminators</t>
  </si>
  <si>
    <t>23-25 39 13 11 79</t>
  </si>
  <si>
    <t>Ophthalmic Visual Field Plotters</t>
  </si>
  <si>
    <t>23-25 39 13 11 81</t>
  </si>
  <si>
    <t>Ophthalmic Visual Function Analyzers</t>
  </si>
  <si>
    <t>23-25 39 13 11 83</t>
  </si>
  <si>
    <t>Ophthalmic Visuometers</t>
  </si>
  <si>
    <t>23-25 39 13 11 85</t>
  </si>
  <si>
    <t>Ophthalmodynamometers</t>
  </si>
  <si>
    <t>23-25 39 13 11 87</t>
  </si>
  <si>
    <t>Ophthalmometers</t>
  </si>
  <si>
    <t>23-25 39 13 11 89</t>
  </si>
  <si>
    <t>Opthalmometer Base Plates</t>
  </si>
  <si>
    <t>23-25 39 13 11 91</t>
  </si>
  <si>
    <t>Pachymeters</t>
  </si>
  <si>
    <t>23-25 39 13 11 91 11</t>
  </si>
  <si>
    <t>Ultrasound Pachymeters</t>
  </si>
  <si>
    <t>23-25 39 13 11 91 13</t>
  </si>
  <si>
    <t>Corneal Ultrasound Pachymeters</t>
  </si>
  <si>
    <t>23-25 39 13 11 93</t>
  </si>
  <si>
    <t>Phoropter Units</t>
  </si>
  <si>
    <t>23-25 39 13 11 95</t>
  </si>
  <si>
    <t>Pseudoisochromatic Plate Sets</t>
  </si>
  <si>
    <t>23-25 39 13 11 97</t>
  </si>
  <si>
    <t>Tachistoscopes</t>
  </si>
  <si>
    <t>23-25 39 13 11 99</t>
  </si>
  <si>
    <t>Tangent Screens</t>
  </si>
  <si>
    <t>23-25 39 13 11 101</t>
  </si>
  <si>
    <t>Viewing Stands For Vision Acuity Testing</t>
  </si>
  <si>
    <t>23-25 39 13 11 103</t>
  </si>
  <si>
    <t>Vision Testing Stereoscopes</t>
  </si>
  <si>
    <t>23-25 39 13 13</t>
  </si>
  <si>
    <t>Ophthalmic Equipment</t>
  </si>
  <si>
    <t>23-25 39 13 13 11</t>
  </si>
  <si>
    <t>Lens Edging Machines</t>
  </si>
  <si>
    <t>23-25 39 13 13 11 11</t>
  </si>
  <si>
    <t>Lens Edging Automatic Beveling Machines</t>
  </si>
  <si>
    <t>23-25 39 13 13 11 13</t>
  </si>
  <si>
    <t>Lens Edging Automatic Machines</t>
  </si>
  <si>
    <t>23-25 39 13 13 13</t>
  </si>
  <si>
    <t>Ophthalmic Lasers</t>
  </si>
  <si>
    <t>23-25 39 13 13 13 11</t>
  </si>
  <si>
    <t>Dual Fiber Photocoagulation Ophthalmic Lasers</t>
  </si>
  <si>
    <t>23-25 39 13 13 13 13</t>
  </si>
  <si>
    <t>Ophthalmic Laser With Ophthalmoscopes</t>
  </si>
  <si>
    <t>23-25 39 13 13 13 15</t>
  </si>
  <si>
    <t>Ophthalmic Laser With Slit Lamps</t>
  </si>
  <si>
    <t>23-25 39 13 13 13 17</t>
  </si>
  <si>
    <t>Semiconductor Diode Ophthalmic Lasers</t>
  </si>
  <si>
    <t>23-25 39 13 13 15</t>
  </si>
  <si>
    <t>Phacofragmentation (Cusa) Units</t>
  </si>
  <si>
    <t>23-25 39 13 15</t>
  </si>
  <si>
    <t>Obstetrical And Gynecological Kits</t>
  </si>
  <si>
    <t>23-25 39 13 15 11</t>
  </si>
  <si>
    <t>Amniocentesis Kits</t>
  </si>
  <si>
    <t>23-25 39 13 15 13</t>
  </si>
  <si>
    <t>Obstetrical Extraction Units</t>
  </si>
  <si>
    <t>23-25 39 13 15 15</t>
  </si>
  <si>
    <t>Gynecology Drainage Kits</t>
  </si>
  <si>
    <t>23-25 39 15</t>
  </si>
  <si>
    <t>Ophthalmology Prefabricated Structures</t>
  </si>
  <si>
    <t>23-25 41 00</t>
  </si>
  <si>
    <t>Orthopedics Products</t>
  </si>
  <si>
    <t>23-25 41 11</t>
  </si>
  <si>
    <t>Orthopedics Furnishings</t>
  </si>
  <si>
    <t>23-25 41 11 11</t>
  </si>
  <si>
    <t>Orthopedics Tables</t>
  </si>
  <si>
    <t>23-25 41 11 11 11</t>
  </si>
  <si>
    <t>Medical Casting Tables</t>
  </si>
  <si>
    <t>23-25 41 11 11 13</t>
  </si>
  <si>
    <t>Orthopedic Operating Tables</t>
  </si>
  <si>
    <t>23-25 41 11 11 15</t>
  </si>
  <si>
    <t>Orthopedic Fracture Operating Tables</t>
  </si>
  <si>
    <t>23-25 41 11 13</t>
  </si>
  <si>
    <t>Orthopedics Sinks</t>
  </si>
  <si>
    <t>23-25 41 11 13 11</t>
  </si>
  <si>
    <t>Plaster Sinks</t>
  </si>
  <si>
    <t>23-25 41 13</t>
  </si>
  <si>
    <t>Orthopedics Equipment</t>
  </si>
  <si>
    <t>23-25 41 13 11</t>
  </si>
  <si>
    <t>Orthopedics Carts</t>
  </si>
  <si>
    <t>23-25 41 13 11 11</t>
  </si>
  <si>
    <t>Plaster Carts</t>
  </si>
  <si>
    <t>23-25 41 15</t>
  </si>
  <si>
    <t>Orthopedic And Prosthetic And Sports Medicine Products</t>
  </si>
  <si>
    <t>23-25 41 15 11</t>
  </si>
  <si>
    <t>Casting Equipment And Products</t>
  </si>
  <si>
    <t>23-25 41 15 11 11</t>
  </si>
  <si>
    <t>Broken Arm Casting Machines</t>
  </si>
  <si>
    <t>23-25 41 15 11 13</t>
  </si>
  <si>
    <t>Cast Carts</t>
  </si>
  <si>
    <t>23-25 41 15 11 15</t>
  </si>
  <si>
    <t>Cast Cutters</t>
  </si>
  <si>
    <t>23-25 41 15 11 17</t>
  </si>
  <si>
    <t>Cast Impression Trays</t>
  </si>
  <si>
    <t>23-25 41 15 11 19</t>
  </si>
  <si>
    <t>Cast Saws</t>
  </si>
  <si>
    <t>23-25 41 15 11 21</t>
  </si>
  <si>
    <t>Cast Stands</t>
  </si>
  <si>
    <t>23-25 41 15 11 23</t>
  </si>
  <si>
    <t>Cast Vacuum Units</t>
  </si>
  <si>
    <t>23-25 41 15 11 25</t>
  </si>
  <si>
    <t>Casting Induction Machines</t>
  </si>
  <si>
    <t>23-25 41 15 11 27</t>
  </si>
  <si>
    <t>Casting Machine Guards</t>
  </si>
  <si>
    <t>23-25 41 15 11 29</t>
  </si>
  <si>
    <t>Chrome Cobalt Casting Machines</t>
  </si>
  <si>
    <t>23-25 41 15 13</t>
  </si>
  <si>
    <t>Orthopedic Traction Products</t>
  </si>
  <si>
    <t>23-25 41 15 13 11</t>
  </si>
  <si>
    <t>Mobile Traction Carts</t>
  </si>
  <si>
    <t>23-25 41 15 13 13</t>
  </si>
  <si>
    <t>Orthopedic Traction Weights</t>
  </si>
  <si>
    <t>23-25 41 15 13 15</t>
  </si>
  <si>
    <t>Orthopedic Upper Limb Appliances</t>
  </si>
  <si>
    <t>23-25 41 17</t>
  </si>
  <si>
    <t>Orthopedics Prefabricated Structures</t>
  </si>
  <si>
    <t>23-25 43 00</t>
  </si>
  <si>
    <t>Otolaryngology Products</t>
  </si>
  <si>
    <t>23-25 43 11</t>
  </si>
  <si>
    <t>Otolaryngology Furnishings</t>
  </si>
  <si>
    <t>23-25 43 13</t>
  </si>
  <si>
    <t>Otolaryngology Equipment</t>
  </si>
  <si>
    <t>23-25 43 13 11</t>
  </si>
  <si>
    <t>Nasal Equipment</t>
  </si>
  <si>
    <t>23-25 43 13 11 11</t>
  </si>
  <si>
    <t>Nasal Bleeding Control Devices</t>
  </si>
  <si>
    <t>23-25 43 13 11 13</t>
  </si>
  <si>
    <t>Nasal Flowmeters</t>
  </si>
  <si>
    <t>23-25 43 13 11 15</t>
  </si>
  <si>
    <t>Nasal Irrigation Devices</t>
  </si>
  <si>
    <t>23-25 43 13 11 17</t>
  </si>
  <si>
    <t>Olfactometers</t>
  </si>
  <si>
    <t>23-25 43 13 11 19</t>
  </si>
  <si>
    <t>Rhinoanemometers</t>
  </si>
  <si>
    <t>23-25 43 13 13</t>
  </si>
  <si>
    <t>Taste Equipment</t>
  </si>
  <si>
    <t>23-25 43 13 13 11</t>
  </si>
  <si>
    <t>Gustometers</t>
  </si>
  <si>
    <t>23-25 43 13 15</t>
  </si>
  <si>
    <t>Ear Equipment</t>
  </si>
  <si>
    <t>23-25 43 13 15 11</t>
  </si>
  <si>
    <t>Earmold Equipment</t>
  </si>
  <si>
    <t>23-25 43 15</t>
  </si>
  <si>
    <t>Otolaryngology Prefabricated Structures</t>
  </si>
  <si>
    <t>23-25 45 00</t>
  </si>
  <si>
    <t>Patient Care Products</t>
  </si>
  <si>
    <t>23-25 45 11</t>
  </si>
  <si>
    <t>Patient Care Furnishings</t>
  </si>
  <si>
    <t>23-25 45 11 11</t>
  </si>
  <si>
    <t>Patient Beds</t>
  </si>
  <si>
    <t>23-25 45 11 11 11</t>
  </si>
  <si>
    <t>Electric Patient Beds</t>
  </si>
  <si>
    <t>23-25 45 11 11 13</t>
  </si>
  <si>
    <t>Electric Special Care Patient Beds</t>
  </si>
  <si>
    <t>23-25 45 11 11 15</t>
  </si>
  <si>
    <t>Hospital Bedside Rails</t>
  </si>
  <si>
    <t>23-25 45 11 11 17</t>
  </si>
  <si>
    <t>Hospital Head Boards</t>
  </si>
  <si>
    <t>23-25 45 11 13</t>
  </si>
  <si>
    <t>Medical Mattresses</t>
  </si>
  <si>
    <t>23-25 45 11 13 11</t>
  </si>
  <si>
    <t>Hospital Bed Mattresses</t>
  </si>
  <si>
    <t>23-25 45 11 13 13</t>
  </si>
  <si>
    <t>Medical Pressure Reduction Mattresses</t>
  </si>
  <si>
    <t>23-25 45 11 15</t>
  </si>
  <si>
    <t>Patient Baths</t>
  </si>
  <si>
    <t>23-25 45 11 17</t>
  </si>
  <si>
    <t>Patient Showers</t>
  </si>
  <si>
    <t>23-25 45 11 17 11</t>
  </si>
  <si>
    <t>Free Standing Patient Showers</t>
  </si>
  <si>
    <t>23-25 45 11 17 13</t>
  </si>
  <si>
    <t>Patient’s Combination Toilets</t>
  </si>
  <si>
    <t>23-25 45 11 19</t>
  </si>
  <si>
    <t>Patient Seating</t>
  </si>
  <si>
    <t>23-25 45 11 19 11</t>
  </si>
  <si>
    <t>Hospital Recliners</t>
  </si>
  <si>
    <t>23-25 45 11 19 13</t>
  </si>
  <si>
    <t>Patient Chairs</t>
  </si>
  <si>
    <t>23-25 45 11 21</t>
  </si>
  <si>
    <t>Physically Challenged Transport Equipment</t>
  </si>
  <si>
    <t>23-25 45 11 21 11</t>
  </si>
  <si>
    <t>Physically Challenged Multifunctional Mobility Devices</t>
  </si>
  <si>
    <t>23-25 45 11 21 13</t>
  </si>
  <si>
    <t>Physically Challenged Positioning Devices</t>
  </si>
  <si>
    <t>23-25 45 11 21 15</t>
  </si>
  <si>
    <t>Physically Challenged Standing Aids</t>
  </si>
  <si>
    <t>23-25 45 11 21 17</t>
  </si>
  <si>
    <t>Physically Challenged Whole Body Sliding Devices</t>
  </si>
  <si>
    <t>23-25 45 11 21 19</t>
  </si>
  <si>
    <t>Physically Challenged Whole Body Turning Devices</t>
  </si>
  <si>
    <t>23-25 45 11 21 21</t>
  </si>
  <si>
    <t>Rollators</t>
  </si>
  <si>
    <t>23-25 45 11 21 23</t>
  </si>
  <si>
    <t>Walkers</t>
  </si>
  <si>
    <t>23-25 45 11 23</t>
  </si>
  <si>
    <t>Physically Challenged Baths and Showers</t>
  </si>
  <si>
    <t>23-25 45 11 23 11</t>
  </si>
  <si>
    <t>Physically Challenged Bath Chairs</t>
  </si>
  <si>
    <t>23-25 45 11 23 13</t>
  </si>
  <si>
    <t>Physically Challenged Bath Lifts</t>
  </si>
  <si>
    <t>23-25 45 11 23 15</t>
  </si>
  <si>
    <t>Physically Challenged Bath Safety Rails</t>
  </si>
  <si>
    <t>23-25 45 11 23 17</t>
  </si>
  <si>
    <t>Physically Challenged Bathboards</t>
  </si>
  <si>
    <t>23-25 45 11 23 19</t>
  </si>
  <si>
    <t>Physically Challenged Shower Seats</t>
  </si>
  <si>
    <t>23-25 45 11 23 21</t>
  </si>
  <si>
    <t>Physically Challenged Showers</t>
  </si>
  <si>
    <t>23-25 45 11 23 23</t>
  </si>
  <si>
    <t>Physically Challenged Sitz Baths</t>
  </si>
  <si>
    <t>23-25 45 11 25</t>
  </si>
  <si>
    <t>23-25 45 11 25 11</t>
  </si>
  <si>
    <t>Physically Challenged Toilet Arm Supports</t>
  </si>
  <si>
    <t>23-25 45 11 25 13</t>
  </si>
  <si>
    <t>Physically Challenged Toilet Frames</t>
  </si>
  <si>
    <t>23-25 45 11 25 15</t>
  </si>
  <si>
    <t>Physically Challenged Toilet Grab Bars</t>
  </si>
  <si>
    <t>23-25 45 11 25 17</t>
  </si>
  <si>
    <t>Physically Challenged Toilet Seat Lifters</t>
  </si>
  <si>
    <t>23-25 45 11 25 19</t>
  </si>
  <si>
    <t>Physically Challenged Toilet Seats</t>
  </si>
  <si>
    <t>23-25 45 11 25 21</t>
  </si>
  <si>
    <t>Physically Challenged Toilets</t>
  </si>
  <si>
    <t>23-25 45 13</t>
  </si>
  <si>
    <t>23-25 45 15</t>
  </si>
  <si>
    <t>Patient Care Prefabricated Structures</t>
  </si>
  <si>
    <t>23-25 47 00</t>
  </si>
  <si>
    <t>Patient Clinical Diagnostic Products</t>
  </si>
  <si>
    <t>23-25 47 11</t>
  </si>
  <si>
    <t>Patient Clinical Diagnostic Furnishings</t>
  </si>
  <si>
    <t>23-25 47 11 11</t>
  </si>
  <si>
    <t>Privacy Screens</t>
  </si>
  <si>
    <t>23-25 47 11 11 11</t>
  </si>
  <si>
    <t>Patient Cubicle Curtain Tracks</t>
  </si>
  <si>
    <t>23-25 47 11 11 13</t>
  </si>
  <si>
    <t>Patient Cubicle Curtains</t>
  </si>
  <si>
    <t>23-25 47 11 11 15</t>
  </si>
  <si>
    <t>Patient Cubicle Screens</t>
  </si>
  <si>
    <t>23-25 47 11 13</t>
  </si>
  <si>
    <t>Patient Clinical Diagnostic Tables</t>
  </si>
  <si>
    <t>23-25 47 11 13 11</t>
  </si>
  <si>
    <t>Examination Treatment Tables</t>
  </si>
  <si>
    <t>23-25 47 11 13 13</t>
  </si>
  <si>
    <t>Medical Procedure Tables</t>
  </si>
  <si>
    <t>23-25 47 11 13 15</t>
  </si>
  <si>
    <t>Minor Surgical Tables</t>
  </si>
  <si>
    <t>23-25 47 11 13 17</t>
  </si>
  <si>
    <t>Treatment Tables</t>
  </si>
  <si>
    <t>23-25 47 11 15</t>
  </si>
  <si>
    <t>Patient Clinical Diagnostic Sinks</t>
  </si>
  <si>
    <t>23-25 47 11 15 11</t>
  </si>
  <si>
    <t>Clinic Sinks</t>
  </si>
  <si>
    <t>23-25 47 11 15 13</t>
  </si>
  <si>
    <t>Clinic Scrub Sinks</t>
  </si>
  <si>
    <t>23-25 47 11 17</t>
  </si>
  <si>
    <t>Patient Clinical Diagnostic Storage Products</t>
  </si>
  <si>
    <t>23-25 47 11 17 11</t>
  </si>
  <si>
    <t>Patient Records Shelving Units</t>
  </si>
  <si>
    <t>23-25 47 11 19</t>
  </si>
  <si>
    <t>Patient Clinical Diagnostic Seating</t>
  </si>
  <si>
    <t>23-25 47 11 19 11</t>
  </si>
  <si>
    <t>Clinical Examination Chairs</t>
  </si>
  <si>
    <t>23-25 47 11 19 13</t>
  </si>
  <si>
    <t>Physician Stools</t>
  </si>
  <si>
    <t>23-25 47 11 21</t>
  </si>
  <si>
    <t>Patient Clinical Diagnostic Cabinets</t>
  </si>
  <si>
    <t>23-25 47 11 21 11</t>
  </si>
  <si>
    <t>Exam Room Cabinets</t>
  </si>
  <si>
    <t>23-25 47 11 21 13</t>
  </si>
  <si>
    <t>Pass Through Specimen Cabinets</t>
  </si>
  <si>
    <t>23-25 47 11 21 15</t>
  </si>
  <si>
    <t>Treatment Cabinets</t>
  </si>
  <si>
    <t>23-25 47 11 23</t>
  </si>
  <si>
    <t>Patient Clinical Diagnostic Monitor Arms</t>
  </si>
  <si>
    <t>23-25 47 11 23 11</t>
  </si>
  <si>
    <t>Medical Facility Monitor Ceiling Arms</t>
  </si>
  <si>
    <t>23-25 47 11 23 13</t>
  </si>
  <si>
    <t>Medical Facility Monitor Wall Arms</t>
  </si>
  <si>
    <t>23-25 47 13</t>
  </si>
  <si>
    <t>Patient Clinical Diagnostic Equipment</t>
  </si>
  <si>
    <t>23-25 47 13 11</t>
  </si>
  <si>
    <t>Blood Pressure Units And Related Products</t>
  </si>
  <si>
    <t>23-25 47 13 11 11</t>
  </si>
  <si>
    <t>Aneroid Blood Pressure Units</t>
  </si>
  <si>
    <t>23-25 47 13 11 13</t>
  </si>
  <si>
    <t>Aneroid Sphygmomanometers</t>
  </si>
  <si>
    <t>23-25 47 13 11 15</t>
  </si>
  <si>
    <t>Blood Pressure Recording Units</t>
  </si>
  <si>
    <t>23-25 47 13 11 17</t>
  </si>
  <si>
    <t>Electronic Blood Pressure Units</t>
  </si>
  <si>
    <t>23-25 47 13 11 19</t>
  </si>
  <si>
    <t>Mercury Blood Pressure Units</t>
  </si>
  <si>
    <t>23-25 47 13 11 21</t>
  </si>
  <si>
    <t>Sphygmomanometers</t>
  </si>
  <si>
    <t>23-25 47 13 13</t>
  </si>
  <si>
    <t>Electrocardiography EKG Units And Related Products</t>
  </si>
  <si>
    <t>23-25 47 13 13 11</t>
  </si>
  <si>
    <t>Electrocardiography Units</t>
  </si>
  <si>
    <t>23-25 47 13 13 11 11</t>
  </si>
  <si>
    <t>Multiple Channel Electrocardiograph Units</t>
  </si>
  <si>
    <t>23-25 47 13 13 11 13</t>
  </si>
  <si>
    <t>Single Channel Electrocardiograph Units</t>
  </si>
  <si>
    <t>23-25 47 13 13 13</t>
  </si>
  <si>
    <t>Electrocardiography Cable Lead Testers</t>
  </si>
  <si>
    <t>23-25 47 13 13 15</t>
  </si>
  <si>
    <t>Electrocardiography Graphic Recorders</t>
  </si>
  <si>
    <t>23-25 47 13 13 17</t>
  </si>
  <si>
    <t>Electrocardiography Monitors</t>
  </si>
  <si>
    <t>23-25 47 13 13 19</t>
  </si>
  <si>
    <t>Electrocardiography Unit Analyzers</t>
  </si>
  <si>
    <t>23-25 47 13 13 21</t>
  </si>
  <si>
    <t>Long Term Continuous Electrocardiography Monitoring Units</t>
  </si>
  <si>
    <t>23-25 47 13 13 23</t>
  </si>
  <si>
    <t>Electrocardiography Transmitters</t>
  </si>
  <si>
    <t>23-25 47 13 15</t>
  </si>
  <si>
    <t>Pulse Dosimeters Products</t>
  </si>
  <si>
    <t>23-25 47 13 15 11</t>
  </si>
  <si>
    <t>Co Oximeters</t>
  </si>
  <si>
    <t>23-25 47 13 15 13</t>
  </si>
  <si>
    <t>Pulse Oximeter Cables</t>
  </si>
  <si>
    <t>23-25 47 13 15 15</t>
  </si>
  <si>
    <t>Pulse Oximeter Probes</t>
  </si>
  <si>
    <t>23-25 47 13 15 17</t>
  </si>
  <si>
    <t>Pulse Oximeter Sensors</t>
  </si>
  <si>
    <t>23-25 47 13 15 19</t>
  </si>
  <si>
    <t>Pulse Oximeter Units</t>
  </si>
  <si>
    <t>23-25 47 13 17</t>
  </si>
  <si>
    <t>Medical Exam Diagnostic Products</t>
  </si>
  <si>
    <t>23-25 47 13 17 11</t>
  </si>
  <si>
    <t>Angioscopes</t>
  </si>
  <si>
    <t>23-25 47 13 17 13</t>
  </si>
  <si>
    <t>Anoscopes</t>
  </si>
  <si>
    <t>23-25 47 13 17 15</t>
  </si>
  <si>
    <t>Binocular Ophthalmoscopes</t>
  </si>
  <si>
    <t>23-25 47 13 17 15 11</t>
  </si>
  <si>
    <t>Direct Binocular Ophthalmoscopes</t>
  </si>
  <si>
    <t>23-25 47 13 17 15 13</t>
  </si>
  <si>
    <t>Indirect Binocular Ophthalmoscopes</t>
  </si>
  <si>
    <t>23-25 47 13 17 17</t>
  </si>
  <si>
    <t>Body Composition Analyzer</t>
  </si>
  <si>
    <t>23-25 47 13 17 19</t>
  </si>
  <si>
    <t>Bronchoscopes</t>
  </si>
  <si>
    <t>23-25 47 13 17 21</t>
  </si>
  <si>
    <t>Colposcopes</t>
  </si>
  <si>
    <t>23-25 47 13 17 23</t>
  </si>
  <si>
    <t>Dermatoscopes</t>
  </si>
  <si>
    <t>23-25 47 13 17 25</t>
  </si>
  <si>
    <t>Electroencephalograph EEG</t>
  </si>
  <si>
    <t>23-25 47 13 17 27</t>
  </si>
  <si>
    <t>Electromyographs</t>
  </si>
  <si>
    <t>23-25 47 13 17 29</t>
  </si>
  <si>
    <t>Electronic Stethoscopes</t>
  </si>
  <si>
    <t>23-25 47 13 17 31</t>
  </si>
  <si>
    <t>Fiberoptic Bronchoscopes</t>
  </si>
  <si>
    <t>23-25 47 13 17 31 11</t>
  </si>
  <si>
    <t>Adult Fiberoptic Bronchoscopes</t>
  </si>
  <si>
    <t>23-25 47 13 17 31 13</t>
  </si>
  <si>
    <t>Adult Large Channel Fiberoptic Bronchoscopes</t>
  </si>
  <si>
    <t>23-25 47 13 17 31 15</t>
  </si>
  <si>
    <t>Adult Slim Casing Fiberoptic Bronchoscopes</t>
  </si>
  <si>
    <t>23-25 47 13 17 31 17</t>
  </si>
  <si>
    <t>Examination Fiberoptic Bronchoscopes</t>
  </si>
  <si>
    <t>23-25 47 13 17 31 19</t>
  </si>
  <si>
    <t>Pediatric Fiberoptic Bronchoscopes</t>
  </si>
  <si>
    <t>23-25 47 13 17 31 21</t>
  </si>
  <si>
    <t>Therapeutic Fiberoptic Bronchoscopes</t>
  </si>
  <si>
    <t>23-25 47 13 17 33</t>
  </si>
  <si>
    <t>Goniometers</t>
  </si>
  <si>
    <t>23-25 47 13 17 35</t>
  </si>
  <si>
    <t>Hand Held Vascular Dopplers</t>
  </si>
  <si>
    <t>23-25 47 13 17 37</t>
  </si>
  <si>
    <t>Mechanical Stethoscopes</t>
  </si>
  <si>
    <t>23-25 47 13 17 39</t>
  </si>
  <si>
    <t>Nasopharyngoscopes</t>
  </si>
  <si>
    <t>23-25 47 13 17 41</t>
  </si>
  <si>
    <t>Neurological Discriminators</t>
  </si>
  <si>
    <t>23-25 47 13 17 43</t>
  </si>
  <si>
    <t>Neurological Sensors</t>
  </si>
  <si>
    <t>23-25 47 13 17 45</t>
  </si>
  <si>
    <t>Ophthalmoscopes</t>
  </si>
  <si>
    <t>23-25 47 13 17 47</t>
  </si>
  <si>
    <t>Otoscopes</t>
  </si>
  <si>
    <t>23-25 47 13 17 49</t>
  </si>
  <si>
    <t>Patient Thermoregulators</t>
  </si>
  <si>
    <t>23-25 47 13 17 51</t>
  </si>
  <si>
    <t>Proctoscopes</t>
  </si>
  <si>
    <t>23-25 47 13 17 53</t>
  </si>
  <si>
    <t>Stethoscopic Phonocardiographs</t>
  </si>
  <si>
    <t>23-25 47 13 17 55</t>
  </si>
  <si>
    <t>Therapeutic Bronchoscopes</t>
  </si>
  <si>
    <t>23-25 47 13 17 57</t>
  </si>
  <si>
    <t>Vaginoscopes</t>
  </si>
  <si>
    <t>23-25 47 13 19</t>
  </si>
  <si>
    <t>Patient Weight Scales</t>
  </si>
  <si>
    <t>23-25 47 13 19 11</t>
  </si>
  <si>
    <t>Diaper Weight Scales</t>
  </si>
  <si>
    <t>23-25 47 13 19 13</t>
  </si>
  <si>
    <t>Infant Scales</t>
  </si>
  <si>
    <t>23-25 47 13 19 15</t>
  </si>
  <si>
    <t>Patient Bed Scales</t>
  </si>
  <si>
    <t>23-25 47 13 19 17</t>
  </si>
  <si>
    <t>Patient Chair Scales</t>
  </si>
  <si>
    <t>23-25 47 13 19 19</t>
  </si>
  <si>
    <t>Patient Floor Scales</t>
  </si>
  <si>
    <t>23-25 47 13 19 21</t>
  </si>
  <si>
    <t>Patient Sling Scales</t>
  </si>
  <si>
    <t>23-25 47 13 19 23</t>
  </si>
  <si>
    <t>Patient Table Scales</t>
  </si>
  <si>
    <t>23-25 47 13 19 25</t>
  </si>
  <si>
    <t>Wheelchair Platform Scales</t>
  </si>
  <si>
    <t>23-25 47 13 21</t>
  </si>
  <si>
    <t>Patient Clinical Diagnostic Analyzers</t>
  </si>
  <si>
    <t>23-25 47 13 21 11</t>
  </si>
  <si>
    <t>Amino Acid Analyzers</t>
  </si>
  <si>
    <t>23-25 47 13 21 13</t>
  </si>
  <si>
    <t>Bilirubinometers</t>
  </si>
  <si>
    <t>23-25 47 13 21 15</t>
  </si>
  <si>
    <t>Blood Bank Analyzers</t>
  </si>
  <si>
    <t>23-25 47 13 21 17</t>
  </si>
  <si>
    <t>Blood Gas Analyzers</t>
  </si>
  <si>
    <t>23-25 47 13 21 19</t>
  </si>
  <si>
    <t>Blood Chemistry Analyzers</t>
  </si>
  <si>
    <t>23-25 47 13 21 21</t>
  </si>
  <si>
    <t>Chemistry Analyzers</t>
  </si>
  <si>
    <t>23-25 47 13 21 23</t>
  </si>
  <si>
    <t>Coagulation Analyzers</t>
  </si>
  <si>
    <t>23-25 47 13 21 23 11</t>
  </si>
  <si>
    <t>Automatic Coagulation Analyzers</t>
  </si>
  <si>
    <t>23-25 47 13 21 23 13</t>
  </si>
  <si>
    <t>Fibrometers</t>
  </si>
  <si>
    <t>23-25 47 13 21 25</t>
  </si>
  <si>
    <t>Deoxyribonucleic Sequence Analyzers</t>
  </si>
  <si>
    <t>23-25 47 13 21 27</t>
  </si>
  <si>
    <t>Toxicology Analyzers</t>
  </si>
  <si>
    <t>23-25 47 13 21 29</t>
  </si>
  <si>
    <t>23-25 47 13 21 29 11</t>
  </si>
  <si>
    <t>Differential Hematology Analyzers</t>
  </si>
  <si>
    <t>23-25 47 13 21 31</t>
  </si>
  <si>
    <t>Histology Analyzers</t>
  </si>
  <si>
    <t>23-25 47 13 21 33</t>
  </si>
  <si>
    <t>Breath Hydrogen Analyzers</t>
  </si>
  <si>
    <t>23-25 47 13 21 35</t>
  </si>
  <si>
    <t>Immunology Analyzers</t>
  </si>
  <si>
    <t>23-25 47 13 21 37</t>
  </si>
  <si>
    <t>Microbiology Analyzers</t>
  </si>
  <si>
    <t>23-25 47 13 21 39</t>
  </si>
  <si>
    <t>Protein Analyzers</t>
  </si>
  <si>
    <t>23-25 47 13 21 41</t>
  </si>
  <si>
    <t>Radioisotopic Analyzers</t>
  </si>
  <si>
    <t>23-25 47 13 21 43</t>
  </si>
  <si>
    <t>Urinalysis Analyzers</t>
  </si>
  <si>
    <t>23-25 47 13 21 43 11</t>
  </si>
  <si>
    <t>Advanced Urinalysis Analyzers</t>
  </si>
  <si>
    <t>23-25 47 13 21 43 13</t>
  </si>
  <si>
    <t>Basic Urinalysis Analyzers</t>
  </si>
  <si>
    <t>23-25 47 13 21 45</t>
  </si>
  <si>
    <t>Glucose Analyzers</t>
  </si>
  <si>
    <t>23-25 47 13 21 47</t>
  </si>
  <si>
    <t>Drug Screening Chemistry Analyzers</t>
  </si>
  <si>
    <t>23-25 47 13 21 49</t>
  </si>
  <si>
    <t>High Capacity Strat Chemistry Analyzers</t>
  </si>
  <si>
    <t>23-25 47 13 21 51</t>
  </si>
  <si>
    <t>Multichannel Chemistry Analyzer</t>
  </si>
  <si>
    <t>23-25 47 13 21 53</t>
  </si>
  <si>
    <t>Stat Chemistry Analyzers</t>
  </si>
  <si>
    <t>23-25 47 13 21 55</t>
  </si>
  <si>
    <t>Enzyme Immuni Assay Analysis Units</t>
  </si>
  <si>
    <t>23-25 47 13 21 55 11</t>
  </si>
  <si>
    <t>Advanced Enzyme Immuni Assay Analysis Units</t>
  </si>
  <si>
    <t>23-25 47 13 21 55 13</t>
  </si>
  <si>
    <t>Basic Enzyme Immuni Assay Analysis Units</t>
  </si>
  <si>
    <t>23-25 47 13 21 55 15</t>
  </si>
  <si>
    <t>Plate Washer Enzyme Immuni Assay Analysis Units</t>
  </si>
  <si>
    <t>23-25 47 13 21 55 17</t>
  </si>
  <si>
    <t>Hemoglobinometers</t>
  </si>
  <si>
    <t>23-25 47 13 23</t>
  </si>
  <si>
    <t>Patient Clinical Testing Products</t>
  </si>
  <si>
    <t>23-25 47 13 23 11</t>
  </si>
  <si>
    <t>Cholesterol Meters</t>
  </si>
  <si>
    <t>23-25 47 13 23 13</t>
  </si>
  <si>
    <t>Cholesterol Monitors</t>
  </si>
  <si>
    <t>23-25 47 13 23 15</t>
  </si>
  <si>
    <t>Glucose Meters</t>
  </si>
  <si>
    <t>23-25 47 13 23 17</t>
  </si>
  <si>
    <t>Glucose Monitors</t>
  </si>
  <si>
    <t>23-25 47 15</t>
  </si>
  <si>
    <t>Patient Clinical Diagnostic Prefabricated Structures</t>
  </si>
  <si>
    <t>23-25 47 15 11</t>
  </si>
  <si>
    <t>Exam Work Centers</t>
  </si>
  <si>
    <t>23-25 47 15 13</t>
  </si>
  <si>
    <t>Gross Pathology Stations</t>
  </si>
  <si>
    <t>23-25 47 15 15</t>
  </si>
  <si>
    <t>Hospital equipment power columns</t>
  </si>
  <si>
    <t>23-25 47 15 17</t>
  </si>
  <si>
    <t>Medical Preparation Work Centers</t>
  </si>
  <si>
    <t>23-25 49 00</t>
  </si>
  <si>
    <t>Patient Transportation and Lifting Equipment</t>
  </si>
  <si>
    <t>23-25 49 11</t>
  </si>
  <si>
    <t>Patient transport products</t>
  </si>
  <si>
    <t>23-25 49 11 11</t>
  </si>
  <si>
    <t>Patient Transport Trolleys</t>
  </si>
  <si>
    <t>23-25 49 11 13</t>
  </si>
  <si>
    <t>Patient Gurneys</t>
  </si>
  <si>
    <t>23-25 49 11 15</t>
  </si>
  <si>
    <t>Geriatric Chairs</t>
  </si>
  <si>
    <t>23-25 49 11 17</t>
  </si>
  <si>
    <t>Patient Transport Incubators</t>
  </si>
  <si>
    <t>23-25 49 11 19</t>
  </si>
  <si>
    <t>Patient Scooters</t>
  </si>
  <si>
    <t>23-25 49 11 21</t>
  </si>
  <si>
    <t>Patient Stretchers</t>
  </si>
  <si>
    <t>23-25 49 11 21 11</t>
  </si>
  <si>
    <t>Cadaver Transport Stretchers</t>
  </si>
  <si>
    <t>23-25 49 11 21 13</t>
  </si>
  <si>
    <t>Labor Recover Stretchers</t>
  </si>
  <si>
    <t>23-25 49 11 21 15</t>
  </si>
  <si>
    <t>MRI Compatible Stretchers</t>
  </si>
  <si>
    <t>23-25 49 11 21 17</t>
  </si>
  <si>
    <t>Surgical Recovery Stretchers</t>
  </si>
  <si>
    <t>23-25 49 11 23</t>
  </si>
  <si>
    <t>Patient Mobile Stretchers</t>
  </si>
  <si>
    <t>23-25 49 11 23 11</t>
  </si>
  <si>
    <t>Tapered Head Mobile Stretchers</t>
  </si>
  <si>
    <t>23-25 49 11 23 13</t>
  </si>
  <si>
    <t>9 Position Mobile Stretchers</t>
  </si>
  <si>
    <t>23-25 49 11 25</t>
  </si>
  <si>
    <t>Wheelchairs</t>
  </si>
  <si>
    <t>23-25 49 11 25 11</t>
  </si>
  <si>
    <t>Electric Wheelchairs</t>
  </si>
  <si>
    <t>23-25 49 11 25 13</t>
  </si>
  <si>
    <t>Manual Wheelchairs</t>
  </si>
  <si>
    <t>23-25 49 11 27</t>
  </si>
  <si>
    <t>Patient Shifting Boards</t>
  </si>
  <si>
    <t>23-25 49 11 29</t>
  </si>
  <si>
    <t>Patient Transfer Mats</t>
  </si>
  <si>
    <t>23-25 49 13</t>
  </si>
  <si>
    <t>Patient lifts</t>
  </si>
  <si>
    <t>23-25 49 13 11</t>
  </si>
  <si>
    <t>Patient Scissor Lifts</t>
  </si>
  <si>
    <t>23-25 49 13 13</t>
  </si>
  <si>
    <t>Clinical Hydraulic Lifts</t>
  </si>
  <si>
    <t>23-25 49 13 15</t>
  </si>
  <si>
    <t>Patient Suspended Seats</t>
  </si>
  <si>
    <t>23-25 49 13 17</t>
  </si>
  <si>
    <t>Patient Suspended Slings</t>
  </si>
  <si>
    <t>23-25 49 13 19</t>
  </si>
  <si>
    <t>Patient Ceiling Hoists</t>
  </si>
  <si>
    <t>23-25 49 13 21</t>
  </si>
  <si>
    <t>Clinical Infant Slings</t>
  </si>
  <si>
    <t>23-25 49 13 21 11</t>
  </si>
  <si>
    <t>Patient Hoists</t>
  </si>
  <si>
    <t>23-25 51 00</t>
  </si>
  <si>
    <t>Pediatrics Products</t>
  </si>
  <si>
    <t>23-25 51 11</t>
  </si>
  <si>
    <t>Pediatrics Furnishings</t>
  </si>
  <si>
    <t>23-25 51 11 11</t>
  </si>
  <si>
    <t>Pediatric Beds</t>
  </si>
  <si>
    <t>23-25 51 11 11 11</t>
  </si>
  <si>
    <t>Pediatric Bassinets</t>
  </si>
  <si>
    <t>23-25 51 11 11 13</t>
  </si>
  <si>
    <t>23-25 51 11 11 15</t>
  </si>
  <si>
    <t>Pediatric Cribs</t>
  </si>
  <si>
    <t>23-25 51 11 11 17</t>
  </si>
  <si>
    <t>Pediatric Examination Tables</t>
  </si>
  <si>
    <t>23-25 51 11 11 19</t>
  </si>
  <si>
    <t>Pediatric Incubators</t>
  </si>
  <si>
    <t>23-25 51 11 11 21</t>
  </si>
  <si>
    <t>Pediatric Infant Positioning Cradles</t>
  </si>
  <si>
    <t>23-25 51 11 11 23</t>
  </si>
  <si>
    <t>Pediatric Infant Warmers</t>
  </si>
  <si>
    <t>23-25 51 13</t>
  </si>
  <si>
    <t>Pediatrics Equipment</t>
  </si>
  <si>
    <t>23-25 51 13 11</t>
  </si>
  <si>
    <t>Pediatrics Ventilators</t>
  </si>
  <si>
    <t>23-25 51 13 11 11</t>
  </si>
  <si>
    <t>Pediatric Intensive Care Ventilators</t>
  </si>
  <si>
    <t>23-25 51 13 11 13</t>
  </si>
  <si>
    <t>Infant Intensive Care Ventilators</t>
  </si>
  <si>
    <t>23-25 51 15</t>
  </si>
  <si>
    <t>Pediatrics Prefabricated Structures</t>
  </si>
  <si>
    <t>23-25 51 15 11</t>
  </si>
  <si>
    <t>Infant Prefabricated Service Columns</t>
  </si>
  <si>
    <t>23-25 53 00</t>
  </si>
  <si>
    <t>Pharmacology Products</t>
  </si>
  <si>
    <t>23-25 53 11</t>
  </si>
  <si>
    <t>Pharmacology Furnishings</t>
  </si>
  <si>
    <t>23-25 53 11 11</t>
  </si>
  <si>
    <t>Pharmacy Shelving Units</t>
  </si>
  <si>
    <t>23-25 53 11 13</t>
  </si>
  <si>
    <t>Pharmacology Cabinets</t>
  </si>
  <si>
    <t>23-25 53 11 13 11</t>
  </si>
  <si>
    <t>Medicine Cabinets</t>
  </si>
  <si>
    <t>23-25 53 11 13 13</t>
  </si>
  <si>
    <t>Narcotic Cabinets</t>
  </si>
  <si>
    <t>23-25 53 11 13 13 11</t>
  </si>
  <si>
    <t>Narcotic Cabinets With Safe</t>
  </si>
  <si>
    <t>23-25 53 13</t>
  </si>
  <si>
    <t>Pharmacology Equipment</t>
  </si>
  <si>
    <t>23-25 53 13 11</t>
  </si>
  <si>
    <t>Pharmacology Carts</t>
  </si>
  <si>
    <t>23-25 53 13 11 11</t>
  </si>
  <si>
    <t>Medication Carts</t>
  </si>
  <si>
    <t>23-25 53 13 11 13</t>
  </si>
  <si>
    <t>Unit Dose Medication Carts</t>
  </si>
  <si>
    <t>23-25 53 13 13</t>
  </si>
  <si>
    <t>Tablet Products</t>
  </si>
  <si>
    <t>23-25 53 13 13 11</t>
  </si>
  <si>
    <t>Tablet Crushers</t>
  </si>
  <si>
    <t>23-25 53 13 13 13</t>
  </si>
  <si>
    <t>Tablet Crusher Dispensers</t>
  </si>
  <si>
    <t>23-25 53 13 13 15</t>
  </si>
  <si>
    <t>Tablet Cutters</t>
  </si>
  <si>
    <t>23-25 53 15</t>
  </si>
  <si>
    <t>Pharmacology Prefabricated Structures</t>
  </si>
  <si>
    <t>23-25 53 15 11</t>
  </si>
  <si>
    <t>Pharmacy Stations</t>
  </si>
  <si>
    <t>23-25 55 00</t>
  </si>
  <si>
    <t>Psychiatric and Psychology Products</t>
  </si>
  <si>
    <t>23-25 55 11</t>
  </si>
  <si>
    <t>Psychiatric and Psychology Furnishings</t>
  </si>
  <si>
    <t>23-25 55 11 11</t>
  </si>
  <si>
    <t>Psychiatric Beds</t>
  </si>
  <si>
    <t>23-25 55 11 11 11</t>
  </si>
  <si>
    <t>Psychiatric Patient Showers</t>
  </si>
  <si>
    <t>23-25 55 11 11 13</t>
  </si>
  <si>
    <t>Psychiatric Platform Bed Without Visible Legs</t>
  </si>
  <si>
    <t>23-25 55 11 11 15</t>
  </si>
  <si>
    <t>Psychiatric Platform Beds</t>
  </si>
  <si>
    <t>23-25 55 11 11 17</t>
  </si>
  <si>
    <t>23-25 55 13</t>
  </si>
  <si>
    <t>Psychiatric and Psychology Equipment</t>
  </si>
  <si>
    <t>23-25 55 15</t>
  </si>
  <si>
    <t>Psychiatric and Psychology Prefabricated Structures</t>
  </si>
  <si>
    <t>23-25 57 00</t>
  </si>
  <si>
    <t>Sterilization Medical Products</t>
  </si>
  <si>
    <t>23-25 57 11</t>
  </si>
  <si>
    <t>Sterilizer Equipment</t>
  </si>
  <si>
    <t>23-25 57 11 11</t>
  </si>
  <si>
    <t>Chemical Sterilizers</t>
  </si>
  <si>
    <t>23-25 57 11 13</t>
  </si>
  <si>
    <t>Dry Heat Sterilizers</t>
  </si>
  <si>
    <t>23-25 57 11 15</t>
  </si>
  <si>
    <t>Filter Sterilizers</t>
  </si>
  <si>
    <t>23-25 57 11 17</t>
  </si>
  <si>
    <t>Gas Sterilizers</t>
  </si>
  <si>
    <t>23-25 57 11 19</t>
  </si>
  <si>
    <t>Glass Bead Sterilizers</t>
  </si>
  <si>
    <t>23-25 57 11 21</t>
  </si>
  <si>
    <t>Hot Air Sterilizers</t>
  </si>
  <si>
    <t>23-25 57 11 23</t>
  </si>
  <si>
    <t>Needle Sterilizers</t>
  </si>
  <si>
    <t>23-25 57 11 25</t>
  </si>
  <si>
    <t>Powered Instrument Cleaning Devices</t>
  </si>
  <si>
    <t>23-25 57 11 27</t>
  </si>
  <si>
    <t>Radiation Sterilizers</t>
  </si>
  <si>
    <t>23-25 57 11 29</t>
  </si>
  <si>
    <t>Sanitizer Heaters</t>
  </si>
  <si>
    <t>23-25 57 11 31</t>
  </si>
  <si>
    <t>Steam Autoclaves</t>
  </si>
  <si>
    <t>23-25 57 11 33</t>
  </si>
  <si>
    <t>Steam Sterilizers</t>
  </si>
  <si>
    <t>23-25 57 11 35</t>
  </si>
  <si>
    <t>Sterilization Cabinets</t>
  </si>
  <si>
    <t>23-25 57 11 37</t>
  </si>
  <si>
    <t>Sterilization Lamps</t>
  </si>
  <si>
    <t>23-25 57 11 39</t>
  </si>
  <si>
    <t>Sterilization Water Recovery Equipment</t>
  </si>
  <si>
    <t>23-25 57 11 41</t>
  </si>
  <si>
    <t>Double Chamber Ultrasonic Cleaners</t>
  </si>
  <si>
    <t>23-25 57 11 43</t>
  </si>
  <si>
    <t>Single Chamber Ultrasonic Cleaners</t>
  </si>
  <si>
    <t>23-25 59 00</t>
  </si>
  <si>
    <t>Surgical Products</t>
  </si>
  <si>
    <t>23-25 59 11</t>
  </si>
  <si>
    <t>Surgical Furnishings</t>
  </si>
  <si>
    <t>23-25 59 11 11</t>
  </si>
  <si>
    <t>Surgical Beds</t>
  </si>
  <si>
    <t>23-25 59 11 11 11</t>
  </si>
  <si>
    <t>Surgical Bedside Rails</t>
  </si>
  <si>
    <t>23-25 59 11 13</t>
  </si>
  <si>
    <t>Surgical Sinks</t>
  </si>
  <si>
    <t>23-25 59 11 13 11</t>
  </si>
  <si>
    <t>Surgeon Scrub Sinks</t>
  </si>
  <si>
    <t>23-25 59 11 13 13</t>
  </si>
  <si>
    <t>Surgeon’s Instrument Sinks</t>
  </si>
  <si>
    <t>23-25 59 11 15</t>
  </si>
  <si>
    <t>Surgical Tables</t>
  </si>
  <si>
    <t>23-25 59 11 15 11</t>
  </si>
  <si>
    <t>Surgical Instrument Tables</t>
  </si>
  <si>
    <t>23-25 59 11 15 13</t>
  </si>
  <si>
    <t>Spinal Operating Tables</t>
  </si>
  <si>
    <t>23-25 59 11 15 15</t>
  </si>
  <si>
    <t>Surgical Operating Tables</t>
  </si>
  <si>
    <t>23-25 59 11 15 17</t>
  </si>
  <si>
    <t>Straddle Instrument Tables</t>
  </si>
  <si>
    <t>23-25 59 11 15 19</t>
  </si>
  <si>
    <t>Medical Dressing Instrument Tables</t>
  </si>
  <si>
    <t>23-25 59 11 15 21</t>
  </si>
  <si>
    <t>Cesarean Section Patient Procedure Tables</t>
  </si>
  <si>
    <t>23-25 59 11 15 23</t>
  </si>
  <si>
    <t>Delivery Room Patient Procedure Tables</t>
  </si>
  <si>
    <t>23-25 59 11 15 25</t>
  </si>
  <si>
    <t>23-25 59 11 15 27</t>
  </si>
  <si>
    <t>Operating Room Patient Fracture Tables</t>
  </si>
  <si>
    <t>23-25 59 11 15 29</t>
  </si>
  <si>
    <t xml:space="preserve">Operating Room Patient Procedure Tables </t>
  </si>
  <si>
    <t>23-25 59 11 15 31</t>
  </si>
  <si>
    <t>Surgical Equipment Stands</t>
  </si>
  <si>
    <t>23-25 59 11 17</t>
  </si>
  <si>
    <t>Surgical Seating</t>
  </si>
  <si>
    <t>23-25 59 11 17 11</t>
  </si>
  <si>
    <t>Surgeon Stools</t>
  </si>
  <si>
    <t>23-25 59 11 17 13</t>
  </si>
  <si>
    <t>Rolling Surgeons Stools</t>
  </si>
  <si>
    <t>23-25 59 11 17 15</t>
  </si>
  <si>
    <t>Surgical Step Stools</t>
  </si>
  <si>
    <t>23-25 59 11 19</t>
  </si>
  <si>
    <t>Surgical Cabinets</t>
  </si>
  <si>
    <t>23-25 59 11 19 11</t>
  </si>
  <si>
    <t>Surgical Instrument Cabinets</t>
  </si>
  <si>
    <t>23-25 59 13</t>
  </si>
  <si>
    <t>Surgical Equipment</t>
  </si>
  <si>
    <t>23-25 59 13 11</t>
  </si>
  <si>
    <t>Surgical Carts</t>
  </si>
  <si>
    <t>23-25 59 13 11 11</t>
  </si>
  <si>
    <t>Sterilizable Loading Carts</t>
  </si>
  <si>
    <t>23-25 59 13 11 13</t>
  </si>
  <si>
    <t>Surgical Case Carts</t>
  </si>
  <si>
    <t>23-25 59 13 11 15</t>
  </si>
  <si>
    <t>Surgical Dressing Carts</t>
  </si>
  <si>
    <t>23-25 59 13 11 17</t>
  </si>
  <si>
    <t xml:space="preserve">Operating Room Case Carts </t>
  </si>
  <si>
    <t>23-25 59 13 13</t>
  </si>
  <si>
    <t>Cardiovascular Products</t>
  </si>
  <si>
    <t>23-25 59 13 13 11</t>
  </si>
  <si>
    <t>Heart And Lung Machines</t>
  </si>
  <si>
    <t>23-25 59 13 13 13</t>
  </si>
  <si>
    <t>Intraaortic Balloon Pumps</t>
  </si>
  <si>
    <t>23-25 59 13 13 15</t>
  </si>
  <si>
    <t>Intracardiac Suction Devices</t>
  </si>
  <si>
    <t>23-25 59 13 13 17</t>
  </si>
  <si>
    <t>Perfusion Blood Parameter Monitors</t>
  </si>
  <si>
    <t>23-25 59 13 13 19</t>
  </si>
  <si>
    <t>Perfusion Bubble Traps</t>
  </si>
  <si>
    <t>23-25 59 13 13 21</t>
  </si>
  <si>
    <t>Perfusion Cardioplegia Sets</t>
  </si>
  <si>
    <t>23-25 59 13 13 23</t>
  </si>
  <si>
    <t>Perfusion Cardiotomy Reservoirs</t>
  </si>
  <si>
    <t>23-25 59 13 13 25</t>
  </si>
  <si>
    <t>Perfusion Centrifugal Equipment</t>
  </si>
  <si>
    <t>23-25 59 13 13 27</t>
  </si>
  <si>
    <t>Perfusion Heaters</t>
  </si>
  <si>
    <t>23-25 59 13 13 29</t>
  </si>
  <si>
    <t>Perfusion Coolers</t>
  </si>
  <si>
    <t>23-25 59 13 13 31</t>
  </si>
  <si>
    <t>Perfusion Dual Heater And Cooler Units</t>
  </si>
  <si>
    <t>23-25 59 13 13 33</t>
  </si>
  <si>
    <t>Perfusion Haemoconcentrators</t>
  </si>
  <si>
    <t>23-25 59 13 13 35</t>
  </si>
  <si>
    <t>Perfusion Oxygen Saturation Monitors</t>
  </si>
  <si>
    <t>23-25 59 13 13 37</t>
  </si>
  <si>
    <t>Perfusion Oxygenators</t>
  </si>
  <si>
    <t>23-25 59 13 13 39</t>
  </si>
  <si>
    <t>Perfusion Pump Heads</t>
  </si>
  <si>
    <t>23-25 59 13 13 41</t>
  </si>
  <si>
    <t>Perfusion Venous Reservoirs</t>
  </si>
  <si>
    <t>23-25 59 13 13 43</t>
  </si>
  <si>
    <t>Ventricular Assist Devices</t>
  </si>
  <si>
    <t>23-25 59 13 13 45</t>
  </si>
  <si>
    <t>Perfusion Pumps</t>
  </si>
  <si>
    <t>23-25 59 13 13 47</t>
  </si>
  <si>
    <t>Cardiovascular Reservoirs</t>
  </si>
  <si>
    <t>23-25 59 13 13 49</t>
  </si>
  <si>
    <t>Surgical Coronary Artery Blowers</t>
  </si>
  <si>
    <t>23-25 59 13 13 51</t>
  </si>
  <si>
    <t>Surgical Coronary Artery Misters</t>
  </si>
  <si>
    <t>23-25 59 13 15</t>
  </si>
  <si>
    <t>23-25 59 13 15 11</t>
  </si>
  <si>
    <t>Surgical Basin Stands</t>
  </si>
  <si>
    <t>23-25 59 13 15 13</t>
  </si>
  <si>
    <t>Cryosurgery Equipment</t>
  </si>
  <si>
    <t>23-25 59 13 15 15</t>
  </si>
  <si>
    <t>Electrocautery Equipment</t>
  </si>
  <si>
    <t>23-25 59 13 15 17</t>
  </si>
  <si>
    <t>Ophthalmic Irrigation Equipment</t>
  </si>
  <si>
    <t>23-25 59 13 15 19</t>
  </si>
  <si>
    <t>Ophthalmic Surgery Phacoemulsification Equipment</t>
  </si>
  <si>
    <t>23-25 59 13 15 21</t>
  </si>
  <si>
    <t>Ophthalmic Surgery Extrusion Equipment</t>
  </si>
  <si>
    <t>23-25 59 13 15 23</t>
  </si>
  <si>
    <t>Surgical Irrigation Pumps</t>
  </si>
  <si>
    <t>23-25 59 13 15 25</t>
  </si>
  <si>
    <t>Pulsed Lavage Units With Suction</t>
  </si>
  <si>
    <t>23-25 59 13 15 27</t>
  </si>
  <si>
    <t>Pulsed Lavage Units With Out Suction</t>
  </si>
  <si>
    <t>23-25 59 13 15 29</t>
  </si>
  <si>
    <t>Surgical Lasers</t>
  </si>
  <si>
    <t>23-25 59 13 15 29 11</t>
  </si>
  <si>
    <t>CO2 Surgical Lasers</t>
  </si>
  <si>
    <t>23-25 59 13 15 29 13</t>
  </si>
  <si>
    <t>KTP Surgical Lasers</t>
  </si>
  <si>
    <t>23-25 59 13 15 31</t>
  </si>
  <si>
    <t>Surgical Lithotripters</t>
  </si>
  <si>
    <t>23-25 59 13 15 31 11</t>
  </si>
  <si>
    <t>Extracorporeal Lithotripters</t>
  </si>
  <si>
    <t>23-25 59 13 15 31 13</t>
  </si>
  <si>
    <t>Ultrasound Lithotripters</t>
  </si>
  <si>
    <t>23-25 59 13 15 33</t>
  </si>
  <si>
    <t>Surgical Microscopes</t>
  </si>
  <si>
    <t>23-25 59 13 15 35</t>
  </si>
  <si>
    <t>Surgical Magnifiers</t>
  </si>
  <si>
    <t>23-25 59 13 15 37</t>
  </si>
  <si>
    <t>Surgical Pneumatic Tourniquets</t>
  </si>
  <si>
    <t>23-25 59 13 15 39</t>
  </si>
  <si>
    <t>Surgical Electric Tourniquets</t>
  </si>
  <si>
    <t>23-25 59 13 15 41</t>
  </si>
  <si>
    <t>Surgical Aspirators</t>
  </si>
  <si>
    <t>23-25 59 13 15 41 11</t>
  </si>
  <si>
    <t>General Purpose Aspirator Pressure Units</t>
  </si>
  <si>
    <t>23-25 59 13 15 41 13</t>
  </si>
  <si>
    <t>Low Pressure High Volume Suction Chest and Abdomen Aspirators</t>
  </si>
  <si>
    <t>23-25 59 13 15 41 15</t>
  </si>
  <si>
    <t>Low Pressure Low Volume Suction Surgical Aspirators</t>
  </si>
  <si>
    <t>23-25 59 13 15 41 17</t>
  </si>
  <si>
    <t>Mobile Uterine Aspirators</t>
  </si>
  <si>
    <t>23-25 59 13 15 43</t>
  </si>
  <si>
    <t>Surgical Urological Tables</t>
  </si>
  <si>
    <t>23-25 59 13 15 45</t>
  </si>
  <si>
    <t>Vitreo Retinal Fragmatome Surgery Equipment</t>
  </si>
  <si>
    <t>23-25 59 13 15 47</t>
  </si>
  <si>
    <t>Microsurgery Equipment</t>
  </si>
  <si>
    <t>23-25 59 13 15 49</t>
  </si>
  <si>
    <t>Operating Room Medication Dispensers</t>
  </si>
  <si>
    <t>23-25 59 13 15 51</t>
  </si>
  <si>
    <t>Surgical Dermatomes</t>
  </si>
  <si>
    <t>23-25 59 13 15 53</t>
  </si>
  <si>
    <t>Surgical Dermabraders</t>
  </si>
  <si>
    <t>23-25 59 13 15 55</t>
  </si>
  <si>
    <t>Surgical Dermameshers</t>
  </si>
  <si>
    <t>23-25 59 13 15 57</t>
  </si>
  <si>
    <t>Surgical Pneumatic Saws</t>
  </si>
  <si>
    <t>23-25 59 13 15 59</t>
  </si>
  <si>
    <t>Surgical Pneumatic Drills</t>
  </si>
  <si>
    <t>23-25 59 13 15 61</t>
  </si>
  <si>
    <t>Surgical Power Pin Drivers</t>
  </si>
  <si>
    <t>23-25 59 13 15 63</t>
  </si>
  <si>
    <t>Surgical Power Saws</t>
  </si>
  <si>
    <t>23-25 59 13 15 65</t>
  </si>
  <si>
    <t>Surgical Power Drills</t>
  </si>
  <si>
    <t>23-25 59 13 15 67</t>
  </si>
  <si>
    <t>23-25 59 13 15 69</t>
  </si>
  <si>
    <t>Surgical Reamers</t>
  </si>
  <si>
    <t>23-25 59 13 15 71</t>
  </si>
  <si>
    <t>Surgical Shavers</t>
  </si>
  <si>
    <t>23-25 59 13 15 73</t>
  </si>
  <si>
    <t>Electrosurgical Units</t>
  </si>
  <si>
    <t>23-25 59 13 15 73 11</t>
  </si>
  <si>
    <t>Dual Output Electrosurgical Units</t>
  </si>
  <si>
    <t>23-25 59 13 15 73 13</t>
  </si>
  <si>
    <t>Endoscopy Electrosurgical Units</t>
  </si>
  <si>
    <t>23-25 59 13 15 73 15</t>
  </si>
  <si>
    <t>Monopolar Electrosurgical Units</t>
  </si>
  <si>
    <t>23-25 59 13 15 73 17</t>
  </si>
  <si>
    <t>Unblended Mobile Electrosurgical Units</t>
  </si>
  <si>
    <t>23-25 59 13 17</t>
  </si>
  <si>
    <t>Surgical Lighting Fixtures</t>
  </si>
  <si>
    <t>23-25 59 13 17 11</t>
  </si>
  <si>
    <t>Surgical Operating Room Lighting Fixtures</t>
  </si>
  <si>
    <t>23-25 59 13 19</t>
  </si>
  <si>
    <t>Surgical Support Products</t>
  </si>
  <si>
    <t>23-25 59 13 19 11</t>
  </si>
  <si>
    <t>Surgical Basin Sets</t>
  </si>
  <si>
    <t>23-25 59 13 19 13</t>
  </si>
  <si>
    <t>Surgical Bone Cement Mixing Equipment</t>
  </si>
  <si>
    <t>23-25 59 13 19 15</t>
  </si>
  <si>
    <t>Surgical Suction Canisters</t>
  </si>
  <si>
    <t>23-25 59 13 19 17</t>
  </si>
  <si>
    <t>Surgical Glove Drying Or Powdering Equipment</t>
  </si>
  <si>
    <t>23-25 59 13 19 19</t>
  </si>
  <si>
    <t>Surgical Fluid Decanting Devices</t>
  </si>
  <si>
    <t>23-25 59 15</t>
  </si>
  <si>
    <t>Surgical Prefabricated Structures</t>
  </si>
  <si>
    <t>23-25 59 15 11</t>
  </si>
  <si>
    <t>Surgical Prefabricated Service Columns</t>
  </si>
  <si>
    <t>23-25 61 00</t>
  </si>
  <si>
    <t>Veterinary and Animal Products</t>
  </si>
  <si>
    <t>23-25 61 11</t>
  </si>
  <si>
    <t>Veterinary and Animal Furnishings</t>
  </si>
  <si>
    <t>23-25 61 11 11</t>
  </si>
  <si>
    <t>Veterinary Tables</t>
  </si>
  <si>
    <t>23-25 61 11 11 11</t>
  </si>
  <si>
    <t>Veterinary Operating Tables</t>
  </si>
  <si>
    <t>23-25 61 11 11 13</t>
  </si>
  <si>
    <t>Postmortem Animal Dissection Tables</t>
  </si>
  <si>
    <t>23-25 61 11 11 15</t>
  </si>
  <si>
    <t>Necropsy Tables</t>
  </si>
  <si>
    <t>23-25 61 11 11 17</t>
  </si>
  <si>
    <t>Veterinary Surgical Tables</t>
  </si>
  <si>
    <t>23-25 61 11 13</t>
  </si>
  <si>
    <t>Veterinary Sinks</t>
  </si>
  <si>
    <t>23-25 61 11 13 11</t>
  </si>
  <si>
    <t>Animal Cage Washing Sinks</t>
  </si>
  <si>
    <t>23-25 61 11 15</t>
  </si>
  <si>
    <t>Veterinary Storage Chests</t>
  </si>
  <si>
    <t>23-25 61 13</t>
  </si>
  <si>
    <t>Veterinary and Animal Equipment</t>
  </si>
  <si>
    <t>23-25 61 13 11</t>
  </si>
  <si>
    <t>Animal Containment Products</t>
  </si>
  <si>
    <t>23-25 61 13 11 10</t>
  </si>
  <si>
    <t>Cage Washers</t>
  </si>
  <si>
    <t>23-25 61 13 11 11</t>
  </si>
  <si>
    <t>Small Animal Laboratory Cages</t>
  </si>
  <si>
    <t>23-25 61 13 11 13</t>
  </si>
  <si>
    <t>Large Animal Laboratory Cages</t>
  </si>
  <si>
    <t>23-25 61 13 11 15</t>
  </si>
  <si>
    <t>Large Animal Mobile Kennels</t>
  </si>
  <si>
    <t>23-25 61 13 11 15 11</t>
  </si>
  <si>
    <t>Intensive Care Large Animal Mobile Kennels</t>
  </si>
  <si>
    <t>23-25 61 13 11 17</t>
  </si>
  <si>
    <t>Small Animal Mobile Kennels</t>
  </si>
  <si>
    <t>23-25 61 13 11 17 11</t>
  </si>
  <si>
    <t>Intensive Care Small Animal Mobile Kennels</t>
  </si>
  <si>
    <t>23-25 61 13 11 19</t>
  </si>
  <si>
    <t>Aquaria Equipment</t>
  </si>
  <si>
    <t>23-25 61 13 11 21</t>
  </si>
  <si>
    <t>Animal Catching Devices</t>
  </si>
  <si>
    <t>23-25 61 13 11 23</t>
  </si>
  <si>
    <t>Fish Aeration Systems</t>
  </si>
  <si>
    <t>23-25 61 15</t>
  </si>
  <si>
    <t>Veterinary Equipment</t>
  </si>
  <si>
    <t>23-25 61 15 11</t>
  </si>
  <si>
    <t>Veterinary Blood Pressure Testers</t>
  </si>
  <si>
    <t>23-25 61 15 13</t>
  </si>
  <si>
    <t>Veterinary Kymograph Testers</t>
  </si>
  <si>
    <t>23-25 61 15 15</t>
  </si>
  <si>
    <t>Veterinary Pyrogenic Testers</t>
  </si>
  <si>
    <t>23-25 61 15 17</t>
  </si>
  <si>
    <t>Veterinary Stereotoxic Equipment</t>
  </si>
  <si>
    <t>23-25 61 15 19</t>
  </si>
  <si>
    <t>Veterinary Electrocardiographs ECG</t>
  </si>
  <si>
    <t>23-25 61 17</t>
  </si>
  <si>
    <t>Veterinary and Animal Prefabricated Structures</t>
  </si>
  <si>
    <t>23-25 63 00</t>
  </si>
  <si>
    <t>X Ray and Imagery Products</t>
  </si>
  <si>
    <t>23-25 63 11</t>
  </si>
  <si>
    <t>X Ray and Imagery Furnishings</t>
  </si>
  <si>
    <t>23-25 63 11 11</t>
  </si>
  <si>
    <t>X Ray and Imagery Sinks</t>
  </si>
  <si>
    <t>23-25 63 11 11 11</t>
  </si>
  <si>
    <t>Film Processing Sinks</t>
  </si>
  <si>
    <t>23-25 63 11 11 13</t>
  </si>
  <si>
    <t>Lead Lined Sinks</t>
  </si>
  <si>
    <t>23-25 63 11 11 13 11</t>
  </si>
  <si>
    <t>Lead Lined With Decay Storage Sinks</t>
  </si>
  <si>
    <t>23-25 63 11 13</t>
  </si>
  <si>
    <t>X Ray and Imagery Protective Barriers</t>
  </si>
  <si>
    <t>23-25 63 11 13 11</t>
  </si>
  <si>
    <t>X Ray Protective Screens</t>
  </si>
  <si>
    <t>23-25 63 11 13 13</t>
  </si>
  <si>
    <t>Radiofrequency Proective Screens</t>
  </si>
  <si>
    <t>23-25 63 11 13 15</t>
  </si>
  <si>
    <t>Radiological Shielding Apron Racks</t>
  </si>
  <si>
    <t>23-25 63 11 13 17</t>
  </si>
  <si>
    <t>Portable Radioactive Materials Containers</t>
  </si>
  <si>
    <t>23-25 63 11 13 19</t>
  </si>
  <si>
    <t>Radiological Shielding Freestanding Screens</t>
  </si>
  <si>
    <t>23-25 63 11 13 21</t>
  </si>
  <si>
    <t>Radiological Shielding Wall</t>
  </si>
  <si>
    <t>23-25 63 11 13 23</t>
  </si>
  <si>
    <t>Radiological Shielding Ceiling Panels</t>
  </si>
  <si>
    <t>23-25 63 11 13 25</t>
  </si>
  <si>
    <t>Radiological Shielding Floor Installed Panels</t>
  </si>
  <si>
    <t>23-25 63 11 15</t>
  </si>
  <si>
    <t>X Ray and Imagery Storage Units</t>
  </si>
  <si>
    <t>23-25 63 11 15 11</t>
  </si>
  <si>
    <t>Lead Lined Storage Cabinets</t>
  </si>
  <si>
    <t>23-25 63 11 15 13</t>
  </si>
  <si>
    <t>Photographic Slides Storage Cabinets</t>
  </si>
  <si>
    <t>23-25 63 13</t>
  </si>
  <si>
    <t>X Ray and Imagery Equipment</t>
  </si>
  <si>
    <t>23-25 63 13 11</t>
  </si>
  <si>
    <t>X Ray and Imagery Carts</t>
  </si>
  <si>
    <t>23-25 63 13 11 11</t>
  </si>
  <si>
    <t>Radium Transport Carts</t>
  </si>
  <si>
    <t>23-25 63 13 13</t>
  </si>
  <si>
    <t>Computed Tomography CT and CAT Products</t>
  </si>
  <si>
    <t>23-25 63 13 13 11</t>
  </si>
  <si>
    <t>Computed Tomography CT Complete Stationary Units</t>
  </si>
  <si>
    <t>23-25 63 13 13 13</t>
  </si>
  <si>
    <t>Computed Tomography CT Mobile Units</t>
  </si>
  <si>
    <t>23-25 63 13 13 15</t>
  </si>
  <si>
    <t>Computed Tomography CT Van Units</t>
  </si>
  <si>
    <t>23-25 63 13 13 17</t>
  </si>
  <si>
    <t>Computed Tomography CT Consoles</t>
  </si>
  <si>
    <t>23-25 63 13 13 19</t>
  </si>
  <si>
    <t>Computed Tomography CT Power Conditioners</t>
  </si>
  <si>
    <t>23-25 63 13 13 21</t>
  </si>
  <si>
    <t>Computed Tomography CT Tables</t>
  </si>
  <si>
    <t>23-25 63 13 13 23</t>
  </si>
  <si>
    <t>Computed Tomography CT Chairs</t>
  </si>
  <si>
    <t>23-25 63 13 13 25</t>
  </si>
  <si>
    <t>Computed Tomography CAT Complete Stationary Units</t>
  </si>
  <si>
    <t>23-25 63 13 13 27</t>
  </si>
  <si>
    <t>Computed Tomography CAT Mobile Units</t>
  </si>
  <si>
    <t>23-25 63 13 13 29</t>
  </si>
  <si>
    <t>Computed Tomography CAT Transportable Units</t>
  </si>
  <si>
    <t>23-25 63 13 13 31</t>
  </si>
  <si>
    <t>Computed Tomography CAT Van Units</t>
  </si>
  <si>
    <t>23-25 63 13 13 33</t>
  </si>
  <si>
    <t>Computed Tomography CAT Consoles</t>
  </si>
  <si>
    <t>23-25 63 13 13 35</t>
  </si>
  <si>
    <t>Computed Tomography CAT Power Conditioners</t>
  </si>
  <si>
    <t>23-25 63 13 13 37</t>
  </si>
  <si>
    <t>Computed Tomography CAT Tables</t>
  </si>
  <si>
    <t>23-25 63 13 13 39</t>
  </si>
  <si>
    <t>Computed Tomography CAT Chairs</t>
  </si>
  <si>
    <t>23-25 63 13 13 41</t>
  </si>
  <si>
    <t>Computerized Tomography Phantoms</t>
  </si>
  <si>
    <t>23-25 63 13 13 41 11</t>
  </si>
  <si>
    <t>Body Computerized Tomography Phantoms</t>
  </si>
  <si>
    <t>23-25 63 13 13 41 13</t>
  </si>
  <si>
    <t>Head Computerized Tomography Phantoms</t>
  </si>
  <si>
    <t>23-25 63 13 13 41 15</t>
  </si>
  <si>
    <t>Performance Computerized Tomography Phantoms</t>
  </si>
  <si>
    <t>23-25 63 13 13 43</t>
  </si>
  <si>
    <t>Computed Tomography CT Radiotherapy Simulators</t>
  </si>
  <si>
    <t>23-25 63 13 13 45</t>
  </si>
  <si>
    <t>Computed Tomography CAT Radiotherapy Simulators</t>
  </si>
  <si>
    <t>23-25 63 13 15</t>
  </si>
  <si>
    <t>Magnetic Resonance Imaging Products</t>
  </si>
  <si>
    <t>23-25 63 13 15 11</t>
  </si>
  <si>
    <t>Medical Magnetic Resonance Imaging Complete Stationary Unit Installation</t>
  </si>
  <si>
    <t>23-25 63 13 15 13</t>
  </si>
  <si>
    <t>Medical Magnetic Resonance Imaging Mobile Units</t>
  </si>
  <si>
    <t>23-25 63 13 15 15</t>
  </si>
  <si>
    <t>Medical Magnetic Resonance Imaging Transportable Units</t>
  </si>
  <si>
    <t>23-25 63 13 15 17</t>
  </si>
  <si>
    <t>Medical Magnetic Resonance Imaging Van Units</t>
  </si>
  <si>
    <t>23-25 63 13 15 19</t>
  </si>
  <si>
    <t>Medical Magnetic Resonance Imaging Monitors</t>
  </si>
  <si>
    <t>23-25 63 13 15 21</t>
  </si>
  <si>
    <t>Medical Magnetic Resonance Imaging Scanners</t>
  </si>
  <si>
    <t>23-25 63 13 15 23</t>
  </si>
  <si>
    <t>Medical Magnetic Resonance Imaging Tables</t>
  </si>
  <si>
    <t>23-25 63 13 17</t>
  </si>
  <si>
    <t>Ultrasound Doppler And Echo Imaging Products</t>
  </si>
  <si>
    <t>23-25 63 13 17 11</t>
  </si>
  <si>
    <t>Cardiac Ultrasound Units</t>
  </si>
  <si>
    <t>23-25 63 13 17 13</t>
  </si>
  <si>
    <t>Cardiac Doppler Units</t>
  </si>
  <si>
    <t>23-25 63 13 17 15</t>
  </si>
  <si>
    <t>Cardiac Echo Units</t>
  </si>
  <si>
    <t>23-25 63 13 17 17</t>
  </si>
  <si>
    <t>Cardioscopes</t>
  </si>
  <si>
    <t>23-25 63 13 17 19</t>
  </si>
  <si>
    <t>Fetal Ultrasound Units</t>
  </si>
  <si>
    <t>23-25 63 13 17 21</t>
  </si>
  <si>
    <t>Fetal Echo Units</t>
  </si>
  <si>
    <t>23-25 63 13 17 23</t>
  </si>
  <si>
    <t>Gynecological Ultrasound Units</t>
  </si>
  <si>
    <t>23-25 63 13 17 25</t>
  </si>
  <si>
    <t>Gynecological Echo Units</t>
  </si>
  <si>
    <t>23-25 63 13 17 27</t>
  </si>
  <si>
    <t>Mammographic Ultrasound Units</t>
  </si>
  <si>
    <t>23-25 63 13 17 29</t>
  </si>
  <si>
    <t>Mammographic Echo Units</t>
  </si>
  <si>
    <t>23-25 63 13 17 31</t>
  </si>
  <si>
    <t>Medical Ultrasound Bone Densitometers</t>
  </si>
  <si>
    <t>23-25 63 13 17 33</t>
  </si>
  <si>
    <t>Medical Ultrasound Or Doppler Or Echo Monitors</t>
  </si>
  <si>
    <t>23-25 63 13 17 35</t>
  </si>
  <si>
    <t>Medical Ultrasound Or Doppler Or Echo Printers</t>
  </si>
  <si>
    <t>23-25 63 13 17 37</t>
  </si>
  <si>
    <t>Medical Ultrasound Transducers</t>
  </si>
  <si>
    <t>23-25 63 13 17 39</t>
  </si>
  <si>
    <t>Medical Doppler Transducers</t>
  </si>
  <si>
    <t>23-25 63 13 17 41</t>
  </si>
  <si>
    <t>Medical  Echo Transducers</t>
  </si>
  <si>
    <t>23-25 63 13 17 43</t>
  </si>
  <si>
    <t>Medical General Use Ultrasound Units</t>
  </si>
  <si>
    <t>23-25 63 13 17 45</t>
  </si>
  <si>
    <t>Medical General Use Doppler Units</t>
  </si>
  <si>
    <t>23-25 63 13 17 47</t>
  </si>
  <si>
    <t>Medical General Use Pulse Echo Units</t>
  </si>
  <si>
    <t>23-25 63 13 17 49</t>
  </si>
  <si>
    <t>Medical General Use Echography Units</t>
  </si>
  <si>
    <t>23-25 63 13 17 51</t>
  </si>
  <si>
    <t>Thesiometers</t>
  </si>
  <si>
    <t>23-25 63 13 17 53</t>
  </si>
  <si>
    <t>Vaginal Ultrasound Or Echo Probes</t>
  </si>
  <si>
    <t>23-25 63 13 17 55</t>
  </si>
  <si>
    <t>Vascular Ultrasound Units</t>
  </si>
  <si>
    <t>23-25 63 13 17 57</t>
  </si>
  <si>
    <t>Medical Ultrasound Ophthalmic Scanners</t>
  </si>
  <si>
    <t>23-25 63 13 19</t>
  </si>
  <si>
    <t>X Ray Products</t>
  </si>
  <si>
    <t>23-25 63 13 19 11</t>
  </si>
  <si>
    <t>Chest X Ray Equipment</t>
  </si>
  <si>
    <t>23-25 63 13 19 13</t>
  </si>
  <si>
    <t>Mammography X Ray Equipment</t>
  </si>
  <si>
    <t>23-25 63 13 19 15</t>
  </si>
  <si>
    <t>Medical C Arm X Ray Units</t>
  </si>
  <si>
    <t>23-25 63 13 19 17</t>
  </si>
  <si>
    <t>Medical Cine Fluoroscopy Equipment</t>
  </si>
  <si>
    <t>23-25 63 13 19 19</t>
  </si>
  <si>
    <t>Medical Radiology And Fluoroscopy RF Equipment</t>
  </si>
  <si>
    <t>23-25 63 13 19 21</t>
  </si>
  <si>
    <t>Medical Radioisotope Scanners</t>
  </si>
  <si>
    <t>23-25 63 13 19 23</t>
  </si>
  <si>
    <t>Medical X Ray Buckys</t>
  </si>
  <si>
    <t>23-25 63 13 19 25</t>
  </si>
  <si>
    <t>Medical X Ray Quality Assurance Calibration Devices</t>
  </si>
  <si>
    <t>23-25 63 13 19 27</t>
  </si>
  <si>
    <t>Medical X Ray Tables</t>
  </si>
  <si>
    <t>23-25 63 13 19 29</t>
  </si>
  <si>
    <t>Medical X Ray Stands</t>
  </si>
  <si>
    <t>23-25 63 13 19 31</t>
  </si>
  <si>
    <t>Medical X Ray Chairs</t>
  </si>
  <si>
    <t>23-25 63 13 19 33</t>
  </si>
  <si>
    <t>Medical X Ray Cabinets</t>
  </si>
  <si>
    <t>23-25 63 13 19 35</t>
  </si>
  <si>
    <t>Medical X Ray Tomography Units</t>
  </si>
  <si>
    <t>23-25 63 13 19 37</t>
  </si>
  <si>
    <t>Medical Diagnostic Use X Ray Units</t>
  </si>
  <si>
    <t>23-25 63 13 19 39</t>
  </si>
  <si>
    <t>Medical Xeroradiography Units</t>
  </si>
  <si>
    <t>23-25 63 13 19 41</t>
  </si>
  <si>
    <t>X Ray Bone Densitometers</t>
  </si>
  <si>
    <t>23-25 63 13 19 43</t>
  </si>
  <si>
    <t>Medical X Ray Intensifying Screens</t>
  </si>
  <si>
    <t>23-25 63 13 19 45</t>
  </si>
  <si>
    <t>Medical X Ray Water Coolers</t>
  </si>
  <si>
    <t>23-25 63 13 19 47</t>
  </si>
  <si>
    <t>Medical Imaging Procedure Trays</t>
  </si>
  <si>
    <t>23-25 63 13 19 49</t>
  </si>
  <si>
    <t>Medical X Ray Film Hot Spot Lights</t>
  </si>
  <si>
    <t>23-25 63 13 19 51</t>
  </si>
  <si>
    <t>Medical X Ray Film Large Rack Viewing Systems</t>
  </si>
  <si>
    <t>23-25 63 13 19 53</t>
  </si>
  <si>
    <t>Medical X Ray Film View Boxes</t>
  </si>
  <si>
    <t>23-25 63 13 19 55</t>
  </si>
  <si>
    <t>Medical X Ray Film Illuminator Windows</t>
  </si>
  <si>
    <t>23-25 63 13 19 57</t>
  </si>
  <si>
    <t>Medical X Ray Film Illuminator Screens</t>
  </si>
  <si>
    <t>23-25 63 13 19 59</t>
  </si>
  <si>
    <t>Medical X Ray Film Stereoscopes</t>
  </si>
  <si>
    <t>23-25 63 13 21</t>
  </si>
  <si>
    <t>Gamma Cameras Products</t>
  </si>
  <si>
    <t>23-25 63 13 21 11</t>
  </si>
  <si>
    <t>Medical General Use Gamma Cameras</t>
  </si>
  <si>
    <t>23-25 63 13 21 13</t>
  </si>
  <si>
    <t>Lymphatic Mapping Navigator Equipment</t>
  </si>
  <si>
    <t>23-25 63 13 21 15</t>
  </si>
  <si>
    <t>Lymphatic Mapping Probes</t>
  </si>
  <si>
    <t>23-25 63 13 21 17</t>
  </si>
  <si>
    <t>Lymphatic Mapping Collimators</t>
  </si>
  <si>
    <t>23-25 63 13 23</t>
  </si>
  <si>
    <t>Gamma Radiation Therapy Products</t>
  </si>
  <si>
    <t>23-25 63 13 23 11</t>
  </si>
  <si>
    <t>Radiosurgical Gamma Knife Collimators</t>
  </si>
  <si>
    <t>23-25 63 13 23 13</t>
  </si>
  <si>
    <t>Radiosurgical Gamma Knife Units</t>
  </si>
  <si>
    <t>23-25 63 13 23 15</t>
  </si>
  <si>
    <t>Radiosurgical Gamma Scintillators</t>
  </si>
  <si>
    <t>23-25 63 13 25</t>
  </si>
  <si>
    <t>Linear Accelerator Intensity Modulated Radiation Therapy Units</t>
  </si>
  <si>
    <t>23-25 63 13 25 11</t>
  </si>
  <si>
    <t>Medical Linear Accelerator Intensity Modulated Radiation Therapy IMRT Two Dimensional Units</t>
  </si>
  <si>
    <t>23-25 63 13 25 13</t>
  </si>
  <si>
    <t>Medical Linear Accelerator Intensity Modulated Radiation Therapy IMRT Three Dimensional Units</t>
  </si>
  <si>
    <t>23-25 63 13 25 15</t>
  </si>
  <si>
    <t>Medical Linear Accelerator Intensity Modulated Radiation Therapy IMRT Collimators</t>
  </si>
  <si>
    <t>23-25 63 13 25 17</t>
  </si>
  <si>
    <t>Dual Energy Linear Accelerator</t>
  </si>
  <si>
    <t>23-25 63 13 27</t>
  </si>
  <si>
    <t>Medical Positron Emission Tomography Units</t>
  </si>
  <si>
    <t>23-25 63 13 27 11</t>
  </si>
  <si>
    <t>Medical Positron Emission Tomography PET Units</t>
  </si>
  <si>
    <t>23-25 63 13 29</t>
  </si>
  <si>
    <t>Medical Single Photon Emission Computed Tomography Units</t>
  </si>
  <si>
    <t>23-25 63 13 29 11</t>
  </si>
  <si>
    <t>Medical Single Photon Emission Computed Tomography SPECT Units</t>
  </si>
  <si>
    <t>23-25 63 13 31</t>
  </si>
  <si>
    <t>Radiotherapy Teletherapy Products</t>
  </si>
  <si>
    <t>23-25 63 13 31 11</t>
  </si>
  <si>
    <t>Radiotherapy Teletherapy Cobalt 60 Equipment</t>
  </si>
  <si>
    <t>23-25 63 13 31 13</t>
  </si>
  <si>
    <t>Radiotherapy Teletherapy Linear Accelerators</t>
  </si>
  <si>
    <t>23-25 63 13 31 15</t>
  </si>
  <si>
    <t>Radiotherapy Teletherapy Orthovoltage X Ray Machines</t>
  </si>
  <si>
    <t>23-25 63 13 31 17</t>
  </si>
  <si>
    <t>Radiotherapy Teletherapy Superficial X Ray Machines</t>
  </si>
  <si>
    <t>23-25 63 13 31 19</t>
  </si>
  <si>
    <t>Radiotherapy Cutters</t>
  </si>
  <si>
    <t>23-25 63 13 31 19 11</t>
  </si>
  <si>
    <t>Radiotherapy Beam Block Cutters</t>
  </si>
  <si>
    <t>23-25 63 13 31 19 13</t>
  </si>
  <si>
    <t>Radiotherapy Compensator Cutters</t>
  </si>
  <si>
    <t>23-25 63 13 33</t>
  </si>
  <si>
    <t>Radiographic Fluoroscopic Units</t>
  </si>
  <si>
    <t>23-25 63 13 33 11</t>
  </si>
  <si>
    <t>Computerized Tomography Radiographic Fluoroscopic Units</t>
  </si>
  <si>
    <t>23-25 63 13 33 13</t>
  </si>
  <si>
    <t>Digital Angio Biplane Radiographic Fluoroscopic Units</t>
  </si>
  <si>
    <t>23-25 63 13 33 15</t>
  </si>
  <si>
    <t>Digital Cardiac Radiographic Fluoroscopic Units</t>
  </si>
  <si>
    <t>23-25 63 13 33 17</t>
  </si>
  <si>
    <t>Digital Chest Radiographic Fluoroscopic Units</t>
  </si>
  <si>
    <t>23-25 63 13 33 19</t>
  </si>
  <si>
    <t>Mammographic Radiographic Fluoroscopic Units</t>
  </si>
  <si>
    <t>23-25 63 13 33 21</t>
  </si>
  <si>
    <t>Non Tilt Table Radiographic Units</t>
  </si>
  <si>
    <t>23-25 63 13 33 23</t>
  </si>
  <si>
    <t>Table Radiographic Fluoroscopic Units</t>
  </si>
  <si>
    <t>23-25 63 13 33 23 11</t>
  </si>
  <si>
    <t>Remote Table Radiographic Fluoroscopic Units</t>
  </si>
  <si>
    <t>23-25 63 13 33 25</t>
  </si>
  <si>
    <t>Urologic Radiographic Fluoroscopic Units</t>
  </si>
  <si>
    <t>23-25 63 13 33 25 11</t>
  </si>
  <si>
    <t>Computerized Tomography Urologic Radiographic Fluoroscopic Units</t>
  </si>
  <si>
    <t>23-25 63 13 35</t>
  </si>
  <si>
    <t>Radiation Detection Or Monitoring Products</t>
  </si>
  <si>
    <t>23-25 63 13 35 11</t>
  </si>
  <si>
    <t>23-25 63 13 35 13</t>
  </si>
  <si>
    <t>Radiation Badges</t>
  </si>
  <si>
    <t>23-25 63 13 35 15</t>
  </si>
  <si>
    <t>Radiation Detectors</t>
  </si>
  <si>
    <t>23-25 63 15</t>
  </si>
  <si>
    <t>X Ray and Imagery Prefabricated Structures</t>
  </si>
  <si>
    <t>23-25 63 15 11</t>
  </si>
  <si>
    <t>Radiological Shielding Chambers</t>
  </si>
  <si>
    <t>23-25 63 15 13</t>
  </si>
  <si>
    <t>Radiological Shielding Rooms</t>
  </si>
  <si>
    <t>23-25 63 15 15</t>
  </si>
  <si>
    <t>Radiological Shielding Safes</t>
  </si>
  <si>
    <t>23-25 63 17</t>
  </si>
  <si>
    <t>Specialized Medical Computer Equipment</t>
  </si>
  <si>
    <t>23-25 63 17 11</t>
  </si>
  <si>
    <t>Computer Assisted Cardiology Management System</t>
  </si>
  <si>
    <t>23-25 63 17 13</t>
  </si>
  <si>
    <t>Nuclear Medicine Clinical Computers</t>
  </si>
  <si>
    <t>23-25 63 17 15</t>
  </si>
  <si>
    <t>DIN PACS Computer System</t>
  </si>
  <si>
    <t>23-25 63 17 17</t>
  </si>
  <si>
    <t>Holter Monitor Analysis Computer System</t>
  </si>
  <si>
    <t>23-25 63 17 19</t>
  </si>
  <si>
    <t>Mean Cell Volume Computers</t>
  </si>
  <si>
    <t>23-25 63 17 21</t>
  </si>
  <si>
    <t>Radiation Therapy Treatment Planning Computers</t>
  </si>
  <si>
    <t>23-25 65 00</t>
  </si>
  <si>
    <t>Biological Protection and Preservation Products</t>
  </si>
  <si>
    <t>23-25 65 11</t>
  </si>
  <si>
    <t>23-25 65 11 11</t>
  </si>
  <si>
    <t>Biological Safety Class I Cabinets</t>
  </si>
  <si>
    <t>23-25 65 11 13</t>
  </si>
  <si>
    <t>Biological Safety Class II Cabinets</t>
  </si>
  <si>
    <t>23-25 65 11 15</t>
  </si>
  <si>
    <t>Biological Safety Class III Cabinets</t>
  </si>
  <si>
    <t>23-25 65 11 17</t>
  </si>
  <si>
    <t>Cryogenic Freezers</t>
  </si>
  <si>
    <t>23-25 65 11 19</t>
  </si>
  <si>
    <t>Biological Freezers</t>
  </si>
  <si>
    <t>23-25 65 11 21</t>
  </si>
  <si>
    <t>Biological Refrigerators</t>
  </si>
  <si>
    <t>23-25 65 13</t>
  </si>
  <si>
    <t>Cabinet Bases</t>
  </si>
  <si>
    <t>23-25 65 13 11</t>
  </si>
  <si>
    <t>Biological Safety Class I Cabinet Bases</t>
  </si>
  <si>
    <t>23-25 65 13 13</t>
  </si>
  <si>
    <t>Biological Safety Class II Cabinet Bases</t>
  </si>
  <si>
    <t>23-25 65 13 15</t>
  </si>
  <si>
    <t>Biological Safety Class III Cabinet Bases</t>
  </si>
  <si>
    <t>23-25 67 00</t>
  </si>
  <si>
    <t>Hazardous Materials Products</t>
  </si>
  <si>
    <t>23-25 67 11</t>
  </si>
  <si>
    <t>Hazardous Materials Cabinets</t>
  </si>
  <si>
    <t>23-25 67 11 11</t>
  </si>
  <si>
    <t>Acid Storage Cabinets</t>
  </si>
  <si>
    <t>23-25 67 11 13</t>
  </si>
  <si>
    <t>Flammable Storage Cabinets</t>
  </si>
  <si>
    <t>23-25 67 13</t>
  </si>
  <si>
    <t>Hazardous Materials Refrigerators and Freezers</t>
  </si>
  <si>
    <t>23-25 67 13 11</t>
  </si>
  <si>
    <t>Flammable Material Storage Refrigerators</t>
  </si>
  <si>
    <t>23-25 67 13 13</t>
  </si>
  <si>
    <t>Flammable Material Storage Freezers</t>
  </si>
  <si>
    <t>23-25 67 13 15</t>
  </si>
  <si>
    <t>Flammable Material Storage Refrigerator Freezers</t>
  </si>
  <si>
    <t>23-25 67 13 17</t>
  </si>
  <si>
    <t>Explosion Proof Refrigerators</t>
  </si>
  <si>
    <t>23-25 67 13 19</t>
  </si>
  <si>
    <t>Explosion Proof Refrigerator Freezers</t>
  </si>
  <si>
    <t>23-25 69 00</t>
  </si>
  <si>
    <t>Laboratory and Scientific Products</t>
  </si>
  <si>
    <t>23-25 69 11</t>
  </si>
  <si>
    <t>Laboratory Furnishings</t>
  </si>
  <si>
    <t>23-25 69 11 11</t>
  </si>
  <si>
    <t>Laboratory Tables</t>
  </si>
  <si>
    <t>23-25 69 11 11 11</t>
  </si>
  <si>
    <t>Microscope Tables</t>
  </si>
  <si>
    <t>23-25 69 11 13</t>
  </si>
  <si>
    <t>Laboratory Seating</t>
  </si>
  <si>
    <t>23-25 69 11 15</t>
  </si>
  <si>
    <t>Laboratory Fume hoods</t>
  </si>
  <si>
    <t>23-25 69 11 15 11</t>
  </si>
  <si>
    <t>Bench Fume hoods</t>
  </si>
  <si>
    <t>23-25 69 11 15 11 11</t>
  </si>
  <si>
    <t>Horizontal Laminar Flow Bench Fume hoods</t>
  </si>
  <si>
    <t>23-25 69 11 15 13</t>
  </si>
  <si>
    <t>Floor Standing Fume hoods</t>
  </si>
  <si>
    <t>23-25 69 11 15 13 11</t>
  </si>
  <si>
    <t>Horizontal Laminar Flow Free Standing Fume hoods</t>
  </si>
  <si>
    <t>23-25 69 11 15 13 13</t>
  </si>
  <si>
    <t>Explosion Proof Floor Standing Fume hoods</t>
  </si>
  <si>
    <t>23-25 69 11 15 13 15</t>
  </si>
  <si>
    <t>Perchloric Floor Standing Fume Hoods</t>
  </si>
  <si>
    <t>23-25 69 11 15 15</t>
  </si>
  <si>
    <t>Histopathology Staining Fume Hoods</t>
  </si>
  <si>
    <t>23-25 69 11 15 17</t>
  </si>
  <si>
    <t>Horizontal Laminar Flow Fume Hoods</t>
  </si>
  <si>
    <t>23-25 69 13</t>
  </si>
  <si>
    <t>Laboratory And Scientific Equipment</t>
  </si>
  <si>
    <t>23-25 69 13 11</t>
  </si>
  <si>
    <t>Microscopes</t>
  </si>
  <si>
    <t>23-25 69 13 11 11</t>
  </si>
  <si>
    <t>Acoustic Microscopes</t>
  </si>
  <si>
    <t>23-25 69 13 11 13</t>
  </si>
  <si>
    <t>Binocular Microscopes</t>
  </si>
  <si>
    <t>23-25 69 13 11 13 11</t>
  </si>
  <si>
    <t>Phase Contrast Binocular Microscopes</t>
  </si>
  <si>
    <t>23-25 69 13 11 13 13</t>
  </si>
  <si>
    <t>Binocular Light Compound Microscopes</t>
  </si>
  <si>
    <t>23-25 69 13 11 15</t>
  </si>
  <si>
    <t>Bore scope Inspection Equipment</t>
  </si>
  <si>
    <t>23-25 69 13 11 17</t>
  </si>
  <si>
    <t>Combination Electron And Light Microscopes</t>
  </si>
  <si>
    <t>23-25 69 13 11 19</t>
  </si>
  <si>
    <t>Dark field Microscopes</t>
  </si>
  <si>
    <t>23-25 69 13 11 21</t>
  </si>
  <si>
    <t>Digital Image Varityping Microscopes</t>
  </si>
  <si>
    <t>23-25 69 13 11 23</t>
  </si>
  <si>
    <t>Dissecting Light Microscopes</t>
  </si>
  <si>
    <t>23-25 69 13 11 25</t>
  </si>
  <si>
    <t>Electron Microscopes</t>
  </si>
  <si>
    <t>23-25 69 13 11 27</t>
  </si>
  <si>
    <t>Fluorescence Microscopes</t>
  </si>
  <si>
    <t>23-25 69 13 11 29</t>
  </si>
  <si>
    <t>Fluorescent Microscopes</t>
  </si>
  <si>
    <t>23-25 69 13 11 31</t>
  </si>
  <si>
    <t>Inverted Microscopes</t>
  </si>
  <si>
    <t>23-25 69 13 11 33</t>
  </si>
  <si>
    <t>Ion Microscopes</t>
  </si>
  <si>
    <t>23-25 69 13 11 35</t>
  </si>
  <si>
    <t>Laser Scanning Microscopes</t>
  </si>
  <si>
    <t>23-25 69 13 11 37</t>
  </si>
  <si>
    <t>Metallurgical Microscopes</t>
  </si>
  <si>
    <t>23-25 69 13 11 39</t>
  </si>
  <si>
    <t>Monocular Microscopes</t>
  </si>
  <si>
    <t>23-25 69 13 11 41</t>
  </si>
  <si>
    <t>Operating Microscopes</t>
  </si>
  <si>
    <t>23-25 69 13 11 43</t>
  </si>
  <si>
    <t>Photographic Fluorescent Microscopes</t>
  </si>
  <si>
    <t>23-25 69 13 11 45</t>
  </si>
  <si>
    <t>Photographic Microscopes</t>
  </si>
  <si>
    <t>23-25 69 13 11 47</t>
  </si>
  <si>
    <t>Polarizing Microscopes</t>
  </si>
  <si>
    <t>23-25 69 13 11 49</t>
  </si>
  <si>
    <t>Projection Microscopes</t>
  </si>
  <si>
    <t>23-25 69 13 11 51</t>
  </si>
  <si>
    <t>Scanning Electron Microscopes</t>
  </si>
  <si>
    <t>23-25 69 13 11 53</t>
  </si>
  <si>
    <t>Scanning Light Microscopes</t>
  </si>
  <si>
    <t>23-25 69 13 11 55</t>
  </si>
  <si>
    <t>Scanning Probe Microscopes</t>
  </si>
  <si>
    <t>23-25 69 13 11 57</t>
  </si>
  <si>
    <t>Spinning Disk Microscopes</t>
  </si>
  <si>
    <t>23-25 69 13 11 59</t>
  </si>
  <si>
    <t>Stereo Microscopes</t>
  </si>
  <si>
    <t>23-25 69 13 11 61</t>
  </si>
  <si>
    <t>Tissue Culture Inverted Microscopes</t>
  </si>
  <si>
    <t>23-25 69 13 11 63</t>
  </si>
  <si>
    <t>Transmission Electron Microscopes</t>
  </si>
  <si>
    <t>23-25 69 13 11 65</t>
  </si>
  <si>
    <t>Trinocular Microscopes</t>
  </si>
  <si>
    <t>23-25 69 13 11 67</t>
  </si>
  <si>
    <t>Wide Field Microscopes</t>
  </si>
  <si>
    <t>23-25 69 13 13</t>
  </si>
  <si>
    <t>23-25 69 13 13 11</t>
  </si>
  <si>
    <t>23-25 69 13 13 13</t>
  </si>
  <si>
    <t>Binoculars</t>
  </si>
  <si>
    <t>23-25 69 13 13 15</t>
  </si>
  <si>
    <t>Videoscopes</t>
  </si>
  <si>
    <t>23-25 69 13 13 17</t>
  </si>
  <si>
    <t>Fiberscopes</t>
  </si>
  <si>
    <t>23-25 69 13 15</t>
  </si>
  <si>
    <t>Laboratory Disruption Equipment</t>
  </si>
  <si>
    <t>23-25 69 13 15 11</t>
  </si>
  <si>
    <t>French Pressure Cells</t>
  </si>
  <si>
    <t>23-25 69 13 15 13</t>
  </si>
  <si>
    <t>Homogenizers</t>
  </si>
  <si>
    <t>23-25 69 13 15 15</t>
  </si>
  <si>
    <t>Laboratory Blenders</t>
  </si>
  <si>
    <t>23-25 69 13 15 17</t>
  </si>
  <si>
    <t>Laboratory Crushers</t>
  </si>
  <si>
    <t>23-25 69 13 15 19</t>
  </si>
  <si>
    <t>Laboratory Disintegrators</t>
  </si>
  <si>
    <t>23-25 69 13 15 21</t>
  </si>
  <si>
    <t>Laboratory Emulsifiers</t>
  </si>
  <si>
    <t>23-25 69 13 15 23</t>
  </si>
  <si>
    <t>Laboratory Mills</t>
  </si>
  <si>
    <t>23-25 69 13 15 25</t>
  </si>
  <si>
    <t>Laboratory Presses</t>
  </si>
  <si>
    <t>23-25 69 13 15 27</t>
  </si>
  <si>
    <t>Laboratory Pulverizers</t>
  </si>
  <si>
    <t>23-25 69 13 15 29</t>
  </si>
  <si>
    <t>Laboratory Tissue Grinders</t>
  </si>
  <si>
    <t>23-25 69 13 15 31</t>
  </si>
  <si>
    <t>Liquid Measuring Cans</t>
  </si>
  <si>
    <t>23-25 69 13 15 33</t>
  </si>
  <si>
    <t>23-25 69 13 15 35</t>
  </si>
  <si>
    <t>Pestles</t>
  </si>
  <si>
    <t>23-25 69 13 17</t>
  </si>
  <si>
    <t>Laboratory Heating Drying Equipment</t>
  </si>
  <si>
    <t>23-25 69 13 17 11</t>
  </si>
  <si>
    <t>Laboratory Dry Baths</t>
  </si>
  <si>
    <t>23-25 69 13 17 13</t>
  </si>
  <si>
    <t>Bunsen Burner</t>
  </si>
  <si>
    <t>23-25 69 13 17 15</t>
  </si>
  <si>
    <t>Laboratory Hotplates</t>
  </si>
  <si>
    <t>23-25 69 13 17 17</t>
  </si>
  <si>
    <t>Laboratory Incinerators</t>
  </si>
  <si>
    <t>23-25 69 13 17 19</t>
  </si>
  <si>
    <t>Laboratory Infrared Dryers</t>
  </si>
  <si>
    <t>23-25 69 13 17 21</t>
  </si>
  <si>
    <t>Laboratory Spirit Burners</t>
  </si>
  <si>
    <t>23-25 69 13 17 23</t>
  </si>
  <si>
    <t>Laboratory Temperature Cycling Chambers</t>
  </si>
  <si>
    <t>23-25 69 13 17 25</t>
  </si>
  <si>
    <t>Laboratory Thermal Cyclers</t>
  </si>
  <si>
    <t>23-25 69 13 17 27</t>
  </si>
  <si>
    <t>Laboratory Warming Cabinets</t>
  </si>
  <si>
    <t>23-25 69 13 17 29</t>
  </si>
  <si>
    <t>Stirring Hotplates</t>
  </si>
  <si>
    <t>23-25 69 13 19</t>
  </si>
  <si>
    <t>Histology Equipment</t>
  </si>
  <si>
    <t>23-25 69 13 19 11</t>
  </si>
  <si>
    <t>Tissue Embedding Stations</t>
  </si>
  <si>
    <t>23-25 69 13 19 13</t>
  </si>
  <si>
    <t>Embedding Molds</t>
  </si>
  <si>
    <t>23-25 69 13 19 15</t>
  </si>
  <si>
    <t>Embedding Capsules</t>
  </si>
  <si>
    <t>23-25 69 13 19 17</t>
  </si>
  <si>
    <t>Embedding Compounds</t>
  </si>
  <si>
    <t>23-25 69 13 19 19</t>
  </si>
  <si>
    <t>Histological Staining Units</t>
  </si>
  <si>
    <t>23-25 69 13 19 21</t>
  </si>
  <si>
    <t>Tissue Processors</t>
  </si>
  <si>
    <t>23-25 69 13 19 21 11</t>
  </si>
  <si>
    <t>Automatic Tissue Processors</t>
  </si>
  <si>
    <t>23-25 69 13 19 21 13</t>
  </si>
  <si>
    <t>Electron Microscopy Tissue Processors</t>
  </si>
  <si>
    <t>23-25 69 13 19 21 15</t>
  </si>
  <si>
    <t>Vacuum Tissue Processors</t>
  </si>
  <si>
    <t>23-25 69 13 19 23</t>
  </si>
  <si>
    <t>Tissue Culture Units</t>
  </si>
  <si>
    <t>23-25 69 13 19 25</t>
  </si>
  <si>
    <t>Ultrasonic Tissue Disintegrators</t>
  </si>
  <si>
    <t>23-25 69 13 19 27</t>
  </si>
  <si>
    <t>Microtomes</t>
  </si>
  <si>
    <t>23-25 69 13 19 27 11</t>
  </si>
  <si>
    <t>Tilt Rotary Microtomes</t>
  </si>
  <si>
    <t>23-25 69 13 19 27 13</t>
  </si>
  <si>
    <t>Refrigerated Tilt Rotary Microtomes</t>
  </si>
  <si>
    <t>23-25 69 13 19 29</t>
  </si>
  <si>
    <t>Slide Warmers</t>
  </si>
  <si>
    <t>23-25 69 13 19 31</t>
  </si>
  <si>
    <t>Slide Dryers</t>
  </si>
  <si>
    <t>23-25 69 13 19 33</t>
  </si>
  <si>
    <t>Slide Stainers</t>
  </si>
  <si>
    <t>23-25 69 13 21</t>
  </si>
  <si>
    <t>Laboratory Cooling Equipment</t>
  </si>
  <si>
    <t>23-25 69 13 21 11</t>
  </si>
  <si>
    <t>Liquid Nitrogen Dewars</t>
  </si>
  <si>
    <t>23-25 69 13 21 13</t>
  </si>
  <si>
    <t>Ultra Cold Upright Cabinets</t>
  </si>
  <si>
    <t>23-25 69 13 21 15</t>
  </si>
  <si>
    <t>Ultra Cold Freezers</t>
  </si>
  <si>
    <t>23-25 69 13 21 17</t>
  </si>
  <si>
    <t>Ultralow Upright Cabinets</t>
  </si>
  <si>
    <t>23-25 69 13 21 19</t>
  </si>
  <si>
    <t>Ultralow Freezers</t>
  </si>
  <si>
    <t>23-25 69 13 21 21</t>
  </si>
  <si>
    <t>Ultra Cold Chest Freezers</t>
  </si>
  <si>
    <t>23-25 69 13 21 23</t>
  </si>
  <si>
    <t>Ultralow Chest Freezers</t>
  </si>
  <si>
    <t>23-25 69 13 21 25</t>
  </si>
  <si>
    <t>Liquid Nitrogen Freezers</t>
  </si>
  <si>
    <t>23-25 69 13 21 27</t>
  </si>
  <si>
    <t>Laboratory Cold Water Circulators</t>
  </si>
  <si>
    <t>23-25 69 13 21 29</t>
  </si>
  <si>
    <t>Chromatography Refrigerators</t>
  </si>
  <si>
    <t>23-25 69 13 21 31</t>
  </si>
  <si>
    <t>Laboratory Plate Freezers</t>
  </si>
  <si>
    <t>23-25 69 13 21 33</t>
  </si>
  <si>
    <t>Laboratory Cold Traps</t>
  </si>
  <si>
    <t>23-25 69 13 23</t>
  </si>
  <si>
    <t>Centrifuges</t>
  </si>
  <si>
    <t>23-25 69 13 23 11</t>
  </si>
  <si>
    <t>Benchtop Centrifuges</t>
  </si>
  <si>
    <t>23-25 69 13 23 13</t>
  </si>
  <si>
    <t>Centrifuge Buckets</t>
  </si>
  <si>
    <t>23-25 69 13 23 15</t>
  </si>
  <si>
    <t>Centrifuge Rotors</t>
  </si>
  <si>
    <t>23-25 69 13 23 17</t>
  </si>
  <si>
    <t>Cytology Centrifuges</t>
  </si>
  <si>
    <t>23-25 69 13 23 19</t>
  </si>
  <si>
    <t>Floor Centrifuges</t>
  </si>
  <si>
    <t>23-25 69 13 23 21</t>
  </si>
  <si>
    <t>Microcentrifuges</t>
  </si>
  <si>
    <t>23-25 69 13 23 23</t>
  </si>
  <si>
    <t>Microhematocrit Centrifuges</t>
  </si>
  <si>
    <t>23-25 69 13 23 25</t>
  </si>
  <si>
    <t>Refrigerated Benchtop Centrifuges</t>
  </si>
  <si>
    <t>23-25 69 13 23 27</t>
  </si>
  <si>
    <t>Refrigerated Floor Centrifuges</t>
  </si>
  <si>
    <t>23-25 69 13 23 29</t>
  </si>
  <si>
    <t>Refrigerated Microcentrifuges</t>
  </si>
  <si>
    <t>23-25 69 13 23 31</t>
  </si>
  <si>
    <t>Serological Centrifuges</t>
  </si>
  <si>
    <t>23-25 69 13 23 31 11</t>
  </si>
  <si>
    <t>Multiple Speed Serological Centrifuges</t>
  </si>
  <si>
    <t>23-25 69 13 23 33</t>
  </si>
  <si>
    <t>Tabletop Centrifuges</t>
  </si>
  <si>
    <t>23-25 69 13 23 35</t>
  </si>
  <si>
    <t>Ultracentrifuges</t>
  </si>
  <si>
    <t>23-25 69 13 23 37</t>
  </si>
  <si>
    <t>Vacuum Centrifuges</t>
  </si>
  <si>
    <t>23-25 69 13 25</t>
  </si>
  <si>
    <t>Incubators</t>
  </si>
  <si>
    <t>23-25 69 13 25 11</t>
  </si>
  <si>
    <t>CO2 Incubators</t>
  </si>
  <si>
    <t>23-25 69 13 25 13</t>
  </si>
  <si>
    <t>Cooled Biological Oxygen Demand BOD Incubators</t>
  </si>
  <si>
    <t>23-25 69 13 25 15</t>
  </si>
  <si>
    <t>Dry Wall Dual Chamber Carbon Dioxide Incubators</t>
  </si>
  <si>
    <t>23-25 69 13 25 17</t>
  </si>
  <si>
    <t>Dry Wall Dual Chamber Carbon Dioxide Incubators With Humidity Control</t>
  </si>
  <si>
    <t>23-25 69 13 25 19</t>
  </si>
  <si>
    <t>Dry Wall Dual Chamber Three Gas Incubators</t>
  </si>
  <si>
    <t>23-25 69 13 25 21</t>
  </si>
  <si>
    <t>Dry Wall Dual Chamber Three Gas Incubators With Humidity Control</t>
  </si>
  <si>
    <t>23-25 69 13 25 23</t>
  </si>
  <si>
    <t>Dry Wall Single Chamber Carbon Dioxide Incubators</t>
  </si>
  <si>
    <t>23-25 69 13 25 25</t>
  </si>
  <si>
    <t>Dry Wall Single Chamber Carbon Dioxide Incubators With Humidity Control</t>
  </si>
  <si>
    <t>23-25 69 13 25 27</t>
  </si>
  <si>
    <t>Dry Wall Single Chamber Three Gas Incubators</t>
  </si>
  <si>
    <t>23-25 69 13 25 29</t>
  </si>
  <si>
    <t>Dry Wall Single Chamber Three Gas Incubators With Humidity Control</t>
  </si>
  <si>
    <t>23-25 69 13 25 31</t>
  </si>
  <si>
    <t>Forced Air General Purpose Incubators</t>
  </si>
  <si>
    <t>23-25 69 13 25 33</t>
  </si>
  <si>
    <t>Gravity Convection General Purpose Incubators</t>
  </si>
  <si>
    <t>23-25 69 13 25 35</t>
  </si>
  <si>
    <t>Mechanical Convection General Purpose Incubators</t>
  </si>
  <si>
    <t>23-25 69 13 25 37</t>
  </si>
  <si>
    <t>Multipurpose Incubators</t>
  </si>
  <si>
    <t>23-25 69 13 25 39</t>
  </si>
  <si>
    <t>Plate Incubators</t>
  </si>
  <si>
    <t>23-25 69 13 25 41</t>
  </si>
  <si>
    <t>Refrigerated Incubators</t>
  </si>
  <si>
    <t>23-25 69 13 25 43</t>
  </si>
  <si>
    <t>Shaking Incubators</t>
  </si>
  <si>
    <t>23-25 69 13 25 45</t>
  </si>
  <si>
    <t>Water Jacketed Dual Chamber Carbon Dioxide Incubators</t>
  </si>
  <si>
    <t>23-25 69 13 25 47</t>
  </si>
  <si>
    <t>Water Jacketed Dual Chamber Carbon Dioxide Incubators With Humidity Control</t>
  </si>
  <si>
    <t>23-25 69 13 25 49</t>
  </si>
  <si>
    <t>Water Jacketed Dual Chamber Three Gas Incubators</t>
  </si>
  <si>
    <t>23-25 69 13 25 51</t>
  </si>
  <si>
    <t>Water Jacketed Dual Chamber Three Gas Incubators With Humidity Control</t>
  </si>
  <si>
    <t>23-25 69 13 25 53</t>
  </si>
  <si>
    <t>Water Jacketed Single Chamber Carbon Dioxide Incubators</t>
  </si>
  <si>
    <t>23-25 69 13 25 55</t>
  </si>
  <si>
    <t>Water Jacketed Single Chamber Carbon Dioxide Incubators With Humidity Control</t>
  </si>
  <si>
    <t>23-25 69 13 25 57</t>
  </si>
  <si>
    <t>Water Jacketed Single Chamber Three Gas Incubators</t>
  </si>
  <si>
    <t>23-25 69 13 25 59</t>
  </si>
  <si>
    <t>Water Jacketed Single Chamber Three Gas Incubators With Humidity Control</t>
  </si>
  <si>
    <t>23-25 69 13 27</t>
  </si>
  <si>
    <t>Laboratory Ovens</t>
  </si>
  <si>
    <t>23-25 69 13 27 11</t>
  </si>
  <si>
    <t>Laboratory Ageing Ovens</t>
  </si>
  <si>
    <t>23-25 69 13 27 13</t>
  </si>
  <si>
    <t>Laboratory Cleanroom Ovens</t>
  </si>
  <si>
    <t>23-25 69 13 27 15</t>
  </si>
  <si>
    <t>Laboratory Drying Cabinets</t>
  </si>
  <si>
    <t>23-25 69 13 27 17</t>
  </si>
  <si>
    <t>Laboratory Drying Ovens</t>
  </si>
  <si>
    <t>23-25 69 13 27 19</t>
  </si>
  <si>
    <t>Laboratory Gravity Convection Ovens</t>
  </si>
  <si>
    <t>23-25 69 13 27 21</t>
  </si>
  <si>
    <t>Laboratory Induction Dryers</t>
  </si>
  <si>
    <t>23-25 69 13 27 23</t>
  </si>
  <si>
    <t>Laboratory Mechanical Convection Ovens</t>
  </si>
  <si>
    <t>23-25 69 13 27 25</t>
  </si>
  <si>
    <t>Laboratory Vacuum Ovens</t>
  </si>
  <si>
    <t>23-25 69 13 29</t>
  </si>
  <si>
    <t>Laboratory Distillers</t>
  </si>
  <si>
    <t>23-25 69 13 29 11</t>
  </si>
  <si>
    <t>Laboratory Water Distillers</t>
  </si>
  <si>
    <t>23-27 00 00</t>
  </si>
  <si>
    <t>General Facility Services Products</t>
  </si>
  <si>
    <t>23-27 11 00</t>
  </si>
  <si>
    <t>General Instruments and Controls</t>
  </si>
  <si>
    <t>23-27 11 11</t>
  </si>
  <si>
    <t>Temperature Measuring Instrument And Controls</t>
  </si>
  <si>
    <t>23-27 11 11 11</t>
  </si>
  <si>
    <t>Temperature Alarm Modules</t>
  </si>
  <si>
    <t>23-27 11 11 13</t>
  </si>
  <si>
    <t>Temperature Control Modules</t>
  </si>
  <si>
    <t>23-27 11 11 15</t>
  </si>
  <si>
    <t>Temperature Controllers</t>
  </si>
  <si>
    <t>23-27 11 11 15 11</t>
  </si>
  <si>
    <t>Digital Temperature Controllers</t>
  </si>
  <si>
    <t>23-27 11 11 15 13</t>
  </si>
  <si>
    <t>Electric Temperature Controllers</t>
  </si>
  <si>
    <t>23-27 11 11 15 15</t>
  </si>
  <si>
    <t>Pneumatic Hating Controllers</t>
  </si>
  <si>
    <t>23-27 11 11 15 17</t>
  </si>
  <si>
    <t>Hydraulic Temperature Controllers</t>
  </si>
  <si>
    <t>23-27 11 11 17</t>
  </si>
  <si>
    <t>Temperature Detectors</t>
  </si>
  <si>
    <t>23-27 11 11 17 11</t>
  </si>
  <si>
    <t>Thermocouple Detectors</t>
  </si>
  <si>
    <t>23-27 11 11 17 13</t>
  </si>
  <si>
    <t>RTD Detectors</t>
  </si>
  <si>
    <t>23-27 11 11 19</t>
  </si>
  <si>
    <t>Temperature Indicators</t>
  </si>
  <si>
    <t>23-27 11 11 21</t>
  </si>
  <si>
    <t>Temperature Recorders</t>
  </si>
  <si>
    <t>23-27 11 11 23</t>
  </si>
  <si>
    <t>Temperature Sensors</t>
  </si>
  <si>
    <t>23-27 11 11 23 11</t>
  </si>
  <si>
    <t>Thermocouple Probes</t>
  </si>
  <si>
    <t>23-27 11 13</t>
  </si>
  <si>
    <t>Pressure Measuring Instrument And Controls</t>
  </si>
  <si>
    <t>23-27 11 13 11</t>
  </si>
  <si>
    <t>Pressure Alarm Modules</t>
  </si>
  <si>
    <t>23-27 11 13 13</t>
  </si>
  <si>
    <t>Pressure Control Modules</t>
  </si>
  <si>
    <t>23-27 11 13 15</t>
  </si>
  <si>
    <t>Pressure Controllers</t>
  </si>
  <si>
    <t>23-27 11 13 15 11</t>
  </si>
  <si>
    <t>Digital Pressure Controllers</t>
  </si>
  <si>
    <t>23-27 11 13 15 13</t>
  </si>
  <si>
    <t>Electric Pressure Controllers</t>
  </si>
  <si>
    <t>23-27 11 13 15 15</t>
  </si>
  <si>
    <t>23-27 11 13 15 17</t>
  </si>
  <si>
    <t>Hydraulic Pressure Controllers</t>
  </si>
  <si>
    <t>23-27 11 13 17</t>
  </si>
  <si>
    <t>Pressure Detectors</t>
  </si>
  <si>
    <t>23-27 11 13 19</t>
  </si>
  <si>
    <t>Pressure Indicators</t>
  </si>
  <si>
    <t>23-27 11 13 21</t>
  </si>
  <si>
    <t>Pressure Recorders</t>
  </si>
  <si>
    <t>23-27 11 13 23</t>
  </si>
  <si>
    <t>Pressure Sensors</t>
  </si>
  <si>
    <t>23-27 11 13 25</t>
  </si>
  <si>
    <t>Differential Pressure Alarm Modules</t>
  </si>
  <si>
    <t>23-27 11 13 27</t>
  </si>
  <si>
    <t>Differential Pressure Control Modules</t>
  </si>
  <si>
    <t>23-27 11 13 29</t>
  </si>
  <si>
    <t>Differential Pressure Controllers</t>
  </si>
  <si>
    <t>23-27 11 13 29 11</t>
  </si>
  <si>
    <t>Digital Differential Pressure Controllers</t>
  </si>
  <si>
    <t>23-27 11 13 29 13</t>
  </si>
  <si>
    <t>Electric Differential Pressure Controllers</t>
  </si>
  <si>
    <t>23-27 11 13 29 15</t>
  </si>
  <si>
    <t>23-27 11 13 29 17</t>
  </si>
  <si>
    <t>Hydraulic Differential Pressure Controllers</t>
  </si>
  <si>
    <t>23-27 11 13 31</t>
  </si>
  <si>
    <t>Differential Pressure Detectors</t>
  </si>
  <si>
    <t>23-27 11 13 33</t>
  </si>
  <si>
    <t>Differential Pressure Indicators</t>
  </si>
  <si>
    <t>23-27 11 13 35</t>
  </si>
  <si>
    <t>Differential Pressure Recorders</t>
  </si>
  <si>
    <t>23-27 11 13 37</t>
  </si>
  <si>
    <t>Differential Pressure Sensors</t>
  </si>
  <si>
    <t>23-27 11 15</t>
  </si>
  <si>
    <t>Flow Measuring Instrument And Controls</t>
  </si>
  <si>
    <t>23-27 11 15 11</t>
  </si>
  <si>
    <t>Flow Alarm Modules</t>
  </si>
  <si>
    <t>23-27 11 15 13</t>
  </si>
  <si>
    <t>Flow Control Modules</t>
  </si>
  <si>
    <t>23-27 11 15 15</t>
  </si>
  <si>
    <t>Flow Controllers</t>
  </si>
  <si>
    <t>23-27 11 15 15 11</t>
  </si>
  <si>
    <t>Digital Flow Controllers</t>
  </si>
  <si>
    <t>23-27 11 15 15 13</t>
  </si>
  <si>
    <t>Electric Flow Controllers</t>
  </si>
  <si>
    <t>23-27 11 15 15 15</t>
  </si>
  <si>
    <t>23-27 11 15 15 17</t>
  </si>
  <si>
    <t>Hydraulic Flow Controllers</t>
  </si>
  <si>
    <t>23-27 11 15 17</t>
  </si>
  <si>
    <t>Flow Detectors</t>
  </si>
  <si>
    <t>23-27 11 15 19</t>
  </si>
  <si>
    <t>Flow Indicators</t>
  </si>
  <si>
    <t>23-27 11 15 21</t>
  </si>
  <si>
    <t>Flow Recorders</t>
  </si>
  <si>
    <t>23-27 11 15 23</t>
  </si>
  <si>
    <t>Flow Sensors</t>
  </si>
  <si>
    <t>23-27 11 17</t>
  </si>
  <si>
    <t>Concentration Measuring Instrument And Controls</t>
  </si>
  <si>
    <t>23-27 11 17 11</t>
  </si>
  <si>
    <t>Humidity Concentration Measuring Instruments</t>
  </si>
  <si>
    <t>23-27 11 17 13</t>
  </si>
  <si>
    <t>Carbon Dioxide (CO²) Concentration Measuring Instruments</t>
  </si>
  <si>
    <t>23-27 11 17 15</t>
  </si>
  <si>
    <t>Ozone Concentration Measuring Instruments</t>
  </si>
  <si>
    <t>23-27 11 17 17</t>
  </si>
  <si>
    <t>Other Gas Concentration Measuring Instruments</t>
  </si>
  <si>
    <t>23-27 11 19</t>
  </si>
  <si>
    <t>Heat Measuring Instrument And Controls</t>
  </si>
  <si>
    <t>23-27 11 19 11</t>
  </si>
  <si>
    <t>Heat Detectors</t>
  </si>
  <si>
    <t>23-27 11 19 13</t>
  </si>
  <si>
    <t>Heating Controllers</t>
  </si>
  <si>
    <t>23-27 11 19 13 11</t>
  </si>
  <si>
    <t>Digital Heating Controllers</t>
  </si>
  <si>
    <t>23-27 11 19 13 13</t>
  </si>
  <si>
    <t>Electric Heating Controllers</t>
  </si>
  <si>
    <t>23-27 11 19 13 15</t>
  </si>
  <si>
    <t>23-27 11 19 13 17</t>
  </si>
  <si>
    <t>Hydraulic Heating Controllers</t>
  </si>
  <si>
    <t>23-27 11 19 15</t>
  </si>
  <si>
    <t>Heating Programmers</t>
  </si>
  <si>
    <t>23-27 11 19 17</t>
  </si>
  <si>
    <t>Heating Optimizers</t>
  </si>
  <si>
    <t>23-27 11 21</t>
  </si>
  <si>
    <t>Level Measuring Instrument And Controls</t>
  </si>
  <si>
    <t>23-27 11 21 11</t>
  </si>
  <si>
    <t>Level Alarm Modules</t>
  </si>
  <si>
    <t>23-27 11 21 13</t>
  </si>
  <si>
    <t>Level Control Modules</t>
  </si>
  <si>
    <t>23-27 11 21 15</t>
  </si>
  <si>
    <t>Level Controllers</t>
  </si>
  <si>
    <t>23-27 11 21 15 11</t>
  </si>
  <si>
    <t>Digital Level Controllers</t>
  </si>
  <si>
    <t>23-27 11 21 15 13</t>
  </si>
  <si>
    <t>Electric Level Controllers</t>
  </si>
  <si>
    <t>23-27 11 21 15 15</t>
  </si>
  <si>
    <t>23-27 11 21 15 17</t>
  </si>
  <si>
    <t>Hydraulic Level Controllers</t>
  </si>
  <si>
    <t>23-27 11 21 17</t>
  </si>
  <si>
    <t>Level Detectors</t>
  </si>
  <si>
    <t>23-27 11 21 19</t>
  </si>
  <si>
    <t>Level Indicators</t>
  </si>
  <si>
    <t>23-27 11 21 19 11</t>
  </si>
  <si>
    <t>Level Gage Glasses</t>
  </si>
  <si>
    <t>23-27 11 21 19 13</t>
  </si>
  <si>
    <t>Level Bull's Eyes</t>
  </si>
  <si>
    <t>23-27 11 21 21</t>
  </si>
  <si>
    <t>Level Recorders</t>
  </si>
  <si>
    <t>23-27 11 21 23</t>
  </si>
  <si>
    <t>Level Sensors</t>
  </si>
  <si>
    <t>23-27 11 23</t>
  </si>
  <si>
    <t>Weighing Instrument And Controls</t>
  </si>
  <si>
    <t>23-27 11 23 11</t>
  </si>
  <si>
    <t>Weight Alarm Modules</t>
  </si>
  <si>
    <t>23-27 11 23 13</t>
  </si>
  <si>
    <t>Weight Control Modules</t>
  </si>
  <si>
    <t>23-27 11 23 15</t>
  </si>
  <si>
    <t>Weight Detectors</t>
  </si>
  <si>
    <t>23-27 11 23 17</t>
  </si>
  <si>
    <t>Weight Indicators</t>
  </si>
  <si>
    <t>23-27 11 23 19</t>
  </si>
  <si>
    <t>Weight Recorders</t>
  </si>
  <si>
    <t>23-27 11 23 21</t>
  </si>
  <si>
    <t>Weight Sensors</t>
  </si>
  <si>
    <t>23-27 11 25</t>
  </si>
  <si>
    <t>Metal Concentration Instrument And Controls</t>
  </si>
  <si>
    <t>23-27 11 25 11</t>
  </si>
  <si>
    <t>23-27 11 27</t>
  </si>
  <si>
    <t>Gas Instrument And Controls</t>
  </si>
  <si>
    <t>23-27 11 27 11</t>
  </si>
  <si>
    <t>Gas Alarm Modules</t>
  </si>
  <si>
    <t>23-27 11 27 13</t>
  </si>
  <si>
    <t>Gas Control Modules</t>
  </si>
  <si>
    <t>23-27 11 27 15</t>
  </si>
  <si>
    <t>Gas Controllers</t>
  </si>
  <si>
    <t>23-27 11 27 15 11</t>
  </si>
  <si>
    <t>Digital Gas Controllers</t>
  </si>
  <si>
    <t>23-27 11 27 15 13</t>
  </si>
  <si>
    <t>Electric Gas Controllers</t>
  </si>
  <si>
    <t>23-27 11 27 15 15</t>
  </si>
  <si>
    <t>23-27 11 27 15 17</t>
  </si>
  <si>
    <t>Hydraulic Gas Controllers</t>
  </si>
  <si>
    <t>23-27 11 27 17</t>
  </si>
  <si>
    <t>Gas Detectors</t>
  </si>
  <si>
    <t>23-27 11 27 17 11</t>
  </si>
  <si>
    <t>Air Pollution Detectors</t>
  </si>
  <si>
    <t>23-27 11 27 17 13</t>
  </si>
  <si>
    <t>Radon Detectors</t>
  </si>
  <si>
    <t>23-27 11 27 17 15</t>
  </si>
  <si>
    <t>Carbon Dioxide Detectors</t>
  </si>
  <si>
    <t>23-27 11 27 17 17</t>
  </si>
  <si>
    <t>Hydrogen Detectors</t>
  </si>
  <si>
    <t>23-27 11 27 17 19</t>
  </si>
  <si>
    <t>Oxygen Detectors</t>
  </si>
  <si>
    <t>23-27 11 27 17 21</t>
  </si>
  <si>
    <t>Halon Detectors</t>
  </si>
  <si>
    <t>23-27 11 27 19</t>
  </si>
  <si>
    <t>Gas Indicators</t>
  </si>
  <si>
    <t>23-27 11 27 21</t>
  </si>
  <si>
    <t>Gas Analyzers</t>
  </si>
  <si>
    <t>23-27 11 29</t>
  </si>
  <si>
    <t>Infrared Instrument And Controls</t>
  </si>
  <si>
    <t>23-27 11 29 11</t>
  </si>
  <si>
    <t>Photoelectric Cells</t>
  </si>
  <si>
    <t>23-27 11 29 13</t>
  </si>
  <si>
    <t>Infrared Control Modules</t>
  </si>
  <si>
    <t>23-27 11 29 15</t>
  </si>
  <si>
    <t>Infrared Controllers</t>
  </si>
  <si>
    <t>23-27 11 29 15 11</t>
  </si>
  <si>
    <t>Digital Infrared Controllers</t>
  </si>
  <si>
    <t>23-27 11 29 15 13</t>
  </si>
  <si>
    <t>Electric Infrared Controllers</t>
  </si>
  <si>
    <t>23-27 11 29 15 15</t>
  </si>
  <si>
    <t>23-27 11 29 15 17</t>
  </si>
  <si>
    <t>Hydraulic Infrared Controllers</t>
  </si>
  <si>
    <t>23-27 13 00</t>
  </si>
  <si>
    <t>Control and Monitoring Boards Panels</t>
  </si>
  <si>
    <t>23-27 13 11</t>
  </si>
  <si>
    <t>Internal Climate Monitoring and Control Panel</t>
  </si>
  <si>
    <t>23-27 13 13</t>
  </si>
  <si>
    <t>Building Control Systems</t>
  </si>
  <si>
    <t>23-27 13 13 11</t>
  </si>
  <si>
    <t>Building Automated Control Panels</t>
  </si>
  <si>
    <t>23-27 13 13 13</t>
  </si>
  <si>
    <t>Building Automated Systems</t>
  </si>
  <si>
    <t>23-27 13 13 15</t>
  </si>
  <si>
    <t>Building Monitoring Control Panels</t>
  </si>
  <si>
    <t>23-27 13 15</t>
  </si>
  <si>
    <t>Process Control Panels</t>
  </si>
  <si>
    <t>23-27 13 15 11</t>
  </si>
  <si>
    <t>Gaseous Waste Monitoring and Control Panels</t>
  </si>
  <si>
    <t>23-27 15 00</t>
  </si>
  <si>
    <t>Building Automation and Control</t>
  </si>
  <si>
    <t>23-27 15 11</t>
  </si>
  <si>
    <t>Building Clock Controls</t>
  </si>
  <si>
    <t>23-27 15 13</t>
  </si>
  <si>
    <t>Building Door Controls</t>
  </si>
  <si>
    <t>23-27 15 15</t>
  </si>
  <si>
    <t>Elevator Monitoring and Controls</t>
  </si>
  <si>
    <t>23-27 15 17</t>
  </si>
  <si>
    <t>Energy Monitoring and Controls</t>
  </si>
  <si>
    <t>23-27 15 19</t>
  </si>
  <si>
    <t>Building Environmental Controls</t>
  </si>
  <si>
    <t>23-27 15 21</t>
  </si>
  <si>
    <t>Building Lighting Controls</t>
  </si>
  <si>
    <t>23-27 15 21 11</t>
  </si>
  <si>
    <t>Building Lighting Control Panel</t>
  </si>
  <si>
    <t>23-27 15 21 13</t>
  </si>
  <si>
    <t>Lighting Relay Control Panel</t>
  </si>
  <si>
    <t>23-27 15 23</t>
  </si>
  <si>
    <t>HVAC Controls</t>
  </si>
  <si>
    <t>23-27 15 23 11</t>
  </si>
  <si>
    <t>HVAC Main Control Panels</t>
  </si>
  <si>
    <t>23-27 15 23 13</t>
  </si>
  <si>
    <t>HVAC Local Control Panels</t>
  </si>
  <si>
    <t>23-27 15 23 15</t>
  </si>
  <si>
    <t>HVAC Control Clocks</t>
  </si>
  <si>
    <t>23-27 15 25</t>
  </si>
  <si>
    <t>Equipment Control Panels</t>
  </si>
  <si>
    <t>23-27 17 00</t>
  </si>
  <si>
    <t>Pumps</t>
  </si>
  <si>
    <t>23-27 17 11</t>
  </si>
  <si>
    <t>Axial Split Pumps</t>
  </si>
  <si>
    <t>23-27 17 13</t>
  </si>
  <si>
    <t>Centrifugal Pumps</t>
  </si>
  <si>
    <t>23-27 17 15</t>
  </si>
  <si>
    <t>Diaphragm Pumps</t>
  </si>
  <si>
    <t>23-27 17 17</t>
  </si>
  <si>
    <t>Duplex Pumps</t>
  </si>
  <si>
    <t>23-27 17 19</t>
  </si>
  <si>
    <t>Gear Pumps</t>
  </si>
  <si>
    <t>23-27 17 21</t>
  </si>
  <si>
    <t>Liquid Ring Pumps</t>
  </si>
  <si>
    <t>23-27 17 23</t>
  </si>
  <si>
    <t>Macerator Pumps</t>
  </si>
  <si>
    <t>23-27 17 23 11</t>
  </si>
  <si>
    <t>Combined Macerator Pumps</t>
  </si>
  <si>
    <t>23-27 17 25</t>
  </si>
  <si>
    <t>Progressive Cavity Pumps</t>
  </si>
  <si>
    <t>23-27 17 27</t>
  </si>
  <si>
    <t>Ram Pumps</t>
  </si>
  <si>
    <t>23-27 17 29</t>
  </si>
  <si>
    <t>Reciprocating Pumps</t>
  </si>
  <si>
    <t>23-27 17 31</t>
  </si>
  <si>
    <t>Rotary Pumps</t>
  </si>
  <si>
    <t>23-27 17 31 11</t>
  </si>
  <si>
    <t>Rotary Cam Pumps</t>
  </si>
  <si>
    <t>23-27 17 31 13</t>
  </si>
  <si>
    <t>Rotary Lobe Pumps</t>
  </si>
  <si>
    <t>23-27 17 31 15</t>
  </si>
  <si>
    <t>Rotary Screw Pumps</t>
  </si>
  <si>
    <t>23-27 17 31 17</t>
  </si>
  <si>
    <t>Rotary Vane Pumps</t>
  </si>
  <si>
    <t>23-27 17 33</t>
  </si>
  <si>
    <t>Rotating Piston Pumps</t>
  </si>
  <si>
    <t>23-27 17 35</t>
  </si>
  <si>
    <t>Sewage Ejectors</t>
  </si>
  <si>
    <t>23-27 17 35 11</t>
  </si>
  <si>
    <t>Submersible Sewage Ejectors</t>
  </si>
  <si>
    <t>23-27 17 37</t>
  </si>
  <si>
    <t>Simplex Pumps</t>
  </si>
  <si>
    <t>23-27 17 39</t>
  </si>
  <si>
    <t>Sliding Vane Pumps</t>
  </si>
  <si>
    <t>23-27 17 41</t>
  </si>
  <si>
    <t>Turbine Pumps</t>
  </si>
  <si>
    <t>23-27 17 43</t>
  </si>
  <si>
    <t>Worm Gear Pumps</t>
  </si>
  <si>
    <t>23-27 17 45</t>
  </si>
  <si>
    <t>Pump Components </t>
  </si>
  <si>
    <t>23-27 19 00</t>
  </si>
  <si>
    <t>Engines</t>
  </si>
  <si>
    <t>23-27 19 11</t>
  </si>
  <si>
    <t>Reciprocating Engines</t>
  </si>
  <si>
    <t>23-27 19 13</t>
  </si>
  <si>
    <t>Rotary Engines</t>
  </si>
  <si>
    <t>23-27 19 15</t>
  </si>
  <si>
    <t>Turbine Engines</t>
  </si>
  <si>
    <t>23-27 21 00</t>
  </si>
  <si>
    <t>Compressors</t>
  </si>
  <si>
    <t>23-27 21 11</t>
  </si>
  <si>
    <t>Axial Flow Compressors</t>
  </si>
  <si>
    <t>23-27 21 13</t>
  </si>
  <si>
    <t>23-27 21 15</t>
  </si>
  <si>
    <t>Reciprocating Compressors</t>
  </si>
  <si>
    <t>23-27 21 15 11</t>
  </si>
  <si>
    <t>23-27 21 15 13</t>
  </si>
  <si>
    <t>Double Acting Reciprocating Compressors</t>
  </si>
  <si>
    <t>23-27 21 15 15</t>
  </si>
  <si>
    <t>Single Acting Reciprocating Compressors</t>
  </si>
  <si>
    <t>23-27 21 17</t>
  </si>
  <si>
    <t>Rotary Compressors</t>
  </si>
  <si>
    <t>23-27 21 17 11</t>
  </si>
  <si>
    <t>Rotary Liquid Ring Compressors</t>
  </si>
  <si>
    <t>23-27 21 17 13</t>
  </si>
  <si>
    <t>Rotary Lobe Compressors</t>
  </si>
  <si>
    <t>23-27 21 17 15</t>
  </si>
  <si>
    <t>23-27 21 17 17</t>
  </si>
  <si>
    <t>23-27 21 17 19</t>
  </si>
  <si>
    <t>23-27 23 00</t>
  </si>
  <si>
    <t>Heat Exchangers</t>
  </si>
  <si>
    <t>23-27 23 11</t>
  </si>
  <si>
    <t>Heat Exchanger Economizers</t>
  </si>
  <si>
    <t>23-27 23 13</t>
  </si>
  <si>
    <t>Plate and Frame Heat Exchangers</t>
  </si>
  <si>
    <t>23-27 23 13 11</t>
  </si>
  <si>
    <t>Plate and Frame Regenerative Heat Exchangers</t>
  </si>
  <si>
    <t>23-27 23 15</t>
  </si>
  <si>
    <t>Shell and Tube Heat Exchangers</t>
  </si>
  <si>
    <t>23-27 23 15 11</t>
  </si>
  <si>
    <t>Shell and Tube Regenerative Heat Exchangers</t>
  </si>
  <si>
    <t>23-27 23 17</t>
  </si>
  <si>
    <t>Tube and Fin Heat Exchangers</t>
  </si>
  <si>
    <t>23-27 23 19</t>
  </si>
  <si>
    <t>Spiral Heat Exchangers</t>
  </si>
  <si>
    <t>23-27 23 19 11</t>
  </si>
  <si>
    <t>Heat Exchangers for Ventilation Air</t>
  </si>
  <si>
    <t>23-27 23 21</t>
  </si>
  <si>
    <t>Adiabatic Wheel Heat Exchangers</t>
  </si>
  <si>
    <t>23-27 23 23</t>
  </si>
  <si>
    <t>Plate and Fin Heat Exchangers</t>
  </si>
  <si>
    <t>23-27 23 23 11</t>
  </si>
  <si>
    <t>Straight Fin Plate and Fin Heat Exchangers</t>
  </si>
  <si>
    <t>23-27 23 23 13</t>
  </si>
  <si>
    <t>Offset Fin Plate and Fin Heat Exchangers</t>
  </si>
  <si>
    <t>23-27 23 23 15</t>
  </si>
  <si>
    <t>Wavy Fin Plate and Fin Heat Exchangers</t>
  </si>
  <si>
    <t>23-27 23 25</t>
  </si>
  <si>
    <t>Fluid Heat Exchangers</t>
  </si>
  <si>
    <t>23-27 25 00</t>
  </si>
  <si>
    <t xml:space="preserve">Heaters for Supplied Liquids </t>
  </si>
  <si>
    <t>23-27 25 11</t>
  </si>
  <si>
    <t>Liquid Electric Heaters</t>
  </si>
  <si>
    <t>23-27 25 13</t>
  </si>
  <si>
    <t>Liquid Gas Heaters</t>
  </si>
  <si>
    <t>23-27 25 15</t>
  </si>
  <si>
    <t>Liquid Steam Heaters</t>
  </si>
  <si>
    <t>23-27 25 17</t>
  </si>
  <si>
    <t>Liquid Fuel Oil Heaters</t>
  </si>
  <si>
    <t>23-27 25 17 11</t>
  </si>
  <si>
    <t>Fuel Oil Pre Heaters</t>
  </si>
  <si>
    <t>23-27 27 00</t>
  </si>
  <si>
    <t>Pressure Reducing Stations</t>
  </si>
  <si>
    <t>23-27 27 11</t>
  </si>
  <si>
    <t>Multiple Stage Pressure Reducing Stations</t>
  </si>
  <si>
    <t>23-27 27 13</t>
  </si>
  <si>
    <t>Single Stage Pressure Reducing Stations</t>
  </si>
  <si>
    <t>23-27 29 00</t>
  </si>
  <si>
    <t>Tanks and Storage Structures</t>
  </si>
  <si>
    <t>23-27 29 11</t>
  </si>
  <si>
    <t>Reservoirs</t>
  </si>
  <si>
    <t>23-27 29 13</t>
  </si>
  <si>
    <t>Tank Foundations</t>
  </si>
  <si>
    <t>23-27 29 13 11</t>
  </si>
  <si>
    <t>Tank Support Structures</t>
  </si>
  <si>
    <t>23-27 29 13 13</t>
  </si>
  <si>
    <t>Tank Foundation Slabs</t>
  </si>
  <si>
    <t>23-27 29 15</t>
  </si>
  <si>
    <t>Specialized Tanks</t>
  </si>
  <si>
    <t>23-27 29 15 11</t>
  </si>
  <si>
    <t>Cryogenic Tanks</t>
  </si>
  <si>
    <t>23-27 29 15 13</t>
  </si>
  <si>
    <t>Flash Tanks</t>
  </si>
  <si>
    <t>23-27 29 15 13 11</t>
  </si>
  <si>
    <t>Steam Flash Tanks</t>
  </si>
  <si>
    <t>23-27 29 15 15</t>
  </si>
  <si>
    <t>Septic Tanks</t>
  </si>
  <si>
    <t>23-27 29 15 17</t>
  </si>
  <si>
    <t>Siphon Tanks</t>
  </si>
  <si>
    <t>23-27 29 17</t>
  </si>
  <si>
    <t>Storage Constructions</t>
  </si>
  <si>
    <t>23-27 29 17 11</t>
  </si>
  <si>
    <t>Water Towers</t>
  </si>
  <si>
    <t>23-27 29 17 13</t>
  </si>
  <si>
    <t>23-27 29 17 15</t>
  </si>
  <si>
    <t>Storage Bunkers</t>
  </si>
  <si>
    <t>23-27 29 19</t>
  </si>
  <si>
    <t>Tanks</t>
  </si>
  <si>
    <t>23-27 29 19 11</t>
  </si>
  <si>
    <t>Multiple Wall Tanks</t>
  </si>
  <si>
    <t>23-27 29 19 11 11</t>
  </si>
  <si>
    <t>Multiple Walled Pressure Tanks</t>
  </si>
  <si>
    <t>23-27 29 19 11 13</t>
  </si>
  <si>
    <t>Multiple Walled Vacuum Tanks</t>
  </si>
  <si>
    <t>23-27 29 19 11 15</t>
  </si>
  <si>
    <t>Multiple Walled Vented Tanks</t>
  </si>
  <si>
    <t>23-27 29 19 13</t>
  </si>
  <si>
    <t>Single Walled Tanks</t>
  </si>
  <si>
    <t>23-27 29 19 13 11</t>
  </si>
  <si>
    <t>Single Walled Pressure Tanks</t>
  </si>
  <si>
    <t>23-27 29 19 13 13</t>
  </si>
  <si>
    <t>Single Walled Vacuum Tanks</t>
  </si>
  <si>
    <t>23-27 29 19 13 15</t>
  </si>
  <si>
    <t>Single Walled Vented Tanks</t>
  </si>
  <si>
    <t>23-27 29 21</t>
  </si>
  <si>
    <t>Tank Containments</t>
  </si>
  <si>
    <t>23-27 29 21 11</t>
  </si>
  <si>
    <t>Aboveground Tank Containments</t>
  </si>
  <si>
    <t>23-27 29 21 11 11</t>
  </si>
  <si>
    <t>Aboveground Primary Tank Containments</t>
  </si>
  <si>
    <t>23-27 29 21 11 13</t>
  </si>
  <si>
    <t>Aboveground Secondary Tank Containments</t>
  </si>
  <si>
    <t>23-27 29 21 11 15</t>
  </si>
  <si>
    <t>Aboveground Tertiary Tank Containments</t>
  </si>
  <si>
    <t>23-27 29 21 13</t>
  </si>
  <si>
    <t>Underground Tank Containments</t>
  </si>
  <si>
    <t>23-27 29 21 13 11</t>
  </si>
  <si>
    <t>Underground Primary Tank Containments</t>
  </si>
  <si>
    <t>23-27 29 21 13 13</t>
  </si>
  <si>
    <t>Underground Secondary Tank Containments</t>
  </si>
  <si>
    <t>23-27 29 21 13 15</t>
  </si>
  <si>
    <t>Underground Tertiary Tank Containments</t>
  </si>
  <si>
    <t>23-27 29 23</t>
  </si>
  <si>
    <t>Tank Linings</t>
  </si>
  <si>
    <t>23-27 29 23 11</t>
  </si>
  <si>
    <t>Tank Bladders</t>
  </si>
  <si>
    <t>23-27 29 23 13</t>
  </si>
  <si>
    <t>Rubber Tank Linings</t>
  </si>
  <si>
    <t>23-27 29 25</t>
  </si>
  <si>
    <t>Tank Components</t>
  </si>
  <si>
    <t>23-27 29 25 11</t>
  </si>
  <si>
    <t>Overflow Regulators</t>
  </si>
  <si>
    <t>23-27 29 25 13</t>
  </si>
  <si>
    <t>Fill and Valve Caps</t>
  </si>
  <si>
    <t>23-27 29 25 15</t>
  </si>
  <si>
    <t>Tank Vents</t>
  </si>
  <si>
    <t>23-27 31 00</t>
  </si>
  <si>
    <t>Valves</t>
  </si>
  <si>
    <t>23-27 31 11</t>
  </si>
  <si>
    <t>Backflow Preventors</t>
  </si>
  <si>
    <t>23-27 31 13</t>
  </si>
  <si>
    <t>Balancing Valves</t>
  </si>
  <si>
    <t>23-27 31 13 11</t>
  </si>
  <si>
    <t>Gate Balancing Valves</t>
  </si>
  <si>
    <t>23-27 31 13 13</t>
  </si>
  <si>
    <t>Butterfly Balancing Valves</t>
  </si>
  <si>
    <t>23-27 31 13 15</t>
  </si>
  <si>
    <t>Plug Balancing Valves</t>
  </si>
  <si>
    <t>23-27 31 13 17</t>
  </si>
  <si>
    <t>Globe Balancing Valves</t>
  </si>
  <si>
    <t>23-27 31 13 19</t>
  </si>
  <si>
    <t>Check Balancing Valves</t>
  </si>
  <si>
    <t>23-27 31 13 21</t>
  </si>
  <si>
    <t>Diaphragm Balancing Valves</t>
  </si>
  <si>
    <t>23-27 31 15</t>
  </si>
  <si>
    <t>Ball Valves</t>
  </si>
  <si>
    <t>23-27 31 17</t>
  </si>
  <si>
    <t>Butterfly Valves</t>
  </si>
  <si>
    <t>23-27 31 17 11</t>
  </si>
  <si>
    <t>Lug Pattern Butterfly Valves</t>
  </si>
  <si>
    <t>23-27 31 17 13</t>
  </si>
  <si>
    <t>Wafer Pattern Butterfly Valves</t>
  </si>
  <si>
    <t>23-27 31 19</t>
  </si>
  <si>
    <t>Check Valves</t>
  </si>
  <si>
    <t>23-27 31 19 11</t>
  </si>
  <si>
    <t>Ball Check Valves</t>
  </si>
  <si>
    <t>23-27 31 19 13</t>
  </si>
  <si>
    <t>Clapper CheckValves</t>
  </si>
  <si>
    <t>23-27 31 19 15</t>
  </si>
  <si>
    <t>Cone Type Check Valves</t>
  </si>
  <si>
    <t>23-27 31 19 17</t>
  </si>
  <si>
    <t>Demand Check Valves</t>
  </si>
  <si>
    <t>23-27 31 19 19</t>
  </si>
  <si>
    <t>Diaphragm Check Valves</t>
  </si>
  <si>
    <t>23-27 31 19 21</t>
  </si>
  <si>
    <t>Lift Check Valves</t>
  </si>
  <si>
    <t>23-27 31 19 23</t>
  </si>
  <si>
    <t>Spring Type Check Valves</t>
  </si>
  <si>
    <t>23-27 31 19 25</t>
  </si>
  <si>
    <t>Stop Check Valves</t>
  </si>
  <si>
    <t>23-27 31 19 27</t>
  </si>
  <si>
    <t>Swing Check Valves</t>
  </si>
  <si>
    <t>23-27 31 21</t>
  </si>
  <si>
    <t>Diaphragm Valves</t>
  </si>
  <si>
    <t>23-27 31 23</t>
  </si>
  <si>
    <t>Float Valves</t>
  </si>
  <si>
    <t>23-27 31 25</t>
  </si>
  <si>
    <t>Gate Valves</t>
  </si>
  <si>
    <t>23-27 31 27</t>
  </si>
  <si>
    <t>Globe Valves</t>
  </si>
  <si>
    <t>23-27 31 29</t>
  </si>
  <si>
    <t>Mixing Valves</t>
  </si>
  <si>
    <t>23-27 31 29 11</t>
  </si>
  <si>
    <t>Manual Mixing Valves</t>
  </si>
  <si>
    <t>23-27 31 29 13</t>
  </si>
  <si>
    <t>Pressure Balanced Controlled Mixing Valves</t>
  </si>
  <si>
    <t>23-27 31 29 15</t>
  </si>
  <si>
    <t>Thermostatically Controlled Mixing Valves</t>
  </si>
  <si>
    <t>23-27 31 31</t>
  </si>
  <si>
    <t>Needle Valves</t>
  </si>
  <si>
    <t>23-27 31 33</t>
  </si>
  <si>
    <t>Orifice Valves</t>
  </si>
  <si>
    <t>23-27 31 35</t>
  </si>
  <si>
    <t>Pinch Valves</t>
  </si>
  <si>
    <t>23-27 31 37</t>
  </si>
  <si>
    <t>Plug Drain Valves</t>
  </si>
  <si>
    <t>23-27 31 39</t>
  </si>
  <si>
    <t>Plug Valves</t>
  </si>
  <si>
    <t>23-27 31 41</t>
  </si>
  <si>
    <t>Poppet Valves</t>
  </si>
  <si>
    <t>23-27 31 43</t>
  </si>
  <si>
    <t>Post Indicator Valves</t>
  </si>
  <si>
    <t>23-27 31 45</t>
  </si>
  <si>
    <t>Preaction Valves</t>
  </si>
  <si>
    <t>23-27 31 45 11</t>
  </si>
  <si>
    <t>Electronic Actuated Preaction Valves</t>
  </si>
  <si>
    <t>23-27 31 45 13</t>
  </si>
  <si>
    <t>Water Seal Enabled Preaction Valves</t>
  </si>
  <si>
    <t>23-27 31 47</t>
  </si>
  <si>
    <t>Pressure Regulating Valves</t>
  </si>
  <si>
    <t>23-27 31 49</t>
  </si>
  <si>
    <t>Relief Valves</t>
  </si>
  <si>
    <t>23-27 31 49 11</t>
  </si>
  <si>
    <t>Pressure Relief Valves</t>
  </si>
  <si>
    <t>23-27 31 49 13</t>
  </si>
  <si>
    <t>Pressure Temperature Relief Valves</t>
  </si>
  <si>
    <t>23-27 31 51</t>
  </si>
  <si>
    <t>Rupture Disks</t>
  </si>
  <si>
    <t>23-27 31 53</t>
  </si>
  <si>
    <t>Safety Valves</t>
  </si>
  <si>
    <t>23-27 31 53 11</t>
  </si>
  <si>
    <t>Pressure Safety Valves</t>
  </si>
  <si>
    <t>23-27 31 53 13</t>
  </si>
  <si>
    <t>Pressure Temperature Safety Valves</t>
  </si>
  <si>
    <t>23-27 31 55</t>
  </si>
  <si>
    <t>Sentinel Valves</t>
  </si>
  <si>
    <t>23-27 31 57</t>
  </si>
  <si>
    <t>Slider Valves</t>
  </si>
  <si>
    <t>23-27 31 59</t>
  </si>
  <si>
    <t>Slush Valves</t>
  </si>
  <si>
    <t>23-27 31 61</t>
  </si>
  <si>
    <t>Thermostatic Expansion Valves</t>
  </si>
  <si>
    <t>23-27 31 63</t>
  </si>
  <si>
    <t>Valves Boxes</t>
  </si>
  <si>
    <t>23-27 33 00</t>
  </si>
  <si>
    <t>Valve Actuators</t>
  </si>
  <si>
    <t>23-27 33 11</t>
  </si>
  <si>
    <t>Electrical Valve Actuators</t>
  </si>
  <si>
    <t>23-27 33 11 11</t>
  </si>
  <si>
    <t>Solenoid Valve Actuators</t>
  </si>
  <si>
    <t>23-27 33 13</t>
  </si>
  <si>
    <t>Hydraulic Valve Actuators</t>
  </si>
  <si>
    <t>23-27 33 15</t>
  </si>
  <si>
    <t>Motor Operated Valve Actuators</t>
  </si>
  <si>
    <t>23-27 33 17</t>
  </si>
  <si>
    <t>Pneumatic Valve Actuators</t>
  </si>
  <si>
    <t>23-27 35 00</t>
  </si>
  <si>
    <t>Variable Speed Drives</t>
  </si>
  <si>
    <t>23-27 35 11</t>
  </si>
  <si>
    <t>Hydraulic Variable Speed Drives</t>
  </si>
  <si>
    <t>23-27 35 11 11</t>
  </si>
  <si>
    <t>Hydrodynamic Variable Speed Drives</t>
  </si>
  <si>
    <t>23-27 35 11 13</t>
  </si>
  <si>
    <t>Hydrostatic Variable Speed Drives</t>
  </si>
  <si>
    <t>23-27 35 11 15</t>
  </si>
  <si>
    <t>Hydroviscous Variable Speed Drives</t>
  </si>
  <si>
    <t>23-27 35 13</t>
  </si>
  <si>
    <t>Variable Pitch Drives</t>
  </si>
  <si>
    <t>23-27 35 13 11</t>
  </si>
  <si>
    <t>Pulley Variable Pitch Drives</t>
  </si>
  <si>
    <t>23-27 35 13 13</t>
  </si>
  <si>
    <t>Traction Variable Pitch Drives</t>
  </si>
  <si>
    <t>23-27 35 15</t>
  </si>
  <si>
    <t>Transmission Devices</t>
  </si>
  <si>
    <t>23-27 35 15 11</t>
  </si>
  <si>
    <t xml:space="preserve">Fluid Drive Transmissions </t>
  </si>
  <si>
    <t>23-27 35 15 13</t>
  </si>
  <si>
    <t>Gear Boxes</t>
  </si>
  <si>
    <t>23-27 37 00</t>
  </si>
  <si>
    <t>Liquid Traps</t>
  </si>
  <si>
    <t>23-27 37 11</t>
  </si>
  <si>
    <t>23-27 37 13</t>
  </si>
  <si>
    <t>Oil Traps</t>
  </si>
  <si>
    <t>23-27 37 15</t>
  </si>
  <si>
    <t>Steam Traps</t>
  </si>
  <si>
    <t>23-27 37 15 11</t>
  </si>
  <si>
    <t>Disc Steam Traps</t>
  </si>
  <si>
    <t>23-27 37 15 13</t>
  </si>
  <si>
    <t>Float and Thermostatic Steam Traps</t>
  </si>
  <si>
    <t>23-27 37 15 15</t>
  </si>
  <si>
    <t>Float Steam Trap</t>
  </si>
  <si>
    <t>23-27 37 15 17</t>
  </si>
  <si>
    <t>Inverted Basket Steam Traps</t>
  </si>
  <si>
    <t>23-27 37 15 19</t>
  </si>
  <si>
    <t>Orifice Steam Traps</t>
  </si>
  <si>
    <t>23-27 39 00</t>
  </si>
  <si>
    <t>Piping</t>
  </si>
  <si>
    <t>23-27 39 11</t>
  </si>
  <si>
    <t>Double Walled Pipes</t>
  </si>
  <si>
    <t>23-27 39 11 11</t>
  </si>
  <si>
    <t>Aboveground Double Walled Pipes</t>
  </si>
  <si>
    <t>23-27 39 11 13</t>
  </si>
  <si>
    <t>Underground Double Walled Pipes</t>
  </si>
  <si>
    <t>23-27 39 13</t>
  </si>
  <si>
    <t>Single Walled Pipes</t>
  </si>
  <si>
    <t>23-27 39 13 11</t>
  </si>
  <si>
    <t>Aboveground Single Walled Pipes</t>
  </si>
  <si>
    <t>23-27 39 13 13</t>
  </si>
  <si>
    <t>Underground Single Walled Pipes</t>
  </si>
  <si>
    <t>23-27 41 00</t>
  </si>
  <si>
    <t>Pipe Repair Equipment</t>
  </si>
  <si>
    <t>23-27 41 11</t>
  </si>
  <si>
    <t>Pipe Band It Kits</t>
  </si>
  <si>
    <t>23-27 43 00</t>
  </si>
  <si>
    <t>23-27 43 11</t>
  </si>
  <si>
    <t>Mechanical Pipe Fasteners</t>
  </si>
  <si>
    <t>23-27 43 13</t>
  </si>
  <si>
    <t>Mechanical Pipe Supports</t>
  </si>
  <si>
    <t>23-27 43 15</t>
  </si>
  <si>
    <t>Pipe Expansion Joints</t>
  </si>
  <si>
    <t>23-27 43 17</t>
  </si>
  <si>
    <t>Water Hammer Arrestors</t>
  </si>
  <si>
    <t>23-27 43 19</t>
  </si>
  <si>
    <t>Pipe Expansion Compensators</t>
  </si>
  <si>
    <t>23-27 45 00</t>
  </si>
  <si>
    <t>Pipe Flanges</t>
  </si>
  <si>
    <t>23-27 45 11</t>
  </si>
  <si>
    <t>Blind Pipe Flanges</t>
  </si>
  <si>
    <t>23-27 45 13</t>
  </si>
  <si>
    <t>Lap Joint Pipe Flanges</t>
  </si>
  <si>
    <t>23-27 45 15</t>
  </si>
  <si>
    <t>Orifice Pipe Flanges</t>
  </si>
  <si>
    <t>23-27 45 17</t>
  </si>
  <si>
    <t>Plate Pipe Flanges</t>
  </si>
  <si>
    <t>23-27 45 19</t>
  </si>
  <si>
    <t>Reducing Pipe Flanges</t>
  </si>
  <si>
    <t>23-27 45 21</t>
  </si>
  <si>
    <t>Slip On Pipe Flanges</t>
  </si>
  <si>
    <t>23-27 45 23</t>
  </si>
  <si>
    <t>Socket Weld Pipe Flanges</t>
  </si>
  <si>
    <t>23-27 45 25</t>
  </si>
  <si>
    <t>Spectacle Pipe Flanges</t>
  </si>
  <si>
    <t>23-27 45 27</t>
  </si>
  <si>
    <t>Threaded Pipe Flanges</t>
  </si>
  <si>
    <t>23-27 45 29</t>
  </si>
  <si>
    <t>Weldneck Pipe Flanges</t>
  </si>
  <si>
    <t>23-27 47 00</t>
  </si>
  <si>
    <t>Pipe Adapters</t>
  </si>
  <si>
    <t>23-27 47 11</t>
  </si>
  <si>
    <t>Female Pipe Adapters</t>
  </si>
  <si>
    <t>23-27 47 13</t>
  </si>
  <si>
    <t>Male Pipe Adapters</t>
  </si>
  <si>
    <t>23-27 47 15</t>
  </si>
  <si>
    <t>Terminal Pipe Adapters</t>
  </si>
  <si>
    <t>23-27 47 17</t>
  </si>
  <si>
    <t>Hi Low Converter Pipe Adapters</t>
  </si>
  <si>
    <t>23-27 47 19</t>
  </si>
  <si>
    <t>Twist To Lock Y Cord Pipe Adapters</t>
  </si>
  <si>
    <t>23-27 47 21</t>
  </si>
  <si>
    <t>Auto Converter Pipe Adapters</t>
  </si>
  <si>
    <t>23-27 47 23</t>
  </si>
  <si>
    <t>Conduit Box Pipe Adapters</t>
  </si>
  <si>
    <t>23-27 47 25</t>
  </si>
  <si>
    <t>Reduce Drive Pipe Adapters</t>
  </si>
  <si>
    <t>23-27 47 27</t>
  </si>
  <si>
    <t>Red Pipe Adapters</t>
  </si>
  <si>
    <t>23-27 49 00</t>
  </si>
  <si>
    <t>Pipe Couplings</t>
  </si>
  <si>
    <t>23-27 49 11</t>
  </si>
  <si>
    <t>Rigid Pipe Couplings</t>
  </si>
  <si>
    <t>23-27 49 13</t>
  </si>
  <si>
    <t>Flexible Pipe Couplings</t>
  </si>
  <si>
    <t>23-27 49 13 11</t>
  </si>
  <si>
    <t>Coil Spring Pipe Couplings</t>
  </si>
  <si>
    <t>23-27 49 13 13</t>
  </si>
  <si>
    <t>Double Loop Pipe Couplings</t>
  </si>
  <si>
    <t>23-27 49 13 15</t>
  </si>
  <si>
    <t>Tire Pipe Couplings</t>
  </si>
  <si>
    <t>23-27 49 13 17</t>
  </si>
  <si>
    <t>Flexible Link Pipe Couplings</t>
  </si>
  <si>
    <t>23-27 49 13 19</t>
  </si>
  <si>
    <t>Multi Jaw Pipe Couplings</t>
  </si>
  <si>
    <t>23-27 49 13 21</t>
  </si>
  <si>
    <t>Helical Flex Pipe Couplings</t>
  </si>
  <si>
    <t>23-27 49 13 23</t>
  </si>
  <si>
    <t>Magnetic Pipe Couplings</t>
  </si>
  <si>
    <t>23-27 49 13 25</t>
  </si>
  <si>
    <t>Metal Bellows Pipe Couplings</t>
  </si>
  <si>
    <t>23-27 49 13 27</t>
  </si>
  <si>
    <t>Diaphragm Pipe Couplings</t>
  </si>
  <si>
    <t>23-27 49 13 29</t>
  </si>
  <si>
    <t>Roller Chain Pipe Couplings</t>
  </si>
  <si>
    <t>23-27 49 13 31</t>
  </si>
  <si>
    <t>Schmidt Pipe Couplings</t>
  </si>
  <si>
    <t>23-27 49 13 33</t>
  </si>
  <si>
    <t>Shear Pipe Couplings</t>
  </si>
  <si>
    <t>23-27 49 13 35</t>
  </si>
  <si>
    <t>Sliding Block Pipe Couplings</t>
  </si>
  <si>
    <t>23-27 49 13 37</t>
  </si>
  <si>
    <t>Steel Grid Pipe Couplings</t>
  </si>
  <si>
    <t>23-27 49 13 39</t>
  </si>
  <si>
    <t>Spider Pipe Couplings</t>
  </si>
  <si>
    <t>23-27 49 13 41</t>
  </si>
  <si>
    <t>Flexible Disc Pipe Couplings</t>
  </si>
  <si>
    <t>23-27 51 00</t>
  </si>
  <si>
    <t>Pipe Elbows</t>
  </si>
  <si>
    <t>23-27 51 11</t>
  </si>
  <si>
    <t>45 Degree Pipe Elbows</t>
  </si>
  <si>
    <t>23-27 51 13</t>
  </si>
  <si>
    <t>90 Degree Pipe Elbows</t>
  </si>
  <si>
    <t>23-27 51 15</t>
  </si>
  <si>
    <t>Reducing Pipe Elbows</t>
  </si>
  <si>
    <t>23-27 53 00</t>
  </si>
  <si>
    <t>Pipe Caps</t>
  </si>
  <si>
    <t>23-27 53 11</t>
  </si>
  <si>
    <t>Threaded Pipe Caps</t>
  </si>
  <si>
    <t>23-27 53 13</t>
  </si>
  <si>
    <t>Tapered Pipe Caps</t>
  </si>
  <si>
    <t>23-27 53 15</t>
  </si>
  <si>
    <t>Anti-roll Pipe Caps</t>
  </si>
  <si>
    <t>23-27 53 17</t>
  </si>
  <si>
    <t>Knurled Pipe Caps</t>
  </si>
  <si>
    <t>23-27 53 19</t>
  </si>
  <si>
    <t>Slotted Head Pipe Caps</t>
  </si>
  <si>
    <t>23-27 53 21</t>
  </si>
  <si>
    <t>Retaining Ring Pipe Caps</t>
  </si>
  <si>
    <t>23-27 53 23</t>
  </si>
  <si>
    <t>Tear Tab Pipe Caps</t>
  </si>
  <si>
    <t>23-27 53 25</t>
  </si>
  <si>
    <t>Hanger Tip Pipe Caps</t>
  </si>
  <si>
    <t>23-27 53 27</t>
  </si>
  <si>
    <t>Pull Tab Pipe Caps</t>
  </si>
  <si>
    <t>23-27 53 29</t>
  </si>
  <si>
    <t>Vented Pipe Caps</t>
  </si>
  <si>
    <t>23-27 55 00</t>
  </si>
  <si>
    <t>Liquid Treatment Components</t>
  </si>
  <si>
    <t>23-27 55 11</t>
  </si>
  <si>
    <t>Liquid Filters</t>
  </si>
  <si>
    <t>23-27 55 11 11</t>
  </si>
  <si>
    <t>Water Filters</t>
  </si>
  <si>
    <t>23-27 55 13</t>
  </si>
  <si>
    <t>Liquid Sterilizers</t>
  </si>
  <si>
    <t>23-27 55 15</t>
  </si>
  <si>
    <t>Liquid Salinators</t>
  </si>
  <si>
    <t>23-27 55 17</t>
  </si>
  <si>
    <t>Liquid Chlorinators</t>
  </si>
  <si>
    <t>23-27 55 19</t>
  </si>
  <si>
    <t>Liquid Ionizers</t>
  </si>
  <si>
    <t>23-27 55 21</t>
  </si>
  <si>
    <t>Liquid Deionizers</t>
  </si>
  <si>
    <t>23-27 55 23</t>
  </si>
  <si>
    <t>23-27 55 23 11</t>
  </si>
  <si>
    <t>Centrifugal Liquid Deaerators</t>
  </si>
  <si>
    <t>23-27 55 23 13</t>
  </si>
  <si>
    <t>Spray Type Liquid Deaerators</t>
  </si>
  <si>
    <t>23-27 55 23 15</t>
  </si>
  <si>
    <t>Tray Type Liquid Deaerators</t>
  </si>
  <si>
    <t>23-27 55 25</t>
  </si>
  <si>
    <t>Liquid Disinfecting Ultraviolet Lighting</t>
  </si>
  <si>
    <t>23-27 55 27</t>
  </si>
  <si>
    <t>Liquid Softeners</t>
  </si>
  <si>
    <t>23-27 55 27 11</t>
  </si>
  <si>
    <t>Water Softeners</t>
  </si>
  <si>
    <t>23-27 55 29</t>
  </si>
  <si>
    <t>Liquid Strainers</t>
  </si>
  <si>
    <t>23-27 55 29 11</t>
  </si>
  <si>
    <t>Basket Strainers</t>
  </si>
  <si>
    <t>23-27 55 29 13</t>
  </si>
  <si>
    <t>Conical Strainers</t>
  </si>
  <si>
    <t>23-27 55 29 15</t>
  </si>
  <si>
    <t>Tee Strainers</t>
  </si>
  <si>
    <t>23-27 55 29 17</t>
  </si>
  <si>
    <t>Y Strainers</t>
  </si>
  <si>
    <t>23-27 55 29 19</t>
  </si>
  <si>
    <t>Reverse Osmosis Units</t>
  </si>
  <si>
    <t>23-27 55 29 21</t>
  </si>
  <si>
    <t>Solid Separators</t>
  </si>
  <si>
    <t>23-27 55 31</t>
  </si>
  <si>
    <t>Liquid Chemical Feeders</t>
  </si>
  <si>
    <t>23-27 55 31 11</t>
  </si>
  <si>
    <t>23-27 55 31 13</t>
  </si>
  <si>
    <t>Solid Chemical Feeders</t>
  </si>
  <si>
    <t>23-27 55 31 15</t>
  </si>
  <si>
    <t>Gas Chemical Feeders</t>
  </si>
  <si>
    <t>23-27 55 33</t>
  </si>
  <si>
    <t>Liquid Treatment Package Units</t>
  </si>
  <si>
    <t>23-27 55 33 11</t>
  </si>
  <si>
    <t>Water Treatment Package Units</t>
  </si>
  <si>
    <t>23-27 55 35</t>
  </si>
  <si>
    <t>Liquid Separators</t>
  </si>
  <si>
    <t>23-27 55 35 11</t>
  </si>
  <si>
    <t>Centrifuge Liquid Separators</t>
  </si>
  <si>
    <t>23-27 55 35 13</t>
  </si>
  <si>
    <t>Demister Pad Liquid Separators</t>
  </si>
  <si>
    <t>23-27 55 35 15</t>
  </si>
  <si>
    <t>Electrical Cyclone Liquid Separators</t>
  </si>
  <si>
    <t>23-27 55 35 17</t>
  </si>
  <si>
    <t>Hydro Cyclone Liquid Separators</t>
  </si>
  <si>
    <t>23-27 55 35 19</t>
  </si>
  <si>
    <t>Mechanical Liquid Separators</t>
  </si>
  <si>
    <t>23-27 55 35 21</t>
  </si>
  <si>
    <t>Mist Eliminator Liquid Separators</t>
  </si>
  <si>
    <t>23-27 55 35 23</t>
  </si>
  <si>
    <t>Tangential Liquid Separators</t>
  </si>
  <si>
    <t>23-27 55 35 25</t>
  </si>
  <si>
    <t>Magnetic Electronic Water Treatment</t>
  </si>
  <si>
    <t>23-27 55 35 27</t>
  </si>
  <si>
    <t>Oil Water Curtain Separators</t>
  </si>
  <si>
    <t>23-27 57 00</t>
  </si>
  <si>
    <t>Gas Treatment Components</t>
  </si>
  <si>
    <t>23-27 57 11</t>
  </si>
  <si>
    <t>Vapor Traps</t>
  </si>
  <si>
    <t>23-27 57 13</t>
  </si>
  <si>
    <t>Extractors</t>
  </si>
  <si>
    <t>23-27 57 13 11</t>
  </si>
  <si>
    <t>Extractors for Process Air</t>
  </si>
  <si>
    <t>23-27 57 15</t>
  </si>
  <si>
    <t>Air Injectors</t>
  </si>
  <si>
    <t>23-27 57 17</t>
  </si>
  <si>
    <t>Air Ejectors</t>
  </si>
  <si>
    <t>23-27 57 19</t>
  </si>
  <si>
    <t>Air Scrubbers</t>
  </si>
  <si>
    <t>23-27 57 19 11</t>
  </si>
  <si>
    <t>Dual Throat Air Scrubbers</t>
  </si>
  <si>
    <t>23-27 57 19 13</t>
  </si>
  <si>
    <t>Multiple Venture Air Scrubbers</t>
  </si>
  <si>
    <t>23-27 57 19 15</t>
  </si>
  <si>
    <t>Packed Bed Air Scrubbers</t>
  </si>
  <si>
    <t>23-27 57 21</t>
  </si>
  <si>
    <t>Supply Gas Treatment</t>
  </si>
  <si>
    <t>23-27 57 21 11</t>
  </si>
  <si>
    <t>Steam Treatment</t>
  </si>
  <si>
    <t>23-27 57 21 13</t>
  </si>
  <si>
    <t>Fuel Gas Treatment</t>
  </si>
  <si>
    <t>23-27 57 21 13 11</t>
  </si>
  <si>
    <t>Gas Filters</t>
  </si>
  <si>
    <t>23-27 57 23</t>
  </si>
  <si>
    <t>Electronic Air Purifiers</t>
  </si>
  <si>
    <t>23-27 57 25</t>
  </si>
  <si>
    <t>Mechanically Aided Air Scrubbers</t>
  </si>
  <si>
    <t>23-27 57 27</t>
  </si>
  <si>
    <t>Air Filters</t>
  </si>
  <si>
    <t>23-27 57 27 11</t>
  </si>
  <si>
    <t>Air Filter Components </t>
  </si>
  <si>
    <t>23-27 57 27 11 11</t>
  </si>
  <si>
    <t>23-27 57 27 11 13</t>
  </si>
  <si>
    <t>Control Air Filter Assemblies</t>
  </si>
  <si>
    <t>23-27 57 27 13</t>
  </si>
  <si>
    <t>High Efficiency Air Filters</t>
  </si>
  <si>
    <t>23-27 57 27 15</t>
  </si>
  <si>
    <t>ULPA Filters</t>
  </si>
  <si>
    <t>23-27 57 27 17</t>
  </si>
  <si>
    <t>HEPA Filters</t>
  </si>
  <si>
    <t>23-27 57 27 19</t>
  </si>
  <si>
    <t>23-27 57 27 21</t>
  </si>
  <si>
    <t>Air Filter Housings</t>
  </si>
  <si>
    <t>23-27 57 27 23</t>
  </si>
  <si>
    <t>Air Charcoal Filters</t>
  </si>
  <si>
    <t>23-27 57 27 25</t>
  </si>
  <si>
    <t>Roll Type Filters</t>
  </si>
  <si>
    <t>23-27 57 29</t>
  </si>
  <si>
    <t>Dust Collectors</t>
  </si>
  <si>
    <t>23-27 57 31</t>
  </si>
  <si>
    <t>23-27 57 33</t>
  </si>
  <si>
    <t>Air Fresheners</t>
  </si>
  <si>
    <t>23-27 57 35</t>
  </si>
  <si>
    <t>Air Treatment Components </t>
  </si>
  <si>
    <t>23-27 57 35 11</t>
  </si>
  <si>
    <t>Air Deodorization Products</t>
  </si>
  <si>
    <t>23-27 57 35 13</t>
  </si>
  <si>
    <t>Moisture Absorbents</t>
  </si>
  <si>
    <t>23-27 59 00</t>
  </si>
  <si>
    <t>23-27 59 11</t>
  </si>
  <si>
    <t>Recycling Balers</t>
  </si>
  <si>
    <t>23-27 59 11 11</t>
  </si>
  <si>
    <t>Recycling Cardboard Balers</t>
  </si>
  <si>
    <t>23-27 59 11 13</t>
  </si>
  <si>
    <t>Recycling Paper Balers</t>
  </si>
  <si>
    <t>23-27 59 11 15</t>
  </si>
  <si>
    <t>Recycling Plastic Balers</t>
  </si>
  <si>
    <t>23-27 59 11 17</t>
  </si>
  <si>
    <t>Recycling Wood Balers</t>
  </si>
  <si>
    <t>23-27 59 13</t>
  </si>
  <si>
    <t>Recycling Bins</t>
  </si>
  <si>
    <t>23-27 59 15</t>
  </si>
  <si>
    <t>Recycling Compactors</t>
  </si>
  <si>
    <t>23-27 59 15 11</t>
  </si>
  <si>
    <t>Cardboard Compactors</t>
  </si>
  <si>
    <t>23-27 59 15 13</t>
  </si>
  <si>
    <t>Metal Compactors</t>
  </si>
  <si>
    <t>23-27 59 15 15</t>
  </si>
  <si>
    <t>Paper Compactors</t>
  </si>
  <si>
    <t>23-27 59 15 17</t>
  </si>
  <si>
    <t>Plastic Compactors</t>
  </si>
  <si>
    <t>23-27 59 15 19</t>
  </si>
  <si>
    <t>Trash Compactors</t>
  </si>
  <si>
    <t>23-27 59 15 21</t>
  </si>
  <si>
    <t>Wood Compactors</t>
  </si>
  <si>
    <t>23-27 61 00</t>
  </si>
  <si>
    <t>Incinerators</t>
  </si>
  <si>
    <t>23-27 61 11</t>
  </si>
  <si>
    <t>Trash Incinerators</t>
  </si>
  <si>
    <t>23-27 61 13</t>
  </si>
  <si>
    <t>Document Incinerators</t>
  </si>
  <si>
    <t>23-27 63 00</t>
  </si>
  <si>
    <t>Mechanical Insulation and Linings</t>
  </si>
  <si>
    <t>23-27 63 11</t>
  </si>
  <si>
    <t>Pipe Insulation</t>
  </si>
  <si>
    <t>23-27 63 13</t>
  </si>
  <si>
    <t>Equipment Insulation Blankets</t>
  </si>
  <si>
    <t>23-27 65 00</t>
  </si>
  <si>
    <t>Equipment Acoustic Insulation</t>
  </si>
  <si>
    <t>23-27 65 11</t>
  </si>
  <si>
    <t>Sound Dampening Equipment Mounts</t>
  </si>
  <si>
    <t>23-27 67 00</t>
  </si>
  <si>
    <t>Corrosion Proofing Equipment</t>
  </si>
  <si>
    <t>23-27 67 11</t>
  </si>
  <si>
    <t>Zinc Bars</t>
  </si>
  <si>
    <t>23-27 67 13</t>
  </si>
  <si>
    <t>Zinc Tapes</t>
  </si>
  <si>
    <t>23-27 69 00</t>
  </si>
  <si>
    <t>Antivibration Mountings</t>
  </si>
  <si>
    <t>23-27 69 11</t>
  </si>
  <si>
    <t>Vibration Equipment Mounts</t>
  </si>
  <si>
    <t>23-27 71 00</t>
  </si>
  <si>
    <t>Building Maintenance Equipment</t>
  </si>
  <si>
    <t>23-27 71 11</t>
  </si>
  <si>
    <t>23-27 71 13</t>
  </si>
  <si>
    <t>Building Maintenance Cradles and Platforms</t>
  </si>
  <si>
    <t>23-27 71 15</t>
  </si>
  <si>
    <t>Roof Trolley Systems</t>
  </si>
  <si>
    <t>23-27 71 17</t>
  </si>
  <si>
    <t>Traveling Ladder Systems</t>
  </si>
  <si>
    <t>23-27 71 19</t>
  </si>
  <si>
    <t>Ancillary Building Maintenance Items</t>
  </si>
  <si>
    <t>23-27 71 19 11</t>
  </si>
  <si>
    <t>Building Safety Tracks</t>
  </si>
  <si>
    <t>23-27 71 19 13</t>
  </si>
  <si>
    <t>Anchors for Building Maintenance</t>
  </si>
  <si>
    <t>23-27 71 21</t>
  </si>
  <si>
    <t>Fall Arrest Systems</t>
  </si>
  <si>
    <t>23-29 00 00</t>
  </si>
  <si>
    <t>Facility and Occupant Protection Products</t>
  </si>
  <si>
    <t>23-29 11 00</t>
  </si>
  <si>
    <t>Security Detection and Monitoring</t>
  </si>
  <si>
    <t>23-29 11 11</t>
  </si>
  <si>
    <t>Closed Circuit Television Equipment</t>
  </si>
  <si>
    <t>23-29 11 11 11</t>
  </si>
  <si>
    <t>Infra Red CCTV Cameras</t>
  </si>
  <si>
    <t>23-29 11 11 13</t>
  </si>
  <si>
    <t>Visual Light Wavelength CCTV Cameras</t>
  </si>
  <si>
    <t>23-29 11 11 15</t>
  </si>
  <si>
    <t>CCTV Camera Enclosures</t>
  </si>
  <si>
    <t>23-29 11 11 17</t>
  </si>
  <si>
    <t>Security Camera Controllers</t>
  </si>
  <si>
    <t>23-29 11 11 19</t>
  </si>
  <si>
    <t>Security Camera Multiplexors</t>
  </si>
  <si>
    <t>23-29 11 11 21</t>
  </si>
  <si>
    <t>Security Camera Monitoring System Panels</t>
  </si>
  <si>
    <t>23-29 11 13</t>
  </si>
  <si>
    <t>Security Video Imaging System Equipment</t>
  </si>
  <si>
    <t>23-29 11 13 11</t>
  </si>
  <si>
    <t>Security Video Monitors</t>
  </si>
  <si>
    <t>23-29 11 13 13</t>
  </si>
  <si>
    <t>Security Video Recorders</t>
  </si>
  <si>
    <t>23-29 11 13 13 11</t>
  </si>
  <si>
    <t>Security Analog Video Recorders</t>
  </si>
  <si>
    <t>23-29 11 13 13 13</t>
  </si>
  <si>
    <t>Security Digital Video Recorders</t>
  </si>
  <si>
    <t>23-29 11 15</t>
  </si>
  <si>
    <t>Explosive Detectors</t>
  </si>
  <si>
    <t>23-29 11 15 11</t>
  </si>
  <si>
    <t>Explosive Detector Sniffers</t>
  </si>
  <si>
    <t>23-29 11 15 11 11</t>
  </si>
  <si>
    <t>Chemical Explosive Detectors</t>
  </si>
  <si>
    <t>23-29 11 15 11 13</t>
  </si>
  <si>
    <t>Particulate Explosive Detectors</t>
  </si>
  <si>
    <t>23-29 11 15 13</t>
  </si>
  <si>
    <t>Explosive Detector Spectral Analyzers</t>
  </si>
  <si>
    <t>23-29 11 17</t>
  </si>
  <si>
    <t>Security Metal Detectors</t>
  </si>
  <si>
    <t>23-29 11 17 11</t>
  </si>
  <si>
    <t>Security Weather Resistant Walk Through Metal Detectors</t>
  </si>
  <si>
    <t>23-29 11 17 13</t>
  </si>
  <si>
    <t>Security Indoor Walk Through Metal Detectors</t>
  </si>
  <si>
    <t>23-29 11 17 15</t>
  </si>
  <si>
    <t>Security Hand Held Metal Detectors</t>
  </si>
  <si>
    <t>23-29 11 19</t>
  </si>
  <si>
    <t>Security X Ray Machines</t>
  </si>
  <si>
    <t>23-29 11 19 11</t>
  </si>
  <si>
    <t>Security X Ray Conveyor Machines</t>
  </si>
  <si>
    <t>23-29 11 19 13</t>
  </si>
  <si>
    <t>Security Personnel X Ray Machines</t>
  </si>
  <si>
    <t>23-29 11 21</t>
  </si>
  <si>
    <t>Security Sensors</t>
  </si>
  <si>
    <t>23-29 11 21 11</t>
  </si>
  <si>
    <t>Audio Security Sensors</t>
  </si>
  <si>
    <t>23-29 11 21 13</t>
  </si>
  <si>
    <t>Security Ground Loop Sensors</t>
  </si>
  <si>
    <t>23-29 11 21 15</t>
  </si>
  <si>
    <t>Infra Red Security Sensors</t>
  </si>
  <si>
    <t>23-29 11 21 17</t>
  </si>
  <si>
    <t>Ultrasonic Security Sensors</t>
  </si>
  <si>
    <t>23-29 11 21 19</t>
  </si>
  <si>
    <t>Security Vibration Sensors</t>
  </si>
  <si>
    <t>23-29 11 23</t>
  </si>
  <si>
    <t>Intrusion Detection Devices</t>
  </si>
  <si>
    <t>23-29 11 23 11</t>
  </si>
  <si>
    <t>Intrusion Detection Buried Cables</t>
  </si>
  <si>
    <t>23-29 11 23 13</t>
  </si>
  <si>
    <t>Intrusion Detection Fiber Optic Fence Line Loops</t>
  </si>
  <si>
    <t>23-29 11 23 15</t>
  </si>
  <si>
    <t>Intrusion Detection Microwave Alarms</t>
  </si>
  <si>
    <t>23-29 11 23 17</t>
  </si>
  <si>
    <t>Intrusion Detection Photoelectric Sensors</t>
  </si>
  <si>
    <t>23-29 11 23 19</t>
  </si>
  <si>
    <t>Intrusion Detection Door Monitoring Switches</t>
  </si>
  <si>
    <t>23-29 11 23 21</t>
  </si>
  <si>
    <t>Pressure Mats</t>
  </si>
  <si>
    <t>23-29 11 23 23</t>
  </si>
  <si>
    <t>Door Micro Switch Contacts</t>
  </si>
  <si>
    <t>23-29 11 23 25</t>
  </si>
  <si>
    <t>Window Micro Switch Contacts</t>
  </si>
  <si>
    <t>23-29 11 23 27</t>
  </si>
  <si>
    <t>Break Glass Detection</t>
  </si>
  <si>
    <t>23-29 11 23 29</t>
  </si>
  <si>
    <t>Movement Vibration Detection</t>
  </si>
  <si>
    <t>23-29 11 23 31</t>
  </si>
  <si>
    <t>Infra Red Radiation Personnel Detectors</t>
  </si>
  <si>
    <t>23-29 11 23 33</t>
  </si>
  <si>
    <t>Microwave Personnel Detectors</t>
  </si>
  <si>
    <t>23-29 11 23 35</t>
  </si>
  <si>
    <t>Security Autodialers</t>
  </si>
  <si>
    <t>23-29 11 25</t>
  </si>
  <si>
    <t>Presence Detection Registration</t>
  </si>
  <si>
    <t>23-29 11 25 11</t>
  </si>
  <si>
    <t>Personnel Clocking In and Recording Equipment</t>
  </si>
  <si>
    <t>23-29 11 25 13</t>
  </si>
  <si>
    <t>Surveillance Mirrors</t>
  </si>
  <si>
    <t>23-29 11 25 15</t>
  </si>
  <si>
    <t>Manual Alert Control</t>
  </si>
  <si>
    <t>23-29 11 25 17</t>
  </si>
  <si>
    <t>Security Door Bells</t>
  </si>
  <si>
    <t>23-29 11 25 19</t>
  </si>
  <si>
    <t>Security Buzzers</t>
  </si>
  <si>
    <t>23-29 11 27</t>
  </si>
  <si>
    <t>Security Keypads</t>
  </si>
  <si>
    <t>23-29 11 27 11</t>
  </si>
  <si>
    <t>Alarm Keypads</t>
  </si>
  <si>
    <t>23-29 11 27 13</t>
  </si>
  <si>
    <t>23-29 11 29</t>
  </si>
  <si>
    <t>Vehicle Inspection Devices</t>
  </si>
  <si>
    <t>23-29 11 29 11</t>
  </si>
  <si>
    <t>Undercarriage Inspection Lighting</t>
  </si>
  <si>
    <t>23-29 13 00</t>
  </si>
  <si>
    <t>Security Access Controls</t>
  </si>
  <si>
    <t>23-29 13 11</t>
  </si>
  <si>
    <t>Personnel Biometric Readers</t>
  </si>
  <si>
    <t>23-29 13 11 11</t>
  </si>
  <si>
    <t>Fingerprint Readers</t>
  </si>
  <si>
    <t>23-29 13 11 13</t>
  </si>
  <si>
    <t>Hand Geometry Readers</t>
  </si>
  <si>
    <t>23-29 13 11 15</t>
  </si>
  <si>
    <t>Iris Scanners</t>
  </si>
  <si>
    <t>23-29 13 11 17</t>
  </si>
  <si>
    <t>Retinal Scanners</t>
  </si>
  <si>
    <t>23-29 13 11 19</t>
  </si>
  <si>
    <t>Vein Recognition Readers</t>
  </si>
  <si>
    <t>23-29 13 13</t>
  </si>
  <si>
    <t>Personnel Card Readers</t>
  </si>
  <si>
    <t>23-29 13 13 11</t>
  </si>
  <si>
    <t>Personnel Contact Card Readers</t>
  </si>
  <si>
    <t>23-29 13 13 11 11</t>
  </si>
  <si>
    <t>Mag Stripe Personnel Contact Card Readers</t>
  </si>
  <si>
    <t>23-29 13 13 11 13</t>
  </si>
  <si>
    <t>Smart Card Personnel Contact Card Readers</t>
  </si>
  <si>
    <t>23-29 13 13 11 15</t>
  </si>
  <si>
    <t>Weigand Personnel Contact Card Readers</t>
  </si>
  <si>
    <t>23-29 13 13 13</t>
  </si>
  <si>
    <t>Personnel Contactless Card Readers</t>
  </si>
  <si>
    <t>23-29 13 13 13 11</t>
  </si>
  <si>
    <t>Barcode Personnel Contactless Card Readers</t>
  </si>
  <si>
    <t>23-29 13 13 13 13</t>
  </si>
  <si>
    <t>Near Field Proximity Personnel Contactless Card Readers</t>
  </si>
  <si>
    <t>23-29 13 13 13 15</t>
  </si>
  <si>
    <t>Proximity Personnel Contactless Card Readers</t>
  </si>
  <si>
    <t>23-29 13 15</t>
  </si>
  <si>
    <t>Personnel Counting Equipment</t>
  </si>
  <si>
    <t>23-29 13 17</t>
  </si>
  <si>
    <t>Security Door Answering Controls</t>
  </si>
  <si>
    <t>23-29 13 19</t>
  </si>
  <si>
    <t>Electronic Key Equipment</t>
  </si>
  <si>
    <t>23-29 13 21</t>
  </si>
  <si>
    <t>Security Personnel Access Keypads</t>
  </si>
  <si>
    <t>23-29 13 23</t>
  </si>
  <si>
    <t>Access Control Turnstiles</t>
  </si>
  <si>
    <t>23-29 13 23 11</t>
  </si>
  <si>
    <t>Waist Height Turnstiles</t>
  </si>
  <si>
    <t>23-29 13 23 13</t>
  </si>
  <si>
    <t>Full Height Turnstiles</t>
  </si>
  <si>
    <t>23-29 13 23 15</t>
  </si>
  <si>
    <t>Portable Post and Railing Barriers</t>
  </si>
  <si>
    <t>23-29 15 00</t>
  </si>
  <si>
    <t>Secure Storage Structures and Products</t>
  </si>
  <si>
    <t>23-29 15 11</t>
  </si>
  <si>
    <t>23-29 15 11 11</t>
  </si>
  <si>
    <t>Prefabricated Room Vaults</t>
  </si>
  <si>
    <t>23-29 15 11 13</t>
  </si>
  <si>
    <t>Commercial Vaults</t>
  </si>
  <si>
    <t>23-29 15 11 15</t>
  </si>
  <si>
    <t>Residential Vaults</t>
  </si>
  <si>
    <t>23-29 15 13</t>
  </si>
  <si>
    <t>23-29 15 13 11</t>
  </si>
  <si>
    <t>Commercial Safes</t>
  </si>
  <si>
    <t>23-29 15 13 13</t>
  </si>
  <si>
    <t>Residential Safes</t>
  </si>
  <si>
    <t>23-29 15 15</t>
  </si>
  <si>
    <t>23-29 15 15 11</t>
  </si>
  <si>
    <t>23-29 15 15 13</t>
  </si>
  <si>
    <t>23-29 15 15 15</t>
  </si>
  <si>
    <t>Plastic Laminate Clad Lockers</t>
  </si>
  <si>
    <t>23-29 15 15 17</t>
  </si>
  <si>
    <t>23-29 15 15 19</t>
  </si>
  <si>
    <t>23-29 15 15 21</t>
  </si>
  <si>
    <t>23-29 17 00</t>
  </si>
  <si>
    <t>Property Storage Locks</t>
  </si>
  <si>
    <t>23-29 17 11</t>
  </si>
  <si>
    <t>Bicycle Locks</t>
  </si>
  <si>
    <t>23-29 17 13</t>
  </si>
  <si>
    <t>Padlocks</t>
  </si>
  <si>
    <t>23-29 17 13 11</t>
  </si>
  <si>
    <t>Combination Padlocks</t>
  </si>
  <si>
    <t>23-29 17 13 13</t>
  </si>
  <si>
    <t>Pin Tumbler Padlocks</t>
  </si>
  <si>
    <t>23-29 19 00</t>
  </si>
  <si>
    <t>Chemical Biological Radiological Protection</t>
  </si>
  <si>
    <t>23-29 19 11</t>
  </si>
  <si>
    <t>Prefabricated Mail Screening Products</t>
  </si>
  <si>
    <t>23-29 19 13</t>
  </si>
  <si>
    <t>23-29 21 00</t>
  </si>
  <si>
    <t>Equipment for Security of Information</t>
  </si>
  <si>
    <t>23-29 21 11</t>
  </si>
  <si>
    <t>Centralized Code Reading Equipment</t>
  </si>
  <si>
    <t>23-29 23 00</t>
  </si>
  <si>
    <t>Fireproofing Components</t>
  </si>
  <si>
    <t>23-29 23 11</t>
  </si>
  <si>
    <t>Fireproofing Gaskets</t>
  </si>
  <si>
    <t>23-29 23 13</t>
  </si>
  <si>
    <t>Fireproofing Fillers for Threaded Couplings</t>
  </si>
  <si>
    <t>23-29 23 15</t>
  </si>
  <si>
    <t>Fireproof Pipe Sleeves</t>
  </si>
  <si>
    <t>23-29 23 17</t>
  </si>
  <si>
    <t>Smoke Seals for Ductwork</t>
  </si>
  <si>
    <t>23-29 25 00</t>
  </si>
  <si>
    <t>Fire Fighting Equipment</t>
  </si>
  <si>
    <t>23-29 25 11</t>
  </si>
  <si>
    <t>Fire Fighting Terminals</t>
  </si>
  <si>
    <t>23-29 25 11 11</t>
  </si>
  <si>
    <t>Fire Fighting Terminal Components</t>
  </si>
  <si>
    <t>23-29 25 11 13</t>
  </si>
  <si>
    <t>Water Fire Fighting Terminals</t>
  </si>
  <si>
    <t>23-29 25 11 15</t>
  </si>
  <si>
    <t>Gaseous Fire Fighting Terminals</t>
  </si>
  <si>
    <t>23-29 25 11 17</t>
  </si>
  <si>
    <t>Foam Fire Fighting Terminals</t>
  </si>
  <si>
    <t>23-29 25 11 19</t>
  </si>
  <si>
    <t>Powder Fire Fighting Terminals</t>
  </si>
  <si>
    <t>23-29 25 11 21</t>
  </si>
  <si>
    <t xml:space="preserve">Fire Fighting Media </t>
  </si>
  <si>
    <t>23-29 25 11 23</t>
  </si>
  <si>
    <t>Fire Fighting Gas Terminals</t>
  </si>
  <si>
    <t>23-29 25 13</t>
  </si>
  <si>
    <t>Fire Hydrants</t>
  </si>
  <si>
    <t>23-29 25 13 11</t>
  </si>
  <si>
    <t>Dry Barrel Fire Hydrants</t>
  </si>
  <si>
    <t>23-29 25 13 13</t>
  </si>
  <si>
    <t>Wet Barrel Fire Hydrants</t>
  </si>
  <si>
    <t>23-29 25 15</t>
  </si>
  <si>
    <t>Fire Hose Equipment</t>
  </si>
  <si>
    <t>23-29 25 15 11</t>
  </si>
  <si>
    <t>Fire Hoses</t>
  </si>
  <si>
    <t>23-29 25 15 13</t>
  </si>
  <si>
    <t>Fire Hose Outlets</t>
  </si>
  <si>
    <t>23-29 25 15 15</t>
  </si>
  <si>
    <t>Cabinets for Fire Hoses</t>
  </si>
  <si>
    <t>23-29 25 15 17</t>
  </si>
  <si>
    <t>Fire Hose Reels</t>
  </si>
  <si>
    <t>23-29 25 15 19</t>
  </si>
  <si>
    <t>Fire Hose Connectors</t>
  </si>
  <si>
    <t>23-29 25 15 19 11</t>
  </si>
  <si>
    <t>Fire Fighting Standpipes</t>
  </si>
  <si>
    <t>23-29 25 15 19 13</t>
  </si>
  <si>
    <t>Fire Fighting Pumper Connections</t>
  </si>
  <si>
    <t>23-29 25 17</t>
  </si>
  <si>
    <t>Fire Nozzles</t>
  </si>
  <si>
    <t>23-29 25 17 11</t>
  </si>
  <si>
    <t>Fire Fog Nozzles</t>
  </si>
  <si>
    <t>23-29 25 17 13</t>
  </si>
  <si>
    <t>Fire Stream Nozzles</t>
  </si>
  <si>
    <t>23-29 25 17 15</t>
  </si>
  <si>
    <t>Fire Electrical Rated Nozzles</t>
  </si>
  <si>
    <t>23-29 25 19</t>
  </si>
  <si>
    <t>23-29 25 19 11</t>
  </si>
  <si>
    <t>Stored Pressure Fire Extinguishers</t>
  </si>
  <si>
    <t>23-29 25 19 11 11</t>
  </si>
  <si>
    <t>Stored Pressure Fire Extinguishers With Gauge</t>
  </si>
  <si>
    <t>23-29 25 19 13</t>
  </si>
  <si>
    <t>Non Stainless Steel Fire Extinguishers</t>
  </si>
  <si>
    <t>23-29 25 19 15</t>
  </si>
  <si>
    <t>Non Rechargeable Fire Extinguishers</t>
  </si>
  <si>
    <t>23-29 25 19 17</t>
  </si>
  <si>
    <t>Gas Cart Fire Extinguishers</t>
  </si>
  <si>
    <t>23-29 25 19 17 11</t>
  </si>
  <si>
    <t>Gas Cart Fire Extinguishers With Gauge</t>
  </si>
  <si>
    <t>23-29 25 19 19</t>
  </si>
  <si>
    <t>Foam Fire Extinguishers</t>
  </si>
  <si>
    <t>23-29 27 00</t>
  </si>
  <si>
    <t>Fire Ventilation Equipment</t>
  </si>
  <si>
    <t>23-29 27 11</t>
  </si>
  <si>
    <t>Fire Fighting Smoke Extractors</t>
  </si>
  <si>
    <t>23-29 29 00</t>
  </si>
  <si>
    <t>Fire Detection Devices</t>
  </si>
  <si>
    <t>23-29 29 11</t>
  </si>
  <si>
    <t>23-29 29 11 11</t>
  </si>
  <si>
    <t>Addressable Fire Alarm Pull Stations</t>
  </si>
  <si>
    <t>23-29 29 11 13</t>
  </si>
  <si>
    <t>Non Addressable Fire Alarm Pull Stations</t>
  </si>
  <si>
    <t>23-29 29 13</t>
  </si>
  <si>
    <t>Fire Detectors</t>
  </si>
  <si>
    <t>23-29 29 13 11</t>
  </si>
  <si>
    <t>Smoke Detectors</t>
  </si>
  <si>
    <t>23-29 29 13 11 11</t>
  </si>
  <si>
    <t>Spot Type Photoelectric Smoke Detectors</t>
  </si>
  <si>
    <t>23-29 29 13 11 13</t>
  </si>
  <si>
    <t>Spot Type Ionization Smoke Detectors</t>
  </si>
  <si>
    <t>23-29 29 13 11 15</t>
  </si>
  <si>
    <t>Spot Type Duct Photoelectric Smoke Detectors</t>
  </si>
  <si>
    <t>23-29 29 13 11 17</t>
  </si>
  <si>
    <t>Spot Type Duct Ionization Smoke Detectors</t>
  </si>
  <si>
    <t>23-29 29 13 11 19</t>
  </si>
  <si>
    <t>Beam Type Smoke Detectors</t>
  </si>
  <si>
    <t>23-29 29 13 13</t>
  </si>
  <si>
    <t>23-29 29 13 13 11</t>
  </si>
  <si>
    <t>Fixed Temperature Heat Detectors</t>
  </si>
  <si>
    <t>23-29 29 13 13 13</t>
  </si>
  <si>
    <t>Rate of Rise Heat Detectors</t>
  </si>
  <si>
    <t>23-29 29 13 15</t>
  </si>
  <si>
    <t>Flame Detectors</t>
  </si>
  <si>
    <t>23-29 29 13 17</t>
  </si>
  <si>
    <t>Spark and Ember Detectors</t>
  </si>
  <si>
    <t>23-29 29 13 19</t>
  </si>
  <si>
    <t>Radiant Energy Detectors</t>
  </si>
  <si>
    <t>23-29 29 15</t>
  </si>
  <si>
    <t>Fire Switches</t>
  </si>
  <si>
    <t>23-29 29 15 11</t>
  </si>
  <si>
    <t>Pressure Fire Alarm Water Flow Switches</t>
  </si>
  <si>
    <t>23-29 29 15 13</t>
  </si>
  <si>
    <t>Paddle Fire Alarm Water Flow Switches</t>
  </si>
  <si>
    <t>23-29 29 15 15</t>
  </si>
  <si>
    <t>Fire Tamper Switches</t>
  </si>
  <si>
    <t>23-29 31 00</t>
  </si>
  <si>
    <t>Fire Notification Appliances</t>
  </si>
  <si>
    <t>23-29 31 11</t>
  </si>
  <si>
    <t>Fire Alarm Annunicator Panels</t>
  </si>
  <si>
    <t>23-29 31 11 11</t>
  </si>
  <si>
    <t>Audible Fire Alarm Annunicator Panels</t>
  </si>
  <si>
    <t>23-29 31 11 13</t>
  </si>
  <si>
    <t>Visible Fire Alarm Annunicator Panels</t>
  </si>
  <si>
    <t>23-29 31 11 15</t>
  </si>
  <si>
    <t>Combination Fire Alarm Annunicator Panels</t>
  </si>
  <si>
    <t>23-29 31 13</t>
  </si>
  <si>
    <t>Fire Alarm Control Panels</t>
  </si>
  <si>
    <t>23-29 31 13 11</t>
  </si>
  <si>
    <t>Main Fire Alarm Control Panels</t>
  </si>
  <si>
    <t>23-29 31 13 13</t>
  </si>
  <si>
    <t>Secondary Fire Alarm Control Panels</t>
  </si>
  <si>
    <t>23-29 31 13 15</t>
  </si>
  <si>
    <t>Fire Alarm Audio Control Panels</t>
  </si>
  <si>
    <t>23-29 31 13 17</t>
  </si>
  <si>
    <t>Fire Alarm Smoke Control Panels</t>
  </si>
  <si>
    <t>23-29 31 15</t>
  </si>
  <si>
    <t>Audible Fire Notification Devices</t>
  </si>
  <si>
    <t>23-29 31 15 11</t>
  </si>
  <si>
    <t>Audible Fire Notification Devices Bell</t>
  </si>
  <si>
    <t>23-29 31 15 13</t>
  </si>
  <si>
    <t>Audible Fire Notification Devices Horn</t>
  </si>
  <si>
    <t>23-29 31 15 15</t>
  </si>
  <si>
    <t>Audible Fire Notification Devices Chime</t>
  </si>
  <si>
    <t>23-29 31 15 17</t>
  </si>
  <si>
    <t>Audible Fire Notification Devices Speaker</t>
  </si>
  <si>
    <t>23-29 31 17</t>
  </si>
  <si>
    <t>Visible Fire Notification Devices</t>
  </si>
  <si>
    <t>23-29 31 17 11</t>
  </si>
  <si>
    <t>Visible Fire Notification Device Lights</t>
  </si>
  <si>
    <t>23-29 31 19</t>
  </si>
  <si>
    <t>Combination Audible and Visible Fire Notification Devices</t>
  </si>
  <si>
    <t>23-29 31 21</t>
  </si>
  <si>
    <t>Fire Alarm Communicators</t>
  </si>
  <si>
    <t>23-29 31 23</t>
  </si>
  <si>
    <t>Fire Alarm Central Stations</t>
  </si>
  <si>
    <t>23-29 31 23 11</t>
  </si>
  <si>
    <t>Fire Alarm Central Station Transmitters</t>
  </si>
  <si>
    <t>23-29 31 23 13</t>
  </si>
  <si>
    <t>Fire Alarm Central Station Receivers</t>
  </si>
  <si>
    <t>23-29 31 23 15</t>
  </si>
  <si>
    <t>Fire Alarm Central Station Combination Transmitter and Receivers</t>
  </si>
  <si>
    <t>23-29 31 25</t>
  </si>
  <si>
    <t>Fire Alarm Event Recorders</t>
  </si>
  <si>
    <t>23-29 31 27</t>
  </si>
  <si>
    <t>Fire Alarm Event Printers</t>
  </si>
  <si>
    <t>23-29 31 29</t>
  </si>
  <si>
    <t>Fire Alarm Remote Controllers</t>
  </si>
  <si>
    <t>23-29 31 31</t>
  </si>
  <si>
    <t>Fire Alarm Remote Amplifiers</t>
  </si>
  <si>
    <t>23-29 31 33</t>
  </si>
  <si>
    <t>Fire Pump Controllers</t>
  </si>
  <si>
    <t>23-29 31 35</t>
  </si>
  <si>
    <t>Jockey Pump Controllers</t>
  </si>
  <si>
    <t>23-29 33 00</t>
  </si>
  <si>
    <t>Fire Suppression System Components</t>
  </si>
  <si>
    <t>23-29 33 11</t>
  </si>
  <si>
    <t>Water Based Suppression Equipment</t>
  </si>
  <si>
    <t>23-29 33 11 11</t>
  </si>
  <si>
    <t>Pendant Sprinkler Heads</t>
  </si>
  <si>
    <t>23-29 33 11 11 11</t>
  </si>
  <si>
    <t>Wet Pendant Sprinkler Heads</t>
  </si>
  <si>
    <t>23-29 33 11 11 13</t>
  </si>
  <si>
    <t>Dry Pendant Sprinkler Heads</t>
  </si>
  <si>
    <t>23-29 33 11 11 15</t>
  </si>
  <si>
    <t>Open Pendant Sprinkler Heads</t>
  </si>
  <si>
    <t>23-29 33 11 13</t>
  </si>
  <si>
    <t>Upright Sprinkler Heads</t>
  </si>
  <si>
    <t>23-29 33 11 13 11</t>
  </si>
  <si>
    <t>Wet Upright Sprinkler Heads</t>
  </si>
  <si>
    <t>23-29 33 11 13 13</t>
  </si>
  <si>
    <t>Dry Upright Sprinkler Heads</t>
  </si>
  <si>
    <t>23-29 33 11 13 15</t>
  </si>
  <si>
    <t>Open Upright Sprinkler Heads</t>
  </si>
  <si>
    <t>23-29 33 11 15</t>
  </si>
  <si>
    <t>Side Wall Sprinkler Heads</t>
  </si>
  <si>
    <t>23-29 33 11 15 11</t>
  </si>
  <si>
    <t>Wet Side Wall Sprinkler Heads</t>
  </si>
  <si>
    <t>23-29 33 11 15 13</t>
  </si>
  <si>
    <t>Dry Side Wall Sprinkler Heads</t>
  </si>
  <si>
    <t>23-29 33 11 17</t>
  </si>
  <si>
    <t>Dry Pipe Valves</t>
  </si>
  <si>
    <t>23-29 33 11 19</t>
  </si>
  <si>
    <t>Water Mist Systems</t>
  </si>
  <si>
    <t>23-29 33 13</t>
  </si>
  <si>
    <t>Non Water Based Suppression Equipment</t>
  </si>
  <si>
    <t>23-29 33 13 11</t>
  </si>
  <si>
    <t>Clean Agent Gaseous Suppression Equipment</t>
  </si>
  <si>
    <t>23-29 33 13 13</t>
  </si>
  <si>
    <t>Carbon Dioxide Suppression Equipment</t>
  </si>
  <si>
    <t>23-29 33 13 15</t>
  </si>
  <si>
    <t>Halon Suppression Equipment</t>
  </si>
  <si>
    <t>23-29 33 13 17</t>
  </si>
  <si>
    <t>Wet Chemical Fire Suppression Equipment</t>
  </si>
  <si>
    <t>23-29 33 13 19</t>
  </si>
  <si>
    <t>Dry Chemical Fire Suppression Equipment</t>
  </si>
  <si>
    <t>23-29 33 13 21</t>
  </si>
  <si>
    <t>Foam Fire Suppression Equipment</t>
  </si>
  <si>
    <t>23-29 33 15</t>
  </si>
  <si>
    <t>Fire Blankets</t>
  </si>
  <si>
    <t>23-29 35 00</t>
  </si>
  <si>
    <t>Fire Rescue Component</t>
  </si>
  <si>
    <t>23-29 35 11</t>
  </si>
  <si>
    <t>23-29 35 13</t>
  </si>
  <si>
    <t>Evacuation Slides</t>
  </si>
  <si>
    <t>23-29 37 00</t>
  </si>
  <si>
    <t>Occupational Safety and Health Equipment</t>
  </si>
  <si>
    <t>23-29 37 11</t>
  </si>
  <si>
    <t>Emergency Drench Hoses</t>
  </si>
  <si>
    <t>23-29 37 13</t>
  </si>
  <si>
    <t>Emergency Eye Wash Stations</t>
  </si>
  <si>
    <t>23-29 37 13 11</t>
  </si>
  <si>
    <t>Counter Top Eye Wash Stations</t>
  </si>
  <si>
    <t>23-29 37 13 13</t>
  </si>
  <si>
    <t>Floor Mounted Eye Wash Stations</t>
  </si>
  <si>
    <t>23-29 37 13 15</t>
  </si>
  <si>
    <t>Combination Emergency Eye Wash Stations</t>
  </si>
  <si>
    <t>23-29 37 13 17</t>
  </si>
  <si>
    <t>Dedicated Emergency Eye Wash Stations</t>
  </si>
  <si>
    <t>23-29 37 15</t>
  </si>
  <si>
    <t>23-29 37 15 11</t>
  </si>
  <si>
    <t>Combination Emergency Showers</t>
  </si>
  <si>
    <t>23-29 37 15 13</t>
  </si>
  <si>
    <t>Dedicated Emergency Showers</t>
  </si>
  <si>
    <t>23-29 39 00</t>
  </si>
  <si>
    <t>Environmental Safety Equipment</t>
  </si>
  <si>
    <t>23-29 39 11</t>
  </si>
  <si>
    <t>Environmental Spill Kits</t>
  </si>
  <si>
    <t>23-29 39 13</t>
  </si>
  <si>
    <t>Pollution Monitoring and Control</t>
  </si>
  <si>
    <t>23-29 39 13 11</t>
  </si>
  <si>
    <t>Air Pollution Monitoring Systems</t>
  </si>
  <si>
    <t>23-29 39 13 13</t>
  </si>
  <si>
    <t>Water Pollution Monitoring Systems</t>
  </si>
  <si>
    <t>23-29 39 15</t>
  </si>
  <si>
    <t>Built In Failure Detection</t>
  </si>
  <si>
    <t>23-29 39 15 11</t>
  </si>
  <si>
    <t>Infiltration Detection</t>
  </si>
  <si>
    <t>23-29 39 15 13</t>
  </si>
  <si>
    <t>Service Leak Detection</t>
  </si>
  <si>
    <t>23-29 39 15 13 11</t>
  </si>
  <si>
    <t>Gas Leak Detection Agents</t>
  </si>
  <si>
    <t>23-29 39 15 13 13</t>
  </si>
  <si>
    <t>Water Leak Detection</t>
  </si>
  <si>
    <t>23-31 00 00</t>
  </si>
  <si>
    <t>Plumbing Specific Products and Equipment</t>
  </si>
  <si>
    <t>23-31 11 00</t>
  </si>
  <si>
    <t>Faucets</t>
  </si>
  <si>
    <t>23-31 11 11</t>
  </si>
  <si>
    <t>Ball Faucets</t>
  </si>
  <si>
    <t>23-31 11 11 11</t>
  </si>
  <si>
    <t>Sink Ball Faucets</t>
  </si>
  <si>
    <t>23-31 11 11 13</t>
  </si>
  <si>
    <t>Bathtub Ball Faucets</t>
  </si>
  <si>
    <t>23-31 11 11 15</t>
  </si>
  <si>
    <t>Shower Ball Faucets</t>
  </si>
  <si>
    <t>23-31 11 13</t>
  </si>
  <si>
    <t>Compression Faucets</t>
  </si>
  <si>
    <t>23-31 11 13 11</t>
  </si>
  <si>
    <t>Sink Compression Faucets</t>
  </si>
  <si>
    <t>23-31 11 13 13</t>
  </si>
  <si>
    <t>Bathtub Compression Faucets</t>
  </si>
  <si>
    <t>23-31 11 13 15</t>
  </si>
  <si>
    <t>Shower Compression Faucets</t>
  </si>
  <si>
    <t>23-31 11 15</t>
  </si>
  <si>
    <t>Cartridge Faucets</t>
  </si>
  <si>
    <t>23-31 11 15 11</t>
  </si>
  <si>
    <t>Sink Cartridge Faucets</t>
  </si>
  <si>
    <t>23-31 11 15 13</t>
  </si>
  <si>
    <t>Bathtub Cartridge Faucets</t>
  </si>
  <si>
    <t>23-31 11 15 15</t>
  </si>
  <si>
    <t>Shower Cartridge Faucets</t>
  </si>
  <si>
    <t>23-31 11 17</t>
  </si>
  <si>
    <t>Disc Faucets</t>
  </si>
  <si>
    <t>23-31 11 17 11</t>
  </si>
  <si>
    <t>Sink Disc Faucets</t>
  </si>
  <si>
    <t>23-31 11 17 13</t>
  </si>
  <si>
    <t>Bathtub Disc Faucets</t>
  </si>
  <si>
    <t>23-31 11 17 15</t>
  </si>
  <si>
    <t>Shower Disc Faucets</t>
  </si>
  <si>
    <t>23-31 11 19</t>
  </si>
  <si>
    <t>Faucet Mixing Valves</t>
  </si>
  <si>
    <t>23-31 11 19 11</t>
  </si>
  <si>
    <t>Thermostatically Controlled Faucet Mixing Valves</t>
  </si>
  <si>
    <t>23-31 11 19 13</t>
  </si>
  <si>
    <t>Pressure Sensitive Faucet Mixing Valves</t>
  </si>
  <si>
    <t>23-31 11 19 15</t>
  </si>
  <si>
    <t>Pressure Balanced Faucet Mixing Valves</t>
  </si>
  <si>
    <t>23-31 13 00</t>
  </si>
  <si>
    <t>Sinks</t>
  </si>
  <si>
    <t>23-31 13 11</t>
  </si>
  <si>
    <t>Single Sinks</t>
  </si>
  <si>
    <t>23-31 13 13</t>
  </si>
  <si>
    <t>Dual Sinks</t>
  </si>
  <si>
    <t>23-31 13 15</t>
  </si>
  <si>
    <t>Multiple Sinks</t>
  </si>
  <si>
    <t>23-31 13 17</t>
  </si>
  <si>
    <t>Sink Components</t>
  </si>
  <si>
    <t>23-31 13 17 11</t>
  </si>
  <si>
    <t>Sink Splashbacks</t>
  </si>
  <si>
    <t>23-31 13 17 13</t>
  </si>
  <si>
    <t>Sink Drains</t>
  </si>
  <si>
    <t>23-31 13 19</t>
  </si>
  <si>
    <t>Specialty Sinks</t>
  </si>
  <si>
    <t>23-31 13 19 11</t>
  </si>
  <si>
    <t>Sacristy</t>
  </si>
  <si>
    <t>23-31 13 19 13</t>
  </si>
  <si>
    <t>Darkroom Sinks</t>
  </si>
  <si>
    <t>23-31 13 19 15</t>
  </si>
  <si>
    <t>Hairdressing Sinks</t>
  </si>
  <si>
    <t>23-31 13 19 17</t>
  </si>
  <si>
    <t>23-31 13 19 19</t>
  </si>
  <si>
    <t>Service Sinks</t>
  </si>
  <si>
    <t>23-31 15 00</t>
  </si>
  <si>
    <t>Bathtubs</t>
  </si>
  <si>
    <t>23-31 15 11</t>
  </si>
  <si>
    <t>Bath Shower Units</t>
  </si>
  <si>
    <t>23-31 15 13</t>
  </si>
  <si>
    <t>Sitz Baths</t>
  </si>
  <si>
    <t>23-31 15 15</t>
  </si>
  <si>
    <t>Jacuzzi Baths</t>
  </si>
  <si>
    <t>23-31 15 17</t>
  </si>
  <si>
    <t>Bathtub Components</t>
  </si>
  <si>
    <t>23-31 15 17 11</t>
  </si>
  <si>
    <t>Bathtub Enclosures</t>
  </si>
  <si>
    <t>23-31 15 17 13</t>
  </si>
  <si>
    <t>Bathtub Splashbacks</t>
  </si>
  <si>
    <t>23-31 15 17 15</t>
  </si>
  <si>
    <t>Bathtub Panels</t>
  </si>
  <si>
    <t>23-31 15 17 17</t>
  </si>
  <si>
    <t>Bathtub Seats</t>
  </si>
  <si>
    <t>23-31 15 17 19</t>
  </si>
  <si>
    <t>Bathtub Screens</t>
  </si>
  <si>
    <t>23-31 15 17 21</t>
  </si>
  <si>
    <t>Bathtub Grab Bars</t>
  </si>
  <si>
    <t>23-31 15 17 23</t>
  </si>
  <si>
    <t>Bathtub Drains</t>
  </si>
  <si>
    <t>23-31 17 00</t>
  </si>
  <si>
    <t>Showers</t>
  </si>
  <si>
    <t>23-31 17 11</t>
  </si>
  <si>
    <t>Shower Compartments</t>
  </si>
  <si>
    <t>23-31 17 13</t>
  </si>
  <si>
    <t>Shower Receptors</t>
  </si>
  <si>
    <t>23-31 17 15</t>
  </si>
  <si>
    <t>Shower Enclosure Bases</t>
  </si>
  <si>
    <t>23-31 17 17</t>
  </si>
  <si>
    <t>Shower Enclosures</t>
  </si>
  <si>
    <t>23-31 17 19</t>
  </si>
  <si>
    <t>Shower Head Fixtures</t>
  </si>
  <si>
    <t>23-31 17 21</t>
  </si>
  <si>
    <t>Shower Splashbacks</t>
  </si>
  <si>
    <t>23-31 17 23</t>
  </si>
  <si>
    <t>Shower Seats</t>
  </si>
  <si>
    <t>23-31 17 25</t>
  </si>
  <si>
    <t>Shower Screens</t>
  </si>
  <si>
    <t>23-31 17 27</t>
  </si>
  <si>
    <t>23-31 17 29</t>
  </si>
  <si>
    <t>Shower Drains</t>
  </si>
  <si>
    <t>23-31 17 31</t>
  </si>
  <si>
    <t>Shower Rods</t>
  </si>
  <si>
    <t>23-31 19 00</t>
  </si>
  <si>
    <t>Toilets</t>
  </si>
  <si>
    <t>23-31 19 11</t>
  </si>
  <si>
    <t>Combination Toilets</t>
  </si>
  <si>
    <t>23-31 19 11 11</t>
  </si>
  <si>
    <t>Detention Combination Toilets</t>
  </si>
  <si>
    <t>23-31 19 13</t>
  </si>
  <si>
    <t>Incinerating Toilets</t>
  </si>
  <si>
    <t>23-31 19 15</t>
  </si>
  <si>
    <t>Tankless Toilets</t>
  </si>
  <si>
    <t>23-31 19 15 11</t>
  </si>
  <si>
    <t>Floor Mounted Tankless Toilets</t>
  </si>
  <si>
    <t>23-31 19 15 13</t>
  </si>
  <si>
    <t>Wall Mounted Tankless Toilets</t>
  </si>
  <si>
    <t>23-31 19 17</t>
  </si>
  <si>
    <t>Toilets With Tank</t>
  </si>
  <si>
    <t>23-31 19 17 11</t>
  </si>
  <si>
    <t>Floor Mounted Toilets With Tank</t>
  </si>
  <si>
    <t>23-31 19 17 13</t>
  </si>
  <si>
    <t>Wall Mounted Toilets With Tank</t>
  </si>
  <si>
    <t>23-31 19 19</t>
  </si>
  <si>
    <t>Water Closets </t>
  </si>
  <si>
    <t>23-31 19 19 11</t>
  </si>
  <si>
    <t>Water Operated Water Closets</t>
  </si>
  <si>
    <t>23-31 19 19 13</t>
  </si>
  <si>
    <t>Chemical Biological Sanitary Disposal Units</t>
  </si>
  <si>
    <t>23-31 19 19 15</t>
  </si>
  <si>
    <t>Sanitary Macerators</t>
  </si>
  <si>
    <t>23-31 19 19 17</t>
  </si>
  <si>
    <t>Water Closet Seats</t>
  </si>
  <si>
    <t>23-31 19 19 19</t>
  </si>
  <si>
    <t>Water Closet Tanks</t>
  </si>
  <si>
    <t>23-31 19 19 21</t>
  </si>
  <si>
    <t>Sanitary Disposal Connectors</t>
  </si>
  <si>
    <t>23-31 21 00</t>
  </si>
  <si>
    <t>Urinals</t>
  </si>
  <si>
    <t>23-31 21 11</t>
  </si>
  <si>
    <t>Incinerating Urinals</t>
  </si>
  <si>
    <t>23-31 21 13</t>
  </si>
  <si>
    <t>Water Flush Urinals</t>
  </si>
  <si>
    <t>23-31 21 13 11</t>
  </si>
  <si>
    <t>Floor Water Flush Urinals</t>
  </si>
  <si>
    <t>23-31 21 13 13</t>
  </si>
  <si>
    <t>Wall Mounted Water Flush Urinals</t>
  </si>
  <si>
    <t>23-31 21 15</t>
  </si>
  <si>
    <t>Waterless Urinals</t>
  </si>
  <si>
    <t>23-31 21 15 11</t>
  </si>
  <si>
    <t>Floor Waterless Urinals</t>
  </si>
  <si>
    <t>23-31 21 15 13</t>
  </si>
  <si>
    <t>Wall Mounted Waterless Urinals</t>
  </si>
  <si>
    <t>23-31 23 00</t>
  </si>
  <si>
    <t>Bidets</t>
  </si>
  <si>
    <t>23-31 25 00</t>
  </si>
  <si>
    <t>Toilet and Bath Specialties</t>
  </si>
  <si>
    <t>23-31 25 11</t>
  </si>
  <si>
    <t>Restroom Partitions</t>
  </si>
  <si>
    <t>23-31 25 11 11</t>
  </si>
  <si>
    <t>Toilet Partitions</t>
  </si>
  <si>
    <t>23-31 25 11 13</t>
  </si>
  <si>
    <t>Toilet Door Partitions</t>
  </si>
  <si>
    <t>23-31 25 11 15</t>
  </si>
  <si>
    <t>Urinal Partitions</t>
  </si>
  <si>
    <t>23-31 25 11 17</t>
  </si>
  <si>
    <t>Shower Partitions</t>
  </si>
  <si>
    <t>23-31 25 13</t>
  </si>
  <si>
    <t>Bathroom Cabinets</t>
  </si>
  <si>
    <t>23-31 25 15</t>
  </si>
  <si>
    <t>Hand Dryers</t>
  </si>
  <si>
    <t>23-31 25 17</t>
  </si>
  <si>
    <t>Hair Dryers</t>
  </si>
  <si>
    <t>23-31 25 19</t>
  </si>
  <si>
    <t>Restroom Paper Towel Accessories</t>
  </si>
  <si>
    <t>23-31 25 19 11</t>
  </si>
  <si>
    <t>23-31 25 19 13</t>
  </si>
  <si>
    <t>Paper Towel Dispenser With Disposal Units</t>
  </si>
  <si>
    <t>23-31 25 21</t>
  </si>
  <si>
    <t>Toilet Paper Dispensers</t>
  </si>
  <si>
    <t>23-31 25 23</t>
  </si>
  <si>
    <t>Feminine Hygiene Components</t>
  </si>
  <si>
    <t>23-31 25 23 11</t>
  </si>
  <si>
    <t>Sanitary Napkin Dispensers</t>
  </si>
  <si>
    <t>23-31 25 23 13</t>
  </si>
  <si>
    <t>Sanitary Napkin Dispenser With Disposal Units</t>
  </si>
  <si>
    <t>23-31 25 23 15</t>
  </si>
  <si>
    <t>Tampon Dispensers</t>
  </si>
  <si>
    <t>23-31 25 23 17</t>
  </si>
  <si>
    <t>Tampon Dispenser With Disposal Units</t>
  </si>
  <si>
    <t>23-31 25 23 19</t>
  </si>
  <si>
    <t>Combination Sanitary Napkin and Tampon Dispensers</t>
  </si>
  <si>
    <t>23-31 25 23 21</t>
  </si>
  <si>
    <t>Combination Sanitary Napkin and Tampon Dispenser With Disposal Units</t>
  </si>
  <si>
    <t>23-31 25 25</t>
  </si>
  <si>
    <t>Towel Bars</t>
  </si>
  <si>
    <t>23-31 25 25 11</t>
  </si>
  <si>
    <t>Electric Heated Towel Bars</t>
  </si>
  <si>
    <t>23-31 25 25 13</t>
  </si>
  <si>
    <t>Water Heated Towel Bars</t>
  </si>
  <si>
    <t>23-31 25 27</t>
  </si>
  <si>
    <t>Robe Hooks</t>
  </si>
  <si>
    <t>23-31 25 29</t>
  </si>
  <si>
    <t>Restroom Hand Soap Components</t>
  </si>
  <si>
    <t>23-31 25 29 11</t>
  </si>
  <si>
    <t>Hand Soap Holders</t>
  </si>
  <si>
    <t>23-31 25 29 13</t>
  </si>
  <si>
    <t>Hand Soap Dispensers</t>
  </si>
  <si>
    <t>23-31 25 31</t>
  </si>
  <si>
    <t>Diaper Changing Units</t>
  </si>
  <si>
    <t>23-31 25 33</t>
  </si>
  <si>
    <t>Bathroom Deodorizers</t>
  </si>
  <si>
    <t>23-31 27 00</t>
  </si>
  <si>
    <t>Floor Drains</t>
  </si>
  <si>
    <t>23-31 27 11</t>
  </si>
  <si>
    <t>Floor Drain Plugs</t>
  </si>
  <si>
    <t>23-31 27 13</t>
  </si>
  <si>
    <t>Floor Drain Plug Chains</t>
  </si>
  <si>
    <t>23-31 27 15</t>
  </si>
  <si>
    <t>Floor Drain Covers</t>
  </si>
  <si>
    <t>23-31 29 00</t>
  </si>
  <si>
    <t>Hot Water Heaters</t>
  </si>
  <si>
    <t>23-31 29 11</t>
  </si>
  <si>
    <t>Instantaneous Hot Water Heaters</t>
  </si>
  <si>
    <t>23-31 29 11 11</t>
  </si>
  <si>
    <t>Electric Instantaneous Hot Water Heaters</t>
  </si>
  <si>
    <t>23-31 29 11 13</t>
  </si>
  <si>
    <t>Gas Instantaneous Hot Water Heaters</t>
  </si>
  <si>
    <t>23-31 29 13</t>
  </si>
  <si>
    <t>Hot Water Tank Heaters</t>
  </si>
  <si>
    <t>23-31 29 13 11</t>
  </si>
  <si>
    <t>Hot Water Tank Electric Heaters</t>
  </si>
  <si>
    <t>23-31 29 13 13</t>
  </si>
  <si>
    <t>Hot Water Tank Gas Heaters</t>
  </si>
  <si>
    <t>23-31 29 13 15</t>
  </si>
  <si>
    <t>Hot Water Tank Steam Heaters</t>
  </si>
  <si>
    <t>23-31 29 13 17</t>
  </si>
  <si>
    <t>Hot Water Tank Fuel Oil Heaters</t>
  </si>
  <si>
    <t>23-31 31 00</t>
  </si>
  <si>
    <t>23-31 31 11</t>
  </si>
  <si>
    <t>Drinking Fountain With Coolers</t>
  </si>
  <si>
    <t>23-31 31 13</t>
  </si>
  <si>
    <t>Drinking Fountains With Direct Expansion Cooling</t>
  </si>
  <si>
    <t>23-31 33 00</t>
  </si>
  <si>
    <t>Complete Sanitary Suites</t>
  </si>
  <si>
    <t>23-31 33 11</t>
  </si>
  <si>
    <t>Complete Bathroom Suites</t>
  </si>
  <si>
    <t>23-31 35 00</t>
  </si>
  <si>
    <t>Plumbing Tubing</t>
  </si>
  <si>
    <t>23-31 35 11</t>
  </si>
  <si>
    <t>Tubing Reducers</t>
  </si>
  <si>
    <t>23-31 35 13</t>
  </si>
  <si>
    <t>Tubing Couplings</t>
  </si>
  <si>
    <t>23-31 35 15</t>
  </si>
  <si>
    <t>Tubing Elbows</t>
  </si>
  <si>
    <t>23-31 35 17</t>
  </si>
  <si>
    <t>Tubing Plugs</t>
  </si>
  <si>
    <t>23-31 35 19</t>
  </si>
  <si>
    <t>Tubing Tees</t>
  </si>
  <si>
    <t>23-33 00 00</t>
  </si>
  <si>
    <t>HVAC Specific Products and Equipment</t>
  </si>
  <si>
    <t>23-33 11 00</t>
  </si>
  <si>
    <t>Commercial Boilers</t>
  </si>
  <si>
    <t>23-33 11 11</t>
  </si>
  <si>
    <t>Boiler Controls</t>
  </si>
  <si>
    <t>23-33 11 11 11</t>
  </si>
  <si>
    <t>Boiler Control Panels</t>
  </si>
  <si>
    <t>23-33 11 11 13</t>
  </si>
  <si>
    <t>Boiler Burner Controls</t>
  </si>
  <si>
    <t>23-33 11 13</t>
  </si>
  <si>
    <t>23-33 11 15</t>
  </si>
  <si>
    <t>Fire Tube Boilers</t>
  </si>
  <si>
    <t>23-33 11 15 11</t>
  </si>
  <si>
    <t>High Pressure Steam Fire Tube Boilers</t>
  </si>
  <si>
    <t>23-33 11 15 13</t>
  </si>
  <si>
    <t>High Temperature Hot Water Fire Tube Boilers</t>
  </si>
  <si>
    <t>23-33 11 15 15</t>
  </si>
  <si>
    <t>Low Pressure Steam Fire Tube Boilers</t>
  </si>
  <si>
    <t>23-33 11 15 17</t>
  </si>
  <si>
    <t>Low Temperature Hot Water Fire Tube Boilers</t>
  </si>
  <si>
    <t>23-33 11 17</t>
  </si>
  <si>
    <t>Flexible Tube Boilers</t>
  </si>
  <si>
    <t>23-33 11 17 11</t>
  </si>
  <si>
    <t>High Pressure Steam Flexible Tube Boilers</t>
  </si>
  <si>
    <t>23-33 11 17 13</t>
  </si>
  <si>
    <t>High Temperature Hot Water Flexible Tube Boilers</t>
  </si>
  <si>
    <t>23-33 11 17 15</t>
  </si>
  <si>
    <t>Low Pressure Steam Flexible Tube Boilers</t>
  </si>
  <si>
    <t>23-33 11 17 17</t>
  </si>
  <si>
    <t>Low Temperature Hot Water Flexible Tube Boilers</t>
  </si>
  <si>
    <t>23-33 11 19</t>
  </si>
  <si>
    <t>Sectionalized Cast Iron Boilers</t>
  </si>
  <si>
    <t>23-33 11 19 11</t>
  </si>
  <si>
    <t>Low Pressure Steam Sectionalized Cast Iron Boilers</t>
  </si>
  <si>
    <t>23-33 11 19 13</t>
  </si>
  <si>
    <t>Low Temperature Hot Water Sectionalized Cast Iron Boilers</t>
  </si>
  <si>
    <t>23-33 11 21</t>
  </si>
  <si>
    <t>Water Tube Boilers</t>
  </si>
  <si>
    <t>23-33 11 21 11</t>
  </si>
  <si>
    <t>High Pressure Steam Water Tube Boilers</t>
  </si>
  <si>
    <t>23-33 11 21 13</t>
  </si>
  <si>
    <t>High Temperature Hot Water Water Tube Boilers</t>
  </si>
  <si>
    <t>23-33 11 21 15</t>
  </si>
  <si>
    <t>Low Pressure Steam Water Tube Boilers</t>
  </si>
  <si>
    <t>23-33 11 21 17</t>
  </si>
  <si>
    <t>Low Temperature Hot Water Water Tube Boilers</t>
  </si>
  <si>
    <t>23-33 11 22</t>
  </si>
  <si>
    <t>23-33 11 23</t>
  </si>
  <si>
    <t>Boiler Components </t>
  </si>
  <si>
    <t>23-33 11 23 11</t>
  </si>
  <si>
    <t>Boiler Joint Fillers and Sealants</t>
  </si>
  <si>
    <t>23-33 11 23 13</t>
  </si>
  <si>
    <t>Boiler Fuel Burners</t>
  </si>
  <si>
    <t>23-33 11 23 15</t>
  </si>
  <si>
    <t>Boiler Fuel Oil Filters</t>
  </si>
  <si>
    <t>23-33 11 23 17</t>
  </si>
  <si>
    <t>Boiler Nozzles</t>
  </si>
  <si>
    <t>23-33 11 23 19</t>
  </si>
  <si>
    <t>Boiler Induction Blowers</t>
  </si>
  <si>
    <t>23-33 11 23 21</t>
  </si>
  <si>
    <t>Boiler Fuel Gas Heat Recovery Devices</t>
  </si>
  <si>
    <t>23-33 11 23 23</t>
  </si>
  <si>
    <t>Boiler Draft Fans</t>
  </si>
  <si>
    <t>23-33 13 00</t>
  </si>
  <si>
    <t>23-33 13 11</t>
  </si>
  <si>
    <t>Furnace Controls</t>
  </si>
  <si>
    <t>23-33 13 11 11</t>
  </si>
  <si>
    <t>Furnace Control Panels</t>
  </si>
  <si>
    <t>23-33 13 11 13</t>
  </si>
  <si>
    <t>Furnace Burner Controls</t>
  </si>
  <si>
    <t>23-33 13 13</t>
  </si>
  <si>
    <t>Coal Fired Furnaces</t>
  </si>
  <si>
    <t>23-33 13 15</t>
  </si>
  <si>
    <t>Electric Resistance Furnaces</t>
  </si>
  <si>
    <t>23-33 13 17</t>
  </si>
  <si>
    <t>Natural Gas Fired Furnaces</t>
  </si>
  <si>
    <t>23-33 13 19</t>
  </si>
  <si>
    <t>Gasoline Fired Furnaces</t>
  </si>
  <si>
    <t>23-33 13 21</t>
  </si>
  <si>
    <t>Fuel Oil Fired Furnaces</t>
  </si>
  <si>
    <t>23-33 13 23</t>
  </si>
  <si>
    <t>Oil Fired Furnaces</t>
  </si>
  <si>
    <t>23-33 13 25</t>
  </si>
  <si>
    <t>Propane Fired Furnaces</t>
  </si>
  <si>
    <t>23-33 13 27</t>
  </si>
  <si>
    <t>Furnace Components</t>
  </si>
  <si>
    <t>23-33 13 27 11</t>
  </si>
  <si>
    <t>Furnace Joint Fillers and Sealants</t>
  </si>
  <si>
    <t>23-33 13 27 13</t>
  </si>
  <si>
    <t>Furnace Fuel Burners</t>
  </si>
  <si>
    <t>23-33 13 27 15</t>
  </si>
  <si>
    <t>Furnace Fuel Oil Filters</t>
  </si>
  <si>
    <t>23-33 13 27 17</t>
  </si>
  <si>
    <t>Furnace Nozzles</t>
  </si>
  <si>
    <t>23-33 13 27 19</t>
  </si>
  <si>
    <t>Furnace Fuel Gas Heat Recovery Devices</t>
  </si>
  <si>
    <t>23-33 15 00</t>
  </si>
  <si>
    <t>HVAC Heating Units</t>
  </si>
  <si>
    <t>23-33 15 11</t>
  </si>
  <si>
    <t>Propane HVAC Heaters</t>
  </si>
  <si>
    <t>23-33 15 11 11</t>
  </si>
  <si>
    <t>Indoor Propane HVAC Heaters</t>
  </si>
  <si>
    <t>23-33 15 11 13</t>
  </si>
  <si>
    <t>Outdoor Propane HVAC Heaters</t>
  </si>
  <si>
    <t>23-33 15 13</t>
  </si>
  <si>
    <t>23-33 15 13 11</t>
  </si>
  <si>
    <t>Cast Iron Heating Stoves</t>
  </si>
  <si>
    <t>23-33 15 13 13</t>
  </si>
  <si>
    <t>Stone Heating Stoves</t>
  </si>
  <si>
    <t>23-33 15 13 15</t>
  </si>
  <si>
    <t>Welded Steel Heating Stoves</t>
  </si>
  <si>
    <t>23-33 15 13 17</t>
  </si>
  <si>
    <t>Heating Stove Components </t>
  </si>
  <si>
    <t>23-33 15 13 17 11</t>
  </si>
  <si>
    <t>Heating Stove Fenders</t>
  </si>
  <si>
    <t>23-33 15 13 17 13</t>
  </si>
  <si>
    <t>Heating Stove Hoods</t>
  </si>
  <si>
    <t>23-33 15 13 17 15</t>
  </si>
  <si>
    <t>Heating Stove Pipes</t>
  </si>
  <si>
    <t>23-33 15 15</t>
  </si>
  <si>
    <t>Specialized Surface Heating Products</t>
  </si>
  <si>
    <t>23-33 15 15 11</t>
  </si>
  <si>
    <t>Heating Sheets</t>
  </si>
  <si>
    <t>23-33 15 15 11 11</t>
  </si>
  <si>
    <t>Heating Sheets for Walls</t>
  </si>
  <si>
    <t>23-33 15 15 11 13</t>
  </si>
  <si>
    <t>Heating Sheets for Ceilings</t>
  </si>
  <si>
    <t>23-33 15 15 11 15</t>
  </si>
  <si>
    <t>Embedded Electric Heating Sheets</t>
  </si>
  <si>
    <t>23-33 15 15 11 17</t>
  </si>
  <si>
    <t>Heating Sheets for Glazing</t>
  </si>
  <si>
    <t>23-33 15 15 13</t>
  </si>
  <si>
    <t>Heating Cables</t>
  </si>
  <si>
    <t>23-33 15 15 15</t>
  </si>
  <si>
    <t>Pipe Heat Tape</t>
  </si>
  <si>
    <t>23-33 15 15 17</t>
  </si>
  <si>
    <t>Cable Heat Trace</t>
  </si>
  <si>
    <t>23-33 15 15 19</t>
  </si>
  <si>
    <t>Heated Ceiling Panels</t>
  </si>
  <si>
    <t>23-33 15 15 21</t>
  </si>
  <si>
    <t>Pipe Heat Tracing</t>
  </si>
  <si>
    <t>23-33 15 17</t>
  </si>
  <si>
    <t>Fuel Fired HVAC Heaters</t>
  </si>
  <si>
    <t>23-33 15 17 11</t>
  </si>
  <si>
    <t>Fuel Fired HVAC Duct Heaters</t>
  </si>
  <si>
    <t>23-33 15 17 13</t>
  </si>
  <si>
    <t>Fuel Fired HVAC Radiant Heaters</t>
  </si>
  <si>
    <t>23-33 15 17 15</t>
  </si>
  <si>
    <t>Fuel Fired HVAC Unit Heaters</t>
  </si>
  <si>
    <t>23-33 15 17 17</t>
  </si>
  <si>
    <t>Fuel Fired HVAC Air Heaters</t>
  </si>
  <si>
    <t>23-33 15 19</t>
  </si>
  <si>
    <t>Forced Air Fuel Fired HVAC Heaters</t>
  </si>
  <si>
    <t>23-33 15 19 11</t>
  </si>
  <si>
    <t>Forced Air Fuel Fired HVAC Duct Heaters</t>
  </si>
  <si>
    <t>23-33 15 19 13</t>
  </si>
  <si>
    <t>Forced Air Fuel Fired HVAC Radiant Heaters</t>
  </si>
  <si>
    <t>23-33 15 19 15</t>
  </si>
  <si>
    <t>Forced Air Fuel Fired HVAC Unit Heaters</t>
  </si>
  <si>
    <t>23-33 15 19 17</t>
  </si>
  <si>
    <t>Forced Air Fuel Fired HVAC Air Heaters</t>
  </si>
  <si>
    <t>23-33 15 21</t>
  </si>
  <si>
    <t>Hydronic HVAC Heaters</t>
  </si>
  <si>
    <t>23-33 15 21 11</t>
  </si>
  <si>
    <t>Cast Iron Radiators</t>
  </si>
  <si>
    <t>23-33 15 21 13</t>
  </si>
  <si>
    <t>Finned Tube Radiators</t>
  </si>
  <si>
    <t>23-33 15 21 15</t>
  </si>
  <si>
    <t>Plate Radiators</t>
  </si>
  <si>
    <t>23-33 15 21 17</t>
  </si>
  <si>
    <t>Radiation Heating Panels</t>
  </si>
  <si>
    <t>23-33 15 23</t>
  </si>
  <si>
    <t>Forced Air Hydronic HVAC Heaters</t>
  </si>
  <si>
    <t>23-33 15 23 11</t>
  </si>
  <si>
    <t>Forced Air Cast Iron Radiators</t>
  </si>
  <si>
    <t>23-33 15 23 13</t>
  </si>
  <si>
    <t>Forced Air Finned Tube Radiators</t>
  </si>
  <si>
    <t>23-33 15 23 15</t>
  </si>
  <si>
    <t>Forced Air Plate Radiators</t>
  </si>
  <si>
    <t>23-33 15 23 17</t>
  </si>
  <si>
    <t>Forced Air Radiation Heating Panels</t>
  </si>
  <si>
    <t>23-33 15 25</t>
  </si>
  <si>
    <t>Electric HVAC Heaters</t>
  </si>
  <si>
    <t>23-33 15 25 11</t>
  </si>
  <si>
    <t>Halogen Electric HVAC Heaters</t>
  </si>
  <si>
    <t>23-33 15 25 13</t>
  </si>
  <si>
    <t>Infrared Plate HVAC Heaters</t>
  </si>
  <si>
    <t>23-33 15 25 15</t>
  </si>
  <si>
    <t>Ultraviolet HVAC Heaters</t>
  </si>
  <si>
    <t>23-33 15 25 17</t>
  </si>
  <si>
    <t>Electric HVAC Resitive Unit Heaters</t>
  </si>
  <si>
    <t>23-33 15 27</t>
  </si>
  <si>
    <t>Forced Air Electric HVAC Heaters</t>
  </si>
  <si>
    <t>23-33 15 27 11</t>
  </si>
  <si>
    <t>Forced Air Halogen Electric HVAC Heaters</t>
  </si>
  <si>
    <t>23-33 15 27 13</t>
  </si>
  <si>
    <t>Forced Air Infrared Plate HVAC Heaters</t>
  </si>
  <si>
    <t>23-33 15 27 15</t>
  </si>
  <si>
    <t>Forced Air Ultraviolet HVAC Heaters</t>
  </si>
  <si>
    <t>23-33 15 27 17</t>
  </si>
  <si>
    <t>Forced Air Electric HVAC Resitive Unit Heaters</t>
  </si>
  <si>
    <t>23-33 15 29</t>
  </si>
  <si>
    <t>HVAC Steam Hot Water Converters</t>
  </si>
  <si>
    <t>23-33 17 00</t>
  </si>
  <si>
    <t>Heat Pumps</t>
  </si>
  <si>
    <t>23-33 17 11</t>
  </si>
  <si>
    <t>Packaged Heat Pumps</t>
  </si>
  <si>
    <t>23-33 17 11 11</t>
  </si>
  <si>
    <t>Air Source Packaged Heat Pumps</t>
  </si>
  <si>
    <t>23-33 17 11 13</t>
  </si>
  <si>
    <t>Water Source Packaged Heat Pumps</t>
  </si>
  <si>
    <t>23-33 17 13</t>
  </si>
  <si>
    <t>Split System Heat Pumps</t>
  </si>
  <si>
    <t>23-33 17 13 11</t>
  </si>
  <si>
    <t>Air Source Split System Heat Pumps</t>
  </si>
  <si>
    <t>23-33 17 13 13</t>
  </si>
  <si>
    <t>Water Source Split System Heat Pumps</t>
  </si>
  <si>
    <t>23-33 19 00</t>
  </si>
  <si>
    <t>Cooling and Freeze Components</t>
  </si>
  <si>
    <t>23-33 19 11</t>
  </si>
  <si>
    <t>Cooling Freeze Plant Accessories</t>
  </si>
  <si>
    <t>23-33 19 11 11</t>
  </si>
  <si>
    <t>Refrigerant Liquid</t>
  </si>
  <si>
    <t>23-33 21 00</t>
  </si>
  <si>
    <t>Chillers</t>
  </si>
  <si>
    <t>23-33 21 11</t>
  </si>
  <si>
    <t>Absorption Chillers</t>
  </si>
  <si>
    <t>23-33 21 11 11</t>
  </si>
  <si>
    <t>Direct Fired Absorption Chillers</t>
  </si>
  <si>
    <t>23-33 21 11 13</t>
  </si>
  <si>
    <t>Steam Absorption Chillers</t>
  </si>
  <si>
    <t>23-33 21 13</t>
  </si>
  <si>
    <t>23-33 21 13 11</t>
  </si>
  <si>
    <t>Central Package Unit Chillers</t>
  </si>
  <si>
    <t>23-33 21 13 13</t>
  </si>
  <si>
    <t>Centrifugal Chillers</t>
  </si>
  <si>
    <t>23-33 21 13 13 11</t>
  </si>
  <si>
    <t>Packaged Centrifugal Chillers</t>
  </si>
  <si>
    <t>23-33 21 13 13 13</t>
  </si>
  <si>
    <t>Split System Centrifugal Chillers</t>
  </si>
  <si>
    <t>23-33 21 13 15</t>
  </si>
  <si>
    <t>Reciprocating Chillers</t>
  </si>
  <si>
    <t>23-33 21 13 15 11</t>
  </si>
  <si>
    <t>Packaged Reciprocating Chillers</t>
  </si>
  <si>
    <t>23-33 21 13 15 13</t>
  </si>
  <si>
    <t>Split System Reciprocating Chillers</t>
  </si>
  <si>
    <t>23-33 21 13 17</t>
  </si>
  <si>
    <t>Rotary Chillers</t>
  </si>
  <si>
    <t>23-33 21 13 17 11</t>
  </si>
  <si>
    <t>Packaged Rotary Chillers</t>
  </si>
  <si>
    <t>23-33 21 13 17 13</t>
  </si>
  <si>
    <t>Split System Rotary Chillers</t>
  </si>
  <si>
    <t>23-33 21 13 19</t>
  </si>
  <si>
    <t>Rotary Screw Chillers</t>
  </si>
  <si>
    <t>23-33 21 13 19 11</t>
  </si>
  <si>
    <t>Packaged Rotary Screw Chillers</t>
  </si>
  <si>
    <t>23-33 21 13 19 13</t>
  </si>
  <si>
    <t>Split System Rotary Screw Chillers</t>
  </si>
  <si>
    <t>23-33 21 13 21</t>
  </si>
  <si>
    <t>Screw Chillers</t>
  </si>
  <si>
    <t>23-33 21 13 21 11</t>
  </si>
  <si>
    <t>Packaged Screw Chillers</t>
  </si>
  <si>
    <t>23-33 21 13 21 13</t>
  </si>
  <si>
    <t>Split System Screw Chillers</t>
  </si>
  <si>
    <t>23-33 21 13 23</t>
  </si>
  <si>
    <t>Scroll Chillers</t>
  </si>
  <si>
    <t>23-33 21 13 23 11</t>
  </si>
  <si>
    <t>Packaged Scroll Chillers</t>
  </si>
  <si>
    <t>23-33 21 13 23 13</t>
  </si>
  <si>
    <t>Split System Scroll Chillers</t>
  </si>
  <si>
    <t>23-33 23 00</t>
  </si>
  <si>
    <t>23-33 23 11</t>
  </si>
  <si>
    <t>Mechanical Draft Cooling Towers</t>
  </si>
  <si>
    <t>23-33 23 13</t>
  </si>
  <si>
    <t>Natural Draft Cooling Towers</t>
  </si>
  <si>
    <t>23-33 23 15</t>
  </si>
  <si>
    <t>Cooling Ponds</t>
  </si>
  <si>
    <t>23-33 25 00</t>
  </si>
  <si>
    <t>Air Handling Units</t>
  </si>
  <si>
    <t>23-33 25 11</t>
  </si>
  <si>
    <t>Built Up Air Handling Units</t>
  </si>
  <si>
    <t>23-33 25 11 11</t>
  </si>
  <si>
    <t>Built Up Indoor Air Handling Units</t>
  </si>
  <si>
    <t>23-33 25 11 13</t>
  </si>
  <si>
    <t>Built Up Rooftop Air Handling Units</t>
  </si>
  <si>
    <t>23-33 25 13</t>
  </si>
  <si>
    <t>Customized Air Handling Units</t>
  </si>
  <si>
    <t>23-33 25 13 11</t>
  </si>
  <si>
    <t>Customized Indoor Air Handling Units</t>
  </si>
  <si>
    <t>23-33 25 13 13</t>
  </si>
  <si>
    <t>Customized Rooftop Air Handling Units</t>
  </si>
  <si>
    <t>23-33 25 15</t>
  </si>
  <si>
    <t>Heating and Ventilating Units</t>
  </si>
  <si>
    <t>23-33 25 17</t>
  </si>
  <si>
    <t>Modular Air Handling Units</t>
  </si>
  <si>
    <t>23-33 25 17 11</t>
  </si>
  <si>
    <t>Modular Indoor Air Handling Units</t>
  </si>
  <si>
    <t>23-33 25 17 13</t>
  </si>
  <si>
    <t>Modular Rooftop Air Handling Units</t>
  </si>
  <si>
    <t>23-33 25 19</t>
  </si>
  <si>
    <t>Pre Fabricated Air Handling Units</t>
  </si>
  <si>
    <t>23-33 27 00</t>
  </si>
  <si>
    <t>Air Humidity Control Equipment</t>
  </si>
  <si>
    <t>23-33 27 11</t>
  </si>
  <si>
    <t>Air Washers</t>
  </si>
  <si>
    <t>23-33 27 11 11</t>
  </si>
  <si>
    <t>Convection Air Washers</t>
  </si>
  <si>
    <t>23-33 27 11 13</t>
  </si>
  <si>
    <t>Evaporative Air Washers</t>
  </si>
  <si>
    <t>23-33 27 13</t>
  </si>
  <si>
    <t>Dehumidifiers</t>
  </si>
  <si>
    <t>23-33 27 13 11</t>
  </si>
  <si>
    <t>23-33 27 13 11 11</t>
  </si>
  <si>
    <t>Swimming Pool Dehumidification Units</t>
  </si>
  <si>
    <t>23-33 27 13 13</t>
  </si>
  <si>
    <t>Permanently Installed Dehumidifiers</t>
  </si>
  <si>
    <t>23-33 27 13 15</t>
  </si>
  <si>
    <t>23-33 27 15</t>
  </si>
  <si>
    <t>Air Humidifiers</t>
  </si>
  <si>
    <t>23-33 27 17</t>
  </si>
  <si>
    <t>Vaporizers</t>
  </si>
  <si>
    <t>23-33 29 00</t>
  </si>
  <si>
    <t>HVAC Dampers</t>
  </si>
  <si>
    <t>23-33 29 11</t>
  </si>
  <si>
    <t>3 Way Diverter Dampers</t>
  </si>
  <si>
    <t>23-33 29 13</t>
  </si>
  <si>
    <t>23-33 29 13 11</t>
  </si>
  <si>
    <t>Opposed Blade Backdraft Dampers</t>
  </si>
  <si>
    <t>23-33 29 13 11 11</t>
  </si>
  <si>
    <t>Spring Loaded Opposed Blade Backdraft Dampers</t>
  </si>
  <si>
    <t>23-33 29 13 11 13</t>
  </si>
  <si>
    <t>Counter Weight Balanced Opposed Blade Backdraft Dampers</t>
  </si>
  <si>
    <t>23-33 29 13 13</t>
  </si>
  <si>
    <t>Parallel Backdraft Dampers</t>
  </si>
  <si>
    <t>23-33 29 13 13 11</t>
  </si>
  <si>
    <t>Spring Loaded Parallel Backdraft Dampers</t>
  </si>
  <si>
    <t>23-33 29 13 13 13</t>
  </si>
  <si>
    <t>Counter Weight Balanced Parallel Backdraft Dampers</t>
  </si>
  <si>
    <t>23-33 29 15</t>
  </si>
  <si>
    <t>Bi Plane Dampers</t>
  </si>
  <si>
    <t>23-33 29 17</t>
  </si>
  <si>
    <t>Butterfly Dampers</t>
  </si>
  <si>
    <t>23-33 29 17 11</t>
  </si>
  <si>
    <t>Automatically Control Butterfly Dampers</t>
  </si>
  <si>
    <t>23-33 29 17 13</t>
  </si>
  <si>
    <t>Manual Butterfly Dampers</t>
  </si>
  <si>
    <t>23-33 29 19</t>
  </si>
  <si>
    <t>23-33 29 19 11</t>
  </si>
  <si>
    <t>Automatically Control Dampers</t>
  </si>
  <si>
    <t>23-33 29 19 13</t>
  </si>
  <si>
    <t>Manual Dampers</t>
  </si>
  <si>
    <t>23-33 29 21</t>
  </si>
  <si>
    <t>Diffuser Firestop Flaps</t>
  </si>
  <si>
    <t>23-33 29 23</t>
  </si>
  <si>
    <t>23-33 29 23 11</t>
  </si>
  <si>
    <t>Manual Fire Dampers</t>
  </si>
  <si>
    <t>23-33 29 23 13</t>
  </si>
  <si>
    <t>Automatic Fire Dampers</t>
  </si>
  <si>
    <t>23-33 29 25</t>
  </si>
  <si>
    <t>Smoke Dampers</t>
  </si>
  <si>
    <t>23-33 29 25 11</t>
  </si>
  <si>
    <t>Manual Smoke Dampers</t>
  </si>
  <si>
    <t>23-33 29 25 13</t>
  </si>
  <si>
    <t>Automatic Smoke Dampers</t>
  </si>
  <si>
    <t>23-33 29 27</t>
  </si>
  <si>
    <t>Non Return Dampers</t>
  </si>
  <si>
    <t>23-33 29 29</t>
  </si>
  <si>
    <t>Guillotine Dampers</t>
  </si>
  <si>
    <t>23-33 29 31</t>
  </si>
  <si>
    <t>Louvre Dampers</t>
  </si>
  <si>
    <t>23-33 29 31 11</t>
  </si>
  <si>
    <t>Louvre Dampers with Opposed Blade Motion</t>
  </si>
  <si>
    <t>23-33 29 33</t>
  </si>
  <si>
    <t>Movable Blade Wall Louvers</t>
  </si>
  <si>
    <t>23-33 29 33 11</t>
  </si>
  <si>
    <t>Double Panel Wall Louvers</t>
  </si>
  <si>
    <t>23-33 29 35</t>
  </si>
  <si>
    <t>Static Pressure Regulating Dampers</t>
  </si>
  <si>
    <t>23-33 29 37</t>
  </si>
  <si>
    <t>Volume Control Dampers</t>
  </si>
  <si>
    <t>23-33 29 37 11</t>
  </si>
  <si>
    <t>Opposed Blade Volume Control Dampers</t>
  </si>
  <si>
    <t>23-33 29 37 11 11</t>
  </si>
  <si>
    <t>Manual Opposed Blade Volume Control Dampers</t>
  </si>
  <si>
    <t>23-33 29 37 11 13</t>
  </si>
  <si>
    <t>Automatic Opposed Blade Volume Control Dampers</t>
  </si>
  <si>
    <t>23-33 29 37 13</t>
  </si>
  <si>
    <t>Parallel Volume Control Dampers</t>
  </si>
  <si>
    <t>23-33 29 37 13 11</t>
  </si>
  <si>
    <t>Manual Parallel Volume Control Dampers</t>
  </si>
  <si>
    <t>23-33 29 37 13 13</t>
  </si>
  <si>
    <t>Automatic Parallel Volume Control Dampers</t>
  </si>
  <si>
    <t>23-33 29 39</t>
  </si>
  <si>
    <t>Fire Shutters for Air Ductwork</t>
  </si>
  <si>
    <t>23-33 31 00</t>
  </si>
  <si>
    <t>Air Circulators</t>
  </si>
  <si>
    <t>23-33 31 11</t>
  </si>
  <si>
    <t>23-33 31 11 11</t>
  </si>
  <si>
    <t>Heated Air Curtains</t>
  </si>
  <si>
    <t>23-33 31 11 13</t>
  </si>
  <si>
    <t>Non Heated Air Curtains</t>
  </si>
  <si>
    <t>23-33 31 13</t>
  </si>
  <si>
    <t>Blowers</t>
  </si>
  <si>
    <t>23-33 31 13 11</t>
  </si>
  <si>
    <t>Permanently Installed Blowers</t>
  </si>
  <si>
    <t>23-33 31 13 13</t>
  </si>
  <si>
    <t>Portable Blowers</t>
  </si>
  <si>
    <t>23-33 31 15</t>
  </si>
  <si>
    <t>Exhaust Hoods</t>
  </si>
  <si>
    <t>23-33 31 15 11</t>
  </si>
  <si>
    <t>Canopy Exhaust Hoods</t>
  </si>
  <si>
    <t>23-33 31 15 13</t>
  </si>
  <si>
    <t>Chemical Fume Hoods</t>
  </si>
  <si>
    <t>23-33 31 15 15</t>
  </si>
  <si>
    <t>Perchloric Acid Fume Hoods</t>
  </si>
  <si>
    <t>23-33 31 15 17</t>
  </si>
  <si>
    <t>Radio Isotope Fume Hoods</t>
  </si>
  <si>
    <t>23-33 31 15 19</t>
  </si>
  <si>
    <t>Snorkel Exhaust Hoods</t>
  </si>
  <si>
    <t>23-33 31 15 21</t>
  </si>
  <si>
    <t>Grease Exhaust Hoods</t>
  </si>
  <si>
    <t>23-33 31 17</t>
  </si>
  <si>
    <t>Exhaust Hood Fire Suppression System</t>
  </si>
  <si>
    <t>23-33 31 17 11</t>
  </si>
  <si>
    <t>Chemical Exhaust Hood Fire Suppression Systems</t>
  </si>
  <si>
    <t>23-33 31 17 13</t>
  </si>
  <si>
    <t>Gas Exhaust Hood Fire Suppression Systems</t>
  </si>
  <si>
    <t>23-33 31 19</t>
  </si>
  <si>
    <t>Fans</t>
  </si>
  <si>
    <t>23-33 31 19 11</t>
  </si>
  <si>
    <t>23-33 31 19 11 11</t>
  </si>
  <si>
    <t>Axial Plug Fans</t>
  </si>
  <si>
    <t>23-33 31 19 11 13</t>
  </si>
  <si>
    <t>Axial Vane Fans</t>
  </si>
  <si>
    <t>23-33 31 19 11 15</t>
  </si>
  <si>
    <t>Ceiling Fans</t>
  </si>
  <si>
    <t>23-33 31 19 11 17</t>
  </si>
  <si>
    <t>Propeller Fans</t>
  </si>
  <si>
    <t>23-33 31 19 11 19</t>
  </si>
  <si>
    <t>Tube Axial Fans</t>
  </si>
  <si>
    <t>23-33 31 19 11 21</t>
  </si>
  <si>
    <t>Variable Pitch Axial Vane Fans</t>
  </si>
  <si>
    <t>23-33 31 19 13</t>
  </si>
  <si>
    <t>23-33 31 19 13 11</t>
  </si>
  <si>
    <t>Centrifugal Plug Fans</t>
  </si>
  <si>
    <t>23-33 31 19 13 13</t>
  </si>
  <si>
    <t>Double Inlet Centrifugal Fans</t>
  </si>
  <si>
    <t>23-33 31 19 13 15</t>
  </si>
  <si>
    <t>Single Inlet Centrifugal Fans</t>
  </si>
  <si>
    <t>23-33 31 21</t>
  </si>
  <si>
    <t>Power Ventilators</t>
  </si>
  <si>
    <t>23-33 31 21 11</t>
  </si>
  <si>
    <t>Centrifugal Power Ventilators</t>
  </si>
  <si>
    <t>23-33 31 21 11 11</t>
  </si>
  <si>
    <t>Down Blast Centrifugal Power Ventilators</t>
  </si>
  <si>
    <t>23-33 31 21 11 13</t>
  </si>
  <si>
    <t>Up Blast Centrifugal Power Ventilators</t>
  </si>
  <si>
    <t>23-33 31 21 13</t>
  </si>
  <si>
    <t>Propeller Power Ventilators</t>
  </si>
  <si>
    <t>23-33 31 21 13 11</t>
  </si>
  <si>
    <t>Down Blast Propeller Power Ventilators</t>
  </si>
  <si>
    <t>23-33 31 21 13 13</t>
  </si>
  <si>
    <t>Up Blast Propeller Power Ventilators</t>
  </si>
  <si>
    <t>23-33 33 00</t>
  </si>
  <si>
    <t>HVAC Fan Coil Units</t>
  </si>
  <si>
    <t>23-33 33 11</t>
  </si>
  <si>
    <t>23-33 33 11 11</t>
  </si>
  <si>
    <t>Fan Coil Cooling Units</t>
  </si>
  <si>
    <t>23-33 33 11 11 11</t>
  </si>
  <si>
    <t>2 Pipe Fan Coil Cooling Units</t>
  </si>
  <si>
    <t>23-33 33 11 11 13</t>
  </si>
  <si>
    <t>4 Pipe Fan Coil Cooling Units</t>
  </si>
  <si>
    <t>23-33 33 11 13</t>
  </si>
  <si>
    <t>Fan Coil Heating Units</t>
  </si>
  <si>
    <t>23-33 33 11 13 11</t>
  </si>
  <si>
    <t>4 Pipe Fan Coil Heating Units</t>
  </si>
  <si>
    <t>23-33 33 11 13 13</t>
  </si>
  <si>
    <t>2 Pipe Fan Coil Heating Units</t>
  </si>
  <si>
    <t>23-33 33 11 15</t>
  </si>
  <si>
    <t>Fan Coil Heating and Cooling Units</t>
  </si>
  <si>
    <t>23-33 33 11 15 11</t>
  </si>
  <si>
    <t>2 Pipe Fan Coil Heating and Cooling Units</t>
  </si>
  <si>
    <t>23-33 33 11 15 13</t>
  </si>
  <si>
    <t>4 Pipe Fan Coil Heating and Cooling Units</t>
  </si>
  <si>
    <t>23-33 35 00</t>
  </si>
  <si>
    <t>HVAC Coils</t>
  </si>
  <si>
    <t>23-33 35 11</t>
  </si>
  <si>
    <t>23-33 35 11 11</t>
  </si>
  <si>
    <t>HVAC Glycol Coils</t>
  </si>
  <si>
    <t>23-33 35 11 13</t>
  </si>
  <si>
    <t>HVAC Steam Coils</t>
  </si>
  <si>
    <t>23-33 35 11 15</t>
  </si>
  <si>
    <t>HVAC Water Coils</t>
  </si>
  <si>
    <t>23-33 37 00</t>
  </si>
  <si>
    <t>Refrigerant Condensing Units</t>
  </si>
  <si>
    <t>23-33 37 11</t>
  </si>
  <si>
    <t>Packaged Refrigerant Coils and Fan Units</t>
  </si>
  <si>
    <t>23-33 37 13</t>
  </si>
  <si>
    <t>Refrigerant Condensing Coils</t>
  </si>
  <si>
    <t>23-33 37 15</t>
  </si>
  <si>
    <t>Refrigerant Evaporators</t>
  </si>
  <si>
    <t>23-33 39 00</t>
  </si>
  <si>
    <t>Air Conditioning Equipment</t>
  </si>
  <si>
    <t>23-33 39 11</t>
  </si>
  <si>
    <t>Air Conditioners</t>
  </si>
  <si>
    <t>23-33 39 11 11</t>
  </si>
  <si>
    <t>Room Air Conditioners</t>
  </si>
  <si>
    <t>23-33 39 13</t>
  </si>
  <si>
    <t>High Pressure Air Conditioning Units</t>
  </si>
  <si>
    <t>23-33 39 15</t>
  </si>
  <si>
    <t>Make Up Air Units</t>
  </si>
  <si>
    <t>23-33 39 15 11</t>
  </si>
  <si>
    <t>Make Up Air Units With Heat</t>
  </si>
  <si>
    <t>23-33 39 15 13</t>
  </si>
  <si>
    <t>Make Up Air Units Without Heat</t>
  </si>
  <si>
    <t>23-33 39 17</t>
  </si>
  <si>
    <t>Packaged Air Conditioners</t>
  </si>
  <si>
    <t>23-33 39 17 11</t>
  </si>
  <si>
    <t>Dual Pack Packaged Air Conditioners</t>
  </si>
  <si>
    <t>23-33 39 17 11 11</t>
  </si>
  <si>
    <t>Air Cooled Dual Pack Packaged Air Conditioners</t>
  </si>
  <si>
    <t>23-33 39 17 11 13</t>
  </si>
  <si>
    <t>Water Cooled Dual Pack Packaged Air Conditioners</t>
  </si>
  <si>
    <t>23-33 39 17 13</t>
  </si>
  <si>
    <t>Single Pack Packaged Air Conditioners</t>
  </si>
  <si>
    <t>23-33 39 17 13 11</t>
  </si>
  <si>
    <t>Air Cooled Single Pack Packaged Air Conditioners</t>
  </si>
  <si>
    <t>23-33 39 17 13 13</t>
  </si>
  <si>
    <t>Water Cooled Single Pack Packaged Air Conditioners</t>
  </si>
  <si>
    <t>23-33 39 17 13 15</t>
  </si>
  <si>
    <t>Unitary Air Conditioning Equipment</t>
  </si>
  <si>
    <t>23-33 39 19</t>
  </si>
  <si>
    <t>Packaged Terminal Air Conditioning Units</t>
  </si>
  <si>
    <t>23-33 39 19 11</t>
  </si>
  <si>
    <t>Fixed Packaged Terminal Air Conditioners</t>
  </si>
  <si>
    <t>23-33 39 19 11 11</t>
  </si>
  <si>
    <t>Air Cooled Fixed Packaged Terminal Air Conditioners</t>
  </si>
  <si>
    <t>23-33 39 19 11 13</t>
  </si>
  <si>
    <t>Water Cooled Fixed Packaged Terminal Air Conditioners</t>
  </si>
  <si>
    <t>23-33 39 19 13</t>
  </si>
  <si>
    <t>Portable Packaged Terminal Air Conditioners</t>
  </si>
  <si>
    <t>23-33 39 19 13 11</t>
  </si>
  <si>
    <t>Air Cooled Portable Packaged Terminal Air Conditioners</t>
  </si>
  <si>
    <t>23-33 39 19 13 13</t>
  </si>
  <si>
    <t>Water Cooled Portable Packaged Terminal Air Conditioners</t>
  </si>
  <si>
    <t>23-33 39 19 15</t>
  </si>
  <si>
    <t>Window Packaged Terminal Air Conditioners</t>
  </si>
  <si>
    <t>23-33 39 19 15 11</t>
  </si>
  <si>
    <t>Air Cooled Window Packaged Terminal Air Conditioners</t>
  </si>
  <si>
    <t>23-33 39 19 15 13</t>
  </si>
  <si>
    <t>Water Cooled Window Packaged Terminal Air Conditioners</t>
  </si>
  <si>
    <t>23-33 39 21</t>
  </si>
  <si>
    <t>Split System Air Conditioning Units</t>
  </si>
  <si>
    <t>23-33 41 00</t>
  </si>
  <si>
    <t>HVAC Air Terminals</t>
  </si>
  <si>
    <t>23-33 41 11</t>
  </si>
  <si>
    <t>Fan Powered Terminal Air Units</t>
  </si>
  <si>
    <t>23-33 41 11 11</t>
  </si>
  <si>
    <t>Mixing Fan Powered Terminal Air Units</t>
  </si>
  <si>
    <t>23-33 41 11 11 11</t>
  </si>
  <si>
    <t>Single Duct Mixing Fan Powered Terminal Air Units</t>
  </si>
  <si>
    <t>23-33 41 11 11 13</t>
  </si>
  <si>
    <t>Dual Duct Mixing Fan Powered Terminal Air Units</t>
  </si>
  <si>
    <t>23-33 41 11 13</t>
  </si>
  <si>
    <t>Non Mixing Fan Powered Terminal Air Units</t>
  </si>
  <si>
    <t>23-33 41 11 13 11</t>
  </si>
  <si>
    <t>23-33 41 11 13 13</t>
  </si>
  <si>
    <t>23-33 41 13</t>
  </si>
  <si>
    <t>Induction Terminal Air Units</t>
  </si>
  <si>
    <t>23-33 41 13 11</t>
  </si>
  <si>
    <t>Constant Volume Air Induction Terminal Air Units</t>
  </si>
  <si>
    <t>23-33 41 13 11 11</t>
  </si>
  <si>
    <t>Single Duct Constant Volume Air Induction Terminal Air Units</t>
  </si>
  <si>
    <t>23-33 41 13 11 13</t>
  </si>
  <si>
    <t>Dual Duct Constant Volume Air Induction Terminal Air Units</t>
  </si>
  <si>
    <t>23-33 41 13 13</t>
  </si>
  <si>
    <t>Variable Air Volume Induction Terminal Air Units</t>
  </si>
  <si>
    <t>23-33 41 13 13 11</t>
  </si>
  <si>
    <t>Single Duct Variable Air Volume Induction Terminal Air Units</t>
  </si>
  <si>
    <t>23-33 41 13 13 13</t>
  </si>
  <si>
    <t>Dual Duct Variable Air Volume Induction Terminal Air Units</t>
  </si>
  <si>
    <t>23-33 41 15</t>
  </si>
  <si>
    <t>HVAC Mixing Boxes</t>
  </si>
  <si>
    <t>23-33 41 17</t>
  </si>
  <si>
    <t>Terminal Air Units</t>
  </si>
  <si>
    <t>23-33 41 17 11</t>
  </si>
  <si>
    <t>Constant Volume Air Terminal Units</t>
  </si>
  <si>
    <t>23-33 41 17 11 11</t>
  </si>
  <si>
    <t>Dual Duct Constant Volume Air Terminal Units</t>
  </si>
  <si>
    <t>23-33 41 17 11 13</t>
  </si>
  <si>
    <t>Single Duct Constant Volume Air Terminal Units</t>
  </si>
  <si>
    <t>23-33 41 17 13</t>
  </si>
  <si>
    <t>Variable Air Volume Terminal Units</t>
  </si>
  <si>
    <t>23-33 41 17 13 11</t>
  </si>
  <si>
    <t>Dual Duct Variable Air Volume Terminal Units</t>
  </si>
  <si>
    <t>23-33 41 17 13 13</t>
  </si>
  <si>
    <t>Single Duct Variable Air Volume Terminal Units</t>
  </si>
  <si>
    <t>23-33 41 19</t>
  </si>
  <si>
    <t>Exhaust Terminals</t>
  </si>
  <si>
    <t>23-33 43 00</t>
  </si>
  <si>
    <t>HVAC Condenser Units</t>
  </si>
  <si>
    <t>23-33 43 11</t>
  </si>
  <si>
    <t>Air Cooled Condenser Units</t>
  </si>
  <si>
    <t>23-33 43 11 11</t>
  </si>
  <si>
    <t>Indoor Air Cooled Condenser Units</t>
  </si>
  <si>
    <t>23-33 43 11 13</t>
  </si>
  <si>
    <t>Outdoor Air Cooled Condenser Units</t>
  </si>
  <si>
    <t>23-33 43 13</t>
  </si>
  <si>
    <t>Evaporative Condenser Units</t>
  </si>
  <si>
    <t>23-33 43 15</t>
  </si>
  <si>
    <t>Refrigeration Condenser Units</t>
  </si>
  <si>
    <t>23-33 43 15 11</t>
  </si>
  <si>
    <t>Air Cooled Refrigeration Condenser Units</t>
  </si>
  <si>
    <t>23-33 43 15 13</t>
  </si>
  <si>
    <t>Water Cooled Refrigeration Condenser Units</t>
  </si>
  <si>
    <t>23-33 43 17</t>
  </si>
  <si>
    <t>Water Cooled Condenser Units</t>
  </si>
  <si>
    <t>23-33 43 17 11</t>
  </si>
  <si>
    <t>Indoor Water Cooled Condenser Units</t>
  </si>
  <si>
    <t>23-33 45 00</t>
  </si>
  <si>
    <t>HVAC Coolers</t>
  </si>
  <si>
    <t>23-33 45 11</t>
  </si>
  <si>
    <t>HVAC Dry Coolers</t>
  </si>
  <si>
    <t>23-33 45 13</t>
  </si>
  <si>
    <t>HVAC Evaporative Coolers</t>
  </si>
  <si>
    <t>23-33 47 00</t>
  </si>
  <si>
    <t>Air Dryers</t>
  </si>
  <si>
    <t>23-33 47 11</t>
  </si>
  <si>
    <t>Refrigerated Air Dryers</t>
  </si>
  <si>
    <t>23-33 47 13</t>
  </si>
  <si>
    <t>Regenerative Desiccant Air Dryers</t>
  </si>
  <si>
    <t>23-33 49 00</t>
  </si>
  <si>
    <t>HVAC Ductwork</t>
  </si>
  <si>
    <t>23-33 49 11</t>
  </si>
  <si>
    <t>Ventilation Diffusers</t>
  </si>
  <si>
    <t>23-33 49 11 11</t>
  </si>
  <si>
    <t>Ceiling Ventilation Diffusers</t>
  </si>
  <si>
    <t>23-33 49 11 11 11</t>
  </si>
  <si>
    <t>Ceiling Linear Ventilation Diffusers</t>
  </si>
  <si>
    <t>23-33 49 11 13</t>
  </si>
  <si>
    <t>Wall Ventilation Diffusers</t>
  </si>
  <si>
    <t>23-33 49 11 15</t>
  </si>
  <si>
    <t>Floor Ventilation Diffusers</t>
  </si>
  <si>
    <t>23-33 49 13</t>
  </si>
  <si>
    <t>Ventilation Ducts</t>
  </si>
  <si>
    <t>23-33 49 13 11</t>
  </si>
  <si>
    <t>Round Ventilation Ducts</t>
  </si>
  <si>
    <t>23-33 49 13 11 11</t>
  </si>
  <si>
    <t>Flexible Ventilation Ducts</t>
  </si>
  <si>
    <t>23-33 49 13 13</t>
  </si>
  <si>
    <t>Square Ventilation Ducts</t>
  </si>
  <si>
    <t>23-33 49 15</t>
  </si>
  <si>
    <t>Duct Access Panels</t>
  </si>
  <si>
    <t>23-33 49 17</t>
  </si>
  <si>
    <t>23-33 49 17 11</t>
  </si>
  <si>
    <t>Duct Covering Insulation</t>
  </si>
  <si>
    <t>23-33 49 17 13</t>
  </si>
  <si>
    <t>Duct Liner Insulation</t>
  </si>
  <si>
    <t>23-33 49 19</t>
  </si>
  <si>
    <t>Ductwork Distribution Collectors</t>
  </si>
  <si>
    <t>23-33 49 21</t>
  </si>
  <si>
    <t>Ductwork Expansion Vessels</t>
  </si>
  <si>
    <t>23-33 49 21 11</t>
  </si>
  <si>
    <t>23-33 49 21 13</t>
  </si>
  <si>
    <t>Ductwork Guide Vanes</t>
  </si>
  <si>
    <t>23-33 49 21 15</t>
  </si>
  <si>
    <t>Ductwork Air Mixers</t>
  </si>
  <si>
    <t>23-33 49 21 17</t>
  </si>
  <si>
    <t>Ductwork Sound Attenuators</t>
  </si>
  <si>
    <t>23-33 49 23</t>
  </si>
  <si>
    <t>Grilles</t>
  </si>
  <si>
    <t>23-33 49 23 11</t>
  </si>
  <si>
    <t>Exhaust Air Grilles</t>
  </si>
  <si>
    <t>23-33 49 23 13</t>
  </si>
  <si>
    <t>Return Air Grilles</t>
  </si>
  <si>
    <t>23-33 49 23 15</t>
  </si>
  <si>
    <t>Supply Air Grilles</t>
  </si>
  <si>
    <t>23-33 49 23 17</t>
  </si>
  <si>
    <t>Transfer Air Grilles</t>
  </si>
  <si>
    <t>23-33 49 25</t>
  </si>
  <si>
    <t>Ventilation Registers</t>
  </si>
  <si>
    <t>23-33 49 25 11</t>
  </si>
  <si>
    <t>Exhaust Air Ventilation Registers</t>
  </si>
  <si>
    <t>23-33 49 25 13</t>
  </si>
  <si>
    <t>Return Air Ventilation Registers</t>
  </si>
  <si>
    <t>23-33 49 25 15</t>
  </si>
  <si>
    <t>Supply Air Ventilation Registers</t>
  </si>
  <si>
    <t>23-33 49 27</t>
  </si>
  <si>
    <t>Ventilators</t>
  </si>
  <si>
    <t>23-33 49 27 11</t>
  </si>
  <si>
    <t>Gravity Ventilators</t>
  </si>
  <si>
    <t>23-33 49 27 13</t>
  </si>
  <si>
    <t>Intake and Relief Ventilators</t>
  </si>
  <si>
    <t>23-33 49 27 15</t>
  </si>
  <si>
    <t>Relief Ventilators</t>
  </si>
  <si>
    <t>23-33 49 27 17</t>
  </si>
  <si>
    <t>Intake Ventilators</t>
  </si>
  <si>
    <t>23-33 49 29</t>
  </si>
  <si>
    <t>Air Ductwork Accessories</t>
  </si>
  <si>
    <t>23-33 49 29 11</t>
  </si>
  <si>
    <t>Access Fittings for Air Ductwork</t>
  </si>
  <si>
    <t>23-33 49 29 13</t>
  </si>
  <si>
    <t>Couplings for Air Ductwork</t>
  </si>
  <si>
    <t>23-33 49 29 15</t>
  </si>
  <si>
    <t>Hangers for Air Ductwork</t>
  </si>
  <si>
    <t>23-33 49 29 17</t>
  </si>
  <si>
    <t>Supports for Air Ductwork</t>
  </si>
  <si>
    <t>23-33 49 29 19</t>
  </si>
  <si>
    <t>Mechanical Fasteners for Air Ductwork</t>
  </si>
  <si>
    <t>23-33 51 00</t>
  </si>
  <si>
    <t>HVAC Specialized Equipment</t>
  </si>
  <si>
    <t>23-33 51 11</t>
  </si>
  <si>
    <t>Refrigerant Monitors</t>
  </si>
  <si>
    <t>23-33 51 13</t>
  </si>
  <si>
    <t>Refrigerant Purge Units</t>
  </si>
  <si>
    <t>23-33 51 15</t>
  </si>
  <si>
    <t>Ultraviolet Disinfection Lighting</t>
  </si>
  <si>
    <t>23-33 53 00</t>
  </si>
  <si>
    <t>Solar Water Heating Equipment</t>
  </si>
  <si>
    <t>23-33 53 11</t>
  </si>
  <si>
    <t>Solar Water Heating Packaged Units</t>
  </si>
  <si>
    <t>23-33 53 13</t>
  </si>
  <si>
    <t>Solar Water Heating Collector Components </t>
  </si>
  <si>
    <t>23-33 53 13 11</t>
  </si>
  <si>
    <t>Solar Water Heating Absorber Plates</t>
  </si>
  <si>
    <t>23-33 53 13 13</t>
  </si>
  <si>
    <t>Solar Water Heating Absorber Tubing</t>
  </si>
  <si>
    <t>23-33 53 13 15</t>
  </si>
  <si>
    <t>Solar Water Heating Coatings and Surface Treatment</t>
  </si>
  <si>
    <t>23-33 53 13 17</t>
  </si>
  <si>
    <t>Solar Water Heating Collector Insulation</t>
  </si>
  <si>
    <t>23-33 53 13 19</t>
  </si>
  <si>
    <t>Solar Water Heating Glazing</t>
  </si>
  <si>
    <t>23-33 53 13 21</t>
  </si>
  <si>
    <t>Solar Water Heating Housing and Framing</t>
  </si>
  <si>
    <t>23-33 53 13 23</t>
  </si>
  <si>
    <t>Solar Water Heating Reflectors</t>
  </si>
  <si>
    <t>23-33 53 15</t>
  </si>
  <si>
    <t>Solar Water Heating Collector Units</t>
  </si>
  <si>
    <t>23-33 53 15 11</t>
  </si>
  <si>
    <t>Solar Water Heating Flat Plate Collectors</t>
  </si>
  <si>
    <t>23-33 53 15 13</t>
  </si>
  <si>
    <t>Solar Water Heating Concentrating Collectors</t>
  </si>
  <si>
    <t>23-33 53 15 15</t>
  </si>
  <si>
    <t>Solar Water Heating Vacuum Tube Collectors</t>
  </si>
  <si>
    <t>23-33 55 00</t>
  </si>
  <si>
    <t>Energy HVAC Recovery Equipment</t>
  </si>
  <si>
    <t>23-33 55 11</t>
  </si>
  <si>
    <t>Heat Pipes</t>
  </si>
  <si>
    <t>23-33 55 13</t>
  </si>
  <si>
    <t>Heat Wheels</t>
  </si>
  <si>
    <t>23-35 00 00</t>
  </si>
  <si>
    <t>Electrical and Lighting Specific Products and Equipment</t>
  </si>
  <si>
    <t>23-35 11 00</t>
  </si>
  <si>
    <t>Electrical Generators</t>
  </si>
  <si>
    <t>23-35 11 11</t>
  </si>
  <si>
    <t>Single Unit Electrical Generators</t>
  </si>
  <si>
    <t>23-35 11 11 11</t>
  </si>
  <si>
    <t>Engine Electrical Generators</t>
  </si>
  <si>
    <t>23-35 11 11 13</t>
  </si>
  <si>
    <t>Motor Electrical Generators</t>
  </si>
  <si>
    <t>23-35 11 12</t>
  </si>
  <si>
    <t>Single Unit Electrical Generator Engines</t>
  </si>
  <si>
    <t>23-35 11 12 11</t>
  </si>
  <si>
    <t>Electrical Generation Diesel Engines</t>
  </si>
  <si>
    <t>23-35 11 12 13</t>
  </si>
  <si>
    <t>Electrical Generation Gas Engines</t>
  </si>
  <si>
    <t>23-35 11 12 15</t>
  </si>
  <si>
    <t>Electrical Generation Natural Gas Engines</t>
  </si>
  <si>
    <t>23-35 11 12 15 11</t>
  </si>
  <si>
    <t>Electrical Generation Natural Gas Turbines</t>
  </si>
  <si>
    <t>23-35 11 12 17</t>
  </si>
  <si>
    <t>Electrical Generation Steam Turbines</t>
  </si>
  <si>
    <t>23-35 11 13</t>
  </si>
  <si>
    <t>Motor Generator Sets</t>
  </si>
  <si>
    <t>23-35 11 13 11</t>
  </si>
  <si>
    <t>Alternating Current Frequency Converters</t>
  </si>
  <si>
    <t>23-35 11 13 13</t>
  </si>
  <si>
    <t>Alternating Current Generator Sets</t>
  </si>
  <si>
    <t>23-35 11 13 15</t>
  </si>
  <si>
    <t>Direct Current Generator Sets</t>
  </si>
  <si>
    <t>23-35 11 13 17</t>
  </si>
  <si>
    <t>Multiple Frequency Electrical Generator Sets</t>
  </si>
  <si>
    <t>23-35 11 13 19</t>
  </si>
  <si>
    <t>Multiple Voltage Electrical Generator Sets</t>
  </si>
  <si>
    <t>23-35 11 15</t>
  </si>
  <si>
    <t>Engine Generator Sets</t>
  </si>
  <si>
    <t>23-35 11 15 11</t>
  </si>
  <si>
    <t>Diesel Generator Sets</t>
  </si>
  <si>
    <t>23-35 11 15 13</t>
  </si>
  <si>
    <t>Gas Generator Sets</t>
  </si>
  <si>
    <t>23-35 11 15 15</t>
  </si>
  <si>
    <t>Natural Gas Generator Sets</t>
  </si>
  <si>
    <t>23-35 11 15 17</t>
  </si>
  <si>
    <t>Steam Turbine Generator Sets</t>
  </si>
  <si>
    <t>23-35 11 15 19</t>
  </si>
  <si>
    <t>Thermal Generator Sets</t>
  </si>
  <si>
    <t>23-35 11 15 21</t>
  </si>
  <si>
    <t>Hydro Turbine Generator Sets</t>
  </si>
  <si>
    <t>23-35 11 15 23</t>
  </si>
  <si>
    <t>Wind Generator Sets</t>
  </si>
  <si>
    <t>23-35 11 17</t>
  </si>
  <si>
    <t>Photovoltaic Generators</t>
  </si>
  <si>
    <t>23-35 11 17 11</t>
  </si>
  <si>
    <t>Photoelectric Cell</t>
  </si>
  <si>
    <t>23-35 11 17 12</t>
  </si>
  <si>
    <t>Photoelectric Panel</t>
  </si>
  <si>
    <t>23-35 11 17 13</t>
  </si>
  <si>
    <t>Photovoltaic Array</t>
  </si>
  <si>
    <t>23-35 11 17 15</t>
  </si>
  <si>
    <t>23-35 13 00</t>
  </si>
  <si>
    <t>Transformers</t>
  </si>
  <si>
    <t>23-35 13 11</t>
  </si>
  <si>
    <t>23-35 13 13</t>
  </si>
  <si>
    <t>Instrument Transformers</t>
  </si>
  <si>
    <t>23-35 13 13 11</t>
  </si>
  <si>
    <t>Current Instrument Transformers</t>
  </si>
  <si>
    <t>23-35 13 13 13</t>
  </si>
  <si>
    <t>Pulse Instrument Transformers</t>
  </si>
  <si>
    <t>23-35 13 13 15</t>
  </si>
  <si>
    <t>Voltage Instrument Transformers</t>
  </si>
  <si>
    <t>23-35 13 15</t>
  </si>
  <si>
    <t>Electrical Network Transformers</t>
  </si>
  <si>
    <t>23-35 13 15 11</t>
  </si>
  <si>
    <t>Electrical Network Isolation Transformers</t>
  </si>
  <si>
    <t>23-35 13 15 11 11</t>
  </si>
  <si>
    <t>Electrical Network Dry Isolation Transformers</t>
  </si>
  <si>
    <t>23-35 13 15 11 13</t>
  </si>
  <si>
    <t>Electrical Network Oil Filled Isolation Transformers</t>
  </si>
  <si>
    <t>23-35 13 15 13</t>
  </si>
  <si>
    <t>Electrical Network Step Down Transformers</t>
  </si>
  <si>
    <t>23-35 13 15 13 11</t>
  </si>
  <si>
    <t>Electrical Network Dry Step Down Transformers</t>
  </si>
  <si>
    <t>23-35 13 15 13 13</t>
  </si>
  <si>
    <t>Electrical Network Oil Filled Step Down Transformers</t>
  </si>
  <si>
    <t>23-35 13 15 15</t>
  </si>
  <si>
    <t>Electrical Network Step Up Transformers</t>
  </si>
  <si>
    <t>23-35 13 15 15 11</t>
  </si>
  <si>
    <t>Electrical Network Dry Step Up Transformers</t>
  </si>
  <si>
    <t>23-35 13 15 15 13</t>
  </si>
  <si>
    <t>Electrical Network Oil Filled Step Up Transformers</t>
  </si>
  <si>
    <t>23-35 13 17</t>
  </si>
  <si>
    <t>Power Transformers</t>
  </si>
  <si>
    <t>23-35 13 17 11</t>
  </si>
  <si>
    <t>Power Harmonic Mitigation Transformers</t>
  </si>
  <si>
    <t>23-35 13 17 11 11</t>
  </si>
  <si>
    <t>Power Dry Harmonic Mitigation Transformers</t>
  </si>
  <si>
    <t>23-35 13 17 11 13</t>
  </si>
  <si>
    <t>Power Oil Filled Harmonic Mitigation Transformers</t>
  </si>
  <si>
    <t>23-35 13 17 13</t>
  </si>
  <si>
    <t>Power Isolation Transformers</t>
  </si>
  <si>
    <t>23-35 13 17 13 11</t>
  </si>
  <si>
    <t>Power Dry Isolation Transformers</t>
  </si>
  <si>
    <t>23-35 13 17 13 13</t>
  </si>
  <si>
    <t>Power Oil Filled Isolation Transformers</t>
  </si>
  <si>
    <t>23-35 13 17 15</t>
  </si>
  <si>
    <t>Power Step Down Transformers</t>
  </si>
  <si>
    <t>23-35 13 17 15 11</t>
  </si>
  <si>
    <t>Power Dry Step Down Transformers</t>
  </si>
  <si>
    <t>23-35 13 17 15 13</t>
  </si>
  <si>
    <t>Power Oil Filled Step Down Transformers</t>
  </si>
  <si>
    <t>23-35 13 17 17</t>
  </si>
  <si>
    <t>Power Step Up Transformers</t>
  </si>
  <si>
    <t>23-35 13 17 17 11</t>
  </si>
  <si>
    <t>Power Dry Step Up Transformers</t>
  </si>
  <si>
    <t>23-35 13 17 17 13</t>
  </si>
  <si>
    <t>Power Oil Filled Step Up Transformers</t>
  </si>
  <si>
    <t>23-35 13 19</t>
  </si>
  <si>
    <t>Transformer Accessories</t>
  </si>
  <si>
    <t>23-35 13 19 11</t>
  </si>
  <si>
    <t>Transformer Commutators</t>
  </si>
  <si>
    <t>23-35 13 19 13</t>
  </si>
  <si>
    <t>Transformer Ballasts</t>
  </si>
  <si>
    <t>23-35 15 00</t>
  </si>
  <si>
    <t>Electric Motors</t>
  </si>
  <si>
    <t>23-35 15 11</t>
  </si>
  <si>
    <t>Alternating Current (AC) Motors</t>
  </si>
  <si>
    <t>23-35 15 11 11</t>
  </si>
  <si>
    <t>Single Phase AC Motors</t>
  </si>
  <si>
    <t>23-35 15 11 11 11</t>
  </si>
  <si>
    <t>Multi Speed Single Phase AC Motors</t>
  </si>
  <si>
    <t>23-35 15 11 11 13</t>
  </si>
  <si>
    <t>Single Speed Single Phase AC Motors</t>
  </si>
  <si>
    <t>23-35 15 11 11 15</t>
  </si>
  <si>
    <t>Synchronous Single Phase AC Motors</t>
  </si>
  <si>
    <t>23-35 15 11 13</t>
  </si>
  <si>
    <t>Three Phase AC Motors</t>
  </si>
  <si>
    <t>23-35 15 11 13 11</t>
  </si>
  <si>
    <t>Multi Speed Three Phase AC Motors</t>
  </si>
  <si>
    <t>23-35 15 11 13 13</t>
  </si>
  <si>
    <t>Single Speed Three Phase AC Motors</t>
  </si>
  <si>
    <t>23-35 15 11 13 15</t>
  </si>
  <si>
    <t>Synchronous Three Phase AC Motors</t>
  </si>
  <si>
    <t>23-35 15 13</t>
  </si>
  <si>
    <t>Direct Current (DC) Motors</t>
  </si>
  <si>
    <t>23-35 15 13 11</t>
  </si>
  <si>
    <t>Brushless DC Motors</t>
  </si>
  <si>
    <t>23-35 15 13 13</t>
  </si>
  <si>
    <t>Compound Wound DC Motors</t>
  </si>
  <si>
    <t>23-35 15 13 15</t>
  </si>
  <si>
    <t>Coreless DC Motors</t>
  </si>
  <si>
    <t>23-35 15 13 17</t>
  </si>
  <si>
    <t>Limited Angle Torque DC Motors</t>
  </si>
  <si>
    <t>23-35 15 13 19</t>
  </si>
  <si>
    <t>Linear DC Motors</t>
  </si>
  <si>
    <t>23-35 15 13 21</t>
  </si>
  <si>
    <t>Permanent Magnetic DC Motors</t>
  </si>
  <si>
    <t>23-35 15 13 23</t>
  </si>
  <si>
    <t>Series Wound DC Motors</t>
  </si>
  <si>
    <t>23-35 15 13 25</t>
  </si>
  <si>
    <t>Shunt Wound DC Motors</t>
  </si>
  <si>
    <t>23-35 15 13 27</t>
  </si>
  <si>
    <t>Step DC Motors</t>
  </si>
  <si>
    <t>23-35 15 15</t>
  </si>
  <si>
    <t>DC Servo Motors</t>
  </si>
  <si>
    <t>23-35 15 17</t>
  </si>
  <si>
    <t>Dynamotors</t>
  </si>
  <si>
    <t>23-35 15 19</t>
  </si>
  <si>
    <t>Hydraulic Driven Motors</t>
  </si>
  <si>
    <t>23-35 15 21</t>
  </si>
  <si>
    <t>Pneumatic Driven Motors</t>
  </si>
  <si>
    <t>23-35 15 23</t>
  </si>
  <si>
    <t>Steam Driven Motors</t>
  </si>
  <si>
    <t>23-35 17 00</t>
  </si>
  <si>
    <t>23-35 17 11</t>
  </si>
  <si>
    <t>Direct Current Electronic Speed Controller Drives</t>
  </si>
  <si>
    <t>23-35 17 13</t>
  </si>
  <si>
    <t>Slip Controlled Drives</t>
  </si>
  <si>
    <t>23-35 17 15</t>
  </si>
  <si>
    <t>23-35 17 15 11</t>
  </si>
  <si>
    <t>Pulse Width Variable Frequency Drives</t>
  </si>
  <si>
    <t>23-35 17 15 13</t>
  </si>
  <si>
    <t>Current Source Input Variable Frequency Drives</t>
  </si>
  <si>
    <t>23-35 17 15 15</t>
  </si>
  <si>
    <t>Variable Voltage Input Variable Frequency Drives</t>
  </si>
  <si>
    <t>23-35 19 00</t>
  </si>
  <si>
    <t>23-35 19 11</t>
  </si>
  <si>
    <t>23-35 19 13</t>
  </si>
  <si>
    <t>Non Rechargeable Batteries</t>
  </si>
  <si>
    <t>23-35 19 13 11</t>
  </si>
  <si>
    <t>Alkaline Batteries</t>
  </si>
  <si>
    <t>23-35 19 13 13</t>
  </si>
  <si>
    <t>Dry Cell Batteries</t>
  </si>
  <si>
    <t>23-35 19 13 15</t>
  </si>
  <si>
    <t>Lithium Batteries</t>
  </si>
  <si>
    <t>23-35 19 13 17</t>
  </si>
  <si>
    <t>Silver Oxide Batteries</t>
  </si>
  <si>
    <t>23-35 19 13 19</t>
  </si>
  <si>
    <t>Zinc Air Batteries</t>
  </si>
  <si>
    <t>23-35 19 13 21</t>
  </si>
  <si>
    <t>Zinc Coal Batteries</t>
  </si>
  <si>
    <t>23-35 19 15</t>
  </si>
  <si>
    <t>Rechargeable Batteries</t>
  </si>
  <si>
    <t>23-35 19 15 11</t>
  </si>
  <si>
    <t>23-35 19 15 13</t>
  </si>
  <si>
    <t>Lead Acid Batteries</t>
  </si>
  <si>
    <t>23-35 19 15 13 11</t>
  </si>
  <si>
    <t>Sealed Lead Acid Batteries</t>
  </si>
  <si>
    <t>23-35 19 15 13 13</t>
  </si>
  <si>
    <t>Wet Cell Lead Acid Batteries</t>
  </si>
  <si>
    <t>23-35 19 15 15</t>
  </si>
  <si>
    <t>23-35 19 15 17</t>
  </si>
  <si>
    <t>Manganese Batteries</t>
  </si>
  <si>
    <t>23-35 19 15 19</t>
  </si>
  <si>
    <t>Mercuric Oxide Batteries</t>
  </si>
  <si>
    <t>23-35 19 15 21</t>
  </si>
  <si>
    <t>Nickel Cadmium Batteries</t>
  </si>
  <si>
    <t>23-35 19 15 23</t>
  </si>
  <si>
    <t>Nickel Hydrogen Batteries</t>
  </si>
  <si>
    <t>23-35 19 15 25</t>
  </si>
  <si>
    <t>Nickel Iron Batteries</t>
  </si>
  <si>
    <t>23-35 19 15 27</t>
  </si>
  <si>
    <t>Nickel Metal Hydride Batteries</t>
  </si>
  <si>
    <t>23-35 19 15 29</t>
  </si>
  <si>
    <t>Nickel Sodium Chloride Batteries</t>
  </si>
  <si>
    <t>23-35 19 15 31</t>
  </si>
  <si>
    <t xml:space="preserve">Silver Oxide Batteries </t>
  </si>
  <si>
    <t>23-35 21 00</t>
  </si>
  <si>
    <t>23-35 23 00</t>
  </si>
  <si>
    <t>Power Conditioning Equipment</t>
  </si>
  <si>
    <t>23-35 23 11</t>
  </si>
  <si>
    <t>Harmonic Control Devices</t>
  </si>
  <si>
    <t>23-35 23 11 11</t>
  </si>
  <si>
    <t>Electric Interference Suppressor Filters</t>
  </si>
  <si>
    <t>23-35 23 11 13</t>
  </si>
  <si>
    <t>23-35 23 13</t>
  </si>
  <si>
    <t>Power Converters</t>
  </si>
  <si>
    <t>23-35 23 13 11</t>
  </si>
  <si>
    <t>23-35 23 15</t>
  </si>
  <si>
    <t>23-35 23 15 11</t>
  </si>
  <si>
    <t>Static Rectifiers</t>
  </si>
  <si>
    <t>23-35 23 15 13</t>
  </si>
  <si>
    <t>Ondulators</t>
  </si>
  <si>
    <t>23-35 23 15 15</t>
  </si>
  <si>
    <t>Combined Converter Sets</t>
  </si>
  <si>
    <t>23-35 23 15 17</t>
  </si>
  <si>
    <t>Direct Current (DC) Drive Controllers</t>
  </si>
  <si>
    <t>23-35 23 15 19</t>
  </si>
  <si>
    <t>23-35 23 15 21</t>
  </si>
  <si>
    <t>Static Frequency Converters</t>
  </si>
  <si>
    <t>23-35 23 15 23</t>
  </si>
  <si>
    <t>Static Uninterruptible Power Supplies</t>
  </si>
  <si>
    <t>23-35 23 15 25</t>
  </si>
  <si>
    <t>Variable Frequency Controllers</t>
  </si>
  <si>
    <t>23-35 23 15 27</t>
  </si>
  <si>
    <t>23-35 23 15 29</t>
  </si>
  <si>
    <t>23-35 23 17</t>
  </si>
  <si>
    <t>Power Inverters</t>
  </si>
  <si>
    <t>23-35 23 17 11</t>
  </si>
  <si>
    <t>Commutator Inverters</t>
  </si>
  <si>
    <t>23-35 23 17 13</t>
  </si>
  <si>
    <t>Solid State Inverters</t>
  </si>
  <si>
    <t>23-35 23 19</t>
  </si>
  <si>
    <t>Powerfactor Correction Devices</t>
  </si>
  <si>
    <t>23-35 23 19 11</t>
  </si>
  <si>
    <t>Capacitive and Inductive Power Correction Devices</t>
  </si>
  <si>
    <t>23-35 23 19 13</t>
  </si>
  <si>
    <t>Capacitive Power Correction Devices</t>
  </si>
  <si>
    <t>23-35 23 19 15</t>
  </si>
  <si>
    <t>Inductive Power Correction Devices</t>
  </si>
  <si>
    <t>23-35 23 19 17</t>
  </si>
  <si>
    <t>23-35 23 19 19</t>
  </si>
  <si>
    <t>Power Factor Controls (Cosines Phi)</t>
  </si>
  <si>
    <t>23-35 23 21</t>
  </si>
  <si>
    <t>Uninterrupted Power Supply (UPS) Units</t>
  </si>
  <si>
    <t>23-35 23 21 11</t>
  </si>
  <si>
    <t>Uninterruptible Power Supply Component Systems</t>
  </si>
  <si>
    <t>23-35 23 21 13</t>
  </si>
  <si>
    <t>Uninterruptible Power Supply Packaged Units</t>
  </si>
  <si>
    <t>23-35 25 00</t>
  </si>
  <si>
    <t>Electrical Instrumentation and Controls</t>
  </si>
  <si>
    <t>23-35 25 11</t>
  </si>
  <si>
    <t>Electrical Meters</t>
  </si>
  <si>
    <t>23-35 25 11 11</t>
  </si>
  <si>
    <t>Power Meters</t>
  </si>
  <si>
    <t>23-35 25 11 13</t>
  </si>
  <si>
    <t>Voltage Meters</t>
  </si>
  <si>
    <t>23-35 25 11 15</t>
  </si>
  <si>
    <t>Resistance Meters</t>
  </si>
  <si>
    <t>23-35 25 11 17</t>
  </si>
  <si>
    <t>Frequency Meters</t>
  </si>
  <si>
    <t>23-35 25 11 19</t>
  </si>
  <si>
    <t>Multi Meters</t>
  </si>
  <si>
    <t>23-35 25 11 21</t>
  </si>
  <si>
    <t>Current Meters</t>
  </si>
  <si>
    <t>23-35 25 11 23</t>
  </si>
  <si>
    <t>Amp Hour Meters</t>
  </si>
  <si>
    <t>23-35 25 11 25</t>
  </si>
  <si>
    <t>Power Factor Meters</t>
  </si>
  <si>
    <t>23-35 25 11 27</t>
  </si>
  <si>
    <t>Kilowatt Hour Meters</t>
  </si>
  <si>
    <t>23-35 25 11 27 11</t>
  </si>
  <si>
    <t>Electromechanical Remote Kilowatt Hour Meters</t>
  </si>
  <si>
    <t>23-35 25 11 27 13</t>
  </si>
  <si>
    <t>Electromechancial Kilowatt Hour Meters</t>
  </si>
  <si>
    <t>23-35 25 11 27 15</t>
  </si>
  <si>
    <t>Solid State Remote Kilowatt Hour Meters</t>
  </si>
  <si>
    <t>23-35 25 11 27 17</t>
  </si>
  <si>
    <t>Solid State Kilowatt Hour Meters</t>
  </si>
  <si>
    <t>23-35 25 11 29</t>
  </si>
  <si>
    <t>Multiple Tariff Meters</t>
  </si>
  <si>
    <t>23-35 25 13</t>
  </si>
  <si>
    <t>Electrical Energy Recording Devices</t>
  </si>
  <si>
    <t>23-35 25 13 11</t>
  </si>
  <si>
    <t>Watt Hour Recorders</t>
  </si>
  <si>
    <t>23-35 25 15</t>
  </si>
  <si>
    <t>Electrical Network Protection Modules</t>
  </si>
  <si>
    <t>23-35 25 17</t>
  </si>
  <si>
    <t>Electrical Power Protection Modules</t>
  </si>
  <si>
    <t>23-35 25 19</t>
  </si>
  <si>
    <t>Motor Starters</t>
  </si>
  <si>
    <t>23-35 25 21</t>
  </si>
  <si>
    <t>Programmable Logic Controllers</t>
  </si>
  <si>
    <t>23-35 25 23</t>
  </si>
  <si>
    <t>Electrical Control Panels</t>
  </si>
  <si>
    <t>23-35 25 25</t>
  </si>
  <si>
    <t>Electrical Line Supervisor Sets</t>
  </si>
  <si>
    <t>23-35 27 00</t>
  </si>
  <si>
    <t>Electrical Terminals</t>
  </si>
  <si>
    <t>23-35 27 11</t>
  </si>
  <si>
    <t>Electrical Receptacles</t>
  </si>
  <si>
    <t>23-35 27 11 11</t>
  </si>
  <si>
    <t>Electrical Receptacle Terminal Units</t>
  </si>
  <si>
    <t>23-35 27 11 13</t>
  </si>
  <si>
    <t>Ground Fault Receptacles</t>
  </si>
  <si>
    <t>23-35 27 11 15</t>
  </si>
  <si>
    <t>Electrical Extension Cords</t>
  </si>
  <si>
    <t>23-35 27 11 17</t>
  </si>
  <si>
    <t>Electrical Receptacle Accessories</t>
  </si>
  <si>
    <t>23-35 27 11 17 11</t>
  </si>
  <si>
    <t>Electrical Telltale Lamps</t>
  </si>
  <si>
    <t>23-35 27 11 17 13</t>
  </si>
  <si>
    <t>Electrical Receptacle Protectors</t>
  </si>
  <si>
    <t>23-35 27 11 17 15</t>
  </si>
  <si>
    <t>Electrical Receptacle Adapters</t>
  </si>
  <si>
    <t>23-35 27 13</t>
  </si>
  <si>
    <t>Electrical Plug Connectors</t>
  </si>
  <si>
    <t>23-35 29 00</t>
  </si>
  <si>
    <t>Circuit Breakers</t>
  </si>
  <si>
    <t>23-35 29 11</t>
  </si>
  <si>
    <t>Air Circuit Breakers</t>
  </si>
  <si>
    <t>23-35 29 11 11</t>
  </si>
  <si>
    <t>Network Distribution Air Circuit Breakers</t>
  </si>
  <si>
    <t>23-35 29 11 13</t>
  </si>
  <si>
    <t>Power Distribution Air Circuit Breakers</t>
  </si>
  <si>
    <t>23-35 29 13</t>
  </si>
  <si>
    <t>Gas Circuit Breakers</t>
  </si>
  <si>
    <t>23-35 29 13 11</t>
  </si>
  <si>
    <t>Network Distribution Gas Circuit Breakers</t>
  </si>
  <si>
    <t>23-35 29 13 13</t>
  </si>
  <si>
    <t>Power Distribution Gas Circuit Breakers</t>
  </si>
  <si>
    <t>23-35 29 15</t>
  </si>
  <si>
    <t>Ground Fault Circuit Breakers</t>
  </si>
  <si>
    <t>23-35 29 17</t>
  </si>
  <si>
    <t>Molded Case Circuit Breakers</t>
  </si>
  <si>
    <t>23-35 29 17 11</t>
  </si>
  <si>
    <t>Shunt Molded Case Circuit Breakers</t>
  </si>
  <si>
    <t>23-35 29 19</t>
  </si>
  <si>
    <t>Oil Circuit Breakers</t>
  </si>
  <si>
    <t>23-35 29 19 11</t>
  </si>
  <si>
    <t>Network Distribution Oil Circuit Breakers</t>
  </si>
  <si>
    <t>23-35 29 19 13</t>
  </si>
  <si>
    <t>Power Distribution Oil Circuit Breakers</t>
  </si>
  <si>
    <t>23-35 29 21</t>
  </si>
  <si>
    <t>Vacuum Circuit Breakers</t>
  </si>
  <si>
    <t>23-35 29 21 11</t>
  </si>
  <si>
    <t>Network Distribution Vacuum Circuit Breakers</t>
  </si>
  <si>
    <t>23-35 29 21 13</t>
  </si>
  <si>
    <t>Power Distribution Vacuum Circuit Breakers</t>
  </si>
  <si>
    <t>23-35 29 23</t>
  </si>
  <si>
    <t>Ground Fault Circuit Interrupters</t>
  </si>
  <si>
    <t>23-35 29 25</t>
  </si>
  <si>
    <t>Network Protectors</t>
  </si>
  <si>
    <t>23-35 29 27</t>
  </si>
  <si>
    <t>Electrical Disconnects</t>
  </si>
  <si>
    <t>23-35 29 27 11</t>
  </si>
  <si>
    <t>Air Disconnects</t>
  </si>
  <si>
    <t>23-35 29 27 13</t>
  </si>
  <si>
    <t>Vacuum Disconnects</t>
  </si>
  <si>
    <t>23-35 29 27 15</t>
  </si>
  <si>
    <t>Gas Disconnects</t>
  </si>
  <si>
    <t>23-35 29 29</t>
  </si>
  <si>
    <t>23-35 29 29 11</t>
  </si>
  <si>
    <t>Fuse Panels</t>
  </si>
  <si>
    <t>23-35 29 29 13</t>
  </si>
  <si>
    <t>Fuse Holders</t>
  </si>
  <si>
    <t>23-35 31 00</t>
  </si>
  <si>
    <t>Electrical Power Distribution Devices</t>
  </si>
  <si>
    <t>23-35 31 11</t>
  </si>
  <si>
    <t>Power Supply Devices</t>
  </si>
  <si>
    <t>23-35 31 13</t>
  </si>
  <si>
    <t>Distribution Panel Boards</t>
  </si>
  <si>
    <t>23-35 31 15</t>
  </si>
  <si>
    <t>Electrical Distribution Control Panels</t>
  </si>
  <si>
    <t>23-35 31 17</t>
  </si>
  <si>
    <t>Electrical Panel Boards</t>
  </si>
  <si>
    <t>23-35 31 19</t>
  </si>
  <si>
    <t>Electrical Panel Meter Sockets</t>
  </si>
  <si>
    <t>23-35 31 21</t>
  </si>
  <si>
    <t>Load Centers</t>
  </si>
  <si>
    <t>23-35 31 23</t>
  </si>
  <si>
    <t>Motor Control Centers</t>
  </si>
  <si>
    <t>23-35 31 25</t>
  </si>
  <si>
    <t>Power Control and Monitoring Assemblies</t>
  </si>
  <si>
    <t>23-35 31 27</t>
  </si>
  <si>
    <t>23-35 31 27 11</t>
  </si>
  <si>
    <t>Multiple Section Power Distribution Units</t>
  </si>
  <si>
    <t>23-35 31 27 13</t>
  </si>
  <si>
    <t>Stand Alone Power Distribution Units</t>
  </si>
  <si>
    <t>23-35 31 29</t>
  </si>
  <si>
    <t>23-35 31 29 11</t>
  </si>
  <si>
    <t>Distribution Switchboards</t>
  </si>
  <si>
    <t>23-35 31 29 13</t>
  </si>
  <si>
    <t>Paralleling Switchboards</t>
  </si>
  <si>
    <t>23-35 31 31</t>
  </si>
  <si>
    <t>Switchgear</t>
  </si>
  <si>
    <t>23-35 31 31 11</t>
  </si>
  <si>
    <t>Distribution Switchgear</t>
  </si>
  <si>
    <t>23-35 31 31 11 11</t>
  </si>
  <si>
    <t>Electronic Controlled Distribution Switchgear</t>
  </si>
  <si>
    <t>23-35 31 31 11 13</t>
  </si>
  <si>
    <t>Mechanically Controlled Distribution Switchgear</t>
  </si>
  <si>
    <t>23-35 31 31 11 15</t>
  </si>
  <si>
    <t>Remote Controlled Distribution Switchgear</t>
  </si>
  <si>
    <t>23-35 31 31 11 17</t>
  </si>
  <si>
    <t>Time Controlled Distribution Switchgear</t>
  </si>
  <si>
    <t>23-35 31 31 13</t>
  </si>
  <si>
    <t>Paralleling Switchgear</t>
  </si>
  <si>
    <t>23-35 31 31 13 11</t>
  </si>
  <si>
    <t>Electronic Controlled Paralleling Switchgear</t>
  </si>
  <si>
    <t>23-35 31 31 13 13</t>
  </si>
  <si>
    <t>Mechanically Controlled Paralleling Switchgear</t>
  </si>
  <si>
    <t>23-35 31 31 13 15</t>
  </si>
  <si>
    <t>Remote Controlled Paralleling Switchgear</t>
  </si>
  <si>
    <t>23-35 31 31 13 17</t>
  </si>
  <si>
    <t>Time Controlled Paralleling Switchgear</t>
  </si>
  <si>
    <t>23-35 31 33</t>
  </si>
  <si>
    <t>Electrical Busbars</t>
  </si>
  <si>
    <t>23-35 31 33 11</t>
  </si>
  <si>
    <t>Aluminum Electrical Busbars</t>
  </si>
  <si>
    <t>23-35 31 33 13</t>
  </si>
  <si>
    <t>Copper Electrical Busbars</t>
  </si>
  <si>
    <t>23-35 31 35</t>
  </si>
  <si>
    <t>Electrical Feeders</t>
  </si>
  <si>
    <t>23-35 33 00</t>
  </si>
  <si>
    <t>Electrical Ducting Wireways Components</t>
  </si>
  <si>
    <t>23-35 33 11</t>
  </si>
  <si>
    <t>Electrical Service Penetrations</t>
  </si>
  <si>
    <t>23-35 33 13</t>
  </si>
  <si>
    <t>Electrical Conductor Components</t>
  </si>
  <si>
    <t>23-35 33 13 11</t>
  </si>
  <si>
    <t>Electrical Conductor Rails</t>
  </si>
  <si>
    <t>23-35 33 13 13</t>
  </si>
  <si>
    <t>Electrical Conductor Couplings</t>
  </si>
  <si>
    <t>23-35 33 13 15</t>
  </si>
  <si>
    <t>Electrical Conductor Insulation</t>
  </si>
  <si>
    <t>23-35 33 13 17</t>
  </si>
  <si>
    <t>Electrical Support Wires</t>
  </si>
  <si>
    <t>23-35 33 13 19</t>
  </si>
  <si>
    <t>Conductor Mechanical Fasteners</t>
  </si>
  <si>
    <t>23-35 33 15</t>
  </si>
  <si>
    <t>Electrical Junction Boxes</t>
  </si>
  <si>
    <t>23-35 33 15 11</t>
  </si>
  <si>
    <t>Electrical Ceiling Junction Boxes</t>
  </si>
  <si>
    <t>23-35 33 15 13</t>
  </si>
  <si>
    <t>Electrical Wall Junction Boxes</t>
  </si>
  <si>
    <t>23-35 33 17</t>
  </si>
  <si>
    <t>Electrical Conduits</t>
  </si>
  <si>
    <t>23-35 33 17 11</t>
  </si>
  <si>
    <t>Electrical Cable Reels</t>
  </si>
  <si>
    <t>23-35 33 17 13</t>
  </si>
  <si>
    <t xml:space="preserve">Mechanical Fasteners for Conduits </t>
  </si>
  <si>
    <t>23-35 33 17 15</t>
  </si>
  <si>
    <t>Mechanical Fasteners for Trunking</t>
  </si>
  <si>
    <t>23-35 33 19</t>
  </si>
  <si>
    <t>Electrical Cable Trays</t>
  </si>
  <si>
    <t>23-35 33 21</t>
  </si>
  <si>
    <t>Electrical Bus Ducts</t>
  </si>
  <si>
    <t>23-35 33 21 11</t>
  </si>
  <si>
    <t>Aluminum Electrical Bus Ducts</t>
  </si>
  <si>
    <t>23-35 33 21 13</t>
  </si>
  <si>
    <t>Copper Electrical Bus Ducts</t>
  </si>
  <si>
    <t>23-35 33 23</t>
  </si>
  <si>
    <t>Electrical Racks</t>
  </si>
  <si>
    <t>23-35 33 23 11</t>
  </si>
  <si>
    <t>Horizontal Electrical Racks</t>
  </si>
  <si>
    <t>23-35 33 23 13</t>
  </si>
  <si>
    <t>Vertical Electrical Racks</t>
  </si>
  <si>
    <t>23-35 33 25</t>
  </si>
  <si>
    <t xml:space="preserve">Electrical Wireways </t>
  </si>
  <si>
    <t>23-35 33 25 11</t>
  </si>
  <si>
    <t>Underfloor Electrical Wireways</t>
  </si>
  <si>
    <t>23-35 33 25 13</t>
  </si>
  <si>
    <t>Vertical Electrical Wire Raceways</t>
  </si>
  <si>
    <t>23-35 33 25 15</t>
  </si>
  <si>
    <t>Horizontal Electrical Wire Raceways</t>
  </si>
  <si>
    <t>23-35 33 25 17</t>
  </si>
  <si>
    <t>Ceiling Grid Electrical Systems</t>
  </si>
  <si>
    <t>23-35 33 25 17 11</t>
  </si>
  <si>
    <t>Ceiling Grid Electrical Wire Tracks</t>
  </si>
  <si>
    <t>23-35 33 25 17 13</t>
  </si>
  <si>
    <t>Ceiling Grid Electrical Wire Track Connectors</t>
  </si>
  <si>
    <t>23-35 35 00</t>
  </si>
  <si>
    <t>Electrical Contactors</t>
  </si>
  <si>
    <t>23-35 37 00</t>
  </si>
  <si>
    <t>Electrical Switches</t>
  </si>
  <si>
    <t>23-35 37 11</t>
  </si>
  <si>
    <t>23-35 37 11 11</t>
  </si>
  <si>
    <t>Normal Power Seeking Automatic Transfer Switches</t>
  </si>
  <si>
    <t>23-35 37 11 13</t>
  </si>
  <si>
    <t>Power Seeking Automatic Transfer Switches</t>
  </si>
  <si>
    <t>23-35 37 13</t>
  </si>
  <si>
    <t>23-35 37 15</t>
  </si>
  <si>
    <t>Barrel Switches</t>
  </si>
  <si>
    <t>23-35 37 15 11</t>
  </si>
  <si>
    <t>Barrel Key Switches</t>
  </si>
  <si>
    <t>23-35 37 17</t>
  </si>
  <si>
    <t>Dimmer Control Switches</t>
  </si>
  <si>
    <t>23-35 37 17 11</t>
  </si>
  <si>
    <t>Lighting Dimmer Rheostats</t>
  </si>
  <si>
    <t>23-35 37 17 12</t>
  </si>
  <si>
    <t>Ganged Lighting Dimmers</t>
  </si>
  <si>
    <t>23-35 37 17 13</t>
  </si>
  <si>
    <t>Dimmers</t>
  </si>
  <si>
    <t>23-35 37 19</t>
  </si>
  <si>
    <t>Disconnect Switches</t>
  </si>
  <si>
    <t>23-35 37 19 11</t>
  </si>
  <si>
    <t>Fused Disconnect Switches</t>
  </si>
  <si>
    <t>23-35 37 19 13</t>
  </si>
  <si>
    <t>Non Fused Disconnect Switches</t>
  </si>
  <si>
    <t>23-35 37 21</t>
  </si>
  <si>
    <t>Drum Switches</t>
  </si>
  <si>
    <t>23-35 37 23</t>
  </si>
  <si>
    <t>Flow Switches</t>
  </si>
  <si>
    <t>23-35 37 25</t>
  </si>
  <si>
    <t>Key Lock Switches</t>
  </si>
  <si>
    <t>23-35 37 27</t>
  </si>
  <si>
    <t>Limit Switches</t>
  </si>
  <si>
    <t>23-35 37 27 11</t>
  </si>
  <si>
    <t>Level Switches</t>
  </si>
  <si>
    <t>23-35 37 27 13</t>
  </si>
  <si>
    <t>Reed Switches</t>
  </si>
  <si>
    <t>23-35 37 29</t>
  </si>
  <si>
    <t>Modular Wiring System Switches</t>
  </si>
  <si>
    <t>23-35 37 31</t>
  </si>
  <si>
    <t>Photocell Switches</t>
  </si>
  <si>
    <t>23-35 37 33</t>
  </si>
  <si>
    <t>Pressure Switches</t>
  </si>
  <si>
    <t>23-35 37 33 11</t>
  </si>
  <si>
    <t>Differential Pressure Switches</t>
  </si>
  <si>
    <t>23-35 37 35</t>
  </si>
  <si>
    <t>Rocker Switches</t>
  </si>
  <si>
    <t>23-35 37 35 11</t>
  </si>
  <si>
    <t>Mercury Switches</t>
  </si>
  <si>
    <t>23-35 37 37</t>
  </si>
  <si>
    <t>Time Switches</t>
  </si>
  <si>
    <t>23-35 37 39</t>
  </si>
  <si>
    <t>Foot Switches</t>
  </si>
  <si>
    <t>23-35 37 41</t>
  </si>
  <si>
    <t>Joysticks</t>
  </si>
  <si>
    <t>23-35 37 43</t>
  </si>
  <si>
    <t>Programmable Logic Control Switches</t>
  </si>
  <si>
    <t>23-35 37 45</t>
  </si>
  <si>
    <t>Proximity Switches</t>
  </si>
  <si>
    <t>23-35 37 47</t>
  </si>
  <si>
    <t>Pull Chain Switches</t>
  </si>
  <si>
    <t>23-35 37 49</t>
  </si>
  <si>
    <t>Push Button Switches</t>
  </si>
  <si>
    <t>23-35 37 51</t>
  </si>
  <si>
    <t>Radio Frequency Switches</t>
  </si>
  <si>
    <t>23-35 37 53</t>
  </si>
  <si>
    <t>Rotary Switches</t>
  </si>
  <si>
    <t>23-35 37 55</t>
  </si>
  <si>
    <t>Slide Switches</t>
  </si>
  <si>
    <t>23-35 37 57</t>
  </si>
  <si>
    <t>Snap Switches</t>
  </si>
  <si>
    <t>23-35 37 59</t>
  </si>
  <si>
    <t>Speed Switches</t>
  </si>
  <si>
    <t>23-35 37 61</t>
  </si>
  <si>
    <t>Tamper Switches</t>
  </si>
  <si>
    <t>23-35 37 63</t>
  </si>
  <si>
    <t>Temperature Switches</t>
  </si>
  <si>
    <t>23-35 37 65</t>
  </si>
  <si>
    <t>Vacuum Switches</t>
  </si>
  <si>
    <t>23-35 39 00</t>
  </si>
  <si>
    <t>Electric Power Protection Devices</t>
  </si>
  <si>
    <t>23-35 39 11</t>
  </si>
  <si>
    <t>Electrical Grounding Device</t>
  </si>
  <si>
    <t>23-35 39 13</t>
  </si>
  <si>
    <t>Earth Connection Electrodes</t>
  </si>
  <si>
    <t>23-35 39 13 11</t>
  </si>
  <si>
    <t>Electrical Ground Plates</t>
  </si>
  <si>
    <t>23-35 39 13 13</t>
  </si>
  <si>
    <t>Electrical Ground Rods</t>
  </si>
  <si>
    <t>23-35 39 15</t>
  </si>
  <si>
    <t>23-35 39 15 11</t>
  </si>
  <si>
    <t>Lightning Arresters</t>
  </si>
  <si>
    <t>23-35 39 15 13</t>
  </si>
  <si>
    <t>Lightning Rods</t>
  </si>
  <si>
    <t>23-35 39 17</t>
  </si>
  <si>
    <t>Surge Protection Devices</t>
  </si>
  <si>
    <t>23-35 41 00</t>
  </si>
  <si>
    <t>Electrical Isolation Equipment</t>
  </si>
  <si>
    <t>23-35 41 11</t>
  </si>
  <si>
    <t>Electronic Chokes</t>
  </si>
  <si>
    <t>23-35 41 13</t>
  </si>
  <si>
    <t>Signal Converters</t>
  </si>
  <si>
    <t>23-35 43 00</t>
  </si>
  <si>
    <t>Electrical Relays</t>
  </si>
  <si>
    <t>23-35 43 11</t>
  </si>
  <si>
    <t>Auxiliary Protective Relays</t>
  </si>
  <si>
    <t>23-35 43 13</t>
  </si>
  <si>
    <t>Control Relays</t>
  </si>
  <si>
    <t>23-35 43 15</t>
  </si>
  <si>
    <t>Current Differential Relays</t>
  </si>
  <si>
    <t>23-35 43 15 11</t>
  </si>
  <si>
    <t>Current Differential Solid State Relays</t>
  </si>
  <si>
    <t>23-35 43 17</t>
  </si>
  <si>
    <t>General Purpose Relays</t>
  </si>
  <si>
    <t>23-35 43 19</t>
  </si>
  <si>
    <t>Ground Fault Relays</t>
  </si>
  <si>
    <t>23-35 43 19 11</t>
  </si>
  <si>
    <t>Ground Fault Solid State Relays</t>
  </si>
  <si>
    <t>23-35 43 21</t>
  </si>
  <si>
    <t>Load Shedding Relays</t>
  </si>
  <si>
    <t>23-35 43 23</t>
  </si>
  <si>
    <t>Lockout Relays</t>
  </si>
  <si>
    <t>23-35 43 23 11</t>
  </si>
  <si>
    <t>Automatic Reset Lockout Relays</t>
  </si>
  <si>
    <t>23-35 43 23 13</t>
  </si>
  <si>
    <t>Manual Reset Lockout Relays</t>
  </si>
  <si>
    <t>23-35 43 25</t>
  </si>
  <si>
    <t>Mercury Relays</t>
  </si>
  <si>
    <t>23-35 43 27</t>
  </si>
  <si>
    <t>Over Current Relays</t>
  </si>
  <si>
    <t>23-35 43 27 11</t>
  </si>
  <si>
    <t>Overcurrent Directional, Induction Disc Relays</t>
  </si>
  <si>
    <t>23-35 43 27 13</t>
  </si>
  <si>
    <t>Over Current Induction Disc Relays</t>
  </si>
  <si>
    <t>23-35 43 27 15</t>
  </si>
  <si>
    <t>Over Current Thermal Relays</t>
  </si>
  <si>
    <t>23-35 43 27 17</t>
  </si>
  <si>
    <t>Over Current Solid State Relays</t>
  </si>
  <si>
    <t>23-35 43 29</t>
  </si>
  <si>
    <t>Overload Relays</t>
  </si>
  <si>
    <t>23-35 43 29 11</t>
  </si>
  <si>
    <t>Overload Solid State Relays</t>
  </si>
  <si>
    <t>23-35 43 31</t>
  </si>
  <si>
    <t>Phase Failure Relays</t>
  </si>
  <si>
    <t>23-35 43 31 11</t>
  </si>
  <si>
    <t>Phase Failure Solid State Relays</t>
  </si>
  <si>
    <t>23-35 43 33</t>
  </si>
  <si>
    <t>Power Relays</t>
  </si>
  <si>
    <t>23-35 43 35</t>
  </si>
  <si>
    <t>Time Relays</t>
  </si>
  <si>
    <t>23-35 43 35 11</t>
  </si>
  <si>
    <t>Reverse Current Time Relays</t>
  </si>
  <si>
    <t>23-35 43 35 11 11</t>
  </si>
  <si>
    <t>Reverse Current Solid State Time Relays</t>
  </si>
  <si>
    <t>23-35 43 35 13</t>
  </si>
  <si>
    <t>Reverse Power Time Relays</t>
  </si>
  <si>
    <t>23-35 43 35 13 11</t>
  </si>
  <si>
    <t>Reverse Power Solid State Time Relays</t>
  </si>
  <si>
    <t>23-35 43 35 15</t>
  </si>
  <si>
    <t>Power Factor Time Relays</t>
  </si>
  <si>
    <t>23-35 43 35 15 11</t>
  </si>
  <si>
    <t>Power Factor Solid State Time Relays</t>
  </si>
  <si>
    <t>23-35 43 37</t>
  </si>
  <si>
    <t>Voltage Relays</t>
  </si>
  <si>
    <t>23-35 43 37 11</t>
  </si>
  <si>
    <t>Under Voltage Relays</t>
  </si>
  <si>
    <t>23-35 43 37 11 11</t>
  </si>
  <si>
    <t>Under Voltage Solid State Relays</t>
  </si>
  <si>
    <t>23-35 43 37 13</t>
  </si>
  <si>
    <t>Over Voltage Relays</t>
  </si>
  <si>
    <t>23-35 43 37 13 11</t>
  </si>
  <si>
    <t>Over Voltage Solid State Relays</t>
  </si>
  <si>
    <t>23-35 43 37 15</t>
  </si>
  <si>
    <t>Over Under Voltage Relays</t>
  </si>
  <si>
    <t>23-35 43 37 15 11</t>
  </si>
  <si>
    <t>Over Under Voltage Solid State Relays</t>
  </si>
  <si>
    <t>23-35 45 00</t>
  </si>
  <si>
    <t xml:space="preserve">Non Electrical Lighting </t>
  </si>
  <si>
    <t>23-35 45 11</t>
  </si>
  <si>
    <t>Lanterns</t>
  </si>
  <si>
    <t>23-35 45 11 11</t>
  </si>
  <si>
    <t>Alcohol Lanterns</t>
  </si>
  <si>
    <t>23-35 45 11 13</t>
  </si>
  <si>
    <t>Butane Lanterns</t>
  </si>
  <si>
    <t>23-35 45 11 15</t>
  </si>
  <si>
    <t>Kerosene Lanterns</t>
  </si>
  <si>
    <t>23-35 45 11 17</t>
  </si>
  <si>
    <t>Natural Gas Lanterns</t>
  </si>
  <si>
    <t>23-35 45 11 19</t>
  </si>
  <si>
    <t>Propane Lanterns</t>
  </si>
  <si>
    <t>23-35 45 13</t>
  </si>
  <si>
    <t>Torches</t>
  </si>
  <si>
    <t>23-35 45 13 11</t>
  </si>
  <si>
    <t>Alcohol Torches</t>
  </si>
  <si>
    <t>23-35 45 13 13</t>
  </si>
  <si>
    <t>Butane Torches</t>
  </si>
  <si>
    <t>23-35 45 13 15</t>
  </si>
  <si>
    <t>Kerosene Torches</t>
  </si>
  <si>
    <t>23-35 45 13 17</t>
  </si>
  <si>
    <t>Natural Gas Torches</t>
  </si>
  <si>
    <t>23-35 45 13 19</t>
  </si>
  <si>
    <t>Propane Torches</t>
  </si>
  <si>
    <t>23-35 45 15</t>
  </si>
  <si>
    <t>23-35 45 15 11</t>
  </si>
  <si>
    <t>Alcohol Lamps</t>
  </si>
  <si>
    <t>23-35 45 15 13</t>
  </si>
  <si>
    <t>Butane Lamps</t>
  </si>
  <si>
    <t>23-35 45 15 15</t>
  </si>
  <si>
    <t>Kerosene Lamps</t>
  </si>
  <si>
    <t>23-35 45 15 17</t>
  </si>
  <si>
    <t>Natural Gas Lamps</t>
  </si>
  <si>
    <t>23-35 45 15 19</t>
  </si>
  <si>
    <t>Propane Lamps</t>
  </si>
  <si>
    <t>23-35 45 17</t>
  </si>
  <si>
    <t>Solar Tubes</t>
  </si>
  <si>
    <t>23-35 45 19</t>
  </si>
  <si>
    <t>Strobe Light Fixtures</t>
  </si>
  <si>
    <t>23-35 47 00</t>
  </si>
  <si>
    <t>Electrical Lighting</t>
  </si>
  <si>
    <t>23-35 47 11</t>
  </si>
  <si>
    <t>23-35 47 11 11</t>
  </si>
  <si>
    <t>Non Weather Rated Lighting Fixtures</t>
  </si>
  <si>
    <t>23-35 47 11 11 11</t>
  </si>
  <si>
    <t>Non Weather Rated Fluorescent Lighting Fixtures</t>
  </si>
  <si>
    <t>23-35 47 11 11 13</t>
  </si>
  <si>
    <t>Non Weather Rated Halogen Lighting Fixtures</t>
  </si>
  <si>
    <t>23-35 47 11 11 15</t>
  </si>
  <si>
    <t>Non Weather Rated High Intensity Discharge Lighting Fixtures</t>
  </si>
  <si>
    <t>23-35 47 11 11 17</t>
  </si>
  <si>
    <t>Non Weather Rated Incandescent Lighting Fixtures</t>
  </si>
  <si>
    <t>23-35 47 11 11 19</t>
  </si>
  <si>
    <t>Non Weather Rated Light Emitting Diode Lighting Fixtures</t>
  </si>
  <si>
    <t>23-35 47 11 13</t>
  </si>
  <si>
    <t>Submersible Lighting Fixtures</t>
  </si>
  <si>
    <t>23-35 47 11 13 11</t>
  </si>
  <si>
    <t>Submersible Fluorescent Lighting Fixtures</t>
  </si>
  <si>
    <t>23-35 47 11 13 13</t>
  </si>
  <si>
    <t>Submersible Halogen Lighting Fixtures</t>
  </si>
  <si>
    <t>23-35 47 11 13 15</t>
  </si>
  <si>
    <t>Submersible High Intensity Discharge Lighting Fixtures</t>
  </si>
  <si>
    <t>23-35 47 11 13 17</t>
  </si>
  <si>
    <t>Submersible Incandescent Lighting Fixtures</t>
  </si>
  <si>
    <t>23-35 47 11 13 19</t>
  </si>
  <si>
    <t>Submersible Light Emitting Diode Lighting Fixtures</t>
  </si>
  <si>
    <t>23-35 47 11 15</t>
  </si>
  <si>
    <t>Weather Rated Lighting Fixtures</t>
  </si>
  <si>
    <t>23-35 47 11 15 11</t>
  </si>
  <si>
    <t>Weather Rated Fluorescent Lighting Fixtures</t>
  </si>
  <si>
    <t>23-35 47 11 15 13</t>
  </si>
  <si>
    <t>Weather Rated Halogen Lighting Fixtures</t>
  </si>
  <si>
    <t>23-35 47 11 15 15</t>
  </si>
  <si>
    <t>Weather Rated High Intensity Discharge Lighting Fixtures</t>
  </si>
  <si>
    <t>23-35 47 11 15 17</t>
  </si>
  <si>
    <t>Weather Rated Incandescent Lighting Fixtures</t>
  </si>
  <si>
    <t>23-35 47 11 15 19</t>
  </si>
  <si>
    <t>Weather Rated Light Emitting Diode Lighting Fixtures</t>
  </si>
  <si>
    <t>23-35 47 11 17</t>
  </si>
  <si>
    <t>Chandelier</t>
  </si>
  <si>
    <t>23-35 47 11 18</t>
  </si>
  <si>
    <t>Explosion Proof Lighting Fixtures</t>
  </si>
  <si>
    <t>23-35 47 11 18 11</t>
  </si>
  <si>
    <t>Explosion Proof Fluorescent Lighting Fixtures</t>
  </si>
  <si>
    <t>23-35 47 11 18 13</t>
  </si>
  <si>
    <t>Explosion Proof Halogen Lighting Fixtures</t>
  </si>
  <si>
    <t>23-35 47 11 18 15</t>
  </si>
  <si>
    <t>Explosion Proof High Intensity Discharge Lighting Fixtures</t>
  </si>
  <si>
    <t>23-35 47 11 18 17</t>
  </si>
  <si>
    <t>Explosion Proof Incandescent Lighting Fixtures</t>
  </si>
  <si>
    <t>23-35 47 11 18 19</t>
  </si>
  <si>
    <t>Explosion Proof Light Emitting Diode Lighting Fixtures</t>
  </si>
  <si>
    <t>23-35 47 11 19</t>
  </si>
  <si>
    <t>Hazardous Lighting Fixtures</t>
  </si>
  <si>
    <t>23-35 47 11 19 11</t>
  </si>
  <si>
    <t>Hazardous Fluorescent Lighting Fixtures</t>
  </si>
  <si>
    <t>23-35 47 11 19 13</t>
  </si>
  <si>
    <t>Hazardous Halogen Lighting Fixtures</t>
  </si>
  <si>
    <t>23-35 47 11 19 15</t>
  </si>
  <si>
    <t>Hazardous High Intensity Discharge Lighting Fixtures</t>
  </si>
  <si>
    <t>23-35 47 11 19 17</t>
  </si>
  <si>
    <t>Hazardous Incandescent Lighting Fixtures</t>
  </si>
  <si>
    <t>23-35 47 11 19 19</t>
  </si>
  <si>
    <t>Hazardous Light Emitting Diode Lighting Fixtures</t>
  </si>
  <si>
    <t>23-35 47 11 20</t>
  </si>
  <si>
    <t>Security Lighting Fixtures</t>
  </si>
  <si>
    <t>23-35 47 11 21</t>
  </si>
  <si>
    <t>Specialized Lighting Fixtures</t>
  </si>
  <si>
    <t>23-35 47 11 21 11</t>
  </si>
  <si>
    <t>Lighting Bollards</t>
  </si>
  <si>
    <t>23-35 47 11 21 13</t>
  </si>
  <si>
    <t>Lighting Poles</t>
  </si>
  <si>
    <t>23-35 47 11 21 15</t>
  </si>
  <si>
    <t>Lighting Posts</t>
  </si>
  <si>
    <t>23-35 47 11 21 17</t>
  </si>
  <si>
    <t>Buried Uplights</t>
  </si>
  <si>
    <t>23-35 47 11 21 19</t>
  </si>
  <si>
    <t>Floodlight Fixtures</t>
  </si>
  <si>
    <t>23-35 47 11 21 21</t>
  </si>
  <si>
    <t>Spotlight Fixtures</t>
  </si>
  <si>
    <t>23-35 47 11 21 21 11</t>
  </si>
  <si>
    <t>Focus Spotlight Fixture</t>
  </si>
  <si>
    <t>23-35 47 11 21 21 13</t>
  </si>
  <si>
    <t>Follow Spotlight Fixture</t>
  </si>
  <si>
    <t>23-35 47 11 21 21 15</t>
  </si>
  <si>
    <t>Spotlight Bank Fixture</t>
  </si>
  <si>
    <t>23-35 47 11 21 21 17</t>
  </si>
  <si>
    <t>Pin Spotlight Fixture</t>
  </si>
  <si>
    <t>23-35 47 11 21 23</t>
  </si>
  <si>
    <t>Street and Roadway Lighting Fixtures</t>
  </si>
  <si>
    <t>23-35 47 11 21 25</t>
  </si>
  <si>
    <t>Aircraft Paving Lighting Fixtures</t>
  </si>
  <si>
    <t>23-35 47 13</t>
  </si>
  <si>
    <t>23-35 47 13 11</t>
  </si>
  <si>
    <t>Hard Wired Emergency Lighting</t>
  </si>
  <si>
    <t>23-35 47 13 13</t>
  </si>
  <si>
    <t>Emergency Lighting With Battery Backup</t>
  </si>
  <si>
    <t>23-35 47 13 15</t>
  </si>
  <si>
    <t>Passive Emergency Lighting Strips</t>
  </si>
  <si>
    <t>23-35 47 13 17</t>
  </si>
  <si>
    <t>Emergency Lighting Strobe</t>
  </si>
  <si>
    <t>23-35 47 15</t>
  </si>
  <si>
    <t>Exit Illuminated Signs</t>
  </si>
  <si>
    <t>23-35 47 15 11</t>
  </si>
  <si>
    <t>Battery Backup Exit Illuminated Signs</t>
  </si>
  <si>
    <t>23-35 47 15 13</t>
  </si>
  <si>
    <t>Hard Wired Backup Exit Illuminated Signs</t>
  </si>
  <si>
    <t>23-35 47 15 15</t>
  </si>
  <si>
    <t>Self Illuminated Exit Illuminated Signs</t>
  </si>
  <si>
    <t>23-35 47 17</t>
  </si>
  <si>
    <t>Fiber Optic Lighting</t>
  </si>
  <si>
    <t>23-35 47 19</t>
  </si>
  <si>
    <t>Communication Lighting Specialties</t>
  </si>
  <si>
    <t>23-35 47 19 11</t>
  </si>
  <si>
    <t>Illuminated Signs Boards</t>
  </si>
  <si>
    <t>23-35 47 21</t>
  </si>
  <si>
    <t>Accessories for Lighting</t>
  </si>
  <si>
    <t>23-35 47 21 11</t>
  </si>
  <si>
    <t>Lampholders</t>
  </si>
  <si>
    <t>23-35 47 21 13</t>
  </si>
  <si>
    <t>Lighting Diffusers</t>
  </si>
  <si>
    <t>23-35 47 21 15</t>
  </si>
  <si>
    <t>Lighting Ballasts</t>
  </si>
  <si>
    <t>23-35 47 21 17</t>
  </si>
  <si>
    <t>Lighting Tracks</t>
  </si>
  <si>
    <t>23-35 47 21 19</t>
  </si>
  <si>
    <t>Lampshades</t>
  </si>
  <si>
    <t>23-35 47 23</t>
  </si>
  <si>
    <t>23-35 47 23 11</t>
  </si>
  <si>
    <t>Halogen Lamps</t>
  </si>
  <si>
    <t>23-35 47 23 13</t>
  </si>
  <si>
    <t>Incandescent Lamps</t>
  </si>
  <si>
    <t>23-35 47 23 15</t>
  </si>
  <si>
    <t>Discharge Lamps</t>
  </si>
  <si>
    <t>23-35 47 23 15 11</t>
  </si>
  <si>
    <t>Fluorescent Lamps</t>
  </si>
  <si>
    <t>23-35 47 23 15 13</t>
  </si>
  <si>
    <t>Compact Fluorescent Lamps</t>
  </si>
  <si>
    <t>23-35 47 23 15 15</t>
  </si>
  <si>
    <t>Sodium Vapor Lamps</t>
  </si>
  <si>
    <t>23-35 47 23 15 17</t>
  </si>
  <si>
    <t>High Pressure Discharge Lamps</t>
  </si>
  <si>
    <t>23-35 47 23 17</t>
  </si>
  <si>
    <t>Light Emitting Diode Lamps</t>
  </si>
  <si>
    <t>23-37 00 00</t>
  </si>
  <si>
    <t>Information and Communication Specific Products and Equipment</t>
  </si>
  <si>
    <t>23-37 11 00</t>
  </si>
  <si>
    <t>Information Technology and Telecommunications Ducting Wireways Components</t>
  </si>
  <si>
    <t>23-37 11 11</t>
  </si>
  <si>
    <t>Communication Service Penetrations</t>
  </si>
  <si>
    <t>23-37 11 13</t>
  </si>
  <si>
    <t>Communication Cable Trays</t>
  </si>
  <si>
    <t>23-37 11 15</t>
  </si>
  <si>
    <t>Communication Racks</t>
  </si>
  <si>
    <t>23-37 11 15 11</t>
  </si>
  <si>
    <t>Information Technology Racks</t>
  </si>
  <si>
    <t>23-37 11 15 13</t>
  </si>
  <si>
    <t>Telephone Racks</t>
  </si>
  <si>
    <t>23-37 11 15 15</t>
  </si>
  <si>
    <t>Fiber Optic Equipment</t>
  </si>
  <si>
    <t>23-37 11 15 15 11</t>
  </si>
  <si>
    <t>Fiber Optic Cabinets</t>
  </si>
  <si>
    <t>23-37 11 15 15 13</t>
  </si>
  <si>
    <t>Fiber Adapter Panels</t>
  </si>
  <si>
    <t>23-37 11 17</t>
  </si>
  <si>
    <t xml:space="preserve">Communication Wireways </t>
  </si>
  <si>
    <t>23-37 11 17 11</t>
  </si>
  <si>
    <t>Information Technology Wireways</t>
  </si>
  <si>
    <t>23-37 11 17 11 11</t>
  </si>
  <si>
    <t>Underfloor Information Technology Wireways</t>
  </si>
  <si>
    <t>23-37 11 17 11 13</t>
  </si>
  <si>
    <t>Vertical Information Technology Wire Raceways</t>
  </si>
  <si>
    <t>23-37 11 17 11 15</t>
  </si>
  <si>
    <t>Horizontal Information Technology Wire Raceways</t>
  </si>
  <si>
    <t>23-37 11 17 13</t>
  </si>
  <si>
    <t>Telecommunications Wireways</t>
  </si>
  <si>
    <t>23-37 11 17 13 11</t>
  </si>
  <si>
    <t>Underfloor Telecommunications Wireways</t>
  </si>
  <si>
    <t>23-37 11 17 13 13</t>
  </si>
  <si>
    <t>Vertical Telecommunications Wire Raceways</t>
  </si>
  <si>
    <t>23-37 11 17 13 15</t>
  </si>
  <si>
    <t>Horizontal Telecommunications Wire Raceways</t>
  </si>
  <si>
    <t>23-37 11 17 15</t>
  </si>
  <si>
    <t>Complete Visual Signaling</t>
  </si>
  <si>
    <t>23-37 11 17 15 11</t>
  </si>
  <si>
    <t>Mechanical Signal Equipment</t>
  </si>
  <si>
    <t>23-37 13 00</t>
  </si>
  <si>
    <t>Information Technology Equipment</t>
  </si>
  <si>
    <t>23-37 13 11</t>
  </si>
  <si>
    <t xml:space="preserve">Personal Computer Equipment </t>
  </si>
  <si>
    <t>23-37 13 11 11</t>
  </si>
  <si>
    <t>Desktop Personal Computers</t>
  </si>
  <si>
    <t>23-37 13 11 13</t>
  </si>
  <si>
    <t>Laptop Personal Computers</t>
  </si>
  <si>
    <t>23-37 13 11 15</t>
  </si>
  <si>
    <t>Tablet Personal Computers</t>
  </si>
  <si>
    <t>23-37 13 11 17</t>
  </si>
  <si>
    <t>Tower Stack Personal Computers</t>
  </si>
  <si>
    <t>23-37 13 11 19</t>
  </si>
  <si>
    <t>Workstation Personal Computers</t>
  </si>
  <si>
    <t>23-37 13 11 21</t>
  </si>
  <si>
    <t>Personal Digital Assistants</t>
  </si>
  <si>
    <t>23-37 13 11 23</t>
  </si>
  <si>
    <t xml:space="preserve">Internal Computing Components </t>
  </si>
  <si>
    <t>23-37 13 11 23 11</t>
  </si>
  <si>
    <t>Computer Processing Units</t>
  </si>
  <si>
    <t>23-37 13 11 23 13</t>
  </si>
  <si>
    <t>Computer Controller Cards</t>
  </si>
  <si>
    <t>23-37 13 11 23 15</t>
  </si>
  <si>
    <t>Computer Memory Cards</t>
  </si>
  <si>
    <t>23-37 13 11 23 17</t>
  </si>
  <si>
    <t>Personal Computer Modem Cards</t>
  </si>
  <si>
    <t>23-37 13 11 23 19</t>
  </si>
  <si>
    <t>Personal Computer Network Interface Cards</t>
  </si>
  <si>
    <t>23-37 13 11 23 21</t>
  </si>
  <si>
    <t>Personal Computer Video Cards</t>
  </si>
  <si>
    <t>23-37 13 13</t>
  </si>
  <si>
    <t xml:space="preserve">Personal Computer and Network Security Devices </t>
  </si>
  <si>
    <t>23-37 13 13 11</t>
  </si>
  <si>
    <t>Computer Firewalls</t>
  </si>
  <si>
    <t>23-37 13 13 13</t>
  </si>
  <si>
    <t>Computer Intrusion Detection Devices</t>
  </si>
  <si>
    <t>23-37 13 13 15</t>
  </si>
  <si>
    <t>Computer Intrusion Protection Devices</t>
  </si>
  <si>
    <t>23-37 13 15</t>
  </si>
  <si>
    <t xml:space="preserve">Local Area Network Devices </t>
  </si>
  <si>
    <t>23-37 13 15 11</t>
  </si>
  <si>
    <t>Local Area Network Bridges</t>
  </si>
  <si>
    <t>23-37 13 15 13</t>
  </si>
  <si>
    <t>Local Area Network Communication Hardware</t>
  </si>
  <si>
    <t>23-37 13 15 15</t>
  </si>
  <si>
    <t>Local Area Network Disk Drives</t>
  </si>
  <si>
    <t>23-37 13 15 17</t>
  </si>
  <si>
    <t>Local Area Network Hubs</t>
  </si>
  <si>
    <t>23-37 13 15 19</t>
  </si>
  <si>
    <t>Local Area Network Load Balancers</t>
  </si>
  <si>
    <t>23-37 13 15 21</t>
  </si>
  <si>
    <t>Local Area Network Routers</t>
  </si>
  <si>
    <t>23-37 13 15 23</t>
  </si>
  <si>
    <t>Local Area Network Servers</t>
  </si>
  <si>
    <t>23-37 13 15 25</t>
  </si>
  <si>
    <t>Local Area Network Switches</t>
  </si>
  <si>
    <t>23-37 13 15 27</t>
  </si>
  <si>
    <t>Local Area Network Tape Drives</t>
  </si>
  <si>
    <t>23-37 13 15 29</t>
  </si>
  <si>
    <t>Local Area Network Wireless Devices</t>
  </si>
  <si>
    <t>23-37 13 17</t>
  </si>
  <si>
    <t xml:space="preserve">Wide Area Network Devices </t>
  </si>
  <si>
    <t>23-37 13 17 11</t>
  </si>
  <si>
    <t>Wide Area Network Bridges</t>
  </si>
  <si>
    <t>23-37 13 17 13</t>
  </si>
  <si>
    <t>Wide Area Network Communication Hardware</t>
  </si>
  <si>
    <t>23-37 13 17 15</t>
  </si>
  <si>
    <t>Wide Area Network Disk Drives</t>
  </si>
  <si>
    <t>23-37 13 17 17</t>
  </si>
  <si>
    <t>Wide Area Network Hubs</t>
  </si>
  <si>
    <t>23-37 13 17 19</t>
  </si>
  <si>
    <t>Wide Area Network Load Balancers</t>
  </si>
  <si>
    <t>23-37 13 17 21</t>
  </si>
  <si>
    <t>Wide Area Network Routers</t>
  </si>
  <si>
    <t>23-37 13 17 23</t>
  </si>
  <si>
    <t>Wide Area Network Servers</t>
  </si>
  <si>
    <t>23-37 13 17 25</t>
  </si>
  <si>
    <t>Wide Area Network Switches</t>
  </si>
  <si>
    <t>23-37 13 17 27</t>
  </si>
  <si>
    <t>Wide Area Network Tape Drives</t>
  </si>
  <si>
    <t>23-37 13 17 29</t>
  </si>
  <si>
    <t>Wide Area Network Wireless Devices</t>
  </si>
  <si>
    <t>23-37 13 19</t>
  </si>
  <si>
    <t xml:space="preserve">Computer Storage Devices </t>
  </si>
  <si>
    <t>23-37 13 19 11</t>
  </si>
  <si>
    <t>Computer Optic Drives</t>
  </si>
  <si>
    <t>23-37 13 19 11 11</t>
  </si>
  <si>
    <t>Compact Disk Drives</t>
  </si>
  <si>
    <t>23-37 13 19 11 13</t>
  </si>
  <si>
    <t>Digital Video Disc Drives</t>
  </si>
  <si>
    <t>23-37 13 19 11 15</t>
  </si>
  <si>
    <t>Combination Compact Disk and Digital Video Disc Drives</t>
  </si>
  <si>
    <t>23-37 13 19 13</t>
  </si>
  <si>
    <t>Hard Disk Drives</t>
  </si>
  <si>
    <t>23-37 13 19 15</t>
  </si>
  <si>
    <t>Flash Memory Drives</t>
  </si>
  <si>
    <t>23-37 13 19 17</t>
  </si>
  <si>
    <t>Computer Tape Drives</t>
  </si>
  <si>
    <t>23-37 13 21</t>
  </si>
  <si>
    <t xml:space="preserve">Computer Monitors </t>
  </si>
  <si>
    <t>23-37 13 21 11</t>
  </si>
  <si>
    <t>Computer Liquid Crystal Display Monitors</t>
  </si>
  <si>
    <t>23-37 13 21 13</t>
  </si>
  <si>
    <t>Computer Catho Ray Tube Monitors</t>
  </si>
  <si>
    <t>23-37 13 23</t>
  </si>
  <si>
    <t xml:space="preserve">Computer Printers </t>
  </si>
  <si>
    <t>23-37 13 23 11</t>
  </si>
  <si>
    <t>Computer Laser Printers</t>
  </si>
  <si>
    <t>23-37 13 23 13</t>
  </si>
  <si>
    <t>Computer Inkjet Printers</t>
  </si>
  <si>
    <t>23-37 13 23 15</t>
  </si>
  <si>
    <t>Computer Plotter Printers</t>
  </si>
  <si>
    <t>23-37 13 25</t>
  </si>
  <si>
    <t>Computer Scanners</t>
  </si>
  <si>
    <t>23-37 13 27</t>
  </si>
  <si>
    <t xml:space="preserve">Computer Video Conferencing Equipment </t>
  </si>
  <si>
    <t>23-37 15 00</t>
  </si>
  <si>
    <t>Audio Visual Equipment</t>
  </si>
  <si>
    <t>23-37 15 11</t>
  </si>
  <si>
    <t>Cameras</t>
  </si>
  <si>
    <t>23-37 15 11 11</t>
  </si>
  <si>
    <t>Analog Cameras</t>
  </si>
  <si>
    <t>23-37 15 11 13</t>
  </si>
  <si>
    <t>Digital Cameras</t>
  </si>
  <si>
    <t>23-37 15 13</t>
  </si>
  <si>
    <t>Camera Recorders</t>
  </si>
  <si>
    <t>23-37 15 13 11</t>
  </si>
  <si>
    <t>Digital Camcorders</t>
  </si>
  <si>
    <t>23-37 15 13 13</t>
  </si>
  <si>
    <t>Film Camcorders</t>
  </si>
  <si>
    <t>23-37 15 15</t>
  </si>
  <si>
    <t>Digital Music Players</t>
  </si>
  <si>
    <t>23-37 15 17</t>
  </si>
  <si>
    <t>Projection Equipment</t>
  </si>
  <si>
    <t>23-37 15 17 11</t>
  </si>
  <si>
    <t>23-37 15 17 13</t>
  </si>
  <si>
    <t>Projection Screen Stands</t>
  </si>
  <si>
    <t>23-37 15 19</t>
  </si>
  <si>
    <t>23-37 15 19 11</t>
  </si>
  <si>
    <t>Video Slide Projectors</t>
  </si>
  <si>
    <t>23-37 15 19 13</t>
  </si>
  <si>
    <t>Video Overhead Projectors</t>
  </si>
  <si>
    <t>23-37 15 19 15</t>
  </si>
  <si>
    <t>Video Film Projectors</t>
  </si>
  <si>
    <t>23-37 15 19 17</t>
  </si>
  <si>
    <t>23-37 15 19 19</t>
  </si>
  <si>
    <t>Video Digital Projectors</t>
  </si>
  <si>
    <t>23-37 15 21</t>
  </si>
  <si>
    <t>Audio Visual Recorders</t>
  </si>
  <si>
    <t>23-37 15 21 11</t>
  </si>
  <si>
    <t>Audio Recorders</t>
  </si>
  <si>
    <t>23-37 15 21 13</t>
  </si>
  <si>
    <t>Video Recorders</t>
  </si>
  <si>
    <t>23-37 15 21 15</t>
  </si>
  <si>
    <t>Audio Video Recorders</t>
  </si>
  <si>
    <t>23-37 15 23</t>
  </si>
  <si>
    <t>Stereo Equipment</t>
  </si>
  <si>
    <t>23-37 15 23 11</t>
  </si>
  <si>
    <t>Stereo Amplifiers</t>
  </si>
  <si>
    <t>23-37 15 23 13</t>
  </si>
  <si>
    <t>Stereo Patch Panels</t>
  </si>
  <si>
    <t>23-37 15 23 15</t>
  </si>
  <si>
    <t>Stereo Speakers</t>
  </si>
  <si>
    <t>23-37 15 25</t>
  </si>
  <si>
    <t>Televisions</t>
  </si>
  <si>
    <t>23-37 15 25 11</t>
  </si>
  <si>
    <t>Cathoray Tube Televisions</t>
  </si>
  <si>
    <t>23-37 15 25 13</t>
  </si>
  <si>
    <t>Liquid Crystal Display Televisions</t>
  </si>
  <si>
    <t>23-37 15 25 15</t>
  </si>
  <si>
    <t>Plasma Display Televisions</t>
  </si>
  <si>
    <t>23-37 15 25 17</t>
  </si>
  <si>
    <t>Projection Screen Televisions</t>
  </si>
  <si>
    <t>23-37 15 25 19</t>
  </si>
  <si>
    <t>Television Mounts</t>
  </si>
  <si>
    <t>23-37 15 27</t>
  </si>
  <si>
    <t>Video Recording Equipment</t>
  </si>
  <si>
    <t>23-37 15 29</t>
  </si>
  <si>
    <t>Audio Equipment</t>
  </si>
  <si>
    <t>23-37 15 29 11</t>
  </si>
  <si>
    <t>Sound Reinforcement Equipment</t>
  </si>
  <si>
    <t>23-37 15 29 11 11</t>
  </si>
  <si>
    <t>Microphones</t>
  </si>
  <si>
    <t>23-37 15 29 11 13</t>
  </si>
  <si>
    <t>Loudspeakers</t>
  </si>
  <si>
    <t>23-37 15 29 11 15</t>
  </si>
  <si>
    <t>Sound Amplifiers</t>
  </si>
  <si>
    <t>23-37 15 29 11 17</t>
  </si>
  <si>
    <t>Audio Equalizers</t>
  </si>
  <si>
    <t>23-37 15 29 13</t>
  </si>
  <si>
    <t>Headphones</t>
  </si>
  <si>
    <t>23-37 15 29 15</t>
  </si>
  <si>
    <t>Audio Reproducing Units</t>
  </si>
  <si>
    <t>23-37 17 00</t>
  </si>
  <si>
    <t>Audio Information Equipment</t>
  </si>
  <si>
    <t>23-37 17 11</t>
  </si>
  <si>
    <t>Sound Devices</t>
  </si>
  <si>
    <t>23-37 17 13</t>
  </si>
  <si>
    <t xml:space="preserve">Signal Devices </t>
  </si>
  <si>
    <t>23-37 17 13 11</t>
  </si>
  <si>
    <t>23-37 17 13 13</t>
  </si>
  <si>
    <t>23-37 17 13 15</t>
  </si>
  <si>
    <t>Sirens</t>
  </si>
  <si>
    <t>23-37 17 13 17</t>
  </si>
  <si>
    <t>Aerials</t>
  </si>
  <si>
    <t>23-37 17 13 19</t>
  </si>
  <si>
    <t>Speakers</t>
  </si>
  <si>
    <t>23-37 17 15</t>
  </si>
  <si>
    <t>Public Address Equipment</t>
  </si>
  <si>
    <t>23-37 19 00</t>
  </si>
  <si>
    <t>Visual Information Systems</t>
  </si>
  <si>
    <t>23-37 19 11</t>
  </si>
  <si>
    <t>Cathode Ray Tube (CRT) Video Monitors</t>
  </si>
  <si>
    <t>23-37 19 13</t>
  </si>
  <si>
    <t>Liquid Crystal Display (LCD) Video Monitors</t>
  </si>
  <si>
    <t>23-37 19 15</t>
  </si>
  <si>
    <t>Plasma Video Monitors</t>
  </si>
  <si>
    <t>23-37 19 17</t>
  </si>
  <si>
    <t>Video Walls</t>
  </si>
  <si>
    <t>23-37 21 00</t>
  </si>
  <si>
    <t>Audio Visual Systems</t>
  </si>
  <si>
    <t>23-37 21 11</t>
  </si>
  <si>
    <t>Broadcasting Receiving Equipment</t>
  </si>
  <si>
    <t>23-37 21 13</t>
  </si>
  <si>
    <t>Film Projectors</t>
  </si>
  <si>
    <t>23-37 21 15</t>
  </si>
  <si>
    <t>Data Multi Media Projectors</t>
  </si>
  <si>
    <t>23-37 21 17</t>
  </si>
  <si>
    <t>Video Reproduction</t>
  </si>
  <si>
    <t>23-37 23 00</t>
  </si>
  <si>
    <t>Telecommunications Equipment</t>
  </si>
  <si>
    <t>23-37 23 11</t>
  </si>
  <si>
    <t>Wireless Phone Equipment</t>
  </si>
  <si>
    <t>23-37 23 11 11</t>
  </si>
  <si>
    <t>Wireless Phones</t>
  </si>
  <si>
    <t>23-37 23 11 13</t>
  </si>
  <si>
    <t>Wireless Phone Chargers</t>
  </si>
  <si>
    <t>23-37 23 13</t>
  </si>
  <si>
    <t>Telephones</t>
  </si>
  <si>
    <t>23-37 23 13 11</t>
  </si>
  <si>
    <t>Single Line Telephones</t>
  </si>
  <si>
    <t>23-37 23 13 13</t>
  </si>
  <si>
    <t>Multiple Line Telephones</t>
  </si>
  <si>
    <t>23-37 23 15</t>
  </si>
  <si>
    <t>Telephone Equipment</t>
  </si>
  <si>
    <t>23-37 23 15 11</t>
  </si>
  <si>
    <t>Private Branch Exchanges</t>
  </si>
  <si>
    <t>23-37 23 15 13</t>
  </si>
  <si>
    <t>Telephone Patch Panels</t>
  </si>
  <si>
    <t>23-37 23 17</t>
  </si>
  <si>
    <t>Intercom Equipment</t>
  </si>
  <si>
    <t>23-37 23 17 11</t>
  </si>
  <si>
    <t>Intercoms</t>
  </si>
  <si>
    <t>23-37 23 17 13</t>
  </si>
  <si>
    <t>Door Entry Telephones</t>
  </si>
  <si>
    <t>23-37 23 19</t>
  </si>
  <si>
    <t>Radio Broadcast Equipment</t>
  </si>
  <si>
    <t>23-37 23 19 11</t>
  </si>
  <si>
    <t>Radio Booths</t>
  </si>
  <si>
    <t>23-37 23 19 11 11</t>
  </si>
  <si>
    <t>Radio Broadcast Booths</t>
  </si>
  <si>
    <t>23-37 23 19 11 13</t>
  </si>
  <si>
    <t>Radio Recording Booths</t>
  </si>
  <si>
    <t>23-37 23 19 13</t>
  </si>
  <si>
    <t>Radio Broadcast Transmitters</t>
  </si>
  <si>
    <t>23-37 23 19 15</t>
  </si>
  <si>
    <t>Radio Broadcast Receivers</t>
  </si>
  <si>
    <t>23-37 23 19 17</t>
  </si>
  <si>
    <t>Radio Communication Base Stations</t>
  </si>
  <si>
    <t>23-37 23 19 19</t>
  </si>
  <si>
    <t>Radio Communication Call Microphones</t>
  </si>
  <si>
    <t>23-37 23 19 21</t>
  </si>
  <si>
    <t>Radio Broadcast Transmission Towers</t>
  </si>
  <si>
    <t>23-37 23 21</t>
  </si>
  <si>
    <t>Radio Communication Equipment</t>
  </si>
  <si>
    <t>23-37 23 21 11</t>
  </si>
  <si>
    <t>Infra Red Radio Communication Equipment</t>
  </si>
  <si>
    <t>23-37 23 21 11 11</t>
  </si>
  <si>
    <t>Infra Red Radio Communication Receivers</t>
  </si>
  <si>
    <t>23-37 23 21 11 13</t>
  </si>
  <si>
    <t>Infra Red Radio Communication Transmitters</t>
  </si>
  <si>
    <t>23-37 23 21 11 15</t>
  </si>
  <si>
    <t>Infra Red Radio Communication Transmitter Receivers</t>
  </si>
  <si>
    <t>23-37 23 21 13</t>
  </si>
  <si>
    <t>Satellite Radio Communication Equipment</t>
  </si>
  <si>
    <t>23-37 23 21 13 11</t>
  </si>
  <si>
    <t>Satellite Radio Communication Transmitters</t>
  </si>
  <si>
    <t>23-37 23 21 13 13</t>
  </si>
  <si>
    <t>Satellite Radio Communication Transmitter Receivers</t>
  </si>
  <si>
    <t>23-37 23 21 13 15</t>
  </si>
  <si>
    <t>Satellite Radio Communications Receivers</t>
  </si>
  <si>
    <t>23-37 23 21 15</t>
  </si>
  <si>
    <t>Wireless Radio Communication Equipment</t>
  </si>
  <si>
    <t>23-37 23 21 15 11</t>
  </si>
  <si>
    <t>Wireless Radio Communication Receivers</t>
  </si>
  <si>
    <t>23-37 23 21 15 13</t>
  </si>
  <si>
    <t>Wireless Radio Communication Transmitters</t>
  </si>
  <si>
    <t>23-37 23 21 15 15</t>
  </si>
  <si>
    <t>Wireless Radio Communication Transmitter Receivers</t>
  </si>
  <si>
    <t>23-37 23 21 17</t>
  </si>
  <si>
    <t>Radio Communication Antenna Towers</t>
  </si>
  <si>
    <t>23-37 23 21 19</t>
  </si>
  <si>
    <t>Radio Communication Transmission Towers</t>
  </si>
  <si>
    <t>23-37 23 23</t>
  </si>
  <si>
    <t>Satellite Communication Equipment</t>
  </si>
  <si>
    <t>23-37 23 23 11</t>
  </si>
  <si>
    <t>Satellite Communication Dishes</t>
  </si>
  <si>
    <t>23-37 25 00</t>
  </si>
  <si>
    <t>Broadcasting Communications Equipment</t>
  </si>
  <si>
    <t>23-37 25 11</t>
  </si>
  <si>
    <t>Broadcasting Communication Circuits</t>
  </si>
  <si>
    <t>23-37 25 13</t>
  </si>
  <si>
    <t>Broadcasting Intercommunication Equipment</t>
  </si>
  <si>
    <t>23-37 25 15</t>
  </si>
  <si>
    <t>Broadcasting Communication and Data Processing Equipment</t>
  </si>
  <si>
    <t>23-37 25 17</t>
  </si>
  <si>
    <t>Broadcasting Cable Transmission and Reception Equipment</t>
  </si>
  <si>
    <t>23-37 25 17 11</t>
  </si>
  <si>
    <t>Broadcasting Cable Transmission and Reception Amplifiers</t>
  </si>
  <si>
    <t>23-37 25 17 13</t>
  </si>
  <si>
    <t>Broadcasting Cable Transmission and Reception Modulators</t>
  </si>
  <si>
    <t>23-37 25 17 15</t>
  </si>
  <si>
    <t>Broadcasting Cable Transmission and Reception Control Equipment</t>
  </si>
  <si>
    <t>23-37 25 19</t>
  </si>
  <si>
    <t>Broadcast Transmission and Reception Equipment</t>
  </si>
  <si>
    <t>23-37 25 19 11</t>
  </si>
  <si>
    <t>Broadcast Transmitters</t>
  </si>
  <si>
    <t>23-37 25 19 13</t>
  </si>
  <si>
    <t>Broadcast Antennas</t>
  </si>
  <si>
    <t>23-37 25 19 15</t>
  </si>
  <si>
    <t>Broadcast Amplifiers</t>
  </si>
  <si>
    <t>23-37 25 19 17</t>
  </si>
  <si>
    <t>Broadcast Control Equipment</t>
  </si>
  <si>
    <t>23-37 25 21</t>
  </si>
  <si>
    <t>Broadcasting Microwave Transmission and Reception Equipment</t>
  </si>
  <si>
    <t>23-37 25 21 11</t>
  </si>
  <si>
    <t>Broadcasting Microwave Transmitters</t>
  </si>
  <si>
    <t>23-37 25 21 13</t>
  </si>
  <si>
    <t>Broadcasting Microwave Antennas</t>
  </si>
  <si>
    <t>23-37 25 21 15</t>
  </si>
  <si>
    <t>Broadcasting Satellite Dishes</t>
  </si>
  <si>
    <t>23-37 25 21 17</t>
  </si>
  <si>
    <t>Broadcasting Microwave Amplifiers</t>
  </si>
  <si>
    <t>23-37 25 21 19</t>
  </si>
  <si>
    <t>Broadcasting Microwave Receivers</t>
  </si>
  <si>
    <t>23-37 25 23</t>
  </si>
  <si>
    <t>Broadcasting Equipment</t>
  </si>
  <si>
    <t>23-37 25 23 11</t>
  </si>
  <si>
    <t>Television Broadcasting Equipment</t>
  </si>
  <si>
    <t>23-37 25 23 13</t>
  </si>
  <si>
    <t>Multimedia Broadcasting Equipment</t>
  </si>
  <si>
    <t>23-37 25 23 15</t>
  </si>
  <si>
    <t>Broadcasting Light Signals</t>
  </si>
  <si>
    <t>23-37 27 00</t>
  </si>
  <si>
    <t>Emergency Communications</t>
  </si>
  <si>
    <t>23-37 27 11</t>
  </si>
  <si>
    <t>Duress Notification Devices</t>
  </si>
  <si>
    <t>23-37 27 13</t>
  </si>
  <si>
    <t>23-37 27 13 11</t>
  </si>
  <si>
    <t>Emergency Notification Devices</t>
  </si>
  <si>
    <t>23-37 27 13 13</t>
  </si>
  <si>
    <t>Imminent Danger Notification Devices</t>
  </si>
  <si>
    <t>23-37 27 15</t>
  </si>
  <si>
    <t>23-37 27 15 11</t>
  </si>
  <si>
    <t>Audio Intercoms</t>
  </si>
  <si>
    <t>23-37 27 15 13</t>
  </si>
  <si>
    <t>Audio Visual Intercoms</t>
  </si>
  <si>
    <t>23-37 27 17</t>
  </si>
  <si>
    <t>Emergency Call Equipment</t>
  </si>
  <si>
    <t>23-37 27 17 11</t>
  </si>
  <si>
    <t>Call Systems for the Disabled</t>
  </si>
  <si>
    <t>23-37 27 17 13</t>
  </si>
  <si>
    <t>Nurse Call Equipment</t>
  </si>
  <si>
    <t>23-39 00 00</t>
  </si>
  <si>
    <t>Utility and Transportation Products</t>
  </si>
  <si>
    <t>23-39 11 00</t>
  </si>
  <si>
    <t>Roadway Monitoring and Control</t>
  </si>
  <si>
    <t>23-39 11 11</t>
  </si>
  <si>
    <t>Traffic Safety Barriers and Protections</t>
  </si>
  <si>
    <t>23-39 11 11 11</t>
  </si>
  <si>
    <t>Safety Barriers</t>
  </si>
  <si>
    <t>23-39 11 11 11 11</t>
  </si>
  <si>
    <t>Crash Barriers ( including Impact Attenuating Devices)</t>
  </si>
  <si>
    <t>23-39 11 11 11 13</t>
  </si>
  <si>
    <t>Median Barriers</t>
  </si>
  <si>
    <t>23-39 11 11 11 15</t>
  </si>
  <si>
    <t>23-39 11 11 13</t>
  </si>
  <si>
    <t>Noise Barriers</t>
  </si>
  <si>
    <t>23-39 11 11 15</t>
  </si>
  <si>
    <t>Traffic Barriers</t>
  </si>
  <si>
    <t>23-39 11 11 15 11</t>
  </si>
  <si>
    <t>Traffic Delineators</t>
  </si>
  <si>
    <t>23-39 11 11 17</t>
  </si>
  <si>
    <t>23-39 11 11 17 11</t>
  </si>
  <si>
    <t>Traffic Speed Bumps</t>
  </si>
  <si>
    <t>23-39 11 11 19</t>
  </si>
  <si>
    <t>Roadway Curbs</t>
  </si>
  <si>
    <t>23-39 11 11 21</t>
  </si>
  <si>
    <t>Roadway Gutters</t>
  </si>
  <si>
    <t>23-39 11 11 23</t>
  </si>
  <si>
    <t>Roadway Cattle Guards</t>
  </si>
  <si>
    <t>23-39 11 13</t>
  </si>
  <si>
    <t>Roadway Signage</t>
  </si>
  <si>
    <t>23-39 11 15</t>
  </si>
  <si>
    <t>Roadway Markers</t>
  </si>
  <si>
    <t>23-39 11 15 11</t>
  </si>
  <si>
    <t>Roadway Surface Markings</t>
  </si>
  <si>
    <t>23-39 11 15 13</t>
  </si>
  <si>
    <t>Roadway Reflectors</t>
  </si>
  <si>
    <t>23-39 11 15 15</t>
  </si>
  <si>
    <t>Traffic Cones</t>
  </si>
  <si>
    <t>23-39 11 15 17</t>
  </si>
  <si>
    <t>23-39 11 15 19</t>
  </si>
  <si>
    <t>Traffic Monitoring Equipment</t>
  </si>
  <si>
    <t>Roadway Mirrors</t>
  </si>
  <si>
    <t>Traffic Cameras</t>
  </si>
  <si>
    <t>23-39 11 15 21</t>
  </si>
  <si>
    <t>Traffic Detectors and Sensors</t>
  </si>
  <si>
    <t>23-39 11 17</t>
  </si>
  <si>
    <t>Vehicle Control Barriers</t>
  </si>
  <si>
    <t>23-39 11 17 11</t>
  </si>
  <si>
    <t>Anti Ram Planters</t>
  </si>
  <si>
    <t>23-39 11 17 13</t>
  </si>
  <si>
    <t>Jersey Barriers</t>
  </si>
  <si>
    <t>23-39 11 17 15</t>
  </si>
  <si>
    <t>Active Tire Shredders</t>
  </si>
  <si>
    <t>23-39 11 17 17</t>
  </si>
  <si>
    <t>Passive Tire Shredders</t>
  </si>
  <si>
    <t>23-39 11 19</t>
  </si>
  <si>
    <t>23-39 11 19 11</t>
  </si>
  <si>
    <t>23-39 11 19 13</t>
  </si>
  <si>
    <t>23-39 11 19 15</t>
  </si>
  <si>
    <t>23-39 13 00</t>
  </si>
  <si>
    <t>Tunnels and Bridges</t>
  </si>
  <si>
    <t>23-39 13 11</t>
  </si>
  <si>
    <t>23-39 13 11 11</t>
  </si>
  <si>
    <t>Tunnel Shafts</t>
  </si>
  <si>
    <t>23-39 13 11 13</t>
  </si>
  <si>
    <t>Tunnel Segments</t>
  </si>
  <si>
    <t>23-39 13 11 15</t>
  </si>
  <si>
    <t>Tunnel Linings</t>
  </si>
  <si>
    <t>23-39 13 11 17</t>
  </si>
  <si>
    <t>23-39 13 11 17 11</t>
  </si>
  <si>
    <t>Earth Stabilization Chemical Grouting</t>
  </si>
  <si>
    <t>23-39 13 11 17 13</t>
  </si>
  <si>
    <t>Rock Seam Pressure Grouting</t>
  </si>
  <si>
    <t>23-39 13 11 17 15</t>
  </si>
  <si>
    <t>Tunnel Liner Grouting</t>
  </si>
  <si>
    <t>23-39 13 11 19</t>
  </si>
  <si>
    <t>23-39 13 13</t>
  </si>
  <si>
    <t>23-39 13 13 11</t>
  </si>
  <si>
    <t>Prefabricated Bridges</t>
  </si>
  <si>
    <t>23-39 13 13 13</t>
  </si>
  <si>
    <t>Bridge Beams</t>
  </si>
  <si>
    <t>23-39 13 13 15</t>
  </si>
  <si>
    <t>Bridge Trusses</t>
  </si>
  <si>
    <t>23-39 13 13 17</t>
  </si>
  <si>
    <t>Bridge Cable</t>
  </si>
  <si>
    <t>23-39 13 13 19</t>
  </si>
  <si>
    <t>Bridge Bearings</t>
  </si>
  <si>
    <t>23-39 13 13 19 11</t>
  </si>
  <si>
    <t>Fixed Bridge Bearings</t>
  </si>
  <si>
    <t>23-39 13 13 19 13</t>
  </si>
  <si>
    <t>Expansion Bridge Bearings</t>
  </si>
  <si>
    <t>23-39 13 13 19 15</t>
  </si>
  <si>
    <t>Multi Rotational Bridge Bearings</t>
  </si>
  <si>
    <t>23-39 13 13 21</t>
  </si>
  <si>
    <t>Bridge Movable Mechanism</t>
  </si>
  <si>
    <t>23-39 13 13 23</t>
  </si>
  <si>
    <t>Bridge Decking</t>
  </si>
  <si>
    <t>23-39 13 13 25</t>
  </si>
  <si>
    <t>Bridge Drainage</t>
  </si>
  <si>
    <t>23-39 13 13 27</t>
  </si>
  <si>
    <t>Bridge Safety Barriers</t>
  </si>
  <si>
    <t>23-39 13 13 27 11</t>
  </si>
  <si>
    <t>Shock Absorbers</t>
  </si>
  <si>
    <t>23-39 13 13 27 13</t>
  </si>
  <si>
    <t>Bridge Parapets</t>
  </si>
  <si>
    <t>23-39 13 13 27 15</t>
  </si>
  <si>
    <t>Bridge Railings</t>
  </si>
  <si>
    <t>23-39 13 13 29</t>
  </si>
  <si>
    <t>Bridge Expansion Joints</t>
  </si>
  <si>
    <t>23-39 13 13 29 11</t>
  </si>
  <si>
    <t>Bridge Expansion Joint Assemblies</t>
  </si>
  <si>
    <t>23-39 15 00</t>
  </si>
  <si>
    <t>Railways</t>
  </si>
  <si>
    <t>23-39 15 11</t>
  </si>
  <si>
    <t>Railway Track Equipment</t>
  </si>
  <si>
    <t>23-39 15 11 11</t>
  </si>
  <si>
    <t>Railway Ties</t>
  </si>
  <si>
    <t>23-39 15 11 11 11</t>
  </si>
  <si>
    <t>Railway Concrete Ties</t>
  </si>
  <si>
    <t>23-39 15 11 11 13</t>
  </si>
  <si>
    <t>Railway Wood Ties</t>
  </si>
  <si>
    <t>23-39 15 11 13</t>
  </si>
  <si>
    <t>Railway Rails</t>
  </si>
  <si>
    <t>23-39 15 11 15</t>
  </si>
  <si>
    <t>Railway Turnouts</t>
  </si>
  <si>
    <t>23-39 15 11 17</t>
  </si>
  <si>
    <t>Railway Bumpers</t>
  </si>
  <si>
    <t>23-39 15 13</t>
  </si>
  <si>
    <t>Railway Platform Components</t>
  </si>
  <si>
    <t>23-39 15 15</t>
  </si>
  <si>
    <t>Railway Electrification Equipment</t>
  </si>
  <si>
    <t>23-39 15 15 11</t>
  </si>
  <si>
    <t>Railway Surge Arresters</t>
  </si>
  <si>
    <t>23-39 15 15 13</t>
  </si>
  <si>
    <t>Railway Traction Lines</t>
  </si>
  <si>
    <t>23-39 15 15 13 11</t>
  </si>
  <si>
    <t>Railway Traction Line Pylons</t>
  </si>
  <si>
    <t>23-39 15 17</t>
  </si>
  <si>
    <t>Railway Monitoring and Control</t>
  </si>
  <si>
    <t>23-39 15 17 11</t>
  </si>
  <si>
    <t>Railway Signaling Devices</t>
  </si>
  <si>
    <t>23-39 15 17 13</t>
  </si>
  <si>
    <t>Railway Control Instrumentation</t>
  </si>
  <si>
    <t>23-39 15 19</t>
  </si>
  <si>
    <t>Railway Locomotives</t>
  </si>
  <si>
    <t>23-39 15 19 11</t>
  </si>
  <si>
    <t>Railway Diesel Locomotives</t>
  </si>
  <si>
    <t>23-39 15 19 13</t>
  </si>
  <si>
    <t>Railway Electric Locomotives</t>
  </si>
  <si>
    <t>23-39 15 21</t>
  </si>
  <si>
    <t>Railway Cars</t>
  </si>
  <si>
    <t>23-39 15 21 11</t>
  </si>
  <si>
    <t>Railway Passenger Cars</t>
  </si>
  <si>
    <t>23-39 15 21 13</t>
  </si>
  <si>
    <t>Railway Sleeper Cars</t>
  </si>
  <si>
    <t>23-39 15 21 15</t>
  </si>
  <si>
    <t>Railway Baggage Cars</t>
  </si>
  <si>
    <t>23-39 15 21 17</t>
  </si>
  <si>
    <t>Railway Diner Cars</t>
  </si>
  <si>
    <t>23-39 15 21 19</t>
  </si>
  <si>
    <t>Railway Freight Cars</t>
  </si>
  <si>
    <t>23-39 15 21 19 11</t>
  </si>
  <si>
    <t>Railway Box Cars</t>
  </si>
  <si>
    <t>23-39 15 21 19 13</t>
  </si>
  <si>
    <t>Railway Coal Cars</t>
  </si>
  <si>
    <t>23-39 15 21 19 15</t>
  </si>
  <si>
    <t>Railway Vehicle Carrier Cars</t>
  </si>
  <si>
    <t>23-39 15 21 21</t>
  </si>
  <si>
    <t>Railway Tanker Cars</t>
  </si>
  <si>
    <t>23-39 15 21 23</t>
  </si>
  <si>
    <t>Railway Car Equipment</t>
  </si>
  <si>
    <t>23-39 15 21 23 11</t>
  </si>
  <si>
    <t>Railway Car Bumpers</t>
  </si>
  <si>
    <t>23-39 15 21 23 13</t>
  </si>
  <si>
    <t>Railway Car Electrical Connectors</t>
  </si>
  <si>
    <t>23-39 17 00</t>
  </si>
  <si>
    <t>23-39 17 11</t>
  </si>
  <si>
    <t>Cable Trams</t>
  </si>
  <si>
    <t>23-39 17 13</t>
  </si>
  <si>
    <t>Cable Cars</t>
  </si>
  <si>
    <t>23-39 17 15</t>
  </si>
  <si>
    <t>Funicular Cable Rails</t>
  </si>
  <si>
    <t>23-39 17 17</t>
  </si>
  <si>
    <t>Funicular Cables</t>
  </si>
  <si>
    <t>23-39 17 19</t>
  </si>
  <si>
    <t>23-39 17 21</t>
  </si>
  <si>
    <t>Chair Lifts</t>
  </si>
  <si>
    <t>23-39 17 23</t>
  </si>
  <si>
    <t>Ski Lifts</t>
  </si>
  <si>
    <t>23-39 17 23 11</t>
  </si>
  <si>
    <t>Ski Pole Lifts</t>
  </si>
  <si>
    <t>23-39 17 23 13</t>
  </si>
  <si>
    <t>Ski Chair Lifts</t>
  </si>
  <si>
    <t>23-39 19 00</t>
  </si>
  <si>
    <t>Aviation Equipment</t>
  </si>
  <si>
    <t>23-39 19 11</t>
  </si>
  <si>
    <t>Aviation Monitoring and Control</t>
  </si>
  <si>
    <t>23-39 19 11 11</t>
  </si>
  <si>
    <t>Approach Indication Equipment</t>
  </si>
  <si>
    <t>23-39 19 11 13</t>
  </si>
  <si>
    <t>Aviation Monitoring Equipment</t>
  </si>
  <si>
    <t>23-39 19 11 13 11</t>
  </si>
  <si>
    <t>Aviation Windsocks</t>
  </si>
  <si>
    <t>23-39 19 13</t>
  </si>
  <si>
    <t>Aviation Barriers</t>
  </si>
  <si>
    <t>23-39 19 13 11</t>
  </si>
  <si>
    <t>23-39 19 13 13</t>
  </si>
  <si>
    <t>Aviation Sound Barriers</t>
  </si>
  <si>
    <t>23-39 21 00</t>
  </si>
  <si>
    <t>Marine Construction Waterways and Seaways</t>
  </si>
  <si>
    <t>23-39 21 11</t>
  </si>
  <si>
    <t>Navigation Facilities</t>
  </si>
  <si>
    <t>23-39 21 11 11</t>
  </si>
  <si>
    <t>23-39 21 11 11 11</t>
  </si>
  <si>
    <t>Mooring Posts</t>
  </si>
  <si>
    <t>23-39 21 11 11 13</t>
  </si>
  <si>
    <t>Boat Fenders</t>
  </si>
  <si>
    <t>23-39 21 11 13</t>
  </si>
  <si>
    <t>Canal Locks</t>
  </si>
  <si>
    <t>23-39 21 11 13 11</t>
  </si>
  <si>
    <t>Canal Lock Gates</t>
  </si>
  <si>
    <t>23-39 21 11 13 11 11</t>
  </si>
  <si>
    <t>Canal Hydraulic Gates</t>
  </si>
  <si>
    <t>23-39 21 11 13 11 13</t>
  </si>
  <si>
    <t>Canal High Pressure Gates</t>
  </si>
  <si>
    <t>23-39 21 11 13 11 15</t>
  </si>
  <si>
    <t>Canal Hinged Leaf Gates</t>
  </si>
  <si>
    <t>23-39 21 11 13 11 17</t>
  </si>
  <si>
    <t>Canal Radial Gates</t>
  </si>
  <si>
    <t>23-39 21 11 13 11 19</t>
  </si>
  <si>
    <t>Canal Slide Gates</t>
  </si>
  <si>
    <t>23-39 21 11 13 11 21</t>
  </si>
  <si>
    <t>Canal Sluice Gates</t>
  </si>
  <si>
    <t>23-39 21 11 13 11 23</t>
  </si>
  <si>
    <t>Canal Spillway Crest Gates</t>
  </si>
  <si>
    <t>23-39 21 11 13 11 25</t>
  </si>
  <si>
    <t>Canal Vertical Lift Gates</t>
  </si>
  <si>
    <t>23-39 21 11 13 13</t>
  </si>
  <si>
    <t>Canal Hydraulic Valves</t>
  </si>
  <si>
    <t>23-39 21 11 13 13 11</t>
  </si>
  <si>
    <t>Canal Butterfly Valves</t>
  </si>
  <si>
    <t>23-39 21 11 13 13 13</t>
  </si>
  <si>
    <t>Canal Regulating Valves</t>
  </si>
  <si>
    <t>23-39 21 11 15</t>
  </si>
  <si>
    <t>Piers and Docks</t>
  </si>
  <si>
    <t>23-39 21 11 15 11</t>
  </si>
  <si>
    <t>Floating Docks</t>
  </si>
  <si>
    <t>23-39 21 11 15 13</t>
  </si>
  <si>
    <t>Dock Loading Ramps</t>
  </si>
  <si>
    <t>23-39 21 11 17</t>
  </si>
  <si>
    <t>23-39 21 11 19</t>
  </si>
  <si>
    <t>23-39 21 13</t>
  </si>
  <si>
    <t>Waterflow Controls</t>
  </si>
  <si>
    <t>23-39 21 13 11</t>
  </si>
  <si>
    <t>23-39 21 13 13</t>
  </si>
  <si>
    <t>Dams, Dikes</t>
  </si>
  <si>
    <t>23-39 21 13 15</t>
  </si>
  <si>
    <t>Weirs</t>
  </si>
  <si>
    <t>23-39 21 13 17</t>
  </si>
  <si>
    <t>Barrages</t>
  </si>
  <si>
    <t>23-39 21 13 19</t>
  </si>
  <si>
    <t>Bifurcation Panels</t>
  </si>
  <si>
    <t>23-39 21 13 21</t>
  </si>
  <si>
    <t>Manifolds</t>
  </si>
  <si>
    <t>23-39 21 13 23</t>
  </si>
  <si>
    <t>Penstocks and Sluice Gate</t>
  </si>
  <si>
    <t>23-39 21 13 25</t>
  </si>
  <si>
    <t>Trash Rakes</t>
  </si>
  <si>
    <t>23-39 21 15</t>
  </si>
  <si>
    <t>Breakwater Products</t>
  </si>
  <si>
    <t>23-39 21 15 11</t>
  </si>
  <si>
    <t>Bulkheads</t>
  </si>
  <si>
    <t>23-39 21 15 13</t>
  </si>
  <si>
    <t>23-39 21 15 15</t>
  </si>
  <si>
    <t>Moles and Breakwater</t>
  </si>
  <si>
    <t>23-39 21 15 17</t>
  </si>
  <si>
    <t>23-39 21 17</t>
  </si>
  <si>
    <t>Marine Monitoring and Control</t>
  </si>
  <si>
    <t>23-39 21 17 11</t>
  </si>
  <si>
    <t>Navigation Signs</t>
  </si>
  <si>
    <t>23-39 21 17 13</t>
  </si>
  <si>
    <t>Navigation Lights</t>
  </si>
  <si>
    <t>23-39 21 17 15</t>
  </si>
  <si>
    <t>Navigation Monitoring Equipment</t>
  </si>
  <si>
    <t>23-39 23 00</t>
  </si>
  <si>
    <t>Electrical Utility Equipment</t>
  </si>
  <si>
    <t>23-39 23 11</t>
  </si>
  <si>
    <t>Electrical Transmission Equipment</t>
  </si>
  <si>
    <t>23-39 23 11 11</t>
  </si>
  <si>
    <t>23-39 23 11 13</t>
  </si>
  <si>
    <t>23-39 25 00</t>
  </si>
  <si>
    <t>Natural Gas Utility Equipment</t>
  </si>
  <si>
    <t>23-39 25 11</t>
  </si>
  <si>
    <t>Natural Gas Utility Pipeline Equipment</t>
  </si>
  <si>
    <t>23-39 27 00</t>
  </si>
  <si>
    <t>Water Utility Equipment</t>
  </si>
  <si>
    <t>23-39 27 11</t>
  </si>
  <si>
    <t>Water Utility Pipeline Equipment</t>
  </si>
  <si>
    <t>23-39 29 00</t>
  </si>
  <si>
    <t>Waste Water Collection and Removal</t>
  </si>
  <si>
    <t>23-39 29 11</t>
  </si>
  <si>
    <t>Waste Water Drains</t>
  </si>
  <si>
    <t>23-39 29 11 11</t>
  </si>
  <si>
    <t>Waste Water French Drains</t>
  </si>
  <si>
    <t>23-39 29 11 13</t>
  </si>
  <si>
    <t>Waste Water Storm Drain</t>
  </si>
  <si>
    <t>23-39 29 11 13 11</t>
  </si>
  <si>
    <t>Manhole (Goes in Prefab Concrete)</t>
  </si>
  <si>
    <t>23-39 29 11 13 13</t>
  </si>
  <si>
    <t>Manhole Cover</t>
  </si>
  <si>
    <t>23-39 29 11 13 15</t>
  </si>
  <si>
    <t>Manhole Ladder</t>
  </si>
  <si>
    <t>23-39 29 11 13 17</t>
  </si>
  <si>
    <t>Manhole Rung</t>
  </si>
  <si>
    <t>23-39 29 11 15</t>
  </si>
  <si>
    <t>Waste Water Drainage Pipes, Couplings, Collectors</t>
  </si>
  <si>
    <t>23-39 29 11 17</t>
  </si>
  <si>
    <t>Wastewater Pipework Access Fittings</t>
  </si>
  <si>
    <t>23-39 29 13</t>
  </si>
  <si>
    <t>Waste Water Subdrainage</t>
  </si>
  <si>
    <t>23-39 29 13 11</t>
  </si>
  <si>
    <t>Geocomposite Drains</t>
  </si>
  <si>
    <t>23-39 29 13 13</t>
  </si>
  <si>
    <t>23-39 29 13 15</t>
  </si>
  <si>
    <t>Pipe Underdrain and Pavement Base Drain</t>
  </si>
  <si>
    <t>23-39 29 13 17</t>
  </si>
  <si>
    <t>Subgrade Drains</t>
  </si>
  <si>
    <t>23-39 29 13 19</t>
  </si>
  <si>
    <t>Surface Water Drainage Systems</t>
  </si>
  <si>
    <t>23-39 29 13 19 11</t>
  </si>
  <si>
    <t>Surface Water Catch Basins, Grates, and Frames</t>
  </si>
  <si>
    <t>23-39 29 13 19 13</t>
  </si>
  <si>
    <t>Combination Storm Drain and Underdrain Inlets</t>
  </si>
  <si>
    <t>23-39 29 13 19 15</t>
  </si>
  <si>
    <t>23-39 29 13 19 17</t>
  </si>
  <si>
    <t>Surface Water Retention Chambers</t>
  </si>
  <si>
    <t>23-39 29 13 21</t>
  </si>
  <si>
    <t>Storm Water Ponds and Reservoirs</t>
  </si>
  <si>
    <t>23-39 29 13 2 19</t>
  </si>
  <si>
    <t>Surface Water Retention Basins</t>
  </si>
  <si>
    <t>23-39 29 13 21 21</t>
  </si>
  <si>
    <t>Storm Water Pond Covers</t>
  </si>
  <si>
    <t>23-39 29 13 21 9 23</t>
  </si>
  <si>
    <t>Storm Water Pond Liners</t>
  </si>
  <si>
    <t>23-39 29 15</t>
  </si>
  <si>
    <t>Waste Water Channels, Gullies, Gratings, Covers</t>
  </si>
  <si>
    <t>23-39 31 00</t>
  </si>
  <si>
    <t>Packaged Waste Water Treatment</t>
  </si>
  <si>
    <t>23-39 31 11</t>
  </si>
  <si>
    <t>Packaged Stations</t>
  </si>
  <si>
    <t>23-39 31 11 11</t>
  </si>
  <si>
    <t>Packaged Pumping Stations</t>
  </si>
  <si>
    <t>23-39 31 11 13</t>
  </si>
  <si>
    <t>Packaged Lift Stations</t>
  </si>
  <si>
    <t>23-39 31 13</t>
  </si>
  <si>
    <t>Packaged Sewage Treatment Plants</t>
  </si>
  <si>
    <t>23-39 33 00</t>
  </si>
  <si>
    <t>Water and Waste Water Preliminary Treatment Equipment</t>
  </si>
  <si>
    <t>23-39 33 11</t>
  </si>
  <si>
    <t>23-39 33 11 11</t>
  </si>
  <si>
    <t>23-39 33 11 13</t>
  </si>
  <si>
    <t>Chain-and-Rage Bar Screens</t>
  </si>
  <si>
    <t>23-39 33 11 15</t>
  </si>
  <si>
    <t>23-39 33 11 17</t>
  </si>
  <si>
    <t>23-39 33 11 19</t>
  </si>
  <si>
    <t>23-39 33 11 21</t>
  </si>
  <si>
    <t>23-39 33 11 23</t>
  </si>
  <si>
    <t>23-39 33 11 25</t>
  </si>
  <si>
    <t>23-39 33 11 27</t>
  </si>
  <si>
    <t>23-39 33 11 29</t>
  </si>
  <si>
    <t>23-39 33 11 31</t>
  </si>
  <si>
    <t>23-39 33 11 33</t>
  </si>
  <si>
    <t>Traveling Screens</t>
  </si>
  <si>
    <t>23-39 33 11 35</t>
  </si>
  <si>
    <t>23-39 33 11 37</t>
  </si>
  <si>
    <t>23-39 33 11 39</t>
  </si>
  <si>
    <t>23-39 33 11 41</t>
  </si>
  <si>
    <t>23-39 33 11 43</t>
  </si>
  <si>
    <t>23-39 33 11 45</t>
  </si>
  <si>
    <t>23-39 33 11 47</t>
  </si>
  <si>
    <t>23-39 33 11 49</t>
  </si>
  <si>
    <t>23-39 33 13</t>
  </si>
  <si>
    <t>23-39 33 13 11</t>
  </si>
  <si>
    <t>23-39 33 13 13</t>
  </si>
  <si>
    <t>23-39 33 13 15</t>
  </si>
  <si>
    <t>23-39 33 13 17</t>
  </si>
  <si>
    <t>23-39 33 13 19</t>
  </si>
  <si>
    <t>23-39 33 13 21</t>
  </si>
  <si>
    <t>23-39 33 13 23</t>
  </si>
  <si>
    <t>23-39 33 13 25</t>
  </si>
  <si>
    <t>23-39 33 13 27</t>
  </si>
  <si>
    <t>23-39 33 15</t>
  </si>
  <si>
    <t>23-39 33 15 11</t>
  </si>
  <si>
    <t>23-39 33 15 13</t>
  </si>
  <si>
    <t>23-39 33 15 15</t>
  </si>
  <si>
    <t>23-39 33 15 17</t>
  </si>
  <si>
    <t xml:space="preserve">Open-Channel Grinders </t>
  </si>
  <si>
    <t>23-39 33 15 19</t>
  </si>
  <si>
    <t>23-39 33 17</t>
  </si>
  <si>
    <t>23-39 33 17 11</t>
  </si>
  <si>
    <t>23-39 33 17 13</t>
  </si>
  <si>
    <t>23-39 33 17 15</t>
  </si>
  <si>
    <t>23-39 33 17 17</t>
  </si>
  <si>
    <t>23-39 33 17 19</t>
  </si>
  <si>
    <t>23-39 33 17 21</t>
  </si>
  <si>
    <t>23-39 33 17 23</t>
  </si>
  <si>
    <t>23-39 33 17 25</t>
  </si>
  <si>
    <t xml:space="preserve">Floating Scum Skimming and Removal Equipment </t>
  </si>
  <si>
    <t>23-39 35 00</t>
  </si>
  <si>
    <t>23-39 35 11</t>
  </si>
  <si>
    <t>23-39 35 11 11</t>
  </si>
  <si>
    <t>23-39 35 11 13</t>
  </si>
  <si>
    <t>23-39 35 11 15</t>
  </si>
  <si>
    <t>23-39 35 11 17</t>
  </si>
  <si>
    <t>23-39 35 11 19</t>
  </si>
  <si>
    <t>23-39 35 11 21</t>
  </si>
  <si>
    <t xml:space="preserve">Carbon Dioxide Gas Feed Equipment </t>
  </si>
  <si>
    <t>23-39 35 11 23</t>
  </si>
  <si>
    <t xml:space="preserve">Ozone Generating and Feed Equipment </t>
  </si>
  <si>
    <t>23-39 35 11 25</t>
  </si>
  <si>
    <t>23-39 35 11 27</t>
  </si>
  <si>
    <t xml:space="preserve">Cleaning Requirements for Oxygen Service </t>
  </si>
  <si>
    <t>23-39 35 11 29</t>
  </si>
  <si>
    <t>23-39 35 13</t>
  </si>
  <si>
    <t>23-39 35 13 11</t>
  </si>
  <si>
    <t>23-39 35 13 13</t>
  </si>
  <si>
    <t>23-39 35 13 15</t>
  </si>
  <si>
    <t>23-39 35 13 17</t>
  </si>
  <si>
    <t>23-39 35 13 19</t>
  </si>
  <si>
    <t>23-39 35 13 21</t>
  </si>
  <si>
    <t>23-39 35 13 23</t>
  </si>
  <si>
    <t>23-39 35 13 25</t>
  </si>
  <si>
    <t>23-39 35 13 27</t>
  </si>
  <si>
    <t>23-39 35 13 29</t>
  </si>
  <si>
    <t>23-39 35 13 31</t>
  </si>
  <si>
    <t>23-39 35 15</t>
  </si>
  <si>
    <t>23-39 35 15 11</t>
  </si>
  <si>
    <t>23-39 35 15 13</t>
  </si>
  <si>
    <t>23-39 35 15 15</t>
  </si>
  <si>
    <t>23-39 35 15 17</t>
  </si>
  <si>
    <t>23-39 35 15 19</t>
  </si>
  <si>
    <t>23-39 35 15 21</t>
  </si>
  <si>
    <t>23-39 35 15 23</t>
  </si>
  <si>
    <t>23-39 37 00</t>
  </si>
  <si>
    <t>23-39 37 11</t>
  </si>
  <si>
    <t>23-39 37 11 11</t>
  </si>
  <si>
    <t>23-39 37 11 13</t>
  </si>
  <si>
    <t>23-39 37 11 15</t>
  </si>
  <si>
    <t xml:space="preserve">Induction-type Rapid Mixing Equipment </t>
  </si>
  <si>
    <t>23-39 37 11 17</t>
  </si>
  <si>
    <t>23-39 37 11 19</t>
  </si>
  <si>
    <t xml:space="preserve">Mixing Equipment </t>
  </si>
  <si>
    <t>23-39 37 11 21</t>
  </si>
  <si>
    <t>23-39 37 11 23</t>
  </si>
  <si>
    <t>23-39 37 11 25</t>
  </si>
  <si>
    <t>23-39 37 11 27</t>
  </si>
  <si>
    <t>23-39 37 11 29</t>
  </si>
  <si>
    <t>23-39 37 11 31</t>
  </si>
  <si>
    <t>23-39 37 11 33</t>
  </si>
  <si>
    <t>23-39 37 11 35</t>
  </si>
  <si>
    <t>23-39 37 11 37</t>
  </si>
  <si>
    <t>23-39 37 11 39</t>
  </si>
  <si>
    <t xml:space="preserve">Top-entering Tank Mixers </t>
  </si>
  <si>
    <t>23-39 37 11 41</t>
  </si>
  <si>
    <t>23-39 37 11 43</t>
  </si>
  <si>
    <t>23-39 37 13</t>
  </si>
  <si>
    <t>23-39 37 13 11</t>
  </si>
  <si>
    <t>23-39 37 13 13</t>
  </si>
  <si>
    <t>23-39 37 13 15</t>
  </si>
  <si>
    <t xml:space="preserve">Differential Head Clarifier Equipment </t>
  </si>
  <si>
    <t>23-39 37 13 17</t>
  </si>
  <si>
    <t xml:space="preserve">Oscillating Scraper-type Clarifier Equipment </t>
  </si>
  <si>
    <t>23-39 37 13 19</t>
  </si>
  <si>
    <t>23-39 37 13 21</t>
  </si>
  <si>
    <t>23-39 37 13 23</t>
  </si>
  <si>
    <t xml:space="preserve">Flocculating Clarifier, Pulsating Sludge Blanket Type </t>
  </si>
  <si>
    <t>23-39 37 13 25</t>
  </si>
  <si>
    <t>23-39 37 13 27</t>
  </si>
  <si>
    <t xml:space="preserve">Ballasted High-rate Clarifier Equipment </t>
  </si>
  <si>
    <t>23-39 37 13 29</t>
  </si>
  <si>
    <t xml:space="preserve">High rate Clarification/Thickening Equipment </t>
  </si>
  <si>
    <t>23-39 37 13 31</t>
  </si>
  <si>
    <t>23-39 37 13 33</t>
  </si>
  <si>
    <t>Lined Plate Settlers</t>
  </si>
  <si>
    <t>23-39 37 15</t>
  </si>
  <si>
    <t>23-39 37 15 11</t>
  </si>
  <si>
    <t>23-39 37 15 13</t>
  </si>
  <si>
    <t>23-39 37 15 15</t>
  </si>
  <si>
    <t>23-39 39 00</t>
  </si>
  <si>
    <t>23-39 39 11</t>
  </si>
  <si>
    <t>23-39 39 11 11</t>
  </si>
  <si>
    <t>23-39 39 11 13</t>
  </si>
  <si>
    <t>23-39 39 11 15</t>
  </si>
  <si>
    <t>23-39 39 11 17</t>
  </si>
  <si>
    <t>23-39 39 11 19</t>
  </si>
  <si>
    <t>23-39 39 11 21</t>
  </si>
  <si>
    <t>23-39 39 11 23</t>
  </si>
  <si>
    <t>23-39 39 11 25</t>
  </si>
  <si>
    <t>23-39 39 11 27</t>
  </si>
  <si>
    <t>23-39 39 11 29</t>
  </si>
  <si>
    <t>23-39 39 11 31</t>
  </si>
  <si>
    <t xml:space="preserve">Floating Membrane Diffusers </t>
  </si>
  <si>
    <t>23-39 39 11 33</t>
  </si>
  <si>
    <t xml:space="preserve">Membrane Diffusers </t>
  </si>
  <si>
    <t>23-39 39 11 35</t>
  </si>
  <si>
    <t>23-39 39 11 37</t>
  </si>
  <si>
    <t xml:space="preserve">Pure-oxygen Generating Equipment </t>
  </si>
  <si>
    <t>23-39 39 13</t>
  </si>
  <si>
    <t>23-39 39 13 11</t>
  </si>
  <si>
    <t xml:space="preserve">Rotating Biological Contactors </t>
  </si>
  <si>
    <t>23-39 39 13 13</t>
  </si>
  <si>
    <t>23-39 39 13 15</t>
  </si>
  <si>
    <t>23-39 39 13 17</t>
  </si>
  <si>
    <t>23-39 39 13 19</t>
  </si>
  <si>
    <t>23-39 39 13 21</t>
  </si>
  <si>
    <t>23-39 39 13 23</t>
  </si>
  <si>
    <t>23-39 39 13 25</t>
  </si>
  <si>
    <t>23-39 39 13 27</t>
  </si>
  <si>
    <t>23-39 39 13 29</t>
  </si>
  <si>
    <t>23-39 39 13 31</t>
  </si>
  <si>
    <t>23-39 39 13 33</t>
  </si>
  <si>
    <t>23-39 39 13 35</t>
  </si>
  <si>
    <t>23-39 41 00</t>
  </si>
  <si>
    <t>23-39 41 11</t>
  </si>
  <si>
    <t>23-39 41 11 11</t>
  </si>
  <si>
    <t>23-39 41 11 13</t>
  </si>
  <si>
    <t>23-39 41 11 15</t>
  </si>
  <si>
    <t>23-39 41 11 17</t>
  </si>
  <si>
    <t>23-39 41 11 19</t>
  </si>
  <si>
    <t>23-39 41 11 21</t>
  </si>
  <si>
    <t>23-39 41 11 23</t>
  </si>
  <si>
    <t xml:space="preserve">High-rate Sand Filters </t>
  </si>
  <si>
    <t>23-39 41 11 25</t>
  </si>
  <si>
    <t>23-39 41 11 27</t>
  </si>
  <si>
    <t xml:space="preserve">Microfiltration and Ultrafiltration Membrane Equipment </t>
  </si>
  <si>
    <t>23-39 41 11 29</t>
  </si>
  <si>
    <t>23-39 41 11 31</t>
  </si>
  <si>
    <t xml:space="preserve">Rotary Drum Cloth Filters </t>
  </si>
  <si>
    <t>23-39 41 11 33</t>
  </si>
  <si>
    <t xml:space="preserve">Automatic Backwash Cloth Filter Equipment </t>
  </si>
  <si>
    <t>23-39 41 11 35</t>
  </si>
  <si>
    <t>23-39 41 11 37</t>
  </si>
  <si>
    <t>23-39 41 11 39</t>
  </si>
  <si>
    <t>23-39 41 13</t>
  </si>
  <si>
    <t>23-39 41 13 11</t>
  </si>
  <si>
    <t>23-39 41 13 13</t>
  </si>
  <si>
    <t>23-39 41 13 15</t>
  </si>
  <si>
    <t>23-39 41 13 17</t>
  </si>
  <si>
    <t>23-39 41 13 19</t>
  </si>
  <si>
    <t>23-39 41 13 21</t>
  </si>
  <si>
    <t>23-39 41 13 23</t>
  </si>
  <si>
    <t>23-39 41 13 25</t>
  </si>
  <si>
    <t>23-39 41 13 27</t>
  </si>
  <si>
    <t>23-39 41 13 29</t>
  </si>
  <si>
    <t>23-39 41 13 31</t>
  </si>
  <si>
    <t>23-39 41 13 33</t>
  </si>
  <si>
    <t>23-39 41 15</t>
  </si>
  <si>
    <t>23-39 41 15 11</t>
  </si>
  <si>
    <t>23-39 41 15 13</t>
  </si>
  <si>
    <t>23-39 41 15 15</t>
  </si>
  <si>
    <t>23-39 41 15 17</t>
  </si>
  <si>
    <t>23-39 41 15 19</t>
  </si>
  <si>
    <t>23-39 41 15 21</t>
  </si>
  <si>
    <t>23-39 43 00</t>
  </si>
  <si>
    <t>23-39 43 11</t>
  </si>
  <si>
    <t>23-39 43 11 11</t>
  </si>
  <si>
    <t>23-39 43 11 13</t>
  </si>
  <si>
    <t>23-39 43 11 15</t>
  </si>
  <si>
    <t>23-39 43 11 17</t>
  </si>
  <si>
    <t>23-39 43 11 19</t>
  </si>
  <si>
    <t>23-39 43 11 21</t>
  </si>
  <si>
    <t xml:space="preserve">Disc Thickeners </t>
  </si>
  <si>
    <t>23-39 43 11 23</t>
  </si>
  <si>
    <t xml:space="preserve">Thickening Screw Press </t>
  </si>
  <si>
    <t>23-39 43 11 25</t>
  </si>
  <si>
    <t>23-39 43 13</t>
  </si>
  <si>
    <t xml:space="preserve">Residuals Stabilization </t>
  </si>
  <si>
    <t>23-39 43 13 11</t>
  </si>
  <si>
    <t>Digester Covers and Appurtenances</t>
  </si>
  <si>
    <t>23-39 43 13 11 11</t>
  </si>
  <si>
    <t>Fixed Covers</t>
  </si>
  <si>
    <t>23-39 43 13 11 13</t>
  </si>
  <si>
    <t>Floating Covers</t>
  </si>
  <si>
    <t>23-39 43 13 11 15</t>
  </si>
  <si>
    <t>Gasholder Covers</t>
  </si>
  <si>
    <t>23-39 43 13 13</t>
  </si>
  <si>
    <t>23-39 43 13 15</t>
  </si>
  <si>
    <t>23-39 43 13 17</t>
  </si>
  <si>
    <t>23-39 43 13 19</t>
  </si>
  <si>
    <t>23-39 43 13 21</t>
  </si>
  <si>
    <t>23-39 43 13 23</t>
  </si>
  <si>
    <t>23-39 43 13 25</t>
  </si>
  <si>
    <t>23-39 43 13 27</t>
  </si>
  <si>
    <t>23-39 43 13 29</t>
  </si>
  <si>
    <t>23-39 43 13 31</t>
  </si>
  <si>
    <t>23-39 43 13 33</t>
  </si>
  <si>
    <t>23-39 43 13 35</t>
  </si>
  <si>
    <t>23-39 43 13 37</t>
  </si>
  <si>
    <t>23-39 43 15</t>
  </si>
  <si>
    <t>23-39 43 15 11</t>
  </si>
  <si>
    <t>23-39 43 15 13</t>
  </si>
  <si>
    <t>23-39 43 15 15</t>
  </si>
  <si>
    <t>23-39 43 15 17</t>
  </si>
  <si>
    <t>23-39 43 15 19</t>
  </si>
  <si>
    <t>23-39 43 15 21</t>
  </si>
  <si>
    <t>23-39 43 15 23</t>
  </si>
  <si>
    <t>23-39 43 15 25</t>
  </si>
  <si>
    <t>23-39 43 15 27</t>
  </si>
  <si>
    <t>23-39 43 17</t>
  </si>
  <si>
    <t>23-39 43 17 11</t>
  </si>
  <si>
    <t>23-39 43 17 13</t>
  </si>
  <si>
    <t>23-39 43 17 15</t>
  </si>
  <si>
    <t>23-39 43 17 17</t>
  </si>
  <si>
    <t>23-39 43 17 19</t>
  </si>
  <si>
    <t>23-39 43 17 21</t>
  </si>
  <si>
    <t>23-39 43 17 23</t>
  </si>
  <si>
    <t>23-39 43 17 25</t>
  </si>
  <si>
    <t xml:space="preserve">Thermal Oxidation Equipment </t>
  </si>
  <si>
    <t>23-39 45 00</t>
  </si>
  <si>
    <t>Septic System Equipment</t>
  </si>
  <si>
    <t>23-39 45 11</t>
  </si>
  <si>
    <t>Liquid Waste Treatment</t>
  </si>
  <si>
    <t>23-39 45 11 11</t>
  </si>
  <si>
    <t>Liquid Waste Decanter</t>
  </si>
  <si>
    <t>23-39 45 11 13</t>
  </si>
  <si>
    <t>Bacterial Filter Tanks</t>
  </si>
  <si>
    <t>23-39 45 11 15</t>
  </si>
  <si>
    <t>Liquid Waste Decanters</t>
  </si>
  <si>
    <t>23-39 45 11 17</t>
  </si>
  <si>
    <t>Liquid Waste Separators</t>
  </si>
  <si>
    <t>23-39 45 11 19</t>
  </si>
  <si>
    <t>Liquid Waste Pond and Reservoir Products</t>
  </si>
  <si>
    <t>23-39 45 11 19 11</t>
  </si>
  <si>
    <t>Liquid Waste Pond Covers</t>
  </si>
  <si>
    <t>23-39 45 11 19 13</t>
  </si>
  <si>
    <t>Liquid Waste Pond Liners</t>
  </si>
  <si>
    <t>23-39 45 11 21</t>
  </si>
  <si>
    <t>Additives for Treatment of Liquid Waste</t>
  </si>
  <si>
    <t>23-39 45 11 21 11</t>
  </si>
  <si>
    <t>Additives for Waste Water and Sewage Treatment</t>
  </si>
  <si>
    <t>23-39 45 11 21 13</t>
  </si>
  <si>
    <t>Additives for Residue Treatment</t>
  </si>
  <si>
    <t>23-39 45 13</t>
  </si>
  <si>
    <t>Liquid Waste Monitoring and Control</t>
  </si>
  <si>
    <t>23-39 45 13 11</t>
  </si>
  <si>
    <t>Detectors of Water Pollution</t>
  </si>
  <si>
    <t>23-39 45 15</t>
  </si>
  <si>
    <t>Solid Waste Disposal Plant Products</t>
  </si>
  <si>
    <t>23-39 45 15 11</t>
  </si>
  <si>
    <t>Chutes and Collectors</t>
  </si>
  <si>
    <t>23-39 45 15 13</t>
  </si>
  <si>
    <t>Pneumatic Waste Equipment</t>
  </si>
  <si>
    <t>23-39 45 15 15</t>
  </si>
  <si>
    <t>Incineration Plant</t>
  </si>
  <si>
    <t>23-39 45 15 15 11</t>
  </si>
  <si>
    <t>23-39 45 15 17</t>
  </si>
  <si>
    <t>Crusher Plant</t>
  </si>
  <si>
    <t>23-39 45 15 17 11</t>
  </si>
  <si>
    <t>Waste Compactors and Destructors</t>
  </si>
  <si>
    <t>23-39 45 15 19</t>
  </si>
  <si>
    <t>Baling Plant</t>
  </si>
  <si>
    <t>23-39 45 15 21</t>
  </si>
  <si>
    <t>Pulping Machines</t>
  </si>
  <si>
    <t>23-39 45 17</t>
  </si>
  <si>
    <t xml:space="preserve">Solid Waste Handling Products </t>
  </si>
  <si>
    <t>23-39 45 19</t>
  </si>
  <si>
    <t>Solid Waste Impelling Equipment</t>
  </si>
  <si>
    <t>23-39 45 21</t>
  </si>
  <si>
    <t>Solid Waste Treatment Equipment</t>
  </si>
  <si>
    <t>23-39 45 21 11</t>
  </si>
  <si>
    <t>Solid Waste Compactors, Destructors, and Balers</t>
  </si>
  <si>
    <t>23-39 45 21 13</t>
  </si>
  <si>
    <t>Solid Waste Crushers</t>
  </si>
  <si>
    <t>23-39 45 21 15</t>
  </si>
  <si>
    <t>Solid Waste Pulping Machines</t>
  </si>
  <si>
    <t>23-39 45 21 17</t>
  </si>
  <si>
    <t>Solid Waste Shredding Machines</t>
  </si>
  <si>
    <t>23-39 45 21 19</t>
  </si>
  <si>
    <t>23-39 45 21 19 11</t>
  </si>
  <si>
    <t>Solid Waste Incinerators</t>
  </si>
  <si>
    <t>23-39 45 21 19 13</t>
  </si>
  <si>
    <t>23-39 45 23</t>
  </si>
  <si>
    <t>Solid Waste Monitoring and Control Equipment</t>
  </si>
  <si>
    <t>23-39 45 23 11</t>
  </si>
  <si>
    <t>Solid Waste Metal Detectors</t>
  </si>
  <si>
    <t>23-39 45 23 13</t>
  </si>
  <si>
    <t>Solid Waste Detectors for Other Solids</t>
  </si>
  <si>
    <t>23-39 45 25</t>
  </si>
  <si>
    <t>Solid Waste Collection and Removal Products</t>
  </si>
  <si>
    <t>23-39 45 25 11</t>
  </si>
  <si>
    <t>Complete Solid Waste Removal Systems</t>
  </si>
  <si>
    <t>23-39 45 25 13</t>
  </si>
  <si>
    <t>23-39 45 25 15</t>
  </si>
  <si>
    <t>Gravity Chute Solid Waste Systems</t>
  </si>
  <si>
    <t>23-39 45 25 17</t>
  </si>
  <si>
    <t>Refuse Disposal Chutes</t>
  </si>
  <si>
    <t>23-39 45 25 17 11</t>
  </si>
  <si>
    <t>Refuse Hoppers</t>
  </si>
  <si>
    <t>23-39 45 25 17 13</t>
  </si>
  <si>
    <t>Refuse Chute Doors</t>
  </si>
  <si>
    <t>23-39 45 25 17 15</t>
  </si>
  <si>
    <t>Refuse Chute Decontamination Units</t>
  </si>
  <si>
    <t>23-39 45 27</t>
  </si>
  <si>
    <t>Solid Waste Handling Systems</t>
  </si>
  <si>
    <t>23-39 45 27 11</t>
  </si>
  <si>
    <t>Refuse Compactors</t>
  </si>
  <si>
    <t>23-39 45 27 13</t>
  </si>
  <si>
    <t>Refuse Containers</t>
  </si>
  <si>
    <t>23-39 45 27 15</t>
  </si>
  <si>
    <t>23-39 45 27 17</t>
  </si>
  <si>
    <t>Utility Poles</t>
  </si>
  <si>
    <t>23-39 47 00</t>
  </si>
  <si>
    <t>Offshore Structures</t>
  </si>
  <si>
    <t>Facility</t>
  </si>
  <si>
    <t>Classification.Facility.Number</t>
  </si>
  <si>
    <t>Classification.Facility.Description</t>
  </si>
  <si>
    <t>11-11</t>
  </si>
  <si>
    <t>Assembly Facility</t>
  </si>
  <si>
    <t>11-11 11</t>
  </si>
  <si>
    <t>Convention and Exhibition Facility</t>
  </si>
  <si>
    <t>11-11 11 11</t>
  </si>
  <si>
    <t>Convention Center</t>
  </si>
  <si>
    <t>11-11 11 17</t>
  </si>
  <si>
    <t>Conference Facility</t>
  </si>
  <si>
    <t>11-11 14</t>
  </si>
  <si>
    <t>Meeting Facility</t>
  </si>
  <si>
    <t>11-11 14 11</t>
  </si>
  <si>
    <t>Club or Organization Building</t>
  </si>
  <si>
    <t>11-11 14 14</t>
  </si>
  <si>
    <t>Ceremonial Hall</t>
  </si>
  <si>
    <t>11-11 21</t>
  </si>
  <si>
    <t>Entertainment Assembly Facility</t>
  </si>
  <si>
    <t>11-11 21 11</t>
  </si>
  <si>
    <t>Cinema</t>
  </si>
  <si>
    <t>11-11 21 17</t>
  </si>
  <si>
    <t>Performing Arts Facility</t>
  </si>
  <si>
    <t>11-11 21 17 11</t>
  </si>
  <si>
    <t>Auditorium and Theater Facility</t>
  </si>
  <si>
    <t>11-11 21 17 14</t>
  </si>
  <si>
    <t>Outdoor Theater</t>
  </si>
  <si>
    <t>11-11 21 21</t>
  </si>
  <si>
    <t>Casino</t>
  </si>
  <si>
    <t>11-11 21 22</t>
  </si>
  <si>
    <t>Theme Park</t>
  </si>
  <si>
    <t>11-11 21 23</t>
  </si>
  <si>
    <t>Fair or Circus Ground</t>
  </si>
  <si>
    <t>11-11 21 24</t>
  </si>
  <si>
    <t>Race Track</t>
  </si>
  <si>
    <t>11-11 21 24 11</t>
  </si>
  <si>
    <t>Horse Racing Track</t>
  </si>
  <si>
    <t>11-11 21 24 14</t>
  </si>
  <si>
    <t>Dog Racing Track</t>
  </si>
  <si>
    <t>11-11 21 24 17</t>
  </si>
  <si>
    <t>Automobile Racing Track</t>
  </si>
  <si>
    <t>11-11 21 27</t>
  </si>
  <si>
    <t>Arena</t>
  </si>
  <si>
    <t>11-12</t>
  </si>
  <si>
    <t>Education Facility</t>
  </si>
  <si>
    <t>11-12 11</t>
  </si>
  <si>
    <t>Daycare or Preschool Facility</t>
  </si>
  <si>
    <t>11-12 11 11</t>
  </si>
  <si>
    <t>Daycare Facility</t>
  </si>
  <si>
    <t>11-12 11 14</t>
  </si>
  <si>
    <t>Preschool Facility</t>
  </si>
  <si>
    <t>11-12 21</t>
  </si>
  <si>
    <t>K through 12 Learning Facility</t>
  </si>
  <si>
    <t>11-12 21 11</t>
  </si>
  <si>
    <t>Kindergarten</t>
  </si>
  <si>
    <t>11-12 21 14</t>
  </si>
  <si>
    <t>Elementary School</t>
  </si>
  <si>
    <t>11-12 21 21</t>
  </si>
  <si>
    <t>Middle School</t>
  </si>
  <si>
    <t>11-12 21 31</t>
  </si>
  <si>
    <t>High School</t>
  </si>
  <si>
    <t>11-12 24</t>
  </si>
  <si>
    <t>Higher Education Facility</t>
  </si>
  <si>
    <t>11-12 24 11</t>
  </si>
  <si>
    <t>University</t>
  </si>
  <si>
    <t>11-12 24 13</t>
  </si>
  <si>
    <t>Business School</t>
  </si>
  <si>
    <t>11-12 24 14</t>
  </si>
  <si>
    <t>Science College</t>
  </si>
  <si>
    <t>11-12 24 17</t>
  </si>
  <si>
    <t>Agricultural School</t>
  </si>
  <si>
    <t>11-12 24 21</t>
  </si>
  <si>
    <t>Art School</t>
  </si>
  <si>
    <t>11-12 24 24</t>
  </si>
  <si>
    <t>Vocational College</t>
  </si>
  <si>
    <t>11-12 24 27</t>
  </si>
  <si>
    <t>Liberal Arts College</t>
  </si>
  <si>
    <t>11-12 24 31</t>
  </si>
  <si>
    <t>Military Academy</t>
  </si>
  <si>
    <t>11-12 24 34</t>
  </si>
  <si>
    <t>Professional College</t>
  </si>
  <si>
    <t>11-12 29</t>
  </si>
  <si>
    <t>Library</t>
  </si>
  <si>
    <t>11-12 29 11</t>
  </si>
  <si>
    <t>General Purpose Library</t>
  </si>
  <si>
    <t>11-12 29 14</t>
  </si>
  <si>
    <t>Children’s Library</t>
  </si>
  <si>
    <t>11-12 29 17</t>
  </si>
  <si>
    <t>Special Library</t>
  </si>
  <si>
    <t>11-12 29 21</t>
  </si>
  <si>
    <t>Academic Library</t>
  </si>
  <si>
    <t>11-13</t>
  </si>
  <si>
    <t>Public Service Facility</t>
  </si>
  <si>
    <t>11-13 11</t>
  </si>
  <si>
    <t>Government Facility</t>
  </si>
  <si>
    <t>11-13 11 11</t>
  </si>
  <si>
    <t>Administrative Government Facility</t>
  </si>
  <si>
    <t>11-13 11 14</t>
  </si>
  <si>
    <t>Regulatory Agency Facility</t>
  </si>
  <si>
    <t>11-13 11 17</t>
  </si>
  <si>
    <t>Courthouse</t>
  </si>
  <si>
    <t>11-13 11 21</t>
  </si>
  <si>
    <t>Legislative Facility</t>
  </si>
  <si>
    <t>11-13 11 23</t>
  </si>
  <si>
    <t>Public Health and Safety Facility</t>
  </si>
  <si>
    <t>11-13 11 23 11</t>
  </si>
  <si>
    <t>National Center</t>
  </si>
  <si>
    <t>11-13 11 23 14</t>
  </si>
  <si>
    <t>Regional Fusion Center</t>
  </si>
  <si>
    <t>11-13 11 24</t>
  </si>
  <si>
    <t>Police Station</t>
  </si>
  <si>
    <t>11-13 11 24 11</t>
  </si>
  <si>
    <t>Booking Facility</t>
  </si>
  <si>
    <t>11-13 11 24 14</t>
  </si>
  <si>
    <t>Custody Transfer Facility</t>
  </si>
  <si>
    <t>11-13 11 24 17</t>
  </si>
  <si>
    <t>Placement Facility</t>
  </si>
  <si>
    <t>11-13 11 27</t>
  </si>
  <si>
    <t>Post Office</t>
  </si>
  <si>
    <t>11-13 11 31</t>
  </si>
  <si>
    <t>Fire Station</t>
  </si>
  <si>
    <t>11-13 11 33</t>
  </si>
  <si>
    <t>Detention Center</t>
  </si>
  <si>
    <t>11-13 11 33 11</t>
  </si>
  <si>
    <t>Prison</t>
  </si>
  <si>
    <t>11-13 11 33 14</t>
  </si>
  <si>
    <t>Jail</t>
  </si>
  <si>
    <t>11-13 11 33 17</t>
  </si>
  <si>
    <t>Immigration Detention Center</t>
  </si>
  <si>
    <t>11-13 11 33 21</t>
  </si>
  <si>
    <t>Juvenile Detention Center</t>
  </si>
  <si>
    <t>11-13 11 34</t>
  </si>
  <si>
    <t>Embassy</t>
  </si>
  <si>
    <t>11-13 11 37</t>
  </si>
  <si>
    <t>Public Grounds Fencing, Gate, or Guard Tower</t>
  </si>
  <si>
    <t>11-13 21</t>
  </si>
  <si>
    <t>Military Facility</t>
  </si>
  <si>
    <t>11-13 21 11</t>
  </si>
  <si>
    <t>Military Headquarters</t>
  </si>
  <si>
    <t>11-13 21 11 01</t>
  </si>
  <si>
    <t>Pentagon</t>
  </si>
  <si>
    <t>11-13 21 12</t>
  </si>
  <si>
    <t>Administrative Military Facility</t>
  </si>
  <si>
    <t>11-13 21 14</t>
  </si>
  <si>
    <t>Military Training Facility</t>
  </si>
  <si>
    <t>11-13 21 17</t>
  </si>
  <si>
    <t>Military Research Facility</t>
  </si>
  <si>
    <t>11-13 21 21</t>
  </si>
  <si>
    <t>Military Base</t>
  </si>
  <si>
    <t>11-13 21 24</t>
  </si>
  <si>
    <t>Military Field Facility</t>
  </si>
  <si>
    <t>11-13 21 27</t>
  </si>
  <si>
    <t>Joint Services Facility</t>
  </si>
  <si>
    <t>11-13 21 31</t>
  </si>
  <si>
    <t>Remote Delivery Facility</t>
  </si>
  <si>
    <t>11-13 21 34</t>
  </si>
  <si>
    <t>Military Ground Operational Facility Other Than Building</t>
  </si>
  <si>
    <t>11-13 21 37</t>
  </si>
  <si>
    <t>Military Operational Support Facility Other Than Building</t>
  </si>
  <si>
    <t>11-13 21 41</t>
  </si>
  <si>
    <t>Military Locker Room Facility</t>
  </si>
  <si>
    <t>11-13 21 44</t>
  </si>
  <si>
    <t>Military Exchange Support Facility</t>
  </si>
  <si>
    <t>11-13 21 47</t>
  </si>
  <si>
    <t>Military Exchange Warehouse</t>
  </si>
  <si>
    <t>11-13 21 51</t>
  </si>
  <si>
    <t>Simulation Facility</t>
  </si>
  <si>
    <t>11-13 21 54</t>
  </si>
  <si>
    <t>Military Training Support Facility</t>
  </si>
  <si>
    <t>11-13 21 57</t>
  </si>
  <si>
    <t>Military Training Facility Other Than Building</t>
  </si>
  <si>
    <t>11-13 21 61</t>
  </si>
  <si>
    <t>Impact, Maneuver, and Training Area</t>
  </si>
  <si>
    <t>11-13 21 64</t>
  </si>
  <si>
    <t>Small Arms Range</t>
  </si>
  <si>
    <t>11-13 21 67</t>
  </si>
  <si>
    <t>Weapon Range</t>
  </si>
  <si>
    <t>11-13 21 71</t>
  </si>
  <si>
    <t>Team and Unit Range</t>
  </si>
  <si>
    <t>11-13 21 74</t>
  </si>
  <si>
    <t>Explosives and Flame Range</t>
  </si>
  <si>
    <t>11-13 21 77</t>
  </si>
  <si>
    <t>Military Maintenance Facility</t>
  </si>
  <si>
    <t>11-13 21 77 11</t>
  </si>
  <si>
    <t>Guided Missile Maintenance Facility</t>
  </si>
  <si>
    <t>11-13 21 77 14</t>
  </si>
  <si>
    <t>Weapons and Spares Maintenance Facility</t>
  </si>
  <si>
    <t>11-13 21 77 17</t>
  </si>
  <si>
    <t>Ammunition, Explosives, and Toxic Maintenance Facility</t>
  </si>
  <si>
    <t>11-13 21 77 21</t>
  </si>
  <si>
    <t>Miscellaneous Items and Equipment Maintenance Facility</t>
  </si>
  <si>
    <t>11-13 21 77 24</t>
  </si>
  <si>
    <t>Installation Repair and Operation Maintenance Facility</t>
  </si>
  <si>
    <t>11-13 27</t>
  </si>
  <si>
    <t>Public Welfare Facility</t>
  </si>
  <si>
    <t>11-13 27 11</t>
  </si>
  <si>
    <t>Homeless Shelter</t>
  </si>
  <si>
    <t>11-13 27 14</t>
  </si>
  <si>
    <t>Food Bank</t>
  </si>
  <si>
    <t>11-13 27 17</t>
  </si>
  <si>
    <t>Forestry Guard Station</t>
  </si>
  <si>
    <t>11-13 27 21</t>
  </si>
  <si>
    <t>Air Raid/Fallout Shelter</t>
  </si>
  <si>
    <t>11-13 27 23</t>
  </si>
  <si>
    <t>Miscellaneous Personnel Shelter</t>
  </si>
  <si>
    <t>11-13 27 26</t>
  </si>
  <si>
    <t>Public Restroom/Shower</t>
  </si>
  <si>
    <t>11-13 29</t>
  </si>
  <si>
    <t>Juvenile Facility</t>
  </si>
  <si>
    <t>11-13 29 11</t>
  </si>
  <si>
    <t>Orphanage</t>
  </si>
  <si>
    <t>11-13 29 14</t>
  </si>
  <si>
    <t>Foster Home</t>
  </si>
  <si>
    <t>11-14</t>
  </si>
  <si>
    <t>Cultural Facility</t>
  </si>
  <si>
    <t>11-14 15</t>
  </si>
  <si>
    <t>Monument and Memorial</t>
  </si>
  <si>
    <t>11-14 21</t>
  </si>
  <si>
    <t>Museum</t>
  </si>
  <si>
    <t>11-14 21 11</t>
  </si>
  <si>
    <t>Art Museum</t>
  </si>
  <si>
    <t>11-14 21 14</t>
  </si>
  <si>
    <t>History Museum</t>
  </si>
  <si>
    <t>11-14 21 17</t>
  </si>
  <si>
    <t>Science and Technology Museum</t>
  </si>
  <si>
    <t>11-14 21 21</t>
  </si>
  <si>
    <t>Children’s Museum</t>
  </si>
  <si>
    <t>11-14 21 24</t>
  </si>
  <si>
    <t>Special Purpose Museum</t>
  </si>
  <si>
    <t>11-14 24</t>
  </si>
  <si>
    <t>Religious Institution</t>
  </si>
  <si>
    <t>11-14 24 11</t>
  </si>
  <si>
    <t>Religious Facility</t>
  </si>
  <si>
    <t>11-14 24 15</t>
  </si>
  <si>
    <t>Religious Education Facility</t>
  </si>
  <si>
    <t>11-14 24 18</t>
  </si>
  <si>
    <t>Religious Monument or Icon</t>
  </si>
  <si>
    <t>11-14 24 21</t>
  </si>
  <si>
    <t>Religious Pilgrimage Site</t>
  </si>
  <si>
    <t>11-14 24 24</t>
  </si>
  <si>
    <t>Religious Retreat</t>
  </si>
  <si>
    <t>11-15</t>
  </si>
  <si>
    <t>Recreation Facility</t>
  </si>
  <si>
    <t>11-15 11</t>
  </si>
  <si>
    <t>Outdoor Recreation Facility</t>
  </si>
  <si>
    <t>11-15 11 11</t>
  </si>
  <si>
    <t>Nature Preserve</t>
  </si>
  <si>
    <t>11-15 11 14</t>
  </si>
  <si>
    <t>Hunting Preserve</t>
  </si>
  <si>
    <t>11-15 11 21</t>
  </si>
  <si>
    <t>Fishing Preserve</t>
  </si>
  <si>
    <t>11-15 11 27</t>
  </si>
  <si>
    <t>Target Range</t>
  </si>
  <si>
    <t>11-15 11 34</t>
  </si>
  <si>
    <t>Outdoor Winter Sports Facility</t>
  </si>
  <si>
    <t>11-15 11 34 11</t>
  </si>
  <si>
    <t>Ski Slope</t>
  </si>
  <si>
    <t>11-15 11 34 14</t>
  </si>
  <si>
    <t>Outdoor Skating Rink</t>
  </si>
  <si>
    <t>11-15 11 34 17</t>
  </si>
  <si>
    <t>Snowmobile Course</t>
  </si>
  <si>
    <t>11-15 11 36</t>
  </si>
  <si>
    <t>Golf Facility</t>
  </si>
  <si>
    <t>11-15 11 36 11</t>
  </si>
  <si>
    <t>Golf Driving Range</t>
  </si>
  <si>
    <t>11-15 11 36 15</t>
  </si>
  <si>
    <t>Golf Course</t>
  </si>
  <si>
    <t>11-15 11 36 18</t>
  </si>
  <si>
    <t>Miniature Golf Course</t>
  </si>
  <si>
    <t>11-15 11 36 21</t>
  </si>
  <si>
    <t>Golf Pitch and Putt Course</t>
  </si>
  <si>
    <t>11-15 11 39</t>
  </si>
  <si>
    <t>Playground</t>
  </si>
  <si>
    <t>11-15 11 41</t>
  </si>
  <si>
    <t>Outdoor Racquet Sports Facility</t>
  </si>
  <si>
    <t>11-15 11 41 11</t>
  </si>
  <si>
    <t>Outdoor Tennis Facility</t>
  </si>
  <si>
    <t>11-15 11 41 14</t>
  </si>
  <si>
    <t>Outdoor Squash Facility</t>
  </si>
  <si>
    <t>11-15 11 41 17</t>
  </si>
  <si>
    <t>Outdoor Racquetball Facility</t>
  </si>
  <si>
    <t>11-15 11 44</t>
  </si>
  <si>
    <t>Outdoor Water Recreation Facility</t>
  </si>
  <si>
    <t>11-15 11 44 11</t>
  </si>
  <si>
    <t>Outdoor Swimming Pool</t>
  </si>
  <si>
    <t>11-15 11 44 14</t>
  </si>
  <si>
    <t>Outdoor Water Park</t>
  </si>
  <si>
    <t>11-15 11 47</t>
  </si>
  <si>
    <t>Outdoor Team Sports Facility</t>
  </si>
  <si>
    <t>11-15 11 47 11</t>
  </si>
  <si>
    <t>Outdoor Football Field</t>
  </si>
  <si>
    <t>11-15 11 47 14</t>
  </si>
  <si>
    <t>Outdoor Soccer Field</t>
  </si>
  <si>
    <t>11-15 11 47 17</t>
  </si>
  <si>
    <t>Outdoor Baseball or Softball Diamond</t>
  </si>
  <si>
    <t>11-15 11 47 21</t>
  </si>
  <si>
    <t>Outdoor Basketball Court</t>
  </si>
  <si>
    <t>11-15 11 52</t>
  </si>
  <si>
    <t>Outdoor Sports Training Facility</t>
  </si>
  <si>
    <t>11-15 11 55</t>
  </si>
  <si>
    <t>Pavilion</t>
  </si>
  <si>
    <t>11-15 11 58</t>
  </si>
  <si>
    <t>Animal Recreation Facility</t>
  </si>
  <si>
    <t>11-15 11 58 11</t>
  </si>
  <si>
    <t>Zoo/Nature Facility</t>
  </si>
  <si>
    <t>11-15 11 58 14</t>
  </si>
  <si>
    <t>Wildlife Management Area</t>
  </si>
  <si>
    <t>11-15 11 98</t>
  </si>
  <si>
    <t>Outdoor Multipurpose Recreation Facility</t>
  </si>
  <si>
    <t>11-15 21</t>
  </si>
  <si>
    <t>Indoor Recreation Facility</t>
  </si>
  <si>
    <t>11-15 21 09</t>
  </si>
  <si>
    <t>Indoor Team Sports Facility</t>
  </si>
  <si>
    <t>11-15 21 09 11</t>
  </si>
  <si>
    <t>Indoor Football Field</t>
  </si>
  <si>
    <t>11-15 21 09 14</t>
  </si>
  <si>
    <t>Indoor Soccer Field</t>
  </si>
  <si>
    <t>11-15 21 09 17</t>
  </si>
  <si>
    <t>Indoor Baseball or Softball Diamond</t>
  </si>
  <si>
    <t>11-15 21 11</t>
  </si>
  <si>
    <t>Indoor Team Court Sports Facility</t>
  </si>
  <si>
    <t>11-15 21 11 11</t>
  </si>
  <si>
    <t>Indoor Basketball Court</t>
  </si>
  <si>
    <t>11-15 21 11 14</t>
  </si>
  <si>
    <t>Indoor Volleyball Court</t>
  </si>
  <si>
    <t>11-15 21 14</t>
  </si>
  <si>
    <t>Indoor Ice Skating Rink</t>
  </si>
  <si>
    <t>11-15 21 21</t>
  </si>
  <si>
    <t>Indoor Water Recreation Facility</t>
  </si>
  <si>
    <t>11-15 21 21 11</t>
  </si>
  <si>
    <t>Indoor Swimming Pool</t>
  </si>
  <si>
    <t>11-15 21 21 14</t>
  </si>
  <si>
    <t>Indoor High Diving Facility</t>
  </si>
  <si>
    <t>11-15 21 21 17</t>
  </si>
  <si>
    <t>Indoor Water Park</t>
  </si>
  <si>
    <t>11-15 21 24</t>
  </si>
  <si>
    <t>Indoor Racquet Sports Facility</t>
  </si>
  <si>
    <t>11-15 21 24 11</t>
  </si>
  <si>
    <t>Indoor Tennis Facility</t>
  </si>
  <si>
    <t>11-15 21 24 14</t>
  </si>
  <si>
    <t>Indoor Squash Facility</t>
  </si>
  <si>
    <t>11-15 21 24 17</t>
  </si>
  <si>
    <t>Indoor Racquetball Facility</t>
  </si>
  <si>
    <t>11-15 21 28</t>
  </si>
  <si>
    <t>Indoor Sports Training Facility</t>
  </si>
  <si>
    <t>11-15 21 31</t>
  </si>
  <si>
    <t>Indoor Individual Athletic Recreation Facility</t>
  </si>
  <si>
    <t>11-15 21 31 11</t>
  </si>
  <si>
    <t>Fitness and Training Facility</t>
  </si>
  <si>
    <t>11-15 21 31 14</t>
  </si>
  <si>
    <t>Martial Arts Facility</t>
  </si>
  <si>
    <t>11-15 21 31 17</t>
  </si>
  <si>
    <t>Boxing Facility</t>
  </si>
  <si>
    <t>11-15 21 31 21</t>
  </si>
  <si>
    <t>Gymnastics Facility</t>
  </si>
  <si>
    <t>11-15 21 37</t>
  </si>
  <si>
    <t>Non-Athletic Indoor Recreation Facility</t>
  </si>
  <si>
    <t>11-15 21 37 11</t>
  </si>
  <si>
    <t>Bowling Alley</t>
  </si>
  <si>
    <t>11-15 21 37 14</t>
  </si>
  <si>
    <t>Billiards Facility</t>
  </si>
  <si>
    <t>11-15 21 37 17</t>
  </si>
  <si>
    <t>Amusement Arcade</t>
  </si>
  <si>
    <t>11-15 21 37 21</t>
  </si>
  <si>
    <t>Social Club Facility</t>
  </si>
  <si>
    <t>11-15 21 98</t>
  </si>
  <si>
    <t>Indoor Multipurpose Recreation Facility</t>
  </si>
  <si>
    <t>11-16</t>
  </si>
  <si>
    <t>Housing Facility</t>
  </si>
  <si>
    <t>11-16 11</t>
  </si>
  <si>
    <t>Single Family Residence</t>
  </si>
  <si>
    <t>11-16 11 11</t>
  </si>
  <si>
    <t>Studio Family Residence</t>
  </si>
  <si>
    <t>11-16 11 14</t>
  </si>
  <si>
    <t>One-Bedroom Family Residence</t>
  </si>
  <si>
    <t>11-16 11 17</t>
  </si>
  <si>
    <t>Multiple Bedroom Family Residence</t>
  </si>
  <si>
    <t>11-16 15</t>
  </si>
  <si>
    <t>Movable Housing Facility</t>
  </si>
  <si>
    <t>11-16 15 11</t>
  </si>
  <si>
    <t>Family Housing Trailer Site</t>
  </si>
  <si>
    <t>11-16 15 13</t>
  </si>
  <si>
    <t>Family Housing Trailer/Relocatable</t>
  </si>
  <si>
    <t>11-16 21</t>
  </si>
  <si>
    <t>Multiple Family Residences</t>
  </si>
  <si>
    <t>11-16 21 11</t>
  </si>
  <si>
    <t>Duplex</t>
  </si>
  <si>
    <t>11-16 21 14</t>
  </si>
  <si>
    <t>Co-housing Multiple Family Residence</t>
  </si>
  <si>
    <t>11-16 21 17</t>
  </si>
  <si>
    <t>Small Complex Multiple Family Residence</t>
  </si>
  <si>
    <t>11-16 21 21</t>
  </si>
  <si>
    <t>Large Complex Multiple Family Residence</t>
  </si>
  <si>
    <t>11-16 21 25</t>
  </si>
  <si>
    <t>Government Subsidized Residence</t>
  </si>
  <si>
    <t>11-16 21 29</t>
  </si>
  <si>
    <t>LIHTC Tax Credit Housing</t>
  </si>
  <si>
    <t>11-16 27</t>
  </si>
  <si>
    <t>Dormitory</t>
  </si>
  <si>
    <t>11-16 27 11</t>
  </si>
  <si>
    <t>Single-Gender Dormitory</t>
  </si>
  <si>
    <t>11-16 27 14</t>
  </si>
  <si>
    <t>Mixed-Gender Dormitory</t>
  </si>
  <si>
    <t>11-16 27 18</t>
  </si>
  <si>
    <t>Student Apartment</t>
  </si>
  <si>
    <t>11-16 27 22</t>
  </si>
  <si>
    <t>Fraternity/Sorority House</t>
  </si>
  <si>
    <t>11-16 31</t>
  </si>
  <si>
    <t>Special Care Residence</t>
  </si>
  <si>
    <t>11-16 31 14</t>
  </si>
  <si>
    <t>Physical Disability Care Residence</t>
  </si>
  <si>
    <t>11-16 31 17</t>
  </si>
  <si>
    <t>Behavioral Disability Care Residence</t>
  </si>
  <si>
    <t>11-16 42</t>
  </si>
  <si>
    <t>Senior Housing</t>
  </si>
  <si>
    <t>11-16 42 11</t>
  </si>
  <si>
    <t>Senior Independent Living Residence</t>
  </si>
  <si>
    <t>11-16 42 14</t>
  </si>
  <si>
    <t>Senior Multiple Family Independent Living Residence</t>
  </si>
  <si>
    <t>11-16 42 17</t>
  </si>
  <si>
    <t>Senior Assisted Living Residence</t>
  </si>
  <si>
    <t>11-16 42 21</t>
  </si>
  <si>
    <t>Senior Assisted Living Facility</t>
  </si>
  <si>
    <t>11-17</t>
  </si>
  <si>
    <t>Retail Facility</t>
  </si>
  <si>
    <t>11-17 05</t>
  </si>
  <si>
    <t>Office Showroom</t>
  </si>
  <si>
    <t>11-17 07</t>
  </si>
  <si>
    <t>Department Store</t>
  </si>
  <si>
    <t>11-17 09</t>
  </si>
  <si>
    <t>Big Box Retail</t>
  </si>
  <si>
    <t>11-17 11</t>
  </si>
  <si>
    <t>Specialty Store</t>
  </si>
  <si>
    <t>11-17 11 11</t>
  </si>
  <si>
    <t>Drug Store</t>
  </si>
  <si>
    <t>11-17 11 13</t>
  </si>
  <si>
    <t>Liquor Store</t>
  </si>
  <si>
    <t>11-17 13</t>
  </si>
  <si>
    <t>Garden Center</t>
  </si>
  <si>
    <t>11-17 15</t>
  </si>
  <si>
    <t>Grocery Store</t>
  </si>
  <si>
    <t>11-17 17</t>
  </si>
  <si>
    <t>Convenience Store</t>
  </si>
  <si>
    <t>11-17 19</t>
  </si>
  <si>
    <t>Vehicle Related Retail/Commercial</t>
  </si>
  <si>
    <t>11-17 19 11</t>
  </si>
  <si>
    <t>Auto Auction Facility</t>
  </si>
  <si>
    <t>11-17 19 13</t>
  </si>
  <si>
    <t>Vehicle Dealership</t>
  </si>
  <si>
    <t>11-17 19 15</t>
  </si>
  <si>
    <t>Tire Store</t>
  </si>
  <si>
    <t>11-17 21</t>
  </si>
  <si>
    <t>Exchange or Market</t>
  </si>
  <si>
    <t>11-17 21 11</t>
  </si>
  <si>
    <t>Market</t>
  </si>
  <si>
    <t>11-17 21 14</t>
  </si>
  <si>
    <t>Bank</t>
  </si>
  <si>
    <t>11-17 21 17</t>
  </si>
  <si>
    <t>Stock Exchange</t>
  </si>
  <si>
    <t>11-17 21 21</t>
  </si>
  <si>
    <t>Auction House</t>
  </si>
  <si>
    <t>11-17 25</t>
  </si>
  <si>
    <t>Mixed Use Retail/Commercial Building</t>
  </si>
  <si>
    <t>11-17 25 11</t>
  </si>
  <si>
    <t>Retail-Office Building</t>
  </si>
  <si>
    <t>11-17 25 14</t>
  </si>
  <si>
    <t>Retail-Office-Residential Building</t>
  </si>
  <si>
    <t>11-17 25 17</t>
  </si>
  <si>
    <t>Retail-Residential Building</t>
  </si>
  <si>
    <t>11-17 27</t>
  </si>
  <si>
    <t>Mixed-Commerce Facility</t>
  </si>
  <si>
    <t>11-17 27 11</t>
  </si>
  <si>
    <t>Commercial Mall</t>
  </si>
  <si>
    <t>11-17 27 14</t>
  </si>
  <si>
    <t>Shopping Center</t>
  </si>
  <si>
    <t>11-17 27 17</t>
  </si>
  <si>
    <t>Retail-Pad Building</t>
  </si>
  <si>
    <t>11-17 27 20</t>
  </si>
  <si>
    <t>Street Retail Facility</t>
  </si>
  <si>
    <t>11-17 27 23</t>
  </si>
  <si>
    <t>Convenience/Strip Center</t>
  </si>
  <si>
    <t>11-17 27 26</t>
  </si>
  <si>
    <t>Clothing Sales Store</t>
  </si>
  <si>
    <t>11-17 27 29</t>
  </si>
  <si>
    <t>Thrift Shop</t>
  </si>
  <si>
    <t>11-17 27 32</t>
  </si>
  <si>
    <t>Neighborhood Center</t>
  </si>
  <si>
    <t>11-17 27 35</t>
  </si>
  <si>
    <t>Outlet Center</t>
  </si>
  <si>
    <t>11-17 27 38</t>
  </si>
  <si>
    <t>Power Center</t>
  </si>
  <si>
    <t>11-17 27 41</t>
  </si>
  <si>
    <t>Regional Center</t>
  </si>
  <si>
    <t>11-17 27 44</t>
  </si>
  <si>
    <t>Theme/Festival Center</t>
  </si>
  <si>
    <t>11-18</t>
  </si>
  <si>
    <t>Health Care Facility</t>
  </si>
  <si>
    <t>11-21 12</t>
  </si>
  <si>
    <t>Hospital</t>
  </si>
  <si>
    <t>11-21 12 11</t>
  </si>
  <si>
    <t>General Acute Care Hospital</t>
  </si>
  <si>
    <t>11-21 12 15</t>
  </si>
  <si>
    <t>Small Primary Care Hospital</t>
  </si>
  <si>
    <t>11-21 12 19</t>
  </si>
  <si>
    <t>Critical Access Hospital</t>
  </si>
  <si>
    <t>11-21 12 23</t>
  </si>
  <si>
    <t>Freestanding Urgent Care Facility</t>
  </si>
  <si>
    <t>11-21 12 27</t>
  </si>
  <si>
    <t>Freestanding Cancer Treatment Facility</t>
  </si>
  <si>
    <t>11-21 12 31</t>
  </si>
  <si>
    <t>Rehabilitation Hospital</t>
  </si>
  <si>
    <t>11-21 15</t>
  </si>
  <si>
    <t>Outpatient Care Facility</t>
  </si>
  <si>
    <t>11-21 15 11</t>
  </si>
  <si>
    <t>Primary Care Outpatient Care Facility</t>
  </si>
  <si>
    <t>11-21 15 15</t>
  </si>
  <si>
    <t>Small Outpatient Care Facility</t>
  </si>
  <si>
    <t>11-21 15 19</t>
  </si>
  <si>
    <t>Freestanding Outpatient Diagnostic and Treatment Facility</t>
  </si>
  <si>
    <t>11-21 15 23</t>
  </si>
  <si>
    <t>Outpatient Surgery Facility</t>
  </si>
  <si>
    <t>11-21 15 27</t>
  </si>
  <si>
    <t>Office Surgery Facility</t>
  </si>
  <si>
    <t>11-21 15 31</t>
  </si>
  <si>
    <t>Gastrointestinal Endoscopy Facility</t>
  </si>
  <si>
    <t>11-21 15 35</t>
  </si>
  <si>
    <t>Renal Dialysis Center</t>
  </si>
  <si>
    <t>11-21 15 39</t>
  </si>
  <si>
    <t>Outpatient Rehabilitation Facility</t>
  </si>
  <si>
    <t>11-21 15 43</t>
  </si>
  <si>
    <t>Freestanding Birth Center</t>
  </si>
  <si>
    <t>11-21 15 47</t>
  </si>
  <si>
    <t>Adult Day Health Care Facility</t>
  </si>
  <si>
    <t>11-21 17</t>
  </si>
  <si>
    <t>Medical Office Building (MOB)</t>
  </si>
  <si>
    <t>11-21 22</t>
  </si>
  <si>
    <t>Ambulatory Care Facility</t>
  </si>
  <si>
    <t>11-21 22 11</t>
  </si>
  <si>
    <t>Ambulatory Surgery Center</t>
  </si>
  <si>
    <t>11-21 22 15</t>
  </si>
  <si>
    <t>Comprehensive Ambulatory Care Center</t>
  </si>
  <si>
    <t>11-21 25</t>
  </si>
  <si>
    <t>Residential Health Care Facility</t>
  </si>
  <si>
    <t>11-21 25 11</t>
  </si>
  <si>
    <t>Residential Nursing Facility</t>
  </si>
  <si>
    <t>11-21 25 15</t>
  </si>
  <si>
    <t>Residential Hospice Facility</t>
  </si>
  <si>
    <t>11-21 25 19</t>
  </si>
  <si>
    <t>Assisted Living Facility</t>
  </si>
  <si>
    <t>11-21 28</t>
  </si>
  <si>
    <t>Mobile, Transportable, Relocatable Health Care Unit</t>
  </si>
  <si>
    <t>11-21 32</t>
  </si>
  <si>
    <t>Mental, Behavioral Care Facility</t>
  </si>
  <si>
    <t>11-21 32 11</t>
  </si>
  <si>
    <t>Psychiatric Hospital</t>
  </si>
  <si>
    <t>11-21 32 15</t>
  </si>
  <si>
    <t>Psychiatric Outpatient Facility</t>
  </si>
  <si>
    <t>11-21 35</t>
  </si>
  <si>
    <t>Maternity Facility</t>
  </si>
  <si>
    <t>11-21 38</t>
  </si>
  <si>
    <t>Animal Healthcare Facility</t>
  </si>
  <si>
    <t>11-21 42</t>
  </si>
  <si>
    <t>Dental Facility</t>
  </si>
  <si>
    <t>11-21 45</t>
  </si>
  <si>
    <t>Medical Center</t>
  </si>
  <si>
    <t>11-21 48</t>
  </si>
  <si>
    <t>Medical Warehouse</t>
  </si>
  <si>
    <t>11-21 52</t>
  </si>
  <si>
    <t>Ambulance Shelter</t>
  </si>
  <si>
    <t>11-21 55</t>
  </si>
  <si>
    <t>Death Facility</t>
  </si>
  <si>
    <t>11-21 55 11</t>
  </si>
  <si>
    <t>Funeral Home</t>
  </si>
  <si>
    <t>11-21 55 15</t>
  </si>
  <si>
    <t>Cremation Facility</t>
  </si>
  <si>
    <t>11-21 55 19</t>
  </si>
  <si>
    <t>Cemetery</t>
  </si>
  <si>
    <t>11-21 55 23</t>
  </si>
  <si>
    <t>Columbarium</t>
  </si>
  <si>
    <t>11-23</t>
  </si>
  <si>
    <t>Hospitality Facility</t>
  </si>
  <si>
    <t>11-23 12</t>
  </si>
  <si>
    <t>Dining Establishment</t>
  </si>
  <si>
    <t>11-23 12 11</t>
  </si>
  <si>
    <t>Military Dining Facility</t>
  </si>
  <si>
    <t>11-23 12 15</t>
  </si>
  <si>
    <t>Military Dining Support Facility</t>
  </si>
  <si>
    <t>11-23 12 19</t>
  </si>
  <si>
    <t>Military Open Mess and Club Facility</t>
  </si>
  <si>
    <t>11-23 12 23</t>
  </si>
  <si>
    <t>Military Exchange Eating Facility</t>
  </si>
  <si>
    <t>11-23 12 27</t>
  </si>
  <si>
    <t>Military Non-Exchange Eating Facility</t>
  </si>
  <si>
    <t>11-23 12 31</t>
  </si>
  <si>
    <t>Fast Food Restaurant</t>
  </si>
  <si>
    <t>11-23 12 35</t>
  </si>
  <si>
    <t>Full Service Restaurant</t>
  </si>
  <si>
    <t>11-23 12 43</t>
  </si>
  <si>
    <t>Limited Service Restaurant</t>
  </si>
  <si>
    <t>11-23 12 47</t>
  </si>
  <si>
    <t>Student Dining Hall</t>
  </si>
  <si>
    <t>11-23 15</t>
  </si>
  <si>
    <t>Tavern, Bar, or Micro-Brewery</t>
  </si>
  <si>
    <t>11-23 18</t>
  </si>
  <si>
    <t>Nightclub</t>
  </si>
  <si>
    <t>11-25</t>
  </si>
  <si>
    <t>Lodging Facility</t>
  </si>
  <si>
    <t>11-25 12</t>
  </si>
  <si>
    <t>Hotel</t>
  </si>
  <si>
    <t>11-25 12 11</t>
  </si>
  <si>
    <t>Urban Hotel</t>
  </si>
  <si>
    <t>11-25 12 15</t>
  </si>
  <si>
    <t>Motel</t>
  </si>
  <si>
    <t>11-25 12 19</t>
  </si>
  <si>
    <t>Bed and Breakfast</t>
  </si>
  <si>
    <t>11-25 12 23</t>
  </si>
  <si>
    <t>Residence Hotel</t>
  </si>
  <si>
    <t>11-25 12 27</t>
  </si>
  <si>
    <t>Resort Hotel</t>
  </si>
  <si>
    <t>11-25 12 39</t>
  </si>
  <si>
    <t>All-Suites Lodging</t>
  </si>
  <si>
    <t>11-25 12 43</t>
  </si>
  <si>
    <t>Recreational Camp and Trailer Park</t>
  </si>
  <si>
    <t>11-25 12 47</t>
  </si>
  <si>
    <t>Emergency Unaccompanied Personnel Housing</t>
  </si>
  <si>
    <t>11-25 12 51</t>
  </si>
  <si>
    <t>EUPH Tent Pad</t>
  </si>
  <si>
    <t>11-25 12 55</t>
  </si>
  <si>
    <t>Casino Hotel</t>
  </si>
  <si>
    <t>11-25 12 59</t>
  </si>
  <si>
    <t>Convention Hotel</t>
  </si>
  <si>
    <t>11-25 12 63</t>
  </si>
  <si>
    <t>Full Service Lodging</t>
  </si>
  <si>
    <t>11-25 12 67</t>
  </si>
  <si>
    <t>Luxury Lodging</t>
  </si>
  <si>
    <t>11-25 12 71</t>
  </si>
  <si>
    <t>Mixed Use Lodging</t>
  </si>
  <si>
    <t>11-25 55</t>
  </si>
  <si>
    <t>Animal Lodging Facility</t>
  </si>
  <si>
    <t>11-25 55 12</t>
  </si>
  <si>
    <t>Kennel</t>
  </si>
  <si>
    <t>11-25 55 15</t>
  </si>
  <si>
    <t>Stable</t>
  </si>
  <si>
    <t>11-27</t>
  </si>
  <si>
    <t>Office Facility</t>
  </si>
  <si>
    <t>11-27 12</t>
  </si>
  <si>
    <t>Administrative Building</t>
  </si>
  <si>
    <t>11-27 12 11</t>
  </si>
  <si>
    <t>Vocational Training Facility</t>
  </si>
  <si>
    <t>11-27 12 15</t>
  </si>
  <si>
    <t>Family Service Center</t>
  </si>
  <si>
    <t>11-27 15</t>
  </si>
  <si>
    <t>Military Headquarters Office</t>
  </si>
  <si>
    <t>11-27 15 11</t>
  </si>
  <si>
    <t>Small Unit Headquarters Office Building</t>
  </si>
  <si>
    <t>11-27 15 15</t>
  </si>
  <si>
    <t>Large Unit Headquarters Office Building</t>
  </si>
  <si>
    <t>11-27 18</t>
  </si>
  <si>
    <t>Headquarters Office</t>
  </si>
  <si>
    <t>11-27 22</t>
  </si>
  <si>
    <t>Regional Administrative Office</t>
  </si>
  <si>
    <t>11-27 22 11</t>
  </si>
  <si>
    <t>Field Office</t>
  </si>
  <si>
    <t>11-27 25</t>
  </si>
  <si>
    <t>Multi-tenant Office Building</t>
  </si>
  <si>
    <t>11-27 25 11</t>
  </si>
  <si>
    <t>Office-Industrial Building</t>
  </si>
  <si>
    <t>11-27 25 15</t>
  </si>
  <si>
    <t>Office-Multi-Family Residence Building</t>
  </si>
  <si>
    <t>11-27 25 19</t>
  </si>
  <si>
    <t>Office-Retail Building</t>
  </si>
  <si>
    <t>11-27 25 23</t>
  </si>
  <si>
    <t>Office-Retail-Industrial Building</t>
  </si>
  <si>
    <t>11-27 25 27</t>
  </si>
  <si>
    <t>Office-Retail-Multi-Family Residence Building</t>
  </si>
  <si>
    <t>11-27 28</t>
  </si>
  <si>
    <t>Business Park</t>
  </si>
  <si>
    <t>11-27 32</t>
  </si>
  <si>
    <t>Flex Space Office Building</t>
  </si>
  <si>
    <t>11-27 35</t>
  </si>
  <si>
    <t>Creative/Loft Office Building</t>
  </si>
  <si>
    <t>11-27 38</t>
  </si>
  <si>
    <t>Office Building</t>
  </si>
  <si>
    <t>11-27 38 11</t>
  </si>
  <si>
    <t>Commercial Office Building</t>
  </si>
  <si>
    <t>11-27 38 14</t>
  </si>
  <si>
    <t>Government Office Building</t>
  </si>
  <si>
    <t>11-27 38 17</t>
  </si>
  <si>
    <t>Private Office Building</t>
  </si>
  <si>
    <t>11-27 42</t>
  </si>
  <si>
    <t>Office/Research and Development Building</t>
  </si>
  <si>
    <t>11-27 45</t>
  </si>
  <si>
    <t>Office/Warehouse Building</t>
  </si>
  <si>
    <t>11-27 48</t>
  </si>
  <si>
    <t>Underground Administrative Structure</t>
  </si>
  <si>
    <t>11-27 48 11</t>
  </si>
  <si>
    <t>Administrative Structure, Underground</t>
  </si>
  <si>
    <t>11-27 48 15</t>
  </si>
  <si>
    <t>Alternate Joint Communications Center</t>
  </si>
  <si>
    <t>11-27 52</t>
  </si>
  <si>
    <t>Administrative Structure, Other Than Building</t>
  </si>
  <si>
    <t>11-27 55</t>
  </si>
  <si>
    <t>Operational Support Building</t>
  </si>
  <si>
    <t>11-27 55 11</t>
  </si>
  <si>
    <t>Operations Support Lab</t>
  </si>
  <si>
    <t>11-27 55 15</t>
  </si>
  <si>
    <t>Operations Supply Building</t>
  </si>
  <si>
    <t>11-27 55 19</t>
  </si>
  <si>
    <t>Miscellaneous Operations Support Building</t>
  </si>
  <si>
    <t>11-27 55 21</t>
  </si>
  <si>
    <t>Logistics</t>
  </si>
  <si>
    <t>11-27 55 22</t>
  </si>
  <si>
    <t>Logistics Support Building</t>
  </si>
  <si>
    <t>11-27 55 23</t>
  </si>
  <si>
    <t>Working Animal Support Building</t>
  </si>
  <si>
    <t>11-29</t>
  </si>
  <si>
    <t>Research Facility</t>
  </si>
  <si>
    <t>11-29 12</t>
  </si>
  <si>
    <t>Scientific Research and Development Facility</t>
  </si>
  <si>
    <t>11-29 12 11</t>
  </si>
  <si>
    <t>Physical Sciences Research and Development Facility</t>
  </si>
  <si>
    <t>11-29 12 11 11</t>
  </si>
  <si>
    <t>Chemical Research Facility</t>
  </si>
  <si>
    <t>11-29 12 14</t>
  </si>
  <si>
    <t>Engineering Research and Development Facility</t>
  </si>
  <si>
    <t>11-29 12 14 14</t>
  </si>
  <si>
    <t>Computing Research Facility</t>
  </si>
  <si>
    <t>11-29 12 14 17</t>
  </si>
  <si>
    <t>Nanotechnology Research Facility</t>
  </si>
  <si>
    <t>11-29 12 14 20</t>
  </si>
  <si>
    <t>Electronics Research Facility</t>
  </si>
  <si>
    <t>11-29 12 14 23</t>
  </si>
  <si>
    <t>Engineering Research Facility</t>
  </si>
  <si>
    <t>11-29 12 14 33</t>
  </si>
  <si>
    <t>Nuclear Research Facility</t>
  </si>
  <si>
    <t>11-29 12 18</t>
  </si>
  <si>
    <t>Life Sciences Research and Development Facility</t>
  </si>
  <si>
    <t>11-29 12 18 11</t>
  </si>
  <si>
    <t>Life Sciences Research Facility</t>
  </si>
  <si>
    <t>11-29 12 18 15</t>
  </si>
  <si>
    <t>Biomedical Research Facility</t>
  </si>
  <si>
    <t>11-29 12 18 17</t>
  </si>
  <si>
    <t>Biometrics Research Facility</t>
  </si>
  <si>
    <t>11-29 12 18 19</t>
  </si>
  <si>
    <t>Agricultural Research and Development Facility</t>
  </si>
  <si>
    <t>11-29 12 18 21</t>
  </si>
  <si>
    <t>Forensics Research Facility</t>
  </si>
  <si>
    <t>11-29 12 18 27</t>
  </si>
  <si>
    <t>High Hazard Research Facility</t>
  </si>
  <si>
    <t>11-29 12 18 31</t>
  </si>
  <si>
    <t>Hazardous Materials Containment Research Facility</t>
  </si>
  <si>
    <t>11-29 12 25</t>
  </si>
  <si>
    <t>Social and Behavioral Sciences Research and Development Facility</t>
  </si>
  <si>
    <t>11-29 28</t>
  </si>
  <si>
    <t>Manufacturing Research and Development Facility</t>
  </si>
  <si>
    <t>11-29 28 11</t>
  </si>
  <si>
    <t>Research Development Test and Evaluation Technical Service Facility</t>
  </si>
  <si>
    <t>11-29 28 15</t>
  </si>
  <si>
    <t>Food Manufacturing Research Development Test and Evaluation Facility</t>
  </si>
  <si>
    <t>11-29 28 19</t>
  </si>
  <si>
    <t>Beverage and Tobacco Manufacturing Research Development Test and Evaluation Facility</t>
  </si>
  <si>
    <t>11-29 28 23</t>
  </si>
  <si>
    <t>Textile Mill and Textile Product Manufacturing Research Development Test and Evaluation Facility</t>
  </si>
  <si>
    <t>11-29 28 27</t>
  </si>
  <si>
    <t>Leather and Allied Product Manufacturing Research Development Test and Evaluation Facility</t>
  </si>
  <si>
    <t>11-29 28 31</t>
  </si>
  <si>
    <t>Wood Product Manufacturing Research Development Test and Evaluation Facility</t>
  </si>
  <si>
    <t>11-29 28 35</t>
  </si>
  <si>
    <t>Pulp, Paper, and Paperboard Manufacturing Research Development Test and Evaluation Facility</t>
  </si>
  <si>
    <t>11-29 28 39</t>
  </si>
  <si>
    <t>Petroleum and Coal Products Manufacturing Research Development Test and Evaluation Facility</t>
  </si>
  <si>
    <t>11-29 28 43</t>
  </si>
  <si>
    <t>Chemical Manufacturing Research Development Test and Evaluation Facility</t>
  </si>
  <si>
    <t>11-29 28 47</t>
  </si>
  <si>
    <t>Plastics and Rubber Products Manufacturing Research Development Test and Evaluation Facility</t>
  </si>
  <si>
    <t>11-29 28 51</t>
  </si>
  <si>
    <t>Nonmetallic Mineral Product Manufacturing Research Development Test and Evaluation Facility</t>
  </si>
  <si>
    <t>11-29 28 55</t>
  </si>
  <si>
    <t>Primary Metal Manufacturing Research Development Test and Evaluation Facility</t>
  </si>
  <si>
    <t>11-29 28 55 11</t>
  </si>
  <si>
    <t>Fabricated Metal Product Manufacturing Research Development Test and Evaluation Facility</t>
  </si>
  <si>
    <t>11-29 28 55 15</t>
  </si>
  <si>
    <t>Weapons Research Development Test and Evaluation Facility</t>
  </si>
  <si>
    <t>11-29 28 55 21</t>
  </si>
  <si>
    <t>Ammunition, Explosive, and Toxic Research Development Test and Evaluation Facility</t>
  </si>
  <si>
    <t>11-29 28 59</t>
  </si>
  <si>
    <t>Research Development Test and Evaluation Range Facilities</t>
  </si>
  <si>
    <t>11-29 28 59 11</t>
  </si>
  <si>
    <t>Machinery Manufacturing Research Development Test and Evaluation Facility</t>
  </si>
  <si>
    <t>11-29 28 63</t>
  </si>
  <si>
    <t>Propulsion Research Development Test and Evaluation Facility 
(or Engine, Turbine, and Power Transmission Equipment Manufacturing Research Development Test and Evaluation Facility)</t>
  </si>
  <si>
    <t>11-29 28 67</t>
  </si>
  <si>
    <t>Computer and Electronic Product Manufacturing Research Development Test and Evaluation Facility</t>
  </si>
  <si>
    <t>11-29 28 71</t>
  </si>
  <si>
    <t>Electrical Equipment, Appliance, and Component Manufacturing Research Development Test and Evaluation Facility</t>
  </si>
  <si>
    <t>11-29 28 71 11</t>
  </si>
  <si>
    <t>Transportation Equipment Manufacturing Research Development Test and Evaluation Facility</t>
  </si>
  <si>
    <t>11-29 28 71 15</t>
  </si>
  <si>
    <t>Aircraft Research Development Test and Evaluation Facility</t>
  </si>
  <si>
    <t>11-29 28 71 19</t>
  </si>
  <si>
    <t>Missile and Space Research Development Test and Evaluation Facility</t>
  </si>
  <si>
    <t>11-29 28 71 23</t>
  </si>
  <si>
    <t>Ship and Marine Research Development Test and Evaluation Facility</t>
  </si>
  <si>
    <t>11-29 28 71 27</t>
  </si>
  <si>
    <t>Tank and Automotive Research Development Test and Evaluation Facility</t>
  </si>
  <si>
    <t>11-29 28 71 31</t>
  </si>
  <si>
    <t>Underwater Equipment Research Development Test and Evaluation Facility</t>
  </si>
  <si>
    <t>11-35</t>
  </si>
  <si>
    <t>Production Facility</t>
  </si>
  <si>
    <t>11-35 11</t>
  </si>
  <si>
    <t>Manufacturing Facility</t>
  </si>
  <si>
    <t>11-35 11 11</t>
  </si>
  <si>
    <t>Pharmaceutical or Biotechnology Manufacturing Facility</t>
  </si>
  <si>
    <t>11-35 11 14</t>
  </si>
  <si>
    <t>Food Processing and Manufacturing Facility</t>
  </si>
  <si>
    <t>11-35 11 17</t>
  </si>
  <si>
    <t>Beverage or Tobacco Manufacturing Facility</t>
  </si>
  <si>
    <t>11-35 11 21</t>
  </si>
  <si>
    <t>Textile Manufacturing Facility</t>
  </si>
  <si>
    <t>11-35 11 23</t>
  </si>
  <si>
    <t>Leather and Allied Industry Manufacturing Facility</t>
  </si>
  <si>
    <t>11-35 11 26</t>
  </si>
  <si>
    <t>Wood Product Manufacturing Facility</t>
  </si>
  <si>
    <t>11-35 11 29</t>
  </si>
  <si>
    <t>Paper Manufacturing Facility</t>
  </si>
  <si>
    <t>11-35 11 32</t>
  </si>
  <si>
    <t>Printing Facility</t>
  </si>
  <si>
    <t>11-35 11 35</t>
  </si>
  <si>
    <t>Petroleum or Coal Products Manufacturing Facility</t>
  </si>
  <si>
    <t>11-35 11 38</t>
  </si>
  <si>
    <t>Chemical Manufacturing Facility</t>
  </si>
  <si>
    <t>11-35 11 41</t>
  </si>
  <si>
    <t>Ammunition, Explosives, and Toxics Production Facility</t>
  </si>
  <si>
    <t>11-35 11 44</t>
  </si>
  <si>
    <t>Plastics or Rubber Manufacturing Facility</t>
  </si>
  <si>
    <t>11-35 11 47</t>
  </si>
  <si>
    <t>Nonmetallic Mineral Product Manufacturing Facility</t>
  </si>
  <si>
    <t>11-35 11 51</t>
  </si>
  <si>
    <t>Cement/Rock/Gravel Plant</t>
  </si>
  <si>
    <t>11-35 11 53</t>
  </si>
  <si>
    <t>Primary Metal Manufacturing Facility</t>
  </si>
  <si>
    <t>11-35 11 56</t>
  </si>
  <si>
    <t>Fabricated Metal Product Manufacturing Facility</t>
  </si>
  <si>
    <t>11-35 11 59</t>
  </si>
  <si>
    <t>Machinery Manufacturing Facility</t>
  </si>
  <si>
    <t>11-35 11 62</t>
  </si>
  <si>
    <t>Guided Missile Production Facility</t>
  </si>
  <si>
    <t>11-35 11 65</t>
  </si>
  <si>
    <t>Weapons and Spares Production Facility</t>
  </si>
  <si>
    <t>11-35 11 68</t>
  </si>
  <si>
    <t>Computer or Electronics Manufacturing Facility</t>
  </si>
  <si>
    <t>11-35 11 71</t>
  </si>
  <si>
    <t>Electrical Equipment or Appliance Manufacturing Facility</t>
  </si>
  <si>
    <t>11-35 11 74</t>
  </si>
  <si>
    <t>Transportation Manufacturing Facility</t>
  </si>
  <si>
    <t>11-35 11 77</t>
  </si>
  <si>
    <t>Furniture Manufacturing Facility</t>
  </si>
  <si>
    <t>11-35 11 81</t>
  </si>
  <si>
    <t>Light Manufacturing Facility</t>
  </si>
  <si>
    <t>11-35 11 83</t>
  </si>
  <si>
    <t>Heavy Manufacturing Facility</t>
  </si>
  <si>
    <t>11-35 11 86</t>
  </si>
  <si>
    <t>High-Tech Manufacturing Facility</t>
  </si>
  <si>
    <t>11-35 11 89</t>
  </si>
  <si>
    <t>Installation Maintenance and Repair Production Facility</t>
  </si>
  <si>
    <t>11-35 15</t>
  </si>
  <si>
    <t>Agricultural Facility</t>
  </si>
  <si>
    <t>11-35 15 11</t>
  </si>
  <si>
    <t>Agribusiness Facility</t>
  </si>
  <si>
    <t>11-35 15 15</t>
  </si>
  <si>
    <t>Crop Farm</t>
  </si>
  <si>
    <t>11-35 15 19</t>
  </si>
  <si>
    <t>Ornamental Crop Farm</t>
  </si>
  <si>
    <t>11-35 15 23</t>
  </si>
  <si>
    <t>Orchard</t>
  </si>
  <si>
    <t>11-35 15 27</t>
  </si>
  <si>
    <t>Livestock Farm</t>
  </si>
  <si>
    <t>11-35 15 31</t>
  </si>
  <si>
    <t>Apiary and Other Related Structures</t>
  </si>
  <si>
    <t>11-35 15 35</t>
  </si>
  <si>
    <t>Slaughterhouse and Processing Facility</t>
  </si>
  <si>
    <t>11-35 15 39</t>
  </si>
  <si>
    <t>Forestry and Timber Fabrication Facility</t>
  </si>
  <si>
    <t>11-35 15 43</t>
  </si>
  <si>
    <t>Green House</t>
  </si>
  <si>
    <t>11-35 15 47</t>
  </si>
  <si>
    <t>Aquaculture Facility</t>
  </si>
  <si>
    <t>11-35 15 51</t>
  </si>
  <si>
    <t>Agricultural Auction/Market Facility</t>
  </si>
  <si>
    <t>11-35 15 55</t>
  </si>
  <si>
    <t>Dairy Facility</t>
  </si>
  <si>
    <t>11-35 15 59</t>
  </si>
  <si>
    <t>Feedlot</t>
  </si>
  <si>
    <t>11-35 15 63</t>
  </si>
  <si>
    <t>Animal Feed Operations Facility</t>
  </si>
  <si>
    <t>11-35 15 67</t>
  </si>
  <si>
    <t>Agricultural Maintenance Facility</t>
  </si>
  <si>
    <t>11-35 19</t>
  </si>
  <si>
    <t>Mineral Extraction Facility</t>
  </si>
  <si>
    <t>11-35 19 21</t>
  </si>
  <si>
    <t>Oil and Gas Extraction Facility</t>
  </si>
  <si>
    <t>11-35 19 31</t>
  </si>
  <si>
    <t>Mining Facility</t>
  </si>
  <si>
    <t>11-35 23</t>
  </si>
  <si>
    <t>Craft Production Facility</t>
  </si>
  <si>
    <t>11-35 23 11</t>
  </si>
  <si>
    <t>Painting Craft Production Facility</t>
  </si>
  <si>
    <t>11-35 23 15</t>
  </si>
  <si>
    <t>Wood and Plastic Craft Production Facility</t>
  </si>
  <si>
    <t>11-35 23 19</t>
  </si>
  <si>
    <t>Metal Craft Production Facility</t>
  </si>
  <si>
    <t>11-35 23 23</t>
  </si>
  <si>
    <t>Ceramic Craft Production Facility</t>
  </si>
  <si>
    <t>11-35 23 27</t>
  </si>
  <si>
    <t>Glass-Making Craft Production Facility</t>
  </si>
  <si>
    <t>11-35 23 31</t>
  </si>
  <si>
    <t>Craft Textile Production Facility</t>
  </si>
  <si>
    <t>11-35 55</t>
  </si>
  <si>
    <t>Entertainment Production Facility</t>
  </si>
  <si>
    <t>11-35 55 11</t>
  </si>
  <si>
    <t>Entertainment Rehearsal Facility</t>
  </si>
  <si>
    <t>11-35 55 21</t>
  </si>
  <si>
    <t>Movie Studio</t>
  </si>
  <si>
    <t>11-35 55 31</t>
  </si>
  <si>
    <t>Broadcasting Facility</t>
  </si>
  <si>
    <t>11-37</t>
  </si>
  <si>
    <t>Storage Facility</t>
  </si>
  <si>
    <t>11-37 12</t>
  </si>
  <si>
    <t>Dry Storage Facility</t>
  </si>
  <si>
    <t>11-37 12 11</t>
  </si>
  <si>
    <t>Food Storage Facility</t>
  </si>
  <si>
    <t>11-37 12 15</t>
  </si>
  <si>
    <t>Agricultural Storage Facility</t>
  </si>
  <si>
    <t>11-37 12 19</t>
  </si>
  <si>
    <t>Grain Silo</t>
  </si>
  <si>
    <t>11-37 12 23</t>
  </si>
  <si>
    <t>Grain Elevator</t>
  </si>
  <si>
    <t>11-37 12 27</t>
  </si>
  <si>
    <t>Consumer Products Storage Facility</t>
  </si>
  <si>
    <t>11-37 12 31</t>
  </si>
  <si>
    <t>Parts Storage Facility</t>
  </si>
  <si>
    <t>11-37 12 35</t>
  </si>
  <si>
    <t>Equipment Storage Facility</t>
  </si>
  <si>
    <t>11-37 12 39</t>
  </si>
  <si>
    <t>Raw Material Storage Facility</t>
  </si>
  <si>
    <t>11-37 12 43</t>
  </si>
  <si>
    <t>Self-Storage/Mini-Storage Facility</t>
  </si>
  <si>
    <t>11-37 15</t>
  </si>
  <si>
    <t>Salvage Yard</t>
  </si>
  <si>
    <t>11-37 19</t>
  </si>
  <si>
    <t>Underground/Cave Storage</t>
  </si>
  <si>
    <t>11-37 23</t>
  </si>
  <si>
    <t>Loft/Multi-Story Warehouse</t>
  </si>
  <si>
    <t>11-37 26</t>
  </si>
  <si>
    <t>Covered Storage Facility</t>
  </si>
  <si>
    <t>11-37 26 11</t>
  </si>
  <si>
    <t>Depot and Arsenal Covered Storage</t>
  </si>
  <si>
    <t>11-37 26 15</t>
  </si>
  <si>
    <t>Installation and Organization Covered Storage</t>
  </si>
  <si>
    <t>11-37 32</t>
  </si>
  <si>
    <t>Open Storage Facility</t>
  </si>
  <si>
    <t>11-37 32 11</t>
  </si>
  <si>
    <t>Depot Open Storage Facility</t>
  </si>
  <si>
    <t>11-37 32 15</t>
  </si>
  <si>
    <t>Open Storage, Installation Facility</t>
  </si>
  <si>
    <t>11-37 35</t>
  </si>
  <si>
    <t>Environmentally-Controlled Storage Facility</t>
  </si>
  <si>
    <t>11-37 35 11</t>
  </si>
  <si>
    <t>Cold Storage Facility</t>
  </si>
  <si>
    <t>11-37 35 21</t>
  </si>
  <si>
    <t>Freezer Storage Facility</t>
  </si>
  <si>
    <t>11-37 35 31</t>
  </si>
  <si>
    <t>Warm Storage Facility</t>
  </si>
  <si>
    <t>11-37 39</t>
  </si>
  <si>
    <t>Hazardous Storage Facility</t>
  </si>
  <si>
    <t>11-37 39 11</t>
  </si>
  <si>
    <t>Explosives Storage Facility</t>
  </si>
  <si>
    <t>11-37 39 21</t>
  </si>
  <si>
    <t>Toxins Storage Facility</t>
  </si>
  <si>
    <t>11-37 39 31</t>
  </si>
  <si>
    <t>Radioactive Material Storage Facility</t>
  </si>
  <si>
    <t>11-37 45</t>
  </si>
  <si>
    <t>Gas Plant and Storage Facility</t>
  </si>
  <si>
    <t>11-37 45 11</t>
  </si>
  <si>
    <t>Helium Production/Storage Building</t>
  </si>
  <si>
    <t>11-37 45 15</t>
  </si>
  <si>
    <t>Helium Storage Facility</t>
  </si>
  <si>
    <t>11-37 45 19</t>
  </si>
  <si>
    <t>Installation Gas Storage Facility</t>
  </si>
  <si>
    <t>11-37 49</t>
  </si>
  <si>
    <t>Bulk Liquid Fuel Storage Facility</t>
  </si>
  <si>
    <t>11-37 49 11</t>
  </si>
  <si>
    <t>Strategic Petroleum Reserve Facility</t>
  </si>
  <si>
    <t>11-37 55</t>
  </si>
  <si>
    <t>Bulk Liquid Non-Fuel Storage Facility</t>
  </si>
  <si>
    <t>11-37 55 11</t>
  </si>
  <si>
    <t>Liquid Oxygen Storage Facility</t>
  </si>
  <si>
    <t>11-37 65</t>
  </si>
  <si>
    <t>Intermodal/Transportation Facility</t>
  </si>
  <si>
    <t>11-37 65 11</t>
  </si>
  <si>
    <t>Truck Terminal/Transit Facility</t>
  </si>
  <si>
    <t>11-37 65 15</t>
  </si>
  <si>
    <t>Air Cargo Warehouse</t>
  </si>
  <si>
    <t>11-37 65 19</t>
  </si>
  <si>
    <t>Distribution Warehouse</t>
  </si>
  <si>
    <t>11-37 65 23</t>
  </si>
  <si>
    <t>Loading Platform/Ramp</t>
  </si>
  <si>
    <t>11-37 65 27</t>
  </si>
  <si>
    <t>Cargo Handling and Storage Area</t>
  </si>
  <si>
    <t>11-37 65 31</t>
  </si>
  <si>
    <t>Marine Cargo Staging Area</t>
  </si>
  <si>
    <t>11-37 65 41</t>
  </si>
  <si>
    <t>Customs Facility</t>
  </si>
  <si>
    <t>11-41</t>
  </si>
  <si>
    <t>Water Infrastructure Facility</t>
  </si>
  <si>
    <t>11-41 11</t>
  </si>
  <si>
    <t>Water Holding and Collection Facility</t>
  </si>
  <si>
    <t>11-41 11 11</t>
  </si>
  <si>
    <t>Water Tank or Tower</t>
  </si>
  <si>
    <t>11-41 11 14</t>
  </si>
  <si>
    <t>Dam</t>
  </si>
  <si>
    <t>11-41 11 17</t>
  </si>
  <si>
    <t>Reservoir</t>
  </si>
  <si>
    <t>11-41 11 25</t>
  </si>
  <si>
    <t>Shore Erosion Prevention Facility</t>
  </si>
  <si>
    <t>11-41 21</t>
  </si>
  <si>
    <t>Water Distribution Facility</t>
  </si>
  <si>
    <t>11-41 21 11</t>
  </si>
  <si>
    <t>Potable Water Distribution Facility</t>
  </si>
  <si>
    <t>11-41 21 14</t>
  </si>
  <si>
    <t>Storm Water Sewer Distribution Facility</t>
  </si>
  <si>
    <t>11-41 21 17</t>
  </si>
  <si>
    <t>Sanitary Sewer Distribution Facility</t>
  </si>
  <si>
    <t>11-41 21 21</t>
  </si>
  <si>
    <t>Irrigation Distribution Facility</t>
  </si>
  <si>
    <t>11-41 21 24</t>
  </si>
  <si>
    <t>Canal</t>
  </si>
  <si>
    <t>11-41 21 27</t>
  </si>
  <si>
    <t>Canal Lock</t>
  </si>
  <si>
    <t>11-41 21 31</t>
  </si>
  <si>
    <t>Aqueduct</t>
  </si>
  <si>
    <t>11-41 21 35</t>
  </si>
  <si>
    <t>Navigation Revetment</t>
  </si>
  <si>
    <t>11-41 21 39</t>
  </si>
  <si>
    <t>Training Dike/Wing Dam/Pile Dike</t>
  </si>
  <si>
    <t>11-41 24</t>
  </si>
  <si>
    <t>Water Treatment Facility</t>
  </si>
  <si>
    <t>11-41 24 11</t>
  </si>
  <si>
    <t>Potable Water Treatment Facility</t>
  </si>
  <si>
    <t>11-41 24 14</t>
  </si>
  <si>
    <t>Waste Water Treatment Facility</t>
  </si>
  <si>
    <t>11-41 24 17</t>
  </si>
  <si>
    <t>Wetlands Water Treatment Facility</t>
  </si>
  <si>
    <t>11-41 27</t>
  </si>
  <si>
    <t>Special Water Production Facility</t>
  </si>
  <si>
    <t>11-41 27 11</t>
  </si>
  <si>
    <t>Water Distillation Facility</t>
  </si>
  <si>
    <t>11-41 27 14</t>
  </si>
  <si>
    <t>Special Water Purification Facility</t>
  </si>
  <si>
    <t>11-41 27 17</t>
  </si>
  <si>
    <t>Chilled Water Facility</t>
  </si>
  <si>
    <t>11-41 35</t>
  </si>
  <si>
    <t>Fire Protection Water Facility</t>
  </si>
  <si>
    <t>11-41 35 11</t>
  </si>
  <si>
    <t>Water Source, Fire Protection</t>
  </si>
  <si>
    <t>11-41 35 15</t>
  </si>
  <si>
    <t>Water Distribution Line, Fire Protection</t>
  </si>
  <si>
    <t>11-41 35 19</t>
  </si>
  <si>
    <t>Water Impoundment, Fire Protection</t>
  </si>
  <si>
    <t>11-41 35 23</t>
  </si>
  <si>
    <t>Water Pump Facility, Fire Protection</t>
  </si>
  <si>
    <t>11-41 35 27</t>
  </si>
  <si>
    <t>Water Tank, Fire Protection</t>
  </si>
  <si>
    <t>11-41 39</t>
  </si>
  <si>
    <t>Marine Improvement</t>
  </si>
  <si>
    <t>11-41 39 11</t>
  </si>
  <si>
    <t>Harbor Marine Improvements</t>
  </si>
  <si>
    <t>11-41 43</t>
  </si>
  <si>
    <t>Fish Passage</t>
  </si>
  <si>
    <t>11-41 43 11</t>
  </si>
  <si>
    <t>Fish Facility</t>
  </si>
  <si>
    <t>11-41 47</t>
  </si>
  <si>
    <t>Ground Improvement Structure</t>
  </si>
  <si>
    <t>11-41 47 11</t>
  </si>
  <si>
    <t>Grounds Drainage</t>
  </si>
  <si>
    <t>11-42</t>
  </si>
  <si>
    <t>Energy Infrastructure Facility</t>
  </si>
  <si>
    <t>11-42 11</t>
  </si>
  <si>
    <t>Energy Production Facility</t>
  </si>
  <si>
    <t>11-42 11 11</t>
  </si>
  <si>
    <t>Nuclear-Powered Electrical Generation Facility</t>
  </si>
  <si>
    <t>11-42 11 14</t>
  </si>
  <si>
    <t>Wind-Powered Electrical Generation Facility</t>
  </si>
  <si>
    <t>11-42 11 17</t>
  </si>
  <si>
    <t>Solar-Powered Electrical Generation Facility</t>
  </si>
  <si>
    <t>11-42 11 21</t>
  </si>
  <si>
    <t>Hydroelectric Generation Facility</t>
  </si>
  <si>
    <t>11-42 11 24</t>
  </si>
  <si>
    <t>Geothermal-Powered Electrical Generation Facility</t>
  </si>
  <si>
    <t>11-42 11 27</t>
  </si>
  <si>
    <t>Gas-Powered Electrical Generation Facility</t>
  </si>
  <si>
    <t>11-42 11 31</t>
  </si>
  <si>
    <t>Coal-Powered Electrical Generation Facility</t>
  </si>
  <si>
    <t>11-42 11 34</t>
  </si>
  <si>
    <t>Oil-Powered Electrical Generation Facility</t>
  </si>
  <si>
    <t>11-42 11 37</t>
  </si>
  <si>
    <t>Steam Production Facility</t>
  </si>
  <si>
    <t>11-42 11 55</t>
  </si>
  <si>
    <t>Stand-By/Emergency Power Facility</t>
  </si>
  <si>
    <t>11-42 21</t>
  </si>
  <si>
    <t>Energy Distribution Node</t>
  </si>
  <si>
    <t>11-42 21 11</t>
  </si>
  <si>
    <t>Electrical Substation</t>
  </si>
  <si>
    <t>11-42 21 14</t>
  </si>
  <si>
    <t>Electrical Switching Station</t>
  </si>
  <si>
    <t>11-42 21 21</t>
  </si>
  <si>
    <t>Electrical Transformer</t>
  </si>
  <si>
    <t>11-42 21 24</t>
  </si>
  <si>
    <t>Natural Gas Pumping Station</t>
  </si>
  <si>
    <t>11-42 21 29</t>
  </si>
  <si>
    <t>Miscellaneous Pump Station</t>
  </si>
  <si>
    <t>11-42 24</t>
  </si>
  <si>
    <t>Energy Storage Facility</t>
  </si>
  <si>
    <t>11-42 24 11</t>
  </si>
  <si>
    <t>Liquid Fuel Storage</t>
  </si>
  <si>
    <t>11-42 24 14</t>
  </si>
  <si>
    <t>Solid Fuel Storage</t>
  </si>
  <si>
    <t>11-42 24 17</t>
  </si>
  <si>
    <t>Gas Fuel Storage</t>
  </si>
  <si>
    <t>11-42 24 21</t>
  </si>
  <si>
    <t>Electrical Storage</t>
  </si>
  <si>
    <t>11-42 24 25</t>
  </si>
  <si>
    <t>Miscellaneous Liquid Storage Tank and Basin</t>
  </si>
  <si>
    <t>11-42 27</t>
  </si>
  <si>
    <t>Energy Distribution Facility</t>
  </si>
  <si>
    <t>11-42 27 11</t>
  </si>
  <si>
    <t>Power Tunnel</t>
  </si>
  <si>
    <t>11-42 27 14</t>
  </si>
  <si>
    <t>Power Trench</t>
  </si>
  <si>
    <t>11-42 27 17</t>
  </si>
  <si>
    <t>Pipe Line</t>
  </si>
  <si>
    <t>11-42 27 21</t>
  </si>
  <si>
    <t>Power Line</t>
  </si>
  <si>
    <t>11-42 27 24</t>
  </si>
  <si>
    <t>Steam Tunnel</t>
  </si>
  <si>
    <t>11-42 27 27</t>
  </si>
  <si>
    <t>Natural Gas Pipeline</t>
  </si>
  <si>
    <t>11-42 27 32</t>
  </si>
  <si>
    <t>Overhead Electrical Power Distribution Line</t>
  </si>
  <si>
    <t>11-42 27 35</t>
  </si>
  <si>
    <t>Exterior Lighting Pole</t>
  </si>
  <si>
    <t>11-42 27 39</t>
  </si>
  <si>
    <t>Underground Electrical Power Distribution Line</t>
  </si>
  <si>
    <t>11-42 38</t>
  </si>
  <si>
    <t>Heat and Refrigeration Facility</t>
  </si>
  <si>
    <t>11-42 38 11</t>
  </si>
  <si>
    <t>Heat Source</t>
  </si>
  <si>
    <t>11-42 38 15</t>
  </si>
  <si>
    <t>Heat Distribution Line</t>
  </si>
  <si>
    <t>11-42 38 19</t>
  </si>
  <si>
    <t>Heat Gas Production Plant</t>
  </si>
  <si>
    <t>11-42 38 23</t>
  </si>
  <si>
    <t>Heat Gas Storage</t>
  </si>
  <si>
    <t>11-42 38 27</t>
  </si>
  <si>
    <t>Installation Gas Distribution Line</t>
  </si>
  <si>
    <t>11-42 38 31</t>
  </si>
  <si>
    <t>Heat Gas Distribution Line</t>
  </si>
  <si>
    <t>11-42 38 35</t>
  </si>
  <si>
    <t>Refrigeration and Air Conditioning Source</t>
  </si>
  <si>
    <t>11-42 38 39</t>
  </si>
  <si>
    <t>Chilled Water and Refrigerant Distribution Line</t>
  </si>
  <si>
    <t>11-43</t>
  </si>
  <si>
    <t>Waste Infrastructure Facility</t>
  </si>
  <si>
    <t>11-43 11</t>
  </si>
  <si>
    <t>Waste Collection and Holding Facility</t>
  </si>
  <si>
    <t>11-43 11 05</t>
  </si>
  <si>
    <t>Refuse Collection and Recycling Facility</t>
  </si>
  <si>
    <t>11-43 11 08</t>
  </si>
  <si>
    <t>Incinerator</t>
  </si>
  <si>
    <t>11-43 11 11</t>
  </si>
  <si>
    <t>Land Fill</t>
  </si>
  <si>
    <t>11-43 11 12</t>
  </si>
  <si>
    <t>Hazardous Waste Landfill</t>
  </si>
  <si>
    <t>11-43 11 14</t>
  </si>
  <si>
    <t>Special Waste Holding Facility</t>
  </si>
  <si>
    <t>11-43 11 25</t>
  </si>
  <si>
    <t>Animal Waste Handling Facility</t>
  </si>
  <si>
    <t>11-43 21</t>
  </si>
  <si>
    <t>Waste Processing Facility</t>
  </si>
  <si>
    <t>11-43 21 11</t>
  </si>
  <si>
    <t>Sewage Treatment Facility</t>
  </si>
  <si>
    <t>11-43 21 14</t>
  </si>
  <si>
    <t>Industrial Waste Treatment Facility</t>
  </si>
  <si>
    <t>11-43 21 17</t>
  </si>
  <si>
    <t>Water Separation Facility</t>
  </si>
  <si>
    <t>11-43 21 21</t>
  </si>
  <si>
    <t>Septic Tank and Drain Field</t>
  </si>
  <si>
    <t>11-43 21 23</t>
  </si>
  <si>
    <t>Septic Lagoon and Settlement Ponds</t>
  </si>
  <si>
    <t>11-43 21 26</t>
  </si>
  <si>
    <t>Sewage Lift Stations</t>
  </si>
  <si>
    <t>11-43 21 29</t>
  </si>
  <si>
    <t>Recycling Processing Center</t>
  </si>
  <si>
    <t>11-43 21 32</t>
  </si>
  <si>
    <t>Special Waste Reclamation Facility</t>
  </si>
  <si>
    <t>11-44</t>
  </si>
  <si>
    <t>Information Infrastructure Facility</t>
  </si>
  <si>
    <t>11-44 11</t>
  </si>
  <si>
    <t>Information Node</t>
  </si>
  <si>
    <t>11-44 11 11</t>
  </si>
  <si>
    <t>Computing Center</t>
  </si>
  <si>
    <t>11-44 11 14</t>
  </si>
  <si>
    <t>Tier I Data Center</t>
  </si>
  <si>
    <t>11-44 11 17</t>
  </si>
  <si>
    <t>Tier II Data Center</t>
  </si>
  <si>
    <t>11-44 11 21</t>
  </si>
  <si>
    <t>Tier III Data Center</t>
  </si>
  <si>
    <t>11-44 11 24</t>
  </si>
  <si>
    <t>Tier IV Data Center</t>
  </si>
  <si>
    <t>11-44 11 27</t>
  </si>
  <si>
    <t>Automated Data Processing Center</t>
  </si>
  <si>
    <t>11-44 11 75</t>
  </si>
  <si>
    <t>Outdoor Sign</t>
  </si>
  <si>
    <t>11-44 21</t>
  </si>
  <si>
    <t>Information Distribution Facility</t>
  </si>
  <si>
    <t>11-44 21 11</t>
  </si>
  <si>
    <t>Telecommunication Lines</t>
  </si>
  <si>
    <t>11-44 21 14</t>
  </si>
  <si>
    <t>Satellite Distribution Facility</t>
  </si>
  <si>
    <t>11-44 55</t>
  </si>
  <si>
    <t>Electronics and Communications Equipment Maintenance Facility</t>
  </si>
  <si>
    <t>11-44 55 11</t>
  </si>
  <si>
    <t>Electronic and Communication Maintenance Shop</t>
  </si>
  <si>
    <t>11-44 55 15</t>
  </si>
  <si>
    <t>Electronic and Communication Maintenance Shop, Depot</t>
  </si>
  <si>
    <t>11-44 55 19</t>
  </si>
  <si>
    <t>Electronic and Communication Maintenance Facility</t>
  </si>
  <si>
    <t>11-51</t>
  </si>
  <si>
    <t>Transportation Facility</t>
  </si>
  <si>
    <t>11-51 11</t>
  </si>
  <si>
    <t>Aerospace Transportation Terminal</t>
  </si>
  <si>
    <t>11-51 11 11</t>
  </si>
  <si>
    <t>Rural/Isolated Airfield</t>
  </si>
  <si>
    <t>11-51 11 14</t>
  </si>
  <si>
    <t>Local or Municipal Airfield</t>
  </si>
  <si>
    <t>11-51 11 17</t>
  </si>
  <si>
    <t>Regional Airport</t>
  </si>
  <si>
    <t>11-51 11 21</t>
  </si>
  <si>
    <t>International Airport</t>
  </si>
  <si>
    <t>11-51 11 24</t>
  </si>
  <si>
    <t>Heliport</t>
  </si>
  <si>
    <t>11-51 11 27</t>
  </si>
  <si>
    <t>Extra-Atmospheric Aerospace Transportation Terminal</t>
  </si>
  <si>
    <t>11-51 11 35</t>
  </si>
  <si>
    <t>Passenger Assembly Facility</t>
  </si>
  <si>
    <t>11-51 11 39</t>
  </si>
  <si>
    <t>Ground Operations Building</t>
  </si>
  <si>
    <t>11-51 11 43</t>
  </si>
  <si>
    <t>Airfield Operational Building</t>
  </si>
  <si>
    <t>11-51 11 47</t>
  </si>
  <si>
    <t>Non-Building Airfield Operational Facility</t>
  </si>
  <si>
    <t>11-51 21</t>
  </si>
  <si>
    <t>Marine Transportation Terminal</t>
  </si>
  <si>
    <t>11-51 21 11</t>
  </si>
  <si>
    <t>Recreational Marina</t>
  </si>
  <si>
    <t>11-51 21 12</t>
  </si>
  <si>
    <t>Recreational Pier</t>
  </si>
  <si>
    <t>11-51 21 14</t>
  </si>
  <si>
    <t>Commercial Pier</t>
  </si>
  <si>
    <t>11-51 21 15</t>
  </si>
  <si>
    <t>Wharf</t>
  </si>
  <si>
    <t>11-51 21 17</t>
  </si>
  <si>
    <t>Industrial Pier</t>
  </si>
  <si>
    <t>11-51 21 21</t>
  </si>
  <si>
    <t>Port</t>
  </si>
  <si>
    <t>11-51 21 23</t>
  </si>
  <si>
    <t>Container Terminal</t>
  </si>
  <si>
    <t>11-51 24</t>
  </si>
  <si>
    <t>Rail Transportation Terminal</t>
  </si>
  <si>
    <t>11-51 24 11</t>
  </si>
  <si>
    <t>Rural Long Distance Rail Station</t>
  </si>
  <si>
    <t>11-51 24 14</t>
  </si>
  <si>
    <t>Urban Long Distance Rail Station</t>
  </si>
  <si>
    <t>11-51 24 17</t>
  </si>
  <si>
    <t>Local Transit Rail Station</t>
  </si>
  <si>
    <t>11-51 24 35</t>
  </si>
  <si>
    <t>Explosives Railway Holding Yard</t>
  </si>
  <si>
    <t>11-51 27</t>
  </si>
  <si>
    <t>Motor Vehicle Transportation Terminal</t>
  </si>
  <si>
    <t>11-51 27 11</t>
  </si>
  <si>
    <t>Long Distance Bus Station</t>
  </si>
  <si>
    <t>11-51 27 14</t>
  </si>
  <si>
    <t>Local Transit Bus Station</t>
  </si>
  <si>
    <t>11-51 27 15</t>
  </si>
  <si>
    <t>Bus Stop Shelter</t>
  </si>
  <si>
    <t>11-51 27 17</t>
  </si>
  <si>
    <t>Roadside Truck Stop</t>
  </si>
  <si>
    <t>11-51 27 18</t>
  </si>
  <si>
    <t>Vehicle Scales</t>
  </si>
  <si>
    <t>11-51 27 21</t>
  </si>
  <si>
    <t>Highway Rest Stop</t>
  </si>
  <si>
    <t>11-51 31</t>
  </si>
  <si>
    <t>Vehicle Maintenance and Parking Facility</t>
  </si>
  <si>
    <t>11-51 31 11</t>
  </si>
  <si>
    <t>Auto Maintenance and Fueling Station</t>
  </si>
  <si>
    <t>11-51 31 12</t>
  </si>
  <si>
    <t>Automobile Craft Center</t>
  </si>
  <si>
    <t>11-51 31 14</t>
  </si>
  <si>
    <t>Automobile Parking Facility</t>
  </si>
  <si>
    <t>11-51 31 17</t>
  </si>
  <si>
    <t>Rail Maintenance and Fueling Facility</t>
  </si>
  <si>
    <t>11-51 31 18</t>
  </si>
  <si>
    <t>Rail Yard</t>
  </si>
  <si>
    <t>11-51 31 21</t>
  </si>
  <si>
    <t>Airplane Maintenance and Fueling Facility</t>
  </si>
  <si>
    <t>11-51 31 24</t>
  </si>
  <si>
    <t>Boat Maintenance and Fueling Dry Docks</t>
  </si>
  <si>
    <t>11-51 31 29</t>
  </si>
  <si>
    <t>Small Craft Berthing</t>
  </si>
  <si>
    <t>11-51 31 33</t>
  </si>
  <si>
    <t>Small Craft Building</t>
  </si>
  <si>
    <t>11-51 31 37</t>
  </si>
  <si>
    <t>Offshore Mooring Facility</t>
  </si>
  <si>
    <t>11-51 31 41</t>
  </si>
  <si>
    <t>Boathouse</t>
  </si>
  <si>
    <t>11-51 34</t>
  </si>
  <si>
    <t>Airfield Pavement</t>
  </si>
  <si>
    <t>11-51 34 15</t>
  </si>
  <si>
    <t>Airfield Runway</t>
  </si>
  <si>
    <t>11-51 34 19</t>
  </si>
  <si>
    <t>Airfield Taxiway</t>
  </si>
  <si>
    <t>11-51 34 23</t>
  </si>
  <si>
    <t>Airfield Apron</t>
  </si>
  <si>
    <t>11-51 45</t>
  </si>
  <si>
    <t>Roadway</t>
  </si>
  <si>
    <t>11-51 45 11</t>
  </si>
  <si>
    <t>Alley</t>
  </si>
  <si>
    <t>11-51 45 15</t>
  </si>
  <si>
    <t>Driveway</t>
  </si>
  <si>
    <t>11-51 45 19</t>
  </si>
  <si>
    <t>Street</t>
  </si>
  <si>
    <t>11-51 45 23</t>
  </si>
  <si>
    <t>Collector Roadway</t>
  </si>
  <si>
    <t>11-51 45 27</t>
  </si>
  <si>
    <t>Arterial Roadway</t>
  </si>
  <si>
    <t>11-51 45 31</t>
  </si>
  <si>
    <t>County Highway</t>
  </si>
  <si>
    <t>11-51 45 35</t>
  </si>
  <si>
    <t>State or Provincial Highway</t>
  </si>
  <si>
    <t>11-51 45 39</t>
  </si>
  <si>
    <t>Beltway</t>
  </si>
  <si>
    <t>11-51 45 43</t>
  </si>
  <si>
    <t>Interstate Highway</t>
  </si>
  <si>
    <t>11-51 49</t>
  </si>
  <si>
    <t>Traffic Control Facility</t>
  </si>
  <si>
    <t>11-51 49 11</t>
  </si>
  <si>
    <t>Traffic Control Signal</t>
  </si>
  <si>
    <t>11-51 49 15</t>
  </si>
  <si>
    <t>Toll Booth/Plaza</t>
  </si>
  <si>
    <t>11-51 53</t>
  </si>
  <si>
    <t>Sidewalk or Other Pavement</t>
  </si>
  <si>
    <t>11-51 53 11</t>
  </si>
  <si>
    <t>Vehicle Staging Area, Surfaced</t>
  </si>
  <si>
    <t>11-51 53 13</t>
  </si>
  <si>
    <t>Parking Lot</t>
  </si>
  <si>
    <t>11-51 53 15</t>
  </si>
  <si>
    <t>Sidewalk and Walkway</t>
  </si>
  <si>
    <t>11-51 53 19</t>
  </si>
  <si>
    <t>Miscellaneous Paved Area</t>
  </si>
  <si>
    <t>11-51 58</t>
  </si>
  <si>
    <t>Railway</t>
  </si>
  <si>
    <t>11-51 58 11</t>
  </si>
  <si>
    <t>Heavy Railway</t>
  </si>
  <si>
    <t>11-51 58 15</t>
  </si>
  <si>
    <t>Light Railway</t>
  </si>
  <si>
    <t>11-51 58 19</t>
  </si>
  <si>
    <t>High Speed Railway</t>
  </si>
  <si>
    <t>11-51 58 23</t>
  </si>
  <si>
    <t>Monorail</t>
  </si>
  <si>
    <t>11-51 58 27</t>
  </si>
  <si>
    <t>Magnetic Levitation Railway</t>
  </si>
  <si>
    <t>11-51 58 31</t>
  </si>
  <si>
    <t>Miscellaneous Railroad Facility</t>
  </si>
  <si>
    <t>11-51 65</t>
  </si>
  <si>
    <t>Bridge</t>
  </si>
  <si>
    <t>11-51 65 11</t>
  </si>
  <si>
    <t>Vehicular Bridge</t>
  </si>
  <si>
    <t>11-51 65 15</t>
  </si>
  <si>
    <t>Rail Bridge</t>
  </si>
  <si>
    <t>11-51 65 19</t>
  </si>
  <si>
    <t>Pedestrian Bridge</t>
  </si>
  <si>
    <t>11-51 67</t>
  </si>
  <si>
    <t>Tunnel</t>
  </si>
  <si>
    <t>11-51 67 11</t>
  </si>
  <si>
    <t>Vehicular Tunnel</t>
  </si>
  <si>
    <t>11-51 67 15</t>
  </si>
  <si>
    <t>Utility Tunnel</t>
  </si>
  <si>
    <t>11-51 67 19</t>
  </si>
  <si>
    <t>Snow Shed</t>
  </si>
  <si>
    <t>11-51 75</t>
  </si>
  <si>
    <t>Seaway Facility</t>
  </si>
  <si>
    <t>11-51 75 11</t>
  </si>
  <si>
    <t>Ship Navigation Building</t>
  </si>
  <si>
    <t>11-51 75 15</t>
  </si>
  <si>
    <t>Ship Navigation Facility</t>
  </si>
  <si>
    <t>11-51 75 19</t>
  </si>
  <si>
    <t>Harbor Control Facility</t>
  </si>
  <si>
    <t>11-90</t>
  </si>
  <si>
    <t>Mixed-Use Facility</t>
  </si>
  <si>
    <t>11-90 11</t>
  </si>
  <si>
    <t>Sub-Facility</t>
  </si>
  <si>
    <t>11-95</t>
  </si>
  <si>
    <t>Land</t>
  </si>
  <si>
    <t>11-95 11</t>
  </si>
  <si>
    <t>Land Purchase, Condemnation, Donation, or Transfer</t>
  </si>
  <si>
    <t>11-95 11 11</t>
  </si>
  <si>
    <t>Federal Government-Owned Land</t>
  </si>
  <si>
    <t>11-95 11 15</t>
  </si>
  <si>
    <t>State-Owned Land</t>
  </si>
  <si>
    <t>11-95 11 19</t>
  </si>
  <si>
    <t>Public Land</t>
  </si>
  <si>
    <t>11-95 11 23</t>
  </si>
  <si>
    <t>Institutional Land</t>
  </si>
  <si>
    <t>11-95 11 27</t>
  </si>
  <si>
    <t>Research and Development Land</t>
  </si>
  <si>
    <t>11-95 15</t>
  </si>
  <si>
    <t>Public Domain Withdraw</t>
  </si>
  <si>
    <t>11-95 19</t>
  </si>
  <si>
    <t>License or Permit</t>
  </si>
  <si>
    <t>11-95 19 11</t>
  </si>
  <si>
    <t>Licensed and Permitted Land</t>
  </si>
  <si>
    <t>11-95 19 15</t>
  </si>
  <si>
    <t>In-Leased Land</t>
  </si>
  <si>
    <t>11-95 19 19</t>
  </si>
  <si>
    <t>Foreign Land</t>
  </si>
  <si>
    <t>11-95 23</t>
  </si>
  <si>
    <t>Improvement to Facility or Site</t>
  </si>
  <si>
    <t>11-95 23 11</t>
  </si>
  <si>
    <t>Building Improvements and Acquisitions</t>
  </si>
  <si>
    <t>11-95 23 15</t>
  </si>
  <si>
    <t>Clearing, Grading, and Landscaping</t>
  </si>
  <si>
    <t>11-95 23 19</t>
  </si>
  <si>
    <t>11-95 23 23</t>
  </si>
  <si>
    <t>Cut and Fill</t>
  </si>
  <si>
    <t>11-95 23 27</t>
  </si>
  <si>
    <t>11-95 23 33</t>
  </si>
  <si>
    <t>Construction Site</t>
  </si>
  <si>
    <t>11-95 27</t>
  </si>
  <si>
    <t>Contaminated Land</t>
  </si>
  <si>
    <t>11-95 31</t>
  </si>
  <si>
    <t>Not Real Property</t>
  </si>
  <si>
    <t>11-95 35</t>
  </si>
  <si>
    <t>Office Site</t>
  </si>
  <si>
    <t>11-95 39</t>
  </si>
  <si>
    <t>Planned Development (PUD)</t>
  </si>
  <si>
    <t>11-95 43</t>
  </si>
  <si>
    <t>Residential (Single-Family) Site</t>
  </si>
  <si>
    <t>11-95 47</t>
  </si>
  <si>
    <t>Agricultural-Undeveloped</t>
  </si>
  <si>
    <t>11-95 51</t>
  </si>
  <si>
    <t>Retail Site</t>
  </si>
  <si>
    <t>11-95 55</t>
  </si>
  <si>
    <t>Retail Pad</t>
  </si>
  <si>
    <t>11-95 59</t>
  </si>
  <si>
    <t>Subdivision-Industrial Site</t>
  </si>
  <si>
    <t>11-95 63</t>
  </si>
  <si>
    <t>Subdivision-Office Site</t>
  </si>
  <si>
    <t>11-95 67</t>
  </si>
  <si>
    <t>Subdivision-Residential Site</t>
  </si>
  <si>
    <t>11-95 71</t>
  </si>
  <si>
    <t>Water-Related Site</t>
  </si>
  <si>
    <t>11-95 71 11</t>
  </si>
  <si>
    <t>Coastal/Island</t>
  </si>
  <si>
    <t>11-95 71 15</t>
  </si>
  <si>
    <t>Flood Zone</t>
  </si>
  <si>
    <t>11-95 71 19</t>
  </si>
  <si>
    <t>Wetland/Marshland</t>
  </si>
  <si>
    <t>11-95 75</t>
  </si>
  <si>
    <t>Wilderness Site</t>
  </si>
  <si>
    <t>11-95 79</t>
  </si>
  <si>
    <t>Commercial Site</t>
  </si>
  <si>
    <t>11-95 83</t>
  </si>
  <si>
    <t>Land Easement</t>
  </si>
  <si>
    <t>11-95 83 11</t>
  </si>
  <si>
    <t>Conservation/Preservation Easement</t>
  </si>
  <si>
    <t>11-95 83 15</t>
  </si>
  <si>
    <t>Flowage Easement</t>
  </si>
  <si>
    <t>11-95 83 19</t>
  </si>
  <si>
    <t>Right-of-Way</t>
  </si>
  <si>
    <t>11-95 87</t>
  </si>
  <si>
    <t>Industrial Site</t>
  </si>
  <si>
    <t>11-95 91</t>
  </si>
  <si>
    <t>Multi-Family Site</t>
  </si>
  <si>
    <t>11-95 91 11</t>
  </si>
  <si>
    <t>Apartment Site</t>
  </si>
  <si>
    <t>11-95 91 15</t>
  </si>
  <si>
    <t>Duplex &amp; 3-4 Plex Site</t>
  </si>
  <si>
    <t>Space</t>
  </si>
  <si>
    <t>Classification.Space.Number</t>
  </si>
  <si>
    <t>Classification.Space.Description</t>
  </si>
  <si>
    <t>13-11</t>
  </si>
  <si>
    <t>Space Planning Types</t>
  </si>
  <si>
    <t>13-11 11</t>
  </si>
  <si>
    <t>Planned Work Space</t>
  </si>
  <si>
    <t>13-11 13</t>
  </si>
  <si>
    <t>Planned Building Service Space</t>
  </si>
  <si>
    <t>13-11 15</t>
  </si>
  <si>
    <t>Planned Amenity/Support Space</t>
  </si>
  <si>
    <t>13-11 17</t>
  </si>
  <si>
    <t>Planned Circulation Space</t>
  </si>
  <si>
    <t>13-11 19</t>
  </si>
  <si>
    <t>Planned Parking Space</t>
  </si>
  <si>
    <t>13-13</t>
  </si>
  <si>
    <t>Void Areas</t>
  </si>
  <si>
    <t>13-13 11</t>
  </si>
  <si>
    <t>Light Well</t>
  </si>
  <si>
    <t>13-13 13</t>
  </si>
  <si>
    <t>Air Shaft</t>
  </si>
  <si>
    <t>13-13 15</t>
  </si>
  <si>
    <t>Occupant Void Area</t>
  </si>
  <si>
    <t>13-15</t>
  </si>
  <si>
    <t>Wall Spaces</t>
  </si>
  <si>
    <t>13-15 11</t>
  </si>
  <si>
    <t>Exterior Wall Space</t>
  </si>
  <si>
    <t>13-15 13</t>
  </si>
  <si>
    <t>Interior Wall Space</t>
  </si>
  <si>
    <t>13-17</t>
  </si>
  <si>
    <t>Encroachment Spaces</t>
  </si>
  <si>
    <t>13-17 11</t>
  </si>
  <si>
    <t>Interior Encroachment</t>
  </si>
  <si>
    <t>13-17 13</t>
  </si>
  <si>
    <t>Perimeter Encroachment</t>
  </si>
  <si>
    <t>13-21</t>
  </si>
  <si>
    <t>Parking Spaces</t>
  </si>
  <si>
    <t>13-21 11</t>
  </si>
  <si>
    <t>Exterior Parking Spaces</t>
  </si>
  <si>
    <t>13-21 11 11</t>
  </si>
  <si>
    <t>Exterior Parking Circulation</t>
  </si>
  <si>
    <t>13-21 11 13</t>
  </si>
  <si>
    <t>Exterior Parking Access Control Point</t>
  </si>
  <si>
    <t>13-21 11 15</t>
  </si>
  <si>
    <t>Exterior Parking Stall</t>
  </si>
  <si>
    <t>13-21 13</t>
  </si>
  <si>
    <t>Interior Parking Spaces</t>
  </si>
  <si>
    <t>13-21 13 11</t>
  </si>
  <si>
    <t>Interior Parking Ramp and Circulation</t>
  </si>
  <si>
    <t>13-21 13 13</t>
  </si>
  <si>
    <t>Interior Parking Access Control Point</t>
  </si>
  <si>
    <t>13-21 13 15</t>
  </si>
  <si>
    <t>Interior Parking Stall</t>
  </si>
  <si>
    <t>13-21 13 17</t>
  </si>
  <si>
    <t>Interior Vehicle Service Space</t>
  </si>
  <si>
    <t>13-23</t>
  </si>
  <si>
    <t>Facility Service Spaces</t>
  </si>
  <si>
    <t>13-23 11</t>
  </si>
  <si>
    <t>Vertical Penetration</t>
  </si>
  <si>
    <t>13-23 11 11</t>
  </si>
  <si>
    <t>Mechanical Circulation</t>
  </si>
  <si>
    <t>13-23 11 11 11</t>
  </si>
  <si>
    <t>Elevator Shaft</t>
  </si>
  <si>
    <t>13-23 11 11 13</t>
  </si>
  <si>
    <t>Elevator Pit</t>
  </si>
  <si>
    <t>13-23 11 11 15</t>
  </si>
  <si>
    <t>Elevator Cab</t>
  </si>
  <si>
    <t>13-23 11 11 17</t>
  </si>
  <si>
    <t>Elevator Machine Room</t>
  </si>
  <si>
    <t>13-23 11 11 19</t>
  </si>
  <si>
    <t>Dumbwaiter</t>
  </si>
  <si>
    <t>13-23 11 11 21</t>
  </si>
  <si>
    <t>Escalator</t>
  </si>
  <si>
    <t>13-23 11 11 23</t>
  </si>
  <si>
    <t>Freight Elevator</t>
  </si>
  <si>
    <t>13-23 11 13</t>
  </si>
  <si>
    <t>Stairway</t>
  </si>
  <si>
    <t>13-23 11 13 11</t>
  </si>
  <si>
    <t>Egress Stairway</t>
  </si>
  <si>
    <t>13-23 11 13 13</t>
  </si>
  <si>
    <t>Tenant Stairway</t>
  </si>
  <si>
    <t>13-23 11 15</t>
  </si>
  <si>
    <t>Monumental Stair</t>
  </si>
  <si>
    <t>13-23 11 17</t>
  </si>
  <si>
    <t>Ramp</t>
  </si>
  <si>
    <t>13-23 11 19</t>
  </si>
  <si>
    <t>Chimney</t>
  </si>
  <si>
    <t>13-23 11 21</t>
  </si>
  <si>
    <t>Chute</t>
  </si>
  <si>
    <t>13-23 11 23</t>
  </si>
  <si>
    <t>Service Riser Space</t>
  </si>
  <si>
    <t>13-23 11 23 11</t>
  </si>
  <si>
    <t>Power Distribution Riser</t>
  </si>
  <si>
    <t>13-23 11 23 13</t>
  </si>
  <si>
    <t>Information Signal Distribution Riser</t>
  </si>
  <si>
    <t>13-23 11 23 15</t>
  </si>
  <si>
    <t>Gas Distribution Riser</t>
  </si>
  <si>
    <t>13-23 11 23 17</t>
  </si>
  <si>
    <t>Liquid Distribution Riser</t>
  </si>
  <si>
    <t>13-23 12</t>
  </si>
  <si>
    <t>Horizontal Infrastructure/Service Space, Non-Occupied</t>
  </si>
  <si>
    <t>13-23 12 11</t>
  </si>
  <si>
    <t>Power Distribution Network</t>
  </si>
  <si>
    <t>13-23 12 13</t>
  </si>
  <si>
    <t>Information Signal Network</t>
  </si>
  <si>
    <t>13-23 12 15</t>
  </si>
  <si>
    <t>Gas Distribution Network</t>
  </si>
  <si>
    <t>13-23 12 17</t>
  </si>
  <si>
    <t>Liquid Distribution Spaces</t>
  </si>
  <si>
    <t>13-23 13</t>
  </si>
  <si>
    <t>Control Room</t>
  </si>
  <si>
    <t>13-23 13 11</t>
  </si>
  <si>
    <t>Fire Command Center</t>
  </si>
  <si>
    <t>13-23 13 13</t>
  </si>
  <si>
    <t>Guard Stations</t>
  </si>
  <si>
    <t>13-23 15</t>
  </si>
  <si>
    <t>Loading Dock</t>
  </si>
  <si>
    <t>13-23 17</t>
  </si>
  <si>
    <t>Restroom</t>
  </si>
  <si>
    <t>13-23 17 11</t>
  </si>
  <si>
    <t>Men's Restroom</t>
  </si>
  <si>
    <t>13-23 17 13</t>
  </si>
  <si>
    <t>Women's Restroom</t>
  </si>
  <si>
    <t>13-23 17 15</t>
  </si>
  <si>
    <t>Unisex Restroom</t>
  </si>
  <si>
    <t>13-23 19</t>
  </si>
  <si>
    <t>Utility Equipment Room</t>
  </si>
  <si>
    <t>13-23 19 11</t>
  </si>
  <si>
    <t>Refrigerant Machinery Room</t>
  </si>
  <si>
    <t>13-23 19 13</t>
  </si>
  <si>
    <t>Furnace Room</t>
  </si>
  <si>
    <t>13-23 19 15</t>
  </si>
  <si>
    <t>Incinerator Room</t>
  </si>
  <si>
    <t>13-23 19 17</t>
  </si>
  <si>
    <t>Fuel Room</t>
  </si>
  <si>
    <t>13-23 19 19</t>
  </si>
  <si>
    <t>Gas Room</t>
  </si>
  <si>
    <t>13-23 19 21</t>
  </si>
  <si>
    <t>Liquid Storage Room</t>
  </si>
  <si>
    <t>13-23 19 23</t>
  </si>
  <si>
    <t>Liquid Use, Dispensing and Mixing Room</t>
  </si>
  <si>
    <t>13-23 19 25</t>
  </si>
  <si>
    <t>Hydrogen Cutoff Room</t>
  </si>
  <si>
    <t>13-23 19 27</t>
  </si>
  <si>
    <t>Electrical Room</t>
  </si>
  <si>
    <t>13-23 19 29</t>
  </si>
  <si>
    <t>Switch Room</t>
  </si>
  <si>
    <t>13-23 19 31</t>
  </si>
  <si>
    <t>Telecommunications Room</t>
  </si>
  <si>
    <t>13-23 19 33</t>
  </si>
  <si>
    <t>Transformer Vault</t>
  </si>
  <si>
    <t>13-23 21</t>
  </si>
  <si>
    <t>Waste and Recycling Spaces</t>
  </si>
  <si>
    <t>13-23 21 11</t>
  </si>
  <si>
    <t>Hazardous Waste Storage</t>
  </si>
  <si>
    <t>13-23 23</t>
  </si>
  <si>
    <t>Building Service Support Spaces</t>
  </si>
  <si>
    <t>13-23 23 11</t>
  </si>
  <si>
    <t>Building Manager Office</t>
  </si>
  <si>
    <t>13-23 23 13</t>
  </si>
  <si>
    <t>Custodial Space</t>
  </si>
  <si>
    <t>13-23 23 15</t>
  </si>
  <si>
    <t>Shop Area</t>
  </si>
  <si>
    <t>13-23 23 17</t>
  </si>
  <si>
    <t>Access Chamber</t>
  </si>
  <si>
    <t>13-23 23 19</t>
  </si>
  <si>
    <t>Areaway</t>
  </si>
  <si>
    <t>13-23 23 21</t>
  </si>
  <si>
    <t>Service Space</t>
  </si>
  <si>
    <t>13-23 23 23</t>
  </si>
  <si>
    <t>Furred Space</t>
  </si>
  <si>
    <t>13-23 23 25</t>
  </si>
  <si>
    <t>Crawl Space</t>
  </si>
  <si>
    <t>13-23 23 27</t>
  </si>
  <si>
    <t>Attic Space</t>
  </si>
  <si>
    <t>13-23 23 29</t>
  </si>
  <si>
    <t>Plenum</t>
  </si>
  <si>
    <t>13-23 25</t>
  </si>
  <si>
    <t>Equipment Platform</t>
  </si>
  <si>
    <t>13-23 27</t>
  </si>
  <si>
    <t>Interstitial Space</t>
  </si>
  <si>
    <t>13-23 29</t>
  </si>
  <si>
    <t>Unimproved Shell</t>
  </si>
  <si>
    <t>13-23 31</t>
  </si>
  <si>
    <t>Alteration or Conversion Space</t>
  </si>
  <si>
    <t>13-25</t>
  </si>
  <si>
    <t>Circulation Spaces</t>
  </si>
  <si>
    <t>13-25 11</t>
  </si>
  <si>
    <t>Primary Circulation Spaces</t>
  </si>
  <si>
    <t>13-25 11 11</t>
  </si>
  <si>
    <t>Corridor</t>
  </si>
  <si>
    <t>13-25 11 13</t>
  </si>
  <si>
    <t>Aisle</t>
  </si>
  <si>
    <t>13-25 11 15</t>
  </si>
  <si>
    <t>Mall</t>
  </si>
  <si>
    <t>13-25 11 17</t>
  </si>
  <si>
    <t>Concourse</t>
  </si>
  <si>
    <t>13-25 11 19</t>
  </si>
  <si>
    <t>Breezeway</t>
  </si>
  <si>
    <t>13-25 11 21</t>
  </si>
  <si>
    <t>Moving Walkway</t>
  </si>
  <si>
    <t>13-25 13</t>
  </si>
  <si>
    <t>Transitional Circulation Spaces</t>
  </si>
  <si>
    <t>13-25 13 11</t>
  </si>
  <si>
    <t>Entry Vestibule</t>
  </si>
  <si>
    <t>13-25 13 13</t>
  </si>
  <si>
    <t>Entry Lobby</t>
  </si>
  <si>
    <t>13-25 13 15</t>
  </si>
  <si>
    <t>Box Lobby</t>
  </si>
  <si>
    <t>13-25 13 17</t>
  </si>
  <si>
    <t>Vestibule</t>
  </si>
  <si>
    <t>13-25 13 19</t>
  </si>
  <si>
    <t>Elevator Lobby</t>
  </si>
  <si>
    <t>13-25 13 21</t>
  </si>
  <si>
    <t>Freight Elevator Vestibule</t>
  </si>
  <si>
    <t>13-25 13 23</t>
  </si>
  <si>
    <t>Landing</t>
  </si>
  <si>
    <t>13-25 13 25</t>
  </si>
  <si>
    <t>Anteroom</t>
  </si>
  <si>
    <t>13-25 13 27</t>
  </si>
  <si>
    <t>Air Lock</t>
  </si>
  <si>
    <t>13-25 13 29</t>
  </si>
  <si>
    <t>Sally Port</t>
  </si>
  <si>
    <t>13-25 13 31</t>
  </si>
  <si>
    <t>Jet Way</t>
  </si>
  <si>
    <t>13-25 15</t>
  </si>
  <si>
    <t>Connector</t>
  </si>
  <si>
    <t>13-25 17</t>
  </si>
  <si>
    <t>External Circulation Spaces</t>
  </si>
  <si>
    <t>13-25 19</t>
  </si>
  <si>
    <t>Secondary Circulation Spaces</t>
  </si>
  <si>
    <t>13-25 19 11</t>
  </si>
  <si>
    <t>Door Set-Back</t>
  </si>
  <si>
    <t>13-25 21</t>
  </si>
  <si>
    <t>Restricted Spaces</t>
  </si>
  <si>
    <t>13-25 23</t>
  </si>
  <si>
    <t>Refuge Spaces</t>
  </si>
  <si>
    <t>13-31</t>
  </si>
  <si>
    <t>Education and Training Spaces</t>
  </si>
  <si>
    <t>13-31 11</t>
  </si>
  <si>
    <t>Breakout Space</t>
  </si>
  <si>
    <t>13-31 13</t>
  </si>
  <si>
    <t>Lecture and Classroom Spaces</t>
  </si>
  <si>
    <t>13-31 13 11</t>
  </si>
  <si>
    <t>Lecture Classroom</t>
  </si>
  <si>
    <t>13-31 13 13</t>
  </si>
  <si>
    <t>Classrooms (age 9 plus)</t>
  </si>
  <si>
    <t>13-31 13 15</t>
  </si>
  <si>
    <t>Classrooms (ages 5–8)</t>
  </si>
  <si>
    <t>13-31 13 17</t>
  </si>
  <si>
    <t>Lecture Hall (Fixed Seats)</t>
  </si>
  <si>
    <t>13-31 13 19</t>
  </si>
  <si>
    <t>Assembly Hall</t>
  </si>
  <si>
    <t>13-31 13 21</t>
  </si>
  <si>
    <t>Seminar Room</t>
  </si>
  <si>
    <t>13-31 15</t>
  </si>
  <si>
    <t>Class Laboratories</t>
  </si>
  <si>
    <t>13-31 15 11</t>
  </si>
  <si>
    <t>Open Class Laboratory</t>
  </si>
  <si>
    <t>13-31 15 11 11</t>
  </si>
  <si>
    <t>Physics Teaching Laboratory</t>
  </si>
  <si>
    <t>13-31 15 11 13</t>
  </si>
  <si>
    <t> Astronomy Teaching Laboratory</t>
  </si>
  <si>
    <t>13-31 15 13</t>
  </si>
  <si>
    <t>Research/non-class Class Laboratory</t>
  </si>
  <si>
    <t>13-31 15 15</t>
  </si>
  <si>
    <t>Laboratory Service Space</t>
  </si>
  <si>
    <t>13-31 17</t>
  </si>
  <si>
    <t>Training Spaces</t>
  </si>
  <si>
    <t>13-31 17 11</t>
  </si>
  <si>
    <t>Computer Lab</t>
  </si>
  <si>
    <t>13-31 17 13</t>
  </si>
  <si>
    <t>Woodshop/Metalshop</t>
  </si>
  <si>
    <t>13-31 17 15</t>
  </si>
  <si>
    <t>Training Support Space</t>
  </si>
  <si>
    <t>13-31 17 17</t>
  </si>
  <si>
    <t>Religious Education Space</t>
  </si>
  <si>
    <t>13-31 19</t>
  </si>
  <si>
    <t>Study Spaces</t>
  </si>
  <si>
    <t>13-31 19 13</t>
  </si>
  <si>
    <t>Study Room</t>
  </si>
  <si>
    <t>13-31 19 15</t>
  </si>
  <si>
    <t>Study Service</t>
  </si>
  <si>
    <t>13-33</t>
  </si>
  <si>
    <t>Recreation Spaces</t>
  </si>
  <si>
    <t>13-33 11</t>
  </si>
  <si>
    <t>Athletic Recreation Spaces</t>
  </si>
  <si>
    <t>13-33 11 11</t>
  </si>
  <si>
    <t>Athletic Spectator Seating</t>
  </si>
  <si>
    <t>13-33 11 11 11</t>
  </si>
  <si>
    <t>Bleacher</t>
  </si>
  <si>
    <t>13-33 11 13</t>
  </si>
  <si>
    <t>Team Athletic Recreation Spaces</t>
  </si>
  <si>
    <t>13-33 11 13 11</t>
  </si>
  <si>
    <t>Baseball Field</t>
  </si>
  <si>
    <t>13-33 11 13 13</t>
  </si>
  <si>
    <t>Softball Fields</t>
  </si>
  <si>
    <t>13-33 11 13 15</t>
  </si>
  <si>
    <t>Dugouts</t>
  </si>
  <si>
    <t>13-33 11 13 17</t>
  </si>
  <si>
    <t>Grass Playing Fields</t>
  </si>
  <si>
    <t>13-33 11 13 19</t>
  </si>
  <si>
    <t>Synthetic Fields</t>
  </si>
  <si>
    <t>13-33 11 13 21</t>
  </si>
  <si>
    <t>Football Field</t>
  </si>
  <si>
    <t>13-33 11 13 23</t>
  </si>
  <si>
    <t>Soccer Field</t>
  </si>
  <si>
    <t>13-33 11 13 25</t>
  </si>
  <si>
    <t>Basketball Courts</t>
  </si>
  <si>
    <t>13-33 11 13 27</t>
  </si>
  <si>
    <t>Field Light Poles</t>
  </si>
  <si>
    <t>13-33 11 13 29</t>
  </si>
  <si>
    <t>Press Box</t>
  </si>
  <si>
    <t>13-33 11 13 31</t>
  </si>
  <si>
    <t>13-33 11 15</t>
  </si>
  <si>
    <t>Individual Athletic Recreation Spaces</t>
  </si>
  <si>
    <t>13-33 11 15 11</t>
  </si>
  <si>
    <t>Hard Playing Surfaces</t>
  </si>
  <si>
    <t>13-33 11 15 13</t>
  </si>
  <si>
    <t>Tennis Courts</t>
  </si>
  <si>
    <t>13-33 11 15 15</t>
  </si>
  <si>
    <t>Volleyball Court</t>
  </si>
  <si>
    <t>13-33 11 15 17</t>
  </si>
  <si>
    <t>13-33 11 15 19</t>
  </si>
  <si>
    <t>Driving Range</t>
  </si>
  <si>
    <t>13-33 11 15 21</t>
  </si>
  <si>
    <t>Golf Course Support Space</t>
  </si>
  <si>
    <t>13-33 11 15 23</t>
  </si>
  <si>
    <t>Skating Rink</t>
  </si>
  <si>
    <t>13-33 11 15 25</t>
  </si>
  <si>
    <t>Boxing Ring</t>
  </si>
  <si>
    <t>13-33 11 15 27</t>
  </si>
  <si>
    <t>Wrestling Mat</t>
  </si>
  <si>
    <t>13-33 11 15 29</t>
  </si>
  <si>
    <t>Diving Board</t>
  </si>
  <si>
    <t>13-33 11 15 31</t>
  </si>
  <si>
    <t>Bowling Lane</t>
  </si>
  <si>
    <t>13-33 11 15 33</t>
  </si>
  <si>
    <t>Dart Throwing Area</t>
  </si>
  <si>
    <t>13-33 11 15 35</t>
  </si>
  <si>
    <t>Circuit Training Course Area</t>
  </si>
  <si>
    <t>13-33 11 15 37</t>
  </si>
  <si>
    <t>Running Tracks</t>
  </si>
  <si>
    <t>13-33 11 15 39</t>
  </si>
  <si>
    <t>Ski Lift Space</t>
  </si>
  <si>
    <t>13-33 11 15 41</t>
  </si>
  <si>
    <t>Exercise Space</t>
  </si>
  <si>
    <t>13-33 11 15 43</t>
  </si>
  <si>
    <t>Workout Station</t>
  </si>
  <si>
    <t>13-33 11 15 45</t>
  </si>
  <si>
    <t>Aerobic Studio</t>
  </si>
  <si>
    <t>13-33 11 15 47</t>
  </si>
  <si>
    <t>Climbing Wall</t>
  </si>
  <si>
    <t>13-33 11 15 49</t>
  </si>
  <si>
    <t>Ropes Course Elements</t>
  </si>
  <si>
    <t>13-33 13</t>
  </si>
  <si>
    <t>13-33 13 11</t>
  </si>
  <si>
    <t>13-33 13 13</t>
  </si>
  <si>
    <t>13-33 13 13 11</t>
  </si>
  <si>
    <t>Diving Tank</t>
  </si>
  <si>
    <t>13-33 15</t>
  </si>
  <si>
    <t>Non-Athletic Recreation Spaces</t>
  </si>
  <si>
    <t>13-33 15 11</t>
  </si>
  <si>
    <t>Park</t>
  </si>
  <si>
    <t>13-33 15 13</t>
  </si>
  <si>
    <t>Pleasure Garden</t>
  </si>
  <si>
    <t>13-33 15 15</t>
  </si>
  <si>
    <t>Indoor Firing Range</t>
  </si>
  <si>
    <t>13-33 15 17</t>
  </si>
  <si>
    <t>Outdoor Shooting Range</t>
  </si>
  <si>
    <t>13-33 15 19</t>
  </si>
  <si>
    <t>Recreational Deck</t>
  </si>
  <si>
    <t>13-33 15 21</t>
  </si>
  <si>
    <t>13-33 15 23</t>
  </si>
  <si>
    <t>Game Room</t>
  </si>
  <si>
    <t>13-33 15 25</t>
  </si>
  <si>
    <t>Gambling Table</t>
  </si>
  <si>
    <t>13-33 15 27</t>
  </si>
  <si>
    <t>Amusement Ride</t>
  </si>
  <si>
    <t>13-33 15 29</t>
  </si>
  <si>
    <t>Parade Grounds</t>
  </si>
  <si>
    <t>13-33 15 31</t>
  </si>
  <si>
    <t>Computer-Aided Visual Environment</t>
  </si>
  <si>
    <t>13-33 15 33</t>
  </si>
  <si>
    <t>Hobby and Craft Center</t>
  </si>
  <si>
    <t>13-33 15 35</t>
  </si>
  <si>
    <t>Dance Floors</t>
  </si>
  <si>
    <t>13-33 17</t>
  </si>
  <si>
    <t>Wellness Spaces</t>
  </si>
  <si>
    <t>13-33 17 11</t>
  </si>
  <si>
    <t>Fitness Center</t>
  </si>
  <si>
    <t>13-33 17 11 11</t>
  </si>
  <si>
    <t>Exercise Room</t>
  </si>
  <si>
    <t>13-33 17 11 13</t>
  </si>
  <si>
    <t>Weight Room</t>
  </si>
  <si>
    <t>13-35</t>
  </si>
  <si>
    <t>Government Spaces</t>
  </si>
  <si>
    <t>13-35 11</t>
  </si>
  <si>
    <t>Judicial Spaces</t>
  </si>
  <si>
    <t>13-35 11 11</t>
  </si>
  <si>
    <t>Courtroom</t>
  </si>
  <si>
    <t>13-35 11 11 11</t>
  </si>
  <si>
    <t>Jury Box</t>
  </si>
  <si>
    <t>13-35 11 11 13</t>
  </si>
  <si>
    <t>Jury Room</t>
  </si>
  <si>
    <t>13-35 11 11 15</t>
  </si>
  <si>
    <t>Judge’s Bench</t>
  </si>
  <si>
    <t>13-35 11 11 17</t>
  </si>
  <si>
    <t>Evidence Room</t>
  </si>
  <si>
    <t>13-35 11 11 19</t>
  </si>
  <si>
    <t>Jury Assembly Space</t>
  </si>
  <si>
    <t>13-35 11 11 21</t>
  </si>
  <si>
    <t>Witness Stand</t>
  </si>
  <si>
    <t>13-35 11 13</t>
  </si>
  <si>
    <t>Judge’s Chambers</t>
  </si>
  <si>
    <t>13-35 11 13 11</t>
  </si>
  <si>
    <t>JCC–Judicial Chambers</t>
  </si>
  <si>
    <t>13-35 11 13 13</t>
  </si>
  <si>
    <t>Law Clerk Space</t>
  </si>
  <si>
    <t>13-35 11 15</t>
  </si>
  <si>
    <t>Robing Area/Room</t>
  </si>
  <si>
    <t>13-35 11 19</t>
  </si>
  <si>
    <t>Hearing Room</t>
  </si>
  <si>
    <t>13-35 11 19 11</t>
  </si>
  <si>
    <t>JHR–Judicial Hearing Room</t>
  </si>
  <si>
    <t>13-35 13</t>
  </si>
  <si>
    <t>Legislative Spaces</t>
  </si>
  <si>
    <t>13-35 13 11</t>
  </si>
  <si>
    <t>Council Chambers</t>
  </si>
  <si>
    <t>13-35 13 13</t>
  </si>
  <si>
    <t>Legislative Hearing Room</t>
  </si>
  <si>
    <t>13-35 15</t>
  </si>
  <si>
    <t>Military Spaces</t>
  </si>
  <si>
    <t>13-35 15 11</t>
  </si>
  <si>
    <t>Armory</t>
  </si>
  <si>
    <t>13-35 15 13</t>
  </si>
  <si>
    <t>Armory Service Space</t>
  </si>
  <si>
    <t>13-37</t>
  </si>
  <si>
    <t>Artistic Spaces</t>
  </si>
  <si>
    <t>13-37 11</t>
  </si>
  <si>
    <t>Performance Spaces</t>
  </si>
  <si>
    <t>13-37 11 11</t>
  </si>
  <si>
    <t>13-37 11 13</t>
  </si>
  <si>
    <t>General Performance Spaces</t>
  </si>
  <si>
    <t>13-37 11 13 11</t>
  </si>
  <si>
    <t>Acting Stage</t>
  </si>
  <si>
    <t>13-37 11 13 13</t>
  </si>
  <si>
    <t>Orchestra Pit</t>
  </si>
  <si>
    <t>13-37 11 13 15</t>
  </si>
  <si>
    <t>Performance Rehearsal Space</t>
  </si>
  <si>
    <t>13-37 11 13 17</t>
  </si>
  <si>
    <t>Soundstage</t>
  </si>
  <si>
    <t>13-37 11 13 19</t>
  </si>
  <si>
    <t>Performance Hall</t>
  </si>
  <si>
    <t>13-37 11 13 21</t>
  </si>
  <si>
    <t>Band Training Space</t>
  </si>
  <si>
    <t>13-37 11 15</t>
  </si>
  <si>
    <t>Audience Spaces</t>
  </si>
  <si>
    <t>13-37 11 15 11</t>
  </si>
  <si>
    <t>Pre-Function Lobby</t>
  </si>
  <si>
    <t>13-37 11 15 13</t>
  </si>
  <si>
    <t>Audience Seating Space</t>
  </si>
  <si>
    <t>13-37 11 17</t>
  </si>
  <si>
    <t>Supporting Performance Spaces</t>
  </si>
  <si>
    <t>13-37 11 17 11</t>
  </si>
  <si>
    <t>Projection Booth</t>
  </si>
  <si>
    <t>13-37 11 17 13</t>
  </si>
  <si>
    <t>Catwalk</t>
  </si>
  <si>
    <t>13-37 11 17 15</t>
  </si>
  <si>
    <t>Stage Wings</t>
  </si>
  <si>
    <t>13-37 11 17 17</t>
  </si>
  <si>
    <t>Motion Picture Screen Space</t>
  </si>
  <si>
    <t>13-37 13</t>
  </si>
  <si>
    <t>Display Spaces</t>
  </si>
  <si>
    <t>13-37 13 11</t>
  </si>
  <si>
    <t>Art Gallery</t>
  </si>
  <si>
    <t>13-37 13 13</t>
  </si>
  <si>
    <t>Exhibit Gallery</t>
  </si>
  <si>
    <t>13-37 13 15</t>
  </si>
  <si>
    <t>Sculpture Garden</t>
  </si>
  <si>
    <t>13-37 13 17</t>
  </si>
  <si>
    <t>Ornamental Garden</t>
  </si>
  <si>
    <t>13-37 13 19</t>
  </si>
  <si>
    <t>Observation Deck</t>
  </si>
  <si>
    <t>13-37 15</t>
  </si>
  <si>
    <t>Creative Spaces</t>
  </si>
  <si>
    <t>13-37 15 11</t>
  </si>
  <si>
    <t>Recording Studio</t>
  </si>
  <si>
    <t>13-37 15 13</t>
  </si>
  <si>
    <t>Artist’s Studio</t>
  </si>
  <si>
    <t>13-37 15 15</t>
  </si>
  <si>
    <t>Photo Lab</t>
  </si>
  <si>
    <t>13-37 15 15 11</t>
  </si>
  <si>
    <t>Motion Picture Exchange</t>
  </si>
  <si>
    <t>13-37 15 17</t>
  </si>
  <si>
    <t>Media Production</t>
  </si>
  <si>
    <t>13-37 15 17 11</t>
  </si>
  <si>
    <t>Media Production Support</t>
  </si>
  <si>
    <t>13-37 15 17 13</t>
  </si>
  <si>
    <t>Sound Lock</t>
  </si>
  <si>
    <t>13-37 15 19</t>
  </si>
  <si>
    <t>Zen Garden</t>
  </si>
  <si>
    <t>13-41</t>
  </si>
  <si>
    <t>Museum Spaces</t>
  </si>
  <si>
    <t>13-41 11</t>
  </si>
  <si>
    <t>Museum Gallery</t>
  </si>
  <si>
    <t>13-45</t>
  </si>
  <si>
    <t>Library Spaces</t>
  </si>
  <si>
    <t>13-45 11</t>
  </si>
  <si>
    <t>13-45 11 11</t>
  </si>
  <si>
    <t>Library Stack</t>
  </si>
  <si>
    <t>13-47</t>
  </si>
  <si>
    <t>Spiritual Spaces</t>
  </si>
  <si>
    <t>13-47 11</t>
  </si>
  <si>
    <t>Worship spaces</t>
  </si>
  <si>
    <t>13-47 11 11</t>
  </si>
  <si>
    <t>Meditation Chapel</t>
  </si>
  <si>
    <t>13-47 11 13</t>
  </si>
  <si>
    <t>Altar</t>
  </si>
  <si>
    <t>13-47 11 15</t>
  </si>
  <si>
    <t>Reflection Space</t>
  </si>
  <si>
    <t>13-47 11 17</t>
  </si>
  <si>
    <t>Blessing Space</t>
  </si>
  <si>
    <t>13-47 11 19</t>
  </si>
  <si>
    <t>Chapel</t>
  </si>
  <si>
    <t>13-47 11 21</t>
  </si>
  <si>
    <t>Mihrab</t>
  </si>
  <si>
    <t>13-47 11 23</t>
  </si>
  <si>
    <t>Shrine</t>
  </si>
  <si>
    <t>13-47 11 25</t>
  </si>
  <si>
    <t>Sanctuary</t>
  </si>
  <si>
    <t>13-47 11 27</t>
  </si>
  <si>
    <t>Confessional Space</t>
  </si>
  <si>
    <t>13-47 11 29</t>
  </si>
  <si>
    <t>Ark</t>
  </si>
  <si>
    <t>13-47 11 31</t>
  </si>
  <si>
    <t>Bimah</t>
  </si>
  <si>
    <t>13-47 11 33</t>
  </si>
  <si>
    <t>Tabernacle</t>
  </si>
  <si>
    <t>13-47 11 35</t>
  </si>
  <si>
    <t>Pulpit</t>
  </si>
  <si>
    <t>13-47 11 37</t>
  </si>
  <si>
    <t>Choir Loft</t>
  </si>
  <si>
    <t>13-47 13</t>
  </si>
  <si>
    <t>Ceremonial Spaces</t>
  </si>
  <si>
    <t>13-47 13 11</t>
  </si>
  <si>
    <t>Marriage Sanctuary</t>
  </si>
  <si>
    <t>13-47 13 13</t>
  </si>
  <si>
    <t>Baptistery</t>
  </si>
  <si>
    <t>13-47 13 15</t>
  </si>
  <si>
    <t>Circumcision Space</t>
  </si>
  <si>
    <t>13-47 13 17</t>
  </si>
  <si>
    <t>Cathedra</t>
  </si>
  <si>
    <t>13-47 15</t>
  </si>
  <si>
    <t>Procession Spaces</t>
  </si>
  <si>
    <t>13-47 17</t>
  </si>
  <si>
    <t>Death Spaces</t>
  </si>
  <si>
    <t>13-47 17 11</t>
  </si>
  <si>
    <t>Crypt</t>
  </si>
  <si>
    <t>13-47 17 13</t>
  </si>
  <si>
    <t>Morgue</t>
  </si>
  <si>
    <t>13-47 17 13 11</t>
  </si>
  <si>
    <t>Morgue Compartment</t>
  </si>
  <si>
    <t>13-47 17 17</t>
  </si>
  <si>
    <t>Grave Space</t>
  </si>
  <si>
    <t>13-49</t>
  </si>
  <si>
    <t>Environmentally Controlled Spaces</t>
  </si>
  <si>
    <t>13-49 11</t>
  </si>
  <si>
    <t>Anechoic Chamber</t>
  </si>
  <si>
    <t>13-49 13</t>
  </si>
  <si>
    <t>Hazard Containment</t>
  </si>
  <si>
    <t>13-49 15</t>
  </si>
  <si>
    <t>Clean Room</t>
  </si>
  <si>
    <t>13-49 15 11</t>
  </si>
  <si>
    <t>Clean Room Class 1</t>
  </si>
  <si>
    <t>13-49 15 13</t>
  </si>
  <si>
    <t>Clean Room Class 2</t>
  </si>
  <si>
    <t>13-49 15 15</t>
  </si>
  <si>
    <t>Clean Room Class 3</t>
  </si>
  <si>
    <t>13-49 15 17</t>
  </si>
  <si>
    <t>Clean Room Class 4</t>
  </si>
  <si>
    <t>13-49 15 19</t>
  </si>
  <si>
    <t>Clean Room Class 5</t>
  </si>
  <si>
    <t>13-49 15 21</t>
  </si>
  <si>
    <t>Clean Room Class 6</t>
  </si>
  <si>
    <t>13-49 15 23</t>
  </si>
  <si>
    <t>Clean Room Class 7</t>
  </si>
  <si>
    <t>13-49 15 25</t>
  </si>
  <si>
    <t>Clean Room Class 8</t>
  </si>
  <si>
    <t>13-49 15 27</t>
  </si>
  <si>
    <t>Clean Room Class 9</t>
  </si>
  <si>
    <t>13-49 15 29</t>
  </si>
  <si>
    <t>Clean Room Support Space</t>
  </si>
  <si>
    <t>13-49 17</t>
  </si>
  <si>
    <t>Temperature and Pressure Chamber</t>
  </si>
  <si>
    <t>13-49 19</t>
  </si>
  <si>
    <t>Data Center</t>
  </si>
  <si>
    <t>13-49 19 11</t>
  </si>
  <si>
    <t>Data Center Tier I</t>
  </si>
  <si>
    <t>13-49 19 13</t>
  </si>
  <si>
    <t>Data Center Tier II</t>
  </si>
  <si>
    <t>13-49 19 15</t>
  </si>
  <si>
    <t>Data Center Tier III</t>
  </si>
  <si>
    <t>13-49 19 17</t>
  </si>
  <si>
    <t>Data Center Tier IV</t>
  </si>
  <si>
    <t>13-49 19 19</t>
  </si>
  <si>
    <t>Data Center Support Space</t>
  </si>
  <si>
    <t>13-49 21</t>
  </si>
  <si>
    <t>Controlled Space Support</t>
  </si>
  <si>
    <t>13-49 23</t>
  </si>
  <si>
    <t>Miscellaneous Environmentally Controlled Spaces</t>
  </si>
  <si>
    <t>13-49 23 11</t>
  </si>
  <si>
    <t>Film Storage Vault</t>
  </si>
  <si>
    <t>13-49 23 13</t>
  </si>
  <si>
    <t>Computer Server Room</t>
  </si>
  <si>
    <t>13-51</t>
  </si>
  <si>
    <t>Healthcare Spaces</t>
  </si>
  <si>
    <t>13-51 11</t>
  </si>
  <si>
    <t>General Examination Spaces</t>
  </si>
  <si>
    <t>13-51 11 11</t>
  </si>
  <si>
    <t>Exam Room</t>
  </si>
  <si>
    <t>13-51 11 13</t>
  </si>
  <si>
    <t>Exam Room, Airborne Infection Isolation</t>
  </si>
  <si>
    <t>13-51 11 15</t>
  </si>
  <si>
    <t>Exam Room, Isolation</t>
  </si>
  <si>
    <t>13-51 11 17</t>
  </si>
  <si>
    <t>Exam Room, OB/Gyn</t>
  </si>
  <si>
    <t>13-51 11 19</t>
  </si>
  <si>
    <t>Exam Room, Pediatric</t>
  </si>
  <si>
    <t>13-51 11 21</t>
  </si>
  <si>
    <t>Exam Room, Protective Environment Isolation</t>
  </si>
  <si>
    <t>13-51 11 23</t>
  </si>
  <si>
    <t>Exam Room, Podiatry</t>
  </si>
  <si>
    <t>13-51 11 25</t>
  </si>
  <si>
    <t>Exam Room, Security</t>
  </si>
  <si>
    <t>13-51 11 27</t>
  </si>
  <si>
    <t>Height/Weight Screening Space</t>
  </si>
  <si>
    <t>13-51 11 29</t>
  </si>
  <si>
    <t>Holding Room, Secured</t>
  </si>
  <si>
    <t>13-51 14</t>
  </si>
  <si>
    <t>Inpatient Care Spaces</t>
  </si>
  <si>
    <t>13-51 14 11</t>
  </si>
  <si>
    <t>Anteroom, Inpatient Airborne Infection Isolation</t>
  </si>
  <si>
    <t>13-51 14 13</t>
  </si>
  <si>
    <t>Anteroom, Inpatient Protective Environment Isolation</t>
  </si>
  <si>
    <t>13-51 14 17</t>
  </si>
  <si>
    <t>Anteroom, Inpatient Isolation/Seclusion</t>
  </si>
  <si>
    <t>13-51 14 19</t>
  </si>
  <si>
    <t>Labor, Delivery, Recovery, Postpartum Room</t>
  </si>
  <si>
    <t>13-51 14 21</t>
  </si>
  <si>
    <t>Medical Information Computer System Room</t>
  </si>
  <si>
    <t>13-51 14 23</t>
  </si>
  <si>
    <t>Newborn Nursery</t>
  </si>
  <si>
    <t>13-51 14 25</t>
  </si>
  <si>
    <t>NICU Nursery</t>
  </si>
  <si>
    <t>13-51 14 27</t>
  </si>
  <si>
    <t>Nursery Transport Unit Alcove</t>
  </si>
  <si>
    <t>13-51 14 29</t>
  </si>
  <si>
    <t>Nursery, Airborne Infection Isolation</t>
  </si>
  <si>
    <t>13-51 14 31</t>
  </si>
  <si>
    <t>Nursery, Observation</t>
  </si>
  <si>
    <t>13-51 14 33</t>
  </si>
  <si>
    <t>Nursery, Special Care</t>
  </si>
  <si>
    <t>13-51 14 35</t>
  </si>
  <si>
    <t>Patient Room</t>
  </si>
  <si>
    <t>13-51 14 35 11</t>
  </si>
  <si>
    <t>Patient Room, Airborne Infection Isolation</t>
  </si>
  <si>
    <t>13-51 14 35 13</t>
  </si>
  <si>
    <t>Patient Room, Bariatric</t>
  </si>
  <si>
    <t>13-51 14 35 15</t>
  </si>
  <si>
    <t>Patient Room, Intensive Care</t>
  </si>
  <si>
    <t>13-51 14 35 17</t>
  </si>
  <si>
    <t>Patient Room, Intensive Care, Airborne Infection Isolation</t>
  </si>
  <si>
    <t>13-51 14 35 19</t>
  </si>
  <si>
    <t>Patient Room, Intensive Care, Protective Environment Isolation</t>
  </si>
  <si>
    <t>13-51 14 35 21</t>
  </si>
  <si>
    <t>Patient Room, Isolation</t>
  </si>
  <si>
    <t>13-51 14 35 23</t>
  </si>
  <si>
    <t>Patient Room, Monitored</t>
  </si>
  <si>
    <t>13-51 14 35 25</t>
  </si>
  <si>
    <t>Patient Room, One-Bed</t>
  </si>
  <si>
    <t>13-51 14 35 27</t>
  </si>
  <si>
    <t>Patient Room, Protective Environment Isolation</t>
  </si>
  <si>
    <t>13-51 14 35 29</t>
  </si>
  <si>
    <t>Patient Room, Seclusion</t>
  </si>
  <si>
    <t>13-51 14 35 31</t>
  </si>
  <si>
    <t>Patient Room, Transitional, One-Bed</t>
  </si>
  <si>
    <t>13-51 14 35 33</t>
  </si>
  <si>
    <t>Patient Room, Two-Bed</t>
  </si>
  <si>
    <t>13-51 17</t>
  </si>
  <si>
    <t>Multi-Medical Service Support Spaces</t>
  </si>
  <si>
    <t>13-51 17 11</t>
  </si>
  <si>
    <t>Clean Linen Storage Room, Healthcare</t>
  </si>
  <si>
    <t>13-51 17 13</t>
  </si>
  <si>
    <t>Clean Supply Room, Healthcare</t>
  </si>
  <si>
    <t>13-51 17 15</t>
  </si>
  <si>
    <t>Clean Utility Room, Healthcare</t>
  </si>
  <si>
    <t>13-51 17 17</t>
  </si>
  <si>
    <t>Consultation Room, Patient</t>
  </si>
  <si>
    <t>13-51 17 19</t>
  </si>
  <si>
    <t>Mental Health Interview/Counseling Room</t>
  </si>
  <si>
    <t>13-51 17 21</t>
  </si>
  <si>
    <t>Equipment Storage Room, Healthcare</t>
  </si>
  <si>
    <t>13-51 17 22</t>
  </si>
  <si>
    <t>Medical Records Storage Room</t>
  </si>
  <si>
    <t>13-51 17 23</t>
  </si>
  <si>
    <t>Nurse Workspaces</t>
  </si>
  <si>
    <t>13-51 17 23 11</t>
  </si>
  <si>
    <t>Nurse Station</t>
  </si>
  <si>
    <t>13-51 17 23 13</t>
  </si>
  <si>
    <t>Nurse Station/Communication Center</t>
  </si>
  <si>
    <t>13-51 17 23 15</t>
  </si>
  <si>
    <t>Nurse Sub-Station</t>
  </si>
  <si>
    <t>13-51 17 23 17</t>
  </si>
  <si>
    <t>Nurse Triage Space</t>
  </si>
  <si>
    <t>13-51 17 25</t>
  </si>
  <si>
    <t>Soiled Utility Room, Healthcare</t>
  </si>
  <si>
    <t>13-51 17 27</t>
  </si>
  <si>
    <t>Soiled Utility/Supply Room, Healthcare</t>
  </si>
  <si>
    <t>13-51 17 29</t>
  </si>
  <si>
    <t>Mental Health Multipurpose Room w/Control Room</t>
  </si>
  <si>
    <t>13-51 17 31</t>
  </si>
  <si>
    <t>Resuscitation Cart Alcove</t>
  </si>
  <si>
    <t>13-51 17 35</t>
  </si>
  <si>
    <t>Mental Health Quiet Room</t>
  </si>
  <si>
    <t>13-51 21</t>
  </si>
  <si>
    <t>Diagnostic Imaging Spaces</t>
  </si>
  <si>
    <t>13-51 21 11</t>
  </si>
  <si>
    <t>Angiographic Procedure Room</t>
  </si>
  <si>
    <t>13-51 21 13</t>
  </si>
  <si>
    <t>Bone Densitometry Room</t>
  </si>
  <si>
    <t>13-51 21 15</t>
  </si>
  <si>
    <t>CT Scanning Room</t>
  </si>
  <si>
    <t>13-51 21 17</t>
  </si>
  <si>
    <t>CT Simulator Room</t>
  </si>
  <si>
    <t>13-51 21 19</t>
  </si>
  <si>
    <t>Cystoscopic Radiology Room</t>
  </si>
  <si>
    <t>13-51 21 21</t>
  </si>
  <si>
    <t>Head Radiographic Room</t>
  </si>
  <si>
    <t>13-51 21 23</t>
  </si>
  <si>
    <t>Mammography Room</t>
  </si>
  <si>
    <t>13-51 21 25</t>
  </si>
  <si>
    <t>Mobile Imaging System Alcove</t>
  </si>
  <si>
    <t>13-51 21 27</t>
  </si>
  <si>
    <t>MRI Scanning Room</t>
  </si>
  <si>
    <t>13-51 21 29</t>
  </si>
  <si>
    <t>MRI System Component Room</t>
  </si>
  <si>
    <t>13-51 21 31</t>
  </si>
  <si>
    <t>PET/CT Scanning Room</t>
  </si>
  <si>
    <t>13-51 21 33</t>
  </si>
  <si>
    <t>PET/CT Simulator Room</t>
  </si>
  <si>
    <t>13-51 21 35</t>
  </si>
  <si>
    <t>Radiographic Chest Room</t>
  </si>
  <si>
    <t>13-51 21 37</t>
  </si>
  <si>
    <t>Radiographic Room</t>
  </si>
  <si>
    <t>13-51 21 39</t>
  </si>
  <si>
    <t>Radiographic/Fluoroscopic Room</t>
  </si>
  <si>
    <t>13-51 21 41</t>
  </si>
  <si>
    <t>Radiographic/Tomographic Room</t>
  </si>
  <si>
    <t>13-51 21 43</t>
  </si>
  <si>
    <t>Radiology Computer Systems Room</t>
  </si>
  <si>
    <t>13-51 21 45</t>
  </si>
  <si>
    <t>Stereotactic Mammography Room</t>
  </si>
  <si>
    <t>13-51 21 47</t>
  </si>
  <si>
    <t>Ultrasound Room</t>
  </si>
  <si>
    <t>13-51 21 49</t>
  </si>
  <si>
    <t>Ultrasound/Optical Coherence Tomography Room</t>
  </si>
  <si>
    <t>13-51 21 51</t>
  </si>
  <si>
    <t>Whole Body Scanning Room</t>
  </si>
  <si>
    <t>13-51 24</t>
  </si>
  <si>
    <t>Diagnostic Imaging Support Spaces</t>
  </si>
  <si>
    <t>13-51 24 11</t>
  </si>
  <si>
    <t>Angiographic Control Room</t>
  </si>
  <si>
    <t>13-51 24 13</t>
  </si>
  <si>
    <t>Angiographic Instrument Room</t>
  </si>
  <si>
    <t>13-51 24 15</t>
  </si>
  <si>
    <t>Angiographic Procedure Control Area</t>
  </si>
  <si>
    <t>13-51 24 17</t>
  </si>
  <si>
    <t>Angiographic System Component Room</t>
  </si>
  <si>
    <t>13-51 24 19</t>
  </si>
  <si>
    <t>Silver Collection Area, Diagnostic Imaging</t>
  </si>
  <si>
    <t>13-51 24 21</t>
  </si>
  <si>
    <t>Computed Radiology Reader Area</t>
  </si>
  <si>
    <t>13-51 24 23</t>
  </si>
  <si>
    <t>Computer Image Processing Area, Diagnostic Imaging</t>
  </si>
  <si>
    <t>13-51 24 24</t>
  </si>
  <si>
    <t>X-Ray, Digital Image Storage Space</t>
  </si>
  <si>
    <t>13-51 24 25</t>
  </si>
  <si>
    <t>CT Control Area</t>
  </si>
  <si>
    <t>13-51 24 27</t>
  </si>
  <si>
    <t>CT Power and Equipment Room</t>
  </si>
  <si>
    <t>13-51 24 29</t>
  </si>
  <si>
    <t>Image Quality Control Room</t>
  </si>
  <si>
    <t>13-51 24 31</t>
  </si>
  <si>
    <t>Image Reading Room</t>
  </si>
  <si>
    <t>13-51 24 32</t>
  </si>
  <si>
    <t>X-Ray, Plane Film Storage Space</t>
  </si>
  <si>
    <t>13-51 24 33</t>
  </si>
  <si>
    <t>Mammography Processing Room</t>
  </si>
  <si>
    <t>13-51 24 34</t>
  </si>
  <si>
    <t>X-Ray Film, Daylight Processing Space</t>
  </si>
  <si>
    <t>13-51 24 35</t>
  </si>
  <si>
    <t>MRI Control Room</t>
  </si>
  <si>
    <t>13-51 24 37</t>
  </si>
  <si>
    <t>MRI Equipment Storage Room</t>
  </si>
  <si>
    <t>13-51 24 39</t>
  </si>
  <si>
    <t>MRI Viewing Room</t>
  </si>
  <si>
    <t>13-51 24 41</t>
  </si>
  <si>
    <t>PET/CT Control Room</t>
  </si>
  <si>
    <t>13-51 24 43</t>
  </si>
  <si>
    <t>Radiographic Control Room</t>
  </si>
  <si>
    <t>13-51 24 45</t>
  </si>
  <si>
    <t>Radiographic Darkroom</t>
  </si>
  <si>
    <t>13-51 24 47</t>
  </si>
  <si>
    <t>Tele-Radiology/Tele-Medicine Room</t>
  </si>
  <si>
    <t>13-51 24 49</t>
  </si>
  <si>
    <t>Viewing/Consultation Room, Diagnostic Imaging</t>
  </si>
  <si>
    <t>13-51 24 51</t>
  </si>
  <si>
    <t>X-Ray, Mobile C-Arm Alcove</t>
  </si>
  <si>
    <t>13-51 27</t>
  </si>
  <si>
    <t>Radiation Diagnostic and Therapy Spaces</t>
  </si>
  <si>
    <t>13-51 27 11</t>
  </si>
  <si>
    <t>Equipment Calibration Space, Radiation Diagnostic and Therapy</t>
  </si>
  <si>
    <t>13-51 27 13</t>
  </si>
  <si>
    <t>Health Physics Laboratory</t>
  </si>
  <si>
    <t>13-51 27 15</t>
  </si>
  <si>
    <t>Linear Accelerator Component Room, Healthcare</t>
  </si>
  <si>
    <t>13-51 27 17</t>
  </si>
  <si>
    <t>Linear Accelerator Entrance Maze, Healthcare</t>
  </si>
  <si>
    <t>13-51 27 19</t>
  </si>
  <si>
    <t>Linear Accelerator Room, Healthcare</t>
  </si>
  <si>
    <t>13-51 27 21</t>
  </si>
  <si>
    <t>Linear Accelerator Control Room, Healthcare</t>
  </si>
  <si>
    <t>13-51 27 23</t>
  </si>
  <si>
    <t>Radioactive Waste Storage Room, Healthcare</t>
  </si>
  <si>
    <t>13-51 27 25</t>
  </si>
  <si>
    <t>Nuclear Medicine Dose Calibration Space</t>
  </si>
  <si>
    <t>13-51 27 27</t>
  </si>
  <si>
    <t>Nuclear Medicine Scanning Room</t>
  </si>
  <si>
    <t>13-51 27 29</t>
  </si>
  <si>
    <t>Nuclear Medicine Patient "Hot" Waiting Room</t>
  </si>
  <si>
    <t>13-51 27 31</t>
  </si>
  <si>
    <t>Patient Dose/Thyroid Uptake Room</t>
  </si>
  <si>
    <t>13-51 27 33</t>
  </si>
  <si>
    <t>Radiation Dosimetry Planning Room</t>
  </si>
  <si>
    <t>13-51 27 35</t>
  </si>
  <si>
    <t>Radiopharmacy</t>
  </si>
  <si>
    <t>13-51 27 37</t>
  </si>
  <si>
    <t>Radium Cart Holding Space</t>
  </si>
  <si>
    <t>13-51 27 38</t>
  </si>
  <si>
    <t>Radiation Therapy, Mold Fabrication Shop</t>
  </si>
  <si>
    <t>13-51 27 39</t>
  </si>
  <si>
    <t>Sealed Source Room</t>
  </si>
  <si>
    <t>13-51 31</t>
  </si>
  <si>
    <t>Heart and Lung Diagnostic and Treatment Spaces</t>
  </si>
  <si>
    <t>13-51 31 11</t>
  </si>
  <si>
    <t>Brachytherapy Room</t>
  </si>
  <si>
    <t>13-51 31 13</t>
  </si>
  <si>
    <t>Cardiac Catheter Instrument Room</t>
  </si>
  <si>
    <t>13-51 31 15</t>
  </si>
  <si>
    <t>Cardiac Catheter System Component Room</t>
  </si>
  <si>
    <t>13-51 31 17</t>
  </si>
  <si>
    <t>Cardiac Catheterization Control Room</t>
  </si>
  <si>
    <t>13-51 31 19</t>
  </si>
  <si>
    <t>Cardiac Catheterization Laboratory</t>
  </si>
  <si>
    <t>13-51 31 21</t>
  </si>
  <si>
    <t>Cardiac Electrophysiology Room</t>
  </si>
  <si>
    <t>13-51 31 23</t>
  </si>
  <si>
    <t>Cardiac Testing Room</t>
  </si>
  <si>
    <t>13-51 31 25</t>
  </si>
  <si>
    <t>Echocardiograph Room</t>
  </si>
  <si>
    <t>13-51 31 27</t>
  </si>
  <si>
    <t>EKG Testing Room</t>
  </si>
  <si>
    <t>13-51 31 29</t>
  </si>
  <si>
    <t>Extended Pulmonary Function Testing Laboratory</t>
  </si>
  <si>
    <t>13-51 31 31</t>
  </si>
  <si>
    <t>Microvascular Laboratory</t>
  </si>
  <si>
    <t>13-51 31 33</t>
  </si>
  <si>
    <t>Pacemaker ICD Interrogation Room</t>
  </si>
  <si>
    <t>13-51 31 35</t>
  </si>
  <si>
    <t>Pacemaker/Holter Monitor Room</t>
  </si>
  <si>
    <t>13-51 31 37</t>
  </si>
  <si>
    <t>Procedure Viewing Area</t>
  </si>
  <si>
    <t>13-51 31 39</t>
  </si>
  <si>
    <t>Pulmonary Function Testing Laboratory</t>
  </si>
  <si>
    <t>13-51 31 40</t>
  </si>
  <si>
    <t>Pulmonary Function Treadmill Room</t>
  </si>
  <si>
    <t>13-51 31 41</t>
  </si>
  <si>
    <t>Pulmonary Screening Room</t>
  </si>
  <si>
    <t>13-51 31 43</t>
  </si>
  <si>
    <t>Respiratory Inhalation Cubicle</t>
  </si>
  <si>
    <t>13-51 31 45</t>
  </si>
  <si>
    <t>Respiratory Therapy Clean-up Room</t>
  </si>
  <si>
    <t>13-51 31 47</t>
  </si>
  <si>
    <t>Spirometry Test Room</t>
  </si>
  <si>
    <t>13-51 31 49</t>
  </si>
  <si>
    <t>Stress Echocardiograph Room</t>
  </si>
  <si>
    <t>13-51 31 51</t>
  </si>
  <si>
    <t>Stress Testing Treadmill Room</t>
  </si>
  <si>
    <t>13-51 31 53</t>
  </si>
  <si>
    <t>Transesophageal Echocardiography Room</t>
  </si>
  <si>
    <t>13-51 34</t>
  </si>
  <si>
    <t>General Diagnostic Procedure and Treatment Spaces</t>
  </si>
  <si>
    <t>13-51 34 11</t>
  </si>
  <si>
    <t>Allergen Preparation Space</t>
  </si>
  <si>
    <t>13-51 34 13</t>
  </si>
  <si>
    <t>Allergy Injection Room</t>
  </si>
  <si>
    <t>13-51 34 15</t>
  </si>
  <si>
    <t>Allergy Skin Testing</t>
  </si>
  <si>
    <t>13-51 34 17</t>
  </si>
  <si>
    <t>Antepartum Testing (NST) Room</t>
  </si>
  <si>
    <t>13-51 34 19</t>
  </si>
  <si>
    <t>Biofeedback Treatment Control/Office</t>
  </si>
  <si>
    <t>13-51 34 21</t>
  </si>
  <si>
    <t>Biofeedback Treatment Room</t>
  </si>
  <si>
    <t>13-51 34 23</t>
  </si>
  <si>
    <t>Cast and Splint Room</t>
  </si>
  <si>
    <t>13-51 34 25</t>
  </si>
  <si>
    <t>Chemotherapy Treatment Room</t>
  </si>
  <si>
    <t>13-51 34 27</t>
  </si>
  <si>
    <t>Dermatology Cryotherapy Space</t>
  </si>
  <si>
    <t>13-51 34 29</t>
  </si>
  <si>
    <t>Dermatology Procedure Room</t>
  </si>
  <si>
    <t>13-51 34 31</t>
  </si>
  <si>
    <t>Dialysis Clean Equipment Preparation Room</t>
  </si>
  <si>
    <t>13-51 34 33</t>
  </si>
  <si>
    <t>Dialysis Soiled Equipment Processing</t>
  </si>
  <si>
    <t>13-51 34 35</t>
  </si>
  <si>
    <t>Dialysis Training Room</t>
  </si>
  <si>
    <t>13-51 34 37</t>
  </si>
  <si>
    <t>EEG Exam Room</t>
  </si>
  <si>
    <t>13-51 34 39</t>
  </si>
  <si>
    <t>EEG Instrument and Work Room</t>
  </si>
  <si>
    <t>13-51 34 41</t>
  </si>
  <si>
    <t>EEG/Sleep Study Monitoring Room</t>
  </si>
  <si>
    <t>13-51 34 43</t>
  </si>
  <si>
    <t>Electromyography Room</t>
  </si>
  <si>
    <t>13-51 34 45</t>
  </si>
  <si>
    <t>ENT Procedure Room</t>
  </si>
  <si>
    <t>13-51 34 47</t>
  </si>
  <si>
    <t>Evoked Potential Response Room</t>
  </si>
  <si>
    <t>13-51 34 49</t>
  </si>
  <si>
    <t>General Purpose Dirty Treatment Room</t>
  </si>
  <si>
    <t>13-51 34 51</t>
  </si>
  <si>
    <t>Immunization Room</t>
  </si>
  <si>
    <t>13-51 34 53</t>
  </si>
  <si>
    <t>Infectious Disease Decontamination Shower</t>
  </si>
  <si>
    <t>13-51 34 55</t>
  </si>
  <si>
    <t>Infectious Disease Decontamination Suite</t>
  </si>
  <si>
    <t>13-51 34 57</t>
  </si>
  <si>
    <t>Life Support Unit Room</t>
  </si>
  <si>
    <t>13-51 34 61</t>
  </si>
  <si>
    <t>OB/GYN Treatment Room</t>
  </si>
  <si>
    <t>13-51 34 63</t>
  </si>
  <si>
    <t>Patient Observation and Treatment Room</t>
  </si>
  <si>
    <t>13-51 34 65</t>
  </si>
  <si>
    <t>Pentamidine Treatment Room</t>
  </si>
  <si>
    <t>13-51 34 67</t>
  </si>
  <si>
    <t>Peritoneal Dialysis Exam Room</t>
  </si>
  <si>
    <t>13-51 34 69</t>
  </si>
  <si>
    <t>Peritoneal Dialysis Procedure Room</t>
  </si>
  <si>
    <t>13-51 34 71</t>
  </si>
  <si>
    <t>Phototherapy Treatment Room</t>
  </si>
  <si>
    <t>13-51 34 73</t>
  </si>
  <si>
    <t>Renal Dialysis Bed Station, Private</t>
  </si>
  <si>
    <t>13-51 34 75</t>
  </si>
  <si>
    <t>Renal Dialysis Room, Negative Pressure</t>
  </si>
  <si>
    <t>13-51 34 77</t>
  </si>
  <si>
    <t>Renal Dialysis, Chair Station, Cubicle</t>
  </si>
  <si>
    <t>13-51 34 78</t>
  </si>
  <si>
    <t>Renal Dialysis, Water Treatment Room</t>
  </si>
  <si>
    <t>13-51 34 79</t>
  </si>
  <si>
    <t>Sleep Study Room</t>
  </si>
  <si>
    <t>13-51 34 81</t>
  </si>
  <si>
    <t>Provider Trainee Observation Area, Healthcare</t>
  </si>
  <si>
    <t>13-51 34 83</t>
  </si>
  <si>
    <t>Treatment Cubicle, Healthcare</t>
  </si>
  <si>
    <t>13-51 34 85</t>
  </si>
  <si>
    <t>Treatment Room, Healthcare</t>
  </si>
  <si>
    <t>13-51 34 87</t>
  </si>
  <si>
    <t>Neuropsychology Testing Laboratory</t>
  </si>
  <si>
    <t>13-51 37</t>
  </si>
  <si>
    <t>Eye and Ear Healthcare Spaces</t>
  </si>
  <si>
    <t>13-51 37 11</t>
  </si>
  <si>
    <t>Audiology Immittance Room</t>
  </si>
  <si>
    <t>13-51 37 13</t>
  </si>
  <si>
    <t>Audiometric Exam Booth</t>
  </si>
  <si>
    <t>13-51 37 15</t>
  </si>
  <si>
    <t>Audiometric Exam Suite</t>
  </si>
  <si>
    <t>13-51 37 17</t>
  </si>
  <si>
    <t>Audiometric Multi-Exam Suite</t>
  </si>
  <si>
    <t>13-51 37 19</t>
  </si>
  <si>
    <t>Audiology Electrophysiology Exam Room</t>
  </si>
  <si>
    <t>13-51 37 20</t>
  </si>
  <si>
    <t>Hearing Aid Testing Laboratory</t>
  </si>
  <si>
    <t>13-51 37 21</t>
  </si>
  <si>
    <t>Electroretinography Room</t>
  </si>
  <si>
    <t>13-51 37 23</t>
  </si>
  <si>
    <t>ENT Exam Room</t>
  </si>
  <si>
    <t>13-51 37 25</t>
  </si>
  <si>
    <t>Exam/Training Room, Low Vision</t>
  </si>
  <si>
    <t>13-51 37 27</t>
  </si>
  <si>
    <t>Eye Lane</t>
  </si>
  <si>
    <t>13-51 37 29</t>
  </si>
  <si>
    <t>Laser Treatment Room</t>
  </si>
  <si>
    <t>13-51 37 31</t>
  </si>
  <si>
    <t>Ophthalmology Procedure Room</t>
  </si>
  <si>
    <t>13-51 37 33</t>
  </si>
  <si>
    <t>Ophthalmology/Optometry Exam Room</t>
  </si>
  <si>
    <t>13-51 37 35</t>
  </si>
  <si>
    <t>Photography Room, Ophthalmology/Optometry</t>
  </si>
  <si>
    <t>13-51 37 37</t>
  </si>
  <si>
    <t>PRK/LASIK Treatment Room</t>
  </si>
  <si>
    <t>13-51 37 39</t>
  </si>
  <si>
    <t>Sinusoidal Vertical Axis Rotational Rest Room</t>
  </si>
  <si>
    <t>13-51 37 41</t>
  </si>
  <si>
    <t>Tilt Table Testing Room</t>
  </si>
  <si>
    <t>13-51 37 43</t>
  </si>
  <si>
    <t>Training Room, Low Vision, Polytrauma</t>
  </si>
  <si>
    <t>13-51 37 45</t>
  </si>
  <si>
    <t>13-51 37 47</t>
  </si>
  <si>
    <t>Vestibulography Room</t>
  </si>
  <si>
    <t>13-51 37 49</t>
  </si>
  <si>
    <t>Vision/Hearing Screening Room</t>
  </si>
  <si>
    <t>13-51 37 51</t>
  </si>
  <si>
    <t>Vision Screening Room</t>
  </si>
  <si>
    <t>13-51 37 53</t>
  </si>
  <si>
    <t>Vision Testing Station</t>
  </si>
  <si>
    <t>13-51 37 55</t>
  </si>
  <si>
    <t>Visual Fields Room</t>
  </si>
  <si>
    <t>13-51 37 57</t>
  </si>
  <si>
    <t>Eye, Contact Lens Fitting/Dispensing Space</t>
  </si>
  <si>
    <t>13-51 37 59</t>
  </si>
  <si>
    <t>Eyeglass Fitting and Dispensing Space</t>
  </si>
  <si>
    <t>13-51 41</t>
  </si>
  <si>
    <t>Endoscopy/Gastroenterology Spaces</t>
  </si>
  <si>
    <t>13-51 41 11</t>
  </si>
  <si>
    <t>Bronchoscopy Equipment Preparation Room</t>
  </si>
  <si>
    <t>13-51 41 13</t>
  </si>
  <si>
    <t>Bronchoscopy Procedure Room</t>
  </si>
  <si>
    <t>13-51 41 15</t>
  </si>
  <si>
    <t>Endoscope Clean-up, Sterilization, and Storage Room</t>
  </si>
  <si>
    <t>13-51 41 17</t>
  </si>
  <si>
    <t>Endoscopy Room</t>
  </si>
  <si>
    <t>13-51 41 19</t>
  </si>
  <si>
    <t>Gastroenterology Laboratory</t>
  </si>
  <si>
    <t>13-51 41 21</t>
  </si>
  <si>
    <t>Proctoscopy/Sigmoidoscopy Room</t>
  </si>
  <si>
    <t>13-51 41 23</t>
  </si>
  <si>
    <t>Urodynamics Treatment Room</t>
  </si>
  <si>
    <t>13-51 44</t>
  </si>
  <si>
    <t>Surgical Spaces</t>
  </si>
  <si>
    <t>13-51 44 11</t>
  </si>
  <si>
    <t>Anesthesia Workroom and Equipment Storage</t>
  </si>
  <si>
    <t>13-51 44 13</t>
  </si>
  <si>
    <t>Cardiac Operating Room</t>
  </si>
  <si>
    <t>13-51 44 15</t>
  </si>
  <si>
    <t>Cardiac Pump Room</t>
  </si>
  <si>
    <t>13-51 44 17</t>
  </si>
  <si>
    <t>Cesarean Birth Room</t>
  </si>
  <si>
    <t>13-51 44 19</t>
  </si>
  <si>
    <t>Cystoscopy Room</t>
  </si>
  <si>
    <t>13-51 44 21</t>
  </si>
  <si>
    <t>Equipment Storage Room, Surgical</t>
  </si>
  <si>
    <t>13-51 44 23</t>
  </si>
  <si>
    <t>Frozen Section Laboratory</t>
  </si>
  <si>
    <t>13-51 44 25</t>
  </si>
  <si>
    <t>General Operating Room</t>
  </si>
  <si>
    <t>13-51 44 27</t>
  </si>
  <si>
    <t>Nerve Block Induction Room</t>
  </si>
  <si>
    <t>13-51 44 29</t>
  </si>
  <si>
    <t>Neurosurgery Operating Room</t>
  </si>
  <si>
    <t>13-51 44 31</t>
  </si>
  <si>
    <t>Orthopedic Operating Room</t>
  </si>
  <si>
    <t>13-51 44 33</t>
  </si>
  <si>
    <t>Patient Holding Area, Surgical</t>
  </si>
  <si>
    <t>13-51 44 35</t>
  </si>
  <si>
    <t>Postanesthesia Recovery Cubicle</t>
  </si>
  <si>
    <t>13-51 44 37</t>
  </si>
  <si>
    <t>Postanesthesia Recovery Isolation Room</t>
  </si>
  <si>
    <t>13-51 44 39</t>
  </si>
  <si>
    <t>Postoperative Recovery Lounge</t>
  </si>
  <si>
    <t>13-51 44 41</t>
  </si>
  <si>
    <t>Preparation/Recovery Spaces, Surgical</t>
  </si>
  <si>
    <t>13-51 44 41 11</t>
  </si>
  <si>
    <t>Preparation/Recovery Cubicle, Surgical</t>
  </si>
  <si>
    <t>13-51 44 41 13</t>
  </si>
  <si>
    <t>Preparation/Recovery Room, Surgical</t>
  </si>
  <si>
    <t>13-51 44 43</t>
  </si>
  <si>
    <t>Procedure/Minor Operating Room</t>
  </si>
  <si>
    <t>13-51 44 45</t>
  </si>
  <si>
    <t>Scrub/Gowning Area</t>
  </si>
  <si>
    <t>13-51 44 47</t>
  </si>
  <si>
    <t>Sub-Sterile Room</t>
  </si>
  <si>
    <t>13-51 44 50</t>
  </si>
  <si>
    <t>Operating Room, Sterile Storage</t>
  </si>
  <si>
    <t>13-51 44 51</t>
  </si>
  <si>
    <t>Surgical Laser Treatment Room</t>
  </si>
  <si>
    <t>13-51 44 53</t>
  </si>
  <si>
    <t>Recovery Room, Surgical</t>
  </si>
  <si>
    <t>13-51 44 55</t>
  </si>
  <si>
    <t>Surgical Suite, Workroom and Supply Space</t>
  </si>
  <si>
    <t>13-51 47</t>
  </si>
  <si>
    <t>Clinical Laboratory Spaces</t>
  </si>
  <si>
    <t>13-51 47 11</t>
  </si>
  <si>
    <t>Automated Clinical Laboratory</t>
  </si>
  <si>
    <t>13-51 47 13</t>
  </si>
  <si>
    <t>Bioassay (Radioimmunoassay) Room</t>
  </si>
  <si>
    <t>13-51 47 15</t>
  </si>
  <si>
    <t>Blood Gas Laboratory</t>
  </si>
  <si>
    <t>13-51 47 17</t>
  </si>
  <si>
    <t>Blood Hemotherapeutics Room</t>
  </si>
  <si>
    <t>13-51 47 19</t>
  </si>
  <si>
    <t>Bone Dissection Laboratory</t>
  </si>
  <si>
    <t>13-51 47 21</t>
  </si>
  <si>
    <t>Clinical Chemistry Laboratory</t>
  </si>
  <si>
    <t>13-51 47 23</t>
  </si>
  <si>
    <t>Clinical Microbiology Laboratory</t>
  </si>
  <si>
    <t>13-51 47 25</t>
  </si>
  <si>
    <t>Cytology Laboratory</t>
  </si>
  <si>
    <t>13-51 47 27</t>
  </si>
  <si>
    <t>Cytology Screening and Histology Space</t>
  </si>
  <si>
    <t>13-51 47 29</t>
  </si>
  <si>
    <t>Dermatology Laboratory</t>
  </si>
  <si>
    <t>13-51 47 31</t>
  </si>
  <si>
    <t>Electron Microscope Suite</t>
  </si>
  <si>
    <t>13-51 47 33</t>
  </si>
  <si>
    <t>Electron Microscope System Room</t>
  </si>
  <si>
    <t>13-51 47 35</t>
  </si>
  <si>
    <t>Entomology Laboratory</t>
  </si>
  <si>
    <t>13-51 47 37</t>
  </si>
  <si>
    <t>Flow Cytometer Space</t>
  </si>
  <si>
    <t>13-51 47 39</t>
  </si>
  <si>
    <t>Fluorescence Microscope Room</t>
  </si>
  <si>
    <t>13-51 47 41</t>
  </si>
  <si>
    <t>General Clinical Laboratory Area</t>
  </si>
  <si>
    <t>13-51 47 43</t>
  </si>
  <si>
    <t>Hematology Laboratory, Coagulation</t>
  </si>
  <si>
    <t>13-51 47 45</t>
  </si>
  <si>
    <t>Hematology Laboratory, Routine</t>
  </si>
  <si>
    <t>13-51 47 47</t>
  </si>
  <si>
    <t>Histology Laboratory</t>
  </si>
  <si>
    <t>13-51 47 49</t>
  </si>
  <si>
    <t>Immunopathology Laboratory</t>
  </si>
  <si>
    <t>13-51 47 51</t>
  </si>
  <si>
    <t>Microbiology Biosafety Laboratory</t>
  </si>
  <si>
    <t>13-51 47 53</t>
  </si>
  <si>
    <t>Microbiology Mycology Laboratory</t>
  </si>
  <si>
    <t>13-51 47 55</t>
  </si>
  <si>
    <t>Microbiology Mycobacteriology Laboratory</t>
  </si>
  <si>
    <t>13-51 47 57</t>
  </si>
  <si>
    <t>Moh's Laboratory</t>
  </si>
  <si>
    <t>13-51 47 59</t>
  </si>
  <si>
    <t>Mycology Laboratory</t>
  </si>
  <si>
    <t>13-51 47 61</t>
  </si>
  <si>
    <t>Nephrology Renal Study Space</t>
  </si>
  <si>
    <t>13-51 47 63</t>
  </si>
  <si>
    <t>Renal Studies Laboratory</t>
  </si>
  <si>
    <t>13-51 47 65</t>
  </si>
  <si>
    <t>Special Chemistry Laboratory</t>
  </si>
  <si>
    <t>13-51 47 67</t>
  </si>
  <si>
    <t>Urine Testing Alcove</t>
  </si>
  <si>
    <t>13-51 47 69</t>
  </si>
  <si>
    <t>Urinalysis Laboratory</t>
  </si>
  <si>
    <t>13-51 47 71</t>
  </si>
  <si>
    <t>Urology Laboratory</t>
  </si>
  <si>
    <t>13-51 47 73</t>
  </si>
  <si>
    <t>Medical Autopsy Room</t>
  </si>
  <si>
    <t>13-51 51</t>
  </si>
  <si>
    <t>Clinical Laboratory Support Spaces</t>
  </si>
  <si>
    <t>13-51 51 11</t>
  </si>
  <si>
    <t>Blood Bank Donor Station</t>
  </si>
  <si>
    <t>13-51 51 13</t>
  </si>
  <si>
    <t>Blood Bank Preparation Rom</t>
  </si>
  <si>
    <t>13-51 51 15</t>
  </si>
  <si>
    <t>Blood Bank Blood Product Storage Space</t>
  </si>
  <si>
    <t>13-51 51 17</t>
  </si>
  <si>
    <t>Blood Bank Storage and Transfusion Room</t>
  </si>
  <si>
    <t>13-51 51 19</t>
  </si>
  <si>
    <t>Blood Specimen Collection Room</t>
  </si>
  <si>
    <t>13-51 51 21</t>
  </si>
  <si>
    <t>Cell Bank Freezer, Ultra Low</t>
  </si>
  <si>
    <t>13-51 51 23</t>
  </si>
  <si>
    <t>Electron Microscope Automated Data Processing Room</t>
  </si>
  <si>
    <t>13-51 51 25</t>
  </si>
  <si>
    <t>Electron Microscope Cutting Room</t>
  </si>
  <si>
    <t>13-51 51 27</t>
  </si>
  <si>
    <t>Electron Microscope Dark Room</t>
  </si>
  <si>
    <t>13-51 51 29</t>
  </si>
  <si>
    <t>Electron Microscope Developing, Printing and Enlarging Room</t>
  </si>
  <si>
    <t>13-51 51 31</t>
  </si>
  <si>
    <t>Electron Microscope Finishing Room</t>
  </si>
  <si>
    <t>13-51 51 33</t>
  </si>
  <si>
    <t>Electron Microscope Preparation Room</t>
  </si>
  <si>
    <t>13-51 51 35</t>
  </si>
  <si>
    <t>Glassware Washing and Decontamination Room, Clinical Laboratory</t>
  </si>
  <si>
    <t>13-51 51 37</t>
  </si>
  <si>
    <t>Glassware Washing Room, Clinical Laboratory</t>
  </si>
  <si>
    <t>13-51 51 39</t>
  </si>
  <si>
    <t>Slides and Blocks Storage Room, Clinical Laboratory</t>
  </si>
  <si>
    <t>13-51 51 41</t>
  </si>
  <si>
    <t>Sterilization and Solution Preparation Room, Clinical Laboratory</t>
  </si>
  <si>
    <t>13-51 51 43</t>
  </si>
  <si>
    <t>Tissue Storage Area, Clinical Laboratory</t>
  </si>
  <si>
    <t>13-51 51 45</t>
  </si>
  <si>
    <t>Microbiology Media Preparation Laboratory</t>
  </si>
  <si>
    <t>13-51 51 47</t>
  </si>
  <si>
    <t>Specimen Accessioning, Processing and Distribution Room</t>
  </si>
  <si>
    <t>13-51 51 49</t>
  </si>
  <si>
    <t>Laboratory, Water</t>
  </si>
  <si>
    <t>13-51 54</t>
  </si>
  <si>
    <t>Pharmacy Spaces</t>
  </si>
  <si>
    <t>13-51 54 11</t>
  </si>
  <si>
    <t>Chemotherapy Agent Medication Preparation Room</t>
  </si>
  <si>
    <t>13-51 54 13</t>
  </si>
  <si>
    <t>Compound Sterile Preparation Space - High Risk</t>
  </si>
  <si>
    <t>13-51 54 15</t>
  </si>
  <si>
    <t>Compound Sterile Preparation Space - Low Risk</t>
  </si>
  <si>
    <t>13-51 54 17</t>
  </si>
  <si>
    <t>Compounding Area</t>
  </si>
  <si>
    <t>13-51 54 19</t>
  </si>
  <si>
    <t>Dialysate Preparation Room</t>
  </si>
  <si>
    <t>13-51 54 21</t>
  </si>
  <si>
    <t>IV Admixture Anteroom</t>
  </si>
  <si>
    <t>13-51 54 23</t>
  </si>
  <si>
    <t>IV Admixture Room</t>
  </si>
  <si>
    <t>13-51 54 25</t>
  </si>
  <si>
    <t>Medication Preparation Room</t>
  </si>
  <si>
    <t>13-51 54 27</t>
  </si>
  <si>
    <t>Methadone Dispensing Station</t>
  </si>
  <si>
    <t>13-51 54 29</t>
  </si>
  <si>
    <t>Oncology Drug Preparation Area</t>
  </si>
  <si>
    <t>13-51 54 31</t>
  </si>
  <si>
    <t>Pharmacy</t>
  </si>
  <si>
    <t>13-51 54 32</t>
  </si>
  <si>
    <t>Pharmacy, Dispensing Space</t>
  </si>
  <si>
    <t>13-51 54 33</t>
  </si>
  <si>
    <t>Pharmacy Manufacturing &amp; Prepack Space</t>
  </si>
  <si>
    <t>13-51 54 35</t>
  </si>
  <si>
    <t>Prescription Receiving Station</t>
  </si>
  <si>
    <t>13-51 54 37</t>
  </si>
  <si>
    <t>Pharmacy, Bulk, Breakdown and Verification Area</t>
  </si>
  <si>
    <t>13-51 54 39</t>
  </si>
  <si>
    <t>Pharmacy, Controlled Substances and Secured Dispensing</t>
  </si>
  <si>
    <t>13-51 57</t>
  </si>
  <si>
    <t>Medical Services Logistic Spaces</t>
  </si>
  <si>
    <t>13-51 57 11</t>
  </si>
  <si>
    <t>Automatic Cart Wash Area, Healthcare</t>
  </si>
  <si>
    <t>13-51 57 13</t>
  </si>
  <si>
    <t>BSL3 Infectious Disease Suite, Autoclave Room</t>
  </si>
  <si>
    <t>13-51 57 15</t>
  </si>
  <si>
    <t>BSL3 Suite, Autoclave Room</t>
  </si>
  <si>
    <t>13-51 57 17</t>
  </si>
  <si>
    <t>Cart Assembly/Queue Area, Healthcare</t>
  </si>
  <si>
    <t>13-51 57 19</t>
  </si>
  <si>
    <t>Clean Cart Holding Area, Healthcare</t>
  </si>
  <si>
    <t>13-51 57 20</t>
  </si>
  <si>
    <t>Medical Material Cart Restocking Area</t>
  </si>
  <si>
    <t>13-51 57 21</t>
  </si>
  <si>
    <t>Clean Linen Preparation and Storage Area, Healthcare</t>
  </si>
  <si>
    <t>13-51 57 23</t>
  </si>
  <si>
    <t>Clean Supply Preparation and Assembly Area, Healthcare</t>
  </si>
  <si>
    <t>13-51 57 25</t>
  </si>
  <si>
    <t>Clean Supply Preparation Area, Healthcare</t>
  </si>
  <si>
    <t>13-51 57 27</t>
  </si>
  <si>
    <t>Equipment Processing and Clean Storage Room, Healthcare</t>
  </si>
  <si>
    <t>13-51 57 29</t>
  </si>
  <si>
    <t>Ethylene Oxide Gas Sterilizer Room</t>
  </si>
  <si>
    <t>13-51 57 31</t>
  </si>
  <si>
    <t>Instrument Sterilization Room</t>
  </si>
  <si>
    <t>13-51 57 32</t>
  </si>
  <si>
    <t>Central Sterile, Receiving and Decontamination</t>
  </si>
  <si>
    <t>13-51 57 33</t>
  </si>
  <si>
    <t>Manual Cart Wash Area, Healthcare</t>
  </si>
  <si>
    <t>13-51 57 35</t>
  </si>
  <si>
    <t>Soiled Cart Holding Area, Healthcare</t>
  </si>
  <si>
    <t>13-51 57 37</t>
  </si>
  <si>
    <t>Soiled Cart Receiving Area, Healthcare</t>
  </si>
  <si>
    <t>13-51 57 39</t>
  </si>
  <si>
    <t>Soiled Instrument and Equipment Receiving and Decontamination Room, Healthcare</t>
  </si>
  <si>
    <t>13-51 57 41</t>
  </si>
  <si>
    <t>Sterile Supply Preparation and Assembly Area, Healthcare</t>
  </si>
  <si>
    <t>13-51 57 43</t>
  </si>
  <si>
    <t>Biomedical Electronic Repair</t>
  </si>
  <si>
    <t>13-51 61</t>
  </si>
  <si>
    <t>Rehabilitation Spaces</t>
  </si>
  <si>
    <t>13-51 61 11</t>
  </si>
  <si>
    <t>Amputee Training Area</t>
  </si>
  <si>
    <t>13-51 61 13</t>
  </si>
  <si>
    <t>Brace Shop Fitting Shop</t>
  </si>
  <si>
    <t>13-51 61 15</t>
  </si>
  <si>
    <t>Brace Shop , Adjustment/Modification Area</t>
  </si>
  <si>
    <t>13-51 61 17</t>
  </si>
  <si>
    <t>Brace Shop Welding Area</t>
  </si>
  <si>
    <t>13-51 61 19</t>
  </si>
  <si>
    <t>Computer Activities Room, Rehabilitation</t>
  </si>
  <si>
    <t>13-51 61 21</t>
  </si>
  <si>
    <t>Prosthesis Design and Manufacturing Room, Rehabilitation</t>
  </si>
  <si>
    <t>13-51 61 23</t>
  </si>
  <si>
    <t>Dynamic Alignment Room</t>
  </si>
  <si>
    <t>13-51 61 25</t>
  </si>
  <si>
    <t>Therapeutic Exercise Spaces</t>
  </si>
  <si>
    <t>13-51 61 25 11</t>
  </si>
  <si>
    <t>Therapeutic Exercise Area</t>
  </si>
  <si>
    <t>13-51 61 25 13</t>
  </si>
  <si>
    <t>Exercise/Therapy Gymnasium</t>
  </si>
  <si>
    <t>13-51 61 25 15</t>
  </si>
  <si>
    <t>Individual Therapeutic Exercise Area</t>
  </si>
  <si>
    <t>13-51 61 25 17</t>
  </si>
  <si>
    <t>Treatment/Exercise Area</t>
  </si>
  <si>
    <t>13-51 61 27</t>
  </si>
  <si>
    <t>Eye Fitting Studio</t>
  </si>
  <si>
    <t>13-51 61 29</t>
  </si>
  <si>
    <t>Facial/Body Fitting Studio</t>
  </si>
  <si>
    <t>13-51 61 31</t>
  </si>
  <si>
    <t>Fitting Room, Custom Fabrication</t>
  </si>
  <si>
    <t>13-51 61 33</t>
  </si>
  <si>
    <t>Fitting Room, Soft Goods Fabrication</t>
  </si>
  <si>
    <t>13-51 61 35</t>
  </si>
  <si>
    <t>Gait Lane</t>
  </si>
  <si>
    <t>13-51 61 37</t>
  </si>
  <si>
    <t>Gait Study Track</t>
  </si>
  <si>
    <t>13-51 61 39</t>
  </si>
  <si>
    <t>Hearing Aid Fabrication and Modification Room</t>
  </si>
  <si>
    <t>13-51 61 41</t>
  </si>
  <si>
    <t>Hubbard Tank - Full Immersion</t>
  </si>
  <si>
    <t>13-51 61 43</t>
  </si>
  <si>
    <t>Hubbard Tank - Partial Immersion</t>
  </si>
  <si>
    <t>13-51 61 45</t>
  </si>
  <si>
    <t>Hydrotherapy Area</t>
  </si>
  <si>
    <t>13-51 61 47</t>
  </si>
  <si>
    <t>Neurophysiology Rehabilitation Room</t>
  </si>
  <si>
    <t>13-51 61 49</t>
  </si>
  <si>
    <t>Occupational Therapy Room</t>
  </si>
  <si>
    <t>13-51 61 50</t>
  </si>
  <si>
    <t>Occupational Therapy, Daily Living Skills Training and Evaluation Room</t>
  </si>
  <si>
    <t>13-51 61 51</t>
  </si>
  <si>
    <t>Pediatric Developmental Therapy Space</t>
  </si>
  <si>
    <t>13-51 61 53</t>
  </si>
  <si>
    <t>Physical Therapy/Kinesiology Therapy Room</t>
  </si>
  <si>
    <t>13-51 61 55</t>
  </si>
  <si>
    <t>Posturography Exam Room</t>
  </si>
  <si>
    <t>13-51 61 57</t>
  </si>
  <si>
    <t>Prosthetic and Orthotic Dust Room</t>
  </si>
  <si>
    <t>13-51 61 59</t>
  </si>
  <si>
    <t>Prosthetic and Orthotic Fume Room</t>
  </si>
  <si>
    <t>13-51 61 61</t>
  </si>
  <si>
    <t>Prosthetic and Orthotic Work Station</t>
  </si>
  <si>
    <t>13-51 61 63</t>
  </si>
  <si>
    <t>Prosthetic and Orthotic, Maintenance Support Room</t>
  </si>
  <si>
    <t>13-51 61 65</t>
  </si>
  <si>
    <t>Rehabilitation Therapy Gym</t>
  </si>
  <si>
    <t>13-51 61 67</t>
  </si>
  <si>
    <t>Speech Pathology Individual Therapy Room</t>
  </si>
  <si>
    <t>13-51 61 68</t>
  </si>
  <si>
    <t>Speech Therapist, Exam and Treatment Space</t>
  </si>
  <si>
    <t>13-51 61 69</t>
  </si>
  <si>
    <t>Therapeutic Pool</t>
  </si>
  <si>
    <t>13-51 61 71</t>
  </si>
  <si>
    <t>Wheelchair Repair Workspace</t>
  </si>
  <si>
    <t>13-51 61 73</t>
  </si>
  <si>
    <t>Whirlpool</t>
  </si>
  <si>
    <t>13-51 61 75</t>
  </si>
  <si>
    <t>Rehabilitation Living Skills Training Apartment</t>
  </si>
  <si>
    <t>13-51 64</t>
  </si>
  <si>
    <t>Dental Spaces</t>
  </si>
  <si>
    <t>13-51 64 11</t>
  </si>
  <si>
    <t>Dental CS Suite</t>
  </si>
  <si>
    <t>13-51 64 13</t>
  </si>
  <si>
    <t>Dental Hygiene and Operatory Room</t>
  </si>
  <si>
    <t>13-51 64 15</t>
  </si>
  <si>
    <t>Dental Hygiene Room</t>
  </si>
  <si>
    <t>13-51 64 17</t>
  </si>
  <si>
    <t>Dental Porcelain Room</t>
  </si>
  <si>
    <t>13-51 64 19</t>
  </si>
  <si>
    <t>Dental Prosthetics Laboratory</t>
  </si>
  <si>
    <t>13-51 64 21</t>
  </si>
  <si>
    <t>Dental Screening Room</t>
  </si>
  <si>
    <t>13-51 64 23</t>
  </si>
  <si>
    <t>Dental Self Preparation Area</t>
  </si>
  <si>
    <t>13-51 64 25</t>
  </si>
  <si>
    <t>Dental Treatment t Room, Mini Laboratory</t>
  </si>
  <si>
    <t>13-51 64 27</t>
  </si>
  <si>
    <t>Dental Treatment Room</t>
  </si>
  <si>
    <t>13-51 64 29</t>
  </si>
  <si>
    <t>Dental Treatment Room, Conscious Sedation Support</t>
  </si>
  <si>
    <t>13-51 64 31</t>
  </si>
  <si>
    <t>Dental Treatment Room, Endodontics</t>
  </si>
  <si>
    <t>13-51 64 33</t>
  </si>
  <si>
    <t>Dental Treatment Room, Orthodontics</t>
  </si>
  <si>
    <t>13-51 64 35</t>
  </si>
  <si>
    <t>Dental Treatment Room, Pediatrics</t>
  </si>
  <si>
    <t>13-51 64 37</t>
  </si>
  <si>
    <t>Dental Treatment Room, Periodontics</t>
  </si>
  <si>
    <t>13-51 64 39</t>
  </si>
  <si>
    <t>Dental Treatment Room, Prosthodontics</t>
  </si>
  <si>
    <t>13-51 64 41</t>
  </si>
  <si>
    <t>Dental X-Ray Room</t>
  </si>
  <si>
    <t>13-51 64 43</t>
  </si>
  <si>
    <t>Instrument Preparation and Sterilization Room</t>
  </si>
  <si>
    <t>13-51 64 45</t>
  </si>
  <si>
    <t>Maxillo-Facial Laboratory</t>
  </si>
  <si>
    <t>13-51 64 47</t>
  </si>
  <si>
    <t>Maxillo-Facial Treatment Room</t>
  </si>
  <si>
    <t>13-51 64 49</t>
  </si>
  <si>
    <t>Oral Pathology Laboratory</t>
  </si>
  <si>
    <t>13-51 64 51</t>
  </si>
  <si>
    <t>Oral Surgery Residency Room</t>
  </si>
  <si>
    <t>13-51 64 53</t>
  </si>
  <si>
    <t>Oral Surgery Room</t>
  </si>
  <si>
    <t>13-51 64 55</t>
  </si>
  <si>
    <t>Panoramic Dental X-Ray Room</t>
  </si>
  <si>
    <t>13-51 64 57</t>
  </si>
  <si>
    <t>Dental X-Ray Support Room</t>
  </si>
  <si>
    <t>13-51 67</t>
  </si>
  <si>
    <t>Medical Research and Development Spaces</t>
  </si>
  <si>
    <t>13-51 67 11</t>
  </si>
  <si>
    <t>Research Animal Recovery Area</t>
  </si>
  <si>
    <t>13-51 67 13</t>
  </si>
  <si>
    <t>Barrier Suite, Procedure Laboratory</t>
  </si>
  <si>
    <t>13-51 67 15</t>
  </si>
  <si>
    <t>Biomedical Research BSL3 Suite Tissue Culture Room</t>
  </si>
  <si>
    <t>13-51 67 17</t>
  </si>
  <si>
    <t>Biomedical Research Tissue Culture Room</t>
  </si>
  <si>
    <t>13-51 67 18</t>
  </si>
  <si>
    <t>Laboratory, Research, Biochemistry</t>
  </si>
  <si>
    <t>13-51 67 19</t>
  </si>
  <si>
    <t>Biosafety Level 3 Laboratory</t>
  </si>
  <si>
    <t>13-51 67 21</t>
  </si>
  <si>
    <t>BSL3 Infectious Disease Suite, Procedure Laboratory</t>
  </si>
  <si>
    <t>13-51 67 23</t>
  </si>
  <si>
    <t>BSL3 Procedure Room</t>
  </si>
  <si>
    <t>13-51 67 25</t>
  </si>
  <si>
    <t>Environmental Suite Infectious Disease Procedure Laboratory</t>
  </si>
  <si>
    <t>13-51 67 27</t>
  </si>
  <si>
    <t>Research Infectious Disease Animal Holding Area</t>
  </si>
  <si>
    <t>13-51 67 29</t>
  </si>
  <si>
    <t>Research Veterinary Radiography Control Room</t>
  </si>
  <si>
    <t>13-51 67 31</t>
  </si>
  <si>
    <t>Research and Development Machine Shop</t>
  </si>
  <si>
    <t>13-51 67 33</t>
  </si>
  <si>
    <t>Research Veterinary Radiography Procedure Room</t>
  </si>
  <si>
    <t>13-51 67 35</t>
  </si>
  <si>
    <t>Research Diagnostic Laboratory</t>
  </si>
  <si>
    <t>13-51 67 37</t>
  </si>
  <si>
    <t>Research NMR Room</t>
  </si>
  <si>
    <t>13-51 67 39</t>
  </si>
  <si>
    <t>Research Procedure Laboratory</t>
  </si>
  <si>
    <t>13-51 67 41</t>
  </si>
  <si>
    <t>Research Veterinary Surgical Suite, Animal Preparation Room</t>
  </si>
  <si>
    <t>13-51 67 43</t>
  </si>
  <si>
    <t>Research Veterinary BSL3 Infectious Disease Suite Holding Room</t>
  </si>
  <si>
    <t>13-51 67 45</t>
  </si>
  <si>
    <t>Research Veterinary Barrier Suite Holding Room</t>
  </si>
  <si>
    <t>13-51 67 47</t>
  </si>
  <si>
    <t>Research Veterinary Chemical/Radioisotope Suite Holding Room</t>
  </si>
  <si>
    <t>13-51 67 49</t>
  </si>
  <si>
    <t>Research Veterinary Environmental Suite Holding Room</t>
  </si>
  <si>
    <t>13-51 67 51</t>
  </si>
  <si>
    <t>Research Veterinary Quarantine Holding Room</t>
  </si>
  <si>
    <t>13-51 67 53</t>
  </si>
  <si>
    <t>Research Veterinary Surgery Room</t>
  </si>
  <si>
    <t>13-51 91</t>
  </si>
  <si>
    <t>Veterinary Spaces</t>
  </si>
  <si>
    <t>13-51 91 11</t>
  </si>
  <si>
    <t>Hospitalization Kennel</t>
  </si>
  <si>
    <t>13-51 91 14</t>
  </si>
  <si>
    <t>Infectious Disease Animal Holding Area</t>
  </si>
  <si>
    <t>13-51 91 17</t>
  </si>
  <si>
    <t>Veterinary Radiography Control Room</t>
  </si>
  <si>
    <t>13-51 91 20</t>
  </si>
  <si>
    <t>Veterinary Radiography Procedure Room</t>
  </si>
  <si>
    <t>13-51 91 23</t>
  </si>
  <si>
    <t>Veterinary Surgical Suite, Animal Preparation Room</t>
  </si>
  <si>
    <t>13-51 91 26</t>
  </si>
  <si>
    <t>Veterinary BSL3 Infectious Disease Suite Holding Room</t>
  </si>
  <si>
    <t>13-51 91 29</t>
  </si>
  <si>
    <t>Veterinary Barrier Suite Holding Room</t>
  </si>
  <si>
    <t>13-51 91 32</t>
  </si>
  <si>
    <t>Veterinary Examination and Treatment Room</t>
  </si>
  <si>
    <t>13-51 91 35</t>
  </si>
  <si>
    <t>Veterinary Quarantine Holding Room</t>
  </si>
  <si>
    <t>13-51 91 38</t>
  </si>
  <si>
    <t>Veterinary Surgery Room</t>
  </si>
  <si>
    <t>13-51 91 41</t>
  </si>
  <si>
    <t>Cage Wash Area</t>
  </si>
  <si>
    <t>13-51 91 44</t>
  </si>
  <si>
    <t>Veterinary Food Preparation Room</t>
  </si>
  <si>
    <t>13-53</t>
  </si>
  <si>
    <t>Laboratory Spaces</t>
  </si>
  <si>
    <t>13-53 11</t>
  </si>
  <si>
    <t>Chemistry Laboratories</t>
  </si>
  <si>
    <t>13-53 13</t>
  </si>
  <si>
    <t>Biosciences Laboratories</t>
  </si>
  <si>
    <t>13-53 15</t>
  </si>
  <si>
    <t>Physical Sciences Laboratories</t>
  </si>
  <si>
    <t>13-53 15 11</t>
  </si>
  <si>
    <t>Optical Physics Laboratory</t>
  </si>
  <si>
    <t>13-53 15 13</t>
  </si>
  <si>
    <t>Physics Research Laboratory</t>
  </si>
  <si>
    <t>13-53 17</t>
  </si>
  <si>
    <t>Astronomy Laboratories</t>
  </si>
  <si>
    <t>13-53 17 11</t>
  </si>
  <si>
    <t> Astronomy Research Laboratory</t>
  </si>
  <si>
    <t>13-53 19</t>
  </si>
  <si>
    <t>Earth and Environmental Sciences Laboratories</t>
  </si>
  <si>
    <t>13-53 19 11</t>
  </si>
  <si>
    <t>Geology Laboratory</t>
  </si>
  <si>
    <t>13-53 19 13</t>
  </si>
  <si>
    <t>Earth Sciences Research Laboratory</t>
  </si>
  <si>
    <t>13-53 21</t>
  </si>
  <si>
    <t>Forensics Laboratories</t>
  </si>
  <si>
    <t>13-53 23</t>
  </si>
  <si>
    <t>Psychology Laboratories</t>
  </si>
  <si>
    <t>13-53 25</t>
  </si>
  <si>
    <t>Bench Laboratories</t>
  </si>
  <si>
    <t>13-53 27</t>
  </si>
  <si>
    <t>Dry Laboratories</t>
  </si>
  <si>
    <t>13-53 29</t>
  </si>
  <si>
    <t>Integration Laboratories</t>
  </si>
  <si>
    <t>13-53 31</t>
  </si>
  <si>
    <t>Wet Laboratories</t>
  </si>
  <si>
    <t>13-53 33</t>
  </si>
  <si>
    <t>Laboratory Storage Spaces</t>
  </si>
  <si>
    <t>13-53 35</t>
  </si>
  <si>
    <t>Laboratory Support Spaces</t>
  </si>
  <si>
    <t>13-55</t>
  </si>
  <si>
    <t>Commerce Activity Spaces</t>
  </si>
  <si>
    <t>13-55 11</t>
  </si>
  <si>
    <t>Office Spaces</t>
  </si>
  <si>
    <t>13-55 11 11</t>
  </si>
  <si>
    <t>Office Service</t>
  </si>
  <si>
    <t>13-55 11 13</t>
  </si>
  <si>
    <t>Dedicated Enclosed Workstation</t>
  </si>
  <si>
    <t>13-55 11 15</t>
  </si>
  <si>
    <t>Shared Enclosed Workstation</t>
  </si>
  <si>
    <t>13-55 11 17</t>
  </si>
  <si>
    <t>Dedicated Open Workstation</t>
  </si>
  <si>
    <t>13-55 11 19</t>
  </si>
  <si>
    <t>Shared Open Workstation</t>
  </si>
  <si>
    <t>13-55 11 21</t>
  </si>
  <si>
    <t>Open Team Setting</t>
  </si>
  <si>
    <t>13-55 11 23</t>
  </si>
  <si>
    <t>General File and Storage</t>
  </si>
  <si>
    <t>13-55 11 25</t>
  </si>
  <si>
    <t>Shared Workstation File and Storage</t>
  </si>
  <si>
    <t>13-55 11 27</t>
  </si>
  <si>
    <t>Shared Equipment Station</t>
  </si>
  <si>
    <t>13-55 11 29</t>
  </si>
  <si>
    <t>Lookout Gallery</t>
  </si>
  <si>
    <t>13-55 13</t>
  </si>
  <si>
    <t>Banking Spaces</t>
  </si>
  <si>
    <t>13-55 13 11</t>
  </si>
  <si>
    <t>Bank Teller Space</t>
  </si>
  <si>
    <t>13-55 13 13</t>
  </si>
  <si>
    <t>Automatic Teller Machine Space</t>
  </si>
  <si>
    <t>13-55 13 15</t>
  </si>
  <si>
    <t>Vault</t>
  </si>
  <si>
    <t>13-55 15</t>
  </si>
  <si>
    <t>Trading Spaces</t>
  </si>
  <si>
    <t>13-55 15 11</t>
  </si>
  <si>
    <t>Trading Floor</t>
  </si>
  <si>
    <t>13-55 17</t>
  </si>
  <si>
    <t>Demonstration Spaces</t>
  </si>
  <si>
    <t>13-55 19</t>
  </si>
  <si>
    <t>Sales Spaces</t>
  </si>
  <si>
    <t>13-55 19 11</t>
  </si>
  <si>
    <t>Checkout Space</t>
  </si>
  <si>
    <t>13-55 19 13</t>
  </si>
  <si>
    <t>Display Space</t>
  </si>
  <si>
    <t>13-55 19 15</t>
  </si>
  <si>
    <t>Fitting Space</t>
  </si>
  <si>
    <t>13-55 19 17</t>
  </si>
  <si>
    <t>Vending Machine Area</t>
  </si>
  <si>
    <t>13-55 19 19</t>
  </si>
  <si>
    <t>Auction Room</t>
  </si>
  <si>
    <t>13-55 19 21</t>
  </si>
  <si>
    <t>Pet Shop Animal Space</t>
  </si>
  <si>
    <t>13-55 21</t>
  </si>
  <si>
    <t>Commercial Service and Repair Spaces</t>
  </si>
  <si>
    <t>13-55 23</t>
  </si>
  <si>
    <t>Commercial Support Spaces</t>
  </si>
  <si>
    <t>13-55 27</t>
  </si>
  <si>
    <t>Hotel, Motel, Hostel, and Dormitory Service Spaces</t>
  </si>
  <si>
    <t>13-55 27 11</t>
  </si>
  <si>
    <t>13-55 27 13</t>
  </si>
  <si>
    <t>Hotel Residence Room</t>
  </si>
  <si>
    <t>13-55 29</t>
  </si>
  <si>
    <t>Commerce Activity Support Areas</t>
  </si>
  <si>
    <t>13-55 29 11</t>
  </si>
  <si>
    <t>Information Counter</t>
  </si>
  <si>
    <t>13-55 29 13</t>
  </si>
  <si>
    <t>Lobby Non-Circulation Space</t>
  </si>
  <si>
    <t>13-55 29 15</t>
  </si>
  <si>
    <t>Post Office Space</t>
  </si>
  <si>
    <t>13-55 29 17</t>
  </si>
  <si>
    <t>Mail Room Space</t>
  </si>
  <si>
    <t>13-55 29 19</t>
  </si>
  <si>
    <t>13-55 29 21</t>
  </si>
  <si>
    <t>Meeting Spaces</t>
  </si>
  <si>
    <t>13-55 29 21 11</t>
  </si>
  <si>
    <t>Conference Room</t>
  </si>
  <si>
    <t>13-55 29 21 13</t>
  </si>
  <si>
    <t>Press Conference Room</t>
  </si>
  <si>
    <t>13-55 29 21 15</t>
  </si>
  <si>
    <t>Community Room</t>
  </si>
  <si>
    <t>13-55 29 21 17</t>
  </si>
  <si>
    <t>War Room</t>
  </si>
  <si>
    <t>13-55 29 21 19</t>
  </si>
  <si>
    <t>Meeting Equipment Room</t>
  </si>
  <si>
    <t>13-55 29 23</t>
  </si>
  <si>
    <t>Waiting Space</t>
  </si>
  <si>
    <t>13-55 29 23 11</t>
  </si>
  <si>
    <t>Reception Space</t>
  </si>
  <si>
    <t>13-55 29 23 13</t>
  </si>
  <si>
    <t>Waiting Room</t>
  </si>
  <si>
    <t>13-55 29 23 15</t>
  </si>
  <si>
    <t>Queuing Space</t>
  </si>
  <si>
    <t>13-55 29 25</t>
  </si>
  <si>
    <t>Business Support Space</t>
  </si>
  <si>
    <t>13-57</t>
  </si>
  <si>
    <t>Service Activity Spaces</t>
  </si>
  <si>
    <t>13-57 11</t>
  </si>
  <si>
    <t>Grooming Activity Spaces</t>
  </si>
  <si>
    <t>13-57 11 11</t>
  </si>
  <si>
    <t>Makeup Space</t>
  </si>
  <si>
    <t>13-57 11 13</t>
  </si>
  <si>
    <t>Haircutting Space</t>
  </si>
  <si>
    <t>13-57 13</t>
  </si>
  <si>
    <t>Food Service</t>
  </si>
  <si>
    <t>13-57 13 11</t>
  </si>
  <si>
    <t>Cooking Spaces</t>
  </si>
  <si>
    <t>13-57 13 13</t>
  </si>
  <si>
    <t>Kitchen Space</t>
  </si>
  <si>
    <t>13-57 13 13 11</t>
  </si>
  <si>
    <t>Food Preparation Space</t>
  </si>
  <si>
    <t>13-57 13 13 13</t>
  </si>
  <si>
    <t>Cooking Space</t>
  </si>
  <si>
    <t>13-57 13 13 15</t>
  </si>
  <si>
    <t>Dishwashing Station</t>
  </si>
  <si>
    <t>13-57 13 15</t>
  </si>
  <si>
    <t>Dining and Drinking Spaces</t>
  </si>
  <si>
    <t>13-57 13 15 11</t>
  </si>
  <si>
    <t>Dining Room</t>
  </si>
  <si>
    <t>13-57 13 15 13</t>
  </si>
  <si>
    <t>Banquet Hall</t>
  </si>
  <si>
    <t>13-57 13 15 15</t>
  </si>
  <si>
    <t>Food Court</t>
  </si>
  <si>
    <t>13-57 13 15 17</t>
  </si>
  <si>
    <t>Snack Bar</t>
  </si>
  <si>
    <t>13-57 13 15 19</t>
  </si>
  <si>
    <t>Salad Bar</t>
  </si>
  <si>
    <t>13-57 13 15 21</t>
  </si>
  <si>
    <t>Liquor Bar</t>
  </si>
  <si>
    <t>13-57 13 15 23</t>
  </si>
  <si>
    <t>Beverage Station</t>
  </si>
  <si>
    <t>13-57 13 15 25</t>
  </si>
  <si>
    <t>Table Bussing Station</t>
  </si>
  <si>
    <t>13-57 13 15 27</t>
  </si>
  <si>
    <t>Serving Station</t>
  </si>
  <si>
    <t>13-57 13 15 29</t>
  </si>
  <si>
    <t>Vending Perishable Product Space</t>
  </si>
  <si>
    <t>13-57 13 15 31</t>
  </si>
  <si>
    <t>Cafeteria Vending Space</t>
  </si>
  <si>
    <t>13-57 13 15 33</t>
  </si>
  <si>
    <t>Tray Return Space</t>
  </si>
  <si>
    <t>13-57 13 15 35</t>
  </si>
  <si>
    <t>Food Discard Station</t>
  </si>
  <si>
    <t>13-57 13 17</t>
  </si>
  <si>
    <t>Coffee stations</t>
  </si>
  <si>
    <t>13-57 15</t>
  </si>
  <si>
    <t>Child Care Spaces</t>
  </si>
  <si>
    <t>13-57 15 11</t>
  </si>
  <si>
    <t>Daycare sickroom</t>
  </si>
  <si>
    <t>13-57 15 13</t>
  </si>
  <si>
    <t>Child Day Care Space</t>
  </si>
  <si>
    <t>13-57 15 15</t>
  </si>
  <si>
    <t>Play Room</t>
  </si>
  <si>
    <t>13-57 15 17</t>
  </si>
  <si>
    <t>CLD–Child Care</t>
  </si>
  <si>
    <t>13-57 17</t>
  </si>
  <si>
    <t>Resting Spaces</t>
  </si>
  <si>
    <t>13-57 17 11</t>
  </si>
  <si>
    <t>Rest Area</t>
  </si>
  <si>
    <t>13-57 17 13</t>
  </si>
  <si>
    <t>Break Room</t>
  </si>
  <si>
    <t>13-57 21</t>
  </si>
  <si>
    <t>Laundry/Dry Cleaning Space</t>
  </si>
  <si>
    <t>13-57 23</t>
  </si>
  <si>
    <t>Smoking Space</t>
  </si>
  <si>
    <t>13-59</t>
  </si>
  <si>
    <t>Production, Fabrication, and Maintenance Spaces</t>
  </si>
  <si>
    <t>13-59 11</t>
  </si>
  <si>
    <t>Material Handling Area</t>
  </si>
  <si>
    <t>13-59 13</t>
  </si>
  <si>
    <t>Batching Space</t>
  </si>
  <si>
    <t>13-59 15</t>
  </si>
  <si>
    <t>Production Process</t>
  </si>
  <si>
    <t>13-59 15 11</t>
  </si>
  <si>
    <t>Workbench</t>
  </si>
  <si>
    <t>13-59 15 13</t>
  </si>
  <si>
    <t>Mock-up Space</t>
  </si>
  <si>
    <t>13-59 17</t>
  </si>
  <si>
    <t>Printing and Reproduction Spaces</t>
  </si>
  <si>
    <t>13-59 19</t>
  </si>
  <si>
    <t>Quality Control and Test Spaces</t>
  </si>
  <si>
    <t>13-59 19 11</t>
  </si>
  <si>
    <t>Product Inspection Space</t>
  </si>
  <si>
    <t>13-59 19 13</t>
  </si>
  <si>
    <t>Production Observation Space</t>
  </si>
  <si>
    <t>13-59 21</t>
  </si>
  <si>
    <t>Production Service and Repair Spaces</t>
  </si>
  <si>
    <t>13-59 23</t>
  </si>
  <si>
    <t>Production and In-Process Storage Spaces</t>
  </si>
  <si>
    <t>13-59 25</t>
  </si>
  <si>
    <t>Production Support Spaces</t>
  </si>
  <si>
    <t>13-59 29</t>
  </si>
  <si>
    <t>Greenhouse Spaces</t>
  </si>
  <si>
    <t>13-59 29 11</t>
  </si>
  <si>
    <t>Greenhouse Support Space</t>
  </si>
  <si>
    <t>13-61</t>
  </si>
  <si>
    <t>Protective Spaces</t>
  </si>
  <si>
    <t>13-61 11</t>
  </si>
  <si>
    <t>Animal Securing Spaces</t>
  </si>
  <si>
    <t>13-61 11 11</t>
  </si>
  <si>
    <t>Cage</t>
  </si>
  <si>
    <t>13-61 11 13</t>
  </si>
  <si>
    <t>Animal Stall</t>
  </si>
  <si>
    <t>13-61 11 15</t>
  </si>
  <si>
    <t>13-61 11 17</t>
  </si>
  <si>
    <t>Aquarium</t>
  </si>
  <si>
    <t>13-61 13</t>
  </si>
  <si>
    <t>Detention Spaces</t>
  </si>
  <si>
    <t>13-61 13 11</t>
  </si>
  <si>
    <t>Detention Cell</t>
  </si>
  <si>
    <t>13-61 13 13</t>
  </si>
  <si>
    <t>Holding Cell</t>
  </si>
  <si>
    <t>13-61 13 15</t>
  </si>
  <si>
    <t>Impound Lot</t>
  </si>
  <si>
    <t>13-61 13 17</t>
  </si>
  <si>
    <t>Dayroom</t>
  </si>
  <si>
    <t>13-61 15</t>
  </si>
  <si>
    <t>Spaces for Protection from the Elements</t>
  </si>
  <si>
    <t>13-61 15 11</t>
  </si>
  <si>
    <t>Park Shelter</t>
  </si>
  <si>
    <t>13-61 15 13</t>
  </si>
  <si>
    <t>Entry Porch</t>
  </si>
  <si>
    <t>13-61 15 15</t>
  </si>
  <si>
    <t>Covered Walkway</t>
  </si>
  <si>
    <t>13-61 15 17</t>
  </si>
  <si>
    <t>Canopy</t>
  </si>
  <si>
    <t>13-61 15 19</t>
  </si>
  <si>
    <t>Shielded Room</t>
  </si>
  <si>
    <t>13-61 15 21</t>
  </si>
  <si>
    <t>Containment Room</t>
  </si>
  <si>
    <t>13-61 17</t>
  </si>
  <si>
    <t>Spaces for Protection from Violence</t>
  </si>
  <si>
    <t>13-61 17 11</t>
  </si>
  <si>
    <t>Safe Room</t>
  </si>
  <si>
    <t>13-61 17 13</t>
  </si>
  <si>
    <t>Bunker</t>
  </si>
  <si>
    <t>13-61 17 15</t>
  </si>
  <si>
    <t>Bomb Shelter</t>
  </si>
  <si>
    <t>13-63</t>
  </si>
  <si>
    <t>Storage Spaces</t>
  </si>
  <si>
    <t>13-63 11</t>
  </si>
  <si>
    <t>Warehouse Spaces</t>
  </si>
  <si>
    <t>13-63 11 11</t>
  </si>
  <si>
    <t>High Bay Warehouse Space</t>
  </si>
  <si>
    <t>13-63 11 13</t>
  </si>
  <si>
    <t>General Warehouse Space</t>
  </si>
  <si>
    <t>13-63 11 15</t>
  </si>
  <si>
    <t>Warehouse Support Space</t>
  </si>
  <si>
    <t>13-63 13</t>
  </si>
  <si>
    <t>Non-Warehouse Storage Spaces</t>
  </si>
  <si>
    <t>13-63 13 11</t>
  </si>
  <si>
    <t>Storage Room</t>
  </si>
  <si>
    <t>13-63 13 11 11</t>
  </si>
  <si>
    <t>GNS–General Storage</t>
  </si>
  <si>
    <t>13-63 13 13</t>
  </si>
  <si>
    <t>Closet</t>
  </si>
  <si>
    <t>13-63 13 15</t>
  </si>
  <si>
    <t>Coat Check</t>
  </si>
  <si>
    <t>13-63 13 17</t>
  </si>
  <si>
    <t>Locker Room</t>
  </si>
  <si>
    <t>13-63 13 19</t>
  </si>
  <si>
    <t>Filing Space</t>
  </si>
  <si>
    <t>13-63 13 21</t>
  </si>
  <si>
    <t>Supply Room</t>
  </si>
  <si>
    <t>13-63 13 23</t>
  </si>
  <si>
    <t>Unit Storage</t>
  </si>
  <si>
    <t>13-63 13 25</t>
  </si>
  <si>
    <t>Consolidation/Containerization Point</t>
  </si>
  <si>
    <t>13-63 13 27</t>
  </si>
  <si>
    <t>Self Storage Space</t>
  </si>
  <si>
    <t>13-63 13 29</t>
  </si>
  <si>
    <t>Operational Storage (Misc)</t>
  </si>
  <si>
    <t>13-63 13 31</t>
  </si>
  <si>
    <t>Operational Hazardous/Flammable Storage</t>
  </si>
  <si>
    <t>13-63 15</t>
  </si>
  <si>
    <t>Moveable Storage Spaces</t>
  </si>
  <si>
    <t>13-63 15 11</t>
  </si>
  <si>
    <t>Vehicle Storage Compartment</t>
  </si>
  <si>
    <t>13-63 15 13</t>
  </si>
  <si>
    <t>Portable Bin</t>
  </si>
  <si>
    <t>13-63 15 15</t>
  </si>
  <si>
    <t>Vessel Hold</t>
  </si>
  <si>
    <t>13-63 17</t>
  </si>
  <si>
    <t>Environmentally Controlled Storage Spaces</t>
  </si>
  <si>
    <t>13-63 17 11</t>
  </si>
  <si>
    <t>Refrigeration Compartment</t>
  </si>
  <si>
    <t>13-63 17 13</t>
  </si>
  <si>
    <t>Freezing Compartment</t>
  </si>
  <si>
    <t>13-63 17 15</t>
  </si>
  <si>
    <t>Humidity Controlled Storage Space</t>
  </si>
  <si>
    <t>13-63 17 17</t>
  </si>
  <si>
    <t>Vacuum Sealed Storage Compartment</t>
  </si>
  <si>
    <t>13-63 19</t>
  </si>
  <si>
    <t>Specialty Storage Spaces</t>
  </si>
  <si>
    <t>13-63 19 11</t>
  </si>
  <si>
    <t>Sanitary Storage Room</t>
  </si>
  <si>
    <t>13-63 19 13</t>
  </si>
  <si>
    <t>Soiled Storage Room Space</t>
  </si>
  <si>
    <t>13-63 19 15</t>
  </si>
  <si>
    <t>13-63 19 17</t>
  </si>
  <si>
    <t>Vestry</t>
  </si>
  <si>
    <t>13-63 19 19</t>
  </si>
  <si>
    <t>Hazardous Material Storage Space</t>
  </si>
  <si>
    <t>13-63 19 21</t>
  </si>
  <si>
    <t>Book Stacks</t>
  </si>
  <si>
    <t>13-63 19 23</t>
  </si>
  <si>
    <t>Baggage Claim</t>
  </si>
  <si>
    <t>13-63 19 25</t>
  </si>
  <si>
    <t>13-63 19 27</t>
  </si>
  <si>
    <t>Vehicle Impound Lot</t>
  </si>
  <si>
    <t>13-63 19 29</t>
  </si>
  <si>
    <t>Operating Fuel Storage</t>
  </si>
  <si>
    <t>13-65</t>
  </si>
  <si>
    <t>Private Residential Spaces</t>
  </si>
  <si>
    <t>13-65 11</t>
  </si>
  <si>
    <t>On-call Room</t>
  </si>
  <si>
    <t>13-65 13</t>
  </si>
  <si>
    <t>Bathroom</t>
  </si>
  <si>
    <t>13-65 13 11</t>
  </si>
  <si>
    <t>Shower Space</t>
  </si>
  <si>
    <t>13-65 13 13</t>
  </si>
  <si>
    <t>Toilet Space</t>
  </si>
  <si>
    <t>13-65 13 15</t>
  </si>
  <si>
    <t>Ablution Room</t>
  </si>
  <si>
    <t>13-65 13 17</t>
  </si>
  <si>
    <t>Combination Toilet and Bathing Space</t>
  </si>
  <si>
    <t>13-65 15</t>
  </si>
  <si>
    <t>Mud Room</t>
  </si>
  <si>
    <t>13-65 17</t>
  </si>
  <si>
    <t>Laundry Room</t>
  </si>
  <si>
    <t>13-65 19</t>
  </si>
  <si>
    <t>Bedroom</t>
  </si>
  <si>
    <t>13-65 19 11</t>
  </si>
  <si>
    <t>Mental Health Resident Bedroom</t>
  </si>
  <si>
    <t>13-65 19 13</t>
  </si>
  <si>
    <t>Mental Health Resident Bedroom, Bariatric</t>
  </si>
  <si>
    <t>13-65 21</t>
  </si>
  <si>
    <t>Nursery</t>
  </si>
  <si>
    <t>13-65 23</t>
  </si>
  <si>
    <t>Kitchen</t>
  </si>
  <si>
    <t>13-67</t>
  </si>
  <si>
    <t>Alternate Workplace</t>
  </si>
  <si>
    <t>13-67 11</t>
  </si>
  <si>
    <t>Customer Site</t>
  </si>
  <si>
    <t>13-67 13</t>
  </si>
  <si>
    <t>Home Office</t>
  </si>
  <si>
    <t>13-67 15</t>
  </si>
  <si>
    <t>Rent-An-Office</t>
  </si>
  <si>
    <t>13-67 17</t>
  </si>
  <si>
    <t>No Fixed Location</t>
  </si>
  <si>
    <t>13-67 19</t>
  </si>
  <si>
    <t>Supplier Site</t>
  </si>
  <si>
    <t>13-69</t>
  </si>
  <si>
    <t>Building Associated Spaces</t>
  </si>
  <si>
    <t>13-69 11</t>
  </si>
  <si>
    <t>Roof</t>
  </si>
  <si>
    <t>13-69 13</t>
  </si>
  <si>
    <t>Roof Terrace</t>
  </si>
  <si>
    <t>13-69 15</t>
  </si>
  <si>
    <t>Penthouse</t>
  </si>
  <si>
    <t>13-69 17</t>
  </si>
  <si>
    <t>Antenna Farm</t>
  </si>
  <si>
    <t>13-69 19</t>
  </si>
  <si>
    <t>13-69 21</t>
  </si>
  <si>
    <t>Balcony</t>
  </si>
  <si>
    <t>13-69 23</t>
  </si>
  <si>
    <t>Deck</t>
  </si>
  <si>
    <t>13-69 25</t>
  </si>
  <si>
    <t>Pedestrian Travel Spaces</t>
  </si>
  <si>
    <t>13-69 25 11</t>
  </si>
  <si>
    <t>Sidewalk</t>
  </si>
  <si>
    <t>13-69 25 13</t>
  </si>
  <si>
    <t>Pedestrian Way</t>
  </si>
  <si>
    <t>13-69 25 15</t>
  </si>
  <si>
    <t>13-69 25 17</t>
  </si>
  <si>
    <t>Footpath</t>
  </si>
  <si>
    <t>13-69 25 19</t>
  </si>
  <si>
    <t>Trail</t>
  </si>
  <si>
    <t>13-69 25 21</t>
  </si>
  <si>
    <t>Gangway</t>
  </si>
  <si>
    <t>Contact</t>
  </si>
  <si>
    <t>&lt;n/a&gt;</t>
  </si>
  <si>
    <t>Some Description</t>
  </si>
  <si>
    <t>34-10</t>
  </si>
  <si>
    <t>Entrepreneurial Roles</t>
  </si>
  <si>
    <t>34-10 11</t>
  </si>
  <si>
    <t>Owner</t>
  </si>
  <si>
    <t>34-10 11 11</t>
  </si>
  <si>
    <t>Developer</t>
  </si>
  <si>
    <t>34-10 11 14</t>
  </si>
  <si>
    <t>Corporate Entity</t>
  </si>
  <si>
    <t>34-10 11 17</t>
  </si>
  <si>
    <t>Public Entity</t>
  </si>
  <si>
    <t>34-10 21</t>
  </si>
  <si>
    <t>Partner</t>
  </si>
  <si>
    <t>34-11</t>
  </si>
  <si>
    <t>Management Roles</t>
  </si>
  <si>
    <t>34-11 10</t>
  </si>
  <si>
    <t>Strategic Management Roles</t>
  </si>
  <si>
    <t>34-11 10 11</t>
  </si>
  <si>
    <t>President</t>
  </si>
  <si>
    <t>34-11 10 11 11</t>
  </si>
  <si>
    <t>Vice President</t>
  </si>
  <si>
    <t>34-11 10 14</t>
  </si>
  <si>
    <t>Chairperson</t>
  </si>
  <si>
    <t>34-11 10 17</t>
  </si>
  <si>
    <t>Board Member</t>
  </si>
  <si>
    <t>34-11 20</t>
  </si>
  <si>
    <t>Operational Management Roles</t>
  </si>
  <si>
    <t>34-11 20 11</t>
  </si>
  <si>
    <t>Executive</t>
  </si>
  <si>
    <t>34-11 20 14</t>
  </si>
  <si>
    <t>Officer</t>
  </si>
  <si>
    <t>34-11 20 17</t>
  </si>
  <si>
    <t>Director</t>
  </si>
  <si>
    <t>34-11 20 21</t>
  </si>
  <si>
    <t>Manager</t>
  </si>
  <si>
    <t>34-11 20 24</t>
  </si>
  <si>
    <t>Supervisor</t>
  </si>
  <si>
    <t>34-11 20 27</t>
  </si>
  <si>
    <t>Coordinator</t>
  </si>
  <si>
    <t>34-11 20 31</t>
  </si>
  <si>
    <t>Scheduler</t>
  </si>
  <si>
    <t>34-11 20 34</t>
  </si>
  <si>
    <t>Project Lead</t>
  </si>
  <si>
    <t>34-20</t>
  </si>
  <si>
    <t>Development Roles</t>
  </si>
  <si>
    <t>34-20 11</t>
  </si>
  <si>
    <t>Design Roles</t>
  </si>
  <si>
    <t>34-20 11 11</t>
  </si>
  <si>
    <t>Architect</t>
  </si>
  <si>
    <t>34-20 11 21</t>
  </si>
  <si>
    <t>Engineer</t>
  </si>
  <si>
    <t>34-20 11 31</t>
  </si>
  <si>
    <t>Designer</t>
  </si>
  <si>
    <t>34-20 11 41</t>
  </si>
  <si>
    <t>Specifier</t>
  </si>
  <si>
    <t>34-20 21</t>
  </si>
  <si>
    <t>Planning Roles</t>
  </si>
  <si>
    <t>34-20 21 11</t>
  </si>
  <si>
    <t>Planner</t>
  </si>
  <si>
    <t>34-20 21 14</t>
  </si>
  <si>
    <t>Cost Estimator</t>
  </si>
  <si>
    <t>34-20 21 17</t>
  </si>
  <si>
    <t>34-20 31</t>
  </si>
  <si>
    <t>Surveyor</t>
  </si>
  <si>
    <t>34-20 41</t>
  </si>
  <si>
    <t>Contract Administrator</t>
  </si>
  <si>
    <t>34-20 51</t>
  </si>
  <si>
    <t>Observational Roles</t>
  </si>
  <si>
    <t>34-20 51 11</t>
  </si>
  <si>
    <t>Reviewer</t>
  </si>
  <si>
    <t>34-20 51 14</t>
  </si>
  <si>
    <t>Review Board</t>
  </si>
  <si>
    <t>34-20 51 17</t>
  </si>
  <si>
    <t>Inspector</t>
  </si>
  <si>
    <t>34-20 51 21</t>
  </si>
  <si>
    <t>Observer</t>
  </si>
  <si>
    <t>34-35</t>
  </si>
  <si>
    <t>Execution Roles</t>
  </si>
  <si>
    <t>34-35 10</t>
  </si>
  <si>
    <t>Procurement Roles</t>
  </si>
  <si>
    <t>34-35 10 11</t>
  </si>
  <si>
    <t>Manufacturer</t>
  </si>
  <si>
    <t>34-35 10 14</t>
  </si>
  <si>
    <t>Fabricator</t>
  </si>
  <si>
    <t>34-35 10 17</t>
  </si>
  <si>
    <t>Distributor</t>
  </si>
  <si>
    <t>34-35 10 21</t>
  </si>
  <si>
    <t>Supplier</t>
  </si>
  <si>
    <t>34-35 10 21 11</t>
  </si>
  <si>
    <t>Product Representative</t>
  </si>
  <si>
    <t>34-35 10 24</t>
  </si>
  <si>
    <t>Buyer</t>
  </si>
  <si>
    <t>34-35 15</t>
  </si>
  <si>
    <t>Construction Roles</t>
  </si>
  <si>
    <t>34-35 15 11</t>
  </si>
  <si>
    <t>Contractor</t>
  </si>
  <si>
    <t>34-35 15 14</t>
  </si>
  <si>
    <t>Sub Contractor</t>
  </si>
  <si>
    <t>34-35 15 17</t>
  </si>
  <si>
    <t>Project Engineer</t>
  </si>
  <si>
    <t>34-35 15 21</t>
  </si>
  <si>
    <t>Tradesperson</t>
  </si>
  <si>
    <t>34-35 15 21 11</t>
  </si>
  <si>
    <t>Craftsperson</t>
  </si>
  <si>
    <t>34-35 15 21 14</t>
  </si>
  <si>
    <t>Journeyman</t>
  </si>
  <si>
    <t>34-35 15 21 17</t>
  </si>
  <si>
    <t>Apprentice</t>
  </si>
  <si>
    <t>34-35 15 24</t>
  </si>
  <si>
    <t>Laborer</t>
  </si>
  <si>
    <t>34-35 15 24 11</t>
  </si>
  <si>
    <t>Skilled Laborer</t>
  </si>
  <si>
    <t>34-35 15 24 14</t>
  </si>
  <si>
    <t>Unskilled Laborer</t>
  </si>
  <si>
    <t>34-35 15 27</t>
  </si>
  <si>
    <t>Installer</t>
  </si>
  <si>
    <t>34-35 15 31</t>
  </si>
  <si>
    <t>Operator</t>
  </si>
  <si>
    <t>34-41</t>
  </si>
  <si>
    <t>Utilization Roles</t>
  </si>
  <si>
    <t>34-41 14</t>
  </si>
  <si>
    <t>Facility Use Roles</t>
  </si>
  <si>
    <t>34-41 14 11</t>
  </si>
  <si>
    <t>Facility Manager</t>
  </si>
  <si>
    <t>34-41 14 14</t>
  </si>
  <si>
    <t>34-41 14 17</t>
  </si>
  <si>
    <t>Facility Engineer</t>
  </si>
  <si>
    <t>34-41 31</t>
  </si>
  <si>
    <t>Facility Service Roles</t>
  </si>
  <si>
    <t>34-41 31 11</t>
  </si>
  <si>
    <t>Custodian</t>
  </si>
  <si>
    <t>34-55</t>
  </si>
  <si>
    <t>Support Roles</t>
  </si>
  <si>
    <t>34-55 11</t>
  </si>
  <si>
    <t>Administrative Service Roles</t>
  </si>
  <si>
    <t>34-55 11 11</t>
  </si>
  <si>
    <t>Administrative Assistant</t>
  </si>
  <si>
    <t>34-55 11 14</t>
  </si>
  <si>
    <t>Receptionist</t>
  </si>
  <si>
    <t>34-55 11 17</t>
  </si>
  <si>
    <t>Records Manager</t>
  </si>
  <si>
    <t>34-55 11 21</t>
  </si>
  <si>
    <t>Intern</t>
  </si>
  <si>
    <t>34-55 11 24</t>
  </si>
  <si>
    <t>Assistant</t>
  </si>
  <si>
    <t>34-55 11 27</t>
  </si>
  <si>
    <t>Trainer</t>
  </si>
  <si>
    <t>34-55 14</t>
  </si>
  <si>
    <t>Professional Service Roles</t>
  </si>
  <si>
    <t>34-55 14 11</t>
  </si>
  <si>
    <t>Consultant</t>
  </si>
  <si>
    <t>34-55 14 14</t>
  </si>
  <si>
    <t>Librarian</t>
  </si>
  <si>
    <t>34-55 14 17</t>
  </si>
  <si>
    <t>Draftsperson</t>
  </si>
  <si>
    <t>34-55 14 19</t>
  </si>
  <si>
    <t>Marketing Roles</t>
  </si>
  <si>
    <t>34-55 14 19 11</t>
  </si>
  <si>
    <t>Salesperson</t>
  </si>
  <si>
    <t>34-55 14 22</t>
  </si>
  <si>
    <t>Financial Roles</t>
  </si>
  <si>
    <t>34-55 14 22 11</t>
  </si>
  <si>
    <t>Accountant</t>
  </si>
  <si>
    <t>34-55 14 22 14</t>
  </si>
  <si>
    <t>Banker</t>
  </si>
  <si>
    <t>34-55 14 22 17</t>
  </si>
  <si>
    <t>Record Keeper</t>
  </si>
  <si>
    <t>34-55 14 22 21</t>
  </si>
  <si>
    <t>Bookkeeper</t>
  </si>
  <si>
    <t>34-55 14 24</t>
  </si>
  <si>
    <t>Lawyer</t>
  </si>
  <si>
    <t>34-55 14 27</t>
  </si>
  <si>
    <t>Agent</t>
  </si>
  <si>
    <t>34-55 14 31</t>
  </si>
  <si>
    <t>Specialist</t>
  </si>
  <si>
    <t>34-61</t>
  </si>
  <si>
    <t>Group Roles</t>
  </si>
  <si>
    <t>34-61 11</t>
  </si>
  <si>
    <t>Teams</t>
  </si>
  <si>
    <t>34-61 11 11</t>
  </si>
  <si>
    <t>Task Team</t>
  </si>
  <si>
    <t>34-61 11 21</t>
  </si>
  <si>
    <t>Task Force</t>
  </si>
  <si>
    <t>34-61 21</t>
  </si>
  <si>
    <t>Boards</t>
  </si>
  <si>
    <t>34-61 21 11</t>
  </si>
  <si>
    <t>Board of Directors</t>
  </si>
  <si>
    <t>34-61 31</t>
  </si>
  <si>
    <t>Committees</t>
  </si>
  <si>
    <t>34-61 31 21</t>
  </si>
  <si>
    <t>Ad Hoc Committee</t>
  </si>
  <si>
    <t>34-61 41</t>
  </si>
  <si>
    <t>Business Organizations</t>
  </si>
  <si>
    <t>34-61 41 11</t>
  </si>
  <si>
    <t>Corporation</t>
  </si>
  <si>
    <t>34-61 41 21</t>
  </si>
  <si>
    <t>Partnership</t>
  </si>
  <si>
    <t>34-61 41 31</t>
  </si>
  <si>
    <t>Sole Proprietorship</t>
  </si>
  <si>
    <t>34-61 41 41</t>
  </si>
  <si>
    <t>Joint Venture</t>
  </si>
  <si>
    <t>34-61 41 51</t>
  </si>
  <si>
    <t>Single Purpose Entity</t>
  </si>
  <si>
    <t>34-61 51</t>
  </si>
  <si>
    <t>Nonprofit Organizations</t>
  </si>
  <si>
    <t>34-61 51 11</t>
  </si>
  <si>
    <t>Association</t>
  </si>
  <si>
    <t>34-61 51 21</t>
  </si>
  <si>
    <t>Foundation</t>
  </si>
  <si>
    <t>34-61 51 31</t>
  </si>
  <si>
    <t>Union</t>
  </si>
  <si>
    <t>This classification system database file is accessed by the Autodesk Classification Manager for Revit in order to add classification system values to your Revit elements.  This worksheet provides general instructions.  The Mapping worksheet shows the equivalent values between different classification systems and is used by the Autodesk Revit Classification Manager to add values when the "Add to All" option is checked.  The remaining worksheets provide the classification system values for several different standard classification systems.  You can edit the values in these worksheets and even add or remove rows, but you should not edit the first row of any worksheet, the one with the column headers, as that is used by the software and altering it may cause the Autodesk Revit Classification Manager to no longer function.</t>
  </si>
  <si>
    <t>FUNCTION</t>
  </si>
  <si>
    <t>NUMBER PARAMETER</t>
  </si>
  <si>
    <t>DESCRIPTION PARAMETER</t>
  </si>
  <si>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</sst>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2" formatCode="_(&quot;$&quot;* #,##0_);_(&quot;$&quot;* \(#,##0\);_(&quot;$&quot;* &quot;-&quot;_);_(@_)"/>
    <numFmt numFmtId="41" formatCode="_(* #,##0_);_(* \(#,##0\);_(* &quot;-&quot;_);_(@_)"/>
    <numFmt numFmtId="44" formatCode="_(&quot;$&quot;* #,##0.00_);_(&quot;$&quot;* \(#,##0.00\);_(&quot;$&quot;* &quot;-&quot;??_);_(@_)"/>
    <numFmt numFmtId="43" formatCode="_(* #,##0.00_);_(* \(#,##0.00\);_(* &quot;-&quot;??_);_(@_)"/>
  </numFmts>
  <fonts count="27"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Segoe UI"/>
      <family val="2"/>
    </font>
    <font>
      <b/>
      <sz val="10"/>
      <name val="Segoe UI"/>
      <family val="2"/>
    </font>
    <font>
      <b/>
      <sz val="8"/>
      <color theme="0"/>
      <name val="Arial Narrow"/>
      <family val="2"/>
    </font>
    <font>
      <b/>
      <sz val="8"/>
      <name val="Arial Narrow"/>
      <family val="2"/>
    </font>
    <font>
      <b/>
      <sz val="12"/>
      <color theme="1"/>
      <name val="Segoe UI"/>
      <family val="2"/>
    </font>
    <font>
      <sz val="12"/>
      <color theme="1"/>
      <name val="Segoe UI"/>
      <family val="2"/>
    </font>
    <font>
      <sz val="9"/>
      <color theme="1"/>
      <name val="Segoe UI"/>
      <family val="2"/>
    </font>
    <font>
      <b/>
      <sz val="8"/>
      <color theme="1"/>
      <name val="Arial Narrow"/>
      <family val="2"/>
    </font>
    <font>
      <b/>
      <sz val="9"/>
      <color theme="1"/>
      <name val="Segoe UI"/>
      <family val="2"/>
    </font>
  </fonts>
  <fills count="3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1"/>
        <bgColor indexed="64"/>
      </patternFill>
    </fill>
    <fill>
      <patternFill patternType="solid">
        <fgColor theme="0" tint="-0.14999847407452621"/>
        <bgColor indexed="64"/>
      </patternFill>
    </fill>
    <fill>
      <patternFill patternType="solid">
        <fgColor theme="0" tint="-0.34998626667073579"/>
        <bgColor indexed="64"/>
      </patternFill>
    </fill>
  </fills>
  <borders count="12">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medium">
        <color indexed="64"/>
      </bottom>
      <diagonal/>
    </border>
    <border>
      <left/>
      <right/>
      <top/>
      <bottom style="thin">
        <color indexed="64"/>
      </bottom>
      <diagonal/>
    </border>
  </borders>
  <cellStyleXfs count="47">
    <xf numFmtId="0" fontId="0" fillId="0" borderId="0"/>
    <xf numFmtId="43" fontId="1" fillId="0" borderId="0" applyFont="0" applyFill="0" applyBorder="0" applyAlignment="0" applyProtection="0"/>
    <xf numFmtId="41" fontId="1"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9" fontId="1" fillId="0" borderId="0" applyFont="0" applyFill="0" applyBorder="0" applyAlignment="0" applyProtection="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cellStyleXfs>
  <cellXfs count="98">
    <xf numFmtId="0" fontId="0" fillId="0" borderId="0" xfId="0"/>
    <xf numFmtId="0" fontId="18" fillId="0" borderId="0" xfId="0" applyFont="1" applyFill="1" applyBorder="1" applyAlignment="1">
      <alignment horizontal="left" vertical="center"/>
    </xf>
    <xf numFmtId="0" fontId="19" fillId="0" borderId="0" xfId="0" applyFont="1" applyFill="1" applyBorder="1" applyAlignment="1">
      <alignment horizontal="left" vertical="center"/>
    </xf>
    <xf numFmtId="0" fontId="18" fillId="0" borderId="0" xfId="0" applyFont="1" applyFill="1" applyBorder="1" applyAlignment="1">
      <alignment horizontal="center" vertical="center"/>
    </xf>
    <xf numFmtId="49" fontId="18" fillId="0" borderId="0" xfId="0" applyNumberFormat="1" applyFont="1" applyFill="1" applyBorder="1" applyAlignment="1">
      <alignment horizontal="left" vertical="center"/>
    </xf>
    <xf numFmtId="0" fontId="20" fillId="33" borderId="0" xfId="0" applyFont="1" applyFill="1" applyBorder="1" applyAlignment="1">
      <alignment horizontal="left" vertical="center"/>
    </xf>
    <xf numFmtId="49" fontId="20" fillId="33" borderId="0" xfId="0" applyNumberFormat="1" applyFont="1" applyFill="1" applyBorder="1" applyAlignment="1">
      <alignment horizontal="left" vertical="center"/>
    </xf>
    <xf numFmtId="0" fontId="21" fillId="0" borderId="0" xfId="0" applyFont="1" applyFill="1" applyBorder="1" applyAlignment="1">
      <alignment horizontal="left" vertical="center"/>
    </xf>
    <xf numFmtId="0" fontId="19" fillId="34" borderId="0" xfId="0" applyFont="1" applyFill="1" applyBorder="1" applyAlignment="1">
      <alignment horizontal="left" vertical="center"/>
    </xf>
    <xf numFmtId="0" fontId="19" fillId="34" borderId="0" xfId="0" applyFont="1" applyFill="1" applyBorder="1" applyAlignment="1">
      <alignment horizontal="center" vertical="center"/>
    </xf>
    <xf numFmtId="49" fontId="19" fillId="0" borderId="0" xfId="0" applyNumberFormat="1" applyFont="1" applyFill="1" applyBorder="1" applyAlignment="1">
      <alignment horizontal="left" vertical="center" wrapText="1"/>
    </xf>
    <xf numFmtId="0" fontId="22" fillId="0" borderId="0" xfId="0" applyFont="1" applyAlignment="1">
      <alignment horizontal="left" vertical="top"/>
    </xf>
    <xf numFmtId="0" fontId="23" fillId="0" borderId="0" xfId="0" applyFont="1" applyAlignment="1">
      <alignment horizontal="left" vertical="top"/>
    </xf>
    <xf numFmtId="0" fontId="24" fillId="0" borderId="0" xfId="0" applyFont="1" applyAlignment="1">
      <alignment horizontal="left" vertical="top"/>
    </xf>
    <xf numFmtId="0" fontId="24" fillId="0" borderId="10" xfId="0" applyFont="1" applyBorder="1" applyAlignment="1">
      <alignment horizontal="left" vertical="top"/>
    </xf>
    <xf numFmtId="0" fontId="20" fillId="35" borderId="0" xfId="0" applyFont="1" applyFill="1" applyAlignment="1">
      <alignment horizontal="left" vertical="center"/>
    </xf>
    <xf numFmtId="0" fontId="25" fillId="0" borderId="0" xfId="0" applyFont="1" applyAlignment="1">
      <alignment horizontal="left" vertical="center"/>
    </xf>
    <xf numFmtId="0" fontId="24" fillId="0" borderId="0" xfId="0" quotePrefix="1" applyFont="1" applyAlignment="1">
      <alignment horizontal="left" vertical="top"/>
    </xf>
    <xf numFmtId="0" fontId="24" fillId="0" borderId="11" xfId="0" applyFont="1" applyBorder="1" applyAlignment="1">
      <alignment horizontal="left" vertical="top"/>
    </xf>
    <xf numFmtId="17" fontId="24" fillId="0" borderId="0" xfId="0" quotePrefix="1" applyNumberFormat="1" applyFont="1" applyAlignment="1">
      <alignment horizontal="left" vertical="top"/>
    </xf>
    <xf numFmtId="0" fontId="24" fillId="0" borderId="0" xfId="0" applyFont="1" applyFill="1" applyAlignment="1">
      <alignment horizontal="left" vertical="top"/>
    </xf>
    <xf numFmtId="17" fontId="24" fillId="0" borderId="0" xfId="0" quotePrefix="1" applyNumberFormat="1" applyFont="1" applyFill="1" applyAlignment="1">
      <alignment horizontal="left" vertical="top"/>
    </xf>
    <xf numFmtId="0" fontId="24" fillId="0" borderId="0" xfId="0" applyFont="1" applyBorder="1" applyAlignment="1">
      <alignment horizontal="left" vertical="top"/>
    </xf>
    <xf numFmtId="0" fontId="24" fillId="0" borderId="0" xfId="0" applyFont="1" applyFill="1" applyBorder="1" applyAlignment="1">
      <alignment horizontal="left" vertical="top"/>
    </xf>
    <xf numFmtId="0" fontId="26" fillId="0" borderId="0" xfId="0" applyFont="1" applyAlignment="1">
      <alignment horizontal="left" vertical="top"/>
    </xf>
    <xf numFmtId="0" fontId="18" fillId="0" borderId="0" xfId="0" applyFont="1" applyFill="1" applyBorder="1" applyAlignment="1">
      <alignment horizontal="left" vertical="center"/>
    </xf>
    <xf numFmtId="0" fontId="19" fillId="0" borderId="0" xfId="0" applyFont="1" applyFill="1" applyBorder="1" applyAlignment="1">
      <alignment horizontal="left" vertical="center"/>
    </xf>
    <xf numFmtId="0" fontId="18" fillId="0" borderId="0" xfId="0" applyFont="1" applyFill="1" applyBorder="1" applyAlignment="1">
      <alignment horizontal="center" vertical="center"/>
    </xf>
    <xf numFmtId="49" fontId="18" fillId="0" borderId="0" xfId="0" applyNumberFormat="1" applyFont="1" applyFill="1" applyBorder="1" applyAlignment="1">
      <alignment horizontal="left" vertical="center"/>
    </xf>
    <xf numFmtId="0" fontId="20" fillId="33" borderId="0" xfId="0" applyFont="1" applyFill="1" applyBorder="1" applyAlignment="1">
      <alignment horizontal="left" vertical="center"/>
    </xf>
    <xf numFmtId="0" fontId="21" fillId="0" borderId="0" xfId="0" applyFont="1" applyFill="1" applyBorder="1" applyAlignment="1">
      <alignment horizontal="left" vertical="center"/>
    </xf>
    <xf numFmtId="0" fontId="19" fillId="34" borderId="0" xfId="0" applyFont="1" applyFill="1" applyBorder="1" applyAlignment="1">
      <alignment horizontal="left" vertical="center"/>
    </xf>
    <xf numFmtId="0" fontId="19" fillId="34" borderId="0" xfId="0" applyFont="1" applyFill="1" applyBorder="1" applyAlignment="1">
      <alignment horizontal="center" vertical="center"/>
    </xf>
    <xf numFmtId="0" fontId="18" fillId="0" borderId="0" xfId="0" applyFont="1" applyFill="1" applyBorder="1" applyAlignment="1">
      <alignment horizontal="left" vertical="center"/>
    </xf>
    <xf numFmtId="0" fontId="19" fillId="0" borderId="0" xfId="0" applyFont="1" applyFill="1" applyBorder="1" applyAlignment="1">
      <alignment horizontal="left" vertical="center"/>
    </xf>
    <xf numFmtId="0" fontId="18" fillId="0" borderId="0" xfId="0" applyFont="1" applyFill="1" applyBorder="1" applyAlignment="1">
      <alignment horizontal="center" vertical="center"/>
    </xf>
    <xf numFmtId="49" fontId="18" fillId="0" borderId="0" xfId="0" applyNumberFormat="1" applyFont="1" applyFill="1" applyBorder="1" applyAlignment="1">
      <alignment horizontal="left" vertical="center"/>
    </xf>
    <xf numFmtId="17" fontId="19" fillId="0" borderId="0" xfId="0" applyNumberFormat="1" applyFont="1" applyFill="1" applyBorder="1" applyAlignment="1">
      <alignment horizontal="left" vertical="center"/>
    </xf>
    <xf numFmtId="0" fontId="20" fillId="33" borderId="0" xfId="0" applyFont="1" applyFill="1" applyBorder="1" applyAlignment="1">
      <alignment horizontal="left" vertical="center"/>
    </xf>
    <xf numFmtId="0" fontId="21" fillId="0" borderId="0" xfId="0" applyFont="1" applyFill="1" applyBorder="1" applyAlignment="1">
      <alignment horizontal="left" vertical="center"/>
    </xf>
    <xf numFmtId="0" fontId="19" fillId="34" borderId="0" xfId="0" applyFont="1" applyFill="1" applyBorder="1" applyAlignment="1">
      <alignment horizontal="left" vertical="center"/>
    </xf>
    <xf numFmtId="0" fontId="19" fillId="34" borderId="0" xfId="0" applyFont="1" applyFill="1" applyBorder="1" applyAlignment="1">
      <alignment horizontal="center" vertical="center"/>
    </xf>
    <xf numFmtId="0" fontId="18" fillId="0" borderId="0" xfId="0" quotePrefix="1" applyFont="1" applyFill="1" applyBorder="1" applyAlignment="1">
      <alignment horizontal="left" vertical="center"/>
    </xf>
    <xf numFmtId="0" fontId="18" fillId="0" borderId="0" xfId="0" applyFont="1" applyFill="1" applyBorder="1" applyAlignment="1">
      <alignment horizontal="left" vertical="center"/>
    </xf>
    <xf numFmtId="0" fontId="19" fillId="0" borderId="0" xfId="0" applyFont="1" applyFill="1" applyBorder="1" applyAlignment="1">
      <alignment horizontal="left" vertical="center"/>
    </xf>
    <xf numFmtId="0" fontId="18" fillId="0" borderId="0" xfId="0" applyFont="1" applyFill="1" applyBorder="1" applyAlignment="1">
      <alignment horizontal="center" vertical="center"/>
    </xf>
    <xf numFmtId="49" fontId="18" fillId="0" borderId="0" xfId="0" applyNumberFormat="1" applyFont="1" applyFill="1" applyBorder="1" applyAlignment="1">
      <alignment horizontal="left" vertical="center"/>
    </xf>
    <xf numFmtId="17" fontId="19" fillId="0" borderId="0" xfId="0" applyNumberFormat="1" applyFont="1" applyFill="1" applyBorder="1" applyAlignment="1">
      <alignment horizontal="left" vertical="center"/>
    </xf>
    <xf numFmtId="0" fontId="20" fillId="33" borderId="0" xfId="0" applyFont="1" applyFill="1" applyBorder="1" applyAlignment="1">
      <alignment horizontal="left" vertical="center"/>
    </xf>
    <xf numFmtId="0" fontId="21" fillId="0" borderId="0" xfId="0" applyFont="1" applyFill="1" applyBorder="1" applyAlignment="1">
      <alignment horizontal="left" vertical="center"/>
    </xf>
    <xf numFmtId="0" fontId="19" fillId="34" borderId="0" xfId="0" applyFont="1" applyFill="1" applyBorder="1" applyAlignment="1">
      <alignment horizontal="left" vertical="center"/>
    </xf>
    <xf numFmtId="0" fontId="19" fillId="34" borderId="0" xfId="0" applyFont="1" applyFill="1" applyBorder="1" applyAlignment="1">
      <alignment horizontal="center" vertical="center"/>
    </xf>
    <xf numFmtId="0" fontId="18" fillId="0" borderId="0" xfId="0" quotePrefix="1" applyFont="1" applyFill="1" applyBorder="1" applyAlignment="1">
      <alignment horizontal="left" vertical="center"/>
    </xf>
    <xf numFmtId="0" fontId="18" fillId="0" borderId="0" xfId="0" applyFont="1" applyFill="1" applyBorder="1" applyAlignment="1">
      <alignment horizontal="left" vertical="center"/>
    </xf>
    <xf numFmtId="0" fontId="19" fillId="0" borderId="0" xfId="0" applyFont="1" applyFill="1" applyBorder="1" applyAlignment="1">
      <alignment horizontal="left" vertical="center"/>
    </xf>
    <xf numFmtId="0" fontId="18" fillId="0" borderId="0" xfId="0" applyFont="1" applyFill="1" applyBorder="1" applyAlignment="1">
      <alignment horizontal="center" vertical="center"/>
    </xf>
    <xf numFmtId="49" fontId="18" fillId="0" borderId="0" xfId="0" applyNumberFormat="1" applyFont="1" applyFill="1" applyBorder="1" applyAlignment="1">
      <alignment horizontal="left" vertical="center"/>
    </xf>
    <xf numFmtId="17" fontId="19" fillId="0" borderId="0" xfId="0" applyNumberFormat="1" applyFont="1" applyFill="1" applyBorder="1" applyAlignment="1">
      <alignment horizontal="left" vertical="center"/>
    </xf>
    <xf numFmtId="0" fontId="20" fillId="33" borderId="0" xfId="0" applyFont="1" applyFill="1" applyBorder="1" applyAlignment="1">
      <alignment horizontal="left" vertical="center"/>
    </xf>
    <xf numFmtId="0" fontId="21" fillId="0" borderId="0" xfId="0" applyFont="1" applyFill="1" applyBorder="1" applyAlignment="1">
      <alignment horizontal="left" vertical="center"/>
    </xf>
    <xf numFmtId="0" fontId="19" fillId="34" borderId="0" xfId="0" applyFont="1" applyFill="1" applyBorder="1" applyAlignment="1">
      <alignment horizontal="left" vertical="center"/>
    </xf>
    <xf numFmtId="0" fontId="19" fillId="34" borderId="0" xfId="0" applyFont="1" applyFill="1" applyBorder="1" applyAlignment="1">
      <alignment horizontal="center" vertical="center"/>
    </xf>
    <xf numFmtId="0" fontId="18" fillId="0" borderId="0" xfId="0" quotePrefix="1" applyFont="1" applyFill="1" applyBorder="1" applyAlignment="1">
      <alignment horizontal="left" vertical="center"/>
    </xf>
    <xf numFmtId="0" fontId="18" fillId="0" borderId="0" xfId="0" applyFont="1" applyFill="1" applyBorder="1" applyAlignment="1">
      <alignment horizontal="left" vertical="center"/>
    </xf>
    <xf numFmtId="0" fontId="19" fillId="0" borderId="0" xfId="0" applyFont="1" applyFill="1" applyBorder="1" applyAlignment="1">
      <alignment horizontal="left" vertical="center"/>
    </xf>
    <xf numFmtId="0" fontId="18" fillId="0" borderId="0" xfId="0" applyFont="1" applyFill="1" applyBorder="1" applyAlignment="1">
      <alignment horizontal="center" vertical="center"/>
    </xf>
    <xf numFmtId="49" fontId="18" fillId="0" borderId="0" xfId="0" applyNumberFormat="1" applyFont="1" applyFill="1" applyBorder="1" applyAlignment="1">
      <alignment horizontal="left" vertical="center"/>
    </xf>
    <xf numFmtId="17" fontId="19" fillId="0" borderId="0" xfId="0" quotePrefix="1" applyNumberFormat="1" applyFont="1" applyFill="1" applyBorder="1" applyAlignment="1">
      <alignment horizontal="left" vertical="center"/>
    </xf>
    <xf numFmtId="0" fontId="20" fillId="33" borderId="0" xfId="0" applyFont="1" applyFill="1" applyBorder="1" applyAlignment="1">
      <alignment horizontal="left" vertical="center"/>
    </xf>
    <xf numFmtId="49" fontId="20" fillId="33" borderId="0" xfId="0" applyNumberFormat="1" applyFont="1" applyFill="1" applyBorder="1" applyAlignment="1">
      <alignment horizontal="left" vertical="center"/>
    </xf>
    <xf numFmtId="0" fontId="21" fillId="0" borderId="0" xfId="0" applyFont="1" applyFill="1" applyBorder="1" applyAlignment="1">
      <alignment horizontal="left" vertical="center"/>
    </xf>
    <xf numFmtId="0" fontId="19" fillId="34" borderId="0" xfId="0" applyFont="1" applyFill="1" applyBorder="1" applyAlignment="1">
      <alignment horizontal="left" vertical="center"/>
    </xf>
    <xf numFmtId="0" fontId="19" fillId="34" borderId="0" xfId="0" applyFont="1" applyFill="1" applyBorder="1" applyAlignment="1">
      <alignment horizontal="center" vertical="center"/>
    </xf>
    <xf numFmtId="0" fontId="18" fillId="0" borderId="0" xfId="0" quotePrefix="1" applyFont="1" applyFill="1" applyBorder="1" applyAlignment="1">
      <alignment horizontal="left" vertical="center"/>
    </xf>
    <xf numFmtId="0" fontId="18" fillId="0" borderId="0" xfId="0" applyFont="1" applyFill="1" applyBorder="1" applyAlignment="1">
      <alignment horizontal="left" vertical="center"/>
    </xf>
    <xf numFmtId="0" fontId="19" fillId="0" borderId="0" xfId="0" applyFont="1" applyFill="1" applyBorder="1" applyAlignment="1">
      <alignment horizontal="left" vertical="center"/>
    </xf>
    <xf numFmtId="0" fontId="18" fillId="0" borderId="0" xfId="0" applyFont="1" applyFill="1" applyBorder="1" applyAlignment="1">
      <alignment horizontal="center" vertical="center"/>
    </xf>
    <xf numFmtId="49" fontId="18" fillId="0" borderId="0" xfId="0" applyNumberFormat="1" applyFont="1" applyFill="1" applyBorder="1" applyAlignment="1">
      <alignment horizontal="left" vertical="center"/>
    </xf>
    <xf numFmtId="17" fontId="19" fillId="0" borderId="0" xfId="0" quotePrefix="1" applyNumberFormat="1" applyFont="1" applyFill="1" applyBorder="1" applyAlignment="1">
      <alignment horizontal="left" vertical="center"/>
    </xf>
    <xf numFmtId="0" fontId="20" fillId="33" borderId="0" xfId="0" applyFont="1" applyFill="1" applyBorder="1" applyAlignment="1">
      <alignment horizontal="left" vertical="center"/>
    </xf>
    <xf numFmtId="49" fontId="20" fillId="33" borderId="0" xfId="0" applyNumberFormat="1" applyFont="1" applyFill="1" applyBorder="1" applyAlignment="1">
      <alignment horizontal="left" vertical="center"/>
    </xf>
    <xf numFmtId="0" fontId="21" fillId="0" borderId="0" xfId="0" applyFont="1" applyFill="1" applyBorder="1" applyAlignment="1">
      <alignment horizontal="left" vertical="center"/>
    </xf>
    <xf numFmtId="0" fontId="19" fillId="34" borderId="0" xfId="0" applyFont="1" applyFill="1" applyBorder="1" applyAlignment="1">
      <alignment horizontal="left" vertical="center"/>
    </xf>
    <xf numFmtId="0" fontId="19" fillId="34" borderId="0" xfId="0" applyFont="1" applyFill="1" applyBorder="1" applyAlignment="1">
      <alignment horizontal="center" vertical="center"/>
    </xf>
    <xf numFmtId="0" fontId="18" fillId="0" borderId="0" xfId="0" quotePrefix="1" applyFont="1" applyFill="1" applyBorder="1" applyAlignment="1">
      <alignment horizontal="left" vertical="center"/>
    </xf>
    <xf numFmtId="0" fontId="18" fillId="0" borderId="0" xfId="0" applyFont="1" applyFill="1" applyBorder="1" applyAlignment="1">
      <alignment horizontal="left" vertical="center"/>
    </xf>
    <xf numFmtId="0" fontId="19" fillId="0" borderId="0" xfId="0" applyFont="1" applyFill="1" applyBorder="1" applyAlignment="1">
      <alignment horizontal="left" vertical="center"/>
    </xf>
    <xf numFmtId="0" fontId="18" fillId="0" borderId="0" xfId="0" applyFont="1" applyFill="1" applyBorder="1" applyAlignment="1">
      <alignment horizontal="center" vertical="center"/>
    </xf>
    <xf numFmtId="49" fontId="18" fillId="0" borderId="0" xfId="0" applyNumberFormat="1" applyFont="1" applyFill="1" applyBorder="1" applyAlignment="1">
      <alignment horizontal="left" vertical="center"/>
    </xf>
    <xf numFmtId="17" fontId="19" fillId="0" borderId="0" xfId="0" quotePrefix="1" applyNumberFormat="1" applyFont="1" applyFill="1" applyBorder="1" applyAlignment="1">
      <alignment horizontal="left" vertical="center"/>
    </xf>
    <xf numFmtId="0" fontId="20" fillId="33" borderId="0" xfId="0" applyFont="1" applyFill="1" applyBorder="1" applyAlignment="1">
      <alignment horizontal="left" vertical="center"/>
    </xf>
    <xf numFmtId="49" fontId="20" fillId="33" borderId="0" xfId="0" applyNumberFormat="1" applyFont="1" applyFill="1" applyBorder="1" applyAlignment="1">
      <alignment horizontal="left" vertical="center"/>
    </xf>
    <xf numFmtId="0" fontId="21" fillId="0" borderId="0" xfId="0" applyFont="1" applyFill="1" applyBorder="1" applyAlignment="1">
      <alignment horizontal="left" vertical="center"/>
    </xf>
    <xf numFmtId="0" fontId="19" fillId="34" borderId="0" xfId="0" applyFont="1" applyFill="1" applyBorder="1" applyAlignment="1">
      <alignment horizontal="left" vertical="center"/>
    </xf>
    <xf numFmtId="0" fontId="19" fillId="34" borderId="0" xfId="0" applyFont="1" applyFill="1" applyBorder="1" applyAlignment="1">
      <alignment horizontal="center" vertical="center"/>
    </xf>
    <xf numFmtId="0" fontId="18" fillId="0" borderId="0" xfId="0" quotePrefix="1" applyFont="1" applyFill="1" applyBorder="1" applyAlignment="1">
      <alignment horizontal="left" vertical="center"/>
    </xf>
    <xf numFmtId="49" fontId="24" fillId="0" borderId="0" xfId="0" applyNumberFormat="1" applyFont="1" applyAlignment="1">
      <alignment horizontal="left" vertical="top" wrapText="1"/>
    </xf>
    <xf numFmtId="0" fontId="24" fillId="0" borderId="0" xfId="0" applyFont="1" applyFill="1" applyAlignment="1">
      <alignment horizontal="left" vertical="top" wrapText="1"/>
    </xf>
  </cellXfs>
  <cellStyles count="47">
    <cellStyle name="20% - Accent1" xfId="24" builtinId="30" hidden="1"/>
    <cellStyle name="20% - Accent2" xfId="28" builtinId="34" hidden="1"/>
    <cellStyle name="20% - Accent3" xfId="32" builtinId="38" hidden="1"/>
    <cellStyle name="20% - Accent4" xfId="36" builtinId="42" hidden="1"/>
    <cellStyle name="20% - Accent5" xfId="40" builtinId="46" hidden="1"/>
    <cellStyle name="20% - Accent6" xfId="44" builtinId="50" hidden="1"/>
    <cellStyle name="40% - Accent1" xfId="25" builtinId="31" hidden="1"/>
    <cellStyle name="40% - Accent2" xfId="29" builtinId="35" hidden="1"/>
    <cellStyle name="40% - Accent3" xfId="33" builtinId="39" hidden="1"/>
    <cellStyle name="40% - Accent4" xfId="37" builtinId="43" hidden="1"/>
    <cellStyle name="40% - Accent5" xfId="41" builtinId="47" hidden="1"/>
    <cellStyle name="40% - Accent6" xfId="45" builtinId="51" hidden="1"/>
    <cellStyle name="60% - Accent1" xfId="26" builtinId="32" hidden="1"/>
    <cellStyle name="60% - Accent2" xfId="30" builtinId="36" hidden="1"/>
    <cellStyle name="60% - Accent3" xfId="34" builtinId="40" hidden="1"/>
    <cellStyle name="60% - Accent4" xfId="38" builtinId="44" hidden="1"/>
    <cellStyle name="60% - Accent5" xfId="42" builtinId="48" hidden="1"/>
    <cellStyle name="60% - Accent6" xfId="46" builtinId="52" hidden="1"/>
    <cellStyle name="Accent1" xfId="23" builtinId="29" hidden="1"/>
    <cellStyle name="Accent2" xfId="27" builtinId="33" hidden="1"/>
    <cellStyle name="Accent3" xfId="31" builtinId="37" hidden="1"/>
    <cellStyle name="Accent4" xfId="35" builtinId="41" hidden="1"/>
    <cellStyle name="Accent5" xfId="39" builtinId="45" hidden="1"/>
    <cellStyle name="Accent6" xfId="43" builtinId="49" hidden="1"/>
    <cellStyle name="Bad" xfId="12" builtinId="27" hidden="1"/>
    <cellStyle name="Calculation" xfId="16" builtinId="22" hidden="1"/>
    <cellStyle name="Check Cell" xfId="18" builtinId="23" hidden="1"/>
    <cellStyle name="Comma" xfId="1" builtinId="3" hidden="1"/>
    <cellStyle name="Comma [0]" xfId="2" builtinId="6" hidden="1"/>
    <cellStyle name="Currency" xfId="3" builtinId="4" hidden="1"/>
    <cellStyle name="Currency [0]" xfId="4" builtinId="7" hidden="1"/>
    <cellStyle name="Explanatory Text" xfId="21" builtinId="53" hidden="1"/>
    <cellStyle name="Good" xfId="11" builtinId="26" hidden="1"/>
    <cellStyle name="Heading 1" xfId="7" builtinId="16" hidden="1"/>
    <cellStyle name="Heading 2" xfId="8" builtinId="17" hidden="1"/>
    <cellStyle name="Heading 3" xfId="9" builtinId="18" hidden="1"/>
    <cellStyle name="Heading 4" xfId="10" builtinId="19" hidden="1"/>
    <cellStyle name="Input" xfId="14" builtinId="20" hidden="1"/>
    <cellStyle name="Linked Cell" xfId="17" builtinId="24" hidden="1"/>
    <cellStyle name="Neutral" xfId="13" builtinId="28" hidden="1"/>
    <cellStyle name="Normal" xfId="0" builtinId="0"/>
    <cellStyle name="Note" xfId="20" builtinId="10" hidden="1"/>
    <cellStyle name="Output" xfId="15" builtinId="21" hidden="1"/>
    <cellStyle name="Percent" xfId="5" builtinId="5" hidden="1"/>
    <cellStyle name="Title" xfId="6" builtinId="15" hidden="1"/>
    <cellStyle name="Total" xfId="22" builtinId="25" hidden="1"/>
    <cellStyle name="Warning Text" xfId="19" builtinId="11" hidden="1"/>
  </cellStyles>
  <dxfs count="12">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E141"/>
  <sheetViews>
    <sheetView showGridLines="0" showRowColHeaders="0" tabSelected="1" showRuler="0" view="pageLayout" zoomScaleNormal="100" workbookViewId="0">
      <selection activeCell="Z100" sqref="Z100"/>
    </sheetView>
  </sheetViews>
  <sheetFormatPr defaultColWidth="8.85546875" defaultRowHeight="12" x14ac:dyDescent="0.25"/>
  <cols>
    <col min="1" max="1" width="12.7109375" style="13" customWidth="1"/>
    <col min="2" max="2" width="16.7109375" style="13" customWidth="1"/>
    <col min="3" max="3" width="50.7109375" style="13" customWidth="1"/>
    <col min="4" max="4" width="12.7109375" style="13" customWidth="1"/>
    <col min="5" max="5" width="64.7109375" style="13" customWidth="1"/>
    <col min="6" max="16384" width="8.85546875" style="13"/>
  </cols>
  <sheetData>
    <row r="1" spans="1:5" s="12" customFormat="1" ht="17.25" x14ac:dyDescent="0.25">
      <c r="A1" s="11" t="s">
        <v>1909</v>
      </c>
    </row>
    <row r="2" spans="1:5" ht="75.95" customHeight="1" x14ac:dyDescent="0.25">
      <c r="A2" s="97" t="s">
        <v>39036</v>
      </c>
      <c r="B2" s="97"/>
      <c r="C2" s="97"/>
      <c r="D2" s="97"/>
      <c r="E2" s="97"/>
    </row>
    <row r="3" spans="1:5" ht="12.75" thickBot="1" x14ac:dyDescent="0.3">
      <c r="A3" s="14"/>
      <c r="B3" s="14"/>
      <c r="C3" s="14"/>
      <c r="D3" s="14"/>
      <c r="E3" s="14"/>
    </row>
    <row r="4" spans="1:5" s="12" customFormat="1" ht="17.25" x14ac:dyDescent="0.25">
      <c r="A4" s="11" t="s">
        <v>1910</v>
      </c>
    </row>
    <row r="5" spans="1:5" x14ac:dyDescent="0.25">
      <c r="A5" s="97" t="s">
        <v>1911</v>
      </c>
      <c r="B5" s="97"/>
      <c r="C5" s="97"/>
      <c r="D5" s="97"/>
      <c r="E5" s="97"/>
    </row>
    <row r="7" spans="1:5" s="16" customFormat="1" ht="12.75" x14ac:dyDescent="0.25">
      <c r="A7" s="15" t="s">
        <v>1912</v>
      </c>
      <c r="B7" s="15" t="s">
        <v>1913</v>
      </c>
      <c r="C7" s="15" t="s">
        <v>7</v>
      </c>
      <c r="D7" s="15" t="s">
        <v>1914</v>
      </c>
      <c r="E7" s="15" t="s">
        <v>1915</v>
      </c>
    </row>
    <row r="8" spans="1:5" x14ac:dyDescent="0.25">
      <c r="A8" s="13" t="s">
        <v>1916</v>
      </c>
      <c r="B8" s="13" t="s">
        <v>1917</v>
      </c>
      <c r="C8" s="13" t="s">
        <v>1918</v>
      </c>
      <c r="D8" s="17" t="s">
        <v>1919</v>
      </c>
      <c r="E8" s="13" t="s">
        <v>1920</v>
      </c>
    </row>
    <row r="9" spans="1:5" x14ac:dyDescent="0.25">
      <c r="B9" s="13" t="s">
        <v>1921</v>
      </c>
      <c r="C9" s="13" t="s">
        <v>1916</v>
      </c>
      <c r="D9" s="17" t="s">
        <v>1922</v>
      </c>
      <c r="E9" s="13" t="s">
        <v>1923</v>
      </c>
    </row>
    <row r="10" spans="1:5" x14ac:dyDescent="0.25">
      <c r="A10" s="18"/>
      <c r="B10" s="18" t="s">
        <v>1924</v>
      </c>
      <c r="C10" s="18" t="s">
        <v>1925</v>
      </c>
      <c r="D10" s="18">
        <v>2015</v>
      </c>
      <c r="E10" s="18" t="s">
        <v>1923</v>
      </c>
    </row>
    <row r="11" spans="1:5" x14ac:dyDescent="0.25">
      <c r="A11" s="13" t="s">
        <v>1926</v>
      </c>
      <c r="B11" s="13" t="s">
        <v>1927</v>
      </c>
      <c r="C11" s="13" t="s">
        <v>1928</v>
      </c>
      <c r="D11" s="19" t="s">
        <v>1929</v>
      </c>
      <c r="E11" s="13" t="s">
        <v>1920</v>
      </c>
    </row>
    <row r="12" spans="1:5" x14ac:dyDescent="0.25">
      <c r="B12" s="13" t="s">
        <v>1930</v>
      </c>
      <c r="C12" s="13" t="s">
        <v>1926</v>
      </c>
      <c r="D12" s="19" t="s">
        <v>1922</v>
      </c>
      <c r="E12" s="13" t="s">
        <v>1923</v>
      </c>
    </row>
    <row r="13" spans="1:5" x14ac:dyDescent="0.25">
      <c r="A13" s="18"/>
      <c r="B13" s="18" t="s">
        <v>1931</v>
      </c>
      <c r="C13" s="18" t="s">
        <v>1926</v>
      </c>
      <c r="D13" s="18">
        <v>2015</v>
      </c>
      <c r="E13" s="18" t="s">
        <v>1923</v>
      </c>
    </row>
    <row r="14" spans="1:5" x14ac:dyDescent="0.25">
      <c r="A14" s="13" t="s">
        <v>1932</v>
      </c>
      <c r="B14" s="13" t="s">
        <v>0</v>
      </c>
      <c r="C14" s="13" t="s">
        <v>1933</v>
      </c>
      <c r="D14" s="13" t="s">
        <v>2</v>
      </c>
      <c r="E14" s="13" t="s">
        <v>1934</v>
      </c>
    </row>
    <row r="15" spans="1:5" x14ac:dyDescent="0.25">
      <c r="B15" s="13" t="s">
        <v>11</v>
      </c>
      <c r="C15" s="13" t="s">
        <v>1935</v>
      </c>
      <c r="D15" s="19" t="s">
        <v>1929</v>
      </c>
      <c r="E15" s="13" t="s">
        <v>1920</v>
      </c>
    </row>
    <row r="16" spans="1:5" x14ac:dyDescent="0.25">
      <c r="B16" s="13" t="s">
        <v>1936</v>
      </c>
      <c r="C16" s="13" t="s">
        <v>1935</v>
      </c>
      <c r="D16" s="19" t="s">
        <v>1922</v>
      </c>
      <c r="E16" s="13" t="s">
        <v>1923</v>
      </c>
    </row>
    <row r="17" spans="1:5" x14ac:dyDescent="0.25">
      <c r="A17" s="18"/>
      <c r="B17" s="18" t="s">
        <v>1937</v>
      </c>
      <c r="C17" s="18" t="s">
        <v>1935</v>
      </c>
      <c r="D17" s="18">
        <v>2015</v>
      </c>
      <c r="E17" s="18" t="s">
        <v>1923</v>
      </c>
    </row>
    <row r="18" spans="1:5" x14ac:dyDescent="0.25">
      <c r="A18" s="13" t="s">
        <v>1938</v>
      </c>
      <c r="B18" s="13" t="s">
        <v>10</v>
      </c>
      <c r="C18" s="13" t="s">
        <v>1939</v>
      </c>
      <c r="D18" s="20" t="s">
        <v>2</v>
      </c>
      <c r="E18" s="13" t="s">
        <v>1934</v>
      </c>
    </row>
    <row r="19" spans="1:5" x14ac:dyDescent="0.25">
      <c r="B19" s="13" t="s">
        <v>12</v>
      </c>
      <c r="C19" s="13" t="s">
        <v>1938</v>
      </c>
      <c r="D19" s="21" t="s">
        <v>1929</v>
      </c>
      <c r="E19" s="13" t="s">
        <v>1920</v>
      </c>
    </row>
    <row r="20" spans="1:5" x14ac:dyDescent="0.25">
      <c r="A20" s="18"/>
      <c r="B20" s="18" t="s">
        <v>1940</v>
      </c>
      <c r="C20" s="18" t="s">
        <v>1941</v>
      </c>
      <c r="D20" s="18" t="s">
        <v>1922</v>
      </c>
      <c r="E20" s="18" t="s">
        <v>1923</v>
      </c>
    </row>
    <row r="21" spans="1:5" x14ac:dyDescent="0.25">
      <c r="A21" s="13" t="s">
        <v>1942</v>
      </c>
      <c r="B21" s="13" t="s">
        <v>13</v>
      </c>
      <c r="C21" s="13" t="s">
        <v>1942</v>
      </c>
      <c r="D21" s="19" t="s">
        <v>1929</v>
      </c>
      <c r="E21" s="13" t="s">
        <v>1920</v>
      </c>
    </row>
    <row r="22" spans="1:5" x14ac:dyDescent="0.25">
      <c r="B22" s="13" t="s">
        <v>1943</v>
      </c>
      <c r="C22" s="13" t="s">
        <v>1944</v>
      </c>
      <c r="D22" s="19" t="s">
        <v>1922</v>
      </c>
      <c r="E22" s="13" t="s">
        <v>1923</v>
      </c>
    </row>
    <row r="23" spans="1:5" x14ac:dyDescent="0.25">
      <c r="A23" s="18"/>
      <c r="B23" s="18" t="s">
        <v>1945</v>
      </c>
      <c r="C23" s="18" t="s">
        <v>1942</v>
      </c>
      <c r="D23" s="18">
        <v>2015</v>
      </c>
      <c r="E23" s="18" t="s">
        <v>1923</v>
      </c>
    </row>
    <row r="24" spans="1:5" x14ac:dyDescent="0.25">
      <c r="A24" s="13" t="s">
        <v>1946</v>
      </c>
      <c r="B24" s="13" t="s">
        <v>1947</v>
      </c>
      <c r="C24" s="13" t="s">
        <v>1948</v>
      </c>
      <c r="D24" s="19" t="s">
        <v>1949</v>
      </c>
      <c r="E24" s="13" t="s">
        <v>1920</v>
      </c>
    </row>
    <row r="25" spans="1:5" x14ac:dyDescent="0.25">
      <c r="A25" s="18"/>
      <c r="B25" s="18" t="s">
        <v>1950</v>
      </c>
      <c r="C25" s="18" t="s">
        <v>1951</v>
      </c>
      <c r="D25" s="18" t="s">
        <v>1922</v>
      </c>
      <c r="E25" s="18" t="s">
        <v>1923</v>
      </c>
    </row>
    <row r="26" spans="1:5" ht="12.75" thickBot="1" x14ac:dyDescent="0.3">
      <c r="A26" s="14"/>
      <c r="B26" s="14"/>
      <c r="C26" s="14"/>
      <c r="D26" s="14"/>
      <c r="E26" s="14"/>
    </row>
    <row r="27" spans="1:5" s="12" customFormat="1" ht="17.25" x14ac:dyDescent="0.25">
      <c r="A27" s="11" t="s">
        <v>1952</v>
      </c>
    </row>
    <row r="28" spans="1:5" ht="45.95" customHeight="1" x14ac:dyDescent="0.25">
      <c r="A28" s="97" t="s">
        <v>1953</v>
      </c>
      <c r="B28" s="97"/>
      <c r="C28" s="97"/>
      <c r="D28" s="97"/>
      <c r="E28" s="97"/>
    </row>
    <row r="30" spans="1:5" ht="12.75" x14ac:dyDescent="0.25">
      <c r="A30" s="15" t="s">
        <v>1954</v>
      </c>
      <c r="B30" s="15" t="s">
        <v>1955</v>
      </c>
      <c r="C30" s="15" t="s">
        <v>1956</v>
      </c>
    </row>
    <row r="31" spans="1:5" x14ac:dyDescent="0.25">
      <c r="A31" s="13" t="s">
        <v>1741</v>
      </c>
      <c r="B31" s="13">
        <v>-2002000</v>
      </c>
      <c r="C31" s="13" t="s">
        <v>1957</v>
      </c>
    </row>
    <row r="32" spans="1:5" x14ac:dyDescent="0.25">
      <c r="B32" s="13">
        <v>-2000151</v>
      </c>
      <c r="C32" s="13" t="s">
        <v>1958</v>
      </c>
    </row>
    <row r="33" spans="1:3" x14ac:dyDescent="0.25">
      <c r="B33" s="13">
        <v>-2000700</v>
      </c>
      <c r="C33" s="13" t="s">
        <v>1959</v>
      </c>
    </row>
    <row r="34" spans="1:3" x14ac:dyDescent="0.25">
      <c r="B34" s="13">
        <v>-2003000</v>
      </c>
      <c r="C34" s="13" t="s">
        <v>1960</v>
      </c>
    </row>
    <row r="35" spans="1:3" x14ac:dyDescent="0.25">
      <c r="A35" s="22"/>
      <c r="B35" s="22">
        <v>-2003101</v>
      </c>
      <c r="C35" s="22" t="s">
        <v>1961</v>
      </c>
    </row>
    <row r="36" spans="1:3" x14ac:dyDescent="0.25">
      <c r="A36" s="18"/>
      <c r="B36" s="18">
        <v>-2001350</v>
      </c>
      <c r="C36" s="18" t="s">
        <v>1962</v>
      </c>
    </row>
    <row r="37" spans="1:3" x14ac:dyDescent="0.25">
      <c r="A37" s="22" t="s">
        <v>1963</v>
      </c>
      <c r="B37" s="22">
        <v>-2003200</v>
      </c>
      <c r="C37" s="22" t="s">
        <v>1964</v>
      </c>
    </row>
    <row r="38" spans="1:3" x14ac:dyDescent="0.25">
      <c r="A38" s="22"/>
      <c r="B38" s="22">
        <v>-2000127</v>
      </c>
      <c r="C38" s="22" t="s">
        <v>1965</v>
      </c>
    </row>
    <row r="39" spans="1:3" x14ac:dyDescent="0.25">
      <c r="A39" s="22"/>
      <c r="B39" s="22">
        <v>-2001000</v>
      </c>
      <c r="C39" s="22" t="s">
        <v>1252</v>
      </c>
    </row>
    <row r="40" spans="1:3" x14ac:dyDescent="0.25">
      <c r="A40" s="22"/>
      <c r="B40" s="22">
        <v>-2000038</v>
      </c>
      <c r="C40" s="22" t="s">
        <v>1966</v>
      </c>
    </row>
    <row r="41" spans="1:3" x14ac:dyDescent="0.25">
      <c r="A41" s="22"/>
      <c r="B41" s="22">
        <v>-2000100</v>
      </c>
      <c r="C41" s="22" t="s">
        <v>1967</v>
      </c>
    </row>
    <row r="42" spans="1:3" x14ac:dyDescent="0.25">
      <c r="A42" s="22"/>
      <c r="B42" s="22">
        <v>-2000170</v>
      </c>
      <c r="C42" s="22" t="s">
        <v>1968</v>
      </c>
    </row>
    <row r="43" spans="1:3" x14ac:dyDescent="0.25">
      <c r="A43" s="22"/>
      <c r="B43" s="22">
        <v>-2000340</v>
      </c>
      <c r="C43" s="22" t="s">
        <v>1969</v>
      </c>
    </row>
    <row r="44" spans="1:3" x14ac:dyDescent="0.25">
      <c r="A44" s="22"/>
      <c r="B44" s="22">
        <v>-2000171</v>
      </c>
      <c r="C44" s="22" t="s">
        <v>1970</v>
      </c>
    </row>
    <row r="45" spans="1:3" x14ac:dyDescent="0.25">
      <c r="A45" s="22"/>
      <c r="B45" s="22">
        <v>-2000023</v>
      </c>
      <c r="C45" s="22" t="s">
        <v>1971</v>
      </c>
    </row>
    <row r="46" spans="1:3" x14ac:dyDescent="0.25">
      <c r="A46" s="22"/>
      <c r="B46" s="22">
        <v>-2001370</v>
      </c>
      <c r="C46" s="22" t="s">
        <v>1972</v>
      </c>
    </row>
    <row r="47" spans="1:3" x14ac:dyDescent="0.25">
      <c r="A47" s="22"/>
      <c r="B47" s="22">
        <v>-2000032</v>
      </c>
      <c r="C47" s="22" t="s">
        <v>1973</v>
      </c>
    </row>
    <row r="48" spans="1:3" x14ac:dyDescent="0.25">
      <c r="A48" s="22"/>
      <c r="B48" s="22">
        <v>-2000080</v>
      </c>
      <c r="C48" s="22" t="s">
        <v>1262</v>
      </c>
    </row>
    <row r="49" spans="1:3" x14ac:dyDescent="0.25">
      <c r="A49" s="22"/>
      <c r="B49" s="22">
        <v>-2001100</v>
      </c>
      <c r="C49" s="22" t="s">
        <v>1974</v>
      </c>
    </row>
    <row r="50" spans="1:3" x14ac:dyDescent="0.25">
      <c r="A50" s="22"/>
      <c r="B50" s="22">
        <v>-2003400</v>
      </c>
      <c r="C50" s="22" t="s">
        <v>1975</v>
      </c>
    </row>
    <row r="51" spans="1:3" x14ac:dyDescent="0.25">
      <c r="A51" s="22"/>
      <c r="B51" s="22">
        <v>-2000022</v>
      </c>
      <c r="C51" s="22" t="s">
        <v>1976</v>
      </c>
    </row>
    <row r="52" spans="1:3" x14ac:dyDescent="0.25">
      <c r="A52" s="22"/>
      <c r="B52" s="22">
        <v>-2001263</v>
      </c>
      <c r="C52" s="22" t="s">
        <v>1977</v>
      </c>
    </row>
    <row r="53" spans="1:3" x14ac:dyDescent="0.25">
      <c r="A53" s="22"/>
      <c r="B53" s="22">
        <v>-2001180</v>
      </c>
      <c r="C53" s="22" t="s">
        <v>1978</v>
      </c>
    </row>
    <row r="54" spans="1:3" x14ac:dyDescent="0.25">
      <c r="A54" s="22"/>
      <c r="B54" s="22">
        <v>-2001360</v>
      </c>
      <c r="C54" s="22" t="s">
        <v>1979</v>
      </c>
    </row>
    <row r="55" spans="1:3" x14ac:dyDescent="0.25">
      <c r="A55" s="22"/>
      <c r="B55" s="22">
        <v>-2000126</v>
      </c>
      <c r="C55" s="22" t="s">
        <v>1980</v>
      </c>
    </row>
    <row r="56" spans="1:3" x14ac:dyDescent="0.25">
      <c r="A56" s="22"/>
      <c r="B56" s="22">
        <v>-2000180</v>
      </c>
      <c r="C56" s="22" t="s">
        <v>402</v>
      </c>
    </row>
    <row r="57" spans="1:3" x14ac:dyDescent="0.25">
      <c r="A57" s="22"/>
      <c r="B57" s="22">
        <v>-2001220</v>
      </c>
      <c r="C57" s="22" t="s">
        <v>1981</v>
      </c>
    </row>
    <row r="58" spans="1:3" x14ac:dyDescent="0.25">
      <c r="A58" s="22"/>
      <c r="B58" s="22">
        <v>-2000035</v>
      </c>
      <c r="C58" s="22" t="s">
        <v>1982</v>
      </c>
    </row>
    <row r="59" spans="1:3" x14ac:dyDescent="0.25">
      <c r="A59" s="22"/>
      <c r="B59" s="22">
        <v>-2000160</v>
      </c>
      <c r="C59" s="22" t="s">
        <v>1983</v>
      </c>
    </row>
    <row r="60" spans="1:3" x14ac:dyDescent="0.25">
      <c r="A60" s="22"/>
      <c r="B60" s="22">
        <v>-2001260</v>
      </c>
      <c r="C60" s="23" t="s">
        <v>1984</v>
      </c>
    </row>
    <row r="61" spans="1:3" x14ac:dyDescent="0.25">
      <c r="A61" s="22"/>
      <c r="B61" s="22">
        <v>-2000120</v>
      </c>
      <c r="C61" s="22" t="s">
        <v>416</v>
      </c>
    </row>
    <row r="62" spans="1:3" x14ac:dyDescent="0.25">
      <c r="A62" s="22"/>
      <c r="B62" s="22">
        <v>-2001340</v>
      </c>
      <c r="C62" s="22" t="s">
        <v>1985</v>
      </c>
    </row>
    <row r="63" spans="1:3" x14ac:dyDescent="0.25">
      <c r="A63" s="22"/>
      <c r="B63" s="22">
        <v>-2000011</v>
      </c>
      <c r="C63" s="22" t="s">
        <v>1986</v>
      </c>
    </row>
    <row r="64" spans="1:3" x14ac:dyDescent="0.25">
      <c r="A64" s="18"/>
      <c r="B64" s="18">
        <v>-2000014</v>
      </c>
      <c r="C64" s="18" t="s">
        <v>1987</v>
      </c>
    </row>
    <row r="65" spans="1:3" x14ac:dyDescent="0.25">
      <c r="A65" s="22" t="s">
        <v>1988</v>
      </c>
      <c r="B65" s="22">
        <v>-2008013</v>
      </c>
      <c r="C65" s="22" t="s">
        <v>1989</v>
      </c>
    </row>
    <row r="66" spans="1:3" x14ac:dyDescent="0.25">
      <c r="A66" s="22"/>
      <c r="B66" s="22">
        <v>-2008126</v>
      </c>
      <c r="C66" s="22" t="s">
        <v>1990</v>
      </c>
    </row>
    <row r="67" spans="1:3" x14ac:dyDescent="0.25">
      <c r="A67" s="22"/>
      <c r="B67" s="22">
        <v>-2008130</v>
      </c>
      <c r="C67" s="22" t="s">
        <v>1991</v>
      </c>
    </row>
    <row r="68" spans="1:3" x14ac:dyDescent="0.25">
      <c r="A68" s="22"/>
      <c r="B68" s="22">
        <v>-2008081</v>
      </c>
      <c r="C68" s="22" t="s">
        <v>1992</v>
      </c>
    </row>
    <row r="69" spans="1:3" x14ac:dyDescent="0.25">
      <c r="A69" s="22"/>
      <c r="B69" s="22">
        <v>-2008128</v>
      </c>
      <c r="C69" s="22" t="s">
        <v>1993</v>
      </c>
    </row>
    <row r="70" spans="1:3" x14ac:dyDescent="0.25">
      <c r="A70" s="22"/>
      <c r="B70" s="22">
        <v>-2008132</v>
      </c>
      <c r="C70" s="22" t="s">
        <v>1994</v>
      </c>
    </row>
    <row r="71" spans="1:3" x14ac:dyDescent="0.25">
      <c r="A71" s="22"/>
      <c r="B71" s="22">
        <v>-2008083</v>
      </c>
      <c r="C71" s="22" t="s">
        <v>1995</v>
      </c>
    </row>
    <row r="72" spans="1:3" x14ac:dyDescent="0.25">
      <c r="A72" s="22"/>
      <c r="B72" s="22">
        <v>-2008016</v>
      </c>
      <c r="C72" s="22" t="s">
        <v>1996</v>
      </c>
    </row>
    <row r="73" spans="1:3" x14ac:dyDescent="0.25">
      <c r="A73" s="22"/>
      <c r="B73" s="22">
        <v>-2008010</v>
      </c>
      <c r="C73" s="22" t="s">
        <v>1997</v>
      </c>
    </row>
    <row r="74" spans="1:3" x14ac:dyDescent="0.25">
      <c r="A74" s="22"/>
      <c r="B74" s="22">
        <v>-2008015</v>
      </c>
      <c r="C74" s="22" t="s">
        <v>1998</v>
      </c>
    </row>
    <row r="75" spans="1:3" x14ac:dyDescent="0.25">
      <c r="A75" s="22"/>
      <c r="B75" s="22">
        <v>-2008000</v>
      </c>
      <c r="C75" s="22" t="s">
        <v>1999</v>
      </c>
    </row>
    <row r="76" spans="1:3" x14ac:dyDescent="0.25">
      <c r="A76" s="22"/>
      <c r="B76" s="22">
        <v>-2001040</v>
      </c>
      <c r="C76" s="22" t="s">
        <v>2000</v>
      </c>
    </row>
    <row r="77" spans="1:3" x14ac:dyDescent="0.25">
      <c r="A77" s="22"/>
      <c r="B77" s="22">
        <v>-2001060</v>
      </c>
      <c r="C77" s="22" t="s">
        <v>2001</v>
      </c>
    </row>
    <row r="78" spans="1:3" x14ac:dyDescent="0.25">
      <c r="A78" s="22"/>
      <c r="B78" s="22">
        <v>-2008085</v>
      </c>
      <c r="C78" s="22" t="s">
        <v>2002</v>
      </c>
    </row>
    <row r="79" spans="1:3" x14ac:dyDescent="0.25">
      <c r="A79" s="22"/>
      <c r="B79" s="22">
        <v>-2008020</v>
      </c>
      <c r="C79" s="22" t="s">
        <v>2003</v>
      </c>
    </row>
    <row r="80" spans="1:3" x14ac:dyDescent="0.25">
      <c r="A80" s="22"/>
      <c r="B80" s="22">
        <v>-2008050</v>
      </c>
      <c r="C80" s="22" t="s">
        <v>2004</v>
      </c>
    </row>
    <row r="81" spans="1:3" x14ac:dyDescent="0.25">
      <c r="A81" s="22"/>
      <c r="B81" s="22">
        <v>-2008107</v>
      </c>
      <c r="C81" s="22" t="s">
        <v>2005</v>
      </c>
    </row>
    <row r="82" spans="1:3" x14ac:dyDescent="0.25">
      <c r="A82" s="22"/>
      <c r="B82" s="22">
        <v>-2008087</v>
      </c>
      <c r="C82" s="22" t="s">
        <v>2006</v>
      </c>
    </row>
    <row r="83" spans="1:3" x14ac:dyDescent="0.25">
      <c r="A83" s="22"/>
      <c r="B83" s="22">
        <v>-2001120</v>
      </c>
      <c r="C83" s="22" t="s">
        <v>1017</v>
      </c>
    </row>
    <row r="84" spans="1:3" x14ac:dyDescent="0.25">
      <c r="A84" s="22"/>
      <c r="B84" s="22">
        <v>-2001140</v>
      </c>
      <c r="C84" s="22" t="s">
        <v>2007</v>
      </c>
    </row>
    <row r="85" spans="1:3" x14ac:dyDescent="0.25">
      <c r="A85" s="22"/>
      <c r="B85" s="22">
        <v>-2008077</v>
      </c>
      <c r="C85" s="22" t="s">
        <v>2008</v>
      </c>
    </row>
    <row r="86" spans="1:3" x14ac:dyDescent="0.25">
      <c r="A86" s="22"/>
      <c r="B86" s="22">
        <v>-2008055</v>
      </c>
      <c r="C86" s="22" t="s">
        <v>2009</v>
      </c>
    </row>
    <row r="87" spans="1:3" x14ac:dyDescent="0.25">
      <c r="A87" s="22"/>
      <c r="B87" s="22">
        <v>-2008049</v>
      </c>
      <c r="C87" s="22" t="s">
        <v>2010</v>
      </c>
    </row>
    <row r="88" spans="1:3" x14ac:dyDescent="0.25">
      <c r="A88" s="22"/>
      <c r="B88" s="22">
        <v>-2008044</v>
      </c>
      <c r="C88" s="22" t="s">
        <v>2011</v>
      </c>
    </row>
    <row r="89" spans="1:3" x14ac:dyDescent="0.25">
      <c r="A89" s="22"/>
      <c r="B89" s="22">
        <v>-2008043</v>
      </c>
      <c r="C89" s="22" t="s">
        <v>2012</v>
      </c>
    </row>
    <row r="90" spans="1:3" x14ac:dyDescent="0.25">
      <c r="A90" s="22"/>
      <c r="B90" s="22">
        <v>-2001160</v>
      </c>
      <c r="C90" s="22" t="s">
        <v>830</v>
      </c>
    </row>
    <row r="91" spans="1:3" x14ac:dyDescent="0.25">
      <c r="A91" s="22"/>
      <c r="B91" s="22">
        <v>-2008079</v>
      </c>
      <c r="C91" s="22" t="s">
        <v>2013</v>
      </c>
    </row>
    <row r="92" spans="1:3" x14ac:dyDescent="0.25">
      <c r="A92" s="22"/>
      <c r="B92" s="22">
        <v>-2003600</v>
      </c>
      <c r="C92" s="22" t="s">
        <v>1926</v>
      </c>
    </row>
    <row r="93" spans="1:3" x14ac:dyDescent="0.25">
      <c r="A93" s="22"/>
      <c r="B93" s="22">
        <v>-2008099</v>
      </c>
      <c r="C93" s="22" t="s">
        <v>2014</v>
      </c>
    </row>
    <row r="94" spans="1:3" x14ac:dyDescent="0.25">
      <c r="A94" s="22"/>
      <c r="B94" s="22">
        <v>-2008101</v>
      </c>
      <c r="C94" s="22" t="s">
        <v>2015</v>
      </c>
    </row>
    <row r="95" spans="1:3" x14ac:dyDescent="0.25">
      <c r="A95" s="22"/>
      <c r="B95" s="22">
        <v>-2008075</v>
      </c>
      <c r="C95" s="22" t="s">
        <v>2016</v>
      </c>
    </row>
    <row r="96" spans="1:3" x14ac:dyDescent="0.25">
      <c r="A96" s="18"/>
      <c r="B96" s="18">
        <v>-2008039</v>
      </c>
      <c r="C96" s="18" t="s">
        <v>2017</v>
      </c>
    </row>
    <row r="97" spans="1:5" x14ac:dyDescent="0.25">
      <c r="A97" s="22" t="s">
        <v>2018</v>
      </c>
      <c r="B97" s="22">
        <v>-2005301</v>
      </c>
      <c r="C97" s="22" t="s">
        <v>2019</v>
      </c>
    </row>
    <row r="98" spans="1:5" x14ac:dyDescent="0.25">
      <c r="A98" s="22"/>
      <c r="B98" s="22">
        <v>-2009013</v>
      </c>
      <c r="C98" s="22" t="s">
        <v>2020</v>
      </c>
    </row>
    <row r="99" spans="1:5" x14ac:dyDescent="0.25">
      <c r="A99" s="22"/>
      <c r="B99" s="22">
        <v>-2009003</v>
      </c>
      <c r="C99" s="22" t="s">
        <v>2021</v>
      </c>
    </row>
    <row r="100" spans="1:5" x14ac:dyDescent="0.25">
      <c r="A100" s="22"/>
      <c r="B100" s="22">
        <v>-2001327</v>
      </c>
      <c r="C100" s="22" t="s">
        <v>2022</v>
      </c>
    </row>
    <row r="101" spans="1:5" x14ac:dyDescent="0.25">
      <c r="B101" s="13">
        <v>-2001330</v>
      </c>
      <c r="C101" s="13" t="s">
        <v>2023</v>
      </c>
    </row>
    <row r="102" spans="1:5" x14ac:dyDescent="0.25">
      <c r="B102" s="13">
        <v>-2009030</v>
      </c>
      <c r="C102" s="13" t="s">
        <v>2024</v>
      </c>
    </row>
    <row r="103" spans="1:5" x14ac:dyDescent="0.25">
      <c r="B103" s="13">
        <v>-2001300</v>
      </c>
      <c r="C103" s="13" t="s">
        <v>2025</v>
      </c>
    </row>
    <row r="104" spans="1:5" x14ac:dyDescent="0.25">
      <c r="B104" s="13">
        <v>-2001320</v>
      </c>
      <c r="C104" s="13" t="s">
        <v>2026</v>
      </c>
    </row>
    <row r="105" spans="1:5" x14ac:dyDescent="0.25">
      <c r="B105" s="13">
        <v>-2009009</v>
      </c>
      <c r="C105" s="13" t="s">
        <v>2027</v>
      </c>
    </row>
    <row r="106" spans="1:5" x14ac:dyDescent="0.25">
      <c r="B106" s="13">
        <v>-2009000</v>
      </c>
      <c r="C106" s="13" t="s">
        <v>2028</v>
      </c>
    </row>
    <row r="107" spans="1:5" x14ac:dyDescent="0.25">
      <c r="B107" s="13">
        <v>-2001354</v>
      </c>
      <c r="C107" s="13" t="s">
        <v>2029</v>
      </c>
    </row>
    <row r="108" spans="1:5" x14ac:dyDescent="0.25">
      <c r="B108" s="13">
        <v>-2001336</v>
      </c>
      <c r="C108" s="13" t="s">
        <v>2030</v>
      </c>
    </row>
    <row r="109" spans="1:5" ht="12.75" thickBot="1" x14ac:dyDescent="0.3">
      <c r="A109" s="14"/>
      <c r="B109" s="14"/>
      <c r="C109" s="14"/>
      <c r="D109" s="14"/>
      <c r="E109" s="14"/>
    </row>
    <row r="110" spans="1:5" ht="17.25" x14ac:dyDescent="0.25">
      <c r="A110" s="11" t="s">
        <v>2031</v>
      </c>
      <c r="B110" s="12"/>
      <c r="C110" s="12"/>
      <c r="D110" s="12"/>
      <c r="E110" s="12"/>
    </row>
    <row r="111" spans="1:5" x14ac:dyDescent="0.25">
      <c r="A111" s="97" t="s">
        <v>2032</v>
      </c>
      <c r="B111" s="97"/>
      <c r="C111" s="97"/>
      <c r="D111" s="97"/>
      <c r="E111" s="97"/>
    </row>
    <row r="113" spans="2:5" x14ac:dyDescent="0.25">
      <c r="B113" s="24" t="s">
        <v>2033</v>
      </c>
    </row>
    <row r="114" spans="2:5" ht="12.75" x14ac:dyDescent="0.25">
      <c r="B114" s="15" t="s">
        <v>2034</v>
      </c>
      <c r="C114" s="15" t="s">
        <v>2035</v>
      </c>
      <c r="D114" s="15" t="s">
        <v>2036</v>
      </c>
      <c r="E114" s="15"/>
    </row>
    <row r="115" spans="2:5" x14ac:dyDescent="0.25">
      <c r="B115" s="13" t="s">
        <v>2037</v>
      </c>
      <c r="C115" s="13" t="str">
        <f>IF(LEN(B115)=5,CHAR(SUM(64+RIGHT(B115,2))),IF(LEN(B115)=8,CONCATENATE(CHAR(SUM(64+MID(B115,4,2))),RIGHT(B115,2)),IF(LEN(B115)=11,CONCATENATE(CHAR(SUM(64+MID(B115,4,2))),MID(B115,7,2),RIGHT(B115,2)),CONCATENATE(CHAR(SUM(64+MID(B115,4,2))),MID(B115,7,2),MID(B115,10,2),".",RIGHT(B115,2)))))</f>
        <v>A</v>
      </c>
      <c r="D115" s="96" t="s">
        <v>2038</v>
      </c>
      <c r="E115" s="96"/>
    </row>
    <row r="116" spans="2:5" x14ac:dyDescent="0.25">
      <c r="B116" s="13" t="s">
        <v>2039</v>
      </c>
      <c r="C116" s="13" t="str">
        <f t="shared" ref="C116:C118" si="0">IF(LEN(B116)=5,CHAR(SUM(64+RIGHT(B116,2))),IF(LEN(B116)=8,CONCATENATE(CHAR(SUM(64+MID(B116,4,2))),RIGHT(B116,2)),IF(LEN(B116)=11,CONCATENATE(CHAR(SUM(64+MID(B116,4,2))),MID(B116,7,2),RIGHT(B116,2)),CONCATENATE(CHAR(SUM(64+MID(B116,4,2))),MID(B116,7,2),MID(B116,10,2),".",RIGHT(B116,2)))))</f>
        <v>A10</v>
      </c>
      <c r="D116" s="96"/>
      <c r="E116" s="96"/>
    </row>
    <row r="117" spans="2:5" x14ac:dyDescent="0.25">
      <c r="B117" s="13" t="s">
        <v>2040</v>
      </c>
      <c r="C117" s="13" t="str">
        <f t="shared" si="0"/>
        <v>A1010</v>
      </c>
      <c r="D117" s="96"/>
      <c r="E117" s="96"/>
    </row>
    <row r="118" spans="2:5" x14ac:dyDescent="0.25">
      <c r="B118" s="13" t="s">
        <v>2041</v>
      </c>
      <c r="C118" s="13" t="str">
        <f t="shared" si="0"/>
        <v>A1010.10</v>
      </c>
      <c r="D118" s="96"/>
      <c r="E118" s="96"/>
    </row>
    <row r="120" spans="2:5" x14ac:dyDescent="0.25">
      <c r="B120" s="24" t="s">
        <v>2042</v>
      </c>
    </row>
    <row r="121" spans="2:5" ht="12.75" x14ac:dyDescent="0.25">
      <c r="B121" s="15" t="s">
        <v>2035</v>
      </c>
      <c r="C121" s="15" t="s">
        <v>2034</v>
      </c>
      <c r="D121" s="15" t="s">
        <v>2036</v>
      </c>
      <c r="E121" s="15"/>
    </row>
    <row r="122" spans="2:5" x14ac:dyDescent="0.25">
      <c r="B122" s="13" t="s">
        <v>257</v>
      </c>
      <c r="C122" s="13" t="str">
        <f>IF(CODE(LEFT(B122,1))=49,"N/A",CONCATENATE("21-",IF(SUM(CODE(LEFT(B122,1))-64)&lt;10,CONCATENATE("0",SUM(CODE(LEFT(B122,1))-64)),SUM(CODE(LEFT(B122,1))-64)),IF(LEN(B122)=1,"",IF(LEN(B122)=3,CONCATENATE(" ",MID(B122,2,2)),IF(LEN(B122)=5,CONCATENATE(" ",MID(B122,2,2)," ",MID(B122,4,2)),CONCATENATE(" ",MID(B122,2,2)," ",MID(B122,4,2)," ",RIGHT(B122,2)))))))</f>
        <v>21-01</v>
      </c>
      <c r="D122" s="96" t="s">
        <v>2043</v>
      </c>
      <c r="E122" s="96"/>
    </row>
    <row r="123" spans="2:5" x14ac:dyDescent="0.25">
      <c r="B123" s="13" t="s">
        <v>259</v>
      </c>
      <c r="C123" s="13" t="str">
        <f t="shared" ref="C123:C125" si="1">IF(CODE(LEFT(B123,1))=49,"N/A",CONCATENATE("21-",IF(SUM(CODE(LEFT(B123,1))-64)&lt;10,CONCATENATE("0",SUM(CODE(LEFT(B123,1))-64)),SUM(CODE(LEFT(B123,1))-64)),IF(LEN(B123)=1,"",IF(LEN(B123)=3,CONCATENATE(" ",MID(B123,2,2)),IF(LEN(B123)=5,CONCATENATE(" ",MID(B123,2,2)," ",MID(B123,4,2)),CONCATENATE(" ",MID(B123,2,2)," ",MID(B123,4,2)," ",RIGHT(B123,2)))))))</f>
        <v>21-01 10</v>
      </c>
      <c r="D123" s="96"/>
      <c r="E123" s="96"/>
    </row>
    <row r="124" spans="2:5" x14ac:dyDescent="0.25">
      <c r="B124" s="13" t="s">
        <v>261</v>
      </c>
      <c r="C124" s="13" t="str">
        <f t="shared" si="1"/>
        <v>21-01 10 10</v>
      </c>
      <c r="D124" s="96"/>
      <c r="E124" s="96"/>
    </row>
    <row r="125" spans="2:5" x14ac:dyDescent="0.25">
      <c r="B125" s="13" t="s">
        <v>263</v>
      </c>
      <c r="C125" s="13" t="str">
        <f t="shared" si="1"/>
        <v>21-01 10 10 10</v>
      </c>
      <c r="D125" s="96"/>
      <c r="E125" s="96"/>
    </row>
    <row r="127" spans="2:5" x14ac:dyDescent="0.25">
      <c r="B127" s="24" t="s">
        <v>2044</v>
      </c>
    </row>
    <row r="128" spans="2:5" ht="12.75" x14ac:dyDescent="0.25">
      <c r="B128" s="15" t="s">
        <v>2045</v>
      </c>
      <c r="C128" s="15" t="s">
        <v>2046</v>
      </c>
      <c r="D128" s="15" t="s">
        <v>2036</v>
      </c>
      <c r="E128" s="15"/>
    </row>
    <row r="129" spans="1:5" x14ac:dyDescent="0.25">
      <c r="B129" s="20" t="s">
        <v>2047</v>
      </c>
      <c r="C129" s="20" t="str">
        <f>IF(LEN(B129)=11,RIGHT(B129,8),CONCATENATE(MID(B129,4,8),".",RIGHT(B129,2)))</f>
        <v>01 00 00</v>
      </c>
      <c r="D129" s="96" t="s">
        <v>2048</v>
      </c>
      <c r="E129" s="96"/>
    </row>
    <row r="130" spans="1:5" x14ac:dyDescent="0.25">
      <c r="B130" s="20" t="s">
        <v>2049</v>
      </c>
      <c r="C130" s="20" t="str">
        <f t="shared" ref="C130:C132" si="2">IF(LEN(B130)=11,RIGHT(B130,8),CONCATENATE(MID(B130,4,8),".",RIGHT(B130,2)))</f>
        <v>01 30 00</v>
      </c>
      <c r="D130" s="96"/>
      <c r="E130" s="96"/>
    </row>
    <row r="131" spans="1:5" x14ac:dyDescent="0.25">
      <c r="B131" s="13" t="s">
        <v>2050</v>
      </c>
      <c r="C131" s="20" t="str">
        <f t="shared" si="2"/>
        <v>01 31 19</v>
      </c>
      <c r="D131" s="96"/>
      <c r="E131" s="96"/>
    </row>
    <row r="132" spans="1:5" x14ac:dyDescent="0.25">
      <c r="B132" s="13" t="s">
        <v>2051</v>
      </c>
      <c r="C132" s="20" t="str">
        <f t="shared" si="2"/>
        <v>01 31 19.13</v>
      </c>
      <c r="D132" s="96"/>
      <c r="E132" s="96"/>
    </row>
    <row r="134" spans="1:5" x14ac:dyDescent="0.25">
      <c r="B134" s="24" t="s">
        <v>2052</v>
      </c>
    </row>
    <row r="135" spans="1:5" ht="12.75" x14ac:dyDescent="0.25">
      <c r="B135" s="15" t="s">
        <v>2046</v>
      </c>
      <c r="C135" s="15" t="s">
        <v>2045</v>
      </c>
      <c r="D135" s="15" t="s">
        <v>2036</v>
      </c>
      <c r="E135" s="15"/>
    </row>
    <row r="136" spans="1:5" x14ac:dyDescent="0.25">
      <c r="B136" s="13" t="s">
        <v>1744</v>
      </c>
      <c r="C136" s="20" t="str">
        <f t="shared" ref="C136:C138" si="3">IF(LEN(B136)=8,CONCATENATE("22-",B136),CONCATENATE("22-",LEFT(B136,8)," ",RIGHT(B136,2)))</f>
        <v>22-01 00 00</v>
      </c>
      <c r="D136" s="96" t="s">
        <v>2053</v>
      </c>
      <c r="E136" s="96"/>
    </row>
    <row r="137" spans="1:5" x14ac:dyDescent="0.25">
      <c r="B137" s="13" t="s">
        <v>1769</v>
      </c>
      <c r="C137" s="20" t="str">
        <f t="shared" si="3"/>
        <v>22-01 30 00</v>
      </c>
      <c r="D137" s="96"/>
      <c r="E137" s="96"/>
    </row>
    <row r="138" spans="1:5" x14ac:dyDescent="0.25">
      <c r="B138" s="13" t="s">
        <v>2054</v>
      </c>
      <c r="C138" s="20" t="str">
        <f t="shared" si="3"/>
        <v>22-01 31 19</v>
      </c>
      <c r="D138" s="96"/>
      <c r="E138" s="96"/>
    </row>
    <row r="139" spans="1:5" x14ac:dyDescent="0.25">
      <c r="B139" s="13" t="s">
        <v>2055</v>
      </c>
      <c r="C139" s="20" t="str">
        <f>IF(LEN(B139)=8,CONCATENATE("22-",B139),CONCATENATE("22-",LEFT(B139,8)," ",RIGHT(B139,2)))</f>
        <v>22-01 31 19 13</v>
      </c>
      <c r="D139" s="96"/>
      <c r="E139" s="96"/>
    </row>
    <row r="141" spans="1:5" ht="12.75" thickBot="1" x14ac:dyDescent="0.3">
      <c r="A141" s="14"/>
      <c r="B141" s="14"/>
      <c r="C141" s="14"/>
      <c r="D141" s="14"/>
      <c r="E141" s="14"/>
    </row>
  </sheetData>
  <mergeCells count="8">
    <mergeCell ref="D129:E132"/>
    <mergeCell ref="D136:E139"/>
    <mergeCell ref="A2:E2"/>
    <mergeCell ref="A5:E5"/>
    <mergeCell ref="A28:E28"/>
    <mergeCell ref="A111:E111"/>
    <mergeCell ref="D115:E118"/>
    <mergeCell ref="D122:E125"/>
  </mergeCells>
  <printOptions horizontalCentered="1"/>
  <pageMargins left="0.5" right="0.5" top="0.5" bottom="0.5" header="0.5" footer="0.5"/>
  <pageSetup scale="61" fitToHeight="0" pageOrder="overThenDown"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outlinePr summaryBelow="0" summaryRight="0"/>
  </sheetPr>
  <dimension ref="A1:H817"/>
  <sheetViews>
    <sheetView zoomScaleNormal="100" workbookViewId="0">
      <pane ySplit="7" topLeftCell="A8" activePane="bottomLeft" state="frozen"/>
      <selection pane="bottomLeft" activeCell="B1" sqref="B1"/>
    </sheetView>
  </sheetViews>
  <sheetFormatPr defaultColWidth="9.140625" defaultRowHeight="14.25" x14ac:dyDescent="0.25"/>
  <cols>
    <col min="1" max="1" width="24.7109375" style="1" customWidth="1"/>
    <col min="2" max="2" width="100.7109375" style="1" customWidth="1"/>
    <col min="3" max="3" width="6.7109375" style="3" customWidth="1"/>
    <col min="4" max="4" width="14.7109375" style="4" customWidth="1"/>
    <col min="5" max="8" width="20.7109375" style="1" customWidth="1"/>
    <col min="9" max="176" width="9.140625" style="1"/>
    <col min="177" max="177" width="20.7109375" style="1" customWidth="1"/>
    <col min="178" max="178" width="71.42578125" style="1" customWidth="1"/>
    <col min="179" max="432" width="9.140625" style="1"/>
    <col min="433" max="433" width="20.7109375" style="1" customWidth="1"/>
    <col min="434" max="434" width="71.42578125" style="1" customWidth="1"/>
    <col min="435" max="688" width="9.140625" style="1"/>
    <col min="689" max="689" width="20.7109375" style="1" customWidth="1"/>
    <col min="690" max="690" width="71.42578125" style="1" customWidth="1"/>
    <col min="691" max="944" width="9.140625" style="1"/>
    <col min="945" max="945" width="20.7109375" style="1" customWidth="1"/>
    <col min="946" max="946" width="71.42578125" style="1" customWidth="1"/>
    <col min="947" max="1200" width="9.140625" style="1"/>
    <col min="1201" max="1201" width="20.7109375" style="1" customWidth="1"/>
    <col min="1202" max="1202" width="71.42578125" style="1" customWidth="1"/>
    <col min="1203" max="1456" width="9.140625" style="1"/>
    <col min="1457" max="1457" width="20.7109375" style="1" customWidth="1"/>
    <col min="1458" max="1458" width="71.42578125" style="1" customWidth="1"/>
    <col min="1459" max="1712" width="9.140625" style="1"/>
    <col min="1713" max="1713" width="20.7109375" style="1" customWidth="1"/>
    <col min="1714" max="1714" width="71.42578125" style="1" customWidth="1"/>
    <col min="1715" max="1968" width="9.140625" style="1"/>
    <col min="1969" max="1969" width="20.7109375" style="1" customWidth="1"/>
    <col min="1970" max="1970" width="71.42578125" style="1" customWidth="1"/>
    <col min="1971" max="2224" width="9.140625" style="1"/>
    <col min="2225" max="2225" width="20.7109375" style="1" customWidth="1"/>
    <col min="2226" max="2226" width="71.42578125" style="1" customWidth="1"/>
    <col min="2227" max="2480" width="9.140625" style="1"/>
    <col min="2481" max="2481" width="20.7109375" style="1" customWidth="1"/>
    <col min="2482" max="2482" width="71.42578125" style="1" customWidth="1"/>
    <col min="2483" max="2736" width="9.140625" style="1"/>
    <col min="2737" max="2737" width="20.7109375" style="1" customWidth="1"/>
    <col min="2738" max="2738" width="71.42578125" style="1" customWidth="1"/>
    <col min="2739" max="2992" width="9.140625" style="1"/>
    <col min="2993" max="2993" width="20.7109375" style="1" customWidth="1"/>
    <col min="2994" max="2994" width="71.42578125" style="1" customWidth="1"/>
    <col min="2995" max="3248" width="9.140625" style="1"/>
    <col min="3249" max="3249" width="20.7109375" style="1" customWidth="1"/>
    <col min="3250" max="3250" width="71.42578125" style="1" customWidth="1"/>
    <col min="3251" max="3504" width="9.140625" style="1"/>
    <col min="3505" max="3505" width="20.7109375" style="1" customWidth="1"/>
    <col min="3506" max="3506" width="71.42578125" style="1" customWidth="1"/>
    <col min="3507" max="3760" width="9.140625" style="1"/>
    <col min="3761" max="3761" width="20.7109375" style="1" customWidth="1"/>
    <col min="3762" max="3762" width="71.42578125" style="1" customWidth="1"/>
    <col min="3763" max="4016" width="9.140625" style="1"/>
    <col min="4017" max="4017" width="20.7109375" style="1" customWidth="1"/>
    <col min="4018" max="4018" width="71.42578125" style="1" customWidth="1"/>
    <col min="4019" max="4272" width="9.140625" style="1"/>
    <col min="4273" max="4273" width="20.7109375" style="1" customWidth="1"/>
    <col min="4274" max="4274" width="71.42578125" style="1" customWidth="1"/>
    <col min="4275" max="4528" width="9.140625" style="1"/>
    <col min="4529" max="4529" width="20.7109375" style="1" customWidth="1"/>
    <col min="4530" max="4530" width="71.42578125" style="1" customWidth="1"/>
    <col min="4531" max="4784" width="9.140625" style="1"/>
    <col min="4785" max="4785" width="20.7109375" style="1" customWidth="1"/>
    <col min="4786" max="4786" width="71.42578125" style="1" customWidth="1"/>
    <col min="4787" max="5040" width="9.140625" style="1"/>
    <col min="5041" max="5041" width="20.7109375" style="1" customWidth="1"/>
    <col min="5042" max="5042" width="71.42578125" style="1" customWidth="1"/>
    <col min="5043" max="5296" width="9.140625" style="1"/>
    <col min="5297" max="5297" width="20.7109375" style="1" customWidth="1"/>
    <col min="5298" max="5298" width="71.42578125" style="1" customWidth="1"/>
    <col min="5299" max="5552" width="9.140625" style="1"/>
    <col min="5553" max="5553" width="20.7109375" style="1" customWidth="1"/>
    <col min="5554" max="5554" width="71.42578125" style="1" customWidth="1"/>
    <col min="5555" max="5808" width="9.140625" style="1"/>
    <col min="5809" max="5809" width="20.7109375" style="1" customWidth="1"/>
    <col min="5810" max="5810" width="71.42578125" style="1" customWidth="1"/>
    <col min="5811" max="6064" width="9.140625" style="1"/>
    <col min="6065" max="6065" width="20.7109375" style="1" customWidth="1"/>
    <col min="6066" max="6066" width="71.42578125" style="1" customWidth="1"/>
    <col min="6067" max="6320" width="9.140625" style="1"/>
    <col min="6321" max="6321" width="20.7109375" style="1" customWidth="1"/>
    <col min="6322" max="6322" width="71.42578125" style="1" customWidth="1"/>
    <col min="6323" max="6576" width="9.140625" style="1"/>
    <col min="6577" max="6577" width="20.7109375" style="1" customWidth="1"/>
    <col min="6578" max="6578" width="71.42578125" style="1" customWidth="1"/>
    <col min="6579" max="6832" width="9.140625" style="1"/>
    <col min="6833" max="6833" width="20.7109375" style="1" customWidth="1"/>
    <col min="6834" max="6834" width="71.42578125" style="1" customWidth="1"/>
    <col min="6835" max="7088" width="9.140625" style="1"/>
    <col min="7089" max="7089" width="20.7109375" style="1" customWidth="1"/>
    <col min="7090" max="7090" width="71.42578125" style="1" customWidth="1"/>
    <col min="7091" max="7344" width="9.140625" style="1"/>
    <col min="7345" max="7345" width="20.7109375" style="1" customWidth="1"/>
    <col min="7346" max="7346" width="71.42578125" style="1" customWidth="1"/>
    <col min="7347" max="7600" width="9.140625" style="1"/>
    <col min="7601" max="7601" width="20.7109375" style="1" customWidth="1"/>
    <col min="7602" max="7602" width="71.42578125" style="1" customWidth="1"/>
    <col min="7603" max="7856" width="9.140625" style="1"/>
    <col min="7857" max="7857" width="20.7109375" style="1" customWidth="1"/>
    <col min="7858" max="7858" width="71.42578125" style="1" customWidth="1"/>
    <col min="7859" max="8112" width="9.140625" style="1"/>
    <col min="8113" max="8113" width="20.7109375" style="1" customWidth="1"/>
    <col min="8114" max="8114" width="71.42578125" style="1" customWidth="1"/>
    <col min="8115" max="8368" width="9.140625" style="1"/>
    <col min="8369" max="8369" width="20.7109375" style="1" customWidth="1"/>
    <col min="8370" max="8370" width="71.42578125" style="1" customWidth="1"/>
    <col min="8371" max="8624" width="9.140625" style="1"/>
    <col min="8625" max="8625" width="20.7109375" style="1" customWidth="1"/>
    <col min="8626" max="8626" width="71.42578125" style="1" customWidth="1"/>
    <col min="8627" max="8880" width="9.140625" style="1"/>
    <col min="8881" max="8881" width="20.7109375" style="1" customWidth="1"/>
    <col min="8882" max="8882" width="71.42578125" style="1" customWidth="1"/>
    <col min="8883" max="9136" width="9.140625" style="1"/>
    <col min="9137" max="9137" width="20.7109375" style="1" customWidth="1"/>
    <col min="9138" max="9138" width="71.42578125" style="1" customWidth="1"/>
    <col min="9139" max="9392" width="9.140625" style="1"/>
    <col min="9393" max="9393" width="20.7109375" style="1" customWidth="1"/>
    <col min="9394" max="9394" width="71.42578125" style="1" customWidth="1"/>
    <col min="9395" max="9648" width="9.140625" style="1"/>
    <col min="9649" max="9649" width="20.7109375" style="1" customWidth="1"/>
    <col min="9650" max="9650" width="71.42578125" style="1" customWidth="1"/>
    <col min="9651" max="9904" width="9.140625" style="1"/>
    <col min="9905" max="9905" width="20.7109375" style="1" customWidth="1"/>
    <col min="9906" max="9906" width="71.42578125" style="1" customWidth="1"/>
    <col min="9907" max="10160" width="9.140625" style="1"/>
    <col min="10161" max="10161" width="20.7109375" style="1" customWidth="1"/>
    <col min="10162" max="10162" width="71.42578125" style="1" customWidth="1"/>
    <col min="10163" max="10416" width="9.140625" style="1"/>
    <col min="10417" max="10417" width="20.7109375" style="1" customWidth="1"/>
    <col min="10418" max="10418" width="71.42578125" style="1" customWidth="1"/>
    <col min="10419" max="10672" width="9.140625" style="1"/>
    <col min="10673" max="10673" width="20.7109375" style="1" customWidth="1"/>
    <col min="10674" max="10674" width="71.42578125" style="1" customWidth="1"/>
    <col min="10675" max="10928" width="9.140625" style="1"/>
    <col min="10929" max="10929" width="20.7109375" style="1" customWidth="1"/>
    <col min="10930" max="10930" width="71.42578125" style="1" customWidth="1"/>
    <col min="10931" max="11184" width="9.140625" style="1"/>
    <col min="11185" max="11185" width="20.7109375" style="1" customWidth="1"/>
    <col min="11186" max="11186" width="71.42578125" style="1" customWidth="1"/>
    <col min="11187" max="11440" width="9.140625" style="1"/>
    <col min="11441" max="11441" width="20.7109375" style="1" customWidth="1"/>
    <col min="11442" max="11442" width="71.42578125" style="1" customWidth="1"/>
    <col min="11443" max="11696" width="9.140625" style="1"/>
    <col min="11697" max="11697" width="20.7109375" style="1" customWidth="1"/>
    <col min="11698" max="11698" width="71.42578125" style="1" customWidth="1"/>
    <col min="11699" max="11952" width="9.140625" style="1"/>
    <col min="11953" max="11953" width="20.7109375" style="1" customWidth="1"/>
    <col min="11954" max="11954" width="71.42578125" style="1" customWidth="1"/>
    <col min="11955" max="12208" width="9.140625" style="1"/>
    <col min="12209" max="12209" width="20.7109375" style="1" customWidth="1"/>
    <col min="12210" max="12210" width="71.42578125" style="1" customWidth="1"/>
    <col min="12211" max="12464" width="9.140625" style="1"/>
    <col min="12465" max="12465" width="20.7109375" style="1" customWidth="1"/>
    <col min="12466" max="12466" width="71.42578125" style="1" customWidth="1"/>
    <col min="12467" max="12720" width="9.140625" style="1"/>
    <col min="12721" max="12721" width="20.7109375" style="1" customWidth="1"/>
    <col min="12722" max="12722" width="71.42578125" style="1" customWidth="1"/>
    <col min="12723" max="12976" width="9.140625" style="1"/>
    <col min="12977" max="12977" width="20.7109375" style="1" customWidth="1"/>
    <col min="12978" max="12978" width="71.42578125" style="1" customWidth="1"/>
    <col min="12979" max="13232" width="9.140625" style="1"/>
    <col min="13233" max="13233" width="20.7109375" style="1" customWidth="1"/>
    <col min="13234" max="13234" width="71.42578125" style="1" customWidth="1"/>
    <col min="13235" max="13488" width="9.140625" style="1"/>
    <col min="13489" max="13489" width="20.7109375" style="1" customWidth="1"/>
    <col min="13490" max="13490" width="71.42578125" style="1" customWidth="1"/>
    <col min="13491" max="13744" width="9.140625" style="1"/>
    <col min="13745" max="13745" width="20.7109375" style="1" customWidth="1"/>
    <col min="13746" max="13746" width="71.42578125" style="1" customWidth="1"/>
    <col min="13747" max="14000" width="9.140625" style="1"/>
    <col min="14001" max="14001" width="20.7109375" style="1" customWidth="1"/>
    <col min="14002" max="14002" width="71.42578125" style="1" customWidth="1"/>
    <col min="14003" max="14256" width="9.140625" style="1"/>
    <col min="14257" max="14257" width="20.7109375" style="1" customWidth="1"/>
    <col min="14258" max="14258" width="71.42578125" style="1" customWidth="1"/>
    <col min="14259" max="14512" width="9.140625" style="1"/>
    <col min="14513" max="14513" width="20.7109375" style="1" customWidth="1"/>
    <col min="14514" max="14514" width="71.42578125" style="1" customWidth="1"/>
    <col min="14515" max="14768" width="9.140625" style="1"/>
    <col min="14769" max="14769" width="20.7109375" style="1" customWidth="1"/>
    <col min="14770" max="14770" width="71.42578125" style="1" customWidth="1"/>
    <col min="14771" max="15024" width="9.140625" style="1"/>
    <col min="15025" max="15025" width="20.7109375" style="1" customWidth="1"/>
    <col min="15026" max="15026" width="71.42578125" style="1" customWidth="1"/>
    <col min="15027" max="15280" width="9.140625" style="1"/>
    <col min="15281" max="15281" width="20.7109375" style="1" customWidth="1"/>
    <col min="15282" max="15282" width="71.42578125" style="1" customWidth="1"/>
    <col min="15283" max="15536" width="9.140625" style="1"/>
    <col min="15537" max="15537" width="20.7109375" style="1" customWidth="1"/>
    <col min="15538" max="15538" width="71.42578125" style="1" customWidth="1"/>
    <col min="15539" max="15792" width="9.140625" style="1"/>
    <col min="15793" max="15793" width="20.7109375" style="1" customWidth="1"/>
    <col min="15794" max="15794" width="71.42578125" style="1" customWidth="1"/>
    <col min="15795" max="16048" width="9.140625" style="1"/>
    <col min="16049" max="16049" width="20.7109375" style="1" customWidth="1"/>
    <col min="16050" max="16050" width="71.42578125" style="1" customWidth="1"/>
    <col min="16051" max="16384" width="9.140625" style="1"/>
  </cols>
  <sheetData>
    <row r="1" spans="1:8" x14ac:dyDescent="0.25">
      <c r="A1" s="1" t="s">
        <v>1913</v>
      </c>
      <c r="B1" s="2" t="s">
        <v>0</v>
      </c>
    </row>
    <row r="2" spans="1:8" x14ac:dyDescent="0.25">
      <c r="A2" s="1" t="s">
        <v>7</v>
      </c>
      <c r="B2" s="2" t="s">
        <v>1</v>
      </c>
    </row>
    <row r="3" spans="1:8" x14ac:dyDescent="0.25">
      <c r="A3" s="1" t="s">
        <v>1914</v>
      </c>
      <c r="B3" s="2" t="s">
        <v>2</v>
      </c>
    </row>
    <row r="4" spans="1:8" x14ac:dyDescent="0.25">
      <c r="A4" s="1" t="s">
        <v>39037</v>
      </c>
      <c r="B4" s="2" t="s">
        <v>3</v>
      </c>
    </row>
    <row r="5" spans="1:8" x14ac:dyDescent="0.25">
      <c r="A5" s="1" t="s">
        <v>39038</v>
      </c>
      <c r="B5" s="2" t="s">
        <v>4</v>
      </c>
    </row>
    <row r="6" spans="1:8" x14ac:dyDescent="0.25">
      <c r="A6" s="1" t="s">
        <v>39039</v>
      </c>
      <c r="B6" s="2" t="s">
        <v>5</v>
      </c>
    </row>
    <row r="7" spans="1:8" s="7" customFormat="1" ht="12.75" x14ac:dyDescent="0.25">
      <c r="A7" s="5" t="s">
        <v>6</v>
      </c>
      <c r="B7" s="5" t="s">
        <v>7</v>
      </c>
      <c r="C7" s="5" t="s">
        <v>8</v>
      </c>
      <c r="D7" s="6" t="s">
        <v>9</v>
      </c>
      <c r="E7" s="5" t="s">
        <v>10</v>
      </c>
      <c r="F7" s="5" t="s">
        <v>11</v>
      </c>
      <c r="G7" s="5" t="s">
        <v>12</v>
      </c>
      <c r="H7" s="5" t="s">
        <v>13</v>
      </c>
    </row>
    <row r="8" spans="1:8" x14ac:dyDescent="0.25">
      <c r="A8" s="8" t="s">
        <v>0</v>
      </c>
      <c r="B8" s="8" t="s">
        <v>14</v>
      </c>
      <c r="C8" s="9">
        <v>1</v>
      </c>
      <c r="D8" s="8"/>
      <c r="E8" s="8"/>
      <c r="F8" s="8"/>
      <c r="G8" s="8"/>
      <c r="H8" s="8"/>
    </row>
    <row r="9" spans="1:8" x14ac:dyDescent="0.25">
      <c r="A9" s="4">
        <v>10</v>
      </c>
      <c r="B9" s="1" t="s">
        <v>15</v>
      </c>
      <c r="C9" s="3">
        <v>2</v>
      </c>
      <c r="D9" s="4" t="s">
        <v>39040</v>
      </c>
      <c r="E9" s="1" t="s">
        <v>16</v>
      </c>
      <c r="F9" s="1" t="s">
        <v>17</v>
      </c>
      <c r="G9" s="1" t="str">
        <f>IF(E9="Multiple Values","Multiple Values",IF(E9="N/A","N/A",IF(LEN(E9)&gt;8,CONCATENATE("22-",LEFT(E9,8)," ",RIGHT(E9,2)),CONCATENATE("22-",E9))))</f>
        <v>22-00 10 00</v>
      </c>
      <c r="H9" s="1" t="s">
        <v>17</v>
      </c>
    </row>
    <row r="10" spans="1:8" x14ac:dyDescent="0.25">
      <c r="A10" s="4">
        <v>1010</v>
      </c>
      <c r="B10" s="1" t="s">
        <v>18</v>
      </c>
      <c r="C10" s="3">
        <v>3</v>
      </c>
      <c r="D10" s="4" t="s">
        <v>39040</v>
      </c>
      <c r="E10" s="1" t="s">
        <v>19</v>
      </c>
      <c r="F10" s="1" t="s">
        <v>17</v>
      </c>
      <c r="G10" s="1" t="str">
        <f t="shared" ref="G10:G73" si="0">IF(E10="Multiple Values","Multiple Values",IF(E10="N/A","N/A",IF(LEN(E10)&gt;8,CONCATENATE("22-",LEFT(E10,8)," ",RIGHT(E10,2)),CONCATENATE("22-",E10))))</f>
        <v>22-01 10 00</v>
      </c>
      <c r="H10" s="1" t="s">
        <v>17</v>
      </c>
    </row>
    <row r="11" spans="1:8" x14ac:dyDescent="0.25">
      <c r="A11" s="4" t="s">
        <v>20</v>
      </c>
      <c r="B11" s="1" t="s">
        <v>21</v>
      </c>
      <c r="C11" s="3">
        <v>4</v>
      </c>
      <c r="D11" s="4" t="s">
        <v>39040</v>
      </c>
      <c r="E11" s="1" t="s">
        <v>22</v>
      </c>
      <c r="F11" s="1" t="s">
        <v>17</v>
      </c>
      <c r="G11" s="1" t="str">
        <f t="shared" si="0"/>
        <v>22-01 11 00</v>
      </c>
      <c r="H11" s="1" t="s">
        <v>17</v>
      </c>
    </row>
    <row r="12" spans="1:8" x14ac:dyDescent="0.25">
      <c r="A12" s="4" t="s">
        <v>23</v>
      </c>
      <c r="B12" s="1" t="s">
        <v>24</v>
      </c>
      <c r="C12" s="3">
        <v>4</v>
      </c>
      <c r="D12" s="4" t="s">
        <v>39040</v>
      </c>
      <c r="E12" s="1" t="s">
        <v>25</v>
      </c>
      <c r="F12" s="1" t="s">
        <v>17</v>
      </c>
      <c r="G12" s="1" t="str">
        <f t="shared" si="0"/>
        <v>22-01 12 00</v>
      </c>
      <c r="H12" s="1" t="s">
        <v>17</v>
      </c>
    </row>
    <row r="13" spans="1:8" x14ac:dyDescent="0.25">
      <c r="A13" s="4" t="s">
        <v>26</v>
      </c>
      <c r="B13" s="1" t="s">
        <v>27</v>
      </c>
      <c r="C13" s="3">
        <v>4</v>
      </c>
      <c r="D13" s="4" t="s">
        <v>39040</v>
      </c>
      <c r="E13" s="1" t="s">
        <v>28</v>
      </c>
      <c r="F13" s="1" t="s">
        <v>17</v>
      </c>
      <c r="G13" s="1" t="str">
        <f t="shared" si="0"/>
        <v>22-01 14 00</v>
      </c>
      <c r="H13" s="1" t="s">
        <v>17</v>
      </c>
    </row>
    <row r="14" spans="1:8" x14ac:dyDescent="0.25">
      <c r="A14" s="4">
        <v>1020</v>
      </c>
      <c r="B14" s="1" t="s">
        <v>29</v>
      </c>
      <c r="C14" s="3">
        <v>3</v>
      </c>
      <c r="D14" s="4" t="s">
        <v>39040</v>
      </c>
      <c r="E14" s="1" t="s">
        <v>30</v>
      </c>
      <c r="F14" s="1" t="s">
        <v>17</v>
      </c>
      <c r="G14" s="1" t="str">
        <f t="shared" si="0"/>
        <v>22-00 24 00</v>
      </c>
      <c r="H14" s="1" t="s">
        <v>17</v>
      </c>
    </row>
    <row r="15" spans="1:8" x14ac:dyDescent="0.25">
      <c r="A15" s="4" t="s">
        <v>31</v>
      </c>
      <c r="B15" s="1" t="s">
        <v>32</v>
      </c>
      <c r="C15" s="3">
        <v>4</v>
      </c>
      <c r="D15" s="4" t="s">
        <v>39040</v>
      </c>
      <c r="E15" s="1" t="s">
        <v>30</v>
      </c>
      <c r="F15" s="1" t="s">
        <v>17</v>
      </c>
      <c r="G15" s="1" t="str">
        <f t="shared" si="0"/>
        <v>22-00 24 00</v>
      </c>
      <c r="H15" s="1" t="s">
        <v>17</v>
      </c>
    </row>
    <row r="16" spans="1:8" x14ac:dyDescent="0.25">
      <c r="A16" s="4" t="s">
        <v>33</v>
      </c>
      <c r="B16" s="1" t="s">
        <v>34</v>
      </c>
      <c r="C16" s="3">
        <v>4</v>
      </c>
      <c r="D16" s="4" t="s">
        <v>39040</v>
      </c>
      <c r="E16" s="1" t="s">
        <v>30</v>
      </c>
      <c r="F16" s="1" t="s">
        <v>17</v>
      </c>
      <c r="G16" s="1" t="str">
        <f t="shared" si="0"/>
        <v>22-00 24 00</v>
      </c>
      <c r="H16" s="1" t="s">
        <v>17</v>
      </c>
    </row>
    <row r="17" spans="1:8" x14ac:dyDescent="0.25">
      <c r="A17" s="4">
        <v>1030</v>
      </c>
      <c r="B17" s="1" t="s">
        <v>35</v>
      </c>
      <c r="C17" s="3">
        <v>3</v>
      </c>
      <c r="D17" s="4" t="s">
        <v>39040</v>
      </c>
      <c r="E17" s="1" t="s">
        <v>36</v>
      </c>
      <c r="F17" s="1" t="s">
        <v>17</v>
      </c>
      <c r="G17" s="1" t="str">
        <f t="shared" si="0"/>
        <v>22-00 70 00</v>
      </c>
      <c r="H17" s="1" t="s">
        <v>17</v>
      </c>
    </row>
    <row r="18" spans="1:8" x14ac:dyDescent="0.25">
      <c r="A18" s="4" t="s">
        <v>37</v>
      </c>
      <c r="B18" s="1" t="s">
        <v>38</v>
      </c>
      <c r="C18" s="3">
        <v>4</v>
      </c>
      <c r="D18" s="4" t="s">
        <v>39040</v>
      </c>
      <c r="E18" s="1" t="s">
        <v>39</v>
      </c>
      <c r="F18" s="1" t="s">
        <v>17</v>
      </c>
      <c r="G18" s="1" t="str">
        <f t="shared" si="0"/>
        <v>22-01 41 00</v>
      </c>
      <c r="H18" s="1" t="s">
        <v>17</v>
      </c>
    </row>
    <row r="19" spans="1:8" x14ac:dyDescent="0.25">
      <c r="A19" s="4" t="s">
        <v>40</v>
      </c>
      <c r="B19" s="1" t="s">
        <v>41</v>
      </c>
      <c r="C19" s="3">
        <v>4</v>
      </c>
      <c r="D19" s="4" t="s">
        <v>39040</v>
      </c>
      <c r="E19" s="1" t="s">
        <v>17</v>
      </c>
      <c r="F19" s="1" t="s">
        <v>17</v>
      </c>
      <c r="G19" s="1" t="str">
        <f t="shared" si="0"/>
        <v>N/A</v>
      </c>
      <c r="H19" s="1" t="s">
        <v>17</v>
      </c>
    </row>
    <row r="20" spans="1:8" x14ac:dyDescent="0.25">
      <c r="A20" s="4" t="s">
        <v>42</v>
      </c>
      <c r="B20" s="1" t="s">
        <v>43</v>
      </c>
      <c r="C20" s="3">
        <v>4</v>
      </c>
      <c r="D20" s="4" t="s">
        <v>39040</v>
      </c>
      <c r="E20" s="1" t="s">
        <v>44</v>
      </c>
      <c r="F20" s="1" t="s">
        <v>17</v>
      </c>
      <c r="G20" s="1" t="str">
        <f t="shared" si="0"/>
        <v>22-01 41 13</v>
      </c>
      <c r="H20" s="1" t="s">
        <v>17</v>
      </c>
    </row>
    <row r="21" spans="1:8" x14ac:dyDescent="0.25">
      <c r="A21" s="4" t="s">
        <v>45</v>
      </c>
      <c r="B21" s="1" t="s">
        <v>46</v>
      </c>
      <c r="C21" s="3">
        <v>4</v>
      </c>
      <c r="D21" s="4" t="s">
        <v>39040</v>
      </c>
      <c r="E21" s="1" t="s">
        <v>17</v>
      </c>
      <c r="F21" s="1" t="s">
        <v>17</v>
      </c>
      <c r="G21" s="1" t="str">
        <f t="shared" si="0"/>
        <v>N/A</v>
      </c>
      <c r="H21" s="1" t="s">
        <v>17</v>
      </c>
    </row>
    <row r="22" spans="1:8" x14ac:dyDescent="0.25">
      <c r="A22" s="4" t="s">
        <v>47</v>
      </c>
      <c r="B22" s="1" t="s">
        <v>48</v>
      </c>
      <c r="C22" s="3">
        <v>4</v>
      </c>
      <c r="D22" s="4" t="s">
        <v>39040</v>
      </c>
      <c r="E22" s="1" t="s">
        <v>49</v>
      </c>
      <c r="F22" s="1" t="s">
        <v>17</v>
      </c>
      <c r="G22" s="1" t="str">
        <f t="shared" si="0"/>
        <v>22-01 81 13</v>
      </c>
      <c r="H22" s="1" t="s">
        <v>17</v>
      </c>
    </row>
    <row r="23" spans="1:8" x14ac:dyDescent="0.25">
      <c r="A23" s="4">
        <v>1030.53</v>
      </c>
      <c r="B23" s="1" t="s">
        <v>50</v>
      </c>
      <c r="C23" s="3">
        <v>4</v>
      </c>
      <c r="D23" s="4" t="s">
        <v>39040</v>
      </c>
      <c r="E23" s="1" t="s">
        <v>51</v>
      </c>
      <c r="F23" s="1" t="s">
        <v>17</v>
      </c>
      <c r="G23" s="1" t="str">
        <f t="shared" si="0"/>
        <v>22-01 81 16</v>
      </c>
      <c r="H23" s="1" t="s">
        <v>17</v>
      </c>
    </row>
    <row r="24" spans="1:8" x14ac:dyDescent="0.25">
      <c r="A24" s="4">
        <v>1030.56</v>
      </c>
      <c r="B24" s="1" t="s">
        <v>52</v>
      </c>
      <c r="C24" s="3">
        <v>4</v>
      </c>
      <c r="D24" s="4" t="s">
        <v>39040</v>
      </c>
      <c r="E24" s="1" t="s">
        <v>53</v>
      </c>
      <c r="F24" s="1" t="s">
        <v>17</v>
      </c>
      <c r="G24" s="1" t="str">
        <f t="shared" si="0"/>
        <v>22-01 81 19</v>
      </c>
      <c r="H24" s="1" t="s">
        <v>17</v>
      </c>
    </row>
    <row r="25" spans="1:8" x14ac:dyDescent="0.25">
      <c r="A25" s="4" t="s">
        <v>54</v>
      </c>
      <c r="B25" s="1" t="s">
        <v>55</v>
      </c>
      <c r="C25" s="3">
        <v>4</v>
      </c>
      <c r="D25" s="4" t="s">
        <v>39040</v>
      </c>
      <c r="E25" s="1" t="s">
        <v>56</v>
      </c>
      <c r="F25" s="1" t="s">
        <v>17</v>
      </c>
      <c r="G25" s="1" t="str">
        <f t="shared" si="0"/>
        <v>22-01 35 91</v>
      </c>
      <c r="H25" s="1" t="s">
        <v>17</v>
      </c>
    </row>
    <row r="26" spans="1:8" x14ac:dyDescent="0.25">
      <c r="A26" s="4">
        <v>1040</v>
      </c>
      <c r="B26" s="1" t="s">
        <v>57</v>
      </c>
      <c r="C26" s="3">
        <v>3</v>
      </c>
      <c r="D26" s="4" t="s">
        <v>39040</v>
      </c>
      <c r="E26" s="1" t="s">
        <v>58</v>
      </c>
      <c r="F26" s="1" t="s">
        <v>17</v>
      </c>
      <c r="G26" s="1" t="str">
        <f t="shared" si="0"/>
        <v>22-02 00 00</v>
      </c>
      <c r="H26" s="1" t="s">
        <v>17</v>
      </c>
    </row>
    <row r="27" spans="1:8" x14ac:dyDescent="0.25">
      <c r="A27" s="4" t="s">
        <v>59</v>
      </c>
      <c r="B27" s="1" t="s">
        <v>60</v>
      </c>
      <c r="C27" s="3">
        <v>4</v>
      </c>
      <c r="D27" s="4" t="s">
        <v>39040</v>
      </c>
      <c r="E27" s="1" t="s">
        <v>61</v>
      </c>
      <c r="F27" s="1" t="s">
        <v>17</v>
      </c>
      <c r="G27" s="1" t="str">
        <f t="shared" si="0"/>
        <v>22-02 20 00</v>
      </c>
      <c r="H27" s="1" t="s">
        <v>17</v>
      </c>
    </row>
    <row r="28" spans="1:8" x14ac:dyDescent="0.25">
      <c r="A28" s="4" t="s">
        <v>62</v>
      </c>
      <c r="B28" s="1" t="s">
        <v>63</v>
      </c>
      <c r="C28" s="3">
        <v>4</v>
      </c>
      <c r="D28" s="4" t="s">
        <v>39040</v>
      </c>
      <c r="E28" s="1" t="s">
        <v>64</v>
      </c>
      <c r="F28" s="1" t="s">
        <v>17</v>
      </c>
      <c r="G28" s="1" t="str">
        <f t="shared" si="0"/>
        <v>22-02 30 00</v>
      </c>
      <c r="H28" s="1" t="s">
        <v>17</v>
      </c>
    </row>
    <row r="29" spans="1:8" x14ac:dyDescent="0.25">
      <c r="A29" s="4">
        <v>1050</v>
      </c>
      <c r="B29" s="1" t="s">
        <v>65</v>
      </c>
      <c r="C29" s="3">
        <v>3</v>
      </c>
      <c r="D29" s="4" t="s">
        <v>39040</v>
      </c>
      <c r="E29" s="1" t="s">
        <v>66</v>
      </c>
      <c r="F29" s="1" t="s">
        <v>17</v>
      </c>
      <c r="G29" s="1" t="str">
        <f t="shared" si="0"/>
        <v>22-01 11 16</v>
      </c>
      <c r="H29" s="1" t="s">
        <v>17</v>
      </c>
    </row>
    <row r="30" spans="1:8" x14ac:dyDescent="0.25">
      <c r="A30" s="4">
        <v>1090</v>
      </c>
      <c r="B30" s="1" t="s">
        <v>67</v>
      </c>
      <c r="C30" s="3">
        <v>3</v>
      </c>
      <c r="D30" s="4" t="s">
        <v>39040</v>
      </c>
      <c r="E30" s="1" t="s">
        <v>17</v>
      </c>
      <c r="F30" s="1" t="s">
        <v>17</v>
      </c>
      <c r="G30" s="1" t="str">
        <f t="shared" si="0"/>
        <v>N/A</v>
      </c>
      <c r="H30" s="1" t="s">
        <v>17</v>
      </c>
    </row>
    <row r="31" spans="1:8" x14ac:dyDescent="0.25">
      <c r="A31" s="4" t="s">
        <v>68</v>
      </c>
      <c r="B31" s="1" t="s">
        <v>69</v>
      </c>
      <c r="C31" s="3">
        <v>4</v>
      </c>
      <c r="D31" s="4" t="s">
        <v>39040</v>
      </c>
      <c r="E31" s="1" t="s">
        <v>70</v>
      </c>
      <c r="F31" s="1" t="s">
        <v>17</v>
      </c>
      <c r="G31" s="1" t="str">
        <f t="shared" si="0"/>
        <v>22-00 31 16</v>
      </c>
      <c r="H31" s="1" t="s">
        <v>17</v>
      </c>
    </row>
    <row r="32" spans="1:8" x14ac:dyDescent="0.25">
      <c r="A32" s="4" t="s">
        <v>71</v>
      </c>
      <c r="B32" s="1" t="s">
        <v>72</v>
      </c>
      <c r="C32" s="3">
        <v>4</v>
      </c>
      <c r="D32" s="4" t="s">
        <v>39040</v>
      </c>
      <c r="E32" s="1" t="s">
        <v>17</v>
      </c>
      <c r="F32" s="1" t="s">
        <v>17</v>
      </c>
      <c r="G32" s="1" t="str">
        <f t="shared" si="0"/>
        <v>N/A</v>
      </c>
      <c r="H32" s="1" t="s">
        <v>17</v>
      </c>
    </row>
    <row r="33" spans="1:8" x14ac:dyDescent="0.25">
      <c r="A33" s="4" t="s">
        <v>73</v>
      </c>
      <c r="B33" s="1" t="s">
        <v>74</v>
      </c>
      <c r="C33" s="3">
        <v>4</v>
      </c>
      <c r="D33" s="4" t="s">
        <v>39040</v>
      </c>
      <c r="E33" s="1" t="s">
        <v>17</v>
      </c>
      <c r="F33" s="1" t="s">
        <v>17</v>
      </c>
      <c r="G33" s="1" t="str">
        <f t="shared" si="0"/>
        <v>N/A</v>
      </c>
      <c r="H33" s="1" t="s">
        <v>17</v>
      </c>
    </row>
    <row r="34" spans="1:8" x14ac:dyDescent="0.25">
      <c r="A34" s="4">
        <v>20</v>
      </c>
      <c r="B34" s="1" t="s">
        <v>75</v>
      </c>
      <c r="C34" s="3">
        <v>2</v>
      </c>
      <c r="D34" s="4" t="s">
        <v>39040</v>
      </c>
      <c r="E34" s="1" t="s">
        <v>17</v>
      </c>
      <c r="F34" s="1" t="s">
        <v>17</v>
      </c>
      <c r="G34" s="1" t="str">
        <f t="shared" si="0"/>
        <v>N/A</v>
      </c>
      <c r="H34" s="1" t="s">
        <v>17</v>
      </c>
    </row>
    <row r="35" spans="1:8" x14ac:dyDescent="0.25">
      <c r="A35" s="4">
        <v>2010</v>
      </c>
      <c r="B35" s="1" t="s">
        <v>76</v>
      </c>
      <c r="C35" s="3">
        <v>3</v>
      </c>
      <c r="D35" s="4" t="s">
        <v>39040</v>
      </c>
      <c r="E35" s="1" t="s">
        <v>17</v>
      </c>
      <c r="F35" s="1" t="s">
        <v>17</v>
      </c>
      <c r="G35" s="1" t="str">
        <f t="shared" si="0"/>
        <v>N/A</v>
      </c>
      <c r="H35" s="1" t="s">
        <v>17</v>
      </c>
    </row>
    <row r="36" spans="1:8" x14ac:dyDescent="0.25">
      <c r="A36" s="4" t="s">
        <v>77</v>
      </c>
      <c r="B36" s="1" t="s">
        <v>78</v>
      </c>
      <c r="C36" s="3">
        <v>4</v>
      </c>
      <c r="D36" s="4" t="s">
        <v>39040</v>
      </c>
      <c r="E36" s="1" t="s">
        <v>17</v>
      </c>
      <c r="F36" s="1" t="s">
        <v>17</v>
      </c>
      <c r="G36" s="1" t="str">
        <f t="shared" si="0"/>
        <v>N/A</v>
      </c>
      <c r="H36" s="1" t="s">
        <v>17</v>
      </c>
    </row>
    <row r="37" spans="1:8" x14ac:dyDescent="0.25">
      <c r="A37" s="4" t="s">
        <v>79</v>
      </c>
      <c r="B37" s="1" t="s">
        <v>80</v>
      </c>
      <c r="C37" s="3">
        <v>4</v>
      </c>
      <c r="D37" s="4" t="s">
        <v>39040</v>
      </c>
      <c r="E37" s="1" t="s">
        <v>17</v>
      </c>
      <c r="F37" s="1" t="s">
        <v>17</v>
      </c>
      <c r="G37" s="1" t="str">
        <f t="shared" si="0"/>
        <v>N/A</v>
      </c>
      <c r="H37" s="1" t="s">
        <v>17</v>
      </c>
    </row>
    <row r="38" spans="1:8" x14ac:dyDescent="0.25">
      <c r="A38" s="4" t="s">
        <v>81</v>
      </c>
      <c r="B38" s="1" t="s">
        <v>82</v>
      </c>
      <c r="C38" s="3">
        <v>4</v>
      </c>
      <c r="D38" s="4" t="s">
        <v>39040</v>
      </c>
      <c r="E38" s="1" t="s">
        <v>17</v>
      </c>
      <c r="F38" s="1" t="s">
        <v>17</v>
      </c>
      <c r="G38" s="1" t="str">
        <f t="shared" si="0"/>
        <v>N/A</v>
      </c>
      <c r="H38" s="1" t="s">
        <v>17</v>
      </c>
    </row>
    <row r="39" spans="1:8" x14ac:dyDescent="0.25">
      <c r="A39" s="4">
        <v>2020</v>
      </c>
      <c r="B39" s="1" t="s">
        <v>83</v>
      </c>
      <c r="C39" s="3">
        <v>3</v>
      </c>
      <c r="D39" s="4" t="s">
        <v>39040</v>
      </c>
      <c r="E39" s="1" t="s">
        <v>84</v>
      </c>
      <c r="F39" s="1" t="s">
        <v>17</v>
      </c>
      <c r="G39" s="1" t="str">
        <f t="shared" si="0"/>
        <v>22-00 31 46</v>
      </c>
      <c r="H39" s="1" t="s">
        <v>17</v>
      </c>
    </row>
    <row r="40" spans="1:8" x14ac:dyDescent="0.25">
      <c r="A40" s="4" t="s">
        <v>85</v>
      </c>
      <c r="B40" s="1" t="s">
        <v>86</v>
      </c>
      <c r="C40" s="3">
        <v>4</v>
      </c>
      <c r="D40" s="4" t="s">
        <v>39040</v>
      </c>
      <c r="E40" s="1" t="s">
        <v>87</v>
      </c>
      <c r="F40" s="1" t="s">
        <v>17</v>
      </c>
      <c r="G40" s="1" t="str">
        <f t="shared" si="0"/>
        <v>22-01 35 63</v>
      </c>
      <c r="H40" s="1" t="s">
        <v>17</v>
      </c>
    </row>
    <row r="41" spans="1:8" x14ac:dyDescent="0.25">
      <c r="A41" s="4">
        <v>2020.15</v>
      </c>
      <c r="B41" s="1" t="s">
        <v>88</v>
      </c>
      <c r="C41" s="3">
        <v>4</v>
      </c>
      <c r="D41" s="4" t="s">
        <v>39040</v>
      </c>
      <c r="E41" s="1" t="s">
        <v>17</v>
      </c>
      <c r="F41" s="1" t="s">
        <v>17</v>
      </c>
      <c r="G41" s="1" t="str">
        <f t="shared" si="0"/>
        <v>N/A</v>
      </c>
      <c r="H41" s="1" t="s">
        <v>17</v>
      </c>
    </row>
    <row r="42" spans="1:8" x14ac:dyDescent="0.25">
      <c r="A42" s="4" t="s">
        <v>89</v>
      </c>
      <c r="B42" s="1" t="s">
        <v>90</v>
      </c>
      <c r="C42" s="3">
        <v>4</v>
      </c>
      <c r="D42" s="4" t="s">
        <v>39040</v>
      </c>
      <c r="E42" s="1" t="s">
        <v>91</v>
      </c>
      <c r="F42" s="1" t="s">
        <v>17</v>
      </c>
      <c r="G42" s="1" t="str">
        <f t="shared" si="0"/>
        <v>22-01 41 26</v>
      </c>
      <c r="H42" s="1" t="s">
        <v>17</v>
      </c>
    </row>
    <row r="43" spans="1:8" x14ac:dyDescent="0.25">
      <c r="A43" s="4" t="s">
        <v>92</v>
      </c>
      <c r="B43" s="1" t="s">
        <v>93</v>
      </c>
      <c r="C43" s="3">
        <v>4</v>
      </c>
      <c r="D43" s="4" t="s">
        <v>39040</v>
      </c>
      <c r="E43" s="1" t="s">
        <v>39</v>
      </c>
      <c r="F43" s="1" t="s">
        <v>17</v>
      </c>
      <c r="G43" s="1" t="str">
        <f t="shared" si="0"/>
        <v>22-01 41 00</v>
      </c>
      <c r="H43" s="1" t="s">
        <v>17</v>
      </c>
    </row>
    <row r="44" spans="1:8" x14ac:dyDescent="0.25">
      <c r="A44" s="4">
        <v>2030</v>
      </c>
      <c r="B44" s="1" t="s">
        <v>94</v>
      </c>
      <c r="C44" s="3">
        <v>3</v>
      </c>
      <c r="D44" s="4" t="s">
        <v>39040</v>
      </c>
      <c r="E44" s="1" t="s">
        <v>17</v>
      </c>
      <c r="F44" s="1" t="s">
        <v>17</v>
      </c>
      <c r="G44" s="1" t="str">
        <f t="shared" si="0"/>
        <v>N/A</v>
      </c>
      <c r="H44" s="1" t="s">
        <v>17</v>
      </c>
    </row>
    <row r="45" spans="1:8" x14ac:dyDescent="0.25">
      <c r="A45" s="4" t="s">
        <v>95</v>
      </c>
      <c r="B45" s="1" t="s">
        <v>96</v>
      </c>
      <c r="C45" s="3">
        <v>4</v>
      </c>
      <c r="D45" s="4" t="s">
        <v>39040</v>
      </c>
      <c r="E45" s="1" t="s">
        <v>17</v>
      </c>
      <c r="F45" s="1" t="s">
        <v>17</v>
      </c>
      <c r="G45" s="1" t="str">
        <f t="shared" si="0"/>
        <v>N/A</v>
      </c>
      <c r="H45" s="1" t="s">
        <v>17</v>
      </c>
    </row>
    <row r="46" spans="1:8" x14ac:dyDescent="0.25">
      <c r="A46" s="4" t="s">
        <v>97</v>
      </c>
      <c r="B46" s="1" t="s">
        <v>98</v>
      </c>
      <c r="C46" s="3">
        <v>4</v>
      </c>
      <c r="D46" s="4" t="s">
        <v>39040</v>
      </c>
      <c r="E46" s="1" t="s">
        <v>17</v>
      </c>
      <c r="F46" s="1" t="s">
        <v>17</v>
      </c>
      <c r="G46" s="1" t="str">
        <f t="shared" si="0"/>
        <v>N/A</v>
      </c>
      <c r="H46" s="1" t="s">
        <v>17</v>
      </c>
    </row>
    <row r="47" spans="1:8" x14ac:dyDescent="0.25">
      <c r="A47" s="4" t="s">
        <v>99</v>
      </c>
      <c r="B47" s="1" t="s">
        <v>100</v>
      </c>
      <c r="C47" s="3">
        <v>4</v>
      </c>
      <c r="D47" s="4" t="s">
        <v>39040</v>
      </c>
      <c r="E47" s="1" t="s">
        <v>17</v>
      </c>
      <c r="F47" s="1" t="s">
        <v>17</v>
      </c>
      <c r="G47" s="1" t="str">
        <f t="shared" si="0"/>
        <v>N/A</v>
      </c>
      <c r="H47" s="1" t="s">
        <v>17</v>
      </c>
    </row>
    <row r="48" spans="1:8" x14ac:dyDescent="0.25">
      <c r="A48" s="4" t="s">
        <v>101</v>
      </c>
      <c r="B48" s="1" t="s">
        <v>102</v>
      </c>
      <c r="C48" s="3">
        <v>4</v>
      </c>
      <c r="D48" s="4" t="s">
        <v>39040</v>
      </c>
      <c r="E48" s="1" t="s">
        <v>103</v>
      </c>
      <c r="F48" s="1" t="s">
        <v>17</v>
      </c>
      <c r="G48" s="1" t="str">
        <f t="shared" si="0"/>
        <v>22-01 45 29</v>
      </c>
      <c r="H48" s="1" t="s">
        <v>17</v>
      </c>
    </row>
    <row r="49" spans="1:8" x14ac:dyDescent="0.25">
      <c r="A49" s="4" t="s">
        <v>104</v>
      </c>
      <c r="B49" s="1" t="s">
        <v>105</v>
      </c>
      <c r="C49" s="3">
        <v>4</v>
      </c>
      <c r="D49" s="4" t="s">
        <v>39040</v>
      </c>
      <c r="E49" s="1" t="s">
        <v>106</v>
      </c>
      <c r="F49" s="1" t="s">
        <v>17</v>
      </c>
      <c r="G49" s="1" t="str">
        <f t="shared" si="0"/>
        <v>22-01 45 23</v>
      </c>
      <c r="H49" s="1" t="s">
        <v>17</v>
      </c>
    </row>
    <row r="50" spans="1:8" x14ac:dyDescent="0.25">
      <c r="A50" s="4" t="s">
        <v>107</v>
      </c>
      <c r="B50" s="1" t="s">
        <v>108</v>
      </c>
      <c r="C50" s="3">
        <v>4</v>
      </c>
      <c r="D50" s="4" t="s">
        <v>39040</v>
      </c>
      <c r="E50" s="1" t="s">
        <v>17</v>
      </c>
      <c r="F50" s="1" t="s">
        <v>17</v>
      </c>
      <c r="G50" s="1" t="str">
        <f t="shared" si="0"/>
        <v>N/A</v>
      </c>
      <c r="H50" s="1" t="s">
        <v>17</v>
      </c>
    </row>
    <row r="51" spans="1:8" x14ac:dyDescent="0.25">
      <c r="A51" s="4" t="s">
        <v>109</v>
      </c>
      <c r="B51" s="1" t="s">
        <v>110</v>
      </c>
      <c r="C51" s="3">
        <v>4</v>
      </c>
      <c r="D51" s="4" t="s">
        <v>39040</v>
      </c>
      <c r="E51" s="1" t="s">
        <v>17</v>
      </c>
      <c r="F51" s="1" t="s">
        <v>17</v>
      </c>
      <c r="G51" s="1" t="str">
        <f t="shared" si="0"/>
        <v>N/A</v>
      </c>
      <c r="H51" s="1" t="s">
        <v>17</v>
      </c>
    </row>
    <row r="52" spans="1:8" x14ac:dyDescent="0.25">
      <c r="A52" s="4">
        <v>2050</v>
      </c>
      <c r="B52" s="1" t="s">
        <v>111</v>
      </c>
      <c r="C52" s="3">
        <v>3</v>
      </c>
      <c r="D52" s="4" t="s">
        <v>39040</v>
      </c>
      <c r="E52" s="1" t="s">
        <v>17</v>
      </c>
      <c r="F52" s="1" t="s">
        <v>17</v>
      </c>
      <c r="G52" s="1" t="str">
        <f t="shared" si="0"/>
        <v>N/A</v>
      </c>
      <c r="H52" s="1" t="s">
        <v>17</v>
      </c>
    </row>
    <row r="53" spans="1:8" x14ac:dyDescent="0.25">
      <c r="A53" s="4" t="s">
        <v>112</v>
      </c>
      <c r="B53" s="1" t="s">
        <v>113</v>
      </c>
      <c r="C53" s="3">
        <v>4</v>
      </c>
      <c r="D53" s="4" t="s">
        <v>39040</v>
      </c>
      <c r="E53" s="1" t="s">
        <v>114</v>
      </c>
      <c r="F53" s="1" t="s">
        <v>17</v>
      </c>
      <c r="G53" s="1" t="str">
        <f t="shared" si="0"/>
        <v>22-00 11 00</v>
      </c>
      <c r="H53" s="1" t="s">
        <v>17</v>
      </c>
    </row>
    <row r="54" spans="1:8" x14ac:dyDescent="0.25">
      <c r="A54" s="4" t="s">
        <v>115</v>
      </c>
      <c r="B54" s="1" t="s">
        <v>116</v>
      </c>
      <c r="C54" s="3">
        <v>4</v>
      </c>
      <c r="D54" s="4" t="s">
        <v>39040</v>
      </c>
      <c r="E54" s="1" t="s">
        <v>17</v>
      </c>
      <c r="F54" s="1" t="s">
        <v>17</v>
      </c>
      <c r="G54" s="1" t="str">
        <f t="shared" si="0"/>
        <v>N/A</v>
      </c>
      <c r="H54" s="1" t="s">
        <v>17</v>
      </c>
    </row>
    <row r="55" spans="1:8" x14ac:dyDescent="0.25">
      <c r="A55" s="4" t="s">
        <v>117</v>
      </c>
      <c r="B55" s="1" t="s">
        <v>118</v>
      </c>
      <c r="C55" s="3">
        <v>4</v>
      </c>
      <c r="D55" s="4" t="s">
        <v>39040</v>
      </c>
      <c r="E55" s="1" t="s">
        <v>17</v>
      </c>
      <c r="F55" s="1" t="s">
        <v>17</v>
      </c>
      <c r="G55" s="1" t="str">
        <f t="shared" si="0"/>
        <v>N/A</v>
      </c>
      <c r="H55" s="1" t="s">
        <v>17</v>
      </c>
    </row>
    <row r="56" spans="1:8" x14ac:dyDescent="0.25">
      <c r="A56" s="4" t="s">
        <v>119</v>
      </c>
      <c r="B56" s="1" t="s">
        <v>120</v>
      </c>
      <c r="C56" s="3">
        <v>4</v>
      </c>
      <c r="D56" s="4" t="s">
        <v>39040</v>
      </c>
      <c r="E56" s="1" t="s">
        <v>44</v>
      </c>
      <c r="F56" s="1" t="s">
        <v>17</v>
      </c>
      <c r="G56" s="1" t="str">
        <f t="shared" si="0"/>
        <v>22-01 41 13</v>
      </c>
      <c r="H56" s="1" t="s">
        <v>17</v>
      </c>
    </row>
    <row r="57" spans="1:8" x14ac:dyDescent="0.25">
      <c r="A57" s="4">
        <v>2080</v>
      </c>
      <c r="B57" s="1" t="s">
        <v>121</v>
      </c>
      <c r="C57" s="3">
        <v>3</v>
      </c>
      <c r="D57" s="4" t="s">
        <v>39040</v>
      </c>
      <c r="E57" s="1" t="s">
        <v>122</v>
      </c>
      <c r="F57" s="1" t="s">
        <v>17</v>
      </c>
      <c r="G57" s="1" t="str">
        <f t="shared" si="0"/>
        <v>22-01 21 00</v>
      </c>
      <c r="H57" s="1" t="s">
        <v>17</v>
      </c>
    </row>
    <row r="58" spans="1:8" x14ac:dyDescent="0.25">
      <c r="A58" s="4" t="s">
        <v>123</v>
      </c>
      <c r="B58" s="1" t="s">
        <v>124</v>
      </c>
      <c r="C58" s="3">
        <v>4</v>
      </c>
      <c r="D58" s="4" t="s">
        <v>39040</v>
      </c>
      <c r="E58" s="1" t="s">
        <v>125</v>
      </c>
      <c r="F58" s="1" t="s">
        <v>17</v>
      </c>
      <c r="G58" s="1" t="str">
        <f t="shared" si="0"/>
        <v>22-01 21 16</v>
      </c>
      <c r="H58" s="1" t="s">
        <v>17</v>
      </c>
    </row>
    <row r="59" spans="1:8" x14ac:dyDescent="0.25">
      <c r="A59" s="4" t="s">
        <v>126</v>
      </c>
      <c r="B59" s="1" t="s">
        <v>127</v>
      </c>
      <c r="C59" s="3">
        <v>4</v>
      </c>
      <c r="D59" s="4" t="s">
        <v>39040</v>
      </c>
      <c r="E59" s="1" t="s">
        <v>125</v>
      </c>
      <c r="F59" s="1" t="s">
        <v>17</v>
      </c>
      <c r="G59" s="1" t="str">
        <f t="shared" si="0"/>
        <v>22-01 21 16</v>
      </c>
      <c r="H59" s="1" t="s">
        <v>17</v>
      </c>
    </row>
    <row r="60" spans="1:8" x14ac:dyDescent="0.25">
      <c r="A60" s="4" t="s">
        <v>128</v>
      </c>
      <c r="B60" s="1" t="s">
        <v>129</v>
      </c>
      <c r="C60" s="3">
        <v>4</v>
      </c>
      <c r="D60" s="4" t="s">
        <v>39040</v>
      </c>
      <c r="E60" s="1" t="s">
        <v>122</v>
      </c>
      <c r="F60" s="1" t="s">
        <v>17</v>
      </c>
      <c r="G60" s="1" t="str">
        <f t="shared" si="0"/>
        <v>22-01 21 00</v>
      </c>
      <c r="H60" s="1" t="s">
        <v>17</v>
      </c>
    </row>
    <row r="61" spans="1:8" x14ac:dyDescent="0.25">
      <c r="A61" s="4" t="s">
        <v>130</v>
      </c>
      <c r="B61" s="1" t="s">
        <v>131</v>
      </c>
      <c r="C61" s="3">
        <v>4</v>
      </c>
      <c r="D61" s="4" t="s">
        <v>39040</v>
      </c>
      <c r="E61" s="1" t="s">
        <v>122</v>
      </c>
      <c r="F61" s="1" t="s">
        <v>17</v>
      </c>
      <c r="G61" s="1" t="str">
        <f t="shared" si="0"/>
        <v>22-01 21 00</v>
      </c>
      <c r="H61" s="1" t="s">
        <v>17</v>
      </c>
    </row>
    <row r="62" spans="1:8" x14ac:dyDescent="0.25">
      <c r="A62" s="4">
        <v>2090</v>
      </c>
      <c r="B62" s="1" t="s">
        <v>132</v>
      </c>
      <c r="C62" s="3">
        <v>3</v>
      </c>
      <c r="D62" s="4" t="s">
        <v>39040</v>
      </c>
      <c r="E62" s="1" t="s">
        <v>17</v>
      </c>
      <c r="F62" s="1" t="s">
        <v>17</v>
      </c>
      <c r="G62" s="1" t="str">
        <f t="shared" si="0"/>
        <v>N/A</v>
      </c>
      <c r="H62" s="1" t="s">
        <v>17</v>
      </c>
    </row>
    <row r="63" spans="1:8" x14ac:dyDescent="0.25">
      <c r="A63" s="4" t="s">
        <v>133</v>
      </c>
      <c r="B63" s="1" t="s">
        <v>134</v>
      </c>
      <c r="C63" s="3">
        <v>4</v>
      </c>
      <c r="D63" s="4" t="s">
        <v>39040</v>
      </c>
      <c r="E63" s="1" t="s">
        <v>17</v>
      </c>
      <c r="F63" s="1" t="s">
        <v>17</v>
      </c>
      <c r="G63" s="1" t="str">
        <f t="shared" si="0"/>
        <v>N/A</v>
      </c>
      <c r="H63" s="1" t="s">
        <v>17</v>
      </c>
    </row>
    <row r="64" spans="1:8" x14ac:dyDescent="0.25">
      <c r="A64" s="4" t="s">
        <v>135</v>
      </c>
      <c r="B64" s="1" t="s">
        <v>136</v>
      </c>
      <c r="C64" s="3">
        <v>4</v>
      </c>
      <c r="D64" s="4" t="s">
        <v>39040</v>
      </c>
      <c r="E64" s="1" t="s">
        <v>17</v>
      </c>
      <c r="F64" s="1" t="s">
        <v>17</v>
      </c>
      <c r="G64" s="1" t="str">
        <f t="shared" si="0"/>
        <v>N/A</v>
      </c>
      <c r="H64" s="1" t="s">
        <v>17</v>
      </c>
    </row>
    <row r="65" spans="1:8" x14ac:dyDescent="0.25">
      <c r="A65" s="4">
        <v>30</v>
      </c>
      <c r="B65" s="1" t="s">
        <v>137</v>
      </c>
      <c r="C65" s="3">
        <v>2</v>
      </c>
      <c r="D65" s="4" t="s">
        <v>39040</v>
      </c>
      <c r="E65" s="1" t="s">
        <v>138</v>
      </c>
      <c r="F65" s="1" t="s">
        <v>17</v>
      </c>
      <c r="G65" s="1" t="str">
        <f t="shared" si="0"/>
        <v>22-00 00 00</v>
      </c>
      <c r="H65" s="1" t="s">
        <v>17</v>
      </c>
    </row>
    <row r="66" spans="1:8" x14ac:dyDescent="0.25">
      <c r="A66" s="4">
        <v>3010</v>
      </c>
      <c r="B66" s="1" t="s">
        <v>139</v>
      </c>
      <c r="C66" s="3">
        <v>3</v>
      </c>
      <c r="D66" s="4" t="s">
        <v>39040</v>
      </c>
      <c r="E66" s="1" t="s">
        <v>140</v>
      </c>
      <c r="F66" s="1" t="s">
        <v>17</v>
      </c>
      <c r="G66" s="1" t="str">
        <f t="shared" si="0"/>
        <v>22-00 20 00</v>
      </c>
      <c r="H66" s="1" t="s">
        <v>17</v>
      </c>
    </row>
    <row r="67" spans="1:8" x14ac:dyDescent="0.25">
      <c r="A67" s="4" t="s">
        <v>141</v>
      </c>
      <c r="B67" s="1" t="s">
        <v>142</v>
      </c>
      <c r="C67" s="3">
        <v>4</v>
      </c>
      <c r="D67" s="4" t="s">
        <v>39040</v>
      </c>
      <c r="E67" s="1" t="s">
        <v>140</v>
      </c>
      <c r="F67" s="1" t="s">
        <v>17</v>
      </c>
      <c r="G67" s="1" t="str">
        <f t="shared" si="0"/>
        <v>22-00 20 00</v>
      </c>
      <c r="H67" s="1" t="s">
        <v>17</v>
      </c>
    </row>
    <row r="68" spans="1:8" x14ac:dyDescent="0.25">
      <c r="A68" s="4" t="s">
        <v>143</v>
      </c>
      <c r="B68" s="1" t="s">
        <v>144</v>
      </c>
      <c r="C68" s="3">
        <v>4</v>
      </c>
      <c r="D68" s="4" t="s">
        <v>39040</v>
      </c>
      <c r="E68" s="1" t="s">
        <v>145</v>
      </c>
      <c r="F68" s="1" t="s">
        <v>17</v>
      </c>
      <c r="G68" s="1" t="str">
        <f t="shared" si="0"/>
        <v>22-00 50 00</v>
      </c>
      <c r="H68" s="1" t="s">
        <v>17</v>
      </c>
    </row>
    <row r="69" spans="1:8" x14ac:dyDescent="0.25">
      <c r="A69" s="4" t="s">
        <v>146</v>
      </c>
      <c r="B69" s="1" t="s">
        <v>147</v>
      </c>
      <c r="C69" s="3">
        <v>4</v>
      </c>
      <c r="D69" s="4" t="s">
        <v>39040</v>
      </c>
      <c r="E69" s="1" t="s">
        <v>148</v>
      </c>
      <c r="F69" s="1" t="s">
        <v>17</v>
      </c>
      <c r="G69" s="1" t="str">
        <f t="shared" si="0"/>
        <v>22-01 29 00</v>
      </c>
      <c r="H69" s="1" t="s">
        <v>17</v>
      </c>
    </row>
    <row r="70" spans="1:8" x14ac:dyDescent="0.25">
      <c r="A70" s="4">
        <v>3020</v>
      </c>
      <c r="B70" s="1" t="s">
        <v>149</v>
      </c>
      <c r="C70" s="3">
        <v>3</v>
      </c>
      <c r="D70" s="4" t="s">
        <v>39040</v>
      </c>
      <c r="E70" s="1" t="s">
        <v>16</v>
      </c>
      <c r="F70" s="1" t="s">
        <v>17</v>
      </c>
      <c r="G70" s="1" t="str">
        <f t="shared" si="0"/>
        <v>22-00 10 00</v>
      </c>
      <c r="H70" s="1" t="s">
        <v>17</v>
      </c>
    </row>
    <row r="71" spans="1:8" x14ac:dyDescent="0.25">
      <c r="A71" s="4" t="s">
        <v>150</v>
      </c>
      <c r="B71" s="1" t="s">
        <v>151</v>
      </c>
      <c r="C71" s="3">
        <v>4</v>
      </c>
      <c r="D71" s="4" t="s">
        <v>39040</v>
      </c>
      <c r="E71" s="1" t="s">
        <v>114</v>
      </c>
      <c r="F71" s="1" t="s">
        <v>17</v>
      </c>
      <c r="G71" s="1" t="str">
        <f t="shared" si="0"/>
        <v>22-00 11 00</v>
      </c>
      <c r="H71" s="1" t="s">
        <v>17</v>
      </c>
    </row>
    <row r="72" spans="1:8" x14ac:dyDescent="0.25">
      <c r="A72" s="4">
        <v>3030</v>
      </c>
      <c r="B72" s="1" t="s">
        <v>152</v>
      </c>
      <c r="C72" s="3">
        <v>3</v>
      </c>
      <c r="D72" s="4" t="s">
        <v>39040</v>
      </c>
      <c r="E72" s="1" t="s">
        <v>140</v>
      </c>
      <c r="F72" s="1" t="s">
        <v>17</v>
      </c>
      <c r="G72" s="1" t="str">
        <f t="shared" si="0"/>
        <v>22-00 20 00</v>
      </c>
      <c r="H72" s="1" t="s">
        <v>17</v>
      </c>
    </row>
    <row r="73" spans="1:8" x14ac:dyDescent="0.25">
      <c r="A73" s="4" t="s">
        <v>153</v>
      </c>
      <c r="B73" s="1" t="s">
        <v>154</v>
      </c>
      <c r="C73" s="3">
        <v>4</v>
      </c>
      <c r="D73" s="4" t="s">
        <v>39040</v>
      </c>
      <c r="E73" s="1" t="s">
        <v>155</v>
      </c>
      <c r="F73" s="1" t="s">
        <v>17</v>
      </c>
      <c r="G73" s="1" t="str">
        <f t="shared" si="0"/>
        <v>22-00 21 00</v>
      </c>
      <c r="H73" s="1" t="s">
        <v>17</v>
      </c>
    </row>
    <row r="74" spans="1:8" x14ac:dyDescent="0.25">
      <c r="A74" s="4">
        <v>3030.15</v>
      </c>
      <c r="B74" s="1" t="s">
        <v>156</v>
      </c>
      <c r="C74" s="3">
        <v>4</v>
      </c>
      <c r="D74" s="4" t="s">
        <v>39040</v>
      </c>
      <c r="E74" s="1" t="s">
        <v>157</v>
      </c>
      <c r="F74" s="1" t="s">
        <v>17</v>
      </c>
      <c r="G74" s="1" t="str">
        <f t="shared" ref="G74:G137" si="1">IF(E74="Multiple Values","Multiple Values",IF(E74="N/A","N/A",IF(LEN(E74)&gt;8,CONCATENATE("22-",LEFT(E74,8)," ",RIGHT(E74,2)),CONCATENATE("22-",E74))))</f>
        <v>22-00 22 00</v>
      </c>
      <c r="H74" s="1" t="s">
        <v>17</v>
      </c>
    </row>
    <row r="75" spans="1:8" x14ac:dyDescent="0.25">
      <c r="A75" s="4" t="s">
        <v>158</v>
      </c>
      <c r="B75" s="1" t="s">
        <v>159</v>
      </c>
      <c r="C75" s="3">
        <v>4</v>
      </c>
      <c r="D75" s="4" t="s">
        <v>39040</v>
      </c>
      <c r="E75" s="1" t="s">
        <v>160</v>
      </c>
      <c r="F75" s="1" t="s">
        <v>17</v>
      </c>
      <c r="G75" s="1" t="str">
        <f t="shared" si="1"/>
        <v>22-00 23 00</v>
      </c>
      <c r="H75" s="1" t="s">
        <v>17</v>
      </c>
    </row>
    <row r="76" spans="1:8" x14ac:dyDescent="0.25">
      <c r="A76" s="4" t="s">
        <v>161</v>
      </c>
      <c r="B76" s="1" t="s">
        <v>162</v>
      </c>
      <c r="C76" s="3">
        <v>4</v>
      </c>
      <c r="D76" s="4" t="s">
        <v>39040</v>
      </c>
      <c r="E76" s="1" t="s">
        <v>30</v>
      </c>
      <c r="F76" s="1" t="s">
        <v>17</v>
      </c>
      <c r="G76" s="1" t="str">
        <f t="shared" si="1"/>
        <v>22-00 24 00</v>
      </c>
      <c r="H76" s="1" t="s">
        <v>17</v>
      </c>
    </row>
    <row r="77" spans="1:8" x14ac:dyDescent="0.25">
      <c r="A77" s="4" t="s">
        <v>163</v>
      </c>
      <c r="B77" s="1" t="s">
        <v>164</v>
      </c>
      <c r="C77" s="3">
        <v>4</v>
      </c>
      <c r="D77" s="4" t="s">
        <v>39040</v>
      </c>
      <c r="E77" s="1" t="s">
        <v>165</v>
      </c>
      <c r="F77" s="1" t="s">
        <v>17</v>
      </c>
      <c r="G77" s="1" t="str">
        <f t="shared" si="1"/>
        <v>22-00 25 00</v>
      </c>
      <c r="H77" s="1" t="s">
        <v>17</v>
      </c>
    </row>
    <row r="78" spans="1:8" x14ac:dyDescent="0.25">
      <c r="A78" s="4" t="s">
        <v>166</v>
      </c>
      <c r="B78" s="1" t="s">
        <v>167</v>
      </c>
      <c r="C78" s="3">
        <v>4</v>
      </c>
      <c r="D78" s="4" t="s">
        <v>39040</v>
      </c>
      <c r="E78" s="1" t="s">
        <v>168</v>
      </c>
      <c r="F78" s="1" t="s">
        <v>17</v>
      </c>
      <c r="G78" s="1" t="str">
        <f t="shared" si="1"/>
        <v>22-00 26 00</v>
      </c>
      <c r="H78" s="1" t="s">
        <v>17</v>
      </c>
    </row>
    <row r="79" spans="1:8" x14ac:dyDescent="0.25">
      <c r="A79" s="4">
        <v>3040</v>
      </c>
      <c r="B79" s="1" t="s">
        <v>169</v>
      </c>
      <c r="C79" s="3">
        <v>3</v>
      </c>
      <c r="D79" s="4" t="s">
        <v>39040</v>
      </c>
      <c r="E79" s="1" t="s">
        <v>170</v>
      </c>
      <c r="F79" s="1" t="s">
        <v>17</v>
      </c>
      <c r="G79" s="1" t="str">
        <f t="shared" si="1"/>
        <v>22-00 31 00</v>
      </c>
      <c r="H79" s="1" t="s">
        <v>17</v>
      </c>
    </row>
    <row r="80" spans="1:8" x14ac:dyDescent="0.25">
      <c r="A80" s="4" t="s">
        <v>171</v>
      </c>
      <c r="B80" s="1" t="s">
        <v>172</v>
      </c>
      <c r="C80" s="3">
        <v>4</v>
      </c>
      <c r="D80" s="4" t="s">
        <v>39040</v>
      </c>
      <c r="E80" s="1" t="s">
        <v>173</v>
      </c>
      <c r="F80" s="1" t="s">
        <v>17</v>
      </c>
      <c r="G80" s="1" t="str">
        <f t="shared" si="1"/>
        <v>22-00 31 13</v>
      </c>
      <c r="H80" s="1" t="s">
        <v>17</v>
      </c>
    </row>
    <row r="81" spans="1:8" x14ac:dyDescent="0.25">
      <c r="A81" s="4">
        <v>3040.15</v>
      </c>
      <c r="B81" s="1" t="s">
        <v>174</v>
      </c>
      <c r="C81" s="3">
        <v>4</v>
      </c>
      <c r="D81" s="4" t="s">
        <v>39040</v>
      </c>
      <c r="E81" s="1" t="s">
        <v>70</v>
      </c>
      <c r="F81" s="1" t="s">
        <v>17</v>
      </c>
      <c r="G81" s="1" t="str">
        <f t="shared" si="1"/>
        <v>22-00 31 16</v>
      </c>
      <c r="H81" s="1" t="s">
        <v>17</v>
      </c>
    </row>
    <row r="82" spans="1:8" x14ac:dyDescent="0.25">
      <c r="A82" s="4" t="s">
        <v>175</v>
      </c>
      <c r="B82" s="1" t="s">
        <v>176</v>
      </c>
      <c r="C82" s="3">
        <v>4</v>
      </c>
      <c r="D82" s="4" t="s">
        <v>39040</v>
      </c>
      <c r="E82" s="1" t="s">
        <v>177</v>
      </c>
      <c r="F82" s="1" t="s">
        <v>17</v>
      </c>
      <c r="G82" s="1" t="str">
        <f t="shared" si="1"/>
        <v>22-00 31 19</v>
      </c>
      <c r="H82" s="1" t="s">
        <v>17</v>
      </c>
    </row>
    <row r="83" spans="1:8" x14ac:dyDescent="0.25">
      <c r="A83" s="4">
        <v>3040.35</v>
      </c>
      <c r="B83" s="1" t="s">
        <v>178</v>
      </c>
      <c r="C83" s="3">
        <v>4</v>
      </c>
      <c r="D83" s="4" t="s">
        <v>39040</v>
      </c>
      <c r="E83" s="1" t="s">
        <v>179</v>
      </c>
      <c r="F83" s="1" t="s">
        <v>17</v>
      </c>
      <c r="G83" s="1" t="str">
        <f t="shared" si="1"/>
        <v>22-00 31 21</v>
      </c>
      <c r="H83" s="1" t="s">
        <v>17</v>
      </c>
    </row>
    <row r="84" spans="1:8" x14ac:dyDescent="0.25">
      <c r="A84" s="4" t="s">
        <v>180</v>
      </c>
      <c r="B84" s="1" t="s">
        <v>181</v>
      </c>
      <c r="C84" s="3">
        <v>4</v>
      </c>
      <c r="D84" s="4" t="s">
        <v>39040</v>
      </c>
      <c r="E84" s="1" t="s">
        <v>182</v>
      </c>
      <c r="F84" s="1" t="s">
        <v>17</v>
      </c>
      <c r="G84" s="1" t="str">
        <f t="shared" si="1"/>
        <v>22-00 31 24</v>
      </c>
      <c r="H84" s="1" t="s">
        <v>17</v>
      </c>
    </row>
    <row r="85" spans="1:8" x14ac:dyDescent="0.25">
      <c r="A85" s="4">
        <v>3040.45</v>
      </c>
      <c r="B85" s="1" t="s">
        <v>183</v>
      </c>
      <c r="C85" s="3">
        <v>4</v>
      </c>
      <c r="D85" s="4" t="s">
        <v>39040</v>
      </c>
      <c r="E85" s="1" t="s">
        <v>184</v>
      </c>
      <c r="F85" s="1" t="s">
        <v>17</v>
      </c>
      <c r="G85" s="1" t="str">
        <f t="shared" si="1"/>
        <v>22-00 31 25</v>
      </c>
      <c r="H85" s="1" t="s">
        <v>17</v>
      </c>
    </row>
    <row r="86" spans="1:8" x14ac:dyDescent="0.25">
      <c r="A86" s="4" t="s">
        <v>185</v>
      </c>
      <c r="B86" s="1" t="s">
        <v>186</v>
      </c>
      <c r="C86" s="3">
        <v>4</v>
      </c>
      <c r="D86" s="4" t="s">
        <v>39040</v>
      </c>
      <c r="E86" s="1" t="s">
        <v>187</v>
      </c>
      <c r="F86" s="1" t="s">
        <v>17</v>
      </c>
      <c r="G86" s="1" t="str">
        <f t="shared" si="1"/>
        <v>22-00 31 26</v>
      </c>
      <c r="H86" s="1" t="s">
        <v>17</v>
      </c>
    </row>
    <row r="87" spans="1:8" x14ac:dyDescent="0.25">
      <c r="A87" s="4">
        <v>3040.55</v>
      </c>
      <c r="B87" s="1" t="s">
        <v>188</v>
      </c>
      <c r="C87" s="3">
        <v>4</v>
      </c>
      <c r="D87" s="4" t="s">
        <v>39040</v>
      </c>
      <c r="E87" s="1" t="s">
        <v>189</v>
      </c>
      <c r="F87" s="1" t="s">
        <v>17</v>
      </c>
      <c r="G87" s="1" t="str">
        <f t="shared" si="1"/>
        <v>22-00 31 31</v>
      </c>
      <c r="H87" s="1" t="s">
        <v>17</v>
      </c>
    </row>
    <row r="88" spans="1:8" x14ac:dyDescent="0.25">
      <c r="A88" s="4" t="s">
        <v>190</v>
      </c>
      <c r="B88" s="1" t="s">
        <v>191</v>
      </c>
      <c r="C88" s="3">
        <v>4</v>
      </c>
      <c r="D88" s="4" t="s">
        <v>39040</v>
      </c>
      <c r="E88" s="1" t="s">
        <v>192</v>
      </c>
      <c r="F88" s="1" t="s">
        <v>17</v>
      </c>
      <c r="G88" s="1" t="str">
        <f t="shared" si="1"/>
        <v>22-00 31 32</v>
      </c>
      <c r="H88" s="1" t="s">
        <v>17</v>
      </c>
    </row>
    <row r="89" spans="1:8" x14ac:dyDescent="0.25">
      <c r="A89" s="4" t="s">
        <v>193</v>
      </c>
      <c r="B89" s="1" t="s">
        <v>194</v>
      </c>
      <c r="C89" s="3">
        <v>4</v>
      </c>
      <c r="D89" s="4" t="s">
        <v>39040</v>
      </c>
      <c r="E89" s="1" t="s">
        <v>195</v>
      </c>
      <c r="F89" s="1" t="s">
        <v>17</v>
      </c>
      <c r="G89" s="1" t="str">
        <f t="shared" si="1"/>
        <v>22-00 31 43</v>
      </c>
      <c r="H89" s="1" t="s">
        <v>17</v>
      </c>
    </row>
    <row r="90" spans="1:8" x14ac:dyDescent="0.25">
      <c r="A90" s="4">
        <v>3050</v>
      </c>
      <c r="B90" s="1" t="s">
        <v>196</v>
      </c>
      <c r="C90" s="3">
        <v>3</v>
      </c>
      <c r="D90" s="4" t="s">
        <v>39040</v>
      </c>
      <c r="E90" s="1" t="s">
        <v>197</v>
      </c>
      <c r="F90" s="1" t="s">
        <v>17</v>
      </c>
      <c r="G90" s="1" t="str">
        <f t="shared" si="1"/>
        <v>22-00 40 00</v>
      </c>
      <c r="H90" s="1" t="s">
        <v>17</v>
      </c>
    </row>
    <row r="91" spans="1:8" x14ac:dyDescent="0.25">
      <c r="A91" s="4" t="s">
        <v>198</v>
      </c>
      <c r="B91" s="1" t="s">
        <v>199</v>
      </c>
      <c r="C91" s="3">
        <v>4</v>
      </c>
      <c r="D91" s="4" t="s">
        <v>39040</v>
      </c>
      <c r="E91" s="1" t="s">
        <v>200</v>
      </c>
      <c r="F91" s="1" t="s">
        <v>17</v>
      </c>
      <c r="G91" s="1" t="str">
        <f t="shared" si="1"/>
        <v>22-00 41 00</v>
      </c>
      <c r="H91" s="1" t="s">
        <v>17</v>
      </c>
    </row>
    <row r="92" spans="1:8" x14ac:dyDescent="0.25">
      <c r="A92" s="4" t="s">
        <v>201</v>
      </c>
      <c r="B92" s="1" t="s">
        <v>202</v>
      </c>
      <c r="C92" s="3">
        <v>4</v>
      </c>
      <c r="D92" s="4" t="s">
        <v>39040</v>
      </c>
      <c r="E92" s="1" t="s">
        <v>203</v>
      </c>
      <c r="F92" s="1" t="s">
        <v>17</v>
      </c>
      <c r="G92" s="1" t="str">
        <f t="shared" si="1"/>
        <v>22-00 42 00</v>
      </c>
      <c r="H92" s="1" t="s">
        <v>17</v>
      </c>
    </row>
    <row r="93" spans="1:8" x14ac:dyDescent="0.25">
      <c r="A93" s="4" t="s">
        <v>204</v>
      </c>
      <c r="B93" s="1" t="s">
        <v>205</v>
      </c>
      <c r="C93" s="3">
        <v>4</v>
      </c>
      <c r="D93" s="4" t="s">
        <v>39040</v>
      </c>
      <c r="E93" s="1" t="s">
        <v>206</v>
      </c>
      <c r="F93" s="1" t="s">
        <v>17</v>
      </c>
      <c r="G93" s="1" t="str">
        <f t="shared" si="1"/>
        <v>22-00 43 00</v>
      </c>
      <c r="H93" s="1" t="s">
        <v>17</v>
      </c>
    </row>
    <row r="94" spans="1:8" x14ac:dyDescent="0.25">
      <c r="A94" s="4" t="s">
        <v>207</v>
      </c>
      <c r="B94" s="1" t="s">
        <v>208</v>
      </c>
      <c r="C94" s="3">
        <v>4</v>
      </c>
      <c r="D94" s="4" t="s">
        <v>39040</v>
      </c>
      <c r="E94" s="1" t="s">
        <v>209</v>
      </c>
      <c r="F94" s="1" t="s">
        <v>17</v>
      </c>
      <c r="G94" s="1" t="str">
        <f t="shared" si="1"/>
        <v>22-00 45 00</v>
      </c>
      <c r="H94" s="1" t="s">
        <v>17</v>
      </c>
    </row>
    <row r="95" spans="1:8" x14ac:dyDescent="0.25">
      <c r="A95" s="4">
        <v>40</v>
      </c>
      <c r="B95" s="1" t="s">
        <v>210</v>
      </c>
      <c r="C95" s="3">
        <v>2</v>
      </c>
      <c r="D95" s="4" t="s">
        <v>39040</v>
      </c>
      <c r="E95" s="1" t="s">
        <v>138</v>
      </c>
      <c r="F95" s="1" t="s">
        <v>17</v>
      </c>
      <c r="G95" s="1" t="str">
        <f t="shared" si="1"/>
        <v>22-00 00 00</v>
      </c>
      <c r="H95" s="1" t="s">
        <v>17</v>
      </c>
    </row>
    <row r="96" spans="1:8" x14ac:dyDescent="0.25">
      <c r="A96" s="4">
        <v>4010</v>
      </c>
      <c r="B96" s="1" t="s">
        <v>211</v>
      </c>
      <c r="C96" s="3">
        <v>3</v>
      </c>
      <c r="D96" s="4" t="s">
        <v>39040</v>
      </c>
      <c r="E96" s="1" t="s">
        <v>145</v>
      </c>
      <c r="F96" s="1" t="s">
        <v>17</v>
      </c>
      <c r="G96" s="1" t="str">
        <f t="shared" si="1"/>
        <v>22-00 50 00</v>
      </c>
      <c r="H96" s="1" t="s">
        <v>17</v>
      </c>
    </row>
    <row r="97" spans="1:8" x14ac:dyDescent="0.25">
      <c r="A97" s="4" t="s">
        <v>212</v>
      </c>
      <c r="B97" s="1" t="s">
        <v>213</v>
      </c>
      <c r="C97" s="3">
        <v>4</v>
      </c>
      <c r="D97" s="4" t="s">
        <v>39040</v>
      </c>
      <c r="E97" s="1" t="s">
        <v>214</v>
      </c>
      <c r="F97" s="1" t="s">
        <v>17</v>
      </c>
      <c r="G97" s="1" t="str">
        <f t="shared" si="1"/>
        <v>22-00 51 00</v>
      </c>
      <c r="H97" s="1" t="s">
        <v>17</v>
      </c>
    </row>
    <row r="98" spans="1:8" x14ac:dyDescent="0.25">
      <c r="A98" s="4" t="s">
        <v>215</v>
      </c>
      <c r="B98" s="1" t="s">
        <v>216</v>
      </c>
      <c r="C98" s="3">
        <v>4</v>
      </c>
      <c r="D98" s="4" t="s">
        <v>39040</v>
      </c>
      <c r="E98" s="1" t="s">
        <v>217</v>
      </c>
      <c r="F98" s="1" t="s">
        <v>17</v>
      </c>
      <c r="G98" s="1" t="str">
        <f t="shared" si="1"/>
        <v>22-00 52 00</v>
      </c>
      <c r="H98" s="1" t="s">
        <v>17</v>
      </c>
    </row>
    <row r="99" spans="1:8" x14ac:dyDescent="0.25">
      <c r="A99" s="4">
        <v>4010.35</v>
      </c>
      <c r="B99" s="1" t="s">
        <v>218</v>
      </c>
      <c r="C99" s="3">
        <v>4</v>
      </c>
      <c r="D99" s="4" t="s">
        <v>39040</v>
      </c>
      <c r="E99" s="1" t="s">
        <v>219</v>
      </c>
      <c r="F99" s="1" t="s">
        <v>17</v>
      </c>
      <c r="G99" s="1" t="str">
        <f t="shared" si="1"/>
        <v>22-00 54 00</v>
      </c>
      <c r="H99" s="1" t="s">
        <v>17</v>
      </c>
    </row>
    <row r="100" spans="1:8" x14ac:dyDescent="0.25">
      <c r="A100" s="4" t="s">
        <v>220</v>
      </c>
      <c r="B100" s="1" t="s">
        <v>221</v>
      </c>
      <c r="C100" s="3">
        <v>4</v>
      </c>
      <c r="D100" s="4" t="s">
        <v>39040</v>
      </c>
      <c r="E100" s="1" t="s">
        <v>222</v>
      </c>
      <c r="F100" s="1" t="s">
        <v>17</v>
      </c>
      <c r="G100" s="1" t="str">
        <f t="shared" si="1"/>
        <v>22-00 55 00</v>
      </c>
      <c r="H100" s="1" t="s">
        <v>17</v>
      </c>
    </row>
    <row r="101" spans="1:8" x14ac:dyDescent="0.25">
      <c r="A101" s="4">
        <v>4020</v>
      </c>
      <c r="B101" s="1" t="s">
        <v>223</v>
      </c>
      <c r="C101" s="3">
        <v>3</v>
      </c>
      <c r="D101" s="4" t="s">
        <v>39040</v>
      </c>
      <c r="E101" s="1" t="s">
        <v>224</v>
      </c>
      <c r="F101" s="1" t="s">
        <v>17</v>
      </c>
      <c r="G101" s="1" t="str">
        <f t="shared" si="1"/>
        <v>22-00 60 00</v>
      </c>
      <c r="H101" s="1" t="s">
        <v>17</v>
      </c>
    </row>
    <row r="102" spans="1:8" x14ac:dyDescent="0.25">
      <c r="A102" s="4" t="s">
        <v>225</v>
      </c>
      <c r="B102" s="1" t="s">
        <v>226</v>
      </c>
      <c r="C102" s="3">
        <v>4</v>
      </c>
      <c r="D102" s="4" t="s">
        <v>39040</v>
      </c>
      <c r="E102" s="1" t="s">
        <v>227</v>
      </c>
      <c r="F102" s="1" t="s">
        <v>17</v>
      </c>
      <c r="G102" s="1" t="str">
        <f t="shared" si="1"/>
        <v>22-00 61 00</v>
      </c>
      <c r="H102" s="1" t="s">
        <v>17</v>
      </c>
    </row>
    <row r="103" spans="1:8" x14ac:dyDescent="0.25">
      <c r="A103" s="4" t="s">
        <v>228</v>
      </c>
      <c r="B103" s="1" t="s">
        <v>229</v>
      </c>
      <c r="C103" s="3">
        <v>4</v>
      </c>
      <c r="D103" s="4" t="s">
        <v>39040</v>
      </c>
      <c r="E103" s="1" t="s">
        <v>230</v>
      </c>
      <c r="F103" s="1" t="s">
        <v>17</v>
      </c>
      <c r="G103" s="1" t="str">
        <f t="shared" si="1"/>
        <v>22-00 62 00</v>
      </c>
      <c r="H103" s="1" t="s">
        <v>17</v>
      </c>
    </row>
    <row r="104" spans="1:8" x14ac:dyDescent="0.25">
      <c r="A104" s="4" t="s">
        <v>231</v>
      </c>
      <c r="B104" s="1" t="s">
        <v>232</v>
      </c>
      <c r="C104" s="3">
        <v>4</v>
      </c>
      <c r="D104" s="4" t="s">
        <v>39040</v>
      </c>
      <c r="E104" s="1" t="s">
        <v>233</v>
      </c>
      <c r="F104" s="1" t="s">
        <v>17</v>
      </c>
      <c r="G104" s="1" t="str">
        <f t="shared" si="1"/>
        <v>22-00 63 00</v>
      </c>
      <c r="H104" s="1" t="s">
        <v>17</v>
      </c>
    </row>
    <row r="105" spans="1:8" x14ac:dyDescent="0.25">
      <c r="A105" s="4" t="s">
        <v>234</v>
      </c>
      <c r="B105" s="1" t="s">
        <v>235</v>
      </c>
      <c r="C105" s="3">
        <v>4</v>
      </c>
      <c r="D105" s="4" t="s">
        <v>39040</v>
      </c>
      <c r="E105" s="1" t="s">
        <v>236</v>
      </c>
      <c r="F105" s="1" t="s">
        <v>17</v>
      </c>
      <c r="G105" s="1" t="str">
        <f t="shared" si="1"/>
        <v>22-00 65 00</v>
      </c>
      <c r="H105" s="1" t="s">
        <v>17</v>
      </c>
    </row>
    <row r="106" spans="1:8" x14ac:dyDescent="0.25">
      <c r="A106" s="4">
        <v>4030</v>
      </c>
      <c r="B106" s="1" t="s">
        <v>237</v>
      </c>
      <c r="C106" s="3">
        <v>3</v>
      </c>
      <c r="D106" s="4" t="s">
        <v>39040</v>
      </c>
      <c r="E106" s="1" t="s">
        <v>36</v>
      </c>
      <c r="F106" s="1" t="s">
        <v>17</v>
      </c>
      <c r="G106" s="1" t="str">
        <f t="shared" si="1"/>
        <v>22-00 70 00</v>
      </c>
      <c r="H106" s="1" t="s">
        <v>17</v>
      </c>
    </row>
    <row r="107" spans="1:8" x14ac:dyDescent="0.25">
      <c r="A107" s="4" t="s">
        <v>238</v>
      </c>
      <c r="B107" s="1" t="s">
        <v>239</v>
      </c>
      <c r="C107" s="3">
        <v>4</v>
      </c>
      <c r="D107" s="4" t="s">
        <v>39040</v>
      </c>
      <c r="E107" s="1" t="s">
        <v>240</v>
      </c>
      <c r="F107" s="1" t="s">
        <v>17</v>
      </c>
      <c r="G107" s="1" t="str">
        <f t="shared" si="1"/>
        <v>22-00 71 00</v>
      </c>
      <c r="H107" s="1" t="s">
        <v>17</v>
      </c>
    </row>
    <row r="108" spans="1:8" x14ac:dyDescent="0.25">
      <c r="A108" s="4" t="s">
        <v>241</v>
      </c>
      <c r="B108" s="1" t="s">
        <v>242</v>
      </c>
      <c r="C108" s="3">
        <v>4</v>
      </c>
      <c r="D108" s="4" t="s">
        <v>39040</v>
      </c>
      <c r="E108" s="1" t="s">
        <v>243</v>
      </c>
      <c r="F108" s="1" t="s">
        <v>17</v>
      </c>
      <c r="G108" s="1" t="str">
        <f t="shared" si="1"/>
        <v>22-00 72 00</v>
      </c>
      <c r="H108" s="1" t="s">
        <v>17</v>
      </c>
    </row>
    <row r="109" spans="1:8" x14ac:dyDescent="0.25">
      <c r="A109" s="4">
        <v>4030.35</v>
      </c>
      <c r="B109" s="1" t="s">
        <v>244</v>
      </c>
      <c r="C109" s="3">
        <v>4</v>
      </c>
      <c r="D109" s="4" t="s">
        <v>39040</v>
      </c>
      <c r="E109" s="1" t="s">
        <v>245</v>
      </c>
      <c r="F109" s="1" t="s">
        <v>17</v>
      </c>
      <c r="G109" s="1" t="str">
        <f t="shared" si="1"/>
        <v>22-00 73 00</v>
      </c>
      <c r="H109" s="1" t="s">
        <v>17</v>
      </c>
    </row>
    <row r="110" spans="1:8" x14ac:dyDescent="0.25">
      <c r="A110" s="4">
        <v>4040</v>
      </c>
      <c r="B110" s="1" t="s">
        <v>246</v>
      </c>
      <c r="C110" s="3">
        <v>3</v>
      </c>
      <c r="D110" s="4" t="s">
        <v>39040</v>
      </c>
      <c r="E110" s="1" t="s">
        <v>247</v>
      </c>
      <c r="F110" s="1" t="s">
        <v>17</v>
      </c>
      <c r="G110" s="1" t="str">
        <f t="shared" si="1"/>
        <v>22-00 90 00</v>
      </c>
      <c r="H110" s="1" t="s">
        <v>17</v>
      </c>
    </row>
    <row r="111" spans="1:8" x14ac:dyDescent="0.25">
      <c r="A111" s="4" t="s">
        <v>248</v>
      </c>
      <c r="B111" s="1" t="s">
        <v>249</v>
      </c>
      <c r="C111" s="3">
        <v>4</v>
      </c>
      <c r="D111" s="4" t="s">
        <v>39040</v>
      </c>
      <c r="E111" s="1" t="s">
        <v>250</v>
      </c>
      <c r="F111" s="1" t="s">
        <v>17</v>
      </c>
      <c r="G111" s="1" t="str">
        <f t="shared" si="1"/>
        <v>22-00 91 00</v>
      </c>
      <c r="H111" s="1" t="s">
        <v>17</v>
      </c>
    </row>
    <row r="112" spans="1:8" x14ac:dyDescent="0.25">
      <c r="A112" s="4" t="s">
        <v>251</v>
      </c>
      <c r="B112" s="1" t="s">
        <v>252</v>
      </c>
      <c r="C112" s="3">
        <v>4</v>
      </c>
      <c r="D112" s="4" t="s">
        <v>39040</v>
      </c>
      <c r="E112" s="1" t="s">
        <v>253</v>
      </c>
      <c r="F112" s="1" t="s">
        <v>17</v>
      </c>
      <c r="G112" s="1" t="str">
        <f t="shared" si="1"/>
        <v>22-00 93 00</v>
      </c>
      <c r="H112" s="1" t="s">
        <v>17</v>
      </c>
    </row>
    <row r="113" spans="1:8" x14ac:dyDescent="0.25">
      <c r="A113" s="4" t="s">
        <v>254</v>
      </c>
      <c r="B113" s="1" t="s">
        <v>255</v>
      </c>
      <c r="C113" s="3">
        <v>4</v>
      </c>
      <c r="D113" s="4" t="s">
        <v>39040</v>
      </c>
      <c r="E113" s="1" t="s">
        <v>256</v>
      </c>
      <c r="F113" s="1" t="s">
        <v>17</v>
      </c>
      <c r="G113" s="1" t="str">
        <f t="shared" si="1"/>
        <v>22-00 94 00</v>
      </c>
      <c r="H113" s="1" t="s">
        <v>17</v>
      </c>
    </row>
    <row r="114" spans="1:8" x14ac:dyDescent="0.25">
      <c r="A114" s="1" t="s">
        <v>257</v>
      </c>
      <c r="B114" s="1" t="s">
        <v>258</v>
      </c>
      <c r="C114" s="3" t="str">
        <f t="shared" ref="C114:C177" si="2">IF(LEN(A114)=1,"2",IF(LEN(A114)=3,"3",IF(LEN(A114)=5,"4",5)))</f>
        <v>2</v>
      </c>
      <c r="D114" s="4" t="s">
        <v>39040</v>
      </c>
      <c r="E114" s="1" t="s">
        <v>17</v>
      </c>
      <c r="F114" s="1" t="str">
        <f>IF(CODE(LEFT(A114,1))=49,"N/A",CONCATENATE("21-",IF(SUM(CODE(LEFT(A114,1))-64)&lt;10,CONCATENATE("0",SUM(CODE(LEFT(A114,1))-64)),SUM(CODE(LEFT(A114,1))-64)),IF(LEN(A114)=1,"",IF(LEN(A114)=3,CONCATENATE(" ",MID(A114,2,2)),IF(LEN(A114)=5,CONCATENATE(" ",MID(A114,2,2)," ",MID(A114,4,2)),CONCATENATE(" ",MID(A114,2,2)," ",MID(A114,4,2)," ",RIGHT(A114,2)))))))</f>
        <v>21-01</v>
      </c>
      <c r="G114" s="1" t="str">
        <f t="shared" si="1"/>
        <v>N/A</v>
      </c>
      <c r="H114" s="1" t="s">
        <v>17</v>
      </c>
    </row>
    <row r="115" spans="1:8" x14ac:dyDescent="0.25">
      <c r="A115" s="1" t="s">
        <v>259</v>
      </c>
      <c r="B115" s="1" t="s">
        <v>260</v>
      </c>
      <c r="C115" s="3" t="str">
        <f t="shared" si="2"/>
        <v>3</v>
      </c>
      <c r="D115" s="4" t="s">
        <v>39040</v>
      </c>
      <c r="E115" s="1" t="s">
        <v>17</v>
      </c>
      <c r="F115" s="1" t="str">
        <f t="shared" ref="F115:F178" si="3">IF(CODE(LEFT(A115,1))=49,"N/A",CONCATENATE("21-",IF(SUM(CODE(LEFT(A115,1))-64)&lt;10,CONCATENATE("0",SUM(CODE(LEFT(A115,1))-64)),SUM(CODE(LEFT(A115,1))-64)),IF(LEN(A115)=1,"",IF(LEN(A115)=3,CONCATENATE(" ",MID(A115,2,2)),IF(LEN(A115)=5,CONCATENATE(" ",MID(A115,2,2)," ",MID(A115,4,2)),CONCATENATE(" ",MID(A115,2,2)," ",MID(A115,4,2)," ",RIGHT(A115,2)))))))</f>
        <v>21-01 10</v>
      </c>
      <c r="G115" s="1" t="str">
        <f t="shared" si="1"/>
        <v>N/A</v>
      </c>
      <c r="H115" s="1" t="s">
        <v>17</v>
      </c>
    </row>
    <row r="116" spans="1:8" x14ac:dyDescent="0.25">
      <c r="A116" s="1" t="s">
        <v>261</v>
      </c>
      <c r="B116" s="1" t="s">
        <v>262</v>
      </c>
      <c r="C116" s="3" t="str">
        <f t="shared" si="2"/>
        <v>4</v>
      </c>
      <c r="D116" s="4">
        <v>-2001300</v>
      </c>
      <c r="E116" s="1" t="s">
        <v>17</v>
      </c>
      <c r="F116" s="1" t="str">
        <f t="shared" si="3"/>
        <v>21-01 10 10</v>
      </c>
      <c r="G116" s="1" t="str">
        <f t="shared" si="1"/>
        <v>N/A</v>
      </c>
      <c r="H116" s="1" t="s">
        <v>17</v>
      </c>
    </row>
    <row r="117" spans="1:8" x14ac:dyDescent="0.25">
      <c r="A117" s="1" t="s">
        <v>263</v>
      </c>
      <c r="B117" s="1" t="s">
        <v>264</v>
      </c>
      <c r="C117" s="3">
        <f t="shared" si="2"/>
        <v>5</v>
      </c>
      <c r="D117" s="4">
        <v>-2001300</v>
      </c>
      <c r="E117" s="1" t="s">
        <v>265</v>
      </c>
      <c r="F117" s="1" t="str">
        <f t="shared" si="3"/>
        <v>21-01 10 10 10</v>
      </c>
      <c r="G117" s="1" t="str">
        <f t="shared" si="1"/>
        <v>Multiple Values</v>
      </c>
      <c r="H117" s="1" t="s">
        <v>17</v>
      </c>
    </row>
    <row r="118" spans="1:8" x14ac:dyDescent="0.25">
      <c r="A118" s="1" t="s">
        <v>266</v>
      </c>
      <c r="B118" s="1" t="s">
        <v>267</v>
      </c>
      <c r="C118" s="3">
        <f t="shared" si="2"/>
        <v>5</v>
      </c>
      <c r="D118" s="4">
        <v>-2001300</v>
      </c>
      <c r="E118" s="1" t="s">
        <v>268</v>
      </c>
      <c r="F118" s="1" t="str">
        <f t="shared" si="3"/>
        <v>21-01 10 10 30</v>
      </c>
      <c r="G118" s="1" t="str">
        <f t="shared" si="1"/>
        <v>22-03 30 00</v>
      </c>
      <c r="H118" s="1" t="s">
        <v>17</v>
      </c>
    </row>
    <row r="119" spans="1:8" x14ac:dyDescent="0.25">
      <c r="A119" s="1" t="s">
        <v>269</v>
      </c>
      <c r="B119" s="1" t="s">
        <v>270</v>
      </c>
      <c r="C119" s="3">
        <f t="shared" si="2"/>
        <v>5</v>
      </c>
      <c r="D119" s="4">
        <v>-2001300</v>
      </c>
      <c r="E119" s="1" t="s">
        <v>265</v>
      </c>
      <c r="F119" s="1" t="str">
        <f t="shared" si="3"/>
        <v>21-01 10 10 90</v>
      </c>
      <c r="G119" s="1" t="str">
        <f t="shared" si="1"/>
        <v>Multiple Values</v>
      </c>
      <c r="H119" s="1" t="s">
        <v>17</v>
      </c>
    </row>
    <row r="120" spans="1:8" x14ac:dyDescent="0.25">
      <c r="A120" s="1" t="s">
        <v>271</v>
      </c>
      <c r="B120" s="1" t="s">
        <v>272</v>
      </c>
      <c r="C120" s="3" t="str">
        <f t="shared" si="2"/>
        <v>4</v>
      </c>
      <c r="D120" s="4">
        <v>-2001300</v>
      </c>
      <c r="E120" s="1" t="s">
        <v>273</v>
      </c>
      <c r="F120" s="1" t="str">
        <f t="shared" si="3"/>
        <v>21-01 10 20</v>
      </c>
      <c r="G120" s="1" t="str">
        <f t="shared" si="1"/>
        <v>22-31 60 00</v>
      </c>
      <c r="H120" s="1" t="s">
        <v>17</v>
      </c>
    </row>
    <row r="121" spans="1:8" x14ac:dyDescent="0.25">
      <c r="A121" s="1" t="s">
        <v>274</v>
      </c>
      <c r="B121" s="1" t="s">
        <v>275</v>
      </c>
      <c r="C121" s="3">
        <f t="shared" si="2"/>
        <v>5</v>
      </c>
      <c r="D121" s="4">
        <v>-2001300</v>
      </c>
      <c r="E121" s="1" t="s">
        <v>276</v>
      </c>
      <c r="F121" s="1" t="str">
        <f t="shared" si="3"/>
        <v>21-01 10 20 10</v>
      </c>
      <c r="G121" s="1" t="str">
        <f t="shared" si="1"/>
        <v>22-31 62 00</v>
      </c>
      <c r="H121" s="1" t="s">
        <v>17</v>
      </c>
    </row>
    <row r="122" spans="1:8" x14ac:dyDescent="0.25">
      <c r="A122" s="1" t="s">
        <v>277</v>
      </c>
      <c r="B122" s="1" t="s">
        <v>278</v>
      </c>
      <c r="C122" s="3">
        <f t="shared" si="2"/>
        <v>5</v>
      </c>
      <c r="D122" s="4">
        <v>-2001300</v>
      </c>
      <c r="E122" s="1" t="s">
        <v>279</v>
      </c>
      <c r="F122" s="1" t="str">
        <f t="shared" si="3"/>
        <v>21-01 10 20 15</v>
      </c>
      <c r="G122" s="1" t="str">
        <f t="shared" si="1"/>
        <v>22-31 63 00</v>
      </c>
      <c r="H122" s="1" t="s">
        <v>17</v>
      </c>
    </row>
    <row r="123" spans="1:8" x14ac:dyDescent="0.25">
      <c r="A123" s="1" t="s">
        <v>280</v>
      </c>
      <c r="B123" s="1" t="s">
        <v>281</v>
      </c>
      <c r="C123" s="3">
        <f t="shared" si="2"/>
        <v>5</v>
      </c>
      <c r="D123" s="4">
        <v>-2001300</v>
      </c>
      <c r="E123" s="1" t="s">
        <v>282</v>
      </c>
      <c r="F123" s="1" t="str">
        <f t="shared" si="3"/>
        <v>21-01 10 20 20</v>
      </c>
      <c r="G123" s="1" t="str">
        <f t="shared" si="1"/>
        <v>22-31 64 00</v>
      </c>
      <c r="H123" s="1" t="s">
        <v>17</v>
      </c>
    </row>
    <row r="124" spans="1:8" x14ac:dyDescent="0.25">
      <c r="A124" s="1" t="s">
        <v>283</v>
      </c>
      <c r="B124" s="1" t="s">
        <v>284</v>
      </c>
      <c r="C124" s="3">
        <f t="shared" si="2"/>
        <v>5</v>
      </c>
      <c r="D124" s="4">
        <v>-2001300</v>
      </c>
      <c r="E124" s="1" t="s">
        <v>285</v>
      </c>
      <c r="F124" s="1" t="str">
        <f t="shared" si="3"/>
        <v>21-01 10 20 30</v>
      </c>
      <c r="G124" s="1" t="str">
        <f t="shared" si="1"/>
        <v>22-31 66 16</v>
      </c>
      <c r="H124" s="1" t="s">
        <v>17</v>
      </c>
    </row>
    <row r="125" spans="1:8" x14ac:dyDescent="0.25">
      <c r="A125" s="1" t="s">
        <v>286</v>
      </c>
      <c r="B125" s="1" t="s">
        <v>287</v>
      </c>
      <c r="C125" s="3">
        <f t="shared" si="2"/>
        <v>5</v>
      </c>
      <c r="D125" s="4">
        <v>-2001300</v>
      </c>
      <c r="E125" s="1" t="s">
        <v>288</v>
      </c>
      <c r="F125" s="1" t="str">
        <f t="shared" si="3"/>
        <v>21-01 10 20 40</v>
      </c>
      <c r="G125" s="1" t="str">
        <f t="shared" si="1"/>
        <v>22-31 68 00</v>
      </c>
      <c r="H125" s="1" t="s">
        <v>17</v>
      </c>
    </row>
    <row r="126" spans="1:8" x14ac:dyDescent="0.25">
      <c r="A126" s="1" t="s">
        <v>289</v>
      </c>
      <c r="B126" s="1" t="s">
        <v>290</v>
      </c>
      <c r="C126" s="3">
        <f t="shared" si="2"/>
        <v>5</v>
      </c>
      <c r="D126" s="4">
        <v>-2001300</v>
      </c>
      <c r="E126" s="1" t="s">
        <v>291</v>
      </c>
      <c r="F126" s="1" t="str">
        <f t="shared" si="3"/>
        <v>21-01 10 20 50</v>
      </c>
      <c r="G126" s="1" t="str">
        <f t="shared" si="1"/>
        <v>22-31 48 00</v>
      </c>
      <c r="H126" s="1" t="s">
        <v>17</v>
      </c>
    </row>
    <row r="127" spans="1:8" x14ac:dyDescent="0.25">
      <c r="A127" s="1" t="s">
        <v>292</v>
      </c>
      <c r="B127" s="1" t="s">
        <v>293</v>
      </c>
      <c r="C127" s="3">
        <f t="shared" si="2"/>
        <v>5</v>
      </c>
      <c r="D127" s="4">
        <v>-2001300</v>
      </c>
      <c r="E127" s="1" t="s">
        <v>294</v>
      </c>
      <c r="F127" s="1" t="str">
        <f t="shared" si="3"/>
        <v>21-01 10 20 60</v>
      </c>
      <c r="G127" s="1" t="str">
        <f t="shared" si="1"/>
        <v>22-03 71 00</v>
      </c>
      <c r="H127" s="1" t="s">
        <v>17</v>
      </c>
    </row>
    <row r="128" spans="1:8" x14ac:dyDescent="0.25">
      <c r="A128" s="1" t="s">
        <v>295</v>
      </c>
      <c r="B128" s="1" t="s">
        <v>296</v>
      </c>
      <c r="C128" s="3">
        <f t="shared" si="2"/>
        <v>5</v>
      </c>
      <c r="D128" s="4">
        <v>-2001300</v>
      </c>
      <c r="E128" s="1" t="s">
        <v>268</v>
      </c>
      <c r="F128" s="1" t="str">
        <f t="shared" si="3"/>
        <v>21-01 10 20 70</v>
      </c>
      <c r="G128" s="1" t="str">
        <f t="shared" si="1"/>
        <v>22-03 30 00</v>
      </c>
      <c r="H128" s="1" t="s">
        <v>17</v>
      </c>
    </row>
    <row r="129" spans="1:8" x14ac:dyDescent="0.25">
      <c r="A129" s="1" t="s">
        <v>297</v>
      </c>
      <c r="B129" s="1" t="s">
        <v>298</v>
      </c>
      <c r="C129" s="3">
        <f t="shared" si="2"/>
        <v>5</v>
      </c>
      <c r="D129" s="4">
        <v>-2001300</v>
      </c>
      <c r="E129" s="1" t="s">
        <v>268</v>
      </c>
      <c r="F129" s="1" t="str">
        <f t="shared" si="3"/>
        <v>21-01 10 20 80</v>
      </c>
      <c r="G129" s="1" t="str">
        <f t="shared" si="1"/>
        <v>22-03 30 00</v>
      </c>
      <c r="H129" s="1" t="s">
        <v>17</v>
      </c>
    </row>
    <row r="130" spans="1:8" x14ac:dyDescent="0.25">
      <c r="A130" s="1" t="s">
        <v>299</v>
      </c>
      <c r="B130" s="1" t="s">
        <v>300</v>
      </c>
      <c r="C130" s="3" t="str">
        <f t="shared" si="2"/>
        <v>3</v>
      </c>
      <c r="D130" s="4" t="s">
        <v>39040</v>
      </c>
      <c r="E130" s="1" t="s">
        <v>17</v>
      </c>
      <c r="F130" s="1" t="str">
        <f t="shared" si="3"/>
        <v>21-01 20</v>
      </c>
      <c r="G130" s="1" t="str">
        <f t="shared" si="1"/>
        <v>N/A</v>
      </c>
      <c r="H130" s="1" t="s">
        <v>17</v>
      </c>
    </row>
    <row r="131" spans="1:8" x14ac:dyDescent="0.25">
      <c r="A131" s="1" t="s">
        <v>301</v>
      </c>
      <c r="B131" s="1" t="s">
        <v>302</v>
      </c>
      <c r="C131" s="3" t="str">
        <f t="shared" si="2"/>
        <v>4</v>
      </c>
      <c r="D131" s="4">
        <v>-2000011</v>
      </c>
      <c r="E131" s="1" t="s">
        <v>17</v>
      </c>
      <c r="F131" s="1" t="str">
        <f t="shared" si="3"/>
        <v>21-01 20 10</v>
      </c>
      <c r="G131" s="1" t="str">
        <f t="shared" si="1"/>
        <v>N/A</v>
      </c>
      <c r="H131" s="1" t="s">
        <v>17</v>
      </c>
    </row>
    <row r="132" spans="1:8" x14ac:dyDescent="0.25">
      <c r="A132" s="1" t="s">
        <v>303</v>
      </c>
      <c r="B132" s="1" t="s">
        <v>304</v>
      </c>
      <c r="C132" s="3">
        <f t="shared" si="2"/>
        <v>5</v>
      </c>
      <c r="D132" s="4">
        <v>-2000011</v>
      </c>
      <c r="E132" s="1" t="s">
        <v>265</v>
      </c>
      <c r="F132" s="1" t="str">
        <f t="shared" si="3"/>
        <v>21-01 20 10 10</v>
      </c>
      <c r="G132" s="1" t="str">
        <f t="shared" si="1"/>
        <v>Multiple Values</v>
      </c>
      <c r="H132" s="1" t="s">
        <v>17</v>
      </c>
    </row>
    <row r="133" spans="1:8" x14ac:dyDescent="0.25">
      <c r="A133" s="1" t="s">
        <v>305</v>
      </c>
      <c r="B133" s="1" t="s">
        <v>306</v>
      </c>
      <c r="C133" s="3">
        <f t="shared" si="2"/>
        <v>5</v>
      </c>
      <c r="D133" s="4">
        <v>-2000011</v>
      </c>
      <c r="E133" s="1" t="s">
        <v>307</v>
      </c>
      <c r="F133" s="1" t="str">
        <f t="shared" si="3"/>
        <v>21-01 20 10 20</v>
      </c>
      <c r="G133" s="1" t="str">
        <f t="shared" si="1"/>
        <v>22-09 20 00</v>
      </c>
      <c r="H133" s="1" t="s">
        <v>17</v>
      </c>
    </row>
    <row r="134" spans="1:8" x14ac:dyDescent="0.25">
      <c r="A134" s="1" t="s">
        <v>308</v>
      </c>
      <c r="B134" s="1" t="s">
        <v>309</v>
      </c>
      <c r="C134" s="3">
        <f t="shared" si="2"/>
        <v>5</v>
      </c>
      <c r="D134" s="4">
        <v>-2000011</v>
      </c>
      <c r="E134" s="1" t="s">
        <v>265</v>
      </c>
      <c r="F134" s="1" t="str">
        <f t="shared" si="3"/>
        <v>21-01 20 10 90</v>
      </c>
      <c r="G134" s="1" t="str">
        <f t="shared" si="1"/>
        <v>Multiple Values</v>
      </c>
      <c r="H134" s="1" t="s">
        <v>17</v>
      </c>
    </row>
    <row r="135" spans="1:8" x14ac:dyDescent="0.25">
      <c r="A135" s="1" t="s">
        <v>310</v>
      </c>
      <c r="B135" s="1" t="s">
        <v>311</v>
      </c>
      <c r="C135" s="3" t="str">
        <f t="shared" si="2"/>
        <v>3</v>
      </c>
      <c r="D135" s="4" t="s">
        <v>39040</v>
      </c>
      <c r="E135" s="1" t="s">
        <v>17</v>
      </c>
      <c r="F135" s="1" t="str">
        <f t="shared" si="3"/>
        <v>21-01 40</v>
      </c>
      <c r="G135" s="1" t="str">
        <f t="shared" si="1"/>
        <v>N/A</v>
      </c>
      <c r="H135" s="1" t="s">
        <v>17</v>
      </c>
    </row>
    <row r="136" spans="1:8" x14ac:dyDescent="0.25">
      <c r="A136" s="1" t="s">
        <v>312</v>
      </c>
      <c r="B136" s="1" t="s">
        <v>313</v>
      </c>
      <c r="C136" s="3" t="str">
        <f t="shared" si="2"/>
        <v>4</v>
      </c>
      <c r="D136" s="4">
        <v>-2001300</v>
      </c>
      <c r="E136" s="1" t="s">
        <v>268</v>
      </c>
      <c r="F136" s="1" t="str">
        <f t="shared" si="3"/>
        <v>21-01 40 10</v>
      </c>
      <c r="G136" s="1" t="str">
        <f t="shared" si="1"/>
        <v>22-03 30 00</v>
      </c>
      <c r="H136" s="1" t="s">
        <v>17</v>
      </c>
    </row>
    <row r="137" spans="1:8" x14ac:dyDescent="0.25">
      <c r="A137" s="1" t="s">
        <v>314</v>
      </c>
      <c r="B137" s="1" t="s">
        <v>315</v>
      </c>
      <c r="C137" s="3" t="str">
        <f t="shared" si="2"/>
        <v>4</v>
      </c>
      <c r="D137" s="4">
        <v>-2001300</v>
      </c>
      <c r="E137" s="1" t="s">
        <v>268</v>
      </c>
      <c r="F137" s="1" t="str">
        <f t="shared" si="3"/>
        <v>21-01 40 20</v>
      </c>
      <c r="G137" s="1" t="str">
        <f t="shared" si="1"/>
        <v>22-03 30 00</v>
      </c>
      <c r="H137" s="1" t="s">
        <v>17</v>
      </c>
    </row>
    <row r="138" spans="1:8" x14ac:dyDescent="0.25">
      <c r="A138" s="1" t="s">
        <v>316</v>
      </c>
      <c r="B138" s="1" t="s">
        <v>317</v>
      </c>
      <c r="C138" s="3" t="str">
        <f t="shared" si="2"/>
        <v>4</v>
      </c>
      <c r="D138" s="4">
        <v>-2001300</v>
      </c>
      <c r="E138" s="1" t="s">
        <v>268</v>
      </c>
      <c r="F138" s="1" t="str">
        <f t="shared" si="3"/>
        <v>21-01 40 30</v>
      </c>
      <c r="G138" s="1" t="str">
        <f t="shared" ref="G138:G201" si="4">IF(E138="Multiple Values","Multiple Values",IF(E138="N/A","N/A",IF(LEN(E138)&gt;8,CONCATENATE("22-",LEFT(E138,8)," ",RIGHT(E138,2)),CONCATENATE("22-",E138))))</f>
        <v>22-03 30 00</v>
      </c>
      <c r="H138" s="1" t="s">
        <v>17</v>
      </c>
    </row>
    <row r="139" spans="1:8" x14ac:dyDescent="0.25">
      <c r="A139" s="1" t="s">
        <v>318</v>
      </c>
      <c r="B139" s="1" t="s">
        <v>319</v>
      </c>
      <c r="C139" s="3" t="str">
        <f t="shared" si="2"/>
        <v>4</v>
      </c>
      <c r="D139" s="4">
        <v>-2001300</v>
      </c>
      <c r="E139" s="1" t="s">
        <v>268</v>
      </c>
      <c r="F139" s="1" t="str">
        <f t="shared" si="3"/>
        <v>21-01 40 40</v>
      </c>
      <c r="G139" s="1" t="str">
        <f t="shared" si="4"/>
        <v>22-03 30 00</v>
      </c>
      <c r="H139" s="1" t="s">
        <v>17</v>
      </c>
    </row>
    <row r="140" spans="1:8" x14ac:dyDescent="0.25">
      <c r="A140" s="1" t="s">
        <v>320</v>
      </c>
      <c r="B140" s="1" t="s">
        <v>321</v>
      </c>
      <c r="C140" s="3" t="str">
        <f t="shared" si="2"/>
        <v>4</v>
      </c>
      <c r="D140" s="4">
        <v>-2001300</v>
      </c>
      <c r="E140" s="1" t="s">
        <v>17</v>
      </c>
      <c r="F140" s="1" t="str">
        <f t="shared" si="3"/>
        <v>21-01 40 90</v>
      </c>
      <c r="G140" s="1" t="str">
        <f t="shared" si="4"/>
        <v>N/A</v>
      </c>
      <c r="H140" s="1" t="s">
        <v>17</v>
      </c>
    </row>
    <row r="141" spans="1:8" x14ac:dyDescent="0.25">
      <c r="A141" s="1" t="s">
        <v>322</v>
      </c>
      <c r="B141" s="1" t="s">
        <v>323</v>
      </c>
      <c r="C141" s="3">
        <f t="shared" si="2"/>
        <v>5</v>
      </c>
      <c r="D141" s="4">
        <v>-2000032</v>
      </c>
      <c r="E141" s="1" t="s">
        <v>324</v>
      </c>
      <c r="F141" s="1" t="str">
        <f t="shared" si="3"/>
        <v>21-01 40 90 10</v>
      </c>
      <c r="G141" s="1" t="str">
        <f t="shared" si="4"/>
        <v>22-07 21 00</v>
      </c>
      <c r="H141" s="1" t="s">
        <v>17</v>
      </c>
    </row>
    <row r="142" spans="1:8" x14ac:dyDescent="0.25">
      <c r="A142" s="1" t="s">
        <v>325</v>
      </c>
      <c r="B142" s="1" t="s">
        <v>326</v>
      </c>
      <c r="C142" s="3">
        <f t="shared" si="2"/>
        <v>5</v>
      </c>
      <c r="D142" s="4">
        <v>-2000032</v>
      </c>
      <c r="E142" s="1" t="s">
        <v>327</v>
      </c>
      <c r="F142" s="1" t="str">
        <f t="shared" si="3"/>
        <v>21-01 40 90 20</v>
      </c>
      <c r="G142" s="1" t="str">
        <f t="shared" si="4"/>
        <v>22-07 26 00</v>
      </c>
      <c r="H142" s="1" t="s">
        <v>17</v>
      </c>
    </row>
    <row r="143" spans="1:8" x14ac:dyDescent="0.25">
      <c r="A143" s="1" t="s">
        <v>328</v>
      </c>
      <c r="B143" s="1" t="s">
        <v>329</v>
      </c>
      <c r="C143" s="3">
        <f t="shared" si="2"/>
        <v>5</v>
      </c>
      <c r="D143" s="4">
        <v>-2000032</v>
      </c>
      <c r="E143" s="1" t="s">
        <v>330</v>
      </c>
      <c r="F143" s="1" t="str">
        <f t="shared" si="3"/>
        <v>21-01 40 90 30</v>
      </c>
      <c r="G143" s="1" t="str">
        <f t="shared" si="4"/>
        <v>22-07 10 00</v>
      </c>
      <c r="H143" s="1" t="s">
        <v>17</v>
      </c>
    </row>
    <row r="144" spans="1:8" x14ac:dyDescent="0.25">
      <c r="A144" s="1" t="s">
        <v>331</v>
      </c>
      <c r="B144" s="1" t="s">
        <v>332</v>
      </c>
      <c r="C144" s="3">
        <f t="shared" si="2"/>
        <v>5</v>
      </c>
      <c r="D144" s="4">
        <v>-2001300</v>
      </c>
      <c r="E144" s="1" t="s">
        <v>268</v>
      </c>
      <c r="F144" s="1" t="str">
        <f t="shared" si="3"/>
        <v>21-01 40 90 50</v>
      </c>
      <c r="G144" s="1" t="str">
        <f t="shared" si="4"/>
        <v>22-03 30 00</v>
      </c>
      <c r="H144" s="1" t="s">
        <v>17</v>
      </c>
    </row>
    <row r="145" spans="1:8" x14ac:dyDescent="0.25">
      <c r="A145" s="1" t="s">
        <v>333</v>
      </c>
      <c r="B145" s="1" t="s">
        <v>334</v>
      </c>
      <c r="C145" s="3">
        <f t="shared" si="2"/>
        <v>5</v>
      </c>
      <c r="D145" s="4">
        <v>-2001260</v>
      </c>
      <c r="E145" s="1" t="s">
        <v>335</v>
      </c>
      <c r="F145" s="1" t="str">
        <f t="shared" si="3"/>
        <v>21-01 40 90 60</v>
      </c>
      <c r="G145" s="1" t="str">
        <f t="shared" si="4"/>
        <v>22-31 23 23</v>
      </c>
      <c r="H145" s="1" t="s">
        <v>17</v>
      </c>
    </row>
    <row r="146" spans="1:8" x14ac:dyDescent="0.25">
      <c r="A146" s="1" t="s">
        <v>336</v>
      </c>
      <c r="B146" s="1" t="s">
        <v>337</v>
      </c>
      <c r="C146" s="3" t="str">
        <f t="shared" si="2"/>
        <v>3</v>
      </c>
      <c r="D146" s="4" t="s">
        <v>39040</v>
      </c>
      <c r="E146" s="1" t="s">
        <v>17</v>
      </c>
      <c r="F146" s="1" t="str">
        <f t="shared" si="3"/>
        <v>21-01 60</v>
      </c>
      <c r="G146" s="1" t="str">
        <f t="shared" si="4"/>
        <v>N/A</v>
      </c>
      <c r="H146" s="1" t="s">
        <v>17</v>
      </c>
    </row>
    <row r="147" spans="1:8" x14ac:dyDescent="0.25">
      <c r="A147" s="1" t="s">
        <v>338</v>
      </c>
      <c r="B147" s="1" t="s">
        <v>339</v>
      </c>
      <c r="C147" s="3" t="str">
        <f t="shared" si="2"/>
        <v>4</v>
      </c>
      <c r="D147" s="4" t="s">
        <v>39040</v>
      </c>
      <c r="E147" s="1" t="s">
        <v>340</v>
      </c>
      <c r="F147" s="1" t="str">
        <f t="shared" si="3"/>
        <v>21-01 60 10</v>
      </c>
      <c r="G147" s="1" t="str">
        <f t="shared" si="4"/>
        <v>22-33 46 00</v>
      </c>
      <c r="H147" s="1" t="s">
        <v>17</v>
      </c>
    </row>
    <row r="148" spans="1:8" x14ac:dyDescent="0.25">
      <c r="A148" s="1" t="s">
        <v>341</v>
      </c>
      <c r="B148" s="1" t="s">
        <v>342</v>
      </c>
      <c r="C148" s="3">
        <f t="shared" si="2"/>
        <v>5</v>
      </c>
      <c r="D148" s="4" t="s">
        <v>39040</v>
      </c>
      <c r="E148" s="1" t="s">
        <v>343</v>
      </c>
      <c r="F148" s="1" t="str">
        <f t="shared" si="3"/>
        <v>21-01 60 10 10</v>
      </c>
      <c r="G148" s="1" t="str">
        <f t="shared" si="4"/>
        <v>22-33 46 13</v>
      </c>
      <c r="H148" s="1" t="s">
        <v>17</v>
      </c>
    </row>
    <row r="149" spans="1:8" x14ac:dyDescent="0.25">
      <c r="A149" s="1" t="s">
        <v>344</v>
      </c>
      <c r="B149" s="1" t="s">
        <v>345</v>
      </c>
      <c r="C149" s="3">
        <f t="shared" si="2"/>
        <v>5</v>
      </c>
      <c r="D149" s="4" t="s">
        <v>39040</v>
      </c>
      <c r="E149" s="1" t="s">
        <v>346</v>
      </c>
      <c r="F149" s="1" t="str">
        <f t="shared" si="3"/>
        <v>21-01 60 10 20</v>
      </c>
      <c r="G149" s="1" t="str">
        <f t="shared" si="4"/>
        <v>22-33 46 19</v>
      </c>
      <c r="H149" s="1" t="s">
        <v>17</v>
      </c>
    </row>
    <row r="150" spans="1:8" x14ac:dyDescent="0.25">
      <c r="A150" s="1" t="s">
        <v>347</v>
      </c>
      <c r="B150" s="1" t="s">
        <v>348</v>
      </c>
      <c r="C150" s="3" t="str">
        <f t="shared" si="2"/>
        <v>4</v>
      </c>
      <c r="D150" s="4" t="s">
        <v>39040</v>
      </c>
      <c r="E150" s="1" t="s">
        <v>349</v>
      </c>
      <c r="F150" s="1" t="str">
        <f t="shared" si="3"/>
        <v>21-01 60 20</v>
      </c>
      <c r="G150" s="1" t="str">
        <f t="shared" si="4"/>
        <v>22-31 21 00</v>
      </c>
      <c r="H150" s="1" t="s">
        <v>17</v>
      </c>
    </row>
    <row r="151" spans="1:8" x14ac:dyDescent="0.25">
      <c r="A151" s="1" t="s">
        <v>350</v>
      </c>
      <c r="B151" s="1" t="s">
        <v>351</v>
      </c>
      <c r="C151" s="3">
        <f t="shared" si="2"/>
        <v>5</v>
      </c>
      <c r="D151" s="4" t="s">
        <v>39040</v>
      </c>
      <c r="E151" s="1" t="s">
        <v>352</v>
      </c>
      <c r="F151" s="1" t="str">
        <f t="shared" si="3"/>
        <v>21-01 60 20 10</v>
      </c>
      <c r="G151" s="1" t="str">
        <f t="shared" si="4"/>
        <v>22-31 21 13</v>
      </c>
      <c r="H151" s="1" t="s">
        <v>17</v>
      </c>
    </row>
    <row r="152" spans="1:8" x14ac:dyDescent="0.25">
      <c r="A152" s="1" t="s">
        <v>353</v>
      </c>
      <c r="B152" s="1" t="s">
        <v>354</v>
      </c>
      <c r="C152" s="3">
        <f t="shared" si="2"/>
        <v>5</v>
      </c>
      <c r="D152" s="4" t="s">
        <v>39040</v>
      </c>
      <c r="E152" s="1" t="s">
        <v>355</v>
      </c>
      <c r="F152" s="1" t="str">
        <f t="shared" si="3"/>
        <v>21-01 60 20 50</v>
      </c>
      <c r="G152" s="1" t="str">
        <f t="shared" si="4"/>
        <v>22-31 21 16</v>
      </c>
      <c r="H152" s="1" t="s">
        <v>17</v>
      </c>
    </row>
    <row r="153" spans="1:8" x14ac:dyDescent="0.25">
      <c r="A153" s="1" t="s">
        <v>356</v>
      </c>
      <c r="B153" s="1" t="s">
        <v>357</v>
      </c>
      <c r="C153" s="3" t="str">
        <f t="shared" si="2"/>
        <v>3</v>
      </c>
      <c r="D153" s="4" t="s">
        <v>39040</v>
      </c>
      <c r="E153" s="1" t="s">
        <v>17</v>
      </c>
      <c r="F153" s="1" t="str">
        <f t="shared" si="3"/>
        <v>21-01 90</v>
      </c>
      <c r="G153" s="1" t="str">
        <f t="shared" si="4"/>
        <v>N/A</v>
      </c>
      <c r="H153" s="1" t="s">
        <v>17</v>
      </c>
    </row>
    <row r="154" spans="1:8" x14ac:dyDescent="0.25">
      <c r="A154" s="1" t="s">
        <v>358</v>
      </c>
      <c r="B154" s="1" t="s">
        <v>359</v>
      </c>
      <c r="C154" s="3" t="str">
        <f t="shared" si="2"/>
        <v>4</v>
      </c>
      <c r="D154" s="4" t="s">
        <v>39040</v>
      </c>
      <c r="E154" s="1" t="s">
        <v>360</v>
      </c>
      <c r="F154" s="1" t="str">
        <f t="shared" si="3"/>
        <v>21-01 90 10</v>
      </c>
      <c r="G154" s="1" t="str">
        <f t="shared" si="4"/>
        <v>22-31 23 16</v>
      </c>
      <c r="H154" s="1" t="s">
        <v>17</v>
      </c>
    </row>
    <row r="155" spans="1:8" x14ac:dyDescent="0.25">
      <c r="A155" s="1" t="s">
        <v>361</v>
      </c>
      <c r="B155" s="1" t="s">
        <v>362</v>
      </c>
      <c r="C155" s="3">
        <f t="shared" si="2"/>
        <v>5</v>
      </c>
      <c r="D155" s="4" t="s">
        <v>39040</v>
      </c>
      <c r="E155" s="1" t="s">
        <v>335</v>
      </c>
      <c r="F155" s="1" t="str">
        <f t="shared" si="3"/>
        <v>21-01 90 10 10</v>
      </c>
      <c r="G155" s="1" t="str">
        <f t="shared" si="4"/>
        <v>22-31 23 23</v>
      </c>
      <c r="H155" s="1" t="s">
        <v>17</v>
      </c>
    </row>
    <row r="156" spans="1:8" x14ac:dyDescent="0.25">
      <c r="A156" s="1" t="s">
        <v>363</v>
      </c>
      <c r="B156" s="1" t="s">
        <v>364</v>
      </c>
      <c r="C156" s="3" t="str">
        <f t="shared" si="2"/>
        <v>4</v>
      </c>
      <c r="D156" s="4" t="s">
        <v>39040</v>
      </c>
      <c r="E156" s="1" t="s">
        <v>365</v>
      </c>
      <c r="F156" s="1" t="str">
        <f t="shared" si="3"/>
        <v>21-01 90 20</v>
      </c>
      <c r="G156" s="1" t="str">
        <f t="shared" si="4"/>
        <v>22-31 23 19</v>
      </c>
      <c r="H156" s="1" t="s">
        <v>17</v>
      </c>
    </row>
    <row r="157" spans="1:8" x14ac:dyDescent="0.25">
      <c r="A157" s="1" t="s">
        <v>366</v>
      </c>
      <c r="B157" s="1" t="s">
        <v>367</v>
      </c>
      <c r="C157" s="3" t="str">
        <f t="shared" si="2"/>
        <v>4</v>
      </c>
      <c r="D157" s="4" t="s">
        <v>39040</v>
      </c>
      <c r="E157" s="1" t="s">
        <v>368</v>
      </c>
      <c r="F157" s="1" t="str">
        <f t="shared" si="3"/>
        <v>21-01 90 30</v>
      </c>
      <c r="G157" s="1" t="str">
        <f t="shared" si="4"/>
        <v>22-31 50 00</v>
      </c>
      <c r="H157" s="1" t="s">
        <v>17</v>
      </c>
    </row>
    <row r="158" spans="1:8" x14ac:dyDescent="0.25">
      <c r="A158" s="1" t="s">
        <v>369</v>
      </c>
      <c r="B158" s="1" t="s">
        <v>370</v>
      </c>
      <c r="C158" s="3">
        <f t="shared" si="2"/>
        <v>5</v>
      </c>
      <c r="D158" s="4" t="s">
        <v>39040</v>
      </c>
      <c r="E158" s="1" t="s">
        <v>371</v>
      </c>
      <c r="F158" s="1" t="str">
        <f t="shared" si="3"/>
        <v>21-01 90 30 10</v>
      </c>
      <c r="G158" s="1" t="str">
        <f t="shared" si="4"/>
        <v>22-31 51 00</v>
      </c>
      <c r="H158" s="1" t="s">
        <v>17</v>
      </c>
    </row>
    <row r="159" spans="1:8" x14ac:dyDescent="0.25">
      <c r="A159" s="1" t="s">
        <v>372</v>
      </c>
      <c r="B159" s="1" t="s">
        <v>373</v>
      </c>
      <c r="C159" s="3">
        <f t="shared" si="2"/>
        <v>5</v>
      </c>
      <c r="D159" s="4" t="s">
        <v>39040</v>
      </c>
      <c r="E159" s="1" t="s">
        <v>374</v>
      </c>
      <c r="F159" s="1" t="str">
        <f t="shared" si="3"/>
        <v>21-01 90 30 20</v>
      </c>
      <c r="G159" s="1" t="str">
        <f t="shared" si="4"/>
        <v>22-31 52 00</v>
      </c>
      <c r="H159" s="1" t="s">
        <v>17</v>
      </c>
    </row>
    <row r="160" spans="1:8" x14ac:dyDescent="0.25">
      <c r="A160" s="1" t="s">
        <v>375</v>
      </c>
      <c r="B160" s="1" t="s">
        <v>376</v>
      </c>
      <c r="C160" s="3">
        <f t="shared" si="2"/>
        <v>5</v>
      </c>
      <c r="D160" s="4" t="s">
        <v>39040</v>
      </c>
      <c r="E160" s="1" t="s">
        <v>377</v>
      </c>
      <c r="F160" s="1" t="str">
        <f t="shared" si="3"/>
        <v>21-01 90 30 40</v>
      </c>
      <c r="G160" s="1" t="str">
        <f t="shared" si="4"/>
        <v>22-31 53 00</v>
      </c>
      <c r="H160" s="1" t="s">
        <v>17</v>
      </c>
    </row>
    <row r="161" spans="1:8" x14ac:dyDescent="0.25">
      <c r="A161" s="1" t="s">
        <v>378</v>
      </c>
      <c r="B161" s="1" t="s">
        <v>379</v>
      </c>
      <c r="C161" s="3">
        <f t="shared" si="2"/>
        <v>5</v>
      </c>
      <c r="D161" s="4" t="s">
        <v>39040</v>
      </c>
      <c r="E161" s="1" t="s">
        <v>380</v>
      </c>
      <c r="F161" s="1" t="str">
        <f t="shared" si="3"/>
        <v>21-01 90 30 60</v>
      </c>
      <c r="G161" s="1" t="str">
        <f t="shared" si="4"/>
        <v>22-31 54 00</v>
      </c>
      <c r="H161" s="1" t="s">
        <v>17</v>
      </c>
    </row>
    <row r="162" spans="1:8" x14ac:dyDescent="0.25">
      <c r="A162" s="1" t="s">
        <v>381</v>
      </c>
      <c r="B162" s="1" t="s">
        <v>382</v>
      </c>
      <c r="C162" s="3">
        <f t="shared" si="2"/>
        <v>5</v>
      </c>
      <c r="D162" s="4" t="s">
        <v>39040</v>
      </c>
      <c r="E162" s="1" t="s">
        <v>383</v>
      </c>
      <c r="F162" s="1" t="str">
        <f t="shared" si="3"/>
        <v>21-01 90 30 70</v>
      </c>
      <c r="G162" s="1" t="str">
        <f t="shared" si="4"/>
        <v>22-31 56 00</v>
      </c>
      <c r="H162" s="1" t="s">
        <v>17</v>
      </c>
    </row>
    <row r="163" spans="1:8" x14ac:dyDescent="0.25">
      <c r="A163" s="1" t="s">
        <v>384</v>
      </c>
      <c r="B163" s="1" t="s">
        <v>385</v>
      </c>
      <c r="C163" s="3" t="str">
        <f t="shared" si="2"/>
        <v>4</v>
      </c>
      <c r="D163" s="4" t="s">
        <v>39040</v>
      </c>
      <c r="E163" s="1" t="s">
        <v>386</v>
      </c>
      <c r="F163" s="1" t="str">
        <f t="shared" si="3"/>
        <v>21-01 90 40</v>
      </c>
      <c r="G163" s="1" t="str">
        <f t="shared" si="4"/>
        <v>22-31 31 00</v>
      </c>
      <c r="H163" s="1" t="s">
        <v>17</v>
      </c>
    </row>
    <row r="164" spans="1:8" x14ac:dyDescent="0.25">
      <c r="A164" s="1" t="s">
        <v>387</v>
      </c>
      <c r="B164" s="1" t="s">
        <v>388</v>
      </c>
      <c r="C164" s="3" t="str">
        <f t="shared" si="2"/>
        <v>2</v>
      </c>
      <c r="D164" s="4" t="s">
        <v>39040</v>
      </c>
      <c r="E164" s="1" t="s">
        <v>17</v>
      </c>
      <c r="F164" s="1" t="str">
        <f t="shared" si="3"/>
        <v>21-02</v>
      </c>
      <c r="G164" s="1" t="str">
        <f t="shared" si="4"/>
        <v>N/A</v>
      </c>
      <c r="H164" s="1" t="s">
        <v>17</v>
      </c>
    </row>
    <row r="165" spans="1:8" x14ac:dyDescent="0.25">
      <c r="A165" s="1" t="s">
        <v>389</v>
      </c>
      <c r="B165" s="1" t="s">
        <v>390</v>
      </c>
      <c r="C165" s="3" t="str">
        <f t="shared" si="2"/>
        <v>3</v>
      </c>
      <c r="D165" s="4" t="s">
        <v>39040</v>
      </c>
      <c r="E165" s="1" t="s">
        <v>17</v>
      </c>
      <c r="F165" s="1" t="str">
        <f t="shared" si="3"/>
        <v>21-02 10</v>
      </c>
      <c r="G165" s="1" t="str">
        <f t="shared" si="4"/>
        <v>N/A</v>
      </c>
      <c r="H165" s="1" t="s">
        <v>17</v>
      </c>
    </row>
    <row r="166" spans="1:8" x14ac:dyDescent="0.25">
      <c r="A166" s="1" t="s">
        <v>391</v>
      </c>
      <c r="B166" s="1" t="s">
        <v>392</v>
      </c>
      <c r="C166" s="3" t="str">
        <f t="shared" si="2"/>
        <v>4</v>
      </c>
      <c r="D166" s="10" t="s">
        <v>39040</v>
      </c>
      <c r="E166" s="1" t="s">
        <v>17</v>
      </c>
      <c r="F166" s="1" t="str">
        <f t="shared" si="3"/>
        <v>21-02 10 10</v>
      </c>
      <c r="G166" s="1" t="str">
        <f t="shared" si="4"/>
        <v>N/A</v>
      </c>
      <c r="H166" s="1" t="s">
        <v>17</v>
      </c>
    </row>
    <row r="167" spans="1:8" x14ac:dyDescent="0.25">
      <c r="A167" s="1" t="s">
        <v>393</v>
      </c>
      <c r="B167" s="1" t="s">
        <v>394</v>
      </c>
      <c r="C167" s="3">
        <f t="shared" si="2"/>
        <v>5</v>
      </c>
      <c r="D167" s="4">
        <v>-2001320</v>
      </c>
      <c r="E167" s="1" t="s">
        <v>265</v>
      </c>
      <c r="F167" s="1" t="str">
        <f t="shared" si="3"/>
        <v>21-02 10 10 10</v>
      </c>
      <c r="G167" s="1" t="str">
        <f t="shared" si="4"/>
        <v>Multiple Values</v>
      </c>
      <c r="H167" s="1" t="s">
        <v>17</v>
      </c>
    </row>
    <row r="168" spans="1:8" x14ac:dyDescent="0.25">
      <c r="A168" s="1" t="s">
        <v>395</v>
      </c>
      <c r="B168" s="1" t="s">
        <v>396</v>
      </c>
      <c r="C168" s="3">
        <f t="shared" si="2"/>
        <v>5</v>
      </c>
      <c r="D168" s="4">
        <v>-2000032</v>
      </c>
      <c r="E168" s="1" t="s">
        <v>265</v>
      </c>
      <c r="F168" s="1" t="str">
        <f t="shared" si="3"/>
        <v>21-02 10 10 20</v>
      </c>
      <c r="G168" s="1" t="str">
        <f t="shared" si="4"/>
        <v>Multiple Values</v>
      </c>
      <c r="H168" s="1" t="s">
        <v>17</v>
      </c>
    </row>
    <row r="169" spans="1:8" x14ac:dyDescent="0.25">
      <c r="A169" s="1" t="s">
        <v>397</v>
      </c>
      <c r="B169" s="1" t="s">
        <v>398</v>
      </c>
      <c r="C169" s="3">
        <f t="shared" si="2"/>
        <v>5</v>
      </c>
      <c r="D169" s="4">
        <v>-2000032</v>
      </c>
      <c r="E169" s="1" t="s">
        <v>265</v>
      </c>
      <c r="F169" s="1" t="str">
        <f t="shared" si="3"/>
        <v>21-02 10 10 30</v>
      </c>
      <c r="G169" s="1" t="str">
        <f t="shared" si="4"/>
        <v>Multiple Values</v>
      </c>
      <c r="H169" s="1" t="s">
        <v>17</v>
      </c>
    </row>
    <row r="170" spans="1:8" x14ac:dyDescent="0.25">
      <c r="A170" s="1" t="s">
        <v>399</v>
      </c>
      <c r="B170" s="1" t="s">
        <v>400</v>
      </c>
      <c r="C170" s="3">
        <f t="shared" si="2"/>
        <v>5</v>
      </c>
      <c r="D170" s="4">
        <v>-2000032</v>
      </c>
      <c r="E170" s="1" t="s">
        <v>265</v>
      </c>
      <c r="F170" s="1" t="str">
        <f t="shared" si="3"/>
        <v>21-02 10 10 40</v>
      </c>
      <c r="G170" s="1" t="str">
        <f t="shared" si="4"/>
        <v>Multiple Values</v>
      </c>
      <c r="H170" s="1" t="s">
        <v>17</v>
      </c>
    </row>
    <row r="171" spans="1:8" x14ac:dyDescent="0.25">
      <c r="A171" s="1" t="s">
        <v>401</v>
      </c>
      <c r="B171" s="1" t="s">
        <v>402</v>
      </c>
      <c r="C171" s="3">
        <f t="shared" si="2"/>
        <v>5</v>
      </c>
      <c r="D171" s="4">
        <v>-2000180</v>
      </c>
      <c r="E171" s="1" t="s">
        <v>265</v>
      </c>
      <c r="F171" s="1" t="str">
        <f t="shared" si="3"/>
        <v>21-02 10 10 50</v>
      </c>
      <c r="G171" s="1" t="str">
        <f t="shared" si="4"/>
        <v>Multiple Values</v>
      </c>
      <c r="H171" s="1" t="s">
        <v>17</v>
      </c>
    </row>
    <row r="172" spans="1:8" x14ac:dyDescent="0.25">
      <c r="A172" s="1" t="s">
        <v>403</v>
      </c>
      <c r="B172" s="1" t="s">
        <v>404</v>
      </c>
      <c r="C172" s="3">
        <f t="shared" si="2"/>
        <v>5</v>
      </c>
      <c r="D172" s="4">
        <v>-2000032</v>
      </c>
      <c r="E172" s="1" t="s">
        <v>265</v>
      </c>
      <c r="F172" s="1" t="str">
        <f t="shared" si="3"/>
        <v>21-02 10 10 90</v>
      </c>
      <c r="G172" s="1" t="str">
        <f t="shared" si="4"/>
        <v>Multiple Values</v>
      </c>
      <c r="H172" s="1" t="s">
        <v>17</v>
      </c>
    </row>
    <row r="173" spans="1:8" x14ac:dyDescent="0.25">
      <c r="A173" s="1" t="s">
        <v>405</v>
      </c>
      <c r="B173" s="1" t="s">
        <v>406</v>
      </c>
      <c r="C173" s="3" t="str">
        <f t="shared" si="2"/>
        <v>4</v>
      </c>
      <c r="D173" s="4">
        <v>-2000035</v>
      </c>
      <c r="E173" s="1" t="s">
        <v>17</v>
      </c>
      <c r="F173" s="1" t="str">
        <f t="shared" si="3"/>
        <v>21-02 10 20</v>
      </c>
      <c r="G173" s="1" t="str">
        <f t="shared" si="4"/>
        <v>N/A</v>
      </c>
      <c r="H173" s="1" t="s">
        <v>17</v>
      </c>
    </row>
    <row r="174" spans="1:8" x14ac:dyDescent="0.25">
      <c r="A174" s="1" t="s">
        <v>407</v>
      </c>
      <c r="B174" s="1" t="s">
        <v>408</v>
      </c>
      <c r="C174" s="3">
        <f t="shared" si="2"/>
        <v>5</v>
      </c>
      <c r="D174" s="4" t="s">
        <v>39040</v>
      </c>
      <c r="E174" s="1" t="s">
        <v>265</v>
      </c>
      <c r="F174" s="1" t="str">
        <f t="shared" si="3"/>
        <v>21-02 10 20 10</v>
      </c>
      <c r="G174" s="1" t="str">
        <f t="shared" si="4"/>
        <v>Multiple Values</v>
      </c>
      <c r="H174" s="1" t="s">
        <v>17</v>
      </c>
    </row>
    <row r="175" spans="1:8" x14ac:dyDescent="0.25">
      <c r="A175" s="1" t="s">
        <v>409</v>
      </c>
      <c r="B175" s="1" t="s">
        <v>410</v>
      </c>
      <c r="C175" s="3">
        <f t="shared" si="2"/>
        <v>5</v>
      </c>
      <c r="D175" s="4">
        <v>-2000035</v>
      </c>
      <c r="E175" s="1" t="s">
        <v>265</v>
      </c>
      <c r="F175" s="1" t="str">
        <f t="shared" si="3"/>
        <v>21-02 10 20 20</v>
      </c>
      <c r="G175" s="1" t="str">
        <f t="shared" si="4"/>
        <v>Multiple Values</v>
      </c>
      <c r="H175" s="1" t="s">
        <v>17</v>
      </c>
    </row>
    <row r="176" spans="1:8" x14ac:dyDescent="0.25">
      <c r="A176" s="1" t="s">
        <v>411</v>
      </c>
      <c r="B176" s="1" t="s">
        <v>412</v>
      </c>
      <c r="C176" s="3">
        <f t="shared" si="2"/>
        <v>5</v>
      </c>
      <c r="D176" s="10" t="s">
        <v>39040</v>
      </c>
      <c r="E176" s="1" t="s">
        <v>265</v>
      </c>
      <c r="F176" s="1" t="str">
        <f t="shared" si="3"/>
        <v>21-02 10 20 30</v>
      </c>
      <c r="G176" s="1" t="str">
        <f t="shared" si="4"/>
        <v>Multiple Values</v>
      </c>
      <c r="H176" s="1" t="s">
        <v>17</v>
      </c>
    </row>
    <row r="177" spans="1:8" x14ac:dyDescent="0.25">
      <c r="A177" s="1" t="s">
        <v>413</v>
      </c>
      <c r="B177" s="1" t="s">
        <v>414</v>
      </c>
      <c r="C177" s="3">
        <f t="shared" si="2"/>
        <v>5</v>
      </c>
      <c r="D177" s="4">
        <v>-2000035</v>
      </c>
      <c r="E177" s="1" t="s">
        <v>265</v>
      </c>
      <c r="F177" s="1" t="str">
        <f t="shared" si="3"/>
        <v>21-02 10 20 90</v>
      </c>
      <c r="G177" s="1" t="str">
        <f t="shared" si="4"/>
        <v>Multiple Values</v>
      </c>
      <c r="H177" s="1" t="s">
        <v>17</v>
      </c>
    </row>
    <row r="178" spans="1:8" x14ac:dyDescent="0.25">
      <c r="A178" s="1" t="s">
        <v>415</v>
      </c>
      <c r="B178" s="1" t="s">
        <v>416</v>
      </c>
      <c r="C178" s="3" t="str">
        <f t="shared" ref="C178:C241" si="5">IF(LEN(A178)=1,"2",IF(LEN(A178)=3,"3",IF(LEN(A178)=5,"4",5)))</f>
        <v>4</v>
      </c>
      <c r="D178" s="4" t="s">
        <v>39040</v>
      </c>
      <c r="E178" s="1" t="s">
        <v>17</v>
      </c>
      <c r="F178" s="1" t="str">
        <f t="shared" si="3"/>
        <v>21-02 10 80</v>
      </c>
      <c r="G178" s="1" t="str">
        <f t="shared" si="4"/>
        <v>N/A</v>
      </c>
      <c r="H178" s="1" t="s">
        <v>17</v>
      </c>
    </row>
    <row r="179" spans="1:8" x14ac:dyDescent="0.25">
      <c r="A179" s="1" t="s">
        <v>417</v>
      </c>
      <c r="B179" s="1" t="s">
        <v>418</v>
      </c>
      <c r="C179" s="3">
        <f t="shared" si="5"/>
        <v>5</v>
      </c>
      <c r="D179" s="4">
        <v>-2000120</v>
      </c>
      <c r="E179" s="1" t="s">
        <v>265</v>
      </c>
      <c r="F179" s="1" t="str">
        <f t="shared" ref="F179:F242" si="6">IF(CODE(LEFT(A179,1))=49,"N/A",CONCATENATE("21-",IF(SUM(CODE(LEFT(A179,1))-64)&lt;10,CONCATENATE("0",SUM(CODE(LEFT(A179,1))-64)),SUM(CODE(LEFT(A179,1))-64)),IF(LEN(A179)=1,"",IF(LEN(A179)=3,CONCATENATE(" ",MID(A179,2,2)),IF(LEN(A179)=5,CONCATENATE(" ",MID(A179,2,2)," ",MID(A179,4,2)),CONCATENATE(" ",MID(A179,2,2)," ",MID(A179,4,2)," ",RIGHT(A179,2)))))))</f>
        <v>21-02 10 80 10</v>
      </c>
      <c r="G179" s="1" t="str">
        <f t="shared" si="4"/>
        <v>Multiple Values</v>
      </c>
      <c r="H179" s="1" t="s">
        <v>17</v>
      </c>
    </row>
    <row r="180" spans="1:8" x14ac:dyDescent="0.25">
      <c r="A180" s="1" t="s">
        <v>419</v>
      </c>
      <c r="B180" s="1" t="s">
        <v>420</v>
      </c>
      <c r="C180" s="3">
        <f t="shared" si="5"/>
        <v>5</v>
      </c>
      <c r="D180" s="4">
        <v>-2000038</v>
      </c>
      <c r="E180" s="1" t="s">
        <v>307</v>
      </c>
      <c r="F180" s="1" t="str">
        <f t="shared" si="6"/>
        <v>21-02 10 80 30</v>
      </c>
      <c r="G180" s="1" t="str">
        <f t="shared" si="4"/>
        <v>22-09 20 00</v>
      </c>
      <c r="H180" s="1" t="s">
        <v>17</v>
      </c>
    </row>
    <row r="181" spans="1:8" x14ac:dyDescent="0.25">
      <c r="A181" s="1" t="s">
        <v>421</v>
      </c>
      <c r="B181" s="1" t="s">
        <v>422</v>
      </c>
      <c r="C181" s="3">
        <f t="shared" si="5"/>
        <v>5</v>
      </c>
      <c r="D181" s="4">
        <v>-2000126</v>
      </c>
      <c r="E181" s="1" t="s">
        <v>265</v>
      </c>
      <c r="F181" s="1" t="str">
        <f t="shared" si="6"/>
        <v>21-02 10 80 50</v>
      </c>
      <c r="G181" s="1" t="str">
        <f t="shared" si="4"/>
        <v>Multiple Values</v>
      </c>
      <c r="H181" s="1" t="s">
        <v>17</v>
      </c>
    </row>
    <row r="182" spans="1:8" x14ac:dyDescent="0.25">
      <c r="A182" s="1" t="s">
        <v>423</v>
      </c>
      <c r="B182" s="1" t="s">
        <v>424</v>
      </c>
      <c r="C182" s="3">
        <f t="shared" si="5"/>
        <v>5</v>
      </c>
      <c r="D182" s="4">
        <v>-2000120</v>
      </c>
      <c r="E182" s="1" t="s">
        <v>425</v>
      </c>
      <c r="F182" s="1" t="str">
        <f t="shared" si="6"/>
        <v>21-02 10 80 60</v>
      </c>
      <c r="G182" s="1" t="str">
        <f t="shared" si="4"/>
        <v>22-05 51 23</v>
      </c>
      <c r="H182" s="1" t="s">
        <v>17</v>
      </c>
    </row>
    <row r="183" spans="1:8" x14ac:dyDescent="0.25">
      <c r="A183" s="1" t="s">
        <v>426</v>
      </c>
      <c r="B183" s="1" t="s">
        <v>427</v>
      </c>
      <c r="C183" s="3">
        <f t="shared" si="5"/>
        <v>5</v>
      </c>
      <c r="D183" s="4">
        <v>-2000120</v>
      </c>
      <c r="E183" s="1" t="s">
        <v>428</v>
      </c>
      <c r="F183" s="1" t="str">
        <f t="shared" si="6"/>
        <v>21-02 10 80 70</v>
      </c>
      <c r="G183" s="1" t="str">
        <f t="shared" si="4"/>
        <v>22-05 51 36</v>
      </c>
      <c r="H183" s="1" t="s">
        <v>17</v>
      </c>
    </row>
    <row r="184" spans="1:8" x14ac:dyDescent="0.25">
      <c r="A184" s="1" t="s">
        <v>429</v>
      </c>
      <c r="B184" s="1" t="s">
        <v>430</v>
      </c>
      <c r="C184" s="3">
        <f t="shared" si="5"/>
        <v>5</v>
      </c>
      <c r="D184" s="4">
        <v>-2000120</v>
      </c>
      <c r="E184" s="1" t="s">
        <v>425</v>
      </c>
      <c r="F184" s="1" t="str">
        <f t="shared" si="6"/>
        <v>21-02 10 80 80</v>
      </c>
      <c r="G184" s="1" t="str">
        <f t="shared" si="4"/>
        <v>22-05 51 23</v>
      </c>
      <c r="H184" s="1" t="s">
        <v>17</v>
      </c>
    </row>
    <row r="185" spans="1:8" x14ac:dyDescent="0.25">
      <c r="A185" s="1" t="s">
        <v>431</v>
      </c>
      <c r="B185" s="1" t="s">
        <v>432</v>
      </c>
      <c r="C185" s="3" t="str">
        <f t="shared" si="5"/>
        <v>3</v>
      </c>
      <c r="D185" s="4" t="s">
        <v>39040</v>
      </c>
      <c r="E185" s="1" t="s">
        <v>17</v>
      </c>
      <c r="F185" s="1" t="str">
        <f t="shared" si="6"/>
        <v>21-02 20</v>
      </c>
      <c r="G185" s="1" t="str">
        <f t="shared" si="4"/>
        <v>N/A</v>
      </c>
      <c r="H185" s="1" t="s">
        <v>17</v>
      </c>
    </row>
    <row r="186" spans="1:8" x14ac:dyDescent="0.25">
      <c r="A186" s="1" t="s">
        <v>433</v>
      </c>
      <c r="B186" s="1" t="s">
        <v>434</v>
      </c>
      <c r="C186" s="3" t="str">
        <f t="shared" si="5"/>
        <v>4</v>
      </c>
      <c r="D186" s="4">
        <v>-2000011</v>
      </c>
      <c r="E186" s="1" t="s">
        <v>17</v>
      </c>
      <c r="F186" s="1" t="str">
        <f t="shared" si="6"/>
        <v>21-02 20 10</v>
      </c>
      <c r="G186" s="1" t="str">
        <f t="shared" si="4"/>
        <v>N/A</v>
      </c>
      <c r="H186" s="1" t="s">
        <v>17</v>
      </c>
    </row>
    <row r="187" spans="1:8" x14ac:dyDescent="0.25">
      <c r="A187" s="1" t="s">
        <v>435</v>
      </c>
      <c r="B187" s="1" t="s">
        <v>436</v>
      </c>
      <c r="C187" s="3">
        <f t="shared" si="5"/>
        <v>5</v>
      </c>
      <c r="D187" s="4">
        <v>-2000011</v>
      </c>
      <c r="E187" s="1" t="s">
        <v>265</v>
      </c>
      <c r="F187" s="1" t="str">
        <f t="shared" si="6"/>
        <v>21-02 20 10 10</v>
      </c>
      <c r="G187" s="1" t="str">
        <f t="shared" si="4"/>
        <v>Multiple Values</v>
      </c>
      <c r="H187" s="1" t="s">
        <v>17</v>
      </c>
    </row>
    <row r="188" spans="1:8" x14ac:dyDescent="0.25">
      <c r="A188" s="1" t="s">
        <v>437</v>
      </c>
      <c r="B188" s="1" t="s">
        <v>438</v>
      </c>
      <c r="C188" s="3">
        <f t="shared" si="5"/>
        <v>5</v>
      </c>
      <c r="D188" s="4">
        <v>-2000011</v>
      </c>
      <c r="E188" s="1" t="s">
        <v>265</v>
      </c>
      <c r="F188" s="1" t="str">
        <f t="shared" si="6"/>
        <v>21-02 20 10 20</v>
      </c>
      <c r="G188" s="1" t="str">
        <f t="shared" si="4"/>
        <v>Multiple Values</v>
      </c>
      <c r="H188" s="1" t="s">
        <v>17</v>
      </c>
    </row>
    <row r="189" spans="1:8" x14ac:dyDescent="0.25">
      <c r="A189" s="1" t="s">
        <v>439</v>
      </c>
      <c r="B189" s="1" t="s">
        <v>440</v>
      </c>
      <c r="C189" s="3">
        <f t="shared" si="5"/>
        <v>5</v>
      </c>
      <c r="D189" s="4">
        <v>-2000011</v>
      </c>
      <c r="E189" s="1" t="s">
        <v>307</v>
      </c>
      <c r="F189" s="1" t="str">
        <f t="shared" si="6"/>
        <v>21-02 20 10 30</v>
      </c>
      <c r="G189" s="1" t="str">
        <f t="shared" si="4"/>
        <v>22-09 20 00</v>
      </c>
      <c r="H189" s="1" t="s">
        <v>17</v>
      </c>
    </row>
    <row r="190" spans="1:8" x14ac:dyDescent="0.25">
      <c r="A190" s="1" t="s">
        <v>441</v>
      </c>
      <c r="B190" s="1" t="s">
        <v>442</v>
      </c>
      <c r="C190" s="3">
        <f t="shared" si="5"/>
        <v>5</v>
      </c>
      <c r="D190" s="4">
        <v>-2000011</v>
      </c>
      <c r="E190" s="1" t="s">
        <v>265</v>
      </c>
      <c r="F190" s="1" t="str">
        <f t="shared" si="6"/>
        <v>21-02 20 10 40</v>
      </c>
      <c r="G190" s="1" t="str">
        <f t="shared" si="4"/>
        <v>Multiple Values</v>
      </c>
      <c r="H190" s="1" t="s">
        <v>17</v>
      </c>
    </row>
    <row r="191" spans="1:8" x14ac:dyDescent="0.25">
      <c r="A191" s="1" t="s">
        <v>443</v>
      </c>
      <c r="B191" s="1" t="s">
        <v>444</v>
      </c>
      <c r="C191" s="3">
        <f t="shared" si="5"/>
        <v>5</v>
      </c>
      <c r="D191" s="4">
        <v>-2000011</v>
      </c>
      <c r="E191" s="1" t="s">
        <v>265</v>
      </c>
      <c r="F191" s="1" t="str">
        <f t="shared" si="6"/>
        <v>21-02 20 10 50</v>
      </c>
      <c r="G191" s="1" t="str">
        <f t="shared" si="4"/>
        <v>Multiple Values</v>
      </c>
      <c r="H191" s="1" t="s">
        <v>17</v>
      </c>
    </row>
    <row r="192" spans="1:8" x14ac:dyDescent="0.25">
      <c r="A192" s="1" t="s">
        <v>445</v>
      </c>
      <c r="B192" s="1" t="s">
        <v>446</v>
      </c>
      <c r="C192" s="3">
        <f t="shared" si="5"/>
        <v>5</v>
      </c>
      <c r="D192" s="4">
        <v>-2000011</v>
      </c>
      <c r="E192" s="1" t="s">
        <v>265</v>
      </c>
      <c r="F192" s="1" t="str">
        <f t="shared" si="6"/>
        <v>21-02 20 10 60</v>
      </c>
      <c r="G192" s="1" t="str">
        <f t="shared" si="4"/>
        <v>Multiple Values</v>
      </c>
      <c r="H192" s="1" t="s">
        <v>17</v>
      </c>
    </row>
    <row r="193" spans="1:8" x14ac:dyDescent="0.25">
      <c r="A193" s="1" t="s">
        <v>447</v>
      </c>
      <c r="B193" s="1" t="s">
        <v>448</v>
      </c>
      <c r="C193" s="3">
        <f t="shared" si="5"/>
        <v>5</v>
      </c>
      <c r="D193" s="4">
        <v>-2000011</v>
      </c>
      <c r="E193" s="1" t="s">
        <v>265</v>
      </c>
      <c r="F193" s="1" t="str">
        <f t="shared" si="6"/>
        <v>21-02 20 10 80</v>
      </c>
      <c r="G193" s="1" t="str">
        <f t="shared" si="4"/>
        <v>Multiple Values</v>
      </c>
      <c r="H193" s="1" t="s">
        <v>17</v>
      </c>
    </row>
    <row r="194" spans="1:8" x14ac:dyDescent="0.25">
      <c r="A194" s="1" t="s">
        <v>449</v>
      </c>
      <c r="B194" s="1" t="s">
        <v>450</v>
      </c>
      <c r="C194" s="3">
        <f t="shared" si="5"/>
        <v>5</v>
      </c>
      <c r="D194" s="4">
        <v>-2000014</v>
      </c>
      <c r="E194" s="1" t="s">
        <v>265</v>
      </c>
      <c r="F194" s="1" t="str">
        <f t="shared" si="6"/>
        <v>21-02 20 10 90</v>
      </c>
      <c r="G194" s="1" t="str">
        <f t="shared" si="4"/>
        <v>Multiple Values</v>
      </c>
      <c r="H194" s="1" t="s">
        <v>17</v>
      </c>
    </row>
    <row r="195" spans="1:8" x14ac:dyDescent="0.25">
      <c r="A195" s="1" t="s">
        <v>451</v>
      </c>
      <c r="B195" s="1" t="s">
        <v>452</v>
      </c>
      <c r="C195" s="3" t="str">
        <f t="shared" si="5"/>
        <v>4</v>
      </c>
      <c r="D195" s="4">
        <v>-2000014</v>
      </c>
      <c r="E195" s="1" t="s">
        <v>453</v>
      </c>
      <c r="F195" s="1" t="str">
        <f t="shared" si="6"/>
        <v>21-02 20 20</v>
      </c>
      <c r="G195" s="1" t="str">
        <f t="shared" si="4"/>
        <v>22-08 50 00</v>
      </c>
      <c r="H195" s="1" t="s">
        <v>17</v>
      </c>
    </row>
    <row r="196" spans="1:8" x14ac:dyDescent="0.25">
      <c r="A196" s="1" t="s">
        <v>454</v>
      </c>
      <c r="B196" s="1" t="s">
        <v>455</v>
      </c>
      <c r="C196" s="3">
        <f t="shared" si="5"/>
        <v>5</v>
      </c>
      <c r="D196" s="4">
        <v>-2000014</v>
      </c>
      <c r="E196" s="1" t="s">
        <v>265</v>
      </c>
      <c r="F196" s="1" t="str">
        <f t="shared" si="6"/>
        <v>21-02 20 20 10</v>
      </c>
      <c r="G196" s="1" t="str">
        <f t="shared" si="4"/>
        <v>Multiple Values</v>
      </c>
      <c r="H196" s="1" t="s">
        <v>17</v>
      </c>
    </row>
    <row r="197" spans="1:8" x14ac:dyDescent="0.25">
      <c r="A197" s="1" t="s">
        <v>456</v>
      </c>
      <c r="B197" s="1" t="s">
        <v>457</v>
      </c>
      <c r="C197" s="3">
        <f t="shared" si="5"/>
        <v>5</v>
      </c>
      <c r="D197" s="4">
        <v>-2000014</v>
      </c>
      <c r="E197" s="1" t="s">
        <v>453</v>
      </c>
      <c r="F197" s="1" t="str">
        <f t="shared" si="6"/>
        <v>21-02 20 20 20</v>
      </c>
      <c r="G197" s="1" t="str">
        <f t="shared" si="4"/>
        <v>22-08 50 00</v>
      </c>
      <c r="H197" s="1" t="s">
        <v>17</v>
      </c>
    </row>
    <row r="198" spans="1:8" x14ac:dyDescent="0.25">
      <c r="A198" s="1" t="s">
        <v>458</v>
      </c>
      <c r="B198" s="1" t="s">
        <v>459</v>
      </c>
      <c r="C198" s="3">
        <f t="shared" si="5"/>
        <v>5</v>
      </c>
      <c r="D198" s="4">
        <v>-2000011</v>
      </c>
      <c r="E198" s="1" t="s">
        <v>460</v>
      </c>
      <c r="F198" s="1" t="str">
        <f t="shared" si="6"/>
        <v>21-02 20 20 30</v>
      </c>
      <c r="G198" s="1" t="str">
        <f t="shared" si="4"/>
        <v>22-08 43 00</v>
      </c>
      <c r="H198" s="1" t="s">
        <v>17</v>
      </c>
    </row>
    <row r="199" spans="1:8" x14ac:dyDescent="0.25">
      <c r="A199" s="1" t="s">
        <v>461</v>
      </c>
      <c r="B199" s="1" t="s">
        <v>462</v>
      </c>
      <c r="C199" s="3">
        <f t="shared" si="5"/>
        <v>5</v>
      </c>
      <c r="D199" s="4">
        <v>-2000014</v>
      </c>
      <c r="E199" s="1" t="s">
        <v>265</v>
      </c>
      <c r="F199" s="1" t="str">
        <f t="shared" si="6"/>
        <v>21-02 20 20 50</v>
      </c>
      <c r="G199" s="1" t="str">
        <f t="shared" si="4"/>
        <v>Multiple Values</v>
      </c>
      <c r="H199" s="1" t="s">
        <v>17</v>
      </c>
    </row>
    <row r="200" spans="1:8" x14ac:dyDescent="0.25">
      <c r="A200" s="1" t="s">
        <v>463</v>
      </c>
      <c r="B200" s="1" t="s">
        <v>464</v>
      </c>
      <c r="C200" s="3" t="str">
        <f t="shared" si="5"/>
        <v>4</v>
      </c>
      <c r="D200" s="4">
        <v>-2000023</v>
      </c>
      <c r="E200" s="1" t="s">
        <v>17</v>
      </c>
      <c r="F200" s="1" t="str">
        <f t="shared" si="6"/>
        <v>21-02 20 50</v>
      </c>
      <c r="G200" s="1" t="str">
        <f t="shared" si="4"/>
        <v>N/A</v>
      </c>
      <c r="H200" s="1" t="s">
        <v>17</v>
      </c>
    </row>
    <row r="201" spans="1:8" x14ac:dyDescent="0.25">
      <c r="A201" s="1" t="s">
        <v>465</v>
      </c>
      <c r="B201" s="1" t="s">
        <v>466</v>
      </c>
      <c r="C201" s="3">
        <f t="shared" si="5"/>
        <v>5</v>
      </c>
      <c r="D201" s="4">
        <v>-2000023</v>
      </c>
      <c r="E201" s="1" t="s">
        <v>265</v>
      </c>
      <c r="F201" s="1" t="str">
        <f t="shared" si="6"/>
        <v>21-02 20 50 10</v>
      </c>
      <c r="G201" s="1" t="str">
        <f t="shared" si="4"/>
        <v>Multiple Values</v>
      </c>
      <c r="H201" s="1" t="s">
        <v>17</v>
      </c>
    </row>
    <row r="202" spans="1:8" x14ac:dyDescent="0.25">
      <c r="A202" s="1" t="s">
        <v>467</v>
      </c>
      <c r="B202" s="1" t="s">
        <v>468</v>
      </c>
      <c r="C202" s="3">
        <f t="shared" si="5"/>
        <v>5</v>
      </c>
      <c r="D202" s="4">
        <v>-2000023</v>
      </c>
      <c r="E202" s="1" t="s">
        <v>469</v>
      </c>
      <c r="F202" s="1" t="str">
        <f t="shared" si="6"/>
        <v>21-02 20 50 20</v>
      </c>
      <c r="G202" s="1" t="str">
        <f t="shared" ref="G202:G265" si="7">IF(E202="Multiple Values","Multiple Values",IF(E202="N/A","N/A",IF(LEN(E202)&gt;8,CONCATENATE("22-",LEFT(E202,8)," ",RIGHT(E202,2)),CONCATENATE("22-",E202))))</f>
        <v>22-08 10 00</v>
      </c>
      <c r="H202" s="1" t="s">
        <v>17</v>
      </c>
    </row>
    <row r="203" spans="1:8" x14ac:dyDescent="0.25">
      <c r="A203" s="1" t="s">
        <v>470</v>
      </c>
      <c r="B203" s="1" t="s">
        <v>471</v>
      </c>
      <c r="C203" s="3">
        <f t="shared" si="5"/>
        <v>5</v>
      </c>
      <c r="D203" s="4">
        <v>-2000023</v>
      </c>
      <c r="E203" s="1" t="s">
        <v>265</v>
      </c>
      <c r="F203" s="1" t="str">
        <f t="shared" si="6"/>
        <v>21-02 20 50 30</v>
      </c>
      <c r="G203" s="1" t="str">
        <f t="shared" si="7"/>
        <v>Multiple Values</v>
      </c>
      <c r="H203" s="1" t="s">
        <v>17</v>
      </c>
    </row>
    <row r="204" spans="1:8" x14ac:dyDescent="0.25">
      <c r="A204" s="1" t="s">
        <v>472</v>
      </c>
      <c r="B204" s="1" t="s">
        <v>473</v>
      </c>
      <c r="C204" s="3">
        <f t="shared" si="5"/>
        <v>5</v>
      </c>
      <c r="D204" s="4">
        <v>-2000023</v>
      </c>
      <c r="E204" s="1" t="s">
        <v>474</v>
      </c>
      <c r="F204" s="1" t="str">
        <f t="shared" si="6"/>
        <v>21-02 20 50 40</v>
      </c>
      <c r="G204" s="1" t="str">
        <f t="shared" si="7"/>
        <v>22-08 30 00</v>
      </c>
      <c r="H204" s="1" t="s">
        <v>17</v>
      </c>
    </row>
    <row r="205" spans="1:8" x14ac:dyDescent="0.25">
      <c r="A205" s="1" t="s">
        <v>475</v>
      </c>
      <c r="B205" s="1" t="s">
        <v>476</v>
      </c>
      <c r="C205" s="3">
        <f t="shared" si="5"/>
        <v>5</v>
      </c>
      <c r="D205" s="4">
        <v>-2000023</v>
      </c>
      <c r="E205" s="1" t="s">
        <v>265</v>
      </c>
      <c r="F205" s="1" t="str">
        <f t="shared" si="6"/>
        <v>21-02 20 50 60</v>
      </c>
      <c r="G205" s="1" t="str">
        <f t="shared" si="7"/>
        <v>Multiple Values</v>
      </c>
      <c r="H205" s="1" t="s">
        <v>17</v>
      </c>
    </row>
    <row r="206" spans="1:8" x14ac:dyDescent="0.25">
      <c r="A206" s="1" t="s">
        <v>477</v>
      </c>
      <c r="B206" s="1" t="s">
        <v>478</v>
      </c>
      <c r="C206" s="3">
        <f t="shared" si="5"/>
        <v>5</v>
      </c>
      <c r="D206" s="4">
        <v>-2000023</v>
      </c>
      <c r="E206" s="1" t="s">
        <v>265</v>
      </c>
      <c r="F206" s="1" t="str">
        <f t="shared" si="6"/>
        <v>21-02 20 50 70</v>
      </c>
      <c r="G206" s="1" t="str">
        <f t="shared" si="7"/>
        <v>Multiple Values</v>
      </c>
      <c r="H206" s="1" t="s">
        <v>17</v>
      </c>
    </row>
    <row r="207" spans="1:8" x14ac:dyDescent="0.25">
      <c r="A207" s="1" t="s">
        <v>479</v>
      </c>
      <c r="B207" s="1" t="s">
        <v>480</v>
      </c>
      <c r="C207" s="3">
        <f t="shared" si="5"/>
        <v>5</v>
      </c>
      <c r="D207" s="4">
        <v>-2000023</v>
      </c>
      <c r="E207" s="1" t="s">
        <v>265</v>
      </c>
      <c r="F207" s="1" t="str">
        <f t="shared" si="6"/>
        <v>21-02 20 50 90</v>
      </c>
      <c r="G207" s="1" t="str">
        <f t="shared" si="7"/>
        <v>Multiple Values</v>
      </c>
      <c r="H207" s="1" t="s">
        <v>17</v>
      </c>
    </row>
    <row r="208" spans="1:8" x14ac:dyDescent="0.25">
      <c r="A208" s="1" t="s">
        <v>481</v>
      </c>
      <c r="B208" s="1" t="s">
        <v>482</v>
      </c>
      <c r="C208" s="3" t="str">
        <f t="shared" si="5"/>
        <v>4</v>
      </c>
      <c r="D208" s="4">
        <v>-2000014</v>
      </c>
      <c r="E208" s="1" t="s">
        <v>483</v>
      </c>
      <c r="F208" s="1" t="str">
        <f t="shared" si="6"/>
        <v>21-02 20 70</v>
      </c>
      <c r="G208" s="1" t="str">
        <f t="shared" si="7"/>
        <v>22-08 90 00</v>
      </c>
      <c r="H208" s="1" t="s">
        <v>17</v>
      </c>
    </row>
    <row r="209" spans="1:8" x14ac:dyDescent="0.25">
      <c r="A209" s="1" t="s">
        <v>484</v>
      </c>
      <c r="B209" s="1" t="s">
        <v>485</v>
      </c>
      <c r="C209" s="3">
        <f t="shared" si="5"/>
        <v>5</v>
      </c>
      <c r="D209" s="4">
        <v>-2000014</v>
      </c>
      <c r="E209" s="1" t="s">
        <v>486</v>
      </c>
      <c r="F209" s="1" t="str">
        <f t="shared" si="6"/>
        <v>21-02 20 70 10</v>
      </c>
      <c r="G209" s="1" t="str">
        <f t="shared" si="7"/>
        <v>22-08 91 00</v>
      </c>
      <c r="H209" s="1" t="s">
        <v>17</v>
      </c>
    </row>
    <row r="210" spans="1:8" x14ac:dyDescent="0.25">
      <c r="A210" s="1" t="s">
        <v>487</v>
      </c>
      <c r="B210" s="1" t="s">
        <v>488</v>
      </c>
      <c r="C210" s="3">
        <f t="shared" si="5"/>
        <v>5</v>
      </c>
      <c r="D210" s="4">
        <v>-2000014</v>
      </c>
      <c r="E210" s="1" t="s">
        <v>489</v>
      </c>
      <c r="F210" s="1" t="str">
        <f t="shared" si="6"/>
        <v>21-02 20 70 50</v>
      </c>
      <c r="G210" s="1" t="str">
        <f t="shared" si="7"/>
        <v>22-08 95 00</v>
      </c>
      <c r="H210" s="1" t="s">
        <v>17</v>
      </c>
    </row>
    <row r="211" spans="1:8" x14ac:dyDescent="0.25">
      <c r="A211" s="1" t="s">
        <v>490</v>
      </c>
      <c r="B211" s="1" t="s">
        <v>491</v>
      </c>
      <c r="C211" s="3" t="str">
        <f t="shared" si="5"/>
        <v>4</v>
      </c>
      <c r="D211" s="4">
        <v>-2000014</v>
      </c>
      <c r="E211" s="1" t="s">
        <v>17</v>
      </c>
      <c r="F211" s="1" t="str">
        <f t="shared" si="6"/>
        <v>21-02 20 80</v>
      </c>
      <c r="G211" s="1" t="str">
        <f t="shared" si="7"/>
        <v>N/A</v>
      </c>
      <c r="H211" s="1" t="s">
        <v>17</v>
      </c>
    </row>
    <row r="212" spans="1:8" x14ac:dyDescent="0.25">
      <c r="A212" s="1" t="s">
        <v>492</v>
      </c>
      <c r="B212" s="1" t="s">
        <v>493</v>
      </c>
      <c r="C212" s="3">
        <f t="shared" si="5"/>
        <v>5</v>
      </c>
      <c r="D212" s="4">
        <v>-2000014</v>
      </c>
      <c r="E212" s="1" t="s">
        <v>265</v>
      </c>
      <c r="F212" s="1" t="str">
        <f t="shared" si="6"/>
        <v>21-02 20 80 10</v>
      </c>
      <c r="G212" s="1" t="str">
        <f t="shared" si="7"/>
        <v>Multiple Values</v>
      </c>
      <c r="H212" s="1" t="s">
        <v>17</v>
      </c>
    </row>
    <row r="213" spans="1:8" x14ac:dyDescent="0.25">
      <c r="A213" s="1" t="s">
        <v>494</v>
      </c>
      <c r="B213" s="1" t="s">
        <v>495</v>
      </c>
      <c r="C213" s="3">
        <f t="shared" si="5"/>
        <v>5</v>
      </c>
      <c r="D213" s="4">
        <v>-2000014</v>
      </c>
      <c r="E213" s="1" t="s">
        <v>265</v>
      </c>
      <c r="F213" s="1" t="str">
        <f t="shared" si="6"/>
        <v>21-02 20 80 30</v>
      </c>
      <c r="G213" s="1" t="str">
        <f t="shared" si="7"/>
        <v>Multiple Values</v>
      </c>
      <c r="H213" s="1" t="s">
        <v>17</v>
      </c>
    </row>
    <row r="214" spans="1:8" x14ac:dyDescent="0.25">
      <c r="A214" s="1" t="s">
        <v>496</v>
      </c>
      <c r="B214" s="1" t="s">
        <v>497</v>
      </c>
      <c r="C214" s="3">
        <f t="shared" si="5"/>
        <v>5</v>
      </c>
      <c r="D214" s="4">
        <v>-2000126</v>
      </c>
      <c r="E214" s="1" t="s">
        <v>265</v>
      </c>
      <c r="F214" s="1" t="str">
        <f t="shared" si="6"/>
        <v>21-02 20 80 50</v>
      </c>
      <c r="G214" s="1" t="str">
        <f t="shared" si="7"/>
        <v>Multiple Values</v>
      </c>
      <c r="H214" s="1" t="s">
        <v>17</v>
      </c>
    </row>
    <row r="215" spans="1:8" x14ac:dyDescent="0.25">
      <c r="A215" s="1" t="s">
        <v>498</v>
      </c>
      <c r="B215" s="1" t="s">
        <v>499</v>
      </c>
      <c r="C215" s="3">
        <f t="shared" si="5"/>
        <v>5</v>
      </c>
      <c r="D215" s="10" t="s">
        <v>39040</v>
      </c>
      <c r="E215" s="1" t="s">
        <v>265</v>
      </c>
      <c r="F215" s="1" t="str">
        <f t="shared" si="6"/>
        <v>21-02 20 80 70</v>
      </c>
      <c r="G215" s="1" t="str">
        <f t="shared" si="7"/>
        <v>Multiple Values</v>
      </c>
      <c r="H215" s="1" t="s">
        <v>17</v>
      </c>
    </row>
    <row r="216" spans="1:8" x14ac:dyDescent="0.25">
      <c r="A216" s="1" t="s">
        <v>500</v>
      </c>
      <c r="B216" s="1" t="s">
        <v>501</v>
      </c>
      <c r="C216" s="3">
        <f t="shared" si="5"/>
        <v>5</v>
      </c>
      <c r="D216" s="4">
        <v>-2001350</v>
      </c>
      <c r="E216" s="1" t="s">
        <v>502</v>
      </c>
      <c r="F216" s="1" t="str">
        <f t="shared" si="6"/>
        <v>21-02 20 80 80</v>
      </c>
      <c r="G216" s="1" t="str">
        <f t="shared" si="7"/>
        <v>22-10 81 13</v>
      </c>
      <c r="H216" s="1" t="s">
        <v>17</v>
      </c>
    </row>
    <row r="217" spans="1:8" x14ac:dyDescent="0.25">
      <c r="A217" s="1" t="s">
        <v>503</v>
      </c>
      <c r="B217" s="1" t="s">
        <v>504</v>
      </c>
      <c r="C217" s="3" t="str">
        <f t="shared" si="5"/>
        <v>4</v>
      </c>
      <c r="D217" s="4">
        <v>-2001350</v>
      </c>
      <c r="E217" s="1" t="s">
        <v>265</v>
      </c>
      <c r="F217" s="1" t="str">
        <f t="shared" si="6"/>
        <v>21-02 20 90</v>
      </c>
      <c r="G217" s="1" t="str">
        <f t="shared" si="7"/>
        <v>Multiple Values</v>
      </c>
      <c r="H217" s="1" t="s">
        <v>17</v>
      </c>
    </row>
    <row r="218" spans="1:8" x14ac:dyDescent="0.25">
      <c r="A218" s="1" t="s">
        <v>505</v>
      </c>
      <c r="B218" s="1" t="s">
        <v>506</v>
      </c>
      <c r="C218" s="3" t="str">
        <f t="shared" si="5"/>
        <v>3</v>
      </c>
      <c r="D218" s="4" t="s">
        <v>39040</v>
      </c>
      <c r="E218" s="1" t="s">
        <v>17</v>
      </c>
      <c r="F218" s="1" t="str">
        <f t="shared" si="6"/>
        <v>21-02 30</v>
      </c>
      <c r="G218" s="1" t="str">
        <f t="shared" si="7"/>
        <v>N/A</v>
      </c>
      <c r="H218" s="1" t="s">
        <v>17</v>
      </c>
    </row>
    <row r="219" spans="1:8" x14ac:dyDescent="0.25">
      <c r="A219" s="1" t="s">
        <v>507</v>
      </c>
      <c r="B219" s="1" t="s">
        <v>508</v>
      </c>
      <c r="C219" s="3" t="str">
        <f t="shared" si="5"/>
        <v>4</v>
      </c>
      <c r="D219" s="4">
        <v>-2000035</v>
      </c>
      <c r="E219" s="1" t="s">
        <v>17</v>
      </c>
      <c r="F219" s="1" t="str">
        <f t="shared" si="6"/>
        <v>21-02 30 10</v>
      </c>
      <c r="G219" s="1" t="str">
        <f t="shared" si="7"/>
        <v>N/A</v>
      </c>
      <c r="H219" s="1" t="s">
        <v>17</v>
      </c>
    </row>
    <row r="220" spans="1:8" x14ac:dyDescent="0.25">
      <c r="A220" s="1" t="s">
        <v>509</v>
      </c>
      <c r="B220" s="1" t="s">
        <v>510</v>
      </c>
      <c r="C220" s="3">
        <f t="shared" si="5"/>
        <v>5</v>
      </c>
      <c r="D220" s="4">
        <v>-2000035</v>
      </c>
      <c r="E220" s="1" t="s">
        <v>265</v>
      </c>
      <c r="F220" s="1" t="str">
        <f t="shared" si="6"/>
        <v>21-02 30 10 10</v>
      </c>
      <c r="G220" s="1" t="str">
        <f t="shared" si="7"/>
        <v>Multiple Values</v>
      </c>
      <c r="H220" s="1" t="s">
        <v>17</v>
      </c>
    </row>
    <row r="221" spans="1:8" x14ac:dyDescent="0.25">
      <c r="A221" s="1" t="s">
        <v>511</v>
      </c>
      <c r="B221" s="1" t="s">
        <v>512</v>
      </c>
      <c r="C221" s="3">
        <f t="shared" si="5"/>
        <v>5</v>
      </c>
      <c r="D221" s="4">
        <v>-2000035</v>
      </c>
      <c r="E221" s="1" t="s">
        <v>265</v>
      </c>
      <c r="F221" s="1" t="str">
        <f t="shared" si="6"/>
        <v>21-02 30 10 50</v>
      </c>
      <c r="G221" s="1" t="str">
        <f t="shared" si="7"/>
        <v>Multiple Values</v>
      </c>
      <c r="H221" s="1" t="s">
        <v>17</v>
      </c>
    </row>
    <row r="222" spans="1:8" x14ac:dyDescent="0.25">
      <c r="A222" s="1" t="s">
        <v>513</v>
      </c>
      <c r="B222" s="1" t="s">
        <v>514</v>
      </c>
      <c r="C222" s="3">
        <f t="shared" si="5"/>
        <v>5</v>
      </c>
      <c r="D222" s="4">
        <v>-2000035</v>
      </c>
      <c r="E222" s="1" t="s">
        <v>17</v>
      </c>
      <c r="F222" s="1" t="str">
        <f t="shared" si="6"/>
        <v>21-02 30 10 70</v>
      </c>
      <c r="G222" s="1" t="str">
        <f t="shared" si="7"/>
        <v>N/A</v>
      </c>
      <c r="H222" s="1" t="s">
        <v>17</v>
      </c>
    </row>
    <row r="223" spans="1:8" x14ac:dyDescent="0.25">
      <c r="A223" s="1" t="s">
        <v>515</v>
      </c>
      <c r="B223" s="1" t="s">
        <v>516</v>
      </c>
      <c r="C223" s="3">
        <f t="shared" si="5"/>
        <v>5</v>
      </c>
      <c r="D223" s="4">
        <v>-2000035</v>
      </c>
      <c r="E223" s="1" t="s">
        <v>265</v>
      </c>
      <c r="F223" s="1" t="str">
        <f t="shared" si="6"/>
        <v>21-02 30 10 90</v>
      </c>
      <c r="G223" s="1" t="str">
        <f t="shared" si="7"/>
        <v>Multiple Values</v>
      </c>
      <c r="H223" s="1" t="s">
        <v>17</v>
      </c>
    </row>
    <row r="224" spans="1:8" x14ac:dyDescent="0.25">
      <c r="A224" s="1" t="s">
        <v>517</v>
      </c>
      <c r="B224" s="1" t="s">
        <v>518</v>
      </c>
      <c r="C224" s="3" t="str">
        <f t="shared" si="5"/>
        <v>4</v>
      </c>
      <c r="D224" s="4">
        <v>-2001350</v>
      </c>
      <c r="E224" s="1" t="s">
        <v>17</v>
      </c>
      <c r="F224" s="1" t="str">
        <f t="shared" si="6"/>
        <v>21-02 30 20</v>
      </c>
      <c r="G224" s="1" t="str">
        <f t="shared" si="7"/>
        <v>N/A</v>
      </c>
      <c r="H224" s="1" t="s">
        <v>17</v>
      </c>
    </row>
    <row r="225" spans="1:8" x14ac:dyDescent="0.25">
      <c r="A225" s="1" t="s">
        <v>519</v>
      </c>
      <c r="B225" s="1" t="s">
        <v>520</v>
      </c>
      <c r="C225" s="3">
        <f t="shared" si="5"/>
        <v>5</v>
      </c>
      <c r="D225" s="4">
        <v>-2001350</v>
      </c>
      <c r="E225" s="1" t="s">
        <v>265</v>
      </c>
      <c r="F225" s="1" t="str">
        <f t="shared" si="6"/>
        <v>21-02 30 20 10</v>
      </c>
      <c r="G225" s="1" t="str">
        <f t="shared" si="7"/>
        <v>Multiple Values</v>
      </c>
      <c r="H225" s="1" t="s">
        <v>17</v>
      </c>
    </row>
    <row r="226" spans="1:8" x14ac:dyDescent="0.25">
      <c r="A226" s="1" t="s">
        <v>521</v>
      </c>
      <c r="B226" s="1" t="s">
        <v>522</v>
      </c>
      <c r="C226" s="3">
        <f t="shared" si="5"/>
        <v>5</v>
      </c>
      <c r="D226" s="4">
        <v>-2001350</v>
      </c>
      <c r="E226" s="1" t="s">
        <v>265</v>
      </c>
      <c r="F226" s="1" t="str">
        <f t="shared" si="6"/>
        <v>21-02 30 20 30</v>
      </c>
      <c r="G226" s="1" t="str">
        <f t="shared" si="7"/>
        <v>Multiple Values</v>
      </c>
      <c r="H226" s="1" t="s">
        <v>17</v>
      </c>
    </row>
    <row r="227" spans="1:8" x14ac:dyDescent="0.25">
      <c r="A227" s="1" t="s">
        <v>523</v>
      </c>
      <c r="B227" s="1" t="s">
        <v>524</v>
      </c>
      <c r="C227" s="3">
        <f t="shared" si="5"/>
        <v>5</v>
      </c>
      <c r="D227" s="4">
        <v>-2001350</v>
      </c>
      <c r="E227" s="1" t="s">
        <v>265</v>
      </c>
      <c r="F227" s="1" t="str">
        <f t="shared" si="6"/>
        <v>21-02 30 20 70</v>
      </c>
      <c r="G227" s="1" t="str">
        <f t="shared" si="7"/>
        <v>Multiple Values</v>
      </c>
      <c r="H227" s="1" t="s">
        <v>17</v>
      </c>
    </row>
    <row r="228" spans="1:8" x14ac:dyDescent="0.25">
      <c r="A228" s="1" t="s">
        <v>525</v>
      </c>
      <c r="B228" s="1" t="s">
        <v>526</v>
      </c>
      <c r="C228" s="3" t="str">
        <f t="shared" si="5"/>
        <v>4</v>
      </c>
      <c r="D228" s="4">
        <v>-2000032</v>
      </c>
      <c r="E228" s="1" t="s">
        <v>17</v>
      </c>
      <c r="F228" s="1" t="str">
        <f t="shared" si="6"/>
        <v>21-02 30 40</v>
      </c>
      <c r="G228" s="1" t="str">
        <f t="shared" si="7"/>
        <v>N/A</v>
      </c>
      <c r="H228" s="1" t="s">
        <v>17</v>
      </c>
    </row>
    <row r="229" spans="1:8" x14ac:dyDescent="0.25">
      <c r="A229" s="1" t="s">
        <v>527</v>
      </c>
      <c r="B229" s="1" t="s">
        <v>528</v>
      </c>
      <c r="C229" s="3">
        <f t="shared" si="5"/>
        <v>5</v>
      </c>
      <c r="D229" s="4">
        <v>-2000032</v>
      </c>
      <c r="E229" s="1" t="s">
        <v>529</v>
      </c>
      <c r="F229" s="1" t="str">
        <f t="shared" si="6"/>
        <v>21-02 30 40 10</v>
      </c>
      <c r="G229" s="1" t="str">
        <f t="shared" si="7"/>
        <v>22-07 18 00</v>
      </c>
      <c r="H229" s="1" t="s">
        <v>17</v>
      </c>
    </row>
    <row r="230" spans="1:8" x14ac:dyDescent="0.25">
      <c r="A230" s="1" t="s">
        <v>530</v>
      </c>
      <c r="B230" s="1" t="s">
        <v>531</v>
      </c>
      <c r="C230" s="3">
        <f t="shared" si="5"/>
        <v>5</v>
      </c>
      <c r="D230" s="4">
        <v>-2000032</v>
      </c>
      <c r="E230" s="1" t="s">
        <v>330</v>
      </c>
      <c r="F230" s="1" t="str">
        <f t="shared" si="6"/>
        <v>21-02 30 40 30</v>
      </c>
      <c r="G230" s="1" t="str">
        <f t="shared" si="7"/>
        <v>22-07 10 00</v>
      </c>
      <c r="H230" s="1" t="s">
        <v>17</v>
      </c>
    </row>
    <row r="231" spans="1:8" x14ac:dyDescent="0.25">
      <c r="A231" s="1" t="s">
        <v>532</v>
      </c>
      <c r="B231" s="1" t="s">
        <v>533</v>
      </c>
      <c r="C231" s="3">
        <f t="shared" si="5"/>
        <v>5</v>
      </c>
      <c r="D231" s="4">
        <v>-2000032</v>
      </c>
      <c r="E231" s="1" t="s">
        <v>265</v>
      </c>
      <c r="F231" s="1" t="str">
        <f t="shared" si="6"/>
        <v>21-02 30 40 50</v>
      </c>
      <c r="G231" s="1" t="str">
        <f t="shared" si="7"/>
        <v>Multiple Values</v>
      </c>
      <c r="H231" s="1" t="s">
        <v>17</v>
      </c>
    </row>
    <row r="232" spans="1:8" x14ac:dyDescent="0.25">
      <c r="A232" s="1" t="s">
        <v>534</v>
      </c>
      <c r="B232" s="1" t="s">
        <v>535</v>
      </c>
      <c r="C232" s="3">
        <f t="shared" si="5"/>
        <v>5</v>
      </c>
      <c r="D232" s="4">
        <v>-2000032</v>
      </c>
      <c r="E232" s="1" t="s">
        <v>265</v>
      </c>
      <c r="F232" s="1" t="str">
        <f t="shared" si="6"/>
        <v>21-02 30 40 90</v>
      </c>
      <c r="G232" s="1" t="str">
        <f t="shared" si="7"/>
        <v>Multiple Values</v>
      </c>
      <c r="H232" s="1" t="s">
        <v>17</v>
      </c>
    </row>
    <row r="233" spans="1:8" x14ac:dyDescent="0.25">
      <c r="A233" s="1" t="s">
        <v>536</v>
      </c>
      <c r="B233" s="1" t="s">
        <v>537</v>
      </c>
      <c r="C233" s="3" t="str">
        <f t="shared" si="5"/>
        <v>4</v>
      </c>
      <c r="D233" s="10" t="s">
        <v>39040</v>
      </c>
      <c r="E233" s="1" t="s">
        <v>17</v>
      </c>
      <c r="F233" s="1" t="str">
        <f t="shared" si="6"/>
        <v>21-02 30 60</v>
      </c>
      <c r="G233" s="1" t="str">
        <f t="shared" si="7"/>
        <v>N/A</v>
      </c>
      <c r="H233" s="1" t="s">
        <v>17</v>
      </c>
    </row>
    <row r="234" spans="1:8" x14ac:dyDescent="0.25">
      <c r="A234" s="1" t="s">
        <v>538</v>
      </c>
      <c r="B234" s="1" t="s">
        <v>539</v>
      </c>
      <c r="C234" s="3">
        <f t="shared" si="5"/>
        <v>5</v>
      </c>
      <c r="D234" s="4">
        <v>-2000035</v>
      </c>
      <c r="E234" s="1" t="s">
        <v>265</v>
      </c>
      <c r="F234" s="1" t="str">
        <f t="shared" si="6"/>
        <v>21-02 30 60 10</v>
      </c>
      <c r="G234" s="1" t="str">
        <f t="shared" si="7"/>
        <v>Multiple Values</v>
      </c>
      <c r="H234" s="1" t="s">
        <v>17</v>
      </c>
    </row>
    <row r="235" spans="1:8" x14ac:dyDescent="0.25">
      <c r="A235" s="1" t="s">
        <v>540</v>
      </c>
      <c r="B235" s="1" t="s">
        <v>541</v>
      </c>
      <c r="C235" s="3">
        <f t="shared" si="5"/>
        <v>5</v>
      </c>
      <c r="D235" s="4">
        <v>-2001350</v>
      </c>
      <c r="E235" s="1" t="s">
        <v>265</v>
      </c>
      <c r="F235" s="1" t="str">
        <f t="shared" si="6"/>
        <v>21-02 30 60 50</v>
      </c>
      <c r="G235" s="1" t="str">
        <f t="shared" si="7"/>
        <v>Multiple Values</v>
      </c>
      <c r="H235" s="1" t="s">
        <v>17</v>
      </c>
    </row>
    <row r="236" spans="1:8" x14ac:dyDescent="0.25">
      <c r="A236" s="1" t="s">
        <v>542</v>
      </c>
      <c r="B236" s="1" t="s">
        <v>543</v>
      </c>
      <c r="C236" s="3">
        <f t="shared" si="5"/>
        <v>5</v>
      </c>
      <c r="D236" s="4">
        <v>-2001350</v>
      </c>
      <c r="E236" s="1" t="s">
        <v>265</v>
      </c>
      <c r="F236" s="1" t="str">
        <f t="shared" si="6"/>
        <v>21-02 30 60 90</v>
      </c>
      <c r="G236" s="1" t="str">
        <f t="shared" si="7"/>
        <v>Multiple Values</v>
      </c>
      <c r="H236" s="1" t="s">
        <v>17</v>
      </c>
    </row>
    <row r="237" spans="1:8" x14ac:dyDescent="0.25">
      <c r="A237" s="1" t="s">
        <v>544</v>
      </c>
      <c r="B237" s="1" t="s">
        <v>545</v>
      </c>
      <c r="C237" s="3" t="str">
        <f t="shared" si="5"/>
        <v>4</v>
      </c>
      <c r="D237" s="4">
        <v>-2000038</v>
      </c>
      <c r="E237" s="1" t="s">
        <v>17</v>
      </c>
      <c r="F237" s="1" t="str">
        <f t="shared" si="6"/>
        <v>21-02 30 80</v>
      </c>
      <c r="G237" s="1" t="str">
        <f t="shared" si="7"/>
        <v>N/A</v>
      </c>
      <c r="H237" s="1" t="s">
        <v>17</v>
      </c>
    </row>
    <row r="238" spans="1:8" x14ac:dyDescent="0.25">
      <c r="A238" s="1" t="s">
        <v>546</v>
      </c>
      <c r="B238" s="1" t="s">
        <v>547</v>
      </c>
      <c r="C238" s="3">
        <f t="shared" si="5"/>
        <v>5</v>
      </c>
      <c r="D238" s="4">
        <v>-2000038</v>
      </c>
      <c r="E238" s="1" t="s">
        <v>265</v>
      </c>
      <c r="F238" s="1" t="str">
        <f t="shared" si="6"/>
        <v>21-02 30 80 10</v>
      </c>
      <c r="G238" s="1" t="str">
        <f t="shared" si="7"/>
        <v>Multiple Values</v>
      </c>
      <c r="H238" s="1" t="s">
        <v>17</v>
      </c>
    </row>
    <row r="239" spans="1:8" x14ac:dyDescent="0.25">
      <c r="A239" s="1" t="s">
        <v>548</v>
      </c>
      <c r="B239" s="1" t="s">
        <v>549</v>
      </c>
      <c r="C239" s="3">
        <f t="shared" si="5"/>
        <v>5</v>
      </c>
      <c r="D239" s="4">
        <v>-2000038</v>
      </c>
      <c r="E239" s="1" t="s">
        <v>265</v>
      </c>
      <c r="F239" s="1" t="str">
        <f t="shared" si="6"/>
        <v>21-02 30 80 20</v>
      </c>
      <c r="G239" s="1" t="str">
        <f t="shared" si="7"/>
        <v>Multiple Values</v>
      </c>
      <c r="H239" s="1" t="s">
        <v>17</v>
      </c>
    </row>
    <row r="240" spans="1:8" x14ac:dyDescent="0.25">
      <c r="A240" s="1" t="s">
        <v>550</v>
      </c>
      <c r="B240" s="1" t="s">
        <v>551</v>
      </c>
      <c r="C240" s="3">
        <f t="shared" si="5"/>
        <v>5</v>
      </c>
      <c r="D240" s="4">
        <v>-2000038</v>
      </c>
      <c r="E240" s="1" t="s">
        <v>265</v>
      </c>
      <c r="F240" s="1" t="str">
        <f t="shared" si="6"/>
        <v>21-02 30 80 30</v>
      </c>
      <c r="G240" s="1" t="str">
        <f t="shared" si="7"/>
        <v>Multiple Values</v>
      </c>
      <c r="H240" s="1" t="s">
        <v>17</v>
      </c>
    </row>
    <row r="241" spans="1:8" x14ac:dyDescent="0.25">
      <c r="A241" s="1" t="s">
        <v>552</v>
      </c>
      <c r="B241" s="1" t="s">
        <v>553</v>
      </c>
      <c r="C241" s="3" t="str">
        <f t="shared" si="5"/>
        <v>2</v>
      </c>
      <c r="D241" s="4" t="s">
        <v>39040</v>
      </c>
      <c r="E241" s="1" t="s">
        <v>17</v>
      </c>
      <c r="F241" s="1" t="str">
        <f t="shared" si="6"/>
        <v>21-03</v>
      </c>
      <c r="G241" s="1" t="str">
        <f t="shared" si="7"/>
        <v>N/A</v>
      </c>
      <c r="H241" s="1" t="s">
        <v>17</v>
      </c>
    </row>
    <row r="242" spans="1:8" x14ac:dyDescent="0.25">
      <c r="A242" s="1" t="s">
        <v>554</v>
      </c>
      <c r="B242" s="1" t="s">
        <v>555</v>
      </c>
      <c r="C242" s="3" t="str">
        <f t="shared" ref="C242:C305" si="8">IF(LEN(A242)=1,"2",IF(LEN(A242)=3,"3",IF(LEN(A242)=5,"4",5)))</f>
        <v>3</v>
      </c>
      <c r="D242" s="4" t="s">
        <v>39040</v>
      </c>
      <c r="E242" s="1" t="s">
        <v>17</v>
      </c>
      <c r="F242" s="1" t="str">
        <f t="shared" si="6"/>
        <v>21-03 10</v>
      </c>
      <c r="G242" s="1" t="str">
        <f t="shared" si="7"/>
        <v>N/A</v>
      </c>
      <c r="H242" s="1" t="s">
        <v>17</v>
      </c>
    </row>
    <row r="243" spans="1:8" x14ac:dyDescent="0.25">
      <c r="A243" s="1" t="s">
        <v>556</v>
      </c>
      <c r="B243" s="1" t="s">
        <v>557</v>
      </c>
      <c r="C243" s="3" t="str">
        <f t="shared" si="8"/>
        <v>4</v>
      </c>
      <c r="D243" s="4">
        <v>-2000011</v>
      </c>
      <c r="E243" s="1" t="s">
        <v>558</v>
      </c>
      <c r="F243" s="1" t="str">
        <f t="shared" ref="F243:F306" si="9">IF(CODE(LEFT(A243,1))=49,"N/A",CONCATENATE("21-",IF(SUM(CODE(LEFT(A243,1))-64)&lt;10,CONCATENATE("0",SUM(CODE(LEFT(A243,1))-64)),SUM(CODE(LEFT(A243,1))-64)),IF(LEN(A243)=1,"",IF(LEN(A243)=3,CONCATENATE(" ",MID(A243,2,2)),IF(LEN(A243)=5,CONCATENATE(" ",MID(A243,2,2)," ",MID(A243,4,2)),CONCATENATE(" ",MID(A243,2,2)," ",MID(A243,4,2)," ",RIGHT(A243,2)))))))</f>
        <v>21-03 10 10</v>
      </c>
      <c r="G243" s="1" t="str">
        <f t="shared" si="7"/>
        <v>22-10 22 00</v>
      </c>
      <c r="H243" s="1" t="s">
        <v>17</v>
      </c>
    </row>
    <row r="244" spans="1:8" x14ac:dyDescent="0.25">
      <c r="A244" s="1" t="s">
        <v>559</v>
      </c>
      <c r="B244" s="1" t="s">
        <v>560</v>
      </c>
      <c r="C244" s="3">
        <f t="shared" si="8"/>
        <v>5</v>
      </c>
      <c r="D244" s="4">
        <v>-2000011</v>
      </c>
      <c r="E244" s="1" t="s">
        <v>265</v>
      </c>
      <c r="F244" s="1" t="str">
        <f t="shared" si="9"/>
        <v>21-03 10 10 10</v>
      </c>
      <c r="G244" s="1" t="str">
        <f t="shared" si="7"/>
        <v>Multiple Values</v>
      </c>
      <c r="H244" s="1" t="s">
        <v>17</v>
      </c>
    </row>
    <row r="245" spans="1:8" x14ac:dyDescent="0.25">
      <c r="A245" s="1" t="s">
        <v>561</v>
      </c>
      <c r="B245" s="1" t="s">
        <v>562</v>
      </c>
      <c r="C245" s="3">
        <f t="shared" si="8"/>
        <v>5</v>
      </c>
      <c r="D245" s="4">
        <v>-2000011</v>
      </c>
      <c r="E245" s="1" t="s">
        <v>460</v>
      </c>
      <c r="F245" s="1" t="str">
        <f t="shared" si="9"/>
        <v>21-03 10 10 20</v>
      </c>
      <c r="G245" s="1" t="str">
        <f t="shared" si="7"/>
        <v>22-08 43 00</v>
      </c>
      <c r="H245" s="1" t="s">
        <v>17</v>
      </c>
    </row>
    <row r="246" spans="1:8" x14ac:dyDescent="0.25">
      <c r="A246" s="1" t="s">
        <v>563</v>
      </c>
      <c r="B246" s="1" t="s">
        <v>564</v>
      </c>
      <c r="C246" s="3">
        <f t="shared" si="8"/>
        <v>5</v>
      </c>
      <c r="D246" s="4">
        <v>-2000011</v>
      </c>
      <c r="E246" s="1" t="s">
        <v>265</v>
      </c>
      <c r="F246" s="1" t="str">
        <f t="shared" si="9"/>
        <v>21-03 10 10 40</v>
      </c>
      <c r="G246" s="1" t="str">
        <f t="shared" si="7"/>
        <v>Multiple Values</v>
      </c>
      <c r="H246" s="1" t="s">
        <v>17</v>
      </c>
    </row>
    <row r="247" spans="1:8" x14ac:dyDescent="0.25">
      <c r="A247" s="1" t="s">
        <v>565</v>
      </c>
      <c r="B247" s="1" t="s">
        <v>566</v>
      </c>
      <c r="C247" s="3">
        <f t="shared" si="8"/>
        <v>5</v>
      </c>
      <c r="D247" s="4">
        <v>-2000011</v>
      </c>
      <c r="E247" s="1" t="s">
        <v>265</v>
      </c>
      <c r="F247" s="1" t="str">
        <f t="shared" si="9"/>
        <v>21-03 10 10 50</v>
      </c>
      <c r="G247" s="1" t="str">
        <f t="shared" si="7"/>
        <v>Multiple Values</v>
      </c>
      <c r="H247" s="1" t="s">
        <v>17</v>
      </c>
    </row>
    <row r="248" spans="1:8" x14ac:dyDescent="0.25">
      <c r="A248" s="1" t="s">
        <v>567</v>
      </c>
      <c r="B248" s="1" t="s">
        <v>568</v>
      </c>
      <c r="C248" s="3">
        <f t="shared" si="8"/>
        <v>5</v>
      </c>
      <c r="D248" s="4">
        <v>-2000011</v>
      </c>
      <c r="E248" s="1" t="s">
        <v>265</v>
      </c>
      <c r="F248" s="1" t="str">
        <f t="shared" si="9"/>
        <v>21-03 10 10 70</v>
      </c>
      <c r="G248" s="1" t="str">
        <f t="shared" si="7"/>
        <v>Multiple Values</v>
      </c>
      <c r="H248" s="1" t="s">
        <v>17</v>
      </c>
    </row>
    <row r="249" spans="1:8" x14ac:dyDescent="0.25">
      <c r="A249" s="1" t="s">
        <v>569</v>
      </c>
      <c r="B249" s="1" t="s">
        <v>570</v>
      </c>
      <c r="C249" s="3">
        <f t="shared" si="8"/>
        <v>5</v>
      </c>
      <c r="D249" s="4">
        <v>-2000011</v>
      </c>
      <c r="E249" s="1" t="s">
        <v>265</v>
      </c>
      <c r="F249" s="1" t="str">
        <f t="shared" si="9"/>
        <v>21-03 10 10 90</v>
      </c>
      <c r="G249" s="1" t="str">
        <f t="shared" si="7"/>
        <v>Multiple Values</v>
      </c>
      <c r="H249" s="1" t="s">
        <v>17</v>
      </c>
    </row>
    <row r="250" spans="1:8" x14ac:dyDescent="0.25">
      <c r="A250" s="1" t="s">
        <v>571</v>
      </c>
      <c r="B250" s="1" t="s">
        <v>572</v>
      </c>
      <c r="C250" s="3" t="str">
        <f t="shared" si="8"/>
        <v>4</v>
      </c>
      <c r="D250" s="4">
        <v>-2000014</v>
      </c>
      <c r="E250" s="1" t="s">
        <v>453</v>
      </c>
      <c r="F250" s="1" t="str">
        <f t="shared" si="9"/>
        <v>21-03 10 20</v>
      </c>
      <c r="G250" s="1" t="str">
        <f t="shared" si="7"/>
        <v>22-08 50 00</v>
      </c>
      <c r="H250" s="1" t="s">
        <v>17</v>
      </c>
    </row>
    <row r="251" spans="1:8" x14ac:dyDescent="0.25">
      <c r="A251" s="1" t="s">
        <v>573</v>
      </c>
      <c r="B251" s="1" t="s">
        <v>574</v>
      </c>
      <c r="C251" s="3">
        <f t="shared" si="8"/>
        <v>5</v>
      </c>
      <c r="D251" s="4">
        <v>-2000014</v>
      </c>
      <c r="E251" s="1" t="s">
        <v>453</v>
      </c>
      <c r="F251" s="1" t="str">
        <f t="shared" si="9"/>
        <v>21-03 10 20 10</v>
      </c>
      <c r="G251" s="1" t="str">
        <f t="shared" si="7"/>
        <v>22-08 50 00</v>
      </c>
      <c r="H251" s="1" t="s">
        <v>17</v>
      </c>
    </row>
    <row r="252" spans="1:8" x14ac:dyDescent="0.25">
      <c r="A252" s="1" t="s">
        <v>575</v>
      </c>
      <c r="B252" s="1" t="s">
        <v>576</v>
      </c>
      <c r="C252" s="3">
        <f t="shared" si="8"/>
        <v>5</v>
      </c>
      <c r="D252" s="4">
        <v>-2000014</v>
      </c>
      <c r="E252" s="1" t="s">
        <v>453</v>
      </c>
      <c r="F252" s="1" t="str">
        <f t="shared" si="9"/>
        <v>21-03 10 20 20</v>
      </c>
      <c r="G252" s="1" t="str">
        <f t="shared" si="7"/>
        <v>22-08 50 00</v>
      </c>
      <c r="H252" s="1" t="s">
        <v>17</v>
      </c>
    </row>
    <row r="253" spans="1:8" x14ac:dyDescent="0.25">
      <c r="A253" s="1" t="s">
        <v>577</v>
      </c>
      <c r="B253" s="1" t="s">
        <v>578</v>
      </c>
      <c r="C253" s="3">
        <f t="shared" si="8"/>
        <v>5</v>
      </c>
      <c r="D253" s="4">
        <v>-2000014</v>
      </c>
      <c r="E253" s="1" t="s">
        <v>265</v>
      </c>
      <c r="F253" s="1" t="str">
        <f t="shared" si="9"/>
        <v>21-03 10 20 50</v>
      </c>
      <c r="G253" s="1" t="str">
        <f t="shared" si="7"/>
        <v>Multiple Values</v>
      </c>
      <c r="H253" s="1" t="s">
        <v>17</v>
      </c>
    </row>
    <row r="254" spans="1:8" x14ac:dyDescent="0.25">
      <c r="A254" s="1" t="s">
        <v>579</v>
      </c>
      <c r="B254" s="1" t="s">
        <v>580</v>
      </c>
      <c r="C254" s="3">
        <f t="shared" si="8"/>
        <v>5</v>
      </c>
      <c r="D254" s="4">
        <v>-2000014</v>
      </c>
      <c r="E254" s="1" t="s">
        <v>265</v>
      </c>
      <c r="F254" s="1" t="str">
        <f t="shared" si="9"/>
        <v>21-03 10 20 90</v>
      </c>
      <c r="G254" s="1" t="str">
        <f t="shared" si="7"/>
        <v>Multiple Values</v>
      </c>
      <c r="H254" s="1" t="s">
        <v>17</v>
      </c>
    </row>
    <row r="255" spans="1:8" x14ac:dyDescent="0.25">
      <c r="A255" s="1" t="s">
        <v>581</v>
      </c>
      <c r="B255" s="1" t="s">
        <v>582</v>
      </c>
      <c r="C255" s="3" t="str">
        <f t="shared" si="8"/>
        <v>4</v>
      </c>
      <c r="D255" s="4">
        <v>-2000023</v>
      </c>
      <c r="E255" s="1" t="s">
        <v>469</v>
      </c>
      <c r="F255" s="1" t="str">
        <f t="shared" si="9"/>
        <v>21-03 10 30</v>
      </c>
      <c r="G255" s="1" t="str">
        <f t="shared" si="7"/>
        <v>22-08 10 00</v>
      </c>
      <c r="H255" s="1" t="s">
        <v>17</v>
      </c>
    </row>
    <row r="256" spans="1:8" x14ac:dyDescent="0.25">
      <c r="A256" s="1" t="s">
        <v>583</v>
      </c>
      <c r="B256" s="1" t="s">
        <v>584</v>
      </c>
      <c r="C256" s="3">
        <f t="shared" si="8"/>
        <v>5</v>
      </c>
      <c r="D256" s="4">
        <v>-2000023</v>
      </c>
      <c r="E256" s="1" t="s">
        <v>469</v>
      </c>
      <c r="F256" s="1" t="str">
        <f t="shared" si="9"/>
        <v>21-03 10 30 10</v>
      </c>
      <c r="G256" s="1" t="str">
        <f t="shared" si="7"/>
        <v>22-08 10 00</v>
      </c>
      <c r="H256" s="1" t="s">
        <v>17</v>
      </c>
    </row>
    <row r="257" spans="1:8" x14ac:dyDescent="0.25">
      <c r="A257" s="1" t="s">
        <v>585</v>
      </c>
      <c r="B257" s="1" t="s">
        <v>586</v>
      </c>
      <c r="C257" s="3">
        <f t="shared" si="8"/>
        <v>5</v>
      </c>
      <c r="D257" s="4">
        <v>-2000023</v>
      </c>
      <c r="E257" s="1" t="s">
        <v>265</v>
      </c>
      <c r="F257" s="1" t="str">
        <f t="shared" si="9"/>
        <v>21-03 10 30 20</v>
      </c>
      <c r="G257" s="1" t="str">
        <f t="shared" si="7"/>
        <v>Multiple Values</v>
      </c>
      <c r="H257" s="1" t="s">
        <v>17</v>
      </c>
    </row>
    <row r="258" spans="1:8" x14ac:dyDescent="0.25">
      <c r="A258" s="1" t="s">
        <v>587</v>
      </c>
      <c r="B258" s="1" t="s">
        <v>588</v>
      </c>
      <c r="C258" s="3">
        <f t="shared" si="8"/>
        <v>5</v>
      </c>
      <c r="D258" s="4">
        <v>-2000023</v>
      </c>
      <c r="E258" s="1" t="s">
        <v>265</v>
      </c>
      <c r="F258" s="1" t="str">
        <f t="shared" si="9"/>
        <v>21-03 10 30 25</v>
      </c>
      <c r="G258" s="1" t="str">
        <f t="shared" si="7"/>
        <v>Multiple Values</v>
      </c>
      <c r="H258" s="1" t="s">
        <v>17</v>
      </c>
    </row>
    <row r="259" spans="1:8" x14ac:dyDescent="0.25">
      <c r="A259" s="1" t="s">
        <v>589</v>
      </c>
      <c r="B259" s="1" t="s">
        <v>590</v>
      </c>
      <c r="C259" s="3">
        <f t="shared" si="8"/>
        <v>5</v>
      </c>
      <c r="D259" s="4">
        <v>-2000023</v>
      </c>
      <c r="E259" s="1" t="s">
        <v>591</v>
      </c>
      <c r="F259" s="1" t="str">
        <f t="shared" si="9"/>
        <v>21-03 10 30 30</v>
      </c>
      <c r="G259" s="1" t="str">
        <f t="shared" si="7"/>
        <v>22-08 35 13</v>
      </c>
      <c r="H259" s="1" t="s">
        <v>17</v>
      </c>
    </row>
    <row r="260" spans="1:8" x14ac:dyDescent="0.25">
      <c r="A260" s="1" t="s">
        <v>592</v>
      </c>
      <c r="B260" s="1" t="s">
        <v>593</v>
      </c>
      <c r="C260" s="3">
        <f t="shared" si="8"/>
        <v>5</v>
      </c>
      <c r="D260" s="4">
        <v>-2000023</v>
      </c>
      <c r="E260" s="1" t="s">
        <v>265</v>
      </c>
      <c r="F260" s="1" t="str">
        <f t="shared" si="9"/>
        <v>21-03 10 30 40</v>
      </c>
      <c r="G260" s="1" t="str">
        <f t="shared" si="7"/>
        <v>Multiple Values</v>
      </c>
      <c r="H260" s="1" t="s">
        <v>17</v>
      </c>
    </row>
    <row r="261" spans="1:8" x14ac:dyDescent="0.25">
      <c r="A261" s="1" t="s">
        <v>594</v>
      </c>
      <c r="B261" s="1" t="s">
        <v>595</v>
      </c>
      <c r="C261" s="3">
        <f t="shared" si="8"/>
        <v>5</v>
      </c>
      <c r="D261" s="4">
        <v>-2000023</v>
      </c>
      <c r="E261" s="1" t="s">
        <v>265</v>
      </c>
      <c r="F261" s="1" t="str">
        <f t="shared" si="9"/>
        <v>21-03 10 30 50</v>
      </c>
      <c r="G261" s="1" t="str">
        <f t="shared" si="7"/>
        <v>Multiple Values</v>
      </c>
      <c r="H261" s="1" t="s">
        <v>17</v>
      </c>
    </row>
    <row r="262" spans="1:8" x14ac:dyDescent="0.25">
      <c r="A262" s="1" t="s">
        <v>596</v>
      </c>
      <c r="B262" s="1" t="s">
        <v>597</v>
      </c>
      <c r="C262" s="3">
        <f t="shared" si="8"/>
        <v>5</v>
      </c>
      <c r="D262" s="4">
        <v>-2000023</v>
      </c>
      <c r="E262" s="1" t="s">
        <v>265</v>
      </c>
      <c r="F262" s="1" t="str">
        <f t="shared" si="9"/>
        <v>21-03 10 30 70</v>
      </c>
      <c r="G262" s="1" t="str">
        <f t="shared" si="7"/>
        <v>Multiple Values</v>
      </c>
      <c r="H262" s="1" t="s">
        <v>17</v>
      </c>
    </row>
    <row r="263" spans="1:8" x14ac:dyDescent="0.25">
      <c r="A263" s="1" t="s">
        <v>598</v>
      </c>
      <c r="B263" s="1" t="s">
        <v>599</v>
      </c>
      <c r="C263" s="3">
        <f t="shared" si="8"/>
        <v>5</v>
      </c>
      <c r="D263" s="4">
        <v>-2000023</v>
      </c>
      <c r="E263" s="1" t="s">
        <v>600</v>
      </c>
      <c r="F263" s="1" t="str">
        <f t="shared" si="9"/>
        <v>21-03 10 30 80</v>
      </c>
      <c r="G263" s="1" t="str">
        <f t="shared" si="7"/>
        <v>22-08 31 00</v>
      </c>
      <c r="H263" s="1" t="s">
        <v>17</v>
      </c>
    </row>
    <row r="264" spans="1:8" x14ac:dyDescent="0.25">
      <c r="A264" s="1" t="s">
        <v>601</v>
      </c>
      <c r="B264" s="1" t="s">
        <v>602</v>
      </c>
      <c r="C264" s="3">
        <f t="shared" si="8"/>
        <v>5</v>
      </c>
      <c r="D264" s="4">
        <v>-2000023</v>
      </c>
      <c r="E264" s="1" t="s">
        <v>265</v>
      </c>
      <c r="F264" s="1" t="str">
        <f t="shared" si="9"/>
        <v>21-03 10 30 90</v>
      </c>
      <c r="G264" s="1" t="str">
        <f t="shared" si="7"/>
        <v>Multiple Values</v>
      </c>
      <c r="H264" s="1" t="s">
        <v>17</v>
      </c>
    </row>
    <row r="265" spans="1:8" x14ac:dyDescent="0.25">
      <c r="A265" s="1" t="s">
        <v>603</v>
      </c>
      <c r="B265" s="1" t="s">
        <v>604</v>
      </c>
      <c r="C265" s="3" t="str">
        <f t="shared" si="8"/>
        <v>4</v>
      </c>
      <c r="D265" s="4">
        <v>-2000023</v>
      </c>
      <c r="E265" s="1" t="s">
        <v>17</v>
      </c>
      <c r="F265" s="1" t="str">
        <f t="shared" si="9"/>
        <v>21-03 10 40</v>
      </c>
      <c r="G265" s="1" t="str">
        <f t="shared" si="7"/>
        <v>N/A</v>
      </c>
      <c r="H265" s="1" t="s">
        <v>17</v>
      </c>
    </row>
    <row r="266" spans="1:8" x14ac:dyDescent="0.25">
      <c r="A266" s="1" t="s">
        <v>605</v>
      </c>
      <c r="B266" s="1" t="s">
        <v>606</v>
      </c>
      <c r="C266" s="3">
        <f t="shared" si="8"/>
        <v>5</v>
      </c>
      <c r="D266" s="4">
        <v>-2000023</v>
      </c>
      <c r="E266" s="1" t="s">
        <v>265</v>
      </c>
      <c r="F266" s="1" t="str">
        <f t="shared" si="9"/>
        <v>21-03 10 40 10</v>
      </c>
      <c r="G266" s="1" t="str">
        <f t="shared" ref="G266:G329" si="10">IF(E266="Multiple Values","Multiple Values",IF(E266="N/A","N/A",IF(LEN(E266)&gt;8,CONCATENATE("22-",LEFT(E266,8)," ",RIGHT(E266,2)),CONCATENATE("22-",E266))))</f>
        <v>Multiple Values</v>
      </c>
      <c r="H266" s="1" t="s">
        <v>17</v>
      </c>
    </row>
    <row r="267" spans="1:8" x14ac:dyDescent="0.25">
      <c r="A267" s="1" t="s">
        <v>607</v>
      </c>
      <c r="B267" s="1" t="s">
        <v>608</v>
      </c>
      <c r="C267" s="3">
        <f t="shared" si="8"/>
        <v>5</v>
      </c>
      <c r="D267" s="4">
        <v>-2000023</v>
      </c>
      <c r="E267" s="1" t="s">
        <v>265</v>
      </c>
      <c r="F267" s="1" t="str">
        <f t="shared" si="9"/>
        <v>21-03 10 40 50</v>
      </c>
      <c r="G267" s="1" t="str">
        <f t="shared" si="10"/>
        <v>Multiple Values</v>
      </c>
      <c r="H267" s="1" t="s">
        <v>17</v>
      </c>
    </row>
    <row r="268" spans="1:8" x14ac:dyDescent="0.25">
      <c r="A268" s="1" t="s">
        <v>609</v>
      </c>
      <c r="B268" s="1" t="s">
        <v>610</v>
      </c>
      <c r="C268" s="3" t="str">
        <f t="shared" si="8"/>
        <v>4</v>
      </c>
      <c r="D268" s="4">
        <v>-2000032</v>
      </c>
      <c r="E268" s="1" t="s">
        <v>17</v>
      </c>
      <c r="F268" s="1" t="str">
        <f t="shared" si="9"/>
        <v>21-03 10 60</v>
      </c>
      <c r="G268" s="1" t="str">
        <f t="shared" si="10"/>
        <v>N/A</v>
      </c>
      <c r="H268" s="1" t="s">
        <v>17</v>
      </c>
    </row>
    <row r="269" spans="1:8" x14ac:dyDescent="0.25">
      <c r="A269" s="1" t="s">
        <v>611</v>
      </c>
      <c r="B269" s="1" t="s">
        <v>612</v>
      </c>
      <c r="C269" s="3">
        <f t="shared" si="8"/>
        <v>5</v>
      </c>
      <c r="D269" s="4">
        <v>-2000032</v>
      </c>
      <c r="E269" s="1" t="s">
        <v>613</v>
      </c>
      <c r="F269" s="1" t="str">
        <f t="shared" si="9"/>
        <v>21-03 10 60 10</v>
      </c>
      <c r="G269" s="1" t="str">
        <f t="shared" si="10"/>
        <v>22-09 69 00</v>
      </c>
      <c r="H269" s="1" t="s">
        <v>17</v>
      </c>
    </row>
    <row r="270" spans="1:8" x14ac:dyDescent="0.25">
      <c r="A270" s="1" t="s">
        <v>614</v>
      </c>
      <c r="B270" s="1" t="s">
        <v>615</v>
      </c>
      <c r="C270" s="3">
        <f t="shared" si="8"/>
        <v>5</v>
      </c>
      <c r="D270" s="4">
        <v>-2000032</v>
      </c>
      <c r="E270" s="1" t="s">
        <v>17</v>
      </c>
      <c r="F270" s="1" t="str">
        <f t="shared" si="9"/>
        <v>21-03 10 60 30</v>
      </c>
      <c r="G270" s="1" t="str">
        <f t="shared" si="10"/>
        <v>N/A</v>
      </c>
      <c r="H270" s="1" t="s">
        <v>17</v>
      </c>
    </row>
    <row r="271" spans="1:8" x14ac:dyDescent="0.25">
      <c r="A271" s="1" t="s">
        <v>616</v>
      </c>
      <c r="B271" s="1" t="s">
        <v>617</v>
      </c>
      <c r="C271" s="3" t="str">
        <f t="shared" si="8"/>
        <v>4</v>
      </c>
      <c r="D271" s="4">
        <v>-2000038</v>
      </c>
      <c r="E271" s="1" t="s">
        <v>17</v>
      </c>
      <c r="F271" s="1" t="str">
        <f t="shared" si="9"/>
        <v>21-03 10 70</v>
      </c>
      <c r="G271" s="1" t="str">
        <f t="shared" si="10"/>
        <v>N/A</v>
      </c>
      <c r="H271" s="1" t="s">
        <v>17</v>
      </c>
    </row>
    <row r="272" spans="1:8" x14ac:dyDescent="0.25">
      <c r="A272" s="1" t="s">
        <v>618</v>
      </c>
      <c r="B272" s="1" t="s">
        <v>619</v>
      </c>
      <c r="C272" s="3">
        <f t="shared" si="8"/>
        <v>5</v>
      </c>
      <c r="D272" s="4">
        <v>-2000038</v>
      </c>
      <c r="E272" s="1" t="s">
        <v>265</v>
      </c>
      <c r="F272" s="1" t="str">
        <f t="shared" si="9"/>
        <v>21-03 10 70 10</v>
      </c>
      <c r="G272" s="1" t="str">
        <f t="shared" si="10"/>
        <v>Multiple Values</v>
      </c>
      <c r="H272" s="1" t="s">
        <v>17</v>
      </c>
    </row>
    <row r="273" spans="1:8" x14ac:dyDescent="0.25">
      <c r="A273" s="1" t="s">
        <v>620</v>
      </c>
      <c r="B273" s="1" t="s">
        <v>621</v>
      </c>
      <c r="C273" s="3">
        <f t="shared" si="8"/>
        <v>5</v>
      </c>
      <c r="D273" s="4">
        <v>-2000038</v>
      </c>
      <c r="E273" s="1" t="s">
        <v>265</v>
      </c>
      <c r="F273" s="1" t="str">
        <f t="shared" si="9"/>
        <v>21-03 10 70 20</v>
      </c>
      <c r="G273" s="1" t="str">
        <f t="shared" si="10"/>
        <v>Multiple Values</v>
      </c>
      <c r="H273" s="1" t="s">
        <v>17</v>
      </c>
    </row>
    <row r="274" spans="1:8" x14ac:dyDescent="0.25">
      <c r="A274" s="1" t="s">
        <v>622</v>
      </c>
      <c r="B274" s="1" t="s">
        <v>623</v>
      </c>
      <c r="C274" s="3">
        <f t="shared" si="8"/>
        <v>5</v>
      </c>
      <c r="D274" s="4">
        <v>-2000038</v>
      </c>
      <c r="E274" s="1" t="s">
        <v>265</v>
      </c>
      <c r="F274" s="1" t="str">
        <f t="shared" si="9"/>
        <v>21-03 10 70 50</v>
      </c>
      <c r="G274" s="1" t="str">
        <f t="shared" si="10"/>
        <v>Multiple Values</v>
      </c>
      <c r="H274" s="1" t="s">
        <v>17</v>
      </c>
    </row>
    <row r="275" spans="1:8" x14ac:dyDescent="0.25">
      <c r="A275" s="1" t="s">
        <v>624</v>
      </c>
      <c r="B275" s="1" t="s">
        <v>625</v>
      </c>
      <c r="C275" s="3">
        <f t="shared" si="8"/>
        <v>5</v>
      </c>
      <c r="D275" s="4">
        <v>-2000038</v>
      </c>
      <c r="E275" s="1" t="s">
        <v>265</v>
      </c>
      <c r="F275" s="1" t="str">
        <f t="shared" si="9"/>
        <v>21-03 10 70 70</v>
      </c>
      <c r="G275" s="1" t="str">
        <f t="shared" si="10"/>
        <v>Multiple Values</v>
      </c>
      <c r="H275" s="1" t="s">
        <v>17</v>
      </c>
    </row>
    <row r="276" spans="1:8" x14ac:dyDescent="0.25">
      <c r="A276" s="1" t="s">
        <v>626</v>
      </c>
      <c r="B276" s="1" t="s">
        <v>627</v>
      </c>
      <c r="C276" s="3">
        <f t="shared" si="8"/>
        <v>5</v>
      </c>
      <c r="D276" s="4">
        <v>-2000038</v>
      </c>
      <c r="E276" s="1" t="s">
        <v>265</v>
      </c>
      <c r="F276" s="1" t="str">
        <f t="shared" si="9"/>
        <v>21-03 10 70 90</v>
      </c>
      <c r="G276" s="1" t="str">
        <f t="shared" si="10"/>
        <v>Multiple Values</v>
      </c>
      <c r="H276" s="1" t="s">
        <v>17</v>
      </c>
    </row>
    <row r="277" spans="1:8" x14ac:dyDescent="0.25">
      <c r="A277" s="1" t="s">
        <v>628</v>
      </c>
      <c r="B277" s="1" t="s">
        <v>629</v>
      </c>
      <c r="C277" s="3" t="str">
        <f t="shared" si="8"/>
        <v>4</v>
      </c>
      <c r="D277" s="10" t="s">
        <v>39040</v>
      </c>
      <c r="E277" s="1" t="s">
        <v>17</v>
      </c>
      <c r="F277" s="1" t="str">
        <f t="shared" si="9"/>
        <v>21-03 10 90</v>
      </c>
      <c r="G277" s="1" t="str">
        <f t="shared" si="10"/>
        <v>N/A</v>
      </c>
      <c r="H277" s="1" t="s">
        <v>17</v>
      </c>
    </row>
    <row r="278" spans="1:8" x14ac:dyDescent="0.25">
      <c r="A278" s="1" t="s">
        <v>630</v>
      </c>
      <c r="B278" s="1" t="s">
        <v>631</v>
      </c>
      <c r="C278" s="3">
        <f t="shared" si="8"/>
        <v>5</v>
      </c>
      <c r="D278" s="4">
        <v>-2000126</v>
      </c>
      <c r="E278" s="1" t="s">
        <v>265</v>
      </c>
      <c r="F278" s="1" t="str">
        <f t="shared" si="9"/>
        <v>21-03 10 90 10</v>
      </c>
      <c r="G278" s="1" t="str">
        <f t="shared" si="10"/>
        <v>Multiple Values</v>
      </c>
      <c r="H278" s="1" t="s">
        <v>17</v>
      </c>
    </row>
    <row r="279" spans="1:8" x14ac:dyDescent="0.25">
      <c r="A279" s="1" t="s">
        <v>632</v>
      </c>
      <c r="B279" s="1" t="s">
        <v>633</v>
      </c>
      <c r="C279" s="3">
        <f t="shared" si="8"/>
        <v>5</v>
      </c>
      <c r="D279" s="4">
        <v>-2000014</v>
      </c>
      <c r="E279" s="1" t="s">
        <v>486</v>
      </c>
      <c r="F279" s="1" t="str">
        <f t="shared" si="9"/>
        <v>21-03 10 90 15</v>
      </c>
      <c r="G279" s="1" t="str">
        <f t="shared" si="10"/>
        <v>22-08 91 00</v>
      </c>
      <c r="H279" s="1" t="s">
        <v>17</v>
      </c>
    </row>
    <row r="280" spans="1:8" x14ac:dyDescent="0.25">
      <c r="A280" s="1" t="s">
        <v>634</v>
      </c>
      <c r="B280" s="1" t="s">
        <v>635</v>
      </c>
      <c r="C280" s="3">
        <f t="shared" si="8"/>
        <v>5</v>
      </c>
      <c r="D280" s="4">
        <v>-2001350</v>
      </c>
      <c r="E280" s="1" t="s">
        <v>265</v>
      </c>
      <c r="F280" s="1" t="str">
        <f t="shared" si="9"/>
        <v>21-03 10 90 20</v>
      </c>
      <c r="G280" s="1" t="str">
        <f t="shared" si="10"/>
        <v>Multiple Values</v>
      </c>
      <c r="H280" s="1" t="s">
        <v>17</v>
      </c>
    </row>
    <row r="281" spans="1:8" x14ac:dyDescent="0.25">
      <c r="A281" s="1" t="s">
        <v>636</v>
      </c>
      <c r="B281" s="1" t="s">
        <v>637</v>
      </c>
      <c r="C281" s="3">
        <f t="shared" si="8"/>
        <v>5</v>
      </c>
      <c r="D281" s="4">
        <v>-2001350</v>
      </c>
      <c r="E281" s="1" t="s">
        <v>265</v>
      </c>
      <c r="F281" s="1" t="str">
        <f t="shared" si="9"/>
        <v>21-03 10 90 25</v>
      </c>
      <c r="G281" s="1" t="str">
        <f t="shared" si="10"/>
        <v>Multiple Values</v>
      </c>
      <c r="H281" s="1" t="s">
        <v>17</v>
      </c>
    </row>
    <row r="282" spans="1:8" x14ac:dyDescent="0.25">
      <c r="A282" s="1" t="s">
        <v>638</v>
      </c>
      <c r="B282" s="1" t="s">
        <v>639</v>
      </c>
      <c r="C282" s="3">
        <f t="shared" si="8"/>
        <v>5</v>
      </c>
      <c r="D282" s="4">
        <v>-2000011</v>
      </c>
      <c r="E282" s="1" t="s">
        <v>265</v>
      </c>
      <c r="F282" s="1" t="str">
        <f t="shared" si="9"/>
        <v>21-03 10 90 30</v>
      </c>
      <c r="G282" s="1" t="str">
        <f t="shared" si="10"/>
        <v>Multiple Values</v>
      </c>
      <c r="H282" s="1" t="s">
        <v>17</v>
      </c>
    </row>
    <row r="283" spans="1:8" x14ac:dyDescent="0.25">
      <c r="A283" s="1" t="s">
        <v>640</v>
      </c>
      <c r="B283" s="1" t="s">
        <v>641</v>
      </c>
      <c r="C283" s="3">
        <f t="shared" si="8"/>
        <v>5</v>
      </c>
      <c r="D283" s="4">
        <v>-2001350</v>
      </c>
      <c r="E283" s="1" t="s">
        <v>265</v>
      </c>
      <c r="F283" s="1" t="str">
        <f t="shared" si="9"/>
        <v>21-03 10 90 35</v>
      </c>
      <c r="G283" s="1" t="str">
        <f t="shared" si="10"/>
        <v>Multiple Values</v>
      </c>
      <c r="H283" s="1" t="s">
        <v>17</v>
      </c>
    </row>
    <row r="284" spans="1:8" x14ac:dyDescent="0.25">
      <c r="A284" s="1" t="s">
        <v>642</v>
      </c>
      <c r="B284" s="1" t="s">
        <v>643</v>
      </c>
      <c r="C284" s="3">
        <f t="shared" si="8"/>
        <v>5</v>
      </c>
      <c r="D284" s="4">
        <v>-2001350</v>
      </c>
      <c r="E284" s="1" t="s">
        <v>265</v>
      </c>
      <c r="F284" s="1" t="str">
        <f t="shared" si="9"/>
        <v>21-03 10 90 40</v>
      </c>
      <c r="G284" s="1" t="str">
        <f t="shared" si="10"/>
        <v>Multiple Values</v>
      </c>
      <c r="H284" s="1" t="s">
        <v>17</v>
      </c>
    </row>
    <row r="285" spans="1:8" x14ac:dyDescent="0.25">
      <c r="A285" s="1" t="s">
        <v>644</v>
      </c>
      <c r="B285" s="1" t="s">
        <v>645</v>
      </c>
      <c r="C285" s="3">
        <f t="shared" si="8"/>
        <v>5</v>
      </c>
      <c r="D285" s="4">
        <v>-2001350</v>
      </c>
      <c r="E285" s="1" t="s">
        <v>646</v>
      </c>
      <c r="F285" s="1" t="str">
        <f t="shared" si="9"/>
        <v>21-03 10 90 45</v>
      </c>
      <c r="G285" s="1" t="str">
        <f t="shared" si="10"/>
        <v>22-10 84 16</v>
      </c>
      <c r="H285" s="1" t="s">
        <v>17</v>
      </c>
    </row>
    <row r="286" spans="1:8" x14ac:dyDescent="0.25">
      <c r="A286" s="1" t="s">
        <v>647</v>
      </c>
      <c r="B286" s="1" t="s">
        <v>648</v>
      </c>
      <c r="C286" s="3">
        <f t="shared" si="8"/>
        <v>5</v>
      </c>
      <c r="D286" s="4">
        <v>-2001350</v>
      </c>
      <c r="E286" s="1" t="s">
        <v>265</v>
      </c>
      <c r="F286" s="1" t="str">
        <f t="shared" si="9"/>
        <v>21-03 10 90 50</v>
      </c>
      <c r="G286" s="1" t="str">
        <f t="shared" si="10"/>
        <v>Multiple Values</v>
      </c>
      <c r="H286" s="1" t="s">
        <v>17</v>
      </c>
    </row>
    <row r="287" spans="1:8" x14ac:dyDescent="0.25">
      <c r="A287" s="1" t="s">
        <v>649</v>
      </c>
      <c r="B287" s="1" t="s">
        <v>650</v>
      </c>
      <c r="C287" s="3">
        <f t="shared" si="8"/>
        <v>5</v>
      </c>
      <c r="D287" s="4">
        <v>-2001350</v>
      </c>
      <c r="E287" s="1" t="s">
        <v>265</v>
      </c>
      <c r="F287" s="1" t="str">
        <f t="shared" si="9"/>
        <v>21-03 10 90 60</v>
      </c>
      <c r="G287" s="1" t="str">
        <f t="shared" si="10"/>
        <v>Multiple Values</v>
      </c>
      <c r="H287" s="1" t="s">
        <v>17</v>
      </c>
    </row>
    <row r="288" spans="1:8" x14ac:dyDescent="0.25">
      <c r="A288" s="1" t="s">
        <v>651</v>
      </c>
      <c r="B288" s="1" t="s">
        <v>652</v>
      </c>
      <c r="C288" s="3">
        <f t="shared" si="8"/>
        <v>5</v>
      </c>
      <c r="D288" s="4">
        <v>-2001350</v>
      </c>
      <c r="E288" s="1" t="s">
        <v>265</v>
      </c>
      <c r="F288" s="1" t="str">
        <f t="shared" si="9"/>
        <v>21-03 10 90 70</v>
      </c>
      <c r="G288" s="1" t="str">
        <f t="shared" si="10"/>
        <v>Multiple Values</v>
      </c>
      <c r="H288" s="1" t="s">
        <v>17</v>
      </c>
    </row>
    <row r="289" spans="1:8" x14ac:dyDescent="0.25">
      <c r="A289" s="1" t="s">
        <v>653</v>
      </c>
      <c r="B289" s="1" t="s">
        <v>654</v>
      </c>
      <c r="C289" s="3">
        <f t="shared" si="8"/>
        <v>5</v>
      </c>
      <c r="D289" s="4">
        <v>-2001350</v>
      </c>
      <c r="E289" s="1" t="s">
        <v>265</v>
      </c>
      <c r="F289" s="1" t="str">
        <f t="shared" si="9"/>
        <v>21-03 10 90 90</v>
      </c>
      <c r="G289" s="1" t="str">
        <f t="shared" si="10"/>
        <v>Multiple Values</v>
      </c>
      <c r="H289" s="1" t="s">
        <v>17</v>
      </c>
    </row>
    <row r="290" spans="1:8" x14ac:dyDescent="0.25">
      <c r="A290" s="1" t="s">
        <v>655</v>
      </c>
      <c r="B290" s="1" t="s">
        <v>656</v>
      </c>
      <c r="C290" s="3" t="str">
        <f t="shared" si="8"/>
        <v>3</v>
      </c>
      <c r="D290" s="4" t="s">
        <v>39040</v>
      </c>
      <c r="E290" s="1" t="s">
        <v>17</v>
      </c>
      <c r="F290" s="1" t="str">
        <f t="shared" si="9"/>
        <v>21-03 20</v>
      </c>
      <c r="G290" s="1" t="str">
        <f t="shared" si="10"/>
        <v>N/A</v>
      </c>
      <c r="H290" s="1" t="s">
        <v>17</v>
      </c>
    </row>
    <row r="291" spans="1:8" x14ac:dyDescent="0.25">
      <c r="A291" s="1" t="s">
        <v>657</v>
      </c>
      <c r="B291" s="1" t="s">
        <v>658</v>
      </c>
      <c r="C291" s="3" t="str">
        <f t="shared" si="8"/>
        <v>4</v>
      </c>
      <c r="D291" s="4" t="s">
        <v>39040</v>
      </c>
      <c r="E291" s="1" t="s">
        <v>659</v>
      </c>
      <c r="F291" s="1" t="str">
        <f t="shared" si="9"/>
        <v>21-03 20 10</v>
      </c>
      <c r="G291" s="1" t="str">
        <f t="shared" si="10"/>
        <v>22-09 70 00</v>
      </c>
      <c r="H291" s="1" t="s">
        <v>17</v>
      </c>
    </row>
    <row r="292" spans="1:8" x14ac:dyDescent="0.25">
      <c r="A292" s="1" t="s">
        <v>660</v>
      </c>
      <c r="B292" s="1" t="s">
        <v>661</v>
      </c>
      <c r="C292" s="3">
        <f t="shared" si="8"/>
        <v>5</v>
      </c>
      <c r="D292" s="4">
        <v>-2000011</v>
      </c>
      <c r="E292" s="1" t="s">
        <v>662</v>
      </c>
      <c r="F292" s="1" t="str">
        <f t="shared" si="9"/>
        <v>21-03 20 10 10</v>
      </c>
      <c r="G292" s="1" t="str">
        <f t="shared" si="10"/>
        <v>22-09 30 00</v>
      </c>
      <c r="H292" s="1" t="s">
        <v>17</v>
      </c>
    </row>
    <row r="293" spans="1:8" x14ac:dyDescent="0.25">
      <c r="A293" s="1" t="s">
        <v>663</v>
      </c>
      <c r="B293" s="1" t="s">
        <v>664</v>
      </c>
      <c r="C293" s="3">
        <f t="shared" si="8"/>
        <v>5</v>
      </c>
      <c r="D293" s="4">
        <v>-2000011</v>
      </c>
      <c r="E293" s="1" t="s">
        <v>265</v>
      </c>
      <c r="F293" s="1" t="str">
        <f t="shared" si="9"/>
        <v>21-03 20 10 20</v>
      </c>
      <c r="G293" s="1" t="str">
        <f t="shared" si="10"/>
        <v>Multiple Values</v>
      </c>
      <c r="H293" s="1" t="s">
        <v>17</v>
      </c>
    </row>
    <row r="294" spans="1:8" x14ac:dyDescent="0.25">
      <c r="A294" s="1" t="s">
        <v>665</v>
      </c>
      <c r="B294" s="1" t="s">
        <v>666</v>
      </c>
      <c r="C294" s="3">
        <f t="shared" si="8"/>
        <v>5</v>
      </c>
      <c r="D294" s="4">
        <v>-2000011</v>
      </c>
      <c r="E294" s="1" t="s">
        <v>265</v>
      </c>
      <c r="F294" s="1" t="str">
        <f t="shared" si="9"/>
        <v>21-03 20 10 30</v>
      </c>
      <c r="G294" s="1" t="str">
        <f t="shared" si="10"/>
        <v>Multiple Values</v>
      </c>
      <c r="H294" s="1" t="s">
        <v>17</v>
      </c>
    </row>
    <row r="295" spans="1:8" x14ac:dyDescent="0.25">
      <c r="A295" s="1" t="s">
        <v>667</v>
      </c>
      <c r="B295" s="1" t="s">
        <v>668</v>
      </c>
      <c r="C295" s="3">
        <f t="shared" si="8"/>
        <v>5</v>
      </c>
      <c r="D295" s="4">
        <v>-2000011</v>
      </c>
      <c r="E295" s="1" t="s">
        <v>669</v>
      </c>
      <c r="F295" s="1" t="str">
        <f t="shared" si="9"/>
        <v>21-03 20 10 35</v>
      </c>
      <c r="G295" s="1" t="str">
        <f t="shared" si="10"/>
        <v>22-09 73 00</v>
      </c>
      <c r="H295" s="1" t="s">
        <v>17</v>
      </c>
    </row>
    <row r="296" spans="1:8" x14ac:dyDescent="0.25">
      <c r="A296" s="1" t="s">
        <v>670</v>
      </c>
      <c r="B296" s="1" t="s">
        <v>671</v>
      </c>
      <c r="C296" s="3">
        <f t="shared" si="8"/>
        <v>5</v>
      </c>
      <c r="D296" s="4">
        <v>-2000011</v>
      </c>
      <c r="E296" s="1" t="s">
        <v>672</v>
      </c>
      <c r="F296" s="1" t="str">
        <f t="shared" si="9"/>
        <v>21-03 20 10 50</v>
      </c>
      <c r="G296" s="1" t="str">
        <f t="shared" si="10"/>
        <v>22-09 75 00</v>
      </c>
      <c r="H296" s="1" t="s">
        <v>17</v>
      </c>
    </row>
    <row r="297" spans="1:8" x14ac:dyDescent="0.25">
      <c r="A297" s="1" t="s">
        <v>673</v>
      </c>
      <c r="B297" s="1" t="s">
        <v>674</v>
      </c>
      <c r="C297" s="3">
        <f t="shared" si="8"/>
        <v>5</v>
      </c>
      <c r="D297" s="4">
        <v>-2000011</v>
      </c>
      <c r="E297" s="1" t="s">
        <v>265</v>
      </c>
      <c r="F297" s="1" t="str">
        <f t="shared" si="9"/>
        <v>21-03 20 10 60</v>
      </c>
      <c r="G297" s="1" t="str">
        <f t="shared" si="10"/>
        <v>Multiple Values</v>
      </c>
      <c r="H297" s="1" t="s">
        <v>17</v>
      </c>
    </row>
    <row r="298" spans="1:8" x14ac:dyDescent="0.25">
      <c r="A298" s="1" t="s">
        <v>675</v>
      </c>
      <c r="B298" s="1" t="s">
        <v>676</v>
      </c>
      <c r="C298" s="3">
        <f t="shared" si="8"/>
        <v>5</v>
      </c>
      <c r="D298" s="4">
        <v>-2000011</v>
      </c>
      <c r="E298" s="1" t="s">
        <v>677</v>
      </c>
      <c r="F298" s="1" t="str">
        <f t="shared" si="9"/>
        <v>21-03 20 10 70</v>
      </c>
      <c r="G298" s="1" t="str">
        <f t="shared" si="10"/>
        <v>22-09 90 00</v>
      </c>
      <c r="H298" s="1" t="s">
        <v>17</v>
      </c>
    </row>
    <row r="299" spans="1:8" x14ac:dyDescent="0.25">
      <c r="A299" s="1" t="s">
        <v>678</v>
      </c>
      <c r="B299" s="1" t="s">
        <v>679</v>
      </c>
      <c r="C299" s="3">
        <f t="shared" si="8"/>
        <v>5</v>
      </c>
      <c r="D299" s="4">
        <v>-2000011</v>
      </c>
      <c r="E299" s="1" t="s">
        <v>265</v>
      </c>
      <c r="F299" s="1" t="str">
        <f t="shared" si="9"/>
        <v>21-03 20 10 80</v>
      </c>
      <c r="G299" s="1" t="str">
        <f t="shared" si="10"/>
        <v>Multiple Values</v>
      </c>
      <c r="H299" s="1" t="s">
        <v>17</v>
      </c>
    </row>
    <row r="300" spans="1:8" x14ac:dyDescent="0.25">
      <c r="A300" s="1" t="s">
        <v>680</v>
      </c>
      <c r="B300" s="1" t="s">
        <v>681</v>
      </c>
      <c r="C300" s="3">
        <f t="shared" si="8"/>
        <v>5</v>
      </c>
      <c r="D300" s="4">
        <v>-2000011</v>
      </c>
      <c r="E300" s="1" t="s">
        <v>265</v>
      </c>
      <c r="F300" s="1" t="str">
        <f t="shared" si="9"/>
        <v>21-03 20 10 90</v>
      </c>
      <c r="G300" s="1" t="str">
        <f t="shared" si="10"/>
        <v>Multiple Values</v>
      </c>
      <c r="H300" s="1" t="s">
        <v>17</v>
      </c>
    </row>
    <row r="301" spans="1:8" x14ac:dyDescent="0.25">
      <c r="A301" s="1" t="s">
        <v>682</v>
      </c>
      <c r="B301" s="1" t="s">
        <v>683</v>
      </c>
      <c r="C301" s="3" t="str">
        <f t="shared" si="8"/>
        <v>4</v>
      </c>
      <c r="D301" s="4" t="s">
        <v>39040</v>
      </c>
      <c r="E301" s="1" t="s">
        <v>265</v>
      </c>
      <c r="F301" s="1" t="str">
        <f t="shared" si="9"/>
        <v>21-03 20 20</v>
      </c>
      <c r="G301" s="1" t="str">
        <f t="shared" si="10"/>
        <v>Multiple Values</v>
      </c>
      <c r="H301" s="1" t="s">
        <v>17</v>
      </c>
    </row>
    <row r="302" spans="1:8" x14ac:dyDescent="0.25">
      <c r="A302" s="1" t="s">
        <v>684</v>
      </c>
      <c r="B302" s="1" t="s">
        <v>685</v>
      </c>
      <c r="C302" s="3" t="str">
        <f t="shared" si="8"/>
        <v>4</v>
      </c>
      <c r="D302" s="4">
        <v>-2000032</v>
      </c>
      <c r="E302" s="1" t="s">
        <v>686</v>
      </c>
      <c r="F302" s="1" t="str">
        <f t="shared" si="9"/>
        <v>21-03 20 30</v>
      </c>
      <c r="G302" s="1" t="str">
        <f t="shared" si="10"/>
        <v>22-09 60 00</v>
      </c>
      <c r="H302" s="1" t="s">
        <v>17</v>
      </c>
    </row>
    <row r="303" spans="1:8" x14ac:dyDescent="0.25">
      <c r="A303" s="1" t="s">
        <v>687</v>
      </c>
      <c r="B303" s="1" t="s">
        <v>688</v>
      </c>
      <c r="C303" s="3">
        <f t="shared" si="8"/>
        <v>5</v>
      </c>
      <c r="D303" s="4">
        <v>-2000032</v>
      </c>
      <c r="E303" s="1" t="s">
        <v>265</v>
      </c>
      <c r="F303" s="1" t="str">
        <f t="shared" si="9"/>
        <v>21-03 20 30 10</v>
      </c>
      <c r="G303" s="1" t="str">
        <f t="shared" si="10"/>
        <v>Multiple Values</v>
      </c>
      <c r="H303" s="1" t="s">
        <v>17</v>
      </c>
    </row>
    <row r="304" spans="1:8" x14ac:dyDescent="0.25">
      <c r="A304" s="1" t="s">
        <v>689</v>
      </c>
      <c r="B304" s="1" t="s">
        <v>690</v>
      </c>
      <c r="C304" s="3">
        <f t="shared" si="8"/>
        <v>5</v>
      </c>
      <c r="D304" s="4">
        <v>-2000032</v>
      </c>
      <c r="E304" s="1" t="s">
        <v>662</v>
      </c>
      <c r="F304" s="1" t="str">
        <f t="shared" si="9"/>
        <v>21-03 20 30 20</v>
      </c>
      <c r="G304" s="1" t="str">
        <f t="shared" si="10"/>
        <v>22-09 30 00</v>
      </c>
      <c r="H304" s="1" t="s">
        <v>17</v>
      </c>
    </row>
    <row r="305" spans="1:8" x14ac:dyDescent="0.25">
      <c r="A305" s="1" t="s">
        <v>691</v>
      </c>
      <c r="B305" s="1" t="s">
        <v>692</v>
      </c>
      <c r="C305" s="3">
        <f t="shared" si="8"/>
        <v>5</v>
      </c>
      <c r="D305" s="4">
        <v>-2000032</v>
      </c>
      <c r="E305" s="1" t="s">
        <v>265</v>
      </c>
      <c r="F305" s="1" t="str">
        <f t="shared" si="9"/>
        <v>21-03 20 30 30</v>
      </c>
      <c r="G305" s="1" t="str">
        <f t="shared" si="10"/>
        <v>Multiple Values</v>
      </c>
      <c r="H305" s="1" t="s">
        <v>17</v>
      </c>
    </row>
    <row r="306" spans="1:8" x14ac:dyDescent="0.25">
      <c r="A306" s="1" t="s">
        <v>693</v>
      </c>
      <c r="B306" s="1" t="s">
        <v>694</v>
      </c>
      <c r="C306" s="3">
        <f t="shared" ref="C306:C369" si="11">IF(LEN(A306)=1,"2",IF(LEN(A306)=3,"3",IF(LEN(A306)=5,"4",5)))</f>
        <v>5</v>
      </c>
      <c r="D306" s="4">
        <v>-2000032</v>
      </c>
      <c r="E306" s="1" t="s">
        <v>265</v>
      </c>
      <c r="F306" s="1" t="str">
        <f t="shared" si="9"/>
        <v>21-03 20 30 40</v>
      </c>
      <c r="G306" s="1" t="str">
        <f t="shared" si="10"/>
        <v>Multiple Values</v>
      </c>
      <c r="H306" s="1" t="s">
        <v>17</v>
      </c>
    </row>
    <row r="307" spans="1:8" x14ac:dyDescent="0.25">
      <c r="A307" s="1" t="s">
        <v>695</v>
      </c>
      <c r="B307" s="1" t="s">
        <v>696</v>
      </c>
      <c r="C307" s="3">
        <f t="shared" si="11"/>
        <v>5</v>
      </c>
      <c r="D307" s="4">
        <v>-2000032</v>
      </c>
      <c r="E307" s="1" t="s">
        <v>697</v>
      </c>
      <c r="F307" s="1" t="str">
        <f t="shared" ref="F307:F370" si="12">IF(CODE(LEFT(A307,1))=49,"N/A",CONCATENATE("21-",IF(SUM(CODE(LEFT(A307,1))-64)&lt;10,CONCATENATE("0",SUM(CODE(LEFT(A307,1))-64)),SUM(CODE(LEFT(A307,1))-64)),IF(LEN(A307)=1,"",IF(LEN(A307)=3,CONCATENATE(" ",MID(A307,2,2)),IF(LEN(A307)=5,CONCATENATE(" ",MID(A307,2,2)," ",MID(A307,4,2)),CONCATENATE(" ",MID(A307,2,2)," ",MID(A307,4,2)," ",RIGHT(A307,2)))))))</f>
        <v>21-03 20 30 45</v>
      </c>
      <c r="G307" s="1" t="str">
        <f t="shared" si="10"/>
        <v>22-09 64 00</v>
      </c>
      <c r="H307" s="1" t="s">
        <v>17</v>
      </c>
    </row>
    <row r="308" spans="1:8" x14ac:dyDescent="0.25">
      <c r="A308" s="1" t="s">
        <v>698</v>
      </c>
      <c r="B308" s="1" t="s">
        <v>699</v>
      </c>
      <c r="C308" s="3">
        <f t="shared" si="11"/>
        <v>5</v>
      </c>
      <c r="D308" s="4">
        <v>-2000032</v>
      </c>
      <c r="E308" s="1" t="s">
        <v>700</v>
      </c>
      <c r="F308" s="1" t="str">
        <f t="shared" si="12"/>
        <v>21-03 20 30 50</v>
      </c>
      <c r="G308" s="1" t="str">
        <f t="shared" si="10"/>
        <v>22-09 65 00</v>
      </c>
      <c r="H308" s="1" t="s">
        <v>17</v>
      </c>
    </row>
    <row r="309" spans="1:8" x14ac:dyDescent="0.25">
      <c r="A309" s="1" t="s">
        <v>701</v>
      </c>
      <c r="B309" s="1" t="s">
        <v>702</v>
      </c>
      <c r="C309" s="3">
        <f t="shared" si="11"/>
        <v>5</v>
      </c>
      <c r="D309" s="4">
        <v>-2000032</v>
      </c>
      <c r="E309" s="1" t="s">
        <v>265</v>
      </c>
      <c r="F309" s="1" t="str">
        <f t="shared" si="12"/>
        <v>21-03 20 30 60</v>
      </c>
      <c r="G309" s="1" t="str">
        <f t="shared" si="10"/>
        <v>Multiple Values</v>
      </c>
      <c r="H309" s="1" t="s">
        <v>17</v>
      </c>
    </row>
    <row r="310" spans="1:8" x14ac:dyDescent="0.25">
      <c r="A310" s="1" t="s">
        <v>703</v>
      </c>
      <c r="B310" s="1" t="s">
        <v>704</v>
      </c>
      <c r="C310" s="3">
        <f t="shared" si="11"/>
        <v>5</v>
      </c>
      <c r="D310" s="4">
        <v>-2000032</v>
      </c>
      <c r="E310" s="1" t="s">
        <v>265</v>
      </c>
      <c r="F310" s="1" t="str">
        <f t="shared" si="12"/>
        <v>21-03 20 30 70</v>
      </c>
      <c r="G310" s="1" t="str">
        <f t="shared" si="10"/>
        <v>Multiple Values</v>
      </c>
      <c r="H310" s="1" t="s">
        <v>17</v>
      </c>
    </row>
    <row r="311" spans="1:8" x14ac:dyDescent="0.25">
      <c r="A311" s="1" t="s">
        <v>705</v>
      </c>
      <c r="B311" s="1" t="s">
        <v>706</v>
      </c>
      <c r="C311" s="3">
        <f t="shared" si="11"/>
        <v>5</v>
      </c>
      <c r="D311" s="4">
        <v>-2000032</v>
      </c>
      <c r="E311" s="1" t="s">
        <v>265</v>
      </c>
      <c r="F311" s="1" t="str">
        <f t="shared" si="12"/>
        <v>21-03 20 30 75</v>
      </c>
      <c r="G311" s="1" t="str">
        <f t="shared" si="10"/>
        <v>Multiple Values</v>
      </c>
      <c r="H311" s="1" t="s">
        <v>17</v>
      </c>
    </row>
    <row r="312" spans="1:8" x14ac:dyDescent="0.25">
      <c r="A312" s="1" t="s">
        <v>707</v>
      </c>
      <c r="B312" s="1" t="s">
        <v>708</v>
      </c>
      <c r="C312" s="3">
        <f t="shared" si="11"/>
        <v>5</v>
      </c>
      <c r="D312" s="4">
        <v>-2000032</v>
      </c>
      <c r="E312" s="1" t="s">
        <v>265</v>
      </c>
      <c r="F312" s="1" t="str">
        <f t="shared" si="12"/>
        <v>21-03 20 30 80</v>
      </c>
      <c r="G312" s="1" t="str">
        <f t="shared" si="10"/>
        <v>Multiple Values</v>
      </c>
      <c r="H312" s="1" t="s">
        <v>17</v>
      </c>
    </row>
    <row r="313" spans="1:8" x14ac:dyDescent="0.25">
      <c r="A313" s="1" t="s">
        <v>709</v>
      </c>
      <c r="B313" s="1" t="s">
        <v>710</v>
      </c>
      <c r="C313" s="3">
        <f t="shared" si="11"/>
        <v>5</v>
      </c>
      <c r="D313" s="4">
        <v>-2000032</v>
      </c>
      <c r="E313" s="1" t="s">
        <v>265</v>
      </c>
      <c r="F313" s="1" t="str">
        <f t="shared" si="12"/>
        <v>21-03 20 30 85</v>
      </c>
      <c r="G313" s="1" t="str">
        <f t="shared" si="10"/>
        <v>Multiple Values</v>
      </c>
      <c r="H313" s="1" t="s">
        <v>17</v>
      </c>
    </row>
    <row r="314" spans="1:8" x14ac:dyDescent="0.25">
      <c r="A314" s="1" t="s">
        <v>711</v>
      </c>
      <c r="B314" s="1" t="s">
        <v>712</v>
      </c>
      <c r="C314" s="3">
        <f t="shared" si="11"/>
        <v>5</v>
      </c>
      <c r="D314" s="4">
        <v>-2000032</v>
      </c>
      <c r="E314" s="1" t="s">
        <v>265</v>
      </c>
      <c r="F314" s="1" t="str">
        <f t="shared" si="12"/>
        <v>21-03 20 30 90</v>
      </c>
      <c r="G314" s="1" t="str">
        <f t="shared" si="10"/>
        <v>Multiple Values</v>
      </c>
      <c r="H314" s="1" t="s">
        <v>17</v>
      </c>
    </row>
    <row r="315" spans="1:8" x14ac:dyDescent="0.25">
      <c r="A315" s="1" t="s">
        <v>713</v>
      </c>
      <c r="B315" s="1" t="s">
        <v>714</v>
      </c>
      <c r="C315" s="3" t="str">
        <f t="shared" si="11"/>
        <v>4</v>
      </c>
      <c r="D315" s="4" t="s">
        <v>39040</v>
      </c>
      <c r="E315" s="1" t="s">
        <v>17</v>
      </c>
      <c r="F315" s="1" t="str">
        <f t="shared" si="12"/>
        <v>21-03 20 40</v>
      </c>
      <c r="G315" s="1" t="str">
        <f t="shared" si="10"/>
        <v>N/A</v>
      </c>
      <c r="H315" s="1" t="s">
        <v>17</v>
      </c>
    </row>
    <row r="316" spans="1:8" x14ac:dyDescent="0.25">
      <c r="A316" s="1" t="s">
        <v>715</v>
      </c>
      <c r="B316" s="1" t="s">
        <v>716</v>
      </c>
      <c r="C316" s="3">
        <f t="shared" si="11"/>
        <v>5</v>
      </c>
      <c r="D316" s="4">
        <v>-2000120</v>
      </c>
      <c r="E316" s="1" t="s">
        <v>662</v>
      </c>
      <c r="F316" s="1" t="str">
        <f t="shared" si="12"/>
        <v>21-03 20 40 20</v>
      </c>
      <c r="G316" s="1" t="str">
        <f t="shared" si="10"/>
        <v>22-09 30 00</v>
      </c>
      <c r="H316" s="1" t="s">
        <v>17</v>
      </c>
    </row>
    <row r="317" spans="1:8" x14ac:dyDescent="0.25">
      <c r="A317" s="1" t="s">
        <v>717</v>
      </c>
      <c r="B317" s="1" t="s">
        <v>718</v>
      </c>
      <c r="C317" s="3">
        <f t="shared" si="11"/>
        <v>5</v>
      </c>
      <c r="D317" s="4">
        <v>-2000120</v>
      </c>
      <c r="E317" s="1" t="s">
        <v>719</v>
      </c>
      <c r="F317" s="1" t="str">
        <f t="shared" si="12"/>
        <v>21-03 20 40 40</v>
      </c>
      <c r="G317" s="1" t="str">
        <f t="shared" si="10"/>
        <v>22-09 63 00</v>
      </c>
      <c r="H317" s="1" t="s">
        <v>17</v>
      </c>
    </row>
    <row r="318" spans="1:8" x14ac:dyDescent="0.25">
      <c r="A318" s="1" t="s">
        <v>720</v>
      </c>
      <c r="B318" s="1" t="s">
        <v>721</v>
      </c>
      <c r="C318" s="3">
        <f t="shared" si="11"/>
        <v>5</v>
      </c>
      <c r="D318" s="4">
        <v>-2000120</v>
      </c>
      <c r="E318" s="1" t="s">
        <v>697</v>
      </c>
      <c r="F318" s="1" t="str">
        <f t="shared" si="12"/>
        <v>21-03 20 40 45</v>
      </c>
      <c r="G318" s="1" t="str">
        <f t="shared" si="10"/>
        <v>22-09 64 00</v>
      </c>
      <c r="H318" s="1" t="s">
        <v>17</v>
      </c>
    </row>
    <row r="319" spans="1:8" x14ac:dyDescent="0.25">
      <c r="A319" s="1" t="s">
        <v>722</v>
      </c>
      <c r="B319" s="1" t="s">
        <v>723</v>
      </c>
      <c r="C319" s="3">
        <f t="shared" si="11"/>
        <v>5</v>
      </c>
      <c r="D319" s="4">
        <v>-2000120</v>
      </c>
      <c r="E319" s="1" t="s">
        <v>700</v>
      </c>
      <c r="F319" s="1" t="str">
        <f t="shared" si="12"/>
        <v>21-03 20 40 50</v>
      </c>
      <c r="G319" s="1" t="str">
        <f t="shared" si="10"/>
        <v>22-09 65 00</v>
      </c>
      <c r="H319" s="1" t="s">
        <v>17</v>
      </c>
    </row>
    <row r="320" spans="1:8" x14ac:dyDescent="0.25">
      <c r="A320" s="1" t="s">
        <v>724</v>
      </c>
      <c r="B320" s="1" t="s">
        <v>725</v>
      </c>
      <c r="C320" s="3">
        <f t="shared" si="11"/>
        <v>5</v>
      </c>
      <c r="D320" s="4">
        <v>-2000120</v>
      </c>
      <c r="E320" s="1" t="s">
        <v>726</v>
      </c>
      <c r="F320" s="1" t="str">
        <f t="shared" si="12"/>
        <v>21-03 20 40 60</v>
      </c>
      <c r="G320" s="1" t="str">
        <f t="shared" si="10"/>
        <v>22-09 66 00</v>
      </c>
      <c r="H320" s="1" t="s">
        <v>17</v>
      </c>
    </row>
    <row r="321" spans="1:8" x14ac:dyDescent="0.25">
      <c r="A321" s="1" t="s">
        <v>727</v>
      </c>
      <c r="B321" s="1" t="s">
        <v>728</v>
      </c>
      <c r="C321" s="3">
        <f t="shared" si="11"/>
        <v>5</v>
      </c>
      <c r="D321" s="4">
        <v>-2000120</v>
      </c>
      <c r="E321" s="1" t="s">
        <v>729</v>
      </c>
      <c r="F321" s="1" t="str">
        <f t="shared" si="12"/>
        <v>21-03 20 40 75</v>
      </c>
      <c r="G321" s="1" t="str">
        <f t="shared" si="10"/>
        <v>22-09 68 00</v>
      </c>
      <c r="H321" s="1" t="s">
        <v>17</v>
      </c>
    </row>
    <row r="322" spans="1:8" x14ac:dyDescent="0.25">
      <c r="A322" s="1" t="s">
        <v>730</v>
      </c>
      <c r="B322" s="1" t="s">
        <v>731</v>
      </c>
      <c r="C322" s="3" t="str">
        <f t="shared" si="11"/>
        <v>4</v>
      </c>
      <c r="D322" s="4" t="s">
        <v>39040</v>
      </c>
      <c r="E322" s="1" t="s">
        <v>732</v>
      </c>
      <c r="F322" s="1" t="str">
        <f t="shared" si="12"/>
        <v>21-03 20 50</v>
      </c>
      <c r="G322" s="1" t="str">
        <f t="shared" si="10"/>
        <v>22-09 50 00</v>
      </c>
      <c r="H322" s="1" t="s">
        <v>17</v>
      </c>
    </row>
    <row r="323" spans="1:8" x14ac:dyDescent="0.25">
      <c r="A323" s="1" t="s">
        <v>733</v>
      </c>
      <c r="B323" s="1" t="s">
        <v>734</v>
      </c>
      <c r="C323" s="3">
        <f t="shared" si="11"/>
        <v>5</v>
      </c>
      <c r="D323" s="4">
        <v>-2000038</v>
      </c>
      <c r="E323" s="1" t="s">
        <v>307</v>
      </c>
      <c r="F323" s="1" t="str">
        <f t="shared" si="12"/>
        <v>21-03 20 50 10</v>
      </c>
      <c r="G323" s="1" t="str">
        <f t="shared" si="10"/>
        <v>22-09 20 00</v>
      </c>
      <c r="H323" s="1" t="s">
        <v>17</v>
      </c>
    </row>
    <row r="324" spans="1:8" x14ac:dyDescent="0.25">
      <c r="A324" s="1" t="s">
        <v>735</v>
      </c>
      <c r="B324" s="1" t="s">
        <v>736</v>
      </c>
      <c r="C324" s="3">
        <f t="shared" si="11"/>
        <v>5</v>
      </c>
      <c r="D324" s="4">
        <v>-2000038</v>
      </c>
      <c r="E324" s="1" t="s">
        <v>265</v>
      </c>
      <c r="F324" s="1" t="str">
        <f t="shared" si="12"/>
        <v>21-03 20 50 20</v>
      </c>
      <c r="G324" s="1" t="str">
        <f t="shared" si="10"/>
        <v>Multiple Values</v>
      </c>
      <c r="H324" s="1" t="s">
        <v>17</v>
      </c>
    </row>
    <row r="325" spans="1:8" x14ac:dyDescent="0.25">
      <c r="A325" s="1" t="s">
        <v>737</v>
      </c>
      <c r="B325" s="1" t="s">
        <v>738</v>
      </c>
      <c r="C325" s="3">
        <f t="shared" si="11"/>
        <v>5</v>
      </c>
      <c r="D325" s="4">
        <v>-2000038</v>
      </c>
      <c r="E325" s="1" t="s">
        <v>677</v>
      </c>
      <c r="F325" s="1" t="str">
        <f t="shared" si="12"/>
        <v>21-03 20 50 70</v>
      </c>
      <c r="G325" s="1" t="str">
        <f t="shared" si="10"/>
        <v>22-09 90 00</v>
      </c>
      <c r="H325" s="1" t="s">
        <v>17</v>
      </c>
    </row>
    <row r="326" spans="1:8" x14ac:dyDescent="0.25">
      <c r="A326" s="1" t="s">
        <v>739</v>
      </c>
      <c r="B326" s="1" t="s">
        <v>740</v>
      </c>
      <c r="C326" s="3">
        <f t="shared" si="11"/>
        <v>5</v>
      </c>
      <c r="D326" s="4">
        <v>-2000038</v>
      </c>
      <c r="E326" s="1" t="s">
        <v>265</v>
      </c>
      <c r="F326" s="1" t="str">
        <f t="shared" si="12"/>
        <v>21-03 20 50 80</v>
      </c>
      <c r="G326" s="1" t="str">
        <f t="shared" si="10"/>
        <v>Multiple Values</v>
      </c>
      <c r="H326" s="1" t="s">
        <v>17</v>
      </c>
    </row>
    <row r="327" spans="1:8" x14ac:dyDescent="0.25">
      <c r="A327" s="1" t="s">
        <v>741</v>
      </c>
      <c r="B327" s="1" t="s">
        <v>742</v>
      </c>
      <c r="C327" s="3">
        <f t="shared" si="11"/>
        <v>5</v>
      </c>
      <c r="D327" s="4">
        <v>-2000038</v>
      </c>
      <c r="E327" s="1" t="s">
        <v>265</v>
      </c>
      <c r="F327" s="1" t="str">
        <f t="shared" si="12"/>
        <v>21-03 20 50 90</v>
      </c>
      <c r="G327" s="1" t="str">
        <f t="shared" si="10"/>
        <v>Multiple Values</v>
      </c>
      <c r="H327" s="1" t="s">
        <v>17</v>
      </c>
    </row>
    <row r="328" spans="1:8" x14ac:dyDescent="0.25">
      <c r="A328" s="1" t="s">
        <v>743</v>
      </c>
      <c r="B328" s="1" t="s">
        <v>744</v>
      </c>
      <c r="C328" s="3" t="str">
        <f t="shared" si="11"/>
        <v>4</v>
      </c>
      <c r="D328" s="4" t="s">
        <v>39040</v>
      </c>
      <c r="E328" s="1" t="s">
        <v>745</v>
      </c>
      <c r="F328" s="1" t="str">
        <f t="shared" si="12"/>
        <v>21-03 20 90</v>
      </c>
      <c r="G328" s="1" t="str">
        <f t="shared" si="10"/>
        <v>22-09 06 00 13</v>
      </c>
      <c r="H328" s="1" t="s">
        <v>17</v>
      </c>
    </row>
    <row r="329" spans="1:8" x14ac:dyDescent="0.25">
      <c r="A329" s="1" t="s">
        <v>746</v>
      </c>
      <c r="B329" s="1" t="s">
        <v>747</v>
      </c>
      <c r="C329" s="3" t="str">
        <f t="shared" si="11"/>
        <v>2</v>
      </c>
      <c r="D329" s="4" t="s">
        <v>39040</v>
      </c>
      <c r="E329" s="1" t="s">
        <v>17</v>
      </c>
      <c r="F329" s="1" t="str">
        <f t="shared" si="12"/>
        <v>21-04</v>
      </c>
      <c r="G329" s="1" t="str">
        <f t="shared" si="10"/>
        <v>N/A</v>
      </c>
      <c r="H329" s="1" t="s">
        <v>17</v>
      </c>
    </row>
    <row r="330" spans="1:8" x14ac:dyDescent="0.25">
      <c r="A330" s="1" t="s">
        <v>748</v>
      </c>
      <c r="B330" s="1" t="s">
        <v>749</v>
      </c>
      <c r="C330" s="3" t="str">
        <f t="shared" si="11"/>
        <v>3</v>
      </c>
      <c r="D330" s="4" t="s">
        <v>39040</v>
      </c>
      <c r="E330" s="1" t="s">
        <v>750</v>
      </c>
      <c r="F330" s="1" t="str">
        <f t="shared" si="12"/>
        <v>21-04 10</v>
      </c>
      <c r="G330" s="1" t="str">
        <f t="shared" ref="G330:G393" si="13">IF(E330="Multiple Values","Multiple Values",IF(E330="N/A","N/A",IF(LEN(E330)&gt;8,CONCATENATE("22-",LEFT(E330,8)," ",RIGHT(E330,2)),CONCATENATE("22-",E330))))</f>
        <v>22-14 00 00</v>
      </c>
      <c r="H330" s="1" t="s">
        <v>17</v>
      </c>
    </row>
    <row r="331" spans="1:8" x14ac:dyDescent="0.25">
      <c r="A331" s="1" t="s">
        <v>751</v>
      </c>
      <c r="B331" s="1" t="s">
        <v>752</v>
      </c>
      <c r="C331" s="3" t="str">
        <f t="shared" si="11"/>
        <v>4</v>
      </c>
      <c r="D331" s="4">
        <v>-2001350</v>
      </c>
      <c r="E331" s="1" t="s">
        <v>265</v>
      </c>
      <c r="F331" s="1" t="str">
        <f t="shared" si="12"/>
        <v>21-04 10 10</v>
      </c>
      <c r="G331" s="1" t="str">
        <f t="shared" si="13"/>
        <v>Multiple Values</v>
      </c>
      <c r="H331" s="1" t="s">
        <v>17</v>
      </c>
    </row>
    <row r="332" spans="1:8" x14ac:dyDescent="0.25">
      <c r="A332" s="1" t="s">
        <v>753</v>
      </c>
      <c r="B332" s="1" t="s">
        <v>754</v>
      </c>
      <c r="C332" s="3">
        <f t="shared" si="11"/>
        <v>5</v>
      </c>
      <c r="D332" s="4">
        <v>-2001350</v>
      </c>
      <c r="E332" s="1" t="s">
        <v>265</v>
      </c>
      <c r="F332" s="1" t="str">
        <f t="shared" si="12"/>
        <v>21-04 10 10 10</v>
      </c>
      <c r="G332" s="1" t="str">
        <f t="shared" si="13"/>
        <v>Multiple Values</v>
      </c>
      <c r="H332" s="1" t="s">
        <v>17</v>
      </c>
    </row>
    <row r="333" spans="1:8" x14ac:dyDescent="0.25">
      <c r="A333" s="1" t="s">
        <v>755</v>
      </c>
      <c r="B333" s="1" t="s">
        <v>756</v>
      </c>
      <c r="C333" s="3">
        <f t="shared" si="11"/>
        <v>5</v>
      </c>
      <c r="D333" s="4">
        <v>-2001350</v>
      </c>
      <c r="E333" s="1" t="s">
        <v>265</v>
      </c>
      <c r="F333" s="1" t="str">
        <f t="shared" si="12"/>
        <v>21-04 10 10 20</v>
      </c>
      <c r="G333" s="1" t="str">
        <f t="shared" si="13"/>
        <v>Multiple Values</v>
      </c>
      <c r="H333" s="1" t="s">
        <v>17</v>
      </c>
    </row>
    <row r="334" spans="1:8" x14ac:dyDescent="0.25">
      <c r="A334" s="1" t="s">
        <v>757</v>
      </c>
      <c r="B334" s="1" t="s">
        <v>758</v>
      </c>
      <c r="C334" s="3">
        <f t="shared" si="11"/>
        <v>5</v>
      </c>
      <c r="D334" s="4">
        <v>-2001350</v>
      </c>
      <c r="E334" s="1" t="s">
        <v>759</v>
      </c>
      <c r="F334" s="1" t="str">
        <f t="shared" si="12"/>
        <v>21-04 10 10 30</v>
      </c>
      <c r="G334" s="1" t="str">
        <f t="shared" si="13"/>
        <v>22-14 31 00</v>
      </c>
      <c r="H334" s="1" t="s">
        <v>17</v>
      </c>
    </row>
    <row r="335" spans="1:8" x14ac:dyDescent="0.25">
      <c r="A335" s="1" t="s">
        <v>760</v>
      </c>
      <c r="B335" s="1" t="s">
        <v>761</v>
      </c>
      <c r="C335" s="3">
        <f t="shared" si="11"/>
        <v>5</v>
      </c>
      <c r="D335" s="4">
        <v>-2001350</v>
      </c>
      <c r="E335" s="1" t="s">
        <v>762</v>
      </c>
      <c r="F335" s="1" t="str">
        <f t="shared" si="12"/>
        <v>21-04 10 10 50</v>
      </c>
      <c r="G335" s="1" t="str">
        <f t="shared" si="13"/>
        <v>22-14 10 00</v>
      </c>
      <c r="H335" s="1" t="s">
        <v>17</v>
      </c>
    </row>
    <row r="336" spans="1:8" x14ac:dyDescent="0.25">
      <c r="A336" s="1" t="s">
        <v>763</v>
      </c>
      <c r="B336" s="1" t="s">
        <v>764</v>
      </c>
      <c r="C336" s="3">
        <f t="shared" si="11"/>
        <v>5</v>
      </c>
      <c r="D336" s="4">
        <v>-2001350</v>
      </c>
      <c r="E336" s="1" t="s">
        <v>765</v>
      </c>
      <c r="F336" s="1" t="str">
        <f t="shared" si="12"/>
        <v>21-04 10 10 60</v>
      </c>
      <c r="G336" s="1" t="str">
        <f t="shared" si="13"/>
        <v>22-14 33 00</v>
      </c>
      <c r="H336" s="1" t="s">
        <v>17</v>
      </c>
    </row>
    <row r="337" spans="1:8" x14ac:dyDescent="0.25">
      <c r="A337" s="1" t="s">
        <v>766</v>
      </c>
      <c r="B337" s="1" t="s">
        <v>767</v>
      </c>
      <c r="C337" s="3" t="str">
        <f t="shared" si="11"/>
        <v>4</v>
      </c>
      <c r="D337" s="4">
        <v>-2001350</v>
      </c>
      <c r="E337" s="1" t="s">
        <v>17</v>
      </c>
      <c r="F337" s="1" t="str">
        <f t="shared" si="12"/>
        <v>21-04 10 30</v>
      </c>
      <c r="G337" s="1" t="str">
        <f t="shared" si="13"/>
        <v>N/A</v>
      </c>
      <c r="H337" s="1" t="s">
        <v>17</v>
      </c>
    </row>
    <row r="338" spans="1:8" x14ac:dyDescent="0.25">
      <c r="A338" s="1" t="s">
        <v>768</v>
      </c>
      <c r="B338" s="1" t="s">
        <v>769</v>
      </c>
      <c r="C338" s="3">
        <f t="shared" si="11"/>
        <v>5</v>
      </c>
      <c r="D338" s="4">
        <v>-2001350</v>
      </c>
      <c r="E338" s="1" t="s">
        <v>770</v>
      </c>
      <c r="F338" s="1" t="str">
        <f t="shared" si="12"/>
        <v>21-04 10 30 10</v>
      </c>
      <c r="G338" s="1" t="str">
        <f t="shared" si="13"/>
        <v>22-14 32 00</v>
      </c>
      <c r="H338" s="1" t="s">
        <v>17</v>
      </c>
    </row>
    <row r="339" spans="1:8" x14ac:dyDescent="0.25">
      <c r="A339" s="1" t="s">
        <v>771</v>
      </c>
      <c r="B339" s="1" t="s">
        <v>772</v>
      </c>
      <c r="C339" s="3">
        <f t="shared" si="11"/>
        <v>5</v>
      </c>
      <c r="D339" s="4">
        <v>-2001350</v>
      </c>
      <c r="E339" s="1" t="s">
        <v>265</v>
      </c>
      <c r="F339" s="1" t="str">
        <f t="shared" si="12"/>
        <v>21-04 10 30 30</v>
      </c>
      <c r="G339" s="1" t="str">
        <f t="shared" si="13"/>
        <v>Multiple Values</v>
      </c>
      <c r="H339" s="1" t="s">
        <v>17</v>
      </c>
    </row>
    <row r="340" spans="1:8" x14ac:dyDescent="0.25">
      <c r="A340" s="1" t="s">
        <v>773</v>
      </c>
      <c r="B340" s="1" t="s">
        <v>774</v>
      </c>
      <c r="C340" s="3">
        <f t="shared" si="11"/>
        <v>5</v>
      </c>
      <c r="D340" s="4">
        <v>-2001350</v>
      </c>
      <c r="E340" s="1" t="s">
        <v>265</v>
      </c>
      <c r="F340" s="1" t="str">
        <f t="shared" si="12"/>
        <v>21-04 10 30 50</v>
      </c>
      <c r="G340" s="1" t="str">
        <f t="shared" si="13"/>
        <v>Multiple Values</v>
      </c>
      <c r="H340" s="1" t="s">
        <v>17</v>
      </c>
    </row>
    <row r="341" spans="1:8" x14ac:dyDescent="0.25">
      <c r="A341" s="1" t="s">
        <v>775</v>
      </c>
      <c r="B341" s="1" t="s">
        <v>776</v>
      </c>
      <c r="C341" s="3">
        <f t="shared" si="11"/>
        <v>5</v>
      </c>
      <c r="D341" s="4">
        <v>-2001350</v>
      </c>
      <c r="E341" s="1" t="s">
        <v>265</v>
      </c>
      <c r="F341" s="1" t="str">
        <f t="shared" si="12"/>
        <v>21-04 10 30 70</v>
      </c>
      <c r="G341" s="1" t="str">
        <f t="shared" si="13"/>
        <v>Multiple Values</v>
      </c>
      <c r="H341" s="1" t="s">
        <v>17</v>
      </c>
    </row>
    <row r="342" spans="1:8" x14ac:dyDescent="0.25">
      <c r="A342" s="1" t="s">
        <v>777</v>
      </c>
      <c r="B342" s="1" t="s">
        <v>778</v>
      </c>
      <c r="C342" s="3" t="str">
        <f t="shared" si="11"/>
        <v>4</v>
      </c>
      <c r="D342" s="4">
        <v>-2001350</v>
      </c>
      <c r="E342" s="1" t="s">
        <v>17</v>
      </c>
      <c r="F342" s="1" t="str">
        <f t="shared" si="12"/>
        <v>21-04 10 50</v>
      </c>
      <c r="G342" s="1" t="str">
        <f t="shared" si="13"/>
        <v>N/A</v>
      </c>
      <c r="H342" s="1" t="s">
        <v>17</v>
      </c>
    </row>
    <row r="343" spans="1:8" x14ac:dyDescent="0.25">
      <c r="A343" s="1" t="s">
        <v>779</v>
      </c>
      <c r="B343" s="1" t="s">
        <v>780</v>
      </c>
      <c r="C343" s="3">
        <f t="shared" si="11"/>
        <v>5</v>
      </c>
      <c r="D343" s="4">
        <v>-2001350</v>
      </c>
      <c r="E343" s="1" t="s">
        <v>781</v>
      </c>
      <c r="F343" s="1" t="str">
        <f t="shared" si="12"/>
        <v>21-04 10 50 10</v>
      </c>
      <c r="G343" s="1" t="str">
        <f t="shared" si="13"/>
        <v>22-41 22 13</v>
      </c>
      <c r="H343" s="1" t="s">
        <v>17</v>
      </c>
    </row>
    <row r="344" spans="1:8" x14ac:dyDescent="0.25">
      <c r="A344" s="1" t="s">
        <v>782</v>
      </c>
      <c r="B344" s="1" t="s">
        <v>783</v>
      </c>
      <c r="C344" s="3">
        <f t="shared" si="11"/>
        <v>5</v>
      </c>
      <c r="D344" s="4">
        <v>-2001350</v>
      </c>
      <c r="E344" s="1" t="s">
        <v>784</v>
      </c>
      <c r="F344" s="1" t="str">
        <f t="shared" si="12"/>
        <v>21-04 10 50 20</v>
      </c>
      <c r="G344" s="1" t="str">
        <f t="shared" si="13"/>
        <v>22-41 22 23</v>
      </c>
      <c r="H344" s="1" t="s">
        <v>17</v>
      </c>
    </row>
    <row r="345" spans="1:8" x14ac:dyDescent="0.25">
      <c r="A345" s="1" t="s">
        <v>785</v>
      </c>
      <c r="B345" s="1" t="s">
        <v>786</v>
      </c>
      <c r="C345" s="3">
        <f t="shared" si="11"/>
        <v>5</v>
      </c>
      <c r="D345" s="4">
        <v>-2001350</v>
      </c>
      <c r="E345" s="1" t="s">
        <v>787</v>
      </c>
      <c r="F345" s="1" t="str">
        <f t="shared" si="12"/>
        <v>21-04 10 50 30</v>
      </c>
      <c r="G345" s="1" t="str">
        <f t="shared" si="13"/>
        <v>22-41 22 33</v>
      </c>
      <c r="H345" s="1" t="s">
        <v>17</v>
      </c>
    </row>
    <row r="346" spans="1:8" x14ac:dyDescent="0.25">
      <c r="A346" s="1" t="s">
        <v>788</v>
      </c>
      <c r="B346" s="1" t="s">
        <v>789</v>
      </c>
      <c r="C346" s="3">
        <f t="shared" si="11"/>
        <v>5</v>
      </c>
      <c r="D346" s="4">
        <v>-2001350</v>
      </c>
      <c r="E346" s="1" t="s">
        <v>790</v>
      </c>
      <c r="F346" s="1" t="str">
        <f t="shared" si="12"/>
        <v>21-04 10 50 40</v>
      </c>
      <c r="G346" s="1" t="str">
        <f t="shared" si="13"/>
        <v>22-41 21 00</v>
      </c>
      <c r="H346" s="1" t="s">
        <v>17</v>
      </c>
    </row>
    <row r="347" spans="1:8" x14ac:dyDescent="0.25">
      <c r="A347" s="1" t="s">
        <v>791</v>
      </c>
      <c r="B347" s="1" t="s">
        <v>792</v>
      </c>
      <c r="C347" s="3">
        <f t="shared" si="11"/>
        <v>5</v>
      </c>
      <c r="D347" s="4">
        <v>-2001350</v>
      </c>
      <c r="E347" s="1" t="s">
        <v>793</v>
      </c>
      <c r="F347" s="1" t="str">
        <f t="shared" si="12"/>
        <v>21-04 10 50 50</v>
      </c>
      <c r="G347" s="1" t="str">
        <f t="shared" si="13"/>
        <v>22-34 77 16</v>
      </c>
      <c r="H347" s="1" t="s">
        <v>17</v>
      </c>
    </row>
    <row r="348" spans="1:8" x14ac:dyDescent="0.25">
      <c r="A348" s="1" t="s">
        <v>794</v>
      </c>
      <c r="B348" s="1" t="s">
        <v>795</v>
      </c>
      <c r="C348" s="3">
        <f t="shared" si="11"/>
        <v>5</v>
      </c>
      <c r="D348" s="4">
        <v>-2001350</v>
      </c>
      <c r="E348" s="1" t="s">
        <v>265</v>
      </c>
      <c r="F348" s="1" t="str">
        <f t="shared" si="12"/>
        <v>21-04 10 50 60</v>
      </c>
      <c r="G348" s="1" t="str">
        <f t="shared" si="13"/>
        <v>Multiple Values</v>
      </c>
      <c r="H348" s="1" t="s">
        <v>17</v>
      </c>
    </row>
    <row r="349" spans="1:8" x14ac:dyDescent="0.25">
      <c r="A349" s="1" t="s">
        <v>796</v>
      </c>
      <c r="B349" s="1" t="s">
        <v>797</v>
      </c>
      <c r="C349" s="3">
        <f t="shared" si="11"/>
        <v>5</v>
      </c>
      <c r="D349" s="4">
        <v>-2001350</v>
      </c>
      <c r="E349" s="1" t="s">
        <v>798</v>
      </c>
      <c r="F349" s="1" t="str">
        <f t="shared" si="12"/>
        <v>21-04 10 50 70</v>
      </c>
      <c r="G349" s="1" t="str">
        <f t="shared" si="13"/>
        <v>22-14 92 00</v>
      </c>
      <c r="H349" s="1" t="s">
        <v>17</v>
      </c>
    </row>
    <row r="350" spans="1:8" x14ac:dyDescent="0.25">
      <c r="A350" s="1" t="s">
        <v>799</v>
      </c>
      <c r="B350" s="1" t="s">
        <v>800</v>
      </c>
      <c r="C350" s="3" t="str">
        <f t="shared" si="11"/>
        <v>4</v>
      </c>
      <c r="D350" s="4">
        <v>-2001350</v>
      </c>
      <c r="E350" s="1" t="s">
        <v>801</v>
      </c>
      <c r="F350" s="1" t="str">
        <f t="shared" si="12"/>
        <v>21-04 10 80</v>
      </c>
      <c r="G350" s="1" t="str">
        <f t="shared" si="13"/>
        <v>22-14 81 00</v>
      </c>
      <c r="H350" s="1" t="s">
        <v>17</v>
      </c>
    </row>
    <row r="351" spans="1:8" x14ac:dyDescent="0.25">
      <c r="A351" s="1" t="s">
        <v>802</v>
      </c>
      <c r="B351" s="1" t="s">
        <v>803</v>
      </c>
      <c r="C351" s="3">
        <f t="shared" si="11"/>
        <v>5</v>
      </c>
      <c r="D351" s="4">
        <v>-2001350</v>
      </c>
      <c r="E351" s="1" t="s">
        <v>801</v>
      </c>
      <c r="F351" s="1" t="str">
        <f t="shared" si="12"/>
        <v>21-04 10 80 10</v>
      </c>
      <c r="G351" s="1" t="str">
        <f t="shared" si="13"/>
        <v>22-14 81 00</v>
      </c>
      <c r="H351" s="1" t="s">
        <v>17</v>
      </c>
    </row>
    <row r="352" spans="1:8" x14ac:dyDescent="0.25">
      <c r="A352" s="1" t="s">
        <v>804</v>
      </c>
      <c r="B352" s="1" t="s">
        <v>805</v>
      </c>
      <c r="C352" s="3">
        <f t="shared" si="11"/>
        <v>5</v>
      </c>
      <c r="D352" s="4">
        <v>-2001350</v>
      </c>
      <c r="E352" s="1" t="s">
        <v>806</v>
      </c>
      <c r="F352" s="1" t="str">
        <f t="shared" si="12"/>
        <v>21-04 10 80 20</v>
      </c>
      <c r="G352" s="1" t="str">
        <f t="shared" si="13"/>
        <v>22-14 82 00</v>
      </c>
      <c r="H352" s="1" t="s">
        <v>17</v>
      </c>
    </row>
    <row r="353" spans="1:8" x14ac:dyDescent="0.25">
      <c r="A353" s="1" t="s">
        <v>807</v>
      </c>
      <c r="B353" s="1" t="s">
        <v>808</v>
      </c>
      <c r="C353" s="3">
        <f t="shared" si="11"/>
        <v>5</v>
      </c>
      <c r="D353" s="4">
        <v>-2001350</v>
      </c>
      <c r="E353" s="1" t="s">
        <v>809</v>
      </c>
      <c r="F353" s="1" t="str">
        <f t="shared" si="12"/>
        <v>21-04 10 80 30</v>
      </c>
      <c r="G353" s="1" t="str">
        <f t="shared" si="13"/>
        <v>22-14 83 00</v>
      </c>
      <c r="H353" s="1" t="s">
        <v>17</v>
      </c>
    </row>
    <row r="354" spans="1:8" x14ac:dyDescent="0.25">
      <c r="A354" s="1" t="s">
        <v>810</v>
      </c>
      <c r="B354" s="1" t="s">
        <v>811</v>
      </c>
      <c r="C354" s="3">
        <f t="shared" si="11"/>
        <v>5</v>
      </c>
      <c r="D354" s="4">
        <v>-2001350</v>
      </c>
      <c r="E354" s="1" t="s">
        <v>265</v>
      </c>
      <c r="F354" s="1" t="str">
        <f t="shared" si="12"/>
        <v>21-04 10 80 40</v>
      </c>
      <c r="G354" s="1" t="str">
        <f t="shared" si="13"/>
        <v>Multiple Values</v>
      </c>
      <c r="H354" s="1" t="s">
        <v>17</v>
      </c>
    </row>
    <row r="355" spans="1:8" x14ac:dyDescent="0.25">
      <c r="A355" s="1" t="s">
        <v>812</v>
      </c>
      <c r="B355" s="1" t="s">
        <v>813</v>
      </c>
      <c r="C355" s="3">
        <f t="shared" si="11"/>
        <v>5</v>
      </c>
      <c r="D355" s="4">
        <v>-2001350</v>
      </c>
      <c r="E355" s="1" t="s">
        <v>814</v>
      </c>
      <c r="F355" s="1" t="str">
        <f t="shared" si="12"/>
        <v>21-04 10 80 50</v>
      </c>
      <c r="G355" s="1" t="str">
        <f t="shared" si="13"/>
        <v>22-11 24 23</v>
      </c>
      <c r="H355" s="1" t="s">
        <v>17</v>
      </c>
    </row>
    <row r="356" spans="1:8" x14ac:dyDescent="0.25">
      <c r="A356" s="1" t="s">
        <v>815</v>
      </c>
      <c r="B356" s="1" t="s">
        <v>816</v>
      </c>
      <c r="C356" s="3" t="str">
        <f t="shared" si="11"/>
        <v>3</v>
      </c>
      <c r="D356" s="4" t="s">
        <v>39040</v>
      </c>
      <c r="E356" s="1" t="s">
        <v>817</v>
      </c>
      <c r="F356" s="1" t="str">
        <f t="shared" si="12"/>
        <v>21-04 20</v>
      </c>
      <c r="G356" s="1" t="str">
        <f t="shared" si="13"/>
        <v>22-22 00 00</v>
      </c>
      <c r="H356" s="1" t="s">
        <v>17</v>
      </c>
    </row>
    <row r="357" spans="1:8" x14ac:dyDescent="0.25">
      <c r="A357" s="1" t="s">
        <v>818</v>
      </c>
      <c r="B357" s="1" t="s">
        <v>819</v>
      </c>
      <c r="C357" s="3" t="str">
        <f t="shared" si="11"/>
        <v>4</v>
      </c>
      <c r="D357" s="10" t="s">
        <v>39040</v>
      </c>
      <c r="E357" s="1" t="s">
        <v>820</v>
      </c>
      <c r="F357" s="1" t="str">
        <f t="shared" si="12"/>
        <v>21-04 20 10</v>
      </c>
      <c r="G357" s="1" t="str">
        <f t="shared" si="13"/>
        <v>22-22 11 00</v>
      </c>
      <c r="H357" s="1" t="s">
        <v>17</v>
      </c>
    </row>
    <row r="358" spans="1:8" x14ac:dyDescent="0.25">
      <c r="A358" s="1" t="s">
        <v>821</v>
      </c>
      <c r="B358" s="1" t="s">
        <v>822</v>
      </c>
      <c r="C358" s="3">
        <f t="shared" si="11"/>
        <v>5</v>
      </c>
      <c r="D358" s="4">
        <v>-2001140</v>
      </c>
      <c r="E358" s="1" t="s">
        <v>823</v>
      </c>
      <c r="F358" s="1" t="str">
        <f t="shared" si="12"/>
        <v>21-04 20 10 10</v>
      </c>
      <c r="G358" s="1" t="str">
        <f t="shared" si="13"/>
        <v>22-22 12 00</v>
      </c>
      <c r="H358" s="1" t="s">
        <v>17</v>
      </c>
    </row>
    <row r="359" spans="1:8" x14ac:dyDescent="0.25">
      <c r="A359" s="1" t="s">
        <v>824</v>
      </c>
      <c r="B359" s="1" t="s">
        <v>825</v>
      </c>
      <c r="C359" s="3">
        <f t="shared" si="11"/>
        <v>5</v>
      </c>
      <c r="D359" s="4">
        <v>-2001140</v>
      </c>
      <c r="E359" s="1" t="s">
        <v>265</v>
      </c>
      <c r="F359" s="1" t="str">
        <f t="shared" si="12"/>
        <v>21-04 20 10 20</v>
      </c>
      <c r="G359" s="1" t="str">
        <f t="shared" si="13"/>
        <v>Multiple Values</v>
      </c>
      <c r="H359" s="1" t="s">
        <v>17</v>
      </c>
    </row>
    <row r="360" spans="1:8" x14ac:dyDescent="0.25">
      <c r="A360" s="1" t="s">
        <v>826</v>
      </c>
      <c r="B360" s="1" t="s">
        <v>827</v>
      </c>
      <c r="C360" s="3">
        <f t="shared" si="11"/>
        <v>5</v>
      </c>
      <c r="D360" s="4">
        <v>-2008044</v>
      </c>
      <c r="E360" s="1" t="s">
        <v>828</v>
      </c>
      <c r="F360" s="1" t="str">
        <f t="shared" si="12"/>
        <v>21-04 20 10 40</v>
      </c>
      <c r="G360" s="1" t="str">
        <f t="shared" si="13"/>
        <v>22-22 11 16</v>
      </c>
      <c r="H360" s="1" t="s">
        <v>17</v>
      </c>
    </row>
    <row r="361" spans="1:8" x14ac:dyDescent="0.25">
      <c r="A361" s="1" t="s">
        <v>829</v>
      </c>
      <c r="B361" s="1" t="s">
        <v>830</v>
      </c>
      <c r="C361" s="3">
        <f t="shared" si="11"/>
        <v>5</v>
      </c>
      <c r="D361" s="4">
        <v>-2001160</v>
      </c>
      <c r="E361" s="1" t="s">
        <v>265</v>
      </c>
      <c r="F361" s="1" t="str">
        <f t="shared" si="12"/>
        <v>21-04 20 10 60</v>
      </c>
      <c r="G361" s="1" t="str">
        <f t="shared" si="13"/>
        <v>Multiple Values</v>
      </c>
      <c r="H361" s="1" t="s">
        <v>17</v>
      </c>
    </row>
    <row r="362" spans="1:8" x14ac:dyDescent="0.25">
      <c r="A362" s="1" t="s">
        <v>831</v>
      </c>
      <c r="B362" s="1" t="s">
        <v>832</v>
      </c>
      <c r="C362" s="3">
        <f t="shared" si="11"/>
        <v>5</v>
      </c>
      <c r="D362" s="4">
        <v>-2008055</v>
      </c>
      <c r="E362" s="1" t="s">
        <v>265</v>
      </c>
      <c r="F362" s="1" t="str">
        <f t="shared" si="12"/>
        <v>21-04 20 10 90</v>
      </c>
      <c r="G362" s="1" t="str">
        <f t="shared" si="13"/>
        <v>Multiple Values</v>
      </c>
      <c r="H362" s="1" t="s">
        <v>17</v>
      </c>
    </row>
    <row r="363" spans="1:8" x14ac:dyDescent="0.25">
      <c r="A363" s="1" t="s">
        <v>833</v>
      </c>
      <c r="B363" s="1" t="s">
        <v>834</v>
      </c>
      <c r="C363" s="3" t="str">
        <f t="shared" si="11"/>
        <v>4</v>
      </c>
      <c r="D363" s="10" t="s">
        <v>39040</v>
      </c>
      <c r="E363" s="1" t="s">
        <v>835</v>
      </c>
      <c r="F363" s="1" t="str">
        <f t="shared" si="12"/>
        <v>21-04 20 20</v>
      </c>
      <c r="G363" s="1" t="str">
        <f t="shared" si="13"/>
        <v>22-22 13 00</v>
      </c>
      <c r="H363" s="1" t="s">
        <v>17</v>
      </c>
    </row>
    <row r="364" spans="1:8" x14ac:dyDescent="0.25">
      <c r="A364" s="1" t="s">
        <v>836</v>
      </c>
      <c r="B364" s="1" t="s">
        <v>837</v>
      </c>
      <c r="C364" s="3">
        <f t="shared" si="11"/>
        <v>5</v>
      </c>
      <c r="D364" s="4">
        <v>-2001140</v>
      </c>
      <c r="E364" s="1" t="s">
        <v>265</v>
      </c>
      <c r="F364" s="1" t="str">
        <f t="shared" si="12"/>
        <v>21-04 20 20 10</v>
      </c>
      <c r="G364" s="1" t="str">
        <f t="shared" si="13"/>
        <v>Multiple Values</v>
      </c>
      <c r="H364" s="1" t="s">
        <v>17</v>
      </c>
    </row>
    <row r="365" spans="1:8" x14ac:dyDescent="0.25">
      <c r="A365" s="1" t="s">
        <v>838</v>
      </c>
      <c r="B365" s="1" t="s">
        <v>839</v>
      </c>
      <c r="C365" s="3">
        <f t="shared" si="11"/>
        <v>5</v>
      </c>
      <c r="D365" s="4">
        <v>-2008044</v>
      </c>
      <c r="E365" s="1" t="s">
        <v>265</v>
      </c>
      <c r="F365" s="1" t="str">
        <f t="shared" si="12"/>
        <v>21-04 20 20 30</v>
      </c>
      <c r="G365" s="1" t="str">
        <f t="shared" si="13"/>
        <v>Multiple Values</v>
      </c>
      <c r="H365" s="1" t="s">
        <v>17</v>
      </c>
    </row>
    <row r="366" spans="1:8" x14ac:dyDescent="0.25">
      <c r="A366" s="1" t="s">
        <v>840</v>
      </c>
      <c r="B366" s="1" t="s">
        <v>841</v>
      </c>
      <c r="C366" s="3">
        <f t="shared" si="11"/>
        <v>5</v>
      </c>
      <c r="D366" s="4">
        <v>-2008055</v>
      </c>
      <c r="E366" s="1" t="s">
        <v>265</v>
      </c>
      <c r="F366" s="1" t="str">
        <f t="shared" si="12"/>
        <v>21-04 20 20 90</v>
      </c>
      <c r="G366" s="1" t="str">
        <f t="shared" si="13"/>
        <v>Multiple Values</v>
      </c>
      <c r="H366" s="1" t="s">
        <v>17</v>
      </c>
    </row>
    <row r="367" spans="1:8" x14ac:dyDescent="0.25">
      <c r="A367" s="1" t="s">
        <v>842</v>
      </c>
      <c r="B367" s="1" t="s">
        <v>843</v>
      </c>
      <c r="C367" s="3" t="str">
        <f t="shared" si="11"/>
        <v>4</v>
      </c>
      <c r="D367" s="10" t="s">
        <v>39040</v>
      </c>
      <c r="E367" s="1" t="s">
        <v>844</v>
      </c>
      <c r="F367" s="1" t="str">
        <f t="shared" si="12"/>
        <v>21-04 20 30</v>
      </c>
      <c r="G367" s="1" t="str">
        <f t="shared" si="13"/>
        <v>22-22 14 00</v>
      </c>
      <c r="H367" s="1" t="s">
        <v>17</v>
      </c>
    </row>
    <row r="368" spans="1:8" x14ac:dyDescent="0.25">
      <c r="A368" s="1" t="s">
        <v>845</v>
      </c>
      <c r="B368" s="1" t="s">
        <v>846</v>
      </c>
      <c r="C368" s="3">
        <f t="shared" si="11"/>
        <v>5</v>
      </c>
      <c r="D368" s="4">
        <v>-2001140</v>
      </c>
      <c r="E368" s="1" t="s">
        <v>265</v>
      </c>
      <c r="F368" s="1" t="str">
        <f t="shared" si="12"/>
        <v>21-04 20 30 10</v>
      </c>
      <c r="G368" s="1" t="str">
        <f t="shared" si="13"/>
        <v>Multiple Values</v>
      </c>
      <c r="H368" s="1" t="s">
        <v>17</v>
      </c>
    </row>
    <row r="369" spans="1:8" x14ac:dyDescent="0.25">
      <c r="A369" s="1" t="s">
        <v>847</v>
      </c>
      <c r="B369" s="1" t="s">
        <v>848</v>
      </c>
      <c r="C369" s="3">
        <f t="shared" si="11"/>
        <v>5</v>
      </c>
      <c r="D369" s="4">
        <v>-2008044</v>
      </c>
      <c r="E369" s="1" t="s">
        <v>265</v>
      </c>
      <c r="F369" s="1" t="str">
        <f t="shared" si="12"/>
        <v>21-04 20 30 20</v>
      </c>
      <c r="G369" s="1" t="str">
        <f t="shared" si="13"/>
        <v>Multiple Values</v>
      </c>
      <c r="H369" s="1" t="s">
        <v>17</v>
      </c>
    </row>
    <row r="370" spans="1:8" x14ac:dyDescent="0.25">
      <c r="A370" s="1" t="s">
        <v>849</v>
      </c>
      <c r="B370" s="1" t="s">
        <v>850</v>
      </c>
      <c r="C370" s="3">
        <f t="shared" ref="C370:C433" si="14">IF(LEN(A370)=1,"2",IF(LEN(A370)=3,"3",IF(LEN(A370)=5,"4",5)))</f>
        <v>5</v>
      </c>
      <c r="D370" s="4">
        <v>-2001160</v>
      </c>
      <c r="E370" s="1" t="s">
        <v>265</v>
      </c>
      <c r="F370" s="1" t="str">
        <f t="shared" si="12"/>
        <v>21-04 20 30 30</v>
      </c>
      <c r="G370" s="1" t="str">
        <f t="shared" si="13"/>
        <v>Multiple Values</v>
      </c>
      <c r="H370" s="1" t="s">
        <v>17</v>
      </c>
    </row>
    <row r="371" spans="1:8" x14ac:dyDescent="0.25">
      <c r="A371" s="1" t="s">
        <v>851</v>
      </c>
      <c r="B371" s="1" t="s">
        <v>852</v>
      </c>
      <c r="C371" s="3">
        <f t="shared" si="14"/>
        <v>5</v>
      </c>
      <c r="D371" s="10">
        <v>-2008044</v>
      </c>
      <c r="E371" s="1" t="s">
        <v>853</v>
      </c>
      <c r="F371" s="1" t="str">
        <f t="shared" ref="F371:F434" si="15">IF(CODE(LEFT(A371,1))=49,"N/A",CONCATENATE("21-",IF(SUM(CODE(LEFT(A371,1))-64)&lt;10,CONCATENATE("0",SUM(CODE(LEFT(A371,1))-64)),SUM(CODE(LEFT(A371,1))-64)),IF(LEN(A371)=1,"",IF(LEN(A371)=3,CONCATENATE(" ",MID(A371,2,2)),IF(LEN(A371)=5,CONCATENATE(" ",MID(A371,2,2)," ",MID(A371,4,2)),CONCATENATE(" ",MID(A371,2,2)," ",MID(A371,4,2)," ",RIGHT(A371,2)))))))</f>
        <v>21-04 20 30 60</v>
      </c>
      <c r="G371" s="1" t="str">
        <f t="shared" si="13"/>
        <v>22-22 13 63</v>
      </c>
      <c r="H371" s="1" t="s">
        <v>17</v>
      </c>
    </row>
    <row r="372" spans="1:8" x14ac:dyDescent="0.25">
      <c r="A372" s="1" t="s">
        <v>854</v>
      </c>
      <c r="B372" s="1" t="s">
        <v>855</v>
      </c>
      <c r="C372" s="3">
        <f t="shared" si="14"/>
        <v>5</v>
      </c>
      <c r="D372" s="4">
        <v>-2008055</v>
      </c>
      <c r="E372" s="1" t="s">
        <v>265</v>
      </c>
      <c r="F372" s="1" t="str">
        <f t="shared" si="15"/>
        <v>21-04 20 30 90</v>
      </c>
      <c r="G372" s="1" t="str">
        <f t="shared" si="13"/>
        <v>Multiple Values</v>
      </c>
      <c r="H372" s="1" t="s">
        <v>17</v>
      </c>
    </row>
    <row r="373" spans="1:8" x14ac:dyDescent="0.25">
      <c r="A373" s="1" t="s">
        <v>856</v>
      </c>
      <c r="B373" s="1" t="s">
        <v>857</v>
      </c>
      <c r="C373" s="3" t="str">
        <f t="shared" si="14"/>
        <v>4</v>
      </c>
      <c r="D373" s="10">
        <v>-2008044</v>
      </c>
      <c r="E373" s="1" t="s">
        <v>265</v>
      </c>
      <c r="F373" s="1" t="str">
        <f t="shared" si="15"/>
        <v>21-04 20 50</v>
      </c>
      <c r="G373" s="1" t="str">
        <f t="shared" si="13"/>
        <v>Multiple Values</v>
      </c>
      <c r="H373" s="1" t="s">
        <v>17</v>
      </c>
    </row>
    <row r="374" spans="1:8" x14ac:dyDescent="0.25">
      <c r="A374" s="1" t="s">
        <v>858</v>
      </c>
      <c r="B374" s="1" t="s">
        <v>859</v>
      </c>
      <c r="C374" s="3" t="str">
        <f t="shared" si="14"/>
        <v>4</v>
      </c>
      <c r="D374" s="10">
        <v>-2008044</v>
      </c>
      <c r="E374" s="1" t="s">
        <v>17</v>
      </c>
      <c r="F374" s="1" t="str">
        <f t="shared" si="15"/>
        <v>21-04 20 60</v>
      </c>
      <c r="G374" s="1" t="str">
        <f t="shared" si="13"/>
        <v>N/A</v>
      </c>
      <c r="H374" s="1" t="s">
        <v>17</v>
      </c>
    </row>
    <row r="375" spans="1:8" x14ac:dyDescent="0.25">
      <c r="A375" s="1" t="s">
        <v>860</v>
      </c>
      <c r="B375" s="1" t="s">
        <v>861</v>
      </c>
      <c r="C375" s="3">
        <f t="shared" si="14"/>
        <v>5</v>
      </c>
      <c r="D375" s="10">
        <v>-2008044</v>
      </c>
      <c r="E375" s="1" t="s">
        <v>265</v>
      </c>
      <c r="F375" s="1" t="str">
        <f t="shared" si="15"/>
        <v>21-04 20 60 10</v>
      </c>
      <c r="G375" s="1" t="str">
        <f t="shared" si="13"/>
        <v>Multiple Values</v>
      </c>
      <c r="H375" s="1" t="s">
        <v>17</v>
      </c>
    </row>
    <row r="376" spans="1:8" x14ac:dyDescent="0.25">
      <c r="A376" s="1" t="s">
        <v>862</v>
      </c>
      <c r="B376" s="1" t="s">
        <v>863</v>
      </c>
      <c r="C376" s="3">
        <f t="shared" si="14"/>
        <v>5</v>
      </c>
      <c r="D376" s="10">
        <v>-2008044</v>
      </c>
      <c r="E376" s="1" t="s">
        <v>265</v>
      </c>
      <c r="F376" s="1" t="str">
        <f t="shared" si="15"/>
        <v>21-04 20 60 20</v>
      </c>
      <c r="G376" s="1" t="str">
        <f t="shared" si="13"/>
        <v>Multiple Values</v>
      </c>
      <c r="H376" s="1" t="s">
        <v>17</v>
      </c>
    </row>
    <row r="377" spans="1:8" x14ac:dyDescent="0.25">
      <c r="A377" s="1" t="s">
        <v>864</v>
      </c>
      <c r="B377" s="1" t="s">
        <v>865</v>
      </c>
      <c r="C377" s="3">
        <f t="shared" si="14"/>
        <v>5</v>
      </c>
      <c r="D377" s="10">
        <v>-2008044</v>
      </c>
      <c r="E377" s="1" t="s">
        <v>265</v>
      </c>
      <c r="F377" s="1" t="str">
        <f t="shared" si="15"/>
        <v>21-04 20 60 30</v>
      </c>
      <c r="G377" s="1" t="str">
        <f t="shared" si="13"/>
        <v>Multiple Values</v>
      </c>
      <c r="H377" s="1" t="s">
        <v>17</v>
      </c>
    </row>
    <row r="378" spans="1:8" x14ac:dyDescent="0.25">
      <c r="A378" s="1" t="s">
        <v>866</v>
      </c>
      <c r="B378" s="1" t="s">
        <v>867</v>
      </c>
      <c r="C378" s="3">
        <f t="shared" si="14"/>
        <v>5</v>
      </c>
      <c r="D378" s="10">
        <v>-2008044</v>
      </c>
      <c r="E378" s="1" t="s">
        <v>265</v>
      </c>
      <c r="F378" s="1" t="str">
        <f t="shared" si="15"/>
        <v>21-04 20 60 40</v>
      </c>
      <c r="G378" s="1" t="str">
        <f t="shared" si="13"/>
        <v>Multiple Values</v>
      </c>
      <c r="H378" s="1" t="s">
        <v>17</v>
      </c>
    </row>
    <row r="379" spans="1:8" x14ac:dyDescent="0.25">
      <c r="A379" s="1" t="s">
        <v>868</v>
      </c>
      <c r="B379" s="1" t="s">
        <v>869</v>
      </c>
      <c r="C379" s="3">
        <f t="shared" si="14"/>
        <v>5</v>
      </c>
      <c r="D379" s="10">
        <v>-2008044</v>
      </c>
      <c r="E379" s="1" t="s">
        <v>265</v>
      </c>
      <c r="F379" s="1" t="str">
        <f t="shared" si="15"/>
        <v>21-04 20 60 50</v>
      </c>
      <c r="G379" s="1" t="str">
        <f t="shared" si="13"/>
        <v>Multiple Values</v>
      </c>
      <c r="H379" s="1" t="s">
        <v>17</v>
      </c>
    </row>
    <row r="380" spans="1:8" x14ac:dyDescent="0.25">
      <c r="A380" s="1" t="s">
        <v>870</v>
      </c>
      <c r="B380" s="1" t="s">
        <v>871</v>
      </c>
      <c r="C380" s="3">
        <f t="shared" si="14"/>
        <v>5</v>
      </c>
      <c r="D380" s="4">
        <v>-2008055</v>
      </c>
      <c r="E380" s="1" t="s">
        <v>265</v>
      </c>
      <c r="F380" s="1" t="str">
        <f t="shared" si="15"/>
        <v>21-04 20 60 90</v>
      </c>
      <c r="G380" s="1" t="str">
        <f t="shared" si="13"/>
        <v>Multiple Values</v>
      </c>
      <c r="H380" s="1" t="s">
        <v>17</v>
      </c>
    </row>
    <row r="381" spans="1:8" x14ac:dyDescent="0.25">
      <c r="A381" s="1" t="s">
        <v>872</v>
      </c>
      <c r="B381" s="1" t="s">
        <v>873</v>
      </c>
      <c r="C381" s="3" t="str">
        <f t="shared" si="14"/>
        <v>3</v>
      </c>
      <c r="D381" s="4" t="s">
        <v>39040</v>
      </c>
      <c r="E381" s="1" t="s">
        <v>874</v>
      </c>
      <c r="F381" s="1" t="str">
        <f t="shared" si="15"/>
        <v>21-04 30</v>
      </c>
      <c r="G381" s="1" t="str">
        <f t="shared" si="13"/>
        <v>22-23 00 00</v>
      </c>
      <c r="H381" s="1" t="s">
        <v>17</v>
      </c>
    </row>
    <row r="382" spans="1:8" x14ac:dyDescent="0.25">
      <c r="A382" s="1" t="s">
        <v>875</v>
      </c>
      <c r="B382" s="1" t="s">
        <v>876</v>
      </c>
      <c r="C382" s="3" t="str">
        <f t="shared" si="14"/>
        <v>4</v>
      </c>
      <c r="D382" s="10" t="s">
        <v>39040</v>
      </c>
      <c r="E382" s="1" t="s">
        <v>877</v>
      </c>
      <c r="F382" s="1" t="str">
        <f t="shared" si="15"/>
        <v>21-04 30 10</v>
      </c>
      <c r="G382" s="1" t="str">
        <f t="shared" si="13"/>
        <v>22-23 10 00</v>
      </c>
      <c r="H382" s="1" t="s">
        <v>17</v>
      </c>
    </row>
    <row r="383" spans="1:8" x14ac:dyDescent="0.25">
      <c r="A383" s="1" t="s">
        <v>878</v>
      </c>
      <c r="B383" s="1" t="s">
        <v>879</v>
      </c>
      <c r="C383" s="3">
        <f t="shared" si="14"/>
        <v>5</v>
      </c>
      <c r="D383" s="4">
        <v>-2008044</v>
      </c>
      <c r="E383" s="1" t="s">
        <v>880</v>
      </c>
      <c r="F383" s="1" t="str">
        <f t="shared" si="15"/>
        <v>21-04 30 10 10</v>
      </c>
      <c r="G383" s="1" t="str">
        <f t="shared" si="13"/>
        <v>22-23 11 00</v>
      </c>
      <c r="H383" s="1" t="s">
        <v>17</v>
      </c>
    </row>
    <row r="384" spans="1:8" x14ac:dyDescent="0.25">
      <c r="A384" s="1" t="s">
        <v>881</v>
      </c>
      <c r="B384" s="1" t="s">
        <v>882</v>
      </c>
      <c r="C384" s="3">
        <f t="shared" si="14"/>
        <v>5</v>
      </c>
      <c r="D384" s="4">
        <v>-2001140</v>
      </c>
      <c r="E384" s="1" t="s">
        <v>265</v>
      </c>
      <c r="F384" s="1" t="str">
        <f t="shared" si="15"/>
        <v>21-04 30 10 30</v>
      </c>
      <c r="G384" s="1" t="str">
        <f t="shared" si="13"/>
        <v>Multiple Values</v>
      </c>
      <c r="H384" s="1" t="s">
        <v>17</v>
      </c>
    </row>
    <row r="385" spans="1:8" x14ac:dyDescent="0.25">
      <c r="A385" s="1" t="s">
        <v>883</v>
      </c>
      <c r="B385" s="1" t="s">
        <v>884</v>
      </c>
      <c r="C385" s="3">
        <f t="shared" si="14"/>
        <v>5</v>
      </c>
      <c r="D385" s="4">
        <v>-2001140</v>
      </c>
      <c r="E385" s="1" t="s">
        <v>885</v>
      </c>
      <c r="F385" s="1" t="str">
        <f t="shared" si="15"/>
        <v>21-04 30 10 50</v>
      </c>
      <c r="G385" s="1" t="str">
        <f t="shared" si="13"/>
        <v>22-23 13 00</v>
      </c>
      <c r="H385" s="1" t="s">
        <v>17</v>
      </c>
    </row>
    <row r="386" spans="1:8" x14ac:dyDescent="0.25">
      <c r="A386" s="1" t="s">
        <v>886</v>
      </c>
      <c r="B386" s="1" t="s">
        <v>887</v>
      </c>
      <c r="C386" s="3" t="str">
        <f t="shared" si="14"/>
        <v>4</v>
      </c>
      <c r="D386" s="10" t="s">
        <v>39040</v>
      </c>
      <c r="E386" s="1" t="s">
        <v>17</v>
      </c>
      <c r="F386" s="1" t="str">
        <f t="shared" si="15"/>
        <v>21-04 30 20</v>
      </c>
      <c r="G386" s="1" t="str">
        <f t="shared" si="13"/>
        <v>N/A</v>
      </c>
      <c r="H386" s="1" t="s">
        <v>17</v>
      </c>
    </row>
    <row r="387" spans="1:8" x14ac:dyDescent="0.25">
      <c r="A387" s="1" t="s">
        <v>888</v>
      </c>
      <c r="B387" s="1" t="s">
        <v>889</v>
      </c>
      <c r="C387" s="3">
        <f t="shared" si="14"/>
        <v>5</v>
      </c>
      <c r="D387" s="4">
        <v>-2001140</v>
      </c>
      <c r="E387" s="1" t="s">
        <v>265</v>
      </c>
      <c r="F387" s="1" t="str">
        <f t="shared" si="15"/>
        <v>21-04 30 20 10</v>
      </c>
      <c r="G387" s="1" t="str">
        <f t="shared" si="13"/>
        <v>Multiple Values</v>
      </c>
      <c r="H387" s="1" t="s">
        <v>17</v>
      </c>
    </row>
    <row r="388" spans="1:8" x14ac:dyDescent="0.25">
      <c r="A388" s="1" t="s">
        <v>890</v>
      </c>
      <c r="B388" s="1" t="s">
        <v>891</v>
      </c>
      <c r="C388" s="3">
        <f t="shared" si="14"/>
        <v>5</v>
      </c>
      <c r="D388" s="4">
        <v>-2001140</v>
      </c>
      <c r="E388" s="1" t="s">
        <v>892</v>
      </c>
      <c r="F388" s="1" t="str">
        <f t="shared" si="15"/>
        <v>21-04 30 20 30</v>
      </c>
      <c r="G388" s="1" t="str">
        <f t="shared" si="13"/>
        <v>22-23 71 13</v>
      </c>
      <c r="H388" s="1" t="s">
        <v>17</v>
      </c>
    </row>
    <row r="389" spans="1:8" x14ac:dyDescent="0.25">
      <c r="A389" s="1" t="s">
        <v>893</v>
      </c>
      <c r="B389" s="1" t="s">
        <v>894</v>
      </c>
      <c r="C389" s="3">
        <f t="shared" si="14"/>
        <v>5</v>
      </c>
      <c r="D389" s="4">
        <v>-2001140</v>
      </c>
      <c r="E389" s="1" t="s">
        <v>265</v>
      </c>
      <c r="F389" s="1" t="str">
        <f t="shared" si="15"/>
        <v>21-04 30 20 70</v>
      </c>
      <c r="G389" s="1" t="str">
        <f t="shared" si="13"/>
        <v>Multiple Values</v>
      </c>
      <c r="H389" s="1" t="s">
        <v>17</v>
      </c>
    </row>
    <row r="390" spans="1:8" x14ac:dyDescent="0.25">
      <c r="A390" s="1" t="s">
        <v>895</v>
      </c>
      <c r="B390" s="1" t="s">
        <v>896</v>
      </c>
      <c r="C390" s="3">
        <f t="shared" si="14"/>
        <v>5</v>
      </c>
      <c r="D390" s="4" t="s">
        <v>39040</v>
      </c>
      <c r="E390" s="1" t="s">
        <v>265</v>
      </c>
      <c r="F390" s="1" t="str">
        <f t="shared" si="15"/>
        <v>21-04 30 20 90</v>
      </c>
      <c r="G390" s="1" t="str">
        <f t="shared" si="13"/>
        <v>Multiple Values</v>
      </c>
      <c r="H390" s="1" t="s">
        <v>17</v>
      </c>
    </row>
    <row r="391" spans="1:8" x14ac:dyDescent="0.25">
      <c r="A391" s="1" t="s">
        <v>897</v>
      </c>
      <c r="B391" s="1" t="s">
        <v>898</v>
      </c>
      <c r="C391" s="3" t="str">
        <f t="shared" si="14"/>
        <v>4</v>
      </c>
      <c r="D391" s="10" t="s">
        <v>39040</v>
      </c>
      <c r="E391" s="1" t="s">
        <v>17</v>
      </c>
      <c r="F391" s="1" t="str">
        <f t="shared" si="15"/>
        <v>21-04 30 30</v>
      </c>
      <c r="G391" s="1" t="str">
        <f t="shared" si="13"/>
        <v>N/A</v>
      </c>
      <c r="H391" s="1" t="s">
        <v>17</v>
      </c>
    </row>
    <row r="392" spans="1:8" x14ac:dyDescent="0.25">
      <c r="A392" s="1" t="s">
        <v>899</v>
      </c>
      <c r="B392" s="1" t="s">
        <v>900</v>
      </c>
      <c r="C392" s="3">
        <f t="shared" si="14"/>
        <v>5</v>
      </c>
      <c r="D392" s="4">
        <v>-2001140</v>
      </c>
      <c r="E392" s="1" t="s">
        <v>265</v>
      </c>
      <c r="F392" s="1" t="str">
        <f t="shared" si="15"/>
        <v>21-04 30 30 10</v>
      </c>
      <c r="G392" s="1" t="str">
        <f t="shared" si="13"/>
        <v>Multiple Values</v>
      </c>
      <c r="H392" s="1" t="s">
        <v>17</v>
      </c>
    </row>
    <row r="393" spans="1:8" x14ac:dyDescent="0.25">
      <c r="A393" s="1" t="s">
        <v>901</v>
      </c>
      <c r="B393" s="1" t="s">
        <v>902</v>
      </c>
      <c r="C393" s="3">
        <f t="shared" si="14"/>
        <v>5</v>
      </c>
      <c r="D393" s="4">
        <v>-2001140</v>
      </c>
      <c r="E393" s="1" t="s">
        <v>903</v>
      </c>
      <c r="F393" s="1" t="str">
        <f t="shared" si="15"/>
        <v>21-04 30 30 30</v>
      </c>
      <c r="G393" s="1" t="str">
        <f t="shared" si="13"/>
        <v>22-23 76 00</v>
      </c>
      <c r="H393" s="1" t="s">
        <v>17</v>
      </c>
    </row>
    <row r="394" spans="1:8" x14ac:dyDescent="0.25">
      <c r="A394" s="1" t="s">
        <v>904</v>
      </c>
      <c r="B394" s="1" t="s">
        <v>905</v>
      </c>
      <c r="C394" s="3">
        <f t="shared" si="14"/>
        <v>5</v>
      </c>
      <c r="D394" s="4">
        <v>-2001140</v>
      </c>
      <c r="E394" s="1" t="s">
        <v>265</v>
      </c>
      <c r="F394" s="1" t="str">
        <f t="shared" si="15"/>
        <v>21-04 30 30 50</v>
      </c>
      <c r="G394" s="1" t="str">
        <f t="shared" ref="G394:G457" si="16">IF(E394="Multiple Values","Multiple Values",IF(E394="N/A","N/A",IF(LEN(E394)&gt;8,CONCATENATE("22-",LEFT(E394,8)," ",RIGHT(E394,2)),CONCATENATE("22-",E394))))</f>
        <v>Multiple Values</v>
      </c>
      <c r="H394" s="1" t="s">
        <v>17</v>
      </c>
    </row>
    <row r="395" spans="1:8" x14ac:dyDescent="0.25">
      <c r="A395" s="1" t="s">
        <v>906</v>
      </c>
      <c r="B395" s="1" t="s">
        <v>907</v>
      </c>
      <c r="C395" s="3">
        <f t="shared" si="14"/>
        <v>5</v>
      </c>
      <c r="D395" s="4">
        <v>-2001140</v>
      </c>
      <c r="E395" s="1" t="s">
        <v>265</v>
      </c>
      <c r="F395" s="1" t="str">
        <f t="shared" si="15"/>
        <v>21-04 30 30 70</v>
      </c>
      <c r="G395" s="1" t="str">
        <f t="shared" si="16"/>
        <v>Multiple Values</v>
      </c>
      <c r="H395" s="1" t="s">
        <v>17</v>
      </c>
    </row>
    <row r="396" spans="1:8" x14ac:dyDescent="0.25">
      <c r="A396" s="1" t="s">
        <v>908</v>
      </c>
      <c r="B396" s="1" t="s">
        <v>909</v>
      </c>
      <c r="C396" s="3">
        <f t="shared" si="14"/>
        <v>5</v>
      </c>
      <c r="D396" s="4" t="s">
        <v>39040</v>
      </c>
      <c r="E396" s="1" t="s">
        <v>265</v>
      </c>
      <c r="F396" s="1" t="str">
        <f t="shared" si="15"/>
        <v>21-04 30 30 90</v>
      </c>
      <c r="G396" s="1" t="str">
        <f t="shared" si="16"/>
        <v>Multiple Values</v>
      </c>
      <c r="H396" s="1" t="s">
        <v>17</v>
      </c>
    </row>
    <row r="397" spans="1:8" x14ac:dyDescent="0.25">
      <c r="A397" s="1" t="s">
        <v>910</v>
      </c>
      <c r="B397" s="1" t="s">
        <v>911</v>
      </c>
      <c r="C397" s="3" t="str">
        <f t="shared" si="14"/>
        <v>4</v>
      </c>
      <c r="D397" s="10" t="s">
        <v>39040</v>
      </c>
      <c r="E397" s="1" t="s">
        <v>17</v>
      </c>
      <c r="F397" s="1" t="str">
        <f t="shared" si="15"/>
        <v>21-04 30 50</v>
      </c>
      <c r="G397" s="1" t="str">
        <f t="shared" si="16"/>
        <v>N/A</v>
      </c>
      <c r="H397" s="1" t="s">
        <v>17</v>
      </c>
    </row>
    <row r="398" spans="1:8" x14ac:dyDescent="0.25">
      <c r="A398" s="1" t="s">
        <v>912</v>
      </c>
      <c r="B398" s="1" t="s">
        <v>913</v>
      </c>
      <c r="C398" s="3">
        <f t="shared" si="14"/>
        <v>5</v>
      </c>
      <c r="D398" s="4">
        <v>-2008044</v>
      </c>
      <c r="E398" s="1" t="s">
        <v>265</v>
      </c>
      <c r="F398" s="1" t="str">
        <f t="shared" si="15"/>
        <v>21-04 30 50 10</v>
      </c>
      <c r="G398" s="1" t="str">
        <f t="shared" si="16"/>
        <v>Multiple Values</v>
      </c>
      <c r="H398" s="1" t="s">
        <v>17</v>
      </c>
    </row>
    <row r="399" spans="1:8" x14ac:dyDescent="0.25">
      <c r="A399" s="1" t="s">
        <v>914</v>
      </c>
      <c r="B399" s="1" t="s">
        <v>915</v>
      </c>
      <c r="C399" s="3">
        <f t="shared" si="14"/>
        <v>5</v>
      </c>
      <c r="D399" s="4">
        <v>-2008044</v>
      </c>
      <c r="E399" s="1" t="s">
        <v>265</v>
      </c>
      <c r="F399" s="1" t="str">
        <f t="shared" si="15"/>
        <v>21-04 30 50 30</v>
      </c>
      <c r="G399" s="1" t="str">
        <f t="shared" si="16"/>
        <v>Multiple Values</v>
      </c>
      <c r="H399" s="1" t="s">
        <v>17</v>
      </c>
    </row>
    <row r="400" spans="1:8" x14ac:dyDescent="0.25">
      <c r="A400" s="1" t="s">
        <v>916</v>
      </c>
      <c r="B400" s="1" t="s">
        <v>917</v>
      </c>
      <c r="C400" s="3">
        <f t="shared" si="14"/>
        <v>5</v>
      </c>
      <c r="D400" s="4">
        <v>-2008000</v>
      </c>
      <c r="E400" s="1" t="s">
        <v>265</v>
      </c>
      <c r="F400" s="1" t="str">
        <f t="shared" si="15"/>
        <v>21-04 30 50 50</v>
      </c>
      <c r="G400" s="1" t="str">
        <f t="shared" si="16"/>
        <v>Multiple Values</v>
      </c>
      <c r="H400" s="1" t="s">
        <v>17</v>
      </c>
    </row>
    <row r="401" spans="1:8" x14ac:dyDescent="0.25">
      <c r="A401" s="1" t="s">
        <v>918</v>
      </c>
      <c r="B401" s="1" t="s">
        <v>919</v>
      </c>
      <c r="C401" s="3">
        <f t="shared" si="14"/>
        <v>5</v>
      </c>
      <c r="D401" s="4" t="s">
        <v>39040</v>
      </c>
      <c r="E401" s="1" t="s">
        <v>265</v>
      </c>
      <c r="F401" s="1" t="str">
        <f t="shared" si="15"/>
        <v>21-04 30 50 90</v>
      </c>
      <c r="G401" s="1" t="str">
        <f t="shared" si="16"/>
        <v>Multiple Values</v>
      </c>
      <c r="H401" s="1" t="s">
        <v>17</v>
      </c>
    </row>
    <row r="402" spans="1:8" x14ac:dyDescent="0.25">
      <c r="A402" s="1" t="s">
        <v>920</v>
      </c>
      <c r="B402" s="1" t="s">
        <v>921</v>
      </c>
      <c r="C402" s="3" t="str">
        <f t="shared" si="14"/>
        <v>4</v>
      </c>
      <c r="D402" s="10" t="s">
        <v>39040</v>
      </c>
      <c r="E402" s="1" t="s">
        <v>17</v>
      </c>
      <c r="F402" s="1" t="str">
        <f t="shared" si="15"/>
        <v>21-04 30 60</v>
      </c>
      <c r="G402" s="1" t="str">
        <f t="shared" si="16"/>
        <v>N/A</v>
      </c>
      <c r="H402" s="1" t="s">
        <v>17</v>
      </c>
    </row>
    <row r="403" spans="1:8" x14ac:dyDescent="0.25">
      <c r="A403" s="1" t="s">
        <v>922</v>
      </c>
      <c r="B403" s="1" t="s">
        <v>923</v>
      </c>
      <c r="C403" s="3">
        <f t="shared" si="14"/>
        <v>5</v>
      </c>
      <c r="D403" s="4">
        <v>-2008013</v>
      </c>
      <c r="E403" s="1" t="s">
        <v>265</v>
      </c>
      <c r="F403" s="1" t="str">
        <f t="shared" si="15"/>
        <v>21-04 30 60 10</v>
      </c>
      <c r="G403" s="1" t="str">
        <f t="shared" si="16"/>
        <v>Multiple Values</v>
      </c>
      <c r="H403" s="1" t="s">
        <v>17</v>
      </c>
    </row>
    <row r="404" spans="1:8" x14ac:dyDescent="0.25">
      <c r="A404" s="1" t="s">
        <v>924</v>
      </c>
      <c r="B404" s="1" t="s">
        <v>925</v>
      </c>
      <c r="C404" s="3">
        <f t="shared" si="14"/>
        <v>5</v>
      </c>
      <c r="D404" s="4">
        <v>-2008013</v>
      </c>
      <c r="E404" s="1" t="s">
        <v>265</v>
      </c>
      <c r="F404" s="1" t="str">
        <f t="shared" si="15"/>
        <v>21-04 30 60 20</v>
      </c>
      <c r="G404" s="1" t="str">
        <f t="shared" si="16"/>
        <v>Multiple Values</v>
      </c>
      <c r="H404" s="1" t="s">
        <v>17</v>
      </c>
    </row>
    <row r="405" spans="1:8" x14ac:dyDescent="0.25">
      <c r="A405" s="1" t="s">
        <v>926</v>
      </c>
      <c r="B405" s="1" t="s">
        <v>927</v>
      </c>
      <c r="C405" s="3">
        <f t="shared" si="14"/>
        <v>5</v>
      </c>
      <c r="D405" s="4">
        <v>-2008013</v>
      </c>
      <c r="E405" s="1" t="s">
        <v>265</v>
      </c>
      <c r="F405" s="1" t="str">
        <f t="shared" si="15"/>
        <v>21-04 30 60 30</v>
      </c>
      <c r="G405" s="1" t="str">
        <f t="shared" si="16"/>
        <v>Multiple Values</v>
      </c>
      <c r="H405" s="1" t="s">
        <v>17</v>
      </c>
    </row>
    <row r="406" spans="1:8" x14ac:dyDescent="0.25">
      <c r="A406" s="1" t="s">
        <v>928</v>
      </c>
      <c r="B406" s="1" t="s">
        <v>929</v>
      </c>
      <c r="C406" s="3">
        <f t="shared" si="14"/>
        <v>5</v>
      </c>
      <c r="D406" s="4">
        <v>-2008013</v>
      </c>
      <c r="E406" s="1" t="s">
        <v>265</v>
      </c>
      <c r="F406" s="1" t="str">
        <f t="shared" si="15"/>
        <v>21-04 30 60 40</v>
      </c>
      <c r="G406" s="1" t="str">
        <f t="shared" si="16"/>
        <v>Multiple Values</v>
      </c>
      <c r="H406" s="1" t="s">
        <v>17</v>
      </c>
    </row>
    <row r="407" spans="1:8" x14ac:dyDescent="0.25">
      <c r="A407" s="1" t="s">
        <v>930</v>
      </c>
      <c r="B407" s="1" t="s">
        <v>931</v>
      </c>
      <c r="C407" s="3">
        <f t="shared" si="14"/>
        <v>5</v>
      </c>
      <c r="D407" s="4">
        <v>-2001140</v>
      </c>
      <c r="E407" s="1" t="s">
        <v>932</v>
      </c>
      <c r="F407" s="1" t="str">
        <f t="shared" si="15"/>
        <v>21-04 30 60 60</v>
      </c>
      <c r="G407" s="1" t="str">
        <f t="shared" si="16"/>
        <v>22-23 72 00</v>
      </c>
      <c r="H407" s="1" t="s">
        <v>17</v>
      </c>
    </row>
    <row r="408" spans="1:8" x14ac:dyDescent="0.25">
      <c r="A408" s="1" t="s">
        <v>933</v>
      </c>
      <c r="B408" s="1" t="s">
        <v>934</v>
      </c>
      <c r="C408" s="3">
        <f t="shared" si="14"/>
        <v>5</v>
      </c>
      <c r="D408" s="4">
        <v>-2001140</v>
      </c>
      <c r="E408" s="1" t="s">
        <v>935</v>
      </c>
      <c r="F408" s="1" t="str">
        <f t="shared" si="15"/>
        <v>21-04 30 60 70</v>
      </c>
      <c r="G408" s="1" t="str">
        <f t="shared" si="16"/>
        <v>22-23 40 00</v>
      </c>
      <c r="H408" s="1" t="s">
        <v>17</v>
      </c>
    </row>
    <row r="409" spans="1:8" x14ac:dyDescent="0.25">
      <c r="A409" s="1" t="s">
        <v>936</v>
      </c>
      <c r="B409" s="1" t="s">
        <v>937</v>
      </c>
      <c r="C409" s="3">
        <f t="shared" si="14"/>
        <v>5</v>
      </c>
      <c r="D409" s="4">
        <v>-2001140</v>
      </c>
      <c r="E409" s="1" t="s">
        <v>265</v>
      </c>
      <c r="F409" s="1" t="str">
        <f t="shared" si="15"/>
        <v>21-04 30 60 90</v>
      </c>
      <c r="G409" s="1" t="str">
        <f t="shared" si="16"/>
        <v>Multiple Values</v>
      </c>
      <c r="H409" s="1" t="s">
        <v>17</v>
      </c>
    </row>
    <row r="410" spans="1:8" x14ac:dyDescent="0.25">
      <c r="A410" s="1" t="s">
        <v>938</v>
      </c>
      <c r="B410" s="1" t="s">
        <v>939</v>
      </c>
      <c r="C410" s="3" t="str">
        <f t="shared" si="14"/>
        <v>4</v>
      </c>
      <c r="D410" s="4" t="s">
        <v>39040</v>
      </c>
      <c r="E410" s="1" t="s">
        <v>17</v>
      </c>
      <c r="F410" s="1" t="str">
        <f t="shared" si="15"/>
        <v>21-04 30 70</v>
      </c>
      <c r="G410" s="1" t="str">
        <f t="shared" si="16"/>
        <v>N/A</v>
      </c>
      <c r="H410" s="1" t="s">
        <v>17</v>
      </c>
    </row>
    <row r="411" spans="1:8" x14ac:dyDescent="0.25">
      <c r="A411" s="1" t="s">
        <v>940</v>
      </c>
      <c r="B411" s="1" t="s">
        <v>941</v>
      </c>
      <c r="C411" s="3">
        <f t="shared" si="14"/>
        <v>5</v>
      </c>
      <c r="D411" s="4">
        <v>-2001350</v>
      </c>
      <c r="E411" s="1" t="s">
        <v>265</v>
      </c>
      <c r="F411" s="1" t="str">
        <f t="shared" si="15"/>
        <v>21-04 30 70 10</v>
      </c>
      <c r="G411" s="1" t="str">
        <f t="shared" si="16"/>
        <v>Multiple Values</v>
      </c>
      <c r="H411" s="1" t="s">
        <v>17</v>
      </c>
    </row>
    <row r="412" spans="1:8" x14ac:dyDescent="0.25">
      <c r="A412" s="1" t="s">
        <v>942</v>
      </c>
      <c r="B412" s="1" t="s">
        <v>943</v>
      </c>
      <c r="C412" s="3" t="str">
        <f t="shared" si="14"/>
        <v>3</v>
      </c>
      <c r="D412" s="4" t="s">
        <v>39040</v>
      </c>
      <c r="E412" s="1" t="s">
        <v>17</v>
      </c>
      <c r="F412" s="1" t="str">
        <f t="shared" si="15"/>
        <v>21-04 40</v>
      </c>
      <c r="G412" s="1" t="str">
        <f t="shared" si="16"/>
        <v>N/A</v>
      </c>
      <c r="H412" s="1" t="s">
        <v>17</v>
      </c>
    </row>
    <row r="413" spans="1:8" x14ac:dyDescent="0.25">
      <c r="A413" s="1" t="s">
        <v>944</v>
      </c>
      <c r="B413" s="1" t="s">
        <v>945</v>
      </c>
      <c r="C413" s="3" t="str">
        <f t="shared" si="14"/>
        <v>4</v>
      </c>
      <c r="D413" s="10" t="s">
        <v>39040</v>
      </c>
      <c r="E413" s="1" t="s">
        <v>946</v>
      </c>
      <c r="F413" s="1" t="str">
        <f t="shared" si="15"/>
        <v>21-04 40 10</v>
      </c>
      <c r="G413" s="1" t="str">
        <f t="shared" si="16"/>
        <v>22-21 00 00</v>
      </c>
      <c r="H413" s="1" t="s">
        <v>17</v>
      </c>
    </row>
    <row r="414" spans="1:8" x14ac:dyDescent="0.25">
      <c r="A414" s="1" t="s">
        <v>947</v>
      </c>
      <c r="B414" s="1" t="s">
        <v>948</v>
      </c>
      <c r="C414" s="3">
        <f t="shared" si="14"/>
        <v>5</v>
      </c>
      <c r="D414" s="4">
        <v>-2008044</v>
      </c>
      <c r="E414" s="1" t="s">
        <v>265</v>
      </c>
      <c r="F414" s="1" t="str">
        <f t="shared" si="15"/>
        <v>21-04 40 10 10</v>
      </c>
      <c r="G414" s="1" t="str">
        <f t="shared" si="16"/>
        <v>Multiple Values</v>
      </c>
      <c r="H414" s="1" t="s">
        <v>17</v>
      </c>
    </row>
    <row r="415" spans="1:8" x14ac:dyDescent="0.25">
      <c r="A415" s="1" t="s">
        <v>949</v>
      </c>
      <c r="B415" s="1" t="s">
        <v>950</v>
      </c>
      <c r="C415" s="3">
        <f t="shared" si="14"/>
        <v>5</v>
      </c>
      <c r="D415" s="4">
        <v>-2001350</v>
      </c>
      <c r="E415" s="1" t="s">
        <v>265</v>
      </c>
      <c r="F415" s="1" t="str">
        <f t="shared" si="15"/>
        <v>21-04 40 10 50</v>
      </c>
      <c r="G415" s="1" t="str">
        <f t="shared" si="16"/>
        <v>Multiple Values</v>
      </c>
      <c r="H415" s="1" t="s">
        <v>17</v>
      </c>
    </row>
    <row r="416" spans="1:8" x14ac:dyDescent="0.25">
      <c r="A416" s="1" t="s">
        <v>951</v>
      </c>
      <c r="B416" s="1" t="s">
        <v>952</v>
      </c>
      <c r="C416" s="3">
        <f t="shared" si="14"/>
        <v>5</v>
      </c>
      <c r="D416" s="4">
        <v>-2008055</v>
      </c>
      <c r="E416" s="1" t="s">
        <v>265</v>
      </c>
      <c r="F416" s="1" t="str">
        <f t="shared" si="15"/>
        <v>21-04 40 10 90</v>
      </c>
      <c r="G416" s="1" t="str">
        <f t="shared" si="16"/>
        <v>Multiple Values</v>
      </c>
      <c r="H416" s="1" t="s">
        <v>17</v>
      </c>
    </row>
    <row r="417" spans="1:8" x14ac:dyDescent="0.25">
      <c r="A417" s="1" t="s">
        <v>953</v>
      </c>
      <c r="B417" s="1" t="s">
        <v>954</v>
      </c>
      <c r="C417" s="3" t="str">
        <f t="shared" si="14"/>
        <v>4</v>
      </c>
      <c r="D417" s="4">
        <v>-2001350</v>
      </c>
      <c r="E417" s="1" t="s">
        <v>955</v>
      </c>
      <c r="F417" s="1" t="str">
        <f t="shared" si="15"/>
        <v>21-04 40 30</v>
      </c>
      <c r="G417" s="1" t="str">
        <f t="shared" si="16"/>
        <v>22-10 44 00</v>
      </c>
      <c r="H417" s="1" t="s">
        <v>17</v>
      </c>
    </row>
    <row r="418" spans="1:8" x14ac:dyDescent="0.25">
      <c r="A418" s="1" t="s">
        <v>956</v>
      </c>
      <c r="B418" s="1" t="s">
        <v>957</v>
      </c>
      <c r="C418" s="3">
        <f t="shared" si="14"/>
        <v>5</v>
      </c>
      <c r="D418" s="4">
        <v>-2001350</v>
      </c>
      <c r="E418" s="1" t="s">
        <v>958</v>
      </c>
      <c r="F418" s="1" t="str">
        <f t="shared" si="15"/>
        <v>21-04 40 30 10</v>
      </c>
      <c r="G418" s="1" t="str">
        <f t="shared" si="16"/>
        <v>22-10 44 13</v>
      </c>
      <c r="H418" s="1" t="s">
        <v>17</v>
      </c>
    </row>
    <row r="419" spans="1:8" x14ac:dyDescent="0.25">
      <c r="A419" s="1" t="s">
        <v>959</v>
      </c>
      <c r="B419" s="1" t="s">
        <v>960</v>
      </c>
      <c r="C419" s="3">
        <f t="shared" si="14"/>
        <v>5</v>
      </c>
      <c r="D419" s="4">
        <v>-2001350</v>
      </c>
      <c r="E419" s="1" t="s">
        <v>961</v>
      </c>
      <c r="F419" s="1" t="str">
        <f t="shared" si="15"/>
        <v>21-04 40 30 30</v>
      </c>
      <c r="G419" s="1" t="str">
        <f t="shared" si="16"/>
        <v>22-10 44 16</v>
      </c>
      <c r="H419" s="1" t="s">
        <v>17</v>
      </c>
    </row>
    <row r="420" spans="1:8" x14ac:dyDescent="0.25">
      <c r="A420" s="1" t="s">
        <v>962</v>
      </c>
      <c r="B420" s="1" t="s">
        <v>963</v>
      </c>
      <c r="C420" s="3">
        <f t="shared" si="14"/>
        <v>5</v>
      </c>
      <c r="D420" s="4">
        <v>-2001350</v>
      </c>
      <c r="E420" s="1" t="s">
        <v>964</v>
      </c>
      <c r="F420" s="1" t="str">
        <f t="shared" si="15"/>
        <v>21-04 40 30 50</v>
      </c>
      <c r="G420" s="1" t="str">
        <f t="shared" si="16"/>
        <v>22-10 44 33</v>
      </c>
      <c r="H420" s="1" t="s">
        <v>17</v>
      </c>
    </row>
    <row r="421" spans="1:8" x14ac:dyDescent="0.25">
      <c r="A421" s="1" t="s">
        <v>965</v>
      </c>
      <c r="B421" s="1" t="s">
        <v>966</v>
      </c>
      <c r="C421" s="3">
        <f t="shared" si="14"/>
        <v>5</v>
      </c>
      <c r="D421" s="4">
        <v>-2001350</v>
      </c>
      <c r="E421" s="1" t="s">
        <v>967</v>
      </c>
      <c r="F421" s="1" t="str">
        <f t="shared" si="15"/>
        <v>21-04 40 30 70</v>
      </c>
      <c r="G421" s="1" t="str">
        <f t="shared" si="16"/>
        <v>22-10 44 43</v>
      </c>
      <c r="H421" s="1" t="s">
        <v>17</v>
      </c>
    </row>
    <row r="422" spans="1:8" x14ac:dyDescent="0.25">
      <c r="A422" s="1" t="s">
        <v>968</v>
      </c>
      <c r="B422" s="1" t="s">
        <v>969</v>
      </c>
      <c r="C422" s="3" t="str">
        <f t="shared" si="14"/>
        <v>3</v>
      </c>
      <c r="D422" s="4" t="s">
        <v>39040</v>
      </c>
      <c r="E422" s="1" t="s">
        <v>970</v>
      </c>
      <c r="F422" s="1" t="str">
        <f t="shared" si="15"/>
        <v>21-04 50</v>
      </c>
      <c r="G422" s="1" t="str">
        <f t="shared" si="16"/>
        <v>22-26 00 00</v>
      </c>
      <c r="H422" s="1" t="s">
        <v>17</v>
      </c>
    </row>
    <row r="423" spans="1:8" x14ac:dyDescent="0.25">
      <c r="A423" s="1" t="s">
        <v>971</v>
      </c>
      <c r="B423" s="1" t="s">
        <v>972</v>
      </c>
      <c r="C423" s="3" t="str">
        <f t="shared" si="14"/>
        <v>4</v>
      </c>
      <c r="D423" s="4">
        <v>-2001040</v>
      </c>
      <c r="E423" s="1" t="s">
        <v>17</v>
      </c>
      <c r="F423" s="1" t="str">
        <f t="shared" si="15"/>
        <v>21-04 50 10</v>
      </c>
      <c r="G423" s="1" t="str">
        <f t="shared" si="16"/>
        <v>N/A</v>
      </c>
      <c r="H423" s="1" t="s">
        <v>17</v>
      </c>
    </row>
    <row r="424" spans="1:8" x14ac:dyDescent="0.25">
      <c r="A424" s="1" t="s">
        <v>973</v>
      </c>
      <c r="B424" s="1" t="s">
        <v>974</v>
      </c>
      <c r="C424" s="3">
        <f t="shared" si="14"/>
        <v>5</v>
      </c>
      <c r="D424" s="4">
        <v>-2001040</v>
      </c>
      <c r="E424" s="1" t="s">
        <v>265</v>
      </c>
      <c r="F424" s="1" t="str">
        <f t="shared" si="15"/>
        <v>21-04 50 10 10</v>
      </c>
      <c r="G424" s="1" t="str">
        <f t="shared" si="16"/>
        <v>Multiple Values</v>
      </c>
      <c r="H424" s="1" t="s">
        <v>17</v>
      </c>
    </row>
    <row r="425" spans="1:8" x14ac:dyDescent="0.25">
      <c r="A425" s="1" t="s">
        <v>975</v>
      </c>
      <c r="B425" s="1" t="s">
        <v>976</v>
      </c>
      <c r="C425" s="3">
        <f t="shared" si="14"/>
        <v>5</v>
      </c>
      <c r="D425" s="4">
        <v>-2001040</v>
      </c>
      <c r="E425" s="1" t="s">
        <v>265</v>
      </c>
      <c r="F425" s="1" t="str">
        <f t="shared" si="15"/>
        <v>21-04 50 10 20</v>
      </c>
      <c r="G425" s="1" t="str">
        <f t="shared" si="16"/>
        <v>Multiple Values</v>
      </c>
      <c r="H425" s="1" t="s">
        <v>17</v>
      </c>
    </row>
    <row r="426" spans="1:8" x14ac:dyDescent="0.25">
      <c r="A426" s="1" t="s">
        <v>977</v>
      </c>
      <c r="B426" s="1" t="s">
        <v>978</v>
      </c>
      <c r="C426" s="3">
        <f t="shared" si="14"/>
        <v>5</v>
      </c>
      <c r="D426" s="4">
        <v>-2001040</v>
      </c>
      <c r="E426" s="1" t="s">
        <v>979</v>
      </c>
      <c r="F426" s="1" t="str">
        <f t="shared" si="15"/>
        <v>21-04 50 10 30</v>
      </c>
      <c r="G426" s="1" t="str">
        <f t="shared" si="16"/>
        <v>22-26 31 00</v>
      </c>
      <c r="H426" s="1" t="s">
        <v>17</v>
      </c>
    </row>
    <row r="427" spans="1:8" x14ac:dyDescent="0.25">
      <c r="A427" s="1" t="s">
        <v>980</v>
      </c>
      <c r="B427" s="1" t="s">
        <v>981</v>
      </c>
      <c r="C427" s="3">
        <f t="shared" si="14"/>
        <v>5</v>
      </c>
      <c r="D427" s="4">
        <v>-2001040</v>
      </c>
      <c r="E427" s="1" t="s">
        <v>982</v>
      </c>
      <c r="F427" s="1" t="str">
        <f t="shared" si="15"/>
        <v>21-04 50 10 40</v>
      </c>
      <c r="G427" s="1" t="str">
        <f t="shared" si="16"/>
        <v>22-48 18 00</v>
      </c>
      <c r="H427" s="1" t="s">
        <v>17</v>
      </c>
    </row>
    <row r="428" spans="1:8" x14ac:dyDescent="0.25">
      <c r="A428" s="1" t="s">
        <v>983</v>
      </c>
      <c r="B428" s="1" t="s">
        <v>984</v>
      </c>
      <c r="C428" s="3">
        <f t="shared" si="14"/>
        <v>5</v>
      </c>
      <c r="D428" s="4">
        <v>-2001040</v>
      </c>
      <c r="E428" s="1" t="s">
        <v>265</v>
      </c>
      <c r="F428" s="1" t="str">
        <f t="shared" si="15"/>
        <v>21-04 50 10 60</v>
      </c>
      <c r="G428" s="1" t="str">
        <f t="shared" si="16"/>
        <v>Multiple Values</v>
      </c>
      <c r="H428" s="1" t="s">
        <v>17</v>
      </c>
    </row>
    <row r="429" spans="1:8" x14ac:dyDescent="0.25">
      <c r="A429" s="1" t="s">
        <v>985</v>
      </c>
      <c r="B429" s="1" t="s">
        <v>986</v>
      </c>
      <c r="C429" s="3">
        <f t="shared" si="14"/>
        <v>5</v>
      </c>
      <c r="D429" s="4">
        <v>-2001040</v>
      </c>
      <c r="E429" s="1" t="s">
        <v>987</v>
      </c>
      <c r="F429" s="1" t="str">
        <f t="shared" si="15"/>
        <v>21-04 50 10 70</v>
      </c>
      <c r="G429" s="1" t="str">
        <f t="shared" si="16"/>
        <v>22-26 36 00</v>
      </c>
      <c r="H429" s="1" t="s">
        <v>17</v>
      </c>
    </row>
    <row r="430" spans="1:8" x14ac:dyDescent="0.25">
      <c r="A430" s="1" t="s">
        <v>988</v>
      </c>
      <c r="B430" s="1" t="s">
        <v>989</v>
      </c>
      <c r="C430" s="3">
        <f t="shared" si="14"/>
        <v>5</v>
      </c>
      <c r="D430" s="4">
        <v>-2001040</v>
      </c>
      <c r="E430" s="1" t="s">
        <v>265</v>
      </c>
      <c r="F430" s="1" t="str">
        <f t="shared" si="15"/>
        <v>21-04 50 10 90</v>
      </c>
      <c r="G430" s="1" t="str">
        <f t="shared" si="16"/>
        <v>Multiple Values</v>
      </c>
      <c r="H430" s="1" t="s">
        <v>17</v>
      </c>
    </row>
    <row r="431" spans="1:8" x14ac:dyDescent="0.25">
      <c r="A431" s="1" t="s">
        <v>990</v>
      </c>
      <c r="B431" s="1" t="s">
        <v>991</v>
      </c>
      <c r="C431" s="3" t="str">
        <f t="shared" si="14"/>
        <v>4</v>
      </c>
      <c r="D431" s="10" t="s">
        <v>39040</v>
      </c>
      <c r="E431" s="1" t="s">
        <v>17</v>
      </c>
      <c r="F431" s="1" t="str">
        <f t="shared" si="15"/>
        <v>21-04 50 20</v>
      </c>
      <c r="G431" s="1" t="str">
        <f t="shared" si="16"/>
        <v>N/A</v>
      </c>
      <c r="H431" s="1" t="s">
        <v>17</v>
      </c>
    </row>
    <row r="432" spans="1:8" x14ac:dyDescent="0.25">
      <c r="A432" s="1" t="s">
        <v>992</v>
      </c>
      <c r="B432" s="1" t="s">
        <v>993</v>
      </c>
      <c r="C432" s="3">
        <f t="shared" si="14"/>
        <v>5</v>
      </c>
      <c r="D432" s="4">
        <v>-2001040</v>
      </c>
      <c r="E432" s="1" t="s">
        <v>265</v>
      </c>
      <c r="F432" s="1" t="str">
        <f t="shared" si="15"/>
        <v>21-04 50 20 10</v>
      </c>
      <c r="G432" s="1" t="str">
        <f t="shared" si="16"/>
        <v>Multiple Values</v>
      </c>
      <c r="H432" s="1" t="s">
        <v>17</v>
      </c>
    </row>
    <row r="433" spans="1:8" x14ac:dyDescent="0.25">
      <c r="A433" s="1" t="s">
        <v>994</v>
      </c>
      <c r="B433" s="1" t="s">
        <v>995</v>
      </c>
      <c r="C433" s="3">
        <f t="shared" si="14"/>
        <v>5</v>
      </c>
      <c r="D433" s="4" t="s">
        <v>39040</v>
      </c>
      <c r="E433" s="1" t="s">
        <v>265</v>
      </c>
      <c r="F433" s="1" t="str">
        <f t="shared" si="15"/>
        <v>21-04 50 20 30</v>
      </c>
      <c r="G433" s="1" t="str">
        <f t="shared" si="16"/>
        <v>Multiple Values</v>
      </c>
      <c r="H433" s="1" t="s">
        <v>17</v>
      </c>
    </row>
    <row r="434" spans="1:8" x14ac:dyDescent="0.25">
      <c r="A434" s="1" t="s">
        <v>996</v>
      </c>
      <c r="B434" s="1" t="s">
        <v>997</v>
      </c>
      <c r="C434" s="3">
        <f t="shared" ref="C434:C497" si="17">IF(LEN(A434)=1,"2",IF(LEN(A434)=3,"3",IF(LEN(A434)=5,"4",5)))</f>
        <v>5</v>
      </c>
      <c r="D434" s="4">
        <v>-2001040</v>
      </c>
      <c r="E434" s="1" t="s">
        <v>265</v>
      </c>
      <c r="F434" s="1" t="str">
        <f t="shared" si="15"/>
        <v>21-04 50 20 70</v>
      </c>
      <c r="G434" s="1" t="str">
        <f t="shared" si="16"/>
        <v>Multiple Values</v>
      </c>
      <c r="H434" s="1" t="s">
        <v>17</v>
      </c>
    </row>
    <row r="435" spans="1:8" x14ac:dyDescent="0.25">
      <c r="A435" s="1" t="s">
        <v>998</v>
      </c>
      <c r="B435" s="1" t="s">
        <v>999</v>
      </c>
      <c r="C435" s="3">
        <f t="shared" si="17"/>
        <v>5</v>
      </c>
      <c r="D435" s="4">
        <v>-2001040</v>
      </c>
      <c r="E435" s="1" t="s">
        <v>265</v>
      </c>
      <c r="F435" s="1" t="str">
        <f t="shared" ref="F435:F498" si="18">IF(CODE(LEFT(A435,1))=49,"N/A",CONCATENATE("21-",IF(SUM(CODE(LEFT(A435,1))-64)&lt;10,CONCATENATE("0",SUM(CODE(LEFT(A435,1))-64)),SUM(CODE(LEFT(A435,1))-64)),IF(LEN(A435)=1,"",IF(LEN(A435)=3,CONCATENATE(" ",MID(A435,2,2)),IF(LEN(A435)=5,CONCATENATE(" ",MID(A435,2,2)," ",MID(A435,4,2)),CONCATENATE(" ",MID(A435,2,2)," ",MID(A435,4,2)," ",RIGHT(A435,2)))))))</f>
        <v>21-04 50 20 90</v>
      </c>
      <c r="G435" s="1" t="str">
        <f t="shared" si="16"/>
        <v>Multiple Values</v>
      </c>
      <c r="H435" s="1" t="s">
        <v>17</v>
      </c>
    </row>
    <row r="436" spans="1:8" x14ac:dyDescent="0.25">
      <c r="A436" s="1" t="s">
        <v>1000</v>
      </c>
      <c r="B436" s="1" t="s">
        <v>1001</v>
      </c>
      <c r="C436" s="3" t="str">
        <f t="shared" si="17"/>
        <v>4</v>
      </c>
      <c r="D436" s="4">
        <v>-2001060</v>
      </c>
      <c r="E436" s="1" t="s">
        <v>17</v>
      </c>
      <c r="F436" s="1" t="str">
        <f t="shared" si="18"/>
        <v>21-04 50 30</v>
      </c>
      <c r="G436" s="1" t="str">
        <f t="shared" si="16"/>
        <v>N/A</v>
      </c>
      <c r="H436" s="1" t="s">
        <v>17</v>
      </c>
    </row>
    <row r="437" spans="1:8" x14ac:dyDescent="0.25">
      <c r="A437" s="1" t="s">
        <v>1002</v>
      </c>
      <c r="B437" s="1" t="s">
        <v>1003</v>
      </c>
      <c r="C437" s="3">
        <f t="shared" si="17"/>
        <v>5</v>
      </c>
      <c r="D437" s="4" t="s">
        <v>39040</v>
      </c>
      <c r="E437" s="1" t="s">
        <v>265</v>
      </c>
      <c r="F437" s="1" t="str">
        <f t="shared" si="18"/>
        <v>21-04 50 30 10</v>
      </c>
      <c r="G437" s="1" t="str">
        <f t="shared" si="16"/>
        <v>Multiple Values</v>
      </c>
      <c r="H437" s="1" t="s">
        <v>17</v>
      </c>
    </row>
    <row r="438" spans="1:8" x14ac:dyDescent="0.25">
      <c r="A438" s="1" t="s">
        <v>1004</v>
      </c>
      <c r="B438" s="1" t="s">
        <v>1005</v>
      </c>
      <c r="C438" s="3">
        <f t="shared" si="17"/>
        <v>5</v>
      </c>
      <c r="D438" s="4">
        <v>-2001060</v>
      </c>
      <c r="E438" s="1" t="s">
        <v>1006</v>
      </c>
      <c r="F438" s="1" t="str">
        <f t="shared" si="18"/>
        <v>21-04 50 30 50</v>
      </c>
      <c r="G438" s="1" t="str">
        <f t="shared" si="16"/>
        <v>22-26 27 26</v>
      </c>
      <c r="H438" s="1" t="s">
        <v>17</v>
      </c>
    </row>
    <row r="439" spans="1:8" x14ac:dyDescent="0.25">
      <c r="A439" s="1" t="s">
        <v>1007</v>
      </c>
      <c r="B439" s="1" t="s">
        <v>1008</v>
      </c>
      <c r="C439" s="3">
        <f t="shared" si="17"/>
        <v>5</v>
      </c>
      <c r="D439" s="4" t="s">
        <v>39040</v>
      </c>
      <c r="E439" s="1" t="s">
        <v>265</v>
      </c>
      <c r="F439" s="1" t="str">
        <f t="shared" si="18"/>
        <v>21-04 50 30 90</v>
      </c>
      <c r="G439" s="1" t="str">
        <f t="shared" si="16"/>
        <v>Multiple Values</v>
      </c>
      <c r="H439" s="1" t="s">
        <v>17</v>
      </c>
    </row>
    <row r="440" spans="1:8" x14ac:dyDescent="0.25">
      <c r="A440" s="1" t="s">
        <v>1009</v>
      </c>
      <c r="B440" s="1" t="s">
        <v>1010</v>
      </c>
      <c r="C440" s="3" t="str">
        <f t="shared" si="17"/>
        <v>4</v>
      </c>
      <c r="D440" s="10" t="s">
        <v>39040</v>
      </c>
      <c r="E440" s="1" t="s">
        <v>1011</v>
      </c>
      <c r="F440" s="1" t="str">
        <f t="shared" si="18"/>
        <v>21-04 50 40</v>
      </c>
      <c r="G440" s="1" t="str">
        <f t="shared" si="16"/>
        <v>22-26 50 00</v>
      </c>
      <c r="H440" s="1" t="s">
        <v>17</v>
      </c>
    </row>
    <row r="441" spans="1:8" x14ac:dyDescent="0.25">
      <c r="A441" s="1" t="s">
        <v>1012</v>
      </c>
      <c r="B441" s="1" t="s">
        <v>1013</v>
      </c>
      <c r="C441" s="3">
        <f t="shared" si="17"/>
        <v>5</v>
      </c>
      <c r="D441" s="4">
        <v>-2008087</v>
      </c>
      <c r="E441" s="1" t="s">
        <v>265</v>
      </c>
      <c r="F441" s="1" t="str">
        <f t="shared" si="18"/>
        <v>21-04 50 40 10</v>
      </c>
      <c r="G441" s="1" t="str">
        <f t="shared" si="16"/>
        <v>Multiple Values</v>
      </c>
      <c r="H441" s="1" t="s">
        <v>17</v>
      </c>
    </row>
    <row r="442" spans="1:8" x14ac:dyDescent="0.25">
      <c r="A442" s="1" t="s">
        <v>1014</v>
      </c>
      <c r="B442" s="1" t="s">
        <v>1015</v>
      </c>
      <c r="C442" s="3">
        <f t="shared" si="17"/>
        <v>5</v>
      </c>
      <c r="D442" s="4" t="s">
        <v>39040</v>
      </c>
      <c r="E442" s="1" t="s">
        <v>265</v>
      </c>
      <c r="F442" s="1" t="str">
        <f t="shared" si="18"/>
        <v>21-04 50 40 20</v>
      </c>
      <c r="G442" s="1" t="str">
        <f t="shared" si="16"/>
        <v>Multiple Values</v>
      </c>
      <c r="H442" s="1" t="s">
        <v>17</v>
      </c>
    </row>
    <row r="443" spans="1:8" x14ac:dyDescent="0.25">
      <c r="A443" s="1" t="s">
        <v>1016</v>
      </c>
      <c r="B443" s="1" t="s">
        <v>1017</v>
      </c>
      <c r="C443" s="3">
        <f t="shared" si="17"/>
        <v>5</v>
      </c>
      <c r="D443" s="4">
        <v>-2001120</v>
      </c>
      <c r="E443" s="1" t="s">
        <v>265</v>
      </c>
      <c r="F443" s="1" t="str">
        <f t="shared" si="18"/>
        <v>21-04 50 40 50</v>
      </c>
      <c r="G443" s="1" t="str">
        <f t="shared" si="16"/>
        <v>Multiple Values</v>
      </c>
      <c r="H443" s="1" t="s">
        <v>17</v>
      </c>
    </row>
    <row r="444" spans="1:8" x14ac:dyDescent="0.25">
      <c r="A444" s="1" t="s">
        <v>1018</v>
      </c>
      <c r="B444" s="1" t="s">
        <v>1019</v>
      </c>
      <c r="C444" s="3">
        <f t="shared" si="17"/>
        <v>5</v>
      </c>
      <c r="D444" s="4" t="s">
        <v>39040</v>
      </c>
      <c r="E444" s="1" t="s">
        <v>265</v>
      </c>
      <c r="F444" s="1" t="str">
        <f t="shared" si="18"/>
        <v>21-04 50 40 90</v>
      </c>
      <c r="G444" s="1" t="str">
        <f t="shared" si="16"/>
        <v>Multiple Values</v>
      </c>
      <c r="H444" s="1" t="s">
        <v>17</v>
      </c>
    </row>
    <row r="445" spans="1:8" x14ac:dyDescent="0.25">
      <c r="A445" s="1" t="s">
        <v>1020</v>
      </c>
      <c r="B445" s="1" t="s">
        <v>1021</v>
      </c>
      <c r="C445" s="3" t="str">
        <f t="shared" si="17"/>
        <v>4</v>
      </c>
      <c r="D445" s="10" t="s">
        <v>39040</v>
      </c>
      <c r="E445" s="1" t="s">
        <v>17</v>
      </c>
      <c r="F445" s="1" t="str">
        <f t="shared" si="18"/>
        <v>21-04 50 80</v>
      </c>
      <c r="G445" s="1" t="str">
        <f t="shared" si="16"/>
        <v>N/A</v>
      </c>
      <c r="H445" s="1" t="s">
        <v>17</v>
      </c>
    </row>
    <row r="446" spans="1:8" x14ac:dyDescent="0.25">
      <c r="A446" s="1" t="s">
        <v>1022</v>
      </c>
      <c r="B446" s="1" t="s">
        <v>1023</v>
      </c>
      <c r="C446" s="3">
        <f t="shared" si="17"/>
        <v>5</v>
      </c>
      <c r="D446" s="4">
        <v>-2001040</v>
      </c>
      <c r="E446" s="1" t="s">
        <v>265</v>
      </c>
      <c r="F446" s="1" t="str">
        <f t="shared" si="18"/>
        <v>21-04 50 80 10</v>
      </c>
      <c r="G446" s="1" t="str">
        <f t="shared" si="16"/>
        <v>Multiple Values</v>
      </c>
      <c r="H446" s="1" t="s">
        <v>17</v>
      </c>
    </row>
    <row r="447" spans="1:8" x14ac:dyDescent="0.25">
      <c r="A447" s="1" t="s">
        <v>1024</v>
      </c>
      <c r="B447" s="1" t="s">
        <v>1025</v>
      </c>
      <c r="C447" s="3">
        <f t="shared" si="17"/>
        <v>5</v>
      </c>
      <c r="D447" s="4">
        <v>-2001040</v>
      </c>
      <c r="E447" s="1" t="s">
        <v>265</v>
      </c>
      <c r="F447" s="1" t="str">
        <f t="shared" si="18"/>
        <v>21-04 50 80 40</v>
      </c>
      <c r="G447" s="1" t="str">
        <f t="shared" si="16"/>
        <v>Multiple Values</v>
      </c>
      <c r="H447" s="1" t="s">
        <v>17</v>
      </c>
    </row>
    <row r="448" spans="1:8" x14ac:dyDescent="0.25">
      <c r="A448" s="1" t="s">
        <v>1026</v>
      </c>
      <c r="B448" s="1" t="s">
        <v>1027</v>
      </c>
      <c r="C448" s="3">
        <f t="shared" si="17"/>
        <v>5</v>
      </c>
      <c r="D448" s="4">
        <v>-2001040</v>
      </c>
      <c r="E448" s="1" t="s">
        <v>1028</v>
      </c>
      <c r="F448" s="1" t="str">
        <f t="shared" si="18"/>
        <v>21-04 50 80 70</v>
      </c>
      <c r="G448" s="1" t="str">
        <f t="shared" si="16"/>
        <v>22-26 43 00</v>
      </c>
      <c r="H448" s="1" t="s">
        <v>17</v>
      </c>
    </row>
    <row r="449" spans="1:8" x14ac:dyDescent="0.25">
      <c r="A449" s="1" t="s">
        <v>1029</v>
      </c>
      <c r="B449" s="1" t="s">
        <v>1030</v>
      </c>
      <c r="C449" s="3">
        <f t="shared" si="17"/>
        <v>5</v>
      </c>
      <c r="D449" s="4" t="s">
        <v>39040</v>
      </c>
      <c r="E449" s="1" t="s">
        <v>265</v>
      </c>
      <c r="F449" s="1" t="str">
        <f t="shared" si="18"/>
        <v>21-04 50 80 90</v>
      </c>
      <c r="G449" s="1" t="str">
        <f t="shared" si="16"/>
        <v>Multiple Values</v>
      </c>
      <c r="H449" s="1" t="s">
        <v>17</v>
      </c>
    </row>
    <row r="450" spans="1:8" x14ac:dyDescent="0.25">
      <c r="A450" s="1" t="s">
        <v>1031</v>
      </c>
      <c r="B450" s="1" t="s">
        <v>1032</v>
      </c>
      <c r="C450" s="3" t="str">
        <f t="shared" si="17"/>
        <v>3</v>
      </c>
      <c r="D450" s="4" t="s">
        <v>39040</v>
      </c>
      <c r="E450" s="1" t="s">
        <v>1033</v>
      </c>
      <c r="F450" s="1" t="str">
        <f t="shared" si="18"/>
        <v>21-04 60</v>
      </c>
      <c r="G450" s="1" t="str">
        <f t="shared" si="16"/>
        <v>22-27 00 00</v>
      </c>
      <c r="H450" s="1" t="s">
        <v>17</v>
      </c>
    </row>
    <row r="451" spans="1:8" x14ac:dyDescent="0.25">
      <c r="A451" s="1" t="s">
        <v>1034</v>
      </c>
      <c r="B451" s="1" t="s">
        <v>1035</v>
      </c>
      <c r="C451" s="3" t="str">
        <f t="shared" si="17"/>
        <v>4</v>
      </c>
      <c r="D451" s="4">
        <v>-2008083</v>
      </c>
      <c r="E451" s="1" t="s">
        <v>1036</v>
      </c>
      <c r="F451" s="1" t="str">
        <f t="shared" si="18"/>
        <v>21-04 60 10</v>
      </c>
      <c r="G451" s="1" t="str">
        <f t="shared" si="16"/>
        <v>22-27 20 00</v>
      </c>
      <c r="H451" s="1" t="s">
        <v>17</v>
      </c>
    </row>
    <row r="452" spans="1:8" x14ac:dyDescent="0.25">
      <c r="A452" s="1" t="s">
        <v>1037</v>
      </c>
      <c r="B452" s="1" t="s">
        <v>1038</v>
      </c>
      <c r="C452" s="3">
        <f t="shared" si="17"/>
        <v>5</v>
      </c>
      <c r="D452" s="4">
        <v>-2008083</v>
      </c>
      <c r="E452" s="1" t="s">
        <v>265</v>
      </c>
      <c r="F452" s="1" t="str">
        <f t="shared" si="18"/>
        <v>21-04 60 10 10</v>
      </c>
      <c r="G452" s="1" t="str">
        <f t="shared" si="16"/>
        <v>Multiple Values</v>
      </c>
      <c r="H452" s="1" t="s">
        <v>17</v>
      </c>
    </row>
    <row r="453" spans="1:8" x14ac:dyDescent="0.25">
      <c r="A453" s="1" t="s">
        <v>1039</v>
      </c>
      <c r="B453" s="1" t="s">
        <v>1040</v>
      </c>
      <c r="C453" s="3">
        <f t="shared" si="17"/>
        <v>5</v>
      </c>
      <c r="D453" s="4">
        <v>-2008083</v>
      </c>
      <c r="E453" s="1" t="s">
        <v>265</v>
      </c>
      <c r="F453" s="1" t="str">
        <f t="shared" si="18"/>
        <v>21-04 60 10 20</v>
      </c>
      <c r="G453" s="1" t="str">
        <f t="shared" si="16"/>
        <v>Multiple Values</v>
      </c>
      <c r="H453" s="1" t="s">
        <v>17</v>
      </c>
    </row>
    <row r="454" spans="1:8" x14ac:dyDescent="0.25">
      <c r="A454" s="1" t="s">
        <v>1041</v>
      </c>
      <c r="B454" s="1" t="s">
        <v>1042</v>
      </c>
      <c r="C454" s="3">
        <f t="shared" si="17"/>
        <v>5</v>
      </c>
      <c r="D454" s="4">
        <v>-2008083</v>
      </c>
      <c r="E454" s="1" t="s">
        <v>265</v>
      </c>
      <c r="F454" s="1" t="str">
        <f t="shared" si="18"/>
        <v>21-04 60 10 30</v>
      </c>
      <c r="G454" s="1" t="str">
        <f t="shared" si="16"/>
        <v>Multiple Values</v>
      </c>
      <c r="H454" s="1" t="s">
        <v>17</v>
      </c>
    </row>
    <row r="455" spans="1:8" x14ac:dyDescent="0.25">
      <c r="A455" s="1" t="s">
        <v>1043</v>
      </c>
      <c r="B455" s="1" t="s">
        <v>1044</v>
      </c>
      <c r="C455" s="3">
        <f t="shared" si="17"/>
        <v>5</v>
      </c>
      <c r="D455" s="4">
        <v>-2008083</v>
      </c>
      <c r="E455" s="1" t="s">
        <v>265</v>
      </c>
      <c r="F455" s="1" t="str">
        <f t="shared" si="18"/>
        <v>21-04 60 10 50</v>
      </c>
      <c r="G455" s="1" t="str">
        <f t="shared" si="16"/>
        <v>Multiple Values</v>
      </c>
      <c r="H455" s="1" t="s">
        <v>17</v>
      </c>
    </row>
    <row r="456" spans="1:8" x14ac:dyDescent="0.25">
      <c r="A456" s="1" t="s">
        <v>1045</v>
      </c>
      <c r="B456" s="1" t="s">
        <v>1046</v>
      </c>
      <c r="C456" s="3">
        <f t="shared" si="17"/>
        <v>5</v>
      </c>
      <c r="D456" s="4">
        <v>-2008083</v>
      </c>
      <c r="E456" s="1" t="s">
        <v>265</v>
      </c>
      <c r="F456" s="1" t="str">
        <f t="shared" si="18"/>
        <v>21-04 60 10 60</v>
      </c>
      <c r="G456" s="1" t="str">
        <f t="shared" si="16"/>
        <v>Multiple Values</v>
      </c>
      <c r="H456" s="1" t="s">
        <v>17</v>
      </c>
    </row>
    <row r="457" spans="1:8" x14ac:dyDescent="0.25">
      <c r="A457" s="1" t="s">
        <v>1047</v>
      </c>
      <c r="B457" s="1" t="s">
        <v>1048</v>
      </c>
      <c r="C457" s="3" t="str">
        <f t="shared" si="17"/>
        <v>4</v>
      </c>
      <c r="D457" s="4">
        <v>-2008075</v>
      </c>
      <c r="E457" s="1" t="s">
        <v>1049</v>
      </c>
      <c r="F457" s="1" t="str">
        <f t="shared" si="18"/>
        <v>21-04 60 20</v>
      </c>
      <c r="G457" s="1" t="str">
        <f t="shared" si="16"/>
        <v>22-27 30 00</v>
      </c>
      <c r="H457" s="1" t="s">
        <v>17</v>
      </c>
    </row>
    <row r="458" spans="1:8" x14ac:dyDescent="0.25">
      <c r="A458" s="1" t="s">
        <v>1050</v>
      </c>
      <c r="B458" s="1" t="s">
        <v>1051</v>
      </c>
      <c r="C458" s="3">
        <f t="shared" si="17"/>
        <v>5</v>
      </c>
      <c r="D458" s="4">
        <v>-2008075</v>
      </c>
      <c r="E458" s="1" t="s">
        <v>265</v>
      </c>
      <c r="F458" s="1" t="str">
        <f t="shared" si="18"/>
        <v>21-04 60 20 10</v>
      </c>
      <c r="G458" s="1" t="str">
        <f t="shared" ref="G458:G521" si="19">IF(E458="Multiple Values","Multiple Values",IF(E458="N/A","N/A",IF(LEN(E458)&gt;8,CONCATENATE("22-",LEFT(E458,8)," ",RIGHT(E458,2)),CONCATENATE("22-",E458))))</f>
        <v>Multiple Values</v>
      </c>
      <c r="H458" s="1" t="s">
        <v>17</v>
      </c>
    </row>
    <row r="459" spans="1:8" x14ac:dyDescent="0.25">
      <c r="A459" s="1" t="s">
        <v>1052</v>
      </c>
      <c r="B459" s="1" t="s">
        <v>1053</v>
      </c>
      <c r="C459" s="3">
        <f t="shared" si="17"/>
        <v>5</v>
      </c>
      <c r="D459" s="4">
        <v>-2008075</v>
      </c>
      <c r="E459" s="1" t="s">
        <v>265</v>
      </c>
      <c r="F459" s="1" t="str">
        <f t="shared" si="18"/>
        <v>21-04 60 20 20</v>
      </c>
      <c r="G459" s="1" t="str">
        <f t="shared" si="19"/>
        <v>Multiple Values</v>
      </c>
      <c r="H459" s="1" t="s">
        <v>17</v>
      </c>
    </row>
    <row r="460" spans="1:8" x14ac:dyDescent="0.25">
      <c r="A460" s="1" t="s">
        <v>1054</v>
      </c>
      <c r="B460" s="1" t="s">
        <v>1055</v>
      </c>
      <c r="C460" s="3">
        <f t="shared" si="17"/>
        <v>5</v>
      </c>
      <c r="D460" s="4">
        <v>-2008075</v>
      </c>
      <c r="E460" s="1" t="s">
        <v>265</v>
      </c>
      <c r="F460" s="1" t="str">
        <f t="shared" si="18"/>
        <v>21-04 60 20 30</v>
      </c>
      <c r="G460" s="1" t="str">
        <f t="shared" si="19"/>
        <v>Multiple Values</v>
      </c>
      <c r="H460" s="1" t="s">
        <v>17</v>
      </c>
    </row>
    <row r="461" spans="1:8" x14ac:dyDescent="0.25">
      <c r="A461" s="1" t="s">
        <v>1056</v>
      </c>
      <c r="B461" s="1" t="s">
        <v>1057</v>
      </c>
      <c r="C461" s="3">
        <f t="shared" si="17"/>
        <v>5</v>
      </c>
      <c r="D461" s="4">
        <v>-2008075</v>
      </c>
      <c r="E461" s="1" t="s">
        <v>265</v>
      </c>
      <c r="F461" s="1" t="str">
        <f t="shared" si="18"/>
        <v>21-04 60 20 40</v>
      </c>
      <c r="G461" s="1" t="str">
        <f t="shared" si="19"/>
        <v>Multiple Values</v>
      </c>
      <c r="H461" s="1" t="s">
        <v>17</v>
      </c>
    </row>
    <row r="462" spans="1:8" x14ac:dyDescent="0.25">
      <c r="A462" s="1" t="s">
        <v>1058</v>
      </c>
      <c r="B462" s="1" t="s">
        <v>1059</v>
      </c>
      <c r="C462" s="3">
        <f t="shared" si="17"/>
        <v>5</v>
      </c>
      <c r="D462" s="4">
        <v>-2008075</v>
      </c>
      <c r="E462" s="1" t="s">
        <v>265</v>
      </c>
      <c r="F462" s="1" t="str">
        <f t="shared" si="18"/>
        <v>21-04 60 20 50</v>
      </c>
      <c r="G462" s="1" t="str">
        <f t="shared" si="19"/>
        <v>Multiple Values</v>
      </c>
      <c r="H462" s="1" t="s">
        <v>17</v>
      </c>
    </row>
    <row r="463" spans="1:8" x14ac:dyDescent="0.25">
      <c r="A463" s="1" t="s">
        <v>1060</v>
      </c>
      <c r="B463" s="1" t="s">
        <v>1061</v>
      </c>
      <c r="C463" s="3" t="str">
        <f t="shared" si="17"/>
        <v>4</v>
      </c>
      <c r="D463" s="4">
        <v>-2008081</v>
      </c>
      <c r="E463" s="1" t="s">
        <v>1062</v>
      </c>
      <c r="F463" s="1" t="str">
        <f t="shared" si="18"/>
        <v>21-04 60 30</v>
      </c>
      <c r="G463" s="1" t="str">
        <f t="shared" si="19"/>
        <v>22-27 40 00</v>
      </c>
      <c r="H463" s="1" t="s">
        <v>17</v>
      </c>
    </row>
    <row r="464" spans="1:8" x14ac:dyDescent="0.25">
      <c r="A464" s="1" t="s">
        <v>1063</v>
      </c>
      <c r="B464" s="1" t="s">
        <v>1064</v>
      </c>
      <c r="C464" s="3">
        <f t="shared" si="17"/>
        <v>5</v>
      </c>
      <c r="D464" s="4">
        <v>-2008081</v>
      </c>
      <c r="E464" s="1" t="s">
        <v>265</v>
      </c>
      <c r="F464" s="1" t="str">
        <f t="shared" si="18"/>
        <v>21-04 60 30 10</v>
      </c>
      <c r="G464" s="1" t="str">
        <f t="shared" si="19"/>
        <v>Multiple Values</v>
      </c>
      <c r="H464" s="1" t="s">
        <v>17</v>
      </c>
    </row>
    <row r="465" spans="1:8" x14ac:dyDescent="0.25">
      <c r="A465" s="1" t="s">
        <v>1065</v>
      </c>
      <c r="B465" s="1" t="s">
        <v>1066</v>
      </c>
      <c r="C465" s="3">
        <f t="shared" si="17"/>
        <v>5</v>
      </c>
      <c r="D465" s="4">
        <v>-2008081</v>
      </c>
      <c r="E465" s="1" t="s">
        <v>265</v>
      </c>
      <c r="F465" s="1" t="str">
        <f t="shared" si="18"/>
        <v>21-04 60 30 50</v>
      </c>
      <c r="G465" s="1" t="str">
        <f t="shared" si="19"/>
        <v>Multiple Values</v>
      </c>
      <c r="H465" s="1" t="s">
        <v>17</v>
      </c>
    </row>
    <row r="466" spans="1:8" x14ac:dyDescent="0.25">
      <c r="A466" s="1" t="s">
        <v>1067</v>
      </c>
      <c r="B466" s="1" t="s">
        <v>1068</v>
      </c>
      <c r="C466" s="3" t="str">
        <f t="shared" si="17"/>
        <v>4</v>
      </c>
      <c r="D466" s="4">
        <v>-2008081</v>
      </c>
      <c r="E466" s="1" t="s">
        <v>1069</v>
      </c>
      <c r="F466" s="1" t="str">
        <f t="shared" si="18"/>
        <v>21-04 60 60</v>
      </c>
      <c r="G466" s="1" t="str">
        <f t="shared" si="19"/>
        <v>22-27 50 00</v>
      </c>
      <c r="H466" s="1" t="s">
        <v>17</v>
      </c>
    </row>
    <row r="467" spans="1:8" x14ac:dyDescent="0.25">
      <c r="A467" s="1" t="s">
        <v>1070</v>
      </c>
      <c r="B467" s="1" t="s">
        <v>1071</v>
      </c>
      <c r="C467" s="3">
        <f t="shared" si="17"/>
        <v>5</v>
      </c>
      <c r="D467" s="4">
        <v>-2008081</v>
      </c>
      <c r="E467" s="1" t="s">
        <v>265</v>
      </c>
      <c r="F467" s="1" t="str">
        <f t="shared" si="18"/>
        <v>21-04 60 60 10</v>
      </c>
      <c r="G467" s="1" t="str">
        <f t="shared" si="19"/>
        <v>Multiple Values</v>
      </c>
      <c r="H467" s="1" t="s">
        <v>17</v>
      </c>
    </row>
    <row r="468" spans="1:8" x14ac:dyDescent="0.25">
      <c r="A468" s="1" t="s">
        <v>1072</v>
      </c>
      <c r="B468" s="1" t="s">
        <v>1073</v>
      </c>
      <c r="C468" s="3">
        <f t="shared" si="17"/>
        <v>5</v>
      </c>
      <c r="D468" s="4">
        <v>-2008077</v>
      </c>
      <c r="E468" s="1" t="s">
        <v>265</v>
      </c>
      <c r="F468" s="1" t="str">
        <f t="shared" si="18"/>
        <v>21-04 60 60 30</v>
      </c>
      <c r="G468" s="1" t="str">
        <f t="shared" si="19"/>
        <v>Multiple Values</v>
      </c>
      <c r="H468" s="1" t="s">
        <v>17</v>
      </c>
    </row>
    <row r="469" spans="1:8" x14ac:dyDescent="0.25">
      <c r="A469" s="1" t="s">
        <v>1074</v>
      </c>
      <c r="B469" s="1" t="s">
        <v>1075</v>
      </c>
      <c r="C469" s="3">
        <f t="shared" si="17"/>
        <v>5</v>
      </c>
      <c r="D469" s="4" t="s">
        <v>39040</v>
      </c>
      <c r="E469" s="1" t="s">
        <v>265</v>
      </c>
      <c r="F469" s="1" t="str">
        <f t="shared" si="18"/>
        <v>21-04 60 60 50</v>
      </c>
      <c r="G469" s="1" t="str">
        <f t="shared" si="19"/>
        <v>Multiple Values</v>
      </c>
      <c r="H469" s="1" t="s">
        <v>17</v>
      </c>
    </row>
    <row r="470" spans="1:8" x14ac:dyDescent="0.25">
      <c r="A470" s="1" t="s">
        <v>1076</v>
      </c>
      <c r="B470" s="1" t="s">
        <v>1077</v>
      </c>
      <c r="C470" s="3" t="str">
        <f t="shared" si="17"/>
        <v>4</v>
      </c>
      <c r="D470" s="4" t="s">
        <v>39040</v>
      </c>
      <c r="E470" s="1" t="s">
        <v>265</v>
      </c>
      <c r="F470" s="1" t="str">
        <f t="shared" si="18"/>
        <v>21-04 60 90</v>
      </c>
      <c r="G470" s="1" t="str">
        <f t="shared" si="19"/>
        <v>Multiple Values</v>
      </c>
      <c r="H470" s="1" t="s">
        <v>17</v>
      </c>
    </row>
    <row r="471" spans="1:8" x14ac:dyDescent="0.25">
      <c r="A471" s="1" t="s">
        <v>1078</v>
      </c>
      <c r="B471" s="1" t="s">
        <v>1079</v>
      </c>
      <c r="C471" s="3">
        <f t="shared" si="17"/>
        <v>5</v>
      </c>
      <c r="D471" s="4" t="s">
        <v>39040</v>
      </c>
      <c r="E471" s="1" t="s">
        <v>265</v>
      </c>
      <c r="F471" s="1" t="str">
        <f t="shared" si="18"/>
        <v>21-04 60 90 10</v>
      </c>
      <c r="G471" s="1" t="str">
        <f t="shared" si="19"/>
        <v>Multiple Values</v>
      </c>
      <c r="H471" s="1" t="s">
        <v>17</v>
      </c>
    </row>
    <row r="472" spans="1:8" x14ac:dyDescent="0.25">
      <c r="A472" s="1" t="s">
        <v>1080</v>
      </c>
      <c r="B472" s="1" t="s">
        <v>1081</v>
      </c>
      <c r="C472" s="3" t="str">
        <f t="shared" si="17"/>
        <v>3</v>
      </c>
      <c r="D472" s="4" t="s">
        <v>39040</v>
      </c>
      <c r="E472" s="1" t="s">
        <v>1082</v>
      </c>
      <c r="F472" s="1" t="str">
        <f t="shared" si="18"/>
        <v>21-04 70</v>
      </c>
      <c r="G472" s="1" t="str">
        <f t="shared" si="19"/>
        <v>22-28 00 00</v>
      </c>
      <c r="H472" s="1" t="s">
        <v>17</v>
      </c>
    </row>
    <row r="473" spans="1:8" x14ac:dyDescent="0.25">
      <c r="A473" s="1" t="s">
        <v>1083</v>
      </c>
      <c r="B473" s="1" t="s">
        <v>1084</v>
      </c>
      <c r="C473" s="3" t="str">
        <f t="shared" si="17"/>
        <v>4</v>
      </c>
      <c r="D473" s="10" t="s">
        <v>39040</v>
      </c>
      <c r="E473" s="1" t="s">
        <v>1085</v>
      </c>
      <c r="F473" s="1" t="str">
        <f t="shared" si="18"/>
        <v>21-04 70 10</v>
      </c>
      <c r="G473" s="1" t="str">
        <f t="shared" si="19"/>
        <v>22-28 10 00</v>
      </c>
      <c r="H473" s="1" t="s">
        <v>17</v>
      </c>
    </row>
    <row r="474" spans="1:8" x14ac:dyDescent="0.25">
      <c r="A474" s="1" t="s">
        <v>1086</v>
      </c>
      <c r="B474" s="1" t="s">
        <v>1087</v>
      </c>
      <c r="C474" s="3">
        <f t="shared" si="17"/>
        <v>5</v>
      </c>
      <c r="D474" s="4">
        <v>-2008079</v>
      </c>
      <c r="E474" s="1" t="s">
        <v>265</v>
      </c>
      <c r="F474" s="1" t="str">
        <f t="shared" si="18"/>
        <v>21-04 70 10 10</v>
      </c>
      <c r="G474" s="1" t="str">
        <f t="shared" si="19"/>
        <v>Multiple Values</v>
      </c>
      <c r="H474" s="1" t="s">
        <v>17</v>
      </c>
    </row>
    <row r="475" spans="1:8" x14ac:dyDescent="0.25">
      <c r="A475" s="1" t="s">
        <v>1088</v>
      </c>
      <c r="B475" s="1" t="s">
        <v>1089</v>
      </c>
      <c r="C475" s="3">
        <f t="shared" si="17"/>
        <v>5</v>
      </c>
      <c r="D475" s="4">
        <v>-2008079</v>
      </c>
      <c r="E475" s="1" t="s">
        <v>265</v>
      </c>
      <c r="F475" s="1" t="str">
        <f t="shared" si="18"/>
        <v>21-04 70 10 50</v>
      </c>
      <c r="G475" s="1" t="str">
        <f t="shared" si="19"/>
        <v>Multiple Values</v>
      </c>
      <c r="H475" s="1" t="s">
        <v>17</v>
      </c>
    </row>
    <row r="476" spans="1:8" x14ac:dyDescent="0.25">
      <c r="A476" s="1" t="s">
        <v>1090</v>
      </c>
      <c r="B476" s="1" t="s">
        <v>1091</v>
      </c>
      <c r="C476" s="3" t="str">
        <f t="shared" si="17"/>
        <v>4</v>
      </c>
      <c r="D476" s="4">
        <v>-2008079</v>
      </c>
      <c r="E476" s="1" t="s">
        <v>1092</v>
      </c>
      <c r="F476" s="1" t="str">
        <f t="shared" si="18"/>
        <v>21-04 70 30</v>
      </c>
      <c r="G476" s="1" t="str">
        <f t="shared" si="19"/>
        <v>22-28 20 00</v>
      </c>
      <c r="H476" s="1" t="s">
        <v>17</v>
      </c>
    </row>
    <row r="477" spans="1:8" x14ac:dyDescent="0.25">
      <c r="A477" s="1" t="s">
        <v>1093</v>
      </c>
      <c r="B477" s="1" t="s">
        <v>1094</v>
      </c>
      <c r="C477" s="3">
        <f t="shared" si="17"/>
        <v>5</v>
      </c>
      <c r="D477" s="4">
        <v>-2008079</v>
      </c>
      <c r="E477" s="1" t="s">
        <v>265</v>
      </c>
      <c r="F477" s="1" t="str">
        <f t="shared" si="18"/>
        <v>21-04 70 30 10</v>
      </c>
      <c r="G477" s="1" t="str">
        <f t="shared" si="19"/>
        <v>Multiple Values</v>
      </c>
      <c r="H477" s="1" t="s">
        <v>17</v>
      </c>
    </row>
    <row r="478" spans="1:8" x14ac:dyDescent="0.25">
      <c r="A478" s="1" t="s">
        <v>1095</v>
      </c>
      <c r="B478" s="1" t="s">
        <v>1096</v>
      </c>
      <c r="C478" s="3">
        <f t="shared" si="17"/>
        <v>5</v>
      </c>
      <c r="D478" s="4">
        <v>-2008079</v>
      </c>
      <c r="E478" s="1" t="s">
        <v>265</v>
      </c>
      <c r="F478" s="1" t="str">
        <f t="shared" si="18"/>
        <v>21-04 70 30 50</v>
      </c>
      <c r="G478" s="1" t="str">
        <f t="shared" si="19"/>
        <v>Multiple Values</v>
      </c>
      <c r="H478" s="1" t="s">
        <v>17</v>
      </c>
    </row>
    <row r="479" spans="1:8" x14ac:dyDescent="0.25">
      <c r="A479" s="1" t="s">
        <v>1097</v>
      </c>
      <c r="B479" s="1" t="s">
        <v>1098</v>
      </c>
      <c r="C479" s="3" t="str">
        <f t="shared" si="17"/>
        <v>4</v>
      </c>
      <c r="D479" s="10" t="s">
        <v>39040</v>
      </c>
      <c r="E479" s="1" t="s">
        <v>1099</v>
      </c>
      <c r="F479" s="1" t="str">
        <f t="shared" si="18"/>
        <v>21-04 70 50</v>
      </c>
      <c r="G479" s="1" t="str">
        <f t="shared" si="19"/>
        <v>22-28 30 00</v>
      </c>
      <c r="H479" s="1" t="s">
        <v>17</v>
      </c>
    </row>
    <row r="480" spans="1:8" x14ac:dyDescent="0.25">
      <c r="A480" s="1" t="s">
        <v>1100</v>
      </c>
      <c r="B480" s="1" t="s">
        <v>1101</v>
      </c>
      <c r="C480" s="3">
        <f t="shared" si="17"/>
        <v>5</v>
      </c>
      <c r="D480" s="4">
        <v>-2008085</v>
      </c>
      <c r="E480" s="1" t="s">
        <v>265</v>
      </c>
      <c r="F480" s="1" t="str">
        <f t="shared" si="18"/>
        <v>21-04 70 50 10</v>
      </c>
      <c r="G480" s="1" t="str">
        <f t="shared" si="19"/>
        <v>Multiple Values</v>
      </c>
      <c r="H480" s="1" t="s">
        <v>17</v>
      </c>
    </row>
    <row r="481" spans="1:8" x14ac:dyDescent="0.25">
      <c r="A481" s="1" t="s">
        <v>1102</v>
      </c>
      <c r="B481" s="1" t="s">
        <v>1103</v>
      </c>
      <c r="C481" s="3">
        <f t="shared" si="17"/>
        <v>5</v>
      </c>
      <c r="D481" s="4">
        <v>-2001350</v>
      </c>
      <c r="E481" s="1" t="s">
        <v>265</v>
      </c>
      <c r="F481" s="1" t="str">
        <f t="shared" si="18"/>
        <v>21-04 70 50 20</v>
      </c>
      <c r="G481" s="1" t="str">
        <f t="shared" si="19"/>
        <v>Multiple Values</v>
      </c>
      <c r="H481" s="1" t="s">
        <v>17</v>
      </c>
    </row>
    <row r="482" spans="1:8" x14ac:dyDescent="0.25">
      <c r="A482" s="1" t="s">
        <v>1104</v>
      </c>
      <c r="B482" s="1" t="s">
        <v>1105</v>
      </c>
      <c r="C482" s="3">
        <f t="shared" si="17"/>
        <v>5</v>
      </c>
      <c r="D482" s="4">
        <v>-2001350</v>
      </c>
      <c r="E482" s="1" t="s">
        <v>265</v>
      </c>
      <c r="F482" s="1" t="str">
        <f t="shared" si="18"/>
        <v>21-04 70 50 30</v>
      </c>
      <c r="G482" s="1" t="str">
        <f t="shared" si="19"/>
        <v>Multiple Values</v>
      </c>
      <c r="H482" s="1" t="s">
        <v>17</v>
      </c>
    </row>
    <row r="483" spans="1:8" x14ac:dyDescent="0.25">
      <c r="A483" s="1" t="s">
        <v>1106</v>
      </c>
      <c r="B483" s="1" t="s">
        <v>1107</v>
      </c>
      <c r="C483" s="3">
        <f t="shared" si="17"/>
        <v>5</v>
      </c>
      <c r="D483" s="4">
        <v>-2001350</v>
      </c>
      <c r="E483" s="1" t="s">
        <v>265</v>
      </c>
      <c r="F483" s="1" t="str">
        <f t="shared" si="18"/>
        <v>21-04 70 50 40</v>
      </c>
      <c r="G483" s="1" t="str">
        <f t="shared" si="19"/>
        <v>Multiple Values</v>
      </c>
      <c r="H483" s="1" t="s">
        <v>17</v>
      </c>
    </row>
    <row r="484" spans="1:8" x14ac:dyDescent="0.25">
      <c r="A484" s="1" t="s">
        <v>1108</v>
      </c>
      <c r="B484" s="1" t="s">
        <v>1109</v>
      </c>
      <c r="C484" s="3">
        <f t="shared" si="17"/>
        <v>5</v>
      </c>
      <c r="D484" s="10">
        <v>-2001350</v>
      </c>
      <c r="E484" s="1" t="s">
        <v>265</v>
      </c>
      <c r="F484" s="1" t="str">
        <f t="shared" si="18"/>
        <v>21-04 70 50 50</v>
      </c>
      <c r="G484" s="1" t="str">
        <f t="shared" si="19"/>
        <v>Multiple Values</v>
      </c>
      <c r="H484" s="1" t="s">
        <v>17</v>
      </c>
    </row>
    <row r="485" spans="1:8" x14ac:dyDescent="0.25">
      <c r="A485" s="1" t="s">
        <v>1110</v>
      </c>
      <c r="B485" s="1" t="s">
        <v>1111</v>
      </c>
      <c r="C485" s="3">
        <f t="shared" si="17"/>
        <v>5</v>
      </c>
      <c r="D485" s="10">
        <v>-2001350</v>
      </c>
      <c r="E485" s="1" t="s">
        <v>265</v>
      </c>
      <c r="F485" s="1" t="str">
        <f t="shared" si="18"/>
        <v>21-04 70 50 60</v>
      </c>
      <c r="G485" s="1" t="str">
        <f t="shared" si="19"/>
        <v>Multiple Values</v>
      </c>
      <c r="H485" s="1" t="s">
        <v>17</v>
      </c>
    </row>
    <row r="486" spans="1:8" x14ac:dyDescent="0.25">
      <c r="A486" s="1" t="s">
        <v>1112</v>
      </c>
      <c r="B486" s="1" t="s">
        <v>1113</v>
      </c>
      <c r="C486" s="3" t="str">
        <f t="shared" si="17"/>
        <v>4</v>
      </c>
      <c r="D486" s="10">
        <v>-2008079</v>
      </c>
      <c r="E486" s="1" t="s">
        <v>1114</v>
      </c>
      <c r="F486" s="1" t="str">
        <f t="shared" si="18"/>
        <v>21-04 70 70</v>
      </c>
      <c r="G486" s="1" t="str">
        <f t="shared" si="19"/>
        <v>22-28 46 00</v>
      </c>
      <c r="H486" s="1" t="s">
        <v>17</v>
      </c>
    </row>
    <row r="487" spans="1:8" x14ac:dyDescent="0.25">
      <c r="A487" s="1" t="s">
        <v>1115</v>
      </c>
      <c r="B487" s="1" t="s">
        <v>1116</v>
      </c>
      <c r="C487" s="3">
        <f t="shared" si="17"/>
        <v>5</v>
      </c>
      <c r="D487" s="10">
        <v>-2008079</v>
      </c>
      <c r="E487" s="1" t="s">
        <v>265</v>
      </c>
      <c r="F487" s="1" t="str">
        <f t="shared" si="18"/>
        <v>21-04 70 70 10</v>
      </c>
      <c r="G487" s="1" t="str">
        <f t="shared" si="19"/>
        <v>Multiple Values</v>
      </c>
      <c r="H487" s="1" t="s">
        <v>17</v>
      </c>
    </row>
    <row r="488" spans="1:8" x14ac:dyDescent="0.25">
      <c r="A488" s="1" t="s">
        <v>1117</v>
      </c>
      <c r="B488" s="1" t="s">
        <v>1118</v>
      </c>
      <c r="C488" s="3" t="str">
        <f t="shared" si="17"/>
        <v>4</v>
      </c>
      <c r="D488" s="10">
        <v>-2008079</v>
      </c>
      <c r="E488" s="1" t="s">
        <v>17</v>
      </c>
      <c r="F488" s="1" t="str">
        <f t="shared" si="18"/>
        <v>21-04 70 90</v>
      </c>
      <c r="G488" s="1" t="str">
        <f t="shared" si="19"/>
        <v>N/A</v>
      </c>
      <c r="H488" s="1" t="s">
        <v>17</v>
      </c>
    </row>
    <row r="489" spans="1:8" x14ac:dyDescent="0.25">
      <c r="A489" s="1" t="s">
        <v>1119</v>
      </c>
      <c r="B489" s="1" t="s">
        <v>1079</v>
      </c>
      <c r="C489" s="3">
        <f t="shared" si="17"/>
        <v>5</v>
      </c>
      <c r="D489" s="10">
        <v>-2008079</v>
      </c>
      <c r="E489" s="1" t="s">
        <v>265</v>
      </c>
      <c r="F489" s="1" t="str">
        <f t="shared" si="18"/>
        <v>21-04 70 90 10</v>
      </c>
      <c r="G489" s="1" t="str">
        <f t="shared" si="19"/>
        <v>Multiple Values</v>
      </c>
      <c r="H489" s="1" t="s">
        <v>17</v>
      </c>
    </row>
    <row r="490" spans="1:8" x14ac:dyDescent="0.25">
      <c r="A490" s="1" t="s">
        <v>1120</v>
      </c>
      <c r="B490" s="1" t="s">
        <v>1121</v>
      </c>
      <c r="C490" s="3" t="str">
        <f t="shared" si="17"/>
        <v>3</v>
      </c>
      <c r="D490" s="4">
        <v>-2001040</v>
      </c>
      <c r="E490" s="1" t="s">
        <v>1122</v>
      </c>
      <c r="F490" s="1" t="str">
        <f t="shared" si="18"/>
        <v>21-04 80</v>
      </c>
      <c r="G490" s="1" t="str">
        <f t="shared" si="19"/>
        <v>22-25 30 00</v>
      </c>
      <c r="H490" s="1" t="s">
        <v>17</v>
      </c>
    </row>
    <row r="491" spans="1:8" x14ac:dyDescent="0.25">
      <c r="A491" s="1" t="s">
        <v>1123</v>
      </c>
      <c r="B491" s="1" t="s">
        <v>1124</v>
      </c>
      <c r="C491" s="3" t="str">
        <f t="shared" si="17"/>
        <v>4</v>
      </c>
      <c r="D491" s="10">
        <v>-2001040</v>
      </c>
      <c r="E491" s="1" t="s">
        <v>1125</v>
      </c>
      <c r="F491" s="1" t="str">
        <f t="shared" si="18"/>
        <v>21-04 80 10</v>
      </c>
      <c r="G491" s="1" t="str">
        <f t="shared" si="19"/>
        <v>22-25 50 00</v>
      </c>
      <c r="H491" s="1" t="s">
        <v>17</v>
      </c>
    </row>
    <row r="492" spans="1:8" x14ac:dyDescent="0.25">
      <c r="A492" s="1" t="s">
        <v>1126</v>
      </c>
      <c r="B492" s="1" t="s">
        <v>1127</v>
      </c>
      <c r="C492" s="3">
        <f t="shared" si="17"/>
        <v>5</v>
      </c>
      <c r="D492" s="10">
        <v>-2001040</v>
      </c>
      <c r="E492" s="1" t="s">
        <v>1128</v>
      </c>
      <c r="F492" s="1" t="str">
        <f t="shared" si="18"/>
        <v>21-04 80 10 10</v>
      </c>
      <c r="G492" s="1" t="str">
        <f t="shared" si="19"/>
        <v>22-25 51 00</v>
      </c>
      <c r="H492" s="1" t="s">
        <v>17</v>
      </c>
    </row>
    <row r="493" spans="1:8" x14ac:dyDescent="0.25">
      <c r="A493" s="1" t="s">
        <v>1129</v>
      </c>
      <c r="B493" s="1" t="s">
        <v>1130</v>
      </c>
      <c r="C493" s="3">
        <f t="shared" si="17"/>
        <v>5</v>
      </c>
      <c r="D493" s="10">
        <v>-2001040</v>
      </c>
      <c r="E493" s="1" t="s">
        <v>1131</v>
      </c>
      <c r="F493" s="1" t="str">
        <f t="shared" si="18"/>
        <v>21-04 80 10 20</v>
      </c>
      <c r="G493" s="1" t="str">
        <f t="shared" si="19"/>
        <v>22-25 52 00</v>
      </c>
      <c r="H493" s="1" t="s">
        <v>17</v>
      </c>
    </row>
    <row r="494" spans="1:8" x14ac:dyDescent="0.25">
      <c r="A494" s="1" t="s">
        <v>1132</v>
      </c>
      <c r="B494" s="1" t="s">
        <v>1133</v>
      </c>
      <c r="C494" s="3">
        <f t="shared" si="17"/>
        <v>5</v>
      </c>
      <c r="D494" s="10">
        <v>-2001040</v>
      </c>
      <c r="E494" s="1" t="s">
        <v>1134</v>
      </c>
      <c r="F494" s="1" t="str">
        <f t="shared" si="18"/>
        <v>21-04 80 10 30</v>
      </c>
      <c r="G494" s="1" t="str">
        <f t="shared" si="19"/>
        <v>22-25 53 00</v>
      </c>
      <c r="H494" s="1" t="s">
        <v>17</v>
      </c>
    </row>
    <row r="495" spans="1:8" x14ac:dyDescent="0.25">
      <c r="A495" s="1" t="s">
        <v>1135</v>
      </c>
      <c r="B495" s="1" t="s">
        <v>1136</v>
      </c>
      <c r="C495" s="3">
        <f t="shared" si="17"/>
        <v>5</v>
      </c>
      <c r="D495" s="10">
        <v>-2001040</v>
      </c>
      <c r="E495" s="1" t="s">
        <v>1137</v>
      </c>
      <c r="F495" s="1" t="str">
        <f t="shared" si="18"/>
        <v>21-04 80 10 40</v>
      </c>
      <c r="G495" s="1" t="str">
        <f t="shared" si="19"/>
        <v>22-25 54 00</v>
      </c>
      <c r="H495" s="1" t="s">
        <v>17</v>
      </c>
    </row>
    <row r="496" spans="1:8" x14ac:dyDescent="0.25">
      <c r="A496" s="1" t="s">
        <v>1138</v>
      </c>
      <c r="B496" s="1" t="s">
        <v>1139</v>
      </c>
      <c r="C496" s="3">
        <f t="shared" si="17"/>
        <v>5</v>
      </c>
      <c r="D496" s="10">
        <v>-2001040</v>
      </c>
      <c r="E496" s="1" t="s">
        <v>1140</v>
      </c>
      <c r="F496" s="1" t="str">
        <f t="shared" si="18"/>
        <v>21-04 80 10 50</v>
      </c>
      <c r="G496" s="1" t="str">
        <f t="shared" si="19"/>
        <v>22-25 55 00</v>
      </c>
      <c r="H496" s="1" t="s">
        <v>17</v>
      </c>
    </row>
    <row r="497" spans="1:8" x14ac:dyDescent="0.25">
      <c r="A497" s="1" t="s">
        <v>1141</v>
      </c>
      <c r="B497" s="1" t="s">
        <v>1142</v>
      </c>
      <c r="C497" s="3">
        <f t="shared" si="17"/>
        <v>5</v>
      </c>
      <c r="D497" s="10">
        <v>-2001040</v>
      </c>
      <c r="E497" s="1" t="s">
        <v>1143</v>
      </c>
      <c r="F497" s="1" t="str">
        <f t="shared" si="18"/>
        <v>21-04 80 10 60</v>
      </c>
      <c r="G497" s="1" t="str">
        <f t="shared" si="19"/>
        <v>22-25 56 00</v>
      </c>
      <c r="H497" s="1" t="s">
        <v>17</v>
      </c>
    </row>
    <row r="498" spans="1:8" x14ac:dyDescent="0.25">
      <c r="A498" s="1" t="s">
        <v>1144</v>
      </c>
      <c r="B498" s="1" t="s">
        <v>1145</v>
      </c>
      <c r="C498" s="3">
        <f t="shared" ref="C498:C561" si="20">IF(LEN(A498)=1,"2",IF(LEN(A498)=3,"3",IF(LEN(A498)=5,"4",5)))</f>
        <v>5</v>
      </c>
      <c r="D498" s="10">
        <v>-2001040</v>
      </c>
      <c r="E498" s="1" t="s">
        <v>1146</v>
      </c>
      <c r="F498" s="1" t="str">
        <f t="shared" si="18"/>
        <v>21-04 80 10 70</v>
      </c>
      <c r="G498" s="1" t="str">
        <f t="shared" si="19"/>
        <v>22-25 57 00</v>
      </c>
      <c r="H498" s="1" t="s">
        <v>17</v>
      </c>
    </row>
    <row r="499" spans="1:8" x14ac:dyDescent="0.25">
      <c r="A499" s="1" t="s">
        <v>1147</v>
      </c>
      <c r="B499" s="1" t="s">
        <v>1148</v>
      </c>
      <c r="C499" s="3">
        <f t="shared" si="20"/>
        <v>5</v>
      </c>
      <c r="D499" s="10">
        <v>-2001040</v>
      </c>
      <c r="E499" s="1" t="s">
        <v>1149</v>
      </c>
      <c r="F499" s="1" t="str">
        <f t="shared" ref="F499:F562" si="21">IF(CODE(LEFT(A499,1))=49,"N/A",CONCATENATE("21-",IF(SUM(CODE(LEFT(A499,1))-64)&lt;10,CONCATENATE("0",SUM(CODE(LEFT(A499,1))-64)),SUM(CODE(LEFT(A499,1))-64)),IF(LEN(A499)=1,"",IF(LEN(A499)=3,CONCATENATE(" ",MID(A499,2,2)),IF(LEN(A499)=5,CONCATENATE(" ",MID(A499,2,2)," ",MID(A499,4,2)),CONCATENATE(" ",MID(A499,2,2)," ",MID(A499,4,2)," ",RIGHT(A499,2)))))))</f>
        <v>21-04 80 10 80</v>
      </c>
      <c r="G499" s="1" t="str">
        <f t="shared" si="19"/>
        <v>22-25 58 00</v>
      </c>
      <c r="H499" s="1" t="s">
        <v>17</v>
      </c>
    </row>
    <row r="500" spans="1:8" x14ac:dyDescent="0.25">
      <c r="A500" s="1" t="s">
        <v>1150</v>
      </c>
      <c r="B500" s="1" t="s">
        <v>1151</v>
      </c>
      <c r="C500" s="3">
        <f t="shared" si="20"/>
        <v>5</v>
      </c>
      <c r="D500" s="10">
        <v>-2001040</v>
      </c>
      <c r="E500" s="1" t="s">
        <v>265</v>
      </c>
      <c r="F500" s="1" t="str">
        <f t="shared" si="21"/>
        <v>21-04 80 10 90</v>
      </c>
      <c r="G500" s="1" t="str">
        <f t="shared" si="19"/>
        <v>Multiple Values</v>
      </c>
      <c r="H500" s="1" t="s">
        <v>17</v>
      </c>
    </row>
    <row r="501" spans="1:8" x14ac:dyDescent="0.25">
      <c r="A501" s="1" t="s">
        <v>1152</v>
      </c>
      <c r="B501" s="1" t="s">
        <v>1153</v>
      </c>
      <c r="C501" s="3" t="str">
        <f t="shared" si="20"/>
        <v>2</v>
      </c>
      <c r="D501" s="4" t="s">
        <v>39040</v>
      </c>
      <c r="E501" s="1" t="s">
        <v>17</v>
      </c>
      <c r="F501" s="1" t="str">
        <f t="shared" si="21"/>
        <v>21-05</v>
      </c>
      <c r="G501" s="1" t="str">
        <f t="shared" si="19"/>
        <v>N/A</v>
      </c>
      <c r="H501" s="1" t="s">
        <v>17</v>
      </c>
    </row>
    <row r="502" spans="1:8" x14ac:dyDescent="0.25">
      <c r="A502" s="1" t="s">
        <v>1154</v>
      </c>
      <c r="B502" s="1" t="s">
        <v>1155</v>
      </c>
      <c r="C502" s="3" t="str">
        <f t="shared" si="20"/>
        <v>3</v>
      </c>
      <c r="D502" s="4" t="s">
        <v>39040</v>
      </c>
      <c r="E502" s="1" t="s">
        <v>1156</v>
      </c>
      <c r="F502" s="1" t="str">
        <f t="shared" si="21"/>
        <v>21-05 10</v>
      </c>
      <c r="G502" s="1" t="str">
        <f t="shared" si="19"/>
        <v>22-11 00 00</v>
      </c>
      <c r="H502" s="1" t="s">
        <v>17</v>
      </c>
    </row>
    <row r="503" spans="1:8" x14ac:dyDescent="0.25">
      <c r="A503" s="1" t="s">
        <v>1157</v>
      </c>
      <c r="B503" s="1" t="s">
        <v>1158</v>
      </c>
      <c r="C503" s="3" t="str">
        <f t="shared" si="20"/>
        <v>4</v>
      </c>
      <c r="D503" s="4">
        <v>-2001350</v>
      </c>
      <c r="E503" s="1" t="s">
        <v>1159</v>
      </c>
      <c r="F503" s="1" t="str">
        <f t="shared" si="21"/>
        <v>21-05 10 10</v>
      </c>
      <c r="G503" s="1" t="str">
        <f t="shared" si="19"/>
        <v>22-11 10 00</v>
      </c>
      <c r="H503" s="1" t="s">
        <v>17</v>
      </c>
    </row>
    <row r="504" spans="1:8" x14ac:dyDescent="0.25">
      <c r="A504" s="1" t="s">
        <v>1160</v>
      </c>
      <c r="B504" s="1" t="s">
        <v>1161</v>
      </c>
      <c r="C504" s="3">
        <f t="shared" si="20"/>
        <v>5</v>
      </c>
      <c r="D504" s="4">
        <v>-2001350</v>
      </c>
      <c r="E504" s="1" t="s">
        <v>265</v>
      </c>
      <c r="F504" s="1" t="str">
        <f t="shared" si="21"/>
        <v>21-05 10 10 10</v>
      </c>
      <c r="G504" s="1" t="str">
        <f t="shared" si="19"/>
        <v>Multiple Values</v>
      </c>
      <c r="H504" s="1" t="s">
        <v>17</v>
      </c>
    </row>
    <row r="505" spans="1:8" x14ac:dyDescent="0.25">
      <c r="A505" s="1" t="s">
        <v>1162</v>
      </c>
      <c r="B505" s="1" t="s">
        <v>1163</v>
      </c>
      <c r="C505" s="3">
        <f t="shared" si="20"/>
        <v>5</v>
      </c>
      <c r="D505" s="4">
        <v>-2001350</v>
      </c>
      <c r="E505" s="1" t="s">
        <v>265</v>
      </c>
      <c r="F505" s="1" t="str">
        <f t="shared" si="21"/>
        <v>21-05 10 10 30</v>
      </c>
      <c r="G505" s="1" t="str">
        <f t="shared" si="19"/>
        <v>Multiple Values</v>
      </c>
      <c r="H505" s="1" t="s">
        <v>17</v>
      </c>
    </row>
    <row r="506" spans="1:8" x14ac:dyDescent="0.25">
      <c r="A506" s="1" t="s">
        <v>1164</v>
      </c>
      <c r="B506" s="1" t="s">
        <v>1165</v>
      </c>
      <c r="C506" s="3">
        <f t="shared" si="20"/>
        <v>5</v>
      </c>
      <c r="D506" s="4">
        <v>-2001350</v>
      </c>
      <c r="E506" s="1" t="s">
        <v>265</v>
      </c>
      <c r="F506" s="1" t="str">
        <f t="shared" si="21"/>
        <v>21-05 10 10 50</v>
      </c>
      <c r="G506" s="1" t="str">
        <f t="shared" si="19"/>
        <v>Multiple Values</v>
      </c>
      <c r="H506" s="1" t="s">
        <v>17</v>
      </c>
    </row>
    <row r="507" spans="1:8" x14ac:dyDescent="0.25">
      <c r="A507" s="1" t="s">
        <v>1166</v>
      </c>
      <c r="B507" s="1" t="s">
        <v>1167</v>
      </c>
      <c r="C507" s="3">
        <f t="shared" si="20"/>
        <v>5</v>
      </c>
      <c r="D507" s="4">
        <v>-2001350</v>
      </c>
      <c r="E507" s="1" t="s">
        <v>265</v>
      </c>
      <c r="F507" s="1" t="str">
        <f t="shared" si="21"/>
        <v>21-05 10 10 70</v>
      </c>
      <c r="G507" s="1" t="str">
        <f t="shared" si="19"/>
        <v>Multiple Values</v>
      </c>
      <c r="H507" s="1" t="s">
        <v>17</v>
      </c>
    </row>
    <row r="508" spans="1:8" x14ac:dyDescent="0.25">
      <c r="A508" s="1" t="s">
        <v>1168</v>
      </c>
      <c r="B508" s="1" t="s">
        <v>1169</v>
      </c>
      <c r="C508" s="3" t="str">
        <f t="shared" si="20"/>
        <v>4</v>
      </c>
      <c r="D508" s="4">
        <v>-2001350</v>
      </c>
      <c r="E508" s="1" t="s">
        <v>1170</v>
      </c>
      <c r="F508" s="1" t="str">
        <f t="shared" si="21"/>
        <v>21-05 10 30</v>
      </c>
      <c r="G508" s="1" t="str">
        <f t="shared" si="19"/>
        <v>22-11 20 00</v>
      </c>
      <c r="H508" s="1" t="s">
        <v>17</v>
      </c>
    </row>
    <row r="509" spans="1:8" x14ac:dyDescent="0.25">
      <c r="A509" s="1" t="s">
        <v>1171</v>
      </c>
      <c r="B509" s="1" t="s">
        <v>1172</v>
      </c>
      <c r="C509" s="3">
        <f t="shared" si="20"/>
        <v>5</v>
      </c>
      <c r="D509" s="4">
        <v>-2001350</v>
      </c>
      <c r="E509" s="1" t="s">
        <v>265</v>
      </c>
      <c r="F509" s="1" t="str">
        <f t="shared" si="21"/>
        <v>21-05 10 30 10</v>
      </c>
      <c r="G509" s="1" t="str">
        <f t="shared" si="19"/>
        <v>Multiple Values</v>
      </c>
      <c r="H509" s="1" t="s">
        <v>17</v>
      </c>
    </row>
    <row r="510" spans="1:8" x14ac:dyDescent="0.25">
      <c r="A510" s="1" t="s">
        <v>1173</v>
      </c>
      <c r="B510" s="1" t="s">
        <v>1174</v>
      </c>
      <c r="C510" s="3">
        <f t="shared" si="20"/>
        <v>5</v>
      </c>
      <c r="D510" s="4">
        <v>-2001350</v>
      </c>
      <c r="E510" s="1" t="s">
        <v>265</v>
      </c>
      <c r="F510" s="1" t="str">
        <f t="shared" si="21"/>
        <v>21-05 10 30 20</v>
      </c>
      <c r="G510" s="1" t="str">
        <f t="shared" si="19"/>
        <v>Multiple Values</v>
      </c>
      <c r="H510" s="1" t="s">
        <v>17</v>
      </c>
    </row>
    <row r="511" spans="1:8" x14ac:dyDescent="0.25">
      <c r="A511" s="1" t="s">
        <v>1175</v>
      </c>
      <c r="B511" s="1" t="s">
        <v>1176</v>
      </c>
      <c r="C511" s="3">
        <f t="shared" si="20"/>
        <v>5</v>
      </c>
      <c r="D511" s="4">
        <v>-2001350</v>
      </c>
      <c r="E511" s="1" t="s">
        <v>265</v>
      </c>
      <c r="F511" s="1" t="str">
        <f t="shared" si="21"/>
        <v>21-05 10 30 25</v>
      </c>
      <c r="G511" s="1" t="str">
        <f t="shared" si="19"/>
        <v>Multiple Values</v>
      </c>
      <c r="H511" s="1" t="s">
        <v>17</v>
      </c>
    </row>
    <row r="512" spans="1:8" x14ac:dyDescent="0.25">
      <c r="A512" s="1" t="s">
        <v>1177</v>
      </c>
      <c r="B512" s="1" t="s">
        <v>1178</v>
      </c>
      <c r="C512" s="3">
        <f t="shared" si="20"/>
        <v>5</v>
      </c>
      <c r="D512" s="4">
        <v>-2001350</v>
      </c>
      <c r="E512" s="1" t="s">
        <v>1179</v>
      </c>
      <c r="F512" s="1" t="str">
        <f t="shared" si="21"/>
        <v>21-05 10 30 30</v>
      </c>
      <c r="G512" s="1" t="str">
        <f t="shared" si="19"/>
        <v>22-11 22 00</v>
      </c>
      <c r="H512" s="1" t="s">
        <v>17</v>
      </c>
    </row>
    <row r="513" spans="1:8" x14ac:dyDescent="0.25">
      <c r="A513" s="1" t="s">
        <v>1180</v>
      </c>
      <c r="B513" s="1" t="s">
        <v>1181</v>
      </c>
      <c r="C513" s="3">
        <f t="shared" si="20"/>
        <v>5</v>
      </c>
      <c r="D513" s="4">
        <v>-2001350</v>
      </c>
      <c r="E513" s="1" t="s">
        <v>265</v>
      </c>
      <c r="F513" s="1" t="str">
        <f t="shared" si="21"/>
        <v>21-05 10 30 35</v>
      </c>
      <c r="G513" s="1" t="str">
        <f t="shared" si="19"/>
        <v>Multiple Values</v>
      </c>
      <c r="H513" s="1" t="s">
        <v>17</v>
      </c>
    </row>
    <row r="514" spans="1:8" x14ac:dyDescent="0.25">
      <c r="A514" s="1" t="s">
        <v>1182</v>
      </c>
      <c r="B514" s="1" t="s">
        <v>1183</v>
      </c>
      <c r="C514" s="3">
        <f t="shared" si="20"/>
        <v>5</v>
      </c>
      <c r="D514" s="4">
        <v>-2001350</v>
      </c>
      <c r="E514" s="1" t="s">
        <v>265</v>
      </c>
      <c r="F514" s="1" t="str">
        <f t="shared" si="21"/>
        <v>21-05 10 30 40</v>
      </c>
      <c r="G514" s="1" t="str">
        <f t="shared" si="19"/>
        <v>Multiple Values</v>
      </c>
      <c r="H514" s="1" t="s">
        <v>17</v>
      </c>
    </row>
    <row r="515" spans="1:8" x14ac:dyDescent="0.25">
      <c r="A515" s="1" t="s">
        <v>1184</v>
      </c>
      <c r="B515" s="1" t="s">
        <v>1185</v>
      </c>
      <c r="C515" s="3">
        <f t="shared" si="20"/>
        <v>5</v>
      </c>
      <c r="D515" s="4">
        <v>-2001350</v>
      </c>
      <c r="E515" s="1" t="s">
        <v>265</v>
      </c>
      <c r="F515" s="1" t="str">
        <f t="shared" si="21"/>
        <v>21-05 10 30 50</v>
      </c>
      <c r="G515" s="1" t="str">
        <f t="shared" si="19"/>
        <v>Multiple Values</v>
      </c>
      <c r="H515" s="1" t="s">
        <v>17</v>
      </c>
    </row>
    <row r="516" spans="1:8" x14ac:dyDescent="0.25">
      <c r="A516" s="1" t="s">
        <v>1186</v>
      </c>
      <c r="B516" s="1" t="s">
        <v>1187</v>
      </c>
      <c r="C516" s="3">
        <f t="shared" si="20"/>
        <v>5</v>
      </c>
      <c r="D516" s="4">
        <v>-2001350</v>
      </c>
      <c r="E516" s="1" t="s">
        <v>1188</v>
      </c>
      <c r="F516" s="1" t="str">
        <f t="shared" si="21"/>
        <v>21-05 10 30 55</v>
      </c>
      <c r="G516" s="1" t="str">
        <f t="shared" si="19"/>
        <v>22-11 26 00</v>
      </c>
      <c r="H516" s="1" t="s">
        <v>17</v>
      </c>
    </row>
    <row r="517" spans="1:8" x14ac:dyDescent="0.25">
      <c r="A517" s="1" t="s">
        <v>1189</v>
      </c>
      <c r="B517" s="1" t="s">
        <v>1190</v>
      </c>
      <c r="C517" s="3">
        <f t="shared" si="20"/>
        <v>5</v>
      </c>
      <c r="D517" s="4">
        <v>-2001350</v>
      </c>
      <c r="E517" s="1" t="s">
        <v>265</v>
      </c>
      <c r="F517" s="1" t="str">
        <f t="shared" si="21"/>
        <v>21-05 10 30 60</v>
      </c>
      <c r="G517" s="1" t="str">
        <f t="shared" si="19"/>
        <v>Multiple Values</v>
      </c>
      <c r="H517" s="1" t="s">
        <v>17</v>
      </c>
    </row>
    <row r="518" spans="1:8" x14ac:dyDescent="0.25">
      <c r="A518" s="1" t="s">
        <v>1191</v>
      </c>
      <c r="B518" s="1" t="s">
        <v>1192</v>
      </c>
      <c r="C518" s="3">
        <f t="shared" si="20"/>
        <v>5</v>
      </c>
      <c r="D518" s="4">
        <v>-2001350</v>
      </c>
      <c r="E518" s="1" t="s">
        <v>265</v>
      </c>
      <c r="F518" s="1" t="str">
        <f t="shared" si="21"/>
        <v>21-05 10 30 70</v>
      </c>
      <c r="G518" s="1" t="str">
        <f t="shared" si="19"/>
        <v>Multiple Values</v>
      </c>
      <c r="H518" s="1" t="s">
        <v>17</v>
      </c>
    </row>
    <row r="519" spans="1:8" x14ac:dyDescent="0.25">
      <c r="A519" s="1" t="s">
        <v>1193</v>
      </c>
      <c r="B519" s="1" t="s">
        <v>1194</v>
      </c>
      <c r="C519" s="3">
        <f t="shared" si="20"/>
        <v>5</v>
      </c>
      <c r="D519" s="4">
        <v>-2001350</v>
      </c>
      <c r="E519" s="1" t="s">
        <v>265</v>
      </c>
      <c r="F519" s="1" t="str">
        <f t="shared" si="21"/>
        <v>21-05 10 30 75</v>
      </c>
      <c r="G519" s="1" t="str">
        <f t="shared" si="19"/>
        <v>Multiple Values</v>
      </c>
      <c r="H519" s="1" t="s">
        <v>17</v>
      </c>
    </row>
    <row r="520" spans="1:8" x14ac:dyDescent="0.25">
      <c r="A520" s="1" t="s">
        <v>1195</v>
      </c>
      <c r="B520" s="1" t="s">
        <v>1196</v>
      </c>
      <c r="C520" s="3">
        <f t="shared" si="20"/>
        <v>5</v>
      </c>
      <c r="D520" s="4">
        <v>-2001350</v>
      </c>
      <c r="E520" s="1" t="s">
        <v>265</v>
      </c>
      <c r="F520" s="1" t="str">
        <f t="shared" si="21"/>
        <v>21-05 10 30 80</v>
      </c>
      <c r="G520" s="1" t="str">
        <f t="shared" si="19"/>
        <v>Multiple Values</v>
      </c>
      <c r="H520" s="1" t="s">
        <v>17</v>
      </c>
    </row>
    <row r="521" spans="1:8" x14ac:dyDescent="0.25">
      <c r="A521" s="1" t="s">
        <v>1197</v>
      </c>
      <c r="B521" s="1" t="s">
        <v>1198</v>
      </c>
      <c r="C521" s="3" t="str">
        <f t="shared" si="20"/>
        <v>4</v>
      </c>
      <c r="D521" s="4">
        <v>-2001350</v>
      </c>
      <c r="E521" s="1" t="s">
        <v>1199</v>
      </c>
      <c r="F521" s="1" t="str">
        <f t="shared" si="21"/>
        <v>21-05 10 40</v>
      </c>
      <c r="G521" s="1" t="str">
        <f t="shared" si="19"/>
        <v>22-11 50 00</v>
      </c>
      <c r="H521" s="1" t="s">
        <v>17</v>
      </c>
    </row>
    <row r="522" spans="1:8" x14ac:dyDescent="0.25">
      <c r="A522" s="1" t="s">
        <v>1200</v>
      </c>
      <c r="B522" s="1" t="s">
        <v>1201</v>
      </c>
      <c r="C522" s="3">
        <f t="shared" si="20"/>
        <v>5</v>
      </c>
      <c r="D522" s="4">
        <v>-2001350</v>
      </c>
      <c r="E522" s="1" t="s">
        <v>265</v>
      </c>
      <c r="F522" s="1" t="str">
        <f t="shared" si="21"/>
        <v>21-05 10 40 10</v>
      </c>
      <c r="G522" s="1" t="str">
        <f t="shared" ref="G522:G585" si="22">IF(E522="Multiple Values","Multiple Values",IF(E522="N/A","N/A",IF(LEN(E522)&gt;8,CONCATENATE("22-",LEFT(E522,8)," ",RIGHT(E522,2)),CONCATENATE("22-",E522))))</f>
        <v>Multiple Values</v>
      </c>
      <c r="H522" s="1" t="s">
        <v>17</v>
      </c>
    </row>
    <row r="523" spans="1:8" x14ac:dyDescent="0.25">
      <c r="A523" s="1" t="s">
        <v>1202</v>
      </c>
      <c r="B523" s="1" t="s">
        <v>1203</v>
      </c>
      <c r="C523" s="3">
        <f t="shared" si="20"/>
        <v>5</v>
      </c>
      <c r="D523" s="4">
        <v>-2001350</v>
      </c>
      <c r="E523" s="1" t="s">
        <v>265</v>
      </c>
      <c r="F523" s="1" t="str">
        <f t="shared" si="21"/>
        <v>21-05 10 40 20</v>
      </c>
      <c r="G523" s="1" t="str">
        <f t="shared" si="22"/>
        <v>Multiple Values</v>
      </c>
      <c r="H523" s="1" t="s">
        <v>17</v>
      </c>
    </row>
    <row r="524" spans="1:8" x14ac:dyDescent="0.25">
      <c r="A524" s="1" t="s">
        <v>1204</v>
      </c>
      <c r="B524" s="1" t="s">
        <v>1205</v>
      </c>
      <c r="C524" s="3">
        <f t="shared" si="20"/>
        <v>5</v>
      </c>
      <c r="D524" s="4">
        <v>-2001350</v>
      </c>
      <c r="E524" s="1" t="s">
        <v>265</v>
      </c>
      <c r="F524" s="1" t="str">
        <f t="shared" si="21"/>
        <v>21-05 10 40 40</v>
      </c>
      <c r="G524" s="1" t="str">
        <f t="shared" si="22"/>
        <v>Multiple Values</v>
      </c>
      <c r="H524" s="1" t="s">
        <v>17</v>
      </c>
    </row>
    <row r="525" spans="1:8" x14ac:dyDescent="0.25">
      <c r="A525" s="1" t="s">
        <v>1206</v>
      </c>
      <c r="B525" s="1" t="s">
        <v>1207</v>
      </c>
      <c r="C525" s="3">
        <f t="shared" si="20"/>
        <v>5</v>
      </c>
      <c r="D525" s="4">
        <v>-2001350</v>
      </c>
      <c r="E525" s="1" t="s">
        <v>265</v>
      </c>
      <c r="F525" s="1" t="str">
        <f t="shared" si="21"/>
        <v>21-05 10 40 60</v>
      </c>
      <c r="G525" s="1" t="str">
        <f t="shared" si="22"/>
        <v>Multiple Values</v>
      </c>
      <c r="H525" s="1" t="s">
        <v>17</v>
      </c>
    </row>
    <row r="526" spans="1:8" x14ac:dyDescent="0.25">
      <c r="A526" s="1" t="s">
        <v>1208</v>
      </c>
      <c r="B526" s="1" t="s">
        <v>1209</v>
      </c>
      <c r="C526" s="3">
        <f t="shared" si="20"/>
        <v>5</v>
      </c>
      <c r="D526" s="4">
        <v>-2001350</v>
      </c>
      <c r="E526" s="1" t="s">
        <v>265</v>
      </c>
      <c r="F526" s="1" t="str">
        <f t="shared" si="21"/>
        <v>21-05 10 40 70</v>
      </c>
      <c r="G526" s="1" t="str">
        <f t="shared" si="22"/>
        <v>Multiple Values</v>
      </c>
      <c r="H526" s="1" t="s">
        <v>17</v>
      </c>
    </row>
    <row r="527" spans="1:8" x14ac:dyDescent="0.25">
      <c r="A527" s="1" t="s">
        <v>1210</v>
      </c>
      <c r="B527" s="1" t="s">
        <v>1211</v>
      </c>
      <c r="C527" s="3" t="str">
        <f t="shared" si="20"/>
        <v>4</v>
      </c>
      <c r="D527" s="4">
        <v>-2001350</v>
      </c>
      <c r="E527" s="1" t="s">
        <v>1212</v>
      </c>
      <c r="F527" s="1" t="str">
        <f t="shared" si="21"/>
        <v>21-05 10 60</v>
      </c>
      <c r="G527" s="1" t="str">
        <f t="shared" si="22"/>
        <v>22-11 30 00</v>
      </c>
      <c r="H527" s="1" t="s">
        <v>17</v>
      </c>
    </row>
    <row r="528" spans="1:8" x14ac:dyDescent="0.25">
      <c r="A528" s="1" t="s">
        <v>1213</v>
      </c>
      <c r="B528" s="1" t="s">
        <v>1214</v>
      </c>
      <c r="C528" s="3">
        <f t="shared" si="20"/>
        <v>5</v>
      </c>
      <c r="D528" s="4">
        <v>-2001350</v>
      </c>
      <c r="E528" s="1" t="s">
        <v>265</v>
      </c>
      <c r="F528" s="1" t="str">
        <f t="shared" si="21"/>
        <v>21-05 10 60 10</v>
      </c>
      <c r="G528" s="1" t="str">
        <f t="shared" si="22"/>
        <v>Multiple Values</v>
      </c>
      <c r="H528" s="1" t="s">
        <v>17</v>
      </c>
    </row>
    <row r="529" spans="1:8" x14ac:dyDescent="0.25">
      <c r="A529" s="1" t="s">
        <v>1215</v>
      </c>
      <c r="B529" s="1" t="s">
        <v>1216</v>
      </c>
      <c r="C529" s="3">
        <f t="shared" si="20"/>
        <v>5</v>
      </c>
      <c r="D529" s="4">
        <v>-2001350</v>
      </c>
      <c r="E529" s="1" t="s">
        <v>1217</v>
      </c>
      <c r="F529" s="1" t="str">
        <f t="shared" si="21"/>
        <v>21-05 10 60 50</v>
      </c>
      <c r="G529" s="1" t="str">
        <f t="shared" si="22"/>
        <v>22-11 33 00</v>
      </c>
      <c r="H529" s="1" t="s">
        <v>17</v>
      </c>
    </row>
    <row r="530" spans="1:8" x14ac:dyDescent="0.25">
      <c r="A530" s="1" t="s">
        <v>1218</v>
      </c>
      <c r="B530" s="1" t="s">
        <v>1219</v>
      </c>
      <c r="C530" s="3">
        <f t="shared" si="20"/>
        <v>5</v>
      </c>
      <c r="D530" s="4">
        <v>-2001350</v>
      </c>
      <c r="E530" s="1" t="s">
        <v>1220</v>
      </c>
      <c r="F530" s="1" t="str">
        <f t="shared" si="21"/>
        <v>21-05 10 60 70</v>
      </c>
      <c r="G530" s="1" t="str">
        <f t="shared" si="22"/>
        <v>22-11 34 00</v>
      </c>
      <c r="H530" s="1" t="s">
        <v>17</v>
      </c>
    </row>
    <row r="531" spans="1:8" x14ac:dyDescent="0.25">
      <c r="A531" s="1" t="s">
        <v>1221</v>
      </c>
      <c r="B531" s="1" t="s">
        <v>1222</v>
      </c>
      <c r="C531" s="3" t="str">
        <f t="shared" si="20"/>
        <v>4</v>
      </c>
      <c r="D531" s="4">
        <v>-2001350</v>
      </c>
      <c r="E531" s="1" t="s">
        <v>17</v>
      </c>
      <c r="F531" s="1" t="str">
        <f t="shared" si="21"/>
        <v>21-05 10 70</v>
      </c>
      <c r="G531" s="1" t="str">
        <f t="shared" si="22"/>
        <v>N/A</v>
      </c>
      <c r="H531" s="1" t="s">
        <v>17</v>
      </c>
    </row>
    <row r="532" spans="1:8" x14ac:dyDescent="0.25">
      <c r="A532" s="1" t="s">
        <v>1223</v>
      </c>
      <c r="B532" s="1" t="s">
        <v>1224</v>
      </c>
      <c r="C532" s="3">
        <f t="shared" si="20"/>
        <v>5</v>
      </c>
      <c r="D532" s="4">
        <v>-2001350</v>
      </c>
      <c r="E532" s="1" t="s">
        <v>265</v>
      </c>
      <c r="F532" s="1" t="str">
        <f t="shared" si="21"/>
        <v>21-05 10 70 10</v>
      </c>
      <c r="G532" s="1" t="str">
        <f t="shared" si="22"/>
        <v>Multiple Values</v>
      </c>
      <c r="H532" s="1" t="s">
        <v>17</v>
      </c>
    </row>
    <row r="533" spans="1:8" x14ac:dyDescent="0.25">
      <c r="A533" s="1" t="s">
        <v>1225</v>
      </c>
      <c r="B533" s="1" t="s">
        <v>1226</v>
      </c>
      <c r="C533" s="3">
        <f t="shared" si="20"/>
        <v>5</v>
      </c>
      <c r="D533" s="4">
        <v>-2001350</v>
      </c>
      <c r="E533" s="1" t="s">
        <v>265</v>
      </c>
      <c r="F533" s="1" t="str">
        <f t="shared" si="21"/>
        <v>21-05 10 70 20</v>
      </c>
      <c r="G533" s="1" t="str">
        <f t="shared" si="22"/>
        <v>Multiple Values</v>
      </c>
      <c r="H533" s="1" t="s">
        <v>17</v>
      </c>
    </row>
    <row r="534" spans="1:8" x14ac:dyDescent="0.25">
      <c r="A534" s="1" t="s">
        <v>1227</v>
      </c>
      <c r="B534" s="1" t="s">
        <v>1228</v>
      </c>
      <c r="C534" s="3">
        <f t="shared" si="20"/>
        <v>5</v>
      </c>
      <c r="D534" s="4">
        <v>-2001350</v>
      </c>
      <c r="E534" s="1" t="s">
        <v>265</v>
      </c>
      <c r="F534" s="1" t="str">
        <f t="shared" si="21"/>
        <v>21-05 10 70 50</v>
      </c>
      <c r="G534" s="1" t="str">
        <f t="shared" si="22"/>
        <v>Multiple Values</v>
      </c>
      <c r="H534" s="1" t="s">
        <v>17</v>
      </c>
    </row>
    <row r="535" spans="1:8" x14ac:dyDescent="0.25">
      <c r="A535" s="1" t="s">
        <v>1229</v>
      </c>
      <c r="B535" s="1" t="s">
        <v>1230</v>
      </c>
      <c r="C535" s="3">
        <f t="shared" si="20"/>
        <v>5</v>
      </c>
      <c r="D535" s="4">
        <v>-2001350</v>
      </c>
      <c r="E535" s="1" t="s">
        <v>265</v>
      </c>
      <c r="F535" s="1" t="str">
        <f t="shared" si="21"/>
        <v>21-05 10 70 60</v>
      </c>
      <c r="G535" s="1" t="str">
        <f t="shared" si="22"/>
        <v>Multiple Values</v>
      </c>
      <c r="H535" s="1" t="s">
        <v>17</v>
      </c>
    </row>
    <row r="536" spans="1:8" x14ac:dyDescent="0.25">
      <c r="A536" s="1" t="s">
        <v>1231</v>
      </c>
      <c r="B536" s="1" t="s">
        <v>1232</v>
      </c>
      <c r="C536" s="3" t="str">
        <f t="shared" si="20"/>
        <v>4</v>
      </c>
      <c r="D536" s="4">
        <v>-2001350</v>
      </c>
      <c r="E536" s="1" t="s">
        <v>1233</v>
      </c>
      <c r="F536" s="1" t="str">
        <f t="shared" si="21"/>
        <v>21-05 10 90</v>
      </c>
      <c r="G536" s="1" t="str">
        <f t="shared" si="22"/>
        <v>22-11 90 00</v>
      </c>
      <c r="H536" s="1" t="s">
        <v>17</v>
      </c>
    </row>
    <row r="537" spans="1:8" x14ac:dyDescent="0.25">
      <c r="A537" s="1" t="s">
        <v>1234</v>
      </c>
      <c r="B537" s="1" t="s">
        <v>1235</v>
      </c>
      <c r="C537" s="3">
        <f t="shared" si="20"/>
        <v>5</v>
      </c>
      <c r="D537" s="4">
        <v>-2001350</v>
      </c>
      <c r="E537" s="1" t="s">
        <v>265</v>
      </c>
      <c r="F537" s="1" t="str">
        <f t="shared" si="21"/>
        <v>21-05 10 90 10</v>
      </c>
      <c r="G537" s="1" t="str">
        <f t="shared" si="22"/>
        <v>Multiple Values</v>
      </c>
      <c r="H537" s="1" t="s">
        <v>17</v>
      </c>
    </row>
    <row r="538" spans="1:8" x14ac:dyDescent="0.25">
      <c r="A538" s="1" t="s">
        <v>1236</v>
      </c>
      <c r="B538" s="1" t="s">
        <v>1237</v>
      </c>
      <c r="C538" s="3">
        <f t="shared" si="20"/>
        <v>5</v>
      </c>
      <c r="D538" s="4">
        <v>-2001350</v>
      </c>
      <c r="E538" s="1" t="s">
        <v>265</v>
      </c>
      <c r="F538" s="1" t="str">
        <f t="shared" si="21"/>
        <v>21-05 10 90 30</v>
      </c>
      <c r="G538" s="1" t="str">
        <f t="shared" si="22"/>
        <v>Multiple Values</v>
      </c>
      <c r="H538" s="1" t="s">
        <v>17</v>
      </c>
    </row>
    <row r="539" spans="1:8" x14ac:dyDescent="0.25">
      <c r="A539" s="1" t="s">
        <v>1238</v>
      </c>
      <c r="B539" s="1" t="s">
        <v>1239</v>
      </c>
      <c r="C539" s="3">
        <f t="shared" si="20"/>
        <v>5</v>
      </c>
      <c r="D539" s="4">
        <v>-2001350</v>
      </c>
      <c r="E539" s="1" t="s">
        <v>265</v>
      </c>
      <c r="F539" s="1" t="str">
        <f t="shared" si="21"/>
        <v>21-05 10 90 40</v>
      </c>
      <c r="G539" s="1" t="str">
        <f t="shared" si="22"/>
        <v>Multiple Values</v>
      </c>
      <c r="H539" s="1" t="s">
        <v>17</v>
      </c>
    </row>
    <row r="540" spans="1:8" x14ac:dyDescent="0.25">
      <c r="A540" s="1" t="s">
        <v>1240</v>
      </c>
      <c r="B540" s="1" t="s">
        <v>1241</v>
      </c>
      <c r="C540" s="3">
        <f t="shared" si="20"/>
        <v>5</v>
      </c>
      <c r="D540" s="4">
        <v>-2001350</v>
      </c>
      <c r="E540" s="1" t="s">
        <v>17</v>
      </c>
      <c r="F540" s="1" t="str">
        <f t="shared" si="21"/>
        <v>21-05 10 90 60</v>
      </c>
      <c r="G540" s="1" t="str">
        <f t="shared" si="22"/>
        <v>N/A</v>
      </c>
      <c r="H540" s="1" t="s">
        <v>17</v>
      </c>
    </row>
    <row r="541" spans="1:8" x14ac:dyDescent="0.25">
      <c r="A541" s="1" t="s">
        <v>1242</v>
      </c>
      <c r="B541" s="1" t="s">
        <v>1243</v>
      </c>
      <c r="C541" s="3" t="str">
        <f t="shared" si="20"/>
        <v>3</v>
      </c>
      <c r="D541" s="4" t="s">
        <v>39040</v>
      </c>
      <c r="E541" s="1" t="s">
        <v>1244</v>
      </c>
      <c r="F541" s="1" t="str">
        <f t="shared" si="21"/>
        <v>21-05 20</v>
      </c>
      <c r="G541" s="1" t="str">
        <f t="shared" si="22"/>
        <v>22-12 00 00</v>
      </c>
      <c r="H541" s="1" t="s">
        <v>17</v>
      </c>
    </row>
    <row r="542" spans="1:8" x14ac:dyDescent="0.25">
      <c r="A542" s="1" t="s">
        <v>1245</v>
      </c>
      <c r="B542" s="1" t="s">
        <v>1246</v>
      </c>
      <c r="C542" s="3" t="str">
        <f t="shared" si="20"/>
        <v>4</v>
      </c>
      <c r="D542" s="4">
        <v>-2000080</v>
      </c>
      <c r="E542" s="1" t="s">
        <v>17</v>
      </c>
      <c r="F542" s="1" t="str">
        <f t="shared" si="21"/>
        <v>21-05 20 10</v>
      </c>
      <c r="G542" s="1" t="str">
        <f t="shared" si="22"/>
        <v>N/A</v>
      </c>
      <c r="H542" s="1" t="s">
        <v>17</v>
      </c>
    </row>
    <row r="543" spans="1:8" x14ac:dyDescent="0.25">
      <c r="A543" s="1" t="s">
        <v>1247</v>
      </c>
      <c r="B543" s="1" t="s">
        <v>1248</v>
      </c>
      <c r="C543" s="3">
        <f t="shared" si="20"/>
        <v>5</v>
      </c>
      <c r="D543" s="4">
        <v>-2000080</v>
      </c>
      <c r="E543" s="1" t="s">
        <v>265</v>
      </c>
      <c r="F543" s="1" t="str">
        <f t="shared" si="21"/>
        <v>21-05 20 10 10</v>
      </c>
      <c r="G543" s="1" t="str">
        <f t="shared" si="22"/>
        <v>Multiple Values</v>
      </c>
      <c r="H543" s="1" t="s">
        <v>17</v>
      </c>
    </row>
    <row r="544" spans="1:8" x14ac:dyDescent="0.25">
      <c r="A544" s="1" t="s">
        <v>1249</v>
      </c>
      <c r="B544" s="1" t="s">
        <v>1250</v>
      </c>
      <c r="C544" s="3">
        <f t="shared" si="20"/>
        <v>5</v>
      </c>
      <c r="D544" s="4">
        <v>-2001350</v>
      </c>
      <c r="E544" s="1" t="s">
        <v>265</v>
      </c>
      <c r="F544" s="1" t="str">
        <f t="shared" si="21"/>
        <v>21-05 20 10 20</v>
      </c>
      <c r="G544" s="1" t="str">
        <f t="shared" si="22"/>
        <v>Multiple Values</v>
      </c>
      <c r="H544" s="1" t="s">
        <v>17</v>
      </c>
    </row>
    <row r="545" spans="1:8" x14ac:dyDescent="0.25">
      <c r="A545" s="1" t="s">
        <v>1251</v>
      </c>
      <c r="B545" s="1" t="s">
        <v>1252</v>
      </c>
      <c r="C545" s="3">
        <f t="shared" si="20"/>
        <v>5</v>
      </c>
      <c r="D545" s="4">
        <v>-2001000</v>
      </c>
      <c r="E545" s="1" t="s">
        <v>265</v>
      </c>
      <c r="F545" s="1" t="str">
        <f t="shared" si="21"/>
        <v>21-05 20 10 30</v>
      </c>
      <c r="G545" s="1" t="str">
        <f t="shared" si="22"/>
        <v>Multiple Values</v>
      </c>
      <c r="H545" s="1" t="s">
        <v>17</v>
      </c>
    </row>
    <row r="546" spans="1:8" x14ac:dyDescent="0.25">
      <c r="A546" s="1" t="s">
        <v>1253</v>
      </c>
      <c r="B546" s="1" t="s">
        <v>1254</v>
      </c>
      <c r="C546" s="3">
        <f t="shared" si="20"/>
        <v>5</v>
      </c>
      <c r="D546" s="4">
        <v>-2000080</v>
      </c>
      <c r="E546" s="1" t="s">
        <v>265</v>
      </c>
      <c r="F546" s="1" t="str">
        <f t="shared" si="21"/>
        <v>21-05 20 10 70</v>
      </c>
      <c r="G546" s="1" t="str">
        <f t="shared" si="22"/>
        <v>Multiple Values</v>
      </c>
      <c r="H546" s="1" t="s">
        <v>17</v>
      </c>
    </row>
    <row r="547" spans="1:8" x14ac:dyDescent="0.25">
      <c r="A547" s="1" t="s">
        <v>1255</v>
      </c>
      <c r="B547" s="1" t="s">
        <v>1256</v>
      </c>
      <c r="C547" s="3">
        <f t="shared" si="20"/>
        <v>5</v>
      </c>
      <c r="D547" s="4">
        <v>-2000080</v>
      </c>
      <c r="E547" s="1" t="s">
        <v>265</v>
      </c>
      <c r="F547" s="1" t="str">
        <f t="shared" si="21"/>
        <v>21-05 20 10 90</v>
      </c>
      <c r="G547" s="1" t="str">
        <f t="shared" si="22"/>
        <v>Multiple Values</v>
      </c>
      <c r="H547" s="1" t="s">
        <v>17</v>
      </c>
    </row>
    <row r="548" spans="1:8" x14ac:dyDescent="0.25">
      <c r="A548" s="1" t="s">
        <v>1257</v>
      </c>
      <c r="B548" s="1" t="s">
        <v>1258</v>
      </c>
      <c r="C548" s="3" t="str">
        <f t="shared" si="20"/>
        <v>4</v>
      </c>
      <c r="D548" s="4">
        <v>-2000080</v>
      </c>
      <c r="E548" s="1" t="s">
        <v>17</v>
      </c>
      <c r="F548" s="1" t="str">
        <f t="shared" si="21"/>
        <v>21-05 20 50</v>
      </c>
      <c r="G548" s="1" t="str">
        <f t="shared" si="22"/>
        <v>N/A</v>
      </c>
      <c r="H548" s="1" t="s">
        <v>17</v>
      </c>
    </row>
    <row r="549" spans="1:8" x14ac:dyDescent="0.25">
      <c r="A549" s="1" t="s">
        <v>1259</v>
      </c>
      <c r="B549" s="1" t="s">
        <v>1260</v>
      </c>
      <c r="C549" s="3">
        <f t="shared" si="20"/>
        <v>5</v>
      </c>
      <c r="D549" s="4">
        <v>-2000080</v>
      </c>
      <c r="E549" s="1" t="s">
        <v>265</v>
      </c>
      <c r="F549" s="1" t="str">
        <f t="shared" si="21"/>
        <v>21-05 20 50 10</v>
      </c>
      <c r="G549" s="1" t="str">
        <f t="shared" si="22"/>
        <v>Multiple Values</v>
      </c>
      <c r="H549" s="1" t="s">
        <v>17</v>
      </c>
    </row>
    <row r="550" spans="1:8" x14ac:dyDescent="0.25">
      <c r="A550" s="1" t="s">
        <v>1261</v>
      </c>
      <c r="B550" s="1" t="s">
        <v>1262</v>
      </c>
      <c r="C550" s="3">
        <f t="shared" si="20"/>
        <v>5</v>
      </c>
      <c r="D550" s="4">
        <v>-2000080</v>
      </c>
      <c r="E550" s="1" t="s">
        <v>265</v>
      </c>
      <c r="F550" s="1" t="str">
        <f t="shared" si="21"/>
        <v>21-05 20 50 30</v>
      </c>
      <c r="G550" s="1" t="str">
        <f t="shared" si="22"/>
        <v>Multiple Values</v>
      </c>
      <c r="H550" s="1" t="s">
        <v>17</v>
      </c>
    </row>
    <row r="551" spans="1:8" x14ac:dyDescent="0.25">
      <c r="A551" s="1" t="s">
        <v>1263</v>
      </c>
      <c r="B551" s="1" t="s">
        <v>1264</v>
      </c>
      <c r="C551" s="3">
        <f t="shared" si="20"/>
        <v>5</v>
      </c>
      <c r="D551" s="4">
        <v>-2000080</v>
      </c>
      <c r="E551" s="1" t="s">
        <v>265</v>
      </c>
      <c r="F551" s="1" t="str">
        <f t="shared" si="21"/>
        <v>21-05 20 50 40</v>
      </c>
      <c r="G551" s="1" t="str">
        <f t="shared" si="22"/>
        <v>Multiple Values</v>
      </c>
      <c r="H551" s="1" t="s">
        <v>17</v>
      </c>
    </row>
    <row r="552" spans="1:8" x14ac:dyDescent="0.25">
      <c r="A552" s="1" t="s">
        <v>1265</v>
      </c>
      <c r="B552" s="1" t="s">
        <v>1266</v>
      </c>
      <c r="C552" s="3">
        <f t="shared" si="20"/>
        <v>5</v>
      </c>
      <c r="D552" s="4">
        <v>-2000080</v>
      </c>
      <c r="E552" s="1" t="s">
        <v>265</v>
      </c>
      <c r="F552" s="1" t="str">
        <f t="shared" si="21"/>
        <v>21-05 20 50 60</v>
      </c>
      <c r="G552" s="1" t="str">
        <f t="shared" si="22"/>
        <v>Multiple Values</v>
      </c>
      <c r="H552" s="1" t="s">
        <v>17</v>
      </c>
    </row>
    <row r="553" spans="1:8" x14ac:dyDescent="0.25">
      <c r="A553" s="1" t="s">
        <v>1267</v>
      </c>
      <c r="B553" s="1" t="s">
        <v>1268</v>
      </c>
      <c r="C553" s="3">
        <f t="shared" si="20"/>
        <v>5</v>
      </c>
      <c r="D553" s="4">
        <v>-2000080</v>
      </c>
      <c r="E553" s="1" t="s">
        <v>265</v>
      </c>
      <c r="F553" s="1" t="str">
        <f t="shared" si="21"/>
        <v>21-05 20 50 90</v>
      </c>
      <c r="G553" s="1" t="str">
        <f t="shared" si="22"/>
        <v>Multiple Values</v>
      </c>
      <c r="H553" s="1" t="s">
        <v>17</v>
      </c>
    </row>
    <row r="554" spans="1:8" x14ac:dyDescent="0.25">
      <c r="A554" s="1" t="s">
        <v>1269</v>
      </c>
      <c r="B554" s="1" t="s">
        <v>1270</v>
      </c>
      <c r="C554" s="3" t="str">
        <f t="shared" si="20"/>
        <v>2</v>
      </c>
      <c r="D554" s="4" t="s">
        <v>39040</v>
      </c>
      <c r="E554" s="1" t="s">
        <v>17</v>
      </c>
      <c r="F554" s="1" t="str">
        <f t="shared" si="21"/>
        <v>21-06</v>
      </c>
      <c r="G554" s="1" t="str">
        <f t="shared" si="22"/>
        <v>N/A</v>
      </c>
      <c r="H554" s="1" t="s">
        <v>17</v>
      </c>
    </row>
    <row r="555" spans="1:8" x14ac:dyDescent="0.25">
      <c r="A555" s="1" t="s">
        <v>1271</v>
      </c>
      <c r="B555" s="1" t="s">
        <v>1272</v>
      </c>
      <c r="C555" s="3" t="str">
        <f t="shared" si="20"/>
        <v>3</v>
      </c>
      <c r="D555" s="4" t="s">
        <v>39040</v>
      </c>
      <c r="E555" s="1" t="s">
        <v>17</v>
      </c>
      <c r="F555" s="1" t="str">
        <f t="shared" si="21"/>
        <v>21-06 10</v>
      </c>
      <c r="G555" s="1" t="str">
        <f t="shared" si="22"/>
        <v>N/A</v>
      </c>
      <c r="H555" s="1" t="s">
        <v>17</v>
      </c>
    </row>
    <row r="556" spans="1:8" x14ac:dyDescent="0.25">
      <c r="A556" s="1" t="s">
        <v>1273</v>
      </c>
      <c r="B556" s="1" t="s">
        <v>1274</v>
      </c>
      <c r="C556" s="3" t="str">
        <f t="shared" si="20"/>
        <v>4</v>
      </c>
      <c r="D556" s="4">
        <v>-2001350</v>
      </c>
      <c r="E556" s="1" t="s">
        <v>17</v>
      </c>
      <c r="F556" s="1" t="str">
        <f t="shared" si="21"/>
        <v>21-06 10 10</v>
      </c>
      <c r="G556" s="1" t="str">
        <f t="shared" si="22"/>
        <v>N/A</v>
      </c>
      <c r="H556" s="1" t="s">
        <v>17</v>
      </c>
    </row>
    <row r="557" spans="1:8" x14ac:dyDescent="0.25">
      <c r="A557" s="1" t="s">
        <v>1275</v>
      </c>
      <c r="B557" s="1" t="s">
        <v>1276</v>
      </c>
      <c r="C557" s="3">
        <f t="shared" si="20"/>
        <v>5</v>
      </c>
      <c r="D557" s="4">
        <v>-2001350</v>
      </c>
      <c r="E557" s="1" t="s">
        <v>265</v>
      </c>
      <c r="F557" s="1" t="str">
        <f t="shared" si="21"/>
        <v>21-06 10 10 10</v>
      </c>
      <c r="G557" s="1" t="str">
        <f t="shared" si="22"/>
        <v>Multiple Values</v>
      </c>
      <c r="H557" s="1" t="s">
        <v>17</v>
      </c>
    </row>
    <row r="558" spans="1:8" x14ac:dyDescent="0.25">
      <c r="A558" s="1" t="s">
        <v>1277</v>
      </c>
      <c r="B558" s="1" t="s">
        <v>1278</v>
      </c>
      <c r="C558" s="3">
        <f t="shared" si="20"/>
        <v>5</v>
      </c>
      <c r="D558" s="4">
        <v>-2001350</v>
      </c>
      <c r="E558" s="1" t="s">
        <v>265</v>
      </c>
      <c r="F558" s="1" t="str">
        <f t="shared" si="21"/>
        <v>21-06 10 10 50</v>
      </c>
      <c r="G558" s="1" t="str">
        <f t="shared" si="22"/>
        <v>Multiple Values</v>
      </c>
      <c r="H558" s="1" t="s">
        <v>17</v>
      </c>
    </row>
    <row r="559" spans="1:8" x14ac:dyDescent="0.25">
      <c r="A559" s="1" t="s">
        <v>1279</v>
      </c>
      <c r="B559" s="1" t="s">
        <v>1280</v>
      </c>
      <c r="C559" s="3">
        <f t="shared" si="20"/>
        <v>5</v>
      </c>
      <c r="D559" s="4">
        <v>-2001350</v>
      </c>
      <c r="E559" s="1" t="s">
        <v>1281</v>
      </c>
      <c r="F559" s="1" t="str">
        <f t="shared" si="21"/>
        <v>21-06 10 10 70</v>
      </c>
      <c r="G559" s="1" t="str">
        <f t="shared" si="22"/>
        <v>22-13 44 00</v>
      </c>
      <c r="H559" s="1" t="s">
        <v>17</v>
      </c>
    </row>
    <row r="560" spans="1:8" x14ac:dyDescent="0.25">
      <c r="A560" s="1" t="s">
        <v>1282</v>
      </c>
      <c r="B560" s="1" t="s">
        <v>1283</v>
      </c>
      <c r="C560" s="3" t="str">
        <f t="shared" si="20"/>
        <v>4</v>
      </c>
      <c r="D560" s="4">
        <v>-2001350</v>
      </c>
      <c r="E560" s="1" t="s">
        <v>1284</v>
      </c>
      <c r="F560" s="1" t="str">
        <f t="shared" si="21"/>
        <v>21-06 10 20</v>
      </c>
      <c r="G560" s="1" t="str">
        <f t="shared" si="22"/>
        <v>22-13 30 00</v>
      </c>
      <c r="H560" s="1" t="s">
        <v>17</v>
      </c>
    </row>
    <row r="561" spans="1:8" x14ac:dyDescent="0.25">
      <c r="A561" s="1" t="s">
        <v>1285</v>
      </c>
      <c r="B561" s="1" t="s">
        <v>1286</v>
      </c>
      <c r="C561" s="3">
        <f t="shared" si="20"/>
        <v>5</v>
      </c>
      <c r="D561" s="4">
        <v>-2001350</v>
      </c>
      <c r="E561" s="1" t="s">
        <v>265</v>
      </c>
      <c r="F561" s="1" t="str">
        <f t="shared" si="21"/>
        <v>21-06 10 20 10</v>
      </c>
      <c r="G561" s="1" t="str">
        <f t="shared" si="22"/>
        <v>Multiple Values</v>
      </c>
      <c r="H561" s="1" t="s">
        <v>17</v>
      </c>
    </row>
    <row r="562" spans="1:8" x14ac:dyDescent="0.25">
      <c r="A562" s="1" t="s">
        <v>1287</v>
      </c>
      <c r="B562" s="1" t="s">
        <v>1288</v>
      </c>
      <c r="C562" s="3">
        <f t="shared" ref="C562:C625" si="23">IF(LEN(A562)=1,"2",IF(LEN(A562)=3,"3",IF(LEN(A562)=5,"4",5)))</f>
        <v>5</v>
      </c>
      <c r="D562" s="4">
        <v>-2001350</v>
      </c>
      <c r="E562" s="1" t="s">
        <v>1289</v>
      </c>
      <c r="F562" s="1" t="str">
        <f t="shared" si="21"/>
        <v>21-06 10 20 20</v>
      </c>
      <c r="G562" s="1" t="str">
        <f t="shared" si="22"/>
        <v>22-13 32 00</v>
      </c>
      <c r="H562" s="1" t="s">
        <v>17</v>
      </c>
    </row>
    <row r="563" spans="1:8" x14ac:dyDescent="0.25">
      <c r="A563" s="1" t="s">
        <v>1290</v>
      </c>
      <c r="B563" s="1" t="s">
        <v>1291</v>
      </c>
      <c r="C563" s="3">
        <f t="shared" si="23"/>
        <v>5</v>
      </c>
      <c r="D563" s="4">
        <v>-2001350</v>
      </c>
      <c r="E563" s="1" t="s">
        <v>1292</v>
      </c>
      <c r="F563" s="1" t="str">
        <f t="shared" ref="F563:F626" si="24">IF(CODE(LEFT(A563,1))=49,"N/A",CONCATENATE("21-",IF(SUM(CODE(LEFT(A563,1))-64)&lt;10,CONCATENATE("0",SUM(CODE(LEFT(A563,1))-64)),SUM(CODE(LEFT(A563,1))-64)),IF(LEN(A563)=1,"",IF(LEN(A563)=3,CONCATENATE(" ",MID(A563,2,2)),IF(LEN(A563)=5,CONCATENATE(" ",MID(A563,2,2)," ",MID(A563,4,2)),CONCATENATE(" ",MID(A563,2,2)," ",MID(A563,4,2)," ",RIGHT(A563,2)))))))</f>
        <v>21-06 10 20 30</v>
      </c>
      <c r="G563" s="1" t="str">
        <f t="shared" si="22"/>
        <v>22-13 33 00</v>
      </c>
      <c r="H563" s="1" t="s">
        <v>17</v>
      </c>
    </row>
    <row r="564" spans="1:8" x14ac:dyDescent="0.25">
      <c r="A564" s="1" t="s">
        <v>1293</v>
      </c>
      <c r="B564" s="1" t="s">
        <v>1294</v>
      </c>
      <c r="C564" s="3">
        <f t="shared" si="23"/>
        <v>5</v>
      </c>
      <c r="D564" s="4">
        <v>-2001350</v>
      </c>
      <c r="E564" s="1" t="s">
        <v>265</v>
      </c>
      <c r="F564" s="1" t="str">
        <f t="shared" si="24"/>
        <v>21-06 10 20 40</v>
      </c>
      <c r="G564" s="1" t="str">
        <f t="shared" si="22"/>
        <v>Multiple Values</v>
      </c>
      <c r="H564" s="1" t="s">
        <v>17</v>
      </c>
    </row>
    <row r="565" spans="1:8" x14ac:dyDescent="0.25">
      <c r="A565" s="1" t="s">
        <v>1295</v>
      </c>
      <c r="B565" s="1" t="s">
        <v>1296</v>
      </c>
      <c r="C565" s="3">
        <f t="shared" si="23"/>
        <v>5</v>
      </c>
      <c r="D565" s="4">
        <v>-2001350</v>
      </c>
      <c r="E565" s="1" t="s">
        <v>1297</v>
      </c>
      <c r="F565" s="1" t="str">
        <f t="shared" si="24"/>
        <v>21-06 10 20 60</v>
      </c>
      <c r="G565" s="1" t="str">
        <f t="shared" si="22"/>
        <v>22-10 73 16</v>
      </c>
      <c r="H565" s="1" t="s">
        <v>17</v>
      </c>
    </row>
    <row r="566" spans="1:8" x14ac:dyDescent="0.25">
      <c r="A566" s="1" t="s">
        <v>1298</v>
      </c>
      <c r="B566" s="1" t="s">
        <v>1299</v>
      </c>
      <c r="C566" s="3">
        <f t="shared" si="23"/>
        <v>5</v>
      </c>
      <c r="D566" s="4">
        <v>-2001350</v>
      </c>
      <c r="E566" s="1" t="s">
        <v>265</v>
      </c>
      <c r="F566" s="1" t="str">
        <f t="shared" si="24"/>
        <v>21-06 10 20 65</v>
      </c>
      <c r="G566" s="1" t="str">
        <f t="shared" si="22"/>
        <v>Multiple Values</v>
      </c>
      <c r="H566" s="1" t="s">
        <v>17</v>
      </c>
    </row>
    <row r="567" spans="1:8" x14ac:dyDescent="0.25">
      <c r="A567" s="1" t="s">
        <v>1300</v>
      </c>
      <c r="B567" s="1" t="s">
        <v>1301</v>
      </c>
      <c r="C567" s="3">
        <f t="shared" si="23"/>
        <v>5</v>
      </c>
      <c r="D567" s="4">
        <v>-2001350</v>
      </c>
      <c r="E567" s="1" t="s">
        <v>1302</v>
      </c>
      <c r="F567" s="1" t="str">
        <f t="shared" si="24"/>
        <v>21-06 10 20 70</v>
      </c>
      <c r="G567" s="1" t="str">
        <f t="shared" si="22"/>
        <v>22-13 36 00</v>
      </c>
      <c r="H567" s="1" t="s">
        <v>17</v>
      </c>
    </row>
    <row r="568" spans="1:8" x14ac:dyDescent="0.25">
      <c r="A568" s="1" t="s">
        <v>1303</v>
      </c>
      <c r="B568" s="1" t="s">
        <v>1304</v>
      </c>
      <c r="C568" s="3" t="str">
        <f t="shared" si="23"/>
        <v>4</v>
      </c>
      <c r="D568" s="4">
        <v>-2001350</v>
      </c>
      <c r="E568" s="1" t="s">
        <v>17</v>
      </c>
      <c r="F568" s="1" t="str">
        <f t="shared" si="24"/>
        <v>21-06 10 30</v>
      </c>
      <c r="G568" s="1" t="str">
        <f t="shared" si="22"/>
        <v>N/A</v>
      </c>
      <c r="H568" s="1" t="s">
        <v>17</v>
      </c>
    </row>
    <row r="569" spans="1:8" x14ac:dyDescent="0.25">
      <c r="A569" s="1" t="s">
        <v>1305</v>
      </c>
      <c r="B569" s="1" t="s">
        <v>1306</v>
      </c>
      <c r="C569" s="3">
        <f t="shared" si="23"/>
        <v>5</v>
      </c>
      <c r="D569" s="4">
        <v>-2001350</v>
      </c>
      <c r="E569" s="1" t="s">
        <v>1307</v>
      </c>
      <c r="F569" s="1" t="str">
        <f t="shared" si="24"/>
        <v>21-06 10 30 10</v>
      </c>
      <c r="G569" s="1" t="str">
        <f t="shared" si="22"/>
        <v>22-13 48 00</v>
      </c>
      <c r="H569" s="1" t="s">
        <v>17</v>
      </c>
    </row>
    <row r="570" spans="1:8" x14ac:dyDescent="0.25">
      <c r="A570" s="1" t="s">
        <v>1308</v>
      </c>
      <c r="B570" s="1" t="s">
        <v>1309</v>
      </c>
      <c r="C570" s="3">
        <f t="shared" si="23"/>
        <v>5</v>
      </c>
      <c r="D570" s="4">
        <v>-2001350</v>
      </c>
      <c r="E570" s="1" t="s">
        <v>1307</v>
      </c>
      <c r="F570" s="1" t="str">
        <f t="shared" si="24"/>
        <v>21-06 10 30 30</v>
      </c>
      <c r="G570" s="1" t="str">
        <f t="shared" si="22"/>
        <v>22-13 48 00</v>
      </c>
      <c r="H570" s="1" t="s">
        <v>17</v>
      </c>
    </row>
    <row r="571" spans="1:8" x14ac:dyDescent="0.25">
      <c r="A571" s="1" t="s">
        <v>1310</v>
      </c>
      <c r="B571" s="1" t="s">
        <v>1311</v>
      </c>
      <c r="C571" s="3">
        <f t="shared" si="23"/>
        <v>5</v>
      </c>
      <c r="D571" s="4">
        <v>-2001350</v>
      </c>
      <c r="E571" s="1" t="s">
        <v>1312</v>
      </c>
      <c r="F571" s="1" t="str">
        <f t="shared" si="24"/>
        <v>21-06 10 30 50</v>
      </c>
      <c r="G571" s="1" t="str">
        <f t="shared" si="22"/>
        <v>22-13 49 00</v>
      </c>
      <c r="H571" s="1" t="s">
        <v>17</v>
      </c>
    </row>
    <row r="572" spans="1:8" x14ac:dyDescent="0.25">
      <c r="A572" s="1" t="s">
        <v>1313</v>
      </c>
      <c r="B572" s="1" t="s">
        <v>1314</v>
      </c>
      <c r="C572" s="3" t="str">
        <f t="shared" si="23"/>
        <v>4</v>
      </c>
      <c r="D572" s="4">
        <v>-2001350</v>
      </c>
      <c r="E572" s="1" t="s">
        <v>17</v>
      </c>
      <c r="F572" s="1" t="str">
        <f t="shared" si="24"/>
        <v>21-06 10 50</v>
      </c>
      <c r="G572" s="1" t="str">
        <f t="shared" si="22"/>
        <v>N/A</v>
      </c>
      <c r="H572" s="1" t="s">
        <v>17</v>
      </c>
    </row>
    <row r="573" spans="1:8" x14ac:dyDescent="0.25">
      <c r="A573" s="1" t="s">
        <v>1315</v>
      </c>
      <c r="B573" s="1" t="s">
        <v>1316</v>
      </c>
      <c r="C573" s="3">
        <f t="shared" si="23"/>
        <v>5</v>
      </c>
      <c r="D573" s="4">
        <v>-2001350</v>
      </c>
      <c r="E573" s="1" t="s">
        <v>265</v>
      </c>
      <c r="F573" s="1" t="str">
        <f t="shared" si="24"/>
        <v>21-06 10 50 10</v>
      </c>
      <c r="G573" s="1" t="str">
        <f t="shared" si="22"/>
        <v>Multiple Values</v>
      </c>
      <c r="H573" s="1" t="s">
        <v>17</v>
      </c>
    </row>
    <row r="574" spans="1:8" x14ac:dyDescent="0.25">
      <c r="A574" s="1" t="s">
        <v>1317</v>
      </c>
      <c r="B574" s="1" t="s">
        <v>1318</v>
      </c>
      <c r="C574" s="3">
        <f t="shared" si="23"/>
        <v>5</v>
      </c>
      <c r="D574" s="4">
        <v>-2001350</v>
      </c>
      <c r="E574" s="1" t="s">
        <v>265</v>
      </c>
      <c r="F574" s="1" t="str">
        <f t="shared" si="24"/>
        <v>21-06 10 50 20</v>
      </c>
      <c r="G574" s="1" t="str">
        <f t="shared" si="22"/>
        <v>Multiple Values</v>
      </c>
      <c r="H574" s="1" t="s">
        <v>17</v>
      </c>
    </row>
    <row r="575" spans="1:8" x14ac:dyDescent="0.25">
      <c r="A575" s="1" t="s">
        <v>1319</v>
      </c>
      <c r="B575" s="1" t="s">
        <v>1320</v>
      </c>
      <c r="C575" s="3">
        <f t="shared" si="23"/>
        <v>5</v>
      </c>
      <c r="D575" s="4">
        <v>-2001350</v>
      </c>
      <c r="E575" s="1" t="s">
        <v>17</v>
      </c>
      <c r="F575" s="1" t="str">
        <f t="shared" si="24"/>
        <v>21-06 10 50 30</v>
      </c>
      <c r="G575" s="1" t="str">
        <f t="shared" si="22"/>
        <v>N/A</v>
      </c>
      <c r="H575" s="1" t="s">
        <v>17</v>
      </c>
    </row>
    <row r="576" spans="1:8" x14ac:dyDescent="0.25">
      <c r="A576" s="1" t="s">
        <v>1321</v>
      </c>
      <c r="B576" s="1" t="s">
        <v>1322</v>
      </c>
      <c r="C576" s="3">
        <f t="shared" si="23"/>
        <v>5</v>
      </c>
      <c r="D576" s="4">
        <v>-2001350</v>
      </c>
      <c r="E576" s="1" t="s">
        <v>1323</v>
      </c>
      <c r="F576" s="1" t="str">
        <f t="shared" si="24"/>
        <v>21-06 10 50 40</v>
      </c>
      <c r="G576" s="1" t="str">
        <f t="shared" si="22"/>
        <v>22-13 13 00</v>
      </c>
      <c r="H576" s="1" t="s">
        <v>17</v>
      </c>
    </row>
    <row r="577" spans="1:8" x14ac:dyDescent="0.25">
      <c r="A577" s="1" t="s">
        <v>1324</v>
      </c>
      <c r="B577" s="1" t="s">
        <v>1325</v>
      </c>
      <c r="C577" s="3">
        <f t="shared" si="23"/>
        <v>5</v>
      </c>
      <c r="D577" s="4">
        <v>-2001350</v>
      </c>
      <c r="E577" s="1" t="s">
        <v>265</v>
      </c>
      <c r="F577" s="1" t="str">
        <f t="shared" si="24"/>
        <v>21-06 10 50 50</v>
      </c>
      <c r="G577" s="1" t="str">
        <f t="shared" si="22"/>
        <v>Multiple Values</v>
      </c>
      <c r="H577" s="1" t="s">
        <v>17</v>
      </c>
    </row>
    <row r="578" spans="1:8" x14ac:dyDescent="0.25">
      <c r="A578" s="1" t="s">
        <v>1326</v>
      </c>
      <c r="B578" s="1" t="s">
        <v>1327</v>
      </c>
      <c r="C578" s="3">
        <f t="shared" si="23"/>
        <v>5</v>
      </c>
      <c r="D578" s="4">
        <v>-2001350</v>
      </c>
      <c r="E578" s="1" t="s">
        <v>1328</v>
      </c>
      <c r="F578" s="1" t="str">
        <f t="shared" si="24"/>
        <v>21-06 10 50 60</v>
      </c>
      <c r="G578" s="1" t="str">
        <f t="shared" si="22"/>
        <v>22-13 18 00</v>
      </c>
      <c r="H578" s="1" t="s">
        <v>17</v>
      </c>
    </row>
    <row r="579" spans="1:8" x14ac:dyDescent="0.25">
      <c r="A579" s="1" t="s">
        <v>1329</v>
      </c>
      <c r="B579" s="1" t="s">
        <v>1330</v>
      </c>
      <c r="C579" s="3">
        <f t="shared" si="23"/>
        <v>5</v>
      </c>
      <c r="D579" s="4">
        <v>-2001350</v>
      </c>
      <c r="E579" s="1" t="s">
        <v>1331</v>
      </c>
      <c r="F579" s="1" t="str">
        <f t="shared" si="24"/>
        <v>21-06 10 50 70</v>
      </c>
      <c r="G579" s="1" t="str">
        <f t="shared" si="22"/>
        <v>22-13 19 00</v>
      </c>
      <c r="H579" s="1" t="s">
        <v>17</v>
      </c>
    </row>
    <row r="580" spans="1:8" x14ac:dyDescent="0.25">
      <c r="A580" s="1" t="s">
        <v>1332</v>
      </c>
      <c r="B580" s="1" t="s">
        <v>1333</v>
      </c>
      <c r="C580" s="3" t="str">
        <f t="shared" si="23"/>
        <v>4</v>
      </c>
      <c r="D580" s="4">
        <v>-2001350</v>
      </c>
      <c r="E580" s="1" t="s">
        <v>1334</v>
      </c>
      <c r="F580" s="1" t="str">
        <f t="shared" si="24"/>
        <v>21-06 10 60</v>
      </c>
      <c r="G580" s="1" t="str">
        <f t="shared" si="22"/>
        <v>22-13 28 00</v>
      </c>
      <c r="H580" s="1" t="s">
        <v>17</v>
      </c>
    </row>
    <row r="581" spans="1:8" x14ac:dyDescent="0.25">
      <c r="A581" s="1" t="s">
        <v>1335</v>
      </c>
      <c r="B581" s="1" t="s">
        <v>1336</v>
      </c>
      <c r="C581" s="3">
        <f t="shared" si="23"/>
        <v>5</v>
      </c>
      <c r="D581" s="4">
        <v>-2001350</v>
      </c>
      <c r="E581" s="1" t="s">
        <v>1337</v>
      </c>
      <c r="F581" s="1" t="str">
        <f t="shared" si="24"/>
        <v>21-06 10 60 10</v>
      </c>
      <c r="G581" s="1" t="str">
        <f t="shared" si="22"/>
        <v>22-13 28 13</v>
      </c>
      <c r="H581" s="1" t="s">
        <v>17</v>
      </c>
    </row>
    <row r="582" spans="1:8" x14ac:dyDescent="0.25">
      <c r="A582" s="1" t="s">
        <v>1338</v>
      </c>
      <c r="B582" s="1" t="s">
        <v>1339</v>
      </c>
      <c r="C582" s="3">
        <f t="shared" si="23"/>
        <v>5</v>
      </c>
      <c r="D582" s="4">
        <v>-2001350</v>
      </c>
      <c r="E582" s="1" t="s">
        <v>1340</v>
      </c>
      <c r="F582" s="1" t="str">
        <f t="shared" si="24"/>
        <v>21-06 10 60 20</v>
      </c>
      <c r="G582" s="1" t="str">
        <f t="shared" si="22"/>
        <v>22-13 28 16</v>
      </c>
      <c r="H582" s="1" t="s">
        <v>17</v>
      </c>
    </row>
    <row r="583" spans="1:8" x14ac:dyDescent="0.25">
      <c r="A583" s="1" t="s">
        <v>1341</v>
      </c>
      <c r="B583" s="1" t="s">
        <v>1342</v>
      </c>
      <c r="C583" s="3">
        <f t="shared" si="23"/>
        <v>5</v>
      </c>
      <c r="D583" s="4">
        <v>-2001350</v>
      </c>
      <c r="E583" s="1" t="s">
        <v>1343</v>
      </c>
      <c r="F583" s="1" t="str">
        <f t="shared" si="24"/>
        <v>21-06 10 60 30</v>
      </c>
      <c r="G583" s="1" t="str">
        <f t="shared" si="22"/>
        <v>22-13 28 19</v>
      </c>
      <c r="H583" s="1" t="s">
        <v>17</v>
      </c>
    </row>
    <row r="584" spans="1:8" x14ac:dyDescent="0.25">
      <c r="A584" s="1" t="s">
        <v>1344</v>
      </c>
      <c r="B584" s="1" t="s">
        <v>1345</v>
      </c>
      <c r="C584" s="3">
        <f t="shared" si="23"/>
        <v>5</v>
      </c>
      <c r="D584" s="4">
        <v>-2001350</v>
      </c>
      <c r="E584" s="1" t="s">
        <v>1346</v>
      </c>
      <c r="F584" s="1" t="str">
        <f t="shared" si="24"/>
        <v>21-06 10 60 40</v>
      </c>
      <c r="G584" s="1" t="str">
        <f t="shared" si="22"/>
        <v>22-13 28 26</v>
      </c>
      <c r="H584" s="1" t="s">
        <v>17</v>
      </c>
    </row>
    <row r="585" spans="1:8" x14ac:dyDescent="0.25">
      <c r="A585" s="1" t="s">
        <v>1347</v>
      </c>
      <c r="B585" s="1" t="s">
        <v>1348</v>
      </c>
      <c r="C585" s="3">
        <f t="shared" si="23"/>
        <v>5</v>
      </c>
      <c r="D585" s="4">
        <v>-2001350</v>
      </c>
      <c r="E585" s="1" t="s">
        <v>1349</v>
      </c>
      <c r="F585" s="1" t="str">
        <f t="shared" si="24"/>
        <v>21-06 10 60 50</v>
      </c>
      <c r="G585" s="1" t="str">
        <f t="shared" si="22"/>
        <v>22-13 28 33</v>
      </c>
      <c r="H585" s="1" t="s">
        <v>17</v>
      </c>
    </row>
    <row r="586" spans="1:8" x14ac:dyDescent="0.25">
      <c r="A586" s="1" t="s">
        <v>1350</v>
      </c>
      <c r="B586" s="1" t="s">
        <v>1351</v>
      </c>
      <c r="C586" s="3">
        <f t="shared" si="23"/>
        <v>5</v>
      </c>
      <c r="D586" s="4">
        <v>-2001350</v>
      </c>
      <c r="E586" s="1" t="s">
        <v>1352</v>
      </c>
      <c r="F586" s="1" t="str">
        <f t="shared" si="24"/>
        <v>21-06 10 60 60</v>
      </c>
      <c r="G586" s="1" t="str">
        <f t="shared" ref="G586:G649" si="25">IF(E586="Multiple Values","Multiple Values",IF(E586="N/A","N/A",IF(LEN(E586)&gt;8,CONCATENATE("22-",LEFT(E586,8)," ",RIGHT(E586,2)),CONCATENATE("22-",E586))))</f>
        <v>22-13 28 66</v>
      </c>
      <c r="H586" s="1" t="s">
        <v>17</v>
      </c>
    </row>
    <row r="587" spans="1:8" x14ac:dyDescent="0.25">
      <c r="A587" s="1" t="s">
        <v>1353</v>
      </c>
      <c r="B587" s="1" t="s">
        <v>1354</v>
      </c>
      <c r="C587" s="3" t="str">
        <f t="shared" si="23"/>
        <v>4</v>
      </c>
      <c r="D587" s="4">
        <v>-2001350</v>
      </c>
      <c r="E587" s="1" t="s">
        <v>1355</v>
      </c>
      <c r="F587" s="1" t="str">
        <f t="shared" si="24"/>
        <v>21-06 10 80</v>
      </c>
      <c r="G587" s="1" t="str">
        <f t="shared" si="25"/>
        <v>22-13 50 00</v>
      </c>
      <c r="H587" s="1" t="s">
        <v>17</v>
      </c>
    </row>
    <row r="588" spans="1:8" x14ac:dyDescent="0.25">
      <c r="A588" s="1" t="s">
        <v>1356</v>
      </c>
      <c r="B588" s="1" t="s">
        <v>1357</v>
      </c>
      <c r="C588" s="3">
        <f t="shared" si="23"/>
        <v>5</v>
      </c>
      <c r="D588" s="4">
        <v>-2001350</v>
      </c>
      <c r="E588" s="1" t="s">
        <v>1358</v>
      </c>
      <c r="F588" s="1" t="str">
        <f t="shared" si="24"/>
        <v>21-06 10 80 10</v>
      </c>
      <c r="G588" s="1" t="str">
        <f t="shared" si="25"/>
        <v>22-13 51 00</v>
      </c>
      <c r="H588" s="1" t="s">
        <v>17</v>
      </c>
    </row>
    <row r="589" spans="1:8" x14ac:dyDescent="0.25">
      <c r="A589" s="1" t="s">
        <v>1359</v>
      </c>
      <c r="B589" s="1" t="s">
        <v>1360</v>
      </c>
      <c r="C589" s="3">
        <f t="shared" si="23"/>
        <v>5</v>
      </c>
      <c r="D589" s="4">
        <v>-2001350</v>
      </c>
      <c r="E589" s="1" t="s">
        <v>1358</v>
      </c>
      <c r="F589" s="1" t="str">
        <f t="shared" si="24"/>
        <v>21-06 10 80 20</v>
      </c>
      <c r="G589" s="1" t="str">
        <f t="shared" si="25"/>
        <v>22-13 51 00</v>
      </c>
      <c r="H589" s="1" t="s">
        <v>17</v>
      </c>
    </row>
    <row r="590" spans="1:8" x14ac:dyDescent="0.25">
      <c r="A590" s="1" t="s">
        <v>1361</v>
      </c>
      <c r="B590" s="1" t="s">
        <v>1362</v>
      </c>
      <c r="C590" s="3">
        <f t="shared" si="23"/>
        <v>5</v>
      </c>
      <c r="D590" s="4">
        <v>-2001350</v>
      </c>
      <c r="E590" s="1" t="s">
        <v>265</v>
      </c>
      <c r="F590" s="1" t="str">
        <f t="shared" si="24"/>
        <v>21-06 10 80 40</v>
      </c>
      <c r="G590" s="1" t="str">
        <f t="shared" si="25"/>
        <v>Multiple Values</v>
      </c>
      <c r="H590" s="1" t="s">
        <v>17</v>
      </c>
    </row>
    <row r="591" spans="1:8" x14ac:dyDescent="0.25">
      <c r="A591" s="1" t="s">
        <v>1363</v>
      </c>
      <c r="B591" s="1" t="s">
        <v>1364</v>
      </c>
      <c r="C591" s="3">
        <f t="shared" si="23"/>
        <v>5</v>
      </c>
      <c r="D591" s="4">
        <v>-2001350</v>
      </c>
      <c r="E591" s="1" t="s">
        <v>17</v>
      </c>
      <c r="F591" s="1" t="str">
        <f t="shared" si="24"/>
        <v>21-06 10 80 60</v>
      </c>
      <c r="G591" s="1" t="str">
        <f t="shared" si="25"/>
        <v>N/A</v>
      </c>
      <c r="H591" s="1" t="s">
        <v>17</v>
      </c>
    </row>
    <row r="592" spans="1:8" x14ac:dyDescent="0.25">
      <c r="A592" s="1" t="s">
        <v>1365</v>
      </c>
      <c r="B592" s="1" t="s">
        <v>1366</v>
      </c>
      <c r="C592" s="3" t="str">
        <f t="shared" si="23"/>
        <v>3</v>
      </c>
      <c r="D592" s="4" t="s">
        <v>39040</v>
      </c>
      <c r="E592" s="1" t="s">
        <v>17</v>
      </c>
      <c r="F592" s="1" t="str">
        <f t="shared" si="24"/>
        <v>21-06 20</v>
      </c>
      <c r="G592" s="1" t="str">
        <f t="shared" si="25"/>
        <v>N/A</v>
      </c>
      <c r="H592" s="1" t="s">
        <v>17</v>
      </c>
    </row>
    <row r="593" spans="1:8" x14ac:dyDescent="0.25">
      <c r="A593" s="1" t="s">
        <v>1367</v>
      </c>
      <c r="B593" s="1" t="s">
        <v>1368</v>
      </c>
      <c r="C593" s="3" t="str">
        <f t="shared" si="23"/>
        <v>4</v>
      </c>
      <c r="D593" s="10" t="s">
        <v>39040</v>
      </c>
      <c r="E593" s="1" t="s">
        <v>1369</v>
      </c>
      <c r="F593" s="1" t="str">
        <f t="shared" si="24"/>
        <v>21-06 20 10</v>
      </c>
      <c r="G593" s="1" t="str">
        <f t="shared" si="25"/>
        <v>22-02 80 00</v>
      </c>
      <c r="H593" s="1" t="s">
        <v>17</v>
      </c>
    </row>
    <row r="594" spans="1:8" x14ac:dyDescent="0.25">
      <c r="A594" s="1" t="s">
        <v>1370</v>
      </c>
      <c r="B594" s="1" t="s">
        <v>1371</v>
      </c>
      <c r="C594" s="3">
        <f t="shared" si="23"/>
        <v>5</v>
      </c>
      <c r="D594" s="10" t="s">
        <v>39040</v>
      </c>
      <c r="E594" s="1" t="s">
        <v>1372</v>
      </c>
      <c r="F594" s="1" t="str">
        <f t="shared" si="24"/>
        <v>21-06 20 10 10</v>
      </c>
      <c r="G594" s="1" t="str">
        <f t="shared" si="25"/>
        <v>22-02 81 00</v>
      </c>
      <c r="H594" s="1" t="s">
        <v>17</v>
      </c>
    </row>
    <row r="595" spans="1:8" x14ac:dyDescent="0.25">
      <c r="A595" s="1" t="s">
        <v>1373</v>
      </c>
      <c r="B595" s="1" t="s">
        <v>1374</v>
      </c>
      <c r="C595" s="3">
        <f t="shared" si="23"/>
        <v>5</v>
      </c>
      <c r="D595" s="10" t="s">
        <v>39040</v>
      </c>
      <c r="E595" s="1" t="s">
        <v>265</v>
      </c>
      <c r="F595" s="1" t="str">
        <f t="shared" si="24"/>
        <v>21-06 20 10 20</v>
      </c>
      <c r="G595" s="1" t="str">
        <f t="shared" si="25"/>
        <v>Multiple Values</v>
      </c>
      <c r="H595" s="1" t="s">
        <v>17</v>
      </c>
    </row>
    <row r="596" spans="1:8" x14ac:dyDescent="0.25">
      <c r="A596" s="1" t="s">
        <v>1375</v>
      </c>
      <c r="B596" s="1" t="s">
        <v>1376</v>
      </c>
      <c r="C596" s="3">
        <f t="shared" si="23"/>
        <v>5</v>
      </c>
      <c r="D596" s="10" t="s">
        <v>39040</v>
      </c>
      <c r="E596" s="1" t="s">
        <v>265</v>
      </c>
      <c r="F596" s="1" t="str">
        <f t="shared" si="24"/>
        <v>21-06 20 10 30</v>
      </c>
      <c r="G596" s="1" t="str">
        <f t="shared" si="25"/>
        <v>Multiple Values</v>
      </c>
      <c r="H596" s="1" t="s">
        <v>17</v>
      </c>
    </row>
    <row r="597" spans="1:8" x14ac:dyDescent="0.25">
      <c r="A597" s="1" t="s">
        <v>1377</v>
      </c>
      <c r="B597" s="1" t="s">
        <v>1378</v>
      </c>
      <c r="C597" s="3">
        <f t="shared" si="23"/>
        <v>5</v>
      </c>
      <c r="D597" s="10" t="s">
        <v>39040</v>
      </c>
      <c r="E597" s="1" t="s">
        <v>265</v>
      </c>
      <c r="F597" s="1" t="str">
        <f t="shared" si="24"/>
        <v>21-06 20 10 40</v>
      </c>
      <c r="G597" s="1" t="str">
        <f t="shared" si="25"/>
        <v>Multiple Values</v>
      </c>
      <c r="H597" s="1" t="s">
        <v>17</v>
      </c>
    </row>
    <row r="598" spans="1:8" x14ac:dyDescent="0.25">
      <c r="A598" s="1" t="s">
        <v>1379</v>
      </c>
      <c r="B598" s="1" t="s">
        <v>1380</v>
      </c>
      <c r="C598" s="3">
        <f t="shared" si="23"/>
        <v>5</v>
      </c>
      <c r="D598" s="10" t="s">
        <v>39040</v>
      </c>
      <c r="E598" s="1" t="s">
        <v>265</v>
      </c>
      <c r="F598" s="1" t="str">
        <f t="shared" si="24"/>
        <v>21-06 20 10 50</v>
      </c>
      <c r="G598" s="1" t="str">
        <f t="shared" si="25"/>
        <v>Multiple Values</v>
      </c>
      <c r="H598" s="1" t="s">
        <v>17</v>
      </c>
    </row>
    <row r="599" spans="1:8" x14ac:dyDescent="0.25">
      <c r="A599" s="1" t="s">
        <v>1381</v>
      </c>
      <c r="B599" s="1" t="s">
        <v>1382</v>
      </c>
      <c r="C599" s="3" t="str">
        <f t="shared" si="23"/>
        <v>3</v>
      </c>
      <c r="D599" s="4" t="s">
        <v>39040</v>
      </c>
      <c r="E599" s="1" t="s">
        <v>17</v>
      </c>
      <c r="F599" s="1" t="str">
        <f t="shared" si="24"/>
        <v>21-06 30</v>
      </c>
      <c r="G599" s="1" t="str">
        <f t="shared" si="25"/>
        <v>N/A</v>
      </c>
      <c r="H599" s="1" t="s">
        <v>17</v>
      </c>
    </row>
    <row r="600" spans="1:8" x14ac:dyDescent="0.25">
      <c r="A600" s="1" t="s">
        <v>1383</v>
      </c>
      <c r="B600" s="1" t="s">
        <v>1384</v>
      </c>
      <c r="C600" s="3" t="str">
        <f t="shared" si="23"/>
        <v>4</v>
      </c>
      <c r="D600" s="10" t="s">
        <v>39040</v>
      </c>
      <c r="E600" s="1" t="s">
        <v>1385</v>
      </c>
      <c r="F600" s="1" t="str">
        <f t="shared" si="24"/>
        <v>21-06 30 10</v>
      </c>
      <c r="G600" s="1" t="str">
        <f t="shared" si="25"/>
        <v>22-02 41 16</v>
      </c>
      <c r="H600" s="1" t="s">
        <v>17</v>
      </c>
    </row>
    <row r="601" spans="1:8" x14ac:dyDescent="0.25">
      <c r="A601" s="1" t="s">
        <v>1386</v>
      </c>
      <c r="B601" s="1" t="s">
        <v>1387</v>
      </c>
      <c r="C601" s="3">
        <f t="shared" si="23"/>
        <v>5</v>
      </c>
      <c r="D601" s="10" t="s">
        <v>39040</v>
      </c>
      <c r="E601" s="1" t="s">
        <v>1388</v>
      </c>
      <c r="F601" s="1" t="str">
        <f t="shared" si="24"/>
        <v>21-06 30 10 10</v>
      </c>
      <c r="G601" s="1" t="str">
        <f t="shared" si="25"/>
        <v>22-02 41 16 13</v>
      </c>
      <c r="H601" s="1" t="s">
        <v>17</v>
      </c>
    </row>
    <row r="602" spans="1:8" x14ac:dyDescent="0.25">
      <c r="A602" s="1" t="s">
        <v>1389</v>
      </c>
      <c r="B602" s="1" t="s">
        <v>1390</v>
      </c>
      <c r="C602" s="3">
        <f t="shared" si="23"/>
        <v>5</v>
      </c>
      <c r="D602" s="10" t="s">
        <v>39040</v>
      </c>
      <c r="E602" s="1" t="s">
        <v>1391</v>
      </c>
      <c r="F602" s="1" t="str">
        <f t="shared" si="24"/>
        <v>21-06 30 10 30</v>
      </c>
      <c r="G602" s="1" t="str">
        <f t="shared" si="25"/>
        <v>22-02 41 16 23</v>
      </c>
      <c r="H602" s="1" t="s">
        <v>17</v>
      </c>
    </row>
    <row r="603" spans="1:8" x14ac:dyDescent="0.25">
      <c r="A603" s="1" t="s">
        <v>1392</v>
      </c>
      <c r="B603" s="1" t="s">
        <v>1393</v>
      </c>
      <c r="C603" s="3">
        <f t="shared" si="23"/>
        <v>5</v>
      </c>
      <c r="D603" s="10" t="s">
        <v>39040</v>
      </c>
      <c r="E603" s="1" t="s">
        <v>1394</v>
      </c>
      <c r="F603" s="1" t="str">
        <f t="shared" si="24"/>
        <v>21-06 30 10 50</v>
      </c>
      <c r="G603" s="1" t="str">
        <f t="shared" si="25"/>
        <v>22-02 41 16 33</v>
      </c>
      <c r="H603" s="1" t="s">
        <v>17</v>
      </c>
    </row>
    <row r="604" spans="1:8" x14ac:dyDescent="0.25">
      <c r="A604" s="1" t="s">
        <v>1395</v>
      </c>
      <c r="B604" s="1" t="s">
        <v>1396</v>
      </c>
      <c r="C604" s="3">
        <f t="shared" si="23"/>
        <v>5</v>
      </c>
      <c r="D604" s="10" t="s">
        <v>39040</v>
      </c>
      <c r="E604" s="1" t="s">
        <v>1397</v>
      </c>
      <c r="F604" s="1" t="str">
        <f t="shared" si="24"/>
        <v>21-06 30 10 70</v>
      </c>
      <c r="G604" s="1" t="str">
        <f t="shared" si="25"/>
        <v>22-02 41 16 43</v>
      </c>
      <c r="H604" s="1" t="s">
        <v>17</v>
      </c>
    </row>
    <row r="605" spans="1:8" x14ac:dyDescent="0.25">
      <c r="A605" s="1" t="s">
        <v>1398</v>
      </c>
      <c r="B605" s="1" t="s">
        <v>1399</v>
      </c>
      <c r="C605" s="3" t="str">
        <f t="shared" si="23"/>
        <v>4</v>
      </c>
      <c r="D605" s="10" t="s">
        <v>39040</v>
      </c>
      <c r="E605" s="1" t="s">
        <v>1400</v>
      </c>
      <c r="F605" s="1" t="str">
        <f t="shared" si="24"/>
        <v>21-06 30 30</v>
      </c>
      <c r="G605" s="1" t="str">
        <f t="shared" si="25"/>
        <v>22-02 41 19</v>
      </c>
      <c r="H605" s="1" t="s">
        <v>17</v>
      </c>
    </row>
    <row r="606" spans="1:8" x14ac:dyDescent="0.25">
      <c r="A606" s="1" t="s">
        <v>1401</v>
      </c>
      <c r="B606" s="1" t="s">
        <v>1402</v>
      </c>
      <c r="C606" s="3">
        <f t="shared" si="23"/>
        <v>5</v>
      </c>
      <c r="D606" s="10" t="s">
        <v>39040</v>
      </c>
      <c r="E606" s="1" t="s">
        <v>1403</v>
      </c>
      <c r="F606" s="1" t="str">
        <f t="shared" si="24"/>
        <v>21-06 30 30 10</v>
      </c>
      <c r="G606" s="1" t="str">
        <f t="shared" si="25"/>
        <v>22-02 41 19 13</v>
      </c>
      <c r="H606" s="1" t="s">
        <v>17</v>
      </c>
    </row>
    <row r="607" spans="1:8" x14ac:dyDescent="0.25">
      <c r="A607" s="1" t="s">
        <v>1404</v>
      </c>
      <c r="B607" s="1" t="s">
        <v>1405</v>
      </c>
      <c r="C607" s="3">
        <f t="shared" si="23"/>
        <v>5</v>
      </c>
      <c r="D607" s="10" t="s">
        <v>39040</v>
      </c>
      <c r="E607" s="1" t="s">
        <v>1406</v>
      </c>
      <c r="F607" s="1" t="str">
        <f t="shared" si="24"/>
        <v>21-06 30 30 30</v>
      </c>
      <c r="G607" s="1" t="str">
        <f t="shared" si="25"/>
        <v>22-02 41 19 16</v>
      </c>
      <c r="H607" s="1" t="s">
        <v>17</v>
      </c>
    </row>
    <row r="608" spans="1:8" x14ac:dyDescent="0.25">
      <c r="A608" s="1" t="s">
        <v>1407</v>
      </c>
      <c r="B608" s="1" t="s">
        <v>1408</v>
      </c>
      <c r="C608" s="3">
        <f t="shared" si="23"/>
        <v>5</v>
      </c>
      <c r="D608" s="10" t="s">
        <v>39040</v>
      </c>
      <c r="E608" s="1" t="s">
        <v>1409</v>
      </c>
      <c r="F608" s="1" t="str">
        <f t="shared" si="24"/>
        <v>21-06 30 30 50</v>
      </c>
      <c r="G608" s="1" t="str">
        <f t="shared" si="25"/>
        <v>22-02 41 19 33</v>
      </c>
      <c r="H608" s="1" t="s">
        <v>17</v>
      </c>
    </row>
    <row r="609" spans="1:8" x14ac:dyDescent="0.25">
      <c r="A609" s="1" t="s">
        <v>1410</v>
      </c>
      <c r="B609" s="1" t="s">
        <v>1411</v>
      </c>
      <c r="C609" s="3">
        <f t="shared" si="23"/>
        <v>5</v>
      </c>
      <c r="D609" s="10" t="s">
        <v>39040</v>
      </c>
      <c r="E609" s="1" t="s">
        <v>1412</v>
      </c>
      <c r="F609" s="1" t="str">
        <f t="shared" si="24"/>
        <v>21-06 30 30 70</v>
      </c>
      <c r="G609" s="1" t="str">
        <f t="shared" si="25"/>
        <v>22-02 41 91</v>
      </c>
      <c r="H609" s="1" t="s">
        <v>17</v>
      </c>
    </row>
    <row r="610" spans="1:8" x14ac:dyDescent="0.25">
      <c r="A610" s="1" t="s">
        <v>1413</v>
      </c>
      <c r="B610" s="1" t="s">
        <v>1414</v>
      </c>
      <c r="C610" s="3" t="str">
        <f t="shared" si="23"/>
        <v>4</v>
      </c>
      <c r="D610" s="10" t="s">
        <v>39040</v>
      </c>
      <c r="E610" s="1" t="s">
        <v>1415</v>
      </c>
      <c r="F610" s="1" t="str">
        <f t="shared" si="24"/>
        <v>21-06 30 50</v>
      </c>
      <c r="G610" s="1" t="str">
        <f t="shared" si="25"/>
        <v>22-02 43 00</v>
      </c>
      <c r="H610" s="1" t="s">
        <v>17</v>
      </c>
    </row>
    <row r="611" spans="1:8" x14ac:dyDescent="0.25">
      <c r="A611" s="1" t="s">
        <v>1416</v>
      </c>
      <c r="B611" s="1" t="s">
        <v>1417</v>
      </c>
      <c r="C611" s="3">
        <f t="shared" si="23"/>
        <v>5</v>
      </c>
      <c r="D611" s="10" t="s">
        <v>39040</v>
      </c>
      <c r="E611" s="1" t="s">
        <v>1418</v>
      </c>
      <c r="F611" s="1" t="str">
        <f t="shared" si="24"/>
        <v>21-06 30 50 10</v>
      </c>
      <c r="G611" s="1" t="str">
        <f t="shared" si="25"/>
        <v>22-02 43 13</v>
      </c>
      <c r="H611" s="1" t="s">
        <v>17</v>
      </c>
    </row>
    <row r="612" spans="1:8" x14ac:dyDescent="0.25">
      <c r="A612" s="1" t="s">
        <v>1419</v>
      </c>
      <c r="B612" s="1" t="s">
        <v>1420</v>
      </c>
      <c r="C612" s="3">
        <f t="shared" si="23"/>
        <v>5</v>
      </c>
      <c r="D612" s="10" t="s">
        <v>39040</v>
      </c>
      <c r="E612" s="1" t="s">
        <v>1421</v>
      </c>
      <c r="F612" s="1" t="str">
        <f t="shared" si="24"/>
        <v>21-06 30 50 30</v>
      </c>
      <c r="G612" s="1" t="str">
        <f t="shared" si="25"/>
        <v>22-02 43 16</v>
      </c>
      <c r="H612" s="1" t="s">
        <v>17</v>
      </c>
    </row>
    <row r="613" spans="1:8" x14ac:dyDescent="0.25">
      <c r="A613" s="1" t="s">
        <v>1422</v>
      </c>
      <c r="B613" s="1" t="s">
        <v>1423</v>
      </c>
      <c r="C613" s="3" t="str">
        <f t="shared" si="23"/>
        <v>2</v>
      </c>
      <c r="D613" s="4" t="s">
        <v>39040</v>
      </c>
      <c r="E613" s="1" t="s">
        <v>17</v>
      </c>
      <c r="F613" s="1" t="str">
        <f t="shared" si="24"/>
        <v>21-07</v>
      </c>
      <c r="G613" s="1" t="str">
        <f t="shared" si="25"/>
        <v>N/A</v>
      </c>
      <c r="H613" s="1" t="s">
        <v>17</v>
      </c>
    </row>
    <row r="614" spans="1:8" x14ac:dyDescent="0.25">
      <c r="A614" s="1" t="s">
        <v>1424</v>
      </c>
      <c r="B614" s="1" t="s">
        <v>1425</v>
      </c>
      <c r="C614" s="3" t="str">
        <f t="shared" si="23"/>
        <v>3</v>
      </c>
      <c r="D614" s="4" t="s">
        <v>39040</v>
      </c>
      <c r="E614" s="1" t="s">
        <v>1426</v>
      </c>
      <c r="F614" s="1" t="str">
        <f t="shared" si="24"/>
        <v>21-07 10</v>
      </c>
      <c r="G614" s="1" t="str">
        <f t="shared" si="25"/>
        <v>22-31 00 00</v>
      </c>
      <c r="H614" s="1" t="s">
        <v>17</v>
      </c>
    </row>
    <row r="615" spans="1:8" x14ac:dyDescent="0.25">
      <c r="A615" s="1" t="s">
        <v>1427</v>
      </c>
      <c r="B615" s="1" t="s">
        <v>1428</v>
      </c>
      <c r="C615" s="3" t="str">
        <f t="shared" si="23"/>
        <v>4</v>
      </c>
      <c r="D615" s="10" t="s">
        <v>39040</v>
      </c>
      <c r="E615" s="1" t="s">
        <v>1429</v>
      </c>
      <c r="F615" s="1" t="str">
        <f t="shared" si="24"/>
        <v>21-07 10 10</v>
      </c>
      <c r="G615" s="1" t="str">
        <f t="shared" si="25"/>
        <v>22-31 10 00</v>
      </c>
      <c r="H615" s="1" t="s">
        <v>17</v>
      </c>
    </row>
    <row r="616" spans="1:8" x14ac:dyDescent="0.25">
      <c r="A616" s="1" t="s">
        <v>1430</v>
      </c>
      <c r="B616" s="1" t="s">
        <v>1431</v>
      </c>
      <c r="C616" s="3">
        <f t="shared" si="23"/>
        <v>5</v>
      </c>
      <c r="D616" s="10" t="s">
        <v>39040</v>
      </c>
      <c r="E616" s="1" t="s">
        <v>1432</v>
      </c>
      <c r="F616" s="1" t="str">
        <f t="shared" si="24"/>
        <v>21-07 10 10 10</v>
      </c>
      <c r="G616" s="1" t="str">
        <f t="shared" si="25"/>
        <v>22-31 11 00</v>
      </c>
      <c r="H616" s="1" t="s">
        <v>17</v>
      </c>
    </row>
    <row r="617" spans="1:8" x14ac:dyDescent="0.25">
      <c r="A617" s="1" t="s">
        <v>1433</v>
      </c>
      <c r="B617" s="1" t="s">
        <v>1434</v>
      </c>
      <c r="C617" s="3">
        <f t="shared" si="23"/>
        <v>5</v>
      </c>
      <c r="D617" s="10" t="s">
        <v>39040</v>
      </c>
      <c r="E617" s="1" t="s">
        <v>1435</v>
      </c>
      <c r="F617" s="1" t="str">
        <f t="shared" si="24"/>
        <v>21-07 10 10 30</v>
      </c>
      <c r="G617" s="1" t="str">
        <f t="shared" si="25"/>
        <v>22-31 13 00</v>
      </c>
      <c r="H617" s="1" t="s">
        <v>17</v>
      </c>
    </row>
    <row r="618" spans="1:8" x14ac:dyDescent="0.25">
      <c r="A618" s="1" t="s">
        <v>1436</v>
      </c>
      <c r="B618" s="1" t="s">
        <v>1437</v>
      </c>
      <c r="C618" s="3">
        <f t="shared" si="23"/>
        <v>5</v>
      </c>
      <c r="D618" s="10" t="s">
        <v>39040</v>
      </c>
      <c r="E618" s="1" t="s">
        <v>265</v>
      </c>
      <c r="F618" s="1" t="str">
        <f t="shared" si="24"/>
        <v>21-07 10 10 50</v>
      </c>
      <c r="G618" s="1" t="str">
        <f t="shared" si="25"/>
        <v>Multiple Values</v>
      </c>
      <c r="H618" s="1" t="s">
        <v>17</v>
      </c>
    </row>
    <row r="619" spans="1:8" x14ac:dyDescent="0.25">
      <c r="A619" s="1" t="s">
        <v>1438</v>
      </c>
      <c r="B619" s="1" t="s">
        <v>1439</v>
      </c>
      <c r="C619" s="3" t="str">
        <f t="shared" si="23"/>
        <v>4</v>
      </c>
      <c r="D619" s="10" t="s">
        <v>39040</v>
      </c>
      <c r="E619" s="1" t="s">
        <v>17</v>
      </c>
      <c r="F619" s="1" t="str">
        <f t="shared" si="24"/>
        <v>21-07 10 20</v>
      </c>
      <c r="G619" s="1" t="str">
        <f t="shared" si="25"/>
        <v>N/A</v>
      </c>
      <c r="H619" s="1" t="s">
        <v>17</v>
      </c>
    </row>
    <row r="620" spans="1:8" x14ac:dyDescent="0.25">
      <c r="A620" s="1" t="s">
        <v>1440</v>
      </c>
      <c r="B620" s="1" t="s">
        <v>1441</v>
      </c>
      <c r="C620" s="3">
        <f t="shared" si="23"/>
        <v>5</v>
      </c>
      <c r="D620" s="10" t="s">
        <v>39040</v>
      </c>
      <c r="E620" s="1" t="s">
        <v>17</v>
      </c>
      <c r="F620" s="1" t="str">
        <f t="shared" si="24"/>
        <v>21-07 10 20 10</v>
      </c>
      <c r="G620" s="1" t="str">
        <f t="shared" si="25"/>
        <v>N/A</v>
      </c>
      <c r="H620" s="1" t="s">
        <v>17</v>
      </c>
    </row>
    <row r="621" spans="1:8" x14ac:dyDescent="0.25">
      <c r="A621" s="1" t="s">
        <v>1442</v>
      </c>
      <c r="B621" s="1" t="s">
        <v>1443</v>
      </c>
      <c r="C621" s="3">
        <f t="shared" si="23"/>
        <v>5</v>
      </c>
      <c r="D621" s="10" t="s">
        <v>39040</v>
      </c>
      <c r="E621" s="1" t="s">
        <v>17</v>
      </c>
      <c r="F621" s="1" t="str">
        <f t="shared" si="24"/>
        <v>21-07 10 20 30</v>
      </c>
      <c r="G621" s="1" t="str">
        <f t="shared" si="25"/>
        <v>N/A</v>
      </c>
      <c r="H621" s="1" t="s">
        <v>17</v>
      </c>
    </row>
    <row r="622" spans="1:8" x14ac:dyDescent="0.25">
      <c r="A622" s="1" t="s">
        <v>1444</v>
      </c>
      <c r="B622" s="1" t="s">
        <v>1445</v>
      </c>
      <c r="C622" s="3">
        <f t="shared" si="23"/>
        <v>5</v>
      </c>
      <c r="D622" s="10" t="s">
        <v>39040</v>
      </c>
      <c r="E622" s="1" t="s">
        <v>1446</v>
      </c>
      <c r="F622" s="1" t="str">
        <f t="shared" si="24"/>
        <v>21-07 10 20 50</v>
      </c>
      <c r="G622" s="1" t="str">
        <f t="shared" si="25"/>
        <v>22-02 41 13</v>
      </c>
      <c r="H622" s="1" t="s">
        <v>17</v>
      </c>
    </row>
    <row r="623" spans="1:8" x14ac:dyDescent="0.25">
      <c r="A623" s="1" t="s">
        <v>1447</v>
      </c>
      <c r="B623" s="1" t="s">
        <v>1448</v>
      </c>
      <c r="C623" s="3" t="str">
        <f t="shared" si="23"/>
        <v>4</v>
      </c>
      <c r="D623" s="10" t="s">
        <v>39040</v>
      </c>
      <c r="E623" s="1" t="s">
        <v>17</v>
      </c>
      <c r="F623" s="1" t="str">
        <f t="shared" si="24"/>
        <v>21-07 10 30</v>
      </c>
      <c r="G623" s="1" t="str">
        <f t="shared" si="25"/>
        <v>N/A</v>
      </c>
      <c r="H623" s="1" t="s">
        <v>17</v>
      </c>
    </row>
    <row r="624" spans="1:8" x14ac:dyDescent="0.25">
      <c r="A624" s="1" t="s">
        <v>1449</v>
      </c>
      <c r="B624" s="1" t="s">
        <v>1450</v>
      </c>
      <c r="C624" s="3">
        <f t="shared" si="23"/>
        <v>5</v>
      </c>
      <c r="D624" s="10" t="s">
        <v>39040</v>
      </c>
      <c r="E624" s="1" t="s">
        <v>17</v>
      </c>
      <c r="F624" s="1" t="str">
        <f t="shared" si="24"/>
        <v>21-07 10 30 10</v>
      </c>
      <c r="G624" s="1" t="str">
        <f t="shared" si="25"/>
        <v>N/A</v>
      </c>
      <c r="H624" s="1" t="s">
        <v>17</v>
      </c>
    </row>
    <row r="625" spans="1:8" x14ac:dyDescent="0.25">
      <c r="A625" s="1" t="s">
        <v>1451</v>
      </c>
      <c r="B625" s="1" t="s">
        <v>1452</v>
      </c>
      <c r="C625" s="3" t="str">
        <f t="shared" si="23"/>
        <v>4</v>
      </c>
      <c r="D625" s="10" t="s">
        <v>39040</v>
      </c>
      <c r="E625" s="1" t="s">
        <v>1453</v>
      </c>
      <c r="F625" s="1" t="str">
        <f t="shared" si="24"/>
        <v>21-07 10 50</v>
      </c>
      <c r="G625" s="1" t="str">
        <f t="shared" si="25"/>
        <v>22-02 50 00</v>
      </c>
      <c r="H625" s="1" t="s">
        <v>17</v>
      </c>
    </row>
    <row r="626" spans="1:8" x14ac:dyDescent="0.25">
      <c r="A626" s="1" t="s">
        <v>1454</v>
      </c>
      <c r="B626" s="1" t="s">
        <v>1455</v>
      </c>
      <c r="C626" s="3">
        <f t="shared" ref="C626:C689" si="26">IF(LEN(A626)=1,"2",IF(LEN(A626)=3,"3",IF(LEN(A626)=5,"4",5)))</f>
        <v>5</v>
      </c>
      <c r="D626" s="10" t="s">
        <v>39040</v>
      </c>
      <c r="E626" s="1" t="s">
        <v>265</v>
      </c>
      <c r="F626" s="1" t="str">
        <f t="shared" si="24"/>
        <v>21-07 10 50 10</v>
      </c>
      <c r="G626" s="1" t="str">
        <f t="shared" si="25"/>
        <v>Multiple Values</v>
      </c>
      <c r="H626" s="1" t="s">
        <v>17</v>
      </c>
    </row>
    <row r="627" spans="1:8" x14ac:dyDescent="0.25">
      <c r="A627" s="1" t="s">
        <v>1456</v>
      </c>
      <c r="B627" s="1" t="s">
        <v>1457</v>
      </c>
      <c r="C627" s="3">
        <f t="shared" si="26"/>
        <v>5</v>
      </c>
      <c r="D627" s="10" t="s">
        <v>39040</v>
      </c>
      <c r="E627" s="1" t="s">
        <v>265</v>
      </c>
      <c r="F627" s="1" t="str">
        <f t="shared" ref="F627:F690" si="27">IF(CODE(LEFT(A627,1))=49,"N/A",CONCATENATE("21-",IF(SUM(CODE(LEFT(A627,1))-64)&lt;10,CONCATENATE("0",SUM(CODE(LEFT(A627,1))-64)),SUM(CODE(LEFT(A627,1))-64)),IF(LEN(A627)=1,"",IF(LEN(A627)=3,CONCATENATE(" ",MID(A627,2,2)),IF(LEN(A627)=5,CONCATENATE(" ",MID(A627,2,2)," ",MID(A627,4,2)),CONCATENATE(" ",MID(A627,2,2)," ",MID(A627,4,2)," ",RIGHT(A627,2)))))))</f>
        <v>21-07 10 50 15</v>
      </c>
      <c r="G627" s="1" t="str">
        <f t="shared" si="25"/>
        <v>Multiple Values</v>
      </c>
      <c r="H627" s="1" t="s">
        <v>17</v>
      </c>
    </row>
    <row r="628" spans="1:8" x14ac:dyDescent="0.25">
      <c r="A628" s="1" t="s">
        <v>1458</v>
      </c>
      <c r="B628" s="1" t="s">
        <v>1459</v>
      </c>
      <c r="C628" s="3">
        <f t="shared" si="26"/>
        <v>5</v>
      </c>
      <c r="D628" s="10" t="s">
        <v>39040</v>
      </c>
      <c r="E628" s="1" t="s">
        <v>265</v>
      </c>
      <c r="F628" s="1" t="str">
        <f t="shared" si="27"/>
        <v>21-07 10 50 20</v>
      </c>
      <c r="G628" s="1" t="str">
        <f t="shared" si="25"/>
        <v>Multiple Values</v>
      </c>
      <c r="H628" s="1" t="s">
        <v>17</v>
      </c>
    </row>
    <row r="629" spans="1:8" x14ac:dyDescent="0.25">
      <c r="A629" s="1" t="s">
        <v>1460</v>
      </c>
      <c r="B629" s="1" t="s">
        <v>1461</v>
      </c>
      <c r="C629" s="3">
        <f t="shared" si="26"/>
        <v>5</v>
      </c>
      <c r="D629" s="10" t="s">
        <v>39040</v>
      </c>
      <c r="E629" s="1" t="s">
        <v>265</v>
      </c>
      <c r="F629" s="1" t="str">
        <f t="shared" si="27"/>
        <v>21-07 10 50 25</v>
      </c>
      <c r="G629" s="1" t="str">
        <f t="shared" si="25"/>
        <v>Multiple Values</v>
      </c>
      <c r="H629" s="1" t="s">
        <v>17</v>
      </c>
    </row>
    <row r="630" spans="1:8" x14ac:dyDescent="0.25">
      <c r="A630" s="1" t="s">
        <v>1462</v>
      </c>
      <c r="B630" s="1" t="s">
        <v>1463</v>
      </c>
      <c r="C630" s="3">
        <f t="shared" si="26"/>
        <v>5</v>
      </c>
      <c r="D630" s="10" t="s">
        <v>39040</v>
      </c>
      <c r="E630" s="1" t="s">
        <v>1464</v>
      </c>
      <c r="F630" s="1" t="str">
        <f t="shared" si="27"/>
        <v>21-07 10 50 30</v>
      </c>
      <c r="G630" s="1" t="str">
        <f t="shared" si="25"/>
        <v>22-02 55 00</v>
      </c>
      <c r="H630" s="1" t="s">
        <v>17</v>
      </c>
    </row>
    <row r="631" spans="1:8" x14ac:dyDescent="0.25">
      <c r="A631" s="1" t="s">
        <v>1465</v>
      </c>
      <c r="B631" s="1" t="s">
        <v>1466</v>
      </c>
      <c r="C631" s="3">
        <f t="shared" si="26"/>
        <v>5</v>
      </c>
      <c r="D631" s="10" t="s">
        <v>39040</v>
      </c>
      <c r="E631" s="1" t="s">
        <v>265</v>
      </c>
      <c r="F631" s="1" t="str">
        <f t="shared" si="27"/>
        <v>21-07 10 50 40</v>
      </c>
      <c r="G631" s="1" t="str">
        <f t="shared" si="25"/>
        <v>Multiple Values</v>
      </c>
      <c r="H631" s="1" t="s">
        <v>17</v>
      </c>
    </row>
    <row r="632" spans="1:8" x14ac:dyDescent="0.25">
      <c r="A632" s="1" t="s">
        <v>1467</v>
      </c>
      <c r="B632" s="1" t="s">
        <v>1468</v>
      </c>
      <c r="C632" s="3">
        <f t="shared" si="26"/>
        <v>5</v>
      </c>
      <c r="D632" s="10" t="s">
        <v>39040</v>
      </c>
      <c r="E632" s="1" t="s">
        <v>265</v>
      </c>
      <c r="F632" s="1" t="str">
        <f t="shared" si="27"/>
        <v>21-07 10 50 45</v>
      </c>
      <c r="G632" s="1" t="str">
        <f t="shared" si="25"/>
        <v>Multiple Values</v>
      </c>
      <c r="H632" s="1" t="s">
        <v>17</v>
      </c>
    </row>
    <row r="633" spans="1:8" x14ac:dyDescent="0.25">
      <c r="A633" s="1" t="s">
        <v>1469</v>
      </c>
      <c r="B633" s="1" t="s">
        <v>1470</v>
      </c>
      <c r="C633" s="3">
        <f t="shared" si="26"/>
        <v>5</v>
      </c>
      <c r="D633" s="10" t="s">
        <v>39040</v>
      </c>
      <c r="E633" s="1" t="s">
        <v>1471</v>
      </c>
      <c r="F633" s="1" t="str">
        <f t="shared" si="27"/>
        <v>21-07 10 50 50</v>
      </c>
      <c r="G633" s="1" t="str">
        <f t="shared" si="25"/>
        <v>22-02 86 00</v>
      </c>
      <c r="H633" s="1" t="s">
        <v>17</v>
      </c>
    </row>
    <row r="634" spans="1:8" x14ac:dyDescent="0.25">
      <c r="A634" s="1" t="s">
        <v>1472</v>
      </c>
      <c r="B634" s="1" t="s">
        <v>1473</v>
      </c>
      <c r="C634" s="3">
        <f t="shared" si="26"/>
        <v>5</v>
      </c>
      <c r="D634" s="10" t="s">
        <v>39040</v>
      </c>
      <c r="E634" s="1" t="s">
        <v>265</v>
      </c>
      <c r="F634" s="1" t="str">
        <f t="shared" si="27"/>
        <v>21-07 10 50 60</v>
      </c>
      <c r="G634" s="1" t="str">
        <f t="shared" si="25"/>
        <v>Multiple Values</v>
      </c>
      <c r="H634" s="1" t="s">
        <v>17</v>
      </c>
    </row>
    <row r="635" spans="1:8" x14ac:dyDescent="0.25">
      <c r="A635" s="1" t="s">
        <v>1474</v>
      </c>
      <c r="B635" s="1" t="s">
        <v>1475</v>
      </c>
      <c r="C635" s="3">
        <f t="shared" si="26"/>
        <v>5</v>
      </c>
      <c r="D635" s="10" t="s">
        <v>39040</v>
      </c>
      <c r="E635" s="1" t="s">
        <v>265</v>
      </c>
      <c r="F635" s="1" t="str">
        <f t="shared" si="27"/>
        <v>21-07 10 50 80</v>
      </c>
      <c r="G635" s="1" t="str">
        <f t="shared" si="25"/>
        <v>Multiple Values</v>
      </c>
      <c r="H635" s="1" t="s">
        <v>17</v>
      </c>
    </row>
    <row r="636" spans="1:8" x14ac:dyDescent="0.25">
      <c r="A636" s="1" t="s">
        <v>1476</v>
      </c>
      <c r="B636" s="1" t="s">
        <v>1477</v>
      </c>
      <c r="C636" s="3" t="str">
        <f t="shared" si="26"/>
        <v>4</v>
      </c>
      <c r="D636" s="10" t="s">
        <v>39040</v>
      </c>
      <c r="E636" s="1" t="s">
        <v>1478</v>
      </c>
      <c r="F636" s="1" t="str">
        <f t="shared" si="27"/>
        <v>21-07 10 70</v>
      </c>
      <c r="G636" s="1" t="str">
        <f t="shared" si="25"/>
        <v>22-31 20 00</v>
      </c>
      <c r="H636" s="1" t="s">
        <v>17</v>
      </c>
    </row>
    <row r="637" spans="1:8" x14ac:dyDescent="0.25">
      <c r="A637" s="1" t="s">
        <v>1479</v>
      </c>
      <c r="B637" s="1" t="s">
        <v>1480</v>
      </c>
      <c r="C637" s="3">
        <f t="shared" si="26"/>
        <v>5</v>
      </c>
      <c r="D637" s="4">
        <v>-2001340</v>
      </c>
      <c r="E637" s="1" t="s">
        <v>265</v>
      </c>
      <c r="F637" s="1" t="str">
        <f t="shared" si="27"/>
        <v>21-07 10 70 10</v>
      </c>
      <c r="G637" s="1" t="str">
        <f t="shared" si="25"/>
        <v>Multiple Values</v>
      </c>
      <c r="H637" s="1" t="s">
        <v>17</v>
      </c>
    </row>
    <row r="638" spans="1:8" x14ac:dyDescent="0.25">
      <c r="A638" s="1" t="s">
        <v>1481</v>
      </c>
      <c r="B638" s="1" t="s">
        <v>1482</v>
      </c>
      <c r="C638" s="3">
        <f t="shared" si="26"/>
        <v>5</v>
      </c>
      <c r="D638" s="10" t="s">
        <v>39040</v>
      </c>
      <c r="E638" s="1" t="s">
        <v>265</v>
      </c>
      <c r="F638" s="1" t="str">
        <f t="shared" si="27"/>
        <v>21-07 10 70 20</v>
      </c>
      <c r="G638" s="1" t="str">
        <f t="shared" si="25"/>
        <v>Multiple Values</v>
      </c>
      <c r="H638" s="1" t="s">
        <v>17</v>
      </c>
    </row>
    <row r="639" spans="1:8" x14ac:dyDescent="0.25">
      <c r="A639" s="1" t="s">
        <v>1483</v>
      </c>
      <c r="B639" s="1" t="s">
        <v>1484</v>
      </c>
      <c r="C639" s="3">
        <f t="shared" si="26"/>
        <v>5</v>
      </c>
      <c r="D639" s="10" t="s">
        <v>39040</v>
      </c>
      <c r="E639" s="1" t="s">
        <v>265</v>
      </c>
      <c r="F639" s="1" t="str">
        <f t="shared" si="27"/>
        <v>21-07 10 70 30</v>
      </c>
      <c r="G639" s="1" t="str">
        <f t="shared" si="25"/>
        <v>Multiple Values</v>
      </c>
      <c r="H639" s="1" t="s">
        <v>17</v>
      </c>
    </row>
    <row r="640" spans="1:8" x14ac:dyDescent="0.25">
      <c r="A640" s="1" t="s">
        <v>1485</v>
      </c>
      <c r="B640" s="1" t="s">
        <v>1486</v>
      </c>
      <c r="C640" s="3">
        <f t="shared" si="26"/>
        <v>5</v>
      </c>
      <c r="D640" s="10" t="s">
        <v>39040</v>
      </c>
      <c r="E640" s="1" t="s">
        <v>1487</v>
      </c>
      <c r="F640" s="1" t="str">
        <f t="shared" si="27"/>
        <v>21-07 10 70 35</v>
      </c>
      <c r="G640" s="1" t="str">
        <f t="shared" si="25"/>
        <v>22-31 25 00</v>
      </c>
      <c r="H640" s="1" t="s">
        <v>17</v>
      </c>
    </row>
    <row r="641" spans="1:8" x14ac:dyDescent="0.25">
      <c r="A641" s="1" t="s">
        <v>1488</v>
      </c>
      <c r="B641" s="1" t="s">
        <v>1489</v>
      </c>
      <c r="C641" s="3">
        <f t="shared" si="26"/>
        <v>5</v>
      </c>
      <c r="D641" s="10" t="s">
        <v>39040</v>
      </c>
      <c r="E641" s="1" t="s">
        <v>265</v>
      </c>
      <c r="F641" s="1" t="str">
        <f t="shared" si="27"/>
        <v>21-07 10 70 40</v>
      </c>
      <c r="G641" s="1" t="str">
        <f t="shared" si="25"/>
        <v>Multiple Values</v>
      </c>
      <c r="H641" s="1" t="s">
        <v>17</v>
      </c>
    </row>
    <row r="642" spans="1:8" x14ac:dyDescent="0.25">
      <c r="A642" s="1" t="s">
        <v>1490</v>
      </c>
      <c r="B642" s="1" t="s">
        <v>1491</v>
      </c>
      <c r="C642" s="3">
        <f t="shared" si="26"/>
        <v>5</v>
      </c>
      <c r="D642" s="10" t="s">
        <v>39040</v>
      </c>
      <c r="E642" s="1" t="s">
        <v>265</v>
      </c>
      <c r="F642" s="1" t="str">
        <f t="shared" si="27"/>
        <v>21-07 10 70 45</v>
      </c>
      <c r="G642" s="1" t="str">
        <f t="shared" si="25"/>
        <v>Multiple Values</v>
      </c>
      <c r="H642" s="1" t="s">
        <v>17</v>
      </c>
    </row>
    <row r="643" spans="1:8" x14ac:dyDescent="0.25">
      <c r="A643" s="1" t="s">
        <v>1492</v>
      </c>
      <c r="B643" s="1" t="s">
        <v>1493</v>
      </c>
      <c r="C643" s="3">
        <f t="shared" si="26"/>
        <v>5</v>
      </c>
      <c r="D643" s="10" t="s">
        <v>39040</v>
      </c>
      <c r="E643" s="1" t="s">
        <v>265</v>
      </c>
      <c r="F643" s="1" t="str">
        <f t="shared" si="27"/>
        <v>21-07 10 70 50</v>
      </c>
      <c r="G643" s="1" t="str">
        <f t="shared" si="25"/>
        <v>Multiple Values</v>
      </c>
      <c r="H643" s="1" t="s">
        <v>17</v>
      </c>
    </row>
    <row r="644" spans="1:8" x14ac:dyDescent="0.25">
      <c r="A644" s="1" t="s">
        <v>1494</v>
      </c>
      <c r="B644" s="1" t="s">
        <v>1495</v>
      </c>
      <c r="C644" s="3">
        <f t="shared" si="26"/>
        <v>5</v>
      </c>
      <c r="D644" s="10" t="s">
        <v>39040</v>
      </c>
      <c r="E644" s="1" t="s">
        <v>265</v>
      </c>
      <c r="F644" s="1" t="str">
        <f t="shared" si="27"/>
        <v>21-07 10 70 55</v>
      </c>
      <c r="G644" s="1" t="str">
        <f t="shared" si="25"/>
        <v>Multiple Values</v>
      </c>
      <c r="H644" s="1" t="s">
        <v>17</v>
      </c>
    </row>
    <row r="645" spans="1:8" x14ac:dyDescent="0.25">
      <c r="A645" s="1" t="s">
        <v>1496</v>
      </c>
      <c r="B645" s="1" t="s">
        <v>1497</v>
      </c>
      <c r="C645" s="3">
        <f t="shared" si="26"/>
        <v>5</v>
      </c>
      <c r="D645" s="10" t="s">
        <v>39040</v>
      </c>
      <c r="E645" s="1" t="s">
        <v>265</v>
      </c>
      <c r="F645" s="1" t="str">
        <f t="shared" si="27"/>
        <v>21-07 10 70 60</v>
      </c>
      <c r="G645" s="1" t="str">
        <f t="shared" si="25"/>
        <v>Multiple Values</v>
      </c>
      <c r="H645" s="1" t="s">
        <v>17</v>
      </c>
    </row>
    <row r="646" spans="1:8" x14ac:dyDescent="0.25">
      <c r="A646" s="1" t="s">
        <v>1498</v>
      </c>
      <c r="B646" s="1" t="s">
        <v>1499</v>
      </c>
      <c r="C646" s="3">
        <f t="shared" si="26"/>
        <v>5</v>
      </c>
      <c r="D646" s="10" t="s">
        <v>39040</v>
      </c>
      <c r="E646" s="1" t="s">
        <v>1500</v>
      </c>
      <c r="F646" s="1" t="str">
        <f t="shared" si="27"/>
        <v>21-07 10 70 65</v>
      </c>
      <c r="G646" s="1" t="str">
        <f t="shared" si="25"/>
        <v>22-31 37 00</v>
      </c>
      <c r="H646" s="1" t="s">
        <v>17</v>
      </c>
    </row>
    <row r="647" spans="1:8" x14ac:dyDescent="0.25">
      <c r="A647" s="1" t="s">
        <v>1501</v>
      </c>
      <c r="B647" s="1" t="s">
        <v>1502</v>
      </c>
      <c r="C647" s="3">
        <f t="shared" si="26"/>
        <v>5</v>
      </c>
      <c r="D647" s="10" t="s">
        <v>39040</v>
      </c>
      <c r="E647" s="1" t="s">
        <v>265</v>
      </c>
      <c r="F647" s="1" t="str">
        <f t="shared" si="27"/>
        <v>21-07 10 70 70</v>
      </c>
      <c r="G647" s="1" t="str">
        <f t="shared" si="25"/>
        <v>Multiple Values</v>
      </c>
      <c r="H647" s="1" t="s">
        <v>17</v>
      </c>
    </row>
    <row r="648" spans="1:8" x14ac:dyDescent="0.25">
      <c r="A648" s="1" t="s">
        <v>1503</v>
      </c>
      <c r="B648" s="1" t="s">
        <v>1504</v>
      </c>
      <c r="C648" s="3">
        <f t="shared" si="26"/>
        <v>5</v>
      </c>
      <c r="D648" s="10" t="s">
        <v>39040</v>
      </c>
      <c r="E648" s="1" t="s">
        <v>1505</v>
      </c>
      <c r="F648" s="1" t="str">
        <f t="shared" si="27"/>
        <v>21-07 10 70 80</v>
      </c>
      <c r="G648" s="1" t="str">
        <f t="shared" si="25"/>
        <v>22-35 73 13</v>
      </c>
      <c r="H648" s="1" t="s">
        <v>17</v>
      </c>
    </row>
    <row r="649" spans="1:8" x14ac:dyDescent="0.25">
      <c r="A649" s="1" t="s">
        <v>1506</v>
      </c>
      <c r="B649" s="1" t="s">
        <v>1507</v>
      </c>
      <c r="C649" s="3">
        <f t="shared" si="26"/>
        <v>5</v>
      </c>
      <c r="D649" s="10" t="s">
        <v>39040</v>
      </c>
      <c r="E649" s="1" t="s">
        <v>265</v>
      </c>
      <c r="F649" s="1" t="str">
        <f t="shared" si="27"/>
        <v>21-07 10 70 90</v>
      </c>
      <c r="G649" s="1" t="str">
        <f t="shared" si="25"/>
        <v>Multiple Values</v>
      </c>
      <c r="H649" s="1" t="s">
        <v>17</v>
      </c>
    </row>
    <row r="650" spans="1:8" x14ac:dyDescent="0.25">
      <c r="A650" s="1" t="s">
        <v>1508</v>
      </c>
      <c r="B650" s="1" t="s">
        <v>1509</v>
      </c>
      <c r="C650" s="3" t="str">
        <f t="shared" si="26"/>
        <v>3</v>
      </c>
      <c r="D650" s="4" t="s">
        <v>39040</v>
      </c>
      <c r="E650" s="1" t="s">
        <v>17</v>
      </c>
      <c r="F650" s="1" t="str">
        <f t="shared" si="27"/>
        <v>21-07 20</v>
      </c>
      <c r="G650" s="1" t="str">
        <f t="shared" ref="G650:G713" si="28">IF(E650="Multiple Values","Multiple Values",IF(E650="N/A","N/A",IF(LEN(E650)&gt;8,CONCATENATE("22-",LEFT(E650,8)," ",RIGHT(E650,2)),CONCATENATE("22-",E650))))</f>
        <v>N/A</v>
      </c>
      <c r="H650" s="1" t="s">
        <v>17</v>
      </c>
    </row>
    <row r="651" spans="1:8" x14ac:dyDescent="0.25">
      <c r="A651" s="1" t="s">
        <v>1510</v>
      </c>
      <c r="B651" s="1" t="s">
        <v>1511</v>
      </c>
      <c r="C651" s="3" t="str">
        <f t="shared" si="26"/>
        <v>4</v>
      </c>
      <c r="D651" s="10" t="s">
        <v>39040</v>
      </c>
      <c r="E651" s="1" t="s">
        <v>17</v>
      </c>
      <c r="F651" s="1" t="str">
        <f t="shared" si="27"/>
        <v>21-07 20 10</v>
      </c>
      <c r="G651" s="1" t="str">
        <f t="shared" si="28"/>
        <v>N/A</v>
      </c>
      <c r="H651" s="1" t="s">
        <v>17</v>
      </c>
    </row>
    <row r="652" spans="1:8" x14ac:dyDescent="0.25">
      <c r="A652" s="1" t="s">
        <v>1512</v>
      </c>
      <c r="B652" s="1" t="s">
        <v>1513</v>
      </c>
      <c r="C652" s="3">
        <f t="shared" si="26"/>
        <v>5</v>
      </c>
      <c r="D652" s="10">
        <v>-2001220</v>
      </c>
      <c r="E652" s="1" t="s">
        <v>265</v>
      </c>
      <c r="F652" s="1" t="str">
        <f t="shared" si="27"/>
        <v>21-07 20 10 10</v>
      </c>
      <c r="G652" s="1" t="str">
        <f t="shared" si="28"/>
        <v>Multiple Values</v>
      </c>
      <c r="H652" s="1" t="s">
        <v>17</v>
      </c>
    </row>
    <row r="653" spans="1:8" x14ac:dyDescent="0.25">
      <c r="A653" s="1" t="s">
        <v>1514</v>
      </c>
      <c r="B653" s="1" t="s">
        <v>1515</v>
      </c>
      <c r="C653" s="3">
        <f t="shared" si="26"/>
        <v>5</v>
      </c>
      <c r="D653" s="10">
        <v>-2001220</v>
      </c>
      <c r="E653" s="1" t="s">
        <v>1516</v>
      </c>
      <c r="F653" s="1" t="str">
        <f t="shared" si="27"/>
        <v>21-07 20 10 20</v>
      </c>
      <c r="G653" s="1" t="str">
        <f t="shared" si="28"/>
        <v>22-32 16 13</v>
      </c>
      <c r="H653" s="1" t="s">
        <v>17</v>
      </c>
    </row>
    <row r="654" spans="1:8" x14ac:dyDescent="0.25">
      <c r="A654" s="1" t="s">
        <v>1517</v>
      </c>
      <c r="B654" s="1" t="s">
        <v>1518</v>
      </c>
      <c r="C654" s="3">
        <f t="shared" si="26"/>
        <v>5</v>
      </c>
      <c r="D654" s="10">
        <v>-2001220</v>
      </c>
      <c r="E654" s="1" t="s">
        <v>265</v>
      </c>
      <c r="F654" s="1" t="str">
        <f t="shared" si="27"/>
        <v>21-07 20 10 40</v>
      </c>
      <c r="G654" s="1" t="str">
        <f t="shared" si="28"/>
        <v>Multiple Values</v>
      </c>
      <c r="H654" s="1" t="s">
        <v>17</v>
      </c>
    </row>
    <row r="655" spans="1:8" x14ac:dyDescent="0.25">
      <c r="A655" s="1" t="s">
        <v>1519</v>
      </c>
      <c r="B655" s="1" t="s">
        <v>1520</v>
      </c>
      <c r="C655" s="3">
        <f t="shared" si="26"/>
        <v>5</v>
      </c>
      <c r="D655" s="4">
        <v>-2001120</v>
      </c>
      <c r="E655" s="1" t="s">
        <v>1521</v>
      </c>
      <c r="F655" s="1" t="str">
        <f t="shared" si="27"/>
        <v>21-07 20 10 70</v>
      </c>
      <c r="G655" s="1" t="str">
        <f t="shared" si="28"/>
        <v>22-26 56 19</v>
      </c>
      <c r="H655" s="1" t="s">
        <v>17</v>
      </c>
    </row>
    <row r="656" spans="1:8" x14ac:dyDescent="0.25">
      <c r="A656" s="1" t="s">
        <v>1522</v>
      </c>
      <c r="B656" s="1" t="s">
        <v>1523</v>
      </c>
      <c r="C656" s="3">
        <f t="shared" si="26"/>
        <v>5</v>
      </c>
      <c r="D656" s="4">
        <v>-2001350</v>
      </c>
      <c r="E656" s="1" t="s">
        <v>265</v>
      </c>
      <c r="F656" s="1" t="str">
        <f t="shared" si="27"/>
        <v>21-07 20 10 80</v>
      </c>
      <c r="G656" s="1" t="str">
        <f t="shared" si="28"/>
        <v>Multiple Values</v>
      </c>
      <c r="H656" s="1" t="s">
        <v>17</v>
      </c>
    </row>
    <row r="657" spans="1:8" x14ac:dyDescent="0.25">
      <c r="A657" s="1" t="s">
        <v>1524</v>
      </c>
      <c r="B657" s="1" t="s">
        <v>1525</v>
      </c>
      <c r="C657" s="3" t="str">
        <f t="shared" si="26"/>
        <v>4</v>
      </c>
      <c r="D657" s="4">
        <v>-2001180</v>
      </c>
      <c r="E657" s="1" t="s">
        <v>17</v>
      </c>
      <c r="F657" s="1" t="str">
        <f t="shared" si="27"/>
        <v>21-07 20 20</v>
      </c>
      <c r="G657" s="1" t="str">
        <f t="shared" si="28"/>
        <v>N/A</v>
      </c>
      <c r="H657" s="1" t="s">
        <v>17</v>
      </c>
    </row>
    <row r="658" spans="1:8" x14ac:dyDescent="0.25">
      <c r="A658" s="1" t="s">
        <v>1526</v>
      </c>
      <c r="B658" s="1" t="s">
        <v>1527</v>
      </c>
      <c r="C658" s="3">
        <f t="shared" si="26"/>
        <v>5</v>
      </c>
      <c r="D658" s="4">
        <v>-2001180</v>
      </c>
      <c r="E658" s="1" t="s">
        <v>265</v>
      </c>
      <c r="F658" s="1" t="str">
        <f t="shared" si="27"/>
        <v>21-07 20 20 10</v>
      </c>
      <c r="G658" s="1" t="str">
        <f t="shared" si="28"/>
        <v>Multiple Values</v>
      </c>
      <c r="H658" s="1" t="s">
        <v>17</v>
      </c>
    </row>
    <row r="659" spans="1:8" x14ac:dyDescent="0.25">
      <c r="A659" s="1" t="s">
        <v>1528</v>
      </c>
      <c r="B659" s="1" t="s">
        <v>1529</v>
      </c>
      <c r="C659" s="3">
        <f t="shared" si="26"/>
        <v>5</v>
      </c>
      <c r="D659" s="4">
        <v>-2001180</v>
      </c>
      <c r="E659" s="1" t="s">
        <v>1516</v>
      </c>
      <c r="F659" s="1" t="str">
        <f t="shared" si="27"/>
        <v>21-07 20 20 20</v>
      </c>
      <c r="G659" s="1" t="str">
        <f t="shared" si="28"/>
        <v>22-32 16 13</v>
      </c>
      <c r="H659" s="1" t="s">
        <v>17</v>
      </c>
    </row>
    <row r="660" spans="1:8" x14ac:dyDescent="0.25">
      <c r="A660" s="1" t="s">
        <v>1530</v>
      </c>
      <c r="B660" s="1" t="s">
        <v>1531</v>
      </c>
      <c r="C660" s="3">
        <f t="shared" si="26"/>
        <v>5</v>
      </c>
      <c r="D660" s="4">
        <v>-2001180</v>
      </c>
      <c r="E660" s="1" t="s">
        <v>265</v>
      </c>
      <c r="F660" s="1" t="str">
        <f t="shared" si="27"/>
        <v>21-07 20 20 40</v>
      </c>
      <c r="G660" s="1" t="str">
        <f t="shared" si="28"/>
        <v>Multiple Values</v>
      </c>
      <c r="H660" s="1" t="s">
        <v>17</v>
      </c>
    </row>
    <row r="661" spans="1:8" x14ac:dyDescent="0.25">
      <c r="A661" s="1" t="s">
        <v>1532</v>
      </c>
      <c r="B661" s="1" t="s">
        <v>1533</v>
      </c>
      <c r="C661" s="3">
        <f t="shared" si="26"/>
        <v>5</v>
      </c>
      <c r="D661" s="4">
        <v>-2001120</v>
      </c>
      <c r="E661" s="1" t="s">
        <v>1534</v>
      </c>
      <c r="F661" s="1" t="str">
        <f t="shared" si="27"/>
        <v>21-07 20 20 70</v>
      </c>
      <c r="G661" s="1" t="str">
        <f t="shared" si="28"/>
        <v>22-26 56 16</v>
      </c>
      <c r="H661" s="1" t="s">
        <v>17</v>
      </c>
    </row>
    <row r="662" spans="1:8" x14ac:dyDescent="0.25">
      <c r="A662" s="1" t="s">
        <v>1535</v>
      </c>
      <c r="B662" s="1" t="s">
        <v>1536</v>
      </c>
      <c r="C662" s="3">
        <f t="shared" si="26"/>
        <v>5</v>
      </c>
      <c r="D662" s="4">
        <v>-2001350</v>
      </c>
      <c r="E662" s="1" t="s">
        <v>265</v>
      </c>
      <c r="F662" s="1" t="str">
        <f t="shared" si="27"/>
        <v>21-07 20 20 80</v>
      </c>
      <c r="G662" s="1" t="str">
        <f t="shared" si="28"/>
        <v>Multiple Values</v>
      </c>
      <c r="H662" s="1" t="s">
        <v>17</v>
      </c>
    </row>
    <row r="663" spans="1:8" x14ac:dyDescent="0.25">
      <c r="A663" s="1" t="s">
        <v>1537</v>
      </c>
      <c r="B663" s="1" t="s">
        <v>1538</v>
      </c>
      <c r="C663" s="3" t="str">
        <f t="shared" si="26"/>
        <v>4</v>
      </c>
      <c r="D663" s="4">
        <v>-2001260</v>
      </c>
      <c r="E663" s="1" t="s">
        <v>17</v>
      </c>
      <c r="F663" s="1" t="str">
        <f t="shared" si="27"/>
        <v>21-07 20 30</v>
      </c>
      <c r="G663" s="1" t="str">
        <f t="shared" si="28"/>
        <v>N/A</v>
      </c>
      <c r="H663" s="1" t="s">
        <v>17</v>
      </c>
    </row>
    <row r="664" spans="1:8" x14ac:dyDescent="0.25">
      <c r="A664" s="1" t="s">
        <v>1539</v>
      </c>
      <c r="B664" s="1" t="s">
        <v>1540</v>
      </c>
      <c r="C664" s="3">
        <f t="shared" si="26"/>
        <v>5</v>
      </c>
      <c r="D664" s="4">
        <v>-2001260</v>
      </c>
      <c r="E664" s="1" t="s">
        <v>265</v>
      </c>
      <c r="F664" s="1" t="str">
        <f t="shared" si="27"/>
        <v>21-07 20 30 10</v>
      </c>
      <c r="G664" s="1" t="str">
        <f t="shared" si="28"/>
        <v>Multiple Values</v>
      </c>
      <c r="H664" s="1" t="s">
        <v>17</v>
      </c>
    </row>
    <row r="665" spans="1:8" x14ac:dyDescent="0.25">
      <c r="A665" s="1" t="s">
        <v>1541</v>
      </c>
      <c r="B665" s="1" t="s">
        <v>1542</v>
      </c>
      <c r="C665" s="3">
        <f t="shared" si="26"/>
        <v>5</v>
      </c>
      <c r="D665" s="4">
        <v>-2001260</v>
      </c>
      <c r="E665" s="1" t="s">
        <v>1516</v>
      </c>
      <c r="F665" s="1" t="str">
        <f t="shared" si="27"/>
        <v>21-07 20 30 20</v>
      </c>
      <c r="G665" s="1" t="str">
        <f t="shared" si="28"/>
        <v>22-32 16 13</v>
      </c>
      <c r="H665" s="1" t="s">
        <v>17</v>
      </c>
    </row>
    <row r="666" spans="1:8" x14ac:dyDescent="0.25">
      <c r="A666" s="1" t="s">
        <v>1543</v>
      </c>
      <c r="B666" s="1" t="s">
        <v>1544</v>
      </c>
      <c r="C666" s="3">
        <f t="shared" si="26"/>
        <v>5</v>
      </c>
      <c r="D666" s="4">
        <v>-2000180</v>
      </c>
      <c r="E666" s="1" t="s">
        <v>17</v>
      </c>
      <c r="F666" s="1" t="str">
        <f t="shared" si="27"/>
        <v>21-07 20 30 30</v>
      </c>
      <c r="G666" s="1" t="str">
        <f t="shared" si="28"/>
        <v>N/A</v>
      </c>
      <c r="H666" s="1" t="s">
        <v>17</v>
      </c>
    </row>
    <row r="667" spans="1:8" x14ac:dyDescent="0.25">
      <c r="A667" s="1" t="s">
        <v>1545</v>
      </c>
      <c r="B667" s="1" t="s">
        <v>1546</v>
      </c>
      <c r="C667" s="3">
        <f t="shared" si="26"/>
        <v>5</v>
      </c>
      <c r="D667" s="4">
        <v>-2001260</v>
      </c>
      <c r="E667" s="1" t="s">
        <v>265</v>
      </c>
      <c r="F667" s="1" t="str">
        <f t="shared" si="27"/>
        <v>21-07 20 30 40</v>
      </c>
      <c r="G667" s="1" t="str">
        <f t="shared" si="28"/>
        <v>Multiple Values</v>
      </c>
      <c r="H667" s="1" t="s">
        <v>17</v>
      </c>
    </row>
    <row r="668" spans="1:8" x14ac:dyDescent="0.25">
      <c r="A668" s="1" t="s">
        <v>1547</v>
      </c>
      <c r="B668" s="1" t="s">
        <v>1548</v>
      </c>
      <c r="C668" s="3">
        <f t="shared" si="26"/>
        <v>5</v>
      </c>
      <c r="D668" s="4">
        <v>-2001120</v>
      </c>
      <c r="E668" s="1" t="s">
        <v>1549</v>
      </c>
      <c r="F668" s="1" t="str">
        <f t="shared" si="27"/>
        <v>21-07 20 30 70</v>
      </c>
      <c r="G668" s="1" t="str">
        <f t="shared" si="28"/>
        <v>22-26 56 33</v>
      </c>
      <c r="H668" s="1" t="s">
        <v>17</v>
      </c>
    </row>
    <row r="669" spans="1:8" x14ac:dyDescent="0.25">
      <c r="A669" s="1" t="s">
        <v>1550</v>
      </c>
      <c r="B669" s="1" t="s">
        <v>1551</v>
      </c>
      <c r="C669" s="3">
        <f t="shared" si="26"/>
        <v>5</v>
      </c>
      <c r="D669" s="4">
        <v>-2001350</v>
      </c>
      <c r="E669" s="1" t="s">
        <v>265</v>
      </c>
      <c r="F669" s="1" t="str">
        <f t="shared" si="27"/>
        <v>21-07 20 30 80</v>
      </c>
      <c r="G669" s="1" t="str">
        <f t="shared" si="28"/>
        <v>Multiple Values</v>
      </c>
      <c r="H669" s="1" t="s">
        <v>17</v>
      </c>
    </row>
    <row r="670" spans="1:8" x14ac:dyDescent="0.25">
      <c r="A670" s="1" t="s">
        <v>1552</v>
      </c>
      <c r="B670" s="1" t="s">
        <v>1553</v>
      </c>
      <c r="C670" s="3" t="str">
        <f t="shared" si="26"/>
        <v>4</v>
      </c>
      <c r="D670" s="4" t="s">
        <v>39040</v>
      </c>
      <c r="E670" s="1" t="s">
        <v>17</v>
      </c>
      <c r="F670" s="1" t="str">
        <f t="shared" si="27"/>
        <v>21-07 20 40</v>
      </c>
      <c r="G670" s="1" t="str">
        <f t="shared" si="28"/>
        <v>N/A</v>
      </c>
      <c r="H670" s="1" t="s">
        <v>17</v>
      </c>
    </row>
    <row r="671" spans="1:8" x14ac:dyDescent="0.25">
      <c r="A671" s="1" t="s">
        <v>1554</v>
      </c>
      <c r="B671" s="1" t="s">
        <v>1555</v>
      </c>
      <c r="C671" s="3">
        <f t="shared" si="26"/>
        <v>5</v>
      </c>
      <c r="D671" s="4">
        <v>-2001260</v>
      </c>
      <c r="E671" s="1" t="s">
        <v>265</v>
      </c>
      <c r="F671" s="1" t="str">
        <f t="shared" si="27"/>
        <v>21-07 20 40 10</v>
      </c>
      <c r="G671" s="1" t="str">
        <f t="shared" si="28"/>
        <v>Multiple Values</v>
      </c>
      <c r="H671" s="1" t="s">
        <v>17</v>
      </c>
    </row>
    <row r="672" spans="1:8" x14ac:dyDescent="0.25">
      <c r="A672" s="1" t="s">
        <v>1556</v>
      </c>
      <c r="B672" s="1" t="s">
        <v>1557</v>
      </c>
      <c r="C672" s="3">
        <f t="shared" si="26"/>
        <v>5</v>
      </c>
      <c r="D672" s="4">
        <v>-2001260</v>
      </c>
      <c r="E672" s="1" t="s">
        <v>1516</v>
      </c>
      <c r="F672" s="1" t="str">
        <f t="shared" si="27"/>
        <v>21-07 20 40 20</v>
      </c>
      <c r="G672" s="1" t="str">
        <f t="shared" si="28"/>
        <v>22-32 16 13</v>
      </c>
      <c r="H672" s="1" t="s">
        <v>17</v>
      </c>
    </row>
    <row r="673" spans="1:8" x14ac:dyDescent="0.25">
      <c r="A673" s="1" t="s">
        <v>1558</v>
      </c>
      <c r="B673" s="1" t="s">
        <v>1559</v>
      </c>
      <c r="C673" s="3">
        <f t="shared" si="26"/>
        <v>5</v>
      </c>
      <c r="D673" s="4">
        <v>-2001260</v>
      </c>
      <c r="E673" s="1" t="s">
        <v>265</v>
      </c>
      <c r="F673" s="1" t="str">
        <f t="shared" si="27"/>
        <v>21-07 20 40 40</v>
      </c>
      <c r="G673" s="1" t="str">
        <f t="shared" si="28"/>
        <v>Multiple Values</v>
      </c>
      <c r="H673" s="1" t="s">
        <v>17</v>
      </c>
    </row>
    <row r="674" spans="1:8" x14ac:dyDescent="0.25">
      <c r="A674" s="1" t="s">
        <v>1560</v>
      </c>
      <c r="B674" s="1" t="s">
        <v>1561</v>
      </c>
      <c r="C674" s="3">
        <f t="shared" si="26"/>
        <v>5</v>
      </c>
      <c r="D674" s="4">
        <v>-2001120</v>
      </c>
      <c r="E674" s="1" t="s">
        <v>1562</v>
      </c>
      <c r="F674" s="1" t="str">
        <f t="shared" si="27"/>
        <v>21-07 20 40 70</v>
      </c>
      <c r="G674" s="1" t="str">
        <f t="shared" si="28"/>
        <v>22-26 56 00</v>
      </c>
      <c r="H674" s="1" t="s">
        <v>17</v>
      </c>
    </row>
    <row r="675" spans="1:8" x14ac:dyDescent="0.25">
      <c r="A675" s="1" t="s">
        <v>1563</v>
      </c>
      <c r="B675" s="1" t="s">
        <v>1564</v>
      </c>
      <c r="C675" s="3">
        <f t="shared" si="26"/>
        <v>5</v>
      </c>
      <c r="D675" s="4">
        <v>-2001260</v>
      </c>
      <c r="E675" s="1" t="s">
        <v>265</v>
      </c>
      <c r="F675" s="1" t="str">
        <f t="shared" si="27"/>
        <v>21-07 20 40 80</v>
      </c>
      <c r="G675" s="1" t="str">
        <f t="shared" si="28"/>
        <v>Multiple Values</v>
      </c>
      <c r="H675" s="1" t="s">
        <v>17</v>
      </c>
    </row>
    <row r="676" spans="1:8" x14ac:dyDescent="0.25">
      <c r="A676" s="1" t="s">
        <v>1565</v>
      </c>
      <c r="B676" s="1" t="s">
        <v>1566</v>
      </c>
      <c r="C676" s="3" t="str">
        <f t="shared" si="26"/>
        <v>4</v>
      </c>
      <c r="D676" s="4">
        <v>-2001260</v>
      </c>
      <c r="E676" s="1" t="s">
        <v>17</v>
      </c>
      <c r="F676" s="1" t="str">
        <f t="shared" si="27"/>
        <v>21-07 20 50</v>
      </c>
      <c r="G676" s="1" t="str">
        <f t="shared" si="28"/>
        <v>N/A</v>
      </c>
      <c r="H676" s="1" t="s">
        <v>17</v>
      </c>
    </row>
    <row r="677" spans="1:8" x14ac:dyDescent="0.25">
      <c r="A677" s="1" t="s">
        <v>1567</v>
      </c>
      <c r="B677" s="1" t="s">
        <v>1568</v>
      </c>
      <c r="C677" s="3">
        <f t="shared" si="26"/>
        <v>5</v>
      </c>
      <c r="D677" s="4">
        <v>-2001260</v>
      </c>
      <c r="E677" s="1" t="s">
        <v>265</v>
      </c>
      <c r="F677" s="1" t="str">
        <f t="shared" si="27"/>
        <v>21-07 20 50 10</v>
      </c>
      <c r="G677" s="1" t="str">
        <f t="shared" si="28"/>
        <v>Multiple Values</v>
      </c>
      <c r="H677" s="1" t="s">
        <v>17</v>
      </c>
    </row>
    <row r="678" spans="1:8" x14ac:dyDescent="0.25">
      <c r="A678" s="1" t="s">
        <v>1569</v>
      </c>
      <c r="B678" s="1" t="s">
        <v>1570</v>
      </c>
      <c r="C678" s="3">
        <f t="shared" si="26"/>
        <v>5</v>
      </c>
      <c r="D678" s="4">
        <v>-2001260</v>
      </c>
      <c r="E678" s="1" t="s">
        <v>265</v>
      </c>
      <c r="F678" s="1" t="str">
        <f t="shared" si="27"/>
        <v>21-07 20 50 30</v>
      </c>
      <c r="G678" s="1" t="str">
        <f t="shared" si="28"/>
        <v>Multiple Values</v>
      </c>
      <c r="H678" s="1" t="s">
        <v>17</v>
      </c>
    </row>
    <row r="679" spans="1:8" x14ac:dyDescent="0.25">
      <c r="A679" s="1" t="s">
        <v>1571</v>
      </c>
      <c r="B679" s="1" t="s">
        <v>1572</v>
      </c>
      <c r="C679" s="3">
        <f t="shared" si="26"/>
        <v>5</v>
      </c>
      <c r="D679" s="4">
        <v>-2001260</v>
      </c>
      <c r="E679" s="1" t="s">
        <v>265</v>
      </c>
      <c r="F679" s="1" t="str">
        <f t="shared" si="27"/>
        <v>21-07 20 50 50</v>
      </c>
      <c r="G679" s="1" t="str">
        <f t="shared" si="28"/>
        <v>Multiple Values</v>
      </c>
      <c r="H679" s="1" t="s">
        <v>17</v>
      </c>
    </row>
    <row r="680" spans="1:8" x14ac:dyDescent="0.25">
      <c r="A680" s="1" t="s">
        <v>1573</v>
      </c>
      <c r="B680" s="1" t="s">
        <v>1574</v>
      </c>
      <c r="C680" s="3" t="str">
        <f t="shared" si="26"/>
        <v>4</v>
      </c>
      <c r="D680" s="10" t="s">
        <v>39040</v>
      </c>
      <c r="E680" s="1" t="s">
        <v>17</v>
      </c>
      <c r="F680" s="1" t="str">
        <f t="shared" si="27"/>
        <v>21-07 20 60</v>
      </c>
      <c r="G680" s="1" t="str">
        <f t="shared" si="28"/>
        <v>N/A</v>
      </c>
      <c r="H680" s="1" t="s">
        <v>17</v>
      </c>
    </row>
    <row r="681" spans="1:8" x14ac:dyDescent="0.25">
      <c r="A681" s="1" t="s">
        <v>1575</v>
      </c>
      <c r="B681" s="1" t="s">
        <v>1576</v>
      </c>
      <c r="C681" s="3">
        <f t="shared" si="26"/>
        <v>5</v>
      </c>
      <c r="D681" s="4">
        <v>-2001350</v>
      </c>
      <c r="E681" s="1" t="s">
        <v>265</v>
      </c>
      <c r="F681" s="1" t="str">
        <f t="shared" si="27"/>
        <v>21-07 20 60 10</v>
      </c>
      <c r="G681" s="1" t="str">
        <f t="shared" si="28"/>
        <v>Multiple Values</v>
      </c>
      <c r="H681" s="1" t="s">
        <v>17</v>
      </c>
    </row>
    <row r="682" spans="1:8" x14ac:dyDescent="0.25">
      <c r="A682" s="1" t="s">
        <v>1577</v>
      </c>
      <c r="B682" s="1" t="s">
        <v>1578</v>
      </c>
      <c r="C682" s="3">
        <f t="shared" si="26"/>
        <v>5</v>
      </c>
      <c r="D682" s="4">
        <v>-2001350</v>
      </c>
      <c r="E682" s="1" t="s">
        <v>265</v>
      </c>
      <c r="F682" s="1" t="str">
        <f t="shared" si="27"/>
        <v>21-07 20 60 20</v>
      </c>
      <c r="G682" s="1" t="str">
        <f t="shared" si="28"/>
        <v>Multiple Values</v>
      </c>
      <c r="H682" s="1" t="s">
        <v>17</v>
      </c>
    </row>
    <row r="683" spans="1:8" x14ac:dyDescent="0.25">
      <c r="A683" s="1" t="s">
        <v>1579</v>
      </c>
      <c r="B683" s="1" t="s">
        <v>1580</v>
      </c>
      <c r="C683" s="3">
        <f t="shared" si="26"/>
        <v>5</v>
      </c>
      <c r="D683" s="4">
        <v>-2001350</v>
      </c>
      <c r="E683" s="1" t="s">
        <v>265</v>
      </c>
      <c r="F683" s="1" t="str">
        <f t="shared" si="27"/>
        <v>21-07 20 60 25</v>
      </c>
      <c r="G683" s="1" t="str">
        <f t="shared" si="28"/>
        <v>Multiple Values</v>
      </c>
      <c r="H683" s="1" t="s">
        <v>17</v>
      </c>
    </row>
    <row r="684" spans="1:8" x14ac:dyDescent="0.25">
      <c r="A684" s="1" t="s">
        <v>1581</v>
      </c>
      <c r="B684" s="1" t="s">
        <v>1582</v>
      </c>
      <c r="C684" s="3">
        <f t="shared" si="26"/>
        <v>5</v>
      </c>
      <c r="D684" s="4">
        <v>-2001350</v>
      </c>
      <c r="E684" s="1" t="s">
        <v>265</v>
      </c>
      <c r="F684" s="1" t="str">
        <f t="shared" si="27"/>
        <v>21-07 20 60 30</v>
      </c>
      <c r="G684" s="1" t="str">
        <f t="shared" si="28"/>
        <v>Multiple Values</v>
      </c>
      <c r="H684" s="1" t="s">
        <v>17</v>
      </c>
    </row>
    <row r="685" spans="1:8" x14ac:dyDescent="0.25">
      <c r="A685" s="1" t="s">
        <v>1583</v>
      </c>
      <c r="B685" s="1" t="s">
        <v>1584</v>
      </c>
      <c r="C685" s="3">
        <f t="shared" si="26"/>
        <v>5</v>
      </c>
      <c r="D685" s="4">
        <v>-2001350</v>
      </c>
      <c r="E685" s="1" t="s">
        <v>265</v>
      </c>
      <c r="F685" s="1" t="str">
        <f t="shared" si="27"/>
        <v>21-07 20 60 35</v>
      </c>
      <c r="G685" s="1" t="str">
        <f t="shared" si="28"/>
        <v>Multiple Values</v>
      </c>
      <c r="H685" s="1" t="s">
        <v>17</v>
      </c>
    </row>
    <row r="686" spans="1:8" x14ac:dyDescent="0.25">
      <c r="A686" s="1" t="s">
        <v>1585</v>
      </c>
      <c r="B686" s="1" t="s">
        <v>1586</v>
      </c>
      <c r="C686" s="3">
        <f t="shared" si="26"/>
        <v>5</v>
      </c>
      <c r="D686" s="4">
        <v>-2001350</v>
      </c>
      <c r="E686" s="1" t="s">
        <v>265</v>
      </c>
      <c r="F686" s="1" t="str">
        <f t="shared" si="27"/>
        <v>21-07 20 60 40</v>
      </c>
      <c r="G686" s="1" t="str">
        <f t="shared" si="28"/>
        <v>Multiple Values</v>
      </c>
      <c r="H686" s="1" t="s">
        <v>17</v>
      </c>
    </row>
    <row r="687" spans="1:8" x14ac:dyDescent="0.25">
      <c r="A687" s="1" t="s">
        <v>1587</v>
      </c>
      <c r="B687" s="1" t="s">
        <v>1588</v>
      </c>
      <c r="C687" s="3">
        <f t="shared" si="26"/>
        <v>5</v>
      </c>
      <c r="D687" s="4">
        <v>-2001350</v>
      </c>
      <c r="E687" s="1" t="s">
        <v>1589</v>
      </c>
      <c r="F687" s="1" t="str">
        <f t="shared" si="27"/>
        <v>21-07 20 60 45</v>
      </c>
      <c r="G687" s="1" t="str">
        <f t="shared" si="28"/>
        <v>22-10 84 13</v>
      </c>
      <c r="H687" s="1" t="s">
        <v>17</v>
      </c>
    </row>
    <row r="688" spans="1:8" x14ac:dyDescent="0.25">
      <c r="A688" s="1" t="s">
        <v>1590</v>
      </c>
      <c r="B688" s="1" t="s">
        <v>1591</v>
      </c>
      <c r="C688" s="3">
        <f t="shared" si="26"/>
        <v>5</v>
      </c>
      <c r="D688" s="4">
        <v>-2001350</v>
      </c>
      <c r="E688" s="1" t="s">
        <v>265</v>
      </c>
      <c r="F688" s="1" t="str">
        <f t="shared" si="27"/>
        <v>21-07 20 60 50</v>
      </c>
      <c r="G688" s="1" t="str">
        <f t="shared" si="28"/>
        <v>Multiple Values</v>
      </c>
      <c r="H688" s="1" t="s">
        <v>17</v>
      </c>
    </row>
    <row r="689" spans="1:8" x14ac:dyDescent="0.25">
      <c r="A689" s="1" t="s">
        <v>1592</v>
      </c>
      <c r="B689" s="1" t="s">
        <v>1593</v>
      </c>
      <c r="C689" s="3">
        <f t="shared" si="26"/>
        <v>5</v>
      </c>
      <c r="D689" s="4">
        <v>-2000011</v>
      </c>
      <c r="E689" s="1" t="s">
        <v>265</v>
      </c>
      <c r="F689" s="1" t="str">
        <f t="shared" si="27"/>
        <v>21-07 20 60 60</v>
      </c>
      <c r="G689" s="1" t="str">
        <f t="shared" si="28"/>
        <v>Multiple Values</v>
      </c>
      <c r="H689" s="1" t="s">
        <v>17</v>
      </c>
    </row>
    <row r="690" spans="1:8" x14ac:dyDescent="0.25">
      <c r="A690" s="1" t="s">
        <v>1594</v>
      </c>
      <c r="B690" s="1" t="s">
        <v>1595</v>
      </c>
      <c r="C690" s="3">
        <f t="shared" ref="C690:C753" si="29">IF(LEN(A690)=1,"2",IF(LEN(A690)=3,"3",IF(LEN(A690)=5,"4",5)))</f>
        <v>5</v>
      </c>
      <c r="D690" s="4">
        <v>-2001350</v>
      </c>
      <c r="E690" s="1" t="s">
        <v>265</v>
      </c>
      <c r="F690" s="1" t="str">
        <f t="shared" si="27"/>
        <v>21-07 20 60 70</v>
      </c>
      <c r="G690" s="1" t="str">
        <f t="shared" si="28"/>
        <v>Multiple Values</v>
      </c>
      <c r="H690" s="1" t="s">
        <v>17</v>
      </c>
    </row>
    <row r="691" spans="1:8" x14ac:dyDescent="0.25">
      <c r="A691" s="1" t="s">
        <v>1596</v>
      </c>
      <c r="B691" s="1" t="s">
        <v>1597</v>
      </c>
      <c r="C691" s="3">
        <f t="shared" si="29"/>
        <v>5</v>
      </c>
      <c r="D691" s="4">
        <v>-2001350</v>
      </c>
      <c r="E691" s="1" t="s">
        <v>265</v>
      </c>
      <c r="F691" s="1" t="str">
        <f t="shared" ref="F691:F754" si="30">IF(CODE(LEFT(A691,1))=49,"N/A",CONCATENATE("21-",IF(SUM(CODE(LEFT(A691,1))-64)&lt;10,CONCATENATE("0",SUM(CODE(LEFT(A691,1))-64)),SUM(CODE(LEFT(A691,1))-64)),IF(LEN(A691)=1,"",IF(LEN(A691)=3,CONCATENATE(" ",MID(A691,2,2)),IF(LEN(A691)=5,CONCATENATE(" ",MID(A691,2,2)," ",MID(A691,4,2)),CONCATENATE(" ",MID(A691,2,2)," ",MID(A691,4,2)," ",RIGHT(A691,2)))))))</f>
        <v>21-07 20 60 80</v>
      </c>
      <c r="G691" s="1" t="str">
        <f t="shared" si="28"/>
        <v>Multiple Values</v>
      </c>
      <c r="H691" s="1" t="s">
        <v>17</v>
      </c>
    </row>
    <row r="692" spans="1:8" x14ac:dyDescent="0.25">
      <c r="A692" s="1" t="s">
        <v>1598</v>
      </c>
      <c r="B692" s="1" t="s">
        <v>1599</v>
      </c>
      <c r="C692" s="3">
        <f t="shared" si="29"/>
        <v>5</v>
      </c>
      <c r="D692" s="4">
        <v>-2001350</v>
      </c>
      <c r="E692" s="1" t="s">
        <v>265</v>
      </c>
      <c r="F692" s="1" t="str">
        <f t="shared" si="30"/>
        <v>21-07 20 60 85</v>
      </c>
      <c r="G692" s="1" t="str">
        <f t="shared" si="28"/>
        <v>Multiple Values</v>
      </c>
      <c r="H692" s="1" t="s">
        <v>17</v>
      </c>
    </row>
    <row r="693" spans="1:8" x14ac:dyDescent="0.25">
      <c r="A693" s="1" t="s">
        <v>1600</v>
      </c>
      <c r="B693" s="1" t="s">
        <v>1601</v>
      </c>
      <c r="C693" s="3" t="str">
        <f t="shared" si="29"/>
        <v>4</v>
      </c>
      <c r="D693" s="10" t="s">
        <v>39040</v>
      </c>
      <c r="E693" s="1" t="s">
        <v>17</v>
      </c>
      <c r="F693" s="1" t="str">
        <f t="shared" si="30"/>
        <v>21-07 20 80</v>
      </c>
      <c r="G693" s="1" t="str">
        <f t="shared" si="28"/>
        <v>N/A</v>
      </c>
      <c r="H693" s="1" t="s">
        <v>17</v>
      </c>
    </row>
    <row r="694" spans="1:8" x14ac:dyDescent="0.25">
      <c r="A694" s="1" t="s">
        <v>1602</v>
      </c>
      <c r="B694" s="1" t="s">
        <v>1603</v>
      </c>
      <c r="C694" s="3">
        <f t="shared" si="29"/>
        <v>5</v>
      </c>
      <c r="D694" s="10" t="s">
        <v>39040</v>
      </c>
      <c r="E694" s="1" t="s">
        <v>265</v>
      </c>
      <c r="F694" s="1" t="str">
        <f t="shared" si="30"/>
        <v>21-07 20 80 10</v>
      </c>
      <c r="G694" s="1" t="str">
        <f t="shared" si="28"/>
        <v>Multiple Values</v>
      </c>
      <c r="H694" s="1" t="s">
        <v>17</v>
      </c>
    </row>
    <row r="695" spans="1:8" x14ac:dyDescent="0.25">
      <c r="A695" s="1" t="s">
        <v>1604</v>
      </c>
      <c r="B695" s="1" t="s">
        <v>1605</v>
      </c>
      <c r="C695" s="3">
        <f t="shared" si="29"/>
        <v>5</v>
      </c>
      <c r="D695" s="10">
        <v>-2001360</v>
      </c>
      <c r="E695" s="1" t="s">
        <v>265</v>
      </c>
      <c r="F695" s="1" t="str">
        <f t="shared" si="30"/>
        <v>21-07 20 80 20</v>
      </c>
      <c r="G695" s="1" t="str">
        <f t="shared" si="28"/>
        <v>Multiple Values</v>
      </c>
      <c r="H695" s="1" t="s">
        <v>17</v>
      </c>
    </row>
    <row r="696" spans="1:8" x14ac:dyDescent="0.25">
      <c r="A696" s="1" t="s">
        <v>1606</v>
      </c>
      <c r="B696" s="1" t="s">
        <v>1607</v>
      </c>
      <c r="C696" s="3">
        <f t="shared" si="29"/>
        <v>5</v>
      </c>
      <c r="D696" s="4">
        <v>-2001360</v>
      </c>
      <c r="E696" s="1" t="s">
        <v>265</v>
      </c>
      <c r="F696" s="1" t="str">
        <f t="shared" si="30"/>
        <v>21-07 20 80 30</v>
      </c>
      <c r="G696" s="1" t="str">
        <f t="shared" si="28"/>
        <v>Multiple Values</v>
      </c>
      <c r="H696" s="1" t="s">
        <v>17</v>
      </c>
    </row>
    <row r="697" spans="1:8" x14ac:dyDescent="0.25">
      <c r="A697" s="1" t="s">
        <v>1608</v>
      </c>
      <c r="B697" s="1" t="s">
        <v>1609</v>
      </c>
      <c r="C697" s="3">
        <f t="shared" si="29"/>
        <v>5</v>
      </c>
      <c r="D697" s="4">
        <v>-2001360</v>
      </c>
      <c r="E697" s="1" t="s">
        <v>265</v>
      </c>
      <c r="F697" s="1" t="str">
        <f t="shared" si="30"/>
        <v>21-07 20 80 50</v>
      </c>
      <c r="G697" s="1" t="str">
        <f t="shared" si="28"/>
        <v>Multiple Values</v>
      </c>
      <c r="H697" s="1" t="s">
        <v>17</v>
      </c>
    </row>
    <row r="698" spans="1:8" x14ac:dyDescent="0.25">
      <c r="A698" s="1" t="s">
        <v>1610</v>
      </c>
      <c r="B698" s="1" t="s">
        <v>1611</v>
      </c>
      <c r="C698" s="3">
        <f t="shared" si="29"/>
        <v>5</v>
      </c>
      <c r="D698" s="4">
        <v>-2001120</v>
      </c>
      <c r="E698" s="1" t="s">
        <v>1612</v>
      </c>
      <c r="F698" s="1" t="str">
        <f t="shared" si="30"/>
        <v>21-07 20 80 70</v>
      </c>
      <c r="G698" s="1" t="str">
        <f t="shared" si="28"/>
        <v>22-26 56 26</v>
      </c>
      <c r="H698" s="1" t="s">
        <v>17</v>
      </c>
    </row>
    <row r="699" spans="1:8" x14ac:dyDescent="0.25">
      <c r="A699" s="1" t="s">
        <v>1613</v>
      </c>
      <c r="B699" s="1" t="s">
        <v>1614</v>
      </c>
      <c r="C699" s="3">
        <f t="shared" si="29"/>
        <v>5</v>
      </c>
      <c r="D699" s="10" t="s">
        <v>39040</v>
      </c>
      <c r="E699" s="1" t="s">
        <v>265</v>
      </c>
      <c r="F699" s="1" t="str">
        <f t="shared" si="30"/>
        <v>21-07 20 80 80</v>
      </c>
      <c r="G699" s="1" t="str">
        <f t="shared" si="28"/>
        <v>Multiple Values</v>
      </c>
      <c r="H699" s="1" t="s">
        <v>17</v>
      </c>
    </row>
    <row r="700" spans="1:8" x14ac:dyDescent="0.25">
      <c r="A700" s="1" t="s">
        <v>1615</v>
      </c>
      <c r="B700" s="1" t="s">
        <v>1616</v>
      </c>
      <c r="C700" s="3" t="str">
        <f t="shared" si="29"/>
        <v>3</v>
      </c>
      <c r="D700" s="4" t="s">
        <v>39040</v>
      </c>
      <c r="E700" s="1" t="s">
        <v>17</v>
      </c>
      <c r="F700" s="1" t="str">
        <f t="shared" si="30"/>
        <v>21-07 30</v>
      </c>
      <c r="G700" s="1" t="str">
        <f t="shared" si="28"/>
        <v>N/A</v>
      </c>
      <c r="H700" s="1" t="s">
        <v>17</v>
      </c>
    </row>
    <row r="701" spans="1:8" x14ac:dyDescent="0.25">
      <c r="A701" s="1" t="s">
        <v>1617</v>
      </c>
      <c r="B701" s="1" t="s">
        <v>1618</v>
      </c>
      <c r="C701" s="3" t="str">
        <f t="shared" si="29"/>
        <v>4</v>
      </c>
      <c r="D701" s="4" t="s">
        <v>39040</v>
      </c>
      <c r="E701" s="1" t="s">
        <v>1619</v>
      </c>
      <c r="F701" s="1" t="str">
        <f t="shared" si="30"/>
        <v>21-07 30 10</v>
      </c>
      <c r="G701" s="1" t="str">
        <f t="shared" si="28"/>
        <v>22-33 10 00</v>
      </c>
      <c r="H701" s="1" t="s">
        <v>17</v>
      </c>
    </row>
    <row r="702" spans="1:8" x14ac:dyDescent="0.25">
      <c r="A702" s="1" t="s">
        <v>1620</v>
      </c>
      <c r="B702" s="1" t="s">
        <v>1621</v>
      </c>
      <c r="C702" s="3">
        <f t="shared" si="29"/>
        <v>5</v>
      </c>
      <c r="D702" s="4">
        <v>-2008044</v>
      </c>
      <c r="E702" s="1" t="s">
        <v>265</v>
      </c>
      <c r="F702" s="1" t="str">
        <f t="shared" si="30"/>
        <v>21-07 30 10 10</v>
      </c>
      <c r="G702" s="1" t="str">
        <f t="shared" si="28"/>
        <v>Multiple Values</v>
      </c>
      <c r="H702" s="1" t="s">
        <v>17</v>
      </c>
    </row>
    <row r="703" spans="1:8" x14ac:dyDescent="0.25">
      <c r="A703" s="1" t="s">
        <v>1622</v>
      </c>
      <c r="B703" s="1" t="s">
        <v>1623</v>
      </c>
      <c r="C703" s="3">
        <f t="shared" si="29"/>
        <v>5</v>
      </c>
      <c r="D703" s="4">
        <v>-2008044</v>
      </c>
      <c r="E703" s="1" t="s">
        <v>265</v>
      </c>
      <c r="F703" s="1" t="str">
        <f t="shared" si="30"/>
        <v>21-07 30 10 30</v>
      </c>
      <c r="G703" s="1" t="str">
        <f t="shared" si="28"/>
        <v>Multiple Values</v>
      </c>
      <c r="H703" s="1" t="s">
        <v>17</v>
      </c>
    </row>
    <row r="704" spans="1:8" x14ac:dyDescent="0.25">
      <c r="A704" s="1" t="s">
        <v>1624</v>
      </c>
      <c r="B704" s="1" t="s">
        <v>1625</v>
      </c>
      <c r="C704" s="3">
        <f t="shared" si="29"/>
        <v>5</v>
      </c>
      <c r="D704" s="4">
        <v>-2008044</v>
      </c>
      <c r="E704" s="1" t="s">
        <v>265</v>
      </c>
      <c r="F704" s="1" t="str">
        <f t="shared" si="30"/>
        <v>21-07 30 10 50</v>
      </c>
      <c r="G704" s="1" t="str">
        <f t="shared" si="28"/>
        <v>Multiple Values</v>
      </c>
      <c r="H704" s="1" t="s">
        <v>17</v>
      </c>
    </row>
    <row r="705" spans="1:8" x14ac:dyDescent="0.25">
      <c r="A705" s="1" t="s">
        <v>1626</v>
      </c>
      <c r="B705" s="1" t="s">
        <v>1627</v>
      </c>
      <c r="C705" s="3" t="str">
        <f t="shared" si="29"/>
        <v>4</v>
      </c>
      <c r="D705" s="4" t="s">
        <v>39040</v>
      </c>
      <c r="E705" s="1" t="s">
        <v>1628</v>
      </c>
      <c r="F705" s="1" t="str">
        <f t="shared" si="30"/>
        <v>21-07 30 20</v>
      </c>
      <c r="G705" s="1" t="str">
        <f t="shared" si="28"/>
        <v>22-33 30 00</v>
      </c>
      <c r="H705" s="1" t="s">
        <v>17</v>
      </c>
    </row>
    <row r="706" spans="1:8" x14ac:dyDescent="0.25">
      <c r="A706" s="1" t="s">
        <v>1629</v>
      </c>
      <c r="B706" s="1" t="s">
        <v>1630</v>
      </c>
      <c r="C706" s="3">
        <f t="shared" si="29"/>
        <v>5</v>
      </c>
      <c r="D706" s="4" t="s">
        <v>39040</v>
      </c>
      <c r="E706" s="1" t="s">
        <v>17</v>
      </c>
      <c r="F706" s="1" t="str">
        <f t="shared" si="30"/>
        <v>21-07 30 20 10</v>
      </c>
      <c r="G706" s="1" t="str">
        <f t="shared" si="28"/>
        <v>N/A</v>
      </c>
      <c r="H706" s="1" t="s">
        <v>17</v>
      </c>
    </row>
    <row r="707" spans="1:8" x14ac:dyDescent="0.25">
      <c r="A707" s="1" t="s">
        <v>1631</v>
      </c>
      <c r="B707" s="1" t="s">
        <v>839</v>
      </c>
      <c r="C707" s="3">
        <f t="shared" si="29"/>
        <v>5</v>
      </c>
      <c r="D707" s="4">
        <v>-2008044</v>
      </c>
      <c r="E707" s="1" t="s">
        <v>265</v>
      </c>
      <c r="F707" s="1" t="str">
        <f t="shared" si="30"/>
        <v>21-07 30 20 20</v>
      </c>
      <c r="G707" s="1" t="str">
        <f t="shared" si="28"/>
        <v>Multiple Values</v>
      </c>
      <c r="H707" s="1" t="s">
        <v>17</v>
      </c>
    </row>
    <row r="708" spans="1:8" x14ac:dyDescent="0.25">
      <c r="A708" s="1" t="s">
        <v>1632</v>
      </c>
      <c r="B708" s="1" t="s">
        <v>1633</v>
      </c>
      <c r="C708" s="3">
        <f t="shared" si="29"/>
        <v>5</v>
      </c>
      <c r="D708" s="4">
        <v>-2001140</v>
      </c>
      <c r="E708" s="1" t="s">
        <v>265</v>
      </c>
      <c r="F708" s="1" t="str">
        <f t="shared" si="30"/>
        <v>21-07 30 20 40</v>
      </c>
      <c r="G708" s="1" t="str">
        <f t="shared" si="28"/>
        <v>Multiple Values</v>
      </c>
      <c r="H708" s="1" t="s">
        <v>17</v>
      </c>
    </row>
    <row r="709" spans="1:8" x14ac:dyDescent="0.25">
      <c r="A709" s="1" t="s">
        <v>1634</v>
      </c>
      <c r="B709" s="1" t="s">
        <v>1635</v>
      </c>
      <c r="C709" s="3">
        <f t="shared" si="29"/>
        <v>5</v>
      </c>
      <c r="D709" s="4" t="s">
        <v>39040</v>
      </c>
      <c r="E709" s="1" t="s">
        <v>265</v>
      </c>
      <c r="F709" s="1" t="str">
        <f t="shared" si="30"/>
        <v>21-07 30 20 50</v>
      </c>
      <c r="G709" s="1" t="str">
        <f t="shared" si="28"/>
        <v>Multiple Values</v>
      </c>
      <c r="H709" s="1" t="s">
        <v>17</v>
      </c>
    </row>
    <row r="710" spans="1:8" x14ac:dyDescent="0.25">
      <c r="A710" s="1" t="s">
        <v>1636</v>
      </c>
      <c r="B710" s="1" t="s">
        <v>1637</v>
      </c>
      <c r="C710" s="3">
        <f t="shared" si="29"/>
        <v>5</v>
      </c>
      <c r="D710" s="4" t="s">
        <v>39040</v>
      </c>
      <c r="E710" s="1" t="s">
        <v>1638</v>
      </c>
      <c r="F710" s="1" t="str">
        <f t="shared" si="30"/>
        <v>21-07 30 20 60</v>
      </c>
      <c r="G710" s="1" t="str">
        <f t="shared" si="28"/>
        <v>22-33 47 23</v>
      </c>
      <c r="H710" s="1" t="s">
        <v>17</v>
      </c>
    </row>
    <row r="711" spans="1:8" x14ac:dyDescent="0.25">
      <c r="A711" s="1" t="s">
        <v>1639</v>
      </c>
      <c r="B711" s="1" t="s">
        <v>1640</v>
      </c>
      <c r="C711" s="3" t="str">
        <f t="shared" si="29"/>
        <v>4</v>
      </c>
      <c r="D711" s="4" t="s">
        <v>39040</v>
      </c>
      <c r="E711" s="1" t="s">
        <v>1641</v>
      </c>
      <c r="F711" s="1" t="str">
        <f t="shared" si="30"/>
        <v>21-07 30 30</v>
      </c>
      <c r="G711" s="1" t="str">
        <f t="shared" si="28"/>
        <v>22-33 40 00</v>
      </c>
      <c r="H711" s="1" t="s">
        <v>17</v>
      </c>
    </row>
    <row r="712" spans="1:8" x14ac:dyDescent="0.25">
      <c r="A712" s="1" t="s">
        <v>1642</v>
      </c>
      <c r="B712" s="1" t="s">
        <v>1643</v>
      </c>
      <c r="C712" s="3">
        <f t="shared" si="29"/>
        <v>5</v>
      </c>
      <c r="D712" s="4" t="s">
        <v>39040</v>
      </c>
      <c r="E712" s="1" t="s">
        <v>17</v>
      </c>
      <c r="F712" s="1" t="str">
        <f t="shared" si="30"/>
        <v>21-07 30 30 10</v>
      </c>
      <c r="G712" s="1" t="str">
        <f t="shared" si="28"/>
        <v>N/A</v>
      </c>
      <c r="H712" s="1" t="s">
        <v>17</v>
      </c>
    </row>
    <row r="713" spans="1:8" x14ac:dyDescent="0.25">
      <c r="A713" s="1" t="s">
        <v>1644</v>
      </c>
      <c r="B713" s="1" t="s">
        <v>1645</v>
      </c>
      <c r="C713" s="3">
        <f t="shared" si="29"/>
        <v>5</v>
      </c>
      <c r="D713" s="4">
        <v>-2008044</v>
      </c>
      <c r="E713" s="1" t="s">
        <v>1646</v>
      </c>
      <c r="F713" s="1" t="str">
        <f t="shared" si="30"/>
        <v>21-07 30 30 20</v>
      </c>
      <c r="G713" s="1" t="str">
        <f t="shared" si="28"/>
        <v>22-33 41 00</v>
      </c>
      <c r="H713" s="1" t="s">
        <v>17</v>
      </c>
    </row>
    <row r="714" spans="1:8" x14ac:dyDescent="0.25">
      <c r="A714" s="1" t="s">
        <v>1647</v>
      </c>
      <c r="B714" s="1" t="s">
        <v>1648</v>
      </c>
      <c r="C714" s="3">
        <f t="shared" si="29"/>
        <v>5</v>
      </c>
      <c r="D714" s="10">
        <v>-2001260</v>
      </c>
      <c r="E714" s="1" t="s">
        <v>1649</v>
      </c>
      <c r="F714" s="1" t="str">
        <f t="shared" si="30"/>
        <v>21-07 30 30 30</v>
      </c>
      <c r="G714" s="1" t="str">
        <f t="shared" ref="G714:G777" si="31">IF(E714="Multiple Values","Multiple Values",IF(E714="N/A","N/A",IF(LEN(E714)&gt;8,CONCATENATE("22-",LEFT(E714,8)," ",RIGHT(E714,2)),CONCATENATE("22-",E714))))</f>
        <v>22-33 42 00</v>
      </c>
      <c r="H714" s="1" t="s">
        <v>17</v>
      </c>
    </row>
    <row r="715" spans="1:8" x14ac:dyDescent="0.25">
      <c r="A715" s="1" t="s">
        <v>1650</v>
      </c>
      <c r="B715" s="1" t="s">
        <v>1651</v>
      </c>
      <c r="C715" s="3">
        <f t="shared" si="29"/>
        <v>5</v>
      </c>
      <c r="D715" s="4">
        <v>-2001260</v>
      </c>
      <c r="E715" s="1" t="s">
        <v>265</v>
      </c>
      <c r="F715" s="1" t="str">
        <f t="shared" si="30"/>
        <v>21-07 30 30 40</v>
      </c>
      <c r="G715" s="1" t="str">
        <f t="shared" si="31"/>
        <v>Multiple Values</v>
      </c>
      <c r="H715" s="1" t="s">
        <v>17</v>
      </c>
    </row>
    <row r="716" spans="1:8" x14ac:dyDescent="0.25">
      <c r="A716" s="1" t="s">
        <v>1652</v>
      </c>
      <c r="B716" s="1" t="s">
        <v>1653</v>
      </c>
      <c r="C716" s="3">
        <f t="shared" si="29"/>
        <v>5</v>
      </c>
      <c r="D716" s="4">
        <v>-2001140</v>
      </c>
      <c r="E716" s="1" t="s">
        <v>1654</v>
      </c>
      <c r="F716" s="1" t="str">
        <f t="shared" si="30"/>
        <v>21-07 30 30 50</v>
      </c>
      <c r="G716" s="1" t="str">
        <f t="shared" si="31"/>
        <v>22-33 45 00</v>
      </c>
      <c r="H716" s="1" t="s">
        <v>17</v>
      </c>
    </row>
    <row r="717" spans="1:8" x14ac:dyDescent="0.25">
      <c r="A717" s="1" t="s">
        <v>1655</v>
      </c>
      <c r="B717" s="1" t="s">
        <v>1656</v>
      </c>
      <c r="C717" s="3">
        <f t="shared" si="29"/>
        <v>5</v>
      </c>
      <c r="D717" s="10">
        <v>-2001260</v>
      </c>
      <c r="E717" s="1" t="s">
        <v>265</v>
      </c>
      <c r="F717" s="1" t="str">
        <f t="shared" si="30"/>
        <v>21-07 30 30 60</v>
      </c>
      <c r="G717" s="1" t="str">
        <f t="shared" si="31"/>
        <v>Multiple Values</v>
      </c>
      <c r="H717" s="1" t="s">
        <v>17</v>
      </c>
    </row>
    <row r="718" spans="1:8" x14ac:dyDescent="0.25">
      <c r="A718" s="1" t="s">
        <v>1657</v>
      </c>
      <c r="B718" s="1" t="s">
        <v>1658</v>
      </c>
      <c r="C718" s="3">
        <f t="shared" si="29"/>
        <v>5</v>
      </c>
      <c r="D718" s="10">
        <v>-2001260</v>
      </c>
      <c r="E718" s="1" t="s">
        <v>265</v>
      </c>
      <c r="F718" s="1" t="str">
        <f t="shared" si="30"/>
        <v>21-07 30 30 70</v>
      </c>
      <c r="G718" s="1" t="str">
        <f t="shared" si="31"/>
        <v>Multiple Values</v>
      </c>
      <c r="H718" s="1" t="s">
        <v>17</v>
      </c>
    </row>
    <row r="719" spans="1:8" x14ac:dyDescent="0.25">
      <c r="A719" s="1" t="s">
        <v>1659</v>
      </c>
      <c r="B719" s="1" t="s">
        <v>1660</v>
      </c>
      <c r="C719" s="3" t="str">
        <f t="shared" si="29"/>
        <v>4</v>
      </c>
      <c r="D719" s="10" t="s">
        <v>39040</v>
      </c>
      <c r="E719" s="1" t="s">
        <v>17</v>
      </c>
      <c r="F719" s="1" t="str">
        <f t="shared" si="30"/>
        <v>21-07 30 50</v>
      </c>
      <c r="G719" s="1" t="str">
        <f t="shared" si="31"/>
        <v>N/A</v>
      </c>
      <c r="H719" s="1" t="s">
        <v>17</v>
      </c>
    </row>
    <row r="720" spans="1:8" x14ac:dyDescent="0.25">
      <c r="A720" s="1" t="s">
        <v>1661</v>
      </c>
      <c r="B720" s="1" t="s">
        <v>1662</v>
      </c>
      <c r="C720" s="3">
        <f t="shared" si="29"/>
        <v>5</v>
      </c>
      <c r="D720" s="4">
        <v>-2008044</v>
      </c>
      <c r="E720" s="1" t="s">
        <v>265</v>
      </c>
      <c r="F720" s="1" t="str">
        <f t="shared" si="30"/>
        <v>21-07 30 50 10</v>
      </c>
      <c r="G720" s="1" t="str">
        <f t="shared" si="31"/>
        <v>Multiple Values</v>
      </c>
      <c r="H720" s="1" t="s">
        <v>17</v>
      </c>
    </row>
    <row r="721" spans="1:8" x14ac:dyDescent="0.25">
      <c r="A721" s="1" t="s">
        <v>1663</v>
      </c>
      <c r="B721" s="1" t="s">
        <v>1664</v>
      </c>
      <c r="C721" s="3">
        <f t="shared" si="29"/>
        <v>5</v>
      </c>
      <c r="D721" s="4">
        <v>-2008044</v>
      </c>
      <c r="E721" s="1" t="s">
        <v>265</v>
      </c>
      <c r="F721" s="1" t="str">
        <f t="shared" si="30"/>
        <v>21-07 30 50 20</v>
      </c>
      <c r="G721" s="1" t="str">
        <f t="shared" si="31"/>
        <v>Multiple Values</v>
      </c>
      <c r="H721" s="1" t="s">
        <v>17</v>
      </c>
    </row>
    <row r="722" spans="1:8" x14ac:dyDescent="0.25">
      <c r="A722" s="1" t="s">
        <v>1665</v>
      </c>
      <c r="B722" s="1" t="s">
        <v>1666</v>
      </c>
      <c r="C722" s="3">
        <f t="shared" si="29"/>
        <v>5</v>
      </c>
      <c r="D722" s="4">
        <v>-2008044</v>
      </c>
      <c r="E722" s="1" t="s">
        <v>265</v>
      </c>
      <c r="F722" s="1" t="str">
        <f t="shared" si="30"/>
        <v>21-07 30 50 40</v>
      </c>
      <c r="G722" s="1" t="str">
        <f t="shared" si="31"/>
        <v>Multiple Values</v>
      </c>
      <c r="H722" s="1" t="s">
        <v>17</v>
      </c>
    </row>
    <row r="723" spans="1:8" x14ac:dyDescent="0.25">
      <c r="A723" s="1" t="s">
        <v>1667</v>
      </c>
      <c r="B723" s="1" t="s">
        <v>1668</v>
      </c>
      <c r="C723" s="3" t="str">
        <f t="shared" si="29"/>
        <v>4</v>
      </c>
      <c r="D723" s="4">
        <v>-2008044</v>
      </c>
      <c r="E723" s="1" t="s">
        <v>17</v>
      </c>
      <c r="F723" s="1" t="str">
        <f t="shared" si="30"/>
        <v>21-07 30 60</v>
      </c>
      <c r="G723" s="1" t="str">
        <f t="shared" si="31"/>
        <v>N/A</v>
      </c>
      <c r="H723" s="1" t="s">
        <v>17</v>
      </c>
    </row>
    <row r="724" spans="1:8" x14ac:dyDescent="0.25">
      <c r="A724" s="1" t="s">
        <v>1669</v>
      </c>
      <c r="B724" s="1" t="s">
        <v>1670</v>
      </c>
      <c r="C724" s="3">
        <f t="shared" si="29"/>
        <v>5</v>
      </c>
      <c r="D724" s="4">
        <v>-2008044</v>
      </c>
      <c r="E724" s="1" t="s">
        <v>265</v>
      </c>
      <c r="F724" s="1" t="str">
        <f t="shared" si="30"/>
        <v>21-07 30 60 10</v>
      </c>
      <c r="G724" s="1" t="str">
        <f t="shared" si="31"/>
        <v>Multiple Values</v>
      </c>
      <c r="H724" s="1" t="s">
        <v>17</v>
      </c>
    </row>
    <row r="725" spans="1:8" x14ac:dyDescent="0.25">
      <c r="A725" s="1" t="s">
        <v>1671</v>
      </c>
      <c r="B725" s="1" t="s">
        <v>1672</v>
      </c>
      <c r="C725" s="3">
        <f t="shared" si="29"/>
        <v>5</v>
      </c>
      <c r="D725" s="4">
        <v>-2008044</v>
      </c>
      <c r="E725" s="1" t="s">
        <v>265</v>
      </c>
      <c r="F725" s="1" t="str">
        <f t="shared" si="30"/>
        <v>21-07 30 60 20</v>
      </c>
      <c r="G725" s="1" t="str">
        <f t="shared" si="31"/>
        <v>Multiple Values</v>
      </c>
      <c r="H725" s="1" t="s">
        <v>17</v>
      </c>
    </row>
    <row r="726" spans="1:8" x14ac:dyDescent="0.25">
      <c r="A726" s="1" t="s">
        <v>1673</v>
      </c>
      <c r="B726" s="1" t="s">
        <v>1674</v>
      </c>
      <c r="C726" s="3">
        <f t="shared" si="29"/>
        <v>5</v>
      </c>
      <c r="D726" s="4">
        <v>-2008044</v>
      </c>
      <c r="E726" s="1" t="s">
        <v>265</v>
      </c>
      <c r="F726" s="1" t="str">
        <f t="shared" si="30"/>
        <v>21-07 30 60 30</v>
      </c>
      <c r="G726" s="1" t="str">
        <f t="shared" si="31"/>
        <v>Multiple Values</v>
      </c>
      <c r="H726" s="1" t="s">
        <v>17</v>
      </c>
    </row>
    <row r="727" spans="1:8" x14ac:dyDescent="0.25">
      <c r="A727" s="1" t="s">
        <v>1675</v>
      </c>
      <c r="B727" s="1" t="s">
        <v>1676</v>
      </c>
      <c r="C727" s="3">
        <f t="shared" si="29"/>
        <v>5</v>
      </c>
      <c r="D727" s="4">
        <v>-2008044</v>
      </c>
      <c r="E727" s="1" t="s">
        <v>265</v>
      </c>
      <c r="F727" s="1" t="str">
        <f t="shared" si="30"/>
        <v>21-07 30 60 40</v>
      </c>
      <c r="G727" s="1" t="str">
        <f t="shared" si="31"/>
        <v>Multiple Values</v>
      </c>
      <c r="H727" s="1" t="s">
        <v>17</v>
      </c>
    </row>
    <row r="728" spans="1:8" x14ac:dyDescent="0.25">
      <c r="A728" s="1" t="s">
        <v>1677</v>
      </c>
      <c r="B728" s="1" t="s">
        <v>1678</v>
      </c>
      <c r="C728" s="3">
        <f t="shared" si="29"/>
        <v>5</v>
      </c>
      <c r="D728" s="4">
        <v>-2008044</v>
      </c>
      <c r="E728" s="1" t="s">
        <v>265</v>
      </c>
      <c r="F728" s="1" t="str">
        <f t="shared" si="30"/>
        <v>21-07 30 60 60</v>
      </c>
      <c r="G728" s="1" t="str">
        <f t="shared" si="31"/>
        <v>Multiple Values</v>
      </c>
      <c r="H728" s="1" t="s">
        <v>17</v>
      </c>
    </row>
    <row r="729" spans="1:8" x14ac:dyDescent="0.25">
      <c r="A729" s="1" t="s">
        <v>1679</v>
      </c>
      <c r="B729" s="1" t="s">
        <v>1680</v>
      </c>
      <c r="C729" s="3" t="str">
        <f t="shared" si="29"/>
        <v>4</v>
      </c>
      <c r="D729" s="4">
        <v>-2008055</v>
      </c>
      <c r="E729" s="1" t="s">
        <v>17</v>
      </c>
      <c r="F729" s="1" t="str">
        <f t="shared" si="30"/>
        <v>21-07 30 90</v>
      </c>
      <c r="G729" s="1" t="str">
        <f t="shared" si="31"/>
        <v>N/A</v>
      </c>
      <c r="H729" s="1" t="s">
        <v>17</v>
      </c>
    </row>
    <row r="730" spans="1:8" x14ac:dyDescent="0.25">
      <c r="A730" s="1" t="s">
        <v>1681</v>
      </c>
      <c r="B730" s="1" t="s">
        <v>1079</v>
      </c>
      <c r="C730" s="3">
        <f t="shared" si="29"/>
        <v>5</v>
      </c>
      <c r="D730" s="10" t="s">
        <v>39040</v>
      </c>
      <c r="E730" s="1" t="s">
        <v>265</v>
      </c>
      <c r="F730" s="1" t="str">
        <f t="shared" si="30"/>
        <v>21-07 30 90 10</v>
      </c>
      <c r="G730" s="1" t="str">
        <f t="shared" si="31"/>
        <v>Multiple Values</v>
      </c>
      <c r="H730" s="1" t="s">
        <v>17</v>
      </c>
    </row>
    <row r="731" spans="1:8" x14ac:dyDescent="0.25">
      <c r="A731" s="1" t="s">
        <v>1682</v>
      </c>
      <c r="B731" s="1" t="s">
        <v>1683</v>
      </c>
      <c r="C731" s="3" t="str">
        <f t="shared" si="29"/>
        <v>3</v>
      </c>
      <c r="D731" s="4" t="s">
        <v>39040</v>
      </c>
      <c r="E731" s="1" t="s">
        <v>17</v>
      </c>
      <c r="F731" s="1" t="str">
        <f t="shared" si="30"/>
        <v>21-07 40</v>
      </c>
      <c r="G731" s="1" t="str">
        <f t="shared" si="31"/>
        <v>N/A</v>
      </c>
      <c r="H731" s="1" t="s">
        <v>17</v>
      </c>
    </row>
    <row r="732" spans="1:8" x14ac:dyDescent="0.25">
      <c r="A732" s="1" t="s">
        <v>1684</v>
      </c>
      <c r="B732" s="1" t="s">
        <v>1685</v>
      </c>
      <c r="C732" s="3" t="str">
        <f t="shared" si="29"/>
        <v>4</v>
      </c>
      <c r="D732" s="10" t="s">
        <v>39040</v>
      </c>
      <c r="E732" s="1" t="s">
        <v>17</v>
      </c>
      <c r="F732" s="1" t="str">
        <f t="shared" si="30"/>
        <v>21-07 40 10</v>
      </c>
      <c r="G732" s="1" t="str">
        <f t="shared" si="31"/>
        <v>N/A</v>
      </c>
      <c r="H732" s="1" t="s">
        <v>17</v>
      </c>
    </row>
    <row r="733" spans="1:8" x14ac:dyDescent="0.25">
      <c r="A733" s="1" t="s">
        <v>1686</v>
      </c>
      <c r="B733" s="1" t="s">
        <v>1687</v>
      </c>
      <c r="C733" s="3">
        <f t="shared" si="29"/>
        <v>5</v>
      </c>
      <c r="D733" s="10" t="s">
        <v>39040</v>
      </c>
      <c r="E733" s="1" t="s">
        <v>1688</v>
      </c>
      <c r="F733" s="1" t="str">
        <f t="shared" si="30"/>
        <v>21-07 40 10 10</v>
      </c>
      <c r="G733" s="1" t="str">
        <f t="shared" si="31"/>
        <v>22-33 71 73</v>
      </c>
      <c r="H733" s="1" t="s">
        <v>17</v>
      </c>
    </row>
    <row r="734" spans="1:8" x14ac:dyDescent="0.25">
      <c r="A734" s="1" t="s">
        <v>1689</v>
      </c>
      <c r="B734" s="1" t="s">
        <v>1690</v>
      </c>
      <c r="C734" s="3">
        <f t="shared" si="29"/>
        <v>5</v>
      </c>
      <c r="D734" s="10">
        <v>-2001040</v>
      </c>
      <c r="E734" s="1" t="s">
        <v>265</v>
      </c>
      <c r="F734" s="1" t="str">
        <f t="shared" si="30"/>
        <v>21-07 40 10 20</v>
      </c>
      <c r="G734" s="1" t="str">
        <f t="shared" si="31"/>
        <v>Multiple Values</v>
      </c>
      <c r="H734" s="1" t="s">
        <v>17</v>
      </c>
    </row>
    <row r="735" spans="1:8" x14ac:dyDescent="0.25">
      <c r="A735" s="1" t="s">
        <v>1691</v>
      </c>
      <c r="B735" s="1" t="s">
        <v>1692</v>
      </c>
      <c r="C735" s="3">
        <f t="shared" si="29"/>
        <v>5</v>
      </c>
      <c r="D735" s="4">
        <v>-2001040</v>
      </c>
      <c r="E735" s="1" t="s">
        <v>265</v>
      </c>
      <c r="F735" s="1" t="str">
        <f t="shared" si="30"/>
        <v>21-07 40 10 30</v>
      </c>
      <c r="G735" s="1" t="str">
        <f t="shared" si="31"/>
        <v>Multiple Values</v>
      </c>
      <c r="H735" s="1" t="s">
        <v>17</v>
      </c>
    </row>
    <row r="736" spans="1:8" x14ac:dyDescent="0.25">
      <c r="A736" s="1" t="s">
        <v>1693</v>
      </c>
      <c r="B736" s="1" t="s">
        <v>1694</v>
      </c>
      <c r="C736" s="3">
        <f t="shared" si="29"/>
        <v>5</v>
      </c>
      <c r="D736" s="4">
        <v>-2001040</v>
      </c>
      <c r="E736" s="1" t="s">
        <v>1695</v>
      </c>
      <c r="F736" s="1" t="str">
        <f t="shared" si="30"/>
        <v>21-07 40 10 40</v>
      </c>
      <c r="G736" s="1" t="str">
        <f t="shared" si="31"/>
        <v>22-33 73 00</v>
      </c>
      <c r="H736" s="1" t="s">
        <v>17</v>
      </c>
    </row>
    <row r="737" spans="1:8" x14ac:dyDescent="0.25">
      <c r="A737" s="1" t="s">
        <v>1696</v>
      </c>
      <c r="B737" s="1" t="s">
        <v>1697</v>
      </c>
      <c r="C737" s="3">
        <f t="shared" si="29"/>
        <v>5</v>
      </c>
      <c r="D737" s="4">
        <v>-2001040</v>
      </c>
      <c r="E737" s="1" t="s">
        <v>265</v>
      </c>
      <c r="F737" s="1" t="str">
        <f t="shared" si="30"/>
        <v>21-07 40 10 50</v>
      </c>
      <c r="G737" s="1" t="str">
        <f t="shared" si="31"/>
        <v>Multiple Values</v>
      </c>
      <c r="H737" s="1" t="s">
        <v>17</v>
      </c>
    </row>
    <row r="738" spans="1:8" x14ac:dyDescent="0.25">
      <c r="A738" s="1" t="s">
        <v>1698</v>
      </c>
      <c r="B738" s="1" t="s">
        <v>1699</v>
      </c>
      <c r="C738" s="3">
        <f t="shared" si="29"/>
        <v>5</v>
      </c>
      <c r="D738" s="4">
        <v>-2001040</v>
      </c>
      <c r="E738" s="1" t="s">
        <v>265</v>
      </c>
      <c r="F738" s="1" t="str">
        <f t="shared" si="30"/>
        <v>21-07 40 10 70</v>
      </c>
      <c r="G738" s="1" t="str">
        <f t="shared" si="31"/>
        <v>Multiple Values</v>
      </c>
      <c r="H738" s="1" t="s">
        <v>17</v>
      </c>
    </row>
    <row r="739" spans="1:8" x14ac:dyDescent="0.25">
      <c r="A739" s="1" t="s">
        <v>1700</v>
      </c>
      <c r="B739" s="1" t="s">
        <v>1701</v>
      </c>
      <c r="C739" s="3">
        <f t="shared" si="29"/>
        <v>5</v>
      </c>
      <c r="D739" s="4">
        <v>-2001040</v>
      </c>
      <c r="E739" s="1" t="s">
        <v>1702</v>
      </c>
      <c r="F739" s="1" t="str">
        <f t="shared" si="30"/>
        <v>21-07 40 10 90</v>
      </c>
      <c r="G739" s="1" t="str">
        <f t="shared" si="31"/>
        <v>22-33 09 70</v>
      </c>
      <c r="H739" s="1" t="s">
        <v>17</v>
      </c>
    </row>
    <row r="740" spans="1:8" x14ac:dyDescent="0.25">
      <c r="A740" s="1" t="s">
        <v>1703</v>
      </c>
      <c r="B740" s="1" t="s">
        <v>1704</v>
      </c>
      <c r="C740" s="3" t="str">
        <f t="shared" si="29"/>
        <v>4</v>
      </c>
      <c r="D740" s="4">
        <v>-2001120</v>
      </c>
      <c r="E740" s="1" t="s">
        <v>1705</v>
      </c>
      <c r="F740" s="1" t="str">
        <f t="shared" si="30"/>
        <v>21-07 40 50</v>
      </c>
      <c r="G740" s="1" t="str">
        <f t="shared" si="31"/>
        <v>22-26 56 29</v>
      </c>
      <c r="H740" s="1" t="s">
        <v>17</v>
      </c>
    </row>
    <row r="741" spans="1:8" x14ac:dyDescent="0.25">
      <c r="A741" s="1" t="s">
        <v>1706</v>
      </c>
      <c r="B741" s="1" t="s">
        <v>1707</v>
      </c>
      <c r="C741" s="3">
        <f t="shared" si="29"/>
        <v>5</v>
      </c>
      <c r="D741" s="4">
        <v>-2001120</v>
      </c>
      <c r="E741" s="1" t="s">
        <v>1708</v>
      </c>
      <c r="F741" s="1" t="str">
        <f t="shared" si="30"/>
        <v>21-07 40 50 10</v>
      </c>
      <c r="G741" s="1" t="str">
        <f t="shared" si="31"/>
        <v>22-26 56 23</v>
      </c>
      <c r="H741" s="1" t="s">
        <v>17</v>
      </c>
    </row>
    <row r="742" spans="1:8" x14ac:dyDescent="0.25">
      <c r="A742" s="1" t="s">
        <v>1709</v>
      </c>
      <c r="B742" s="1" t="s">
        <v>1710</v>
      </c>
      <c r="C742" s="3">
        <f t="shared" si="29"/>
        <v>5</v>
      </c>
      <c r="D742" s="4">
        <v>-2001120</v>
      </c>
      <c r="E742" s="1" t="s">
        <v>1711</v>
      </c>
      <c r="F742" s="1" t="str">
        <f t="shared" si="30"/>
        <v>21-07 40 50 20</v>
      </c>
      <c r="G742" s="1" t="str">
        <f t="shared" si="31"/>
        <v>22-26 56 36</v>
      </c>
      <c r="H742" s="1" t="s">
        <v>17</v>
      </c>
    </row>
    <row r="743" spans="1:8" x14ac:dyDescent="0.25">
      <c r="A743" s="1" t="s">
        <v>1712</v>
      </c>
      <c r="B743" s="1" t="s">
        <v>1713</v>
      </c>
      <c r="C743" s="3">
        <f t="shared" si="29"/>
        <v>5</v>
      </c>
      <c r="D743" s="4">
        <v>-2001120</v>
      </c>
      <c r="E743" s="1" t="s">
        <v>1562</v>
      </c>
      <c r="F743" s="1" t="str">
        <f t="shared" si="30"/>
        <v>21-07 40 50 50</v>
      </c>
      <c r="G743" s="1" t="str">
        <f t="shared" si="31"/>
        <v>22-26 56 00</v>
      </c>
      <c r="H743" s="1" t="s">
        <v>17</v>
      </c>
    </row>
    <row r="744" spans="1:8" x14ac:dyDescent="0.25">
      <c r="A744" s="1" t="s">
        <v>1714</v>
      </c>
      <c r="B744" s="1" t="s">
        <v>1715</v>
      </c>
      <c r="C744" s="3">
        <f t="shared" si="29"/>
        <v>5</v>
      </c>
      <c r="D744" s="10">
        <v>-2001120</v>
      </c>
      <c r="E744" s="1" t="s">
        <v>265</v>
      </c>
      <c r="F744" s="1" t="str">
        <f t="shared" si="30"/>
        <v>21-07 40 50 90</v>
      </c>
      <c r="G744" s="1" t="str">
        <f t="shared" si="31"/>
        <v>Multiple Values</v>
      </c>
      <c r="H744" s="1" t="s">
        <v>17</v>
      </c>
    </row>
    <row r="745" spans="1:8" x14ac:dyDescent="0.25">
      <c r="A745" s="1" t="s">
        <v>1716</v>
      </c>
      <c r="B745" s="1" t="s">
        <v>1717</v>
      </c>
      <c r="C745" s="3" t="str">
        <f t="shared" si="29"/>
        <v>3</v>
      </c>
      <c r="D745" s="4" t="s">
        <v>39040</v>
      </c>
      <c r="E745" s="1" t="s">
        <v>17</v>
      </c>
      <c r="F745" s="1" t="str">
        <f t="shared" si="30"/>
        <v>21-07 50</v>
      </c>
      <c r="G745" s="1" t="str">
        <f t="shared" si="31"/>
        <v>N/A</v>
      </c>
      <c r="H745" s="1" t="s">
        <v>17</v>
      </c>
    </row>
    <row r="746" spans="1:8" x14ac:dyDescent="0.25">
      <c r="A746" s="1" t="s">
        <v>1718</v>
      </c>
      <c r="B746" s="1" t="s">
        <v>1719</v>
      </c>
      <c r="C746" s="3" t="str">
        <f t="shared" si="29"/>
        <v>4</v>
      </c>
      <c r="D746" s="10" t="s">
        <v>39040</v>
      </c>
      <c r="E746" s="1" t="s">
        <v>1720</v>
      </c>
      <c r="F746" s="1" t="str">
        <f t="shared" si="30"/>
        <v>21-07 50 10</v>
      </c>
      <c r="G746" s="1" t="str">
        <f t="shared" si="31"/>
        <v>22-33 80 00</v>
      </c>
      <c r="H746" s="1" t="s">
        <v>17</v>
      </c>
    </row>
    <row r="747" spans="1:8" x14ac:dyDescent="0.25">
      <c r="A747" s="1" t="s">
        <v>1721</v>
      </c>
      <c r="B747" s="1" t="s">
        <v>1722</v>
      </c>
      <c r="C747" s="3">
        <f t="shared" si="29"/>
        <v>5</v>
      </c>
      <c r="D747" s="10" t="s">
        <v>39040</v>
      </c>
      <c r="E747" s="1" t="s">
        <v>265</v>
      </c>
      <c r="F747" s="1" t="str">
        <f t="shared" si="30"/>
        <v>21-07 50 10 10</v>
      </c>
      <c r="G747" s="1" t="str">
        <f t="shared" si="31"/>
        <v>Multiple Values</v>
      </c>
      <c r="H747" s="1" t="s">
        <v>17</v>
      </c>
    </row>
    <row r="748" spans="1:8" x14ac:dyDescent="0.25">
      <c r="A748" s="1" t="s">
        <v>1723</v>
      </c>
      <c r="B748" s="1" t="s">
        <v>1724</v>
      </c>
      <c r="C748" s="3">
        <f t="shared" si="29"/>
        <v>5</v>
      </c>
      <c r="D748" s="10" t="s">
        <v>39040</v>
      </c>
      <c r="E748" s="1" t="s">
        <v>265</v>
      </c>
      <c r="F748" s="1" t="str">
        <f t="shared" si="30"/>
        <v>21-07 50 10 30</v>
      </c>
      <c r="G748" s="1" t="str">
        <f t="shared" si="31"/>
        <v>Multiple Values</v>
      </c>
      <c r="H748" s="1" t="s">
        <v>17</v>
      </c>
    </row>
    <row r="749" spans="1:8" x14ac:dyDescent="0.25">
      <c r="A749" s="1" t="s">
        <v>1725</v>
      </c>
      <c r="B749" s="1" t="s">
        <v>1726</v>
      </c>
      <c r="C749" s="3">
        <f t="shared" si="29"/>
        <v>5</v>
      </c>
      <c r="D749" s="10" t="s">
        <v>39040</v>
      </c>
      <c r="E749" s="1" t="s">
        <v>265</v>
      </c>
      <c r="F749" s="1" t="str">
        <f t="shared" si="30"/>
        <v>21-07 50 10 50</v>
      </c>
      <c r="G749" s="1" t="str">
        <f t="shared" si="31"/>
        <v>Multiple Values</v>
      </c>
      <c r="H749" s="1" t="s">
        <v>17</v>
      </c>
    </row>
    <row r="750" spans="1:8" x14ac:dyDescent="0.25">
      <c r="A750" s="1" t="s">
        <v>1727</v>
      </c>
      <c r="B750" s="1" t="s">
        <v>1728</v>
      </c>
      <c r="C750" s="3" t="str">
        <f t="shared" si="29"/>
        <v>3</v>
      </c>
      <c r="D750" s="4" t="s">
        <v>39040</v>
      </c>
      <c r="E750" s="1" t="s">
        <v>17</v>
      </c>
      <c r="F750" s="1" t="str">
        <f t="shared" si="30"/>
        <v>21-07 90</v>
      </c>
      <c r="G750" s="1" t="str">
        <f t="shared" si="31"/>
        <v>N/A</v>
      </c>
      <c r="H750" s="1" t="s">
        <v>17</v>
      </c>
    </row>
    <row r="751" spans="1:8" x14ac:dyDescent="0.25">
      <c r="A751" s="1" t="s">
        <v>1729</v>
      </c>
      <c r="B751" s="1" t="s">
        <v>1730</v>
      </c>
      <c r="C751" s="3" t="str">
        <f t="shared" si="29"/>
        <v>4</v>
      </c>
      <c r="D751" s="10">
        <v>-2001260</v>
      </c>
      <c r="E751" s="1" t="s">
        <v>1731</v>
      </c>
      <c r="F751" s="1" t="str">
        <f t="shared" si="30"/>
        <v>21-07 90 10</v>
      </c>
      <c r="G751" s="1" t="str">
        <f t="shared" si="31"/>
        <v>22-31 70 00</v>
      </c>
      <c r="H751" s="1" t="s">
        <v>17</v>
      </c>
    </row>
    <row r="752" spans="1:8" x14ac:dyDescent="0.25">
      <c r="A752" s="1" t="s">
        <v>1732</v>
      </c>
      <c r="B752" s="1" t="s">
        <v>1733</v>
      </c>
      <c r="C752" s="3">
        <f t="shared" si="29"/>
        <v>5</v>
      </c>
      <c r="D752" s="10">
        <v>-2001260</v>
      </c>
      <c r="E752" s="1" t="s">
        <v>265</v>
      </c>
      <c r="F752" s="1" t="str">
        <f t="shared" si="30"/>
        <v>21-07 90 10 10</v>
      </c>
      <c r="G752" s="1" t="str">
        <f t="shared" si="31"/>
        <v>Multiple Values</v>
      </c>
      <c r="H752" s="1" t="s">
        <v>17</v>
      </c>
    </row>
    <row r="753" spans="1:8" x14ac:dyDescent="0.25">
      <c r="A753" s="1" t="s">
        <v>1734</v>
      </c>
      <c r="B753" s="1" t="s">
        <v>1735</v>
      </c>
      <c r="C753" s="3">
        <f t="shared" si="29"/>
        <v>5</v>
      </c>
      <c r="D753" s="10">
        <v>-2001260</v>
      </c>
      <c r="E753" s="1" t="s">
        <v>265</v>
      </c>
      <c r="F753" s="1" t="str">
        <f t="shared" si="30"/>
        <v>21-07 90 10 20</v>
      </c>
      <c r="G753" s="1" t="str">
        <f t="shared" si="31"/>
        <v>Multiple Values</v>
      </c>
      <c r="H753" s="1" t="s">
        <v>17</v>
      </c>
    </row>
    <row r="754" spans="1:8" x14ac:dyDescent="0.25">
      <c r="A754" s="1" t="s">
        <v>1736</v>
      </c>
      <c r="B754" s="1" t="s">
        <v>1737</v>
      </c>
      <c r="C754" s="3">
        <f t="shared" ref="C754:C755" si="32">IF(LEN(A754)=1,"2",IF(LEN(A754)=3,"3",IF(LEN(A754)=5,"4",5)))</f>
        <v>5</v>
      </c>
      <c r="D754" s="10">
        <v>-2001260</v>
      </c>
      <c r="E754" s="1" t="s">
        <v>265</v>
      </c>
      <c r="F754" s="1" t="str">
        <f t="shared" si="30"/>
        <v>21-07 90 10 40</v>
      </c>
      <c r="G754" s="1" t="str">
        <f t="shared" si="31"/>
        <v>Multiple Values</v>
      </c>
      <c r="H754" s="1" t="s">
        <v>17</v>
      </c>
    </row>
    <row r="755" spans="1:8" x14ac:dyDescent="0.25">
      <c r="A755" s="1" t="s">
        <v>1738</v>
      </c>
      <c r="B755" s="1" t="s">
        <v>1739</v>
      </c>
      <c r="C755" s="3">
        <f t="shared" si="32"/>
        <v>5</v>
      </c>
      <c r="D755" s="10" t="s">
        <v>39040</v>
      </c>
      <c r="E755" s="1" t="s">
        <v>265</v>
      </c>
      <c r="F755" s="1" t="str">
        <f>IF(CODE(LEFT(A755,1))=49,"N/A",CONCATENATE("21-",IF(SUM(CODE(LEFT(A755,1))-64)&lt;10,CONCATENATE("0",SUM(CODE(LEFT(A755,1))-64)),SUM(CODE(LEFT(A755,1))-64)),IF(LEN(A755)=1,"",IF(LEN(A755)=3,CONCATENATE(" ",MID(A755,2,2)),IF(LEN(A755)=5,CONCATENATE(" ",MID(A755,2,2)," ",MID(A755,4,2)),CONCATENATE(" ",MID(A755,2,2)," ",MID(A755,4,2)," ",RIGHT(A755,2)))))))</f>
        <v>21-07 90 10 90</v>
      </c>
      <c r="G755" s="1" t="str">
        <f t="shared" si="31"/>
        <v>Multiple Values</v>
      </c>
      <c r="H755" s="1" t="s">
        <v>17</v>
      </c>
    </row>
    <row r="756" spans="1:8" x14ac:dyDescent="0.25">
      <c r="A756" s="1" t="s">
        <v>1740</v>
      </c>
      <c r="B756" s="1" t="s">
        <v>1741</v>
      </c>
      <c r="C756" s="3">
        <v>2</v>
      </c>
      <c r="D756" s="4" t="s">
        <v>39040</v>
      </c>
      <c r="E756" s="1" t="s">
        <v>17</v>
      </c>
      <c r="F756" s="1" t="s">
        <v>17</v>
      </c>
      <c r="G756" s="1" t="str">
        <f t="shared" si="31"/>
        <v>N/A</v>
      </c>
      <c r="H756" s="1" t="s">
        <v>17</v>
      </c>
    </row>
    <row r="757" spans="1:8" x14ac:dyDescent="0.25">
      <c r="A757" s="1" t="s">
        <v>1742</v>
      </c>
      <c r="B757" s="1" t="s">
        <v>1743</v>
      </c>
      <c r="C757" s="3">
        <v>3</v>
      </c>
      <c r="D757" s="4" t="s">
        <v>39040</v>
      </c>
      <c r="E757" s="1" t="s">
        <v>1744</v>
      </c>
      <c r="F757" s="1" t="s">
        <v>17</v>
      </c>
      <c r="G757" s="1" t="str">
        <f t="shared" si="31"/>
        <v>22-01 00 00</v>
      </c>
      <c r="H757" s="1" t="s">
        <v>17</v>
      </c>
    </row>
    <row r="758" spans="1:8" x14ac:dyDescent="0.25">
      <c r="A758" s="1" t="s">
        <v>1745</v>
      </c>
      <c r="B758" s="1" t="s">
        <v>1746</v>
      </c>
      <c r="C758" s="3">
        <v>4</v>
      </c>
      <c r="D758" s="4" t="s">
        <v>39040</v>
      </c>
      <c r="E758" s="1" t="s">
        <v>1747</v>
      </c>
      <c r="F758" s="1" t="s">
        <v>17</v>
      </c>
      <c r="G758" s="1" t="str">
        <f t="shared" si="31"/>
        <v>22-01 20 00</v>
      </c>
      <c r="H758" s="1" t="s">
        <v>17</v>
      </c>
    </row>
    <row r="759" spans="1:8" x14ac:dyDescent="0.25">
      <c r="A759" s="1" t="s">
        <v>1748</v>
      </c>
      <c r="B759" s="1" t="s">
        <v>1749</v>
      </c>
      <c r="C759" s="3">
        <v>5</v>
      </c>
      <c r="D759" s="4" t="s">
        <v>39040</v>
      </c>
      <c r="E759" s="1" t="s">
        <v>122</v>
      </c>
      <c r="F759" s="1" t="s">
        <v>17</v>
      </c>
      <c r="G759" s="1" t="str">
        <f t="shared" si="31"/>
        <v>22-01 21 00</v>
      </c>
      <c r="H759" s="1" t="s">
        <v>17</v>
      </c>
    </row>
    <row r="760" spans="1:8" x14ac:dyDescent="0.25">
      <c r="A760" s="1" t="s">
        <v>1750</v>
      </c>
      <c r="B760" s="1" t="s">
        <v>1751</v>
      </c>
      <c r="C760" s="3">
        <v>5</v>
      </c>
      <c r="D760" s="4" t="s">
        <v>39040</v>
      </c>
      <c r="E760" s="1" t="s">
        <v>1752</v>
      </c>
      <c r="F760" s="1" t="s">
        <v>17</v>
      </c>
      <c r="G760" s="1" t="str">
        <f t="shared" si="31"/>
        <v>22-01 22 00</v>
      </c>
      <c r="H760" s="1" t="s">
        <v>17</v>
      </c>
    </row>
    <row r="761" spans="1:8" x14ac:dyDescent="0.25">
      <c r="A761" s="1" t="s">
        <v>1753</v>
      </c>
      <c r="B761" s="1" t="s">
        <v>1754</v>
      </c>
      <c r="C761" s="3">
        <v>5</v>
      </c>
      <c r="D761" s="4" t="s">
        <v>39040</v>
      </c>
      <c r="E761" s="1" t="s">
        <v>1755</v>
      </c>
      <c r="F761" s="1" t="s">
        <v>17</v>
      </c>
      <c r="G761" s="1" t="str">
        <f t="shared" si="31"/>
        <v>22-01 23 00</v>
      </c>
      <c r="H761" s="1" t="s">
        <v>17</v>
      </c>
    </row>
    <row r="762" spans="1:8" x14ac:dyDescent="0.25">
      <c r="A762" s="1" t="s">
        <v>1756</v>
      </c>
      <c r="B762" s="1" t="s">
        <v>1757</v>
      </c>
      <c r="C762" s="3">
        <v>5</v>
      </c>
      <c r="D762" s="4" t="s">
        <v>39040</v>
      </c>
      <c r="E762" s="1" t="s">
        <v>1758</v>
      </c>
      <c r="F762" s="1" t="s">
        <v>17</v>
      </c>
      <c r="G762" s="1" t="str">
        <f t="shared" si="31"/>
        <v>22-01 24 00</v>
      </c>
      <c r="H762" s="1" t="s">
        <v>17</v>
      </c>
    </row>
    <row r="763" spans="1:8" x14ac:dyDescent="0.25">
      <c r="A763" s="1" t="s">
        <v>1759</v>
      </c>
      <c r="B763" s="1" t="s">
        <v>1760</v>
      </c>
      <c r="C763" s="3">
        <v>5</v>
      </c>
      <c r="D763" s="4" t="s">
        <v>39040</v>
      </c>
      <c r="E763" s="1" t="s">
        <v>1761</v>
      </c>
      <c r="F763" s="1" t="s">
        <v>17</v>
      </c>
      <c r="G763" s="1" t="str">
        <f t="shared" si="31"/>
        <v>22-01 25 00</v>
      </c>
      <c r="H763" s="1" t="s">
        <v>17</v>
      </c>
    </row>
    <row r="764" spans="1:8" x14ac:dyDescent="0.25">
      <c r="A764" s="1" t="s">
        <v>1762</v>
      </c>
      <c r="B764" s="1" t="s">
        <v>1763</v>
      </c>
      <c r="C764" s="3">
        <v>5</v>
      </c>
      <c r="D764" s="4" t="s">
        <v>39040</v>
      </c>
      <c r="E764" s="1" t="s">
        <v>1764</v>
      </c>
      <c r="F764" s="1" t="s">
        <v>17</v>
      </c>
      <c r="G764" s="1" t="str">
        <f t="shared" si="31"/>
        <v>22-01 26 00</v>
      </c>
      <c r="H764" s="1" t="s">
        <v>17</v>
      </c>
    </row>
    <row r="765" spans="1:8" x14ac:dyDescent="0.25">
      <c r="A765" s="1" t="s">
        <v>1765</v>
      </c>
      <c r="B765" s="1" t="s">
        <v>1766</v>
      </c>
      <c r="C765" s="3">
        <v>5</v>
      </c>
      <c r="D765" s="4" t="s">
        <v>39040</v>
      </c>
      <c r="E765" s="1" t="s">
        <v>148</v>
      </c>
      <c r="F765" s="1" t="s">
        <v>17</v>
      </c>
      <c r="G765" s="1" t="str">
        <f t="shared" si="31"/>
        <v>22-01 29 00</v>
      </c>
      <c r="H765" s="1" t="s">
        <v>17</v>
      </c>
    </row>
    <row r="766" spans="1:8" x14ac:dyDescent="0.25">
      <c r="A766" s="1" t="s">
        <v>1767</v>
      </c>
      <c r="B766" s="1" t="s">
        <v>1768</v>
      </c>
      <c r="C766" s="3">
        <v>4</v>
      </c>
      <c r="D766" s="4" t="s">
        <v>39040</v>
      </c>
      <c r="E766" s="1" t="s">
        <v>1769</v>
      </c>
      <c r="F766" s="1" t="s">
        <v>17</v>
      </c>
      <c r="G766" s="1" t="str">
        <f t="shared" si="31"/>
        <v>22-01 30 00</v>
      </c>
      <c r="H766" s="1" t="s">
        <v>17</v>
      </c>
    </row>
    <row r="767" spans="1:8" x14ac:dyDescent="0.25">
      <c r="A767" s="1" t="s">
        <v>1770</v>
      </c>
      <c r="B767" s="1" t="s">
        <v>1771</v>
      </c>
      <c r="C767" s="3">
        <v>5</v>
      </c>
      <c r="D767" s="4" t="s">
        <v>39040</v>
      </c>
      <c r="E767" s="1" t="s">
        <v>1772</v>
      </c>
      <c r="F767" s="1" t="s">
        <v>17</v>
      </c>
      <c r="G767" s="1" t="str">
        <f t="shared" si="31"/>
        <v>22-01 31 00</v>
      </c>
      <c r="H767" s="1" t="s">
        <v>17</v>
      </c>
    </row>
    <row r="768" spans="1:8" x14ac:dyDescent="0.25">
      <c r="A768" s="1" t="s">
        <v>1773</v>
      </c>
      <c r="B768" s="1" t="s">
        <v>1774</v>
      </c>
      <c r="C768" s="3">
        <v>5</v>
      </c>
      <c r="D768" s="4" t="s">
        <v>39040</v>
      </c>
      <c r="E768" s="1" t="s">
        <v>1775</v>
      </c>
      <c r="F768" s="1" t="s">
        <v>17</v>
      </c>
      <c r="G768" s="1" t="str">
        <f t="shared" si="31"/>
        <v>22-01 32 00</v>
      </c>
      <c r="H768" s="1" t="s">
        <v>17</v>
      </c>
    </row>
    <row r="769" spans="1:8" x14ac:dyDescent="0.25">
      <c r="A769" s="1" t="s">
        <v>1776</v>
      </c>
      <c r="B769" s="1" t="s">
        <v>1777</v>
      </c>
      <c r="C769" s="3">
        <v>5</v>
      </c>
      <c r="D769" s="4" t="s">
        <v>39040</v>
      </c>
      <c r="E769" s="1" t="s">
        <v>1778</v>
      </c>
      <c r="F769" s="1" t="s">
        <v>17</v>
      </c>
      <c r="G769" s="1" t="str">
        <f t="shared" si="31"/>
        <v>22-01 33 00</v>
      </c>
      <c r="H769" s="1" t="s">
        <v>17</v>
      </c>
    </row>
    <row r="770" spans="1:8" x14ac:dyDescent="0.25">
      <c r="A770" s="1" t="s">
        <v>1779</v>
      </c>
      <c r="B770" s="1" t="s">
        <v>1780</v>
      </c>
      <c r="C770" s="3">
        <v>5</v>
      </c>
      <c r="D770" s="4" t="s">
        <v>39040</v>
      </c>
      <c r="E770" s="1" t="s">
        <v>1781</v>
      </c>
      <c r="F770" s="1" t="s">
        <v>17</v>
      </c>
      <c r="G770" s="1" t="str">
        <f t="shared" si="31"/>
        <v>22-01 35 00</v>
      </c>
      <c r="H770" s="1" t="s">
        <v>17</v>
      </c>
    </row>
    <row r="771" spans="1:8" x14ac:dyDescent="0.25">
      <c r="A771" s="1" t="s">
        <v>1782</v>
      </c>
      <c r="B771" s="1" t="s">
        <v>1783</v>
      </c>
      <c r="C771" s="3">
        <v>4</v>
      </c>
      <c r="D771" s="4" t="s">
        <v>39040</v>
      </c>
      <c r="E771" s="1" t="s">
        <v>1784</v>
      </c>
      <c r="F771" s="1" t="s">
        <v>17</v>
      </c>
      <c r="G771" s="1" t="str">
        <f t="shared" si="31"/>
        <v>22-01 40 00</v>
      </c>
      <c r="H771" s="1" t="s">
        <v>17</v>
      </c>
    </row>
    <row r="772" spans="1:8" x14ac:dyDescent="0.25">
      <c r="A772" s="1" t="s">
        <v>1785</v>
      </c>
      <c r="B772" s="1" t="s">
        <v>1786</v>
      </c>
      <c r="C772" s="3">
        <v>5</v>
      </c>
      <c r="D772" s="4" t="s">
        <v>39040</v>
      </c>
      <c r="E772" s="1" t="s">
        <v>39</v>
      </c>
      <c r="F772" s="1" t="s">
        <v>17</v>
      </c>
      <c r="G772" s="1" t="str">
        <f t="shared" si="31"/>
        <v>22-01 41 00</v>
      </c>
      <c r="H772" s="1" t="s">
        <v>17</v>
      </c>
    </row>
    <row r="773" spans="1:8" x14ac:dyDescent="0.25">
      <c r="A773" s="1" t="s">
        <v>1787</v>
      </c>
      <c r="B773" s="1" t="s">
        <v>1788</v>
      </c>
      <c r="C773" s="3">
        <v>5</v>
      </c>
      <c r="D773" s="4" t="s">
        <v>39040</v>
      </c>
      <c r="E773" s="1" t="s">
        <v>1789</v>
      </c>
      <c r="F773" s="1" t="s">
        <v>17</v>
      </c>
      <c r="G773" s="1" t="str">
        <f t="shared" si="31"/>
        <v>22-01 42 00</v>
      </c>
      <c r="H773" s="1" t="s">
        <v>17</v>
      </c>
    </row>
    <row r="774" spans="1:8" x14ac:dyDescent="0.25">
      <c r="A774" s="1" t="s">
        <v>1790</v>
      </c>
      <c r="B774" s="1" t="s">
        <v>1791</v>
      </c>
      <c r="C774" s="3">
        <v>5</v>
      </c>
      <c r="D774" s="4" t="s">
        <v>39040</v>
      </c>
      <c r="E774" s="1" t="s">
        <v>1792</v>
      </c>
      <c r="F774" s="1" t="s">
        <v>17</v>
      </c>
      <c r="G774" s="1" t="str">
        <f t="shared" si="31"/>
        <v>22-01 43 00</v>
      </c>
      <c r="H774" s="1" t="s">
        <v>17</v>
      </c>
    </row>
    <row r="775" spans="1:8" x14ac:dyDescent="0.25">
      <c r="A775" s="1" t="s">
        <v>1793</v>
      </c>
      <c r="B775" s="1" t="s">
        <v>1794</v>
      </c>
      <c r="C775" s="3">
        <v>5</v>
      </c>
      <c r="D775" s="4" t="s">
        <v>39040</v>
      </c>
      <c r="E775" s="1" t="s">
        <v>1795</v>
      </c>
      <c r="F775" s="1" t="s">
        <v>17</v>
      </c>
      <c r="G775" s="1" t="str">
        <f t="shared" si="31"/>
        <v>22-01 45 00</v>
      </c>
      <c r="H775" s="1" t="s">
        <v>17</v>
      </c>
    </row>
    <row r="776" spans="1:8" x14ac:dyDescent="0.25">
      <c r="A776" s="1" t="s">
        <v>1796</v>
      </c>
      <c r="B776" s="1" t="s">
        <v>1797</v>
      </c>
      <c r="C776" s="3">
        <v>4</v>
      </c>
      <c r="D776" s="4" t="s">
        <v>39040</v>
      </c>
      <c r="E776" s="1" t="s">
        <v>1798</v>
      </c>
      <c r="F776" s="1" t="s">
        <v>17</v>
      </c>
      <c r="G776" s="1" t="str">
        <f t="shared" si="31"/>
        <v>22-01 50 00</v>
      </c>
      <c r="H776" s="1" t="s">
        <v>17</v>
      </c>
    </row>
    <row r="777" spans="1:8" x14ac:dyDescent="0.25">
      <c r="A777" s="1" t="s">
        <v>1799</v>
      </c>
      <c r="B777" s="1" t="s">
        <v>1800</v>
      </c>
      <c r="C777" s="3">
        <v>5</v>
      </c>
      <c r="D777" s="4" t="s">
        <v>39040</v>
      </c>
      <c r="E777" s="1" t="s">
        <v>1801</v>
      </c>
      <c r="F777" s="1" t="s">
        <v>17</v>
      </c>
      <c r="G777" s="1" t="str">
        <f t="shared" si="31"/>
        <v>22-01 51 00</v>
      </c>
      <c r="H777" s="1" t="s">
        <v>17</v>
      </c>
    </row>
    <row r="778" spans="1:8" x14ac:dyDescent="0.25">
      <c r="A778" s="1" t="s">
        <v>1802</v>
      </c>
      <c r="B778" s="1" t="s">
        <v>1803</v>
      </c>
      <c r="C778" s="3">
        <v>5</v>
      </c>
      <c r="D778" s="4" t="s">
        <v>39040</v>
      </c>
      <c r="E778" s="1" t="s">
        <v>1804</v>
      </c>
      <c r="F778" s="1" t="s">
        <v>17</v>
      </c>
      <c r="G778" s="1" t="str">
        <f t="shared" ref="G778:G817" si="33">IF(E778="Multiple Values","Multiple Values",IF(E778="N/A","N/A",IF(LEN(E778)&gt;8,CONCATENATE("22-",LEFT(E778,8)," ",RIGHT(E778,2)),CONCATENATE("22-",E778))))</f>
        <v>22-01 52 00</v>
      </c>
      <c r="H778" s="1" t="s">
        <v>17</v>
      </c>
    </row>
    <row r="779" spans="1:8" x14ac:dyDescent="0.25">
      <c r="A779" s="1" t="s">
        <v>1805</v>
      </c>
      <c r="B779" s="1" t="s">
        <v>1806</v>
      </c>
      <c r="C779" s="3">
        <v>5</v>
      </c>
      <c r="D779" s="4" t="s">
        <v>39040</v>
      </c>
      <c r="E779" s="1" t="s">
        <v>1807</v>
      </c>
      <c r="F779" s="1" t="s">
        <v>17</v>
      </c>
      <c r="G779" s="1" t="str">
        <f t="shared" si="33"/>
        <v>22-01 53 00</v>
      </c>
      <c r="H779" s="1" t="s">
        <v>17</v>
      </c>
    </row>
    <row r="780" spans="1:8" x14ac:dyDescent="0.25">
      <c r="A780" s="1" t="s">
        <v>1808</v>
      </c>
      <c r="B780" s="1" t="s">
        <v>1809</v>
      </c>
      <c r="C780" s="3">
        <v>5</v>
      </c>
      <c r="D780" s="4" t="s">
        <v>39040</v>
      </c>
      <c r="E780" s="1" t="s">
        <v>1810</v>
      </c>
      <c r="F780" s="1" t="s">
        <v>17</v>
      </c>
      <c r="G780" s="1" t="str">
        <f t="shared" si="33"/>
        <v>22-01 54 00</v>
      </c>
      <c r="H780" s="1" t="s">
        <v>17</v>
      </c>
    </row>
    <row r="781" spans="1:8" x14ac:dyDescent="0.25">
      <c r="A781" s="1" t="s">
        <v>1811</v>
      </c>
      <c r="B781" s="1" t="s">
        <v>1812</v>
      </c>
      <c r="C781" s="3">
        <v>5</v>
      </c>
      <c r="D781" s="4" t="s">
        <v>39040</v>
      </c>
      <c r="E781" s="1" t="s">
        <v>1813</v>
      </c>
      <c r="F781" s="1" t="s">
        <v>17</v>
      </c>
      <c r="G781" s="1" t="str">
        <f t="shared" si="33"/>
        <v>22-01 55 00</v>
      </c>
      <c r="H781" s="1" t="s">
        <v>17</v>
      </c>
    </row>
    <row r="782" spans="1:8" x14ac:dyDescent="0.25">
      <c r="A782" s="1" t="s">
        <v>1814</v>
      </c>
      <c r="B782" s="1" t="s">
        <v>1815</v>
      </c>
      <c r="C782" s="3">
        <v>5</v>
      </c>
      <c r="D782" s="4" t="s">
        <v>39040</v>
      </c>
      <c r="E782" s="1" t="s">
        <v>1816</v>
      </c>
      <c r="F782" s="1" t="s">
        <v>17</v>
      </c>
      <c r="G782" s="1" t="str">
        <f t="shared" si="33"/>
        <v>22-01 56 00</v>
      </c>
      <c r="H782" s="1" t="s">
        <v>17</v>
      </c>
    </row>
    <row r="783" spans="1:8" x14ac:dyDescent="0.25">
      <c r="A783" s="1" t="s">
        <v>1817</v>
      </c>
      <c r="B783" s="1" t="s">
        <v>1818</v>
      </c>
      <c r="C783" s="3">
        <v>5</v>
      </c>
      <c r="D783" s="4" t="s">
        <v>39040</v>
      </c>
      <c r="E783" s="1" t="s">
        <v>1819</v>
      </c>
      <c r="F783" s="1" t="s">
        <v>17</v>
      </c>
      <c r="G783" s="1" t="str">
        <f t="shared" si="33"/>
        <v>22-01 57 00</v>
      </c>
      <c r="H783" s="1" t="s">
        <v>17</v>
      </c>
    </row>
    <row r="784" spans="1:8" x14ac:dyDescent="0.25">
      <c r="A784" s="1" t="s">
        <v>1820</v>
      </c>
      <c r="B784" s="1" t="s">
        <v>1821</v>
      </c>
      <c r="C784" s="3">
        <v>5</v>
      </c>
      <c r="D784" s="4" t="s">
        <v>39040</v>
      </c>
      <c r="E784" s="1" t="s">
        <v>1822</v>
      </c>
      <c r="F784" s="1" t="s">
        <v>17</v>
      </c>
      <c r="G784" s="1" t="str">
        <f t="shared" si="33"/>
        <v>22-01 58 00</v>
      </c>
      <c r="H784" s="1" t="s">
        <v>17</v>
      </c>
    </row>
    <row r="785" spans="1:8" x14ac:dyDescent="0.25">
      <c r="A785" s="1" t="s">
        <v>1823</v>
      </c>
      <c r="B785" s="1" t="s">
        <v>1824</v>
      </c>
      <c r="C785" s="3">
        <v>4</v>
      </c>
      <c r="D785" s="4" t="s">
        <v>39040</v>
      </c>
      <c r="E785" s="1" t="s">
        <v>1825</v>
      </c>
      <c r="F785" s="1" t="s">
        <v>17</v>
      </c>
      <c r="G785" s="1" t="str">
        <f t="shared" si="33"/>
        <v>22-01 60 00</v>
      </c>
      <c r="H785" s="1" t="s">
        <v>17</v>
      </c>
    </row>
    <row r="786" spans="1:8" x14ac:dyDescent="0.25">
      <c r="A786" s="1" t="s">
        <v>1826</v>
      </c>
      <c r="B786" s="1" t="s">
        <v>1827</v>
      </c>
      <c r="C786" s="3">
        <v>5</v>
      </c>
      <c r="D786" s="4" t="s">
        <v>39040</v>
      </c>
      <c r="E786" s="1" t="s">
        <v>1828</v>
      </c>
      <c r="F786" s="1" t="s">
        <v>17</v>
      </c>
      <c r="G786" s="1" t="str">
        <f t="shared" si="33"/>
        <v>22-01 61 00</v>
      </c>
      <c r="H786" s="1" t="s">
        <v>17</v>
      </c>
    </row>
    <row r="787" spans="1:8" x14ac:dyDescent="0.25">
      <c r="A787" s="1" t="s">
        <v>1829</v>
      </c>
      <c r="B787" s="1" t="s">
        <v>1830</v>
      </c>
      <c r="C787" s="3">
        <v>5</v>
      </c>
      <c r="D787" s="4" t="s">
        <v>39040</v>
      </c>
      <c r="E787" s="1" t="s">
        <v>1831</v>
      </c>
      <c r="F787" s="1" t="s">
        <v>17</v>
      </c>
      <c r="G787" s="1" t="str">
        <f t="shared" si="33"/>
        <v>22-01 62 00</v>
      </c>
      <c r="H787" s="1" t="s">
        <v>17</v>
      </c>
    </row>
    <row r="788" spans="1:8" x14ac:dyDescent="0.25">
      <c r="A788" s="1" t="s">
        <v>1832</v>
      </c>
      <c r="B788" s="1" t="s">
        <v>1833</v>
      </c>
      <c r="C788" s="3">
        <v>5</v>
      </c>
      <c r="D788" s="4" t="s">
        <v>39040</v>
      </c>
      <c r="E788" s="1" t="s">
        <v>1834</v>
      </c>
      <c r="F788" s="1" t="s">
        <v>17</v>
      </c>
      <c r="G788" s="1" t="str">
        <f t="shared" si="33"/>
        <v>22-01 64 00</v>
      </c>
      <c r="H788" s="1" t="s">
        <v>17</v>
      </c>
    </row>
    <row r="789" spans="1:8" x14ac:dyDescent="0.25">
      <c r="A789" s="1" t="s">
        <v>1835</v>
      </c>
      <c r="B789" s="1" t="s">
        <v>1836</v>
      </c>
      <c r="C789" s="3">
        <v>5</v>
      </c>
      <c r="D789" s="4" t="s">
        <v>39040</v>
      </c>
      <c r="E789" s="1" t="s">
        <v>1837</v>
      </c>
      <c r="F789" s="1" t="s">
        <v>17</v>
      </c>
      <c r="G789" s="1" t="str">
        <f t="shared" si="33"/>
        <v>22-01 65 00</v>
      </c>
      <c r="H789" s="1" t="s">
        <v>17</v>
      </c>
    </row>
    <row r="790" spans="1:8" x14ac:dyDescent="0.25">
      <c r="A790" s="1" t="s">
        <v>1838</v>
      </c>
      <c r="B790" s="1" t="s">
        <v>1839</v>
      </c>
      <c r="C790" s="3">
        <v>5</v>
      </c>
      <c r="D790" s="4" t="s">
        <v>39040</v>
      </c>
      <c r="E790" s="1" t="s">
        <v>1840</v>
      </c>
      <c r="F790" s="1" t="s">
        <v>17</v>
      </c>
      <c r="G790" s="1" t="str">
        <f t="shared" si="33"/>
        <v>22-01 66 00</v>
      </c>
      <c r="H790" s="1" t="s">
        <v>17</v>
      </c>
    </row>
    <row r="791" spans="1:8" x14ac:dyDescent="0.25">
      <c r="A791" s="1" t="s">
        <v>1841</v>
      </c>
      <c r="B791" s="1" t="s">
        <v>1842</v>
      </c>
      <c r="C791" s="3">
        <v>4</v>
      </c>
      <c r="D791" s="4" t="s">
        <v>39040</v>
      </c>
      <c r="E791" s="1" t="s">
        <v>1843</v>
      </c>
      <c r="F791" s="1" t="s">
        <v>17</v>
      </c>
      <c r="G791" s="1" t="str">
        <f t="shared" si="33"/>
        <v>22-01 70 00</v>
      </c>
      <c r="H791" s="1" t="s">
        <v>17</v>
      </c>
    </row>
    <row r="792" spans="1:8" x14ac:dyDescent="0.25">
      <c r="A792" s="1" t="s">
        <v>1844</v>
      </c>
      <c r="B792" s="1" t="s">
        <v>1845</v>
      </c>
      <c r="C792" s="3">
        <v>5</v>
      </c>
      <c r="D792" s="4" t="s">
        <v>39040</v>
      </c>
      <c r="E792" s="1" t="s">
        <v>1846</v>
      </c>
      <c r="F792" s="1" t="s">
        <v>17</v>
      </c>
      <c r="G792" s="1" t="str">
        <f t="shared" si="33"/>
        <v>22-01 71 00</v>
      </c>
      <c r="H792" s="1" t="s">
        <v>17</v>
      </c>
    </row>
    <row r="793" spans="1:8" x14ac:dyDescent="0.25">
      <c r="A793" s="1" t="s">
        <v>1847</v>
      </c>
      <c r="B793" s="1" t="s">
        <v>1848</v>
      </c>
      <c r="C793" s="3">
        <v>5</v>
      </c>
      <c r="D793" s="4" t="s">
        <v>39040</v>
      </c>
      <c r="E793" s="1" t="s">
        <v>1849</v>
      </c>
      <c r="F793" s="1" t="s">
        <v>17</v>
      </c>
      <c r="G793" s="1" t="str">
        <f t="shared" si="33"/>
        <v>22-01 73 00</v>
      </c>
      <c r="H793" s="1" t="s">
        <v>17</v>
      </c>
    </row>
    <row r="794" spans="1:8" x14ac:dyDescent="0.25">
      <c r="A794" s="1" t="s">
        <v>1850</v>
      </c>
      <c r="B794" s="1" t="s">
        <v>1851</v>
      </c>
      <c r="C794" s="3">
        <v>5</v>
      </c>
      <c r="D794" s="4" t="s">
        <v>39040</v>
      </c>
      <c r="E794" s="1" t="s">
        <v>1852</v>
      </c>
      <c r="F794" s="1" t="s">
        <v>17</v>
      </c>
      <c r="G794" s="1" t="str">
        <f t="shared" si="33"/>
        <v>22-01 74 00</v>
      </c>
      <c r="H794" s="1" t="s">
        <v>17</v>
      </c>
    </row>
    <row r="795" spans="1:8" x14ac:dyDescent="0.25">
      <c r="A795" s="1" t="s">
        <v>1853</v>
      </c>
      <c r="B795" s="1" t="s">
        <v>1854</v>
      </c>
      <c r="C795" s="3">
        <v>5</v>
      </c>
      <c r="D795" s="4" t="s">
        <v>39040</v>
      </c>
      <c r="E795" s="1" t="s">
        <v>1855</v>
      </c>
      <c r="F795" s="1" t="s">
        <v>17</v>
      </c>
      <c r="G795" s="1" t="str">
        <f t="shared" si="33"/>
        <v>22-01 75 00</v>
      </c>
      <c r="H795" s="1" t="s">
        <v>17</v>
      </c>
    </row>
    <row r="796" spans="1:8" x14ac:dyDescent="0.25">
      <c r="A796" s="1" t="s">
        <v>1856</v>
      </c>
      <c r="B796" s="1" t="s">
        <v>1857</v>
      </c>
      <c r="C796" s="3">
        <v>5</v>
      </c>
      <c r="D796" s="4" t="s">
        <v>39040</v>
      </c>
      <c r="E796" s="1" t="s">
        <v>1858</v>
      </c>
      <c r="F796" s="1" t="s">
        <v>17</v>
      </c>
      <c r="G796" s="1" t="str">
        <f t="shared" si="33"/>
        <v>22-01 76 00</v>
      </c>
      <c r="H796" s="1" t="s">
        <v>17</v>
      </c>
    </row>
    <row r="797" spans="1:8" x14ac:dyDescent="0.25">
      <c r="A797" s="1" t="s">
        <v>1859</v>
      </c>
      <c r="B797" s="1" t="s">
        <v>1860</v>
      </c>
      <c r="C797" s="3">
        <v>5</v>
      </c>
      <c r="D797" s="4" t="s">
        <v>39040</v>
      </c>
      <c r="E797" s="1" t="s">
        <v>1861</v>
      </c>
      <c r="F797" s="1" t="s">
        <v>17</v>
      </c>
      <c r="G797" s="1" t="str">
        <f t="shared" si="33"/>
        <v>22-01 77 00</v>
      </c>
      <c r="H797" s="1" t="s">
        <v>17</v>
      </c>
    </row>
    <row r="798" spans="1:8" x14ac:dyDescent="0.25">
      <c r="A798" s="1" t="s">
        <v>1862</v>
      </c>
      <c r="B798" s="1" t="s">
        <v>1863</v>
      </c>
      <c r="C798" s="3">
        <v>5</v>
      </c>
      <c r="D798" s="4" t="s">
        <v>39040</v>
      </c>
      <c r="E798" s="1" t="s">
        <v>1864</v>
      </c>
      <c r="F798" s="1" t="s">
        <v>17</v>
      </c>
      <c r="G798" s="1" t="str">
        <f t="shared" si="33"/>
        <v>22-01 78 00</v>
      </c>
      <c r="H798" s="1" t="s">
        <v>17</v>
      </c>
    </row>
    <row r="799" spans="1:8" x14ac:dyDescent="0.25">
      <c r="A799" s="1" t="s">
        <v>1865</v>
      </c>
      <c r="B799" s="1" t="s">
        <v>1866</v>
      </c>
      <c r="C799" s="3">
        <v>5</v>
      </c>
      <c r="D799" s="4" t="s">
        <v>39040</v>
      </c>
      <c r="E799" s="1" t="s">
        <v>1867</v>
      </c>
      <c r="F799" s="1" t="s">
        <v>17</v>
      </c>
      <c r="G799" s="1" t="str">
        <f t="shared" si="33"/>
        <v>22-01 79 00</v>
      </c>
      <c r="H799" s="1" t="s">
        <v>17</v>
      </c>
    </row>
    <row r="800" spans="1:8" x14ac:dyDescent="0.25">
      <c r="A800" s="1" t="s">
        <v>1868</v>
      </c>
      <c r="B800" s="1" t="s">
        <v>1869</v>
      </c>
      <c r="C800" s="3">
        <v>4</v>
      </c>
      <c r="D800" s="4" t="s">
        <v>39040</v>
      </c>
      <c r="E800" s="1" t="s">
        <v>1870</v>
      </c>
      <c r="F800" s="1" t="s">
        <v>17</v>
      </c>
      <c r="G800" s="1" t="str">
        <f t="shared" si="33"/>
        <v>22-01 90 00</v>
      </c>
      <c r="H800" s="1" t="s">
        <v>17</v>
      </c>
    </row>
    <row r="801" spans="1:8" x14ac:dyDescent="0.25">
      <c r="A801" s="1" t="s">
        <v>1871</v>
      </c>
      <c r="B801" s="1" t="s">
        <v>1872</v>
      </c>
      <c r="C801" s="3">
        <v>5</v>
      </c>
      <c r="D801" s="4" t="s">
        <v>39040</v>
      </c>
      <c r="E801" s="1" t="s">
        <v>1873</v>
      </c>
      <c r="F801" s="1" t="s">
        <v>17</v>
      </c>
      <c r="G801" s="1" t="str">
        <f t="shared" si="33"/>
        <v>22-01 91 00</v>
      </c>
      <c r="H801" s="1" t="s">
        <v>17</v>
      </c>
    </row>
    <row r="802" spans="1:8" x14ac:dyDescent="0.25">
      <c r="A802" s="1" t="s">
        <v>1874</v>
      </c>
      <c r="B802" s="1" t="s">
        <v>1875</v>
      </c>
      <c r="C802" s="3">
        <v>5</v>
      </c>
      <c r="D802" s="4" t="s">
        <v>39040</v>
      </c>
      <c r="E802" s="1" t="s">
        <v>1876</v>
      </c>
      <c r="F802" s="1" t="s">
        <v>17</v>
      </c>
      <c r="G802" s="1" t="str">
        <f t="shared" si="33"/>
        <v>22-01 92 00</v>
      </c>
      <c r="H802" s="1" t="s">
        <v>17</v>
      </c>
    </row>
    <row r="803" spans="1:8" x14ac:dyDescent="0.25">
      <c r="A803" s="1" t="s">
        <v>1877</v>
      </c>
      <c r="B803" s="1" t="s">
        <v>1878</v>
      </c>
      <c r="C803" s="3">
        <v>5</v>
      </c>
      <c r="D803" s="4" t="s">
        <v>39040</v>
      </c>
      <c r="E803" s="1" t="s">
        <v>1879</v>
      </c>
      <c r="F803" s="1" t="s">
        <v>17</v>
      </c>
      <c r="G803" s="1" t="str">
        <f t="shared" si="33"/>
        <v>22-01 93 00</v>
      </c>
      <c r="H803" s="1" t="s">
        <v>17</v>
      </c>
    </row>
    <row r="804" spans="1:8" x14ac:dyDescent="0.25">
      <c r="A804" s="1" t="s">
        <v>1880</v>
      </c>
      <c r="B804" s="1" t="s">
        <v>1881</v>
      </c>
      <c r="C804" s="3">
        <v>5</v>
      </c>
      <c r="D804" s="4" t="s">
        <v>39040</v>
      </c>
      <c r="E804" s="1" t="s">
        <v>1882</v>
      </c>
      <c r="F804" s="1" t="s">
        <v>17</v>
      </c>
      <c r="G804" s="1" t="str">
        <f t="shared" si="33"/>
        <v>22-01 94 00</v>
      </c>
      <c r="H804" s="1" t="s">
        <v>17</v>
      </c>
    </row>
    <row r="805" spans="1:8" x14ac:dyDescent="0.25">
      <c r="A805" s="1" t="s">
        <v>1883</v>
      </c>
      <c r="B805" s="1" t="s">
        <v>1884</v>
      </c>
      <c r="C805" s="3">
        <v>3</v>
      </c>
      <c r="D805" s="4" t="s">
        <v>39040</v>
      </c>
      <c r="E805" s="1" t="s">
        <v>17</v>
      </c>
      <c r="F805" s="1" t="s">
        <v>17</v>
      </c>
      <c r="G805" s="1" t="str">
        <f t="shared" si="33"/>
        <v>N/A</v>
      </c>
      <c r="H805" s="1" t="s">
        <v>17</v>
      </c>
    </row>
    <row r="806" spans="1:8" x14ac:dyDescent="0.25">
      <c r="A806" s="1" t="s">
        <v>1885</v>
      </c>
      <c r="B806" s="1" t="s">
        <v>1886</v>
      </c>
      <c r="C806" s="3">
        <v>4</v>
      </c>
      <c r="D806" s="4" t="s">
        <v>39040</v>
      </c>
      <c r="E806" s="1" t="s">
        <v>17</v>
      </c>
      <c r="F806" s="1" t="s">
        <v>17</v>
      </c>
      <c r="G806" s="1" t="str">
        <f t="shared" si="33"/>
        <v>N/A</v>
      </c>
      <c r="H806" s="1" t="s">
        <v>17</v>
      </c>
    </row>
    <row r="807" spans="1:8" x14ac:dyDescent="0.25">
      <c r="A807" s="1" t="s">
        <v>1887</v>
      </c>
      <c r="B807" s="1" t="s">
        <v>1888</v>
      </c>
      <c r="C807" s="3">
        <v>4</v>
      </c>
      <c r="D807" s="4" t="s">
        <v>39040</v>
      </c>
      <c r="E807" s="1" t="s">
        <v>17</v>
      </c>
      <c r="F807" s="1" t="s">
        <v>17</v>
      </c>
      <c r="G807" s="1" t="str">
        <f t="shared" si="33"/>
        <v>N/A</v>
      </c>
      <c r="H807" s="1" t="s">
        <v>17</v>
      </c>
    </row>
    <row r="808" spans="1:8" x14ac:dyDescent="0.25">
      <c r="A808" s="1" t="s">
        <v>1889</v>
      </c>
      <c r="B808" s="1" t="s">
        <v>1890</v>
      </c>
      <c r="C808" s="3">
        <v>4</v>
      </c>
      <c r="D808" s="4" t="s">
        <v>39040</v>
      </c>
      <c r="E808" s="1" t="s">
        <v>17</v>
      </c>
      <c r="F808" s="1" t="s">
        <v>17</v>
      </c>
      <c r="G808" s="1" t="str">
        <f t="shared" si="33"/>
        <v>N/A</v>
      </c>
      <c r="H808" s="1" t="s">
        <v>17</v>
      </c>
    </row>
    <row r="809" spans="1:8" x14ac:dyDescent="0.25">
      <c r="A809" s="1" t="s">
        <v>1891</v>
      </c>
      <c r="B809" s="1" t="s">
        <v>1892</v>
      </c>
      <c r="C809" s="3">
        <v>4</v>
      </c>
      <c r="D809" s="4" t="s">
        <v>39040</v>
      </c>
      <c r="E809" s="1" t="s">
        <v>17</v>
      </c>
      <c r="F809" s="1" t="s">
        <v>17</v>
      </c>
      <c r="G809" s="1" t="str">
        <f t="shared" si="33"/>
        <v>N/A</v>
      </c>
      <c r="H809" s="1" t="s">
        <v>17</v>
      </c>
    </row>
    <row r="810" spans="1:8" x14ac:dyDescent="0.25">
      <c r="A810" s="1" t="s">
        <v>1893</v>
      </c>
      <c r="B810" s="1" t="s">
        <v>1894</v>
      </c>
      <c r="C810" s="3">
        <v>3</v>
      </c>
      <c r="D810" s="4" t="s">
        <v>39040</v>
      </c>
      <c r="E810" s="1" t="s">
        <v>17</v>
      </c>
      <c r="F810" s="1" t="s">
        <v>17</v>
      </c>
      <c r="G810" s="1" t="str">
        <f t="shared" si="33"/>
        <v>N/A</v>
      </c>
      <c r="H810" s="1" t="s">
        <v>17</v>
      </c>
    </row>
    <row r="811" spans="1:8" x14ac:dyDescent="0.25">
      <c r="A811" s="1" t="s">
        <v>1895</v>
      </c>
      <c r="B811" s="1" t="s">
        <v>1896</v>
      </c>
      <c r="C811" s="3">
        <v>4</v>
      </c>
      <c r="D811" s="4" t="s">
        <v>39040</v>
      </c>
      <c r="E811" s="1" t="s">
        <v>17</v>
      </c>
      <c r="F811" s="1" t="s">
        <v>17</v>
      </c>
      <c r="G811" s="1" t="str">
        <f t="shared" si="33"/>
        <v>N/A</v>
      </c>
      <c r="H811" s="1" t="s">
        <v>17</v>
      </c>
    </row>
    <row r="812" spans="1:8" x14ac:dyDescent="0.25">
      <c r="A812" s="1" t="s">
        <v>1897</v>
      </c>
      <c r="B812" s="1" t="s">
        <v>1898</v>
      </c>
      <c r="C812" s="3">
        <v>4</v>
      </c>
      <c r="D812" s="4" t="s">
        <v>39040</v>
      </c>
      <c r="E812" s="1" t="s">
        <v>17</v>
      </c>
      <c r="F812" s="1" t="s">
        <v>17</v>
      </c>
      <c r="G812" s="1" t="str">
        <f t="shared" si="33"/>
        <v>N/A</v>
      </c>
      <c r="H812" s="1" t="s">
        <v>17</v>
      </c>
    </row>
    <row r="813" spans="1:8" x14ac:dyDescent="0.25">
      <c r="A813" s="1" t="s">
        <v>1899</v>
      </c>
      <c r="B813" s="1" t="s">
        <v>1900</v>
      </c>
      <c r="C813" s="3">
        <v>4</v>
      </c>
      <c r="D813" s="4" t="s">
        <v>39040</v>
      </c>
      <c r="E813" s="1" t="s">
        <v>125</v>
      </c>
      <c r="F813" s="1" t="s">
        <v>17</v>
      </c>
      <c r="G813" s="1" t="str">
        <f t="shared" si="33"/>
        <v>22-01 21 16</v>
      </c>
      <c r="H813" s="1" t="s">
        <v>17</v>
      </c>
    </row>
    <row r="814" spans="1:8" x14ac:dyDescent="0.25">
      <c r="A814" s="1" t="s">
        <v>1901</v>
      </c>
      <c r="B814" s="1" t="s">
        <v>1902</v>
      </c>
      <c r="C814" s="3">
        <v>5</v>
      </c>
      <c r="D814" s="4" t="s">
        <v>39040</v>
      </c>
      <c r="E814" s="1" t="s">
        <v>125</v>
      </c>
      <c r="F814" s="1" t="s">
        <v>17</v>
      </c>
      <c r="G814" s="1" t="str">
        <f t="shared" si="33"/>
        <v>22-01 21 16</v>
      </c>
      <c r="H814" s="1" t="s">
        <v>17</v>
      </c>
    </row>
    <row r="815" spans="1:8" x14ac:dyDescent="0.25">
      <c r="A815" s="1" t="s">
        <v>1903</v>
      </c>
      <c r="B815" s="1" t="s">
        <v>1904</v>
      </c>
      <c r="C815" s="3">
        <v>5</v>
      </c>
      <c r="D815" s="4" t="s">
        <v>39040</v>
      </c>
      <c r="E815" s="1" t="s">
        <v>125</v>
      </c>
      <c r="F815" s="1" t="s">
        <v>17</v>
      </c>
      <c r="G815" s="1" t="str">
        <f t="shared" si="33"/>
        <v>22-01 21 16</v>
      </c>
      <c r="H815" s="1" t="s">
        <v>17</v>
      </c>
    </row>
    <row r="816" spans="1:8" x14ac:dyDescent="0.25">
      <c r="A816" s="1" t="s">
        <v>1905</v>
      </c>
      <c r="B816" s="1" t="s">
        <v>1906</v>
      </c>
      <c r="C816" s="3">
        <v>5</v>
      </c>
      <c r="D816" s="4" t="s">
        <v>39040</v>
      </c>
      <c r="E816" s="1" t="s">
        <v>125</v>
      </c>
      <c r="F816" s="1" t="s">
        <v>17</v>
      </c>
      <c r="G816" s="1" t="str">
        <f t="shared" si="33"/>
        <v>22-01 21 16</v>
      </c>
      <c r="H816" s="1" t="s">
        <v>17</v>
      </c>
    </row>
    <row r="817" spans="1:8" x14ac:dyDescent="0.25">
      <c r="A817" s="1" t="s">
        <v>1907</v>
      </c>
      <c r="B817" s="1" t="s">
        <v>1908</v>
      </c>
      <c r="C817" s="3">
        <v>4</v>
      </c>
      <c r="D817" s="4" t="s">
        <v>39040</v>
      </c>
      <c r="E817" s="1" t="s">
        <v>17</v>
      </c>
      <c r="F817" s="1" t="s">
        <v>17</v>
      </c>
      <c r="G817" s="1" t="str">
        <f t="shared" si="33"/>
        <v>N/A</v>
      </c>
      <c r="H817" s="1" t="s">
        <v>17</v>
      </c>
    </row>
  </sheetData>
  <conditionalFormatting sqref="A1:XFD1048576">
    <cfRule type="cellIs" dxfId="11" priority="1" operator="equal">
      <formula>"N/A"</formula>
    </cfRule>
  </conditionalFormatting>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outlinePr summaryBelow="0" summaryRight="0"/>
  </sheetPr>
  <dimension ref="A1:H6741"/>
  <sheetViews>
    <sheetView zoomScaleNormal="100" workbookViewId="0">
      <pane ySplit="7" topLeftCell="A8" activePane="bottomLeft" state="frozen"/>
      <selection pane="bottomLeft" activeCell="B1" sqref="B1"/>
    </sheetView>
  </sheetViews>
  <sheetFormatPr defaultColWidth="9.140625" defaultRowHeight="14.25" x14ac:dyDescent="0.25"/>
  <cols>
    <col min="1" max="1" width="24.7109375" style="25" customWidth="1"/>
    <col min="2" max="2" width="100.7109375" style="25" customWidth="1"/>
    <col min="3" max="3" width="6.7109375" style="27" customWidth="1"/>
    <col min="4" max="4" width="14.7109375" style="25" customWidth="1"/>
    <col min="5" max="8" width="20.7109375" style="25" customWidth="1"/>
    <col min="9" max="231" width="9.140625" style="25"/>
    <col min="232" max="232" width="20.7109375" style="25" customWidth="1"/>
    <col min="233" max="233" width="71.42578125" style="25" customWidth="1"/>
    <col min="234" max="487" width="9.140625" style="25"/>
    <col min="488" max="488" width="20.7109375" style="25" customWidth="1"/>
    <col min="489" max="489" width="71.42578125" style="25" customWidth="1"/>
    <col min="490" max="743" width="9.140625" style="25"/>
    <col min="744" max="744" width="20.7109375" style="25" customWidth="1"/>
    <col min="745" max="745" width="71.42578125" style="25" customWidth="1"/>
    <col min="746" max="999" width="9.140625" style="25"/>
    <col min="1000" max="1000" width="20.7109375" style="25" customWidth="1"/>
    <col min="1001" max="1001" width="71.42578125" style="25" customWidth="1"/>
    <col min="1002" max="1255" width="9.140625" style="25"/>
    <col min="1256" max="1256" width="20.7109375" style="25" customWidth="1"/>
    <col min="1257" max="1257" width="71.42578125" style="25" customWidth="1"/>
    <col min="1258" max="1511" width="9.140625" style="25"/>
    <col min="1512" max="1512" width="20.7109375" style="25" customWidth="1"/>
    <col min="1513" max="1513" width="71.42578125" style="25" customWidth="1"/>
    <col min="1514" max="1767" width="9.140625" style="25"/>
    <col min="1768" max="1768" width="20.7109375" style="25" customWidth="1"/>
    <col min="1769" max="1769" width="71.42578125" style="25" customWidth="1"/>
    <col min="1770" max="2023" width="9.140625" style="25"/>
    <col min="2024" max="2024" width="20.7109375" style="25" customWidth="1"/>
    <col min="2025" max="2025" width="71.42578125" style="25" customWidth="1"/>
    <col min="2026" max="2279" width="9.140625" style="25"/>
    <col min="2280" max="2280" width="20.7109375" style="25" customWidth="1"/>
    <col min="2281" max="2281" width="71.42578125" style="25" customWidth="1"/>
    <col min="2282" max="2535" width="9.140625" style="25"/>
    <col min="2536" max="2536" width="20.7109375" style="25" customWidth="1"/>
    <col min="2537" max="2537" width="71.42578125" style="25" customWidth="1"/>
    <col min="2538" max="2791" width="9.140625" style="25"/>
    <col min="2792" max="2792" width="20.7109375" style="25" customWidth="1"/>
    <col min="2793" max="2793" width="71.42578125" style="25" customWidth="1"/>
    <col min="2794" max="3047" width="9.140625" style="25"/>
    <col min="3048" max="3048" width="20.7109375" style="25" customWidth="1"/>
    <col min="3049" max="3049" width="71.42578125" style="25" customWidth="1"/>
    <col min="3050" max="3303" width="9.140625" style="25"/>
    <col min="3304" max="3304" width="20.7109375" style="25" customWidth="1"/>
    <col min="3305" max="3305" width="71.42578125" style="25" customWidth="1"/>
    <col min="3306" max="3559" width="9.140625" style="25"/>
    <col min="3560" max="3560" width="20.7109375" style="25" customWidth="1"/>
    <col min="3561" max="3561" width="71.42578125" style="25" customWidth="1"/>
    <col min="3562" max="3815" width="9.140625" style="25"/>
    <col min="3816" max="3816" width="20.7109375" style="25" customWidth="1"/>
    <col min="3817" max="3817" width="71.42578125" style="25" customWidth="1"/>
    <col min="3818" max="4071" width="9.140625" style="25"/>
    <col min="4072" max="4072" width="20.7109375" style="25" customWidth="1"/>
    <col min="4073" max="4073" width="71.42578125" style="25" customWidth="1"/>
    <col min="4074" max="4327" width="9.140625" style="25"/>
    <col min="4328" max="4328" width="20.7109375" style="25" customWidth="1"/>
    <col min="4329" max="4329" width="71.42578125" style="25" customWidth="1"/>
    <col min="4330" max="4583" width="9.140625" style="25"/>
    <col min="4584" max="4584" width="20.7109375" style="25" customWidth="1"/>
    <col min="4585" max="4585" width="71.42578125" style="25" customWidth="1"/>
    <col min="4586" max="4839" width="9.140625" style="25"/>
    <col min="4840" max="4840" width="20.7109375" style="25" customWidth="1"/>
    <col min="4841" max="4841" width="71.42578125" style="25" customWidth="1"/>
    <col min="4842" max="5095" width="9.140625" style="25"/>
    <col min="5096" max="5096" width="20.7109375" style="25" customWidth="1"/>
    <col min="5097" max="5097" width="71.42578125" style="25" customWidth="1"/>
    <col min="5098" max="5351" width="9.140625" style="25"/>
    <col min="5352" max="5352" width="20.7109375" style="25" customWidth="1"/>
    <col min="5353" max="5353" width="71.42578125" style="25" customWidth="1"/>
    <col min="5354" max="5607" width="9.140625" style="25"/>
    <col min="5608" max="5608" width="20.7109375" style="25" customWidth="1"/>
    <col min="5609" max="5609" width="71.42578125" style="25" customWidth="1"/>
    <col min="5610" max="5863" width="9.140625" style="25"/>
    <col min="5864" max="5864" width="20.7109375" style="25" customWidth="1"/>
    <col min="5865" max="5865" width="71.42578125" style="25" customWidth="1"/>
    <col min="5866" max="6119" width="9.140625" style="25"/>
    <col min="6120" max="6120" width="20.7109375" style="25" customWidth="1"/>
    <col min="6121" max="6121" width="71.42578125" style="25" customWidth="1"/>
    <col min="6122" max="6375" width="9.140625" style="25"/>
    <col min="6376" max="6376" width="20.7109375" style="25" customWidth="1"/>
    <col min="6377" max="6377" width="71.42578125" style="25" customWidth="1"/>
    <col min="6378" max="6631" width="9.140625" style="25"/>
    <col min="6632" max="6632" width="20.7109375" style="25" customWidth="1"/>
    <col min="6633" max="6633" width="71.42578125" style="25" customWidth="1"/>
    <col min="6634" max="6887" width="9.140625" style="25"/>
    <col min="6888" max="6888" width="20.7109375" style="25" customWidth="1"/>
    <col min="6889" max="6889" width="71.42578125" style="25" customWidth="1"/>
    <col min="6890" max="7143" width="9.140625" style="25"/>
    <col min="7144" max="7144" width="20.7109375" style="25" customWidth="1"/>
    <col min="7145" max="7145" width="71.42578125" style="25" customWidth="1"/>
    <col min="7146" max="7399" width="9.140625" style="25"/>
    <col min="7400" max="7400" width="20.7109375" style="25" customWidth="1"/>
    <col min="7401" max="7401" width="71.42578125" style="25" customWidth="1"/>
    <col min="7402" max="7655" width="9.140625" style="25"/>
    <col min="7656" max="7656" width="20.7109375" style="25" customWidth="1"/>
    <col min="7657" max="7657" width="71.42578125" style="25" customWidth="1"/>
    <col min="7658" max="7911" width="9.140625" style="25"/>
    <col min="7912" max="7912" width="20.7109375" style="25" customWidth="1"/>
    <col min="7913" max="7913" width="71.42578125" style="25" customWidth="1"/>
    <col min="7914" max="8167" width="9.140625" style="25"/>
    <col min="8168" max="8168" width="20.7109375" style="25" customWidth="1"/>
    <col min="8169" max="8169" width="71.42578125" style="25" customWidth="1"/>
    <col min="8170" max="8423" width="9.140625" style="25"/>
    <col min="8424" max="8424" width="20.7109375" style="25" customWidth="1"/>
    <col min="8425" max="8425" width="71.42578125" style="25" customWidth="1"/>
    <col min="8426" max="8679" width="9.140625" style="25"/>
    <col min="8680" max="8680" width="20.7109375" style="25" customWidth="1"/>
    <col min="8681" max="8681" width="71.42578125" style="25" customWidth="1"/>
    <col min="8682" max="8935" width="9.140625" style="25"/>
    <col min="8936" max="8936" width="20.7109375" style="25" customWidth="1"/>
    <col min="8937" max="8937" width="71.42578125" style="25" customWidth="1"/>
    <col min="8938" max="9191" width="9.140625" style="25"/>
    <col min="9192" max="9192" width="20.7109375" style="25" customWidth="1"/>
    <col min="9193" max="9193" width="71.42578125" style="25" customWidth="1"/>
    <col min="9194" max="9447" width="9.140625" style="25"/>
    <col min="9448" max="9448" width="20.7109375" style="25" customWidth="1"/>
    <col min="9449" max="9449" width="71.42578125" style="25" customWidth="1"/>
    <col min="9450" max="9703" width="9.140625" style="25"/>
    <col min="9704" max="9704" width="20.7109375" style="25" customWidth="1"/>
    <col min="9705" max="9705" width="71.42578125" style="25" customWidth="1"/>
    <col min="9706" max="9959" width="9.140625" style="25"/>
    <col min="9960" max="9960" width="20.7109375" style="25" customWidth="1"/>
    <col min="9961" max="9961" width="71.42578125" style="25" customWidth="1"/>
    <col min="9962" max="10215" width="9.140625" style="25"/>
    <col min="10216" max="10216" width="20.7109375" style="25" customWidth="1"/>
    <col min="10217" max="10217" width="71.42578125" style="25" customWidth="1"/>
    <col min="10218" max="10471" width="9.140625" style="25"/>
    <col min="10472" max="10472" width="20.7109375" style="25" customWidth="1"/>
    <col min="10473" max="10473" width="71.42578125" style="25" customWidth="1"/>
    <col min="10474" max="10727" width="9.140625" style="25"/>
    <col min="10728" max="10728" width="20.7109375" style="25" customWidth="1"/>
    <col min="10729" max="10729" width="71.42578125" style="25" customWidth="1"/>
    <col min="10730" max="10983" width="9.140625" style="25"/>
    <col min="10984" max="10984" width="20.7109375" style="25" customWidth="1"/>
    <col min="10985" max="10985" width="71.42578125" style="25" customWidth="1"/>
    <col min="10986" max="11239" width="9.140625" style="25"/>
    <col min="11240" max="11240" width="20.7109375" style="25" customWidth="1"/>
    <col min="11241" max="11241" width="71.42578125" style="25" customWidth="1"/>
    <col min="11242" max="11495" width="9.140625" style="25"/>
    <col min="11496" max="11496" width="20.7109375" style="25" customWidth="1"/>
    <col min="11497" max="11497" width="71.42578125" style="25" customWidth="1"/>
    <col min="11498" max="11751" width="9.140625" style="25"/>
    <col min="11752" max="11752" width="20.7109375" style="25" customWidth="1"/>
    <col min="11753" max="11753" width="71.42578125" style="25" customWidth="1"/>
    <col min="11754" max="12007" width="9.140625" style="25"/>
    <col min="12008" max="12008" width="20.7109375" style="25" customWidth="1"/>
    <col min="12009" max="12009" width="71.42578125" style="25" customWidth="1"/>
    <col min="12010" max="12263" width="9.140625" style="25"/>
    <col min="12264" max="12264" width="20.7109375" style="25" customWidth="1"/>
    <col min="12265" max="12265" width="71.42578125" style="25" customWidth="1"/>
    <col min="12266" max="12519" width="9.140625" style="25"/>
    <col min="12520" max="12520" width="20.7109375" style="25" customWidth="1"/>
    <col min="12521" max="12521" width="71.42578125" style="25" customWidth="1"/>
    <col min="12522" max="12775" width="9.140625" style="25"/>
    <col min="12776" max="12776" width="20.7109375" style="25" customWidth="1"/>
    <col min="12777" max="12777" width="71.42578125" style="25" customWidth="1"/>
    <col min="12778" max="13031" width="9.140625" style="25"/>
    <col min="13032" max="13032" width="20.7109375" style="25" customWidth="1"/>
    <col min="13033" max="13033" width="71.42578125" style="25" customWidth="1"/>
    <col min="13034" max="13287" width="9.140625" style="25"/>
    <col min="13288" max="13288" width="20.7109375" style="25" customWidth="1"/>
    <col min="13289" max="13289" width="71.42578125" style="25" customWidth="1"/>
    <col min="13290" max="13543" width="9.140625" style="25"/>
    <col min="13544" max="13544" width="20.7109375" style="25" customWidth="1"/>
    <col min="13545" max="13545" width="71.42578125" style="25" customWidth="1"/>
    <col min="13546" max="13799" width="9.140625" style="25"/>
    <col min="13800" max="13800" width="20.7109375" style="25" customWidth="1"/>
    <col min="13801" max="13801" width="71.42578125" style="25" customWidth="1"/>
    <col min="13802" max="14055" width="9.140625" style="25"/>
    <col min="14056" max="14056" width="20.7109375" style="25" customWidth="1"/>
    <col min="14057" max="14057" width="71.42578125" style="25" customWidth="1"/>
    <col min="14058" max="14311" width="9.140625" style="25"/>
    <col min="14312" max="14312" width="20.7109375" style="25" customWidth="1"/>
    <col min="14313" max="14313" width="71.42578125" style="25" customWidth="1"/>
    <col min="14314" max="14567" width="9.140625" style="25"/>
    <col min="14568" max="14568" width="20.7109375" style="25" customWidth="1"/>
    <col min="14569" max="14569" width="71.42578125" style="25" customWidth="1"/>
    <col min="14570" max="14823" width="9.140625" style="25"/>
    <col min="14824" max="14824" width="20.7109375" style="25" customWidth="1"/>
    <col min="14825" max="14825" width="71.42578125" style="25" customWidth="1"/>
    <col min="14826" max="15079" width="9.140625" style="25"/>
    <col min="15080" max="15080" width="20.7109375" style="25" customWidth="1"/>
    <col min="15081" max="15081" width="71.42578125" style="25" customWidth="1"/>
    <col min="15082" max="15335" width="9.140625" style="25"/>
    <col min="15336" max="15336" width="20.7109375" style="25" customWidth="1"/>
    <col min="15337" max="15337" width="71.42578125" style="25" customWidth="1"/>
    <col min="15338" max="15591" width="9.140625" style="25"/>
    <col min="15592" max="15592" width="20.7109375" style="25" customWidth="1"/>
    <col min="15593" max="15593" width="71.42578125" style="25" customWidth="1"/>
    <col min="15594" max="15847" width="9.140625" style="25"/>
    <col min="15848" max="15848" width="20.7109375" style="25" customWidth="1"/>
    <col min="15849" max="15849" width="71.42578125" style="25" customWidth="1"/>
    <col min="15850" max="16103" width="9.140625" style="25"/>
    <col min="16104" max="16104" width="20.7109375" style="25" customWidth="1"/>
    <col min="16105" max="16105" width="71.42578125" style="25" customWidth="1"/>
    <col min="16106" max="16384" width="9.140625" style="25"/>
  </cols>
  <sheetData>
    <row r="1" spans="1:8" x14ac:dyDescent="0.25">
      <c r="A1" s="85" t="s">
        <v>1913</v>
      </c>
      <c r="B1" s="26" t="s">
        <v>10</v>
      </c>
      <c r="D1" s="28"/>
    </row>
    <row r="2" spans="1:8" x14ac:dyDescent="0.25">
      <c r="A2" s="85" t="s">
        <v>7</v>
      </c>
      <c r="B2" s="26" t="s">
        <v>1938</v>
      </c>
      <c r="D2" s="28"/>
    </row>
    <row r="3" spans="1:8" x14ac:dyDescent="0.25">
      <c r="A3" s="85" t="s">
        <v>1914</v>
      </c>
      <c r="B3" s="26" t="s">
        <v>2</v>
      </c>
      <c r="D3" s="28"/>
    </row>
    <row r="4" spans="1:8" x14ac:dyDescent="0.25">
      <c r="A4" s="85" t="s">
        <v>39037</v>
      </c>
      <c r="B4" s="26" t="s">
        <v>3</v>
      </c>
      <c r="D4" s="28"/>
    </row>
    <row r="5" spans="1:8" x14ac:dyDescent="0.25">
      <c r="A5" s="85" t="s">
        <v>39038</v>
      </c>
      <c r="B5" s="26" t="s">
        <v>2056</v>
      </c>
      <c r="D5" s="28"/>
    </row>
    <row r="6" spans="1:8" x14ac:dyDescent="0.25">
      <c r="A6" s="85" t="s">
        <v>39039</v>
      </c>
      <c r="B6" s="26" t="s">
        <v>2057</v>
      </c>
      <c r="D6" s="28"/>
    </row>
    <row r="7" spans="1:8" s="30" customFormat="1" ht="12.75" x14ac:dyDescent="0.25">
      <c r="A7" s="29" t="s">
        <v>6</v>
      </c>
      <c r="B7" s="29" t="s">
        <v>7</v>
      </c>
      <c r="C7" s="29" t="s">
        <v>8</v>
      </c>
      <c r="D7" s="29" t="s">
        <v>9</v>
      </c>
      <c r="E7" s="29" t="s">
        <v>0</v>
      </c>
      <c r="F7" s="29" t="s">
        <v>11</v>
      </c>
      <c r="G7" s="29" t="s">
        <v>12</v>
      </c>
      <c r="H7" s="29" t="s">
        <v>13</v>
      </c>
    </row>
    <row r="8" spans="1:8" s="26" customFormat="1" x14ac:dyDescent="0.25">
      <c r="A8" s="31" t="s">
        <v>10</v>
      </c>
      <c r="B8" s="31" t="s">
        <v>2058</v>
      </c>
      <c r="C8" s="32">
        <v>1</v>
      </c>
      <c r="D8" s="31"/>
      <c r="E8" s="31"/>
      <c r="F8" s="31"/>
      <c r="G8" s="31"/>
      <c r="H8" s="31"/>
    </row>
    <row r="9" spans="1:8" x14ac:dyDescent="0.25">
      <c r="A9" s="25" t="s">
        <v>1744</v>
      </c>
      <c r="B9" s="25" t="s">
        <v>1743</v>
      </c>
      <c r="C9" s="27">
        <v>2</v>
      </c>
      <c r="D9" s="25" t="s">
        <v>39040</v>
      </c>
      <c r="E9" s="28" t="s">
        <v>1742</v>
      </c>
      <c r="F9" s="85" t="str">
        <f>IF(E9="N/A","N/A",VLOOKUP(E9,UniFormat!$A$9:$F$817,6,FALSE))</f>
        <v>N/A</v>
      </c>
      <c r="G9" s="25" t="str">
        <f>IF(LEN(A9)=8,CONCATENATE("22-",A9),CONCATENATE("22-",LEFT(A9,8)," ",RIGHT(A9,2)))</f>
        <v>22-01 00 00</v>
      </c>
      <c r="H9" s="25" t="s">
        <v>17</v>
      </c>
    </row>
    <row r="10" spans="1:8" x14ac:dyDescent="0.25">
      <c r="A10" s="25" t="s">
        <v>1769</v>
      </c>
      <c r="B10" s="25" t="s">
        <v>1768</v>
      </c>
      <c r="C10" s="27">
        <v>3</v>
      </c>
      <c r="D10" s="25" t="s">
        <v>39040</v>
      </c>
      <c r="E10" s="28" t="s">
        <v>1767</v>
      </c>
      <c r="F10" s="85" t="str">
        <f>IF(E10="N/A","N/A",VLOOKUP(E10,UniFormat!$A$9:$F$817,6,FALSE))</f>
        <v>N/A</v>
      </c>
      <c r="G10" s="25" t="str">
        <f t="shared" ref="G10:G73" si="0">IF(LEN(A10)=8,CONCATENATE("22-",A10),CONCATENATE("22-",LEFT(A10,8)," ",RIGHT(A10,2)))</f>
        <v>22-01 30 00</v>
      </c>
      <c r="H10" s="25" t="s">
        <v>17</v>
      </c>
    </row>
    <row r="11" spans="1:8" x14ac:dyDescent="0.25">
      <c r="A11" s="25" t="s">
        <v>1772</v>
      </c>
      <c r="B11" s="25" t="s">
        <v>1771</v>
      </c>
      <c r="C11" s="27">
        <v>3</v>
      </c>
      <c r="D11" s="25" t="s">
        <v>39040</v>
      </c>
      <c r="E11" s="28" t="s">
        <v>1770</v>
      </c>
      <c r="F11" s="85" t="str">
        <f>IF(E11="N/A","N/A",VLOOKUP(E11,UniFormat!$A$9:$F$817,6,FALSE))</f>
        <v>N/A</v>
      </c>
      <c r="G11" s="25" t="str">
        <f t="shared" si="0"/>
        <v>22-01 31 00</v>
      </c>
      <c r="H11" s="25" t="s">
        <v>17</v>
      </c>
    </row>
    <row r="12" spans="1:8" x14ac:dyDescent="0.25">
      <c r="A12" s="25" t="s">
        <v>2059</v>
      </c>
      <c r="B12" s="25" t="s">
        <v>2060</v>
      </c>
      <c r="C12" s="27">
        <v>4</v>
      </c>
      <c r="D12" s="25" t="s">
        <v>39040</v>
      </c>
      <c r="E12" s="85" t="s">
        <v>17</v>
      </c>
      <c r="F12" s="85" t="str">
        <f>IF(E12="N/A","N/A",VLOOKUP(E12,UniFormat!$A$9:$F$817,6,FALSE))</f>
        <v>N/A</v>
      </c>
      <c r="G12" s="25" t="str">
        <f t="shared" si="0"/>
        <v>22-01 31 13</v>
      </c>
      <c r="H12" s="25" t="s">
        <v>17</v>
      </c>
    </row>
    <row r="13" spans="1:8" x14ac:dyDescent="0.25">
      <c r="A13" s="25" t="s">
        <v>2061</v>
      </c>
      <c r="B13" s="25" t="s">
        <v>2062</v>
      </c>
      <c r="C13" s="27">
        <v>4</v>
      </c>
      <c r="D13" s="25" t="s">
        <v>39040</v>
      </c>
      <c r="E13" s="85" t="s">
        <v>17</v>
      </c>
      <c r="F13" s="85" t="str">
        <f>IF(E13="N/A","N/A",VLOOKUP(E13,UniFormat!$A$9:$F$817,6,FALSE))</f>
        <v>N/A</v>
      </c>
      <c r="G13" s="25" t="str">
        <f t="shared" si="0"/>
        <v>22-01 31 14</v>
      </c>
      <c r="H13" s="25" t="s">
        <v>17</v>
      </c>
    </row>
    <row r="14" spans="1:8" x14ac:dyDescent="0.25">
      <c r="A14" s="25" t="s">
        <v>2063</v>
      </c>
      <c r="B14" s="25" t="s">
        <v>2064</v>
      </c>
      <c r="C14" s="27">
        <v>4</v>
      </c>
      <c r="D14" s="25" t="s">
        <v>39040</v>
      </c>
      <c r="E14" s="85" t="s">
        <v>17</v>
      </c>
      <c r="F14" s="85" t="str">
        <f>IF(E14="N/A","N/A",VLOOKUP(E14,UniFormat!$A$9:$F$817,6,FALSE))</f>
        <v>N/A</v>
      </c>
      <c r="G14" s="25" t="str">
        <f t="shared" si="0"/>
        <v>22-01 31 16</v>
      </c>
      <c r="H14" s="25" t="s">
        <v>17</v>
      </c>
    </row>
    <row r="15" spans="1:8" x14ac:dyDescent="0.25">
      <c r="A15" s="25" t="s">
        <v>2054</v>
      </c>
      <c r="B15" s="25" t="s">
        <v>2065</v>
      </c>
      <c r="C15" s="27">
        <v>4</v>
      </c>
      <c r="D15" s="25" t="s">
        <v>39040</v>
      </c>
      <c r="E15" s="85" t="s">
        <v>17</v>
      </c>
      <c r="F15" s="85" t="str">
        <f>IF(E15="N/A","N/A",VLOOKUP(E15,UniFormat!$A$9:$F$817,6,FALSE))</f>
        <v>N/A</v>
      </c>
      <c r="G15" s="25" t="str">
        <f t="shared" si="0"/>
        <v>22-01 31 19</v>
      </c>
      <c r="H15" s="25" t="s">
        <v>17</v>
      </c>
    </row>
    <row r="16" spans="1:8" x14ac:dyDescent="0.25">
      <c r="A16" s="25" t="s">
        <v>2055</v>
      </c>
      <c r="B16" s="25" t="s">
        <v>2066</v>
      </c>
      <c r="C16" s="27">
        <v>5</v>
      </c>
      <c r="D16" s="25" t="s">
        <v>39040</v>
      </c>
      <c r="E16" s="85" t="s">
        <v>17</v>
      </c>
      <c r="F16" s="85" t="str">
        <f>IF(E16="N/A","N/A",VLOOKUP(E16,UniFormat!$A$9:$F$817,6,FALSE))</f>
        <v>N/A</v>
      </c>
      <c r="G16" s="25" t="str">
        <f t="shared" si="0"/>
        <v>22-01 31 19 13</v>
      </c>
      <c r="H16" s="25" t="s">
        <v>17</v>
      </c>
    </row>
    <row r="17" spans="1:8" x14ac:dyDescent="0.25">
      <c r="A17" s="25" t="s">
        <v>2067</v>
      </c>
      <c r="B17" s="25" t="s">
        <v>2068</v>
      </c>
      <c r="C17" s="27">
        <v>5</v>
      </c>
      <c r="D17" s="25" t="s">
        <v>39040</v>
      </c>
      <c r="E17" s="85" t="s">
        <v>17</v>
      </c>
      <c r="F17" s="85" t="str">
        <f>IF(E17="N/A","N/A",VLOOKUP(E17,UniFormat!$A$9:$F$817,6,FALSE))</f>
        <v>N/A</v>
      </c>
      <c r="G17" s="25" t="str">
        <f t="shared" si="0"/>
        <v>22-01 31 19 16</v>
      </c>
      <c r="H17" s="25" t="s">
        <v>17</v>
      </c>
    </row>
    <row r="18" spans="1:8" x14ac:dyDescent="0.25">
      <c r="A18" s="25" t="s">
        <v>2069</v>
      </c>
      <c r="B18" s="25" t="s">
        <v>2070</v>
      </c>
      <c r="C18" s="27">
        <v>5</v>
      </c>
      <c r="D18" s="25" t="s">
        <v>39040</v>
      </c>
      <c r="E18" s="85" t="s">
        <v>17</v>
      </c>
      <c r="F18" s="85" t="str">
        <f>IF(E18="N/A","N/A",VLOOKUP(E18,UniFormat!$A$9:$F$817,6,FALSE))</f>
        <v>N/A</v>
      </c>
      <c r="G18" s="25" t="str">
        <f t="shared" si="0"/>
        <v>22-01 31 19 23</v>
      </c>
      <c r="H18" s="25" t="s">
        <v>17</v>
      </c>
    </row>
    <row r="19" spans="1:8" x14ac:dyDescent="0.25">
      <c r="A19" s="25" t="s">
        <v>2071</v>
      </c>
      <c r="B19" s="25" t="s">
        <v>2072</v>
      </c>
      <c r="C19" s="27">
        <v>5</v>
      </c>
      <c r="D19" s="25" t="s">
        <v>39040</v>
      </c>
      <c r="E19" s="85" t="s">
        <v>17</v>
      </c>
      <c r="F19" s="85" t="str">
        <f>IF(E19="N/A","N/A",VLOOKUP(E19,UniFormat!$A$9:$F$817,6,FALSE))</f>
        <v>N/A</v>
      </c>
      <c r="G19" s="25" t="str">
        <f t="shared" si="0"/>
        <v>22-01 31 19 33</v>
      </c>
      <c r="H19" s="25" t="s">
        <v>17</v>
      </c>
    </row>
    <row r="20" spans="1:8" x14ac:dyDescent="0.25">
      <c r="A20" s="25" t="s">
        <v>2073</v>
      </c>
      <c r="B20" s="25" t="s">
        <v>2074</v>
      </c>
      <c r="C20" s="27">
        <v>4</v>
      </c>
      <c r="D20" s="25" t="s">
        <v>39040</v>
      </c>
      <c r="E20" s="85" t="s">
        <v>17</v>
      </c>
      <c r="F20" s="85" t="str">
        <f>IF(E20="N/A","N/A",VLOOKUP(E20,UniFormat!$A$9:$F$817,6,FALSE))</f>
        <v>N/A</v>
      </c>
      <c r="G20" s="25" t="str">
        <f t="shared" si="0"/>
        <v>22-01 31 23</v>
      </c>
      <c r="H20" s="25" t="s">
        <v>17</v>
      </c>
    </row>
    <row r="21" spans="1:8" x14ac:dyDescent="0.25">
      <c r="A21" s="25" t="s">
        <v>2075</v>
      </c>
      <c r="B21" s="25" t="s">
        <v>2076</v>
      </c>
      <c r="C21" s="27">
        <v>4</v>
      </c>
      <c r="D21" s="25" t="s">
        <v>39040</v>
      </c>
      <c r="E21" s="85" t="s">
        <v>17</v>
      </c>
      <c r="F21" s="85" t="str">
        <f>IF(E21="N/A","N/A",VLOOKUP(E21,UniFormat!$A$9:$F$817,6,FALSE))</f>
        <v>N/A</v>
      </c>
      <c r="G21" s="25" t="str">
        <f t="shared" si="0"/>
        <v>22-01 31 26</v>
      </c>
      <c r="H21" s="25" t="s">
        <v>17</v>
      </c>
    </row>
    <row r="22" spans="1:8" x14ac:dyDescent="0.25">
      <c r="A22" s="25" t="s">
        <v>1775</v>
      </c>
      <c r="B22" s="25" t="s">
        <v>1774</v>
      </c>
      <c r="C22" s="27">
        <v>3</v>
      </c>
      <c r="D22" s="25" t="s">
        <v>39040</v>
      </c>
      <c r="E22" s="28" t="s">
        <v>1773</v>
      </c>
      <c r="F22" s="85" t="str">
        <f>IF(E22="N/A","N/A",VLOOKUP(E22,UniFormat!$A$9:$F$817,6,FALSE))</f>
        <v>N/A</v>
      </c>
      <c r="G22" s="25" t="str">
        <f t="shared" si="0"/>
        <v>22-01 32 00</v>
      </c>
      <c r="H22" s="25" t="s">
        <v>17</v>
      </c>
    </row>
    <row r="23" spans="1:8" x14ac:dyDescent="0.25">
      <c r="A23" s="25" t="s">
        <v>2077</v>
      </c>
      <c r="B23" s="25" t="s">
        <v>2078</v>
      </c>
      <c r="C23" s="27">
        <v>4</v>
      </c>
      <c r="D23" s="25" t="s">
        <v>39040</v>
      </c>
      <c r="E23" s="85" t="s">
        <v>17</v>
      </c>
      <c r="F23" s="85" t="str">
        <f>IF(E23="N/A","N/A",VLOOKUP(E23,UniFormat!$A$9:$F$817,6,FALSE))</f>
        <v>N/A</v>
      </c>
      <c r="G23" s="25" t="str">
        <f t="shared" si="0"/>
        <v>22-01 32 13</v>
      </c>
      <c r="H23" s="25" t="s">
        <v>17</v>
      </c>
    </row>
    <row r="24" spans="1:8" x14ac:dyDescent="0.25">
      <c r="A24" s="25" t="s">
        <v>2079</v>
      </c>
      <c r="B24" s="25" t="s">
        <v>2080</v>
      </c>
      <c r="C24" s="27">
        <v>4</v>
      </c>
      <c r="D24" s="25" t="s">
        <v>39040</v>
      </c>
      <c r="E24" s="85" t="s">
        <v>17</v>
      </c>
      <c r="F24" s="85" t="str">
        <f>IF(E24="N/A","N/A",VLOOKUP(E24,UniFormat!$A$9:$F$817,6,FALSE))</f>
        <v>N/A</v>
      </c>
      <c r="G24" s="25" t="str">
        <f t="shared" si="0"/>
        <v>22-01 32 16</v>
      </c>
      <c r="H24" s="25" t="s">
        <v>17</v>
      </c>
    </row>
    <row r="25" spans="1:8" x14ac:dyDescent="0.25">
      <c r="A25" s="25" t="s">
        <v>2081</v>
      </c>
      <c r="B25" s="25" t="s">
        <v>2082</v>
      </c>
      <c r="C25" s="27">
        <v>5</v>
      </c>
      <c r="D25" s="25" t="s">
        <v>39040</v>
      </c>
      <c r="E25" s="85" t="s">
        <v>17</v>
      </c>
      <c r="F25" s="85" t="str">
        <f>IF(E25="N/A","N/A",VLOOKUP(E25,UniFormat!$A$9:$F$817,6,FALSE))</f>
        <v>N/A</v>
      </c>
      <c r="G25" s="25" t="str">
        <f t="shared" si="0"/>
        <v>22-01 32 16 13</v>
      </c>
      <c r="H25" s="25" t="s">
        <v>17</v>
      </c>
    </row>
    <row r="26" spans="1:8" x14ac:dyDescent="0.25">
      <c r="A26" s="25" t="s">
        <v>2083</v>
      </c>
      <c r="B26" s="25" t="s">
        <v>2084</v>
      </c>
      <c r="C26" s="27">
        <v>4</v>
      </c>
      <c r="D26" s="25" t="s">
        <v>39040</v>
      </c>
      <c r="E26" s="85" t="s">
        <v>17</v>
      </c>
      <c r="F26" s="85" t="str">
        <f>IF(E26="N/A","N/A",VLOOKUP(E26,UniFormat!$A$9:$F$817,6,FALSE))</f>
        <v>N/A</v>
      </c>
      <c r="G26" s="25" t="str">
        <f t="shared" si="0"/>
        <v>22-01 32 19</v>
      </c>
      <c r="H26" s="25" t="s">
        <v>17</v>
      </c>
    </row>
    <row r="27" spans="1:8" x14ac:dyDescent="0.25">
      <c r="A27" s="25" t="s">
        <v>2085</v>
      </c>
      <c r="B27" s="25" t="s">
        <v>2086</v>
      </c>
      <c r="C27" s="27">
        <v>4</v>
      </c>
      <c r="D27" s="25" t="s">
        <v>39040</v>
      </c>
      <c r="E27" s="85" t="s">
        <v>17</v>
      </c>
      <c r="F27" s="85" t="str">
        <f>IF(E27="N/A","N/A",VLOOKUP(E27,UniFormat!$A$9:$F$817,6,FALSE))</f>
        <v>N/A</v>
      </c>
      <c r="G27" s="25" t="str">
        <f t="shared" si="0"/>
        <v>22-01 32 23</v>
      </c>
      <c r="H27" s="25" t="s">
        <v>17</v>
      </c>
    </row>
    <row r="28" spans="1:8" x14ac:dyDescent="0.25">
      <c r="A28" s="25" t="s">
        <v>2087</v>
      </c>
      <c r="B28" s="25" t="s">
        <v>2088</v>
      </c>
      <c r="C28" s="27">
        <v>4</v>
      </c>
      <c r="D28" s="25" t="s">
        <v>39040</v>
      </c>
      <c r="E28" s="85" t="s">
        <v>17</v>
      </c>
      <c r="F28" s="85" t="str">
        <f>IF(E28="N/A","N/A",VLOOKUP(E28,UniFormat!$A$9:$F$817,6,FALSE))</f>
        <v>N/A</v>
      </c>
      <c r="G28" s="25" t="str">
        <f t="shared" si="0"/>
        <v>22-01 32 26</v>
      </c>
      <c r="H28" s="25" t="s">
        <v>17</v>
      </c>
    </row>
    <row r="29" spans="1:8" x14ac:dyDescent="0.25">
      <c r="A29" s="25" t="s">
        <v>2089</v>
      </c>
      <c r="B29" s="25" t="s">
        <v>2090</v>
      </c>
      <c r="C29" s="27">
        <v>4</v>
      </c>
      <c r="D29" s="25" t="s">
        <v>39040</v>
      </c>
      <c r="E29" s="85" t="s">
        <v>17</v>
      </c>
      <c r="F29" s="85" t="str">
        <f>IF(E29="N/A","N/A",VLOOKUP(E29,UniFormat!$A$9:$F$817,6,FALSE))</f>
        <v>N/A</v>
      </c>
      <c r="G29" s="25" t="str">
        <f t="shared" si="0"/>
        <v>22-01 32 29</v>
      </c>
      <c r="H29" s="25" t="s">
        <v>17</v>
      </c>
    </row>
    <row r="30" spans="1:8" x14ac:dyDescent="0.25">
      <c r="A30" s="25" t="s">
        <v>2091</v>
      </c>
      <c r="B30" s="25" t="s">
        <v>2092</v>
      </c>
      <c r="C30" s="27">
        <v>4</v>
      </c>
      <c r="D30" s="25" t="s">
        <v>39040</v>
      </c>
      <c r="E30" s="85" t="s">
        <v>17</v>
      </c>
      <c r="F30" s="85" t="str">
        <f>IF(E30="N/A","N/A",VLOOKUP(E30,UniFormat!$A$9:$F$817,6,FALSE))</f>
        <v>N/A</v>
      </c>
      <c r="G30" s="25" t="str">
        <f t="shared" si="0"/>
        <v>22-01 32 33</v>
      </c>
      <c r="H30" s="25" t="s">
        <v>17</v>
      </c>
    </row>
    <row r="31" spans="1:8" x14ac:dyDescent="0.25">
      <c r="A31" s="25" t="s">
        <v>2093</v>
      </c>
      <c r="B31" s="25" t="s">
        <v>2094</v>
      </c>
      <c r="C31" s="27">
        <v>4</v>
      </c>
      <c r="D31" s="25" t="s">
        <v>39040</v>
      </c>
      <c r="E31" s="85" t="s">
        <v>17</v>
      </c>
      <c r="F31" s="85" t="str">
        <f>IF(E31="N/A","N/A",VLOOKUP(E31,UniFormat!$A$9:$F$817,6,FALSE))</f>
        <v>N/A</v>
      </c>
      <c r="G31" s="25" t="str">
        <f t="shared" si="0"/>
        <v>22-01 32 36</v>
      </c>
      <c r="H31" s="25" t="s">
        <v>17</v>
      </c>
    </row>
    <row r="32" spans="1:8" x14ac:dyDescent="0.25">
      <c r="A32" s="25" t="s">
        <v>2095</v>
      </c>
      <c r="B32" s="25" t="s">
        <v>2096</v>
      </c>
      <c r="C32" s="27">
        <v>4</v>
      </c>
      <c r="D32" s="25" t="s">
        <v>39040</v>
      </c>
      <c r="E32" s="85" t="s">
        <v>17</v>
      </c>
      <c r="F32" s="85" t="str">
        <f>IF(E32="N/A","N/A",VLOOKUP(E32,UniFormat!$A$9:$F$817,6,FALSE))</f>
        <v>N/A</v>
      </c>
      <c r="G32" s="25" t="str">
        <f t="shared" si="0"/>
        <v>22-01 32 43</v>
      </c>
      <c r="H32" s="25" t="s">
        <v>17</v>
      </c>
    </row>
    <row r="33" spans="1:8" x14ac:dyDescent="0.25">
      <c r="A33" s="25" t="s">
        <v>1781</v>
      </c>
      <c r="B33" s="25" t="s">
        <v>1780</v>
      </c>
      <c r="C33" s="27">
        <v>3</v>
      </c>
      <c r="D33" s="25" t="s">
        <v>39040</v>
      </c>
      <c r="E33" s="28" t="s">
        <v>1779</v>
      </c>
      <c r="F33" s="85" t="str">
        <f>IF(E33="N/A","N/A",VLOOKUP(E33,UniFormat!$A$9:$F$817,6,FALSE))</f>
        <v>N/A</v>
      </c>
      <c r="G33" s="25" t="str">
        <f t="shared" si="0"/>
        <v>22-01 35 00</v>
      </c>
      <c r="H33" s="25" t="s">
        <v>17</v>
      </c>
    </row>
    <row r="34" spans="1:8" x14ac:dyDescent="0.25">
      <c r="A34" s="25" t="s">
        <v>2097</v>
      </c>
      <c r="B34" s="25" t="s">
        <v>2098</v>
      </c>
      <c r="C34" s="27">
        <v>4</v>
      </c>
      <c r="D34" s="25" t="s">
        <v>39040</v>
      </c>
      <c r="E34" s="85" t="s">
        <v>17</v>
      </c>
      <c r="F34" s="85" t="str">
        <f>IF(E34="N/A","N/A",VLOOKUP(E34,UniFormat!$A$9:$F$817,6,FALSE))</f>
        <v>N/A</v>
      </c>
      <c r="G34" s="25" t="str">
        <f t="shared" si="0"/>
        <v>22-01 35 13</v>
      </c>
      <c r="H34" s="25" t="s">
        <v>17</v>
      </c>
    </row>
    <row r="35" spans="1:8" x14ac:dyDescent="0.25">
      <c r="A35" s="25" t="s">
        <v>2099</v>
      </c>
      <c r="B35" s="25" t="s">
        <v>2100</v>
      </c>
      <c r="C35" s="27">
        <v>5</v>
      </c>
      <c r="D35" s="25" t="s">
        <v>39040</v>
      </c>
      <c r="E35" s="85" t="s">
        <v>17</v>
      </c>
      <c r="F35" s="85" t="str">
        <f>IF(E35="N/A","N/A",VLOOKUP(E35,UniFormat!$A$9:$F$817,6,FALSE))</f>
        <v>N/A</v>
      </c>
      <c r="G35" s="25" t="str">
        <f t="shared" si="0"/>
        <v>22-01 35 13 13</v>
      </c>
      <c r="H35" s="25" t="s">
        <v>17</v>
      </c>
    </row>
    <row r="36" spans="1:8" x14ac:dyDescent="0.25">
      <c r="A36" s="25" t="s">
        <v>2101</v>
      </c>
      <c r="B36" s="25" t="s">
        <v>2102</v>
      </c>
      <c r="C36" s="27">
        <v>5</v>
      </c>
      <c r="D36" s="25" t="s">
        <v>39040</v>
      </c>
      <c r="E36" s="85" t="s">
        <v>17</v>
      </c>
      <c r="F36" s="85" t="str">
        <f>IF(E36="N/A","N/A",VLOOKUP(E36,UniFormat!$A$9:$F$817,6,FALSE))</f>
        <v>N/A</v>
      </c>
      <c r="G36" s="25" t="str">
        <f t="shared" si="0"/>
        <v>22-01 35 13 16</v>
      </c>
      <c r="H36" s="25" t="s">
        <v>17</v>
      </c>
    </row>
    <row r="37" spans="1:8" x14ac:dyDescent="0.25">
      <c r="A37" s="25" t="s">
        <v>2103</v>
      </c>
      <c r="B37" s="25" t="s">
        <v>2104</v>
      </c>
      <c r="C37" s="27">
        <v>5</v>
      </c>
      <c r="D37" s="25" t="s">
        <v>39040</v>
      </c>
      <c r="E37" s="85" t="s">
        <v>17</v>
      </c>
      <c r="F37" s="85" t="str">
        <f>IF(E37="N/A","N/A",VLOOKUP(E37,UniFormat!$A$9:$F$817,6,FALSE))</f>
        <v>N/A</v>
      </c>
      <c r="G37" s="25" t="str">
        <f t="shared" si="0"/>
        <v>22-01 35 13 19</v>
      </c>
      <c r="H37" s="25" t="s">
        <v>17</v>
      </c>
    </row>
    <row r="38" spans="1:8" x14ac:dyDescent="0.25">
      <c r="A38" s="25" t="s">
        <v>2105</v>
      </c>
      <c r="B38" s="25" t="s">
        <v>2106</v>
      </c>
      <c r="C38" s="27">
        <v>5</v>
      </c>
      <c r="D38" s="25" t="s">
        <v>39040</v>
      </c>
      <c r="E38" s="85" t="s">
        <v>17</v>
      </c>
      <c r="F38" s="85" t="str">
        <f>IF(E38="N/A","N/A",VLOOKUP(E38,UniFormat!$A$9:$F$817,6,FALSE))</f>
        <v>N/A</v>
      </c>
      <c r="G38" s="25" t="str">
        <f t="shared" si="0"/>
        <v>22-01 35 13 26</v>
      </c>
      <c r="H38" s="25" t="s">
        <v>17</v>
      </c>
    </row>
    <row r="39" spans="1:8" x14ac:dyDescent="0.25">
      <c r="A39" s="25" t="s">
        <v>2107</v>
      </c>
      <c r="B39" s="25" t="s">
        <v>2108</v>
      </c>
      <c r="C39" s="27">
        <v>5</v>
      </c>
      <c r="D39" s="25" t="s">
        <v>39040</v>
      </c>
      <c r="E39" s="85" t="s">
        <v>17</v>
      </c>
      <c r="F39" s="85" t="str">
        <f>IF(E39="N/A","N/A",VLOOKUP(E39,UniFormat!$A$9:$F$817,6,FALSE))</f>
        <v>N/A</v>
      </c>
      <c r="G39" s="25" t="str">
        <f t="shared" si="0"/>
        <v>22-01 35 13 43</v>
      </c>
      <c r="H39" s="25" t="s">
        <v>17</v>
      </c>
    </row>
    <row r="40" spans="1:8" x14ac:dyDescent="0.25">
      <c r="A40" s="25" t="s">
        <v>2109</v>
      </c>
      <c r="B40" s="25" t="s">
        <v>2110</v>
      </c>
      <c r="C40" s="27">
        <v>4</v>
      </c>
      <c r="D40" s="25" t="s">
        <v>39040</v>
      </c>
      <c r="E40" s="85" t="s">
        <v>17</v>
      </c>
      <c r="F40" s="85" t="str">
        <f>IF(E40="N/A","N/A",VLOOKUP(E40,UniFormat!$A$9:$F$817,6,FALSE))</f>
        <v>N/A</v>
      </c>
      <c r="G40" s="25" t="str">
        <f t="shared" si="0"/>
        <v>22-01 35 16</v>
      </c>
      <c r="H40" s="25" t="s">
        <v>17</v>
      </c>
    </row>
    <row r="41" spans="1:8" x14ac:dyDescent="0.25">
      <c r="A41" s="25" t="s">
        <v>2111</v>
      </c>
      <c r="B41" s="25" t="s">
        <v>2112</v>
      </c>
      <c r="C41" s="27">
        <v>4</v>
      </c>
      <c r="D41" s="25" t="s">
        <v>39040</v>
      </c>
      <c r="E41" s="85" t="s">
        <v>17</v>
      </c>
      <c r="F41" s="85" t="str">
        <f>IF(E41="N/A","N/A",VLOOKUP(E41,UniFormat!$A$9:$F$817,6,FALSE))</f>
        <v>N/A</v>
      </c>
      <c r="G41" s="25" t="str">
        <f t="shared" si="0"/>
        <v>22-01 35 23</v>
      </c>
      <c r="H41" s="25" t="s">
        <v>17</v>
      </c>
    </row>
    <row r="42" spans="1:8" x14ac:dyDescent="0.25">
      <c r="A42" s="25" t="s">
        <v>2113</v>
      </c>
      <c r="B42" s="25" t="s">
        <v>2114</v>
      </c>
      <c r="C42" s="27">
        <v>4</v>
      </c>
      <c r="D42" s="25" t="s">
        <v>39040</v>
      </c>
      <c r="E42" s="85" t="s">
        <v>17</v>
      </c>
      <c r="F42" s="85" t="str">
        <f>IF(E42="N/A","N/A",VLOOKUP(E42,UniFormat!$A$9:$F$817,6,FALSE))</f>
        <v>N/A</v>
      </c>
      <c r="G42" s="25" t="str">
        <f t="shared" si="0"/>
        <v>22-01 35 26</v>
      </c>
      <c r="H42" s="25" t="s">
        <v>17</v>
      </c>
    </row>
    <row r="43" spans="1:8" x14ac:dyDescent="0.25">
      <c r="A43" s="25" t="s">
        <v>2115</v>
      </c>
      <c r="B43" s="25" t="s">
        <v>2116</v>
      </c>
      <c r="C43" s="27">
        <v>4</v>
      </c>
      <c r="D43" s="25" t="s">
        <v>39040</v>
      </c>
      <c r="E43" s="85" t="s">
        <v>17</v>
      </c>
      <c r="F43" s="85" t="str">
        <f>IF(E43="N/A","N/A",VLOOKUP(E43,UniFormat!$A$9:$F$817,6,FALSE))</f>
        <v>N/A</v>
      </c>
      <c r="G43" s="25" t="str">
        <f t="shared" si="0"/>
        <v>22-01 35 29</v>
      </c>
      <c r="H43" s="25" t="s">
        <v>17</v>
      </c>
    </row>
    <row r="44" spans="1:8" x14ac:dyDescent="0.25">
      <c r="A44" s="25" t="s">
        <v>2117</v>
      </c>
      <c r="B44" s="25" t="s">
        <v>2118</v>
      </c>
      <c r="C44" s="27">
        <v>5</v>
      </c>
      <c r="D44" s="25" t="s">
        <v>39040</v>
      </c>
      <c r="E44" s="85" t="s">
        <v>17</v>
      </c>
      <c r="F44" s="85" t="str">
        <f>IF(E44="N/A","N/A",VLOOKUP(E44,UniFormat!$A$9:$F$817,6,FALSE))</f>
        <v>N/A</v>
      </c>
      <c r="G44" s="25" t="str">
        <f t="shared" si="0"/>
        <v>22-01 35 29 13</v>
      </c>
      <c r="H44" s="25" t="s">
        <v>17</v>
      </c>
    </row>
    <row r="45" spans="1:8" x14ac:dyDescent="0.25">
      <c r="A45" s="25" t="s">
        <v>2119</v>
      </c>
      <c r="B45" s="25" t="s">
        <v>2120</v>
      </c>
      <c r="C45" s="27">
        <v>4</v>
      </c>
      <c r="D45" s="25" t="s">
        <v>39040</v>
      </c>
      <c r="E45" s="85" t="s">
        <v>17</v>
      </c>
      <c r="F45" s="85" t="str">
        <f>IF(E45="N/A","N/A",VLOOKUP(E45,UniFormat!$A$9:$F$817,6,FALSE))</f>
        <v>N/A</v>
      </c>
      <c r="G45" s="25" t="str">
        <f t="shared" si="0"/>
        <v>22-01 35 33</v>
      </c>
      <c r="H45" s="25" t="s">
        <v>17</v>
      </c>
    </row>
    <row r="46" spans="1:8" x14ac:dyDescent="0.25">
      <c r="A46" s="25" t="s">
        <v>2121</v>
      </c>
      <c r="B46" s="25" t="s">
        <v>2122</v>
      </c>
      <c r="C46" s="27">
        <v>4</v>
      </c>
      <c r="D46" s="25" t="s">
        <v>39040</v>
      </c>
      <c r="E46" s="85" t="s">
        <v>17</v>
      </c>
      <c r="F46" s="85" t="str">
        <f>IF(E46="N/A","N/A",VLOOKUP(E46,UniFormat!$A$9:$F$817,6,FALSE))</f>
        <v>N/A</v>
      </c>
      <c r="G46" s="25" t="str">
        <f t="shared" si="0"/>
        <v>22-01 35 43</v>
      </c>
      <c r="H46" s="25" t="s">
        <v>17</v>
      </c>
    </row>
    <row r="47" spans="1:8" x14ac:dyDescent="0.25">
      <c r="A47" s="25" t="s">
        <v>2123</v>
      </c>
      <c r="B47" s="25" t="s">
        <v>2124</v>
      </c>
      <c r="C47" s="27">
        <v>5</v>
      </c>
      <c r="D47" s="25" t="s">
        <v>39040</v>
      </c>
      <c r="E47" s="85" t="s">
        <v>17</v>
      </c>
      <c r="F47" s="85" t="str">
        <f>IF(E47="N/A","N/A",VLOOKUP(E47,UniFormat!$A$9:$F$817,6,FALSE))</f>
        <v>N/A</v>
      </c>
      <c r="G47" s="25" t="str">
        <f t="shared" si="0"/>
        <v>22-01 35 43 13</v>
      </c>
      <c r="H47" s="25" t="s">
        <v>17</v>
      </c>
    </row>
    <row r="48" spans="1:8" x14ac:dyDescent="0.25">
      <c r="A48" s="25" t="s">
        <v>2125</v>
      </c>
      <c r="B48" s="25" t="s">
        <v>2126</v>
      </c>
      <c r="C48" s="27">
        <v>5</v>
      </c>
      <c r="D48" s="25" t="s">
        <v>39040</v>
      </c>
      <c r="E48" s="85" t="s">
        <v>17</v>
      </c>
      <c r="F48" s="85" t="str">
        <f>IF(E48="N/A","N/A",VLOOKUP(E48,UniFormat!$A$9:$F$817,6,FALSE))</f>
        <v>N/A</v>
      </c>
      <c r="G48" s="25" t="str">
        <f t="shared" si="0"/>
        <v>22-01 35 43 16</v>
      </c>
      <c r="H48" s="25" t="s">
        <v>17</v>
      </c>
    </row>
    <row r="49" spans="1:8" x14ac:dyDescent="0.25">
      <c r="A49" s="25" t="s">
        <v>2127</v>
      </c>
      <c r="B49" s="25" t="s">
        <v>2128</v>
      </c>
      <c r="C49" s="27">
        <v>4</v>
      </c>
      <c r="D49" s="25" t="s">
        <v>39040</v>
      </c>
      <c r="E49" s="85" t="s">
        <v>17</v>
      </c>
      <c r="F49" s="85" t="str">
        <f>IF(E49="N/A","N/A",VLOOKUP(E49,UniFormat!$A$9:$F$817,6,FALSE))</f>
        <v>N/A</v>
      </c>
      <c r="G49" s="25" t="str">
        <f t="shared" si="0"/>
        <v>22-01 35 46</v>
      </c>
      <c r="H49" s="25" t="s">
        <v>17</v>
      </c>
    </row>
    <row r="50" spans="1:8" x14ac:dyDescent="0.25">
      <c r="A50" s="25" t="s">
        <v>2129</v>
      </c>
      <c r="B50" s="25" t="s">
        <v>2130</v>
      </c>
      <c r="C50" s="27">
        <v>4</v>
      </c>
      <c r="D50" s="25" t="s">
        <v>39040</v>
      </c>
      <c r="E50" s="85" t="s">
        <v>17</v>
      </c>
      <c r="F50" s="85" t="str">
        <f>IF(E50="N/A","N/A",VLOOKUP(E50,UniFormat!$A$9:$F$817,6,FALSE))</f>
        <v>N/A</v>
      </c>
      <c r="G50" s="25" t="str">
        <f t="shared" si="0"/>
        <v>22-01 35 53</v>
      </c>
      <c r="H50" s="25" t="s">
        <v>17</v>
      </c>
    </row>
    <row r="51" spans="1:8" x14ac:dyDescent="0.25">
      <c r="A51" s="25" t="s">
        <v>87</v>
      </c>
      <c r="B51" s="25" t="s">
        <v>2131</v>
      </c>
      <c r="C51" s="27">
        <v>4</v>
      </c>
      <c r="D51" s="25" t="s">
        <v>39040</v>
      </c>
      <c r="E51" s="28">
        <v>2020.1</v>
      </c>
      <c r="F51" s="85" t="e">
        <f>IF(E51="N/A","N/A",VLOOKUP(E51,UniFormat!$A$9:$F$817,6,FALSE))</f>
        <v>#N/A</v>
      </c>
      <c r="G51" s="25" t="str">
        <f t="shared" si="0"/>
        <v>22-01 35 63</v>
      </c>
      <c r="H51" s="25" t="s">
        <v>17</v>
      </c>
    </row>
    <row r="52" spans="1:8" x14ac:dyDescent="0.25">
      <c r="A52" s="25" t="s">
        <v>2132</v>
      </c>
      <c r="B52" s="25" t="s">
        <v>2133</v>
      </c>
      <c r="C52" s="27">
        <v>4</v>
      </c>
      <c r="D52" s="25" t="s">
        <v>39040</v>
      </c>
      <c r="E52" s="85" t="s">
        <v>17</v>
      </c>
      <c r="F52" s="85" t="str">
        <f>IF(E52="N/A","N/A",VLOOKUP(E52,UniFormat!$A$9:$F$817,6,FALSE))</f>
        <v>N/A</v>
      </c>
      <c r="G52" s="25" t="str">
        <f t="shared" si="0"/>
        <v>22-01 35 66</v>
      </c>
      <c r="H52" s="25" t="s">
        <v>17</v>
      </c>
    </row>
    <row r="53" spans="1:8" x14ac:dyDescent="0.25">
      <c r="A53" s="25" t="s">
        <v>56</v>
      </c>
      <c r="B53" s="25" t="s">
        <v>2134</v>
      </c>
      <c r="C53" s="27">
        <v>4</v>
      </c>
      <c r="D53" s="25" t="s">
        <v>39040</v>
      </c>
      <c r="E53" s="28">
        <v>1030.7</v>
      </c>
      <c r="F53" s="85" t="e">
        <f>IF(E53="N/A","N/A",VLOOKUP(E53,UniFormat!$A$9:$F$817,6,FALSE))</f>
        <v>#N/A</v>
      </c>
      <c r="G53" s="25" t="str">
        <f t="shared" si="0"/>
        <v>22-01 35 91</v>
      </c>
      <c r="H53" s="25" t="s">
        <v>17</v>
      </c>
    </row>
    <row r="54" spans="1:8" x14ac:dyDescent="0.25">
      <c r="A54" s="25" t="s">
        <v>1798</v>
      </c>
      <c r="B54" s="25" t="s">
        <v>1797</v>
      </c>
      <c r="C54" s="27">
        <v>3</v>
      </c>
      <c r="D54" s="25" t="s">
        <v>39040</v>
      </c>
      <c r="E54" s="28" t="s">
        <v>1796</v>
      </c>
      <c r="F54" s="85" t="str">
        <f>IF(E54="N/A","N/A",VLOOKUP(E54,UniFormat!$A$9:$F$817,6,FALSE))</f>
        <v>N/A</v>
      </c>
      <c r="G54" s="25" t="str">
        <f t="shared" si="0"/>
        <v>22-01 50 00</v>
      </c>
      <c r="H54" s="25" t="s">
        <v>17</v>
      </c>
    </row>
    <row r="55" spans="1:8" x14ac:dyDescent="0.25">
      <c r="A55" s="25" t="s">
        <v>1801</v>
      </c>
      <c r="B55" s="25" t="s">
        <v>1800</v>
      </c>
      <c r="C55" s="27">
        <v>3</v>
      </c>
      <c r="D55" s="25" t="s">
        <v>39040</v>
      </c>
      <c r="E55" s="28" t="s">
        <v>1799</v>
      </c>
      <c r="F55" s="85" t="str">
        <f>IF(E55="N/A","N/A",VLOOKUP(E55,UniFormat!$A$9:$F$817,6,FALSE))</f>
        <v>N/A</v>
      </c>
      <c r="G55" s="25" t="str">
        <f t="shared" si="0"/>
        <v>22-01 51 00</v>
      </c>
      <c r="H55" s="25" t="s">
        <v>17</v>
      </c>
    </row>
    <row r="56" spans="1:8" x14ac:dyDescent="0.25">
      <c r="A56" s="25" t="s">
        <v>2135</v>
      </c>
      <c r="B56" s="25" t="s">
        <v>2136</v>
      </c>
      <c r="C56" s="27">
        <v>4</v>
      </c>
      <c r="D56" s="25" t="s">
        <v>39040</v>
      </c>
      <c r="E56" s="85" t="s">
        <v>17</v>
      </c>
      <c r="F56" s="85" t="str">
        <f>IF(E56="N/A","N/A",VLOOKUP(E56,UniFormat!$A$9:$F$817,6,FALSE))</f>
        <v>N/A</v>
      </c>
      <c r="G56" s="25" t="str">
        <f t="shared" si="0"/>
        <v>22-01 51 13</v>
      </c>
      <c r="H56" s="25" t="s">
        <v>17</v>
      </c>
    </row>
    <row r="57" spans="1:8" x14ac:dyDescent="0.25">
      <c r="A57" s="25" t="s">
        <v>2137</v>
      </c>
      <c r="B57" s="25" t="s">
        <v>2138</v>
      </c>
      <c r="C57" s="27">
        <v>4</v>
      </c>
      <c r="D57" s="25" t="s">
        <v>39040</v>
      </c>
      <c r="E57" s="85" t="s">
        <v>17</v>
      </c>
      <c r="F57" s="85" t="str">
        <f>IF(E57="N/A","N/A",VLOOKUP(E57,UniFormat!$A$9:$F$817,6,FALSE))</f>
        <v>N/A</v>
      </c>
      <c r="G57" s="25" t="str">
        <f t="shared" si="0"/>
        <v>22-01 51 16</v>
      </c>
      <c r="H57" s="25" t="s">
        <v>17</v>
      </c>
    </row>
    <row r="58" spans="1:8" x14ac:dyDescent="0.25">
      <c r="A58" s="25" t="s">
        <v>2139</v>
      </c>
      <c r="B58" s="25" t="s">
        <v>2140</v>
      </c>
      <c r="C58" s="27">
        <v>4</v>
      </c>
      <c r="D58" s="25" t="s">
        <v>39040</v>
      </c>
      <c r="E58" s="85" t="s">
        <v>17</v>
      </c>
      <c r="F58" s="85" t="str">
        <f>IF(E58="N/A","N/A",VLOOKUP(E58,UniFormat!$A$9:$F$817,6,FALSE))</f>
        <v>N/A</v>
      </c>
      <c r="G58" s="25" t="str">
        <f t="shared" si="0"/>
        <v>22-01 51 19</v>
      </c>
      <c r="H58" s="25" t="s">
        <v>17</v>
      </c>
    </row>
    <row r="59" spans="1:8" x14ac:dyDescent="0.25">
      <c r="A59" s="25" t="s">
        <v>2141</v>
      </c>
      <c r="B59" s="25" t="s">
        <v>2142</v>
      </c>
      <c r="C59" s="27">
        <v>4</v>
      </c>
      <c r="D59" s="25" t="s">
        <v>39040</v>
      </c>
      <c r="E59" s="85" t="s">
        <v>17</v>
      </c>
      <c r="F59" s="85" t="str">
        <f>IF(E59="N/A","N/A",VLOOKUP(E59,UniFormat!$A$9:$F$817,6,FALSE))</f>
        <v>N/A</v>
      </c>
      <c r="G59" s="25" t="str">
        <f t="shared" si="0"/>
        <v>22-01 51 23</v>
      </c>
      <c r="H59" s="25" t="s">
        <v>17</v>
      </c>
    </row>
    <row r="60" spans="1:8" x14ac:dyDescent="0.25">
      <c r="A60" s="25" t="s">
        <v>2143</v>
      </c>
      <c r="B60" s="25" t="s">
        <v>2144</v>
      </c>
      <c r="C60" s="27">
        <v>4</v>
      </c>
      <c r="D60" s="25" t="s">
        <v>39040</v>
      </c>
      <c r="E60" s="85" t="s">
        <v>17</v>
      </c>
      <c r="F60" s="85" t="str">
        <f>IF(E60="N/A","N/A",VLOOKUP(E60,UniFormat!$A$9:$F$817,6,FALSE))</f>
        <v>N/A</v>
      </c>
      <c r="G60" s="25" t="str">
        <f t="shared" si="0"/>
        <v>22-01 51 26</v>
      </c>
      <c r="H60" s="25" t="s">
        <v>17</v>
      </c>
    </row>
    <row r="61" spans="1:8" x14ac:dyDescent="0.25">
      <c r="A61" s="25" t="s">
        <v>2145</v>
      </c>
      <c r="B61" s="25" t="s">
        <v>2146</v>
      </c>
      <c r="C61" s="27">
        <v>4</v>
      </c>
      <c r="D61" s="25" t="s">
        <v>39040</v>
      </c>
      <c r="E61" s="85" t="s">
        <v>17</v>
      </c>
      <c r="F61" s="85" t="str">
        <f>IF(E61="N/A","N/A",VLOOKUP(E61,UniFormat!$A$9:$F$817,6,FALSE))</f>
        <v>N/A</v>
      </c>
      <c r="G61" s="25" t="str">
        <f t="shared" si="0"/>
        <v>22-01 51 29</v>
      </c>
      <c r="H61" s="25" t="s">
        <v>17</v>
      </c>
    </row>
    <row r="62" spans="1:8" x14ac:dyDescent="0.25">
      <c r="A62" s="25" t="s">
        <v>2147</v>
      </c>
      <c r="B62" s="25" t="s">
        <v>2148</v>
      </c>
      <c r="C62" s="27">
        <v>4</v>
      </c>
      <c r="D62" s="25" t="s">
        <v>39040</v>
      </c>
      <c r="E62" s="85" t="s">
        <v>17</v>
      </c>
      <c r="F62" s="85" t="str">
        <f>IF(E62="N/A","N/A",VLOOKUP(E62,UniFormat!$A$9:$F$817,6,FALSE))</f>
        <v>N/A</v>
      </c>
      <c r="G62" s="25" t="str">
        <f t="shared" si="0"/>
        <v>22-01 51 33</v>
      </c>
      <c r="H62" s="25" t="s">
        <v>17</v>
      </c>
    </row>
    <row r="63" spans="1:8" x14ac:dyDescent="0.25">
      <c r="A63" s="25" t="s">
        <v>2149</v>
      </c>
      <c r="B63" s="25" t="s">
        <v>2150</v>
      </c>
      <c r="C63" s="27">
        <v>4</v>
      </c>
      <c r="D63" s="25" t="s">
        <v>39040</v>
      </c>
      <c r="E63" s="85" t="s">
        <v>17</v>
      </c>
      <c r="F63" s="85" t="str">
        <f>IF(E63="N/A","N/A",VLOOKUP(E63,UniFormat!$A$9:$F$817,6,FALSE))</f>
        <v>N/A</v>
      </c>
      <c r="G63" s="25" t="str">
        <f t="shared" si="0"/>
        <v>22-01 51 36</v>
      </c>
      <c r="H63" s="25" t="s">
        <v>17</v>
      </c>
    </row>
    <row r="64" spans="1:8" x14ac:dyDescent="0.25">
      <c r="A64" s="25" t="s">
        <v>1804</v>
      </c>
      <c r="B64" s="25" t="s">
        <v>1803</v>
      </c>
      <c r="C64" s="27">
        <v>3</v>
      </c>
      <c r="D64" s="25" t="s">
        <v>39040</v>
      </c>
      <c r="E64" s="28" t="s">
        <v>1802</v>
      </c>
      <c r="F64" s="85" t="str">
        <f>IF(E64="N/A","N/A",VLOOKUP(E64,UniFormat!$A$9:$F$817,6,FALSE))</f>
        <v>N/A</v>
      </c>
      <c r="G64" s="25" t="str">
        <f t="shared" si="0"/>
        <v>22-01 52 00</v>
      </c>
      <c r="H64" s="25" t="s">
        <v>17</v>
      </c>
    </row>
    <row r="65" spans="1:8" x14ac:dyDescent="0.25">
      <c r="A65" s="25" t="s">
        <v>2151</v>
      </c>
      <c r="B65" s="25" t="s">
        <v>2152</v>
      </c>
      <c r="C65" s="27">
        <v>4</v>
      </c>
      <c r="D65" s="25" t="s">
        <v>39040</v>
      </c>
      <c r="E65" s="85" t="s">
        <v>17</v>
      </c>
      <c r="F65" s="85" t="str">
        <f>IF(E65="N/A","N/A",VLOOKUP(E65,UniFormat!$A$9:$F$817,6,FALSE))</f>
        <v>N/A</v>
      </c>
      <c r="G65" s="25" t="str">
        <f t="shared" si="0"/>
        <v>22-01 52 13</v>
      </c>
      <c r="H65" s="25" t="s">
        <v>17</v>
      </c>
    </row>
    <row r="66" spans="1:8" x14ac:dyDescent="0.25">
      <c r="A66" s="25" t="s">
        <v>2153</v>
      </c>
      <c r="B66" s="25" t="s">
        <v>2154</v>
      </c>
      <c r="C66" s="27">
        <v>4</v>
      </c>
      <c r="D66" s="25" t="s">
        <v>39040</v>
      </c>
      <c r="E66" s="85" t="s">
        <v>17</v>
      </c>
      <c r="F66" s="85" t="str">
        <f>IF(E66="N/A","N/A",VLOOKUP(E66,UniFormat!$A$9:$F$817,6,FALSE))</f>
        <v>N/A</v>
      </c>
      <c r="G66" s="25" t="str">
        <f t="shared" si="0"/>
        <v>22-01 52 16</v>
      </c>
      <c r="H66" s="25" t="s">
        <v>17</v>
      </c>
    </row>
    <row r="67" spans="1:8" x14ac:dyDescent="0.25">
      <c r="A67" s="25" t="s">
        <v>2155</v>
      </c>
      <c r="B67" s="25" t="s">
        <v>2156</v>
      </c>
      <c r="C67" s="27">
        <v>4</v>
      </c>
      <c r="D67" s="25" t="s">
        <v>39040</v>
      </c>
      <c r="E67" s="85" t="s">
        <v>17</v>
      </c>
      <c r="F67" s="85" t="str">
        <f>IF(E67="N/A","N/A",VLOOKUP(E67,UniFormat!$A$9:$F$817,6,FALSE))</f>
        <v>N/A</v>
      </c>
      <c r="G67" s="25" t="str">
        <f t="shared" si="0"/>
        <v>22-01 52 19</v>
      </c>
      <c r="H67" s="25" t="s">
        <v>17</v>
      </c>
    </row>
    <row r="68" spans="1:8" x14ac:dyDescent="0.25">
      <c r="A68" s="25" t="s">
        <v>1807</v>
      </c>
      <c r="B68" s="25" t="s">
        <v>1806</v>
      </c>
      <c r="C68" s="27">
        <v>3</v>
      </c>
      <c r="D68" s="25" t="s">
        <v>39040</v>
      </c>
      <c r="E68" s="28" t="s">
        <v>1805</v>
      </c>
      <c r="F68" s="85" t="str">
        <f>IF(E68="N/A","N/A",VLOOKUP(E68,UniFormat!$A$9:$F$817,6,FALSE))</f>
        <v>N/A</v>
      </c>
      <c r="G68" s="25" t="str">
        <f t="shared" si="0"/>
        <v>22-01 53 00</v>
      </c>
      <c r="H68" s="25" t="s">
        <v>17</v>
      </c>
    </row>
    <row r="69" spans="1:8" x14ac:dyDescent="0.25">
      <c r="A69" s="25" t="s">
        <v>2157</v>
      </c>
      <c r="B69" s="25" t="s">
        <v>2158</v>
      </c>
      <c r="C69" s="27">
        <v>4</v>
      </c>
      <c r="D69" s="25" t="s">
        <v>39040</v>
      </c>
      <c r="E69" s="85" t="s">
        <v>17</v>
      </c>
      <c r="F69" s="85" t="str">
        <f>IF(E69="N/A","N/A",VLOOKUP(E69,UniFormat!$A$9:$F$817,6,FALSE))</f>
        <v>N/A</v>
      </c>
      <c r="G69" s="25" t="str">
        <f t="shared" si="0"/>
        <v>22-01 53 13</v>
      </c>
      <c r="H69" s="25" t="s">
        <v>17</v>
      </c>
    </row>
    <row r="70" spans="1:8" x14ac:dyDescent="0.25">
      <c r="A70" s="25" t="s">
        <v>2159</v>
      </c>
      <c r="B70" s="25" t="s">
        <v>2160</v>
      </c>
      <c r="C70" s="27">
        <v>4</v>
      </c>
      <c r="D70" s="25" t="s">
        <v>39040</v>
      </c>
      <c r="E70" s="85" t="s">
        <v>17</v>
      </c>
      <c r="F70" s="85" t="str">
        <f>IF(E70="N/A","N/A",VLOOKUP(E70,UniFormat!$A$9:$F$817,6,FALSE))</f>
        <v>N/A</v>
      </c>
      <c r="G70" s="25" t="str">
        <f t="shared" si="0"/>
        <v>22-01 53 16</v>
      </c>
      <c r="H70" s="25" t="s">
        <v>17</v>
      </c>
    </row>
    <row r="71" spans="1:8" x14ac:dyDescent="0.25">
      <c r="A71" s="25" t="s">
        <v>2161</v>
      </c>
      <c r="B71" s="25" t="s">
        <v>2162</v>
      </c>
      <c r="C71" s="27">
        <v>4</v>
      </c>
      <c r="D71" s="25" t="s">
        <v>39040</v>
      </c>
      <c r="E71" s="85" t="s">
        <v>17</v>
      </c>
      <c r="F71" s="85" t="str">
        <f>IF(E71="N/A","N/A",VLOOKUP(E71,UniFormat!$A$9:$F$817,6,FALSE))</f>
        <v>N/A</v>
      </c>
      <c r="G71" s="25" t="str">
        <f t="shared" si="0"/>
        <v>22-01 53 19</v>
      </c>
      <c r="H71" s="25" t="s">
        <v>17</v>
      </c>
    </row>
    <row r="72" spans="1:8" x14ac:dyDescent="0.25">
      <c r="A72" s="25" t="s">
        <v>2163</v>
      </c>
      <c r="B72" s="25" t="s">
        <v>2164</v>
      </c>
      <c r="C72" s="27">
        <v>4</v>
      </c>
      <c r="D72" s="25" t="s">
        <v>39040</v>
      </c>
      <c r="E72" s="85" t="s">
        <v>17</v>
      </c>
      <c r="F72" s="85" t="str">
        <f>IF(E72="N/A","N/A",VLOOKUP(E72,UniFormat!$A$9:$F$817,6,FALSE))</f>
        <v>N/A</v>
      </c>
      <c r="G72" s="25" t="str">
        <f t="shared" si="0"/>
        <v>22-01 53 23</v>
      </c>
      <c r="H72" s="25" t="s">
        <v>17</v>
      </c>
    </row>
    <row r="73" spans="1:8" x14ac:dyDescent="0.25">
      <c r="A73" s="25" t="s">
        <v>2165</v>
      </c>
      <c r="B73" s="25" t="s">
        <v>2166</v>
      </c>
      <c r="C73" s="27">
        <v>4</v>
      </c>
      <c r="D73" s="25" t="s">
        <v>39040</v>
      </c>
      <c r="E73" s="85" t="s">
        <v>17</v>
      </c>
      <c r="F73" s="85" t="str">
        <f>IF(E73="N/A","N/A",VLOOKUP(E73,UniFormat!$A$9:$F$817,6,FALSE))</f>
        <v>N/A</v>
      </c>
      <c r="G73" s="25" t="str">
        <f t="shared" si="0"/>
        <v>22-01 53 26</v>
      </c>
      <c r="H73" s="25" t="s">
        <v>17</v>
      </c>
    </row>
    <row r="74" spans="1:8" x14ac:dyDescent="0.25">
      <c r="A74" s="25" t="s">
        <v>1810</v>
      </c>
      <c r="B74" s="25" t="s">
        <v>1809</v>
      </c>
      <c r="C74" s="27">
        <v>3</v>
      </c>
      <c r="D74" s="25" t="s">
        <v>39040</v>
      </c>
      <c r="E74" s="28" t="s">
        <v>1808</v>
      </c>
      <c r="F74" s="85" t="str">
        <f>IF(E74="N/A","N/A",VLOOKUP(E74,UniFormat!$A$9:$F$817,6,FALSE))</f>
        <v>N/A</v>
      </c>
      <c r="G74" s="25" t="str">
        <f t="shared" ref="G74:G137" si="1">IF(LEN(A74)=8,CONCATENATE("22-",A74),CONCATENATE("22-",LEFT(A74,8)," ",RIGHT(A74,2)))</f>
        <v>22-01 54 00</v>
      </c>
      <c r="H74" s="25" t="s">
        <v>17</v>
      </c>
    </row>
    <row r="75" spans="1:8" x14ac:dyDescent="0.25">
      <c r="A75" s="25" t="s">
        <v>2167</v>
      </c>
      <c r="B75" s="25" t="s">
        <v>2168</v>
      </c>
      <c r="C75" s="27">
        <v>4</v>
      </c>
      <c r="D75" s="25" t="s">
        <v>39040</v>
      </c>
      <c r="E75" s="85" t="s">
        <v>17</v>
      </c>
      <c r="F75" s="85" t="str">
        <f>IF(E75="N/A","N/A",VLOOKUP(E75,UniFormat!$A$9:$F$817,6,FALSE))</f>
        <v>N/A</v>
      </c>
      <c r="G75" s="25" t="str">
        <f t="shared" si="1"/>
        <v>22-01 54 13</v>
      </c>
      <c r="H75" s="25" t="s">
        <v>17</v>
      </c>
    </row>
    <row r="76" spans="1:8" x14ac:dyDescent="0.25">
      <c r="A76" s="25" t="s">
        <v>2169</v>
      </c>
      <c r="B76" s="25" t="s">
        <v>2170</v>
      </c>
      <c r="C76" s="27">
        <v>4</v>
      </c>
      <c r="D76" s="25" t="s">
        <v>39040</v>
      </c>
      <c r="E76" s="85" t="s">
        <v>17</v>
      </c>
      <c r="F76" s="85" t="str">
        <f>IF(E76="N/A","N/A",VLOOKUP(E76,UniFormat!$A$9:$F$817,6,FALSE))</f>
        <v>N/A</v>
      </c>
      <c r="G76" s="25" t="str">
        <f t="shared" si="1"/>
        <v>22-01 54 16</v>
      </c>
      <c r="H76" s="25" t="s">
        <v>17</v>
      </c>
    </row>
    <row r="77" spans="1:8" x14ac:dyDescent="0.25">
      <c r="A77" s="25" t="s">
        <v>2171</v>
      </c>
      <c r="B77" s="25" t="s">
        <v>2172</v>
      </c>
      <c r="C77" s="27">
        <v>4</v>
      </c>
      <c r="D77" s="25" t="s">
        <v>39040</v>
      </c>
      <c r="E77" s="85" t="s">
        <v>17</v>
      </c>
      <c r="F77" s="85" t="str">
        <f>IF(E77="N/A","N/A",VLOOKUP(E77,UniFormat!$A$9:$F$817,6,FALSE))</f>
        <v>N/A</v>
      </c>
      <c r="G77" s="25" t="str">
        <f t="shared" si="1"/>
        <v>22-01 54 19</v>
      </c>
      <c r="H77" s="25" t="s">
        <v>17</v>
      </c>
    </row>
    <row r="78" spans="1:8" x14ac:dyDescent="0.25">
      <c r="A78" s="25" t="s">
        <v>2173</v>
      </c>
      <c r="B78" s="25" t="s">
        <v>2174</v>
      </c>
      <c r="C78" s="27">
        <v>4</v>
      </c>
      <c r="D78" s="25" t="s">
        <v>39040</v>
      </c>
      <c r="E78" s="85" t="s">
        <v>17</v>
      </c>
      <c r="F78" s="85" t="str">
        <f>IF(E78="N/A","N/A",VLOOKUP(E78,UniFormat!$A$9:$F$817,6,FALSE))</f>
        <v>N/A</v>
      </c>
      <c r="G78" s="25" t="str">
        <f t="shared" si="1"/>
        <v>22-01 54 23</v>
      </c>
      <c r="H78" s="25" t="s">
        <v>17</v>
      </c>
    </row>
    <row r="79" spans="1:8" x14ac:dyDescent="0.25">
      <c r="A79" s="25" t="s">
        <v>2175</v>
      </c>
      <c r="B79" s="25" t="s">
        <v>2176</v>
      </c>
      <c r="C79" s="27">
        <v>4</v>
      </c>
      <c r="D79" s="25" t="s">
        <v>39040</v>
      </c>
      <c r="E79" s="85" t="s">
        <v>17</v>
      </c>
      <c r="F79" s="85" t="str">
        <f>IF(E79="N/A","N/A",VLOOKUP(E79,UniFormat!$A$9:$F$817,6,FALSE))</f>
        <v>N/A</v>
      </c>
      <c r="G79" s="25" t="str">
        <f t="shared" si="1"/>
        <v>22-01 54 26</v>
      </c>
      <c r="H79" s="25" t="s">
        <v>17</v>
      </c>
    </row>
    <row r="80" spans="1:8" x14ac:dyDescent="0.25">
      <c r="A80" s="25" t="s">
        <v>1813</v>
      </c>
      <c r="B80" s="25" t="s">
        <v>2177</v>
      </c>
      <c r="C80" s="27">
        <v>3</v>
      </c>
      <c r="D80" s="25" t="s">
        <v>39040</v>
      </c>
      <c r="E80" s="28" t="s">
        <v>1811</v>
      </c>
      <c r="F80" s="85" t="str">
        <f>IF(E80="N/A","N/A",VLOOKUP(E80,UniFormat!$A$9:$F$817,6,FALSE))</f>
        <v>N/A</v>
      </c>
      <c r="G80" s="25" t="str">
        <f t="shared" si="1"/>
        <v>22-01 55 00</v>
      </c>
      <c r="H80" s="25" t="s">
        <v>17</v>
      </c>
    </row>
    <row r="81" spans="1:8" x14ac:dyDescent="0.25">
      <c r="A81" s="25" t="s">
        <v>2178</v>
      </c>
      <c r="B81" s="25" t="s">
        <v>2179</v>
      </c>
      <c r="C81" s="27">
        <v>4</v>
      </c>
      <c r="D81" s="25" t="s">
        <v>39040</v>
      </c>
      <c r="E81" s="85" t="s">
        <v>17</v>
      </c>
      <c r="F81" s="85" t="str">
        <f>IF(E81="N/A","N/A",VLOOKUP(E81,UniFormat!$A$9:$F$817,6,FALSE))</f>
        <v>N/A</v>
      </c>
      <c r="G81" s="25" t="str">
        <f t="shared" si="1"/>
        <v>22-01 55 13</v>
      </c>
      <c r="H81" s="25" t="s">
        <v>17</v>
      </c>
    </row>
    <row r="82" spans="1:8" x14ac:dyDescent="0.25">
      <c r="A82" s="25" t="s">
        <v>2180</v>
      </c>
      <c r="B82" s="25" t="s">
        <v>2181</v>
      </c>
      <c r="C82" s="27">
        <v>4</v>
      </c>
      <c r="D82" s="25" t="s">
        <v>39040</v>
      </c>
      <c r="E82" s="85" t="s">
        <v>17</v>
      </c>
      <c r="F82" s="85" t="str">
        <f>IF(E82="N/A","N/A",VLOOKUP(E82,UniFormat!$A$9:$F$817,6,FALSE))</f>
        <v>N/A</v>
      </c>
      <c r="G82" s="25" t="str">
        <f t="shared" si="1"/>
        <v>22-01 55 16</v>
      </c>
      <c r="H82" s="25" t="s">
        <v>17</v>
      </c>
    </row>
    <row r="83" spans="1:8" x14ac:dyDescent="0.25">
      <c r="A83" s="25" t="s">
        <v>2182</v>
      </c>
      <c r="B83" s="25" t="s">
        <v>2183</v>
      </c>
      <c r="C83" s="27">
        <v>4</v>
      </c>
      <c r="D83" s="25" t="s">
        <v>39040</v>
      </c>
      <c r="E83" s="85" t="s">
        <v>17</v>
      </c>
      <c r="F83" s="85" t="str">
        <f>IF(E83="N/A","N/A",VLOOKUP(E83,UniFormat!$A$9:$F$817,6,FALSE))</f>
        <v>N/A</v>
      </c>
      <c r="G83" s="25" t="str">
        <f t="shared" si="1"/>
        <v>22-01 55 19</v>
      </c>
      <c r="H83" s="25" t="s">
        <v>17</v>
      </c>
    </row>
    <row r="84" spans="1:8" x14ac:dyDescent="0.25">
      <c r="A84" s="25" t="s">
        <v>2184</v>
      </c>
      <c r="B84" s="25" t="s">
        <v>2185</v>
      </c>
      <c r="C84" s="27">
        <v>4</v>
      </c>
      <c r="D84" s="25" t="s">
        <v>39040</v>
      </c>
      <c r="E84" s="85" t="s">
        <v>17</v>
      </c>
      <c r="F84" s="85" t="str">
        <f>IF(E84="N/A","N/A",VLOOKUP(E84,UniFormat!$A$9:$F$817,6,FALSE))</f>
        <v>N/A</v>
      </c>
      <c r="G84" s="25" t="str">
        <f t="shared" si="1"/>
        <v>22-01 55 23</v>
      </c>
      <c r="H84" s="25" t="s">
        <v>17</v>
      </c>
    </row>
    <row r="85" spans="1:8" x14ac:dyDescent="0.25">
      <c r="A85" s="25" t="s">
        <v>2186</v>
      </c>
      <c r="B85" s="25" t="s">
        <v>2187</v>
      </c>
      <c r="C85" s="27">
        <v>4</v>
      </c>
      <c r="D85" s="25" t="s">
        <v>39040</v>
      </c>
      <c r="E85" s="85" t="s">
        <v>17</v>
      </c>
      <c r="F85" s="85" t="str">
        <f>IF(E85="N/A","N/A",VLOOKUP(E85,UniFormat!$A$9:$F$817,6,FALSE))</f>
        <v>N/A</v>
      </c>
      <c r="G85" s="25" t="str">
        <f t="shared" si="1"/>
        <v>22-01 55 26</v>
      </c>
      <c r="H85" s="25" t="s">
        <v>17</v>
      </c>
    </row>
    <row r="86" spans="1:8" x14ac:dyDescent="0.25">
      <c r="A86" s="25" t="s">
        <v>2188</v>
      </c>
      <c r="B86" s="25" t="s">
        <v>2189</v>
      </c>
      <c r="C86" s="27">
        <v>4</v>
      </c>
      <c r="D86" s="25" t="s">
        <v>39040</v>
      </c>
      <c r="E86" s="85" t="s">
        <v>17</v>
      </c>
      <c r="F86" s="85" t="str">
        <f>IF(E86="N/A","N/A",VLOOKUP(E86,UniFormat!$A$9:$F$817,6,FALSE))</f>
        <v>N/A</v>
      </c>
      <c r="G86" s="25" t="str">
        <f t="shared" si="1"/>
        <v>22-01 55 29</v>
      </c>
      <c r="H86" s="25" t="s">
        <v>17</v>
      </c>
    </row>
    <row r="87" spans="1:8" x14ac:dyDescent="0.25">
      <c r="A87" s="25" t="s">
        <v>1816</v>
      </c>
      <c r="B87" s="25" t="s">
        <v>1815</v>
      </c>
      <c r="C87" s="27">
        <v>3</v>
      </c>
      <c r="D87" s="25" t="s">
        <v>39040</v>
      </c>
      <c r="E87" s="28" t="s">
        <v>1814</v>
      </c>
      <c r="F87" s="85" t="str">
        <f>IF(E87="N/A","N/A",VLOOKUP(E87,UniFormat!$A$9:$F$817,6,FALSE))</f>
        <v>N/A</v>
      </c>
      <c r="G87" s="25" t="str">
        <f t="shared" si="1"/>
        <v>22-01 56 00</v>
      </c>
      <c r="H87" s="25" t="s">
        <v>17</v>
      </c>
    </row>
    <row r="88" spans="1:8" x14ac:dyDescent="0.25">
      <c r="A88" s="25" t="s">
        <v>2190</v>
      </c>
      <c r="B88" s="25" t="s">
        <v>2191</v>
      </c>
      <c r="C88" s="27">
        <v>4</v>
      </c>
      <c r="D88" s="25" t="s">
        <v>39040</v>
      </c>
      <c r="E88" s="85" t="s">
        <v>17</v>
      </c>
      <c r="F88" s="85" t="str">
        <f>IF(E88="N/A","N/A",VLOOKUP(E88,UniFormat!$A$9:$F$817,6,FALSE))</f>
        <v>N/A</v>
      </c>
      <c r="G88" s="25" t="str">
        <f t="shared" si="1"/>
        <v>22-01 56 13</v>
      </c>
      <c r="H88" s="25" t="s">
        <v>17</v>
      </c>
    </row>
    <row r="89" spans="1:8" x14ac:dyDescent="0.25">
      <c r="A89" s="25" t="s">
        <v>2192</v>
      </c>
      <c r="B89" s="25" t="s">
        <v>2193</v>
      </c>
      <c r="C89" s="27">
        <v>4</v>
      </c>
      <c r="D89" s="25" t="s">
        <v>39040</v>
      </c>
      <c r="E89" s="85" t="s">
        <v>17</v>
      </c>
      <c r="F89" s="85" t="str">
        <f>IF(E89="N/A","N/A",VLOOKUP(E89,UniFormat!$A$9:$F$817,6,FALSE))</f>
        <v>N/A</v>
      </c>
      <c r="G89" s="25" t="str">
        <f t="shared" si="1"/>
        <v>22-01 56 16</v>
      </c>
      <c r="H89" s="25" t="s">
        <v>17</v>
      </c>
    </row>
    <row r="90" spans="1:8" x14ac:dyDescent="0.25">
      <c r="A90" s="25" t="s">
        <v>2194</v>
      </c>
      <c r="B90" s="25" t="s">
        <v>2195</v>
      </c>
      <c r="C90" s="27">
        <v>4</v>
      </c>
      <c r="D90" s="25" t="s">
        <v>39040</v>
      </c>
      <c r="E90" s="85" t="s">
        <v>17</v>
      </c>
      <c r="F90" s="85" t="str">
        <f>IF(E90="N/A","N/A",VLOOKUP(E90,UniFormat!$A$9:$F$817,6,FALSE))</f>
        <v>N/A</v>
      </c>
      <c r="G90" s="25" t="str">
        <f t="shared" si="1"/>
        <v>22-01 56 19</v>
      </c>
      <c r="H90" s="25" t="s">
        <v>17</v>
      </c>
    </row>
    <row r="91" spans="1:8" x14ac:dyDescent="0.25">
      <c r="A91" s="25" t="s">
        <v>2196</v>
      </c>
      <c r="B91" s="25" t="s">
        <v>2197</v>
      </c>
      <c r="C91" s="27">
        <v>4</v>
      </c>
      <c r="D91" s="25" t="s">
        <v>39040</v>
      </c>
      <c r="E91" s="85" t="s">
        <v>17</v>
      </c>
      <c r="F91" s="85" t="str">
        <f>IF(E91="N/A","N/A",VLOOKUP(E91,UniFormat!$A$9:$F$817,6,FALSE))</f>
        <v>N/A</v>
      </c>
      <c r="G91" s="25" t="str">
        <f t="shared" si="1"/>
        <v>22-01 56 23</v>
      </c>
      <c r="H91" s="25" t="s">
        <v>17</v>
      </c>
    </row>
    <row r="92" spans="1:8" x14ac:dyDescent="0.25">
      <c r="A92" s="25" t="s">
        <v>2198</v>
      </c>
      <c r="B92" s="25" t="s">
        <v>2199</v>
      </c>
      <c r="C92" s="27">
        <v>4</v>
      </c>
      <c r="D92" s="25" t="s">
        <v>39040</v>
      </c>
      <c r="E92" s="85" t="s">
        <v>17</v>
      </c>
      <c r="F92" s="85" t="str">
        <f>IF(E92="N/A","N/A",VLOOKUP(E92,UniFormat!$A$9:$F$817,6,FALSE))</f>
        <v>N/A</v>
      </c>
      <c r="G92" s="25" t="str">
        <f t="shared" si="1"/>
        <v>22-01 56 26</v>
      </c>
      <c r="H92" s="25" t="s">
        <v>17</v>
      </c>
    </row>
    <row r="93" spans="1:8" x14ac:dyDescent="0.25">
      <c r="A93" s="25" t="s">
        <v>2200</v>
      </c>
      <c r="B93" s="25" t="s">
        <v>2201</v>
      </c>
      <c r="C93" s="27">
        <v>4</v>
      </c>
      <c r="D93" s="25" t="s">
        <v>39040</v>
      </c>
      <c r="E93" s="85" t="s">
        <v>17</v>
      </c>
      <c r="F93" s="85" t="str">
        <f>IF(E93="N/A","N/A",VLOOKUP(E93,UniFormat!$A$9:$F$817,6,FALSE))</f>
        <v>N/A</v>
      </c>
      <c r="G93" s="25" t="str">
        <f t="shared" si="1"/>
        <v>22-01 56 29</v>
      </c>
      <c r="H93" s="25" t="s">
        <v>17</v>
      </c>
    </row>
    <row r="94" spans="1:8" x14ac:dyDescent="0.25">
      <c r="A94" s="25" t="s">
        <v>2202</v>
      </c>
      <c r="B94" s="25" t="s">
        <v>2203</v>
      </c>
      <c r="C94" s="27">
        <v>4</v>
      </c>
      <c r="D94" s="25" t="s">
        <v>39040</v>
      </c>
      <c r="E94" s="85" t="s">
        <v>17</v>
      </c>
      <c r="F94" s="85" t="str">
        <f>IF(E94="N/A","N/A",VLOOKUP(E94,UniFormat!$A$9:$F$817,6,FALSE))</f>
        <v>N/A</v>
      </c>
      <c r="G94" s="25" t="str">
        <f t="shared" si="1"/>
        <v>22-01 56 33</v>
      </c>
      <c r="H94" s="25" t="s">
        <v>17</v>
      </c>
    </row>
    <row r="95" spans="1:8" x14ac:dyDescent="0.25">
      <c r="A95" s="25" t="s">
        <v>2204</v>
      </c>
      <c r="B95" s="25" t="s">
        <v>2205</v>
      </c>
      <c r="C95" s="27">
        <v>4</v>
      </c>
      <c r="D95" s="25" t="s">
        <v>39040</v>
      </c>
      <c r="E95" s="85" t="s">
        <v>17</v>
      </c>
      <c r="F95" s="85" t="str">
        <f>IF(E95="N/A","N/A",VLOOKUP(E95,UniFormat!$A$9:$F$817,6,FALSE))</f>
        <v>N/A</v>
      </c>
      <c r="G95" s="25" t="str">
        <f t="shared" si="1"/>
        <v>22-01 56 36</v>
      </c>
      <c r="H95" s="25" t="s">
        <v>17</v>
      </c>
    </row>
    <row r="96" spans="1:8" x14ac:dyDescent="0.25">
      <c r="A96" s="25" t="s">
        <v>2206</v>
      </c>
      <c r="B96" s="25" t="s">
        <v>2207</v>
      </c>
      <c r="C96" s="27">
        <v>4</v>
      </c>
      <c r="D96" s="25" t="s">
        <v>39040</v>
      </c>
      <c r="E96" s="85" t="s">
        <v>17</v>
      </c>
      <c r="F96" s="85" t="str">
        <f>IF(E96="N/A","N/A",VLOOKUP(E96,UniFormat!$A$9:$F$817,6,FALSE))</f>
        <v>N/A</v>
      </c>
      <c r="G96" s="25" t="str">
        <f t="shared" si="1"/>
        <v>22-01 56 39</v>
      </c>
      <c r="H96" s="25" t="s">
        <v>17</v>
      </c>
    </row>
    <row r="97" spans="1:8" x14ac:dyDescent="0.25">
      <c r="A97" s="25" t="s">
        <v>1819</v>
      </c>
      <c r="B97" s="25" t="s">
        <v>1818</v>
      </c>
      <c r="C97" s="27">
        <v>3</v>
      </c>
      <c r="D97" s="25" t="s">
        <v>39040</v>
      </c>
      <c r="E97" s="28" t="s">
        <v>1817</v>
      </c>
      <c r="F97" s="85" t="str">
        <f>IF(E97="N/A","N/A",VLOOKUP(E97,UniFormat!$A$9:$F$817,6,FALSE))</f>
        <v>N/A</v>
      </c>
      <c r="G97" s="25" t="str">
        <f t="shared" si="1"/>
        <v>22-01 57 00</v>
      </c>
      <c r="H97" s="25" t="s">
        <v>17</v>
      </c>
    </row>
    <row r="98" spans="1:8" x14ac:dyDescent="0.25">
      <c r="A98" s="25" t="s">
        <v>2208</v>
      </c>
      <c r="B98" s="25" t="s">
        <v>2209</v>
      </c>
      <c r="C98" s="27">
        <v>4</v>
      </c>
      <c r="D98" s="25" t="s">
        <v>39040</v>
      </c>
      <c r="E98" s="85" t="s">
        <v>17</v>
      </c>
      <c r="F98" s="85" t="str">
        <f>IF(E98="N/A","N/A",VLOOKUP(E98,UniFormat!$A$9:$F$817,6,FALSE))</f>
        <v>N/A</v>
      </c>
      <c r="G98" s="25" t="str">
        <f t="shared" si="1"/>
        <v>22-01 57 13</v>
      </c>
      <c r="H98" s="25" t="s">
        <v>17</v>
      </c>
    </row>
    <row r="99" spans="1:8" x14ac:dyDescent="0.25">
      <c r="A99" s="25" t="s">
        <v>2210</v>
      </c>
      <c r="B99" s="25" t="s">
        <v>2211</v>
      </c>
      <c r="C99" s="27">
        <v>4</v>
      </c>
      <c r="D99" s="25" t="s">
        <v>39040</v>
      </c>
      <c r="E99" s="85" t="s">
        <v>17</v>
      </c>
      <c r="F99" s="85" t="str">
        <f>IF(E99="N/A","N/A",VLOOKUP(E99,UniFormat!$A$9:$F$817,6,FALSE))</f>
        <v>N/A</v>
      </c>
      <c r="G99" s="25" t="str">
        <f t="shared" si="1"/>
        <v>22-01 57 16</v>
      </c>
      <c r="H99" s="25" t="s">
        <v>17</v>
      </c>
    </row>
    <row r="100" spans="1:8" x14ac:dyDescent="0.25">
      <c r="A100" s="25" t="s">
        <v>2212</v>
      </c>
      <c r="B100" s="25" t="s">
        <v>2213</v>
      </c>
      <c r="C100" s="27">
        <v>4</v>
      </c>
      <c r="D100" s="25" t="s">
        <v>39040</v>
      </c>
      <c r="E100" s="85" t="s">
        <v>17</v>
      </c>
      <c r="F100" s="85" t="str">
        <f>IF(E100="N/A","N/A",VLOOKUP(E100,UniFormat!$A$9:$F$817,6,FALSE))</f>
        <v>N/A</v>
      </c>
      <c r="G100" s="25" t="str">
        <f t="shared" si="1"/>
        <v>22-01 57 19</v>
      </c>
      <c r="H100" s="25" t="s">
        <v>17</v>
      </c>
    </row>
    <row r="101" spans="1:8" x14ac:dyDescent="0.25">
      <c r="A101" s="25" t="s">
        <v>2214</v>
      </c>
      <c r="B101" s="25" t="s">
        <v>2215</v>
      </c>
      <c r="C101" s="27">
        <v>4</v>
      </c>
      <c r="D101" s="25" t="s">
        <v>39040</v>
      </c>
      <c r="E101" s="85" t="s">
        <v>17</v>
      </c>
      <c r="F101" s="85" t="str">
        <f>IF(E101="N/A","N/A",VLOOKUP(E101,UniFormat!$A$9:$F$817,6,FALSE))</f>
        <v>N/A</v>
      </c>
      <c r="G101" s="25" t="str">
        <f t="shared" si="1"/>
        <v>22-01 57 23</v>
      </c>
      <c r="H101" s="25" t="s">
        <v>17</v>
      </c>
    </row>
    <row r="102" spans="1:8" x14ac:dyDescent="0.25">
      <c r="A102" s="25" t="s">
        <v>1822</v>
      </c>
      <c r="B102" s="25" t="s">
        <v>1821</v>
      </c>
      <c r="C102" s="27">
        <v>3</v>
      </c>
      <c r="D102" s="25" t="s">
        <v>39040</v>
      </c>
      <c r="E102" s="28" t="s">
        <v>1820</v>
      </c>
      <c r="F102" s="85" t="str">
        <f>IF(E102="N/A","N/A",VLOOKUP(E102,UniFormat!$A$9:$F$817,6,FALSE))</f>
        <v>N/A</v>
      </c>
      <c r="G102" s="25" t="str">
        <f t="shared" si="1"/>
        <v>22-01 58 00</v>
      </c>
      <c r="H102" s="25" t="s">
        <v>17</v>
      </c>
    </row>
    <row r="103" spans="1:8" x14ac:dyDescent="0.25">
      <c r="A103" s="25" t="s">
        <v>2216</v>
      </c>
      <c r="B103" s="25" t="s">
        <v>2217</v>
      </c>
      <c r="C103" s="27">
        <v>4</v>
      </c>
      <c r="D103" s="25" t="s">
        <v>39040</v>
      </c>
      <c r="E103" s="85" t="s">
        <v>17</v>
      </c>
      <c r="F103" s="85" t="str">
        <f>IF(E103="N/A","N/A",VLOOKUP(E103,UniFormat!$A$9:$F$817,6,FALSE))</f>
        <v>N/A</v>
      </c>
      <c r="G103" s="25" t="str">
        <f t="shared" si="1"/>
        <v>22-01 58 13</v>
      </c>
      <c r="H103" s="25" t="s">
        <v>17</v>
      </c>
    </row>
    <row r="104" spans="1:8" x14ac:dyDescent="0.25">
      <c r="A104" s="25" t="s">
        <v>2218</v>
      </c>
      <c r="B104" s="25" t="s">
        <v>2219</v>
      </c>
      <c r="C104" s="27">
        <v>4</v>
      </c>
      <c r="D104" s="25" t="s">
        <v>39040</v>
      </c>
      <c r="E104" s="85" t="s">
        <v>17</v>
      </c>
      <c r="F104" s="85" t="str">
        <f>IF(E104="N/A","N/A",VLOOKUP(E104,UniFormat!$A$9:$F$817,6,FALSE))</f>
        <v>N/A</v>
      </c>
      <c r="G104" s="25" t="str">
        <f t="shared" si="1"/>
        <v>22-01 58 16</v>
      </c>
      <c r="H104" s="25" t="s">
        <v>17</v>
      </c>
    </row>
    <row r="105" spans="1:8" x14ac:dyDescent="0.25">
      <c r="A105" s="25" t="s">
        <v>1843</v>
      </c>
      <c r="B105" s="25" t="s">
        <v>1842</v>
      </c>
      <c r="C105" s="27">
        <v>3</v>
      </c>
      <c r="D105" s="25" t="s">
        <v>39040</v>
      </c>
      <c r="E105" s="28" t="s">
        <v>1841</v>
      </c>
      <c r="F105" s="85" t="str">
        <f>IF(E105="N/A","N/A",VLOOKUP(E105,UniFormat!$A$9:$F$817,6,FALSE))</f>
        <v>N/A</v>
      </c>
      <c r="G105" s="25" t="str">
        <f t="shared" si="1"/>
        <v>22-01 70 00</v>
      </c>
      <c r="H105" s="25" t="s">
        <v>17</v>
      </c>
    </row>
    <row r="106" spans="1:8" x14ac:dyDescent="0.25">
      <c r="A106" s="25" t="s">
        <v>1846</v>
      </c>
      <c r="B106" s="25" t="s">
        <v>1845</v>
      </c>
      <c r="C106" s="27">
        <v>3</v>
      </c>
      <c r="D106" s="25" t="s">
        <v>39040</v>
      </c>
      <c r="E106" s="28" t="s">
        <v>1844</v>
      </c>
      <c r="F106" s="85" t="str">
        <f>IF(E106="N/A","N/A",VLOOKUP(E106,UniFormat!$A$9:$F$817,6,FALSE))</f>
        <v>N/A</v>
      </c>
      <c r="G106" s="25" t="str">
        <f t="shared" si="1"/>
        <v>22-01 71 00</v>
      </c>
      <c r="H106" s="25" t="s">
        <v>17</v>
      </c>
    </row>
    <row r="107" spans="1:8" x14ac:dyDescent="0.25">
      <c r="A107" s="25" t="s">
        <v>2220</v>
      </c>
      <c r="B107" s="25" t="s">
        <v>2221</v>
      </c>
      <c r="C107" s="27">
        <v>4</v>
      </c>
      <c r="D107" s="25" t="s">
        <v>39040</v>
      </c>
      <c r="E107" s="85" t="s">
        <v>17</v>
      </c>
      <c r="F107" s="85" t="str">
        <f>IF(E107="N/A","N/A",VLOOKUP(E107,UniFormat!$A$9:$F$817,6,FALSE))</f>
        <v>N/A</v>
      </c>
      <c r="G107" s="25" t="str">
        <f t="shared" si="1"/>
        <v>22-01 71 13</v>
      </c>
      <c r="H107" s="25" t="s">
        <v>17</v>
      </c>
    </row>
    <row r="108" spans="1:8" x14ac:dyDescent="0.25">
      <c r="A108" s="25" t="s">
        <v>2222</v>
      </c>
      <c r="B108" s="25" t="s">
        <v>2223</v>
      </c>
      <c r="C108" s="27">
        <v>4</v>
      </c>
      <c r="D108" s="25" t="s">
        <v>39040</v>
      </c>
      <c r="E108" s="85" t="s">
        <v>17</v>
      </c>
      <c r="F108" s="85" t="str">
        <f>IF(E108="N/A","N/A",VLOOKUP(E108,UniFormat!$A$9:$F$817,6,FALSE))</f>
        <v>N/A</v>
      </c>
      <c r="G108" s="25" t="str">
        <f t="shared" si="1"/>
        <v>22-01 71 16</v>
      </c>
      <c r="H108" s="25" t="s">
        <v>17</v>
      </c>
    </row>
    <row r="109" spans="1:8" x14ac:dyDescent="0.25">
      <c r="A109" s="25" t="s">
        <v>2224</v>
      </c>
      <c r="B109" s="25" t="s">
        <v>2225</v>
      </c>
      <c r="C109" s="27">
        <v>4</v>
      </c>
      <c r="D109" s="25" t="s">
        <v>39040</v>
      </c>
      <c r="E109" s="85" t="s">
        <v>17</v>
      </c>
      <c r="F109" s="85" t="str">
        <f>IF(E109="N/A","N/A",VLOOKUP(E109,UniFormat!$A$9:$F$817,6,FALSE))</f>
        <v>N/A</v>
      </c>
      <c r="G109" s="25" t="str">
        <f t="shared" si="1"/>
        <v>22-01 71 23</v>
      </c>
      <c r="H109" s="25" t="s">
        <v>17</v>
      </c>
    </row>
    <row r="110" spans="1:8" x14ac:dyDescent="0.25">
      <c r="A110" s="25" t="s">
        <v>2226</v>
      </c>
      <c r="B110" s="25" t="s">
        <v>2227</v>
      </c>
      <c r="C110" s="27">
        <v>5</v>
      </c>
      <c r="D110" s="25" t="s">
        <v>39040</v>
      </c>
      <c r="E110" s="85" t="s">
        <v>17</v>
      </c>
      <c r="F110" s="85" t="str">
        <f>IF(E110="N/A","N/A",VLOOKUP(E110,UniFormat!$A$9:$F$817,6,FALSE))</f>
        <v>N/A</v>
      </c>
      <c r="G110" s="25" t="str">
        <f t="shared" si="1"/>
        <v>22-01 71 23 13</v>
      </c>
      <c r="H110" s="25" t="s">
        <v>17</v>
      </c>
    </row>
    <row r="111" spans="1:8" x14ac:dyDescent="0.25">
      <c r="A111" s="25" t="s">
        <v>2228</v>
      </c>
      <c r="B111" s="25" t="s">
        <v>2229</v>
      </c>
      <c r="C111" s="27">
        <v>5</v>
      </c>
      <c r="D111" s="25" t="s">
        <v>39040</v>
      </c>
      <c r="E111" s="85" t="s">
        <v>17</v>
      </c>
      <c r="F111" s="85" t="str">
        <f>IF(E111="N/A","N/A",VLOOKUP(E111,UniFormat!$A$9:$F$817,6,FALSE))</f>
        <v>N/A</v>
      </c>
      <c r="G111" s="25" t="str">
        <f t="shared" si="1"/>
        <v>22-01 71 23 16</v>
      </c>
      <c r="H111" s="25" t="s">
        <v>17</v>
      </c>
    </row>
    <row r="112" spans="1:8" x14ac:dyDescent="0.25">
      <c r="A112" s="25" t="s">
        <v>2230</v>
      </c>
      <c r="B112" s="25" t="s">
        <v>2231</v>
      </c>
      <c r="C112" s="27">
        <v>4</v>
      </c>
      <c r="D112" s="25" t="s">
        <v>39040</v>
      </c>
      <c r="E112" s="85" t="s">
        <v>17</v>
      </c>
      <c r="F112" s="85" t="str">
        <f>IF(E112="N/A","N/A",VLOOKUP(E112,UniFormat!$A$9:$F$817,6,FALSE))</f>
        <v>N/A</v>
      </c>
      <c r="G112" s="25" t="str">
        <f t="shared" si="1"/>
        <v>22-01 71 33</v>
      </c>
      <c r="H112" s="25" t="s">
        <v>17</v>
      </c>
    </row>
    <row r="113" spans="1:8" x14ac:dyDescent="0.25">
      <c r="A113" s="25" t="s">
        <v>1849</v>
      </c>
      <c r="B113" s="25" t="s">
        <v>1848</v>
      </c>
      <c r="C113" s="27">
        <v>3</v>
      </c>
      <c r="D113" s="25" t="s">
        <v>39040</v>
      </c>
      <c r="E113" s="28" t="s">
        <v>1847</v>
      </c>
      <c r="F113" s="85" t="str">
        <f>IF(E113="N/A","N/A",VLOOKUP(E113,UniFormat!$A$9:$F$817,6,FALSE))</f>
        <v>N/A</v>
      </c>
      <c r="G113" s="25" t="str">
        <f t="shared" si="1"/>
        <v>22-01 73 00</v>
      </c>
      <c r="H113" s="25" t="s">
        <v>17</v>
      </c>
    </row>
    <row r="114" spans="1:8" x14ac:dyDescent="0.25">
      <c r="A114" s="25" t="s">
        <v>2232</v>
      </c>
      <c r="B114" s="25" t="s">
        <v>2233</v>
      </c>
      <c r="C114" s="27">
        <v>4</v>
      </c>
      <c r="D114" s="25" t="s">
        <v>39040</v>
      </c>
      <c r="E114" s="85" t="s">
        <v>17</v>
      </c>
      <c r="F114" s="85" t="str">
        <f>IF(E114="N/A","N/A",VLOOKUP(E114,UniFormat!$A$9:$F$817,6,FALSE))</f>
        <v>N/A</v>
      </c>
      <c r="G114" s="25" t="str">
        <f t="shared" si="1"/>
        <v>22-01 73 13</v>
      </c>
      <c r="H114" s="25" t="s">
        <v>17</v>
      </c>
    </row>
    <row r="115" spans="1:8" x14ac:dyDescent="0.25">
      <c r="A115" s="25" t="s">
        <v>2234</v>
      </c>
      <c r="B115" s="25" t="s">
        <v>2235</v>
      </c>
      <c r="C115" s="27">
        <v>4</v>
      </c>
      <c r="D115" s="25" t="s">
        <v>39040</v>
      </c>
      <c r="E115" s="85" t="s">
        <v>17</v>
      </c>
      <c r="F115" s="85" t="str">
        <f>IF(E115="N/A","N/A",VLOOKUP(E115,UniFormat!$A$9:$F$817,6,FALSE))</f>
        <v>N/A</v>
      </c>
      <c r="G115" s="25" t="str">
        <f t="shared" si="1"/>
        <v>22-01 73 16</v>
      </c>
      <c r="H115" s="25" t="s">
        <v>17</v>
      </c>
    </row>
    <row r="116" spans="1:8" x14ac:dyDescent="0.25">
      <c r="A116" s="25" t="s">
        <v>2236</v>
      </c>
      <c r="B116" s="25" t="s">
        <v>2237</v>
      </c>
      <c r="C116" s="27">
        <v>4</v>
      </c>
      <c r="D116" s="25" t="s">
        <v>39040</v>
      </c>
      <c r="E116" s="85" t="s">
        <v>17</v>
      </c>
      <c r="F116" s="85" t="str">
        <f>IF(E116="N/A","N/A",VLOOKUP(E116,UniFormat!$A$9:$F$817,6,FALSE))</f>
        <v>N/A</v>
      </c>
      <c r="G116" s="25" t="str">
        <f t="shared" si="1"/>
        <v>22-01 73 19</v>
      </c>
      <c r="H116" s="25" t="s">
        <v>17</v>
      </c>
    </row>
    <row r="117" spans="1:8" x14ac:dyDescent="0.25">
      <c r="A117" s="25" t="s">
        <v>2238</v>
      </c>
      <c r="B117" s="25" t="s">
        <v>2239</v>
      </c>
      <c r="C117" s="27">
        <v>4</v>
      </c>
      <c r="D117" s="25" t="s">
        <v>39040</v>
      </c>
      <c r="E117" s="85" t="s">
        <v>17</v>
      </c>
      <c r="F117" s="85" t="str">
        <f>IF(E117="N/A","N/A",VLOOKUP(E117,UniFormat!$A$9:$F$817,6,FALSE))</f>
        <v>N/A</v>
      </c>
      <c r="G117" s="25" t="str">
        <f t="shared" si="1"/>
        <v>22-01 73 23</v>
      </c>
      <c r="H117" s="25" t="s">
        <v>17</v>
      </c>
    </row>
    <row r="118" spans="1:8" x14ac:dyDescent="0.25">
      <c r="A118" s="25" t="s">
        <v>2240</v>
      </c>
      <c r="B118" s="25" t="s">
        <v>2241</v>
      </c>
      <c r="C118" s="27">
        <v>4</v>
      </c>
      <c r="D118" s="25" t="s">
        <v>39040</v>
      </c>
      <c r="E118" s="85" t="s">
        <v>17</v>
      </c>
      <c r="F118" s="85" t="str">
        <f>IF(E118="N/A","N/A",VLOOKUP(E118,UniFormat!$A$9:$F$817,6,FALSE))</f>
        <v>N/A</v>
      </c>
      <c r="G118" s="25" t="str">
        <f t="shared" si="1"/>
        <v>22-01 73 26</v>
      </c>
      <c r="H118" s="25" t="s">
        <v>17</v>
      </c>
    </row>
    <row r="119" spans="1:8" x14ac:dyDescent="0.25">
      <c r="A119" s="25" t="s">
        <v>2242</v>
      </c>
      <c r="B119" s="25" t="s">
        <v>2243</v>
      </c>
      <c r="C119" s="27">
        <v>4</v>
      </c>
      <c r="D119" s="25" t="s">
        <v>39040</v>
      </c>
      <c r="E119" s="85" t="s">
        <v>17</v>
      </c>
      <c r="F119" s="85" t="str">
        <f>IF(E119="N/A","N/A",VLOOKUP(E119,UniFormat!$A$9:$F$817,6,FALSE))</f>
        <v>N/A</v>
      </c>
      <c r="G119" s="25" t="str">
        <f t="shared" si="1"/>
        <v>22-01 73 29</v>
      </c>
      <c r="H119" s="25" t="s">
        <v>17</v>
      </c>
    </row>
    <row r="120" spans="1:8" x14ac:dyDescent="0.25">
      <c r="A120" s="25" t="s">
        <v>1852</v>
      </c>
      <c r="B120" s="25" t="s">
        <v>1851</v>
      </c>
      <c r="C120" s="27">
        <v>3</v>
      </c>
      <c r="D120" s="25" t="s">
        <v>39040</v>
      </c>
      <c r="E120" s="28" t="s">
        <v>1850</v>
      </c>
      <c r="F120" s="85" t="str">
        <f>IF(E120="N/A","N/A",VLOOKUP(E120,UniFormat!$A$9:$F$817,6,FALSE))</f>
        <v>N/A</v>
      </c>
      <c r="G120" s="25" t="str">
        <f t="shared" si="1"/>
        <v>22-01 74 00</v>
      </c>
      <c r="H120" s="25" t="s">
        <v>17</v>
      </c>
    </row>
    <row r="121" spans="1:8" x14ac:dyDescent="0.25">
      <c r="A121" s="25" t="s">
        <v>2244</v>
      </c>
      <c r="B121" s="25" t="s">
        <v>2245</v>
      </c>
      <c r="C121" s="27">
        <v>4</v>
      </c>
      <c r="D121" s="25" t="s">
        <v>39040</v>
      </c>
      <c r="E121" s="85" t="s">
        <v>17</v>
      </c>
      <c r="F121" s="85" t="str">
        <f>IF(E121="N/A","N/A",VLOOKUP(E121,UniFormat!$A$9:$F$817,6,FALSE))</f>
        <v>N/A</v>
      </c>
      <c r="G121" s="25" t="str">
        <f t="shared" si="1"/>
        <v>22-01 74 13</v>
      </c>
      <c r="H121" s="25" t="s">
        <v>17</v>
      </c>
    </row>
    <row r="122" spans="1:8" x14ac:dyDescent="0.25">
      <c r="A122" s="25" t="s">
        <v>2246</v>
      </c>
      <c r="B122" s="25" t="s">
        <v>2247</v>
      </c>
      <c r="C122" s="27">
        <v>4</v>
      </c>
      <c r="D122" s="25" t="s">
        <v>39040</v>
      </c>
      <c r="E122" s="85" t="s">
        <v>17</v>
      </c>
      <c r="F122" s="85" t="str">
        <f>IF(E122="N/A","N/A",VLOOKUP(E122,UniFormat!$A$9:$F$817,6,FALSE))</f>
        <v>N/A</v>
      </c>
      <c r="G122" s="25" t="str">
        <f t="shared" si="1"/>
        <v>22-01 74 16</v>
      </c>
      <c r="H122" s="25" t="s">
        <v>17</v>
      </c>
    </row>
    <row r="123" spans="1:8" x14ac:dyDescent="0.25">
      <c r="A123" s="25" t="s">
        <v>2248</v>
      </c>
      <c r="B123" s="25" t="s">
        <v>2249</v>
      </c>
      <c r="C123" s="27">
        <v>4</v>
      </c>
      <c r="D123" s="25" t="s">
        <v>39040</v>
      </c>
      <c r="E123" s="85" t="s">
        <v>17</v>
      </c>
      <c r="F123" s="85" t="str">
        <f>IF(E123="N/A","N/A",VLOOKUP(E123,UniFormat!$A$9:$F$817,6,FALSE))</f>
        <v>N/A</v>
      </c>
      <c r="G123" s="25" t="str">
        <f t="shared" si="1"/>
        <v>22-01 74 19</v>
      </c>
      <c r="H123" s="25" t="s">
        <v>17</v>
      </c>
    </row>
    <row r="124" spans="1:8" x14ac:dyDescent="0.25">
      <c r="A124" s="25" t="s">
        <v>2250</v>
      </c>
      <c r="B124" s="25" t="s">
        <v>2251</v>
      </c>
      <c r="C124" s="27">
        <v>4</v>
      </c>
      <c r="D124" s="25" t="s">
        <v>39040</v>
      </c>
      <c r="E124" s="85" t="s">
        <v>17</v>
      </c>
      <c r="F124" s="85" t="str">
        <f>IF(E124="N/A","N/A",VLOOKUP(E124,UniFormat!$A$9:$F$817,6,FALSE))</f>
        <v>N/A</v>
      </c>
      <c r="G124" s="25" t="str">
        <f t="shared" si="1"/>
        <v>22-01 74 23</v>
      </c>
      <c r="H124" s="25" t="s">
        <v>17</v>
      </c>
    </row>
    <row r="125" spans="1:8" x14ac:dyDescent="0.25">
      <c r="A125" s="25" t="s">
        <v>1855</v>
      </c>
      <c r="B125" s="25" t="s">
        <v>1854</v>
      </c>
      <c r="C125" s="27">
        <v>3</v>
      </c>
      <c r="D125" s="25" t="s">
        <v>39040</v>
      </c>
      <c r="E125" s="28" t="s">
        <v>1853</v>
      </c>
      <c r="F125" s="85" t="str">
        <f>IF(E125="N/A","N/A",VLOOKUP(E125,UniFormat!$A$9:$F$817,6,FALSE))</f>
        <v>N/A</v>
      </c>
      <c r="G125" s="25" t="str">
        <f t="shared" si="1"/>
        <v>22-01 75 00</v>
      </c>
      <c r="H125" s="25" t="s">
        <v>17</v>
      </c>
    </row>
    <row r="126" spans="1:8" x14ac:dyDescent="0.25">
      <c r="A126" s="25" t="s">
        <v>2252</v>
      </c>
      <c r="B126" s="25" t="s">
        <v>2253</v>
      </c>
      <c r="C126" s="27">
        <v>4</v>
      </c>
      <c r="D126" s="25" t="s">
        <v>39040</v>
      </c>
      <c r="E126" s="85" t="s">
        <v>17</v>
      </c>
      <c r="F126" s="85" t="str">
        <f>IF(E126="N/A","N/A",VLOOKUP(E126,UniFormat!$A$9:$F$817,6,FALSE))</f>
        <v>N/A</v>
      </c>
      <c r="G126" s="25" t="str">
        <f t="shared" si="1"/>
        <v>22-01 75 13</v>
      </c>
      <c r="H126" s="25" t="s">
        <v>17</v>
      </c>
    </row>
    <row r="127" spans="1:8" x14ac:dyDescent="0.25">
      <c r="A127" s="25" t="s">
        <v>2254</v>
      </c>
      <c r="B127" s="25" t="s">
        <v>2255</v>
      </c>
      <c r="C127" s="27">
        <v>4</v>
      </c>
      <c r="D127" s="25" t="s">
        <v>39040</v>
      </c>
      <c r="E127" s="85" t="s">
        <v>17</v>
      </c>
      <c r="F127" s="85" t="str">
        <f>IF(E127="N/A","N/A",VLOOKUP(E127,UniFormat!$A$9:$F$817,6,FALSE))</f>
        <v>N/A</v>
      </c>
      <c r="G127" s="25" t="str">
        <f t="shared" si="1"/>
        <v>22-01 75 16</v>
      </c>
      <c r="H127" s="25" t="s">
        <v>17</v>
      </c>
    </row>
    <row r="128" spans="1:8" x14ac:dyDescent="0.25">
      <c r="A128" s="25" t="s">
        <v>1858</v>
      </c>
      <c r="B128" s="25" t="s">
        <v>1857</v>
      </c>
      <c r="C128" s="27">
        <v>3</v>
      </c>
      <c r="D128" s="25" t="s">
        <v>39040</v>
      </c>
      <c r="E128" s="28" t="s">
        <v>1856</v>
      </c>
      <c r="F128" s="85" t="str">
        <f>IF(E128="N/A","N/A",VLOOKUP(E128,UniFormat!$A$9:$F$817,6,FALSE))</f>
        <v>N/A</v>
      </c>
      <c r="G128" s="25" t="str">
        <f t="shared" si="1"/>
        <v>22-01 76 00</v>
      </c>
      <c r="H128" s="25" t="s">
        <v>17</v>
      </c>
    </row>
    <row r="129" spans="1:8" x14ac:dyDescent="0.25">
      <c r="A129" s="25" t="s">
        <v>1861</v>
      </c>
      <c r="B129" s="25" t="s">
        <v>1860</v>
      </c>
      <c r="C129" s="27">
        <v>3</v>
      </c>
      <c r="D129" s="25" t="s">
        <v>39040</v>
      </c>
      <c r="E129" s="28" t="s">
        <v>1859</v>
      </c>
      <c r="F129" s="85" t="str">
        <f>IF(E129="N/A","N/A",VLOOKUP(E129,UniFormat!$A$9:$F$817,6,FALSE))</f>
        <v>N/A</v>
      </c>
      <c r="G129" s="25" t="str">
        <f t="shared" si="1"/>
        <v>22-01 77 00</v>
      </c>
      <c r="H129" s="25" t="s">
        <v>17</v>
      </c>
    </row>
    <row r="130" spans="1:8" x14ac:dyDescent="0.25">
      <c r="A130" s="25" t="s">
        <v>2256</v>
      </c>
      <c r="B130" s="25" t="s">
        <v>2257</v>
      </c>
      <c r="C130" s="27">
        <v>4</v>
      </c>
      <c r="D130" s="25" t="s">
        <v>39040</v>
      </c>
      <c r="E130" s="85" t="s">
        <v>17</v>
      </c>
      <c r="F130" s="85" t="str">
        <f>IF(E130="N/A","N/A",VLOOKUP(E130,UniFormat!$A$9:$F$817,6,FALSE))</f>
        <v>N/A</v>
      </c>
      <c r="G130" s="25" t="str">
        <f t="shared" si="1"/>
        <v>22-01 77 13</v>
      </c>
      <c r="H130" s="25" t="s">
        <v>17</v>
      </c>
    </row>
    <row r="131" spans="1:8" x14ac:dyDescent="0.25">
      <c r="A131" s="25" t="s">
        <v>2258</v>
      </c>
      <c r="B131" s="25" t="s">
        <v>2259</v>
      </c>
      <c r="C131" s="27">
        <v>4</v>
      </c>
      <c r="D131" s="25" t="s">
        <v>39040</v>
      </c>
      <c r="E131" s="85" t="s">
        <v>17</v>
      </c>
      <c r="F131" s="85" t="str">
        <f>IF(E131="N/A","N/A",VLOOKUP(E131,UniFormat!$A$9:$F$817,6,FALSE))</f>
        <v>N/A</v>
      </c>
      <c r="G131" s="25" t="str">
        <f t="shared" si="1"/>
        <v>22-01 77 16</v>
      </c>
      <c r="H131" s="25" t="s">
        <v>17</v>
      </c>
    </row>
    <row r="132" spans="1:8" x14ac:dyDescent="0.25">
      <c r="A132" s="25" t="s">
        <v>2260</v>
      </c>
      <c r="B132" s="25" t="s">
        <v>2261</v>
      </c>
      <c r="C132" s="27">
        <v>4</v>
      </c>
      <c r="D132" s="25" t="s">
        <v>39040</v>
      </c>
      <c r="E132" s="85" t="s">
        <v>17</v>
      </c>
      <c r="F132" s="85" t="str">
        <f>IF(E132="N/A","N/A",VLOOKUP(E132,UniFormat!$A$9:$F$817,6,FALSE))</f>
        <v>N/A</v>
      </c>
      <c r="G132" s="25" t="str">
        <f t="shared" si="1"/>
        <v>22-01 77 19</v>
      </c>
      <c r="H132" s="25" t="s">
        <v>17</v>
      </c>
    </row>
    <row r="133" spans="1:8" x14ac:dyDescent="0.25">
      <c r="A133" s="25" t="s">
        <v>1864</v>
      </c>
      <c r="B133" s="25" t="s">
        <v>1863</v>
      </c>
      <c r="C133" s="27">
        <v>3</v>
      </c>
      <c r="D133" s="25" t="s">
        <v>39040</v>
      </c>
      <c r="E133" s="28" t="s">
        <v>1862</v>
      </c>
      <c r="F133" s="85" t="str">
        <f>IF(E133="N/A","N/A",VLOOKUP(E133,UniFormat!$A$9:$F$817,6,FALSE))</f>
        <v>N/A</v>
      </c>
      <c r="G133" s="25" t="str">
        <f t="shared" si="1"/>
        <v>22-01 78 00</v>
      </c>
      <c r="H133" s="25" t="s">
        <v>17</v>
      </c>
    </row>
    <row r="134" spans="1:8" x14ac:dyDescent="0.25">
      <c r="A134" s="25" t="s">
        <v>2262</v>
      </c>
      <c r="B134" s="25" t="s">
        <v>2263</v>
      </c>
      <c r="C134" s="27">
        <v>4</v>
      </c>
      <c r="D134" s="25" t="s">
        <v>39040</v>
      </c>
      <c r="E134" s="85" t="s">
        <v>17</v>
      </c>
      <c r="F134" s="85" t="str">
        <f>IF(E134="N/A","N/A",VLOOKUP(E134,UniFormat!$A$9:$F$817,6,FALSE))</f>
        <v>N/A</v>
      </c>
      <c r="G134" s="25" t="str">
        <f t="shared" si="1"/>
        <v>22-01 78 13</v>
      </c>
      <c r="H134" s="25" t="s">
        <v>17</v>
      </c>
    </row>
    <row r="135" spans="1:8" x14ac:dyDescent="0.25">
      <c r="A135" s="25" t="s">
        <v>2264</v>
      </c>
      <c r="B135" s="25" t="s">
        <v>2265</v>
      </c>
      <c r="C135" s="27">
        <v>4</v>
      </c>
      <c r="D135" s="25" t="s">
        <v>39040</v>
      </c>
      <c r="E135" s="85" t="s">
        <v>17</v>
      </c>
      <c r="F135" s="85" t="str">
        <f>IF(E135="N/A","N/A",VLOOKUP(E135,UniFormat!$A$9:$F$817,6,FALSE))</f>
        <v>N/A</v>
      </c>
      <c r="G135" s="25" t="str">
        <f t="shared" si="1"/>
        <v>22-01 78 19</v>
      </c>
      <c r="H135" s="25" t="s">
        <v>17</v>
      </c>
    </row>
    <row r="136" spans="1:8" x14ac:dyDescent="0.25">
      <c r="A136" s="25" t="s">
        <v>2266</v>
      </c>
      <c r="B136" s="25" t="s">
        <v>2267</v>
      </c>
      <c r="C136" s="27">
        <v>4</v>
      </c>
      <c r="D136" s="25" t="s">
        <v>39040</v>
      </c>
      <c r="E136" s="85" t="s">
        <v>17</v>
      </c>
      <c r="F136" s="85" t="str">
        <f>IF(E136="N/A","N/A",VLOOKUP(E136,UniFormat!$A$9:$F$817,6,FALSE))</f>
        <v>N/A</v>
      </c>
      <c r="G136" s="25" t="str">
        <f t="shared" si="1"/>
        <v>22-01 78 23</v>
      </c>
      <c r="H136" s="25" t="s">
        <v>17</v>
      </c>
    </row>
    <row r="137" spans="1:8" x14ac:dyDescent="0.25">
      <c r="A137" s="25" t="s">
        <v>2268</v>
      </c>
      <c r="B137" s="25" t="s">
        <v>2269</v>
      </c>
      <c r="C137" s="27">
        <v>5</v>
      </c>
      <c r="D137" s="25" t="s">
        <v>39040</v>
      </c>
      <c r="E137" s="85" t="s">
        <v>17</v>
      </c>
      <c r="F137" s="85" t="str">
        <f>IF(E137="N/A","N/A",VLOOKUP(E137,UniFormat!$A$9:$F$817,6,FALSE))</f>
        <v>N/A</v>
      </c>
      <c r="G137" s="25" t="str">
        <f t="shared" si="1"/>
        <v>22-01 78 23 13</v>
      </c>
      <c r="H137" s="25" t="s">
        <v>17</v>
      </c>
    </row>
    <row r="138" spans="1:8" x14ac:dyDescent="0.25">
      <c r="A138" s="25" t="s">
        <v>2270</v>
      </c>
      <c r="B138" s="25" t="s">
        <v>2271</v>
      </c>
      <c r="C138" s="27">
        <v>5</v>
      </c>
      <c r="D138" s="25" t="s">
        <v>39040</v>
      </c>
      <c r="E138" s="85" t="s">
        <v>17</v>
      </c>
      <c r="F138" s="85" t="str">
        <f>IF(E138="N/A","N/A",VLOOKUP(E138,UniFormat!$A$9:$F$817,6,FALSE))</f>
        <v>N/A</v>
      </c>
      <c r="G138" s="25" t="str">
        <f t="shared" ref="G138:G201" si="2">IF(LEN(A138)=8,CONCATENATE("22-",A138),CONCATENATE("22-",LEFT(A138,8)," ",RIGHT(A138,2)))</f>
        <v>22-01 78 23 16</v>
      </c>
      <c r="H138" s="25" t="s">
        <v>17</v>
      </c>
    </row>
    <row r="139" spans="1:8" x14ac:dyDescent="0.25">
      <c r="A139" s="25" t="s">
        <v>2272</v>
      </c>
      <c r="B139" s="25" t="s">
        <v>2273</v>
      </c>
      <c r="C139" s="27">
        <v>5</v>
      </c>
      <c r="D139" s="25" t="s">
        <v>39040</v>
      </c>
      <c r="E139" s="85" t="s">
        <v>17</v>
      </c>
      <c r="F139" s="85" t="str">
        <f>IF(E139="N/A","N/A",VLOOKUP(E139,UniFormat!$A$9:$F$817,6,FALSE))</f>
        <v>N/A</v>
      </c>
      <c r="G139" s="25" t="str">
        <f t="shared" si="2"/>
        <v>22-01 78 23 19</v>
      </c>
      <c r="H139" s="25" t="s">
        <v>17</v>
      </c>
    </row>
    <row r="140" spans="1:8" x14ac:dyDescent="0.25">
      <c r="A140" s="25" t="s">
        <v>2274</v>
      </c>
      <c r="B140" s="25" t="s">
        <v>2275</v>
      </c>
      <c r="C140" s="27">
        <v>4</v>
      </c>
      <c r="D140" s="25" t="s">
        <v>39040</v>
      </c>
      <c r="E140" s="85" t="s">
        <v>17</v>
      </c>
      <c r="F140" s="85" t="str">
        <f>IF(E140="N/A","N/A",VLOOKUP(E140,UniFormat!$A$9:$F$817,6,FALSE))</f>
        <v>N/A</v>
      </c>
      <c r="G140" s="25" t="str">
        <f t="shared" si="2"/>
        <v>22-01 78 29</v>
      </c>
      <c r="H140" s="25" t="s">
        <v>17</v>
      </c>
    </row>
    <row r="141" spans="1:8" x14ac:dyDescent="0.25">
      <c r="A141" s="25" t="s">
        <v>2276</v>
      </c>
      <c r="B141" s="25" t="s">
        <v>2277</v>
      </c>
      <c r="C141" s="27">
        <v>4</v>
      </c>
      <c r="D141" s="25" t="s">
        <v>39040</v>
      </c>
      <c r="E141" s="85" t="s">
        <v>17</v>
      </c>
      <c r="F141" s="85" t="str">
        <f>IF(E141="N/A","N/A",VLOOKUP(E141,UniFormat!$A$9:$F$817,6,FALSE))</f>
        <v>N/A</v>
      </c>
      <c r="G141" s="25" t="str">
        <f t="shared" si="2"/>
        <v>22-01 78 33</v>
      </c>
      <c r="H141" s="25" t="s">
        <v>17</v>
      </c>
    </row>
    <row r="142" spans="1:8" x14ac:dyDescent="0.25">
      <c r="A142" s="25" t="s">
        <v>2278</v>
      </c>
      <c r="B142" s="25" t="s">
        <v>2279</v>
      </c>
      <c r="C142" s="27">
        <v>4</v>
      </c>
      <c r="D142" s="25" t="s">
        <v>39040</v>
      </c>
      <c r="E142" s="85" t="s">
        <v>17</v>
      </c>
      <c r="F142" s="85" t="str">
        <f>IF(E142="N/A","N/A",VLOOKUP(E142,UniFormat!$A$9:$F$817,6,FALSE))</f>
        <v>N/A</v>
      </c>
      <c r="G142" s="25" t="str">
        <f t="shared" si="2"/>
        <v>22-01 78 36</v>
      </c>
      <c r="H142" s="25" t="s">
        <v>17</v>
      </c>
    </row>
    <row r="143" spans="1:8" x14ac:dyDescent="0.25">
      <c r="A143" s="25" t="s">
        <v>2280</v>
      </c>
      <c r="B143" s="25" t="s">
        <v>2281</v>
      </c>
      <c r="C143" s="27">
        <v>4</v>
      </c>
      <c r="D143" s="25" t="s">
        <v>39040</v>
      </c>
      <c r="E143" s="85" t="s">
        <v>17</v>
      </c>
      <c r="F143" s="85" t="str">
        <f>IF(E143="N/A","N/A",VLOOKUP(E143,UniFormat!$A$9:$F$817,6,FALSE))</f>
        <v>N/A</v>
      </c>
      <c r="G143" s="25" t="str">
        <f t="shared" si="2"/>
        <v>22-01 78 39</v>
      </c>
      <c r="H143" s="25" t="s">
        <v>17</v>
      </c>
    </row>
    <row r="144" spans="1:8" x14ac:dyDescent="0.25">
      <c r="A144" s="25" t="s">
        <v>2282</v>
      </c>
      <c r="B144" s="25" t="s">
        <v>2283</v>
      </c>
      <c r="C144" s="27">
        <v>4</v>
      </c>
      <c r="D144" s="25" t="s">
        <v>39040</v>
      </c>
      <c r="E144" s="85" t="s">
        <v>17</v>
      </c>
      <c r="F144" s="85" t="str">
        <f>IF(E144="N/A","N/A",VLOOKUP(E144,UniFormat!$A$9:$F$817,6,FALSE))</f>
        <v>N/A</v>
      </c>
      <c r="G144" s="25" t="str">
        <f t="shared" si="2"/>
        <v>22-01 78 43</v>
      </c>
      <c r="H144" s="25" t="s">
        <v>17</v>
      </c>
    </row>
    <row r="145" spans="1:8" x14ac:dyDescent="0.25">
      <c r="A145" s="25" t="s">
        <v>2284</v>
      </c>
      <c r="B145" s="25" t="s">
        <v>2285</v>
      </c>
      <c r="C145" s="27">
        <v>4</v>
      </c>
      <c r="D145" s="25" t="s">
        <v>39040</v>
      </c>
      <c r="E145" s="85" t="s">
        <v>17</v>
      </c>
      <c r="F145" s="85" t="str">
        <f>IF(E145="N/A","N/A",VLOOKUP(E145,UniFormat!$A$9:$F$817,6,FALSE))</f>
        <v>N/A</v>
      </c>
      <c r="G145" s="25" t="str">
        <f t="shared" si="2"/>
        <v>22-01 78 46</v>
      </c>
      <c r="H145" s="25" t="s">
        <v>17</v>
      </c>
    </row>
    <row r="146" spans="1:8" x14ac:dyDescent="0.25">
      <c r="A146" s="25" t="s">
        <v>2286</v>
      </c>
      <c r="B146" s="25" t="s">
        <v>2287</v>
      </c>
      <c r="C146" s="27">
        <v>4</v>
      </c>
      <c r="D146" s="25" t="s">
        <v>39040</v>
      </c>
      <c r="E146" s="85" t="s">
        <v>17</v>
      </c>
      <c r="F146" s="85" t="str">
        <f>IF(E146="N/A","N/A",VLOOKUP(E146,UniFormat!$A$9:$F$817,6,FALSE))</f>
        <v>N/A</v>
      </c>
      <c r="G146" s="25" t="str">
        <f t="shared" si="2"/>
        <v>22-01 78 53</v>
      </c>
      <c r="H146" s="25" t="s">
        <v>17</v>
      </c>
    </row>
    <row r="147" spans="1:8" x14ac:dyDescent="0.25">
      <c r="A147" s="25" t="s">
        <v>1867</v>
      </c>
      <c r="B147" s="25" t="s">
        <v>1866</v>
      </c>
      <c r="C147" s="27">
        <v>3</v>
      </c>
      <c r="D147" s="25" t="s">
        <v>39040</v>
      </c>
      <c r="E147" s="28" t="s">
        <v>1865</v>
      </c>
      <c r="F147" s="85" t="str">
        <f>IF(E147="N/A","N/A",VLOOKUP(E147,UniFormat!$A$9:$F$817,6,FALSE))</f>
        <v>N/A</v>
      </c>
      <c r="G147" s="25" t="str">
        <f t="shared" si="2"/>
        <v>22-01 79 00</v>
      </c>
      <c r="H147" s="25" t="s">
        <v>17</v>
      </c>
    </row>
    <row r="148" spans="1:8" x14ac:dyDescent="0.25">
      <c r="A148" s="25" t="s">
        <v>1870</v>
      </c>
      <c r="B148" s="25" t="s">
        <v>1869</v>
      </c>
      <c r="C148" s="27">
        <v>3</v>
      </c>
      <c r="D148" s="25" t="s">
        <v>39040</v>
      </c>
      <c r="E148" s="28" t="s">
        <v>1868</v>
      </c>
      <c r="F148" s="85" t="str">
        <f>IF(E148="N/A","N/A",VLOOKUP(E148,UniFormat!$A$9:$F$817,6,FALSE))</f>
        <v>N/A</v>
      </c>
      <c r="G148" s="25" t="str">
        <f t="shared" si="2"/>
        <v>22-01 90 00</v>
      </c>
      <c r="H148" s="25" t="s">
        <v>17</v>
      </c>
    </row>
    <row r="149" spans="1:8" x14ac:dyDescent="0.25">
      <c r="A149" s="25" t="s">
        <v>1873</v>
      </c>
      <c r="B149" s="25" t="s">
        <v>1872</v>
      </c>
      <c r="C149" s="27">
        <v>3</v>
      </c>
      <c r="D149" s="25" t="s">
        <v>39040</v>
      </c>
      <c r="E149" s="28" t="s">
        <v>1871</v>
      </c>
      <c r="F149" s="85" t="str">
        <f>IF(E149="N/A","N/A",VLOOKUP(E149,UniFormat!$A$9:$F$817,6,FALSE))</f>
        <v>N/A</v>
      </c>
      <c r="G149" s="25" t="str">
        <f t="shared" si="2"/>
        <v>22-01 91 00</v>
      </c>
      <c r="H149" s="25" t="s">
        <v>17</v>
      </c>
    </row>
    <row r="150" spans="1:8" x14ac:dyDescent="0.25">
      <c r="A150" s="25" t="s">
        <v>2288</v>
      </c>
      <c r="B150" s="25" t="s">
        <v>2289</v>
      </c>
      <c r="C150" s="27">
        <v>4</v>
      </c>
      <c r="D150" s="25" t="s">
        <v>39040</v>
      </c>
      <c r="E150" s="85" t="s">
        <v>17</v>
      </c>
      <c r="F150" s="85" t="str">
        <f>IF(E150="N/A","N/A",VLOOKUP(E150,UniFormat!$A$9:$F$817,6,FALSE))</f>
        <v>N/A</v>
      </c>
      <c r="G150" s="25" t="str">
        <f t="shared" si="2"/>
        <v>22-01 91 13</v>
      </c>
      <c r="H150" s="25" t="s">
        <v>17</v>
      </c>
    </row>
    <row r="151" spans="1:8" x14ac:dyDescent="0.25">
      <c r="A151" s="25" t="s">
        <v>2290</v>
      </c>
      <c r="B151" s="25" t="s">
        <v>2291</v>
      </c>
      <c r="C151" s="27">
        <v>4</v>
      </c>
      <c r="D151" s="25" t="s">
        <v>39040</v>
      </c>
      <c r="E151" s="85" t="s">
        <v>17</v>
      </c>
      <c r="F151" s="85" t="str">
        <f>IF(E151="N/A","N/A",VLOOKUP(E151,UniFormat!$A$9:$F$817,6,FALSE))</f>
        <v>N/A</v>
      </c>
      <c r="G151" s="25" t="str">
        <f t="shared" si="2"/>
        <v>22-01 91 16</v>
      </c>
      <c r="H151" s="25" t="s">
        <v>17</v>
      </c>
    </row>
    <row r="152" spans="1:8" x14ac:dyDescent="0.25">
      <c r="A152" s="25" t="s">
        <v>2292</v>
      </c>
      <c r="B152" s="25" t="s">
        <v>2293</v>
      </c>
      <c r="C152" s="27">
        <v>5</v>
      </c>
      <c r="D152" s="25" t="s">
        <v>39040</v>
      </c>
      <c r="E152" s="85" t="s">
        <v>17</v>
      </c>
      <c r="F152" s="85" t="str">
        <f>IF(E152="N/A","N/A",VLOOKUP(E152,UniFormat!$A$9:$F$817,6,FALSE))</f>
        <v>N/A</v>
      </c>
      <c r="G152" s="25" t="str">
        <f t="shared" si="2"/>
        <v>22-01 91 16 13</v>
      </c>
      <c r="H152" s="25" t="s">
        <v>17</v>
      </c>
    </row>
    <row r="153" spans="1:8" x14ac:dyDescent="0.25">
      <c r="A153" s="25" t="s">
        <v>2294</v>
      </c>
      <c r="B153" s="25" t="s">
        <v>2295</v>
      </c>
      <c r="C153" s="27">
        <v>5</v>
      </c>
      <c r="D153" s="25" t="s">
        <v>39040</v>
      </c>
      <c r="E153" s="85" t="s">
        <v>17</v>
      </c>
      <c r="F153" s="85" t="str">
        <f>IF(E153="N/A","N/A",VLOOKUP(E153,UniFormat!$A$9:$F$817,6,FALSE))</f>
        <v>N/A</v>
      </c>
      <c r="G153" s="25" t="str">
        <f t="shared" si="2"/>
        <v>22-01 91 16 53</v>
      </c>
      <c r="H153" s="25" t="s">
        <v>17</v>
      </c>
    </row>
    <row r="154" spans="1:8" x14ac:dyDescent="0.25">
      <c r="A154" s="25" t="s">
        <v>2296</v>
      </c>
      <c r="B154" s="25" t="s">
        <v>2297</v>
      </c>
      <c r="C154" s="27">
        <v>4</v>
      </c>
      <c r="D154" s="25" t="s">
        <v>39040</v>
      </c>
      <c r="E154" s="85" t="s">
        <v>17</v>
      </c>
      <c r="F154" s="85" t="str">
        <f>IF(E154="N/A","N/A",VLOOKUP(E154,UniFormat!$A$9:$F$817,6,FALSE))</f>
        <v>N/A</v>
      </c>
      <c r="G154" s="25" t="str">
        <f t="shared" si="2"/>
        <v>22-01 91 19</v>
      </c>
      <c r="H154" s="25" t="s">
        <v>17</v>
      </c>
    </row>
    <row r="155" spans="1:8" x14ac:dyDescent="0.25">
      <c r="A155" s="25" t="s">
        <v>2298</v>
      </c>
      <c r="B155" s="25" t="s">
        <v>2299</v>
      </c>
      <c r="C155" s="27">
        <v>5</v>
      </c>
      <c r="D155" s="25" t="s">
        <v>39040</v>
      </c>
      <c r="E155" s="85" t="s">
        <v>17</v>
      </c>
      <c r="F155" s="85" t="str">
        <f>IF(E155="N/A","N/A",VLOOKUP(E155,UniFormat!$A$9:$F$817,6,FALSE))</f>
        <v>N/A</v>
      </c>
      <c r="G155" s="25" t="str">
        <f t="shared" si="2"/>
        <v>22-01 91 19 13</v>
      </c>
      <c r="H155" s="25" t="s">
        <v>17</v>
      </c>
    </row>
    <row r="156" spans="1:8" x14ac:dyDescent="0.25">
      <c r="A156" s="25" t="s">
        <v>2300</v>
      </c>
      <c r="B156" s="25" t="s">
        <v>2301</v>
      </c>
      <c r="C156" s="27">
        <v>5</v>
      </c>
      <c r="D156" s="25" t="s">
        <v>39040</v>
      </c>
      <c r="E156" s="85" t="s">
        <v>17</v>
      </c>
      <c r="F156" s="85" t="str">
        <f>IF(E156="N/A","N/A",VLOOKUP(E156,UniFormat!$A$9:$F$817,6,FALSE))</f>
        <v>N/A</v>
      </c>
      <c r="G156" s="25" t="str">
        <f t="shared" si="2"/>
        <v>22-01 91 19 43</v>
      </c>
      <c r="H156" s="25" t="s">
        <v>17</v>
      </c>
    </row>
    <row r="157" spans="1:8" x14ac:dyDescent="0.25">
      <c r="A157" s="25" t="s">
        <v>2302</v>
      </c>
      <c r="B157" s="25" t="s">
        <v>2303</v>
      </c>
      <c r="C157" s="27">
        <v>5</v>
      </c>
      <c r="D157" s="25" t="s">
        <v>39040</v>
      </c>
      <c r="E157" s="85" t="s">
        <v>17</v>
      </c>
      <c r="F157" s="85" t="str">
        <f>IF(E157="N/A","N/A",VLOOKUP(E157,UniFormat!$A$9:$F$817,6,FALSE))</f>
        <v>N/A</v>
      </c>
      <c r="G157" s="25" t="str">
        <f t="shared" si="2"/>
        <v>22-01 91 19 73</v>
      </c>
      <c r="H157" s="25" t="s">
        <v>17</v>
      </c>
    </row>
    <row r="158" spans="1:8" x14ac:dyDescent="0.25">
      <c r="A158" s="25" t="s">
        <v>2304</v>
      </c>
      <c r="B158" s="25" t="s">
        <v>2305</v>
      </c>
      <c r="C158" s="27">
        <v>4</v>
      </c>
      <c r="D158" s="25" t="s">
        <v>39040</v>
      </c>
      <c r="E158" s="85" t="s">
        <v>17</v>
      </c>
      <c r="F158" s="85" t="str">
        <f>IF(E158="N/A","N/A",VLOOKUP(E158,UniFormat!$A$9:$F$817,6,FALSE))</f>
        <v>N/A</v>
      </c>
      <c r="G158" s="25" t="str">
        <f t="shared" si="2"/>
        <v>22-01 91 23</v>
      </c>
      <c r="H158" s="25" t="s">
        <v>17</v>
      </c>
    </row>
    <row r="159" spans="1:8" x14ac:dyDescent="0.25">
      <c r="A159" s="25" t="s">
        <v>2306</v>
      </c>
      <c r="B159" s="25" t="s">
        <v>2307</v>
      </c>
      <c r="C159" s="27">
        <v>5</v>
      </c>
      <c r="D159" s="25" t="s">
        <v>39040</v>
      </c>
      <c r="E159" s="85" t="s">
        <v>17</v>
      </c>
      <c r="F159" s="85" t="str">
        <f>IF(E159="N/A","N/A",VLOOKUP(E159,UniFormat!$A$9:$F$817,6,FALSE))</f>
        <v>N/A</v>
      </c>
      <c r="G159" s="25" t="str">
        <f t="shared" si="2"/>
        <v>22-01 91 23 13</v>
      </c>
      <c r="H159" s="25" t="s">
        <v>17</v>
      </c>
    </row>
    <row r="160" spans="1:8" x14ac:dyDescent="0.25">
      <c r="A160" s="25" t="s">
        <v>2308</v>
      </c>
      <c r="B160" s="25" t="s">
        <v>2309</v>
      </c>
      <c r="C160" s="27">
        <v>5</v>
      </c>
      <c r="D160" s="25" t="s">
        <v>39040</v>
      </c>
      <c r="E160" s="85" t="s">
        <v>17</v>
      </c>
      <c r="F160" s="85" t="str">
        <f>IF(E160="N/A","N/A",VLOOKUP(E160,UniFormat!$A$9:$F$817,6,FALSE))</f>
        <v>N/A</v>
      </c>
      <c r="G160" s="25" t="str">
        <f t="shared" si="2"/>
        <v>22-01 91 23 43</v>
      </c>
      <c r="H160" s="25" t="s">
        <v>17</v>
      </c>
    </row>
    <row r="161" spans="1:8" x14ac:dyDescent="0.25">
      <c r="A161" s="25" t="s">
        <v>2310</v>
      </c>
      <c r="B161" s="25" t="s">
        <v>2311</v>
      </c>
      <c r="C161" s="27">
        <v>5</v>
      </c>
      <c r="D161" s="25" t="s">
        <v>39040</v>
      </c>
      <c r="E161" s="85" t="s">
        <v>17</v>
      </c>
      <c r="F161" s="85" t="str">
        <f>IF(E161="N/A","N/A",VLOOKUP(E161,UniFormat!$A$9:$F$817,6,FALSE))</f>
        <v>N/A</v>
      </c>
      <c r="G161" s="25" t="str">
        <f t="shared" si="2"/>
        <v>22-01 91 23 73</v>
      </c>
      <c r="H161" s="25" t="s">
        <v>17</v>
      </c>
    </row>
    <row r="162" spans="1:8" x14ac:dyDescent="0.25">
      <c r="A162" s="25" t="s">
        <v>1876</v>
      </c>
      <c r="B162" s="25" t="s">
        <v>1875</v>
      </c>
      <c r="C162" s="27">
        <v>3</v>
      </c>
      <c r="D162" s="25" t="s">
        <v>39040</v>
      </c>
      <c r="E162" s="28" t="s">
        <v>1874</v>
      </c>
      <c r="F162" s="85" t="str">
        <f>IF(E162="N/A","N/A",VLOOKUP(E162,UniFormat!$A$9:$F$817,6,FALSE))</f>
        <v>N/A</v>
      </c>
      <c r="G162" s="25" t="str">
        <f t="shared" si="2"/>
        <v>22-01 92 00</v>
      </c>
      <c r="H162" s="25" t="s">
        <v>17</v>
      </c>
    </row>
    <row r="163" spans="1:8" x14ac:dyDescent="0.25">
      <c r="A163" s="25" t="s">
        <v>2312</v>
      </c>
      <c r="B163" s="25" t="s">
        <v>2313</v>
      </c>
      <c r="C163" s="27">
        <v>4</v>
      </c>
      <c r="D163" s="25" t="s">
        <v>39040</v>
      </c>
      <c r="E163" s="85" t="s">
        <v>17</v>
      </c>
      <c r="F163" s="85" t="str">
        <f>IF(E163="N/A","N/A",VLOOKUP(E163,UniFormat!$A$9:$F$817,6,FALSE))</f>
        <v>N/A</v>
      </c>
      <c r="G163" s="25" t="str">
        <f t="shared" si="2"/>
        <v>22-01 92 13</v>
      </c>
      <c r="H163" s="25" t="s">
        <v>17</v>
      </c>
    </row>
    <row r="164" spans="1:8" x14ac:dyDescent="0.25">
      <c r="A164" s="25" t="s">
        <v>1879</v>
      </c>
      <c r="B164" s="25" t="s">
        <v>1878</v>
      </c>
      <c r="C164" s="27">
        <v>3</v>
      </c>
      <c r="D164" s="25" t="s">
        <v>39040</v>
      </c>
      <c r="E164" s="28" t="s">
        <v>1877</v>
      </c>
      <c r="F164" s="85" t="str">
        <f>IF(E164="N/A","N/A",VLOOKUP(E164,UniFormat!$A$9:$F$817,6,FALSE))</f>
        <v>N/A</v>
      </c>
      <c r="G164" s="25" t="str">
        <f t="shared" si="2"/>
        <v>22-01 93 00</v>
      </c>
      <c r="H164" s="25" t="s">
        <v>17</v>
      </c>
    </row>
    <row r="165" spans="1:8" x14ac:dyDescent="0.25">
      <c r="A165" s="25" t="s">
        <v>2314</v>
      </c>
      <c r="B165" s="25" t="s">
        <v>2315</v>
      </c>
      <c r="C165" s="27">
        <v>4</v>
      </c>
      <c r="D165" s="25" t="s">
        <v>39040</v>
      </c>
      <c r="E165" s="85" t="s">
        <v>17</v>
      </c>
      <c r="F165" s="85" t="str">
        <f>IF(E165="N/A","N/A",VLOOKUP(E165,UniFormat!$A$9:$F$817,6,FALSE))</f>
        <v>N/A</v>
      </c>
      <c r="G165" s="25" t="str">
        <f t="shared" si="2"/>
        <v>22-01 93 13</v>
      </c>
      <c r="H165" s="25" t="s">
        <v>17</v>
      </c>
    </row>
    <row r="166" spans="1:8" x14ac:dyDescent="0.25">
      <c r="A166" s="25" t="s">
        <v>2316</v>
      </c>
      <c r="B166" s="25" t="s">
        <v>2317</v>
      </c>
      <c r="C166" s="27">
        <v>4</v>
      </c>
      <c r="D166" s="25" t="s">
        <v>39040</v>
      </c>
      <c r="E166" s="85" t="s">
        <v>17</v>
      </c>
      <c r="F166" s="85" t="str">
        <f>IF(E166="N/A","N/A",VLOOKUP(E166,UniFormat!$A$9:$F$817,6,FALSE))</f>
        <v>N/A</v>
      </c>
      <c r="G166" s="25" t="str">
        <f t="shared" si="2"/>
        <v>22-01 93 16</v>
      </c>
      <c r="H166" s="25" t="s">
        <v>17</v>
      </c>
    </row>
    <row r="167" spans="1:8" x14ac:dyDescent="0.25">
      <c r="A167" s="25" t="s">
        <v>1882</v>
      </c>
      <c r="B167" s="25" t="s">
        <v>1881</v>
      </c>
      <c r="C167" s="27">
        <v>3</v>
      </c>
      <c r="D167" s="25" t="s">
        <v>39040</v>
      </c>
      <c r="E167" s="28" t="s">
        <v>1880</v>
      </c>
      <c r="F167" s="85" t="str">
        <f>IF(E167="N/A","N/A",VLOOKUP(E167,UniFormat!$A$9:$F$817,6,FALSE))</f>
        <v>N/A</v>
      </c>
      <c r="G167" s="25" t="str">
        <f t="shared" si="2"/>
        <v>22-01 94 00</v>
      </c>
      <c r="H167" s="25" t="s">
        <v>17</v>
      </c>
    </row>
    <row r="168" spans="1:8" x14ac:dyDescent="0.25">
      <c r="A168" s="25" t="s">
        <v>2318</v>
      </c>
      <c r="B168" s="25" t="s">
        <v>2319</v>
      </c>
      <c r="C168" s="27">
        <v>4</v>
      </c>
      <c r="D168" s="25" t="s">
        <v>39040</v>
      </c>
      <c r="E168" s="85" t="s">
        <v>17</v>
      </c>
      <c r="F168" s="85" t="str">
        <f>IF(E168="N/A","N/A",VLOOKUP(E168,UniFormat!$A$9:$F$817,6,FALSE))</f>
        <v>N/A</v>
      </c>
      <c r="G168" s="25" t="str">
        <f t="shared" si="2"/>
        <v>22-01 94 13</v>
      </c>
      <c r="H168" s="25" t="s">
        <v>17</v>
      </c>
    </row>
    <row r="169" spans="1:8" x14ac:dyDescent="0.25">
      <c r="A169" s="25" t="s">
        <v>58</v>
      </c>
      <c r="B169" s="25" t="s">
        <v>57</v>
      </c>
      <c r="C169" s="27">
        <v>2</v>
      </c>
      <c r="D169" s="25" t="s">
        <v>39040</v>
      </c>
      <c r="E169" s="28">
        <v>1040</v>
      </c>
      <c r="F169" s="85" t="str">
        <f>IF(E169="N/A","N/A",VLOOKUP(E169,UniFormat!$A$9:$F$817,6,FALSE))</f>
        <v>N/A</v>
      </c>
      <c r="G169" s="25" t="str">
        <f t="shared" si="2"/>
        <v>22-02 00 00</v>
      </c>
      <c r="H169" s="25" t="s">
        <v>17</v>
      </c>
    </row>
    <row r="170" spans="1:8" x14ac:dyDescent="0.25">
      <c r="A170" s="25" t="s">
        <v>2320</v>
      </c>
      <c r="B170" s="25" t="s">
        <v>2321</v>
      </c>
      <c r="C170" s="27">
        <v>5</v>
      </c>
      <c r="D170" s="25" t="s">
        <v>39040</v>
      </c>
      <c r="E170" s="85" t="s">
        <v>17</v>
      </c>
      <c r="F170" s="85" t="str">
        <f>IF(E170="N/A","N/A",VLOOKUP(E170,UniFormat!$A$9:$F$817,6,FALSE))</f>
        <v>N/A</v>
      </c>
      <c r="G170" s="25" t="str">
        <f t="shared" si="2"/>
        <v>22-02 41 19 19</v>
      </c>
      <c r="H170" s="25" t="s">
        <v>17</v>
      </c>
    </row>
    <row r="171" spans="1:8" x14ac:dyDescent="0.25">
      <c r="A171" s="25" t="s">
        <v>2322</v>
      </c>
      <c r="B171" s="25" t="s">
        <v>2323</v>
      </c>
      <c r="C171" s="27">
        <v>3</v>
      </c>
      <c r="D171" s="25" t="s">
        <v>39040</v>
      </c>
      <c r="E171" s="85" t="s">
        <v>17</v>
      </c>
      <c r="F171" s="85" t="str">
        <f>IF(E171="N/A","N/A",VLOOKUP(E171,UniFormat!$A$9:$F$817,6,FALSE))</f>
        <v>N/A</v>
      </c>
      <c r="G171" s="25" t="str">
        <f t="shared" si="2"/>
        <v>22-02 01 00</v>
      </c>
      <c r="H171" s="25" t="s">
        <v>17</v>
      </c>
    </row>
    <row r="172" spans="1:8" x14ac:dyDescent="0.25">
      <c r="A172" s="25" t="s">
        <v>2324</v>
      </c>
      <c r="B172" s="25" t="s">
        <v>2325</v>
      </c>
      <c r="C172" s="27">
        <v>4</v>
      </c>
      <c r="D172" s="25" t="s">
        <v>39040</v>
      </c>
      <c r="E172" s="85" t="s">
        <v>17</v>
      </c>
      <c r="F172" s="85" t="str">
        <f>IF(E172="N/A","N/A",VLOOKUP(E172,UniFormat!$A$9:$F$817,6,FALSE))</f>
        <v>N/A</v>
      </c>
      <c r="G172" s="25" t="str">
        <f t="shared" si="2"/>
        <v>22-02 01 50</v>
      </c>
      <c r="H172" s="25" t="s">
        <v>17</v>
      </c>
    </row>
    <row r="173" spans="1:8" x14ac:dyDescent="0.25">
      <c r="A173" s="25" t="s">
        <v>2326</v>
      </c>
      <c r="B173" s="25" t="s">
        <v>2327</v>
      </c>
      <c r="C173" s="27">
        <v>4</v>
      </c>
      <c r="D173" s="25" t="s">
        <v>39040</v>
      </c>
      <c r="E173" s="85" t="s">
        <v>17</v>
      </c>
      <c r="F173" s="85" t="str">
        <f>IF(E173="N/A","N/A",VLOOKUP(E173,UniFormat!$A$9:$F$817,6,FALSE))</f>
        <v>N/A</v>
      </c>
      <c r="G173" s="25" t="str">
        <f t="shared" si="2"/>
        <v>22-02 01 65</v>
      </c>
      <c r="H173" s="25" t="s">
        <v>17</v>
      </c>
    </row>
    <row r="174" spans="1:8" x14ac:dyDescent="0.25">
      <c r="A174" s="25" t="s">
        <v>2328</v>
      </c>
      <c r="B174" s="25" t="s">
        <v>2329</v>
      </c>
      <c r="C174" s="27">
        <v>4</v>
      </c>
      <c r="D174" s="25" t="s">
        <v>39040</v>
      </c>
      <c r="E174" s="85" t="s">
        <v>17</v>
      </c>
      <c r="F174" s="85" t="str">
        <f>IF(E174="N/A","N/A",VLOOKUP(E174,UniFormat!$A$9:$F$817,6,FALSE))</f>
        <v>N/A</v>
      </c>
      <c r="G174" s="25" t="str">
        <f t="shared" si="2"/>
        <v>22-02 01 80</v>
      </c>
      <c r="H174" s="25" t="s">
        <v>17</v>
      </c>
    </row>
    <row r="175" spans="1:8" x14ac:dyDescent="0.25">
      <c r="A175" s="25" t="s">
        <v>2330</v>
      </c>
      <c r="B175" s="25" t="s">
        <v>2331</v>
      </c>
      <c r="C175" s="27">
        <v>4</v>
      </c>
      <c r="D175" s="25" t="s">
        <v>39040</v>
      </c>
      <c r="E175" s="85" t="s">
        <v>17</v>
      </c>
      <c r="F175" s="85" t="str">
        <f>IF(E175="N/A","N/A",VLOOKUP(E175,UniFormat!$A$9:$F$817,6,FALSE))</f>
        <v>N/A</v>
      </c>
      <c r="G175" s="25" t="str">
        <f t="shared" si="2"/>
        <v>22-02 01 86</v>
      </c>
      <c r="H175" s="25" t="s">
        <v>17</v>
      </c>
    </row>
    <row r="176" spans="1:8" x14ac:dyDescent="0.25">
      <c r="A176" s="25" t="s">
        <v>2332</v>
      </c>
      <c r="B176" s="25" t="s">
        <v>2333</v>
      </c>
      <c r="C176" s="27">
        <v>3</v>
      </c>
      <c r="D176" s="25" t="s">
        <v>39040</v>
      </c>
      <c r="E176" s="85" t="s">
        <v>17</v>
      </c>
      <c r="F176" s="85" t="str">
        <f>IF(E176="N/A","N/A",VLOOKUP(E176,UniFormat!$A$9:$F$817,6,FALSE))</f>
        <v>N/A</v>
      </c>
      <c r="G176" s="25" t="str">
        <f t="shared" si="2"/>
        <v>22-02 05 00</v>
      </c>
      <c r="H176" s="25" t="s">
        <v>17</v>
      </c>
    </row>
    <row r="177" spans="1:8" x14ac:dyDescent="0.25">
      <c r="A177" s="25" t="s">
        <v>2334</v>
      </c>
      <c r="B177" s="25" t="s">
        <v>2335</v>
      </c>
      <c r="C177" s="27">
        <v>4</v>
      </c>
      <c r="D177" s="25" t="s">
        <v>39040</v>
      </c>
      <c r="E177" s="85" t="s">
        <v>17</v>
      </c>
      <c r="F177" s="85" t="str">
        <f>IF(E177="N/A","N/A",VLOOKUP(E177,UniFormat!$A$9:$F$817,6,FALSE))</f>
        <v>N/A</v>
      </c>
      <c r="G177" s="25" t="str">
        <f t="shared" si="2"/>
        <v>22-02 05 19</v>
      </c>
      <c r="H177" s="25" t="s">
        <v>17</v>
      </c>
    </row>
    <row r="178" spans="1:8" x14ac:dyDescent="0.25">
      <c r="A178" s="25" t="s">
        <v>2336</v>
      </c>
      <c r="B178" s="25" t="s">
        <v>2337</v>
      </c>
      <c r="C178" s="27">
        <v>5</v>
      </c>
      <c r="D178" s="25" t="s">
        <v>39040</v>
      </c>
      <c r="E178" s="85" t="s">
        <v>17</v>
      </c>
      <c r="F178" s="85" t="str">
        <f>IF(E178="N/A","N/A",VLOOKUP(E178,UniFormat!$A$9:$F$817,6,FALSE))</f>
        <v>N/A</v>
      </c>
      <c r="G178" s="25" t="str">
        <f t="shared" si="2"/>
        <v>22-02 05 19 13</v>
      </c>
      <c r="H178" s="25" t="s">
        <v>17</v>
      </c>
    </row>
    <row r="179" spans="1:8" x14ac:dyDescent="0.25">
      <c r="A179" s="25" t="s">
        <v>2338</v>
      </c>
      <c r="B179" s="25" t="s">
        <v>2339</v>
      </c>
      <c r="C179" s="27">
        <v>5</v>
      </c>
      <c r="D179" s="25" t="s">
        <v>39040</v>
      </c>
      <c r="E179" s="85" t="s">
        <v>17</v>
      </c>
      <c r="F179" s="85" t="str">
        <f>IF(E179="N/A","N/A",VLOOKUP(E179,UniFormat!$A$9:$F$817,6,FALSE))</f>
        <v>N/A</v>
      </c>
      <c r="G179" s="25" t="str">
        <f t="shared" si="2"/>
        <v>22-02 05 19 16</v>
      </c>
      <c r="H179" s="25" t="s">
        <v>17</v>
      </c>
    </row>
    <row r="180" spans="1:8" x14ac:dyDescent="0.25">
      <c r="A180" s="25" t="s">
        <v>2340</v>
      </c>
      <c r="B180" s="25" t="s">
        <v>2341</v>
      </c>
      <c r="C180" s="27">
        <v>5</v>
      </c>
      <c r="D180" s="25" t="s">
        <v>39040</v>
      </c>
      <c r="E180" s="85" t="s">
        <v>17</v>
      </c>
      <c r="F180" s="85" t="str">
        <f>IF(E180="N/A","N/A",VLOOKUP(E180,UniFormat!$A$9:$F$817,6,FALSE))</f>
        <v>N/A</v>
      </c>
      <c r="G180" s="25" t="str">
        <f t="shared" si="2"/>
        <v>22-02 05 19 19</v>
      </c>
      <c r="H180" s="25" t="s">
        <v>17</v>
      </c>
    </row>
    <row r="181" spans="1:8" x14ac:dyDescent="0.25">
      <c r="A181" s="25" t="s">
        <v>2342</v>
      </c>
      <c r="B181" s="25" t="s">
        <v>2343</v>
      </c>
      <c r="C181" s="27">
        <v>3</v>
      </c>
      <c r="D181" s="25" t="s">
        <v>39040</v>
      </c>
      <c r="E181" s="85" t="s">
        <v>17</v>
      </c>
      <c r="F181" s="85" t="str">
        <f>IF(E181="N/A","N/A",VLOOKUP(E181,UniFormat!$A$9:$F$817,6,FALSE))</f>
        <v>N/A</v>
      </c>
      <c r="G181" s="25" t="str">
        <f t="shared" si="2"/>
        <v>22-02 08 00</v>
      </c>
      <c r="H181" s="25" t="s">
        <v>17</v>
      </c>
    </row>
    <row r="182" spans="1:8" x14ac:dyDescent="0.25">
      <c r="A182" s="25" t="s">
        <v>61</v>
      </c>
      <c r="B182" s="25" t="s">
        <v>60</v>
      </c>
      <c r="C182" s="27">
        <v>3</v>
      </c>
      <c r="D182" s="25" t="s">
        <v>39040</v>
      </c>
      <c r="E182" s="28" t="s">
        <v>59</v>
      </c>
      <c r="F182" s="85" t="str">
        <f>IF(E182="N/A","N/A",VLOOKUP(E182,UniFormat!$A$9:$F$817,6,FALSE))</f>
        <v>N/A</v>
      </c>
      <c r="G182" s="25" t="str">
        <f t="shared" si="2"/>
        <v>22-02 20 00</v>
      </c>
      <c r="H182" s="25" t="s">
        <v>17</v>
      </c>
    </row>
    <row r="183" spans="1:8" x14ac:dyDescent="0.25">
      <c r="A183" s="25" t="s">
        <v>2344</v>
      </c>
      <c r="B183" s="25" t="s">
        <v>2345</v>
      </c>
      <c r="C183" s="27">
        <v>3</v>
      </c>
      <c r="D183" s="25" t="s">
        <v>39040</v>
      </c>
      <c r="E183" s="28">
        <v>3040.35</v>
      </c>
      <c r="F183" s="85" t="str">
        <f>IF(E183="N/A","N/A",VLOOKUP(E183,UniFormat!$A$9:$F$817,6,FALSE))</f>
        <v>N/A</v>
      </c>
      <c r="G183" s="25" t="str">
        <f t="shared" si="2"/>
        <v>22-02 21 00</v>
      </c>
      <c r="H183" s="25" t="s">
        <v>17</v>
      </c>
    </row>
    <row r="184" spans="1:8" x14ac:dyDescent="0.25">
      <c r="A184" s="25" t="s">
        <v>2346</v>
      </c>
      <c r="B184" s="25" t="s">
        <v>2347</v>
      </c>
      <c r="C184" s="27">
        <v>4</v>
      </c>
      <c r="D184" s="25" t="s">
        <v>39040</v>
      </c>
      <c r="E184" s="85" t="s">
        <v>17</v>
      </c>
      <c r="F184" s="85" t="str">
        <f>IF(E184="N/A","N/A",VLOOKUP(E184,UniFormat!$A$9:$F$817,6,FALSE))</f>
        <v>N/A</v>
      </c>
      <c r="G184" s="25" t="str">
        <f t="shared" si="2"/>
        <v>22-02 21 13</v>
      </c>
      <c r="H184" s="25" t="s">
        <v>17</v>
      </c>
    </row>
    <row r="185" spans="1:8" x14ac:dyDescent="0.25">
      <c r="A185" s="25" t="s">
        <v>2348</v>
      </c>
      <c r="B185" s="25" t="s">
        <v>2349</v>
      </c>
      <c r="C185" s="27">
        <v>5</v>
      </c>
      <c r="D185" s="25" t="s">
        <v>39040</v>
      </c>
      <c r="E185" s="85" t="s">
        <v>17</v>
      </c>
      <c r="F185" s="85" t="str">
        <f>IF(E185="N/A","N/A",VLOOKUP(E185,UniFormat!$A$9:$F$817,6,FALSE))</f>
        <v>N/A</v>
      </c>
      <c r="G185" s="25" t="str">
        <f t="shared" si="2"/>
        <v>22-02 21 13 13</v>
      </c>
      <c r="H185" s="25" t="s">
        <v>17</v>
      </c>
    </row>
    <row r="186" spans="1:8" x14ac:dyDescent="0.25">
      <c r="A186" s="25" t="s">
        <v>2350</v>
      </c>
      <c r="B186" s="25" t="s">
        <v>2351</v>
      </c>
      <c r="C186" s="27">
        <v>5</v>
      </c>
      <c r="D186" s="25" t="s">
        <v>39040</v>
      </c>
      <c r="E186" s="85" t="s">
        <v>17</v>
      </c>
      <c r="F186" s="85" t="str">
        <f>IF(E186="N/A","N/A",VLOOKUP(E186,UniFormat!$A$9:$F$817,6,FALSE))</f>
        <v>N/A</v>
      </c>
      <c r="G186" s="25" t="str">
        <f t="shared" si="2"/>
        <v>22-02 21 13 23</v>
      </c>
      <c r="H186" s="25" t="s">
        <v>17</v>
      </c>
    </row>
    <row r="187" spans="1:8" x14ac:dyDescent="0.25">
      <c r="A187" s="25" t="s">
        <v>2352</v>
      </c>
      <c r="B187" s="25" t="s">
        <v>2353</v>
      </c>
      <c r="C187" s="27">
        <v>4</v>
      </c>
      <c r="D187" s="25" t="s">
        <v>39040</v>
      </c>
      <c r="E187" s="85" t="s">
        <v>17</v>
      </c>
      <c r="F187" s="85" t="str">
        <f>IF(E187="N/A","N/A",VLOOKUP(E187,UniFormat!$A$9:$F$817,6,FALSE))</f>
        <v>N/A</v>
      </c>
      <c r="G187" s="25" t="str">
        <f t="shared" si="2"/>
        <v>22-02 21 16</v>
      </c>
      <c r="H187" s="25" t="s">
        <v>17</v>
      </c>
    </row>
    <row r="188" spans="1:8" x14ac:dyDescent="0.25">
      <c r="A188" s="25" t="s">
        <v>2354</v>
      </c>
      <c r="B188" s="25" t="s">
        <v>2355</v>
      </c>
      <c r="C188" s="27">
        <v>3</v>
      </c>
      <c r="D188" s="25" t="s">
        <v>39040</v>
      </c>
      <c r="E188" s="85" t="s">
        <v>17</v>
      </c>
      <c r="F188" s="85" t="str">
        <f>IF(E188="N/A","N/A",VLOOKUP(E188,UniFormat!$A$9:$F$817,6,FALSE))</f>
        <v>N/A</v>
      </c>
      <c r="G188" s="25" t="str">
        <f t="shared" si="2"/>
        <v>22-02 22 00</v>
      </c>
      <c r="H188" s="25" t="s">
        <v>17</v>
      </c>
    </row>
    <row r="189" spans="1:8" x14ac:dyDescent="0.25">
      <c r="A189" s="25" t="s">
        <v>2356</v>
      </c>
      <c r="B189" s="25" t="s">
        <v>2357</v>
      </c>
      <c r="C189" s="27">
        <v>4</v>
      </c>
      <c r="D189" s="25" t="s">
        <v>39040</v>
      </c>
      <c r="E189" s="85" t="s">
        <v>17</v>
      </c>
      <c r="F189" s="85" t="str">
        <f>IF(E189="N/A","N/A",VLOOKUP(E189,UniFormat!$A$9:$F$817,6,FALSE))</f>
        <v>N/A</v>
      </c>
      <c r="G189" s="25" t="str">
        <f t="shared" si="2"/>
        <v>22-02 22 13</v>
      </c>
      <c r="H189" s="25" t="s">
        <v>17</v>
      </c>
    </row>
    <row r="190" spans="1:8" x14ac:dyDescent="0.25">
      <c r="A190" s="25" t="s">
        <v>2358</v>
      </c>
      <c r="B190" s="25" t="s">
        <v>2359</v>
      </c>
      <c r="C190" s="27">
        <v>5</v>
      </c>
      <c r="D190" s="25" t="s">
        <v>39040</v>
      </c>
      <c r="E190" s="85" t="s">
        <v>17</v>
      </c>
      <c r="F190" s="85" t="str">
        <f>IF(E190="N/A","N/A",VLOOKUP(E190,UniFormat!$A$9:$F$817,6,FALSE))</f>
        <v>N/A</v>
      </c>
      <c r="G190" s="25" t="str">
        <f t="shared" si="2"/>
        <v xml:space="preserve">22-02 22 16 6 </v>
      </c>
      <c r="H190" s="25" t="s">
        <v>17</v>
      </c>
    </row>
    <row r="191" spans="1:8" x14ac:dyDescent="0.25">
      <c r="A191" s="25" t="s">
        <v>2360</v>
      </c>
      <c r="B191" s="25" t="s">
        <v>2361</v>
      </c>
      <c r="C191" s="27">
        <v>4</v>
      </c>
      <c r="D191" s="25" t="s">
        <v>39040</v>
      </c>
      <c r="E191" s="85" t="s">
        <v>17</v>
      </c>
      <c r="F191" s="85" t="str">
        <f>IF(E191="N/A","N/A",VLOOKUP(E191,UniFormat!$A$9:$F$817,6,FALSE))</f>
        <v>N/A</v>
      </c>
      <c r="G191" s="25" t="str">
        <f t="shared" si="2"/>
        <v>22-02 22 19</v>
      </c>
      <c r="H191" s="25" t="s">
        <v>17</v>
      </c>
    </row>
    <row r="192" spans="1:8" x14ac:dyDescent="0.25">
      <c r="A192" s="25" t="s">
        <v>2362</v>
      </c>
      <c r="B192" s="25" t="s">
        <v>2363</v>
      </c>
      <c r="C192" s="27">
        <v>4</v>
      </c>
      <c r="D192" s="25" t="s">
        <v>39040</v>
      </c>
      <c r="E192" s="85" t="s">
        <v>17</v>
      </c>
      <c r="F192" s="85" t="str">
        <f>IF(E192="N/A","N/A",VLOOKUP(E192,UniFormat!$A$9:$F$817,6,FALSE))</f>
        <v>N/A</v>
      </c>
      <c r="G192" s="25" t="str">
        <f t="shared" si="2"/>
        <v>22-02 22 23</v>
      </c>
      <c r="H192" s="25" t="s">
        <v>17</v>
      </c>
    </row>
    <row r="193" spans="1:8" x14ac:dyDescent="0.25">
      <c r="A193" s="25" t="s">
        <v>2364</v>
      </c>
      <c r="B193" s="25" t="s">
        <v>2365</v>
      </c>
      <c r="C193" s="27">
        <v>3</v>
      </c>
      <c r="D193" s="25" t="s">
        <v>39040</v>
      </c>
      <c r="E193" s="28" t="s">
        <v>180</v>
      </c>
      <c r="F193" s="85" t="str">
        <f>IF(E193="N/A","N/A",VLOOKUP(E193,UniFormat!$A$9:$F$817,6,FALSE))</f>
        <v>N/A</v>
      </c>
      <c r="G193" s="25" t="str">
        <f t="shared" si="2"/>
        <v>22-02 24 00</v>
      </c>
      <c r="H193" s="25" t="s">
        <v>17</v>
      </c>
    </row>
    <row r="194" spans="1:8" x14ac:dyDescent="0.25">
      <c r="A194" s="25" t="s">
        <v>2366</v>
      </c>
      <c r="B194" s="25" t="s">
        <v>2367</v>
      </c>
      <c r="C194" s="27">
        <v>4</v>
      </c>
      <c r="D194" s="25" t="s">
        <v>39040</v>
      </c>
      <c r="E194" s="85" t="s">
        <v>17</v>
      </c>
      <c r="F194" s="85" t="str">
        <f>IF(E194="N/A","N/A",VLOOKUP(E194,UniFormat!$A$9:$F$817,6,FALSE))</f>
        <v>N/A</v>
      </c>
      <c r="G194" s="25" t="str">
        <f t="shared" si="2"/>
        <v>22-02 24 13</v>
      </c>
      <c r="H194" s="25" t="s">
        <v>17</v>
      </c>
    </row>
    <row r="195" spans="1:8" x14ac:dyDescent="0.25">
      <c r="A195" s="25" t="s">
        <v>2368</v>
      </c>
      <c r="B195" s="25" t="s">
        <v>2369</v>
      </c>
      <c r="C195" s="27">
        <v>5</v>
      </c>
      <c r="D195" s="25" t="s">
        <v>39040</v>
      </c>
      <c r="E195" s="85" t="s">
        <v>17</v>
      </c>
      <c r="F195" s="85" t="str">
        <f>IF(E195="N/A","N/A",VLOOKUP(E195,UniFormat!$A$9:$F$817,6,FALSE))</f>
        <v>N/A</v>
      </c>
      <c r="G195" s="25" t="str">
        <f t="shared" si="2"/>
        <v>22-02 24 13 13</v>
      </c>
      <c r="H195" s="25" t="s">
        <v>17</v>
      </c>
    </row>
    <row r="196" spans="1:8" x14ac:dyDescent="0.25">
      <c r="A196" s="25" t="s">
        <v>2370</v>
      </c>
      <c r="B196" s="25" t="s">
        <v>2371</v>
      </c>
      <c r="C196" s="27">
        <v>5</v>
      </c>
      <c r="D196" s="25" t="s">
        <v>39040</v>
      </c>
      <c r="E196" s="85" t="s">
        <v>17</v>
      </c>
      <c r="F196" s="85" t="str">
        <f>IF(E196="N/A","N/A",VLOOKUP(E196,UniFormat!$A$9:$F$817,6,FALSE))</f>
        <v>N/A</v>
      </c>
      <c r="G196" s="25" t="str">
        <f t="shared" si="2"/>
        <v>22-02 24 13 43</v>
      </c>
      <c r="H196" s="25" t="s">
        <v>17</v>
      </c>
    </row>
    <row r="197" spans="1:8" x14ac:dyDescent="0.25">
      <c r="A197" s="25" t="s">
        <v>2372</v>
      </c>
      <c r="B197" s="25" t="s">
        <v>2373</v>
      </c>
      <c r="C197" s="27">
        <v>5</v>
      </c>
      <c r="D197" s="25" t="s">
        <v>39040</v>
      </c>
      <c r="E197" s="85" t="s">
        <v>17</v>
      </c>
      <c r="F197" s="85" t="str">
        <f>IF(E197="N/A","N/A",VLOOKUP(E197,UniFormat!$A$9:$F$817,6,FALSE))</f>
        <v>N/A</v>
      </c>
      <c r="G197" s="25" t="str">
        <f t="shared" si="2"/>
        <v>22-02 24 13 73</v>
      </c>
      <c r="H197" s="25" t="s">
        <v>17</v>
      </c>
    </row>
    <row r="198" spans="1:8" x14ac:dyDescent="0.25">
      <c r="A198" s="25" t="s">
        <v>2374</v>
      </c>
      <c r="B198" s="25" t="s">
        <v>2375</v>
      </c>
      <c r="C198" s="27">
        <v>4</v>
      </c>
      <c r="D198" s="25" t="s">
        <v>39040</v>
      </c>
      <c r="E198" s="85" t="s">
        <v>17</v>
      </c>
      <c r="F198" s="85" t="str">
        <f>IF(E198="N/A","N/A",VLOOKUP(E198,UniFormat!$A$9:$F$817,6,FALSE))</f>
        <v>N/A</v>
      </c>
      <c r="G198" s="25" t="str">
        <f t="shared" si="2"/>
        <v>22-02 24 23</v>
      </c>
      <c r="H198" s="25" t="s">
        <v>17</v>
      </c>
    </row>
    <row r="199" spans="1:8" x14ac:dyDescent="0.25">
      <c r="A199" s="25" t="s">
        <v>2376</v>
      </c>
      <c r="B199" s="25" t="s">
        <v>2377</v>
      </c>
      <c r="C199" s="27">
        <v>4</v>
      </c>
      <c r="D199" s="25" t="s">
        <v>39040</v>
      </c>
      <c r="E199" s="85" t="s">
        <v>17</v>
      </c>
      <c r="F199" s="85" t="str">
        <f>IF(E199="N/A","N/A",VLOOKUP(E199,UniFormat!$A$9:$F$817,6,FALSE))</f>
        <v>N/A</v>
      </c>
      <c r="G199" s="25" t="str">
        <f t="shared" si="2"/>
        <v>22-02 24 43</v>
      </c>
      <c r="H199" s="25" t="s">
        <v>17</v>
      </c>
    </row>
    <row r="200" spans="1:8" x14ac:dyDescent="0.25">
      <c r="A200" s="25" t="s">
        <v>2378</v>
      </c>
      <c r="B200" s="25" t="s">
        <v>2379</v>
      </c>
      <c r="C200" s="27">
        <v>3</v>
      </c>
      <c r="D200" s="25" t="s">
        <v>39040</v>
      </c>
      <c r="E200" s="28">
        <v>3040.45</v>
      </c>
      <c r="F200" s="85" t="str">
        <f>IF(E200="N/A","N/A",VLOOKUP(E200,UniFormat!$A$9:$F$817,6,FALSE))</f>
        <v>N/A</v>
      </c>
      <c r="G200" s="25" t="str">
        <f t="shared" si="2"/>
        <v>22-02 25 00</v>
      </c>
      <c r="H200" s="25" t="s">
        <v>17</v>
      </c>
    </row>
    <row r="201" spans="1:8" x14ac:dyDescent="0.25">
      <c r="A201" s="25" t="s">
        <v>2380</v>
      </c>
      <c r="B201" s="25" t="s">
        <v>2381</v>
      </c>
      <c r="C201" s="27">
        <v>4</v>
      </c>
      <c r="D201" s="25" t="s">
        <v>39040</v>
      </c>
      <c r="E201" s="85" t="s">
        <v>17</v>
      </c>
      <c r="F201" s="85" t="str">
        <f>IF(E201="N/A","N/A",VLOOKUP(E201,UniFormat!$A$9:$F$817,6,FALSE))</f>
        <v>N/A</v>
      </c>
      <c r="G201" s="25" t="str">
        <f t="shared" si="2"/>
        <v>22-02 25 16</v>
      </c>
      <c r="H201" s="25" t="s">
        <v>17</v>
      </c>
    </row>
    <row r="202" spans="1:8" x14ac:dyDescent="0.25">
      <c r="A202" s="25" t="s">
        <v>2382</v>
      </c>
      <c r="B202" s="25" t="s">
        <v>2383</v>
      </c>
      <c r="C202" s="27">
        <v>5</v>
      </c>
      <c r="D202" s="25" t="s">
        <v>39040</v>
      </c>
      <c r="E202" s="85" t="s">
        <v>17</v>
      </c>
      <c r="F202" s="85" t="str">
        <f>IF(E202="N/A","N/A",VLOOKUP(E202,UniFormat!$A$9:$F$817,6,FALSE))</f>
        <v>N/A</v>
      </c>
      <c r="G202" s="25" t="str">
        <f t="shared" ref="G202:G265" si="3">IF(LEN(A202)=8,CONCATENATE("22-",A202),CONCATENATE("22-",LEFT(A202,8)," ",RIGHT(A202,2)))</f>
        <v>22-02 25 16 13</v>
      </c>
      <c r="H202" s="25" t="s">
        <v>17</v>
      </c>
    </row>
    <row r="203" spans="1:8" x14ac:dyDescent="0.25">
      <c r="A203" s="25" t="s">
        <v>2384</v>
      </c>
      <c r="B203" s="25" t="s">
        <v>2385</v>
      </c>
      <c r="C203" s="27">
        <v>4</v>
      </c>
      <c r="D203" s="25" t="s">
        <v>39040</v>
      </c>
      <c r="E203" s="85" t="s">
        <v>17</v>
      </c>
      <c r="F203" s="85" t="str">
        <f>IF(E203="N/A","N/A",VLOOKUP(E203,UniFormat!$A$9:$F$817,6,FALSE))</f>
        <v>N/A</v>
      </c>
      <c r="G203" s="25" t="str">
        <f t="shared" si="3"/>
        <v>22-02 25 19</v>
      </c>
      <c r="H203" s="25" t="s">
        <v>17</v>
      </c>
    </row>
    <row r="204" spans="1:8" x14ac:dyDescent="0.25">
      <c r="A204" s="25" t="s">
        <v>2386</v>
      </c>
      <c r="B204" s="25" t="s">
        <v>2387</v>
      </c>
      <c r="C204" s="27">
        <v>5</v>
      </c>
      <c r="D204" s="25" t="s">
        <v>39040</v>
      </c>
      <c r="E204" s="85" t="s">
        <v>17</v>
      </c>
      <c r="F204" s="85" t="str">
        <f>IF(E204="N/A","N/A",VLOOKUP(E204,UniFormat!$A$9:$F$817,6,FALSE))</f>
        <v>N/A</v>
      </c>
      <c r="G204" s="25" t="str">
        <f t="shared" si="3"/>
        <v>22-02 25 19 13</v>
      </c>
      <c r="H204" s="25" t="s">
        <v>17</v>
      </c>
    </row>
    <row r="205" spans="1:8" x14ac:dyDescent="0.25">
      <c r="A205" s="25" t="s">
        <v>2388</v>
      </c>
      <c r="B205" s="25" t="s">
        <v>2389</v>
      </c>
      <c r="C205" s="27">
        <v>4</v>
      </c>
      <c r="D205" s="25" t="s">
        <v>39040</v>
      </c>
      <c r="E205" s="85" t="s">
        <v>17</v>
      </c>
      <c r="F205" s="85" t="str">
        <f>IF(E205="N/A","N/A",VLOOKUP(E205,UniFormat!$A$9:$F$817,6,FALSE))</f>
        <v>N/A</v>
      </c>
      <c r="G205" s="25" t="str">
        <f t="shared" si="3"/>
        <v>22-02 25 23</v>
      </c>
      <c r="H205" s="25" t="s">
        <v>17</v>
      </c>
    </row>
    <row r="206" spans="1:8" x14ac:dyDescent="0.25">
      <c r="A206" s="25" t="s">
        <v>2390</v>
      </c>
      <c r="B206" s="25" t="s">
        <v>2391</v>
      </c>
      <c r="C206" s="27">
        <v>5</v>
      </c>
      <c r="D206" s="25" t="s">
        <v>39040</v>
      </c>
      <c r="E206" s="85" t="s">
        <v>17</v>
      </c>
      <c r="F206" s="85" t="str">
        <f>IF(E206="N/A","N/A",VLOOKUP(E206,UniFormat!$A$9:$F$817,6,FALSE))</f>
        <v>N/A</v>
      </c>
      <c r="G206" s="25" t="str">
        <f t="shared" si="3"/>
        <v>22-02 25 23 13</v>
      </c>
      <c r="H206" s="25" t="s">
        <v>17</v>
      </c>
    </row>
    <row r="207" spans="1:8" x14ac:dyDescent="0.25">
      <c r="A207" s="25" t="s">
        <v>2392</v>
      </c>
      <c r="B207" s="25" t="s">
        <v>2393</v>
      </c>
      <c r="C207" s="27">
        <v>4</v>
      </c>
      <c r="D207" s="25" t="s">
        <v>39040</v>
      </c>
      <c r="E207" s="85" t="s">
        <v>17</v>
      </c>
      <c r="F207" s="85" t="str">
        <f>IF(E207="N/A","N/A",VLOOKUP(E207,UniFormat!$A$9:$F$817,6,FALSE))</f>
        <v>N/A</v>
      </c>
      <c r="G207" s="25" t="str">
        <f t="shared" si="3"/>
        <v>22-02 25 26</v>
      </c>
      <c r="H207" s="25" t="s">
        <v>17</v>
      </c>
    </row>
    <row r="208" spans="1:8" x14ac:dyDescent="0.25">
      <c r="A208" s="25" t="s">
        <v>2394</v>
      </c>
      <c r="B208" s="25" t="s">
        <v>2395</v>
      </c>
      <c r="C208" s="27">
        <v>4</v>
      </c>
      <c r="D208" s="25" t="s">
        <v>39040</v>
      </c>
      <c r="E208" s="85" t="s">
        <v>17</v>
      </c>
      <c r="F208" s="85" t="str">
        <f>IF(E208="N/A","N/A",VLOOKUP(E208,UniFormat!$A$9:$F$817,6,FALSE))</f>
        <v>N/A</v>
      </c>
      <c r="G208" s="25" t="str">
        <f t="shared" si="3"/>
        <v>22-02 25 29</v>
      </c>
      <c r="H208" s="25" t="s">
        <v>17</v>
      </c>
    </row>
    <row r="209" spans="1:8" x14ac:dyDescent="0.25">
      <c r="A209" s="25" t="s">
        <v>2396</v>
      </c>
      <c r="B209" s="25" t="s">
        <v>2397</v>
      </c>
      <c r="C209" s="27">
        <v>5</v>
      </c>
      <c r="D209" s="25" t="s">
        <v>39040</v>
      </c>
      <c r="E209" s="85" t="s">
        <v>17</v>
      </c>
      <c r="F209" s="85" t="str">
        <f>IF(E209="N/A","N/A",VLOOKUP(E209,UniFormat!$A$9:$F$817,6,FALSE))</f>
        <v>N/A</v>
      </c>
      <c r="G209" s="25" t="str">
        <f t="shared" si="3"/>
        <v>22-02 25 29 13</v>
      </c>
      <c r="H209" s="25" t="s">
        <v>17</v>
      </c>
    </row>
    <row r="210" spans="1:8" x14ac:dyDescent="0.25">
      <c r="A210" s="25" t="s">
        <v>2398</v>
      </c>
      <c r="B210" s="25" t="s">
        <v>2399</v>
      </c>
      <c r="C210" s="27">
        <v>5</v>
      </c>
      <c r="D210" s="25" t="s">
        <v>39040</v>
      </c>
      <c r="E210" s="85" t="s">
        <v>17</v>
      </c>
      <c r="F210" s="85" t="str">
        <f>IF(E210="N/A","N/A",VLOOKUP(E210,UniFormat!$A$9:$F$817,6,FALSE))</f>
        <v>N/A</v>
      </c>
      <c r="G210" s="25" t="str">
        <f t="shared" si="3"/>
        <v>22-02 25 29 23</v>
      </c>
      <c r="H210" s="25" t="s">
        <v>17</v>
      </c>
    </row>
    <row r="211" spans="1:8" x14ac:dyDescent="0.25">
      <c r="A211" s="25" t="s">
        <v>2400</v>
      </c>
      <c r="B211" s="25" t="s">
        <v>2401</v>
      </c>
      <c r="C211" s="27">
        <v>3</v>
      </c>
      <c r="D211" s="25" t="s">
        <v>39040</v>
      </c>
      <c r="E211" s="28" t="s">
        <v>185</v>
      </c>
      <c r="F211" s="85" t="str">
        <f>IF(E211="N/A","N/A",VLOOKUP(E211,UniFormat!$A$9:$F$817,6,FALSE))</f>
        <v>N/A</v>
      </c>
      <c r="G211" s="25" t="str">
        <f t="shared" si="3"/>
        <v>22-02 26 00</v>
      </c>
      <c r="H211" s="25" t="s">
        <v>17</v>
      </c>
    </row>
    <row r="212" spans="1:8" x14ac:dyDescent="0.25">
      <c r="A212" s="25" t="s">
        <v>2402</v>
      </c>
      <c r="B212" s="25" t="s">
        <v>2403</v>
      </c>
      <c r="C212" s="27">
        <v>4</v>
      </c>
      <c r="D212" s="25" t="s">
        <v>39040</v>
      </c>
      <c r="E212" s="28" t="s">
        <v>17</v>
      </c>
      <c r="F212" s="85" t="str">
        <f>IF(E212="N/A","N/A",VLOOKUP(E212,UniFormat!$A$9:$F$817,6,FALSE))</f>
        <v>N/A</v>
      </c>
      <c r="G212" s="25" t="str">
        <f t="shared" si="3"/>
        <v>22-02 26 23</v>
      </c>
      <c r="H212" s="25" t="s">
        <v>17</v>
      </c>
    </row>
    <row r="213" spans="1:8" x14ac:dyDescent="0.25">
      <c r="A213" s="25" t="s">
        <v>2404</v>
      </c>
      <c r="B213" s="25" t="s">
        <v>2405</v>
      </c>
      <c r="C213" s="27">
        <v>4</v>
      </c>
      <c r="D213" s="25" t="s">
        <v>39040</v>
      </c>
      <c r="E213" s="28" t="s">
        <v>17</v>
      </c>
      <c r="F213" s="85" t="str">
        <f>IF(E213="N/A","N/A",VLOOKUP(E213,UniFormat!$A$9:$F$817,6,FALSE))</f>
        <v>N/A</v>
      </c>
      <c r="G213" s="25" t="str">
        <f t="shared" si="3"/>
        <v>22-02 26 26</v>
      </c>
      <c r="H213" s="25" t="s">
        <v>17</v>
      </c>
    </row>
    <row r="214" spans="1:8" x14ac:dyDescent="0.25">
      <c r="A214" s="25" t="s">
        <v>2406</v>
      </c>
      <c r="B214" s="25" t="s">
        <v>2407</v>
      </c>
      <c r="C214" s="27">
        <v>4</v>
      </c>
      <c r="D214" s="25" t="s">
        <v>39040</v>
      </c>
      <c r="E214" s="28" t="s">
        <v>17</v>
      </c>
      <c r="F214" s="85" t="str">
        <f>IF(E214="N/A","N/A",VLOOKUP(E214,UniFormat!$A$9:$F$817,6,FALSE))</f>
        <v>N/A</v>
      </c>
      <c r="G214" s="25" t="str">
        <f t="shared" si="3"/>
        <v>22-02 26 29</v>
      </c>
      <c r="H214" s="25" t="s">
        <v>17</v>
      </c>
    </row>
    <row r="215" spans="1:8" x14ac:dyDescent="0.25">
      <c r="A215" s="25" t="s">
        <v>2408</v>
      </c>
      <c r="B215" s="25" t="s">
        <v>2409</v>
      </c>
      <c r="C215" s="27">
        <v>4</v>
      </c>
      <c r="D215" s="25" t="s">
        <v>39040</v>
      </c>
      <c r="E215" s="28" t="s">
        <v>17</v>
      </c>
      <c r="F215" s="85" t="str">
        <f>IF(E215="N/A","N/A",VLOOKUP(E215,UniFormat!$A$9:$F$817,6,FALSE))</f>
        <v>N/A</v>
      </c>
      <c r="G215" s="25" t="str">
        <f t="shared" si="3"/>
        <v>22-02 26 33</v>
      </c>
      <c r="H215" s="25" t="s">
        <v>17</v>
      </c>
    </row>
    <row r="216" spans="1:8" x14ac:dyDescent="0.25">
      <c r="A216" s="25" t="s">
        <v>2410</v>
      </c>
      <c r="B216" s="25" t="s">
        <v>2411</v>
      </c>
      <c r="C216" s="27">
        <v>5</v>
      </c>
      <c r="D216" s="25" t="s">
        <v>39040</v>
      </c>
      <c r="E216" s="28" t="s">
        <v>17</v>
      </c>
      <c r="F216" s="85" t="str">
        <f>IF(E216="N/A","N/A",VLOOKUP(E216,UniFormat!$A$9:$F$817,6,FALSE))</f>
        <v>N/A</v>
      </c>
      <c r="G216" s="25" t="str">
        <f t="shared" si="3"/>
        <v>22-02 26 33 13</v>
      </c>
      <c r="H216" s="25" t="s">
        <v>17</v>
      </c>
    </row>
    <row r="217" spans="1:8" x14ac:dyDescent="0.25">
      <c r="A217" s="25" t="s">
        <v>2412</v>
      </c>
      <c r="B217" s="25" t="s">
        <v>2413</v>
      </c>
      <c r="C217" s="27">
        <v>4</v>
      </c>
      <c r="D217" s="25" t="s">
        <v>39040</v>
      </c>
      <c r="E217" s="28" t="s">
        <v>17</v>
      </c>
      <c r="F217" s="85" t="str">
        <f>IF(E217="N/A","N/A",VLOOKUP(E217,UniFormat!$A$9:$F$817,6,FALSE))</f>
        <v>N/A</v>
      </c>
      <c r="G217" s="25" t="str">
        <f t="shared" si="3"/>
        <v>22-02 26 36</v>
      </c>
      <c r="H217" s="25" t="s">
        <v>17</v>
      </c>
    </row>
    <row r="218" spans="1:8" x14ac:dyDescent="0.25">
      <c r="A218" s="25" t="s">
        <v>64</v>
      </c>
      <c r="B218" s="25" t="s">
        <v>63</v>
      </c>
      <c r="C218" s="27">
        <v>3</v>
      </c>
      <c r="D218" s="25" t="s">
        <v>39040</v>
      </c>
      <c r="E218" s="28" t="s">
        <v>62</v>
      </c>
      <c r="F218" s="85" t="str">
        <f>IF(E218="N/A","N/A",VLOOKUP(E218,UniFormat!$A$9:$F$817,6,FALSE))</f>
        <v>N/A</v>
      </c>
      <c r="G218" s="25" t="str">
        <f t="shared" si="3"/>
        <v>22-02 30 00</v>
      </c>
      <c r="H218" s="25" t="s">
        <v>17</v>
      </c>
    </row>
    <row r="219" spans="1:8" x14ac:dyDescent="0.25">
      <c r="A219" s="25" t="s">
        <v>2414</v>
      </c>
      <c r="B219" s="25" t="s">
        <v>2415</v>
      </c>
      <c r="C219" s="27">
        <v>3</v>
      </c>
      <c r="D219" s="25" t="s">
        <v>39040</v>
      </c>
      <c r="E219" s="28" t="s">
        <v>17</v>
      </c>
      <c r="F219" s="85" t="str">
        <f>IF(E219="N/A","N/A",VLOOKUP(E219,UniFormat!$A$9:$F$817,6,FALSE))</f>
        <v>N/A</v>
      </c>
      <c r="G219" s="25" t="str">
        <f t="shared" si="3"/>
        <v>22-02 31 00</v>
      </c>
      <c r="H219" s="25" t="s">
        <v>17</v>
      </c>
    </row>
    <row r="220" spans="1:8" x14ac:dyDescent="0.25">
      <c r="A220" s="25" t="s">
        <v>2416</v>
      </c>
      <c r="B220" s="25" t="s">
        <v>2417</v>
      </c>
      <c r="C220" s="27">
        <v>4</v>
      </c>
      <c r="D220" s="25" t="s">
        <v>39040</v>
      </c>
      <c r="E220" s="28" t="s">
        <v>17</v>
      </c>
      <c r="F220" s="85" t="str">
        <f>IF(E220="N/A","N/A",VLOOKUP(E220,UniFormat!$A$9:$F$817,6,FALSE))</f>
        <v>N/A</v>
      </c>
      <c r="G220" s="25" t="str">
        <f t="shared" si="3"/>
        <v>22-02 31 13</v>
      </c>
      <c r="H220" s="25" t="s">
        <v>17</v>
      </c>
    </row>
    <row r="221" spans="1:8" x14ac:dyDescent="0.25">
      <c r="A221" s="25" t="s">
        <v>2418</v>
      </c>
      <c r="B221" s="25" t="s">
        <v>2419</v>
      </c>
      <c r="C221" s="27">
        <v>4</v>
      </c>
      <c r="D221" s="25" t="s">
        <v>39040</v>
      </c>
      <c r="E221" s="28" t="s">
        <v>17</v>
      </c>
      <c r="F221" s="85" t="str">
        <f>IF(E221="N/A","N/A",VLOOKUP(E221,UniFormat!$A$9:$F$817,6,FALSE))</f>
        <v>N/A</v>
      </c>
      <c r="G221" s="25" t="str">
        <f t="shared" si="3"/>
        <v>22-02 31 16</v>
      </c>
      <c r="H221" s="25" t="s">
        <v>17</v>
      </c>
    </row>
    <row r="222" spans="1:8" x14ac:dyDescent="0.25">
      <c r="A222" s="25" t="s">
        <v>2420</v>
      </c>
      <c r="B222" s="25" t="s">
        <v>2421</v>
      </c>
      <c r="C222" s="27">
        <v>4</v>
      </c>
      <c r="D222" s="25" t="s">
        <v>39040</v>
      </c>
      <c r="E222" s="28" t="s">
        <v>17</v>
      </c>
      <c r="F222" s="85" t="str">
        <f>IF(E222="N/A","N/A",VLOOKUP(E222,UniFormat!$A$9:$F$817,6,FALSE))</f>
        <v>N/A</v>
      </c>
      <c r="G222" s="25" t="str">
        <f t="shared" si="3"/>
        <v>22-02 31 19</v>
      </c>
      <c r="H222" s="25" t="s">
        <v>17</v>
      </c>
    </row>
    <row r="223" spans="1:8" x14ac:dyDescent="0.25">
      <c r="A223" s="25" t="s">
        <v>2422</v>
      </c>
      <c r="B223" s="25" t="s">
        <v>2423</v>
      </c>
      <c r="C223" s="27">
        <v>4</v>
      </c>
      <c r="D223" s="25" t="s">
        <v>39040</v>
      </c>
      <c r="E223" s="28" t="s">
        <v>17</v>
      </c>
      <c r="F223" s="85" t="str">
        <f>IF(E223="N/A","N/A",VLOOKUP(E223,UniFormat!$A$9:$F$817,6,FALSE))</f>
        <v>N/A</v>
      </c>
      <c r="G223" s="25" t="str">
        <f t="shared" si="3"/>
        <v>22-02 31 23</v>
      </c>
      <c r="H223" s="25" t="s">
        <v>17</v>
      </c>
    </row>
    <row r="224" spans="1:8" x14ac:dyDescent="0.25">
      <c r="A224" s="25" t="s">
        <v>2424</v>
      </c>
      <c r="B224" s="25" t="s">
        <v>2425</v>
      </c>
      <c r="C224" s="27">
        <v>4</v>
      </c>
      <c r="D224" s="25" t="s">
        <v>39040</v>
      </c>
      <c r="E224" s="28" t="s">
        <v>17</v>
      </c>
      <c r="F224" s="85" t="str">
        <f>IF(E224="N/A","N/A",VLOOKUP(E224,UniFormat!$A$9:$F$817,6,FALSE))</f>
        <v>N/A</v>
      </c>
      <c r="G224" s="25" t="str">
        <f t="shared" si="3"/>
        <v>22-02 31 26</v>
      </c>
      <c r="H224" s="25" t="s">
        <v>17</v>
      </c>
    </row>
    <row r="225" spans="1:8" x14ac:dyDescent="0.25">
      <c r="A225" s="25" t="s">
        <v>2426</v>
      </c>
      <c r="B225" s="25" t="s">
        <v>2427</v>
      </c>
      <c r="C225" s="27">
        <v>4</v>
      </c>
      <c r="D225" s="25" t="s">
        <v>39040</v>
      </c>
      <c r="E225" s="28" t="s">
        <v>17</v>
      </c>
      <c r="F225" s="85" t="str">
        <f>IF(E225="N/A","N/A",VLOOKUP(E225,UniFormat!$A$9:$F$817,6,FALSE))</f>
        <v>N/A</v>
      </c>
      <c r="G225" s="25" t="str">
        <f t="shared" si="3"/>
        <v>22-02 31 29</v>
      </c>
      <c r="H225" s="25" t="s">
        <v>17</v>
      </c>
    </row>
    <row r="226" spans="1:8" x14ac:dyDescent="0.25">
      <c r="A226" s="25" t="s">
        <v>2428</v>
      </c>
      <c r="B226" s="25" t="s">
        <v>2429</v>
      </c>
      <c r="C226" s="27">
        <v>3</v>
      </c>
      <c r="D226" s="25" t="s">
        <v>39040</v>
      </c>
      <c r="E226" s="28" t="s">
        <v>17</v>
      </c>
      <c r="F226" s="85" t="str">
        <f>IF(E226="N/A","N/A",VLOOKUP(E226,UniFormat!$A$9:$F$817,6,FALSE))</f>
        <v>N/A</v>
      </c>
      <c r="G226" s="25" t="str">
        <f t="shared" si="3"/>
        <v>22-02 32 00</v>
      </c>
      <c r="H226" s="25" t="s">
        <v>17</v>
      </c>
    </row>
    <row r="227" spans="1:8" x14ac:dyDescent="0.25">
      <c r="A227" s="25" t="s">
        <v>2430</v>
      </c>
      <c r="B227" s="25" t="s">
        <v>2431</v>
      </c>
      <c r="C227" s="27">
        <v>4</v>
      </c>
      <c r="D227" s="25" t="s">
        <v>39040</v>
      </c>
      <c r="E227" s="28" t="s">
        <v>17</v>
      </c>
      <c r="F227" s="85" t="str">
        <f>IF(E227="N/A","N/A",VLOOKUP(E227,UniFormat!$A$9:$F$817,6,FALSE))</f>
        <v>N/A</v>
      </c>
      <c r="G227" s="25" t="str">
        <f t="shared" si="3"/>
        <v>22-02 32 13</v>
      </c>
      <c r="H227" s="25" t="s">
        <v>17</v>
      </c>
    </row>
    <row r="228" spans="1:8" x14ac:dyDescent="0.25">
      <c r="A228" s="25" t="s">
        <v>2432</v>
      </c>
      <c r="B228" s="25" t="s">
        <v>2433</v>
      </c>
      <c r="C228" s="27">
        <v>4</v>
      </c>
      <c r="D228" s="25" t="s">
        <v>39040</v>
      </c>
      <c r="E228" s="28" t="s">
        <v>17</v>
      </c>
      <c r="F228" s="85" t="str">
        <f>IF(E228="N/A","N/A",VLOOKUP(E228,UniFormat!$A$9:$F$817,6,FALSE))</f>
        <v>N/A</v>
      </c>
      <c r="G228" s="25" t="str">
        <f t="shared" si="3"/>
        <v>22-02 32 16</v>
      </c>
      <c r="H228" s="25" t="s">
        <v>17</v>
      </c>
    </row>
    <row r="229" spans="1:8" x14ac:dyDescent="0.25">
      <c r="A229" s="25" t="s">
        <v>2434</v>
      </c>
      <c r="B229" s="25" t="s">
        <v>2435</v>
      </c>
      <c r="C229" s="27">
        <v>4</v>
      </c>
      <c r="D229" s="25" t="s">
        <v>39040</v>
      </c>
      <c r="E229" s="28" t="s">
        <v>17</v>
      </c>
      <c r="F229" s="85" t="str">
        <f>IF(E229="N/A","N/A",VLOOKUP(E229,UniFormat!$A$9:$F$817,6,FALSE))</f>
        <v>N/A</v>
      </c>
      <c r="G229" s="25" t="str">
        <f t="shared" si="3"/>
        <v>22-02 32 19</v>
      </c>
      <c r="H229" s="25" t="s">
        <v>17</v>
      </c>
    </row>
    <row r="230" spans="1:8" x14ac:dyDescent="0.25">
      <c r="A230" s="25" t="s">
        <v>2436</v>
      </c>
      <c r="B230" s="25" t="s">
        <v>2437</v>
      </c>
      <c r="C230" s="27">
        <v>4</v>
      </c>
      <c r="D230" s="25" t="s">
        <v>39040</v>
      </c>
      <c r="E230" s="28" t="s">
        <v>17</v>
      </c>
      <c r="F230" s="85" t="str">
        <f>IF(E230="N/A","N/A",VLOOKUP(E230,UniFormat!$A$9:$F$817,6,FALSE))</f>
        <v>N/A</v>
      </c>
      <c r="G230" s="25" t="str">
        <f t="shared" si="3"/>
        <v>22-02 32 23</v>
      </c>
      <c r="H230" s="25" t="s">
        <v>17</v>
      </c>
    </row>
    <row r="231" spans="1:8" x14ac:dyDescent="0.25">
      <c r="A231" s="25" t="s">
        <v>2438</v>
      </c>
      <c r="B231" s="25" t="s">
        <v>2439</v>
      </c>
      <c r="C231" s="27">
        <v>5</v>
      </c>
      <c r="D231" s="25" t="s">
        <v>39040</v>
      </c>
      <c r="E231" s="28" t="s">
        <v>17</v>
      </c>
      <c r="F231" s="85" t="str">
        <f>IF(E231="N/A","N/A",VLOOKUP(E231,UniFormat!$A$9:$F$817,6,FALSE))</f>
        <v>N/A</v>
      </c>
      <c r="G231" s="25" t="str">
        <f t="shared" si="3"/>
        <v>22-02 32 23 13</v>
      </c>
      <c r="H231" s="25" t="s">
        <v>17</v>
      </c>
    </row>
    <row r="232" spans="1:8" x14ac:dyDescent="0.25">
      <c r="A232" s="25" t="s">
        <v>2440</v>
      </c>
      <c r="B232" s="25" t="s">
        <v>2441</v>
      </c>
      <c r="C232" s="27">
        <v>3</v>
      </c>
      <c r="D232" s="25" t="s">
        <v>39040</v>
      </c>
      <c r="E232" s="28" t="s">
        <v>17</v>
      </c>
      <c r="F232" s="85" t="str">
        <f>IF(E232="N/A","N/A",VLOOKUP(E232,UniFormat!$A$9:$F$817,6,FALSE))</f>
        <v>N/A</v>
      </c>
      <c r="G232" s="25" t="str">
        <f t="shared" si="3"/>
        <v>22-02 40 00</v>
      </c>
      <c r="H232" s="25" t="s">
        <v>17</v>
      </c>
    </row>
    <row r="233" spans="1:8" x14ac:dyDescent="0.25">
      <c r="A233" s="25" t="s">
        <v>2442</v>
      </c>
      <c r="B233" s="25" t="s">
        <v>1382</v>
      </c>
      <c r="C233" s="27">
        <v>3</v>
      </c>
      <c r="D233" s="25" t="s">
        <v>39040</v>
      </c>
      <c r="E233" s="25" t="s">
        <v>1381</v>
      </c>
      <c r="F233" s="85" t="str">
        <f>IF(E233="N/A","N/A",VLOOKUP(E233,UniFormat!$A$9:$F$817,6,FALSE))</f>
        <v>21-06 30</v>
      </c>
      <c r="G233" s="25" t="str">
        <f t="shared" si="3"/>
        <v>22-02 41 00</v>
      </c>
      <c r="H233" s="25" t="s">
        <v>17</v>
      </c>
    </row>
    <row r="234" spans="1:8" x14ac:dyDescent="0.25">
      <c r="A234" s="25" t="s">
        <v>1446</v>
      </c>
      <c r="B234" s="25" t="s">
        <v>1445</v>
      </c>
      <c r="C234" s="27">
        <v>4</v>
      </c>
      <c r="D234" s="25" t="s">
        <v>39040</v>
      </c>
      <c r="E234" s="28" t="s">
        <v>1444</v>
      </c>
      <c r="F234" s="85" t="str">
        <f>IF(E234="N/A","N/A",VLOOKUP(E234,UniFormat!$A$9:$F$817,6,FALSE))</f>
        <v>21-07 10 20 50</v>
      </c>
      <c r="G234" s="25" t="str">
        <f t="shared" si="3"/>
        <v>22-02 41 13</v>
      </c>
      <c r="H234" s="25" t="s">
        <v>17</v>
      </c>
    </row>
    <row r="235" spans="1:8" x14ac:dyDescent="0.25">
      <c r="A235" s="25" t="s">
        <v>2443</v>
      </c>
      <c r="B235" s="25" t="s">
        <v>2444</v>
      </c>
      <c r="C235" s="27">
        <v>5</v>
      </c>
      <c r="D235" s="25" t="s">
        <v>39040</v>
      </c>
      <c r="E235" s="28" t="s">
        <v>17</v>
      </c>
      <c r="F235" s="85" t="str">
        <f>IF(E235="N/A","N/A",VLOOKUP(E235,UniFormat!$A$9:$F$817,6,FALSE))</f>
        <v>N/A</v>
      </c>
      <c r="G235" s="25" t="str">
        <f t="shared" si="3"/>
        <v>22-02 41 13 13</v>
      </c>
      <c r="H235" s="25" t="s">
        <v>17</v>
      </c>
    </row>
    <row r="236" spans="1:8" x14ac:dyDescent="0.25">
      <c r="A236" s="25" t="s">
        <v>2445</v>
      </c>
      <c r="B236" s="25" t="s">
        <v>2446</v>
      </c>
      <c r="C236" s="27">
        <v>5</v>
      </c>
      <c r="D236" s="25" t="s">
        <v>39040</v>
      </c>
      <c r="E236" s="28" t="s">
        <v>17</v>
      </c>
      <c r="F236" s="85" t="str">
        <f>IF(E236="N/A","N/A",VLOOKUP(E236,UniFormat!$A$9:$F$817,6,FALSE))</f>
        <v>N/A</v>
      </c>
      <c r="G236" s="25" t="str">
        <f t="shared" si="3"/>
        <v>22-02 41 13 23</v>
      </c>
      <c r="H236" s="25" t="s">
        <v>17</v>
      </c>
    </row>
    <row r="237" spans="1:8" x14ac:dyDescent="0.25">
      <c r="A237" s="25" t="s">
        <v>2447</v>
      </c>
      <c r="B237" s="25" t="s">
        <v>2448</v>
      </c>
      <c r="C237" s="27">
        <v>5</v>
      </c>
      <c r="D237" s="25" t="s">
        <v>39040</v>
      </c>
      <c r="E237" s="28" t="s">
        <v>17</v>
      </c>
      <c r="F237" s="85" t="str">
        <f>IF(E237="N/A","N/A",VLOOKUP(E237,UniFormat!$A$9:$F$817,6,FALSE))</f>
        <v>N/A</v>
      </c>
      <c r="G237" s="25" t="str">
        <f t="shared" si="3"/>
        <v>22-02 41 13 33</v>
      </c>
      <c r="H237" s="25" t="s">
        <v>17</v>
      </c>
    </row>
    <row r="238" spans="1:8" x14ac:dyDescent="0.25">
      <c r="A238" s="25" t="s">
        <v>1385</v>
      </c>
      <c r="B238" s="25" t="s">
        <v>1384</v>
      </c>
      <c r="C238" s="27">
        <v>4</v>
      </c>
      <c r="D238" s="25" t="s">
        <v>39040</v>
      </c>
      <c r="E238" s="28" t="s">
        <v>1383</v>
      </c>
      <c r="F238" s="85" t="str">
        <f>IF(E238="N/A","N/A",VLOOKUP(E238,UniFormat!$A$9:$F$817,6,FALSE))</f>
        <v>21-06 30 10</v>
      </c>
      <c r="G238" s="25" t="str">
        <f t="shared" si="3"/>
        <v>22-02 41 16</v>
      </c>
      <c r="H238" s="25" t="s">
        <v>17</v>
      </c>
    </row>
    <row r="239" spans="1:8" x14ac:dyDescent="0.25">
      <c r="A239" s="25" t="s">
        <v>1388</v>
      </c>
      <c r="B239" s="25" t="s">
        <v>1387</v>
      </c>
      <c r="C239" s="27">
        <v>5</v>
      </c>
      <c r="D239" s="25" t="s">
        <v>39040</v>
      </c>
      <c r="E239" s="28" t="s">
        <v>1386</v>
      </c>
      <c r="F239" s="85" t="str">
        <f>IF(E239="N/A","N/A",VLOOKUP(E239,UniFormat!$A$9:$F$817,6,FALSE))</f>
        <v>21-06 30 10 10</v>
      </c>
      <c r="G239" s="25" t="str">
        <f t="shared" si="3"/>
        <v>22-02 41 16 13</v>
      </c>
      <c r="H239" s="25" t="s">
        <v>17</v>
      </c>
    </row>
    <row r="240" spans="1:8" x14ac:dyDescent="0.25">
      <c r="A240" s="25" t="s">
        <v>1391</v>
      </c>
      <c r="B240" s="25" t="s">
        <v>1390</v>
      </c>
      <c r="C240" s="27">
        <v>5</v>
      </c>
      <c r="D240" s="25" t="s">
        <v>39040</v>
      </c>
      <c r="E240" s="28" t="s">
        <v>1389</v>
      </c>
      <c r="F240" s="85" t="str">
        <f>IF(E240="N/A","N/A",VLOOKUP(E240,UniFormat!$A$9:$F$817,6,FALSE))</f>
        <v>21-06 30 10 30</v>
      </c>
      <c r="G240" s="25" t="str">
        <f t="shared" si="3"/>
        <v>22-02 41 16 23</v>
      </c>
      <c r="H240" s="25" t="s">
        <v>17</v>
      </c>
    </row>
    <row r="241" spans="1:8" x14ac:dyDescent="0.25">
      <c r="A241" s="25" t="s">
        <v>1394</v>
      </c>
      <c r="B241" s="25" t="s">
        <v>1393</v>
      </c>
      <c r="C241" s="27">
        <v>5</v>
      </c>
      <c r="D241" s="25" t="s">
        <v>39040</v>
      </c>
      <c r="E241" s="28" t="s">
        <v>1392</v>
      </c>
      <c r="F241" s="85" t="str">
        <f>IF(E241="N/A","N/A",VLOOKUP(E241,UniFormat!$A$9:$F$817,6,FALSE))</f>
        <v>21-06 30 10 50</v>
      </c>
      <c r="G241" s="25" t="str">
        <f t="shared" si="3"/>
        <v>22-02 41 16 33</v>
      </c>
      <c r="H241" s="25" t="s">
        <v>17</v>
      </c>
    </row>
    <row r="242" spans="1:8" x14ac:dyDescent="0.25">
      <c r="A242" s="25" t="s">
        <v>1397</v>
      </c>
      <c r="B242" s="25" t="s">
        <v>1396</v>
      </c>
      <c r="C242" s="27">
        <v>5</v>
      </c>
      <c r="D242" s="25" t="s">
        <v>39040</v>
      </c>
      <c r="E242" s="28" t="s">
        <v>1395</v>
      </c>
      <c r="F242" s="85" t="str">
        <f>IF(E242="N/A","N/A",VLOOKUP(E242,UniFormat!$A$9:$F$817,6,FALSE))</f>
        <v>21-06 30 10 70</v>
      </c>
      <c r="G242" s="25" t="str">
        <f t="shared" si="3"/>
        <v>22-02 41 16 43</v>
      </c>
      <c r="H242" s="25" t="s">
        <v>17</v>
      </c>
    </row>
    <row r="243" spans="1:8" x14ac:dyDescent="0.25">
      <c r="A243" s="25" t="s">
        <v>1400</v>
      </c>
      <c r="B243" s="25" t="s">
        <v>1399</v>
      </c>
      <c r="C243" s="27">
        <v>4</v>
      </c>
      <c r="D243" s="25" t="s">
        <v>39040</v>
      </c>
      <c r="E243" s="28" t="s">
        <v>1398</v>
      </c>
      <c r="F243" s="85" t="str">
        <f>IF(E243="N/A","N/A",VLOOKUP(E243,UniFormat!$A$9:$F$817,6,FALSE))</f>
        <v>21-06 30 30</v>
      </c>
      <c r="G243" s="25" t="str">
        <f t="shared" si="3"/>
        <v>22-02 41 19</v>
      </c>
      <c r="H243" s="25" t="s">
        <v>17</v>
      </c>
    </row>
    <row r="244" spans="1:8" x14ac:dyDescent="0.25">
      <c r="A244" s="25" t="s">
        <v>1403</v>
      </c>
      <c r="B244" s="25" t="s">
        <v>1402</v>
      </c>
      <c r="C244" s="27">
        <v>5</v>
      </c>
      <c r="D244" s="25" t="s">
        <v>39040</v>
      </c>
      <c r="E244" s="28" t="s">
        <v>1401</v>
      </c>
      <c r="F244" s="85" t="str">
        <f>IF(E244="N/A","N/A",VLOOKUP(E244,UniFormat!$A$9:$F$817,6,FALSE))</f>
        <v>21-06 30 30 10</v>
      </c>
      <c r="G244" s="25" t="str">
        <f t="shared" si="3"/>
        <v>22-02 41 19 13</v>
      </c>
      <c r="H244" s="25" t="s">
        <v>17</v>
      </c>
    </row>
    <row r="245" spans="1:8" x14ac:dyDescent="0.25">
      <c r="A245" s="25" t="s">
        <v>1406</v>
      </c>
      <c r="B245" s="25" t="s">
        <v>1405</v>
      </c>
      <c r="C245" s="27">
        <v>5</v>
      </c>
      <c r="D245" s="25" t="s">
        <v>39040</v>
      </c>
      <c r="E245" s="28" t="s">
        <v>1404</v>
      </c>
      <c r="F245" s="85" t="str">
        <f>IF(E245="N/A","N/A",VLOOKUP(E245,UniFormat!$A$9:$F$817,6,FALSE))</f>
        <v>21-06 30 30 30</v>
      </c>
      <c r="G245" s="25" t="str">
        <f t="shared" si="3"/>
        <v>22-02 41 19 16</v>
      </c>
      <c r="H245" s="25" t="s">
        <v>17</v>
      </c>
    </row>
    <row r="246" spans="1:8" x14ac:dyDescent="0.25">
      <c r="A246" s="25" t="s">
        <v>1409</v>
      </c>
      <c r="B246" s="25" t="s">
        <v>1408</v>
      </c>
      <c r="C246" s="27">
        <v>5</v>
      </c>
      <c r="D246" s="25" t="s">
        <v>39040</v>
      </c>
      <c r="E246" s="28" t="s">
        <v>1407</v>
      </c>
      <c r="F246" s="85" t="str">
        <f>IF(E246="N/A","N/A",VLOOKUP(E246,UniFormat!$A$9:$F$817,6,FALSE))</f>
        <v>21-06 30 30 50</v>
      </c>
      <c r="G246" s="25" t="str">
        <f t="shared" si="3"/>
        <v>22-02 41 19 33</v>
      </c>
      <c r="H246" s="25" t="s">
        <v>17</v>
      </c>
    </row>
    <row r="247" spans="1:8" x14ac:dyDescent="0.25">
      <c r="A247" s="25" t="s">
        <v>1412</v>
      </c>
      <c r="B247" s="25" t="s">
        <v>1411</v>
      </c>
      <c r="C247" s="27">
        <v>4</v>
      </c>
      <c r="D247" s="25" t="s">
        <v>39040</v>
      </c>
      <c r="E247" s="28" t="s">
        <v>1410</v>
      </c>
      <c r="F247" s="85" t="str">
        <f>IF(E247="N/A","N/A",VLOOKUP(E247,UniFormat!$A$9:$F$817,6,FALSE))</f>
        <v>21-06 30 30 70</v>
      </c>
      <c r="G247" s="25" t="str">
        <f t="shared" si="3"/>
        <v>22-02 41 91</v>
      </c>
      <c r="H247" s="25" t="s">
        <v>17</v>
      </c>
    </row>
    <row r="248" spans="1:8" x14ac:dyDescent="0.25">
      <c r="A248" s="25" t="s">
        <v>2449</v>
      </c>
      <c r="B248" s="25" t="s">
        <v>2450</v>
      </c>
      <c r="C248" s="27">
        <v>3</v>
      </c>
      <c r="D248" s="25" t="s">
        <v>39040</v>
      </c>
      <c r="E248" s="28" t="s">
        <v>17</v>
      </c>
      <c r="F248" s="85" t="str">
        <f>IF(E248="N/A","N/A",VLOOKUP(E248,UniFormat!$A$9:$F$817,6,FALSE))</f>
        <v>N/A</v>
      </c>
      <c r="G248" s="25" t="str">
        <f t="shared" si="3"/>
        <v>22-02 42 00</v>
      </c>
      <c r="H248" s="25" t="s">
        <v>17</v>
      </c>
    </row>
    <row r="249" spans="1:8" x14ac:dyDescent="0.25">
      <c r="A249" s="25" t="s">
        <v>2451</v>
      </c>
      <c r="B249" s="25" t="s">
        <v>2452</v>
      </c>
      <c r="C249" s="27">
        <v>4</v>
      </c>
      <c r="D249" s="25" t="s">
        <v>39040</v>
      </c>
      <c r="E249" s="28" t="s">
        <v>17</v>
      </c>
      <c r="F249" s="85" t="str">
        <f>IF(E249="N/A","N/A",VLOOKUP(E249,UniFormat!$A$9:$F$817,6,FALSE))</f>
        <v>N/A</v>
      </c>
      <c r="G249" s="25" t="str">
        <f t="shared" si="3"/>
        <v>22-02 42 13</v>
      </c>
      <c r="H249" s="25" t="s">
        <v>17</v>
      </c>
    </row>
    <row r="250" spans="1:8" x14ac:dyDescent="0.25">
      <c r="A250" s="25" t="s">
        <v>2453</v>
      </c>
      <c r="B250" s="25" t="s">
        <v>2454</v>
      </c>
      <c r="C250" s="27">
        <v>5</v>
      </c>
      <c r="D250" s="25" t="s">
        <v>39040</v>
      </c>
      <c r="E250" s="28" t="s">
        <v>17</v>
      </c>
      <c r="F250" s="85" t="str">
        <f>IF(E250="N/A","N/A",VLOOKUP(E250,UniFormat!$A$9:$F$817,6,FALSE))</f>
        <v>N/A</v>
      </c>
      <c r="G250" s="25" t="str">
        <f t="shared" si="3"/>
        <v>22-02 42 13 13</v>
      </c>
      <c r="H250" s="25" t="s">
        <v>17</v>
      </c>
    </row>
    <row r="251" spans="1:8" x14ac:dyDescent="0.25">
      <c r="A251" s="25" t="s">
        <v>2455</v>
      </c>
      <c r="B251" s="25" t="s">
        <v>2456</v>
      </c>
      <c r="C251" s="27">
        <v>4</v>
      </c>
      <c r="D251" s="25" t="s">
        <v>39040</v>
      </c>
      <c r="E251" s="28" t="s">
        <v>17</v>
      </c>
      <c r="F251" s="85" t="str">
        <f>IF(E251="N/A","N/A",VLOOKUP(E251,UniFormat!$A$9:$F$817,6,FALSE))</f>
        <v>N/A</v>
      </c>
      <c r="G251" s="25" t="str">
        <f t="shared" si="3"/>
        <v>22-02 42 91</v>
      </c>
      <c r="H251" s="25" t="s">
        <v>17</v>
      </c>
    </row>
    <row r="252" spans="1:8" x14ac:dyDescent="0.25">
      <c r="A252" s="25" t="s">
        <v>1415</v>
      </c>
      <c r="B252" s="25" t="s">
        <v>1414</v>
      </c>
      <c r="C252" s="27">
        <v>3</v>
      </c>
      <c r="D252" s="25" t="s">
        <v>39040</v>
      </c>
      <c r="E252" s="28" t="s">
        <v>1413</v>
      </c>
      <c r="F252" s="85" t="str">
        <f>IF(E252="N/A","N/A",VLOOKUP(E252,UniFormat!$A$9:$F$817,6,FALSE))</f>
        <v>21-06 30 50</v>
      </c>
      <c r="G252" s="25" t="str">
        <f t="shared" si="3"/>
        <v>22-02 43 00</v>
      </c>
      <c r="H252" s="25" t="s">
        <v>17</v>
      </c>
    </row>
    <row r="253" spans="1:8" x14ac:dyDescent="0.25">
      <c r="A253" s="25" t="s">
        <v>1418</v>
      </c>
      <c r="B253" s="25" t="s">
        <v>1417</v>
      </c>
      <c r="C253" s="27">
        <v>4</v>
      </c>
      <c r="D253" s="25" t="s">
        <v>39040</v>
      </c>
      <c r="E253" s="28" t="s">
        <v>1416</v>
      </c>
      <c r="F253" s="85" t="str">
        <f>IF(E253="N/A","N/A",VLOOKUP(E253,UniFormat!$A$9:$F$817,6,FALSE))</f>
        <v>21-06 30 50 10</v>
      </c>
      <c r="G253" s="25" t="str">
        <f t="shared" si="3"/>
        <v>22-02 43 13</v>
      </c>
      <c r="H253" s="25" t="s">
        <v>17</v>
      </c>
    </row>
    <row r="254" spans="1:8" x14ac:dyDescent="0.25">
      <c r="A254" s="25" t="s">
        <v>2457</v>
      </c>
      <c r="B254" s="25" t="s">
        <v>2458</v>
      </c>
      <c r="C254" s="27">
        <v>5</v>
      </c>
      <c r="D254" s="25" t="s">
        <v>39040</v>
      </c>
      <c r="E254" s="28" t="s">
        <v>17</v>
      </c>
      <c r="F254" s="85" t="str">
        <f>IF(E254="N/A","N/A",VLOOKUP(E254,UniFormat!$A$9:$F$817,6,FALSE))</f>
        <v>N/A</v>
      </c>
      <c r="G254" s="25" t="str">
        <f t="shared" si="3"/>
        <v>22-02 43 13 13</v>
      </c>
      <c r="H254" s="25" t="s">
        <v>17</v>
      </c>
    </row>
    <row r="255" spans="1:8" x14ac:dyDescent="0.25">
      <c r="A255" s="25" t="s">
        <v>1421</v>
      </c>
      <c r="B255" s="25" t="s">
        <v>1420</v>
      </c>
      <c r="C255" s="27">
        <v>4</v>
      </c>
      <c r="D255" s="25" t="s">
        <v>39040</v>
      </c>
      <c r="E255" s="28" t="s">
        <v>1419</v>
      </c>
      <c r="F255" s="85" t="str">
        <f>IF(E255="N/A","N/A",VLOOKUP(E255,UniFormat!$A$9:$F$817,6,FALSE))</f>
        <v>21-06 30 50 30</v>
      </c>
      <c r="G255" s="25" t="str">
        <f t="shared" si="3"/>
        <v>22-02 43 16</v>
      </c>
      <c r="H255" s="25" t="s">
        <v>17</v>
      </c>
    </row>
    <row r="256" spans="1:8" x14ac:dyDescent="0.25">
      <c r="A256" s="25" t="s">
        <v>2459</v>
      </c>
      <c r="B256" s="25" t="s">
        <v>2460</v>
      </c>
      <c r="C256" s="27">
        <v>5</v>
      </c>
      <c r="D256" s="25" t="s">
        <v>39040</v>
      </c>
      <c r="E256" s="28" t="s">
        <v>17</v>
      </c>
      <c r="F256" s="85" t="str">
        <f>IF(E256="N/A","N/A",VLOOKUP(E256,UniFormat!$A$9:$F$817,6,FALSE))</f>
        <v>N/A</v>
      </c>
      <c r="G256" s="25" t="str">
        <f t="shared" si="3"/>
        <v>22-02 43 16 13</v>
      </c>
      <c r="H256" s="25" t="s">
        <v>17</v>
      </c>
    </row>
    <row r="257" spans="1:8" x14ac:dyDescent="0.25">
      <c r="A257" s="25" t="s">
        <v>1453</v>
      </c>
      <c r="B257" s="25" t="s">
        <v>1452</v>
      </c>
      <c r="C257" s="27">
        <v>3</v>
      </c>
      <c r="D257" s="25" t="s">
        <v>39040</v>
      </c>
      <c r="E257" s="28" t="s">
        <v>1451</v>
      </c>
      <c r="F257" s="85" t="str">
        <f>IF(E257="N/A","N/A",VLOOKUP(E257,UniFormat!$A$9:$F$817,6,FALSE))</f>
        <v>21-07 10 50</v>
      </c>
      <c r="G257" s="25" t="str">
        <f t="shared" si="3"/>
        <v>22-02 50 00</v>
      </c>
      <c r="H257" s="25" t="s">
        <v>17</v>
      </c>
    </row>
    <row r="258" spans="1:8" x14ac:dyDescent="0.25">
      <c r="A258" s="25" t="s">
        <v>2461</v>
      </c>
      <c r="B258" s="25" t="s">
        <v>1455</v>
      </c>
      <c r="C258" s="27">
        <v>3</v>
      </c>
      <c r="D258" s="25" t="s">
        <v>39040</v>
      </c>
      <c r="E258" s="28" t="s">
        <v>1454</v>
      </c>
      <c r="F258" s="85" t="str">
        <f>IF(E258="N/A","N/A",VLOOKUP(E258,UniFormat!$A$9:$F$817,6,FALSE))</f>
        <v>21-07 10 50 10</v>
      </c>
      <c r="G258" s="25" t="str">
        <f t="shared" si="3"/>
        <v>22-02 51 00</v>
      </c>
      <c r="H258" s="25" t="s">
        <v>17</v>
      </c>
    </row>
    <row r="259" spans="1:8" x14ac:dyDescent="0.25">
      <c r="A259" s="25" t="s">
        <v>2462</v>
      </c>
      <c r="B259" s="25" t="s">
        <v>2463</v>
      </c>
      <c r="C259" s="27">
        <v>4</v>
      </c>
      <c r="D259" s="25" t="s">
        <v>39040</v>
      </c>
      <c r="E259" s="28" t="s">
        <v>17</v>
      </c>
      <c r="F259" s="85" t="str">
        <f>IF(E259="N/A","N/A",VLOOKUP(E259,UniFormat!$A$9:$F$817,6,FALSE))</f>
        <v>N/A</v>
      </c>
      <c r="G259" s="25" t="str">
        <f t="shared" si="3"/>
        <v>22-02 51 13</v>
      </c>
      <c r="H259" s="25" t="s">
        <v>17</v>
      </c>
    </row>
    <row r="260" spans="1:8" x14ac:dyDescent="0.25">
      <c r="A260" s="25" t="s">
        <v>2464</v>
      </c>
      <c r="B260" s="25" t="s">
        <v>2465</v>
      </c>
      <c r="C260" s="27">
        <v>4</v>
      </c>
      <c r="D260" s="25" t="s">
        <v>39040</v>
      </c>
      <c r="E260" s="28" t="s">
        <v>17</v>
      </c>
      <c r="F260" s="85" t="str">
        <f>IF(E260="N/A","N/A",VLOOKUP(E260,UniFormat!$A$9:$F$817,6,FALSE))</f>
        <v>N/A</v>
      </c>
      <c r="G260" s="25" t="str">
        <f t="shared" si="3"/>
        <v>22-02 51 16</v>
      </c>
      <c r="H260" s="25" t="s">
        <v>17</v>
      </c>
    </row>
    <row r="261" spans="1:8" x14ac:dyDescent="0.25">
      <c r="A261" s="25" t="s">
        <v>2466</v>
      </c>
      <c r="B261" s="25" t="s">
        <v>2467</v>
      </c>
      <c r="C261" s="27">
        <v>4</v>
      </c>
      <c r="D261" s="25" t="s">
        <v>39040</v>
      </c>
      <c r="E261" s="28" t="s">
        <v>17</v>
      </c>
      <c r="F261" s="85" t="str">
        <f>IF(E261="N/A","N/A",VLOOKUP(E261,UniFormat!$A$9:$F$817,6,FALSE))</f>
        <v>N/A</v>
      </c>
      <c r="G261" s="25" t="str">
        <f t="shared" si="3"/>
        <v>22-02 51 19</v>
      </c>
      <c r="H261" s="25" t="s">
        <v>17</v>
      </c>
    </row>
    <row r="262" spans="1:8" x14ac:dyDescent="0.25">
      <c r="A262" s="25" t="s">
        <v>2468</v>
      </c>
      <c r="B262" s="25" t="s">
        <v>2469</v>
      </c>
      <c r="C262" s="27">
        <v>4</v>
      </c>
      <c r="D262" s="25" t="s">
        <v>39040</v>
      </c>
      <c r="E262" s="28" t="s">
        <v>17</v>
      </c>
      <c r="F262" s="85" t="str">
        <f>IF(E262="N/A","N/A",VLOOKUP(E262,UniFormat!$A$9:$F$817,6,FALSE))</f>
        <v>N/A</v>
      </c>
      <c r="G262" s="25" t="str">
        <f t="shared" si="3"/>
        <v>22-02 51 23</v>
      </c>
      <c r="H262" s="25" t="s">
        <v>17</v>
      </c>
    </row>
    <row r="263" spans="1:8" x14ac:dyDescent="0.25">
      <c r="A263" s="25" t="s">
        <v>2470</v>
      </c>
      <c r="B263" s="25" t="s">
        <v>2471</v>
      </c>
      <c r="C263" s="27">
        <v>4</v>
      </c>
      <c r="D263" s="25" t="s">
        <v>39040</v>
      </c>
      <c r="E263" s="28" t="s">
        <v>17</v>
      </c>
      <c r="F263" s="85" t="str">
        <f>IF(E263="N/A","N/A",VLOOKUP(E263,UniFormat!$A$9:$F$817,6,FALSE))</f>
        <v>N/A</v>
      </c>
      <c r="G263" s="25" t="str">
        <f t="shared" si="3"/>
        <v>22-02 51 26</v>
      </c>
      <c r="H263" s="25" t="s">
        <v>17</v>
      </c>
    </row>
    <row r="264" spans="1:8" x14ac:dyDescent="0.25">
      <c r="A264" s="25" t="s">
        <v>2472</v>
      </c>
      <c r="B264" s="25" t="s">
        <v>2473</v>
      </c>
      <c r="C264" s="27">
        <v>4</v>
      </c>
      <c r="D264" s="25" t="s">
        <v>39040</v>
      </c>
      <c r="E264" s="28" t="s">
        <v>17</v>
      </c>
      <c r="F264" s="85" t="str">
        <f>IF(E264="N/A","N/A",VLOOKUP(E264,UniFormat!$A$9:$F$817,6,FALSE))</f>
        <v>N/A</v>
      </c>
      <c r="G264" s="25" t="str">
        <f t="shared" si="3"/>
        <v>22-02 51 29</v>
      </c>
      <c r="H264" s="25" t="s">
        <v>17</v>
      </c>
    </row>
    <row r="265" spans="1:8" x14ac:dyDescent="0.25">
      <c r="A265" s="25" t="s">
        <v>2474</v>
      </c>
      <c r="B265" s="25" t="s">
        <v>2475</v>
      </c>
      <c r="C265" s="27">
        <v>5</v>
      </c>
      <c r="D265" s="25" t="s">
        <v>39040</v>
      </c>
      <c r="E265" s="28" t="s">
        <v>17</v>
      </c>
      <c r="F265" s="85" t="str">
        <f>IF(E265="N/A","N/A",VLOOKUP(E265,UniFormat!$A$9:$F$817,6,FALSE))</f>
        <v>N/A</v>
      </c>
      <c r="G265" s="25" t="str">
        <f t="shared" si="3"/>
        <v>22-02 51 29 13</v>
      </c>
      <c r="H265" s="25" t="s">
        <v>17</v>
      </c>
    </row>
    <row r="266" spans="1:8" x14ac:dyDescent="0.25">
      <c r="A266" s="25" t="s">
        <v>2476</v>
      </c>
      <c r="B266" s="25" t="s">
        <v>2477</v>
      </c>
      <c r="C266" s="27">
        <v>5</v>
      </c>
      <c r="D266" s="25" t="s">
        <v>39040</v>
      </c>
      <c r="E266" s="28" t="s">
        <v>17</v>
      </c>
      <c r="F266" s="85" t="str">
        <f>IF(E266="N/A","N/A",VLOOKUP(E266,UniFormat!$A$9:$F$817,6,FALSE))</f>
        <v>N/A</v>
      </c>
      <c r="G266" s="25" t="str">
        <f t="shared" ref="G266:G329" si="4">IF(LEN(A266)=8,CONCATENATE("22-",A266),CONCATENATE("22-",LEFT(A266,8)," ",RIGHT(A266,2)))</f>
        <v>22-02 51 29 16</v>
      </c>
      <c r="H266" s="25" t="s">
        <v>17</v>
      </c>
    </row>
    <row r="267" spans="1:8" x14ac:dyDescent="0.25">
      <c r="A267" s="25" t="s">
        <v>2478</v>
      </c>
      <c r="B267" s="25" t="s">
        <v>2479</v>
      </c>
      <c r="C267" s="27">
        <v>4</v>
      </c>
      <c r="D267" s="25" t="s">
        <v>39040</v>
      </c>
      <c r="E267" s="28" t="s">
        <v>17</v>
      </c>
      <c r="F267" s="85" t="str">
        <f>IF(E267="N/A","N/A",VLOOKUP(E267,UniFormat!$A$9:$F$817,6,FALSE))</f>
        <v>N/A</v>
      </c>
      <c r="G267" s="25" t="str">
        <f t="shared" si="4"/>
        <v>22-02 51 33</v>
      </c>
      <c r="H267" s="25" t="s">
        <v>17</v>
      </c>
    </row>
    <row r="268" spans="1:8" x14ac:dyDescent="0.25">
      <c r="A268" s="25" t="s">
        <v>2480</v>
      </c>
      <c r="B268" s="25" t="s">
        <v>2481</v>
      </c>
      <c r="C268" s="27">
        <v>5</v>
      </c>
      <c r="D268" s="25" t="s">
        <v>39040</v>
      </c>
      <c r="E268" s="28" t="s">
        <v>17</v>
      </c>
      <c r="F268" s="85" t="str">
        <f>IF(E268="N/A","N/A",VLOOKUP(E268,UniFormat!$A$9:$F$817,6,FALSE))</f>
        <v>N/A</v>
      </c>
      <c r="G268" s="25" t="str">
        <f t="shared" si="4"/>
        <v>22-02 51 33 13</v>
      </c>
      <c r="H268" s="25" t="s">
        <v>17</v>
      </c>
    </row>
    <row r="269" spans="1:8" x14ac:dyDescent="0.25">
      <c r="A269" s="25" t="s">
        <v>2482</v>
      </c>
      <c r="B269" s="25" t="s">
        <v>2483</v>
      </c>
      <c r="C269" s="27">
        <v>5</v>
      </c>
      <c r="D269" s="25" t="s">
        <v>39040</v>
      </c>
      <c r="E269" s="28" t="s">
        <v>17</v>
      </c>
      <c r="F269" s="85" t="str">
        <f>IF(E269="N/A","N/A",VLOOKUP(E269,UniFormat!$A$9:$F$817,6,FALSE))</f>
        <v>N/A</v>
      </c>
      <c r="G269" s="25" t="str">
        <f t="shared" si="4"/>
        <v>22-02 51 33 16</v>
      </c>
      <c r="H269" s="25" t="s">
        <v>17</v>
      </c>
    </row>
    <row r="270" spans="1:8" x14ac:dyDescent="0.25">
      <c r="A270" s="25" t="s">
        <v>2484</v>
      </c>
      <c r="B270" s="25" t="s">
        <v>2485</v>
      </c>
      <c r="C270" s="27">
        <v>5</v>
      </c>
      <c r="D270" s="25" t="s">
        <v>39040</v>
      </c>
      <c r="E270" s="28" t="s">
        <v>17</v>
      </c>
      <c r="F270" s="85" t="str">
        <f>IF(E270="N/A","N/A",VLOOKUP(E270,UniFormat!$A$9:$F$817,6,FALSE))</f>
        <v>N/A</v>
      </c>
      <c r="G270" s="25" t="str">
        <f t="shared" si="4"/>
        <v>22-02 51 33 19</v>
      </c>
      <c r="H270" s="25" t="s">
        <v>17</v>
      </c>
    </row>
    <row r="271" spans="1:8" x14ac:dyDescent="0.25">
      <c r="A271" s="25" t="s">
        <v>2486</v>
      </c>
      <c r="B271" s="25" t="s">
        <v>1457</v>
      </c>
      <c r="C271" s="27">
        <v>3</v>
      </c>
      <c r="D271" s="25" t="s">
        <v>39040</v>
      </c>
      <c r="E271" s="28" t="s">
        <v>1456</v>
      </c>
      <c r="F271" s="85" t="str">
        <f>IF(E271="N/A","N/A",VLOOKUP(E271,UniFormat!$A$9:$F$817,6,FALSE))</f>
        <v>21-07 10 50 15</v>
      </c>
      <c r="G271" s="25" t="str">
        <f t="shared" si="4"/>
        <v>22-02 52 00</v>
      </c>
      <c r="H271" s="25" t="s">
        <v>17</v>
      </c>
    </row>
    <row r="272" spans="1:8" x14ac:dyDescent="0.25">
      <c r="A272" s="25" t="s">
        <v>2487</v>
      </c>
      <c r="B272" s="25" t="s">
        <v>2488</v>
      </c>
      <c r="C272" s="27">
        <v>4</v>
      </c>
      <c r="D272" s="25" t="s">
        <v>39040</v>
      </c>
      <c r="E272" s="28" t="s">
        <v>17</v>
      </c>
      <c r="F272" s="85" t="str">
        <f>IF(E272="N/A","N/A",VLOOKUP(E272,UniFormat!$A$9:$F$817,6,FALSE))</f>
        <v>N/A</v>
      </c>
      <c r="G272" s="25" t="str">
        <f t="shared" si="4"/>
        <v>22-02 52 13</v>
      </c>
      <c r="H272" s="25" t="s">
        <v>17</v>
      </c>
    </row>
    <row r="273" spans="1:8" x14ac:dyDescent="0.25">
      <c r="A273" s="25" t="s">
        <v>2489</v>
      </c>
      <c r="B273" s="25" t="s">
        <v>2490</v>
      </c>
      <c r="C273" s="27">
        <v>4</v>
      </c>
      <c r="D273" s="25" t="s">
        <v>39040</v>
      </c>
      <c r="E273" s="28" t="s">
        <v>17</v>
      </c>
      <c r="F273" s="85" t="str">
        <f>IF(E273="N/A","N/A",VLOOKUP(E273,UniFormat!$A$9:$F$817,6,FALSE))</f>
        <v>N/A</v>
      </c>
      <c r="G273" s="25" t="str">
        <f t="shared" si="4"/>
        <v>22-02 52 16</v>
      </c>
      <c r="H273" s="25" t="s">
        <v>17</v>
      </c>
    </row>
    <row r="274" spans="1:8" x14ac:dyDescent="0.25">
      <c r="A274" s="25" t="s">
        <v>2491</v>
      </c>
      <c r="B274" s="25" t="s">
        <v>2492</v>
      </c>
      <c r="C274" s="27">
        <v>4</v>
      </c>
      <c r="D274" s="25" t="s">
        <v>39040</v>
      </c>
      <c r="E274" s="28" t="s">
        <v>17</v>
      </c>
      <c r="F274" s="85" t="str">
        <f>IF(E274="N/A","N/A",VLOOKUP(E274,UniFormat!$A$9:$F$817,6,FALSE))</f>
        <v>N/A</v>
      </c>
      <c r="G274" s="25" t="str">
        <f t="shared" si="4"/>
        <v>22-02 52 19</v>
      </c>
      <c r="H274" s="25" t="s">
        <v>17</v>
      </c>
    </row>
    <row r="275" spans="1:8" x14ac:dyDescent="0.25">
      <c r="A275" s="25" t="s">
        <v>2493</v>
      </c>
      <c r="B275" s="25" t="s">
        <v>1459</v>
      </c>
      <c r="C275" s="27">
        <v>3</v>
      </c>
      <c r="D275" s="25" t="s">
        <v>39040</v>
      </c>
      <c r="E275" s="28" t="s">
        <v>1458</v>
      </c>
      <c r="F275" s="85" t="str">
        <f>IF(E275="N/A","N/A",VLOOKUP(E275,UniFormat!$A$9:$F$817,6,FALSE))</f>
        <v>21-07 10 50 20</v>
      </c>
      <c r="G275" s="25" t="str">
        <f t="shared" si="4"/>
        <v>22-02 53 00</v>
      </c>
      <c r="H275" s="25" t="s">
        <v>17</v>
      </c>
    </row>
    <row r="276" spans="1:8" x14ac:dyDescent="0.25">
      <c r="A276" s="25" t="s">
        <v>2494</v>
      </c>
      <c r="B276" s="25" t="s">
        <v>2495</v>
      </c>
      <c r="C276" s="27">
        <v>4</v>
      </c>
      <c r="D276" s="25" t="s">
        <v>39040</v>
      </c>
      <c r="E276" s="28" t="s">
        <v>17</v>
      </c>
      <c r="F276" s="85" t="str">
        <f>IF(E276="N/A","N/A",VLOOKUP(E276,UniFormat!$A$9:$F$817,6,FALSE))</f>
        <v>N/A</v>
      </c>
      <c r="G276" s="25" t="str">
        <f t="shared" si="4"/>
        <v>22-02 53 13</v>
      </c>
      <c r="H276" s="25" t="s">
        <v>17</v>
      </c>
    </row>
    <row r="277" spans="1:8" x14ac:dyDescent="0.25">
      <c r="A277" s="25" t="s">
        <v>2496</v>
      </c>
      <c r="B277" s="25" t="s">
        <v>2497</v>
      </c>
      <c r="C277" s="27">
        <v>5</v>
      </c>
      <c r="D277" s="25" t="s">
        <v>39040</v>
      </c>
      <c r="E277" s="28" t="s">
        <v>17</v>
      </c>
      <c r="F277" s="85" t="str">
        <f>IF(E277="N/A","N/A",VLOOKUP(E277,UniFormat!$A$9:$F$817,6,FALSE))</f>
        <v>N/A</v>
      </c>
      <c r="G277" s="25" t="str">
        <f t="shared" si="4"/>
        <v>22-02 53 13 13</v>
      </c>
      <c r="H277" s="25" t="s">
        <v>17</v>
      </c>
    </row>
    <row r="278" spans="1:8" x14ac:dyDescent="0.25">
      <c r="A278" s="25" t="s">
        <v>2498</v>
      </c>
      <c r="B278" s="25" t="s">
        <v>2499</v>
      </c>
      <c r="C278" s="27">
        <v>4</v>
      </c>
      <c r="D278" s="25" t="s">
        <v>39040</v>
      </c>
      <c r="E278" s="28" t="s">
        <v>17</v>
      </c>
      <c r="F278" s="85" t="str">
        <f>IF(E278="N/A","N/A",VLOOKUP(E278,UniFormat!$A$9:$F$817,6,FALSE))</f>
        <v>N/A</v>
      </c>
      <c r="G278" s="25" t="str">
        <f t="shared" si="4"/>
        <v>22-02 53 16</v>
      </c>
      <c r="H278" s="25" t="s">
        <v>17</v>
      </c>
    </row>
    <row r="279" spans="1:8" x14ac:dyDescent="0.25">
      <c r="A279" s="25" t="s">
        <v>2500</v>
      </c>
      <c r="B279" s="25" t="s">
        <v>2501</v>
      </c>
      <c r="C279" s="27">
        <v>5</v>
      </c>
      <c r="D279" s="25" t="s">
        <v>39040</v>
      </c>
      <c r="E279" s="28" t="s">
        <v>17</v>
      </c>
      <c r="F279" s="85" t="str">
        <f>IF(E279="N/A","N/A",VLOOKUP(E279,UniFormat!$A$9:$F$817,6,FALSE))</f>
        <v>N/A</v>
      </c>
      <c r="G279" s="25" t="str">
        <f t="shared" si="4"/>
        <v>22-02 53 16 13</v>
      </c>
      <c r="H279" s="25" t="s">
        <v>17</v>
      </c>
    </row>
    <row r="280" spans="1:8" x14ac:dyDescent="0.25">
      <c r="A280" s="25" t="s">
        <v>2502</v>
      </c>
      <c r="B280" s="25" t="s">
        <v>2503</v>
      </c>
      <c r="C280" s="27">
        <v>4</v>
      </c>
      <c r="D280" s="25" t="s">
        <v>39040</v>
      </c>
      <c r="E280" s="28" t="s">
        <v>17</v>
      </c>
      <c r="F280" s="85" t="str">
        <f>IF(E280="N/A","N/A",VLOOKUP(E280,UniFormat!$A$9:$F$817,6,FALSE))</f>
        <v>N/A</v>
      </c>
      <c r="G280" s="25" t="str">
        <f t="shared" si="4"/>
        <v>22-02 53 19</v>
      </c>
      <c r="H280" s="25" t="s">
        <v>17</v>
      </c>
    </row>
    <row r="281" spans="1:8" x14ac:dyDescent="0.25">
      <c r="A281" s="25" t="s">
        <v>2504</v>
      </c>
      <c r="B281" s="25" t="s">
        <v>1461</v>
      </c>
      <c r="C281" s="27">
        <v>3</v>
      </c>
      <c r="D281" s="25" t="s">
        <v>39040</v>
      </c>
      <c r="E281" s="28" t="s">
        <v>1460</v>
      </c>
      <c r="F281" s="85" t="str">
        <f>IF(E281="N/A","N/A",VLOOKUP(E281,UniFormat!$A$9:$F$817,6,FALSE))</f>
        <v>21-07 10 50 25</v>
      </c>
      <c r="G281" s="25" t="str">
        <f t="shared" si="4"/>
        <v>22-02 54 00</v>
      </c>
      <c r="H281" s="25" t="s">
        <v>17</v>
      </c>
    </row>
    <row r="282" spans="1:8" x14ac:dyDescent="0.25">
      <c r="A282" s="25" t="s">
        <v>2505</v>
      </c>
      <c r="B282" s="25" t="s">
        <v>2506</v>
      </c>
      <c r="C282" s="27">
        <v>4</v>
      </c>
      <c r="D282" s="25" t="s">
        <v>39040</v>
      </c>
      <c r="E282" s="28" t="s">
        <v>17</v>
      </c>
      <c r="F282" s="85" t="str">
        <f>IF(E282="N/A","N/A",VLOOKUP(E282,UniFormat!$A$9:$F$817,6,FALSE))</f>
        <v>N/A</v>
      </c>
      <c r="G282" s="25" t="str">
        <f t="shared" si="4"/>
        <v>22-02 54 13</v>
      </c>
      <c r="H282" s="25" t="s">
        <v>17</v>
      </c>
    </row>
    <row r="283" spans="1:8" x14ac:dyDescent="0.25">
      <c r="A283" s="25" t="s">
        <v>2507</v>
      </c>
      <c r="B283" s="25" t="s">
        <v>2508</v>
      </c>
      <c r="C283" s="27">
        <v>4</v>
      </c>
      <c r="D283" s="25" t="s">
        <v>39040</v>
      </c>
      <c r="E283" s="28" t="s">
        <v>17</v>
      </c>
      <c r="F283" s="85" t="str">
        <f>IF(E283="N/A","N/A",VLOOKUP(E283,UniFormat!$A$9:$F$817,6,FALSE))</f>
        <v>N/A</v>
      </c>
      <c r="G283" s="25" t="str">
        <f t="shared" si="4"/>
        <v>22-02 54 16</v>
      </c>
      <c r="H283" s="25" t="s">
        <v>17</v>
      </c>
    </row>
    <row r="284" spans="1:8" x14ac:dyDescent="0.25">
      <c r="A284" s="25" t="s">
        <v>2509</v>
      </c>
      <c r="B284" s="25" t="s">
        <v>2510</v>
      </c>
      <c r="C284" s="27">
        <v>4</v>
      </c>
      <c r="D284" s="25" t="s">
        <v>39040</v>
      </c>
      <c r="E284" s="28" t="s">
        <v>17</v>
      </c>
      <c r="F284" s="85" t="str">
        <f>IF(E284="N/A","N/A",VLOOKUP(E284,UniFormat!$A$9:$F$817,6,FALSE))</f>
        <v>N/A</v>
      </c>
      <c r="G284" s="25" t="str">
        <f t="shared" si="4"/>
        <v>22-02 54 19</v>
      </c>
      <c r="H284" s="25" t="s">
        <v>17</v>
      </c>
    </row>
    <row r="285" spans="1:8" x14ac:dyDescent="0.25">
      <c r="A285" s="25" t="s">
        <v>2511</v>
      </c>
      <c r="B285" s="25" t="s">
        <v>2512</v>
      </c>
      <c r="C285" s="27">
        <v>5</v>
      </c>
      <c r="D285" s="25" t="s">
        <v>39040</v>
      </c>
      <c r="E285" s="28" t="s">
        <v>17</v>
      </c>
      <c r="F285" s="85" t="str">
        <f>IF(E285="N/A","N/A",VLOOKUP(E285,UniFormat!$A$9:$F$817,6,FALSE))</f>
        <v>N/A</v>
      </c>
      <c r="G285" s="25" t="str">
        <f t="shared" si="4"/>
        <v>22-02 54 19 13</v>
      </c>
      <c r="H285" s="25" t="s">
        <v>17</v>
      </c>
    </row>
    <row r="286" spans="1:8" x14ac:dyDescent="0.25">
      <c r="A286" s="25" t="s">
        <v>2513</v>
      </c>
      <c r="B286" s="25" t="s">
        <v>2514</v>
      </c>
      <c r="C286" s="27">
        <v>5</v>
      </c>
      <c r="D286" s="25" t="s">
        <v>39040</v>
      </c>
      <c r="E286" s="28" t="s">
        <v>17</v>
      </c>
      <c r="F286" s="85" t="str">
        <f>IF(E286="N/A","N/A",VLOOKUP(E286,UniFormat!$A$9:$F$817,6,FALSE))</f>
        <v>N/A</v>
      </c>
      <c r="G286" s="25" t="str">
        <f t="shared" si="4"/>
        <v>22-02 54 19 16</v>
      </c>
      <c r="H286" s="25" t="s">
        <v>17</v>
      </c>
    </row>
    <row r="287" spans="1:8" x14ac:dyDescent="0.25">
      <c r="A287" s="25" t="s">
        <v>2515</v>
      </c>
      <c r="B287" s="25" t="s">
        <v>2516</v>
      </c>
      <c r="C287" s="27">
        <v>5</v>
      </c>
      <c r="D287" s="25" t="s">
        <v>39040</v>
      </c>
      <c r="E287" s="28" t="s">
        <v>17</v>
      </c>
      <c r="F287" s="85" t="str">
        <f>IF(E287="N/A","N/A",VLOOKUP(E287,UniFormat!$A$9:$F$817,6,FALSE))</f>
        <v>N/A</v>
      </c>
      <c r="G287" s="25" t="str">
        <f t="shared" si="4"/>
        <v>22-02 54 19 19</v>
      </c>
      <c r="H287" s="25" t="s">
        <v>17</v>
      </c>
    </row>
    <row r="288" spans="1:8" x14ac:dyDescent="0.25">
      <c r="A288" s="25" t="s">
        <v>2517</v>
      </c>
      <c r="B288" s="25" t="s">
        <v>2518</v>
      </c>
      <c r="C288" s="27">
        <v>4</v>
      </c>
      <c r="D288" s="25" t="s">
        <v>39040</v>
      </c>
      <c r="E288" s="28" t="s">
        <v>17</v>
      </c>
      <c r="F288" s="85" t="str">
        <f>IF(E288="N/A","N/A",VLOOKUP(E288,UniFormat!$A$9:$F$817,6,FALSE))</f>
        <v>N/A</v>
      </c>
      <c r="G288" s="25" t="str">
        <f t="shared" si="4"/>
        <v>22-02 54 23</v>
      </c>
      <c r="H288" s="25" t="s">
        <v>17</v>
      </c>
    </row>
    <row r="289" spans="1:8" x14ac:dyDescent="0.25">
      <c r="A289" s="25" t="s">
        <v>2519</v>
      </c>
      <c r="B289" s="25" t="s">
        <v>2520</v>
      </c>
      <c r="C289" s="27">
        <v>4</v>
      </c>
      <c r="D289" s="25" t="s">
        <v>39040</v>
      </c>
      <c r="E289" s="28" t="s">
        <v>17</v>
      </c>
      <c r="F289" s="85" t="str">
        <f>IF(E289="N/A","N/A",VLOOKUP(E289,UniFormat!$A$9:$F$817,6,FALSE))</f>
        <v>N/A</v>
      </c>
      <c r="G289" s="25" t="str">
        <f t="shared" si="4"/>
        <v>22-02 54 26</v>
      </c>
      <c r="H289" s="25" t="s">
        <v>17</v>
      </c>
    </row>
    <row r="290" spans="1:8" x14ac:dyDescent="0.25">
      <c r="A290" s="25" t="s">
        <v>1464</v>
      </c>
      <c r="B290" s="25" t="s">
        <v>1463</v>
      </c>
      <c r="C290" s="27">
        <v>3</v>
      </c>
      <c r="D290" s="25" t="s">
        <v>39040</v>
      </c>
      <c r="E290" s="28" t="s">
        <v>1462</v>
      </c>
      <c r="F290" s="85" t="str">
        <f>IF(E290="N/A","N/A",VLOOKUP(E290,UniFormat!$A$9:$F$817,6,FALSE))</f>
        <v>21-07 10 50 30</v>
      </c>
      <c r="G290" s="25" t="str">
        <f t="shared" si="4"/>
        <v>22-02 55 00</v>
      </c>
      <c r="H290" s="25" t="s">
        <v>17</v>
      </c>
    </row>
    <row r="291" spans="1:8" x14ac:dyDescent="0.25">
      <c r="A291" s="25" t="s">
        <v>2521</v>
      </c>
      <c r="B291" s="25" t="s">
        <v>1466</v>
      </c>
      <c r="C291" s="27">
        <v>3</v>
      </c>
      <c r="D291" s="25" t="s">
        <v>39040</v>
      </c>
      <c r="E291" s="28" t="s">
        <v>1465</v>
      </c>
      <c r="F291" s="85" t="str">
        <f>IF(E291="N/A","N/A",VLOOKUP(E291,UniFormat!$A$9:$F$817,6,FALSE))</f>
        <v>21-07 10 50 40</v>
      </c>
      <c r="G291" s="25" t="str">
        <f t="shared" si="4"/>
        <v>22-02 56 00</v>
      </c>
      <c r="H291" s="25" t="s">
        <v>17</v>
      </c>
    </row>
    <row r="292" spans="1:8" x14ac:dyDescent="0.25">
      <c r="A292" s="25" t="s">
        <v>2522</v>
      </c>
      <c r="B292" s="25" t="s">
        <v>2523</v>
      </c>
      <c r="C292" s="27">
        <v>4</v>
      </c>
      <c r="D292" s="25" t="s">
        <v>39040</v>
      </c>
      <c r="E292" s="28" t="s">
        <v>17</v>
      </c>
      <c r="F292" s="85" t="str">
        <f>IF(E292="N/A","N/A",VLOOKUP(E292,UniFormat!$A$9:$F$817,6,FALSE))</f>
        <v>N/A</v>
      </c>
      <c r="G292" s="25" t="str">
        <f t="shared" si="4"/>
        <v>22-02 56 13</v>
      </c>
      <c r="H292" s="25" t="s">
        <v>17</v>
      </c>
    </row>
    <row r="293" spans="1:8" x14ac:dyDescent="0.25">
      <c r="A293" s="25" t="s">
        <v>2524</v>
      </c>
      <c r="B293" s="25" t="s">
        <v>2525</v>
      </c>
      <c r="C293" s="27">
        <v>5</v>
      </c>
      <c r="D293" s="25" t="s">
        <v>39040</v>
      </c>
      <c r="E293" s="28" t="s">
        <v>17</v>
      </c>
      <c r="F293" s="85" t="str">
        <f>IF(E293="N/A","N/A",VLOOKUP(E293,UniFormat!$A$9:$F$817,6,FALSE))</f>
        <v>N/A</v>
      </c>
      <c r="G293" s="25" t="str">
        <f t="shared" si="4"/>
        <v>22-02 56 13 13</v>
      </c>
      <c r="H293" s="25" t="s">
        <v>17</v>
      </c>
    </row>
    <row r="294" spans="1:8" x14ac:dyDescent="0.25">
      <c r="A294" s="25" t="s">
        <v>2526</v>
      </c>
      <c r="B294" s="25" t="s">
        <v>2527</v>
      </c>
      <c r="C294" s="27">
        <v>4</v>
      </c>
      <c r="D294" s="25" t="s">
        <v>39040</v>
      </c>
      <c r="E294" s="28" t="s">
        <v>17</v>
      </c>
      <c r="F294" s="85" t="str">
        <f>IF(E294="N/A","N/A",VLOOKUP(E294,UniFormat!$A$9:$F$817,6,FALSE))</f>
        <v>N/A</v>
      </c>
      <c r="G294" s="25" t="str">
        <f t="shared" si="4"/>
        <v>22-02 56 19</v>
      </c>
      <c r="H294" s="25" t="s">
        <v>17</v>
      </c>
    </row>
    <row r="295" spans="1:8" x14ac:dyDescent="0.25">
      <c r="A295" s="25" t="s">
        <v>2528</v>
      </c>
      <c r="B295" s="25" t="s">
        <v>2529</v>
      </c>
      <c r="C295" s="27">
        <v>5</v>
      </c>
      <c r="D295" s="25" t="s">
        <v>39040</v>
      </c>
      <c r="E295" s="28" t="s">
        <v>17</v>
      </c>
      <c r="F295" s="85" t="str">
        <f>IF(E295="N/A","N/A",VLOOKUP(E295,UniFormat!$A$9:$F$817,6,FALSE))</f>
        <v>N/A</v>
      </c>
      <c r="G295" s="25" t="str">
        <f t="shared" si="4"/>
        <v>22-02 56 19 13</v>
      </c>
      <c r="H295" s="25" t="s">
        <v>17</v>
      </c>
    </row>
    <row r="296" spans="1:8" x14ac:dyDescent="0.25">
      <c r="A296" s="25" t="s">
        <v>2530</v>
      </c>
      <c r="B296" s="25" t="s">
        <v>1468</v>
      </c>
      <c r="C296" s="27">
        <v>3</v>
      </c>
      <c r="D296" s="25" t="s">
        <v>39040</v>
      </c>
      <c r="E296" s="28" t="s">
        <v>1467</v>
      </c>
      <c r="F296" s="85" t="str">
        <f>IF(E296="N/A","N/A",VLOOKUP(E296,UniFormat!$A$9:$F$817,6,FALSE))</f>
        <v>21-07 10 50 45</v>
      </c>
      <c r="G296" s="25" t="str">
        <f t="shared" si="4"/>
        <v>22-02 57 00</v>
      </c>
      <c r="H296" s="25" t="s">
        <v>17</v>
      </c>
    </row>
    <row r="297" spans="1:8" x14ac:dyDescent="0.25">
      <c r="A297" s="25" t="s">
        <v>2531</v>
      </c>
      <c r="B297" s="25" t="s">
        <v>2532</v>
      </c>
      <c r="C297" s="27">
        <v>4</v>
      </c>
      <c r="D297" s="25" t="s">
        <v>39040</v>
      </c>
      <c r="E297" s="28" t="s">
        <v>17</v>
      </c>
      <c r="F297" s="85" t="str">
        <f>IF(E297="N/A","N/A",VLOOKUP(E297,UniFormat!$A$9:$F$817,6,FALSE))</f>
        <v>N/A</v>
      </c>
      <c r="G297" s="25" t="str">
        <f t="shared" si="4"/>
        <v>22-02 57 13</v>
      </c>
      <c r="H297" s="25" t="s">
        <v>17</v>
      </c>
    </row>
    <row r="298" spans="1:8" x14ac:dyDescent="0.25">
      <c r="A298" s="25" t="s">
        <v>2533</v>
      </c>
      <c r="B298" s="25" t="s">
        <v>2534</v>
      </c>
      <c r="C298" s="27">
        <v>5</v>
      </c>
      <c r="D298" s="25" t="s">
        <v>39040</v>
      </c>
      <c r="E298" s="28" t="s">
        <v>17</v>
      </c>
      <c r="F298" s="85" t="str">
        <f>IF(E298="N/A","N/A",VLOOKUP(E298,UniFormat!$A$9:$F$817,6,FALSE))</f>
        <v>N/A</v>
      </c>
      <c r="G298" s="25" t="str">
        <f t="shared" si="4"/>
        <v>22-02 57 13 13</v>
      </c>
      <c r="H298" s="25" t="s">
        <v>17</v>
      </c>
    </row>
    <row r="299" spans="1:8" x14ac:dyDescent="0.25">
      <c r="A299" s="25" t="s">
        <v>2535</v>
      </c>
      <c r="B299" s="25" t="s">
        <v>2536</v>
      </c>
      <c r="C299" s="27">
        <v>5</v>
      </c>
      <c r="D299" s="25" t="s">
        <v>39040</v>
      </c>
      <c r="E299" s="28" t="s">
        <v>17</v>
      </c>
      <c r="F299" s="85" t="str">
        <f>IF(E299="N/A","N/A",VLOOKUP(E299,UniFormat!$A$9:$F$817,6,FALSE))</f>
        <v>N/A</v>
      </c>
      <c r="G299" s="25" t="str">
        <f t="shared" si="4"/>
        <v>22-02 57 13 16</v>
      </c>
      <c r="H299" s="25" t="s">
        <v>17</v>
      </c>
    </row>
    <row r="300" spans="1:8" x14ac:dyDescent="0.25">
      <c r="A300" s="25" t="s">
        <v>2537</v>
      </c>
      <c r="B300" s="25" t="s">
        <v>2538</v>
      </c>
      <c r="C300" s="27">
        <v>4</v>
      </c>
      <c r="D300" s="25" t="s">
        <v>39040</v>
      </c>
      <c r="E300" s="28" t="s">
        <v>17</v>
      </c>
      <c r="F300" s="85" t="str">
        <f>IF(E300="N/A","N/A",VLOOKUP(E300,UniFormat!$A$9:$F$817,6,FALSE))</f>
        <v>N/A</v>
      </c>
      <c r="G300" s="25" t="str">
        <f t="shared" si="4"/>
        <v>22-02 57 16</v>
      </c>
      <c r="H300" s="25" t="s">
        <v>17</v>
      </c>
    </row>
    <row r="301" spans="1:8" x14ac:dyDescent="0.25">
      <c r="A301" s="25" t="s">
        <v>2539</v>
      </c>
      <c r="B301" s="25" t="s">
        <v>2540</v>
      </c>
      <c r="C301" s="27">
        <v>3</v>
      </c>
      <c r="D301" s="25" t="s">
        <v>39040</v>
      </c>
      <c r="E301" s="28" t="s">
        <v>17</v>
      </c>
      <c r="F301" s="85" t="str">
        <f>IF(E301="N/A","N/A",VLOOKUP(E301,UniFormat!$A$9:$F$817,6,FALSE))</f>
        <v>N/A</v>
      </c>
      <c r="G301" s="25" t="str">
        <f t="shared" si="4"/>
        <v>22-02 58 00</v>
      </c>
      <c r="H301" s="25" t="s">
        <v>17</v>
      </c>
    </row>
    <row r="302" spans="1:8" x14ac:dyDescent="0.25">
      <c r="A302" s="25" t="s">
        <v>2541</v>
      </c>
      <c r="B302" s="25" t="s">
        <v>2542</v>
      </c>
      <c r="C302" s="27">
        <v>4</v>
      </c>
      <c r="D302" s="25" t="s">
        <v>39040</v>
      </c>
      <c r="E302" s="28" t="s">
        <v>17</v>
      </c>
      <c r="F302" s="85" t="str">
        <f>IF(E302="N/A","N/A",VLOOKUP(E302,UniFormat!$A$9:$F$817,6,FALSE))</f>
        <v>N/A</v>
      </c>
      <c r="G302" s="25" t="str">
        <f t="shared" si="4"/>
        <v>22-02 58 13</v>
      </c>
      <c r="H302" s="25" t="s">
        <v>17</v>
      </c>
    </row>
    <row r="303" spans="1:8" x14ac:dyDescent="0.25">
      <c r="A303" s="25" t="s">
        <v>2543</v>
      </c>
      <c r="B303" s="25" t="s">
        <v>2544</v>
      </c>
      <c r="C303" s="27">
        <v>4</v>
      </c>
      <c r="D303" s="25" t="s">
        <v>39040</v>
      </c>
      <c r="E303" s="28" t="s">
        <v>17</v>
      </c>
      <c r="F303" s="85" t="str">
        <f>IF(E303="N/A","N/A",VLOOKUP(E303,UniFormat!$A$9:$F$817,6,FALSE))</f>
        <v>N/A</v>
      </c>
      <c r="G303" s="25" t="str">
        <f t="shared" si="4"/>
        <v>22-02 58 16</v>
      </c>
      <c r="H303" s="25" t="s">
        <v>17</v>
      </c>
    </row>
    <row r="304" spans="1:8" x14ac:dyDescent="0.25">
      <c r="A304" s="25" t="s">
        <v>2545</v>
      </c>
      <c r="B304" s="25" t="s">
        <v>1473</v>
      </c>
      <c r="C304" s="27">
        <v>3</v>
      </c>
      <c r="D304" s="25" t="s">
        <v>39040</v>
      </c>
      <c r="E304" s="28" t="s">
        <v>1472</v>
      </c>
      <c r="F304" s="85" t="str">
        <f>IF(E304="N/A","N/A",VLOOKUP(E304,UniFormat!$A$9:$F$817,6,FALSE))</f>
        <v>21-07 10 50 60</v>
      </c>
      <c r="G304" s="25" t="str">
        <f t="shared" si="4"/>
        <v>22-02 60 00</v>
      </c>
      <c r="H304" s="25" t="s">
        <v>17</v>
      </c>
    </row>
    <row r="305" spans="1:8" x14ac:dyDescent="0.25">
      <c r="A305" s="25" t="s">
        <v>2546</v>
      </c>
      <c r="B305" s="25" t="s">
        <v>2547</v>
      </c>
      <c r="C305" s="27">
        <v>3</v>
      </c>
      <c r="D305" s="25" t="s">
        <v>39040</v>
      </c>
      <c r="E305" s="28" t="s">
        <v>17</v>
      </c>
      <c r="F305" s="85" t="str">
        <f>IF(E305="N/A","N/A",VLOOKUP(E305,UniFormat!$A$9:$F$817,6,FALSE))</f>
        <v>N/A</v>
      </c>
      <c r="G305" s="25" t="str">
        <f t="shared" si="4"/>
        <v>22-02 61 00</v>
      </c>
      <c r="H305" s="25" t="s">
        <v>17</v>
      </c>
    </row>
    <row r="306" spans="1:8" x14ac:dyDescent="0.25">
      <c r="A306" s="25" t="s">
        <v>2548</v>
      </c>
      <c r="B306" s="25" t="s">
        <v>2549</v>
      </c>
      <c r="C306" s="27">
        <v>4</v>
      </c>
      <c r="D306" s="25" t="s">
        <v>39040</v>
      </c>
      <c r="E306" s="28" t="s">
        <v>17</v>
      </c>
      <c r="F306" s="85" t="str">
        <f>IF(E306="N/A","N/A",VLOOKUP(E306,UniFormat!$A$9:$F$817,6,FALSE))</f>
        <v>N/A</v>
      </c>
      <c r="G306" s="25" t="str">
        <f t="shared" si="4"/>
        <v>22-02 61 13</v>
      </c>
      <c r="H306" s="25" t="s">
        <v>17</v>
      </c>
    </row>
    <row r="307" spans="1:8" x14ac:dyDescent="0.25">
      <c r="A307" s="25" t="s">
        <v>2550</v>
      </c>
      <c r="B307" s="25" t="s">
        <v>2551</v>
      </c>
      <c r="C307" s="27">
        <v>4</v>
      </c>
      <c r="D307" s="25" t="s">
        <v>39040</v>
      </c>
      <c r="E307" s="28" t="s">
        <v>17</v>
      </c>
      <c r="F307" s="85" t="str">
        <f>IF(E307="N/A","N/A",VLOOKUP(E307,UniFormat!$A$9:$F$817,6,FALSE))</f>
        <v>N/A</v>
      </c>
      <c r="G307" s="25" t="str">
        <f t="shared" si="4"/>
        <v>22-02 61 23</v>
      </c>
      <c r="H307" s="25" t="s">
        <v>17</v>
      </c>
    </row>
    <row r="308" spans="1:8" x14ac:dyDescent="0.25">
      <c r="A308" s="25" t="s">
        <v>2552</v>
      </c>
      <c r="B308" s="25" t="s">
        <v>2553</v>
      </c>
      <c r="C308" s="27">
        <v>4</v>
      </c>
      <c r="D308" s="25" t="s">
        <v>39040</v>
      </c>
      <c r="E308" s="28" t="s">
        <v>17</v>
      </c>
      <c r="F308" s="85" t="str">
        <f>IF(E308="N/A","N/A",VLOOKUP(E308,UniFormat!$A$9:$F$817,6,FALSE))</f>
        <v>N/A</v>
      </c>
      <c r="G308" s="25" t="str">
        <f t="shared" si="4"/>
        <v>22-02 61 26</v>
      </c>
      <c r="H308" s="25" t="s">
        <v>17</v>
      </c>
    </row>
    <row r="309" spans="1:8" x14ac:dyDescent="0.25">
      <c r="A309" s="25" t="s">
        <v>2554</v>
      </c>
      <c r="B309" s="25" t="s">
        <v>2555</v>
      </c>
      <c r="C309" s="27">
        <v>4</v>
      </c>
      <c r="D309" s="25" t="s">
        <v>39040</v>
      </c>
      <c r="E309" s="28" t="s">
        <v>17</v>
      </c>
      <c r="F309" s="85" t="str">
        <f>IF(E309="N/A","N/A",VLOOKUP(E309,UniFormat!$A$9:$F$817,6,FALSE))</f>
        <v>N/A</v>
      </c>
      <c r="G309" s="25" t="str">
        <f t="shared" si="4"/>
        <v>22-02 61 29</v>
      </c>
      <c r="H309" s="25" t="s">
        <v>17</v>
      </c>
    </row>
    <row r="310" spans="1:8" x14ac:dyDescent="0.25">
      <c r="A310" s="25" t="s">
        <v>2556</v>
      </c>
      <c r="B310" s="25" t="s">
        <v>2557</v>
      </c>
      <c r="C310" s="27">
        <v>3</v>
      </c>
      <c r="D310" s="25" t="s">
        <v>39040</v>
      </c>
      <c r="E310" s="28" t="s">
        <v>17</v>
      </c>
      <c r="F310" s="85" t="str">
        <f>IF(E310="N/A","N/A",VLOOKUP(E310,UniFormat!$A$9:$F$817,6,FALSE))</f>
        <v>N/A</v>
      </c>
      <c r="G310" s="25" t="str">
        <f t="shared" si="4"/>
        <v>22-02 62 00</v>
      </c>
      <c r="H310" s="25" t="s">
        <v>17</v>
      </c>
    </row>
    <row r="311" spans="1:8" x14ac:dyDescent="0.25">
      <c r="A311" s="25" t="s">
        <v>2558</v>
      </c>
      <c r="B311" s="25" t="s">
        <v>2559</v>
      </c>
      <c r="C311" s="27">
        <v>4</v>
      </c>
      <c r="D311" s="25" t="s">
        <v>39040</v>
      </c>
      <c r="E311" s="28" t="s">
        <v>17</v>
      </c>
      <c r="F311" s="85" t="str">
        <f>IF(E311="N/A","N/A",VLOOKUP(E311,UniFormat!$A$9:$F$817,6,FALSE))</f>
        <v>N/A</v>
      </c>
      <c r="G311" s="25" t="str">
        <f t="shared" si="4"/>
        <v>22-02 62 13</v>
      </c>
      <c r="H311" s="25" t="s">
        <v>17</v>
      </c>
    </row>
    <row r="312" spans="1:8" x14ac:dyDescent="0.25">
      <c r="A312" s="25" t="s">
        <v>2560</v>
      </c>
      <c r="B312" s="25" t="s">
        <v>2561</v>
      </c>
      <c r="C312" s="27">
        <v>4</v>
      </c>
      <c r="D312" s="25" t="s">
        <v>39040</v>
      </c>
      <c r="E312" s="28" t="s">
        <v>17</v>
      </c>
      <c r="F312" s="85" t="str">
        <f>IF(E312="N/A","N/A",VLOOKUP(E312,UniFormat!$A$9:$F$817,6,FALSE))</f>
        <v>N/A</v>
      </c>
      <c r="G312" s="25" t="str">
        <f t="shared" si="4"/>
        <v>22-02 62 16</v>
      </c>
      <c r="H312" s="25" t="s">
        <v>17</v>
      </c>
    </row>
    <row r="313" spans="1:8" x14ac:dyDescent="0.25">
      <c r="A313" s="25" t="s">
        <v>2562</v>
      </c>
      <c r="B313" s="25" t="s">
        <v>2563</v>
      </c>
      <c r="C313" s="27">
        <v>4</v>
      </c>
      <c r="D313" s="25" t="s">
        <v>39040</v>
      </c>
      <c r="E313" s="28" t="s">
        <v>17</v>
      </c>
      <c r="F313" s="85" t="str">
        <f>IF(E313="N/A","N/A",VLOOKUP(E313,UniFormat!$A$9:$F$817,6,FALSE))</f>
        <v>N/A</v>
      </c>
      <c r="G313" s="25" t="str">
        <f t="shared" si="4"/>
        <v>22-02 62 19</v>
      </c>
      <c r="H313" s="25" t="s">
        <v>17</v>
      </c>
    </row>
    <row r="314" spans="1:8" x14ac:dyDescent="0.25">
      <c r="A314" s="25" t="s">
        <v>2564</v>
      </c>
      <c r="B314" s="25" t="s">
        <v>2565</v>
      </c>
      <c r="C314" s="27">
        <v>3</v>
      </c>
      <c r="D314" s="25" t="s">
        <v>39040</v>
      </c>
      <c r="E314" s="28" t="s">
        <v>17</v>
      </c>
      <c r="F314" s="85" t="str">
        <f>IF(E314="N/A","N/A",VLOOKUP(E314,UniFormat!$A$9:$F$817,6,FALSE))</f>
        <v>N/A</v>
      </c>
      <c r="G314" s="25" t="str">
        <f t="shared" si="4"/>
        <v>22-02 65 00</v>
      </c>
      <c r="H314" s="25" t="s">
        <v>17</v>
      </c>
    </row>
    <row r="315" spans="1:8" x14ac:dyDescent="0.25">
      <c r="A315" s="25" t="s">
        <v>2566</v>
      </c>
      <c r="B315" s="25" t="s">
        <v>2567</v>
      </c>
      <c r="C315" s="27">
        <v>3</v>
      </c>
      <c r="D315" s="25" t="s">
        <v>39040</v>
      </c>
      <c r="E315" s="28" t="s">
        <v>17</v>
      </c>
      <c r="F315" s="85" t="str">
        <f>IF(E315="N/A","N/A",VLOOKUP(E315,UniFormat!$A$9:$F$817,6,FALSE))</f>
        <v>N/A</v>
      </c>
      <c r="G315" s="25" t="str">
        <f t="shared" si="4"/>
        <v>22-02 66 00</v>
      </c>
      <c r="H315" s="25" t="s">
        <v>17</v>
      </c>
    </row>
    <row r="316" spans="1:8" x14ac:dyDescent="0.25">
      <c r="A316" s="25" t="s">
        <v>2568</v>
      </c>
      <c r="B316" s="25" t="s">
        <v>1475</v>
      </c>
      <c r="C316" s="27">
        <v>3</v>
      </c>
      <c r="D316" s="25" t="s">
        <v>39040</v>
      </c>
      <c r="E316" s="28" t="s">
        <v>1474</v>
      </c>
      <c r="F316" s="85" t="str">
        <f>IF(E316="N/A","N/A",VLOOKUP(E316,UniFormat!$A$9:$F$817,6,FALSE))</f>
        <v>21-07 10 50 80</v>
      </c>
      <c r="G316" s="25" t="str">
        <f t="shared" si="4"/>
        <v>22-02 70 00</v>
      </c>
      <c r="H316" s="25" t="s">
        <v>17</v>
      </c>
    </row>
    <row r="317" spans="1:8" x14ac:dyDescent="0.25">
      <c r="A317" s="25" t="s">
        <v>2569</v>
      </c>
      <c r="B317" s="25" t="s">
        <v>2570</v>
      </c>
      <c r="C317" s="27">
        <v>3</v>
      </c>
      <c r="D317" s="25" t="s">
        <v>39040</v>
      </c>
      <c r="E317" s="28" t="s">
        <v>17</v>
      </c>
      <c r="F317" s="85" t="str">
        <f>IF(E317="N/A","N/A",VLOOKUP(E317,UniFormat!$A$9:$F$817,6,FALSE))</f>
        <v>N/A</v>
      </c>
      <c r="G317" s="25" t="str">
        <f t="shared" si="4"/>
        <v>22-02 71 00</v>
      </c>
      <c r="H317" s="25" t="s">
        <v>17</v>
      </c>
    </row>
    <row r="318" spans="1:8" x14ac:dyDescent="0.25">
      <c r="A318" s="25" t="s">
        <v>2571</v>
      </c>
      <c r="B318" s="25" t="s">
        <v>2572</v>
      </c>
      <c r="C318" s="27">
        <v>3</v>
      </c>
      <c r="D318" s="25" t="s">
        <v>39040</v>
      </c>
      <c r="E318" s="28" t="s">
        <v>17</v>
      </c>
      <c r="F318" s="85" t="str">
        <f>IF(E318="N/A","N/A",VLOOKUP(E318,UniFormat!$A$9:$F$817,6,FALSE))</f>
        <v>N/A</v>
      </c>
      <c r="G318" s="25" t="str">
        <f t="shared" si="4"/>
        <v>22-02 72 00</v>
      </c>
      <c r="H318" s="25" t="s">
        <v>17</v>
      </c>
    </row>
    <row r="319" spans="1:8" x14ac:dyDescent="0.25">
      <c r="A319" s="25" t="s">
        <v>2573</v>
      </c>
      <c r="B319" s="25" t="s">
        <v>2574</v>
      </c>
      <c r="C319" s="27">
        <v>4</v>
      </c>
      <c r="D319" s="25" t="s">
        <v>39040</v>
      </c>
      <c r="E319" s="28" t="s">
        <v>17</v>
      </c>
      <c r="F319" s="85" t="str">
        <f>IF(E319="N/A","N/A",VLOOKUP(E319,UniFormat!$A$9:$F$817,6,FALSE))</f>
        <v>N/A</v>
      </c>
      <c r="G319" s="25" t="str">
        <f t="shared" si="4"/>
        <v>22-02 72 13</v>
      </c>
      <c r="H319" s="25" t="s">
        <v>17</v>
      </c>
    </row>
    <row r="320" spans="1:8" x14ac:dyDescent="0.25">
      <c r="A320" s="25" t="s">
        <v>2575</v>
      </c>
      <c r="B320" s="25" t="s">
        <v>2576</v>
      </c>
      <c r="C320" s="27">
        <v>4</v>
      </c>
      <c r="D320" s="25" t="s">
        <v>39040</v>
      </c>
      <c r="E320" s="28" t="s">
        <v>17</v>
      </c>
      <c r="F320" s="85" t="str">
        <f>IF(E320="N/A","N/A",VLOOKUP(E320,UniFormat!$A$9:$F$817,6,FALSE))</f>
        <v>N/A</v>
      </c>
      <c r="G320" s="25" t="str">
        <f t="shared" si="4"/>
        <v>22-02 72 16</v>
      </c>
      <c r="H320" s="25" t="s">
        <v>17</v>
      </c>
    </row>
    <row r="321" spans="1:8" x14ac:dyDescent="0.25">
      <c r="A321" s="25" t="s">
        <v>2577</v>
      </c>
      <c r="B321" s="25" t="s">
        <v>2578</v>
      </c>
      <c r="C321" s="27">
        <v>4</v>
      </c>
      <c r="D321" s="25" t="s">
        <v>39040</v>
      </c>
      <c r="E321" s="28" t="s">
        <v>17</v>
      </c>
      <c r="F321" s="85" t="str">
        <f>IF(E321="N/A","N/A",VLOOKUP(E321,UniFormat!$A$9:$F$817,6,FALSE))</f>
        <v>N/A</v>
      </c>
      <c r="G321" s="25" t="str">
        <f t="shared" si="4"/>
        <v>22-02 72 19</v>
      </c>
      <c r="H321" s="25" t="s">
        <v>17</v>
      </c>
    </row>
    <row r="322" spans="1:8" x14ac:dyDescent="0.25">
      <c r="A322" s="25" t="s">
        <v>1369</v>
      </c>
      <c r="B322" s="25" t="s">
        <v>1366</v>
      </c>
      <c r="C322" s="27">
        <v>3</v>
      </c>
      <c r="D322" s="25" t="s">
        <v>39040</v>
      </c>
      <c r="E322" s="28" t="s">
        <v>1367</v>
      </c>
      <c r="F322" s="85" t="str">
        <f>IF(E322="N/A","N/A",VLOOKUP(E322,UniFormat!$A$9:$F$817,6,FALSE))</f>
        <v>21-06 20 10</v>
      </c>
      <c r="G322" s="25" t="str">
        <f t="shared" si="4"/>
        <v>22-02 80 00</v>
      </c>
      <c r="H322" s="25" t="s">
        <v>17</v>
      </c>
    </row>
    <row r="323" spans="1:8" x14ac:dyDescent="0.25">
      <c r="A323" s="25" t="s">
        <v>1372</v>
      </c>
      <c r="B323" s="25" t="s">
        <v>1371</v>
      </c>
      <c r="C323" s="27">
        <v>3</v>
      </c>
      <c r="D323" s="25" t="s">
        <v>39040</v>
      </c>
      <c r="E323" s="28" t="s">
        <v>1370</v>
      </c>
      <c r="F323" s="85" t="str">
        <f>IF(E323="N/A","N/A",VLOOKUP(E323,UniFormat!$A$9:$F$817,6,FALSE))</f>
        <v>21-06 20 10 10</v>
      </c>
      <c r="G323" s="25" t="str">
        <f t="shared" si="4"/>
        <v>22-02 81 00</v>
      </c>
      <c r="H323" s="25" t="s">
        <v>17</v>
      </c>
    </row>
    <row r="324" spans="1:8" x14ac:dyDescent="0.25">
      <c r="A324" s="25" t="s">
        <v>2579</v>
      </c>
      <c r="B324" s="25" t="s">
        <v>1374</v>
      </c>
      <c r="C324" s="27">
        <v>3</v>
      </c>
      <c r="D324" s="25" t="s">
        <v>39040</v>
      </c>
      <c r="E324" s="28" t="s">
        <v>1373</v>
      </c>
      <c r="F324" s="85" t="str">
        <f>IF(E324="N/A","N/A",VLOOKUP(E324,UniFormat!$A$9:$F$817,6,FALSE))</f>
        <v>21-06 20 10 20</v>
      </c>
      <c r="G324" s="25" t="str">
        <f t="shared" si="4"/>
        <v>22-02 82 00</v>
      </c>
      <c r="H324" s="25" t="s">
        <v>17</v>
      </c>
    </row>
    <row r="325" spans="1:8" x14ac:dyDescent="0.25">
      <c r="A325" s="25" t="s">
        <v>2580</v>
      </c>
      <c r="B325" s="25" t="s">
        <v>2581</v>
      </c>
      <c r="C325" s="27">
        <v>4</v>
      </c>
      <c r="D325" s="25" t="s">
        <v>39040</v>
      </c>
      <c r="E325" s="28" t="s">
        <v>17</v>
      </c>
      <c r="F325" s="85" t="str">
        <f>IF(E325="N/A","N/A",VLOOKUP(E325,UniFormat!$A$9:$F$817,6,FALSE))</f>
        <v>N/A</v>
      </c>
      <c r="G325" s="25" t="str">
        <f t="shared" si="4"/>
        <v>22-02 82 13</v>
      </c>
      <c r="H325" s="25" t="s">
        <v>17</v>
      </c>
    </row>
    <row r="326" spans="1:8" x14ac:dyDescent="0.25">
      <c r="A326" s="25" t="s">
        <v>2582</v>
      </c>
      <c r="B326" s="25" t="s">
        <v>2583</v>
      </c>
      <c r="C326" s="27">
        <v>5</v>
      </c>
      <c r="D326" s="25" t="s">
        <v>39040</v>
      </c>
      <c r="E326" s="28" t="s">
        <v>17</v>
      </c>
      <c r="F326" s="85" t="str">
        <f>IF(E326="N/A","N/A",VLOOKUP(E326,UniFormat!$A$9:$F$817,6,FALSE))</f>
        <v>N/A</v>
      </c>
      <c r="G326" s="25" t="str">
        <f t="shared" si="4"/>
        <v>22-02 82 13 13</v>
      </c>
      <c r="H326" s="25" t="s">
        <v>17</v>
      </c>
    </row>
    <row r="327" spans="1:8" x14ac:dyDescent="0.25">
      <c r="A327" s="25" t="s">
        <v>2584</v>
      </c>
      <c r="B327" s="25" t="s">
        <v>2585</v>
      </c>
      <c r="C327" s="27">
        <v>5</v>
      </c>
      <c r="D327" s="25" t="s">
        <v>39040</v>
      </c>
      <c r="E327" s="28" t="s">
        <v>17</v>
      </c>
      <c r="F327" s="85" t="str">
        <f>IF(E327="N/A","N/A",VLOOKUP(E327,UniFormat!$A$9:$F$817,6,FALSE))</f>
        <v>N/A</v>
      </c>
      <c r="G327" s="25" t="str">
        <f t="shared" si="4"/>
        <v>22-02 82 13 16</v>
      </c>
      <c r="H327" s="25" t="s">
        <v>17</v>
      </c>
    </row>
    <row r="328" spans="1:8" x14ac:dyDescent="0.25">
      <c r="A328" s="25" t="s">
        <v>2586</v>
      </c>
      <c r="B328" s="25" t="s">
        <v>2587</v>
      </c>
      <c r="C328" s="27">
        <v>5</v>
      </c>
      <c r="D328" s="25" t="s">
        <v>39040</v>
      </c>
      <c r="E328" s="28" t="s">
        <v>17</v>
      </c>
      <c r="F328" s="85" t="str">
        <f>IF(E328="N/A","N/A",VLOOKUP(E328,UniFormat!$A$9:$F$817,6,FALSE))</f>
        <v>N/A</v>
      </c>
      <c r="G328" s="25" t="str">
        <f t="shared" si="4"/>
        <v>22-02 82 13 19</v>
      </c>
      <c r="H328" s="25" t="s">
        <v>17</v>
      </c>
    </row>
    <row r="329" spans="1:8" x14ac:dyDescent="0.25">
      <c r="A329" s="25" t="s">
        <v>2588</v>
      </c>
      <c r="B329" s="25" t="s">
        <v>2589</v>
      </c>
      <c r="C329" s="27">
        <v>4</v>
      </c>
      <c r="D329" s="25" t="s">
        <v>39040</v>
      </c>
      <c r="E329" s="28" t="s">
        <v>17</v>
      </c>
      <c r="F329" s="85" t="str">
        <f>IF(E329="N/A","N/A",VLOOKUP(E329,UniFormat!$A$9:$F$817,6,FALSE))</f>
        <v>N/A</v>
      </c>
      <c r="G329" s="25" t="str">
        <f t="shared" si="4"/>
        <v>22-02 82 16</v>
      </c>
      <c r="H329" s="25" t="s">
        <v>17</v>
      </c>
    </row>
    <row r="330" spans="1:8" x14ac:dyDescent="0.25">
      <c r="A330" s="25" t="s">
        <v>2590</v>
      </c>
      <c r="B330" s="25" t="s">
        <v>2591</v>
      </c>
      <c r="C330" s="27">
        <v>4</v>
      </c>
      <c r="D330" s="25" t="s">
        <v>39040</v>
      </c>
      <c r="E330" s="28" t="s">
        <v>17</v>
      </c>
      <c r="F330" s="85" t="str">
        <f>IF(E330="N/A","N/A",VLOOKUP(E330,UniFormat!$A$9:$F$817,6,FALSE))</f>
        <v>N/A</v>
      </c>
      <c r="G330" s="25" t="str">
        <f t="shared" ref="G330:G393" si="5">IF(LEN(A330)=8,CONCATENATE("22-",A330),CONCATENATE("22-",LEFT(A330,8)," ",RIGHT(A330,2)))</f>
        <v>22-02 82 33</v>
      </c>
      <c r="H330" s="25" t="s">
        <v>17</v>
      </c>
    </row>
    <row r="331" spans="1:8" x14ac:dyDescent="0.25">
      <c r="A331" s="25" t="s">
        <v>2592</v>
      </c>
      <c r="B331" s="25" t="s">
        <v>1376</v>
      </c>
      <c r="C331" s="27">
        <v>3</v>
      </c>
      <c r="D331" s="25" t="s">
        <v>39040</v>
      </c>
      <c r="E331" s="28" t="s">
        <v>1375</v>
      </c>
      <c r="F331" s="85" t="str">
        <f>IF(E331="N/A","N/A",VLOOKUP(E331,UniFormat!$A$9:$F$817,6,FALSE))</f>
        <v>21-06 20 10 30</v>
      </c>
      <c r="G331" s="25" t="str">
        <f t="shared" si="5"/>
        <v>22-02 83 00</v>
      </c>
      <c r="H331" s="25" t="s">
        <v>17</v>
      </c>
    </row>
    <row r="332" spans="1:8" x14ac:dyDescent="0.25">
      <c r="A332" s="25" t="s">
        <v>2593</v>
      </c>
      <c r="B332" s="25" t="s">
        <v>2594</v>
      </c>
      <c r="C332" s="27">
        <v>4</v>
      </c>
      <c r="D332" s="25" t="s">
        <v>39040</v>
      </c>
      <c r="E332" s="28" t="s">
        <v>17</v>
      </c>
      <c r="F332" s="85" t="str">
        <f>IF(E332="N/A","N/A",VLOOKUP(E332,UniFormat!$A$9:$F$817,6,FALSE))</f>
        <v>N/A</v>
      </c>
      <c r="G332" s="25" t="str">
        <f t="shared" si="5"/>
        <v>22-02 83 13</v>
      </c>
      <c r="H332" s="25" t="s">
        <v>17</v>
      </c>
    </row>
    <row r="333" spans="1:8" x14ac:dyDescent="0.25">
      <c r="A333" s="25" t="s">
        <v>2595</v>
      </c>
      <c r="B333" s="25" t="s">
        <v>2596</v>
      </c>
      <c r="C333" s="27">
        <v>4</v>
      </c>
      <c r="D333" s="25" t="s">
        <v>39040</v>
      </c>
      <c r="E333" s="28" t="s">
        <v>17</v>
      </c>
      <c r="F333" s="85" t="str">
        <f>IF(E333="N/A","N/A",VLOOKUP(E333,UniFormat!$A$9:$F$817,6,FALSE))</f>
        <v>N/A</v>
      </c>
      <c r="G333" s="25" t="str">
        <f t="shared" si="5"/>
        <v>22-02 83 19</v>
      </c>
      <c r="H333" s="25" t="s">
        <v>17</v>
      </c>
    </row>
    <row r="334" spans="1:8" x14ac:dyDescent="0.25">
      <c r="A334" s="25" t="s">
        <v>2597</v>
      </c>
      <c r="B334" s="25" t="s">
        <v>2598</v>
      </c>
      <c r="C334" s="27">
        <v>5</v>
      </c>
      <c r="D334" s="25" t="s">
        <v>39040</v>
      </c>
      <c r="E334" s="28" t="s">
        <v>17</v>
      </c>
      <c r="F334" s="85" t="str">
        <f>IF(E334="N/A","N/A",VLOOKUP(E334,UniFormat!$A$9:$F$817,6,FALSE))</f>
        <v>N/A</v>
      </c>
      <c r="G334" s="25" t="str">
        <f t="shared" si="5"/>
        <v>22-02 83 19 13</v>
      </c>
      <c r="H334" s="25" t="s">
        <v>17</v>
      </c>
    </row>
    <row r="335" spans="1:8" x14ac:dyDescent="0.25">
      <c r="A335" s="25" t="s">
        <v>2599</v>
      </c>
      <c r="B335" s="25" t="s">
        <v>2600</v>
      </c>
      <c r="C335" s="27">
        <v>4</v>
      </c>
      <c r="D335" s="25" t="s">
        <v>39040</v>
      </c>
      <c r="E335" s="28" t="s">
        <v>17</v>
      </c>
      <c r="F335" s="85" t="str">
        <f>IF(E335="N/A","N/A",VLOOKUP(E335,UniFormat!$A$9:$F$817,6,FALSE))</f>
        <v>N/A</v>
      </c>
      <c r="G335" s="25" t="str">
        <f t="shared" si="5"/>
        <v>22-02 83 33</v>
      </c>
      <c r="H335" s="25" t="s">
        <v>17</v>
      </c>
    </row>
    <row r="336" spans="1:8" x14ac:dyDescent="0.25">
      <c r="A336" s="25" t="s">
        <v>2601</v>
      </c>
      <c r="B336" s="25" t="s">
        <v>2602</v>
      </c>
      <c r="C336" s="27">
        <v>5</v>
      </c>
      <c r="D336" s="25" t="s">
        <v>39040</v>
      </c>
      <c r="E336" s="28" t="s">
        <v>17</v>
      </c>
      <c r="F336" s="85" t="str">
        <f>IF(E336="N/A","N/A",VLOOKUP(E336,UniFormat!$A$9:$F$817,6,FALSE))</f>
        <v>N/A</v>
      </c>
      <c r="G336" s="25" t="str">
        <f t="shared" si="5"/>
        <v>22-02 83 33 13</v>
      </c>
      <c r="H336" s="25" t="s">
        <v>17</v>
      </c>
    </row>
    <row r="337" spans="1:8" x14ac:dyDescent="0.25">
      <c r="A337" s="25" t="s">
        <v>2603</v>
      </c>
      <c r="B337" s="25" t="s">
        <v>1378</v>
      </c>
      <c r="C337" s="27">
        <v>3</v>
      </c>
      <c r="D337" s="25" t="s">
        <v>39040</v>
      </c>
      <c r="E337" s="28" t="s">
        <v>1377</v>
      </c>
      <c r="F337" s="85" t="str">
        <f>IF(E337="N/A","N/A",VLOOKUP(E337,UniFormat!$A$9:$F$817,6,FALSE))</f>
        <v>21-06 20 10 40</v>
      </c>
      <c r="G337" s="25" t="str">
        <f t="shared" si="5"/>
        <v>22-02 84 00</v>
      </c>
      <c r="H337" s="25" t="s">
        <v>17</v>
      </c>
    </row>
    <row r="338" spans="1:8" x14ac:dyDescent="0.25">
      <c r="A338" s="25" t="s">
        <v>2604</v>
      </c>
      <c r="B338" s="25" t="s">
        <v>2605</v>
      </c>
      <c r="C338" s="27">
        <v>4</v>
      </c>
      <c r="D338" s="25" t="s">
        <v>39040</v>
      </c>
      <c r="E338" s="28" t="s">
        <v>17</v>
      </c>
      <c r="F338" s="85" t="str">
        <f>IF(E338="N/A","N/A",VLOOKUP(E338,UniFormat!$A$9:$F$817,6,FALSE))</f>
        <v>N/A</v>
      </c>
      <c r="G338" s="25" t="str">
        <f t="shared" si="5"/>
        <v>22-02 84 16</v>
      </c>
      <c r="H338" s="25" t="s">
        <v>17</v>
      </c>
    </row>
    <row r="339" spans="1:8" x14ac:dyDescent="0.25">
      <c r="A339" s="25" t="s">
        <v>2606</v>
      </c>
      <c r="B339" s="25" t="s">
        <v>2607</v>
      </c>
      <c r="C339" s="27">
        <v>4</v>
      </c>
      <c r="D339" s="25" t="s">
        <v>39040</v>
      </c>
      <c r="E339" s="28" t="s">
        <v>17</v>
      </c>
      <c r="F339" s="85" t="str">
        <f>IF(E339="N/A","N/A",VLOOKUP(E339,UniFormat!$A$9:$F$817,6,FALSE))</f>
        <v>N/A</v>
      </c>
      <c r="G339" s="25" t="str">
        <f t="shared" si="5"/>
        <v>22-02 84 33</v>
      </c>
      <c r="H339" s="25" t="s">
        <v>17</v>
      </c>
    </row>
    <row r="340" spans="1:8" x14ac:dyDescent="0.25">
      <c r="A340" s="25" t="s">
        <v>2608</v>
      </c>
      <c r="B340" s="25" t="s">
        <v>1380</v>
      </c>
      <c r="C340" s="27">
        <v>3</v>
      </c>
      <c r="D340" s="25" t="s">
        <v>39040</v>
      </c>
      <c r="E340" s="28" t="s">
        <v>1379</v>
      </c>
      <c r="F340" s="85" t="str">
        <f>IF(E340="N/A","N/A",VLOOKUP(E340,UniFormat!$A$9:$F$817,6,FALSE))</f>
        <v>21-06 20 10 50</v>
      </c>
      <c r="G340" s="25" t="str">
        <f t="shared" si="5"/>
        <v>22-02 85 00</v>
      </c>
      <c r="H340" s="25" t="s">
        <v>17</v>
      </c>
    </row>
    <row r="341" spans="1:8" x14ac:dyDescent="0.25">
      <c r="A341" s="25" t="s">
        <v>2609</v>
      </c>
      <c r="B341" s="25" t="s">
        <v>2610</v>
      </c>
      <c r="C341" s="27">
        <v>4</v>
      </c>
      <c r="D341" s="25" t="s">
        <v>39040</v>
      </c>
      <c r="E341" s="28" t="s">
        <v>17</v>
      </c>
      <c r="F341" s="85" t="str">
        <f>IF(E341="N/A","N/A",VLOOKUP(E341,UniFormat!$A$9:$F$817,6,FALSE))</f>
        <v>N/A</v>
      </c>
      <c r="G341" s="25" t="str">
        <f t="shared" si="5"/>
        <v>22-02 85 13</v>
      </c>
      <c r="H341" s="25" t="s">
        <v>17</v>
      </c>
    </row>
    <row r="342" spans="1:8" x14ac:dyDescent="0.25">
      <c r="A342" s="25" t="s">
        <v>2611</v>
      </c>
      <c r="B342" s="25" t="s">
        <v>2612</v>
      </c>
      <c r="C342" s="27">
        <v>4</v>
      </c>
      <c r="D342" s="25" t="s">
        <v>39040</v>
      </c>
      <c r="E342" s="28" t="s">
        <v>17</v>
      </c>
      <c r="F342" s="85" t="str">
        <f>IF(E342="N/A","N/A",VLOOKUP(E342,UniFormat!$A$9:$F$817,6,FALSE))</f>
        <v>N/A</v>
      </c>
      <c r="G342" s="25" t="str">
        <f t="shared" si="5"/>
        <v>22-02 85 16</v>
      </c>
      <c r="H342" s="25" t="s">
        <v>17</v>
      </c>
    </row>
    <row r="343" spans="1:8" x14ac:dyDescent="0.25">
      <c r="A343" s="25" t="s">
        <v>2613</v>
      </c>
      <c r="B343" s="25" t="s">
        <v>2614</v>
      </c>
      <c r="C343" s="27">
        <v>4</v>
      </c>
      <c r="D343" s="25" t="s">
        <v>39040</v>
      </c>
      <c r="E343" s="28" t="s">
        <v>17</v>
      </c>
      <c r="F343" s="85" t="str">
        <f>IF(E343="N/A","N/A",VLOOKUP(E343,UniFormat!$A$9:$F$817,6,FALSE))</f>
        <v>N/A</v>
      </c>
      <c r="G343" s="25" t="str">
        <f t="shared" si="5"/>
        <v>22-02 85 19</v>
      </c>
      <c r="H343" s="25" t="s">
        <v>17</v>
      </c>
    </row>
    <row r="344" spans="1:8" x14ac:dyDescent="0.25">
      <c r="A344" s="25" t="s">
        <v>2615</v>
      </c>
      <c r="B344" s="25" t="s">
        <v>2616</v>
      </c>
      <c r="C344" s="27">
        <v>4</v>
      </c>
      <c r="D344" s="25" t="s">
        <v>39040</v>
      </c>
      <c r="E344" s="28" t="s">
        <v>17</v>
      </c>
      <c r="F344" s="85" t="str">
        <f>IF(E344="N/A","N/A",VLOOKUP(E344,UniFormat!$A$9:$F$817,6,FALSE))</f>
        <v>N/A</v>
      </c>
      <c r="G344" s="25" t="str">
        <f t="shared" si="5"/>
        <v>22-02 85 33</v>
      </c>
      <c r="H344" s="25" t="s">
        <v>17</v>
      </c>
    </row>
    <row r="345" spans="1:8" x14ac:dyDescent="0.25">
      <c r="A345" s="25" t="s">
        <v>1471</v>
      </c>
      <c r="B345" s="25" t="s">
        <v>1470</v>
      </c>
      <c r="C345" s="27">
        <v>3</v>
      </c>
      <c r="D345" s="25" t="s">
        <v>39040</v>
      </c>
      <c r="E345" s="28" t="s">
        <v>1469</v>
      </c>
      <c r="F345" s="85" t="str">
        <f>IF(E345="N/A","N/A",VLOOKUP(E345,UniFormat!$A$9:$F$817,6,FALSE))</f>
        <v>21-07 10 50 50</v>
      </c>
      <c r="G345" s="25" t="str">
        <f t="shared" si="5"/>
        <v>22-02 86 00</v>
      </c>
      <c r="H345" s="25" t="s">
        <v>17</v>
      </c>
    </row>
    <row r="346" spans="1:8" x14ac:dyDescent="0.25">
      <c r="A346" s="25" t="s">
        <v>2617</v>
      </c>
      <c r="B346" s="25" t="s">
        <v>2618</v>
      </c>
      <c r="C346" s="27">
        <v>2</v>
      </c>
      <c r="D346" s="25" t="s">
        <v>39040</v>
      </c>
      <c r="E346" s="28" t="s">
        <v>17</v>
      </c>
      <c r="F346" s="85" t="str">
        <f>IF(E346="N/A","N/A",VLOOKUP(E346,UniFormat!$A$9:$F$817,6,FALSE))</f>
        <v>N/A</v>
      </c>
      <c r="G346" s="25" t="str">
        <f t="shared" si="5"/>
        <v>22-03 00 00</v>
      </c>
      <c r="H346" s="25" t="s">
        <v>17</v>
      </c>
    </row>
    <row r="347" spans="1:8" x14ac:dyDescent="0.25">
      <c r="A347" s="25" t="s">
        <v>2619</v>
      </c>
      <c r="B347" s="25" t="s">
        <v>2620</v>
      </c>
      <c r="C347" s="27">
        <v>5</v>
      </c>
      <c r="D347" s="25" t="s">
        <v>39040</v>
      </c>
      <c r="E347" s="28" t="s">
        <v>17</v>
      </c>
      <c r="F347" s="85" t="str">
        <f>IF(E347="N/A","N/A",VLOOKUP(E347,UniFormat!$A$9:$F$817,6,FALSE))</f>
        <v>N/A</v>
      </c>
      <c r="G347" s="25" t="str">
        <f t="shared" si="5"/>
        <v>22-03 15 13 13</v>
      </c>
      <c r="H347" s="25" t="s">
        <v>17</v>
      </c>
    </row>
    <row r="348" spans="1:8" x14ac:dyDescent="0.25">
      <c r="A348" s="25" t="s">
        <v>2621</v>
      </c>
      <c r="B348" s="25" t="s">
        <v>2622</v>
      </c>
      <c r="C348" s="27">
        <v>5</v>
      </c>
      <c r="D348" s="25" t="s">
        <v>39040</v>
      </c>
      <c r="E348" s="28" t="s">
        <v>17</v>
      </c>
      <c r="F348" s="85" t="str">
        <f>IF(E348="N/A","N/A",VLOOKUP(E348,UniFormat!$A$9:$F$817,6,FALSE))</f>
        <v>N/A</v>
      </c>
      <c r="G348" s="25" t="str">
        <f t="shared" si="5"/>
        <v>22-03 15 13 16</v>
      </c>
      <c r="H348" s="25" t="s">
        <v>17</v>
      </c>
    </row>
    <row r="349" spans="1:8" x14ac:dyDescent="0.25">
      <c r="A349" s="25" t="s">
        <v>2623</v>
      </c>
      <c r="B349" s="25" t="s">
        <v>2624</v>
      </c>
      <c r="C349" s="27">
        <v>5</v>
      </c>
      <c r="D349" s="25" t="s">
        <v>39040</v>
      </c>
      <c r="E349" s="28" t="s">
        <v>17</v>
      </c>
      <c r="F349" s="85" t="str">
        <f>IF(E349="N/A","N/A",VLOOKUP(E349,UniFormat!$A$9:$F$817,6,FALSE))</f>
        <v>N/A</v>
      </c>
      <c r="G349" s="25" t="str">
        <f t="shared" si="5"/>
        <v>22-03 15 13 19</v>
      </c>
      <c r="H349" s="25" t="s">
        <v>17</v>
      </c>
    </row>
    <row r="350" spans="1:8" x14ac:dyDescent="0.25">
      <c r="A350" s="25" t="s">
        <v>2625</v>
      </c>
      <c r="B350" s="25" t="s">
        <v>2626</v>
      </c>
      <c r="C350" s="27">
        <v>5</v>
      </c>
      <c r="D350" s="25" t="s">
        <v>39040</v>
      </c>
      <c r="E350" s="28" t="s">
        <v>17</v>
      </c>
      <c r="F350" s="85" t="str">
        <f>IF(E350="N/A","N/A",VLOOKUP(E350,UniFormat!$A$9:$F$817,6,FALSE))</f>
        <v>N/A</v>
      </c>
      <c r="G350" s="25" t="str">
        <f t="shared" si="5"/>
        <v>22-03 15 13 21</v>
      </c>
      <c r="H350" s="25" t="s">
        <v>17</v>
      </c>
    </row>
    <row r="351" spans="1:8" x14ac:dyDescent="0.25">
      <c r="A351" s="25" t="s">
        <v>2627</v>
      </c>
      <c r="B351" s="25" t="s">
        <v>2628</v>
      </c>
      <c r="C351" s="27">
        <v>4</v>
      </c>
      <c r="D351" s="25" t="s">
        <v>39040</v>
      </c>
      <c r="E351" s="28" t="s">
        <v>17</v>
      </c>
      <c r="F351" s="85" t="str">
        <f>IF(E351="N/A","N/A",VLOOKUP(E351,UniFormat!$A$9:$F$817,6,FALSE))</f>
        <v>N/A</v>
      </c>
      <c r="G351" s="25" t="str">
        <f t="shared" si="5"/>
        <v>22-03 15 16</v>
      </c>
      <c r="H351" s="25" t="s">
        <v>17</v>
      </c>
    </row>
    <row r="352" spans="1:8" x14ac:dyDescent="0.25">
      <c r="A352" s="25" t="s">
        <v>2629</v>
      </c>
      <c r="B352" s="25" t="s">
        <v>2630</v>
      </c>
      <c r="C352" s="27">
        <v>5</v>
      </c>
      <c r="D352" s="25" t="s">
        <v>39040</v>
      </c>
      <c r="E352" s="28" t="s">
        <v>17</v>
      </c>
      <c r="F352" s="85" t="str">
        <f>IF(E352="N/A","N/A",VLOOKUP(E352,UniFormat!$A$9:$F$817,6,FALSE))</f>
        <v>N/A</v>
      </c>
      <c r="G352" s="25" t="str">
        <f t="shared" si="5"/>
        <v>22-03 21 21 11</v>
      </c>
      <c r="H352" s="25" t="s">
        <v>17</v>
      </c>
    </row>
    <row r="353" spans="1:8" x14ac:dyDescent="0.25">
      <c r="A353" s="25" t="s">
        <v>2631</v>
      </c>
      <c r="B353" s="25" t="s">
        <v>2632</v>
      </c>
      <c r="C353" s="27">
        <v>5</v>
      </c>
      <c r="D353" s="25" t="s">
        <v>39040</v>
      </c>
      <c r="E353" s="28" t="s">
        <v>17</v>
      </c>
      <c r="F353" s="85" t="str">
        <f>IF(E353="N/A","N/A",VLOOKUP(E353,UniFormat!$A$9:$F$817,6,FALSE))</f>
        <v>N/A</v>
      </c>
      <c r="G353" s="25" t="str">
        <f t="shared" si="5"/>
        <v>22-03 21 21 13</v>
      </c>
      <c r="H353" s="25" t="s">
        <v>17</v>
      </c>
    </row>
    <row r="354" spans="1:8" x14ac:dyDescent="0.25">
      <c r="A354" s="25" t="s">
        <v>2633</v>
      </c>
      <c r="B354" s="25" t="s">
        <v>2634</v>
      </c>
      <c r="C354" s="27">
        <v>5</v>
      </c>
      <c r="D354" s="25" t="s">
        <v>39040</v>
      </c>
      <c r="E354" s="28" t="s">
        <v>17</v>
      </c>
      <c r="F354" s="85" t="str">
        <f>IF(E354="N/A","N/A",VLOOKUP(E354,UniFormat!$A$9:$F$817,6,FALSE))</f>
        <v>N/A</v>
      </c>
      <c r="G354" s="25" t="str">
        <f t="shared" si="5"/>
        <v>22-03 21 21 16</v>
      </c>
      <c r="H354" s="25" t="s">
        <v>17</v>
      </c>
    </row>
    <row r="355" spans="1:8" x14ac:dyDescent="0.25">
      <c r="A355" s="25" t="s">
        <v>2635</v>
      </c>
      <c r="B355" s="25" t="s">
        <v>2636</v>
      </c>
      <c r="C355" s="27">
        <v>3</v>
      </c>
      <c r="D355" s="25" t="s">
        <v>39040</v>
      </c>
      <c r="E355" s="28" t="s">
        <v>17</v>
      </c>
      <c r="F355" s="85" t="str">
        <f>IF(E355="N/A","N/A",VLOOKUP(E355,UniFormat!$A$9:$F$817,6,FALSE))</f>
        <v>N/A</v>
      </c>
      <c r="G355" s="25" t="str">
        <f t="shared" si="5"/>
        <v>22-03 01 00</v>
      </c>
      <c r="H355" s="25" t="s">
        <v>17</v>
      </c>
    </row>
    <row r="356" spans="1:8" x14ac:dyDescent="0.25">
      <c r="A356" s="25" t="s">
        <v>2637</v>
      </c>
      <c r="B356" s="25" t="s">
        <v>2638</v>
      </c>
      <c r="C356" s="27">
        <v>4</v>
      </c>
      <c r="D356" s="25" t="s">
        <v>39040</v>
      </c>
      <c r="E356" s="28" t="s">
        <v>17</v>
      </c>
      <c r="F356" s="85" t="str">
        <f>IF(E356="N/A","N/A",VLOOKUP(E356,UniFormat!$A$9:$F$817,6,FALSE))</f>
        <v>N/A</v>
      </c>
      <c r="G356" s="25" t="str">
        <f t="shared" si="5"/>
        <v>22-03 01 10</v>
      </c>
      <c r="H356" s="25" t="s">
        <v>17</v>
      </c>
    </row>
    <row r="357" spans="1:8" x14ac:dyDescent="0.25">
      <c r="A357" s="25" t="s">
        <v>2639</v>
      </c>
      <c r="B357" s="25" t="s">
        <v>2640</v>
      </c>
      <c r="C357" s="27">
        <v>4</v>
      </c>
      <c r="D357" s="25" t="s">
        <v>39040</v>
      </c>
      <c r="E357" s="28" t="s">
        <v>17</v>
      </c>
      <c r="F357" s="85" t="str">
        <f>IF(E357="N/A","N/A",VLOOKUP(E357,UniFormat!$A$9:$F$817,6,FALSE))</f>
        <v>N/A</v>
      </c>
      <c r="G357" s="25" t="str">
        <f t="shared" si="5"/>
        <v>22-03 01 20</v>
      </c>
      <c r="H357" s="25" t="s">
        <v>17</v>
      </c>
    </row>
    <row r="358" spans="1:8" x14ac:dyDescent="0.25">
      <c r="A358" s="25" t="s">
        <v>2641</v>
      </c>
      <c r="B358" s="25" t="s">
        <v>2642</v>
      </c>
      <c r="C358" s="27">
        <v>4</v>
      </c>
      <c r="D358" s="25" t="s">
        <v>39040</v>
      </c>
      <c r="E358" s="28" t="s">
        <v>17</v>
      </c>
      <c r="F358" s="85" t="str">
        <f>IF(E358="N/A","N/A",VLOOKUP(E358,UniFormat!$A$9:$F$817,6,FALSE))</f>
        <v>N/A</v>
      </c>
      <c r="G358" s="25" t="str">
        <f t="shared" si="5"/>
        <v>22-03 01 23</v>
      </c>
      <c r="H358" s="25" t="s">
        <v>17</v>
      </c>
    </row>
    <row r="359" spans="1:8" x14ac:dyDescent="0.25">
      <c r="A359" s="25" t="s">
        <v>2643</v>
      </c>
      <c r="B359" s="25" t="s">
        <v>2644</v>
      </c>
      <c r="C359" s="27">
        <v>4</v>
      </c>
      <c r="D359" s="25" t="s">
        <v>39040</v>
      </c>
      <c r="E359" s="28" t="s">
        <v>17</v>
      </c>
      <c r="F359" s="85" t="str">
        <f>IF(E359="N/A","N/A",VLOOKUP(E359,UniFormat!$A$9:$F$817,6,FALSE))</f>
        <v>N/A</v>
      </c>
      <c r="G359" s="25" t="str">
        <f t="shared" si="5"/>
        <v>22-03 01 30</v>
      </c>
      <c r="H359" s="25" t="s">
        <v>17</v>
      </c>
    </row>
    <row r="360" spans="1:8" x14ac:dyDescent="0.25">
      <c r="A360" s="25" t="s">
        <v>2645</v>
      </c>
      <c r="B360" s="25" t="s">
        <v>2646</v>
      </c>
      <c r="C360" s="27">
        <v>5</v>
      </c>
      <c r="D360" s="25" t="s">
        <v>39040</v>
      </c>
      <c r="E360" s="28" t="s">
        <v>17</v>
      </c>
      <c r="F360" s="85" t="str">
        <f>IF(E360="N/A","N/A",VLOOKUP(E360,UniFormat!$A$9:$F$817,6,FALSE))</f>
        <v>N/A</v>
      </c>
      <c r="G360" s="25" t="str">
        <f t="shared" si="5"/>
        <v>22-03 01 30 51</v>
      </c>
      <c r="H360" s="25" t="s">
        <v>17</v>
      </c>
    </row>
    <row r="361" spans="1:8" x14ac:dyDescent="0.25">
      <c r="A361" s="25" t="s">
        <v>2647</v>
      </c>
      <c r="B361" s="25" t="s">
        <v>2648</v>
      </c>
      <c r="C361" s="27">
        <v>5</v>
      </c>
      <c r="D361" s="25" t="s">
        <v>39040</v>
      </c>
      <c r="E361" s="28" t="s">
        <v>17</v>
      </c>
      <c r="F361" s="85" t="str">
        <f>IF(E361="N/A","N/A",VLOOKUP(E361,UniFormat!$A$9:$F$817,6,FALSE))</f>
        <v>N/A</v>
      </c>
      <c r="G361" s="25" t="str">
        <f t="shared" si="5"/>
        <v>22-03 01 30 61</v>
      </c>
      <c r="H361" s="25" t="s">
        <v>17</v>
      </c>
    </row>
    <row r="362" spans="1:8" x14ac:dyDescent="0.25">
      <c r="A362" s="25" t="s">
        <v>2649</v>
      </c>
      <c r="B362" s="25" t="s">
        <v>2650</v>
      </c>
      <c r="C362" s="27">
        <v>5</v>
      </c>
      <c r="D362" s="25" t="s">
        <v>39040</v>
      </c>
      <c r="E362" s="28" t="s">
        <v>17</v>
      </c>
      <c r="F362" s="85" t="str">
        <f>IF(E362="N/A","N/A",VLOOKUP(E362,UniFormat!$A$9:$F$817,6,FALSE))</f>
        <v>N/A</v>
      </c>
      <c r="G362" s="25" t="str">
        <f t="shared" si="5"/>
        <v>22-03 01 30 71</v>
      </c>
      <c r="H362" s="25" t="s">
        <v>17</v>
      </c>
    </row>
    <row r="363" spans="1:8" x14ac:dyDescent="0.25">
      <c r="A363" s="25" t="s">
        <v>2651</v>
      </c>
      <c r="B363" s="25" t="s">
        <v>2652</v>
      </c>
      <c r="C363" s="27">
        <v>5</v>
      </c>
      <c r="D363" s="25" t="s">
        <v>39040</v>
      </c>
      <c r="E363" s="28" t="s">
        <v>17</v>
      </c>
      <c r="F363" s="85" t="str">
        <f>IF(E363="N/A","N/A",VLOOKUP(E363,UniFormat!$A$9:$F$817,6,FALSE))</f>
        <v>N/A</v>
      </c>
      <c r="G363" s="25" t="str">
        <f t="shared" si="5"/>
        <v>22-03 01 30 72</v>
      </c>
      <c r="H363" s="25" t="s">
        <v>17</v>
      </c>
    </row>
    <row r="364" spans="1:8" x14ac:dyDescent="0.25">
      <c r="A364" s="25" t="s">
        <v>2653</v>
      </c>
      <c r="B364" s="25" t="s">
        <v>2654</v>
      </c>
      <c r="C364" s="27">
        <v>4</v>
      </c>
      <c r="D364" s="25" t="s">
        <v>39040</v>
      </c>
      <c r="E364" s="28" t="s">
        <v>17</v>
      </c>
      <c r="F364" s="85" t="str">
        <f>IF(E364="N/A","N/A",VLOOKUP(E364,UniFormat!$A$9:$F$817,6,FALSE))</f>
        <v>N/A</v>
      </c>
      <c r="G364" s="25" t="str">
        <f t="shared" si="5"/>
        <v>22-03 01 40</v>
      </c>
      <c r="H364" s="25" t="s">
        <v>17</v>
      </c>
    </row>
    <row r="365" spans="1:8" x14ac:dyDescent="0.25">
      <c r="A365" s="25" t="s">
        <v>2655</v>
      </c>
      <c r="B365" s="25" t="s">
        <v>2656</v>
      </c>
      <c r="C365" s="27">
        <v>5</v>
      </c>
      <c r="D365" s="25" t="s">
        <v>39040</v>
      </c>
      <c r="E365" s="28" t="s">
        <v>17</v>
      </c>
      <c r="F365" s="85" t="str">
        <f>IF(E365="N/A","N/A",VLOOKUP(E365,UniFormat!$A$9:$F$817,6,FALSE))</f>
        <v>N/A</v>
      </c>
      <c r="G365" s="25" t="str">
        <f t="shared" si="5"/>
        <v>22-03 01 40 51</v>
      </c>
      <c r="H365" s="25" t="s">
        <v>17</v>
      </c>
    </row>
    <row r="366" spans="1:8" x14ac:dyDescent="0.25">
      <c r="A366" s="25" t="s">
        <v>2657</v>
      </c>
      <c r="B366" s="25" t="s">
        <v>2658</v>
      </c>
      <c r="C366" s="27">
        <v>5</v>
      </c>
      <c r="D366" s="25" t="s">
        <v>39040</v>
      </c>
      <c r="E366" s="28" t="s">
        <v>17</v>
      </c>
      <c r="F366" s="85" t="str">
        <f>IF(E366="N/A","N/A",VLOOKUP(E366,UniFormat!$A$9:$F$817,6,FALSE))</f>
        <v>N/A</v>
      </c>
      <c r="G366" s="25" t="str">
        <f t="shared" si="5"/>
        <v>22-03 01 40 61</v>
      </c>
      <c r="H366" s="25" t="s">
        <v>17</v>
      </c>
    </row>
    <row r="367" spans="1:8" x14ac:dyDescent="0.25">
      <c r="A367" s="25" t="s">
        <v>2659</v>
      </c>
      <c r="B367" s="25" t="s">
        <v>2660</v>
      </c>
      <c r="C367" s="27">
        <v>5</v>
      </c>
      <c r="D367" s="25" t="s">
        <v>39040</v>
      </c>
      <c r="E367" s="28" t="s">
        <v>17</v>
      </c>
      <c r="F367" s="85" t="str">
        <f>IF(E367="N/A","N/A",VLOOKUP(E367,UniFormat!$A$9:$F$817,6,FALSE))</f>
        <v>N/A</v>
      </c>
      <c r="G367" s="25" t="str">
        <f t="shared" si="5"/>
        <v>22-03 01 40 71</v>
      </c>
      <c r="H367" s="25" t="s">
        <v>17</v>
      </c>
    </row>
    <row r="368" spans="1:8" x14ac:dyDescent="0.25">
      <c r="A368" s="25" t="s">
        <v>2661</v>
      </c>
      <c r="B368" s="25" t="s">
        <v>2662</v>
      </c>
      <c r="C368" s="27">
        <v>5</v>
      </c>
      <c r="D368" s="25" t="s">
        <v>39040</v>
      </c>
      <c r="E368" s="28" t="s">
        <v>17</v>
      </c>
      <c r="F368" s="85" t="str">
        <f>IF(E368="N/A","N/A",VLOOKUP(E368,UniFormat!$A$9:$F$817,6,FALSE))</f>
        <v>N/A</v>
      </c>
      <c r="G368" s="25" t="str">
        <f t="shared" si="5"/>
        <v>22-03 01 40 72</v>
      </c>
      <c r="H368" s="25" t="s">
        <v>17</v>
      </c>
    </row>
    <row r="369" spans="1:8" x14ac:dyDescent="0.25">
      <c r="A369" s="25" t="s">
        <v>2663</v>
      </c>
      <c r="B369" s="25" t="s">
        <v>2664</v>
      </c>
      <c r="C369" s="27">
        <v>4</v>
      </c>
      <c r="D369" s="25" t="s">
        <v>39040</v>
      </c>
      <c r="E369" s="28" t="s">
        <v>17</v>
      </c>
      <c r="F369" s="85" t="str">
        <f>IF(E369="N/A","N/A",VLOOKUP(E369,UniFormat!$A$9:$F$817,6,FALSE))</f>
        <v>N/A</v>
      </c>
      <c r="G369" s="25" t="str">
        <f t="shared" si="5"/>
        <v>22-03 01 50</v>
      </c>
      <c r="H369" s="25" t="s">
        <v>17</v>
      </c>
    </row>
    <row r="370" spans="1:8" x14ac:dyDescent="0.25">
      <c r="A370" s="25" t="s">
        <v>2665</v>
      </c>
      <c r="B370" s="25" t="s">
        <v>2666</v>
      </c>
      <c r="C370" s="27">
        <v>5</v>
      </c>
      <c r="D370" s="25" t="s">
        <v>39040</v>
      </c>
      <c r="E370" s="28" t="s">
        <v>17</v>
      </c>
      <c r="F370" s="85" t="str">
        <f>IF(E370="N/A","N/A",VLOOKUP(E370,UniFormat!$A$9:$F$817,6,FALSE))</f>
        <v>N/A</v>
      </c>
      <c r="G370" s="25" t="str">
        <f t="shared" si="5"/>
        <v>22-03 01 50 51</v>
      </c>
      <c r="H370" s="25" t="s">
        <v>17</v>
      </c>
    </row>
    <row r="371" spans="1:8" x14ac:dyDescent="0.25">
      <c r="A371" s="25" t="s">
        <v>2667</v>
      </c>
      <c r="B371" s="25" t="s">
        <v>2668</v>
      </c>
      <c r="C371" s="27">
        <v>5</v>
      </c>
      <c r="D371" s="25" t="s">
        <v>39040</v>
      </c>
      <c r="E371" s="28" t="s">
        <v>17</v>
      </c>
      <c r="F371" s="85" t="str">
        <f>IF(E371="N/A","N/A",VLOOKUP(E371,UniFormat!$A$9:$F$817,6,FALSE))</f>
        <v>N/A</v>
      </c>
      <c r="G371" s="25" t="str">
        <f t="shared" si="5"/>
        <v>22-03 01 50 61</v>
      </c>
      <c r="H371" s="25" t="s">
        <v>17</v>
      </c>
    </row>
    <row r="372" spans="1:8" x14ac:dyDescent="0.25">
      <c r="A372" s="25" t="s">
        <v>2669</v>
      </c>
      <c r="B372" s="25" t="s">
        <v>2670</v>
      </c>
      <c r="C372" s="27">
        <v>5</v>
      </c>
      <c r="D372" s="25" t="s">
        <v>39040</v>
      </c>
      <c r="E372" s="28" t="s">
        <v>17</v>
      </c>
      <c r="F372" s="85" t="str">
        <f>IF(E372="N/A","N/A",VLOOKUP(E372,UniFormat!$A$9:$F$817,6,FALSE))</f>
        <v>N/A</v>
      </c>
      <c r="G372" s="25" t="str">
        <f t="shared" si="5"/>
        <v>22-03 01 50 71</v>
      </c>
      <c r="H372" s="25" t="s">
        <v>17</v>
      </c>
    </row>
    <row r="373" spans="1:8" x14ac:dyDescent="0.25">
      <c r="A373" s="25" t="s">
        <v>2671</v>
      </c>
      <c r="B373" s="25" t="s">
        <v>2672</v>
      </c>
      <c r="C373" s="27">
        <v>5</v>
      </c>
      <c r="D373" s="25" t="s">
        <v>39040</v>
      </c>
      <c r="E373" s="28" t="s">
        <v>17</v>
      </c>
      <c r="F373" s="85" t="str">
        <f>IF(E373="N/A","N/A",VLOOKUP(E373,UniFormat!$A$9:$F$817,6,FALSE))</f>
        <v>N/A</v>
      </c>
      <c r="G373" s="25" t="str">
        <f t="shared" si="5"/>
        <v>22-03 01 50 72</v>
      </c>
      <c r="H373" s="25" t="s">
        <v>17</v>
      </c>
    </row>
    <row r="374" spans="1:8" x14ac:dyDescent="0.25">
      <c r="A374" s="25" t="s">
        <v>2673</v>
      </c>
      <c r="B374" s="25" t="s">
        <v>2674</v>
      </c>
      <c r="C374" s="27">
        <v>4</v>
      </c>
      <c r="D374" s="25" t="s">
        <v>39040</v>
      </c>
      <c r="E374" s="28" t="s">
        <v>17</v>
      </c>
      <c r="F374" s="85" t="str">
        <f>IF(E374="N/A","N/A",VLOOKUP(E374,UniFormat!$A$9:$F$817,6,FALSE))</f>
        <v>N/A</v>
      </c>
      <c r="G374" s="25" t="str">
        <f t="shared" si="5"/>
        <v>22-03 01 60</v>
      </c>
      <c r="H374" s="25" t="s">
        <v>17</v>
      </c>
    </row>
    <row r="375" spans="1:8" x14ac:dyDescent="0.25">
      <c r="A375" s="25" t="s">
        <v>2675</v>
      </c>
      <c r="B375" s="25" t="s">
        <v>2676</v>
      </c>
      <c r="C375" s="27">
        <v>4</v>
      </c>
      <c r="D375" s="25" t="s">
        <v>39040</v>
      </c>
      <c r="E375" s="28" t="s">
        <v>17</v>
      </c>
      <c r="F375" s="85" t="str">
        <f>IF(E375="N/A","N/A",VLOOKUP(E375,UniFormat!$A$9:$F$817,6,FALSE))</f>
        <v>N/A</v>
      </c>
      <c r="G375" s="25" t="str">
        <f t="shared" si="5"/>
        <v>22-03 01 70</v>
      </c>
      <c r="H375" s="25" t="s">
        <v>17</v>
      </c>
    </row>
    <row r="376" spans="1:8" x14ac:dyDescent="0.25">
      <c r="A376" s="25" t="s">
        <v>2677</v>
      </c>
      <c r="B376" s="25" t="s">
        <v>2678</v>
      </c>
      <c r="C376" s="27">
        <v>4</v>
      </c>
      <c r="D376" s="25" t="s">
        <v>39040</v>
      </c>
      <c r="E376" s="28" t="s">
        <v>17</v>
      </c>
      <c r="F376" s="85" t="str">
        <f>IF(E376="N/A","N/A",VLOOKUP(E376,UniFormat!$A$9:$F$817,6,FALSE))</f>
        <v>N/A</v>
      </c>
      <c r="G376" s="25" t="str">
        <f t="shared" si="5"/>
        <v>22-03 01 80</v>
      </c>
      <c r="H376" s="25" t="s">
        <v>17</v>
      </c>
    </row>
    <row r="377" spans="1:8" x14ac:dyDescent="0.25">
      <c r="A377" s="25" t="s">
        <v>2679</v>
      </c>
      <c r="B377" s="25" t="s">
        <v>2680</v>
      </c>
      <c r="C377" s="27">
        <v>3</v>
      </c>
      <c r="D377" s="25" t="s">
        <v>39040</v>
      </c>
      <c r="E377" s="28" t="s">
        <v>17</v>
      </c>
      <c r="F377" s="85" t="str">
        <f>IF(E377="N/A","N/A",VLOOKUP(E377,UniFormat!$A$9:$F$817,6,FALSE))</f>
        <v>N/A</v>
      </c>
      <c r="G377" s="25" t="str">
        <f t="shared" si="5"/>
        <v>22-03 05 00</v>
      </c>
      <c r="H377" s="25" t="s">
        <v>17</v>
      </c>
    </row>
    <row r="378" spans="1:8" x14ac:dyDescent="0.25">
      <c r="A378" s="25" t="s">
        <v>2681</v>
      </c>
      <c r="B378" s="25" t="s">
        <v>2682</v>
      </c>
      <c r="C378" s="27">
        <v>3</v>
      </c>
      <c r="D378" s="25" t="s">
        <v>39040</v>
      </c>
      <c r="E378" s="28" t="s">
        <v>17</v>
      </c>
      <c r="F378" s="85" t="str">
        <f>IF(E378="N/A","N/A",VLOOKUP(E378,UniFormat!$A$9:$F$817,6,FALSE))</f>
        <v>N/A</v>
      </c>
      <c r="G378" s="25" t="str">
        <f t="shared" si="5"/>
        <v>22-03 08 00</v>
      </c>
      <c r="H378" s="25" t="s">
        <v>17</v>
      </c>
    </row>
    <row r="379" spans="1:8" x14ac:dyDescent="0.25">
      <c r="A379" s="25" t="s">
        <v>2683</v>
      </c>
      <c r="B379" s="25" t="s">
        <v>2684</v>
      </c>
      <c r="C379" s="27">
        <v>3</v>
      </c>
      <c r="D379" s="25" t="s">
        <v>39040</v>
      </c>
      <c r="E379" s="28" t="s">
        <v>17</v>
      </c>
      <c r="F379" s="85" t="str">
        <f>IF(E379="N/A","N/A",VLOOKUP(E379,UniFormat!$A$9:$F$817,6,FALSE))</f>
        <v>N/A</v>
      </c>
      <c r="G379" s="25" t="str">
        <f t="shared" si="5"/>
        <v>22-03 10 00</v>
      </c>
      <c r="H379" s="25" t="s">
        <v>17</v>
      </c>
    </row>
    <row r="380" spans="1:8" x14ac:dyDescent="0.25">
      <c r="A380" s="25" t="s">
        <v>2685</v>
      </c>
      <c r="B380" s="25" t="s">
        <v>2686</v>
      </c>
      <c r="C380" s="27">
        <v>3</v>
      </c>
      <c r="D380" s="25" t="s">
        <v>39040</v>
      </c>
      <c r="E380" s="28" t="s">
        <v>17</v>
      </c>
      <c r="F380" s="85" t="str">
        <f>IF(E380="N/A","N/A",VLOOKUP(E380,UniFormat!$A$9:$F$817,6,FALSE))</f>
        <v>N/A</v>
      </c>
      <c r="G380" s="25" t="str">
        <f t="shared" si="5"/>
        <v>22-03 11 00</v>
      </c>
      <c r="H380" s="25" t="s">
        <v>17</v>
      </c>
    </row>
    <row r="381" spans="1:8" x14ac:dyDescent="0.25">
      <c r="A381" s="25" t="s">
        <v>2687</v>
      </c>
      <c r="B381" s="25" t="s">
        <v>2688</v>
      </c>
      <c r="C381" s="27">
        <v>4</v>
      </c>
      <c r="D381" s="25" t="s">
        <v>39040</v>
      </c>
      <c r="E381" s="28" t="s">
        <v>17</v>
      </c>
      <c r="F381" s="85" t="str">
        <f>IF(E381="N/A","N/A",VLOOKUP(E381,UniFormat!$A$9:$F$817,6,FALSE))</f>
        <v>N/A</v>
      </c>
      <c r="G381" s="25" t="str">
        <f t="shared" si="5"/>
        <v>22-03 11 13</v>
      </c>
      <c r="H381" s="25" t="s">
        <v>17</v>
      </c>
    </row>
    <row r="382" spans="1:8" x14ac:dyDescent="0.25">
      <c r="A382" s="25" t="s">
        <v>2689</v>
      </c>
      <c r="B382" s="25" t="s">
        <v>2690</v>
      </c>
      <c r="C382" s="27">
        <v>5</v>
      </c>
      <c r="D382" s="25" t="s">
        <v>39040</v>
      </c>
      <c r="E382" s="28" t="s">
        <v>17</v>
      </c>
      <c r="F382" s="85" t="str">
        <f>IF(E382="N/A","N/A",VLOOKUP(E382,UniFormat!$A$9:$F$817,6,FALSE))</f>
        <v>N/A</v>
      </c>
      <c r="G382" s="25" t="str">
        <f t="shared" si="5"/>
        <v>22-03 11 13 13</v>
      </c>
      <c r="H382" s="25" t="s">
        <v>17</v>
      </c>
    </row>
    <row r="383" spans="1:8" x14ac:dyDescent="0.25">
      <c r="A383" s="25" t="s">
        <v>2691</v>
      </c>
      <c r="B383" s="25" t="s">
        <v>2692</v>
      </c>
      <c r="C383" s="27">
        <v>5</v>
      </c>
      <c r="D383" s="25" t="s">
        <v>39040</v>
      </c>
      <c r="E383" s="28" t="s">
        <v>17</v>
      </c>
      <c r="F383" s="85" t="str">
        <f>IF(E383="N/A","N/A",VLOOKUP(E383,UniFormat!$A$9:$F$817,6,FALSE))</f>
        <v>N/A</v>
      </c>
      <c r="G383" s="25" t="str">
        <f t="shared" si="5"/>
        <v>22-03 11 13 16</v>
      </c>
      <c r="H383" s="25" t="s">
        <v>17</v>
      </c>
    </row>
    <row r="384" spans="1:8" x14ac:dyDescent="0.25">
      <c r="A384" s="25" t="s">
        <v>2693</v>
      </c>
      <c r="B384" s="25" t="s">
        <v>2694</v>
      </c>
      <c r="C384" s="27">
        <v>5</v>
      </c>
      <c r="D384" s="25" t="s">
        <v>39040</v>
      </c>
      <c r="E384" s="28" t="s">
        <v>17</v>
      </c>
      <c r="F384" s="85" t="str">
        <f>IF(E384="N/A","N/A",VLOOKUP(E384,UniFormat!$A$9:$F$817,6,FALSE))</f>
        <v>N/A</v>
      </c>
      <c r="G384" s="25" t="str">
        <f t="shared" si="5"/>
        <v>22-03 11 13 19</v>
      </c>
      <c r="H384" s="25" t="s">
        <v>17</v>
      </c>
    </row>
    <row r="385" spans="1:8" x14ac:dyDescent="0.25">
      <c r="A385" s="25" t="s">
        <v>2695</v>
      </c>
      <c r="B385" s="25" t="s">
        <v>2696</v>
      </c>
      <c r="C385" s="27">
        <v>4</v>
      </c>
      <c r="D385" s="25" t="s">
        <v>39040</v>
      </c>
      <c r="E385" s="28" t="s">
        <v>17</v>
      </c>
      <c r="F385" s="85" t="str">
        <f>IF(E385="N/A","N/A",VLOOKUP(E385,UniFormat!$A$9:$F$817,6,FALSE))</f>
        <v>N/A</v>
      </c>
      <c r="G385" s="25" t="str">
        <f t="shared" si="5"/>
        <v>22-03 11 16</v>
      </c>
      <c r="H385" s="25" t="s">
        <v>17</v>
      </c>
    </row>
    <row r="386" spans="1:8" x14ac:dyDescent="0.25">
      <c r="A386" s="25" t="s">
        <v>2697</v>
      </c>
      <c r="B386" s="25" t="s">
        <v>2698</v>
      </c>
      <c r="C386" s="27">
        <v>5</v>
      </c>
      <c r="D386" s="25" t="s">
        <v>39040</v>
      </c>
      <c r="E386" s="28" t="s">
        <v>17</v>
      </c>
      <c r="F386" s="85" t="str">
        <f>IF(E386="N/A","N/A",VLOOKUP(E386,UniFormat!$A$9:$F$817,6,FALSE))</f>
        <v>N/A</v>
      </c>
      <c r="G386" s="25" t="str">
        <f t="shared" si="5"/>
        <v>22-03 11 16 13</v>
      </c>
      <c r="H386" s="25" t="s">
        <v>17</v>
      </c>
    </row>
    <row r="387" spans="1:8" x14ac:dyDescent="0.25">
      <c r="A387" s="25" t="s">
        <v>2699</v>
      </c>
      <c r="B387" s="25" t="s">
        <v>2700</v>
      </c>
      <c r="C387" s="27">
        <v>4</v>
      </c>
      <c r="D387" s="25" t="s">
        <v>39040</v>
      </c>
      <c r="E387" s="28" t="s">
        <v>17</v>
      </c>
      <c r="F387" s="85" t="str">
        <f>IF(E387="N/A","N/A",VLOOKUP(E387,UniFormat!$A$9:$F$817,6,FALSE))</f>
        <v>N/A</v>
      </c>
      <c r="G387" s="25" t="str">
        <f t="shared" si="5"/>
        <v>22-03 11 19</v>
      </c>
      <c r="H387" s="25" t="s">
        <v>17</v>
      </c>
    </row>
    <row r="388" spans="1:8" x14ac:dyDescent="0.25">
      <c r="A388" s="25" t="s">
        <v>2701</v>
      </c>
      <c r="B388" s="25" t="s">
        <v>2702</v>
      </c>
      <c r="C388" s="27">
        <v>4</v>
      </c>
      <c r="D388" s="25" t="s">
        <v>39040</v>
      </c>
      <c r="E388" s="28" t="s">
        <v>17</v>
      </c>
      <c r="F388" s="85" t="str">
        <f>IF(E388="N/A","N/A",VLOOKUP(E388,UniFormat!$A$9:$F$817,6,FALSE))</f>
        <v>N/A</v>
      </c>
      <c r="G388" s="25" t="str">
        <f t="shared" si="5"/>
        <v>22-03 11 23</v>
      </c>
      <c r="H388" s="25" t="s">
        <v>17</v>
      </c>
    </row>
    <row r="389" spans="1:8" x14ac:dyDescent="0.25">
      <c r="A389" s="25" t="s">
        <v>2703</v>
      </c>
      <c r="B389" s="25" t="s">
        <v>2704</v>
      </c>
      <c r="C389" s="27">
        <v>3</v>
      </c>
      <c r="D389" s="25" t="s">
        <v>39040</v>
      </c>
      <c r="E389" s="28" t="s">
        <v>17</v>
      </c>
      <c r="F389" s="85" t="str">
        <f>IF(E389="N/A","N/A",VLOOKUP(E389,UniFormat!$A$9:$F$817,6,FALSE))</f>
        <v>N/A</v>
      </c>
      <c r="G389" s="25" t="str">
        <f t="shared" si="5"/>
        <v>22-03 15 00</v>
      </c>
      <c r="H389" s="25" t="s">
        <v>17</v>
      </c>
    </row>
    <row r="390" spans="1:8" x14ac:dyDescent="0.25">
      <c r="A390" s="25" t="s">
        <v>2705</v>
      </c>
      <c r="B390" s="25" t="s">
        <v>2706</v>
      </c>
      <c r="C390" s="27">
        <v>4</v>
      </c>
      <c r="D390" s="25" t="s">
        <v>39040</v>
      </c>
      <c r="E390" s="28" t="s">
        <v>17</v>
      </c>
      <c r="F390" s="85" t="str">
        <f>IF(E390="N/A","N/A",VLOOKUP(E390,UniFormat!$A$9:$F$817,6,FALSE))</f>
        <v>N/A</v>
      </c>
      <c r="G390" s="25" t="str">
        <f t="shared" si="5"/>
        <v>22-03 15 13</v>
      </c>
      <c r="H390" s="25" t="s">
        <v>17</v>
      </c>
    </row>
    <row r="391" spans="1:8" x14ac:dyDescent="0.25">
      <c r="A391" s="25" t="s">
        <v>2707</v>
      </c>
      <c r="B391" s="25" t="s">
        <v>2708</v>
      </c>
      <c r="C391" s="27">
        <v>3</v>
      </c>
      <c r="D391" s="25" t="s">
        <v>39040</v>
      </c>
      <c r="E391" s="28" t="s">
        <v>17</v>
      </c>
      <c r="F391" s="85" t="str">
        <f>IF(E391="N/A","N/A",VLOOKUP(E391,UniFormat!$A$9:$F$817,6,FALSE))</f>
        <v>N/A</v>
      </c>
      <c r="G391" s="25" t="str">
        <f t="shared" si="5"/>
        <v>22-03 20 00</v>
      </c>
      <c r="H391" s="25" t="s">
        <v>17</v>
      </c>
    </row>
    <row r="392" spans="1:8" x14ac:dyDescent="0.25">
      <c r="A392" s="25" t="s">
        <v>2709</v>
      </c>
      <c r="B392" s="25" t="s">
        <v>2710</v>
      </c>
      <c r="C392" s="27">
        <v>3</v>
      </c>
      <c r="D392" s="25" t="s">
        <v>39040</v>
      </c>
      <c r="E392" s="28" t="s">
        <v>17</v>
      </c>
      <c r="F392" s="85" t="str">
        <f>IF(E392="N/A","N/A",VLOOKUP(E392,UniFormat!$A$9:$F$817,6,FALSE))</f>
        <v>N/A</v>
      </c>
      <c r="G392" s="25" t="str">
        <f t="shared" si="5"/>
        <v>22-03 21 00</v>
      </c>
      <c r="H392" s="25" t="s">
        <v>17</v>
      </c>
    </row>
    <row r="393" spans="1:8" x14ac:dyDescent="0.25">
      <c r="A393" s="25" t="s">
        <v>2711</v>
      </c>
      <c r="B393" s="25" t="s">
        <v>2712</v>
      </c>
      <c r="C393" s="27">
        <v>4</v>
      </c>
      <c r="D393" s="25" t="s">
        <v>39040</v>
      </c>
      <c r="E393" s="28" t="s">
        <v>17</v>
      </c>
      <c r="F393" s="85" t="str">
        <f>IF(E393="N/A","N/A",VLOOKUP(E393,UniFormat!$A$9:$F$817,6,FALSE))</f>
        <v>N/A</v>
      </c>
      <c r="G393" s="25" t="str">
        <f t="shared" si="5"/>
        <v>22-03 21 11</v>
      </c>
      <c r="H393" s="25" t="s">
        <v>17</v>
      </c>
    </row>
    <row r="394" spans="1:8" x14ac:dyDescent="0.25">
      <c r="A394" s="25" t="s">
        <v>2713</v>
      </c>
      <c r="B394" s="25" t="s">
        <v>2714</v>
      </c>
      <c r="C394" s="27">
        <v>4</v>
      </c>
      <c r="D394" s="25" t="s">
        <v>39040</v>
      </c>
      <c r="E394" s="28" t="s">
        <v>17</v>
      </c>
      <c r="F394" s="85" t="str">
        <f>IF(E394="N/A","N/A",VLOOKUP(E394,UniFormat!$A$9:$F$817,6,FALSE))</f>
        <v>N/A</v>
      </c>
      <c r="G394" s="25" t="str">
        <f t="shared" ref="G394:G457" si="6">IF(LEN(A394)=8,CONCATENATE("22-",A394),CONCATENATE("22-",LEFT(A394,8)," ",RIGHT(A394,2)))</f>
        <v>22-03 21 13</v>
      </c>
      <c r="H394" s="25" t="s">
        <v>17</v>
      </c>
    </row>
    <row r="395" spans="1:8" x14ac:dyDescent="0.25">
      <c r="A395" s="25" t="s">
        <v>2715</v>
      </c>
      <c r="B395" s="25" t="s">
        <v>2716</v>
      </c>
      <c r="C395" s="27">
        <v>4</v>
      </c>
      <c r="D395" s="25" t="s">
        <v>39040</v>
      </c>
      <c r="E395" s="28" t="s">
        <v>17</v>
      </c>
      <c r="F395" s="85" t="str">
        <f>IF(E395="N/A","N/A",VLOOKUP(E395,UniFormat!$A$9:$F$817,6,FALSE))</f>
        <v>N/A</v>
      </c>
      <c r="G395" s="25" t="str">
        <f t="shared" si="6"/>
        <v>22-03 21 16</v>
      </c>
      <c r="H395" s="25" t="s">
        <v>17</v>
      </c>
    </row>
    <row r="396" spans="1:8" x14ac:dyDescent="0.25">
      <c r="A396" s="25" t="s">
        <v>2717</v>
      </c>
      <c r="B396" s="25" t="s">
        <v>2718</v>
      </c>
      <c r="C396" s="27">
        <v>4</v>
      </c>
      <c r="D396" s="25" t="s">
        <v>39040</v>
      </c>
      <c r="E396" s="28" t="s">
        <v>17</v>
      </c>
      <c r="F396" s="85" t="str">
        <f>IF(E396="N/A","N/A",VLOOKUP(E396,UniFormat!$A$9:$F$817,6,FALSE))</f>
        <v>N/A</v>
      </c>
      <c r="G396" s="25" t="str">
        <f t="shared" si="6"/>
        <v>22-03 21 19</v>
      </c>
      <c r="H396" s="25" t="s">
        <v>17</v>
      </c>
    </row>
    <row r="397" spans="1:8" x14ac:dyDescent="0.25">
      <c r="A397" s="25" t="s">
        <v>2719</v>
      </c>
      <c r="B397" s="25" t="s">
        <v>2720</v>
      </c>
      <c r="C397" s="27">
        <v>4</v>
      </c>
      <c r="D397" s="25" t="s">
        <v>39040</v>
      </c>
      <c r="E397" s="28" t="s">
        <v>17</v>
      </c>
      <c r="F397" s="85" t="str">
        <f>IF(E397="N/A","N/A",VLOOKUP(E397,UniFormat!$A$9:$F$817,6,FALSE))</f>
        <v>N/A</v>
      </c>
      <c r="G397" s="25" t="str">
        <f t="shared" si="6"/>
        <v>22-03 21 21</v>
      </c>
      <c r="H397" s="25" t="s">
        <v>17</v>
      </c>
    </row>
    <row r="398" spans="1:8" x14ac:dyDescent="0.25">
      <c r="A398" s="25" t="s">
        <v>2721</v>
      </c>
      <c r="B398" s="25" t="s">
        <v>2722</v>
      </c>
      <c r="C398" s="27">
        <v>3</v>
      </c>
      <c r="D398" s="25" t="s">
        <v>39040</v>
      </c>
      <c r="E398" s="28" t="s">
        <v>17</v>
      </c>
      <c r="F398" s="85" t="str">
        <f>IF(E398="N/A","N/A",VLOOKUP(E398,UniFormat!$A$9:$F$817,6,FALSE))</f>
        <v>N/A</v>
      </c>
      <c r="G398" s="25" t="str">
        <f t="shared" si="6"/>
        <v>22-03 22 00</v>
      </c>
      <c r="H398" s="25" t="s">
        <v>17</v>
      </c>
    </row>
    <row r="399" spans="1:8" x14ac:dyDescent="0.25">
      <c r="A399" s="25" t="s">
        <v>2723</v>
      </c>
      <c r="B399" s="25" t="s">
        <v>2724</v>
      </c>
      <c r="C399" s="27">
        <v>4</v>
      </c>
      <c r="D399" s="25" t="s">
        <v>39040</v>
      </c>
      <c r="E399" s="28" t="s">
        <v>17</v>
      </c>
      <c r="F399" s="85" t="str">
        <f>IF(E399="N/A","N/A",VLOOKUP(E399,UniFormat!$A$9:$F$817,6,FALSE))</f>
        <v>N/A</v>
      </c>
      <c r="G399" s="25" t="str">
        <f t="shared" si="6"/>
        <v>22-03 22 13</v>
      </c>
      <c r="H399" s="25" t="s">
        <v>17</v>
      </c>
    </row>
    <row r="400" spans="1:8" x14ac:dyDescent="0.25">
      <c r="A400" s="25" t="s">
        <v>2725</v>
      </c>
      <c r="B400" s="25" t="s">
        <v>2726</v>
      </c>
      <c r="C400" s="27">
        <v>4</v>
      </c>
      <c r="D400" s="25" t="s">
        <v>39040</v>
      </c>
      <c r="E400" s="28" t="s">
        <v>17</v>
      </c>
      <c r="F400" s="85" t="str">
        <f>IF(E400="N/A","N/A",VLOOKUP(E400,UniFormat!$A$9:$F$817,6,FALSE))</f>
        <v>N/A</v>
      </c>
      <c r="G400" s="25" t="str">
        <f t="shared" si="6"/>
        <v>22-03 22 16</v>
      </c>
      <c r="H400" s="25" t="s">
        <v>17</v>
      </c>
    </row>
    <row r="401" spans="1:8" x14ac:dyDescent="0.25">
      <c r="A401" s="25" t="s">
        <v>2727</v>
      </c>
      <c r="B401" s="25" t="s">
        <v>2728</v>
      </c>
      <c r="C401" s="27">
        <v>4</v>
      </c>
      <c r="D401" s="25" t="s">
        <v>39040</v>
      </c>
      <c r="E401" s="28" t="s">
        <v>17</v>
      </c>
      <c r="F401" s="85" t="str">
        <f>IF(E401="N/A","N/A",VLOOKUP(E401,UniFormat!$A$9:$F$817,6,FALSE))</f>
        <v>N/A</v>
      </c>
      <c r="G401" s="25" t="str">
        <f t="shared" si="6"/>
        <v>22-03 22 19</v>
      </c>
      <c r="H401" s="25" t="s">
        <v>17</v>
      </c>
    </row>
    <row r="402" spans="1:8" x14ac:dyDescent="0.25">
      <c r="A402" s="25" t="s">
        <v>2729</v>
      </c>
      <c r="B402" s="25" t="s">
        <v>2730</v>
      </c>
      <c r="C402" s="27">
        <v>3</v>
      </c>
      <c r="D402" s="25" t="s">
        <v>39040</v>
      </c>
      <c r="E402" s="28" t="s">
        <v>17</v>
      </c>
      <c r="F402" s="85" t="str">
        <f>IF(E402="N/A","N/A",VLOOKUP(E402,UniFormat!$A$9:$F$817,6,FALSE))</f>
        <v>N/A</v>
      </c>
      <c r="G402" s="25" t="str">
        <f t="shared" si="6"/>
        <v>22-03 23 00</v>
      </c>
      <c r="H402" s="25" t="s">
        <v>17</v>
      </c>
    </row>
    <row r="403" spans="1:8" x14ac:dyDescent="0.25">
      <c r="A403" s="25" t="s">
        <v>2731</v>
      </c>
      <c r="B403" s="25" t="s">
        <v>2732</v>
      </c>
      <c r="C403" s="27">
        <v>3</v>
      </c>
      <c r="D403" s="25" t="s">
        <v>39040</v>
      </c>
      <c r="E403" s="28" t="s">
        <v>17</v>
      </c>
      <c r="F403" s="85" t="str">
        <f>IF(E403="N/A","N/A",VLOOKUP(E403,UniFormat!$A$9:$F$817,6,FALSE))</f>
        <v>N/A</v>
      </c>
      <c r="G403" s="25" t="str">
        <f t="shared" si="6"/>
        <v>22-03 24 00</v>
      </c>
      <c r="H403" s="25" t="s">
        <v>17</v>
      </c>
    </row>
    <row r="404" spans="1:8" x14ac:dyDescent="0.25">
      <c r="A404" s="25" t="s">
        <v>2733</v>
      </c>
      <c r="B404" s="25" t="s">
        <v>2734</v>
      </c>
      <c r="C404" s="27">
        <v>3</v>
      </c>
      <c r="D404" s="25" t="s">
        <v>39040</v>
      </c>
      <c r="E404" s="28" t="s">
        <v>17</v>
      </c>
      <c r="F404" s="85" t="str">
        <f>IF(E404="N/A","N/A",VLOOKUP(E404,UniFormat!$A$9:$F$817,6,FALSE))</f>
        <v>N/A</v>
      </c>
      <c r="G404" s="25" t="str">
        <f t="shared" si="6"/>
        <v>22-03 25 00</v>
      </c>
      <c r="H404" s="25" t="s">
        <v>17</v>
      </c>
    </row>
    <row r="405" spans="1:8" x14ac:dyDescent="0.25">
      <c r="A405" s="25" t="s">
        <v>2735</v>
      </c>
      <c r="B405" s="25" t="s">
        <v>2736</v>
      </c>
      <c r="C405" s="27">
        <v>4</v>
      </c>
      <c r="D405" s="25" t="s">
        <v>39040</v>
      </c>
      <c r="E405" s="28" t="s">
        <v>17</v>
      </c>
      <c r="F405" s="85" t="str">
        <f>IF(E405="N/A","N/A",VLOOKUP(E405,UniFormat!$A$9:$F$817,6,FALSE))</f>
        <v>N/A</v>
      </c>
      <c r="G405" s="25" t="str">
        <f t="shared" si="6"/>
        <v>22-03 25 13</v>
      </c>
      <c r="H405" s="25" t="s">
        <v>17</v>
      </c>
    </row>
    <row r="406" spans="1:8" x14ac:dyDescent="0.25">
      <c r="A406" s="25" t="s">
        <v>2737</v>
      </c>
      <c r="B406" s="25" t="s">
        <v>2738</v>
      </c>
      <c r="C406" s="27">
        <v>4</v>
      </c>
      <c r="D406" s="25" t="s">
        <v>39040</v>
      </c>
      <c r="E406" s="28" t="s">
        <v>17</v>
      </c>
      <c r="F406" s="85" t="str">
        <f>IF(E406="N/A","N/A",VLOOKUP(E406,UniFormat!$A$9:$F$817,6,FALSE))</f>
        <v>N/A</v>
      </c>
      <c r="G406" s="25" t="str">
        <f t="shared" si="6"/>
        <v>22-03 25 16</v>
      </c>
      <c r="H406" s="25" t="s">
        <v>17</v>
      </c>
    </row>
    <row r="407" spans="1:8" x14ac:dyDescent="0.25">
      <c r="A407" s="25" t="s">
        <v>2739</v>
      </c>
      <c r="B407" s="25" t="s">
        <v>2740</v>
      </c>
      <c r="C407" s="27">
        <v>4</v>
      </c>
      <c r="D407" s="25" t="s">
        <v>39040</v>
      </c>
      <c r="E407" s="28" t="s">
        <v>17</v>
      </c>
      <c r="F407" s="85" t="str">
        <f>IF(E407="N/A","N/A",VLOOKUP(E407,UniFormat!$A$9:$F$817,6,FALSE))</f>
        <v>N/A</v>
      </c>
      <c r="G407" s="25" t="str">
        <f t="shared" si="6"/>
        <v>22-03 25 19</v>
      </c>
      <c r="H407" s="25" t="s">
        <v>17</v>
      </c>
    </row>
    <row r="408" spans="1:8" x14ac:dyDescent="0.25">
      <c r="A408" s="25" t="s">
        <v>268</v>
      </c>
      <c r="B408" s="25" t="s">
        <v>2741</v>
      </c>
      <c r="C408" s="27">
        <v>3</v>
      </c>
      <c r="D408" s="25" t="s">
        <v>39040</v>
      </c>
      <c r="E408" s="28" t="s">
        <v>17</v>
      </c>
      <c r="F408" s="85" t="str">
        <f>IF(E408="N/A","N/A",VLOOKUP(E408,UniFormat!$A$9:$F$817,6,FALSE))</f>
        <v>N/A</v>
      </c>
      <c r="G408" s="25" t="str">
        <f t="shared" si="6"/>
        <v>22-03 30 00</v>
      </c>
      <c r="H408" s="25" t="s">
        <v>17</v>
      </c>
    </row>
    <row r="409" spans="1:8" x14ac:dyDescent="0.25">
      <c r="A409" s="25" t="s">
        <v>2742</v>
      </c>
      <c r="B409" s="25" t="s">
        <v>2743</v>
      </c>
      <c r="C409" s="27">
        <v>4</v>
      </c>
      <c r="D409" s="25" t="s">
        <v>39040</v>
      </c>
      <c r="E409" s="28" t="s">
        <v>17</v>
      </c>
      <c r="F409" s="85" t="str">
        <f>IF(E409="N/A","N/A",VLOOKUP(E409,UniFormat!$A$9:$F$817,6,FALSE))</f>
        <v>N/A</v>
      </c>
      <c r="G409" s="25" t="str">
        <f t="shared" si="6"/>
        <v>22-03 30 53</v>
      </c>
      <c r="H409" s="25" t="s">
        <v>17</v>
      </c>
    </row>
    <row r="410" spans="1:8" x14ac:dyDescent="0.25">
      <c r="A410" s="25" t="s">
        <v>2744</v>
      </c>
      <c r="B410" s="25" t="s">
        <v>2745</v>
      </c>
      <c r="C410" s="27">
        <v>3</v>
      </c>
      <c r="D410" s="25" t="s">
        <v>39040</v>
      </c>
      <c r="E410" s="28" t="s">
        <v>17</v>
      </c>
      <c r="F410" s="85" t="str">
        <f>IF(E410="N/A","N/A",VLOOKUP(E410,UniFormat!$A$9:$F$817,6,FALSE))</f>
        <v>N/A</v>
      </c>
      <c r="G410" s="25" t="str">
        <f t="shared" si="6"/>
        <v>22-03 31 00</v>
      </c>
      <c r="H410" s="25" t="s">
        <v>17</v>
      </c>
    </row>
    <row r="411" spans="1:8" x14ac:dyDescent="0.25">
      <c r="A411" s="25" t="s">
        <v>2746</v>
      </c>
      <c r="B411" s="25" t="s">
        <v>2747</v>
      </c>
      <c r="C411" s="27">
        <v>4</v>
      </c>
      <c r="D411" s="25" t="s">
        <v>39040</v>
      </c>
      <c r="E411" s="28" t="s">
        <v>17</v>
      </c>
      <c r="F411" s="85" t="str">
        <f>IF(E411="N/A","N/A",VLOOKUP(E411,UniFormat!$A$9:$F$817,6,FALSE))</f>
        <v>N/A</v>
      </c>
      <c r="G411" s="25" t="str">
        <f t="shared" si="6"/>
        <v>22-03 31 13</v>
      </c>
      <c r="H411" s="25" t="s">
        <v>17</v>
      </c>
    </row>
    <row r="412" spans="1:8" x14ac:dyDescent="0.25">
      <c r="A412" s="25" t="s">
        <v>2748</v>
      </c>
      <c r="B412" s="25" t="s">
        <v>2749</v>
      </c>
      <c r="C412" s="27">
        <v>4</v>
      </c>
      <c r="D412" s="25" t="s">
        <v>39040</v>
      </c>
      <c r="E412" s="28" t="s">
        <v>17</v>
      </c>
      <c r="F412" s="85" t="str">
        <f>IF(E412="N/A","N/A",VLOOKUP(E412,UniFormat!$A$9:$F$817,6,FALSE))</f>
        <v>N/A</v>
      </c>
      <c r="G412" s="25" t="str">
        <f t="shared" si="6"/>
        <v>22-03 31 16</v>
      </c>
      <c r="H412" s="25" t="s">
        <v>17</v>
      </c>
    </row>
    <row r="413" spans="1:8" x14ac:dyDescent="0.25">
      <c r="A413" s="25" t="s">
        <v>2750</v>
      </c>
      <c r="B413" s="25" t="s">
        <v>2751</v>
      </c>
      <c r="C413" s="27">
        <v>4</v>
      </c>
      <c r="D413" s="25" t="s">
        <v>39040</v>
      </c>
      <c r="E413" s="28" t="s">
        <v>17</v>
      </c>
      <c r="F413" s="85" t="str">
        <f>IF(E413="N/A","N/A",VLOOKUP(E413,UniFormat!$A$9:$F$817,6,FALSE))</f>
        <v>N/A</v>
      </c>
      <c r="G413" s="25" t="str">
        <f t="shared" si="6"/>
        <v>22-03 31 19</v>
      </c>
      <c r="H413" s="25" t="s">
        <v>17</v>
      </c>
    </row>
    <row r="414" spans="1:8" x14ac:dyDescent="0.25">
      <c r="A414" s="25" t="s">
        <v>2752</v>
      </c>
      <c r="B414" s="25" t="s">
        <v>2753</v>
      </c>
      <c r="C414" s="27">
        <v>4</v>
      </c>
      <c r="D414" s="25" t="s">
        <v>39040</v>
      </c>
      <c r="E414" s="28" t="s">
        <v>17</v>
      </c>
      <c r="F414" s="85" t="str">
        <f>IF(E414="N/A","N/A",VLOOKUP(E414,UniFormat!$A$9:$F$817,6,FALSE))</f>
        <v>N/A</v>
      </c>
      <c r="G414" s="25" t="str">
        <f t="shared" si="6"/>
        <v>22-03 31 23</v>
      </c>
      <c r="H414" s="25" t="s">
        <v>17</v>
      </c>
    </row>
    <row r="415" spans="1:8" x14ac:dyDescent="0.25">
      <c r="A415" s="25" t="s">
        <v>2754</v>
      </c>
      <c r="B415" s="25" t="s">
        <v>2755</v>
      </c>
      <c r="C415" s="27">
        <v>4</v>
      </c>
      <c r="D415" s="25" t="s">
        <v>39040</v>
      </c>
      <c r="E415" s="28" t="s">
        <v>17</v>
      </c>
      <c r="F415" s="85" t="str">
        <f>IF(E415="N/A","N/A",VLOOKUP(E415,UniFormat!$A$9:$F$817,6,FALSE))</f>
        <v>N/A</v>
      </c>
      <c r="G415" s="25" t="str">
        <f t="shared" si="6"/>
        <v>22-03 31 24</v>
      </c>
      <c r="H415" s="25" t="s">
        <v>17</v>
      </c>
    </row>
    <row r="416" spans="1:8" x14ac:dyDescent="0.25">
      <c r="A416" s="25" t="s">
        <v>2756</v>
      </c>
      <c r="B416" s="25" t="s">
        <v>2757</v>
      </c>
      <c r="C416" s="27">
        <v>4</v>
      </c>
      <c r="D416" s="25" t="s">
        <v>39040</v>
      </c>
      <c r="E416" s="28" t="s">
        <v>17</v>
      </c>
      <c r="F416" s="85" t="str">
        <f>IF(E416="N/A","N/A",VLOOKUP(E416,UniFormat!$A$9:$F$817,6,FALSE))</f>
        <v>N/A</v>
      </c>
      <c r="G416" s="25" t="str">
        <f t="shared" si="6"/>
        <v>22-03 31 26</v>
      </c>
      <c r="H416" s="25" t="s">
        <v>17</v>
      </c>
    </row>
    <row r="417" spans="1:8" x14ac:dyDescent="0.25">
      <c r="A417" s="25" t="s">
        <v>2758</v>
      </c>
      <c r="B417" s="25" t="s">
        <v>2759</v>
      </c>
      <c r="C417" s="27">
        <v>3</v>
      </c>
      <c r="D417" s="25" t="s">
        <v>39040</v>
      </c>
      <c r="E417" s="28" t="s">
        <v>17</v>
      </c>
      <c r="F417" s="85" t="str">
        <f>IF(E417="N/A","N/A",VLOOKUP(E417,UniFormat!$A$9:$F$817,6,FALSE))</f>
        <v>N/A</v>
      </c>
      <c r="G417" s="25" t="str">
        <f t="shared" si="6"/>
        <v>22-03 33 00</v>
      </c>
      <c r="H417" s="25" t="s">
        <v>17</v>
      </c>
    </row>
    <row r="418" spans="1:8" x14ac:dyDescent="0.25">
      <c r="A418" s="25" t="s">
        <v>2760</v>
      </c>
      <c r="B418" s="25" t="s">
        <v>2761</v>
      </c>
      <c r="C418" s="27">
        <v>4</v>
      </c>
      <c r="D418" s="25" t="s">
        <v>39040</v>
      </c>
      <c r="E418" s="28" t="s">
        <v>17</v>
      </c>
      <c r="F418" s="85" t="str">
        <f>IF(E418="N/A","N/A",VLOOKUP(E418,UniFormat!$A$9:$F$817,6,FALSE))</f>
        <v>N/A</v>
      </c>
      <c r="G418" s="25" t="str">
        <f t="shared" si="6"/>
        <v>22-03 33 13</v>
      </c>
      <c r="H418" s="25" t="s">
        <v>17</v>
      </c>
    </row>
    <row r="419" spans="1:8" x14ac:dyDescent="0.25">
      <c r="A419" s="25" t="s">
        <v>2762</v>
      </c>
      <c r="B419" s="25" t="s">
        <v>2763</v>
      </c>
      <c r="C419" s="27">
        <v>4</v>
      </c>
      <c r="D419" s="25" t="s">
        <v>39040</v>
      </c>
      <c r="E419" s="28" t="s">
        <v>17</v>
      </c>
      <c r="F419" s="85" t="str">
        <f>IF(E419="N/A","N/A",VLOOKUP(E419,UniFormat!$A$9:$F$817,6,FALSE))</f>
        <v>N/A</v>
      </c>
      <c r="G419" s="25" t="str">
        <f t="shared" si="6"/>
        <v>22-03 33 16</v>
      </c>
      <c r="H419" s="25" t="s">
        <v>17</v>
      </c>
    </row>
    <row r="420" spans="1:8" x14ac:dyDescent="0.25">
      <c r="A420" s="25" t="s">
        <v>2764</v>
      </c>
      <c r="B420" s="25" t="s">
        <v>2765</v>
      </c>
      <c r="C420" s="27">
        <v>3</v>
      </c>
      <c r="D420" s="25" t="s">
        <v>39040</v>
      </c>
      <c r="E420" s="28" t="s">
        <v>17</v>
      </c>
      <c r="F420" s="85" t="str">
        <f>IF(E420="N/A","N/A",VLOOKUP(E420,UniFormat!$A$9:$F$817,6,FALSE))</f>
        <v>N/A</v>
      </c>
      <c r="G420" s="25" t="str">
        <f t="shared" si="6"/>
        <v>22-03 34 00</v>
      </c>
      <c r="H420" s="25" t="s">
        <v>17</v>
      </c>
    </row>
    <row r="421" spans="1:8" x14ac:dyDescent="0.25">
      <c r="A421" s="25" t="s">
        <v>2766</v>
      </c>
      <c r="B421" s="25" t="s">
        <v>2767</v>
      </c>
      <c r="C421" s="27">
        <v>3</v>
      </c>
      <c r="D421" s="25" t="s">
        <v>39040</v>
      </c>
      <c r="E421" s="28" t="s">
        <v>17</v>
      </c>
      <c r="F421" s="85" t="str">
        <f>IF(E421="N/A","N/A",VLOOKUP(E421,UniFormat!$A$9:$F$817,6,FALSE))</f>
        <v>N/A</v>
      </c>
      <c r="G421" s="25" t="str">
        <f t="shared" si="6"/>
        <v>22-03 35 00</v>
      </c>
      <c r="H421" s="25" t="s">
        <v>17</v>
      </c>
    </row>
    <row r="422" spans="1:8" x14ac:dyDescent="0.25">
      <c r="A422" s="25" t="s">
        <v>2768</v>
      </c>
      <c r="B422" s="25" t="s">
        <v>2769</v>
      </c>
      <c r="C422" s="27">
        <v>4</v>
      </c>
      <c r="D422" s="25">
        <v>-2000032</v>
      </c>
      <c r="E422" s="28" t="s">
        <v>17</v>
      </c>
      <c r="F422" s="85" t="str">
        <f>IF(E422="N/A","N/A",VLOOKUP(E422,UniFormat!$A$9:$F$817,6,FALSE))</f>
        <v>N/A</v>
      </c>
      <c r="G422" s="25" t="str">
        <f t="shared" si="6"/>
        <v>22-03 35 13</v>
      </c>
      <c r="H422" s="25" t="s">
        <v>17</v>
      </c>
    </row>
    <row r="423" spans="1:8" x14ac:dyDescent="0.25">
      <c r="A423" s="25" t="s">
        <v>2770</v>
      </c>
      <c r="B423" s="25" t="s">
        <v>2771</v>
      </c>
      <c r="C423" s="27">
        <v>4</v>
      </c>
      <c r="D423" s="25">
        <v>-2000032</v>
      </c>
      <c r="E423" s="28" t="s">
        <v>17</v>
      </c>
      <c r="F423" s="85" t="str">
        <f>IF(E423="N/A","N/A",VLOOKUP(E423,UniFormat!$A$9:$F$817,6,FALSE))</f>
        <v>N/A</v>
      </c>
      <c r="G423" s="25" t="str">
        <f t="shared" si="6"/>
        <v>22-03 35 16</v>
      </c>
      <c r="H423" s="25" t="s">
        <v>17</v>
      </c>
    </row>
    <row r="424" spans="1:8" x14ac:dyDescent="0.25">
      <c r="A424" s="25" t="s">
        <v>2772</v>
      </c>
      <c r="B424" s="25" t="s">
        <v>2773</v>
      </c>
      <c r="C424" s="27">
        <v>4</v>
      </c>
      <c r="D424" s="25" t="s">
        <v>39040</v>
      </c>
      <c r="E424" s="28" t="s">
        <v>17</v>
      </c>
      <c r="F424" s="85" t="str">
        <f>IF(E424="N/A","N/A",VLOOKUP(E424,UniFormat!$A$9:$F$817,6,FALSE))</f>
        <v>N/A</v>
      </c>
      <c r="G424" s="25" t="str">
        <f t="shared" si="6"/>
        <v>22-03 35 19</v>
      </c>
      <c r="H424" s="25" t="s">
        <v>17</v>
      </c>
    </row>
    <row r="425" spans="1:8" x14ac:dyDescent="0.25">
      <c r="A425" s="25" t="s">
        <v>2774</v>
      </c>
      <c r="B425" s="25" t="s">
        <v>2775</v>
      </c>
      <c r="C425" s="27">
        <v>4</v>
      </c>
      <c r="D425" s="25" t="s">
        <v>39040</v>
      </c>
      <c r="E425" s="28" t="s">
        <v>17</v>
      </c>
      <c r="F425" s="85" t="str">
        <f>IF(E425="N/A","N/A",VLOOKUP(E425,UniFormat!$A$9:$F$817,6,FALSE))</f>
        <v>N/A</v>
      </c>
      <c r="G425" s="25" t="str">
        <f t="shared" si="6"/>
        <v>22-03 35 23</v>
      </c>
      <c r="H425" s="25" t="s">
        <v>17</v>
      </c>
    </row>
    <row r="426" spans="1:8" x14ac:dyDescent="0.25">
      <c r="A426" s="25" t="s">
        <v>2776</v>
      </c>
      <c r="B426" s="25" t="s">
        <v>2777</v>
      </c>
      <c r="C426" s="27">
        <v>4</v>
      </c>
      <c r="D426" s="25" t="s">
        <v>39040</v>
      </c>
      <c r="E426" s="28" t="s">
        <v>17</v>
      </c>
      <c r="F426" s="85" t="str">
        <f>IF(E426="N/A","N/A",VLOOKUP(E426,UniFormat!$A$9:$F$817,6,FALSE))</f>
        <v>N/A</v>
      </c>
      <c r="G426" s="25" t="str">
        <f t="shared" si="6"/>
        <v>22-03 35 26</v>
      </c>
      <c r="H426" s="25" t="s">
        <v>17</v>
      </c>
    </row>
    <row r="427" spans="1:8" x14ac:dyDescent="0.25">
      <c r="A427" s="25" t="s">
        <v>2778</v>
      </c>
      <c r="B427" s="25" t="s">
        <v>2779</v>
      </c>
      <c r="C427" s="27">
        <v>4</v>
      </c>
      <c r="D427" s="25" t="s">
        <v>39040</v>
      </c>
      <c r="E427" s="28" t="s">
        <v>17</v>
      </c>
      <c r="F427" s="85" t="str">
        <f>IF(E427="N/A","N/A",VLOOKUP(E427,UniFormat!$A$9:$F$817,6,FALSE))</f>
        <v>N/A</v>
      </c>
      <c r="G427" s="25" t="str">
        <f t="shared" si="6"/>
        <v>22-03 35 29</v>
      </c>
      <c r="H427" s="25" t="s">
        <v>17</v>
      </c>
    </row>
    <row r="428" spans="1:8" x14ac:dyDescent="0.25">
      <c r="A428" s="25" t="s">
        <v>2780</v>
      </c>
      <c r="B428" s="25" t="s">
        <v>2781</v>
      </c>
      <c r="C428" s="27">
        <v>4</v>
      </c>
      <c r="D428" s="25" t="s">
        <v>39040</v>
      </c>
      <c r="E428" s="28" t="s">
        <v>17</v>
      </c>
      <c r="F428" s="85" t="str">
        <f>IF(E428="N/A","N/A",VLOOKUP(E428,UniFormat!$A$9:$F$817,6,FALSE))</f>
        <v>N/A</v>
      </c>
      <c r="G428" s="25" t="str">
        <f t="shared" si="6"/>
        <v>22-03 35 33</v>
      </c>
      <c r="H428" s="25" t="s">
        <v>17</v>
      </c>
    </row>
    <row r="429" spans="1:8" x14ac:dyDescent="0.25">
      <c r="A429" s="25" t="s">
        <v>2782</v>
      </c>
      <c r="B429" s="25" t="s">
        <v>2783</v>
      </c>
      <c r="C429" s="27">
        <v>4</v>
      </c>
      <c r="D429" s="25" t="s">
        <v>39040</v>
      </c>
      <c r="E429" s="28" t="s">
        <v>17</v>
      </c>
      <c r="F429" s="85" t="str">
        <f>IF(E429="N/A","N/A",VLOOKUP(E429,UniFormat!$A$9:$F$817,6,FALSE))</f>
        <v>N/A</v>
      </c>
      <c r="G429" s="25" t="str">
        <f t="shared" si="6"/>
        <v>22-03 35 43</v>
      </c>
      <c r="H429" s="25" t="s">
        <v>17</v>
      </c>
    </row>
    <row r="430" spans="1:8" x14ac:dyDescent="0.25">
      <c r="A430" s="25" t="s">
        <v>2784</v>
      </c>
      <c r="B430" s="25" t="s">
        <v>2785</v>
      </c>
      <c r="C430" s="27">
        <v>3</v>
      </c>
      <c r="D430" s="25" t="s">
        <v>39040</v>
      </c>
      <c r="E430" s="28" t="s">
        <v>17</v>
      </c>
      <c r="F430" s="85" t="str">
        <f>IF(E430="N/A","N/A",VLOOKUP(E430,UniFormat!$A$9:$F$817,6,FALSE))</f>
        <v>N/A</v>
      </c>
      <c r="G430" s="25" t="str">
        <f t="shared" si="6"/>
        <v>22-03 37 00</v>
      </c>
      <c r="H430" s="25" t="s">
        <v>17</v>
      </c>
    </row>
    <row r="431" spans="1:8" x14ac:dyDescent="0.25">
      <c r="A431" s="25" t="s">
        <v>2786</v>
      </c>
      <c r="B431" s="25" t="s">
        <v>2787</v>
      </c>
      <c r="C431" s="27">
        <v>4</v>
      </c>
      <c r="D431" s="25" t="s">
        <v>39040</v>
      </c>
      <c r="E431" s="28" t="s">
        <v>17</v>
      </c>
      <c r="F431" s="85" t="str">
        <f>IF(E431="N/A","N/A",VLOOKUP(E431,UniFormat!$A$9:$F$817,6,FALSE))</f>
        <v>N/A</v>
      </c>
      <c r="G431" s="25" t="str">
        <f t="shared" si="6"/>
        <v>22-03 37 13</v>
      </c>
      <c r="H431" s="25" t="s">
        <v>17</v>
      </c>
    </row>
    <row r="432" spans="1:8" x14ac:dyDescent="0.25">
      <c r="A432" s="25" t="s">
        <v>2788</v>
      </c>
      <c r="B432" s="25" t="s">
        <v>2789</v>
      </c>
      <c r="C432" s="27">
        <v>4</v>
      </c>
      <c r="D432" s="25" t="s">
        <v>39040</v>
      </c>
      <c r="E432" s="28" t="s">
        <v>17</v>
      </c>
      <c r="F432" s="85" t="str">
        <f>IF(E432="N/A","N/A",VLOOKUP(E432,UniFormat!$A$9:$F$817,6,FALSE))</f>
        <v>N/A</v>
      </c>
      <c r="G432" s="25" t="str">
        <f t="shared" si="6"/>
        <v>22-03 37 16</v>
      </c>
      <c r="H432" s="25" t="s">
        <v>17</v>
      </c>
    </row>
    <row r="433" spans="1:8" x14ac:dyDescent="0.25">
      <c r="A433" s="25" t="s">
        <v>2790</v>
      </c>
      <c r="B433" s="25" t="s">
        <v>2791</v>
      </c>
      <c r="C433" s="27">
        <v>4</v>
      </c>
      <c r="D433" s="25" t="s">
        <v>39040</v>
      </c>
      <c r="E433" s="28" t="s">
        <v>17</v>
      </c>
      <c r="F433" s="85" t="str">
        <f>IF(E433="N/A","N/A",VLOOKUP(E433,UniFormat!$A$9:$F$817,6,FALSE))</f>
        <v>N/A</v>
      </c>
      <c r="G433" s="25" t="str">
        <f t="shared" si="6"/>
        <v>22-03 37 19</v>
      </c>
      <c r="H433" s="25" t="s">
        <v>17</v>
      </c>
    </row>
    <row r="434" spans="1:8" x14ac:dyDescent="0.25">
      <c r="A434" s="25" t="s">
        <v>2792</v>
      </c>
      <c r="B434" s="25" t="s">
        <v>2793</v>
      </c>
      <c r="C434" s="27">
        <v>4</v>
      </c>
      <c r="D434" s="25" t="s">
        <v>39040</v>
      </c>
      <c r="E434" s="28" t="s">
        <v>17</v>
      </c>
      <c r="F434" s="85" t="str">
        <f>IF(E434="N/A","N/A",VLOOKUP(E434,UniFormat!$A$9:$F$817,6,FALSE))</f>
        <v>N/A</v>
      </c>
      <c r="G434" s="25" t="str">
        <f t="shared" si="6"/>
        <v>22-03 37 23</v>
      </c>
      <c r="H434" s="25" t="s">
        <v>17</v>
      </c>
    </row>
    <row r="435" spans="1:8" x14ac:dyDescent="0.25">
      <c r="A435" s="25" t="s">
        <v>2794</v>
      </c>
      <c r="B435" s="25" t="s">
        <v>2795</v>
      </c>
      <c r="C435" s="27">
        <v>4</v>
      </c>
      <c r="D435" s="25" t="s">
        <v>39040</v>
      </c>
      <c r="E435" s="28" t="s">
        <v>17</v>
      </c>
      <c r="F435" s="85" t="str">
        <f>IF(E435="N/A","N/A",VLOOKUP(E435,UniFormat!$A$9:$F$817,6,FALSE))</f>
        <v>N/A</v>
      </c>
      <c r="G435" s="25" t="str">
        <f t="shared" si="6"/>
        <v>22-03 37 26</v>
      </c>
      <c r="H435" s="25" t="s">
        <v>17</v>
      </c>
    </row>
    <row r="436" spans="1:8" x14ac:dyDescent="0.25">
      <c r="A436" s="25" t="s">
        <v>2796</v>
      </c>
      <c r="B436" s="25" t="s">
        <v>2797</v>
      </c>
      <c r="C436" s="27">
        <v>3</v>
      </c>
      <c r="D436" s="25" t="s">
        <v>39040</v>
      </c>
      <c r="E436" s="28" t="s">
        <v>17</v>
      </c>
      <c r="F436" s="85" t="str">
        <f>IF(E436="N/A","N/A",VLOOKUP(E436,UniFormat!$A$9:$F$817,6,FALSE))</f>
        <v>N/A</v>
      </c>
      <c r="G436" s="25" t="str">
        <f t="shared" si="6"/>
        <v>22-03 38 00</v>
      </c>
      <c r="H436" s="25" t="s">
        <v>17</v>
      </c>
    </row>
    <row r="437" spans="1:8" x14ac:dyDescent="0.25">
      <c r="A437" s="25" t="s">
        <v>2798</v>
      </c>
      <c r="B437" s="25" t="s">
        <v>2799</v>
      </c>
      <c r="C437" s="27">
        <v>4</v>
      </c>
      <c r="D437" s="25" t="s">
        <v>39040</v>
      </c>
      <c r="E437" s="28" t="s">
        <v>17</v>
      </c>
      <c r="F437" s="85" t="str">
        <f>IF(E437="N/A","N/A",VLOOKUP(E437,UniFormat!$A$9:$F$817,6,FALSE))</f>
        <v>N/A</v>
      </c>
      <c r="G437" s="25" t="str">
        <f t="shared" si="6"/>
        <v>22-03 38 13</v>
      </c>
      <c r="H437" s="25" t="s">
        <v>17</v>
      </c>
    </row>
    <row r="438" spans="1:8" x14ac:dyDescent="0.25">
      <c r="A438" s="25" t="s">
        <v>2800</v>
      </c>
      <c r="B438" s="25" t="s">
        <v>2801</v>
      </c>
      <c r="C438" s="27">
        <v>4</v>
      </c>
      <c r="D438" s="25" t="s">
        <v>39040</v>
      </c>
      <c r="E438" s="28" t="s">
        <v>17</v>
      </c>
      <c r="F438" s="85" t="str">
        <f>IF(E438="N/A","N/A",VLOOKUP(E438,UniFormat!$A$9:$F$817,6,FALSE))</f>
        <v>N/A</v>
      </c>
      <c r="G438" s="25" t="str">
        <f t="shared" si="6"/>
        <v>22-03 38 16</v>
      </c>
      <c r="H438" s="25" t="s">
        <v>17</v>
      </c>
    </row>
    <row r="439" spans="1:8" x14ac:dyDescent="0.25">
      <c r="A439" s="25" t="s">
        <v>2802</v>
      </c>
      <c r="B439" s="25" t="s">
        <v>2803</v>
      </c>
      <c r="C439" s="27">
        <v>4</v>
      </c>
      <c r="D439" s="25" t="s">
        <v>39040</v>
      </c>
      <c r="E439" s="28" t="s">
        <v>17</v>
      </c>
      <c r="F439" s="85" t="str">
        <f>IF(E439="N/A","N/A",VLOOKUP(E439,UniFormat!$A$9:$F$817,6,FALSE))</f>
        <v>N/A</v>
      </c>
      <c r="G439" s="25" t="str">
        <f t="shared" si="6"/>
        <v>22-03 38 19</v>
      </c>
      <c r="H439" s="25" t="s">
        <v>17</v>
      </c>
    </row>
    <row r="440" spans="1:8" x14ac:dyDescent="0.25">
      <c r="A440" s="25" t="s">
        <v>2804</v>
      </c>
      <c r="B440" s="25" t="s">
        <v>2805</v>
      </c>
      <c r="C440" s="27">
        <v>3</v>
      </c>
      <c r="D440" s="25" t="s">
        <v>39040</v>
      </c>
      <c r="E440" s="28" t="s">
        <v>17</v>
      </c>
      <c r="F440" s="85" t="str">
        <f>IF(E440="N/A","N/A",VLOOKUP(E440,UniFormat!$A$9:$F$817,6,FALSE))</f>
        <v>N/A</v>
      </c>
      <c r="G440" s="25" t="str">
        <f t="shared" si="6"/>
        <v>22-03 39 00</v>
      </c>
      <c r="H440" s="25" t="s">
        <v>17</v>
      </c>
    </row>
    <row r="441" spans="1:8" x14ac:dyDescent="0.25">
      <c r="A441" s="25" t="s">
        <v>2806</v>
      </c>
      <c r="B441" s="25" t="s">
        <v>2807</v>
      </c>
      <c r="C441" s="27">
        <v>4</v>
      </c>
      <c r="D441" s="25" t="s">
        <v>39040</v>
      </c>
      <c r="E441" s="28" t="s">
        <v>17</v>
      </c>
      <c r="F441" s="85" t="str">
        <f>IF(E441="N/A","N/A",VLOOKUP(E441,UniFormat!$A$9:$F$817,6,FALSE))</f>
        <v>N/A</v>
      </c>
      <c r="G441" s="25" t="str">
        <f t="shared" si="6"/>
        <v>22-03 39 13</v>
      </c>
      <c r="H441" s="25" t="s">
        <v>17</v>
      </c>
    </row>
    <row r="442" spans="1:8" x14ac:dyDescent="0.25">
      <c r="A442" s="25" t="s">
        <v>2808</v>
      </c>
      <c r="B442" s="25" t="s">
        <v>2809</v>
      </c>
      <c r="C442" s="27">
        <v>4</v>
      </c>
      <c r="D442" s="25" t="s">
        <v>39040</v>
      </c>
      <c r="E442" s="28" t="s">
        <v>17</v>
      </c>
      <c r="F442" s="85" t="str">
        <f>IF(E442="N/A","N/A",VLOOKUP(E442,UniFormat!$A$9:$F$817,6,FALSE))</f>
        <v>N/A</v>
      </c>
      <c r="G442" s="25" t="str">
        <f t="shared" si="6"/>
        <v>22-03 39 16</v>
      </c>
      <c r="H442" s="25" t="s">
        <v>17</v>
      </c>
    </row>
    <row r="443" spans="1:8" x14ac:dyDescent="0.25">
      <c r="A443" s="25" t="s">
        <v>2810</v>
      </c>
      <c r="B443" s="25" t="s">
        <v>2811</v>
      </c>
      <c r="C443" s="27">
        <v>4</v>
      </c>
      <c r="D443" s="25" t="s">
        <v>39040</v>
      </c>
      <c r="E443" s="28" t="s">
        <v>17</v>
      </c>
      <c r="F443" s="85" t="str">
        <f>IF(E443="N/A","N/A",VLOOKUP(E443,UniFormat!$A$9:$F$817,6,FALSE))</f>
        <v>N/A</v>
      </c>
      <c r="G443" s="25" t="str">
        <f t="shared" si="6"/>
        <v>22-03 39 23</v>
      </c>
      <c r="H443" s="25" t="s">
        <v>17</v>
      </c>
    </row>
    <row r="444" spans="1:8" x14ac:dyDescent="0.25">
      <c r="A444" s="25" t="s">
        <v>2812</v>
      </c>
      <c r="B444" s="25" t="s">
        <v>2813</v>
      </c>
      <c r="C444" s="27">
        <v>5</v>
      </c>
      <c r="D444" s="25" t="s">
        <v>39040</v>
      </c>
      <c r="E444" s="28" t="s">
        <v>17</v>
      </c>
      <c r="F444" s="85" t="str">
        <f>IF(E444="N/A","N/A",VLOOKUP(E444,UniFormat!$A$9:$F$817,6,FALSE))</f>
        <v>N/A</v>
      </c>
      <c r="G444" s="25" t="str">
        <f t="shared" si="6"/>
        <v>22-03 39 23 13</v>
      </c>
      <c r="H444" s="25" t="s">
        <v>17</v>
      </c>
    </row>
    <row r="445" spans="1:8" x14ac:dyDescent="0.25">
      <c r="A445" s="25" t="s">
        <v>2814</v>
      </c>
      <c r="B445" s="25" t="s">
        <v>2815</v>
      </c>
      <c r="C445" s="27">
        <v>5</v>
      </c>
      <c r="D445" s="25" t="s">
        <v>39040</v>
      </c>
      <c r="E445" s="28" t="s">
        <v>17</v>
      </c>
      <c r="F445" s="85" t="str">
        <f>IF(E445="N/A","N/A",VLOOKUP(E445,UniFormat!$A$9:$F$817,6,FALSE))</f>
        <v>N/A</v>
      </c>
      <c r="G445" s="25" t="str">
        <f t="shared" si="6"/>
        <v>22-03 39 23 23</v>
      </c>
      <c r="H445" s="25" t="s">
        <v>17</v>
      </c>
    </row>
    <row r="446" spans="1:8" x14ac:dyDescent="0.25">
      <c r="A446" s="25" t="s">
        <v>2816</v>
      </c>
      <c r="B446" s="25" t="s">
        <v>2817</v>
      </c>
      <c r="C446" s="27">
        <v>3</v>
      </c>
      <c r="D446" s="25" t="s">
        <v>39040</v>
      </c>
      <c r="E446" s="28" t="s">
        <v>17</v>
      </c>
      <c r="F446" s="85" t="str">
        <f>IF(E446="N/A","N/A",VLOOKUP(E446,UniFormat!$A$9:$F$817,6,FALSE))</f>
        <v>N/A</v>
      </c>
      <c r="G446" s="25" t="str">
        <f t="shared" si="6"/>
        <v>22-03 40 00</v>
      </c>
      <c r="H446" s="25" t="s">
        <v>17</v>
      </c>
    </row>
    <row r="447" spans="1:8" x14ac:dyDescent="0.25">
      <c r="A447" s="25" t="s">
        <v>2818</v>
      </c>
      <c r="B447" s="25" t="s">
        <v>2819</v>
      </c>
      <c r="C447" s="27">
        <v>3</v>
      </c>
      <c r="D447" s="25" t="s">
        <v>39040</v>
      </c>
      <c r="E447" s="28" t="s">
        <v>17</v>
      </c>
      <c r="F447" s="85" t="str">
        <f>IF(E447="N/A","N/A",VLOOKUP(E447,UniFormat!$A$9:$F$817,6,FALSE))</f>
        <v>N/A</v>
      </c>
      <c r="G447" s="25" t="str">
        <f t="shared" si="6"/>
        <v>22-03 41 00</v>
      </c>
      <c r="H447" s="25" t="s">
        <v>17</v>
      </c>
    </row>
    <row r="448" spans="1:8" x14ac:dyDescent="0.25">
      <c r="A448" s="25" t="s">
        <v>2820</v>
      </c>
      <c r="B448" s="25" t="s">
        <v>2821</v>
      </c>
      <c r="C448" s="27">
        <v>4</v>
      </c>
      <c r="D448" s="25" t="s">
        <v>39040</v>
      </c>
      <c r="E448" s="28" t="s">
        <v>17</v>
      </c>
      <c r="F448" s="85" t="str">
        <f>IF(E448="N/A","N/A",VLOOKUP(E448,UniFormat!$A$9:$F$817,6,FALSE))</f>
        <v>N/A</v>
      </c>
      <c r="G448" s="25" t="str">
        <f t="shared" si="6"/>
        <v>22-03 41 13</v>
      </c>
      <c r="H448" s="25" t="s">
        <v>17</v>
      </c>
    </row>
    <row r="449" spans="1:8" x14ac:dyDescent="0.25">
      <c r="A449" s="25" t="s">
        <v>2822</v>
      </c>
      <c r="B449" s="25" t="s">
        <v>2823</v>
      </c>
      <c r="C449" s="27">
        <v>4</v>
      </c>
      <c r="D449" s="25" t="s">
        <v>39040</v>
      </c>
      <c r="E449" s="28" t="s">
        <v>17</v>
      </c>
      <c r="F449" s="85" t="str">
        <f>IF(E449="N/A","N/A",VLOOKUP(E449,UniFormat!$A$9:$F$817,6,FALSE))</f>
        <v>N/A</v>
      </c>
      <c r="G449" s="25" t="str">
        <f t="shared" si="6"/>
        <v>22-03 41 16</v>
      </c>
      <c r="H449" s="25" t="s">
        <v>17</v>
      </c>
    </row>
    <row r="450" spans="1:8" x14ac:dyDescent="0.25">
      <c r="A450" s="25" t="s">
        <v>2824</v>
      </c>
      <c r="B450" s="25" t="s">
        <v>2825</v>
      </c>
      <c r="C450" s="27">
        <v>4</v>
      </c>
      <c r="D450" s="25" t="s">
        <v>39040</v>
      </c>
      <c r="E450" s="28" t="s">
        <v>17</v>
      </c>
      <c r="F450" s="85" t="str">
        <f>IF(E450="N/A","N/A",VLOOKUP(E450,UniFormat!$A$9:$F$817,6,FALSE))</f>
        <v>N/A</v>
      </c>
      <c r="G450" s="25" t="str">
        <f t="shared" si="6"/>
        <v>22-03 41 23</v>
      </c>
      <c r="H450" s="25" t="s">
        <v>17</v>
      </c>
    </row>
    <row r="451" spans="1:8" x14ac:dyDescent="0.25">
      <c r="A451" s="25" t="s">
        <v>2826</v>
      </c>
      <c r="B451" s="25" t="s">
        <v>2827</v>
      </c>
      <c r="C451" s="27">
        <v>4</v>
      </c>
      <c r="D451" s="25" t="s">
        <v>39040</v>
      </c>
      <c r="E451" s="28" t="s">
        <v>17</v>
      </c>
      <c r="F451" s="85" t="str">
        <f>IF(E451="N/A","N/A",VLOOKUP(E451,UniFormat!$A$9:$F$817,6,FALSE))</f>
        <v>N/A</v>
      </c>
      <c r="G451" s="25" t="str">
        <f t="shared" si="6"/>
        <v>22-03 41 33</v>
      </c>
      <c r="H451" s="25" t="s">
        <v>17</v>
      </c>
    </row>
    <row r="452" spans="1:8" x14ac:dyDescent="0.25">
      <c r="A452" s="25" t="s">
        <v>2828</v>
      </c>
      <c r="B452" s="25" t="s">
        <v>2829</v>
      </c>
      <c r="C452" s="27">
        <v>4</v>
      </c>
      <c r="D452" s="25" t="s">
        <v>39040</v>
      </c>
      <c r="E452" s="28" t="s">
        <v>17</v>
      </c>
      <c r="F452" s="85" t="str">
        <f>IF(E452="N/A","N/A",VLOOKUP(E452,UniFormat!$A$9:$F$817,6,FALSE))</f>
        <v>N/A</v>
      </c>
      <c r="G452" s="25" t="str">
        <f t="shared" si="6"/>
        <v>22-03 41 36</v>
      </c>
      <c r="H452" s="25" t="s">
        <v>17</v>
      </c>
    </row>
    <row r="453" spans="1:8" x14ac:dyDescent="0.25">
      <c r="A453" s="25" t="s">
        <v>2830</v>
      </c>
      <c r="B453" s="25" t="s">
        <v>2831</v>
      </c>
      <c r="C453" s="27">
        <v>3</v>
      </c>
      <c r="D453" s="25" t="s">
        <v>39040</v>
      </c>
      <c r="E453" s="28" t="s">
        <v>17</v>
      </c>
      <c r="F453" s="85" t="str">
        <f>IF(E453="N/A","N/A",VLOOKUP(E453,UniFormat!$A$9:$F$817,6,FALSE))</f>
        <v>N/A</v>
      </c>
      <c r="G453" s="25" t="str">
        <f t="shared" si="6"/>
        <v>22-03 45 00</v>
      </c>
      <c r="H453" s="25" t="s">
        <v>17</v>
      </c>
    </row>
    <row r="454" spans="1:8" x14ac:dyDescent="0.25">
      <c r="A454" s="25" t="s">
        <v>2832</v>
      </c>
      <c r="B454" s="25" t="s">
        <v>2833</v>
      </c>
      <c r="C454" s="27">
        <v>4</v>
      </c>
      <c r="D454" s="25" t="s">
        <v>39040</v>
      </c>
      <c r="E454" s="28" t="s">
        <v>17</v>
      </c>
      <c r="F454" s="85" t="str">
        <f>IF(E454="N/A","N/A",VLOOKUP(E454,UniFormat!$A$9:$F$817,6,FALSE))</f>
        <v>N/A</v>
      </c>
      <c r="G454" s="25" t="str">
        <f t="shared" si="6"/>
        <v>22-03 45 13</v>
      </c>
      <c r="H454" s="25" t="s">
        <v>17</v>
      </c>
    </row>
    <row r="455" spans="1:8" x14ac:dyDescent="0.25">
      <c r="A455" s="25" t="s">
        <v>2834</v>
      </c>
      <c r="B455" s="25" t="s">
        <v>2835</v>
      </c>
      <c r="C455" s="27">
        <v>4</v>
      </c>
      <c r="D455" s="25" t="s">
        <v>39040</v>
      </c>
      <c r="E455" s="28" t="s">
        <v>17</v>
      </c>
      <c r="F455" s="85" t="str">
        <f>IF(E455="N/A","N/A",VLOOKUP(E455,UniFormat!$A$9:$F$817,6,FALSE))</f>
        <v>N/A</v>
      </c>
      <c r="G455" s="25" t="str">
        <f t="shared" si="6"/>
        <v>22-03 45 33</v>
      </c>
      <c r="H455" s="25" t="s">
        <v>17</v>
      </c>
    </row>
    <row r="456" spans="1:8" x14ac:dyDescent="0.25">
      <c r="A456" s="25" t="s">
        <v>2836</v>
      </c>
      <c r="B456" s="25" t="s">
        <v>2837</v>
      </c>
      <c r="C456" s="27">
        <v>4</v>
      </c>
      <c r="D456" s="25" t="s">
        <v>39040</v>
      </c>
      <c r="E456" s="28" t="s">
        <v>17</v>
      </c>
      <c r="F456" s="85" t="str">
        <f>IF(E456="N/A","N/A",VLOOKUP(E456,UniFormat!$A$9:$F$817,6,FALSE))</f>
        <v>N/A</v>
      </c>
      <c r="G456" s="25" t="str">
        <f t="shared" si="6"/>
        <v>22-03 45 36</v>
      </c>
      <c r="H456" s="25" t="s">
        <v>17</v>
      </c>
    </row>
    <row r="457" spans="1:8" x14ac:dyDescent="0.25">
      <c r="A457" s="25" t="s">
        <v>2838</v>
      </c>
      <c r="B457" s="25" t="s">
        <v>2839</v>
      </c>
      <c r="C457" s="27">
        <v>3</v>
      </c>
      <c r="D457" s="25" t="s">
        <v>39040</v>
      </c>
      <c r="E457" s="28" t="s">
        <v>17</v>
      </c>
      <c r="F457" s="85" t="str">
        <f>IF(E457="N/A","N/A",VLOOKUP(E457,UniFormat!$A$9:$F$817,6,FALSE))</f>
        <v>N/A</v>
      </c>
      <c r="G457" s="25" t="str">
        <f t="shared" si="6"/>
        <v>22-03 47 00</v>
      </c>
      <c r="H457" s="25" t="s">
        <v>17</v>
      </c>
    </row>
    <row r="458" spans="1:8" x14ac:dyDescent="0.25">
      <c r="A458" s="25" t="s">
        <v>2840</v>
      </c>
      <c r="B458" s="25" t="s">
        <v>2841</v>
      </c>
      <c r="C458" s="27">
        <v>4</v>
      </c>
      <c r="D458" s="25" t="s">
        <v>39040</v>
      </c>
      <c r="E458" s="28" t="s">
        <v>17</v>
      </c>
      <c r="F458" s="85" t="str">
        <f>IF(E458="N/A","N/A",VLOOKUP(E458,UniFormat!$A$9:$F$817,6,FALSE))</f>
        <v>N/A</v>
      </c>
      <c r="G458" s="25" t="str">
        <f t="shared" ref="G458:G521" si="7">IF(LEN(A458)=8,CONCATENATE("22-",A458),CONCATENATE("22-",LEFT(A458,8)," ",RIGHT(A458,2)))</f>
        <v>22-03 47 13</v>
      </c>
      <c r="H458" s="25" t="s">
        <v>17</v>
      </c>
    </row>
    <row r="459" spans="1:8" x14ac:dyDescent="0.25">
      <c r="A459" s="25" t="s">
        <v>2842</v>
      </c>
      <c r="B459" s="25" t="s">
        <v>2843</v>
      </c>
      <c r="C459" s="27">
        <v>4</v>
      </c>
      <c r="D459" s="25" t="s">
        <v>39040</v>
      </c>
      <c r="E459" s="28" t="s">
        <v>17</v>
      </c>
      <c r="F459" s="85" t="str">
        <f>IF(E459="N/A","N/A",VLOOKUP(E459,UniFormat!$A$9:$F$817,6,FALSE))</f>
        <v>N/A</v>
      </c>
      <c r="G459" s="25" t="str">
        <f t="shared" si="7"/>
        <v>22-03 47 16</v>
      </c>
      <c r="H459" s="25" t="s">
        <v>17</v>
      </c>
    </row>
    <row r="460" spans="1:8" x14ac:dyDescent="0.25">
      <c r="A460" s="25" t="s">
        <v>2844</v>
      </c>
      <c r="B460" s="25" t="s">
        <v>2845</v>
      </c>
      <c r="C460" s="27">
        <v>3</v>
      </c>
      <c r="D460" s="25" t="s">
        <v>39040</v>
      </c>
      <c r="E460" s="28" t="s">
        <v>17</v>
      </c>
      <c r="F460" s="85" t="str">
        <f>IF(E460="N/A","N/A",VLOOKUP(E460,UniFormat!$A$9:$F$817,6,FALSE))</f>
        <v>N/A</v>
      </c>
      <c r="G460" s="25" t="str">
        <f t="shared" si="7"/>
        <v>22-03 48 00</v>
      </c>
      <c r="H460" s="25" t="s">
        <v>17</v>
      </c>
    </row>
    <row r="461" spans="1:8" x14ac:dyDescent="0.25">
      <c r="A461" s="25" t="s">
        <v>2846</v>
      </c>
      <c r="B461" s="25" t="s">
        <v>2847</v>
      </c>
      <c r="C461" s="27">
        <v>4</v>
      </c>
      <c r="D461" s="25" t="s">
        <v>39040</v>
      </c>
      <c r="E461" s="28" t="s">
        <v>17</v>
      </c>
      <c r="F461" s="85" t="str">
        <f>IF(E461="N/A","N/A",VLOOKUP(E461,UniFormat!$A$9:$F$817,6,FALSE))</f>
        <v>N/A</v>
      </c>
      <c r="G461" s="25" t="str">
        <f t="shared" si="7"/>
        <v>22-03 48 13</v>
      </c>
      <c r="H461" s="25" t="s">
        <v>17</v>
      </c>
    </row>
    <row r="462" spans="1:8" x14ac:dyDescent="0.25">
      <c r="A462" s="25" t="s">
        <v>2848</v>
      </c>
      <c r="B462" s="25" t="s">
        <v>2849</v>
      </c>
      <c r="C462" s="27">
        <v>4</v>
      </c>
      <c r="D462" s="25" t="s">
        <v>39040</v>
      </c>
      <c r="E462" s="28" t="s">
        <v>17</v>
      </c>
      <c r="F462" s="85" t="str">
        <f>IF(E462="N/A","N/A",VLOOKUP(E462,UniFormat!$A$9:$F$817,6,FALSE))</f>
        <v>N/A</v>
      </c>
      <c r="G462" s="25" t="str">
        <f t="shared" si="7"/>
        <v>22-03 48 16</v>
      </c>
      <c r="H462" s="25" t="s">
        <v>17</v>
      </c>
    </row>
    <row r="463" spans="1:8" x14ac:dyDescent="0.25">
      <c r="A463" s="25" t="s">
        <v>2850</v>
      </c>
      <c r="B463" s="25" t="s">
        <v>2851</v>
      </c>
      <c r="C463" s="27">
        <v>4</v>
      </c>
      <c r="D463" s="25" t="s">
        <v>39040</v>
      </c>
      <c r="E463" s="28" t="s">
        <v>17</v>
      </c>
      <c r="F463" s="85" t="str">
        <f>IF(E463="N/A","N/A",VLOOKUP(E463,UniFormat!$A$9:$F$817,6,FALSE))</f>
        <v>N/A</v>
      </c>
      <c r="G463" s="25" t="str">
        <f t="shared" si="7"/>
        <v>22-03 48 19</v>
      </c>
      <c r="H463" s="25" t="s">
        <v>17</v>
      </c>
    </row>
    <row r="464" spans="1:8" x14ac:dyDescent="0.25">
      <c r="A464" s="25" t="s">
        <v>2852</v>
      </c>
      <c r="B464" s="25" t="s">
        <v>2853</v>
      </c>
      <c r="C464" s="27">
        <v>4</v>
      </c>
      <c r="D464" s="25" t="s">
        <v>39040</v>
      </c>
      <c r="E464" s="28" t="s">
        <v>17</v>
      </c>
      <c r="F464" s="85" t="str">
        <f>IF(E464="N/A","N/A",VLOOKUP(E464,UniFormat!$A$9:$F$817,6,FALSE))</f>
        <v>N/A</v>
      </c>
      <c r="G464" s="25" t="str">
        <f t="shared" si="7"/>
        <v>22-03 48 33</v>
      </c>
      <c r="H464" s="25" t="s">
        <v>17</v>
      </c>
    </row>
    <row r="465" spans="1:8" x14ac:dyDescent="0.25">
      <c r="A465" s="25" t="s">
        <v>2854</v>
      </c>
      <c r="B465" s="25" t="s">
        <v>2855</v>
      </c>
      <c r="C465" s="27">
        <v>4</v>
      </c>
      <c r="D465" s="25" t="s">
        <v>39040</v>
      </c>
      <c r="E465" s="28" t="s">
        <v>17</v>
      </c>
      <c r="F465" s="85" t="str">
        <f>IF(E465="N/A","N/A",VLOOKUP(E465,UniFormat!$A$9:$F$817,6,FALSE))</f>
        <v>N/A</v>
      </c>
      <c r="G465" s="25" t="str">
        <f t="shared" si="7"/>
        <v>22-03 48 43</v>
      </c>
      <c r="H465" s="25" t="s">
        <v>17</v>
      </c>
    </row>
    <row r="466" spans="1:8" x14ac:dyDescent="0.25">
      <c r="A466" s="25" t="s">
        <v>2856</v>
      </c>
      <c r="B466" s="25" t="s">
        <v>2857</v>
      </c>
      <c r="C466" s="27">
        <v>3</v>
      </c>
      <c r="D466" s="25" t="s">
        <v>39040</v>
      </c>
      <c r="E466" s="28" t="s">
        <v>17</v>
      </c>
      <c r="F466" s="85" t="str">
        <f>IF(E466="N/A","N/A",VLOOKUP(E466,UniFormat!$A$9:$F$817,6,FALSE))</f>
        <v>N/A</v>
      </c>
      <c r="G466" s="25" t="str">
        <f t="shared" si="7"/>
        <v>22-03 49 00</v>
      </c>
      <c r="H466" s="25" t="s">
        <v>17</v>
      </c>
    </row>
    <row r="467" spans="1:8" x14ac:dyDescent="0.25">
      <c r="A467" s="25" t="s">
        <v>2858</v>
      </c>
      <c r="B467" s="25" t="s">
        <v>2859</v>
      </c>
      <c r="C467" s="27">
        <v>4</v>
      </c>
      <c r="D467" s="25" t="s">
        <v>39040</v>
      </c>
      <c r="E467" s="28" t="s">
        <v>17</v>
      </c>
      <c r="F467" s="85" t="str">
        <f>IF(E467="N/A","N/A",VLOOKUP(E467,UniFormat!$A$9:$F$817,6,FALSE))</f>
        <v>N/A</v>
      </c>
      <c r="G467" s="25" t="str">
        <f t="shared" si="7"/>
        <v>22-03 49 13</v>
      </c>
      <c r="H467" s="25" t="s">
        <v>17</v>
      </c>
    </row>
    <row r="468" spans="1:8" x14ac:dyDescent="0.25">
      <c r="A468" s="25" t="s">
        <v>2860</v>
      </c>
      <c r="B468" s="25" t="s">
        <v>2861</v>
      </c>
      <c r="C468" s="27">
        <v>4</v>
      </c>
      <c r="D468" s="25" t="s">
        <v>39040</v>
      </c>
      <c r="E468" s="28" t="s">
        <v>17</v>
      </c>
      <c r="F468" s="85" t="str">
        <f>IF(E468="N/A","N/A",VLOOKUP(E468,UniFormat!$A$9:$F$817,6,FALSE))</f>
        <v>N/A</v>
      </c>
      <c r="G468" s="25" t="str">
        <f t="shared" si="7"/>
        <v>22-03 49 16</v>
      </c>
      <c r="H468" s="25" t="s">
        <v>17</v>
      </c>
    </row>
    <row r="469" spans="1:8" x14ac:dyDescent="0.25">
      <c r="A469" s="25" t="s">
        <v>2862</v>
      </c>
      <c r="B469" s="25" t="s">
        <v>2863</v>
      </c>
      <c r="C469" s="27">
        <v>4</v>
      </c>
      <c r="D469" s="25" t="s">
        <v>39040</v>
      </c>
      <c r="E469" s="28" t="s">
        <v>17</v>
      </c>
      <c r="F469" s="85" t="str">
        <f>IF(E469="N/A","N/A",VLOOKUP(E469,UniFormat!$A$9:$F$817,6,FALSE))</f>
        <v>N/A</v>
      </c>
      <c r="G469" s="25" t="str">
        <f t="shared" si="7"/>
        <v>22-03 49 43</v>
      </c>
      <c r="H469" s="25" t="s">
        <v>17</v>
      </c>
    </row>
    <row r="470" spans="1:8" x14ac:dyDescent="0.25">
      <c r="A470" s="25" t="s">
        <v>2864</v>
      </c>
      <c r="B470" s="25" t="s">
        <v>2865</v>
      </c>
      <c r="C470" s="27">
        <v>3</v>
      </c>
      <c r="D470" s="25" t="s">
        <v>39040</v>
      </c>
      <c r="E470" s="28" t="s">
        <v>17</v>
      </c>
      <c r="F470" s="85" t="str">
        <f>IF(E470="N/A","N/A",VLOOKUP(E470,UniFormat!$A$9:$F$817,6,FALSE))</f>
        <v>N/A</v>
      </c>
      <c r="G470" s="25" t="str">
        <f t="shared" si="7"/>
        <v>22-03 50 00</v>
      </c>
      <c r="H470" s="25" t="s">
        <v>17</v>
      </c>
    </row>
    <row r="471" spans="1:8" x14ac:dyDescent="0.25">
      <c r="A471" s="25" t="s">
        <v>2866</v>
      </c>
      <c r="B471" s="25" t="s">
        <v>2867</v>
      </c>
      <c r="C471" s="27">
        <v>3</v>
      </c>
      <c r="D471" s="25">
        <v>-2000035</v>
      </c>
      <c r="E471" s="28" t="s">
        <v>17</v>
      </c>
      <c r="F471" s="85" t="str">
        <f>IF(E471="N/A","N/A",VLOOKUP(E471,UniFormat!$A$9:$F$817,6,FALSE))</f>
        <v>N/A</v>
      </c>
      <c r="G471" s="25" t="str">
        <f t="shared" si="7"/>
        <v>22-03 51 00</v>
      </c>
      <c r="H471" s="25" t="s">
        <v>17</v>
      </c>
    </row>
    <row r="472" spans="1:8" x14ac:dyDescent="0.25">
      <c r="A472" s="25" t="s">
        <v>2868</v>
      </c>
      <c r="B472" s="25" t="s">
        <v>2869</v>
      </c>
      <c r="C472" s="27">
        <v>4</v>
      </c>
      <c r="D472" s="25" t="s">
        <v>39040</v>
      </c>
      <c r="E472" s="28" t="s">
        <v>17</v>
      </c>
      <c r="F472" s="85" t="str">
        <f>IF(E472="N/A","N/A",VLOOKUP(E472,UniFormat!$A$9:$F$817,6,FALSE))</f>
        <v>N/A</v>
      </c>
      <c r="G472" s="25" t="str">
        <f t="shared" si="7"/>
        <v>22-03 51 13</v>
      </c>
      <c r="H472" s="25" t="s">
        <v>17</v>
      </c>
    </row>
    <row r="473" spans="1:8" x14ac:dyDescent="0.25">
      <c r="A473" s="25" t="s">
        <v>2870</v>
      </c>
      <c r="B473" s="25" t="s">
        <v>2871</v>
      </c>
      <c r="C473" s="27">
        <v>4</v>
      </c>
      <c r="D473" s="25">
        <v>-2000035</v>
      </c>
      <c r="E473" s="28" t="s">
        <v>17</v>
      </c>
      <c r="F473" s="85" t="str">
        <f>IF(E473="N/A","N/A",VLOOKUP(E473,UniFormat!$A$9:$F$817,6,FALSE))</f>
        <v>N/A</v>
      </c>
      <c r="G473" s="25" t="str">
        <f t="shared" si="7"/>
        <v>22-03 51 16</v>
      </c>
      <c r="H473" s="25" t="s">
        <v>17</v>
      </c>
    </row>
    <row r="474" spans="1:8" x14ac:dyDescent="0.25">
      <c r="A474" s="25" t="s">
        <v>2872</v>
      </c>
      <c r="B474" s="25" t="s">
        <v>2873</v>
      </c>
      <c r="C474" s="27">
        <v>3</v>
      </c>
      <c r="D474" s="25">
        <v>-2000035</v>
      </c>
      <c r="E474" s="28" t="s">
        <v>17</v>
      </c>
      <c r="F474" s="85" t="str">
        <f>IF(E474="N/A","N/A",VLOOKUP(E474,UniFormat!$A$9:$F$817,6,FALSE))</f>
        <v>N/A</v>
      </c>
      <c r="G474" s="25" t="str">
        <f t="shared" si="7"/>
        <v>22-03 52 00</v>
      </c>
      <c r="H474" s="25" t="s">
        <v>17</v>
      </c>
    </row>
    <row r="475" spans="1:8" x14ac:dyDescent="0.25">
      <c r="A475" s="25" t="s">
        <v>2874</v>
      </c>
      <c r="B475" s="25" t="s">
        <v>2875</v>
      </c>
      <c r="C475" s="27">
        <v>4</v>
      </c>
      <c r="D475" s="25">
        <v>-2000035</v>
      </c>
      <c r="E475" s="28" t="s">
        <v>17</v>
      </c>
      <c r="F475" s="85" t="str">
        <f>IF(E475="N/A","N/A",VLOOKUP(E475,UniFormat!$A$9:$F$817,6,FALSE))</f>
        <v>N/A</v>
      </c>
      <c r="G475" s="25" t="str">
        <f t="shared" si="7"/>
        <v>22-03 52 13</v>
      </c>
      <c r="H475" s="25" t="s">
        <v>17</v>
      </c>
    </row>
    <row r="476" spans="1:8" x14ac:dyDescent="0.25">
      <c r="A476" s="25" t="s">
        <v>2876</v>
      </c>
      <c r="B476" s="25" t="s">
        <v>2877</v>
      </c>
      <c r="C476" s="27">
        <v>4</v>
      </c>
      <c r="D476" s="25" t="s">
        <v>39040</v>
      </c>
      <c r="E476" s="28" t="s">
        <v>17</v>
      </c>
      <c r="F476" s="85" t="str">
        <f>IF(E476="N/A","N/A",VLOOKUP(E476,UniFormat!$A$9:$F$817,6,FALSE))</f>
        <v>N/A</v>
      </c>
      <c r="G476" s="25" t="str">
        <f t="shared" si="7"/>
        <v>22-03 52 16</v>
      </c>
      <c r="H476" s="25" t="s">
        <v>17</v>
      </c>
    </row>
    <row r="477" spans="1:8" x14ac:dyDescent="0.25">
      <c r="A477" s="25" t="s">
        <v>2878</v>
      </c>
      <c r="B477" s="25" t="s">
        <v>2879</v>
      </c>
      <c r="C477" s="27">
        <v>5</v>
      </c>
      <c r="D477" s="25" t="s">
        <v>39040</v>
      </c>
      <c r="E477" s="28" t="s">
        <v>17</v>
      </c>
      <c r="F477" s="85" t="str">
        <f>IF(E477="N/A","N/A",VLOOKUP(E477,UniFormat!$A$9:$F$817,6,FALSE))</f>
        <v>N/A</v>
      </c>
      <c r="G477" s="25" t="str">
        <f t="shared" si="7"/>
        <v>22-03 52 16 13</v>
      </c>
      <c r="H477" s="25" t="s">
        <v>17</v>
      </c>
    </row>
    <row r="478" spans="1:8" x14ac:dyDescent="0.25">
      <c r="A478" s="25" t="s">
        <v>2880</v>
      </c>
      <c r="B478" s="25" t="s">
        <v>2881</v>
      </c>
      <c r="C478" s="27">
        <v>5</v>
      </c>
      <c r="D478" s="25" t="s">
        <v>39040</v>
      </c>
      <c r="E478" s="28" t="s">
        <v>17</v>
      </c>
      <c r="F478" s="85" t="str">
        <f>IF(E478="N/A","N/A",VLOOKUP(E478,UniFormat!$A$9:$F$817,6,FALSE))</f>
        <v>N/A</v>
      </c>
      <c r="G478" s="25" t="str">
        <f t="shared" si="7"/>
        <v>22-03 52 16 16</v>
      </c>
      <c r="H478" s="25" t="s">
        <v>17</v>
      </c>
    </row>
    <row r="479" spans="1:8" x14ac:dyDescent="0.25">
      <c r="A479" s="25" t="s">
        <v>2882</v>
      </c>
      <c r="B479" s="25" t="s">
        <v>2883</v>
      </c>
      <c r="C479" s="27">
        <v>3</v>
      </c>
      <c r="D479" s="25" t="s">
        <v>39040</v>
      </c>
      <c r="E479" s="28" t="s">
        <v>17</v>
      </c>
      <c r="F479" s="85" t="str">
        <f>IF(E479="N/A","N/A",VLOOKUP(E479,UniFormat!$A$9:$F$817,6,FALSE))</f>
        <v>N/A</v>
      </c>
      <c r="G479" s="25" t="str">
        <f t="shared" si="7"/>
        <v>22-03 53 00</v>
      </c>
      <c r="H479" s="25" t="s">
        <v>17</v>
      </c>
    </row>
    <row r="480" spans="1:8" x14ac:dyDescent="0.25">
      <c r="A480" s="25" t="s">
        <v>2884</v>
      </c>
      <c r="B480" s="25" t="s">
        <v>2885</v>
      </c>
      <c r="C480" s="27">
        <v>4</v>
      </c>
      <c r="D480" s="25" t="s">
        <v>39040</v>
      </c>
      <c r="E480" s="28" t="s">
        <v>17</v>
      </c>
      <c r="F480" s="85" t="str">
        <f>IF(E480="N/A","N/A",VLOOKUP(E480,UniFormat!$A$9:$F$817,6,FALSE))</f>
        <v>N/A</v>
      </c>
      <c r="G480" s="25" t="str">
        <f t="shared" si="7"/>
        <v>22-03 53 13</v>
      </c>
      <c r="H480" s="25" t="s">
        <v>17</v>
      </c>
    </row>
    <row r="481" spans="1:8" x14ac:dyDescent="0.25">
      <c r="A481" s="25" t="s">
        <v>2886</v>
      </c>
      <c r="B481" s="25" t="s">
        <v>2887</v>
      </c>
      <c r="C481" s="27">
        <v>4</v>
      </c>
      <c r="D481" s="25" t="s">
        <v>39040</v>
      </c>
      <c r="E481" s="28" t="s">
        <v>17</v>
      </c>
      <c r="F481" s="85" t="str">
        <f>IF(E481="N/A","N/A",VLOOKUP(E481,UniFormat!$A$9:$F$817,6,FALSE))</f>
        <v>N/A</v>
      </c>
      <c r="G481" s="25" t="str">
        <f t="shared" si="7"/>
        <v>22-03 53 16</v>
      </c>
      <c r="H481" s="25" t="s">
        <v>17</v>
      </c>
    </row>
    <row r="482" spans="1:8" x14ac:dyDescent="0.25">
      <c r="A482" s="25" t="s">
        <v>2888</v>
      </c>
      <c r="B482" s="25" t="s">
        <v>2889</v>
      </c>
      <c r="C482" s="27">
        <v>3</v>
      </c>
      <c r="D482" s="25" t="s">
        <v>39040</v>
      </c>
      <c r="E482" s="28" t="s">
        <v>17</v>
      </c>
      <c r="F482" s="85" t="str">
        <f>IF(E482="N/A","N/A",VLOOKUP(E482,UniFormat!$A$9:$F$817,6,FALSE))</f>
        <v>N/A</v>
      </c>
      <c r="G482" s="25" t="str">
        <f t="shared" si="7"/>
        <v>22-03 54 00</v>
      </c>
      <c r="H482" s="25" t="s">
        <v>17</v>
      </c>
    </row>
    <row r="483" spans="1:8" x14ac:dyDescent="0.25">
      <c r="A483" s="25" t="s">
        <v>2890</v>
      </c>
      <c r="B483" s="25" t="s">
        <v>2891</v>
      </c>
      <c r="C483" s="27">
        <v>4</v>
      </c>
      <c r="D483" s="25" t="s">
        <v>39040</v>
      </c>
      <c r="E483" s="28" t="s">
        <v>17</v>
      </c>
      <c r="F483" s="85" t="str">
        <f>IF(E483="N/A","N/A",VLOOKUP(E483,UniFormat!$A$9:$F$817,6,FALSE))</f>
        <v>N/A</v>
      </c>
      <c r="G483" s="25" t="str">
        <f t="shared" si="7"/>
        <v>22-03 54 13</v>
      </c>
      <c r="H483" s="25" t="s">
        <v>17</v>
      </c>
    </row>
    <row r="484" spans="1:8" x14ac:dyDescent="0.25">
      <c r="A484" s="25" t="s">
        <v>2892</v>
      </c>
      <c r="B484" s="25" t="s">
        <v>2893</v>
      </c>
      <c r="C484" s="27">
        <v>4</v>
      </c>
      <c r="D484" s="25" t="s">
        <v>39040</v>
      </c>
      <c r="E484" s="28" t="s">
        <v>17</v>
      </c>
      <c r="F484" s="85" t="str">
        <f>IF(E484="N/A","N/A",VLOOKUP(E484,UniFormat!$A$9:$F$817,6,FALSE))</f>
        <v>N/A</v>
      </c>
      <c r="G484" s="25" t="str">
        <f t="shared" si="7"/>
        <v>22-03 54 16</v>
      </c>
      <c r="H484" s="25" t="s">
        <v>17</v>
      </c>
    </row>
    <row r="485" spans="1:8" x14ac:dyDescent="0.25">
      <c r="A485" s="25" t="s">
        <v>2894</v>
      </c>
      <c r="B485" s="25" t="s">
        <v>2895</v>
      </c>
      <c r="C485" s="27">
        <v>3</v>
      </c>
      <c r="D485" s="25" t="s">
        <v>39040</v>
      </c>
      <c r="E485" s="28" t="s">
        <v>17</v>
      </c>
      <c r="F485" s="85" t="str">
        <f>IF(E485="N/A","N/A",VLOOKUP(E485,UniFormat!$A$9:$F$817,6,FALSE))</f>
        <v>N/A</v>
      </c>
      <c r="G485" s="25" t="str">
        <f t="shared" si="7"/>
        <v>22-03 60 00</v>
      </c>
      <c r="H485" s="25" t="s">
        <v>17</v>
      </c>
    </row>
    <row r="486" spans="1:8" x14ac:dyDescent="0.25">
      <c r="A486" s="25" t="s">
        <v>2896</v>
      </c>
      <c r="B486" s="25" t="s">
        <v>2897</v>
      </c>
      <c r="C486" s="27">
        <v>3</v>
      </c>
      <c r="D486" s="25" t="s">
        <v>39040</v>
      </c>
      <c r="E486" s="28" t="s">
        <v>17</v>
      </c>
      <c r="F486" s="85" t="str">
        <f>IF(E486="N/A","N/A",VLOOKUP(E486,UniFormat!$A$9:$F$817,6,FALSE))</f>
        <v>N/A</v>
      </c>
      <c r="G486" s="25" t="str">
        <f t="shared" si="7"/>
        <v>22-03 61 00</v>
      </c>
      <c r="H486" s="25" t="s">
        <v>17</v>
      </c>
    </row>
    <row r="487" spans="1:8" x14ac:dyDescent="0.25">
      <c r="A487" s="25" t="s">
        <v>2898</v>
      </c>
      <c r="B487" s="25" t="s">
        <v>2899</v>
      </c>
      <c r="C487" s="27">
        <v>4</v>
      </c>
      <c r="D487" s="25" t="s">
        <v>39040</v>
      </c>
      <c r="E487" s="28" t="s">
        <v>17</v>
      </c>
      <c r="F487" s="85" t="str">
        <f>IF(E487="N/A","N/A",VLOOKUP(E487,UniFormat!$A$9:$F$817,6,FALSE))</f>
        <v>N/A</v>
      </c>
      <c r="G487" s="25" t="str">
        <f t="shared" si="7"/>
        <v>22-03 61 13</v>
      </c>
      <c r="H487" s="25" t="s">
        <v>17</v>
      </c>
    </row>
    <row r="488" spans="1:8" x14ac:dyDescent="0.25">
      <c r="A488" s="25" t="s">
        <v>2900</v>
      </c>
      <c r="B488" s="25" t="s">
        <v>2901</v>
      </c>
      <c r="C488" s="27">
        <v>3</v>
      </c>
      <c r="D488" s="25" t="s">
        <v>39040</v>
      </c>
      <c r="E488" s="28" t="s">
        <v>17</v>
      </c>
      <c r="F488" s="85" t="str">
        <f>IF(E488="N/A","N/A",VLOOKUP(E488,UniFormat!$A$9:$F$817,6,FALSE))</f>
        <v>N/A</v>
      </c>
      <c r="G488" s="25" t="str">
        <f t="shared" si="7"/>
        <v>22-03 62 00</v>
      </c>
      <c r="H488" s="25" t="s">
        <v>17</v>
      </c>
    </row>
    <row r="489" spans="1:8" x14ac:dyDescent="0.25">
      <c r="A489" s="25" t="s">
        <v>2902</v>
      </c>
      <c r="B489" s="25" t="s">
        <v>2903</v>
      </c>
      <c r="C489" s="27">
        <v>4</v>
      </c>
      <c r="D489" s="25" t="s">
        <v>39040</v>
      </c>
      <c r="E489" s="28" t="s">
        <v>17</v>
      </c>
      <c r="F489" s="85" t="str">
        <f>IF(E489="N/A","N/A",VLOOKUP(E489,UniFormat!$A$9:$F$817,6,FALSE))</f>
        <v>N/A</v>
      </c>
      <c r="G489" s="25" t="str">
        <f t="shared" si="7"/>
        <v>22-03 62 13</v>
      </c>
      <c r="H489" s="25" t="s">
        <v>17</v>
      </c>
    </row>
    <row r="490" spans="1:8" x14ac:dyDescent="0.25">
      <c r="A490" s="25" t="s">
        <v>2904</v>
      </c>
      <c r="B490" s="25" t="s">
        <v>2905</v>
      </c>
      <c r="C490" s="27">
        <v>4</v>
      </c>
      <c r="D490" s="25" t="s">
        <v>39040</v>
      </c>
      <c r="E490" s="28" t="s">
        <v>17</v>
      </c>
      <c r="F490" s="85" t="str">
        <f>IF(E490="N/A","N/A",VLOOKUP(E490,UniFormat!$A$9:$F$817,6,FALSE))</f>
        <v>N/A</v>
      </c>
      <c r="G490" s="25" t="str">
        <f t="shared" si="7"/>
        <v>22-03 62 16</v>
      </c>
      <c r="H490" s="25" t="s">
        <v>17</v>
      </c>
    </row>
    <row r="491" spans="1:8" x14ac:dyDescent="0.25">
      <c r="A491" s="25" t="s">
        <v>2906</v>
      </c>
      <c r="B491" s="25" t="s">
        <v>2907</v>
      </c>
      <c r="C491" s="27">
        <v>3</v>
      </c>
      <c r="D491" s="25" t="s">
        <v>39040</v>
      </c>
      <c r="E491" s="28" t="s">
        <v>17</v>
      </c>
      <c r="F491" s="85" t="str">
        <f>IF(E491="N/A","N/A",VLOOKUP(E491,UniFormat!$A$9:$F$817,6,FALSE))</f>
        <v>N/A</v>
      </c>
      <c r="G491" s="25" t="str">
        <f t="shared" si="7"/>
        <v>22-03 63 00</v>
      </c>
      <c r="H491" s="25" t="s">
        <v>17</v>
      </c>
    </row>
    <row r="492" spans="1:8" x14ac:dyDescent="0.25">
      <c r="A492" s="25" t="s">
        <v>2908</v>
      </c>
      <c r="B492" s="25" t="s">
        <v>2909</v>
      </c>
      <c r="C492" s="27">
        <v>3</v>
      </c>
      <c r="D492" s="25" t="s">
        <v>39040</v>
      </c>
      <c r="E492" s="28" t="s">
        <v>17</v>
      </c>
      <c r="F492" s="85" t="str">
        <f>IF(E492="N/A","N/A",VLOOKUP(E492,UniFormat!$A$9:$F$817,6,FALSE))</f>
        <v>N/A</v>
      </c>
      <c r="G492" s="25" t="str">
        <f t="shared" si="7"/>
        <v>22-03 64 00</v>
      </c>
      <c r="H492" s="25" t="s">
        <v>17</v>
      </c>
    </row>
    <row r="493" spans="1:8" x14ac:dyDescent="0.25">
      <c r="A493" s="25" t="s">
        <v>2910</v>
      </c>
      <c r="B493" s="25" t="s">
        <v>2911</v>
      </c>
      <c r="C493" s="27">
        <v>4</v>
      </c>
      <c r="D493" s="25" t="s">
        <v>39040</v>
      </c>
      <c r="E493" s="28" t="s">
        <v>17</v>
      </c>
      <c r="F493" s="85" t="str">
        <f>IF(E493="N/A","N/A",VLOOKUP(E493,UniFormat!$A$9:$F$817,6,FALSE))</f>
        <v>N/A</v>
      </c>
      <c r="G493" s="25" t="str">
        <f t="shared" si="7"/>
        <v>22-03 64 23</v>
      </c>
      <c r="H493" s="25" t="s">
        <v>17</v>
      </c>
    </row>
    <row r="494" spans="1:8" x14ac:dyDescent="0.25">
      <c r="A494" s="25" t="s">
        <v>2912</v>
      </c>
      <c r="B494" s="25" t="s">
        <v>2913</v>
      </c>
      <c r="C494" s="27">
        <v>3</v>
      </c>
      <c r="D494" s="25" t="s">
        <v>39040</v>
      </c>
      <c r="E494" s="28" t="s">
        <v>17</v>
      </c>
      <c r="F494" s="85" t="str">
        <f>IF(E494="N/A","N/A",VLOOKUP(E494,UniFormat!$A$9:$F$817,6,FALSE))</f>
        <v>N/A</v>
      </c>
      <c r="G494" s="25" t="str">
        <f t="shared" si="7"/>
        <v>22-03 70 00</v>
      </c>
      <c r="H494" s="25" t="s">
        <v>17</v>
      </c>
    </row>
    <row r="495" spans="1:8" x14ac:dyDescent="0.25">
      <c r="A495" s="25" t="s">
        <v>294</v>
      </c>
      <c r="B495" s="25" t="s">
        <v>2914</v>
      </c>
      <c r="C495" s="27">
        <v>3</v>
      </c>
      <c r="D495" s="25" t="s">
        <v>39040</v>
      </c>
      <c r="E495" s="28" t="s">
        <v>17</v>
      </c>
      <c r="F495" s="85" t="str">
        <f>IF(E495="N/A","N/A",VLOOKUP(E495,UniFormat!$A$9:$F$817,6,FALSE))</f>
        <v>N/A</v>
      </c>
      <c r="G495" s="25" t="str">
        <f t="shared" si="7"/>
        <v>22-03 71 00</v>
      </c>
      <c r="H495" s="25" t="s">
        <v>17</v>
      </c>
    </row>
    <row r="496" spans="1:8" x14ac:dyDescent="0.25">
      <c r="A496" s="25" t="s">
        <v>2915</v>
      </c>
      <c r="B496" s="25" t="s">
        <v>2916</v>
      </c>
      <c r="C496" s="27">
        <v>3</v>
      </c>
      <c r="D496" s="25" t="s">
        <v>39040</v>
      </c>
      <c r="E496" s="28" t="s">
        <v>17</v>
      </c>
      <c r="F496" s="85" t="str">
        <f>IF(E496="N/A","N/A",VLOOKUP(E496,UniFormat!$A$9:$F$817,6,FALSE))</f>
        <v>N/A</v>
      </c>
      <c r="G496" s="25" t="str">
        <f t="shared" si="7"/>
        <v>22-03 72 00</v>
      </c>
      <c r="H496" s="25" t="s">
        <v>17</v>
      </c>
    </row>
    <row r="497" spans="1:8" x14ac:dyDescent="0.25">
      <c r="A497" s="25" t="s">
        <v>2917</v>
      </c>
      <c r="B497" s="25" t="s">
        <v>2918</v>
      </c>
      <c r="C497" s="27">
        <v>3</v>
      </c>
      <c r="D497" s="25" t="s">
        <v>39040</v>
      </c>
      <c r="E497" s="28" t="s">
        <v>17</v>
      </c>
      <c r="F497" s="85" t="str">
        <f>IF(E497="N/A","N/A",VLOOKUP(E497,UniFormat!$A$9:$F$817,6,FALSE))</f>
        <v>N/A</v>
      </c>
      <c r="G497" s="25" t="str">
        <f t="shared" si="7"/>
        <v>22-03 80 00</v>
      </c>
      <c r="H497" s="25" t="s">
        <v>17</v>
      </c>
    </row>
    <row r="498" spans="1:8" x14ac:dyDescent="0.25">
      <c r="A498" s="25" t="s">
        <v>2919</v>
      </c>
      <c r="B498" s="25" t="s">
        <v>2920</v>
      </c>
      <c r="C498" s="27">
        <v>3</v>
      </c>
      <c r="D498" s="25" t="s">
        <v>39040</v>
      </c>
      <c r="E498" s="28" t="s">
        <v>17</v>
      </c>
      <c r="F498" s="85" t="str">
        <f>IF(E498="N/A","N/A",VLOOKUP(E498,UniFormat!$A$9:$F$817,6,FALSE))</f>
        <v>N/A</v>
      </c>
      <c r="G498" s="25" t="str">
        <f t="shared" si="7"/>
        <v>22-03 81 00</v>
      </c>
      <c r="H498" s="25" t="s">
        <v>17</v>
      </c>
    </row>
    <row r="499" spans="1:8" x14ac:dyDescent="0.25">
      <c r="A499" s="25" t="s">
        <v>2921</v>
      </c>
      <c r="B499" s="25" t="s">
        <v>2922</v>
      </c>
      <c r="C499" s="27">
        <v>4</v>
      </c>
      <c r="D499" s="25" t="s">
        <v>39040</v>
      </c>
      <c r="E499" s="28" t="s">
        <v>17</v>
      </c>
      <c r="F499" s="85" t="str">
        <f>IF(E499="N/A","N/A",VLOOKUP(E499,UniFormat!$A$9:$F$817,6,FALSE))</f>
        <v>N/A</v>
      </c>
      <c r="G499" s="25" t="str">
        <f t="shared" si="7"/>
        <v>22-03 81 13</v>
      </c>
      <c r="H499" s="25" t="s">
        <v>17</v>
      </c>
    </row>
    <row r="500" spans="1:8" x14ac:dyDescent="0.25">
      <c r="A500" s="25" t="s">
        <v>2923</v>
      </c>
      <c r="B500" s="25" t="s">
        <v>2924</v>
      </c>
      <c r="C500" s="27">
        <v>4</v>
      </c>
      <c r="D500" s="25" t="s">
        <v>39040</v>
      </c>
      <c r="E500" s="28" t="s">
        <v>17</v>
      </c>
      <c r="F500" s="85" t="str">
        <f>IF(E500="N/A","N/A",VLOOKUP(E500,UniFormat!$A$9:$F$817,6,FALSE))</f>
        <v>N/A</v>
      </c>
      <c r="G500" s="25" t="str">
        <f t="shared" si="7"/>
        <v>22-03 81 16</v>
      </c>
      <c r="H500" s="25" t="s">
        <v>17</v>
      </c>
    </row>
    <row r="501" spans="1:8" x14ac:dyDescent="0.25">
      <c r="A501" s="25" t="s">
        <v>2925</v>
      </c>
      <c r="B501" s="25" t="s">
        <v>2926</v>
      </c>
      <c r="C501" s="27">
        <v>4</v>
      </c>
      <c r="D501" s="25" t="s">
        <v>39040</v>
      </c>
      <c r="E501" s="28" t="s">
        <v>17</v>
      </c>
      <c r="F501" s="85" t="str">
        <f>IF(E501="N/A","N/A",VLOOKUP(E501,UniFormat!$A$9:$F$817,6,FALSE))</f>
        <v>N/A</v>
      </c>
      <c r="G501" s="25" t="str">
        <f t="shared" si="7"/>
        <v>22-03 81 19</v>
      </c>
      <c r="H501" s="25" t="s">
        <v>17</v>
      </c>
    </row>
    <row r="502" spans="1:8" x14ac:dyDescent="0.25">
      <c r="A502" s="25" t="s">
        <v>2927</v>
      </c>
      <c r="B502" s="25" t="s">
        <v>2928</v>
      </c>
      <c r="C502" s="27">
        <v>4</v>
      </c>
      <c r="D502" s="25" t="s">
        <v>39040</v>
      </c>
      <c r="E502" s="28" t="s">
        <v>17</v>
      </c>
      <c r="F502" s="85" t="str">
        <f>IF(E502="N/A","N/A",VLOOKUP(E502,UniFormat!$A$9:$F$817,6,FALSE))</f>
        <v>N/A</v>
      </c>
      <c r="G502" s="25" t="str">
        <f t="shared" si="7"/>
        <v>22-03 81 23</v>
      </c>
      <c r="H502" s="25" t="s">
        <v>17</v>
      </c>
    </row>
    <row r="503" spans="1:8" x14ac:dyDescent="0.25">
      <c r="A503" s="25" t="s">
        <v>2929</v>
      </c>
      <c r="B503" s="25" t="s">
        <v>2930</v>
      </c>
      <c r="C503" s="27">
        <v>4</v>
      </c>
      <c r="D503" s="25" t="s">
        <v>39040</v>
      </c>
      <c r="E503" s="28" t="s">
        <v>17</v>
      </c>
      <c r="F503" s="85" t="str">
        <f>IF(E503="N/A","N/A",VLOOKUP(E503,UniFormat!$A$9:$F$817,6,FALSE))</f>
        <v>N/A</v>
      </c>
      <c r="G503" s="25" t="str">
        <f t="shared" si="7"/>
        <v>22-03 81 26</v>
      </c>
      <c r="H503" s="25" t="s">
        <v>17</v>
      </c>
    </row>
    <row r="504" spans="1:8" x14ac:dyDescent="0.25">
      <c r="A504" s="25" t="s">
        <v>2931</v>
      </c>
      <c r="B504" s="25" t="s">
        <v>2932</v>
      </c>
      <c r="C504" s="27">
        <v>3</v>
      </c>
      <c r="D504" s="25" t="s">
        <v>39040</v>
      </c>
      <c r="E504" s="28" t="s">
        <v>17</v>
      </c>
      <c r="F504" s="85" t="str">
        <f>IF(E504="N/A","N/A",VLOOKUP(E504,UniFormat!$A$9:$F$817,6,FALSE))</f>
        <v>N/A</v>
      </c>
      <c r="G504" s="25" t="str">
        <f t="shared" si="7"/>
        <v>22-03 82 00</v>
      </c>
      <c r="H504" s="25" t="s">
        <v>17</v>
      </c>
    </row>
    <row r="505" spans="1:8" x14ac:dyDescent="0.25">
      <c r="A505" s="25" t="s">
        <v>2933</v>
      </c>
      <c r="B505" s="25" t="s">
        <v>2934</v>
      </c>
      <c r="C505" s="27">
        <v>4</v>
      </c>
      <c r="D505" s="25" t="s">
        <v>39040</v>
      </c>
      <c r="E505" s="28" t="s">
        <v>17</v>
      </c>
      <c r="F505" s="85" t="str">
        <f>IF(E505="N/A","N/A",VLOOKUP(E505,UniFormat!$A$9:$F$817,6,FALSE))</f>
        <v>N/A</v>
      </c>
      <c r="G505" s="25" t="str">
        <f t="shared" si="7"/>
        <v>22-03 82 13</v>
      </c>
      <c r="H505" s="25" t="s">
        <v>17</v>
      </c>
    </row>
    <row r="506" spans="1:8" x14ac:dyDescent="0.25">
      <c r="A506" s="25" t="s">
        <v>2935</v>
      </c>
      <c r="B506" s="25" t="s">
        <v>2936</v>
      </c>
      <c r="C506" s="27">
        <v>2</v>
      </c>
      <c r="D506" s="25" t="s">
        <v>39040</v>
      </c>
      <c r="E506" s="28" t="s">
        <v>17</v>
      </c>
      <c r="F506" s="85" t="str">
        <f>IF(E506="N/A","N/A",VLOOKUP(E506,UniFormat!$A$9:$F$817,6,FALSE))</f>
        <v>N/A</v>
      </c>
      <c r="G506" s="25" t="str">
        <f t="shared" si="7"/>
        <v>22-04 00 00</v>
      </c>
      <c r="H506" s="25" t="s">
        <v>17</v>
      </c>
    </row>
    <row r="507" spans="1:8" x14ac:dyDescent="0.25">
      <c r="A507" s="25" t="s">
        <v>2937</v>
      </c>
      <c r="B507" s="25" t="s">
        <v>2938</v>
      </c>
      <c r="C507" s="27">
        <v>3</v>
      </c>
      <c r="D507" s="25" t="s">
        <v>39040</v>
      </c>
      <c r="E507" s="28" t="s">
        <v>17</v>
      </c>
      <c r="F507" s="85" t="str">
        <f>IF(E507="N/A","N/A",VLOOKUP(E507,UniFormat!$A$9:$F$817,6,FALSE))</f>
        <v>N/A</v>
      </c>
      <c r="G507" s="25" t="str">
        <f t="shared" si="7"/>
        <v>22-04 01 00</v>
      </c>
      <c r="H507" s="25" t="s">
        <v>17</v>
      </c>
    </row>
    <row r="508" spans="1:8" x14ac:dyDescent="0.25">
      <c r="A508" s="25" t="s">
        <v>2939</v>
      </c>
      <c r="B508" s="25" t="s">
        <v>2940</v>
      </c>
      <c r="C508" s="27">
        <v>4</v>
      </c>
      <c r="D508" s="25" t="s">
        <v>39040</v>
      </c>
      <c r="E508" s="28" t="s">
        <v>17</v>
      </c>
      <c r="F508" s="85" t="str">
        <f>IF(E508="N/A","N/A",VLOOKUP(E508,UniFormat!$A$9:$F$817,6,FALSE))</f>
        <v>N/A</v>
      </c>
      <c r="G508" s="25" t="str">
        <f t="shared" si="7"/>
        <v>22-04 01 20</v>
      </c>
      <c r="H508" s="25" t="s">
        <v>17</v>
      </c>
    </row>
    <row r="509" spans="1:8" x14ac:dyDescent="0.25">
      <c r="A509" s="25" t="s">
        <v>2941</v>
      </c>
      <c r="B509" s="25" t="s">
        <v>2942</v>
      </c>
      <c r="C509" s="27">
        <v>5</v>
      </c>
      <c r="D509" s="25" t="s">
        <v>39040</v>
      </c>
      <c r="E509" s="28" t="s">
        <v>17</v>
      </c>
      <c r="F509" s="85" t="str">
        <f>IF(E509="N/A","N/A",VLOOKUP(E509,UniFormat!$A$9:$F$817,6,FALSE))</f>
        <v>N/A</v>
      </c>
      <c r="G509" s="25" t="str">
        <f t="shared" si="7"/>
        <v>22-04 01 20 41</v>
      </c>
      <c r="H509" s="25" t="s">
        <v>17</v>
      </c>
    </row>
    <row r="510" spans="1:8" x14ac:dyDescent="0.25">
      <c r="A510" s="25" t="s">
        <v>2943</v>
      </c>
      <c r="B510" s="25" t="s">
        <v>2944</v>
      </c>
      <c r="C510" s="27">
        <v>5</v>
      </c>
      <c r="D510" s="25" t="s">
        <v>39040</v>
      </c>
      <c r="E510" s="28" t="s">
        <v>17</v>
      </c>
      <c r="F510" s="85" t="str">
        <f>IF(E510="N/A","N/A",VLOOKUP(E510,UniFormat!$A$9:$F$817,6,FALSE))</f>
        <v>N/A</v>
      </c>
      <c r="G510" s="25" t="str">
        <f t="shared" si="7"/>
        <v>22-04 01 20 51</v>
      </c>
      <c r="H510" s="25" t="s">
        <v>17</v>
      </c>
    </row>
    <row r="511" spans="1:8" x14ac:dyDescent="0.25">
      <c r="A511" s="25" t="s">
        <v>2945</v>
      </c>
      <c r="B511" s="25" t="s">
        <v>2946</v>
      </c>
      <c r="C511" s="27">
        <v>5</v>
      </c>
      <c r="D511" s="25" t="s">
        <v>39040</v>
      </c>
      <c r="E511" s="28" t="s">
        <v>17</v>
      </c>
      <c r="F511" s="85" t="str">
        <f>IF(E511="N/A","N/A",VLOOKUP(E511,UniFormat!$A$9:$F$817,6,FALSE))</f>
        <v>N/A</v>
      </c>
      <c r="G511" s="25" t="str">
        <f t="shared" si="7"/>
        <v>22-04 01 20 52</v>
      </c>
      <c r="H511" s="25" t="s">
        <v>17</v>
      </c>
    </row>
    <row r="512" spans="1:8" x14ac:dyDescent="0.25">
      <c r="A512" s="25" t="s">
        <v>2947</v>
      </c>
      <c r="B512" s="25" t="s">
        <v>2948</v>
      </c>
      <c r="C512" s="27">
        <v>5</v>
      </c>
      <c r="D512" s="25" t="s">
        <v>39040</v>
      </c>
      <c r="E512" s="28" t="s">
        <v>17</v>
      </c>
      <c r="F512" s="85" t="str">
        <f>IF(E512="N/A","N/A",VLOOKUP(E512,UniFormat!$A$9:$F$817,6,FALSE))</f>
        <v>N/A</v>
      </c>
      <c r="G512" s="25" t="str">
        <f t="shared" si="7"/>
        <v>22-04 01 20 91</v>
      </c>
      <c r="H512" s="25" t="s">
        <v>17</v>
      </c>
    </row>
    <row r="513" spans="1:8" x14ac:dyDescent="0.25">
      <c r="A513" s="25" t="s">
        <v>2949</v>
      </c>
      <c r="B513" s="25" t="s">
        <v>2950</v>
      </c>
      <c r="C513" s="27">
        <v>5</v>
      </c>
      <c r="D513" s="25" t="s">
        <v>39040</v>
      </c>
      <c r="E513" s="28" t="s">
        <v>17</v>
      </c>
      <c r="F513" s="85" t="str">
        <f>IF(E513="N/A","N/A",VLOOKUP(E513,UniFormat!$A$9:$F$817,6,FALSE))</f>
        <v>N/A</v>
      </c>
      <c r="G513" s="25" t="str">
        <f t="shared" si="7"/>
        <v>22-04 01 20 93</v>
      </c>
      <c r="H513" s="25" t="s">
        <v>17</v>
      </c>
    </row>
    <row r="514" spans="1:8" x14ac:dyDescent="0.25">
      <c r="A514" s="25" t="s">
        <v>2951</v>
      </c>
      <c r="B514" s="25" t="s">
        <v>2952</v>
      </c>
      <c r="C514" s="27">
        <v>4</v>
      </c>
      <c r="D514" s="25" t="s">
        <v>39040</v>
      </c>
      <c r="E514" s="28" t="s">
        <v>17</v>
      </c>
      <c r="F514" s="85" t="str">
        <f>IF(E514="N/A","N/A",VLOOKUP(E514,UniFormat!$A$9:$F$817,6,FALSE))</f>
        <v>N/A</v>
      </c>
      <c r="G514" s="25" t="str">
        <f t="shared" si="7"/>
        <v>22-04 01 40</v>
      </c>
      <c r="H514" s="25" t="s">
        <v>17</v>
      </c>
    </row>
    <row r="515" spans="1:8" x14ac:dyDescent="0.25">
      <c r="A515" s="25" t="s">
        <v>2953</v>
      </c>
      <c r="B515" s="25" t="s">
        <v>2954</v>
      </c>
      <c r="C515" s="27">
        <v>5</v>
      </c>
      <c r="D515" s="25" t="s">
        <v>39040</v>
      </c>
      <c r="E515" s="28" t="s">
        <v>17</v>
      </c>
      <c r="F515" s="85" t="str">
        <f>IF(E515="N/A","N/A",VLOOKUP(E515,UniFormat!$A$9:$F$817,6,FALSE))</f>
        <v>N/A</v>
      </c>
      <c r="G515" s="25" t="str">
        <f t="shared" si="7"/>
        <v>22-04 01 40 51</v>
      </c>
      <c r="H515" s="25" t="s">
        <v>17</v>
      </c>
    </row>
    <row r="516" spans="1:8" x14ac:dyDescent="0.25">
      <c r="A516" s="25" t="s">
        <v>2955</v>
      </c>
      <c r="B516" s="25" t="s">
        <v>2956</v>
      </c>
      <c r="C516" s="27">
        <v>5</v>
      </c>
      <c r="D516" s="25" t="s">
        <v>39040</v>
      </c>
      <c r="E516" s="28" t="s">
        <v>17</v>
      </c>
      <c r="F516" s="85" t="str">
        <f>IF(E516="N/A","N/A",VLOOKUP(E516,UniFormat!$A$9:$F$817,6,FALSE))</f>
        <v>N/A</v>
      </c>
      <c r="G516" s="25" t="str">
        <f t="shared" si="7"/>
        <v>22-04 01 40 52</v>
      </c>
      <c r="H516" s="25" t="s">
        <v>17</v>
      </c>
    </row>
    <row r="517" spans="1:8" x14ac:dyDescent="0.25">
      <c r="A517" s="25" t="s">
        <v>2957</v>
      </c>
      <c r="B517" s="25" t="s">
        <v>2958</v>
      </c>
      <c r="C517" s="27">
        <v>5</v>
      </c>
      <c r="D517" s="25" t="s">
        <v>39040</v>
      </c>
      <c r="E517" s="28" t="s">
        <v>17</v>
      </c>
      <c r="F517" s="85" t="str">
        <f>IF(E517="N/A","N/A",VLOOKUP(E517,UniFormat!$A$9:$F$817,6,FALSE))</f>
        <v>N/A</v>
      </c>
      <c r="G517" s="25" t="str">
        <f t="shared" si="7"/>
        <v>22-04 01 40 91</v>
      </c>
      <c r="H517" s="25" t="s">
        <v>17</v>
      </c>
    </row>
    <row r="518" spans="1:8" x14ac:dyDescent="0.25">
      <c r="A518" s="25" t="s">
        <v>2959</v>
      </c>
      <c r="B518" s="25" t="s">
        <v>2960</v>
      </c>
      <c r="C518" s="27">
        <v>4</v>
      </c>
      <c r="D518" s="25" t="s">
        <v>39040</v>
      </c>
      <c r="E518" s="28" t="s">
        <v>17</v>
      </c>
      <c r="F518" s="85" t="str">
        <f>IF(E518="N/A","N/A",VLOOKUP(E518,UniFormat!$A$9:$F$817,6,FALSE))</f>
        <v>N/A</v>
      </c>
      <c r="G518" s="25" t="str">
        <f t="shared" si="7"/>
        <v>22-04 01 50</v>
      </c>
      <c r="H518" s="25" t="s">
        <v>17</v>
      </c>
    </row>
    <row r="519" spans="1:8" x14ac:dyDescent="0.25">
      <c r="A519" s="25" t="s">
        <v>2961</v>
      </c>
      <c r="B519" s="25" t="s">
        <v>2962</v>
      </c>
      <c r="C519" s="27">
        <v>4</v>
      </c>
      <c r="D519" s="25" t="s">
        <v>39040</v>
      </c>
      <c r="E519" s="28" t="s">
        <v>17</v>
      </c>
      <c r="F519" s="85" t="str">
        <f>IF(E519="N/A","N/A",VLOOKUP(E519,UniFormat!$A$9:$F$817,6,FALSE))</f>
        <v>N/A</v>
      </c>
      <c r="G519" s="25" t="str">
        <f t="shared" si="7"/>
        <v>22-04 01 60</v>
      </c>
      <c r="H519" s="25" t="s">
        <v>17</v>
      </c>
    </row>
    <row r="520" spans="1:8" x14ac:dyDescent="0.25">
      <c r="A520" s="25" t="s">
        <v>2963</v>
      </c>
      <c r="B520" s="25" t="s">
        <v>2964</v>
      </c>
      <c r="C520" s="27">
        <v>4</v>
      </c>
      <c r="D520" s="25" t="s">
        <v>39040</v>
      </c>
      <c r="E520" s="28" t="s">
        <v>17</v>
      </c>
      <c r="F520" s="85" t="str">
        <f>IF(E520="N/A","N/A",VLOOKUP(E520,UniFormat!$A$9:$F$817,6,FALSE))</f>
        <v>N/A</v>
      </c>
      <c r="G520" s="25" t="str">
        <f t="shared" si="7"/>
        <v>22-04 01 70</v>
      </c>
      <c r="H520" s="25" t="s">
        <v>17</v>
      </c>
    </row>
    <row r="521" spans="1:8" x14ac:dyDescent="0.25">
      <c r="A521" s="25" t="s">
        <v>2965</v>
      </c>
      <c r="B521" s="25" t="s">
        <v>2966</v>
      </c>
      <c r="C521" s="27">
        <v>3</v>
      </c>
      <c r="D521" s="25" t="s">
        <v>39040</v>
      </c>
      <c r="E521" s="28" t="s">
        <v>17</v>
      </c>
      <c r="F521" s="85" t="str">
        <f>IF(E521="N/A","N/A",VLOOKUP(E521,UniFormat!$A$9:$F$817,6,FALSE))</f>
        <v>N/A</v>
      </c>
      <c r="G521" s="25" t="str">
        <f t="shared" si="7"/>
        <v>22-04 05 00</v>
      </c>
      <c r="H521" s="25" t="s">
        <v>17</v>
      </c>
    </row>
    <row r="522" spans="1:8" x14ac:dyDescent="0.25">
      <c r="A522" s="25" t="s">
        <v>2967</v>
      </c>
      <c r="B522" s="25" t="s">
        <v>2968</v>
      </c>
      <c r="C522" s="27">
        <v>4</v>
      </c>
      <c r="D522" s="25" t="s">
        <v>39040</v>
      </c>
      <c r="E522" s="28" t="s">
        <v>17</v>
      </c>
      <c r="F522" s="85" t="str">
        <f>IF(E522="N/A","N/A",VLOOKUP(E522,UniFormat!$A$9:$F$817,6,FALSE))</f>
        <v>N/A</v>
      </c>
      <c r="G522" s="25" t="str">
        <f t="shared" ref="G522:G585" si="8">IF(LEN(A522)=8,CONCATENATE("22-",A522),CONCATENATE("22-",LEFT(A522,8)," ",RIGHT(A522,2)))</f>
        <v>22-04 05 13</v>
      </c>
      <c r="H522" s="25" t="s">
        <v>17</v>
      </c>
    </row>
    <row r="523" spans="1:8" x14ac:dyDescent="0.25">
      <c r="A523" s="25" t="s">
        <v>2969</v>
      </c>
      <c r="B523" s="25" t="s">
        <v>2970</v>
      </c>
      <c r="C523" s="27">
        <v>5</v>
      </c>
      <c r="D523" s="25" t="s">
        <v>39040</v>
      </c>
      <c r="E523" s="28" t="s">
        <v>17</v>
      </c>
      <c r="F523" s="85" t="str">
        <f>IF(E523="N/A","N/A",VLOOKUP(E523,UniFormat!$A$9:$F$817,6,FALSE))</f>
        <v>N/A</v>
      </c>
      <c r="G523" s="25" t="str">
        <f t="shared" si="8"/>
        <v>22-04 05 13 16</v>
      </c>
      <c r="H523" s="25" t="s">
        <v>17</v>
      </c>
    </row>
    <row r="524" spans="1:8" x14ac:dyDescent="0.25">
      <c r="A524" s="25" t="s">
        <v>2971</v>
      </c>
      <c r="B524" s="25" t="s">
        <v>2972</v>
      </c>
      <c r="C524" s="27">
        <v>5</v>
      </c>
      <c r="D524" s="25" t="s">
        <v>39040</v>
      </c>
      <c r="E524" s="28" t="s">
        <v>17</v>
      </c>
      <c r="F524" s="85" t="str">
        <f>IF(E524="N/A","N/A",VLOOKUP(E524,UniFormat!$A$9:$F$817,6,FALSE))</f>
        <v>N/A</v>
      </c>
      <c r="G524" s="25" t="str">
        <f t="shared" si="8"/>
        <v>22-04 05 13 19</v>
      </c>
      <c r="H524" s="25" t="s">
        <v>17</v>
      </c>
    </row>
    <row r="525" spans="1:8" x14ac:dyDescent="0.25">
      <c r="A525" s="25" t="s">
        <v>2973</v>
      </c>
      <c r="B525" s="25" t="s">
        <v>2974</v>
      </c>
      <c r="C525" s="27">
        <v>5</v>
      </c>
      <c r="D525" s="25" t="s">
        <v>39040</v>
      </c>
      <c r="E525" s="28" t="s">
        <v>17</v>
      </c>
      <c r="F525" s="85" t="str">
        <f>IF(E525="N/A","N/A",VLOOKUP(E525,UniFormat!$A$9:$F$817,6,FALSE))</f>
        <v>N/A</v>
      </c>
      <c r="G525" s="25" t="str">
        <f t="shared" si="8"/>
        <v>22-04 05 13 23</v>
      </c>
      <c r="H525" s="25" t="s">
        <v>17</v>
      </c>
    </row>
    <row r="526" spans="1:8" x14ac:dyDescent="0.25">
      <c r="A526" s="25" t="s">
        <v>2975</v>
      </c>
      <c r="B526" s="25" t="s">
        <v>2976</v>
      </c>
      <c r="C526" s="27">
        <v>5</v>
      </c>
      <c r="D526" s="25" t="s">
        <v>39040</v>
      </c>
      <c r="E526" s="28" t="s">
        <v>17</v>
      </c>
      <c r="F526" s="85" t="str">
        <f>IF(E526="N/A","N/A",VLOOKUP(E526,UniFormat!$A$9:$F$817,6,FALSE))</f>
        <v>N/A</v>
      </c>
      <c r="G526" s="25" t="str">
        <f t="shared" si="8"/>
        <v>22-04 05 13 26</v>
      </c>
      <c r="H526" s="25" t="s">
        <v>17</v>
      </c>
    </row>
    <row r="527" spans="1:8" x14ac:dyDescent="0.25">
      <c r="A527" s="25" t="s">
        <v>2977</v>
      </c>
      <c r="B527" s="25" t="s">
        <v>2978</v>
      </c>
      <c r="C527" s="27">
        <v>5</v>
      </c>
      <c r="D527" s="25" t="s">
        <v>39040</v>
      </c>
      <c r="E527" s="28" t="s">
        <v>17</v>
      </c>
      <c r="F527" s="85" t="str">
        <f>IF(E527="N/A","N/A",VLOOKUP(E527,UniFormat!$A$9:$F$817,6,FALSE))</f>
        <v>N/A</v>
      </c>
      <c r="G527" s="25" t="str">
        <f t="shared" si="8"/>
        <v>22-04 05 13 29</v>
      </c>
      <c r="H527" s="25" t="s">
        <v>17</v>
      </c>
    </row>
    <row r="528" spans="1:8" x14ac:dyDescent="0.25">
      <c r="A528" s="25" t="s">
        <v>2979</v>
      </c>
      <c r="B528" s="25" t="s">
        <v>2980</v>
      </c>
      <c r="C528" s="27">
        <v>5</v>
      </c>
      <c r="D528" s="25" t="s">
        <v>39040</v>
      </c>
      <c r="E528" s="28" t="s">
        <v>17</v>
      </c>
      <c r="F528" s="85" t="str">
        <f>IF(E528="N/A","N/A",VLOOKUP(E528,UniFormat!$A$9:$F$817,6,FALSE))</f>
        <v>N/A</v>
      </c>
      <c r="G528" s="25" t="str">
        <f t="shared" si="8"/>
        <v>22-04 05 13 91</v>
      </c>
      <c r="H528" s="25" t="s">
        <v>17</v>
      </c>
    </row>
    <row r="529" spans="1:8" x14ac:dyDescent="0.25">
      <c r="A529" s="25" t="s">
        <v>2981</v>
      </c>
      <c r="B529" s="25" t="s">
        <v>2982</v>
      </c>
      <c r="C529" s="27">
        <v>4</v>
      </c>
      <c r="D529" s="25" t="s">
        <v>39040</v>
      </c>
      <c r="E529" s="28" t="s">
        <v>17</v>
      </c>
      <c r="F529" s="85" t="str">
        <f>IF(E529="N/A","N/A",VLOOKUP(E529,UniFormat!$A$9:$F$817,6,FALSE))</f>
        <v>N/A</v>
      </c>
      <c r="G529" s="25" t="str">
        <f t="shared" si="8"/>
        <v>22-04 05 16</v>
      </c>
      <c r="H529" s="25" t="s">
        <v>17</v>
      </c>
    </row>
    <row r="530" spans="1:8" x14ac:dyDescent="0.25">
      <c r="A530" s="25" t="s">
        <v>2983</v>
      </c>
      <c r="B530" s="25" t="s">
        <v>2984</v>
      </c>
      <c r="C530" s="27">
        <v>5</v>
      </c>
      <c r="D530" s="25" t="s">
        <v>39040</v>
      </c>
      <c r="E530" s="28" t="s">
        <v>17</v>
      </c>
      <c r="F530" s="85" t="str">
        <f>IF(E530="N/A","N/A",VLOOKUP(E530,UniFormat!$A$9:$F$817,6,FALSE))</f>
        <v>N/A</v>
      </c>
      <c r="G530" s="25" t="str">
        <f t="shared" si="8"/>
        <v>22-04 05 16 16</v>
      </c>
      <c r="H530" s="25" t="s">
        <v>17</v>
      </c>
    </row>
    <row r="531" spans="1:8" x14ac:dyDescent="0.25">
      <c r="A531" s="25" t="s">
        <v>2985</v>
      </c>
      <c r="B531" s="25" t="s">
        <v>2986</v>
      </c>
      <c r="C531" s="27">
        <v>5</v>
      </c>
      <c r="D531" s="25" t="s">
        <v>39040</v>
      </c>
      <c r="E531" s="28" t="s">
        <v>17</v>
      </c>
      <c r="F531" s="85" t="str">
        <f>IF(E531="N/A","N/A",VLOOKUP(E531,UniFormat!$A$9:$F$817,6,FALSE))</f>
        <v>N/A</v>
      </c>
      <c r="G531" s="25" t="str">
        <f t="shared" si="8"/>
        <v>22-04 05 16 26</v>
      </c>
      <c r="H531" s="25" t="s">
        <v>17</v>
      </c>
    </row>
    <row r="532" spans="1:8" x14ac:dyDescent="0.25">
      <c r="A532" s="25" t="s">
        <v>2987</v>
      </c>
      <c r="B532" s="25" t="s">
        <v>2988</v>
      </c>
      <c r="C532" s="27">
        <v>4</v>
      </c>
      <c r="D532" s="25" t="s">
        <v>39040</v>
      </c>
      <c r="E532" s="28" t="s">
        <v>17</v>
      </c>
      <c r="F532" s="85" t="str">
        <f>IF(E532="N/A","N/A",VLOOKUP(E532,UniFormat!$A$9:$F$817,6,FALSE))</f>
        <v>N/A</v>
      </c>
      <c r="G532" s="25" t="str">
        <f t="shared" si="8"/>
        <v>22-04 05 19</v>
      </c>
      <c r="H532" s="25" t="s">
        <v>17</v>
      </c>
    </row>
    <row r="533" spans="1:8" x14ac:dyDescent="0.25">
      <c r="A533" s="25" t="s">
        <v>2989</v>
      </c>
      <c r="B533" s="25" t="s">
        <v>2990</v>
      </c>
      <c r="C533" s="27">
        <v>5</v>
      </c>
      <c r="D533" s="25" t="s">
        <v>39040</v>
      </c>
      <c r="E533" s="28" t="s">
        <v>17</v>
      </c>
      <c r="F533" s="85" t="str">
        <f>IF(E533="N/A","N/A",VLOOKUP(E533,UniFormat!$A$9:$F$817,6,FALSE))</f>
        <v>N/A</v>
      </c>
      <c r="G533" s="25" t="str">
        <f t="shared" si="8"/>
        <v>22-04 05 19 13</v>
      </c>
      <c r="H533" s="25" t="s">
        <v>17</v>
      </c>
    </row>
    <row r="534" spans="1:8" x14ac:dyDescent="0.25">
      <c r="A534" s="25" t="s">
        <v>2991</v>
      </c>
      <c r="B534" s="25" t="s">
        <v>2992</v>
      </c>
      <c r="C534" s="27">
        <v>5</v>
      </c>
      <c r="D534" s="25" t="s">
        <v>39040</v>
      </c>
      <c r="E534" s="28" t="s">
        <v>17</v>
      </c>
      <c r="F534" s="85" t="str">
        <f>IF(E534="N/A","N/A",VLOOKUP(E534,UniFormat!$A$9:$F$817,6,FALSE))</f>
        <v>N/A</v>
      </c>
      <c r="G534" s="25" t="str">
        <f t="shared" si="8"/>
        <v>22-04 05 19 16</v>
      </c>
      <c r="H534" s="25" t="s">
        <v>17</v>
      </c>
    </row>
    <row r="535" spans="1:8" x14ac:dyDescent="0.25">
      <c r="A535" s="25" t="s">
        <v>2993</v>
      </c>
      <c r="B535" s="25" t="s">
        <v>2994</v>
      </c>
      <c r="C535" s="27">
        <v>5</v>
      </c>
      <c r="D535" s="25" t="s">
        <v>39040</v>
      </c>
      <c r="E535" s="28" t="s">
        <v>17</v>
      </c>
      <c r="F535" s="85" t="str">
        <f>IF(E535="N/A","N/A",VLOOKUP(E535,UniFormat!$A$9:$F$817,6,FALSE))</f>
        <v>N/A</v>
      </c>
      <c r="G535" s="25" t="str">
        <f t="shared" si="8"/>
        <v>22-04 05 19 26</v>
      </c>
      <c r="H535" s="25" t="s">
        <v>17</v>
      </c>
    </row>
    <row r="536" spans="1:8" x14ac:dyDescent="0.25">
      <c r="A536" s="25" t="s">
        <v>2995</v>
      </c>
      <c r="B536" s="25" t="s">
        <v>2996</v>
      </c>
      <c r="C536" s="27">
        <v>5</v>
      </c>
      <c r="D536" s="25" t="s">
        <v>39040</v>
      </c>
      <c r="E536" s="28" t="s">
        <v>17</v>
      </c>
      <c r="F536" s="85" t="str">
        <f>IF(E536="N/A","N/A",VLOOKUP(E536,UniFormat!$A$9:$F$817,6,FALSE))</f>
        <v>N/A</v>
      </c>
      <c r="G536" s="25" t="str">
        <f t="shared" si="8"/>
        <v>22-04 05 19 29</v>
      </c>
      <c r="H536" s="25" t="s">
        <v>17</v>
      </c>
    </row>
    <row r="537" spans="1:8" x14ac:dyDescent="0.25">
      <c r="A537" s="25" t="s">
        <v>2997</v>
      </c>
      <c r="B537" s="25" t="s">
        <v>2998</v>
      </c>
      <c r="C537" s="27">
        <v>4</v>
      </c>
      <c r="D537" s="25" t="s">
        <v>39040</v>
      </c>
      <c r="E537" s="28" t="s">
        <v>17</v>
      </c>
      <c r="F537" s="85" t="str">
        <f>IF(E537="N/A","N/A",VLOOKUP(E537,UniFormat!$A$9:$F$817,6,FALSE))</f>
        <v>N/A</v>
      </c>
      <c r="G537" s="25" t="str">
        <f t="shared" si="8"/>
        <v>22-04 05 21</v>
      </c>
      <c r="H537" s="25" t="s">
        <v>17</v>
      </c>
    </row>
    <row r="538" spans="1:8" x14ac:dyDescent="0.25">
      <c r="A538" s="25" t="s">
        <v>2999</v>
      </c>
      <c r="B538" s="25" t="s">
        <v>3000</v>
      </c>
      <c r="C538" s="27">
        <v>4</v>
      </c>
      <c r="D538" s="25" t="s">
        <v>39040</v>
      </c>
      <c r="E538" s="28" t="s">
        <v>17</v>
      </c>
      <c r="F538" s="85" t="str">
        <f>IF(E538="N/A","N/A",VLOOKUP(E538,UniFormat!$A$9:$F$817,6,FALSE))</f>
        <v>N/A</v>
      </c>
      <c r="G538" s="25" t="str">
        <f t="shared" si="8"/>
        <v>22-04 05 23</v>
      </c>
      <c r="H538" s="25" t="s">
        <v>17</v>
      </c>
    </row>
    <row r="539" spans="1:8" x14ac:dyDescent="0.25">
      <c r="A539" s="25" t="s">
        <v>3001</v>
      </c>
      <c r="B539" s="25" t="s">
        <v>3002</v>
      </c>
      <c r="C539" s="27">
        <v>5</v>
      </c>
      <c r="D539" s="25" t="s">
        <v>39040</v>
      </c>
      <c r="E539" s="28" t="s">
        <v>17</v>
      </c>
      <c r="F539" s="85" t="str">
        <f>IF(E539="N/A","N/A",VLOOKUP(E539,UniFormat!$A$9:$F$817,6,FALSE))</f>
        <v>N/A</v>
      </c>
      <c r="G539" s="25" t="str">
        <f t="shared" si="8"/>
        <v>22-04 05 23 13</v>
      </c>
      <c r="H539" s="25" t="s">
        <v>17</v>
      </c>
    </row>
    <row r="540" spans="1:8" x14ac:dyDescent="0.25">
      <c r="A540" s="25" t="s">
        <v>3003</v>
      </c>
      <c r="B540" s="25" t="s">
        <v>3004</v>
      </c>
      <c r="C540" s="27">
        <v>5</v>
      </c>
      <c r="D540" s="25" t="s">
        <v>39040</v>
      </c>
      <c r="E540" s="28" t="s">
        <v>17</v>
      </c>
      <c r="F540" s="85" t="str">
        <f>IF(E540="N/A","N/A",VLOOKUP(E540,UniFormat!$A$9:$F$817,6,FALSE))</f>
        <v>N/A</v>
      </c>
      <c r="G540" s="25" t="str">
        <f t="shared" si="8"/>
        <v>22-04 05 23 16</v>
      </c>
      <c r="H540" s="25" t="s">
        <v>17</v>
      </c>
    </row>
    <row r="541" spans="1:8" x14ac:dyDescent="0.25">
      <c r="A541" s="25" t="s">
        <v>3005</v>
      </c>
      <c r="B541" s="25" t="s">
        <v>3006</v>
      </c>
      <c r="C541" s="27">
        <v>5</v>
      </c>
      <c r="D541" s="25" t="s">
        <v>39040</v>
      </c>
      <c r="E541" s="28" t="s">
        <v>17</v>
      </c>
      <c r="F541" s="85" t="str">
        <f>IF(E541="N/A","N/A",VLOOKUP(E541,UniFormat!$A$9:$F$817,6,FALSE))</f>
        <v>N/A</v>
      </c>
      <c r="G541" s="25" t="str">
        <f t="shared" si="8"/>
        <v>22-04 05 23 19</v>
      </c>
      <c r="H541" s="25" t="s">
        <v>17</v>
      </c>
    </row>
    <row r="542" spans="1:8" x14ac:dyDescent="0.25">
      <c r="A542" s="25" t="s">
        <v>3007</v>
      </c>
      <c r="B542" s="25" t="s">
        <v>3008</v>
      </c>
      <c r="C542" s="27">
        <v>3</v>
      </c>
      <c r="D542" s="25" t="s">
        <v>39040</v>
      </c>
      <c r="E542" s="28" t="s">
        <v>17</v>
      </c>
      <c r="F542" s="85" t="str">
        <f>IF(E542="N/A","N/A",VLOOKUP(E542,UniFormat!$A$9:$F$817,6,FALSE))</f>
        <v>N/A</v>
      </c>
      <c r="G542" s="25" t="str">
        <f t="shared" si="8"/>
        <v>22-04 08 00</v>
      </c>
      <c r="H542" s="25" t="s">
        <v>17</v>
      </c>
    </row>
    <row r="543" spans="1:8" x14ac:dyDescent="0.25">
      <c r="A543" s="25" t="s">
        <v>3009</v>
      </c>
      <c r="B543" s="25" t="s">
        <v>3010</v>
      </c>
      <c r="C543" s="27">
        <v>3</v>
      </c>
      <c r="D543" s="25" t="s">
        <v>39040</v>
      </c>
      <c r="E543" s="28" t="s">
        <v>17</v>
      </c>
      <c r="F543" s="85" t="str">
        <f>IF(E543="N/A","N/A",VLOOKUP(E543,UniFormat!$A$9:$F$817,6,FALSE))</f>
        <v>N/A</v>
      </c>
      <c r="G543" s="25" t="str">
        <f t="shared" si="8"/>
        <v>22-04 20 00</v>
      </c>
      <c r="H543" s="25" t="s">
        <v>17</v>
      </c>
    </row>
    <row r="544" spans="1:8" x14ac:dyDescent="0.25">
      <c r="A544" s="25" t="s">
        <v>3011</v>
      </c>
      <c r="B544" s="25" t="s">
        <v>3012</v>
      </c>
      <c r="C544" s="27">
        <v>3</v>
      </c>
      <c r="D544" s="25" t="s">
        <v>39040</v>
      </c>
      <c r="E544" s="28" t="s">
        <v>17</v>
      </c>
      <c r="F544" s="85" t="str">
        <f>IF(E544="N/A","N/A",VLOOKUP(E544,UniFormat!$A$9:$F$817,6,FALSE))</f>
        <v>N/A</v>
      </c>
      <c r="G544" s="25" t="str">
        <f t="shared" si="8"/>
        <v>22-04 21 00</v>
      </c>
      <c r="H544" s="25" t="s">
        <v>17</v>
      </c>
    </row>
    <row r="545" spans="1:8" x14ac:dyDescent="0.25">
      <c r="A545" s="25" t="s">
        <v>3013</v>
      </c>
      <c r="B545" s="25" t="s">
        <v>3014</v>
      </c>
      <c r="C545" s="27">
        <v>4</v>
      </c>
      <c r="D545" s="25" t="s">
        <v>39040</v>
      </c>
      <c r="E545" s="28" t="s">
        <v>17</v>
      </c>
      <c r="F545" s="85" t="str">
        <f>IF(E545="N/A","N/A",VLOOKUP(E545,UniFormat!$A$9:$F$817,6,FALSE))</f>
        <v>N/A</v>
      </c>
      <c r="G545" s="25" t="str">
        <f t="shared" si="8"/>
        <v>22-04 21 13</v>
      </c>
      <c r="H545" s="25" t="s">
        <v>17</v>
      </c>
    </row>
    <row r="546" spans="1:8" x14ac:dyDescent="0.25">
      <c r="A546" s="25" t="s">
        <v>3015</v>
      </c>
      <c r="B546" s="25" t="s">
        <v>3016</v>
      </c>
      <c r="C546" s="27">
        <v>5</v>
      </c>
      <c r="D546" s="25" t="s">
        <v>39040</v>
      </c>
      <c r="E546" s="28" t="s">
        <v>17</v>
      </c>
      <c r="F546" s="85" t="str">
        <f>IF(E546="N/A","N/A",VLOOKUP(E546,UniFormat!$A$9:$F$817,6,FALSE))</f>
        <v>N/A</v>
      </c>
      <c r="G546" s="25" t="str">
        <f t="shared" si="8"/>
        <v>22-04 21 13 13</v>
      </c>
      <c r="H546" s="25" t="s">
        <v>17</v>
      </c>
    </row>
    <row r="547" spans="1:8" x14ac:dyDescent="0.25">
      <c r="A547" s="25" t="s">
        <v>3017</v>
      </c>
      <c r="B547" s="25" t="s">
        <v>3018</v>
      </c>
      <c r="C547" s="27">
        <v>5</v>
      </c>
      <c r="D547" s="25" t="s">
        <v>39040</v>
      </c>
      <c r="E547" s="28" t="s">
        <v>17</v>
      </c>
      <c r="F547" s="85" t="str">
        <f>IF(E547="N/A","N/A",VLOOKUP(E547,UniFormat!$A$9:$F$817,6,FALSE))</f>
        <v>N/A</v>
      </c>
      <c r="G547" s="25" t="str">
        <f t="shared" si="8"/>
        <v>22-04 21 13 23</v>
      </c>
      <c r="H547" s="25" t="s">
        <v>17</v>
      </c>
    </row>
    <row r="548" spans="1:8" x14ac:dyDescent="0.25">
      <c r="A548" s="25" t="s">
        <v>3019</v>
      </c>
      <c r="B548" s="25" t="s">
        <v>3020</v>
      </c>
      <c r="C548" s="27">
        <v>4</v>
      </c>
      <c r="D548" s="25" t="s">
        <v>39040</v>
      </c>
      <c r="E548" s="28" t="s">
        <v>17</v>
      </c>
      <c r="F548" s="85" t="str">
        <f>IF(E548="N/A","N/A",VLOOKUP(E548,UniFormat!$A$9:$F$817,6,FALSE))</f>
        <v>N/A</v>
      </c>
      <c r="G548" s="25" t="str">
        <f t="shared" si="8"/>
        <v>22-04 21 16</v>
      </c>
      <c r="H548" s="25" t="s">
        <v>17</v>
      </c>
    </row>
    <row r="549" spans="1:8" x14ac:dyDescent="0.25">
      <c r="A549" s="25" t="s">
        <v>3021</v>
      </c>
      <c r="B549" s="25" t="s">
        <v>3022</v>
      </c>
      <c r="C549" s="27">
        <v>4</v>
      </c>
      <c r="D549" s="25" t="s">
        <v>39040</v>
      </c>
      <c r="E549" s="28" t="s">
        <v>17</v>
      </c>
      <c r="F549" s="85" t="str">
        <f>IF(E549="N/A","N/A",VLOOKUP(E549,UniFormat!$A$9:$F$817,6,FALSE))</f>
        <v>N/A</v>
      </c>
      <c r="G549" s="25" t="str">
        <f t="shared" si="8"/>
        <v>22-04 21 19</v>
      </c>
      <c r="H549" s="25" t="s">
        <v>17</v>
      </c>
    </row>
    <row r="550" spans="1:8" x14ac:dyDescent="0.25">
      <c r="A550" s="25" t="s">
        <v>3023</v>
      </c>
      <c r="B550" s="25" t="s">
        <v>3024</v>
      </c>
      <c r="C550" s="27">
        <v>4</v>
      </c>
      <c r="D550" s="25" t="s">
        <v>39040</v>
      </c>
      <c r="E550" s="28" t="s">
        <v>17</v>
      </c>
      <c r="F550" s="85" t="str">
        <f>IF(E550="N/A","N/A",VLOOKUP(E550,UniFormat!$A$9:$F$817,6,FALSE))</f>
        <v>N/A</v>
      </c>
      <c r="G550" s="25" t="str">
        <f t="shared" si="8"/>
        <v>22-04 21 23</v>
      </c>
      <c r="H550" s="25" t="s">
        <v>17</v>
      </c>
    </row>
    <row r="551" spans="1:8" x14ac:dyDescent="0.25">
      <c r="A551" s="25" t="s">
        <v>3025</v>
      </c>
      <c r="B551" s="25" t="s">
        <v>3026</v>
      </c>
      <c r="C551" s="27">
        <v>4</v>
      </c>
      <c r="D551" s="25" t="s">
        <v>39040</v>
      </c>
      <c r="E551" s="28" t="s">
        <v>17</v>
      </c>
      <c r="F551" s="85" t="str">
        <f>IF(E551="N/A","N/A",VLOOKUP(E551,UniFormat!$A$9:$F$817,6,FALSE))</f>
        <v>N/A</v>
      </c>
      <c r="G551" s="25" t="str">
        <f t="shared" si="8"/>
        <v>22-04 21 26</v>
      </c>
      <c r="H551" s="25" t="s">
        <v>17</v>
      </c>
    </row>
    <row r="552" spans="1:8" x14ac:dyDescent="0.25">
      <c r="A552" s="25" t="s">
        <v>3027</v>
      </c>
      <c r="B552" s="25" t="s">
        <v>3028</v>
      </c>
      <c r="C552" s="27">
        <v>4</v>
      </c>
      <c r="D552" s="25" t="s">
        <v>39040</v>
      </c>
      <c r="E552" s="28" t="s">
        <v>17</v>
      </c>
      <c r="F552" s="85" t="str">
        <f>IF(E552="N/A","N/A",VLOOKUP(E552,UniFormat!$A$9:$F$817,6,FALSE))</f>
        <v>N/A</v>
      </c>
      <c r="G552" s="25" t="str">
        <f t="shared" si="8"/>
        <v>22-04 21 29</v>
      </c>
      <c r="H552" s="25" t="s">
        <v>17</v>
      </c>
    </row>
    <row r="553" spans="1:8" x14ac:dyDescent="0.25">
      <c r="A553" s="25" t="s">
        <v>3029</v>
      </c>
      <c r="B553" s="25" t="s">
        <v>3030</v>
      </c>
      <c r="C553" s="27">
        <v>3</v>
      </c>
      <c r="D553" s="25" t="s">
        <v>39040</v>
      </c>
      <c r="E553" s="28" t="s">
        <v>17</v>
      </c>
      <c r="F553" s="85" t="str">
        <f>IF(E553="N/A","N/A",VLOOKUP(E553,UniFormat!$A$9:$F$817,6,FALSE))</f>
        <v>N/A</v>
      </c>
      <c r="G553" s="25" t="str">
        <f t="shared" si="8"/>
        <v>22-04 22 00</v>
      </c>
      <c r="H553" s="25" t="s">
        <v>17</v>
      </c>
    </row>
    <row r="554" spans="1:8" x14ac:dyDescent="0.25">
      <c r="A554" s="25" t="s">
        <v>3031</v>
      </c>
      <c r="B554" s="25" t="s">
        <v>3032</v>
      </c>
      <c r="C554" s="27">
        <v>4</v>
      </c>
      <c r="D554" s="25" t="s">
        <v>39040</v>
      </c>
      <c r="E554" s="28" t="s">
        <v>17</v>
      </c>
      <c r="F554" s="85" t="str">
        <f>IF(E554="N/A","N/A",VLOOKUP(E554,UniFormat!$A$9:$F$817,6,FALSE))</f>
        <v>N/A</v>
      </c>
      <c r="G554" s="25" t="str">
        <f t="shared" si="8"/>
        <v>22-04 22 13</v>
      </c>
      <c r="H554" s="25" t="s">
        <v>17</v>
      </c>
    </row>
    <row r="555" spans="1:8" x14ac:dyDescent="0.25">
      <c r="A555" s="25" t="s">
        <v>3033</v>
      </c>
      <c r="B555" s="25" t="s">
        <v>3034</v>
      </c>
      <c r="C555" s="27">
        <v>4</v>
      </c>
      <c r="D555" s="25" t="s">
        <v>39040</v>
      </c>
      <c r="E555" s="28" t="s">
        <v>17</v>
      </c>
      <c r="F555" s="85" t="str">
        <f>IF(E555="N/A","N/A",VLOOKUP(E555,UniFormat!$A$9:$F$817,6,FALSE))</f>
        <v>N/A</v>
      </c>
      <c r="G555" s="25" t="str">
        <f t="shared" si="8"/>
        <v>22-04 22 16</v>
      </c>
      <c r="H555" s="25" t="s">
        <v>17</v>
      </c>
    </row>
    <row r="556" spans="1:8" x14ac:dyDescent="0.25">
      <c r="A556" s="25" t="s">
        <v>3035</v>
      </c>
      <c r="B556" s="25" t="s">
        <v>3036</v>
      </c>
      <c r="C556" s="27">
        <v>4</v>
      </c>
      <c r="D556" s="25" t="s">
        <v>39040</v>
      </c>
      <c r="E556" s="28" t="s">
        <v>17</v>
      </c>
      <c r="F556" s="85" t="str">
        <f>IF(E556="N/A","N/A",VLOOKUP(E556,UniFormat!$A$9:$F$817,6,FALSE))</f>
        <v>N/A</v>
      </c>
      <c r="G556" s="25" t="str">
        <f t="shared" si="8"/>
        <v>22-04 22 19</v>
      </c>
      <c r="H556" s="25" t="s">
        <v>17</v>
      </c>
    </row>
    <row r="557" spans="1:8" x14ac:dyDescent="0.25">
      <c r="A557" s="25" t="s">
        <v>3037</v>
      </c>
      <c r="B557" s="25" t="s">
        <v>3038</v>
      </c>
      <c r="C557" s="27">
        <v>4</v>
      </c>
      <c r="D557" s="25" t="s">
        <v>39040</v>
      </c>
      <c r="E557" s="28" t="s">
        <v>17</v>
      </c>
      <c r="F557" s="85" t="str">
        <f>IF(E557="N/A","N/A",VLOOKUP(E557,UniFormat!$A$9:$F$817,6,FALSE))</f>
        <v>N/A</v>
      </c>
      <c r="G557" s="25" t="str">
        <f t="shared" si="8"/>
        <v>22-04 22 23</v>
      </c>
      <c r="H557" s="25" t="s">
        <v>17</v>
      </c>
    </row>
    <row r="558" spans="1:8" x14ac:dyDescent="0.25">
      <c r="A558" s="25" t="s">
        <v>3039</v>
      </c>
      <c r="B558" s="25" t="s">
        <v>3040</v>
      </c>
      <c r="C558" s="27">
        <v>5</v>
      </c>
      <c r="D558" s="25" t="s">
        <v>39040</v>
      </c>
      <c r="E558" s="28" t="s">
        <v>17</v>
      </c>
      <c r="F558" s="85" t="str">
        <f>IF(E558="N/A","N/A",VLOOKUP(E558,UniFormat!$A$9:$F$817,6,FALSE))</f>
        <v>N/A</v>
      </c>
      <c r="G558" s="25" t="str">
        <f t="shared" si="8"/>
        <v>22-04 22 23 13</v>
      </c>
      <c r="H558" s="25" t="s">
        <v>17</v>
      </c>
    </row>
    <row r="559" spans="1:8" x14ac:dyDescent="0.25">
      <c r="A559" s="25" t="s">
        <v>3041</v>
      </c>
      <c r="B559" s="25" t="s">
        <v>3042</v>
      </c>
      <c r="C559" s="27">
        <v>5</v>
      </c>
      <c r="D559" s="25" t="s">
        <v>39040</v>
      </c>
      <c r="E559" s="28" t="s">
        <v>17</v>
      </c>
      <c r="F559" s="85" t="str">
        <f>IF(E559="N/A","N/A",VLOOKUP(E559,UniFormat!$A$9:$F$817,6,FALSE))</f>
        <v>N/A</v>
      </c>
      <c r="G559" s="25" t="str">
        <f t="shared" si="8"/>
        <v>22-04 22 23 16</v>
      </c>
      <c r="H559" s="25" t="s">
        <v>17</v>
      </c>
    </row>
    <row r="560" spans="1:8" x14ac:dyDescent="0.25">
      <c r="A560" s="25" t="s">
        <v>3043</v>
      </c>
      <c r="B560" s="25" t="s">
        <v>3044</v>
      </c>
      <c r="C560" s="27">
        <v>5</v>
      </c>
      <c r="D560" s="25" t="s">
        <v>39040</v>
      </c>
      <c r="E560" s="28" t="s">
        <v>17</v>
      </c>
      <c r="F560" s="85" t="str">
        <f>IF(E560="N/A","N/A",VLOOKUP(E560,UniFormat!$A$9:$F$817,6,FALSE))</f>
        <v>N/A</v>
      </c>
      <c r="G560" s="25" t="str">
        <f t="shared" si="8"/>
        <v>22-04 22 23 19</v>
      </c>
      <c r="H560" s="25" t="s">
        <v>17</v>
      </c>
    </row>
    <row r="561" spans="1:8" x14ac:dyDescent="0.25">
      <c r="A561" s="25" t="s">
        <v>3045</v>
      </c>
      <c r="B561" s="25" t="s">
        <v>3046</v>
      </c>
      <c r="C561" s="27">
        <v>5</v>
      </c>
      <c r="D561" s="25" t="s">
        <v>39040</v>
      </c>
      <c r="E561" s="28" t="s">
        <v>17</v>
      </c>
      <c r="F561" s="85" t="str">
        <f>IF(E561="N/A","N/A",VLOOKUP(E561,UniFormat!$A$9:$F$817,6,FALSE))</f>
        <v>N/A</v>
      </c>
      <c r="G561" s="25" t="str">
        <f t="shared" si="8"/>
        <v>22-04 22 23 23</v>
      </c>
      <c r="H561" s="25" t="s">
        <v>17</v>
      </c>
    </row>
    <row r="562" spans="1:8" x14ac:dyDescent="0.25">
      <c r="A562" s="25" t="s">
        <v>3047</v>
      </c>
      <c r="B562" s="25" t="s">
        <v>3048</v>
      </c>
      <c r="C562" s="27">
        <v>5</v>
      </c>
      <c r="D562" s="25" t="s">
        <v>39040</v>
      </c>
      <c r="E562" s="28" t="s">
        <v>17</v>
      </c>
      <c r="F562" s="85" t="str">
        <f>IF(E562="N/A","N/A",VLOOKUP(E562,UniFormat!$A$9:$F$817,6,FALSE))</f>
        <v>N/A</v>
      </c>
      <c r="G562" s="25" t="str">
        <f t="shared" si="8"/>
        <v>22-04 22 23 26</v>
      </c>
      <c r="H562" s="25" t="s">
        <v>17</v>
      </c>
    </row>
    <row r="563" spans="1:8" x14ac:dyDescent="0.25">
      <c r="A563" s="25" t="s">
        <v>3049</v>
      </c>
      <c r="B563" s="25" t="s">
        <v>3050</v>
      </c>
      <c r="C563" s="27">
        <v>5</v>
      </c>
      <c r="D563" s="25" t="s">
        <v>39040</v>
      </c>
      <c r="E563" s="28" t="s">
        <v>17</v>
      </c>
      <c r="F563" s="85" t="str">
        <f>IF(E563="N/A","N/A",VLOOKUP(E563,UniFormat!$A$9:$F$817,6,FALSE))</f>
        <v>N/A</v>
      </c>
      <c r="G563" s="25" t="str">
        <f t="shared" si="8"/>
        <v>22-04 22 23 29</v>
      </c>
      <c r="H563" s="25" t="s">
        <v>17</v>
      </c>
    </row>
    <row r="564" spans="1:8" x14ac:dyDescent="0.25">
      <c r="A564" s="25" t="s">
        <v>3051</v>
      </c>
      <c r="B564" s="25" t="s">
        <v>3052</v>
      </c>
      <c r="C564" s="27">
        <v>4</v>
      </c>
      <c r="D564" s="25" t="s">
        <v>39040</v>
      </c>
      <c r="E564" s="28" t="s">
        <v>17</v>
      </c>
      <c r="F564" s="85" t="str">
        <f>IF(E564="N/A","N/A",VLOOKUP(E564,UniFormat!$A$9:$F$817,6,FALSE))</f>
        <v>N/A</v>
      </c>
      <c r="G564" s="25" t="str">
        <f t="shared" si="8"/>
        <v>22-04 22 26</v>
      </c>
      <c r="H564" s="25" t="s">
        <v>17</v>
      </c>
    </row>
    <row r="565" spans="1:8" x14ac:dyDescent="0.25">
      <c r="A565" s="25" t="s">
        <v>3053</v>
      </c>
      <c r="B565" s="25" t="s">
        <v>3054</v>
      </c>
      <c r="C565" s="27">
        <v>4</v>
      </c>
      <c r="D565" s="25" t="s">
        <v>39040</v>
      </c>
      <c r="E565" s="28" t="s">
        <v>17</v>
      </c>
      <c r="F565" s="85" t="str">
        <f>IF(E565="N/A","N/A",VLOOKUP(E565,UniFormat!$A$9:$F$817,6,FALSE))</f>
        <v>N/A</v>
      </c>
      <c r="G565" s="25" t="str">
        <f t="shared" si="8"/>
        <v>22-04 22 33</v>
      </c>
      <c r="H565" s="25" t="s">
        <v>17</v>
      </c>
    </row>
    <row r="566" spans="1:8" x14ac:dyDescent="0.25">
      <c r="A566" s="25" t="s">
        <v>3055</v>
      </c>
      <c r="B566" s="25" t="s">
        <v>3056</v>
      </c>
      <c r="C566" s="27">
        <v>3</v>
      </c>
      <c r="D566" s="25" t="s">
        <v>39040</v>
      </c>
      <c r="E566" s="28" t="s">
        <v>17</v>
      </c>
      <c r="F566" s="85" t="str">
        <f>IF(E566="N/A","N/A",VLOOKUP(E566,UniFormat!$A$9:$F$817,6,FALSE))</f>
        <v>N/A</v>
      </c>
      <c r="G566" s="25" t="str">
        <f t="shared" si="8"/>
        <v>22-04 23 00</v>
      </c>
      <c r="H566" s="25" t="s">
        <v>17</v>
      </c>
    </row>
    <row r="567" spans="1:8" x14ac:dyDescent="0.25">
      <c r="A567" s="25" t="s">
        <v>3057</v>
      </c>
      <c r="B567" s="25" t="s">
        <v>3058</v>
      </c>
      <c r="C567" s="27">
        <v>4</v>
      </c>
      <c r="D567" s="25" t="s">
        <v>39040</v>
      </c>
      <c r="E567" s="28" t="s">
        <v>17</v>
      </c>
      <c r="F567" s="85" t="str">
        <f>IF(E567="N/A","N/A",VLOOKUP(E567,UniFormat!$A$9:$F$817,6,FALSE))</f>
        <v>N/A</v>
      </c>
      <c r="G567" s="25" t="str">
        <f t="shared" si="8"/>
        <v>22-04 23 13</v>
      </c>
      <c r="H567" s="25" t="s">
        <v>17</v>
      </c>
    </row>
    <row r="568" spans="1:8" x14ac:dyDescent="0.25">
      <c r="A568" s="25" t="s">
        <v>3059</v>
      </c>
      <c r="B568" s="25" t="s">
        <v>3060</v>
      </c>
      <c r="C568" s="27">
        <v>4</v>
      </c>
      <c r="D568" s="25">
        <v>-2000032</v>
      </c>
      <c r="E568" s="28" t="s">
        <v>17</v>
      </c>
      <c r="F568" s="85" t="str">
        <f>IF(E568="N/A","N/A",VLOOKUP(E568,UniFormat!$A$9:$F$817,6,FALSE))</f>
        <v>N/A</v>
      </c>
      <c r="G568" s="25" t="str">
        <f t="shared" si="8"/>
        <v>22-04 23 16</v>
      </c>
      <c r="H568" s="25" t="s">
        <v>17</v>
      </c>
    </row>
    <row r="569" spans="1:8" x14ac:dyDescent="0.25">
      <c r="A569" s="25" t="s">
        <v>3061</v>
      </c>
      <c r="B569" s="25" t="s">
        <v>3062</v>
      </c>
      <c r="C569" s="27">
        <v>4</v>
      </c>
      <c r="D569" s="25" t="s">
        <v>39040</v>
      </c>
      <c r="E569" s="28" t="s">
        <v>17</v>
      </c>
      <c r="F569" s="85" t="str">
        <f>IF(E569="N/A","N/A",VLOOKUP(E569,UniFormat!$A$9:$F$817,6,FALSE))</f>
        <v>N/A</v>
      </c>
      <c r="G569" s="25" t="str">
        <f t="shared" si="8"/>
        <v>22-04 23 19</v>
      </c>
      <c r="H569" s="25" t="s">
        <v>17</v>
      </c>
    </row>
    <row r="570" spans="1:8" x14ac:dyDescent="0.25">
      <c r="A570" s="25" t="s">
        <v>3063</v>
      </c>
      <c r="B570" s="25" t="s">
        <v>3064</v>
      </c>
      <c r="C570" s="27">
        <v>3</v>
      </c>
      <c r="D570" s="25" t="s">
        <v>39040</v>
      </c>
      <c r="E570" s="28" t="s">
        <v>17</v>
      </c>
      <c r="F570" s="85" t="str">
        <f>IF(E570="N/A","N/A",VLOOKUP(E570,UniFormat!$A$9:$F$817,6,FALSE))</f>
        <v>N/A</v>
      </c>
      <c r="G570" s="25" t="str">
        <f t="shared" si="8"/>
        <v>22-04 24 00</v>
      </c>
      <c r="H570" s="25" t="s">
        <v>17</v>
      </c>
    </row>
    <row r="571" spans="1:8" x14ac:dyDescent="0.25">
      <c r="A571" s="25" t="s">
        <v>3065</v>
      </c>
      <c r="B571" s="25" t="s">
        <v>3066</v>
      </c>
      <c r="C571" s="27">
        <v>4</v>
      </c>
      <c r="D571" s="25" t="s">
        <v>39040</v>
      </c>
      <c r="E571" s="28" t="s">
        <v>17</v>
      </c>
      <c r="F571" s="85" t="str">
        <f>IF(E571="N/A","N/A",VLOOKUP(E571,UniFormat!$A$9:$F$817,6,FALSE))</f>
        <v>N/A</v>
      </c>
      <c r="G571" s="25" t="str">
        <f t="shared" si="8"/>
        <v>22-04 24 13</v>
      </c>
      <c r="H571" s="25" t="s">
        <v>17</v>
      </c>
    </row>
    <row r="572" spans="1:8" x14ac:dyDescent="0.25">
      <c r="A572" s="25" t="s">
        <v>3067</v>
      </c>
      <c r="B572" s="25" t="s">
        <v>3068</v>
      </c>
      <c r="C572" s="27">
        <v>4</v>
      </c>
      <c r="D572" s="25" t="s">
        <v>39040</v>
      </c>
      <c r="E572" s="28" t="s">
        <v>17</v>
      </c>
      <c r="F572" s="85" t="str">
        <f>IF(E572="N/A","N/A",VLOOKUP(E572,UniFormat!$A$9:$F$817,6,FALSE))</f>
        <v>N/A</v>
      </c>
      <c r="G572" s="25" t="str">
        <f t="shared" si="8"/>
        <v>22-04 24 16</v>
      </c>
      <c r="H572" s="25" t="s">
        <v>17</v>
      </c>
    </row>
    <row r="573" spans="1:8" x14ac:dyDescent="0.25">
      <c r="A573" s="25" t="s">
        <v>3069</v>
      </c>
      <c r="B573" s="25" t="s">
        <v>3070</v>
      </c>
      <c r="C573" s="27">
        <v>3</v>
      </c>
      <c r="D573" s="25" t="s">
        <v>39040</v>
      </c>
      <c r="E573" s="28" t="s">
        <v>17</v>
      </c>
      <c r="F573" s="85" t="str">
        <f>IF(E573="N/A","N/A",VLOOKUP(E573,UniFormat!$A$9:$F$817,6,FALSE))</f>
        <v>N/A</v>
      </c>
      <c r="G573" s="25" t="str">
        <f t="shared" si="8"/>
        <v>22-04 25 00</v>
      </c>
      <c r="H573" s="25" t="s">
        <v>17</v>
      </c>
    </row>
    <row r="574" spans="1:8" x14ac:dyDescent="0.25">
      <c r="A574" s="25" t="s">
        <v>3071</v>
      </c>
      <c r="B574" s="25" t="s">
        <v>3072</v>
      </c>
      <c r="C574" s="27">
        <v>4</v>
      </c>
      <c r="D574" s="25" t="s">
        <v>39040</v>
      </c>
      <c r="E574" s="28" t="s">
        <v>17</v>
      </c>
      <c r="F574" s="85" t="str">
        <f>IF(E574="N/A","N/A",VLOOKUP(E574,UniFormat!$A$9:$F$817,6,FALSE))</f>
        <v>N/A</v>
      </c>
      <c r="G574" s="25" t="str">
        <f t="shared" si="8"/>
        <v>22-04 25 13</v>
      </c>
      <c r="H574" s="25" t="s">
        <v>17</v>
      </c>
    </row>
    <row r="575" spans="1:8" x14ac:dyDescent="0.25">
      <c r="A575" s="25" t="s">
        <v>3073</v>
      </c>
      <c r="B575" s="25" t="s">
        <v>3074</v>
      </c>
      <c r="C575" s="27">
        <v>3</v>
      </c>
      <c r="D575" s="25" t="s">
        <v>39040</v>
      </c>
      <c r="E575" s="28" t="s">
        <v>17</v>
      </c>
      <c r="F575" s="85" t="str">
        <f>IF(E575="N/A","N/A",VLOOKUP(E575,UniFormat!$A$9:$F$817,6,FALSE))</f>
        <v>N/A</v>
      </c>
      <c r="G575" s="25" t="str">
        <f t="shared" si="8"/>
        <v>22-04 26 00</v>
      </c>
      <c r="H575" s="25" t="s">
        <v>17</v>
      </c>
    </row>
    <row r="576" spans="1:8" x14ac:dyDescent="0.25">
      <c r="A576" s="25" t="s">
        <v>3075</v>
      </c>
      <c r="B576" s="25" t="s">
        <v>3076</v>
      </c>
      <c r="C576" s="27">
        <v>4</v>
      </c>
      <c r="D576" s="25" t="s">
        <v>39040</v>
      </c>
      <c r="E576" s="28" t="s">
        <v>17</v>
      </c>
      <c r="F576" s="85" t="str">
        <f>IF(E576="N/A","N/A",VLOOKUP(E576,UniFormat!$A$9:$F$817,6,FALSE))</f>
        <v>N/A</v>
      </c>
      <c r="G576" s="25" t="str">
        <f t="shared" si="8"/>
        <v>22-04 26 13</v>
      </c>
      <c r="H576" s="25" t="s">
        <v>17</v>
      </c>
    </row>
    <row r="577" spans="1:8" x14ac:dyDescent="0.25">
      <c r="A577" s="25" t="s">
        <v>3077</v>
      </c>
      <c r="B577" s="25" t="s">
        <v>3078</v>
      </c>
      <c r="C577" s="27">
        <v>3</v>
      </c>
      <c r="D577" s="25" t="s">
        <v>39040</v>
      </c>
      <c r="E577" s="28" t="s">
        <v>17</v>
      </c>
      <c r="F577" s="85" t="str">
        <f>IF(E577="N/A","N/A",VLOOKUP(E577,UniFormat!$A$9:$F$817,6,FALSE))</f>
        <v>N/A</v>
      </c>
      <c r="G577" s="25" t="str">
        <f t="shared" si="8"/>
        <v>22-04 27 00</v>
      </c>
      <c r="H577" s="25" t="s">
        <v>17</v>
      </c>
    </row>
    <row r="578" spans="1:8" x14ac:dyDescent="0.25">
      <c r="A578" s="25" t="s">
        <v>3079</v>
      </c>
      <c r="B578" s="25" t="s">
        <v>3080</v>
      </c>
      <c r="C578" s="27">
        <v>4</v>
      </c>
      <c r="D578" s="25" t="s">
        <v>39040</v>
      </c>
      <c r="E578" s="28" t="s">
        <v>17</v>
      </c>
      <c r="F578" s="85" t="str">
        <f>IF(E578="N/A","N/A",VLOOKUP(E578,UniFormat!$A$9:$F$817,6,FALSE))</f>
        <v>N/A</v>
      </c>
      <c r="G578" s="25" t="str">
        <f t="shared" si="8"/>
        <v>22-04 27 13</v>
      </c>
      <c r="H578" s="25" t="s">
        <v>17</v>
      </c>
    </row>
    <row r="579" spans="1:8" x14ac:dyDescent="0.25">
      <c r="A579" s="25" t="s">
        <v>3081</v>
      </c>
      <c r="B579" s="25" t="s">
        <v>3082</v>
      </c>
      <c r="C579" s="27">
        <v>4</v>
      </c>
      <c r="D579" s="25" t="s">
        <v>39040</v>
      </c>
      <c r="E579" s="28" t="s">
        <v>17</v>
      </c>
      <c r="F579" s="85" t="str">
        <f>IF(E579="N/A","N/A",VLOOKUP(E579,UniFormat!$A$9:$F$817,6,FALSE))</f>
        <v>N/A</v>
      </c>
      <c r="G579" s="25" t="str">
        <f t="shared" si="8"/>
        <v>22-04 27 23</v>
      </c>
      <c r="H579" s="25" t="s">
        <v>17</v>
      </c>
    </row>
    <row r="580" spans="1:8" x14ac:dyDescent="0.25">
      <c r="A580" s="25" t="s">
        <v>3083</v>
      </c>
      <c r="B580" s="25" t="s">
        <v>3084</v>
      </c>
      <c r="C580" s="27">
        <v>3</v>
      </c>
      <c r="D580" s="25" t="s">
        <v>39040</v>
      </c>
      <c r="E580" s="28" t="s">
        <v>17</v>
      </c>
      <c r="F580" s="85" t="str">
        <f>IF(E580="N/A","N/A",VLOOKUP(E580,UniFormat!$A$9:$F$817,6,FALSE))</f>
        <v>N/A</v>
      </c>
      <c r="G580" s="25" t="str">
        <f t="shared" si="8"/>
        <v>22-04 28 00</v>
      </c>
      <c r="H580" s="25" t="s">
        <v>17</v>
      </c>
    </row>
    <row r="581" spans="1:8" x14ac:dyDescent="0.25">
      <c r="A581" s="25" t="s">
        <v>3085</v>
      </c>
      <c r="B581" s="25" t="s">
        <v>3086</v>
      </c>
      <c r="C581" s="27">
        <v>4</v>
      </c>
      <c r="D581" s="25" t="s">
        <v>39040</v>
      </c>
      <c r="E581" s="28" t="s">
        <v>17</v>
      </c>
      <c r="F581" s="85" t="str">
        <f>IF(E581="N/A","N/A",VLOOKUP(E581,UniFormat!$A$9:$F$817,6,FALSE))</f>
        <v>N/A</v>
      </c>
      <c r="G581" s="25" t="str">
        <f t="shared" si="8"/>
        <v>22-04 28 13</v>
      </c>
      <c r="H581" s="25" t="s">
        <v>17</v>
      </c>
    </row>
    <row r="582" spans="1:8" x14ac:dyDescent="0.25">
      <c r="A582" s="25" t="s">
        <v>3087</v>
      </c>
      <c r="B582" s="25" t="s">
        <v>3088</v>
      </c>
      <c r="C582" s="27">
        <v>4</v>
      </c>
      <c r="D582" s="25" t="s">
        <v>39040</v>
      </c>
      <c r="E582" s="28" t="s">
        <v>17</v>
      </c>
      <c r="F582" s="85" t="str">
        <f>IF(E582="N/A","N/A",VLOOKUP(E582,UniFormat!$A$9:$F$817,6,FALSE))</f>
        <v>N/A</v>
      </c>
      <c r="G582" s="25" t="str">
        <f t="shared" si="8"/>
        <v>22-04 28 23</v>
      </c>
      <c r="H582" s="25" t="s">
        <v>17</v>
      </c>
    </row>
    <row r="583" spans="1:8" x14ac:dyDescent="0.25">
      <c r="A583" s="25" t="s">
        <v>3089</v>
      </c>
      <c r="B583" s="25" t="s">
        <v>3090</v>
      </c>
      <c r="C583" s="27">
        <v>3</v>
      </c>
      <c r="D583" s="25" t="s">
        <v>39040</v>
      </c>
      <c r="E583" s="28" t="s">
        <v>17</v>
      </c>
      <c r="F583" s="85" t="str">
        <f>IF(E583="N/A","N/A",VLOOKUP(E583,UniFormat!$A$9:$F$817,6,FALSE))</f>
        <v>N/A</v>
      </c>
      <c r="G583" s="25" t="str">
        <f t="shared" si="8"/>
        <v>22-04 29 00</v>
      </c>
      <c r="H583" s="25" t="s">
        <v>17</v>
      </c>
    </row>
    <row r="584" spans="1:8" x14ac:dyDescent="0.25">
      <c r="A584" s="25" t="s">
        <v>3091</v>
      </c>
      <c r="B584" s="25" t="s">
        <v>3092</v>
      </c>
      <c r="C584" s="27">
        <v>3</v>
      </c>
      <c r="D584" s="25" t="s">
        <v>39040</v>
      </c>
      <c r="E584" s="28" t="s">
        <v>17</v>
      </c>
      <c r="F584" s="85" t="str">
        <f>IF(E584="N/A","N/A",VLOOKUP(E584,UniFormat!$A$9:$F$817,6,FALSE))</f>
        <v>N/A</v>
      </c>
      <c r="G584" s="25" t="str">
        <f t="shared" si="8"/>
        <v>22-04 40 00</v>
      </c>
      <c r="H584" s="25" t="s">
        <v>17</v>
      </c>
    </row>
    <row r="585" spans="1:8" x14ac:dyDescent="0.25">
      <c r="A585" s="25" t="s">
        <v>3093</v>
      </c>
      <c r="B585" s="25" t="s">
        <v>3094</v>
      </c>
      <c r="C585" s="27">
        <v>3</v>
      </c>
      <c r="D585" s="25" t="s">
        <v>39040</v>
      </c>
      <c r="E585" s="28" t="s">
        <v>17</v>
      </c>
      <c r="F585" s="85" t="str">
        <f>IF(E585="N/A","N/A",VLOOKUP(E585,UniFormat!$A$9:$F$817,6,FALSE))</f>
        <v>N/A</v>
      </c>
      <c r="G585" s="25" t="str">
        <f t="shared" si="8"/>
        <v>22-04 41 00</v>
      </c>
      <c r="H585" s="25" t="s">
        <v>17</v>
      </c>
    </row>
    <row r="586" spans="1:8" x14ac:dyDescent="0.25">
      <c r="A586" s="25" t="s">
        <v>3095</v>
      </c>
      <c r="B586" s="25" t="s">
        <v>3096</v>
      </c>
      <c r="C586" s="27">
        <v>3</v>
      </c>
      <c r="D586" s="25" t="s">
        <v>39040</v>
      </c>
      <c r="E586" s="28" t="s">
        <v>17</v>
      </c>
      <c r="F586" s="85" t="str">
        <f>IF(E586="N/A","N/A",VLOOKUP(E586,UniFormat!$A$9:$F$817,6,FALSE))</f>
        <v>N/A</v>
      </c>
      <c r="G586" s="25" t="str">
        <f t="shared" ref="G586:G649" si="9">IF(LEN(A586)=8,CONCATENATE("22-",A586),CONCATENATE("22-",LEFT(A586,8)," ",RIGHT(A586,2)))</f>
        <v>22-04 42 00</v>
      </c>
      <c r="H586" s="25" t="s">
        <v>17</v>
      </c>
    </row>
    <row r="587" spans="1:8" x14ac:dyDescent="0.25">
      <c r="A587" s="25" t="s">
        <v>3097</v>
      </c>
      <c r="B587" s="25" t="s">
        <v>3098</v>
      </c>
      <c r="C587" s="27">
        <v>4</v>
      </c>
      <c r="D587" s="25" t="s">
        <v>39040</v>
      </c>
      <c r="E587" s="28" t="s">
        <v>17</v>
      </c>
      <c r="F587" s="85" t="str">
        <f>IF(E587="N/A","N/A",VLOOKUP(E587,UniFormat!$A$9:$F$817,6,FALSE))</f>
        <v>N/A</v>
      </c>
      <c r="G587" s="25" t="str">
        <f t="shared" si="9"/>
        <v>22-04 42 13</v>
      </c>
      <c r="H587" s="25" t="s">
        <v>17</v>
      </c>
    </row>
    <row r="588" spans="1:8" x14ac:dyDescent="0.25">
      <c r="A588" s="25" t="s">
        <v>3099</v>
      </c>
      <c r="B588" s="25" t="s">
        <v>3100</v>
      </c>
      <c r="C588" s="27">
        <v>4</v>
      </c>
      <c r="D588" s="25" t="s">
        <v>39040</v>
      </c>
      <c r="E588" s="28" t="s">
        <v>17</v>
      </c>
      <c r="F588" s="85" t="str">
        <f>IF(E588="N/A","N/A",VLOOKUP(E588,UniFormat!$A$9:$F$817,6,FALSE))</f>
        <v>N/A</v>
      </c>
      <c r="G588" s="25" t="str">
        <f t="shared" si="9"/>
        <v>22-04 42 16</v>
      </c>
      <c r="H588" s="25" t="s">
        <v>17</v>
      </c>
    </row>
    <row r="589" spans="1:8" x14ac:dyDescent="0.25">
      <c r="A589" s="25" t="s">
        <v>3101</v>
      </c>
      <c r="B589" s="25" t="s">
        <v>3102</v>
      </c>
      <c r="C589" s="27">
        <v>4</v>
      </c>
      <c r="D589" s="25" t="s">
        <v>39040</v>
      </c>
      <c r="E589" s="28" t="s">
        <v>17</v>
      </c>
      <c r="F589" s="85" t="str">
        <f>IF(E589="N/A","N/A",VLOOKUP(E589,UniFormat!$A$9:$F$817,6,FALSE))</f>
        <v>N/A</v>
      </c>
      <c r="G589" s="25" t="str">
        <f t="shared" si="9"/>
        <v>22-04 42 19</v>
      </c>
      <c r="H589" s="25" t="s">
        <v>17</v>
      </c>
    </row>
    <row r="590" spans="1:8" x14ac:dyDescent="0.25">
      <c r="A590" s="25" t="s">
        <v>3103</v>
      </c>
      <c r="B590" s="25" t="s">
        <v>3104</v>
      </c>
      <c r="C590" s="27">
        <v>4</v>
      </c>
      <c r="D590" s="25" t="s">
        <v>39040</v>
      </c>
      <c r="E590" s="28" t="s">
        <v>17</v>
      </c>
      <c r="F590" s="85" t="str">
        <f>IF(E590="N/A","N/A",VLOOKUP(E590,UniFormat!$A$9:$F$817,6,FALSE))</f>
        <v>N/A</v>
      </c>
      <c r="G590" s="25" t="str">
        <f t="shared" si="9"/>
        <v>22-04 42 23</v>
      </c>
      <c r="H590" s="25" t="s">
        <v>17</v>
      </c>
    </row>
    <row r="591" spans="1:8" x14ac:dyDescent="0.25">
      <c r="A591" s="25" t="s">
        <v>3105</v>
      </c>
      <c r="B591" s="25" t="s">
        <v>3106</v>
      </c>
      <c r="C591" s="27">
        <v>4</v>
      </c>
      <c r="D591" s="25" t="s">
        <v>39040</v>
      </c>
      <c r="E591" s="28" t="s">
        <v>17</v>
      </c>
      <c r="F591" s="85" t="str">
        <f>IF(E591="N/A","N/A",VLOOKUP(E591,UniFormat!$A$9:$F$817,6,FALSE))</f>
        <v>N/A</v>
      </c>
      <c r="G591" s="25" t="str">
        <f t="shared" si="9"/>
        <v>22-04 42 26</v>
      </c>
      <c r="H591" s="25" t="s">
        <v>17</v>
      </c>
    </row>
    <row r="592" spans="1:8" x14ac:dyDescent="0.25">
      <c r="A592" s="25" t="s">
        <v>3107</v>
      </c>
      <c r="B592" s="25" t="s">
        <v>3108</v>
      </c>
      <c r="C592" s="27">
        <v>4</v>
      </c>
      <c r="D592" s="25" t="s">
        <v>39040</v>
      </c>
      <c r="E592" s="28" t="s">
        <v>17</v>
      </c>
      <c r="F592" s="85" t="str">
        <f>IF(E592="N/A","N/A",VLOOKUP(E592,UniFormat!$A$9:$F$817,6,FALSE))</f>
        <v>N/A</v>
      </c>
      <c r="G592" s="25" t="str">
        <f t="shared" si="9"/>
        <v>22-04 42 43</v>
      </c>
      <c r="H592" s="25" t="s">
        <v>17</v>
      </c>
    </row>
    <row r="593" spans="1:8" x14ac:dyDescent="0.25">
      <c r="A593" s="25" t="s">
        <v>3109</v>
      </c>
      <c r="B593" s="25" t="s">
        <v>3110</v>
      </c>
      <c r="C593" s="27">
        <v>3</v>
      </c>
      <c r="D593" s="25" t="s">
        <v>39040</v>
      </c>
      <c r="E593" s="28" t="s">
        <v>17</v>
      </c>
      <c r="F593" s="85" t="str">
        <f>IF(E593="N/A","N/A",VLOOKUP(E593,UniFormat!$A$9:$F$817,6,FALSE))</f>
        <v>N/A</v>
      </c>
      <c r="G593" s="25" t="str">
        <f t="shared" si="9"/>
        <v>22-04 43 00</v>
      </c>
      <c r="H593" s="25" t="s">
        <v>17</v>
      </c>
    </row>
    <row r="594" spans="1:8" x14ac:dyDescent="0.25">
      <c r="A594" s="25" t="s">
        <v>3111</v>
      </c>
      <c r="B594" s="25" t="s">
        <v>3112</v>
      </c>
      <c r="C594" s="27">
        <v>4</v>
      </c>
      <c r="D594" s="25" t="s">
        <v>39040</v>
      </c>
      <c r="E594" s="28" t="s">
        <v>17</v>
      </c>
      <c r="F594" s="85" t="str">
        <f>IF(E594="N/A","N/A",VLOOKUP(E594,UniFormat!$A$9:$F$817,6,FALSE))</f>
        <v>N/A</v>
      </c>
      <c r="G594" s="25" t="str">
        <f t="shared" si="9"/>
        <v>22-04 43 13</v>
      </c>
      <c r="H594" s="25" t="s">
        <v>17</v>
      </c>
    </row>
    <row r="595" spans="1:8" x14ac:dyDescent="0.25">
      <c r="A595" s="25" t="s">
        <v>3113</v>
      </c>
      <c r="B595" s="25" t="s">
        <v>3114</v>
      </c>
      <c r="C595" s="27">
        <v>5</v>
      </c>
      <c r="D595" s="25" t="s">
        <v>39040</v>
      </c>
      <c r="E595" s="28" t="s">
        <v>17</v>
      </c>
      <c r="F595" s="85" t="str">
        <f>IF(E595="N/A","N/A",VLOOKUP(E595,UniFormat!$A$9:$F$817,6,FALSE))</f>
        <v>N/A</v>
      </c>
      <c r="G595" s="25" t="str">
        <f t="shared" si="9"/>
        <v>22-04 43 13 13</v>
      </c>
      <c r="H595" s="25" t="s">
        <v>17</v>
      </c>
    </row>
    <row r="596" spans="1:8" x14ac:dyDescent="0.25">
      <c r="A596" s="25" t="s">
        <v>3115</v>
      </c>
      <c r="B596" s="25" t="s">
        <v>3116</v>
      </c>
      <c r="C596" s="27">
        <v>5</v>
      </c>
      <c r="D596" s="25" t="s">
        <v>39040</v>
      </c>
      <c r="E596" s="28" t="s">
        <v>17</v>
      </c>
      <c r="F596" s="85" t="str">
        <f>IF(E596="N/A","N/A",VLOOKUP(E596,UniFormat!$A$9:$F$817,6,FALSE))</f>
        <v>N/A</v>
      </c>
      <c r="G596" s="25" t="str">
        <f t="shared" si="9"/>
        <v>22-04 43 13 16</v>
      </c>
      <c r="H596" s="25" t="s">
        <v>17</v>
      </c>
    </row>
    <row r="597" spans="1:8" x14ac:dyDescent="0.25">
      <c r="A597" s="25" t="s">
        <v>3117</v>
      </c>
      <c r="B597" s="25" t="s">
        <v>3118</v>
      </c>
      <c r="C597" s="27">
        <v>3</v>
      </c>
      <c r="D597" s="25" t="s">
        <v>39040</v>
      </c>
      <c r="E597" s="28" t="s">
        <v>17</v>
      </c>
      <c r="F597" s="85" t="str">
        <f>IF(E597="N/A","N/A",VLOOKUP(E597,UniFormat!$A$9:$F$817,6,FALSE))</f>
        <v>N/A</v>
      </c>
      <c r="G597" s="25" t="str">
        <f t="shared" si="9"/>
        <v>22-04 50 00</v>
      </c>
      <c r="H597" s="25" t="s">
        <v>17</v>
      </c>
    </row>
    <row r="598" spans="1:8" x14ac:dyDescent="0.25">
      <c r="A598" s="25" t="s">
        <v>3119</v>
      </c>
      <c r="B598" s="25" t="s">
        <v>3120</v>
      </c>
      <c r="C598" s="27">
        <v>3</v>
      </c>
      <c r="D598" s="25" t="s">
        <v>39040</v>
      </c>
      <c r="E598" s="28" t="s">
        <v>17</v>
      </c>
      <c r="F598" s="85" t="str">
        <f>IF(E598="N/A","N/A",VLOOKUP(E598,UniFormat!$A$9:$F$817,6,FALSE))</f>
        <v>N/A</v>
      </c>
      <c r="G598" s="25" t="str">
        <f t="shared" si="9"/>
        <v>22-04 51 00</v>
      </c>
      <c r="H598" s="25" t="s">
        <v>17</v>
      </c>
    </row>
    <row r="599" spans="1:8" x14ac:dyDescent="0.25">
      <c r="A599" s="25" t="s">
        <v>3121</v>
      </c>
      <c r="B599" s="25" t="s">
        <v>3122</v>
      </c>
      <c r="C599" s="27">
        <v>3</v>
      </c>
      <c r="D599" s="25" t="s">
        <v>39040</v>
      </c>
      <c r="E599" s="28" t="s">
        <v>17</v>
      </c>
      <c r="F599" s="85" t="str">
        <f>IF(E599="N/A","N/A",VLOOKUP(E599,UniFormat!$A$9:$F$817,6,FALSE))</f>
        <v>N/A</v>
      </c>
      <c r="G599" s="25" t="str">
        <f t="shared" si="9"/>
        <v>22-04 52 00</v>
      </c>
      <c r="H599" s="25" t="s">
        <v>17</v>
      </c>
    </row>
    <row r="600" spans="1:8" x14ac:dyDescent="0.25">
      <c r="A600" s="25" t="s">
        <v>3123</v>
      </c>
      <c r="B600" s="25" t="s">
        <v>3124</v>
      </c>
      <c r="C600" s="27">
        <v>3</v>
      </c>
      <c r="D600" s="25" t="s">
        <v>39040</v>
      </c>
      <c r="E600" s="28" t="s">
        <v>17</v>
      </c>
      <c r="F600" s="85" t="str">
        <f>IF(E600="N/A","N/A",VLOOKUP(E600,UniFormat!$A$9:$F$817,6,FALSE))</f>
        <v>N/A</v>
      </c>
      <c r="G600" s="25" t="str">
        <f t="shared" si="9"/>
        <v>22-04 53 00</v>
      </c>
      <c r="H600" s="25" t="s">
        <v>17</v>
      </c>
    </row>
    <row r="601" spans="1:8" x14ac:dyDescent="0.25">
      <c r="A601" s="25" t="s">
        <v>3125</v>
      </c>
      <c r="B601" s="25" t="s">
        <v>3126</v>
      </c>
      <c r="C601" s="27">
        <v>3</v>
      </c>
      <c r="D601" s="25" t="s">
        <v>39040</v>
      </c>
      <c r="E601" s="28" t="s">
        <v>17</v>
      </c>
      <c r="F601" s="85" t="str">
        <f>IF(E601="N/A","N/A",VLOOKUP(E601,UniFormat!$A$9:$F$817,6,FALSE))</f>
        <v>N/A</v>
      </c>
      <c r="G601" s="25" t="str">
        <f t="shared" si="9"/>
        <v>22-04 54 00</v>
      </c>
      <c r="H601" s="25" t="s">
        <v>17</v>
      </c>
    </row>
    <row r="602" spans="1:8" x14ac:dyDescent="0.25">
      <c r="A602" s="25" t="s">
        <v>3127</v>
      </c>
      <c r="B602" s="25" t="s">
        <v>3128</v>
      </c>
      <c r="C602" s="27">
        <v>3</v>
      </c>
      <c r="D602" s="25" t="s">
        <v>39040</v>
      </c>
      <c r="E602" s="28" t="s">
        <v>17</v>
      </c>
      <c r="F602" s="85" t="str">
        <f>IF(E602="N/A","N/A",VLOOKUP(E602,UniFormat!$A$9:$F$817,6,FALSE))</f>
        <v>N/A</v>
      </c>
      <c r="G602" s="25" t="str">
        <f t="shared" si="9"/>
        <v>22-04 57 00</v>
      </c>
      <c r="H602" s="25" t="s">
        <v>17</v>
      </c>
    </row>
    <row r="603" spans="1:8" x14ac:dyDescent="0.25">
      <c r="A603" s="25" t="s">
        <v>3129</v>
      </c>
      <c r="B603" s="25" t="s">
        <v>3130</v>
      </c>
      <c r="C603" s="27">
        <v>4</v>
      </c>
      <c r="D603" s="25" t="s">
        <v>39040</v>
      </c>
      <c r="E603" s="28" t="s">
        <v>17</v>
      </c>
      <c r="F603" s="85" t="str">
        <f>IF(E603="N/A","N/A",VLOOKUP(E603,UniFormat!$A$9:$F$817,6,FALSE))</f>
        <v>N/A</v>
      </c>
      <c r="G603" s="25" t="str">
        <f t="shared" si="9"/>
        <v>22-04 57 33</v>
      </c>
      <c r="H603" s="25" t="s">
        <v>17</v>
      </c>
    </row>
    <row r="604" spans="1:8" x14ac:dyDescent="0.25">
      <c r="A604" s="25" t="s">
        <v>3131</v>
      </c>
      <c r="B604" s="25" t="s">
        <v>3132</v>
      </c>
      <c r="C604" s="27">
        <v>3</v>
      </c>
      <c r="D604" s="25" t="s">
        <v>39040</v>
      </c>
      <c r="E604" s="28" t="s">
        <v>17</v>
      </c>
      <c r="F604" s="85" t="str">
        <f>IF(E604="N/A","N/A",VLOOKUP(E604,UniFormat!$A$9:$F$817,6,FALSE))</f>
        <v>N/A</v>
      </c>
      <c r="G604" s="25" t="str">
        <f t="shared" si="9"/>
        <v>22-04 60 00</v>
      </c>
      <c r="H604" s="25" t="s">
        <v>17</v>
      </c>
    </row>
    <row r="605" spans="1:8" x14ac:dyDescent="0.25">
      <c r="A605" s="25" t="s">
        <v>3133</v>
      </c>
      <c r="B605" s="25" t="s">
        <v>3134</v>
      </c>
      <c r="C605" s="27">
        <v>3</v>
      </c>
      <c r="D605" s="25" t="s">
        <v>39040</v>
      </c>
      <c r="E605" s="28" t="s">
        <v>17</v>
      </c>
      <c r="F605" s="85" t="str">
        <f>IF(E605="N/A","N/A",VLOOKUP(E605,UniFormat!$A$9:$F$817,6,FALSE))</f>
        <v>N/A</v>
      </c>
      <c r="G605" s="25" t="str">
        <f t="shared" si="9"/>
        <v>22-04 61 00</v>
      </c>
      <c r="H605" s="25" t="s">
        <v>17</v>
      </c>
    </row>
    <row r="606" spans="1:8" x14ac:dyDescent="0.25">
      <c r="A606" s="25" t="s">
        <v>3135</v>
      </c>
      <c r="B606" s="25" t="s">
        <v>3136</v>
      </c>
      <c r="C606" s="27">
        <v>3</v>
      </c>
      <c r="D606" s="25" t="s">
        <v>39040</v>
      </c>
      <c r="E606" s="28" t="s">
        <v>17</v>
      </c>
      <c r="F606" s="85" t="str">
        <f>IF(E606="N/A","N/A",VLOOKUP(E606,UniFormat!$A$9:$F$817,6,FALSE))</f>
        <v>N/A</v>
      </c>
      <c r="G606" s="25" t="str">
        <f t="shared" si="9"/>
        <v>22-04 62 00</v>
      </c>
      <c r="H606" s="25" t="s">
        <v>17</v>
      </c>
    </row>
    <row r="607" spans="1:8" x14ac:dyDescent="0.25">
      <c r="A607" s="25" t="s">
        <v>3137</v>
      </c>
      <c r="B607" s="25" t="s">
        <v>3138</v>
      </c>
      <c r="C607" s="27">
        <v>3</v>
      </c>
      <c r="D607" s="25" t="s">
        <v>39040</v>
      </c>
      <c r="E607" s="28" t="s">
        <v>17</v>
      </c>
      <c r="F607" s="85" t="str">
        <f>IF(E607="N/A","N/A",VLOOKUP(E607,UniFormat!$A$9:$F$817,6,FALSE))</f>
        <v>N/A</v>
      </c>
      <c r="G607" s="25" t="str">
        <f t="shared" si="9"/>
        <v>22-04 70 00</v>
      </c>
      <c r="H607" s="25" t="s">
        <v>17</v>
      </c>
    </row>
    <row r="608" spans="1:8" x14ac:dyDescent="0.25">
      <c r="A608" s="25" t="s">
        <v>3139</v>
      </c>
      <c r="B608" s="25" t="s">
        <v>3140</v>
      </c>
      <c r="C608" s="27">
        <v>3</v>
      </c>
      <c r="D608" s="25" t="s">
        <v>39040</v>
      </c>
      <c r="E608" s="28" t="s">
        <v>17</v>
      </c>
      <c r="F608" s="85" t="str">
        <f>IF(E608="N/A","N/A",VLOOKUP(E608,UniFormat!$A$9:$F$817,6,FALSE))</f>
        <v>N/A</v>
      </c>
      <c r="G608" s="25" t="str">
        <f t="shared" si="9"/>
        <v>22-04 71 00</v>
      </c>
      <c r="H608" s="25" t="s">
        <v>17</v>
      </c>
    </row>
    <row r="609" spans="1:8" x14ac:dyDescent="0.25">
      <c r="A609" s="25" t="s">
        <v>3141</v>
      </c>
      <c r="B609" s="25" t="s">
        <v>3142</v>
      </c>
      <c r="C609" s="27">
        <v>4</v>
      </c>
      <c r="D609" s="25" t="s">
        <v>39040</v>
      </c>
      <c r="E609" s="28" t="s">
        <v>17</v>
      </c>
      <c r="F609" s="85" t="str">
        <f>IF(E609="N/A","N/A",VLOOKUP(E609,UniFormat!$A$9:$F$817,6,FALSE))</f>
        <v>N/A</v>
      </c>
      <c r="G609" s="25" t="str">
        <f t="shared" si="9"/>
        <v>22-04 71 13</v>
      </c>
      <c r="H609" s="25" t="s">
        <v>17</v>
      </c>
    </row>
    <row r="610" spans="1:8" x14ac:dyDescent="0.25">
      <c r="A610" s="25" t="s">
        <v>3143</v>
      </c>
      <c r="B610" s="25" t="s">
        <v>3144</v>
      </c>
      <c r="C610" s="27">
        <v>3</v>
      </c>
      <c r="D610" s="25" t="s">
        <v>39040</v>
      </c>
      <c r="E610" s="28" t="s">
        <v>17</v>
      </c>
      <c r="F610" s="85" t="str">
        <f>IF(E610="N/A","N/A",VLOOKUP(E610,UniFormat!$A$9:$F$817,6,FALSE))</f>
        <v>N/A</v>
      </c>
      <c r="G610" s="25" t="str">
        <f t="shared" si="9"/>
        <v>22-04 72 00</v>
      </c>
      <c r="H610" s="25" t="s">
        <v>17</v>
      </c>
    </row>
    <row r="611" spans="1:8" x14ac:dyDescent="0.25">
      <c r="A611" s="25" t="s">
        <v>3145</v>
      </c>
      <c r="B611" s="25" t="s">
        <v>3146</v>
      </c>
      <c r="C611" s="27">
        <v>3</v>
      </c>
      <c r="D611" s="25" t="s">
        <v>39040</v>
      </c>
      <c r="E611" s="28" t="s">
        <v>17</v>
      </c>
      <c r="F611" s="85" t="str">
        <f>IF(E611="N/A","N/A",VLOOKUP(E611,UniFormat!$A$9:$F$817,6,FALSE))</f>
        <v>N/A</v>
      </c>
      <c r="G611" s="25" t="str">
        <f t="shared" si="9"/>
        <v>22-04 73 00</v>
      </c>
      <c r="H611" s="25" t="s">
        <v>17</v>
      </c>
    </row>
    <row r="612" spans="1:8" x14ac:dyDescent="0.25">
      <c r="A612" s="25" t="s">
        <v>3147</v>
      </c>
      <c r="B612" s="25" t="s">
        <v>3148</v>
      </c>
      <c r="C612" s="27">
        <v>4</v>
      </c>
      <c r="D612" s="25" t="s">
        <v>39040</v>
      </c>
      <c r="E612" s="28" t="s">
        <v>17</v>
      </c>
      <c r="F612" s="85" t="str">
        <f>IF(E612="N/A","N/A",VLOOKUP(E612,UniFormat!$A$9:$F$817,6,FALSE))</f>
        <v>N/A</v>
      </c>
      <c r="G612" s="25" t="str">
        <f t="shared" si="9"/>
        <v>22-04 73 13</v>
      </c>
      <c r="H612" s="25" t="s">
        <v>17</v>
      </c>
    </row>
    <row r="613" spans="1:8" x14ac:dyDescent="0.25">
      <c r="A613" s="25" t="s">
        <v>3149</v>
      </c>
      <c r="B613" s="25" t="s">
        <v>3150</v>
      </c>
      <c r="C613" s="27">
        <v>2</v>
      </c>
      <c r="D613" s="25" t="s">
        <v>39040</v>
      </c>
      <c r="E613" s="28" t="s">
        <v>17</v>
      </c>
      <c r="F613" s="85" t="str">
        <f>IF(E613="N/A","N/A",VLOOKUP(E613,UniFormat!$A$9:$F$817,6,FALSE))</f>
        <v>N/A</v>
      </c>
      <c r="G613" s="25" t="str">
        <f t="shared" si="9"/>
        <v>22-05 00 00</v>
      </c>
      <c r="H613" s="25" t="s">
        <v>17</v>
      </c>
    </row>
    <row r="614" spans="1:8" x14ac:dyDescent="0.25">
      <c r="A614" s="25" t="s">
        <v>3151</v>
      </c>
      <c r="B614" s="25" t="s">
        <v>3152</v>
      </c>
      <c r="C614" s="27">
        <v>3</v>
      </c>
      <c r="D614" s="25" t="s">
        <v>39040</v>
      </c>
      <c r="E614" s="28" t="s">
        <v>17</v>
      </c>
      <c r="F614" s="85" t="str">
        <f>IF(E614="N/A","N/A",VLOOKUP(E614,UniFormat!$A$9:$F$817,6,FALSE))</f>
        <v>N/A</v>
      </c>
      <c r="G614" s="25" t="str">
        <f t="shared" si="9"/>
        <v>22-05 01 00</v>
      </c>
      <c r="H614" s="25" t="s">
        <v>17</v>
      </c>
    </row>
    <row r="615" spans="1:8" x14ac:dyDescent="0.25">
      <c r="A615" s="25" t="s">
        <v>3153</v>
      </c>
      <c r="B615" s="25" t="s">
        <v>3154</v>
      </c>
      <c r="C615" s="27">
        <v>4</v>
      </c>
      <c r="D615" s="25" t="s">
        <v>39040</v>
      </c>
      <c r="E615" s="28" t="s">
        <v>17</v>
      </c>
      <c r="F615" s="85" t="str">
        <f>IF(E615="N/A","N/A",VLOOKUP(E615,UniFormat!$A$9:$F$817,6,FALSE))</f>
        <v>N/A</v>
      </c>
      <c r="G615" s="25" t="str">
        <f t="shared" si="9"/>
        <v>22-05 01 10</v>
      </c>
      <c r="H615" s="25" t="s">
        <v>17</v>
      </c>
    </row>
    <row r="616" spans="1:8" x14ac:dyDescent="0.25">
      <c r="A616" s="25" t="s">
        <v>3155</v>
      </c>
      <c r="B616" s="25" t="s">
        <v>3156</v>
      </c>
      <c r="C616" s="27">
        <v>4</v>
      </c>
      <c r="D616" s="25" t="s">
        <v>39040</v>
      </c>
      <c r="E616" s="28" t="s">
        <v>17</v>
      </c>
      <c r="F616" s="85" t="str">
        <f>IF(E616="N/A","N/A",VLOOKUP(E616,UniFormat!$A$9:$F$817,6,FALSE))</f>
        <v>N/A</v>
      </c>
      <c r="G616" s="25" t="str">
        <f t="shared" si="9"/>
        <v>22-05 01 20</v>
      </c>
      <c r="H616" s="25" t="s">
        <v>17</v>
      </c>
    </row>
    <row r="617" spans="1:8" x14ac:dyDescent="0.25">
      <c r="A617" s="25" t="s">
        <v>3157</v>
      </c>
      <c r="B617" s="25" t="s">
        <v>3158</v>
      </c>
      <c r="C617" s="27">
        <v>4</v>
      </c>
      <c r="D617" s="25" t="s">
        <v>39040</v>
      </c>
      <c r="E617" s="28" t="s">
        <v>17</v>
      </c>
      <c r="F617" s="85" t="str">
        <f>IF(E617="N/A","N/A",VLOOKUP(E617,UniFormat!$A$9:$F$817,6,FALSE))</f>
        <v>N/A</v>
      </c>
      <c r="G617" s="25" t="str">
        <f t="shared" si="9"/>
        <v>22-05 01 30</v>
      </c>
      <c r="H617" s="25" t="s">
        <v>17</v>
      </c>
    </row>
    <row r="618" spans="1:8" x14ac:dyDescent="0.25">
      <c r="A618" s="25" t="s">
        <v>3159</v>
      </c>
      <c r="B618" s="25" t="s">
        <v>3160</v>
      </c>
      <c r="C618" s="27">
        <v>4</v>
      </c>
      <c r="D618" s="25" t="s">
        <v>39040</v>
      </c>
      <c r="E618" s="28" t="s">
        <v>17</v>
      </c>
      <c r="F618" s="85" t="str">
        <f>IF(E618="N/A","N/A",VLOOKUP(E618,UniFormat!$A$9:$F$817,6,FALSE))</f>
        <v>N/A</v>
      </c>
      <c r="G618" s="25" t="str">
        <f t="shared" si="9"/>
        <v>22-05 01 40</v>
      </c>
      <c r="H618" s="25" t="s">
        <v>17</v>
      </c>
    </row>
    <row r="619" spans="1:8" x14ac:dyDescent="0.25">
      <c r="A619" s="25" t="s">
        <v>3161</v>
      </c>
      <c r="B619" s="25" t="s">
        <v>3162</v>
      </c>
      <c r="C619" s="27">
        <v>4</v>
      </c>
      <c r="D619" s="25" t="s">
        <v>39040</v>
      </c>
      <c r="E619" s="28" t="s">
        <v>17</v>
      </c>
      <c r="F619" s="85" t="str">
        <f>IF(E619="N/A","N/A",VLOOKUP(E619,UniFormat!$A$9:$F$817,6,FALSE))</f>
        <v>N/A</v>
      </c>
      <c r="G619" s="25" t="str">
        <f t="shared" si="9"/>
        <v>22-05 01 50</v>
      </c>
      <c r="H619" s="25" t="s">
        <v>17</v>
      </c>
    </row>
    <row r="620" spans="1:8" x14ac:dyDescent="0.25">
      <c r="A620" s="25" t="s">
        <v>3163</v>
      </c>
      <c r="B620" s="25" t="s">
        <v>3164</v>
      </c>
      <c r="C620" s="27">
        <v>4</v>
      </c>
      <c r="D620" s="25" t="s">
        <v>39040</v>
      </c>
      <c r="E620" s="28" t="s">
        <v>17</v>
      </c>
      <c r="F620" s="85" t="str">
        <f>IF(E620="N/A","N/A",VLOOKUP(E620,UniFormat!$A$9:$F$817,6,FALSE))</f>
        <v>N/A</v>
      </c>
      <c r="G620" s="25" t="str">
        <f t="shared" si="9"/>
        <v>22-05 01 70</v>
      </c>
      <c r="H620" s="25" t="s">
        <v>17</v>
      </c>
    </row>
    <row r="621" spans="1:8" x14ac:dyDescent="0.25">
      <c r="A621" s="25" t="s">
        <v>3165</v>
      </c>
      <c r="B621" s="25" t="s">
        <v>3166</v>
      </c>
      <c r="C621" s="27">
        <v>5</v>
      </c>
      <c r="D621" s="25" t="s">
        <v>39040</v>
      </c>
      <c r="E621" s="28" t="s">
        <v>17</v>
      </c>
      <c r="F621" s="85" t="str">
        <f>IF(E621="N/A","N/A",VLOOKUP(E621,UniFormat!$A$9:$F$817,6,FALSE))</f>
        <v>N/A</v>
      </c>
      <c r="G621" s="25" t="str">
        <f t="shared" si="9"/>
        <v>22-05 01 70 91</v>
      </c>
      <c r="H621" s="25" t="s">
        <v>17</v>
      </c>
    </row>
    <row r="622" spans="1:8" x14ac:dyDescent="0.25">
      <c r="A622" s="25" t="s">
        <v>3167</v>
      </c>
      <c r="B622" s="25" t="s">
        <v>3168</v>
      </c>
      <c r="C622" s="27">
        <v>3</v>
      </c>
      <c r="D622" s="25" t="s">
        <v>39040</v>
      </c>
      <c r="E622" s="28" t="s">
        <v>17</v>
      </c>
      <c r="F622" s="85" t="str">
        <f>IF(E622="N/A","N/A",VLOOKUP(E622,UniFormat!$A$9:$F$817,6,FALSE))</f>
        <v>N/A</v>
      </c>
      <c r="G622" s="25" t="str">
        <f t="shared" si="9"/>
        <v>22-05 05 00</v>
      </c>
      <c r="H622" s="25" t="s">
        <v>17</v>
      </c>
    </row>
    <row r="623" spans="1:8" x14ac:dyDescent="0.25">
      <c r="A623" s="25" t="s">
        <v>3169</v>
      </c>
      <c r="B623" s="25" t="s">
        <v>3170</v>
      </c>
      <c r="C623" s="27">
        <v>4</v>
      </c>
      <c r="D623" s="25" t="s">
        <v>39040</v>
      </c>
      <c r="E623" s="28" t="s">
        <v>17</v>
      </c>
      <c r="F623" s="85" t="str">
        <f>IF(E623="N/A","N/A",VLOOKUP(E623,UniFormat!$A$9:$F$817,6,FALSE))</f>
        <v>N/A</v>
      </c>
      <c r="G623" s="25" t="str">
        <f t="shared" si="9"/>
        <v>22-05 05 13</v>
      </c>
      <c r="H623" s="25" t="s">
        <v>17</v>
      </c>
    </row>
    <row r="624" spans="1:8" x14ac:dyDescent="0.25">
      <c r="A624" s="25" t="s">
        <v>3171</v>
      </c>
      <c r="B624" s="25" t="s">
        <v>3172</v>
      </c>
      <c r="C624" s="27">
        <v>4</v>
      </c>
      <c r="D624" s="25">
        <v>-2001354</v>
      </c>
      <c r="E624" s="28" t="s">
        <v>17</v>
      </c>
      <c r="F624" s="85" t="str">
        <f>IF(E624="N/A","N/A",VLOOKUP(E624,UniFormat!$A$9:$F$817,6,FALSE))</f>
        <v>N/A</v>
      </c>
      <c r="G624" s="25" t="str">
        <f t="shared" si="9"/>
        <v>22-05 05 23</v>
      </c>
      <c r="H624" s="25" t="s">
        <v>17</v>
      </c>
    </row>
    <row r="625" spans="1:8" x14ac:dyDescent="0.25">
      <c r="A625" s="25" t="s">
        <v>3173</v>
      </c>
      <c r="B625" s="25" t="s">
        <v>3174</v>
      </c>
      <c r="C625" s="27">
        <v>4</v>
      </c>
      <c r="D625" s="25">
        <v>-2001354</v>
      </c>
      <c r="E625" s="28" t="s">
        <v>17</v>
      </c>
      <c r="F625" s="85" t="str">
        <f>IF(E625="N/A","N/A",VLOOKUP(E625,UniFormat!$A$9:$F$817,6,FALSE))</f>
        <v>N/A</v>
      </c>
      <c r="G625" s="25" t="str">
        <f t="shared" si="9"/>
        <v>22-05 05 53</v>
      </c>
      <c r="H625" s="25" t="s">
        <v>17</v>
      </c>
    </row>
    <row r="626" spans="1:8" x14ac:dyDescent="0.25">
      <c r="A626" s="25" t="s">
        <v>3175</v>
      </c>
      <c r="B626" s="25" t="s">
        <v>3176</v>
      </c>
      <c r="C626" s="27">
        <v>3</v>
      </c>
      <c r="D626" s="25" t="s">
        <v>39040</v>
      </c>
      <c r="E626" s="28" t="s">
        <v>17</v>
      </c>
      <c r="F626" s="85" t="str">
        <f>IF(E626="N/A","N/A",VLOOKUP(E626,UniFormat!$A$9:$F$817,6,FALSE))</f>
        <v>N/A</v>
      </c>
      <c r="G626" s="25" t="str">
        <f t="shared" si="9"/>
        <v>22-05 08 00</v>
      </c>
      <c r="H626" s="25" t="s">
        <v>17</v>
      </c>
    </row>
    <row r="627" spans="1:8" x14ac:dyDescent="0.25">
      <c r="A627" s="25" t="s">
        <v>3177</v>
      </c>
      <c r="B627" s="25" t="s">
        <v>3178</v>
      </c>
      <c r="C627" s="27">
        <v>3</v>
      </c>
      <c r="D627" s="25">
        <v>-2001320</v>
      </c>
      <c r="E627" s="28" t="s">
        <v>17</v>
      </c>
      <c r="F627" s="85" t="str">
        <f>IF(E627="N/A","N/A",VLOOKUP(E627,UniFormat!$A$9:$F$817,6,FALSE))</f>
        <v>N/A</v>
      </c>
      <c r="G627" s="25" t="str">
        <f t="shared" si="9"/>
        <v>22-05 10 00</v>
      </c>
      <c r="H627" s="25" t="s">
        <v>17</v>
      </c>
    </row>
    <row r="628" spans="1:8" x14ac:dyDescent="0.25">
      <c r="A628" s="25" t="s">
        <v>3179</v>
      </c>
      <c r="B628" s="25" t="s">
        <v>3180</v>
      </c>
      <c r="C628" s="27">
        <v>3</v>
      </c>
      <c r="D628" s="25">
        <v>-2001320</v>
      </c>
      <c r="E628" s="28" t="s">
        <v>17</v>
      </c>
      <c r="F628" s="85" t="str">
        <f>IF(E628="N/A","N/A",VLOOKUP(E628,UniFormat!$A$9:$F$817,6,FALSE))</f>
        <v>N/A</v>
      </c>
      <c r="G628" s="25" t="str">
        <f t="shared" si="9"/>
        <v>22-05 12 00</v>
      </c>
      <c r="H628" s="25" t="s">
        <v>17</v>
      </c>
    </row>
    <row r="629" spans="1:8" x14ac:dyDescent="0.25">
      <c r="A629" s="25" t="s">
        <v>3181</v>
      </c>
      <c r="B629" s="25" t="s">
        <v>3182</v>
      </c>
      <c r="C629" s="27">
        <v>4</v>
      </c>
      <c r="D629" s="25">
        <v>-2001320</v>
      </c>
      <c r="E629" s="28" t="s">
        <v>17</v>
      </c>
      <c r="F629" s="85" t="str">
        <f>IF(E629="N/A","N/A",VLOOKUP(E629,UniFormat!$A$9:$F$817,6,FALSE))</f>
        <v>N/A</v>
      </c>
      <c r="G629" s="25" t="str">
        <f t="shared" si="9"/>
        <v>22-05 12 13</v>
      </c>
      <c r="H629" s="25" t="s">
        <v>17</v>
      </c>
    </row>
    <row r="630" spans="1:8" x14ac:dyDescent="0.25">
      <c r="A630" s="25" t="s">
        <v>3183</v>
      </c>
      <c r="B630" s="25" t="s">
        <v>3184</v>
      </c>
      <c r="C630" s="27">
        <v>4</v>
      </c>
      <c r="D630" s="25">
        <v>-2000100</v>
      </c>
      <c r="E630" s="28" t="s">
        <v>17</v>
      </c>
      <c r="F630" s="85" t="str">
        <f>IF(E630="N/A","N/A",VLOOKUP(E630,UniFormat!$A$9:$F$817,6,FALSE))</f>
        <v>N/A</v>
      </c>
      <c r="G630" s="25" t="str">
        <f t="shared" si="9"/>
        <v>22-05 12 16</v>
      </c>
      <c r="H630" s="25" t="s">
        <v>17</v>
      </c>
    </row>
    <row r="631" spans="1:8" x14ac:dyDescent="0.25">
      <c r="A631" s="25" t="s">
        <v>3185</v>
      </c>
      <c r="B631" s="25" t="s">
        <v>3186</v>
      </c>
      <c r="C631" s="27">
        <v>4</v>
      </c>
      <c r="D631" s="25">
        <v>-2001320</v>
      </c>
      <c r="E631" s="28" t="s">
        <v>17</v>
      </c>
      <c r="F631" s="85" t="str">
        <f>IF(E631="N/A","N/A",VLOOKUP(E631,UniFormat!$A$9:$F$817,6,FALSE))</f>
        <v>N/A</v>
      </c>
      <c r="G631" s="25" t="str">
        <f t="shared" si="9"/>
        <v>22-05 12 19</v>
      </c>
      <c r="H631" s="25" t="s">
        <v>17</v>
      </c>
    </row>
    <row r="632" spans="1:8" x14ac:dyDescent="0.25">
      <c r="A632" s="25" t="s">
        <v>3187</v>
      </c>
      <c r="B632" s="25" t="s">
        <v>3188</v>
      </c>
      <c r="C632" s="27">
        <v>4</v>
      </c>
      <c r="D632" s="25">
        <v>-2001320</v>
      </c>
      <c r="E632" s="28" t="s">
        <v>17</v>
      </c>
      <c r="F632" s="85" t="str">
        <f>IF(E632="N/A","N/A",VLOOKUP(E632,UniFormat!$A$9:$F$817,6,FALSE))</f>
        <v>N/A</v>
      </c>
      <c r="G632" s="25" t="str">
        <f t="shared" si="9"/>
        <v>22-05 12 23</v>
      </c>
      <c r="H632" s="25" t="s">
        <v>17</v>
      </c>
    </row>
    <row r="633" spans="1:8" x14ac:dyDescent="0.25">
      <c r="A633" s="25" t="s">
        <v>3189</v>
      </c>
      <c r="B633" s="25" t="s">
        <v>3190</v>
      </c>
      <c r="C633" s="27">
        <v>4</v>
      </c>
      <c r="D633" s="25">
        <v>-2001320</v>
      </c>
      <c r="E633" s="28" t="s">
        <v>17</v>
      </c>
      <c r="F633" s="85" t="str">
        <f>IF(E633="N/A","N/A",VLOOKUP(E633,UniFormat!$A$9:$F$817,6,FALSE))</f>
        <v>N/A</v>
      </c>
      <c r="G633" s="25" t="str">
        <f t="shared" si="9"/>
        <v>22-05 12 33</v>
      </c>
      <c r="H633" s="25" t="s">
        <v>17</v>
      </c>
    </row>
    <row r="634" spans="1:8" x14ac:dyDescent="0.25">
      <c r="A634" s="25" t="s">
        <v>3191</v>
      </c>
      <c r="B634" s="25" t="s">
        <v>3192</v>
      </c>
      <c r="C634" s="27">
        <v>3</v>
      </c>
      <c r="D634" s="25">
        <v>-2001320</v>
      </c>
      <c r="E634" s="28" t="s">
        <v>17</v>
      </c>
      <c r="F634" s="85" t="str">
        <f>IF(E634="N/A","N/A",VLOOKUP(E634,UniFormat!$A$9:$F$817,6,FALSE))</f>
        <v>N/A</v>
      </c>
      <c r="G634" s="25" t="str">
        <f t="shared" si="9"/>
        <v>22-05 13 00</v>
      </c>
      <c r="H634" s="25" t="s">
        <v>17</v>
      </c>
    </row>
    <row r="635" spans="1:8" x14ac:dyDescent="0.25">
      <c r="A635" s="25" t="s">
        <v>3193</v>
      </c>
      <c r="B635" s="25" t="s">
        <v>3194</v>
      </c>
      <c r="C635" s="27">
        <v>3</v>
      </c>
      <c r="D635" s="25">
        <v>-2001320</v>
      </c>
      <c r="E635" s="28" t="s">
        <v>17</v>
      </c>
      <c r="F635" s="85" t="str">
        <f>IF(E635="N/A","N/A",VLOOKUP(E635,UniFormat!$A$9:$F$817,6,FALSE))</f>
        <v>N/A</v>
      </c>
      <c r="G635" s="25" t="str">
        <f t="shared" si="9"/>
        <v>22-05 14 00</v>
      </c>
      <c r="H635" s="25" t="s">
        <v>17</v>
      </c>
    </row>
    <row r="636" spans="1:8" x14ac:dyDescent="0.25">
      <c r="A636" s="25" t="s">
        <v>3195</v>
      </c>
      <c r="B636" s="25" t="s">
        <v>3196</v>
      </c>
      <c r="C636" s="27">
        <v>4</v>
      </c>
      <c r="D636" s="25">
        <v>-2001320</v>
      </c>
      <c r="E636" s="28" t="s">
        <v>17</v>
      </c>
      <c r="F636" s="85" t="str">
        <f>IF(E636="N/A","N/A",VLOOKUP(E636,UniFormat!$A$9:$F$817,6,FALSE))</f>
        <v>N/A</v>
      </c>
      <c r="G636" s="25" t="str">
        <f t="shared" si="9"/>
        <v>22-05 14 13</v>
      </c>
      <c r="H636" s="25" t="s">
        <v>17</v>
      </c>
    </row>
    <row r="637" spans="1:8" x14ac:dyDescent="0.25">
      <c r="A637" s="25" t="s">
        <v>3197</v>
      </c>
      <c r="B637" s="25" t="s">
        <v>3198</v>
      </c>
      <c r="C637" s="27">
        <v>3</v>
      </c>
      <c r="D637" s="25">
        <v>-2001320</v>
      </c>
      <c r="E637" s="28" t="s">
        <v>17</v>
      </c>
      <c r="F637" s="85" t="str">
        <f>IF(E637="N/A","N/A",VLOOKUP(E637,UniFormat!$A$9:$F$817,6,FALSE))</f>
        <v>N/A</v>
      </c>
      <c r="G637" s="25" t="str">
        <f t="shared" si="9"/>
        <v>22-05 15 00</v>
      </c>
      <c r="H637" s="25" t="s">
        <v>17</v>
      </c>
    </row>
    <row r="638" spans="1:8" x14ac:dyDescent="0.25">
      <c r="A638" s="25" t="s">
        <v>3199</v>
      </c>
      <c r="B638" s="25" t="s">
        <v>3200</v>
      </c>
      <c r="C638" s="27">
        <v>4</v>
      </c>
      <c r="D638" s="25">
        <v>-2001320</v>
      </c>
      <c r="E638" s="28" t="s">
        <v>17</v>
      </c>
      <c r="F638" s="85" t="str">
        <f>IF(E638="N/A","N/A",VLOOKUP(E638,UniFormat!$A$9:$F$817,6,FALSE))</f>
        <v>N/A</v>
      </c>
      <c r="G638" s="25" t="str">
        <f t="shared" si="9"/>
        <v>22-05 15 13</v>
      </c>
      <c r="H638" s="25" t="s">
        <v>17</v>
      </c>
    </row>
    <row r="639" spans="1:8" x14ac:dyDescent="0.25">
      <c r="A639" s="25" t="s">
        <v>3201</v>
      </c>
      <c r="B639" s="25" t="s">
        <v>3202</v>
      </c>
      <c r="C639" s="27">
        <v>4</v>
      </c>
      <c r="D639" s="25">
        <v>-2001320</v>
      </c>
      <c r="E639" s="28" t="s">
        <v>17</v>
      </c>
      <c r="F639" s="85" t="str">
        <f>IF(E639="N/A","N/A",VLOOKUP(E639,UniFormat!$A$9:$F$817,6,FALSE))</f>
        <v>N/A</v>
      </c>
      <c r="G639" s="25" t="str">
        <f t="shared" si="9"/>
        <v>22-05 15 16</v>
      </c>
      <c r="H639" s="25" t="s">
        <v>17</v>
      </c>
    </row>
    <row r="640" spans="1:8" x14ac:dyDescent="0.25">
      <c r="A640" s="25" t="s">
        <v>3203</v>
      </c>
      <c r="B640" s="25" t="s">
        <v>3204</v>
      </c>
      <c r="C640" s="27">
        <v>4</v>
      </c>
      <c r="D640" s="25">
        <v>-2001320</v>
      </c>
      <c r="E640" s="28" t="s">
        <v>17</v>
      </c>
      <c r="F640" s="85" t="str">
        <f>IF(E640="N/A","N/A",VLOOKUP(E640,UniFormat!$A$9:$F$817,6,FALSE))</f>
        <v>N/A</v>
      </c>
      <c r="G640" s="25" t="str">
        <f t="shared" si="9"/>
        <v>22-05 15 19</v>
      </c>
      <c r="H640" s="25" t="s">
        <v>17</v>
      </c>
    </row>
    <row r="641" spans="1:8" x14ac:dyDescent="0.25">
      <c r="A641" s="25" t="s">
        <v>3205</v>
      </c>
      <c r="B641" s="25" t="s">
        <v>3206</v>
      </c>
      <c r="C641" s="27">
        <v>3</v>
      </c>
      <c r="D641" s="25">
        <v>-2001320</v>
      </c>
      <c r="E641" s="28" t="s">
        <v>17</v>
      </c>
      <c r="F641" s="85" t="str">
        <f>IF(E641="N/A","N/A",VLOOKUP(E641,UniFormat!$A$9:$F$817,6,FALSE))</f>
        <v>N/A</v>
      </c>
      <c r="G641" s="25" t="str">
        <f t="shared" si="9"/>
        <v>22-05 16 00</v>
      </c>
      <c r="H641" s="25" t="s">
        <v>17</v>
      </c>
    </row>
    <row r="642" spans="1:8" x14ac:dyDescent="0.25">
      <c r="A642" s="25" t="s">
        <v>3207</v>
      </c>
      <c r="B642" s="25" t="s">
        <v>3208</v>
      </c>
      <c r="C642" s="27">
        <v>4</v>
      </c>
      <c r="D642" s="25">
        <v>-2001320</v>
      </c>
      <c r="E642" s="28" t="s">
        <v>17</v>
      </c>
      <c r="F642" s="85" t="str">
        <f>IF(E642="N/A","N/A",VLOOKUP(E642,UniFormat!$A$9:$F$817,6,FALSE))</f>
        <v>N/A</v>
      </c>
      <c r="G642" s="25" t="str">
        <f t="shared" si="9"/>
        <v>22-05 16 13</v>
      </c>
      <c r="H642" s="25" t="s">
        <v>17</v>
      </c>
    </row>
    <row r="643" spans="1:8" x14ac:dyDescent="0.25">
      <c r="A643" s="25" t="s">
        <v>3209</v>
      </c>
      <c r="B643" s="25" t="s">
        <v>3210</v>
      </c>
      <c r="C643" s="27">
        <v>4</v>
      </c>
      <c r="D643" s="25">
        <v>-2001320</v>
      </c>
      <c r="E643" s="28" t="s">
        <v>17</v>
      </c>
      <c r="F643" s="85" t="str">
        <f>IF(E643="N/A","N/A",VLOOKUP(E643,UniFormat!$A$9:$F$817,6,FALSE))</f>
        <v>N/A</v>
      </c>
      <c r="G643" s="25" t="str">
        <f t="shared" si="9"/>
        <v>22-05 16 33</v>
      </c>
      <c r="H643" s="25" t="s">
        <v>17</v>
      </c>
    </row>
    <row r="644" spans="1:8" x14ac:dyDescent="0.25">
      <c r="A644" s="25" t="s">
        <v>3211</v>
      </c>
      <c r="B644" s="25" t="s">
        <v>3212</v>
      </c>
      <c r="C644" s="27">
        <v>3</v>
      </c>
      <c r="D644" s="25">
        <v>-2001320</v>
      </c>
      <c r="E644" s="28" t="s">
        <v>17</v>
      </c>
      <c r="F644" s="85" t="str">
        <f>IF(E644="N/A","N/A",VLOOKUP(E644,UniFormat!$A$9:$F$817,6,FALSE))</f>
        <v>N/A</v>
      </c>
      <c r="G644" s="25" t="str">
        <f t="shared" si="9"/>
        <v>22-05 17 00</v>
      </c>
      <c r="H644" s="25" t="s">
        <v>17</v>
      </c>
    </row>
    <row r="645" spans="1:8" x14ac:dyDescent="0.25">
      <c r="A645" s="25" t="s">
        <v>3213</v>
      </c>
      <c r="B645" s="25" t="s">
        <v>3214</v>
      </c>
      <c r="C645" s="27">
        <v>3</v>
      </c>
      <c r="D645" s="25">
        <v>-2001336</v>
      </c>
      <c r="E645" s="28" t="s">
        <v>17</v>
      </c>
      <c r="F645" s="85" t="str">
        <f>IF(E645="N/A","N/A",VLOOKUP(E645,UniFormat!$A$9:$F$817,6,FALSE))</f>
        <v>N/A</v>
      </c>
      <c r="G645" s="25" t="str">
        <f t="shared" si="9"/>
        <v>22-05 19 00</v>
      </c>
      <c r="H645" s="25" t="s">
        <v>17</v>
      </c>
    </row>
    <row r="646" spans="1:8" x14ac:dyDescent="0.25">
      <c r="A646" s="25" t="s">
        <v>3215</v>
      </c>
      <c r="B646" s="25" t="s">
        <v>3216</v>
      </c>
      <c r="C646" s="27">
        <v>4</v>
      </c>
      <c r="D646" s="25">
        <v>-2001336</v>
      </c>
      <c r="E646" s="28" t="s">
        <v>17</v>
      </c>
      <c r="F646" s="85" t="str">
        <f>IF(E646="N/A","N/A",VLOOKUP(E646,UniFormat!$A$9:$F$817,6,FALSE))</f>
        <v>N/A</v>
      </c>
      <c r="G646" s="25" t="str">
        <f t="shared" si="9"/>
        <v>22-05 19 13</v>
      </c>
      <c r="H646" s="25" t="s">
        <v>17</v>
      </c>
    </row>
    <row r="647" spans="1:8" x14ac:dyDescent="0.25">
      <c r="A647" s="25" t="s">
        <v>3217</v>
      </c>
      <c r="B647" s="25" t="s">
        <v>3218</v>
      </c>
      <c r="C647" s="27">
        <v>4</v>
      </c>
      <c r="D647" s="25">
        <v>-2001336</v>
      </c>
      <c r="E647" s="28" t="s">
        <v>17</v>
      </c>
      <c r="F647" s="85" t="str">
        <f>IF(E647="N/A","N/A",VLOOKUP(E647,UniFormat!$A$9:$F$817,6,FALSE))</f>
        <v>N/A</v>
      </c>
      <c r="G647" s="25" t="str">
        <f t="shared" si="9"/>
        <v>22-05 19 19</v>
      </c>
      <c r="H647" s="25" t="s">
        <v>17</v>
      </c>
    </row>
    <row r="648" spans="1:8" x14ac:dyDescent="0.25">
      <c r="A648" s="25" t="s">
        <v>3219</v>
      </c>
      <c r="B648" s="25" t="s">
        <v>3220</v>
      </c>
      <c r="C648" s="27">
        <v>3</v>
      </c>
      <c r="D648" s="25">
        <v>-2001320</v>
      </c>
      <c r="E648" s="28" t="s">
        <v>17</v>
      </c>
      <c r="F648" s="85" t="str">
        <f>IF(E648="N/A","N/A",VLOOKUP(E648,UniFormat!$A$9:$F$817,6,FALSE))</f>
        <v>N/A</v>
      </c>
      <c r="G648" s="25" t="str">
        <f t="shared" si="9"/>
        <v>22-05 20 00</v>
      </c>
      <c r="H648" s="25" t="s">
        <v>17</v>
      </c>
    </row>
    <row r="649" spans="1:8" x14ac:dyDescent="0.25">
      <c r="A649" s="25" t="s">
        <v>3221</v>
      </c>
      <c r="B649" s="25" t="s">
        <v>3222</v>
      </c>
      <c r="C649" s="27">
        <v>3</v>
      </c>
      <c r="D649" s="25">
        <v>-2001320</v>
      </c>
      <c r="E649" s="28" t="s">
        <v>17</v>
      </c>
      <c r="F649" s="85" t="str">
        <f>IF(E649="N/A","N/A",VLOOKUP(E649,UniFormat!$A$9:$F$817,6,FALSE))</f>
        <v>N/A</v>
      </c>
      <c r="G649" s="25" t="str">
        <f t="shared" si="9"/>
        <v>22-05 21 00</v>
      </c>
      <c r="H649" s="25" t="s">
        <v>17</v>
      </c>
    </row>
    <row r="650" spans="1:8" x14ac:dyDescent="0.25">
      <c r="A650" s="25" t="s">
        <v>3223</v>
      </c>
      <c r="B650" s="25" t="s">
        <v>3224</v>
      </c>
      <c r="C650" s="27">
        <v>4</v>
      </c>
      <c r="D650" s="25">
        <v>-2001320</v>
      </c>
      <c r="E650" s="28" t="s">
        <v>17</v>
      </c>
      <c r="F650" s="85" t="str">
        <f>IF(E650="N/A","N/A",VLOOKUP(E650,UniFormat!$A$9:$F$817,6,FALSE))</f>
        <v>N/A</v>
      </c>
      <c r="G650" s="25" t="str">
        <f t="shared" ref="G650:G713" si="10">IF(LEN(A650)=8,CONCATENATE("22-",A650),CONCATENATE("22-",LEFT(A650,8)," ",RIGHT(A650,2)))</f>
        <v>22-05 21 13</v>
      </c>
      <c r="H650" s="25" t="s">
        <v>17</v>
      </c>
    </row>
    <row r="651" spans="1:8" x14ac:dyDescent="0.25">
      <c r="A651" s="25" t="s">
        <v>3225</v>
      </c>
      <c r="B651" s="25" t="s">
        <v>3226</v>
      </c>
      <c r="C651" s="27">
        <v>4</v>
      </c>
      <c r="D651" s="25">
        <v>-2001320</v>
      </c>
      <c r="E651" s="28" t="s">
        <v>17</v>
      </c>
      <c r="F651" s="85" t="str">
        <f>IF(E651="N/A","N/A",VLOOKUP(E651,UniFormat!$A$9:$F$817,6,FALSE))</f>
        <v>N/A</v>
      </c>
      <c r="G651" s="25" t="str">
        <f t="shared" si="10"/>
        <v>22-05 21 16</v>
      </c>
      <c r="H651" s="25" t="s">
        <v>17</v>
      </c>
    </row>
    <row r="652" spans="1:8" x14ac:dyDescent="0.25">
      <c r="A652" s="25" t="s">
        <v>3227</v>
      </c>
      <c r="B652" s="25" t="s">
        <v>3228</v>
      </c>
      <c r="C652" s="27">
        <v>4</v>
      </c>
      <c r="D652" s="25">
        <v>-2001320</v>
      </c>
      <c r="E652" s="28" t="s">
        <v>17</v>
      </c>
      <c r="F652" s="85" t="str">
        <f>IF(E652="N/A","N/A",VLOOKUP(E652,UniFormat!$A$9:$F$817,6,FALSE))</f>
        <v>N/A</v>
      </c>
      <c r="G652" s="25" t="str">
        <f t="shared" si="10"/>
        <v>22-05 21 19</v>
      </c>
      <c r="H652" s="25" t="s">
        <v>17</v>
      </c>
    </row>
    <row r="653" spans="1:8" x14ac:dyDescent="0.25">
      <c r="A653" s="25" t="s">
        <v>3229</v>
      </c>
      <c r="B653" s="25" t="s">
        <v>3230</v>
      </c>
      <c r="C653" s="27">
        <v>4</v>
      </c>
      <c r="D653" s="25">
        <v>-2001320</v>
      </c>
      <c r="E653" s="28" t="s">
        <v>17</v>
      </c>
      <c r="F653" s="85" t="str">
        <f>IF(E653="N/A","N/A",VLOOKUP(E653,UniFormat!$A$9:$F$817,6,FALSE))</f>
        <v>N/A</v>
      </c>
      <c r="G653" s="25" t="str">
        <f t="shared" si="10"/>
        <v>22-05 21 23</v>
      </c>
      <c r="H653" s="25" t="s">
        <v>17</v>
      </c>
    </row>
    <row r="654" spans="1:8" x14ac:dyDescent="0.25">
      <c r="A654" s="25" t="s">
        <v>3231</v>
      </c>
      <c r="B654" s="25" t="s">
        <v>3232</v>
      </c>
      <c r="C654" s="27">
        <v>3</v>
      </c>
      <c r="D654" s="25">
        <v>-2001320</v>
      </c>
      <c r="E654" s="28" t="s">
        <v>17</v>
      </c>
      <c r="F654" s="85" t="str">
        <f>IF(E654="N/A","N/A",VLOOKUP(E654,UniFormat!$A$9:$F$817,6,FALSE))</f>
        <v>N/A</v>
      </c>
      <c r="G654" s="25" t="str">
        <f t="shared" si="10"/>
        <v>22-05 25 00</v>
      </c>
      <c r="H654" s="25" t="s">
        <v>17</v>
      </c>
    </row>
    <row r="655" spans="1:8" x14ac:dyDescent="0.25">
      <c r="A655" s="25" t="s">
        <v>3233</v>
      </c>
      <c r="B655" s="25" t="s">
        <v>3234</v>
      </c>
      <c r="C655" s="27">
        <v>3</v>
      </c>
      <c r="D655" s="25">
        <v>-2001320</v>
      </c>
      <c r="E655" s="28" t="s">
        <v>17</v>
      </c>
      <c r="F655" s="85" t="str">
        <f>IF(E655="N/A","N/A",VLOOKUP(E655,UniFormat!$A$9:$F$817,6,FALSE))</f>
        <v>N/A</v>
      </c>
      <c r="G655" s="25" t="str">
        <f t="shared" si="10"/>
        <v>22-05 30 00</v>
      </c>
      <c r="H655" s="25" t="s">
        <v>17</v>
      </c>
    </row>
    <row r="656" spans="1:8" x14ac:dyDescent="0.25">
      <c r="A656" s="25" t="s">
        <v>3235</v>
      </c>
      <c r="B656" s="25" t="s">
        <v>3236</v>
      </c>
      <c r="C656" s="27">
        <v>3</v>
      </c>
      <c r="D656" s="25">
        <v>-2001320</v>
      </c>
      <c r="E656" s="28" t="s">
        <v>17</v>
      </c>
      <c r="F656" s="85" t="str">
        <f>IF(E656="N/A","N/A",VLOOKUP(E656,UniFormat!$A$9:$F$817,6,FALSE))</f>
        <v>N/A</v>
      </c>
      <c r="G656" s="25" t="str">
        <f t="shared" si="10"/>
        <v>22-05 31 00</v>
      </c>
      <c r="H656" s="25" t="s">
        <v>17</v>
      </c>
    </row>
    <row r="657" spans="1:8" x14ac:dyDescent="0.25">
      <c r="A657" s="25" t="s">
        <v>3237</v>
      </c>
      <c r="B657" s="25" t="s">
        <v>3238</v>
      </c>
      <c r="C657" s="27">
        <v>4</v>
      </c>
      <c r="D657" s="25">
        <v>-2001320</v>
      </c>
      <c r="E657" s="28" t="s">
        <v>17</v>
      </c>
      <c r="F657" s="85" t="str">
        <f>IF(E657="N/A","N/A",VLOOKUP(E657,UniFormat!$A$9:$F$817,6,FALSE))</f>
        <v>N/A</v>
      </c>
      <c r="G657" s="25" t="str">
        <f t="shared" si="10"/>
        <v>22-05 31 13</v>
      </c>
      <c r="H657" s="25" t="s">
        <v>17</v>
      </c>
    </row>
    <row r="658" spans="1:8" x14ac:dyDescent="0.25">
      <c r="A658" s="25" t="s">
        <v>3239</v>
      </c>
      <c r="B658" s="25" t="s">
        <v>3240</v>
      </c>
      <c r="C658" s="27">
        <v>4</v>
      </c>
      <c r="D658" s="25">
        <v>-2001320</v>
      </c>
      <c r="E658" s="28" t="s">
        <v>17</v>
      </c>
      <c r="F658" s="85" t="str">
        <f>IF(E658="N/A","N/A",VLOOKUP(E658,UniFormat!$A$9:$F$817,6,FALSE))</f>
        <v>N/A</v>
      </c>
      <c r="G658" s="25" t="str">
        <f t="shared" si="10"/>
        <v>22-05 31 23</v>
      </c>
      <c r="H658" s="25" t="s">
        <v>17</v>
      </c>
    </row>
    <row r="659" spans="1:8" x14ac:dyDescent="0.25">
      <c r="A659" s="25" t="s">
        <v>3241</v>
      </c>
      <c r="B659" s="25" t="s">
        <v>3242</v>
      </c>
      <c r="C659" s="27">
        <v>4</v>
      </c>
      <c r="D659" s="25">
        <v>-2001320</v>
      </c>
      <c r="E659" s="28" t="s">
        <v>17</v>
      </c>
      <c r="F659" s="85" t="str">
        <f>IF(E659="N/A","N/A",VLOOKUP(E659,UniFormat!$A$9:$F$817,6,FALSE))</f>
        <v>N/A</v>
      </c>
      <c r="G659" s="25" t="str">
        <f t="shared" si="10"/>
        <v>22-05 31 33</v>
      </c>
      <c r="H659" s="25" t="s">
        <v>17</v>
      </c>
    </row>
    <row r="660" spans="1:8" x14ac:dyDescent="0.25">
      <c r="A660" s="25" t="s">
        <v>3243</v>
      </c>
      <c r="B660" s="25" t="s">
        <v>3244</v>
      </c>
      <c r="C660" s="27">
        <v>3</v>
      </c>
      <c r="D660" s="25">
        <v>-2001320</v>
      </c>
      <c r="E660" s="28" t="s">
        <v>17</v>
      </c>
      <c r="F660" s="85" t="str">
        <f>IF(E660="N/A","N/A",VLOOKUP(E660,UniFormat!$A$9:$F$817,6,FALSE))</f>
        <v>N/A</v>
      </c>
      <c r="G660" s="25" t="str">
        <f t="shared" si="10"/>
        <v>22-05 33 00</v>
      </c>
      <c r="H660" s="25" t="s">
        <v>17</v>
      </c>
    </row>
    <row r="661" spans="1:8" x14ac:dyDescent="0.25">
      <c r="A661" s="25" t="s">
        <v>3245</v>
      </c>
      <c r="B661" s="25" t="s">
        <v>3246</v>
      </c>
      <c r="C661" s="27">
        <v>4</v>
      </c>
      <c r="D661" s="25">
        <v>-2001320</v>
      </c>
      <c r="E661" s="28" t="s">
        <v>17</v>
      </c>
      <c r="F661" s="85" t="str">
        <f>IF(E661="N/A","N/A",VLOOKUP(E661,UniFormat!$A$9:$F$817,6,FALSE))</f>
        <v>N/A</v>
      </c>
      <c r="G661" s="25" t="str">
        <f t="shared" si="10"/>
        <v>22-05 33 13</v>
      </c>
      <c r="H661" s="25" t="s">
        <v>17</v>
      </c>
    </row>
    <row r="662" spans="1:8" x14ac:dyDescent="0.25">
      <c r="A662" s="25" t="s">
        <v>3247</v>
      </c>
      <c r="B662" s="25" t="s">
        <v>3248</v>
      </c>
      <c r="C662" s="27">
        <v>4</v>
      </c>
      <c r="D662" s="25">
        <v>-2001320</v>
      </c>
      <c r="E662" s="28" t="s">
        <v>17</v>
      </c>
      <c r="F662" s="85" t="str">
        <f>IF(E662="N/A","N/A",VLOOKUP(E662,UniFormat!$A$9:$F$817,6,FALSE))</f>
        <v>N/A</v>
      </c>
      <c r="G662" s="25" t="str">
        <f t="shared" si="10"/>
        <v>22-05 33 23</v>
      </c>
      <c r="H662" s="25" t="s">
        <v>17</v>
      </c>
    </row>
    <row r="663" spans="1:8" x14ac:dyDescent="0.25">
      <c r="A663" s="25" t="s">
        <v>3249</v>
      </c>
      <c r="B663" s="25" t="s">
        <v>3250</v>
      </c>
      <c r="C663" s="27">
        <v>3</v>
      </c>
      <c r="D663" s="25">
        <v>-2001320</v>
      </c>
      <c r="E663" s="28" t="s">
        <v>17</v>
      </c>
      <c r="F663" s="85" t="str">
        <f>IF(E663="N/A","N/A",VLOOKUP(E663,UniFormat!$A$9:$F$817,6,FALSE))</f>
        <v>N/A</v>
      </c>
      <c r="G663" s="25" t="str">
        <f t="shared" si="10"/>
        <v>22-05 34 00</v>
      </c>
      <c r="H663" s="25" t="s">
        <v>17</v>
      </c>
    </row>
    <row r="664" spans="1:8" x14ac:dyDescent="0.25">
      <c r="A664" s="25" t="s">
        <v>3251</v>
      </c>
      <c r="B664" s="25" t="s">
        <v>3252</v>
      </c>
      <c r="C664" s="27">
        <v>3</v>
      </c>
      <c r="D664" s="25">
        <v>-2001320</v>
      </c>
      <c r="E664" s="28" t="s">
        <v>17</v>
      </c>
      <c r="F664" s="85" t="str">
        <f>IF(E664="N/A","N/A",VLOOKUP(E664,UniFormat!$A$9:$F$817,6,FALSE))</f>
        <v>N/A</v>
      </c>
      <c r="G664" s="25" t="str">
        <f t="shared" si="10"/>
        <v>22-05 35 00</v>
      </c>
      <c r="H664" s="25" t="s">
        <v>17</v>
      </c>
    </row>
    <row r="665" spans="1:8" x14ac:dyDescent="0.25">
      <c r="A665" s="25" t="s">
        <v>3253</v>
      </c>
      <c r="B665" s="25" t="s">
        <v>3254</v>
      </c>
      <c r="C665" s="27">
        <v>3</v>
      </c>
      <c r="D665" s="25">
        <v>-2001320</v>
      </c>
      <c r="E665" s="28" t="s">
        <v>17</v>
      </c>
      <c r="F665" s="85" t="str">
        <f>IF(E665="N/A","N/A",VLOOKUP(E665,UniFormat!$A$9:$F$817,6,FALSE))</f>
        <v>N/A</v>
      </c>
      <c r="G665" s="25" t="str">
        <f t="shared" si="10"/>
        <v>22-05 36 00</v>
      </c>
      <c r="H665" s="25" t="s">
        <v>17</v>
      </c>
    </row>
    <row r="666" spans="1:8" x14ac:dyDescent="0.25">
      <c r="A666" s="25" t="s">
        <v>3255</v>
      </c>
      <c r="B666" s="25" t="s">
        <v>3256</v>
      </c>
      <c r="C666" s="27">
        <v>4</v>
      </c>
      <c r="D666" s="25">
        <v>-2001320</v>
      </c>
      <c r="E666" s="28" t="s">
        <v>17</v>
      </c>
      <c r="F666" s="85" t="str">
        <f>IF(E666="N/A","N/A",VLOOKUP(E666,UniFormat!$A$9:$F$817,6,FALSE))</f>
        <v>N/A</v>
      </c>
      <c r="G666" s="25" t="str">
        <f t="shared" si="10"/>
        <v>22-05 36 13</v>
      </c>
      <c r="H666" s="25" t="s">
        <v>17</v>
      </c>
    </row>
    <row r="667" spans="1:8" x14ac:dyDescent="0.25">
      <c r="A667" s="25" t="s">
        <v>3257</v>
      </c>
      <c r="B667" s="25" t="s">
        <v>3258</v>
      </c>
      <c r="C667" s="27">
        <v>3</v>
      </c>
      <c r="D667" s="25">
        <v>-2001320</v>
      </c>
      <c r="E667" s="28" t="s">
        <v>17</v>
      </c>
      <c r="F667" s="85" t="str">
        <f>IF(E667="N/A","N/A",VLOOKUP(E667,UniFormat!$A$9:$F$817,6,FALSE))</f>
        <v>N/A</v>
      </c>
      <c r="G667" s="25" t="str">
        <f t="shared" si="10"/>
        <v>22-05 40 00</v>
      </c>
      <c r="H667" s="25" t="s">
        <v>17</v>
      </c>
    </row>
    <row r="668" spans="1:8" x14ac:dyDescent="0.25">
      <c r="A668" s="25" t="s">
        <v>3259</v>
      </c>
      <c r="B668" s="25" t="s">
        <v>3260</v>
      </c>
      <c r="C668" s="27">
        <v>3</v>
      </c>
      <c r="D668" s="25">
        <v>-2001320</v>
      </c>
      <c r="E668" s="28" t="s">
        <v>17</v>
      </c>
      <c r="F668" s="85" t="str">
        <f>IF(E668="N/A","N/A",VLOOKUP(E668,UniFormat!$A$9:$F$817,6,FALSE))</f>
        <v>N/A</v>
      </c>
      <c r="G668" s="25" t="str">
        <f t="shared" si="10"/>
        <v>22-05 41 00</v>
      </c>
      <c r="H668" s="25" t="s">
        <v>17</v>
      </c>
    </row>
    <row r="669" spans="1:8" x14ac:dyDescent="0.25">
      <c r="A669" s="25" t="s">
        <v>3261</v>
      </c>
      <c r="B669" s="25" t="s">
        <v>3262</v>
      </c>
      <c r="C669" s="27">
        <v>3</v>
      </c>
      <c r="D669" s="25">
        <v>-2001320</v>
      </c>
      <c r="E669" s="28" t="s">
        <v>17</v>
      </c>
      <c r="F669" s="85" t="str">
        <f>IF(E669="N/A","N/A",VLOOKUP(E669,UniFormat!$A$9:$F$817,6,FALSE))</f>
        <v>N/A</v>
      </c>
      <c r="G669" s="25" t="str">
        <f t="shared" si="10"/>
        <v>22-05 42 00</v>
      </c>
      <c r="H669" s="25" t="s">
        <v>17</v>
      </c>
    </row>
    <row r="670" spans="1:8" x14ac:dyDescent="0.25">
      <c r="A670" s="25" t="s">
        <v>3263</v>
      </c>
      <c r="B670" s="25" t="s">
        <v>3264</v>
      </c>
      <c r="C670" s="27">
        <v>4</v>
      </c>
      <c r="D670" s="25">
        <v>-2001320</v>
      </c>
      <c r="E670" s="28" t="s">
        <v>17</v>
      </c>
      <c r="F670" s="85" t="str">
        <f>IF(E670="N/A","N/A",VLOOKUP(E670,UniFormat!$A$9:$F$817,6,FALSE))</f>
        <v>N/A</v>
      </c>
      <c r="G670" s="25" t="str">
        <f t="shared" si="10"/>
        <v>22-05 42 13</v>
      </c>
      <c r="H670" s="25" t="s">
        <v>17</v>
      </c>
    </row>
    <row r="671" spans="1:8" x14ac:dyDescent="0.25">
      <c r="A671" s="25" t="s">
        <v>3265</v>
      </c>
      <c r="B671" s="25" t="s">
        <v>3266</v>
      </c>
      <c r="C671" s="27">
        <v>4</v>
      </c>
      <c r="D671" s="25">
        <v>-2001320</v>
      </c>
      <c r="E671" s="28" t="s">
        <v>17</v>
      </c>
      <c r="F671" s="85" t="str">
        <f>IF(E671="N/A","N/A",VLOOKUP(E671,UniFormat!$A$9:$F$817,6,FALSE))</f>
        <v>N/A</v>
      </c>
      <c r="G671" s="25" t="str">
        <f t="shared" si="10"/>
        <v>22-05 42 23</v>
      </c>
      <c r="H671" s="25" t="s">
        <v>17</v>
      </c>
    </row>
    <row r="672" spans="1:8" x14ac:dyDescent="0.25">
      <c r="A672" s="25" t="s">
        <v>3267</v>
      </c>
      <c r="B672" s="25" t="s">
        <v>3268</v>
      </c>
      <c r="C672" s="27">
        <v>3</v>
      </c>
      <c r="D672" s="25">
        <v>-2001320</v>
      </c>
      <c r="E672" s="28" t="s">
        <v>17</v>
      </c>
      <c r="F672" s="85" t="str">
        <f>IF(E672="N/A","N/A",VLOOKUP(E672,UniFormat!$A$9:$F$817,6,FALSE))</f>
        <v>N/A</v>
      </c>
      <c r="G672" s="25" t="str">
        <f t="shared" si="10"/>
        <v>22-05 43 00</v>
      </c>
      <c r="H672" s="25" t="s">
        <v>17</v>
      </c>
    </row>
    <row r="673" spans="1:8" x14ac:dyDescent="0.25">
      <c r="A673" s="25" t="s">
        <v>3269</v>
      </c>
      <c r="B673" s="25" t="s">
        <v>3270</v>
      </c>
      <c r="C673" s="27">
        <v>3</v>
      </c>
      <c r="D673" s="25">
        <v>-2001336</v>
      </c>
      <c r="E673" s="28" t="s">
        <v>17</v>
      </c>
      <c r="F673" s="85" t="str">
        <f>IF(E673="N/A","N/A",VLOOKUP(E673,UniFormat!$A$9:$F$817,6,FALSE))</f>
        <v>N/A</v>
      </c>
      <c r="G673" s="25" t="str">
        <f t="shared" si="10"/>
        <v>22-05 44 00</v>
      </c>
      <c r="H673" s="25" t="s">
        <v>17</v>
      </c>
    </row>
    <row r="674" spans="1:8" x14ac:dyDescent="0.25">
      <c r="A674" s="25" t="s">
        <v>3271</v>
      </c>
      <c r="B674" s="25" t="s">
        <v>3272</v>
      </c>
      <c r="C674" s="27">
        <v>4</v>
      </c>
      <c r="D674" s="25">
        <v>-2001336</v>
      </c>
      <c r="E674" s="28" t="s">
        <v>17</v>
      </c>
      <c r="F674" s="85" t="str">
        <f>IF(E674="N/A","N/A",VLOOKUP(E674,UniFormat!$A$9:$F$817,6,FALSE))</f>
        <v>N/A</v>
      </c>
      <c r="G674" s="25" t="str">
        <f t="shared" si="10"/>
        <v>22-05 44 13</v>
      </c>
      <c r="H674" s="25" t="s">
        <v>17</v>
      </c>
    </row>
    <row r="675" spans="1:8" x14ac:dyDescent="0.25">
      <c r="A675" s="25" t="s">
        <v>3273</v>
      </c>
      <c r="B675" s="25" t="s">
        <v>3274</v>
      </c>
      <c r="C675" s="27">
        <v>3</v>
      </c>
      <c r="D675" s="25">
        <v>-2001320</v>
      </c>
      <c r="E675" s="28" t="s">
        <v>17</v>
      </c>
      <c r="F675" s="85" t="str">
        <f>IF(E675="N/A","N/A",VLOOKUP(E675,UniFormat!$A$9:$F$817,6,FALSE))</f>
        <v>N/A</v>
      </c>
      <c r="G675" s="25" t="str">
        <f t="shared" si="10"/>
        <v>22-05 45 00</v>
      </c>
      <c r="H675" s="25" t="s">
        <v>17</v>
      </c>
    </row>
    <row r="676" spans="1:8" x14ac:dyDescent="0.25">
      <c r="A676" s="25" t="s">
        <v>3275</v>
      </c>
      <c r="B676" s="25" t="s">
        <v>3276</v>
      </c>
      <c r="C676" s="27">
        <v>4</v>
      </c>
      <c r="D676" s="25">
        <v>-2001320</v>
      </c>
      <c r="E676" s="28" t="s">
        <v>17</v>
      </c>
      <c r="F676" s="85" t="str">
        <f>IF(E676="N/A","N/A",VLOOKUP(E676,UniFormat!$A$9:$F$817,6,FALSE))</f>
        <v>N/A</v>
      </c>
      <c r="G676" s="25" t="str">
        <f t="shared" si="10"/>
        <v>22-05 45 13</v>
      </c>
      <c r="H676" s="25" t="s">
        <v>17</v>
      </c>
    </row>
    <row r="677" spans="1:8" x14ac:dyDescent="0.25">
      <c r="A677" s="25" t="s">
        <v>3277</v>
      </c>
      <c r="B677" s="25" t="s">
        <v>3278</v>
      </c>
      <c r="C677" s="27">
        <v>4</v>
      </c>
      <c r="D677" s="25">
        <v>-2001320</v>
      </c>
      <c r="E677" s="28" t="s">
        <v>17</v>
      </c>
      <c r="F677" s="85" t="str">
        <f>IF(E677="N/A","N/A",VLOOKUP(E677,UniFormat!$A$9:$F$817,6,FALSE))</f>
        <v>N/A</v>
      </c>
      <c r="G677" s="25" t="str">
        <f t="shared" si="10"/>
        <v>22-05 45 16</v>
      </c>
      <c r="H677" s="25" t="s">
        <v>17</v>
      </c>
    </row>
    <row r="678" spans="1:8" x14ac:dyDescent="0.25">
      <c r="A678" s="25" t="s">
        <v>3279</v>
      </c>
      <c r="B678" s="25" t="s">
        <v>3280</v>
      </c>
      <c r="C678" s="27">
        <v>4</v>
      </c>
      <c r="D678" s="25">
        <v>-2001320</v>
      </c>
      <c r="E678" s="28" t="s">
        <v>17</v>
      </c>
      <c r="F678" s="85" t="str">
        <f>IF(E678="N/A","N/A",VLOOKUP(E678,UniFormat!$A$9:$F$817,6,FALSE))</f>
        <v>N/A</v>
      </c>
      <c r="G678" s="25" t="str">
        <f t="shared" si="10"/>
        <v>22-05 45 19</v>
      </c>
      <c r="H678" s="25" t="s">
        <v>17</v>
      </c>
    </row>
    <row r="679" spans="1:8" x14ac:dyDescent="0.25">
      <c r="A679" s="25" t="s">
        <v>3281</v>
      </c>
      <c r="B679" s="25" t="s">
        <v>3282</v>
      </c>
      <c r="C679" s="27">
        <v>4</v>
      </c>
      <c r="D679" s="25">
        <v>-2001320</v>
      </c>
      <c r="E679" s="28" t="s">
        <v>17</v>
      </c>
      <c r="F679" s="85" t="str">
        <f>IF(E679="N/A","N/A",VLOOKUP(E679,UniFormat!$A$9:$F$817,6,FALSE))</f>
        <v>N/A</v>
      </c>
      <c r="G679" s="25" t="str">
        <f t="shared" si="10"/>
        <v>22-05 45 23</v>
      </c>
      <c r="H679" s="25" t="s">
        <v>17</v>
      </c>
    </row>
    <row r="680" spans="1:8" x14ac:dyDescent="0.25">
      <c r="A680" s="25" t="s">
        <v>3283</v>
      </c>
      <c r="B680" s="25" t="s">
        <v>3284</v>
      </c>
      <c r="C680" s="27">
        <v>3</v>
      </c>
      <c r="D680" s="25" t="s">
        <v>39040</v>
      </c>
      <c r="E680" s="28" t="s">
        <v>17</v>
      </c>
      <c r="F680" s="85" t="str">
        <f>IF(E680="N/A","N/A",VLOOKUP(E680,UniFormat!$A$9:$F$817,6,FALSE))</f>
        <v>N/A</v>
      </c>
      <c r="G680" s="25" t="str">
        <f t="shared" si="10"/>
        <v>22-05 50 00</v>
      </c>
      <c r="H680" s="25" t="s">
        <v>17</v>
      </c>
    </row>
    <row r="681" spans="1:8" x14ac:dyDescent="0.25">
      <c r="A681" s="25" t="s">
        <v>3285</v>
      </c>
      <c r="B681" s="25" t="s">
        <v>3286</v>
      </c>
      <c r="C681" s="27">
        <v>3</v>
      </c>
      <c r="D681" s="25">
        <v>-2000120</v>
      </c>
      <c r="E681" s="28" t="s">
        <v>17</v>
      </c>
      <c r="F681" s="85" t="str">
        <f>IF(E681="N/A","N/A",VLOOKUP(E681,UniFormat!$A$9:$F$817,6,FALSE))</f>
        <v>N/A</v>
      </c>
      <c r="G681" s="25" t="str">
        <f t="shared" si="10"/>
        <v>22-05 51 00</v>
      </c>
      <c r="H681" s="25" t="s">
        <v>17</v>
      </c>
    </row>
    <row r="682" spans="1:8" x14ac:dyDescent="0.25">
      <c r="A682" s="25" t="s">
        <v>3287</v>
      </c>
      <c r="B682" s="25" t="s">
        <v>3288</v>
      </c>
      <c r="C682" s="27">
        <v>4</v>
      </c>
      <c r="D682" s="25">
        <v>-2000120</v>
      </c>
      <c r="E682" s="28" t="s">
        <v>17</v>
      </c>
      <c r="F682" s="85" t="str">
        <f>IF(E682="N/A","N/A",VLOOKUP(E682,UniFormat!$A$9:$F$817,6,FALSE))</f>
        <v>N/A</v>
      </c>
      <c r="G682" s="25" t="str">
        <f t="shared" si="10"/>
        <v>22-05 51 13</v>
      </c>
      <c r="H682" s="25" t="s">
        <v>17</v>
      </c>
    </row>
    <row r="683" spans="1:8" x14ac:dyDescent="0.25">
      <c r="A683" s="25" t="s">
        <v>3289</v>
      </c>
      <c r="B683" s="25" t="s">
        <v>3290</v>
      </c>
      <c r="C683" s="27">
        <v>4</v>
      </c>
      <c r="D683" s="25">
        <v>-2000120</v>
      </c>
      <c r="E683" s="28" t="s">
        <v>17</v>
      </c>
      <c r="F683" s="85" t="str">
        <f>IF(E683="N/A","N/A",VLOOKUP(E683,UniFormat!$A$9:$F$817,6,FALSE))</f>
        <v>N/A</v>
      </c>
      <c r="G683" s="25" t="str">
        <f t="shared" si="10"/>
        <v>22-05 51 16</v>
      </c>
      <c r="H683" s="25" t="s">
        <v>17</v>
      </c>
    </row>
    <row r="684" spans="1:8" x14ac:dyDescent="0.25">
      <c r="A684" s="25" t="s">
        <v>3291</v>
      </c>
      <c r="B684" s="25" t="s">
        <v>3292</v>
      </c>
      <c r="C684" s="27">
        <v>4</v>
      </c>
      <c r="D684" s="25">
        <v>-2000120</v>
      </c>
      <c r="E684" s="28" t="s">
        <v>17</v>
      </c>
      <c r="F684" s="85" t="str">
        <f>IF(E684="N/A","N/A",VLOOKUP(E684,UniFormat!$A$9:$F$817,6,FALSE))</f>
        <v>N/A</v>
      </c>
      <c r="G684" s="25" t="str">
        <f t="shared" si="10"/>
        <v>22-05 51 19</v>
      </c>
      <c r="H684" s="25" t="s">
        <v>17</v>
      </c>
    </row>
    <row r="685" spans="1:8" x14ac:dyDescent="0.25">
      <c r="A685" s="25" t="s">
        <v>425</v>
      </c>
      <c r="B685" s="25" t="s">
        <v>3293</v>
      </c>
      <c r="C685" s="27">
        <v>4</v>
      </c>
      <c r="D685" s="25">
        <v>-2001350</v>
      </c>
      <c r="E685" s="28" t="s">
        <v>17</v>
      </c>
      <c r="F685" s="85" t="str">
        <f>IF(E685="N/A","N/A",VLOOKUP(E685,UniFormat!$A$9:$F$817,6,FALSE))</f>
        <v>N/A</v>
      </c>
      <c r="G685" s="25" t="str">
        <f t="shared" si="10"/>
        <v>22-05 51 23</v>
      </c>
      <c r="H685" s="25" t="s">
        <v>17</v>
      </c>
    </row>
    <row r="686" spans="1:8" x14ac:dyDescent="0.25">
      <c r="A686" s="25" t="s">
        <v>3294</v>
      </c>
      <c r="B686" s="25" t="s">
        <v>3295</v>
      </c>
      <c r="C686" s="27">
        <v>4</v>
      </c>
      <c r="D686" s="25">
        <v>-2001350</v>
      </c>
      <c r="E686" s="28" t="s">
        <v>17</v>
      </c>
      <c r="F686" s="85" t="str">
        <f>IF(E686="N/A","N/A",VLOOKUP(E686,UniFormat!$A$9:$F$817,6,FALSE))</f>
        <v>N/A</v>
      </c>
      <c r="G686" s="25" t="str">
        <f t="shared" si="10"/>
        <v>22-05 51 33</v>
      </c>
      <c r="H686" s="25" t="s">
        <v>17</v>
      </c>
    </row>
    <row r="687" spans="1:8" x14ac:dyDescent="0.25">
      <c r="A687" s="25" t="s">
        <v>3296</v>
      </c>
      <c r="B687" s="25" t="s">
        <v>3297</v>
      </c>
      <c r="C687" s="27">
        <v>5</v>
      </c>
      <c r="D687" s="25">
        <v>-2001350</v>
      </c>
      <c r="E687" s="28" t="s">
        <v>17</v>
      </c>
      <c r="F687" s="85" t="str">
        <f>IF(E687="N/A","N/A",VLOOKUP(E687,UniFormat!$A$9:$F$817,6,FALSE))</f>
        <v>N/A</v>
      </c>
      <c r="G687" s="25" t="str">
        <f t="shared" si="10"/>
        <v>22-05 51 33 13</v>
      </c>
      <c r="H687" s="25" t="s">
        <v>17</v>
      </c>
    </row>
    <row r="688" spans="1:8" x14ac:dyDescent="0.25">
      <c r="A688" s="25" t="s">
        <v>3298</v>
      </c>
      <c r="B688" s="25" t="s">
        <v>3299</v>
      </c>
      <c r="C688" s="27">
        <v>5</v>
      </c>
      <c r="D688" s="25">
        <v>-2001350</v>
      </c>
      <c r="E688" s="28" t="s">
        <v>17</v>
      </c>
      <c r="F688" s="85" t="str">
        <f>IF(E688="N/A","N/A",VLOOKUP(E688,UniFormat!$A$9:$F$817,6,FALSE))</f>
        <v>N/A</v>
      </c>
      <c r="G688" s="25" t="str">
        <f t="shared" si="10"/>
        <v>22-05 51 33 16</v>
      </c>
      <c r="H688" s="25" t="s">
        <v>17</v>
      </c>
    </row>
    <row r="689" spans="1:8" x14ac:dyDescent="0.25">
      <c r="A689" s="25" t="s">
        <v>3300</v>
      </c>
      <c r="B689" s="25" t="s">
        <v>3301</v>
      </c>
      <c r="C689" s="27">
        <v>5</v>
      </c>
      <c r="D689" s="25">
        <v>-2001350</v>
      </c>
      <c r="E689" s="28" t="s">
        <v>17</v>
      </c>
      <c r="F689" s="85" t="str">
        <f>IF(E689="N/A","N/A",VLOOKUP(E689,UniFormat!$A$9:$F$817,6,FALSE))</f>
        <v>N/A</v>
      </c>
      <c r="G689" s="25" t="str">
        <f t="shared" si="10"/>
        <v>22-05 51 33 23</v>
      </c>
      <c r="H689" s="25" t="s">
        <v>17</v>
      </c>
    </row>
    <row r="690" spans="1:8" x14ac:dyDescent="0.25">
      <c r="A690" s="25" t="s">
        <v>428</v>
      </c>
      <c r="B690" s="25" t="s">
        <v>427</v>
      </c>
      <c r="C690" s="27">
        <v>4</v>
      </c>
      <c r="D690" s="25">
        <v>-2000032</v>
      </c>
      <c r="E690" s="28" t="s">
        <v>426</v>
      </c>
      <c r="F690" s="85" t="str">
        <f>IF(E690="N/A","N/A",VLOOKUP(E690,UniFormat!$A$9:$F$817,6,FALSE))</f>
        <v>21-02 10 80 70</v>
      </c>
      <c r="G690" s="25" t="str">
        <f t="shared" si="10"/>
        <v>22-05 51 36</v>
      </c>
      <c r="H690" s="25" t="s">
        <v>17</v>
      </c>
    </row>
    <row r="691" spans="1:8" x14ac:dyDescent="0.25">
      <c r="A691" s="25" t="s">
        <v>3302</v>
      </c>
      <c r="B691" s="25" t="s">
        <v>3303</v>
      </c>
      <c r="C691" s="27">
        <v>5</v>
      </c>
      <c r="D691" s="25">
        <v>-2000032</v>
      </c>
      <c r="E691" s="28" t="s">
        <v>17</v>
      </c>
      <c r="F691" s="85" t="str">
        <f>IF(E691="N/A","N/A",VLOOKUP(E691,UniFormat!$A$9:$F$817,6,FALSE))</f>
        <v>N/A</v>
      </c>
      <c r="G691" s="25" t="str">
        <f t="shared" si="10"/>
        <v>22-05 51 36 13</v>
      </c>
      <c r="H691" s="25" t="s">
        <v>17</v>
      </c>
    </row>
    <row r="692" spans="1:8" x14ac:dyDescent="0.25">
      <c r="A692" s="25" t="s">
        <v>3304</v>
      </c>
      <c r="B692" s="25" t="s">
        <v>3305</v>
      </c>
      <c r="C692" s="27">
        <v>5</v>
      </c>
      <c r="D692" s="25">
        <v>-2000180</v>
      </c>
      <c r="E692" s="28" t="s">
        <v>17</v>
      </c>
      <c r="F692" s="85" t="str">
        <f>IF(E692="N/A","N/A",VLOOKUP(E692,UniFormat!$A$9:$F$817,6,FALSE))</f>
        <v>N/A</v>
      </c>
      <c r="G692" s="25" t="str">
        <f t="shared" si="10"/>
        <v>22-05 51 36 16</v>
      </c>
      <c r="H692" s="25" t="s">
        <v>17</v>
      </c>
    </row>
    <row r="693" spans="1:8" x14ac:dyDescent="0.25">
      <c r="A693" s="25" t="s">
        <v>3306</v>
      </c>
      <c r="B693" s="25" t="s">
        <v>3307</v>
      </c>
      <c r="C693" s="27">
        <v>3</v>
      </c>
      <c r="D693" s="25">
        <v>-2000126</v>
      </c>
      <c r="E693" s="28" t="s">
        <v>17</v>
      </c>
      <c r="F693" s="85" t="str">
        <f>IF(E693="N/A","N/A",VLOOKUP(E693,UniFormat!$A$9:$F$817,6,FALSE))</f>
        <v>N/A</v>
      </c>
      <c r="G693" s="25" t="str">
        <f t="shared" si="10"/>
        <v>22-05 52 00</v>
      </c>
      <c r="H693" s="25" t="s">
        <v>17</v>
      </c>
    </row>
    <row r="694" spans="1:8" x14ac:dyDescent="0.25">
      <c r="A694" s="25" t="s">
        <v>3308</v>
      </c>
      <c r="B694" s="25" t="s">
        <v>3309</v>
      </c>
      <c r="C694" s="27">
        <v>4</v>
      </c>
      <c r="D694" s="25">
        <v>-2000126</v>
      </c>
      <c r="E694" s="28" t="s">
        <v>17</v>
      </c>
      <c r="F694" s="85" t="str">
        <f>IF(E694="N/A","N/A",VLOOKUP(E694,UniFormat!$A$9:$F$817,6,FALSE))</f>
        <v>N/A</v>
      </c>
      <c r="G694" s="25" t="str">
        <f t="shared" si="10"/>
        <v>22-05 52 13</v>
      </c>
      <c r="H694" s="25" t="s">
        <v>17</v>
      </c>
    </row>
    <row r="695" spans="1:8" x14ac:dyDescent="0.25">
      <c r="A695" s="25" t="s">
        <v>3310</v>
      </c>
      <c r="B695" s="25" t="s">
        <v>3311</v>
      </c>
      <c r="C695" s="27">
        <v>3</v>
      </c>
      <c r="D695" s="25">
        <v>-2000032</v>
      </c>
      <c r="E695" s="28" t="s">
        <v>17</v>
      </c>
      <c r="F695" s="85" t="str">
        <f>IF(E695="N/A","N/A",VLOOKUP(E695,UniFormat!$A$9:$F$817,6,FALSE))</f>
        <v>N/A</v>
      </c>
      <c r="G695" s="25" t="str">
        <f t="shared" si="10"/>
        <v>22-05 53 00</v>
      </c>
      <c r="H695" s="25" t="s">
        <v>17</v>
      </c>
    </row>
    <row r="696" spans="1:8" x14ac:dyDescent="0.25">
      <c r="A696" s="25" t="s">
        <v>3312</v>
      </c>
      <c r="B696" s="25" t="s">
        <v>3313</v>
      </c>
      <c r="C696" s="27">
        <v>4</v>
      </c>
      <c r="D696" s="25">
        <v>-2000032</v>
      </c>
      <c r="E696" s="28" t="s">
        <v>17</v>
      </c>
      <c r="F696" s="85" t="str">
        <f>IF(E696="N/A","N/A",VLOOKUP(E696,UniFormat!$A$9:$F$817,6,FALSE))</f>
        <v>N/A</v>
      </c>
      <c r="G696" s="25" t="str">
        <f t="shared" si="10"/>
        <v>22-05 53 13</v>
      </c>
      <c r="H696" s="25" t="s">
        <v>17</v>
      </c>
    </row>
    <row r="697" spans="1:8" x14ac:dyDescent="0.25">
      <c r="A697" s="25" t="s">
        <v>3314</v>
      </c>
      <c r="B697" s="25" t="s">
        <v>3315</v>
      </c>
      <c r="C697" s="27">
        <v>4</v>
      </c>
      <c r="D697" s="25">
        <v>-2000032</v>
      </c>
      <c r="E697" s="28" t="s">
        <v>17</v>
      </c>
      <c r="F697" s="85" t="str">
        <f>IF(E697="N/A","N/A",VLOOKUP(E697,UniFormat!$A$9:$F$817,6,FALSE))</f>
        <v>N/A</v>
      </c>
      <c r="G697" s="25" t="str">
        <f t="shared" si="10"/>
        <v>22-05 53 16</v>
      </c>
      <c r="H697" s="25" t="s">
        <v>17</v>
      </c>
    </row>
    <row r="698" spans="1:8" x14ac:dyDescent="0.25">
      <c r="A698" s="25" t="s">
        <v>3316</v>
      </c>
      <c r="B698" s="25" t="s">
        <v>3317</v>
      </c>
      <c r="C698" s="27">
        <v>3</v>
      </c>
      <c r="D698" s="25">
        <v>-2000032</v>
      </c>
      <c r="E698" s="28" t="s">
        <v>17</v>
      </c>
      <c r="F698" s="85" t="str">
        <f>IF(E698="N/A","N/A",VLOOKUP(E698,UniFormat!$A$9:$F$817,6,FALSE))</f>
        <v>N/A</v>
      </c>
      <c r="G698" s="25" t="str">
        <f t="shared" si="10"/>
        <v>22-05 54 00</v>
      </c>
      <c r="H698" s="25" t="s">
        <v>17</v>
      </c>
    </row>
    <row r="699" spans="1:8" x14ac:dyDescent="0.25">
      <c r="A699" s="25" t="s">
        <v>3318</v>
      </c>
      <c r="B699" s="25" t="s">
        <v>3319</v>
      </c>
      <c r="C699" s="27">
        <v>3</v>
      </c>
      <c r="D699" s="25">
        <v>-2000120</v>
      </c>
      <c r="E699" s="28" t="s">
        <v>17</v>
      </c>
      <c r="F699" s="85" t="str">
        <f>IF(E699="N/A","N/A",VLOOKUP(E699,UniFormat!$A$9:$F$817,6,FALSE))</f>
        <v>N/A</v>
      </c>
      <c r="G699" s="25" t="str">
        <f t="shared" si="10"/>
        <v>22-05 55 00</v>
      </c>
      <c r="H699" s="25" t="s">
        <v>17</v>
      </c>
    </row>
    <row r="700" spans="1:8" x14ac:dyDescent="0.25">
      <c r="A700" s="25" t="s">
        <v>3320</v>
      </c>
      <c r="B700" s="25" t="s">
        <v>3321</v>
      </c>
      <c r="C700" s="27">
        <v>4</v>
      </c>
      <c r="D700" s="25">
        <v>-2000120</v>
      </c>
      <c r="E700" s="28" t="s">
        <v>17</v>
      </c>
      <c r="F700" s="85" t="str">
        <f>IF(E700="N/A","N/A",VLOOKUP(E700,UniFormat!$A$9:$F$817,6,FALSE))</f>
        <v>N/A</v>
      </c>
      <c r="G700" s="25" t="str">
        <f t="shared" si="10"/>
        <v>22-05 55 13</v>
      </c>
      <c r="H700" s="25" t="s">
        <v>17</v>
      </c>
    </row>
    <row r="701" spans="1:8" x14ac:dyDescent="0.25">
      <c r="A701" s="25" t="s">
        <v>3322</v>
      </c>
      <c r="B701" s="25" t="s">
        <v>3323</v>
      </c>
      <c r="C701" s="27">
        <v>4</v>
      </c>
      <c r="D701" s="25">
        <v>-2000120</v>
      </c>
      <c r="E701" s="28" t="s">
        <v>17</v>
      </c>
      <c r="F701" s="85" t="str">
        <f>IF(E701="N/A","N/A",VLOOKUP(E701,UniFormat!$A$9:$F$817,6,FALSE))</f>
        <v>N/A</v>
      </c>
      <c r="G701" s="25" t="str">
        <f t="shared" si="10"/>
        <v>22-05 55 16</v>
      </c>
      <c r="H701" s="25" t="s">
        <v>17</v>
      </c>
    </row>
    <row r="702" spans="1:8" x14ac:dyDescent="0.25">
      <c r="A702" s="25" t="s">
        <v>3324</v>
      </c>
      <c r="B702" s="25" t="s">
        <v>3325</v>
      </c>
      <c r="C702" s="27">
        <v>3</v>
      </c>
      <c r="D702" s="25" t="s">
        <v>39040</v>
      </c>
      <c r="E702" s="28" t="s">
        <v>17</v>
      </c>
      <c r="F702" s="85" t="str">
        <f>IF(E702="N/A","N/A",VLOOKUP(E702,UniFormat!$A$9:$F$817,6,FALSE))</f>
        <v>N/A</v>
      </c>
      <c r="G702" s="25" t="str">
        <f t="shared" si="10"/>
        <v>22-05 56 00</v>
      </c>
      <c r="H702" s="25" t="s">
        <v>17</v>
      </c>
    </row>
    <row r="703" spans="1:8" x14ac:dyDescent="0.25">
      <c r="A703" s="25" t="s">
        <v>3326</v>
      </c>
      <c r="B703" s="25" t="s">
        <v>3327</v>
      </c>
      <c r="C703" s="27">
        <v>3</v>
      </c>
      <c r="D703" s="25" t="s">
        <v>39040</v>
      </c>
      <c r="E703" s="28" t="s">
        <v>17</v>
      </c>
      <c r="F703" s="85" t="str">
        <f>IF(E703="N/A","N/A",VLOOKUP(E703,UniFormat!$A$9:$F$817,6,FALSE))</f>
        <v>N/A</v>
      </c>
      <c r="G703" s="25" t="str">
        <f t="shared" si="10"/>
        <v>22-05 58 00</v>
      </c>
      <c r="H703" s="25" t="s">
        <v>17</v>
      </c>
    </row>
    <row r="704" spans="1:8" x14ac:dyDescent="0.25">
      <c r="A704" s="25" t="s">
        <v>3328</v>
      </c>
      <c r="B704" s="25" t="s">
        <v>3329</v>
      </c>
      <c r="C704" s="27">
        <v>4</v>
      </c>
      <c r="D704" s="25">
        <v>-2000100</v>
      </c>
      <c r="E704" s="28" t="s">
        <v>17</v>
      </c>
      <c r="F704" s="85" t="str">
        <f>IF(E704="N/A","N/A",VLOOKUP(E704,UniFormat!$A$9:$F$817,6,FALSE))</f>
        <v>N/A</v>
      </c>
      <c r="G704" s="25" t="str">
        <f t="shared" si="10"/>
        <v>22-05 58 13</v>
      </c>
      <c r="H704" s="25" t="s">
        <v>17</v>
      </c>
    </row>
    <row r="705" spans="1:8" x14ac:dyDescent="0.25">
      <c r="A705" s="25" t="s">
        <v>3330</v>
      </c>
      <c r="B705" s="25" t="s">
        <v>3331</v>
      </c>
      <c r="C705" s="27">
        <v>4</v>
      </c>
      <c r="D705" s="25" t="s">
        <v>39040</v>
      </c>
      <c r="E705" s="28" t="s">
        <v>17</v>
      </c>
      <c r="F705" s="85" t="str">
        <f>IF(E705="N/A","N/A",VLOOKUP(E705,UniFormat!$A$9:$F$817,6,FALSE))</f>
        <v>N/A</v>
      </c>
      <c r="G705" s="25" t="str">
        <f t="shared" si="10"/>
        <v>22-05 58 16</v>
      </c>
      <c r="H705" s="25" t="s">
        <v>17</v>
      </c>
    </row>
    <row r="706" spans="1:8" x14ac:dyDescent="0.25">
      <c r="A706" s="25" t="s">
        <v>3332</v>
      </c>
      <c r="B706" s="25" t="s">
        <v>3333</v>
      </c>
      <c r="C706" s="27">
        <v>4</v>
      </c>
      <c r="D706" s="25" t="s">
        <v>39040</v>
      </c>
      <c r="E706" s="28" t="s">
        <v>17</v>
      </c>
      <c r="F706" s="85" t="str">
        <f>IF(E706="N/A","N/A",VLOOKUP(E706,UniFormat!$A$9:$F$817,6,FALSE))</f>
        <v>N/A</v>
      </c>
      <c r="G706" s="25" t="str">
        <f t="shared" si="10"/>
        <v>22-05 58 19</v>
      </c>
      <c r="H706" s="25" t="s">
        <v>17</v>
      </c>
    </row>
    <row r="707" spans="1:8" x14ac:dyDescent="0.25">
      <c r="A707" s="25" t="s">
        <v>3334</v>
      </c>
      <c r="B707" s="25" t="s">
        <v>3335</v>
      </c>
      <c r="C707" s="27">
        <v>4</v>
      </c>
      <c r="D707" s="25" t="s">
        <v>39040</v>
      </c>
      <c r="E707" s="28" t="s">
        <v>17</v>
      </c>
      <c r="F707" s="85" t="str">
        <f>IF(E707="N/A","N/A",VLOOKUP(E707,UniFormat!$A$9:$F$817,6,FALSE))</f>
        <v>N/A</v>
      </c>
      <c r="G707" s="25" t="str">
        <f t="shared" si="10"/>
        <v>22-05 58 23</v>
      </c>
      <c r="H707" s="25" t="s">
        <v>17</v>
      </c>
    </row>
    <row r="708" spans="1:8" x14ac:dyDescent="0.25">
      <c r="A708" s="25" t="s">
        <v>3336</v>
      </c>
      <c r="B708" s="25" t="s">
        <v>3337</v>
      </c>
      <c r="C708" s="27">
        <v>3</v>
      </c>
      <c r="D708" s="25" t="s">
        <v>39040</v>
      </c>
      <c r="E708" s="28" t="s">
        <v>17</v>
      </c>
      <c r="F708" s="85" t="str">
        <f>IF(E708="N/A","N/A",VLOOKUP(E708,UniFormat!$A$9:$F$817,6,FALSE))</f>
        <v>N/A</v>
      </c>
      <c r="G708" s="25" t="str">
        <f t="shared" si="10"/>
        <v>22-05 59 00</v>
      </c>
      <c r="H708" s="25" t="s">
        <v>17</v>
      </c>
    </row>
    <row r="709" spans="1:8" x14ac:dyDescent="0.25">
      <c r="A709" s="25" t="s">
        <v>3338</v>
      </c>
      <c r="B709" s="25" t="s">
        <v>3339</v>
      </c>
      <c r="C709" s="27">
        <v>4</v>
      </c>
      <c r="D709" s="25">
        <v>-2000032</v>
      </c>
      <c r="E709" s="28" t="s">
        <v>17</v>
      </c>
      <c r="F709" s="85" t="str">
        <f>IF(E709="N/A","N/A",VLOOKUP(E709,UniFormat!$A$9:$F$817,6,FALSE))</f>
        <v>N/A</v>
      </c>
      <c r="G709" s="25" t="str">
        <f t="shared" si="10"/>
        <v>22-05 59 13</v>
      </c>
      <c r="H709" s="25" t="s">
        <v>17</v>
      </c>
    </row>
    <row r="710" spans="1:8" x14ac:dyDescent="0.25">
      <c r="A710" s="25" t="s">
        <v>3340</v>
      </c>
      <c r="B710" s="25" t="s">
        <v>3341</v>
      </c>
      <c r="C710" s="27">
        <v>4</v>
      </c>
      <c r="D710" s="25" t="s">
        <v>39040</v>
      </c>
      <c r="E710" s="28" t="s">
        <v>17</v>
      </c>
      <c r="F710" s="85" t="str">
        <f>IF(E710="N/A","N/A",VLOOKUP(E710,UniFormat!$A$9:$F$817,6,FALSE))</f>
        <v>N/A</v>
      </c>
      <c r="G710" s="25" t="str">
        <f t="shared" si="10"/>
        <v>22-05 59 63</v>
      </c>
      <c r="H710" s="25" t="s">
        <v>17</v>
      </c>
    </row>
    <row r="711" spans="1:8" x14ac:dyDescent="0.25">
      <c r="A711" s="25" t="s">
        <v>3342</v>
      </c>
      <c r="B711" s="25" t="s">
        <v>3343</v>
      </c>
      <c r="C711" s="27">
        <v>3</v>
      </c>
      <c r="D711" s="25" t="s">
        <v>39040</v>
      </c>
      <c r="E711" s="28" t="s">
        <v>17</v>
      </c>
      <c r="F711" s="85" t="str">
        <f>IF(E711="N/A","N/A",VLOOKUP(E711,UniFormat!$A$9:$F$817,6,FALSE))</f>
        <v>N/A</v>
      </c>
      <c r="G711" s="25" t="str">
        <f t="shared" si="10"/>
        <v>22-05 70 00</v>
      </c>
      <c r="H711" s="25" t="s">
        <v>17</v>
      </c>
    </row>
    <row r="712" spans="1:8" x14ac:dyDescent="0.25">
      <c r="A712" s="25" t="s">
        <v>3344</v>
      </c>
      <c r="B712" s="25" t="s">
        <v>3345</v>
      </c>
      <c r="C712" s="27">
        <v>3</v>
      </c>
      <c r="D712" s="25">
        <v>-2000120</v>
      </c>
      <c r="E712" s="28" t="s">
        <v>17</v>
      </c>
      <c r="F712" s="85" t="str">
        <f>IF(E712="N/A","N/A",VLOOKUP(E712,UniFormat!$A$9:$F$817,6,FALSE))</f>
        <v>N/A</v>
      </c>
      <c r="G712" s="25" t="str">
        <f t="shared" si="10"/>
        <v>22-05 71 00</v>
      </c>
      <c r="H712" s="25" t="s">
        <v>17</v>
      </c>
    </row>
    <row r="713" spans="1:8" x14ac:dyDescent="0.25">
      <c r="A713" s="25" t="s">
        <v>3346</v>
      </c>
      <c r="B713" s="25" t="s">
        <v>3347</v>
      </c>
      <c r="C713" s="27">
        <v>4</v>
      </c>
      <c r="D713" s="25">
        <v>-2000120</v>
      </c>
      <c r="E713" s="28" t="s">
        <v>17</v>
      </c>
      <c r="F713" s="85" t="str">
        <f>IF(E713="N/A","N/A",VLOOKUP(E713,UniFormat!$A$9:$F$817,6,FALSE))</f>
        <v>N/A</v>
      </c>
      <c r="G713" s="25" t="str">
        <f t="shared" si="10"/>
        <v>22-05 71 13</v>
      </c>
      <c r="H713" s="25" t="s">
        <v>17</v>
      </c>
    </row>
    <row r="714" spans="1:8" x14ac:dyDescent="0.25">
      <c r="A714" s="25" t="s">
        <v>3348</v>
      </c>
      <c r="B714" s="25" t="s">
        <v>3349</v>
      </c>
      <c r="C714" s="27">
        <v>3</v>
      </c>
      <c r="D714" s="25">
        <v>-2000126</v>
      </c>
      <c r="E714" s="28" t="s">
        <v>17</v>
      </c>
      <c r="F714" s="85" t="str">
        <f>IF(E714="N/A","N/A",VLOOKUP(E714,UniFormat!$A$9:$F$817,6,FALSE))</f>
        <v>N/A</v>
      </c>
      <c r="G714" s="25" t="str">
        <f t="shared" ref="G714:G777" si="11">IF(LEN(A714)=8,CONCATENATE("22-",A714),CONCATENATE("22-",LEFT(A714,8)," ",RIGHT(A714,2)))</f>
        <v>22-05 73 00</v>
      </c>
      <c r="H714" s="25" t="s">
        <v>17</v>
      </c>
    </row>
    <row r="715" spans="1:8" x14ac:dyDescent="0.25">
      <c r="A715" s="25" t="s">
        <v>3350</v>
      </c>
      <c r="B715" s="25" t="s">
        <v>3351</v>
      </c>
      <c r="C715" s="27">
        <v>4</v>
      </c>
      <c r="D715" s="25">
        <v>-2000126</v>
      </c>
      <c r="E715" s="28" t="s">
        <v>17</v>
      </c>
      <c r="F715" s="85" t="str">
        <f>IF(E715="N/A","N/A",VLOOKUP(E715,UniFormat!$A$9:$F$817,6,FALSE))</f>
        <v>N/A</v>
      </c>
      <c r="G715" s="25" t="str">
        <f t="shared" si="11"/>
        <v>22-05 73 13</v>
      </c>
      <c r="H715" s="25" t="s">
        <v>17</v>
      </c>
    </row>
    <row r="716" spans="1:8" x14ac:dyDescent="0.25">
      <c r="A716" s="25" t="s">
        <v>3352</v>
      </c>
      <c r="B716" s="25" t="s">
        <v>3353</v>
      </c>
      <c r="C716" s="27">
        <v>4</v>
      </c>
      <c r="D716" s="25">
        <v>-2000126</v>
      </c>
      <c r="E716" s="28" t="s">
        <v>17</v>
      </c>
      <c r="F716" s="85" t="str">
        <f>IF(E716="N/A","N/A",VLOOKUP(E716,UniFormat!$A$9:$F$817,6,FALSE))</f>
        <v>N/A</v>
      </c>
      <c r="G716" s="25" t="str">
        <f t="shared" si="11"/>
        <v>22-05 73 16</v>
      </c>
      <c r="H716" s="25" t="s">
        <v>17</v>
      </c>
    </row>
    <row r="717" spans="1:8" x14ac:dyDescent="0.25">
      <c r="A717" s="25" t="s">
        <v>3354</v>
      </c>
      <c r="B717" s="25" t="s">
        <v>3355</v>
      </c>
      <c r="C717" s="27">
        <v>3</v>
      </c>
      <c r="D717" s="25" t="s">
        <v>39040</v>
      </c>
      <c r="E717" s="28" t="s">
        <v>17</v>
      </c>
      <c r="F717" s="85" t="str">
        <f>IF(E717="N/A","N/A",VLOOKUP(E717,UniFormat!$A$9:$F$817,6,FALSE))</f>
        <v>N/A</v>
      </c>
      <c r="G717" s="25" t="str">
        <f t="shared" si="11"/>
        <v>22-05 74 00</v>
      </c>
      <c r="H717" s="25" t="s">
        <v>17</v>
      </c>
    </row>
    <row r="718" spans="1:8" x14ac:dyDescent="0.25">
      <c r="A718" s="25" t="s">
        <v>3356</v>
      </c>
      <c r="B718" s="25" t="s">
        <v>3357</v>
      </c>
      <c r="C718" s="27">
        <v>3</v>
      </c>
      <c r="D718" s="25" t="s">
        <v>39040</v>
      </c>
      <c r="E718" s="28" t="s">
        <v>17</v>
      </c>
      <c r="F718" s="85" t="str">
        <f>IF(E718="N/A","N/A",VLOOKUP(E718,UniFormat!$A$9:$F$817,6,FALSE))</f>
        <v>N/A</v>
      </c>
      <c r="G718" s="25" t="str">
        <f t="shared" si="11"/>
        <v>22-05 75 00</v>
      </c>
      <c r="H718" s="25" t="s">
        <v>17</v>
      </c>
    </row>
    <row r="719" spans="1:8" x14ac:dyDescent="0.25">
      <c r="A719" s="25" t="s">
        <v>3358</v>
      </c>
      <c r="B719" s="25" t="s">
        <v>3359</v>
      </c>
      <c r="C719" s="27">
        <v>3</v>
      </c>
      <c r="D719" s="25" t="s">
        <v>39040</v>
      </c>
      <c r="E719" s="28" t="s">
        <v>17</v>
      </c>
      <c r="F719" s="85" t="str">
        <f>IF(E719="N/A","N/A",VLOOKUP(E719,UniFormat!$A$9:$F$817,6,FALSE))</f>
        <v>N/A</v>
      </c>
      <c r="G719" s="25" t="str">
        <f t="shared" si="11"/>
        <v>22-05 76 00</v>
      </c>
      <c r="H719" s="25" t="s">
        <v>17</v>
      </c>
    </row>
    <row r="720" spans="1:8" x14ac:dyDescent="0.25">
      <c r="A720" s="25" t="s">
        <v>3360</v>
      </c>
      <c r="B720" s="25" t="s">
        <v>3361</v>
      </c>
      <c r="C720" s="27">
        <v>2</v>
      </c>
      <c r="D720" s="25" t="s">
        <v>39040</v>
      </c>
      <c r="E720" s="28" t="s">
        <v>17</v>
      </c>
      <c r="F720" s="85" t="str">
        <f>IF(E720="N/A","N/A",VLOOKUP(E720,UniFormat!$A$9:$F$817,6,FALSE))</f>
        <v>N/A</v>
      </c>
      <c r="G720" s="25" t="str">
        <f t="shared" si="11"/>
        <v>22-06 00 00</v>
      </c>
      <c r="H720" s="25" t="s">
        <v>17</v>
      </c>
    </row>
    <row r="721" spans="1:8" x14ac:dyDescent="0.25">
      <c r="A721" s="25" t="s">
        <v>3362</v>
      </c>
      <c r="B721" s="25" t="s">
        <v>3363</v>
      </c>
      <c r="C721" s="27">
        <v>3</v>
      </c>
      <c r="D721" s="25" t="s">
        <v>39040</v>
      </c>
      <c r="E721" s="28" t="s">
        <v>17</v>
      </c>
      <c r="F721" s="85" t="str">
        <f>IF(E721="N/A","N/A",VLOOKUP(E721,UniFormat!$A$9:$F$817,6,FALSE))</f>
        <v>N/A</v>
      </c>
      <c r="G721" s="25" t="str">
        <f t="shared" si="11"/>
        <v>22-06 01 00</v>
      </c>
      <c r="H721" s="25" t="s">
        <v>17</v>
      </c>
    </row>
    <row r="722" spans="1:8" x14ac:dyDescent="0.25">
      <c r="A722" s="25" t="s">
        <v>3364</v>
      </c>
      <c r="B722" s="25" t="s">
        <v>3365</v>
      </c>
      <c r="C722" s="27">
        <v>4</v>
      </c>
      <c r="D722" s="25" t="s">
        <v>39040</v>
      </c>
      <c r="E722" s="28" t="s">
        <v>17</v>
      </c>
      <c r="F722" s="85" t="str">
        <f>IF(E722="N/A","N/A",VLOOKUP(E722,UniFormat!$A$9:$F$817,6,FALSE))</f>
        <v>N/A</v>
      </c>
      <c r="G722" s="25" t="str">
        <f t="shared" si="11"/>
        <v>22-06 01 10</v>
      </c>
      <c r="H722" s="25" t="s">
        <v>17</v>
      </c>
    </row>
    <row r="723" spans="1:8" x14ac:dyDescent="0.25">
      <c r="A723" s="25" t="s">
        <v>3366</v>
      </c>
      <c r="B723" s="25" t="s">
        <v>3367</v>
      </c>
      <c r="C723" s="27">
        <v>5</v>
      </c>
      <c r="D723" s="25" t="s">
        <v>39040</v>
      </c>
      <c r="E723" s="28" t="s">
        <v>17</v>
      </c>
      <c r="F723" s="85" t="str">
        <f>IF(E723="N/A","N/A",VLOOKUP(E723,UniFormat!$A$9:$F$817,6,FALSE))</f>
        <v>N/A</v>
      </c>
      <c r="G723" s="25" t="str">
        <f t="shared" si="11"/>
        <v>22-06 01 10 71</v>
      </c>
      <c r="H723" s="25" t="s">
        <v>17</v>
      </c>
    </row>
    <row r="724" spans="1:8" x14ac:dyDescent="0.25">
      <c r="A724" s="25" t="s">
        <v>3368</v>
      </c>
      <c r="B724" s="25" t="s">
        <v>3369</v>
      </c>
      <c r="C724" s="27">
        <v>5</v>
      </c>
      <c r="D724" s="25" t="s">
        <v>39040</v>
      </c>
      <c r="E724" s="28" t="s">
        <v>17</v>
      </c>
      <c r="F724" s="85" t="str">
        <f>IF(E724="N/A","N/A",VLOOKUP(E724,UniFormat!$A$9:$F$817,6,FALSE))</f>
        <v>N/A</v>
      </c>
      <c r="G724" s="25" t="str">
        <f t="shared" si="11"/>
        <v>22-06 01 10 91</v>
      </c>
      <c r="H724" s="25" t="s">
        <v>17</v>
      </c>
    </row>
    <row r="725" spans="1:8" x14ac:dyDescent="0.25">
      <c r="A725" s="25" t="s">
        <v>3370</v>
      </c>
      <c r="B725" s="25" t="s">
        <v>3371</v>
      </c>
      <c r="C725" s="27">
        <v>5</v>
      </c>
      <c r="D725" s="25" t="s">
        <v>39040</v>
      </c>
      <c r="E725" s="28" t="s">
        <v>17</v>
      </c>
      <c r="F725" s="85" t="str">
        <f>IF(E725="N/A","N/A",VLOOKUP(E725,UniFormat!$A$9:$F$817,6,FALSE))</f>
        <v>N/A</v>
      </c>
      <c r="G725" s="25" t="str">
        <f t="shared" si="11"/>
        <v>22-06 01 10 92</v>
      </c>
      <c r="H725" s="25" t="s">
        <v>17</v>
      </c>
    </row>
    <row r="726" spans="1:8" x14ac:dyDescent="0.25">
      <c r="A726" s="25" t="s">
        <v>3372</v>
      </c>
      <c r="B726" s="25" t="s">
        <v>3373</v>
      </c>
      <c r="C726" s="27">
        <v>4</v>
      </c>
      <c r="D726" s="25" t="s">
        <v>39040</v>
      </c>
      <c r="E726" s="28" t="s">
        <v>17</v>
      </c>
      <c r="F726" s="85" t="str">
        <f>IF(E726="N/A","N/A",VLOOKUP(E726,UniFormat!$A$9:$F$817,6,FALSE))</f>
        <v>N/A</v>
      </c>
      <c r="G726" s="25" t="str">
        <f t="shared" si="11"/>
        <v>22-06 01 20</v>
      </c>
      <c r="H726" s="25" t="s">
        <v>17</v>
      </c>
    </row>
    <row r="727" spans="1:8" x14ac:dyDescent="0.25">
      <c r="A727" s="25" t="s">
        <v>3374</v>
      </c>
      <c r="B727" s="25" t="s">
        <v>3375</v>
      </c>
      <c r="C727" s="27">
        <v>5</v>
      </c>
      <c r="D727" s="25" t="s">
        <v>39040</v>
      </c>
      <c r="E727" s="28" t="s">
        <v>17</v>
      </c>
      <c r="F727" s="85" t="str">
        <f>IF(E727="N/A","N/A",VLOOKUP(E727,UniFormat!$A$9:$F$817,6,FALSE))</f>
        <v>N/A</v>
      </c>
      <c r="G727" s="25" t="str">
        <f t="shared" si="11"/>
        <v>22-06 01 20 71</v>
      </c>
      <c r="H727" s="25" t="s">
        <v>17</v>
      </c>
    </row>
    <row r="728" spans="1:8" x14ac:dyDescent="0.25">
      <c r="A728" s="25" t="s">
        <v>3376</v>
      </c>
      <c r="B728" s="25" t="s">
        <v>3377</v>
      </c>
      <c r="C728" s="27">
        <v>5</v>
      </c>
      <c r="D728" s="25" t="s">
        <v>39040</v>
      </c>
      <c r="E728" s="28" t="s">
        <v>17</v>
      </c>
      <c r="F728" s="85" t="str">
        <f>IF(E728="N/A","N/A",VLOOKUP(E728,UniFormat!$A$9:$F$817,6,FALSE))</f>
        <v>N/A</v>
      </c>
      <c r="G728" s="25" t="str">
        <f t="shared" si="11"/>
        <v>22-06 01 20 91</v>
      </c>
      <c r="H728" s="25" t="s">
        <v>17</v>
      </c>
    </row>
    <row r="729" spans="1:8" x14ac:dyDescent="0.25">
      <c r="A729" s="25" t="s">
        <v>3378</v>
      </c>
      <c r="B729" s="25" t="s">
        <v>3379</v>
      </c>
      <c r="C729" s="27">
        <v>5</v>
      </c>
      <c r="D729" s="25" t="s">
        <v>39040</v>
      </c>
      <c r="E729" s="28" t="s">
        <v>17</v>
      </c>
      <c r="F729" s="85" t="str">
        <f>IF(E729="N/A","N/A",VLOOKUP(E729,UniFormat!$A$9:$F$817,6,FALSE))</f>
        <v>N/A</v>
      </c>
      <c r="G729" s="25" t="str">
        <f t="shared" si="11"/>
        <v>22-06 01 20 92</v>
      </c>
      <c r="H729" s="25" t="s">
        <v>17</v>
      </c>
    </row>
    <row r="730" spans="1:8" x14ac:dyDescent="0.25">
      <c r="A730" s="25" t="s">
        <v>3380</v>
      </c>
      <c r="B730" s="25" t="s">
        <v>3381</v>
      </c>
      <c r="C730" s="27">
        <v>4</v>
      </c>
      <c r="D730" s="25" t="s">
        <v>39040</v>
      </c>
      <c r="E730" s="28" t="s">
        <v>17</v>
      </c>
      <c r="F730" s="85" t="str">
        <f>IF(E730="N/A","N/A",VLOOKUP(E730,UniFormat!$A$9:$F$817,6,FALSE))</f>
        <v>N/A</v>
      </c>
      <c r="G730" s="25" t="str">
        <f t="shared" si="11"/>
        <v>22-06 01 40</v>
      </c>
      <c r="H730" s="25" t="s">
        <v>17</v>
      </c>
    </row>
    <row r="731" spans="1:8" x14ac:dyDescent="0.25">
      <c r="A731" s="25" t="s">
        <v>3382</v>
      </c>
      <c r="B731" s="25" t="s">
        <v>3383</v>
      </c>
      <c r="C731" s="27">
        <v>5</v>
      </c>
      <c r="D731" s="25" t="s">
        <v>39040</v>
      </c>
      <c r="E731" s="28" t="s">
        <v>17</v>
      </c>
      <c r="F731" s="85" t="str">
        <f>IF(E731="N/A","N/A",VLOOKUP(E731,UniFormat!$A$9:$F$817,6,FALSE))</f>
        <v>N/A</v>
      </c>
      <c r="G731" s="25" t="str">
        <f t="shared" si="11"/>
        <v>22-06 01 40 51</v>
      </c>
      <c r="H731" s="25" t="s">
        <v>17</v>
      </c>
    </row>
    <row r="732" spans="1:8" x14ac:dyDescent="0.25">
      <c r="A732" s="25" t="s">
        <v>3384</v>
      </c>
      <c r="B732" s="25" t="s">
        <v>3385</v>
      </c>
      <c r="C732" s="27">
        <v>5</v>
      </c>
      <c r="D732" s="25" t="s">
        <v>39040</v>
      </c>
      <c r="E732" s="28" t="s">
        <v>17</v>
      </c>
      <c r="F732" s="85" t="str">
        <f>IF(E732="N/A","N/A",VLOOKUP(E732,UniFormat!$A$9:$F$817,6,FALSE))</f>
        <v>N/A</v>
      </c>
      <c r="G732" s="25" t="str">
        <f t="shared" si="11"/>
        <v>22-06 01 40 61</v>
      </c>
      <c r="H732" s="25" t="s">
        <v>17</v>
      </c>
    </row>
    <row r="733" spans="1:8" x14ac:dyDescent="0.25">
      <c r="A733" s="25" t="s">
        <v>3386</v>
      </c>
      <c r="B733" s="25" t="s">
        <v>3387</v>
      </c>
      <c r="C733" s="27">
        <v>5</v>
      </c>
      <c r="D733" s="25" t="s">
        <v>39040</v>
      </c>
      <c r="E733" s="28" t="s">
        <v>17</v>
      </c>
      <c r="F733" s="85" t="str">
        <f>IF(E733="N/A","N/A",VLOOKUP(E733,UniFormat!$A$9:$F$817,6,FALSE))</f>
        <v>N/A</v>
      </c>
      <c r="G733" s="25" t="str">
        <f t="shared" si="11"/>
        <v>22-06 01 40 91</v>
      </c>
      <c r="H733" s="25" t="s">
        <v>17</v>
      </c>
    </row>
    <row r="734" spans="1:8" x14ac:dyDescent="0.25">
      <c r="A734" s="25" t="s">
        <v>3388</v>
      </c>
      <c r="B734" s="25" t="s">
        <v>3389</v>
      </c>
      <c r="C734" s="27">
        <v>4</v>
      </c>
      <c r="D734" s="25" t="s">
        <v>39040</v>
      </c>
      <c r="E734" s="28" t="s">
        <v>17</v>
      </c>
      <c r="F734" s="85" t="str">
        <f>IF(E734="N/A","N/A",VLOOKUP(E734,UniFormat!$A$9:$F$817,6,FALSE))</f>
        <v>N/A</v>
      </c>
      <c r="G734" s="25" t="str">
        <f t="shared" si="11"/>
        <v>22-06 01 50</v>
      </c>
      <c r="H734" s="25" t="s">
        <v>17</v>
      </c>
    </row>
    <row r="735" spans="1:8" x14ac:dyDescent="0.25">
      <c r="A735" s="25" t="s">
        <v>3390</v>
      </c>
      <c r="B735" s="25" t="s">
        <v>3391</v>
      </c>
      <c r="C735" s="27">
        <v>4</v>
      </c>
      <c r="D735" s="25" t="s">
        <v>39040</v>
      </c>
      <c r="E735" s="28" t="s">
        <v>17</v>
      </c>
      <c r="F735" s="85" t="str">
        <f>IF(E735="N/A","N/A",VLOOKUP(E735,UniFormat!$A$9:$F$817,6,FALSE))</f>
        <v>N/A</v>
      </c>
      <c r="G735" s="25" t="str">
        <f t="shared" si="11"/>
        <v>22-06 01 60</v>
      </c>
      <c r="H735" s="25" t="s">
        <v>17</v>
      </c>
    </row>
    <row r="736" spans="1:8" x14ac:dyDescent="0.25">
      <c r="A736" s="25" t="s">
        <v>3392</v>
      </c>
      <c r="B736" s="25" t="s">
        <v>3393</v>
      </c>
      <c r="C736" s="27">
        <v>5</v>
      </c>
      <c r="D736" s="25" t="s">
        <v>39040</v>
      </c>
      <c r="E736" s="28" t="s">
        <v>17</v>
      </c>
      <c r="F736" s="85" t="str">
        <f>IF(E736="N/A","N/A",VLOOKUP(E736,UniFormat!$A$9:$F$817,6,FALSE))</f>
        <v>N/A</v>
      </c>
      <c r="G736" s="25" t="str">
        <f t="shared" si="11"/>
        <v>22-06 01 60 51</v>
      </c>
      <c r="H736" s="25" t="s">
        <v>17</v>
      </c>
    </row>
    <row r="737" spans="1:8" x14ac:dyDescent="0.25">
      <c r="A737" s="25" t="s">
        <v>3394</v>
      </c>
      <c r="B737" s="25" t="s">
        <v>3395</v>
      </c>
      <c r="C737" s="27">
        <v>5</v>
      </c>
      <c r="D737" s="25" t="s">
        <v>39040</v>
      </c>
      <c r="E737" s="28" t="s">
        <v>17</v>
      </c>
      <c r="F737" s="85" t="str">
        <f>IF(E737="N/A","N/A",VLOOKUP(E737,UniFormat!$A$9:$F$817,6,FALSE))</f>
        <v>N/A</v>
      </c>
      <c r="G737" s="25" t="str">
        <f t="shared" si="11"/>
        <v>22-06 01 60 71</v>
      </c>
      <c r="H737" s="25" t="s">
        <v>17</v>
      </c>
    </row>
    <row r="738" spans="1:8" x14ac:dyDescent="0.25">
      <c r="A738" s="25" t="s">
        <v>3396</v>
      </c>
      <c r="B738" s="25" t="s">
        <v>3397</v>
      </c>
      <c r="C738" s="27">
        <v>5</v>
      </c>
      <c r="D738" s="25" t="s">
        <v>39040</v>
      </c>
      <c r="E738" s="28" t="s">
        <v>17</v>
      </c>
      <c r="F738" s="85" t="str">
        <f>IF(E738="N/A","N/A",VLOOKUP(E738,UniFormat!$A$9:$F$817,6,FALSE))</f>
        <v>N/A</v>
      </c>
      <c r="G738" s="25" t="str">
        <f t="shared" si="11"/>
        <v>22-06 01 60 91</v>
      </c>
      <c r="H738" s="25" t="s">
        <v>17</v>
      </c>
    </row>
    <row r="739" spans="1:8" x14ac:dyDescent="0.25">
      <c r="A739" s="25" t="s">
        <v>3398</v>
      </c>
      <c r="B739" s="25" t="s">
        <v>3399</v>
      </c>
      <c r="C739" s="27">
        <v>5</v>
      </c>
      <c r="D739" s="25" t="s">
        <v>39040</v>
      </c>
      <c r="E739" s="28" t="s">
        <v>17</v>
      </c>
      <c r="F739" s="85" t="str">
        <f>IF(E739="N/A","N/A",VLOOKUP(E739,UniFormat!$A$9:$F$817,6,FALSE))</f>
        <v>N/A</v>
      </c>
      <c r="G739" s="25" t="str">
        <f t="shared" si="11"/>
        <v>22-06 01 60 92</v>
      </c>
      <c r="H739" s="25" t="s">
        <v>17</v>
      </c>
    </row>
    <row r="740" spans="1:8" x14ac:dyDescent="0.25">
      <c r="A740" s="25" t="s">
        <v>3400</v>
      </c>
      <c r="B740" s="25" t="s">
        <v>3401</v>
      </c>
      <c r="C740" s="27">
        <v>4</v>
      </c>
      <c r="D740" s="25" t="s">
        <v>39040</v>
      </c>
      <c r="E740" s="28" t="s">
        <v>17</v>
      </c>
      <c r="F740" s="85" t="str">
        <f>IF(E740="N/A","N/A",VLOOKUP(E740,UniFormat!$A$9:$F$817,6,FALSE))</f>
        <v>N/A</v>
      </c>
      <c r="G740" s="25" t="str">
        <f t="shared" si="11"/>
        <v>22-06 01 70</v>
      </c>
      <c r="H740" s="25" t="s">
        <v>17</v>
      </c>
    </row>
    <row r="741" spans="1:8" x14ac:dyDescent="0.25">
      <c r="A741" s="25" t="s">
        <v>3402</v>
      </c>
      <c r="B741" s="25" t="s">
        <v>3403</v>
      </c>
      <c r="C741" s="27">
        <v>4</v>
      </c>
      <c r="D741" s="25" t="s">
        <v>39040</v>
      </c>
      <c r="E741" s="28" t="s">
        <v>17</v>
      </c>
      <c r="F741" s="85" t="str">
        <f>IF(E741="N/A","N/A",VLOOKUP(E741,UniFormat!$A$9:$F$817,6,FALSE))</f>
        <v>N/A</v>
      </c>
      <c r="G741" s="25" t="str">
        <f t="shared" si="11"/>
        <v>22-06 01 80</v>
      </c>
      <c r="H741" s="25" t="s">
        <v>17</v>
      </c>
    </row>
    <row r="742" spans="1:8" x14ac:dyDescent="0.25">
      <c r="A742" s="25" t="s">
        <v>3404</v>
      </c>
      <c r="B742" s="25" t="s">
        <v>3405</v>
      </c>
      <c r="C742" s="27">
        <v>5</v>
      </c>
      <c r="D742" s="25" t="s">
        <v>39040</v>
      </c>
      <c r="E742" s="28" t="s">
        <v>17</v>
      </c>
      <c r="F742" s="85" t="str">
        <f>IF(E742="N/A","N/A",VLOOKUP(E742,UniFormat!$A$9:$F$817,6,FALSE))</f>
        <v>N/A</v>
      </c>
      <c r="G742" s="25" t="str">
        <f t="shared" si="11"/>
        <v>22-06 01 80 51</v>
      </c>
      <c r="H742" s="25" t="s">
        <v>17</v>
      </c>
    </row>
    <row r="743" spans="1:8" x14ac:dyDescent="0.25">
      <c r="A743" s="25" t="s">
        <v>3406</v>
      </c>
      <c r="B743" s="25" t="s">
        <v>3407</v>
      </c>
      <c r="C743" s="27">
        <v>5</v>
      </c>
      <c r="D743" s="25" t="s">
        <v>39040</v>
      </c>
      <c r="E743" s="28" t="s">
        <v>17</v>
      </c>
      <c r="F743" s="85" t="str">
        <f>IF(E743="N/A","N/A",VLOOKUP(E743,UniFormat!$A$9:$F$817,6,FALSE))</f>
        <v>N/A</v>
      </c>
      <c r="G743" s="25" t="str">
        <f t="shared" si="11"/>
        <v>22-06 01 80 71</v>
      </c>
      <c r="H743" s="25" t="s">
        <v>17</v>
      </c>
    </row>
    <row r="744" spans="1:8" x14ac:dyDescent="0.25">
      <c r="A744" s="25" t="s">
        <v>3408</v>
      </c>
      <c r="B744" s="25" t="s">
        <v>3409</v>
      </c>
      <c r="C744" s="27">
        <v>5</v>
      </c>
      <c r="D744" s="25" t="s">
        <v>39040</v>
      </c>
      <c r="E744" s="28" t="s">
        <v>17</v>
      </c>
      <c r="F744" s="85" t="str">
        <f>IF(E744="N/A","N/A",VLOOKUP(E744,UniFormat!$A$9:$F$817,6,FALSE))</f>
        <v>N/A</v>
      </c>
      <c r="G744" s="25" t="str">
        <f t="shared" si="11"/>
        <v>22-06 01 80 91</v>
      </c>
      <c r="H744" s="25" t="s">
        <v>17</v>
      </c>
    </row>
    <row r="745" spans="1:8" x14ac:dyDescent="0.25">
      <c r="A745" s="25" t="s">
        <v>3410</v>
      </c>
      <c r="B745" s="25" t="s">
        <v>3411</v>
      </c>
      <c r="C745" s="27">
        <v>5</v>
      </c>
      <c r="D745" s="25" t="s">
        <v>39040</v>
      </c>
      <c r="E745" s="28" t="s">
        <v>17</v>
      </c>
      <c r="F745" s="85" t="str">
        <f>IF(E745="N/A","N/A",VLOOKUP(E745,UniFormat!$A$9:$F$817,6,FALSE))</f>
        <v>N/A</v>
      </c>
      <c r="G745" s="25" t="str">
        <f t="shared" si="11"/>
        <v>22-06 01 80 92</v>
      </c>
      <c r="H745" s="25" t="s">
        <v>17</v>
      </c>
    </row>
    <row r="746" spans="1:8" x14ac:dyDescent="0.25">
      <c r="A746" s="25" t="s">
        <v>3412</v>
      </c>
      <c r="B746" s="25" t="s">
        <v>3413</v>
      </c>
      <c r="C746" s="27">
        <v>3</v>
      </c>
      <c r="D746" s="25" t="s">
        <v>39040</v>
      </c>
      <c r="E746" s="28" t="s">
        <v>17</v>
      </c>
      <c r="F746" s="85" t="str">
        <f>IF(E746="N/A","N/A",VLOOKUP(E746,UniFormat!$A$9:$F$817,6,FALSE))</f>
        <v>N/A</v>
      </c>
      <c r="G746" s="25" t="str">
        <f t="shared" si="11"/>
        <v>22-06 05 00</v>
      </c>
      <c r="H746" s="25" t="s">
        <v>17</v>
      </c>
    </row>
    <row r="747" spans="1:8" x14ac:dyDescent="0.25">
      <c r="A747" s="25" t="s">
        <v>3414</v>
      </c>
      <c r="B747" s="25" t="s">
        <v>3415</v>
      </c>
      <c r="C747" s="27">
        <v>4</v>
      </c>
      <c r="D747" s="25" t="s">
        <v>39040</v>
      </c>
      <c r="E747" s="28" t="s">
        <v>17</v>
      </c>
      <c r="F747" s="85" t="str">
        <f>IF(E747="N/A","N/A",VLOOKUP(E747,UniFormat!$A$9:$F$817,6,FALSE))</f>
        <v>N/A</v>
      </c>
      <c r="G747" s="25" t="str">
        <f t="shared" si="11"/>
        <v>22-06 05 23</v>
      </c>
      <c r="H747" s="25" t="s">
        <v>17</v>
      </c>
    </row>
    <row r="748" spans="1:8" x14ac:dyDescent="0.25">
      <c r="A748" s="25" t="s">
        <v>3416</v>
      </c>
      <c r="B748" s="25" t="s">
        <v>3417</v>
      </c>
      <c r="C748" s="27">
        <v>4</v>
      </c>
      <c r="D748" s="25" t="s">
        <v>39040</v>
      </c>
      <c r="E748" s="28" t="s">
        <v>17</v>
      </c>
      <c r="F748" s="85" t="str">
        <f>IF(E748="N/A","N/A",VLOOKUP(E748,UniFormat!$A$9:$F$817,6,FALSE))</f>
        <v>N/A</v>
      </c>
      <c r="G748" s="25" t="str">
        <f t="shared" si="11"/>
        <v>22-06 05 73</v>
      </c>
      <c r="H748" s="25" t="s">
        <v>17</v>
      </c>
    </row>
    <row r="749" spans="1:8" x14ac:dyDescent="0.25">
      <c r="A749" s="25" t="s">
        <v>3418</v>
      </c>
      <c r="B749" s="25" t="s">
        <v>3419</v>
      </c>
      <c r="C749" s="27">
        <v>5</v>
      </c>
      <c r="D749" s="25" t="s">
        <v>39040</v>
      </c>
      <c r="E749" s="28" t="s">
        <v>17</v>
      </c>
      <c r="F749" s="85" t="str">
        <f>IF(E749="N/A","N/A",VLOOKUP(E749,UniFormat!$A$9:$F$817,6,FALSE))</f>
        <v>N/A</v>
      </c>
      <c r="G749" s="25" t="str">
        <f t="shared" si="11"/>
        <v>22-06 05 73 13</v>
      </c>
      <c r="H749" s="25" t="s">
        <v>17</v>
      </c>
    </row>
    <row r="750" spans="1:8" x14ac:dyDescent="0.25">
      <c r="A750" s="25" t="s">
        <v>3420</v>
      </c>
      <c r="B750" s="25" t="s">
        <v>3421</v>
      </c>
      <c r="C750" s="27">
        <v>5</v>
      </c>
      <c r="D750" s="25" t="s">
        <v>39040</v>
      </c>
      <c r="E750" s="28" t="s">
        <v>17</v>
      </c>
      <c r="F750" s="85" t="str">
        <f>IF(E750="N/A","N/A",VLOOKUP(E750,UniFormat!$A$9:$F$817,6,FALSE))</f>
        <v>N/A</v>
      </c>
      <c r="G750" s="25" t="str">
        <f t="shared" si="11"/>
        <v>22-06 05 73 33</v>
      </c>
      <c r="H750" s="25" t="s">
        <v>17</v>
      </c>
    </row>
    <row r="751" spans="1:8" x14ac:dyDescent="0.25">
      <c r="A751" s="25" t="s">
        <v>3422</v>
      </c>
      <c r="B751" s="25" t="s">
        <v>3423</v>
      </c>
      <c r="C751" s="27">
        <v>5</v>
      </c>
      <c r="D751" s="25" t="s">
        <v>39040</v>
      </c>
      <c r="E751" s="28" t="s">
        <v>17</v>
      </c>
      <c r="F751" s="85" t="str">
        <f>IF(E751="N/A","N/A",VLOOKUP(E751,UniFormat!$A$9:$F$817,6,FALSE))</f>
        <v>N/A</v>
      </c>
      <c r="G751" s="25" t="str">
        <f t="shared" si="11"/>
        <v>22-06 05 73 91</v>
      </c>
      <c r="H751" s="25" t="s">
        <v>17</v>
      </c>
    </row>
    <row r="752" spans="1:8" x14ac:dyDescent="0.25">
      <c r="A752" s="25" t="s">
        <v>3424</v>
      </c>
      <c r="B752" s="25" t="s">
        <v>3425</v>
      </c>
      <c r="C752" s="27">
        <v>5</v>
      </c>
      <c r="D752" s="25" t="s">
        <v>39040</v>
      </c>
      <c r="E752" s="28" t="s">
        <v>17</v>
      </c>
      <c r="F752" s="85" t="str">
        <f>IF(E752="N/A","N/A",VLOOKUP(E752,UniFormat!$A$9:$F$817,6,FALSE))</f>
        <v>N/A</v>
      </c>
      <c r="G752" s="25" t="str">
        <f t="shared" si="11"/>
        <v>22-06 05 73 93</v>
      </c>
      <c r="H752" s="25" t="s">
        <v>17</v>
      </c>
    </row>
    <row r="753" spans="1:8" x14ac:dyDescent="0.25">
      <c r="A753" s="25" t="s">
        <v>3426</v>
      </c>
      <c r="B753" s="25" t="s">
        <v>3427</v>
      </c>
      <c r="C753" s="27">
        <v>5</v>
      </c>
      <c r="D753" s="25" t="s">
        <v>39040</v>
      </c>
      <c r="E753" s="28" t="s">
        <v>17</v>
      </c>
      <c r="F753" s="85" t="str">
        <f>IF(E753="N/A","N/A",VLOOKUP(E753,UniFormat!$A$9:$F$817,6,FALSE))</f>
        <v>N/A</v>
      </c>
      <c r="G753" s="25" t="str">
        <f t="shared" si="11"/>
        <v>22-06 05 73 96</v>
      </c>
      <c r="H753" s="25" t="s">
        <v>17</v>
      </c>
    </row>
    <row r="754" spans="1:8" x14ac:dyDescent="0.25">
      <c r="A754" s="25" t="s">
        <v>3428</v>
      </c>
      <c r="B754" s="25" t="s">
        <v>3429</v>
      </c>
      <c r="C754" s="27">
        <v>4</v>
      </c>
      <c r="D754" s="25" t="s">
        <v>39040</v>
      </c>
      <c r="E754" s="28" t="s">
        <v>17</v>
      </c>
      <c r="F754" s="85" t="str">
        <f>IF(E754="N/A","N/A",VLOOKUP(E754,UniFormat!$A$9:$F$817,6,FALSE))</f>
        <v>N/A</v>
      </c>
      <c r="G754" s="25" t="str">
        <f t="shared" si="11"/>
        <v>22-06 05 83</v>
      </c>
      <c r="H754" s="25" t="s">
        <v>17</v>
      </c>
    </row>
    <row r="755" spans="1:8" x14ac:dyDescent="0.25">
      <c r="A755" s="25" t="s">
        <v>3430</v>
      </c>
      <c r="B755" s="25" t="s">
        <v>3431</v>
      </c>
      <c r="C755" s="27">
        <v>3</v>
      </c>
      <c r="D755" s="25" t="s">
        <v>39040</v>
      </c>
      <c r="E755" s="28" t="s">
        <v>17</v>
      </c>
      <c r="F755" s="85" t="str">
        <f>IF(E755="N/A","N/A",VLOOKUP(E755,UniFormat!$A$9:$F$817,6,FALSE))</f>
        <v>N/A</v>
      </c>
      <c r="G755" s="25" t="str">
        <f t="shared" si="11"/>
        <v>22-06 08 00</v>
      </c>
      <c r="H755" s="25" t="s">
        <v>17</v>
      </c>
    </row>
    <row r="756" spans="1:8" x14ac:dyDescent="0.25">
      <c r="A756" s="25" t="s">
        <v>3432</v>
      </c>
      <c r="B756" s="25" t="s">
        <v>3433</v>
      </c>
      <c r="C756" s="27">
        <v>3</v>
      </c>
      <c r="D756" s="25" t="s">
        <v>39040</v>
      </c>
      <c r="E756" s="28" t="s">
        <v>17</v>
      </c>
      <c r="F756" s="85" t="str">
        <f>IF(E756="N/A","N/A",VLOOKUP(E756,UniFormat!$A$9:$F$817,6,FALSE))</f>
        <v>N/A</v>
      </c>
      <c r="G756" s="25" t="str">
        <f t="shared" si="11"/>
        <v>22-06 10 00</v>
      </c>
      <c r="H756" s="25" t="s">
        <v>17</v>
      </c>
    </row>
    <row r="757" spans="1:8" x14ac:dyDescent="0.25">
      <c r="A757" s="25" t="s">
        <v>3434</v>
      </c>
      <c r="B757" s="25" t="s">
        <v>3435</v>
      </c>
      <c r="C757" s="27">
        <v>4</v>
      </c>
      <c r="D757" s="25" t="s">
        <v>39040</v>
      </c>
      <c r="E757" s="28" t="s">
        <v>17</v>
      </c>
      <c r="F757" s="85" t="str">
        <f>IF(E757="N/A","N/A",VLOOKUP(E757,UniFormat!$A$9:$F$817,6,FALSE))</f>
        <v>N/A</v>
      </c>
      <c r="G757" s="25" t="str">
        <f t="shared" si="11"/>
        <v>22-06 10 53</v>
      </c>
      <c r="H757" s="25" t="s">
        <v>17</v>
      </c>
    </row>
    <row r="758" spans="1:8" x14ac:dyDescent="0.25">
      <c r="A758" s="25" t="s">
        <v>3436</v>
      </c>
      <c r="B758" s="25" t="s">
        <v>3437</v>
      </c>
      <c r="C758" s="27">
        <v>4</v>
      </c>
      <c r="D758" s="25" t="s">
        <v>39040</v>
      </c>
      <c r="E758" s="28" t="s">
        <v>17</v>
      </c>
      <c r="F758" s="85" t="str">
        <f>IF(E758="N/A","N/A",VLOOKUP(E758,UniFormat!$A$9:$F$817,6,FALSE))</f>
        <v>N/A</v>
      </c>
      <c r="G758" s="25" t="str">
        <f t="shared" si="11"/>
        <v>22-06 10 63</v>
      </c>
      <c r="H758" s="25" t="s">
        <v>17</v>
      </c>
    </row>
    <row r="759" spans="1:8" x14ac:dyDescent="0.25">
      <c r="A759" s="25" t="s">
        <v>3438</v>
      </c>
      <c r="B759" s="25" t="s">
        <v>3439</v>
      </c>
      <c r="C759" s="27">
        <v>3</v>
      </c>
      <c r="D759" s="25" t="s">
        <v>39040</v>
      </c>
      <c r="E759" s="28" t="s">
        <v>17</v>
      </c>
      <c r="F759" s="85" t="str">
        <f>IF(E759="N/A","N/A",VLOOKUP(E759,UniFormat!$A$9:$F$817,6,FALSE))</f>
        <v>N/A</v>
      </c>
      <c r="G759" s="25" t="str">
        <f t="shared" si="11"/>
        <v>22-06 11 00</v>
      </c>
      <c r="H759" s="25" t="s">
        <v>17</v>
      </c>
    </row>
    <row r="760" spans="1:8" x14ac:dyDescent="0.25">
      <c r="A760" s="25" t="s">
        <v>3440</v>
      </c>
      <c r="B760" s="25" t="s">
        <v>3441</v>
      </c>
      <c r="C760" s="27">
        <v>4</v>
      </c>
      <c r="D760" s="25" t="s">
        <v>39040</v>
      </c>
      <c r="E760" s="28" t="s">
        <v>17</v>
      </c>
      <c r="F760" s="85" t="str">
        <f>IF(E760="N/A","N/A",VLOOKUP(E760,UniFormat!$A$9:$F$817,6,FALSE))</f>
        <v>N/A</v>
      </c>
      <c r="G760" s="25" t="str">
        <f t="shared" si="11"/>
        <v>22-06 11 13</v>
      </c>
      <c r="H760" s="25" t="s">
        <v>17</v>
      </c>
    </row>
    <row r="761" spans="1:8" x14ac:dyDescent="0.25">
      <c r="A761" s="25" t="s">
        <v>3442</v>
      </c>
      <c r="B761" s="25" t="s">
        <v>3443</v>
      </c>
      <c r="C761" s="27">
        <v>4</v>
      </c>
      <c r="D761" s="25" t="s">
        <v>39040</v>
      </c>
      <c r="E761" s="28" t="s">
        <v>17</v>
      </c>
      <c r="F761" s="85" t="str">
        <f>IF(E761="N/A","N/A",VLOOKUP(E761,UniFormat!$A$9:$F$817,6,FALSE))</f>
        <v>N/A</v>
      </c>
      <c r="G761" s="25" t="str">
        <f t="shared" si="11"/>
        <v>22-06 11 16</v>
      </c>
      <c r="H761" s="25" t="s">
        <v>17</v>
      </c>
    </row>
    <row r="762" spans="1:8" x14ac:dyDescent="0.25">
      <c r="A762" s="25" t="s">
        <v>3444</v>
      </c>
      <c r="B762" s="25" t="s">
        <v>3445</v>
      </c>
      <c r="C762" s="27">
        <v>3</v>
      </c>
      <c r="D762" s="25">
        <v>-2001320</v>
      </c>
      <c r="E762" s="28" t="s">
        <v>17</v>
      </c>
      <c r="F762" s="85" t="str">
        <f>IF(E762="N/A","N/A",VLOOKUP(E762,UniFormat!$A$9:$F$817,6,FALSE))</f>
        <v>N/A</v>
      </c>
      <c r="G762" s="25" t="str">
        <f t="shared" si="11"/>
        <v>22-06 12 00</v>
      </c>
      <c r="H762" s="25" t="s">
        <v>17</v>
      </c>
    </row>
    <row r="763" spans="1:8" x14ac:dyDescent="0.25">
      <c r="A763" s="25" t="s">
        <v>3446</v>
      </c>
      <c r="B763" s="25" t="s">
        <v>3447</v>
      </c>
      <c r="C763" s="27">
        <v>4</v>
      </c>
      <c r="D763" s="25">
        <v>-2001320</v>
      </c>
      <c r="E763" s="28" t="s">
        <v>17</v>
      </c>
      <c r="F763" s="85" t="str">
        <f>IF(E763="N/A","N/A",VLOOKUP(E763,UniFormat!$A$9:$F$817,6,FALSE))</f>
        <v>N/A</v>
      </c>
      <c r="G763" s="25" t="str">
        <f t="shared" si="11"/>
        <v>22-06 12 13</v>
      </c>
      <c r="H763" s="25" t="s">
        <v>17</v>
      </c>
    </row>
    <row r="764" spans="1:8" x14ac:dyDescent="0.25">
      <c r="A764" s="25" t="s">
        <v>3448</v>
      </c>
      <c r="B764" s="25" t="s">
        <v>3449</v>
      </c>
      <c r="C764" s="27">
        <v>4</v>
      </c>
      <c r="D764" s="25">
        <v>-2001320</v>
      </c>
      <c r="E764" s="28" t="s">
        <v>17</v>
      </c>
      <c r="F764" s="85" t="str">
        <f>IF(E764="N/A","N/A",VLOOKUP(E764,UniFormat!$A$9:$F$817,6,FALSE))</f>
        <v>N/A</v>
      </c>
      <c r="G764" s="25" t="str">
        <f t="shared" si="11"/>
        <v>22-06 12 16</v>
      </c>
      <c r="H764" s="25" t="s">
        <v>17</v>
      </c>
    </row>
    <row r="765" spans="1:8" x14ac:dyDescent="0.25">
      <c r="A765" s="25" t="s">
        <v>3450</v>
      </c>
      <c r="B765" s="25" t="s">
        <v>3451</v>
      </c>
      <c r="C765" s="27">
        <v>3</v>
      </c>
      <c r="D765" s="25">
        <v>-2001320</v>
      </c>
      <c r="E765" s="28" t="s">
        <v>17</v>
      </c>
      <c r="F765" s="85" t="str">
        <f>IF(E765="N/A","N/A",VLOOKUP(E765,UniFormat!$A$9:$F$817,6,FALSE))</f>
        <v>N/A</v>
      </c>
      <c r="G765" s="25" t="str">
        <f t="shared" si="11"/>
        <v>22-06 13 00</v>
      </c>
      <c r="H765" s="25" t="s">
        <v>17</v>
      </c>
    </row>
    <row r="766" spans="1:8" x14ac:dyDescent="0.25">
      <c r="A766" s="25" t="s">
        <v>3452</v>
      </c>
      <c r="B766" s="25" t="s">
        <v>3453</v>
      </c>
      <c r="C766" s="27">
        <v>4</v>
      </c>
      <c r="D766" s="25">
        <v>-2001320</v>
      </c>
      <c r="E766" s="28" t="s">
        <v>17</v>
      </c>
      <c r="F766" s="85" t="str">
        <f>IF(E766="N/A","N/A",VLOOKUP(E766,UniFormat!$A$9:$F$817,6,FALSE))</f>
        <v>N/A</v>
      </c>
      <c r="G766" s="25" t="str">
        <f t="shared" si="11"/>
        <v>22-06 13 13</v>
      </c>
      <c r="H766" s="25" t="s">
        <v>17</v>
      </c>
    </row>
    <row r="767" spans="1:8" x14ac:dyDescent="0.25">
      <c r="A767" s="25" t="s">
        <v>3454</v>
      </c>
      <c r="B767" s="25" t="s">
        <v>3455</v>
      </c>
      <c r="C767" s="27">
        <v>5</v>
      </c>
      <c r="D767" s="25">
        <v>-2001320</v>
      </c>
      <c r="E767" s="28" t="s">
        <v>17</v>
      </c>
      <c r="F767" s="85" t="str">
        <f>IF(E767="N/A","N/A",VLOOKUP(E767,UniFormat!$A$9:$F$817,6,FALSE))</f>
        <v>N/A</v>
      </c>
      <c r="G767" s="25" t="str">
        <f t="shared" si="11"/>
        <v>22-06 13 13 91</v>
      </c>
      <c r="H767" s="25" t="s">
        <v>17</v>
      </c>
    </row>
    <row r="768" spans="1:8" x14ac:dyDescent="0.25">
      <c r="A768" s="25" t="s">
        <v>3456</v>
      </c>
      <c r="B768" s="25" t="s">
        <v>3457</v>
      </c>
      <c r="C768" s="27">
        <v>4</v>
      </c>
      <c r="D768" s="25">
        <v>-2001320</v>
      </c>
      <c r="E768" s="28" t="s">
        <v>17</v>
      </c>
      <c r="F768" s="85" t="str">
        <f>IF(E768="N/A","N/A",VLOOKUP(E768,UniFormat!$A$9:$F$817,6,FALSE))</f>
        <v>N/A</v>
      </c>
      <c r="G768" s="25" t="str">
        <f t="shared" si="11"/>
        <v>22-06 13 16</v>
      </c>
      <c r="H768" s="25" t="s">
        <v>17</v>
      </c>
    </row>
    <row r="769" spans="1:8" x14ac:dyDescent="0.25">
      <c r="A769" s="25" t="s">
        <v>3458</v>
      </c>
      <c r="B769" s="25" t="s">
        <v>3459</v>
      </c>
      <c r="C769" s="27">
        <v>4</v>
      </c>
      <c r="D769" s="25">
        <v>-2001320</v>
      </c>
      <c r="E769" s="28" t="s">
        <v>17</v>
      </c>
      <c r="F769" s="85" t="str">
        <f>IF(E769="N/A","N/A",VLOOKUP(E769,UniFormat!$A$9:$F$817,6,FALSE))</f>
        <v>N/A</v>
      </c>
      <c r="G769" s="25" t="str">
        <f t="shared" si="11"/>
        <v>22-06 13 23</v>
      </c>
      <c r="H769" s="25" t="s">
        <v>17</v>
      </c>
    </row>
    <row r="770" spans="1:8" x14ac:dyDescent="0.25">
      <c r="A770" s="25" t="s">
        <v>3460</v>
      </c>
      <c r="B770" s="25" t="s">
        <v>3461</v>
      </c>
      <c r="C770" s="27">
        <v>4</v>
      </c>
      <c r="D770" s="25">
        <v>-2001336</v>
      </c>
      <c r="E770" s="28" t="s">
        <v>17</v>
      </c>
      <c r="F770" s="85" t="str">
        <f>IF(E770="N/A","N/A",VLOOKUP(E770,UniFormat!$A$9:$F$817,6,FALSE))</f>
        <v>N/A</v>
      </c>
      <c r="G770" s="25" t="str">
        <f t="shared" si="11"/>
        <v>22-06 13 26</v>
      </c>
      <c r="H770" s="25" t="s">
        <v>17</v>
      </c>
    </row>
    <row r="771" spans="1:8" x14ac:dyDescent="0.25">
      <c r="A771" s="25" t="s">
        <v>3462</v>
      </c>
      <c r="B771" s="25" t="s">
        <v>3463</v>
      </c>
      <c r="C771" s="27">
        <v>4</v>
      </c>
      <c r="D771" s="25">
        <v>-2001320</v>
      </c>
      <c r="E771" s="28" t="s">
        <v>17</v>
      </c>
      <c r="F771" s="85" t="str">
        <f>IF(E771="N/A","N/A",VLOOKUP(E771,UniFormat!$A$9:$F$817,6,FALSE))</f>
        <v>N/A</v>
      </c>
      <c r="G771" s="25" t="str">
        <f t="shared" si="11"/>
        <v>22-06 13 33</v>
      </c>
      <c r="H771" s="25" t="s">
        <v>17</v>
      </c>
    </row>
    <row r="772" spans="1:8" x14ac:dyDescent="0.25">
      <c r="A772" s="25" t="s">
        <v>3464</v>
      </c>
      <c r="B772" s="25" t="s">
        <v>3465</v>
      </c>
      <c r="C772" s="27">
        <v>3</v>
      </c>
      <c r="D772" s="25">
        <v>-2001300</v>
      </c>
      <c r="E772" s="28" t="s">
        <v>17</v>
      </c>
      <c r="F772" s="85" t="str">
        <f>IF(E772="N/A","N/A",VLOOKUP(E772,UniFormat!$A$9:$F$817,6,FALSE))</f>
        <v>N/A</v>
      </c>
      <c r="G772" s="25" t="str">
        <f t="shared" si="11"/>
        <v>22-06 14 00</v>
      </c>
      <c r="H772" s="25" t="s">
        <v>17</v>
      </c>
    </row>
    <row r="773" spans="1:8" x14ac:dyDescent="0.25">
      <c r="A773" s="25" t="s">
        <v>3466</v>
      </c>
      <c r="B773" s="25" t="s">
        <v>3467</v>
      </c>
      <c r="C773" s="27">
        <v>3</v>
      </c>
      <c r="D773" s="25">
        <v>-2001320</v>
      </c>
      <c r="E773" s="28" t="s">
        <v>17</v>
      </c>
      <c r="F773" s="85" t="str">
        <f>IF(E773="N/A","N/A",VLOOKUP(E773,UniFormat!$A$9:$F$817,6,FALSE))</f>
        <v>N/A</v>
      </c>
      <c r="G773" s="25" t="str">
        <f t="shared" si="11"/>
        <v>22-06 15 00</v>
      </c>
      <c r="H773" s="25" t="s">
        <v>17</v>
      </c>
    </row>
    <row r="774" spans="1:8" x14ac:dyDescent="0.25">
      <c r="A774" s="25" t="s">
        <v>3468</v>
      </c>
      <c r="B774" s="25" t="s">
        <v>3469</v>
      </c>
      <c r="C774" s="27">
        <v>4</v>
      </c>
      <c r="D774" s="25">
        <v>-2001320</v>
      </c>
      <c r="E774" s="28" t="s">
        <v>17</v>
      </c>
      <c r="F774" s="85" t="str">
        <f>IF(E774="N/A","N/A",VLOOKUP(E774,UniFormat!$A$9:$F$817,6,FALSE))</f>
        <v>N/A</v>
      </c>
      <c r="G774" s="25" t="str">
        <f t="shared" si="11"/>
        <v>22-06 15 13</v>
      </c>
      <c r="H774" s="25" t="s">
        <v>17</v>
      </c>
    </row>
    <row r="775" spans="1:8" x14ac:dyDescent="0.25">
      <c r="A775" s="25" t="s">
        <v>3470</v>
      </c>
      <c r="B775" s="25" t="s">
        <v>3471</v>
      </c>
      <c r="C775" s="27">
        <v>5</v>
      </c>
      <c r="D775" s="25">
        <v>-2001320</v>
      </c>
      <c r="E775" s="28" t="s">
        <v>17</v>
      </c>
      <c r="F775" s="85" t="str">
        <f>IF(E775="N/A","N/A",VLOOKUP(E775,UniFormat!$A$9:$F$817,6,FALSE))</f>
        <v>N/A</v>
      </c>
      <c r="G775" s="25" t="str">
        <f t="shared" si="11"/>
        <v>22-06 15 13 91</v>
      </c>
      <c r="H775" s="25" t="s">
        <v>17</v>
      </c>
    </row>
    <row r="776" spans="1:8" x14ac:dyDescent="0.25">
      <c r="A776" s="25" t="s">
        <v>3472</v>
      </c>
      <c r="B776" s="25" t="s">
        <v>3473</v>
      </c>
      <c r="C776" s="27">
        <v>4</v>
      </c>
      <c r="D776" s="25">
        <v>-2001320</v>
      </c>
      <c r="E776" s="28" t="s">
        <v>17</v>
      </c>
      <c r="F776" s="85" t="str">
        <f>IF(E776="N/A","N/A",VLOOKUP(E776,UniFormat!$A$9:$F$817,6,FALSE))</f>
        <v>N/A</v>
      </c>
      <c r="G776" s="25" t="str">
        <f t="shared" si="11"/>
        <v>22-06 15 16</v>
      </c>
      <c r="H776" s="25" t="s">
        <v>17</v>
      </c>
    </row>
    <row r="777" spans="1:8" x14ac:dyDescent="0.25">
      <c r="A777" s="25" t="s">
        <v>3474</v>
      </c>
      <c r="B777" s="25" t="s">
        <v>3475</v>
      </c>
      <c r="C777" s="27">
        <v>4</v>
      </c>
      <c r="D777" s="25">
        <v>-2001320</v>
      </c>
      <c r="E777" s="28" t="s">
        <v>17</v>
      </c>
      <c r="F777" s="85" t="str">
        <f>IF(E777="N/A","N/A",VLOOKUP(E777,UniFormat!$A$9:$F$817,6,FALSE))</f>
        <v>N/A</v>
      </c>
      <c r="G777" s="25" t="str">
        <f t="shared" si="11"/>
        <v>22-06 15 19</v>
      </c>
      <c r="H777" s="25" t="s">
        <v>17</v>
      </c>
    </row>
    <row r="778" spans="1:8" x14ac:dyDescent="0.25">
      <c r="A778" s="25" t="s">
        <v>3476</v>
      </c>
      <c r="B778" s="25" t="s">
        <v>3477</v>
      </c>
      <c r="C778" s="27">
        <v>4</v>
      </c>
      <c r="D778" s="25">
        <v>-2001320</v>
      </c>
      <c r="E778" s="28" t="s">
        <v>17</v>
      </c>
      <c r="F778" s="85" t="str">
        <f>IF(E778="N/A","N/A",VLOOKUP(E778,UniFormat!$A$9:$F$817,6,FALSE))</f>
        <v>N/A</v>
      </c>
      <c r="G778" s="25" t="str">
        <f t="shared" ref="G778:G841" si="12">IF(LEN(A778)=8,CONCATENATE("22-",A778),CONCATENATE("22-",LEFT(A778,8)," ",RIGHT(A778,2)))</f>
        <v>22-06 15 23</v>
      </c>
      <c r="H778" s="25" t="s">
        <v>17</v>
      </c>
    </row>
    <row r="779" spans="1:8" x14ac:dyDescent="0.25">
      <c r="A779" s="25" t="s">
        <v>3478</v>
      </c>
      <c r="B779" s="25" t="s">
        <v>3479</v>
      </c>
      <c r="C779" s="27">
        <v>4</v>
      </c>
      <c r="D779" s="25">
        <v>-2001320</v>
      </c>
      <c r="E779" s="28" t="s">
        <v>17</v>
      </c>
      <c r="F779" s="85" t="str">
        <f>IF(E779="N/A","N/A",VLOOKUP(E779,UniFormat!$A$9:$F$817,6,FALSE))</f>
        <v>N/A</v>
      </c>
      <c r="G779" s="25" t="str">
        <f t="shared" si="12"/>
        <v>22-06 15 33</v>
      </c>
      <c r="H779" s="25" t="s">
        <v>17</v>
      </c>
    </row>
    <row r="780" spans="1:8" x14ac:dyDescent="0.25">
      <c r="A780" s="25" t="s">
        <v>3480</v>
      </c>
      <c r="B780" s="25" t="s">
        <v>3481</v>
      </c>
      <c r="C780" s="27">
        <v>3</v>
      </c>
      <c r="D780" s="25">
        <v>-2000032</v>
      </c>
      <c r="E780" s="28" t="s">
        <v>17</v>
      </c>
      <c r="F780" s="85" t="str">
        <f>IF(E780="N/A","N/A",VLOOKUP(E780,UniFormat!$A$9:$F$817,6,FALSE))</f>
        <v>N/A</v>
      </c>
      <c r="G780" s="25" t="str">
        <f t="shared" si="12"/>
        <v>22-06 16 00</v>
      </c>
      <c r="H780" s="25" t="s">
        <v>17</v>
      </c>
    </row>
    <row r="781" spans="1:8" x14ac:dyDescent="0.25">
      <c r="A781" s="25" t="s">
        <v>3482</v>
      </c>
      <c r="B781" s="25" t="s">
        <v>3483</v>
      </c>
      <c r="C781" s="27">
        <v>4</v>
      </c>
      <c r="D781" s="25">
        <v>-2000032</v>
      </c>
      <c r="E781" s="28" t="s">
        <v>17</v>
      </c>
      <c r="F781" s="85" t="str">
        <f>IF(E781="N/A","N/A",VLOOKUP(E781,UniFormat!$A$9:$F$817,6,FALSE))</f>
        <v>N/A</v>
      </c>
      <c r="G781" s="25" t="str">
        <f t="shared" si="12"/>
        <v>22-06 16 13</v>
      </c>
      <c r="H781" s="25" t="s">
        <v>17</v>
      </c>
    </row>
    <row r="782" spans="1:8" x14ac:dyDescent="0.25">
      <c r="A782" s="25" t="s">
        <v>3484</v>
      </c>
      <c r="B782" s="25" t="s">
        <v>3485</v>
      </c>
      <c r="C782" s="27">
        <v>4</v>
      </c>
      <c r="D782" s="25">
        <v>-2000032</v>
      </c>
      <c r="E782" s="28" t="s">
        <v>17</v>
      </c>
      <c r="F782" s="85" t="str">
        <f>IF(E782="N/A","N/A",VLOOKUP(E782,UniFormat!$A$9:$F$817,6,FALSE))</f>
        <v>N/A</v>
      </c>
      <c r="G782" s="25" t="str">
        <f t="shared" si="12"/>
        <v>22-06 16 23</v>
      </c>
      <c r="H782" s="25" t="s">
        <v>17</v>
      </c>
    </row>
    <row r="783" spans="1:8" x14ac:dyDescent="0.25">
      <c r="A783" s="25" t="s">
        <v>3486</v>
      </c>
      <c r="B783" s="25" t="s">
        <v>3487</v>
      </c>
      <c r="C783" s="27">
        <v>4</v>
      </c>
      <c r="D783" s="25">
        <v>-2000032</v>
      </c>
      <c r="E783" s="28" t="s">
        <v>17</v>
      </c>
      <c r="F783" s="85" t="str">
        <f>IF(E783="N/A","N/A",VLOOKUP(E783,UniFormat!$A$9:$F$817,6,FALSE))</f>
        <v>N/A</v>
      </c>
      <c r="G783" s="25" t="str">
        <f t="shared" si="12"/>
        <v>22-06 16 26</v>
      </c>
      <c r="H783" s="25" t="s">
        <v>17</v>
      </c>
    </row>
    <row r="784" spans="1:8" x14ac:dyDescent="0.25">
      <c r="A784" s="25" t="s">
        <v>3488</v>
      </c>
      <c r="B784" s="25" t="s">
        <v>3489</v>
      </c>
      <c r="C784" s="27">
        <v>4</v>
      </c>
      <c r="D784" s="25">
        <v>-2000032</v>
      </c>
      <c r="E784" s="28" t="s">
        <v>17</v>
      </c>
      <c r="F784" s="85" t="str">
        <f>IF(E784="N/A","N/A",VLOOKUP(E784,UniFormat!$A$9:$F$817,6,FALSE))</f>
        <v>N/A</v>
      </c>
      <c r="G784" s="25" t="str">
        <f t="shared" si="12"/>
        <v>22-06 16 33</v>
      </c>
      <c r="H784" s="25" t="s">
        <v>17</v>
      </c>
    </row>
    <row r="785" spans="1:8" x14ac:dyDescent="0.25">
      <c r="A785" s="25" t="s">
        <v>3490</v>
      </c>
      <c r="B785" s="25" t="s">
        <v>3491</v>
      </c>
      <c r="C785" s="27">
        <v>4</v>
      </c>
      <c r="D785" s="25">
        <v>-2000032</v>
      </c>
      <c r="E785" s="28" t="s">
        <v>17</v>
      </c>
      <c r="F785" s="85" t="str">
        <f>IF(E785="N/A","N/A",VLOOKUP(E785,UniFormat!$A$9:$F$817,6,FALSE))</f>
        <v>N/A</v>
      </c>
      <c r="G785" s="25" t="str">
        <f t="shared" si="12"/>
        <v>22-06 16 36</v>
      </c>
      <c r="H785" s="25" t="s">
        <v>17</v>
      </c>
    </row>
    <row r="786" spans="1:8" x14ac:dyDescent="0.25">
      <c r="A786" s="25" t="s">
        <v>3492</v>
      </c>
      <c r="B786" s="25" t="s">
        <v>3493</v>
      </c>
      <c r="C786" s="27">
        <v>4</v>
      </c>
      <c r="D786" s="25">
        <v>-2000032</v>
      </c>
      <c r="E786" s="28" t="s">
        <v>17</v>
      </c>
      <c r="F786" s="85" t="str">
        <f>IF(E786="N/A","N/A",VLOOKUP(E786,UniFormat!$A$9:$F$817,6,FALSE))</f>
        <v>N/A</v>
      </c>
      <c r="G786" s="25" t="str">
        <f t="shared" si="12"/>
        <v>22-06 16 43</v>
      </c>
      <c r="H786" s="25" t="s">
        <v>17</v>
      </c>
    </row>
    <row r="787" spans="1:8" x14ac:dyDescent="0.25">
      <c r="A787" s="25" t="s">
        <v>3494</v>
      </c>
      <c r="B787" s="25" t="s">
        <v>3495</v>
      </c>
      <c r="C787" s="27">
        <v>4</v>
      </c>
      <c r="D787" s="25">
        <v>-2000032</v>
      </c>
      <c r="E787" s="28" t="s">
        <v>17</v>
      </c>
      <c r="F787" s="85" t="str">
        <f>IF(E787="N/A","N/A",VLOOKUP(E787,UniFormat!$A$9:$F$817,6,FALSE))</f>
        <v>N/A</v>
      </c>
      <c r="G787" s="25" t="str">
        <f t="shared" si="12"/>
        <v>22-06 16 53</v>
      </c>
      <c r="H787" s="25" t="s">
        <v>17</v>
      </c>
    </row>
    <row r="788" spans="1:8" x14ac:dyDescent="0.25">
      <c r="A788" s="25" t="s">
        <v>3496</v>
      </c>
      <c r="B788" s="25" t="s">
        <v>3497</v>
      </c>
      <c r="C788" s="27">
        <v>4</v>
      </c>
      <c r="D788" s="25">
        <v>-2000032</v>
      </c>
      <c r="E788" s="28" t="s">
        <v>17</v>
      </c>
      <c r="F788" s="85" t="str">
        <f>IF(E788="N/A","N/A",VLOOKUP(E788,UniFormat!$A$9:$F$817,6,FALSE))</f>
        <v>N/A</v>
      </c>
      <c r="G788" s="25" t="str">
        <f t="shared" si="12"/>
        <v>22-06 16 63</v>
      </c>
      <c r="H788" s="25" t="s">
        <v>17</v>
      </c>
    </row>
    <row r="789" spans="1:8" x14ac:dyDescent="0.25">
      <c r="A789" s="25" t="s">
        <v>3498</v>
      </c>
      <c r="B789" s="25" t="s">
        <v>3499</v>
      </c>
      <c r="C789" s="27">
        <v>3</v>
      </c>
      <c r="D789" s="25">
        <v>-2001320</v>
      </c>
      <c r="E789" s="28" t="s">
        <v>17</v>
      </c>
      <c r="F789" s="85" t="str">
        <f>IF(E789="N/A","N/A",VLOOKUP(E789,UniFormat!$A$9:$F$817,6,FALSE))</f>
        <v>N/A</v>
      </c>
      <c r="G789" s="25" t="str">
        <f t="shared" si="12"/>
        <v>22-06 17 00</v>
      </c>
      <c r="H789" s="25" t="s">
        <v>17</v>
      </c>
    </row>
    <row r="790" spans="1:8" x14ac:dyDescent="0.25">
      <c r="A790" s="25" t="s">
        <v>3500</v>
      </c>
      <c r="B790" s="25" t="s">
        <v>3501</v>
      </c>
      <c r="C790" s="27">
        <v>4</v>
      </c>
      <c r="D790" s="25">
        <v>-2001320</v>
      </c>
      <c r="E790" s="28" t="s">
        <v>17</v>
      </c>
      <c r="F790" s="85" t="str">
        <f>IF(E790="N/A","N/A",VLOOKUP(E790,UniFormat!$A$9:$F$817,6,FALSE))</f>
        <v>N/A</v>
      </c>
      <c r="G790" s="25" t="str">
        <f t="shared" si="12"/>
        <v>22-06 17 13</v>
      </c>
      <c r="H790" s="25" t="s">
        <v>17</v>
      </c>
    </row>
    <row r="791" spans="1:8" x14ac:dyDescent="0.25">
      <c r="A791" s="25" t="s">
        <v>3502</v>
      </c>
      <c r="B791" s="25" t="s">
        <v>3503</v>
      </c>
      <c r="C791" s="27">
        <v>4</v>
      </c>
      <c r="D791" s="25">
        <v>-2001320</v>
      </c>
      <c r="E791" s="28" t="s">
        <v>17</v>
      </c>
      <c r="F791" s="85" t="str">
        <f>IF(E791="N/A","N/A",VLOOKUP(E791,UniFormat!$A$9:$F$817,6,FALSE))</f>
        <v>N/A</v>
      </c>
      <c r="G791" s="25" t="str">
        <f t="shared" si="12"/>
        <v>22-06 17 23</v>
      </c>
      <c r="H791" s="25" t="s">
        <v>17</v>
      </c>
    </row>
    <row r="792" spans="1:8" x14ac:dyDescent="0.25">
      <c r="A792" s="25" t="s">
        <v>3504</v>
      </c>
      <c r="B792" s="25" t="s">
        <v>3505</v>
      </c>
      <c r="C792" s="27">
        <v>4</v>
      </c>
      <c r="D792" s="25">
        <v>-2001320</v>
      </c>
      <c r="E792" s="28" t="s">
        <v>17</v>
      </c>
      <c r="F792" s="85" t="str">
        <f>IF(E792="N/A","N/A",VLOOKUP(E792,UniFormat!$A$9:$F$817,6,FALSE))</f>
        <v>N/A</v>
      </c>
      <c r="G792" s="25" t="str">
        <f t="shared" si="12"/>
        <v>22-06 17 33</v>
      </c>
      <c r="H792" s="25" t="s">
        <v>17</v>
      </c>
    </row>
    <row r="793" spans="1:8" x14ac:dyDescent="0.25">
      <c r="A793" s="25" t="s">
        <v>3506</v>
      </c>
      <c r="B793" s="25" t="s">
        <v>3507</v>
      </c>
      <c r="C793" s="27">
        <v>4</v>
      </c>
      <c r="D793" s="25">
        <v>-2001320</v>
      </c>
      <c r="E793" s="28" t="s">
        <v>17</v>
      </c>
      <c r="F793" s="85" t="str">
        <f>IF(E793="N/A","N/A",VLOOKUP(E793,UniFormat!$A$9:$F$817,6,FALSE))</f>
        <v>N/A</v>
      </c>
      <c r="G793" s="25" t="str">
        <f t="shared" si="12"/>
        <v>22-06 17 36</v>
      </c>
      <c r="H793" s="25" t="s">
        <v>17</v>
      </c>
    </row>
    <row r="794" spans="1:8" x14ac:dyDescent="0.25">
      <c r="A794" s="25" t="s">
        <v>3508</v>
      </c>
      <c r="B794" s="25" t="s">
        <v>3509</v>
      </c>
      <c r="C794" s="27">
        <v>4</v>
      </c>
      <c r="D794" s="25">
        <v>-2001320</v>
      </c>
      <c r="E794" s="28" t="s">
        <v>17</v>
      </c>
      <c r="F794" s="85" t="str">
        <f>IF(E794="N/A","N/A",VLOOKUP(E794,UniFormat!$A$9:$F$817,6,FALSE))</f>
        <v>N/A</v>
      </c>
      <c r="G794" s="25" t="str">
        <f t="shared" si="12"/>
        <v>22-06 17 43</v>
      </c>
      <c r="H794" s="25" t="s">
        <v>17</v>
      </c>
    </row>
    <row r="795" spans="1:8" x14ac:dyDescent="0.25">
      <c r="A795" s="25" t="s">
        <v>3510</v>
      </c>
      <c r="B795" s="25" t="s">
        <v>3511</v>
      </c>
      <c r="C795" s="27">
        <v>4</v>
      </c>
      <c r="D795" s="25">
        <v>-2001336</v>
      </c>
      <c r="E795" s="28" t="s">
        <v>17</v>
      </c>
      <c r="F795" s="85" t="str">
        <f>IF(E795="N/A","N/A",VLOOKUP(E795,UniFormat!$A$9:$F$817,6,FALSE))</f>
        <v>N/A</v>
      </c>
      <c r="G795" s="25" t="str">
        <f t="shared" si="12"/>
        <v>22-06 17 53</v>
      </c>
      <c r="H795" s="25" t="s">
        <v>17</v>
      </c>
    </row>
    <row r="796" spans="1:8" x14ac:dyDescent="0.25">
      <c r="A796" s="25" t="s">
        <v>3512</v>
      </c>
      <c r="B796" s="25" t="s">
        <v>3513</v>
      </c>
      <c r="C796" s="27">
        <v>3</v>
      </c>
      <c r="D796" s="25">
        <v>-2001320</v>
      </c>
      <c r="E796" s="28" t="s">
        <v>17</v>
      </c>
      <c r="F796" s="85" t="str">
        <f>IF(E796="N/A","N/A",VLOOKUP(E796,UniFormat!$A$9:$F$817,6,FALSE))</f>
        <v>N/A</v>
      </c>
      <c r="G796" s="25" t="str">
        <f t="shared" si="12"/>
        <v>22-06 18 00</v>
      </c>
      <c r="H796" s="25" t="s">
        <v>17</v>
      </c>
    </row>
    <row r="797" spans="1:8" x14ac:dyDescent="0.25">
      <c r="A797" s="25" t="s">
        <v>3514</v>
      </c>
      <c r="B797" s="25" t="s">
        <v>3515</v>
      </c>
      <c r="C797" s="27">
        <v>4</v>
      </c>
      <c r="D797" s="25">
        <v>-2001320</v>
      </c>
      <c r="E797" s="28" t="s">
        <v>17</v>
      </c>
      <c r="F797" s="85" t="str">
        <f>IF(E797="N/A","N/A",VLOOKUP(E797,UniFormat!$A$9:$F$817,6,FALSE))</f>
        <v>N/A</v>
      </c>
      <c r="G797" s="25" t="str">
        <f t="shared" si="12"/>
        <v>22-06 18 13</v>
      </c>
      <c r="H797" s="25" t="s">
        <v>17</v>
      </c>
    </row>
    <row r="798" spans="1:8" x14ac:dyDescent="0.25">
      <c r="A798" s="25" t="s">
        <v>3516</v>
      </c>
      <c r="B798" s="25" t="s">
        <v>3517</v>
      </c>
      <c r="C798" s="27">
        <v>4</v>
      </c>
      <c r="D798" s="25">
        <v>-2001320</v>
      </c>
      <c r="E798" s="28" t="s">
        <v>17</v>
      </c>
      <c r="F798" s="85" t="str">
        <f>IF(E798="N/A","N/A",VLOOKUP(E798,UniFormat!$A$9:$F$817,6,FALSE))</f>
        <v>N/A</v>
      </c>
      <c r="G798" s="25" t="str">
        <f t="shared" si="12"/>
        <v>22-06 18 16</v>
      </c>
      <c r="H798" s="25" t="s">
        <v>17</v>
      </c>
    </row>
    <row r="799" spans="1:8" x14ac:dyDescent="0.25">
      <c r="A799" s="25" t="s">
        <v>3518</v>
      </c>
      <c r="B799" s="25" t="s">
        <v>3519</v>
      </c>
      <c r="C799" s="27">
        <v>3</v>
      </c>
      <c r="D799" s="25" t="s">
        <v>39040</v>
      </c>
      <c r="E799" s="28" t="s">
        <v>17</v>
      </c>
      <c r="F799" s="85" t="str">
        <f>IF(E799="N/A","N/A",VLOOKUP(E799,UniFormat!$A$9:$F$817,6,FALSE))</f>
        <v>N/A</v>
      </c>
      <c r="G799" s="25" t="str">
        <f t="shared" si="12"/>
        <v>22-06 20 00</v>
      </c>
      <c r="H799" s="25" t="s">
        <v>17</v>
      </c>
    </row>
    <row r="800" spans="1:8" x14ac:dyDescent="0.25">
      <c r="A800" s="25" t="s">
        <v>3520</v>
      </c>
      <c r="B800" s="25" t="s">
        <v>3521</v>
      </c>
      <c r="C800" s="27">
        <v>4</v>
      </c>
      <c r="D800" s="25" t="s">
        <v>39040</v>
      </c>
      <c r="E800" s="28" t="s">
        <v>17</v>
      </c>
      <c r="F800" s="85" t="str">
        <f>IF(E800="N/A","N/A",VLOOKUP(E800,UniFormat!$A$9:$F$817,6,FALSE))</f>
        <v>N/A</v>
      </c>
      <c r="G800" s="25" t="str">
        <f t="shared" si="12"/>
        <v>22-06 20 13</v>
      </c>
      <c r="H800" s="25" t="s">
        <v>17</v>
      </c>
    </row>
    <row r="801" spans="1:8" x14ac:dyDescent="0.25">
      <c r="A801" s="25" t="s">
        <v>3522</v>
      </c>
      <c r="B801" s="25" t="s">
        <v>3523</v>
      </c>
      <c r="C801" s="27">
        <v>4</v>
      </c>
      <c r="D801" s="25" t="s">
        <v>39040</v>
      </c>
      <c r="E801" s="28" t="s">
        <v>17</v>
      </c>
      <c r="F801" s="85" t="str">
        <f>IF(E801="N/A","N/A",VLOOKUP(E801,UniFormat!$A$9:$F$817,6,FALSE))</f>
        <v>N/A</v>
      </c>
      <c r="G801" s="25" t="str">
        <f t="shared" si="12"/>
        <v>22-06 20 23</v>
      </c>
      <c r="H801" s="25" t="s">
        <v>17</v>
      </c>
    </row>
    <row r="802" spans="1:8" x14ac:dyDescent="0.25">
      <c r="A802" s="25" t="s">
        <v>3524</v>
      </c>
      <c r="B802" s="25" t="s">
        <v>3525</v>
      </c>
      <c r="C802" s="27">
        <v>3</v>
      </c>
      <c r="D802" s="25" t="s">
        <v>39040</v>
      </c>
      <c r="E802" s="28" t="s">
        <v>17</v>
      </c>
      <c r="F802" s="85" t="str">
        <f>IF(E802="N/A","N/A",VLOOKUP(E802,UniFormat!$A$9:$F$817,6,FALSE))</f>
        <v>N/A</v>
      </c>
      <c r="G802" s="25" t="str">
        <f t="shared" si="12"/>
        <v>22-06 22 00</v>
      </c>
      <c r="H802" s="25" t="s">
        <v>17</v>
      </c>
    </row>
    <row r="803" spans="1:8" x14ac:dyDescent="0.25">
      <c r="A803" s="25" t="s">
        <v>3526</v>
      </c>
      <c r="B803" s="25" t="s">
        <v>3527</v>
      </c>
      <c r="C803" s="27">
        <v>4</v>
      </c>
      <c r="D803" s="25" t="s">
        <v>39040</v>
      </c>
      <c r="E803" s="28" t="s">
        <v>17</v>
      </c>
      <c r="F803" s="85" t="str">
        <f>IF(E803="N/A","N/A",VLOOKUP(E803,UniFormat!$A$9:$F$817,6,FALSE))</f>
        <v>N/A</v>
      </c>
      <c r="G803" s="25" t="str">
        <f t="shared" si="12"/>
        <v>22-06 22 13</v>
      </c>
      <c r="H803" s="25" t="s">
        <v>17</v>
      </c>
    </row>
    <row r="804" spans="1:8" x14ac:dyDescent="0.25">
      <c r="A804" s="25" t="s">
        <v>3528</v>
      </c>
      <c r="B804" s="25" t="s">
        <v>3529</v>
      </c>
      <c r="C804" s="27">
        <v>3</v>
      </c>
      <c r="D804" s="25" t="s">
        <v>39040</v>
      </c>
      <c r="E804" s="28" t="s">
        <v>17</v>
      </c>
      <c r="F804" s="85" t="str">
        <f>IF(E804="N/A","N/A",VLOOKUP(E804,UniFormat!$A$9:$F$817,6,FALSE))</f>
        <v>N/A</v>
      </c>
      <c r="G804" s="25" t="str">
        <f t="shared" si="12"/>
        <v>22-06 25 00</v>
      </c>
      <c r="H804" s="25" t="s">
        <v>17</v>
      </c>
    </row>
    <row r="805" spans="1:8" x14ac:dyDescent="0.25">
      <c r="A805" s="25" t="s">
        <v>3530</v>
      </c>
      <c r="B805" s="25" t="s">
        <v>3531</v>
      </c>
      <c r="C805" s="27">
        <v>4</v>
      </c>
      <c r="D805" s="25" t="s">
        <v>39040</v>
      </c>
      <c r="E805" s="28" t="s">
        <v>17</v>
      </c>
      <c r="F805" s="85" t="str">
        <f>IF(E805="N/A","N/A",VLOOKUP(E805,UniFormat!$A$9:$F$817,6,FALSE))</f>
        <v>N/A</v>
      </c>
      <c r="G805" s="25" t="str">
        <f t="shared" si="12"/>
        <v>22-06 25 13</v>
      </c>
      <c r="H805" s="25" t="s">
        <v>17</v>
      </c>
    </row>
    <row r="806" spans="1:8" x14ac:dyDescent="0.25">
      <c r="A806" s="25" t="s">
        <v>3532</v>
      </c>
      <c r="B806" s="25" t="s">
        <v>3533</v>
      </c>
      <c r="C806" s="27">
        <v>4</v>
      </c>
      <c r="D806" s="25" t="s">
        <v>39040</v>
      </c>
      <c r="E806" s="28" t="s">
        <v>17</v>
      </c>
      <c r="F806" s="85" t="str">
        <f>IF(E806="N/A","N/A",VLOOKUP(E806,UniFormat!$A$9:$F$817,6,FALSE))</f>
        <v>N/A</v>
      </c>
      <c r="G806" s="25" t="str">
        <f t="shared" si="12"/>
        <v>22-06 25 16</v>
      </c>
      <c r="H806" s="25" t="s">
        <v>17</v>
      </c>
    </row>
    <row r="807" spans="1:8" x14ac:dyDescent="0.25">
      <c r="A807" s="25" t="s">
        <v>3534</v>
      </c>
      <c r="B807" s="25" t="s">
        <v>3535</v>
      </c>
      <c r="C807" s="27">
        <v>3</v>
      </c>
      <c r="D807" s="25" t="s">
        <v>39040</v>
      </c>
      <c r="E807" s="28" t="s">
        <v>17</v>
      </c>
      <c r="F807" s="85" t="str">
        <f>IF(E807="N/A","N/A",VLOOKUP(E807,UniFormat!$A$9:$F$817,6,FALSE))</f>
        <v>N/A</v>
      </c>
      <c r="G807" s="25" t="str">
        <f t="shared" si="12"/>
        <v>22-06 26 00</v>
      </c>
      <c r="H807" s="25" t="s">
        <v>17</v>
      </c>
    </row>
    <row r="808" spans="1:8" x14ac:dyDescent="0.25">
      <c r="A808" s="25" t="s">
        <v>3536</v>
      </c>
      <c r="B808" s="25" t="s">
        <v>3537</v>
      </c>
      <c r="C808" s="27">
        <v>4</v>
      </c>
      <c r="D808" s="25" t="s">
        <v>39040</v>
      </c>
      <c r="E808" s="28" t="s">
        <v>17</v>
      </c>
      <c r="F808" s="85" t="str">
        <f>IF(E808="N/A","N/A",VLOOKUP(E808,UniFormat!$A$9:$F$817,6,FALSE))</f>
        <v>N/A</v>
      </c>
      <c r="G808" s="25" t="str">
        <f t="shared" si="12"/>
        <v>22-06 26 13</v>
      </c>
      <c r="H808" s="25" t="s">
        <v>17</v>
      </c>
    </row>
    <row r="809" spans="1:8" x14ac:dyDescent="0.25">
      <c r="A809" s="25" t="s">
        <v>3538</v>
      </c>
      <c r="B809" s="25" t="s">
        <v>3539</v>
      </c>
      <c r="C809" s="27">
        <v>3</v>
      </c>
      <c r="D809" s="25" t="s">
        <v>39040</v>
      </c>
      <c r="E809" s="28" t="s">
        <v>17</v>
      </c>
      <c r="F809" s="85" t="str">
        <f>IF(E809="N/A","N/A",VLOOKUP(E809,UniFormat!$A$9:$F$817,6,FALSE))</f>
        <v>N/A</v>
      </c>
      <c r="G809" s="25" t="str">
        <f t="shared" si="12"/>
        <v>22-06 40 00</v>
      </c>
      <c r="H809" s="25" t="s">
        <v>17</v>
      </c>
    </row>
    <row r="810" spans="1:8" x14ac:dyDescent="0.25">
      <c r="A810" s="25" t="s">
        <v>3540</v>
      </c>
      <c r="B810" s="25" t="s">
        <v>3541</v>
      </c>
      <c r="C810" s="27">
        <v>4</v>
      </c>
      <c r="D810" s="25" t="s">
        <v>39040</v>
      </c>
      <c r="E810" s="28" t="s">
        <v>17</v>
      </c>
      <c r="F810" s="85" t="str">
        <f>IF(E810="N/A","N/A",VLOOKUP(E810,UniFormat!$A$9:$F$817,6,FALSE))</f>
        <v>N/A</v>
      </c>
      <c r="G810" s="25" t="str">
        <f t="shared" si="12"/>
        <v>22-06 40 13</v>
      </c>
      <c r="H810" s="25" t="s">
        <v>17</v>
      </c>
    </row>
    <row r="811" spans="1:8" x14ac:dyDescent="0.25">
      <c r="A811" s="25" t="s">
        <v>3542</v>
      </c>
      <c r="B811" s="25" t="s">
        <v>3543</v>
      </c>
      <c r="C811" s="27">
        <v>4</v>
      </c>
      <c r="D811" s="25" t="s">
        <v>39040</v>
      </c>
      <c r="E811" s="28" t="s">
        <v>17</v>
      </c>
      <c r="F811" s="85" t="str">
        <f>IF(E811="N/A","N/A",VLOOKUP(E811,UniFormat!$A$9:$F$817,6,FALSE))</f>
        <v>N/A</v>
      </c>
      <c r="G811" s="25" t="str">
        <f t="shared" si="12"/>
        <v>22-06 40 23</v>
      </c>
      <c r="H811" s="25" t="s">
        <v>17</v>
      </c>
    </row>
    <row r="812" spans="1:8" x14ac:dyDescent="0.25">
      <c r="A812" s="25" t="s">
        <v>3544</v>
      </c>
      <c r="B812" s="25" t="s">
        <v>3545</v>
      </c>
      <c r="C812" s="27">
        <v>3</v>
      </c>
      <c r="D812" s="25" t="s">
        <v>39040</v>
      </c>
      <c r="E812" s="28" t="s">
        <v>17</v>
      </c>
      <c r="F812" s="85" t="str">
        <f>IF(E812="N/A","N/A",VLOOKUP(E812,UniFormat!$A$9:$F$817,6,FALSE))</f>
        <v>N/A</v>
      </c>
      <c r="G812" s="25" t="str">
        <f t="shared" si="12"/>
        <v>22-06 41 00</v>
      </c>
      <c r="H812" s="25" t="s">
        <v>17</v>
      </c>
    </row>
    <row r="813" spans="1:8" x14ac:dyDescent="0.25">
      <c r="A813" s="25" t="s">
        <v>3546</v>
      </c>
      <c r="B813" s="25" t="s">
        <v>3547</v>
      </c>
      <c r="C813" s="27">
        <v>4</v>
      </c>
      <c r="D813" s="25" t="s">
        <v>39040</v>
      </c>
      <c r="E813" s="28" t="s">
        <v>17</v>
      </c>
      <c r="F813" s="85" t="str">
        <f>IF(E813="N/A","N/A",VLOOKUP(E813,UniFormat!$A$9:$F$817,6,FALSE))</f>
        <v>N/A</v>
      </c>
      <c r="G813" s="25" t="str">
        <f t="shared" si="12"/>
        <v>22-06 41 13</v>
      </c>
      <c r="H813" s="25" t="s">
        <v>17</v>
      </c>
    </row>
    <row r="814" spans="1:8" x14ac:dyDescent="0.25">
      <c r="A814" s="25" t="s">
        <v>3548</v>
      </c>
      <c r="B814" s="25" t="s">
        <v>3549</v>
      </c>
      <c r="C814" s="27">
        <v>4</v>
      </c>
      <c r="D814" s="25" t="s">
        <v>39040</v>
      </c>
      <c r="E814" s="28" t="s">
        <v>17</v>
      </c>
      <c r="F814" s="85" t="str">
        <f>IF(E814="N/A","N/A",VLOOKUP(E814,UniFormat!$A$9:$F$817,6,FALSE))</f>
        <v>N/A</v>
      </c>
      <c r="G814" s="25" t="str">
        <f t="shared" si="12"/>
        <v>22-06 41 16</v>
      </c>
      <c r="H814" s="25" t="s">
        <v>17</v>
      </c>
    </row>
    <row r="815" spans="1:8" x14ac:dyDescent="0.25">
      <c r="A815" s="25" t="s">
        <v>3550</v>
      </c>
      <c r="B815" s="25" t="s">
        <v>3551</v>
      </c>
      <c r="C815" s="27">
        <v>4</v>
      </c>
      <c r="D815" s="25" t="s">
        <v>39040</v>
      </c>
      <c r="E815" s="28" t="s">
        <v>17</v>
      </c>
      <c r="F815" s="85" t="str">
        <f>IF(E815="N/A","N/A",VLOOKUP(E815,UniFormat!$A$9:$F$817,6,FALSE))</f>
        <v>N/A</v>
      </c>
      <c r="G815" s="25" t="str">
        <f t="shared" si="12"/>
        <v>22-06 41 93</v>
      </c>
      <c r="H815" s="25" t="s">
        <v>17</v>
      </c>
    </row>
    <row r="816" spans="1:8" x14ac:dyDescent="0.25">
      <c r="A816" s="25" t="s">
        <v>3552</v>
      </c>
      <c r="B816" s="25" t="s">
        <v>3553</v>
      </c>
      <c r="C816" s="27">
        <v>3</v>
      </c>
      <c r="D816" s="25" t="s">
        <v>39040</v>
      </c>
      <c r="E816" s="28" t="s">
        <v>17</v>
      </c>
      <c r="F816" s="85" t="str">
        <f>IF(E816="N/A","N/A",VLOOKUP(E816,UniFormat!$A$9:$F$817,6,FALSE))</f>
        <v>N/A</v>
      </c>
      <c r="G816" s="25" t="str">
        <f t="shared" si="12"/>
        <v>22-06 42 00</v>
      </c>
      <c r="H816" s="25" t="s">
        <v>17</v>
      </c>
    </row>
    <row r="817" spans="1:8" x14ac:dyDescent="0.25">
      <c r="A817" s="25" t="s">
        <v>3554</v>
      </c>
      <c r="B817" s="25" t="s">
        <v>3555</v>
      </c>
      <c r="C817" s="27">
        <v>4</v>
      </c>
      <c r="D817" s="25" t="s">
        <v>39040</v>
      </c>
      <c r="E817" s="28" t="s">
        <v>17</v>
      </c>
      <c r="F817" s="85" t="str">
        <f>IF(E817="N/A","N/A",VLOOKUP(E817,UniFormat!$A$9:$F$817,6,FALSE))</f>
        <v>N/A</v>
      </c>
      <c r="G817" s="25" t="str">
        <f t="shared" si="12"/>
        <v>22-06 42 13</v>
      </c>
      <c r="H817" s="25" t="s">
        <v>17</v>
      </c>
    </row>
    <row r="818" spans="1:8" x14ac:dyDescent="0.25">
      <c r="A818" s="25" t="s">
        <v>3556</v>
      </c>
      <c r="B818" s="25" t="s">
        <v>3557</v>
      </c>
      <c r="C818" s="27">
        <v>4</v>
      </c>
      <c r="D818" s="25" t="s">
        <v>39040</v>
      </c>
      <c r="E818" s="28" t="s">
        <v>17</v>
      </c>
      <c r="F818" s="85" t="str">
        <f>IF(E818="N/A","N/A",VLOOKUP(E818,UniFormat!$A$9:$F$817,6,FALSE))</f>
        <v>N/A</v>
      </c>
      <c r="G818" s="25" t="str">
        <f t="shared" si="12"/>
        <v>22-06 42 14</v>
      </c>
      <c r="H818" s="25" t="s">
        <v>17</v>
      </c>
    </row>
    <row r="819" spans="1:8" x14ac:dyDescent="0.25">
      <c r="A819" s="25" t="s">
        <v>3558</v>
      </c>
      <c r="B819" s="25" t="s">
        <v>3559</v>
      </c>
      <c r="C819" s="27">
        <v>4</v>
      </c>
      <c r="D819" s="25" t="s">
        <v>39040</v>
      </c>
      <c r="E819" s="28" t="s">
        <v>17</v>
      </c>
      <c r="F819" s="85" t="str">
        <f>IF(E819="N/A","N/A",VLOOKUP(E819,UniFormat!$A$9:$F$817,6,FALSE))</f>
        <v>N/A</v>
      </c>
      <c r="G819" s="25" t="str">
        <f t="shared" si="12"/>
        <v>22-06 42 16</v>
      </c>
      <c r="H819" s="25" t="s">
        <v>17</v>
      </c>
    </row>
    <row r="820" spans="1:8" x14ac:dyDescent="0.25">
      <c r="A820" s="25" t="s">
        <v>3560</v>
      </c>
      <c r="B820" s="25" t="s">
        <v>3561</v>
      </c>
      <c r="C820" s="27">
        <v>4</v>
      </c>
      <c r="D820" s="25" t="s">
        <v>39040</v>
      </c>
      <c r="E820" s="28" t="s">
        <v>17</v>
      </c>
      <c r="F820" s="85" t="str">
        <f>IF(E820="N/A","N/A",VLOOKUP(E820,UniFormat!$A$9:$F$817,6,FALSE))</f>
        <v>N/A</v>
      </c>
      <c r="G820" s="25" t="str">
        <f t="shared" si="12"/>
        <v>22-06 42 19</v>
      </c>
      <c r="H820" s="25" t="s">
        <v>17</v>
      </c>
    </row>
    <row r="821" spans="1:8" x14ac:dyDescent="0.25">
      <c r="A821" s="25" t="s">
        <v>3562</v>
      </c>
      <c r="B821" s="25" t="s">
        <v>3563</v>
      </c>
      <c r="C821" s="27">
        <v>3</v>
      </c>
      <c r="D821" s="25" t="s">
        <v>39040</v>
      </c>
      <c r="E821" s="28" t="s">
        <v>17</v>
      </c>
      <c r="F821" s="85" t="str">
        <f>IF(E821="N/A","N/A",VLOOKUP(E821,UniFormat!$A$9:$F$817,6,FALSE))</f>
        <v>N/A</v>
      </c>
      <c r="G821" s="25" t="str">
        <f t="shared" si="12"/>
        <v>22-06 43 00</v>
      </c>
      <c r="H821" s="25" t="s">
        <v>17</v>
      </c>
    </row>
    <row r="822" spans="1:8" x14ac:dyDescent="0.25">
      <c r="A822" s="25" t="s">
        <v>3564</v>
      </c>
      <c r="B822" s="25" t="s">
        <v>3565</v>
      </c>
      <c r="C822" s="27">
        <v>4</v>
      </c>
      <c r="D822" s="25" t="s">
        <v>39040</v>
      </c>
      <c r="E822" s="28" t="s">
        <v>17</v>
      </c>
      <c r="F822" s="85" t="str">
        <f>IF(E822="N/A","N/A",VLOOKUP(E822,UniFormat!$A$9:$F$817,6,FALSE))</f>
        <v>N/A</v>
      </c>
      <c r="G822" s="25" t="str">
        <f t="shared" si="12"/>
        <v>22-06 43 13</v>
      </c>
      <c r="H822" s="25" t="s">
        <v>17</v>
      </c>
    </row>
    <row r="823" spans="1:8" x14ac:dyDescent="0.25">
      <c r="A823" s="25" t="s">
        <v>3566</v>
      </c>
      <c r="B823" s="25" t="s">
        <v>3567</v>
      </c>
      <c r="C823" s="27">
        <v>4</v>
      </c>
      <c r="D823" s="25" t="s">
        <v>39040</v>
      </c>
      <c r="E823" s="28" t="s">
        <v>17</v>
      </c>
      <c r="F823" s="85" t="str">
        <f>IF(E823="N/A","N/A",VLOOKUP(E823,UniFormat!$A$9:$F$817,6,FALSE))</f>
        <v>N/A</v>
      </c>
      <c r="G823" s="25" t="str">
        <f t="shared" si="12"/>
        <v>22-06 43 16</v>
      </c>
      <c r="H823" s="25" t="s">
        <v>17</v>
      </c>
    </row>
    <row r="824" spans="1:8" x14ac:dyDescent="0.25">
      <c r="A824" s="25" t="s">
        <v>3568</v>
      </c>
      <c r="B824" s="25" t="s">
        <v>3569</v>
      </c>
      <c r="C824" s="27">
        <v>3</v>
      </c>
      <c r="D824" s="25" t="s">
        <v>39040</v>
      </c>
      <c r="E824" s="28" t="s">
        <v>17</v>
      </c>
      <c r="F824" s="85" t="str">
        <f>IF(E824="N/A","N/A",VLOOKUP(E824,UniFormat!$A$9:$F$817,6,FALSE))</f>
        <v>N/A</v>
      </c>
      <c r="G824" s="25" t="str">
        <f t="shared" si="12"/>
        <v>22-06 44 00</v>
      </c>
      <c r="H824" s="25" t="s">
        <v>17</v>
      </c>
    </row>
    <row r="825" spans="1:8" x14ac:dyDescent="0.25">
      <c r="A825" s="25" t="s">
        <v>3570</v>
      </c>
      <c r="B825" s="25" t="s">
        <v>3571</v>
      </c>
      <c r="C825" s="27">
        <v>4</v>
      </c>
      <c r="D825" s="25" t="s">
        <v>39040</v>
      </c>
      <c r="E825" s="28" t="s">
        <v>17</v>
      </c>
      <c r="F825" s="85" t="str">
        <f>IF(E825="N/A","N/A",VLOOKUP(E825,UniFormat!$A$9:$F$817,6,FALSE))</f>
        <v>N/A</v>
      </c>
      <c r="G825" s="25" t="str">
        <f t="shared" si="12"/>
        <v>22-06 44 13</v>
      </c>
      <c r="H825" s="25" t="s">
        <v>17</v>
      </c>
    </row>
    <row r="826" spans="1:8" x14ac:dyDescent="0.25">
      <c r="A826" s="25" t="s">
        <v>3572</v>
      </c>
      <c r="B826" s="25" t="s">
        <v>3573</v>
      </c>
      <c r="C826" s="27">
        <v>4</v>
      </c>
      <c r="D826" s="25" t="s">
        <v>39040</v>
      </c>
      <c r="E826" s="28" t="s">
        <v>17</v>
      </c>
      <c r="F826" s="85" t="str">
        <f>IF(E826="N/A","N/A",VLOOKUP(E826,UniFormat!$A$9:$F$817,6,FALSE))</f>
        <v>N/A</v>
      </c>
      <c r="G826" s="25" t="str">
        <f t="shared" si="12"/>
        <v>22-06 44 16</v>
      </c>
      <c r="H826" s="25" t="s">
        <v>17</v>
      </c>
    </row>
    <row r="827" spans="1:8" x14ac:dyDescent="0.25">
      <c r="A827" s="25" t="s">
        <v>3574</v>
      </c>
      <c r="B827" s="25" t="s">
        <v>3575</v>
      </c>
      <c r="C827" s="27">
        <v>4</v>
      </c>
      <c r="D827" s="25" t="s">
        <v>39040</v>
      </c>
      <c r="E827" s="28" t="s">
        <v>17</v>
      </c>
      <c r="F827" s="85" t="str">
        <f>IF(E827="N/A","N/A",VLOOKUP(E827,UniFormat!$A$9:$F$817,6,FALSE))</f>
        <v>N/A</v>
      </c>
      <c r="G827" s="25" t="str">
        <f t="shared" si="12"/>
        <v>22-06 44 19</v>
      </c>
      <c r="H827" s="25" t="s">
        <v>17</v>
      </c>
    </row>
    <row r="828" spans="1:8" x14ac:dyDescent="0.25">
      <c r="A828" s="25" t="s">
        <v>3576</v>
      </c>
      <c r="B828" s="25" t="s">
        <v>3577</v>
      </c>
      <c r="C828" s="27">
        <v>4</v>
      </c>
      <c r="D828" s="25" t="s">
        <v>39040</v>
      </c>
      <c r="E828" s="28" t="s">
        <v>17</v>
      </c>
      <c r="F828" s="85" t="str">
        <f>IF(E828="N/A","N/A",VLOOKUP(E828,UniFormat!$A$9:$F$817,6,FALSE))</f>
        <v>N/A</v>
      </c>
      <c r="G828" s="25" t="str">
        <f t="shared" si="12"/>
        <v>22-06 44 23</v>
      </c>
      <c r="H828" s="25" t="s">
        <v>17</v>
      </c>
    </row>
    <row r="829" spans="1:8" x14ac:dyDescent="0.25">
      <c r="A829" s="25" t="s">
        <v>3578</v>
      </c>
      <c r="B829" s="25" t="s">
        <v>3579</v>
      </c>
      <c r="C829" s="27">
        <v>4</v>
      </c>
      <c r="D829" s="25" t="s">
        <v>39040</v>
      </c>
      <c r="E829" s="28" t="s">
        <v>17</v>
      </c>
      <c r="F829" s="85" t="str">
        <f>IF(E829="N/A","N/A",VLOOKUP(E829,UniFormat!$A$9:$F$817,6,FALSE))</f>
        <v>N/A</v>
      </c>
      <c r="G829" s="25" t="str">
        <f t="shared" si="12"/>
        <v>22-06 44 26</v>
      </c>
      <c r="H829" s="25" t="s">
        <v>17</v>
      </c>
    </row>
    <row r="830" spans="1:8" x14ac:dyDescent="0.25">
      <c r="A830" s="25" t="s">
        <v>3580</v>
      </c>
      <c r="B830" s="25" t="s">
        <v>3581</v>
      </c>
      <c r="C830" s="27">
        <v>4</v>
      </c>
      <c r="D830" s="25" t="s">
        <v>39040</v>
      </c>
      <c r="E830" s="28" t="s">
        <v>17</v>
      </c>
      <c r="F830" s="85" t="str">
        <f>IF(E830="N/A","N/A",VLOOKUP(E830,UniFormat!$A$9:$F$817,6,FALSE))</f>
        <v>N/A</v>
      </c>
      <c r="G830" s="25" t="str">
        <f t="shared" si="12"/>
        <v>22-06 44 29</v>
      </c>
      <c r="H830" s="25" t="s">
        <v>17</v>
      </c>
    </row>
    <row r="831" spans="1:8" x14ac:dyDescent="0.25">
      <c r="A831" s="25" t="s">
        <v>3582</v>
      </c>
      <c r="B831" s="25" t="s">
        <v>3583</v>
      </c>
      <c r="C831" s="27">
        <v>4</v>
      </c>
      <c r="D831" s="25" t="s">
        <v>39040</v>
      </c>
      <c r="E831" s="28" t="s">
        <v>17</v>
      </c>
      <c r="F831" s="85" t="str">
        <f>IF(E831="N/A","N/A",VLOOKUP(E831,UniFormat!$A$9:$F$817,6,FALSE))</f>
        <v>N/A</v>
      </c>
      <c r="G831" s="25" t="str">
        <f t="shared" si="12"/>
        <v>22-06 44 33</v>
      </c>
      <c r="H831" s="25" t="s">
        <v>17</v>
      </c>
    </row>
    <row r="832" spans="1:8" x14ac:dyDescent="0.25">
      <c r="A832" s="25" t="s">
        <v>3584</v>
      </c>
      <c r="B832" s="25" t="s">
        <v>3585</v>
      </c>
      <c r="C832" s="27">
        <v>4</v>
      </c>
      <c r="D832" s="25" t="s">
        <v>39040</v>
      </c>
      <c r="E832" s="28" t="s">
        <v>17</v>
      </c>
      <c r="F832" s="85" t="str">
        <f>IF(E832="N/A","N/A",VLOOKUP(E832,UniFormat!$A$9:$F$817,6,FALSE))</f>
        <v>N/A</v>
      </c>
      <c r="G832" s="25" t="str">
        <f t="shared" si="12"/>
        <v>22-06 44 36</v>
      </c>
      <c r="H832" s="25" t="s">
        <v>17</v>
      </c>
    </row>
    <row r="833" spans="1:8" x14ac:dyDescent="0.25">
      <c r="A833" s="25" t="s">
        <v>3586</v>
      </c>
      <c r="B833" s="25" t="s">
        <v>3587</v>
      </c>
      <c r="C833" s="27">
        <v>4</v>
      </c>
      <c r="D833" s="25" t="s">
        <v>39040</v>
      </c>
      <c r="E833" s="28" t="s">
        <v>17</v>
      </c>
      <c r="F833" s="85" t="str">
        <f>IF(E833="N/A","N/A",VLOOKUP(E833,UniFormat!$A$9:$F$817,6,FALSE))</f>
        <v>N/A</v>
      </c>
      <c r="G833" s="25" t="str">
        <f t="shared" si="12"/>
        <v>22-06 44 39</v>
      </c>
      <c r="H833" s="25" t="s">
        <v>17</v>
      </c>
    </row>
    <row r="834" spans="1:8" x14ac:dyDescent="0.25">
      <c r="A834" s="25" t="s">
        <v>3588</v>
      </c>
      <c r="B834" s="25" t="s">
        <v>3589</v>
      </c>
      <c r="C834" s="27">
        <v>3</v>
      </c>
      <c r="D834" s="25" t="s">
        <v>39040</v>
      </c>
      <c r="E834" s="28" t="s">
        <v>17</v>
      </c>
      <c r="F834" s="85" t="str">
        <f>IF(E834="N/A","N/A",VLOOKUP(E834,UniFormat!$A$9:$F$817,6,FALSE))</f>
        <v>N/A</v>
      </c>
      <c r="G834" s="25" t="str">
        <f t="shared" si="12"/>
        <v>22-06 46 00</v>
      </c>
      <c r="H834" s="25" t="s">
        <v>17</v>
      </c>
    </row>
    <row r="835" spans="1:8" x14ac:dyDescent="0.25">
      <c r="A835" s="25" t="s">
        <v>3590</v>
      </c>
      <c r="B835" s="25" t="s">
        <v>3591</v>
      </c>
      <c r="C835" s="27">
        <v>4</v>
      </c>
      <c r="D835" s="25" t="s">
        <v>39040</v>
      </c>
      <c r="E835" s="28" t="s">
        <v>17</v>
      </c>
      <c r="F835" s="85" t="str">
        <f>IF(E835="N/A","N/A",VLOOKUP(E835,UniFormat!$A$9:$F$817,6,FALSE))</f>
        <v>N/A</v>
      </c>
      <c r="G835" s="25" t="str">
        <f t="shared" si="12"/>
        <v>22-06 46 13</v>
      </c>
      <c r="H835" s="25" t="s">
        <v>17</v>
      </c>
    </row>
    <row r="836" spans="1:8" x14ac:dyDescent="0.25">
      <c r="A836" s="25" t="s">
        <v>3592</v>
      </c>
      <c r="B836" s="25" t="s">
        <v>3593</v>
      </c>
      <c r="C836" s="27">
        <v>4</v>
      </c>
      <c r="D836" s="25" t="s">
        <v>39040</v>
      </c>
      <c r="E836" s="28" t="s">
        <v>17</v>
      </c>
      <c r="F836" s="85" t="str">
        <f>IF(E836="N/A","N/A",VLOOKUP(E836,UniFormat!$A$9:$F$817,6,FALSE))</f>
        <v>N/A</v>
      </c>
      <c r="G836" s="25" t="str">
        <f t="shared" si="12"/>
        <v>22-06 46 16</v>
      </c>
      <c r="H836" s="25" t="s">
        <v>17</v>
      </c>
    </row>
    <row r="837" spans="1:8" x14ac:dyDescent="0.25">
      <c r="A837" s="25" t="s">
        <v>3594</v>
      </c>
      <c r="B837" s="25" t="s">
        <v>3595</v>
      </c>
      <c r="C837" s="27">
        <v>4</v>
      </c>
      <c r="D837" s="25" t="s">
        <v>39040</v>
      </c>
      <c r="E837" s="28" t="s">
        <v>17</v>
      </c>
      <c r="F837" s="85" t="str">
        <f>IF(E837="N/A","N/A",VLOOKUP(E837,UniFormat!$A$9:$F$817,6,FALSE))</f>
        <v>N/A</v>
      </c>
      <c r="G837" s="25" t="str">
        <f t="shared" si="12"/>
        <v>22-06 46 19</v>
      </c>
      <c r="H837" s="25" t="s">
        <v>17</v>
      </c>
    </row>
    <row r="838" spans="1:8" x14ac:dyDescent="0.25">
      <c r="A838" s="25" t="s">
        <v>3596</v>
      </c>
      <c r="B838" s="25" t="s">
        <v>3597</v>
      </c>
      <c r="C838" s="27">
        <v>4</v>
      </c>
      <c r="D838" s="25" t="s">
        <v>39040</v>
      </c>
      <c r="E838" s="28" t="s">
        <v>17</v>
      </c>
      <c r="F838" s="85" t="str">
        <f>IF(E838="N/A","N/A",VLOOKUP(E838,UniFormat!$A$9:$F$817,6,FALSE))</f>
        <v>N/A</v>
      </c>
      <c r="G838" s="25" t="str">
        <f t="shared" si="12"/>
        <v>22-06 46 23</v>
      </c>
      <c r="H838" s="25" t="s">
        <v>17</v>
      </c>
    </row>
    <row r="839" spans="1:8" x14ac:dyDescent="0.25">
      <c r="A839" s="25" t="s">
        <v>3598</v>
      </c>
      <c r="B839" s="25" t="s">
        <v>3599</v>
      </c>
      <c r="C839" s="27">
        <v>4</v>
      </c>
      <c r="D839" s="25" t="s">
        <v>39040</v>
      </c>
      <c r="E839" s="28" t="s">
        <v>17</v>
      </c>
      <c r="F839" s="85" t="str">
        <f>IF(E839="N/A","N/A",VLOOKUP(E839,UniFormat!$A$9:$F$817,6,FALSE))</f>
        <v>N/A</v>
      </c>
      <c r="G839" s="25" t="str">
        <f t="shared" si="12"/>
        <v>22-06 46 26</v>
      </c>
      <c r="H839" s="25" t="s">
        <v>17</v>
      </c>
    </row>
    <row r="840" spans="1:8" x14ac:dyDescent="0.25">
      <c r="A840" s="25" t="s">
        <v>3600</v>
      </c>
      <c r="B840" s="25" t="s">
        <v>3601</v>
      </c>
      <c r="C840" s="27">
        <v>4</v>
      </c>
      <c r="D840" s="25" t="s">
        <v>39040</v>
      </c>
      <c r="E840" s="28" t="s">
        <v>17</v>
      </c>
      <c r="F840" s="85" t="str">
        <f>IF(E840="N/A","N/A",VLOOKUP(E840,UniFormat!$A$9:$F$817,6,FALSE))</f>
        <v>N/A</v>
      </c>
      <c r="G840" s="25" t="str">
        <f t="shared" si="12"/>
        <v>22-06 46 29</v>
      </c>
      <c r="H840" s="25" t="s">
        <v>17</v>
      </c>
    </row>
    <row r="841" spans="1:8" x14ac:dyDescent="0.25">
      <c r="A841" s="25" t="s">
        <v>3602</v>
      </c>
      <c r="B841" s="25" t="s">
        <v>3603</v>
      </c>
      <c r="C841" s="27">
        <v>4</v>
      </c>
      <c r="D841" s="25" t="s">
        <v>39040</v>
      </c>
      <c r="E841" s="28" t="s">
        <v>17</v>
      </c>
      <c r="F841" s="85" t="str">
        <f>IF(E841="N/A","N/A",VLOOKUP(E841,UniFormat!$A$9:$F$817,6,FALSE))</f>
        <v>N/A</v>
      </c>
      <c r="G841" s="25" t="str">
        <f t="shared" si="12"/>
        <v>22-06 46 33</v>
      </c>
      <c r="H841" s="25" t="s">
        <v>17</v>
      </c>
    </row>
    <row r="842" spans="1:8" x14ac:dyDescent="0.25">
      <c r="A842" s="25" t="s">
        <v>3604</v>
      </c>
      <c r="B842" s="25" t="s">
        <v>3605</v>
      </c>
      <c r="C842" s="27">
        <v>4</v>
      </c>
      <c r="D842" s="25" t="s">
        <v>39040</v>
      </c>
      <c r="E842" s="28" t="s">
        <v>17</v>
      </c>
      <c r="F842" s="85" t="str">
        <f>IF(E842="N/A","N/A",VLOOKUP(E842,UniFormat!$A$9:$F$817,6,FALSE))</f>
        <v>N/A</v>
      </c>
      <c r="G842" s="25" t="str">
        <f t="shared" ref="G842:G905" si="13">IF(LEN(A842)=8,CONCATENATE("22-",A842),CONCATENATE("22-",LEFT(A842,8)," ",RIGHT(A842,2)))</f>
        <v>22-06 46 91</v>
      </c>
      <c r="H842" s="25" t="s">
        <v>17</v>
      </c>
    </row>
    <row r="843" spans="1:8" x14ac:dyDescent="0.25">
      <c r="A843" s="25" t="s">
        <v>3606</v>
      </c>
      <c r="B843" s="25" t="s">
        <v>3607</v>
      </c>
      <c r="C843" s="27">
        <v>3</v>
      </c>
      <c r="D843" s="25" t="s">
        <v>39040</v>
      </c>
      <c r="E843" s="28" t="s">
        <v>17</v>
      </c>
      <c r="F843" s="85" t="str">
        <f>IF(E843="N/A","N/A",VLOOKUP(E843,UniFormat!$A$9:$F$817,6,FALSE))</f>
        <v>N/A</v>
      </c>
      <c r="G843" s="25" t="str">
        <f t="shared" si="13"/>
        <v>22-06 48 00</v>
      </c>
      <c r="H843" s="25" t="s">
        <v>17</v>
      </c>
    </row>
    <row r="844" spans="1:8" x14ac:dyDescent="0.25">
      <c r="A844" s="25" t="s">
        <v>3608</v>
      </c>
      <c r="B844" s="25" t="s">
        <v>3609</v>
      </c>
      <c r="C844" s="27">
        <v>4</v>
      </c>
      <c r="D844" s="25">
        <v>-2000023</v>
      </c>
      <c r="E844" s="28" t="s">
        <v>17</v>
      </c>
      <c r="F844" s="85" t="str">
        <f>IF(E844="N/A","N/A",VLOOKUP(E844,UniFormat!$A$9:$F$817,6,FALSE))</f>
        <v>N/A</v>
      </c>
      <c r="G844" s="25" t="str">
        <f t="shared" si="13"/>
        <v>22-06 48 13</v>
      </c>
      <c r="H844" s="25" t="s">
        <v>17</v>
      </c>
    </row>
    <row r="845" spans="1:8" x14ac:dyDescent="0.25">
      <c r="A845" s="25" t="s">
        <v>3610</v>
      </c>
      <c r="B845" s="25" t="s">
        <v>3611</v>
      </c>
      <c r="C845" s="27">
        <v>4</v>
      </c>
      <c r="D845" s="25">
        <v>-2000023</v>
      </c>
      <c r="E845" s="28" t="s">
        <v>17</v>
      </c>
      <c r="F845" s="85" t="str">
        <f>IF(E845="N/A","N/A",VLOOKUP(E845,UniFormat!$A$9:$F$817,6,FALSE))</f>
        <v>N/A</v>
      </c>
      <c r="G845" s="25" t="str">
        <f t="shared" si="13"/>
        <v>22-06 48 16</v>
      </c>
      <c r="H845" s="25" t="s">
        <v>17</v>
      </c>
    </row>
    <row r="846" spans="1:8" x14ac:dyDescent="0.25">
      <c r="A846" s="25" t="s">
        <v>3612</v>
      </c>
      <c r="B846" s="25" t="s">
        <v>3613</v>
      </c>
      <c r="C846" s="27">
        <v>4</v>
      </c>
      <c r="D846" s="25" t="s">
        <v>39040</v>
      </c>
      <c r="E846" s="28" t="s">
        <v>17</v>
      </c>
      <c r="F846" s="85" t="str">
        <f>IF(E846="N/A","N/A",VLOOKUP(E846,UniFormat!$A$9:$F$817,6,FALSE))</f>
        <v>N/A</v>
      </c>
      <c r="G846" s="25" t="str">
        <f t="shared" si="13"/>
        <v>22-06 48 19</v>
      </c>
      <c r="H846" s="25" t="s">
        <v>17</v>
      </c>
    </row>
    <row r="847" spans="1:8" x14ac:dyDescent="0.25">
      <c r="A847" s="25" t="s">
        <v>3614</v>
      </c>
      <c r="B847" s="25" t="s">
        <v>3615</v>
      </c>
      <c r="C847" s="27">
        <v>4</v>
      </c>
      <c r="D847" s="25">
        <v>-2000014</v>
      </c>
      <c r="E847" s="28" t="s">
        <v>17</v>
      </c>
      <c r="F847" s="85" t="str">
        <f>IF(E847="N/A","N/A",VLOOKUP(E847,UniFormat!$A$9:$F$817,6,FALSE))</f>
        <v>N/A</v>
      </c>
      <c r="G847" s="25" t="str">
        <f t="shared" si="13"/>
        <v>22-06 48 23</v>
      </c>
      <c r="H847" s="25" t="s">
        <v>17</v>
      </c>
    </row>
    <row r="848" spans="1:8" x14ac:dyDescent="0.25">
      <c r="A848" s="25" t="s">
        <v>3616</v>
      </c>
      <c r="B848" s="25" t="s">
        <v>3617</v>
      </c>
      <c r="C848" s="27">
        <v>4</v>
      </c>
      <c r="D848" s="25" t="s">
        <v>39040</v>
      </c>
      <c r="E848" s="28" t="s">
        <v>17</v>
      </c>
      <c r="F848" s="85" t="str">
        <f>IF(E848="N/A","N/A",VLOOKUP(E848,UniFormat!$A$9:$F$817,6,FALSE))</f>
        <v>N/A</v>
      </c>
      <c r="G848" s="25" t="str">
        <f t="shared" si="13"/>
        <v>22-06 48 26</v>
      </c>
      <c r="H848" s="25" t="s">
        <v>17</v>
      </c>
    </row>
    <row r="849" spans="1:8" x14ac:dyDescent="0.25">
      <c r="A849" s="25" t="s">
        <v>3618</v>
      </c>
      <c r="B849" s="25" t="s">
        <v>3619</v>
      </c>
      <c r="C849" s="27">
        <v>3</v>
      </c>
      <c r="D849" s="25" t="s">
        <v>39040</v>
      </c>
      <c r="E849" s="28" t="s">
        <v>17</v>
      </c>
      <c r="F849" s="85" t="str">
        <f>IF(E849="N/A","N/A",VLOOKUP(E849,UniFormat!$A$9:$F$817,6,FALSE))</f>
        <v>N/A</v>
      </c>
      <c r="G849" s="25" t="str">
        <f t="shared" si="13"/>
        <v>22-06 49 00</v>
      </c>
      <c r="H849" s="25" t="s">
        <v>17</v>
      </c>
    </row>
    <row r="850" spans="1:8" x14ac:dyDescent="0.25">
      <c r="A850" s="25" t="s">
        <v>3620</v>
      </c>
      <c r="B850" s="25" t="s">
        <v>3621</v>
      </c>
      <c r="C850" s="27">
        <v>4</v>
      </c>
      <c r="D850" s="25" t="s">
        <v>39040</v>
      </c>
      <c r="E850" s="28" t="s">
        <v>17</v>
      </c>
      <c r="F850" s="85" t="str">
        <f>IF(E850="N/A","N/A",VLOOKUP(E850,UniFormat!$A$9:$F$817,6,FALSE))</f>
        <v>N/A</v>
      </c>
      <c r="G850" s="25" t="str">
        <f t="shared" si="13"/>
        <v>22-06 49 13</v>
      </c>
      <c r="H850" s="25" t="s">
        <v>17</v>
      </c>
    </row>
    <row r="851" spans="1:8" x14ac:dyDescent="0.25">
      <c r="A851" s="25" t="s">
        <v>3622</v>
      </c>
      <c r="B851" s="25" t="s">
        <v>3623</v>
      </c>
      <c r="C851" s="27">
        <v>4</v>
      </c>
      <c r="D851" s="25" t="s">
        <v>39040</v>
      </c>
      <c r="E851" s="28" t="s">
        <v>17</v>
      </c>
      <c r="F851" s="85" t="str">
        <f>IF(E851="N/A","N/A",VLOOKUP(E851,UniFormat!$A$9:$F$817,6,FALSE))</f>
        <v>N/A</v>
      </c>
      <c r="G851" s="25" t="str">
        <f t="shared" si="13"/>
        <v>22-06 49 16</v>
      </c>
      <c r="H851" s="25" t="s">
        <v>17</v>
      </c>
    </row>
    <row r="852" spans="1:8" x14ac:dyDescent="0.25">
      <c r="A852" s="25" t="s">
        <v>3624</v>
      </c>
      <c r="B852" s="25" t="s">
        <v>3625</v>
      </c>
      <c r="C852" s="27">
        <v>4</v>
      </c>
      <c r="D852" s="25" t="s">
        <v>39040</v>
      </c>
      <c r="E852" s="28" t="s">
        <v>17</v>
      </c>
      <c r="F852" s="85" t="str">
        <f>IF(E852="N/A","N/A",VLOOKUP(E852,UniFormat!$A$9:$F$817,6,FALSE))</f>
        <v>N/A</v>
      </c>
      <c r="G852" s="25" t="str">
        <f t="shared" si="13"/>
        <v>22-06 49 19</v>
      </c>
      <c r="H852" s="25" t="s">
        <v>17</v>
      </c>
    </row>
    <row r="853" spans="1:8" x14ac:dyDescent="0.25">
      <c r="A853" s="25" t="s">
        <v>3626</v>
      </c>
      <c r="B853" s="25" t="s">
        <v>3627</v>
      </c>
      <c r="C853" s="27">
        <v>3</v>
      </c>
      <c r="D853" s="25" t="s">
        <v>39040</v>
      </c>
      <c r="E853" s="28" t="s">
        <v>17</v>
      </c>
      <c r="F853" s="85" t="str">
        <f>IF(E853="N/A","N/A",VLOOKUP(E853,UniFormat!$A$9:$F$817,6,FALSE))</f>
        <v>N/A</v>
      </c>
      <c r="G853" s="25" t="str">
        <f t="shared" si="13"/>
        <v>22-06 50 00</v>
      </c>
      <c r="H853" s="25" t="s">
        <v>17</v>
      </c>
    </row>
    <row r="854" spans="1:8" x14ac:dyDescent="0.25">
      <c r="A854" s="25" t="s">
        <v>3628</v>
      </c>
      <c r="B854" s="25" t="s">
        <v>3629</v>
      </c>
      <c r="C854" s="27">
        <v>3</v>
      </c>
      <c r="D854" s="25">
        <v>-2001320</v>
      </c>
      <c r="E854" s="28" t="s">
        <v>17</v>
      </c>
      <c r="F854" s="85" t="str">
        <f>IF(E854="N/A","N/A",VLOOKUP(E854,UniFormat!$A$9:$F$817,6,FALSE))</f>
        <v>N/A</v>
      </c>
      <c r="G854" s="25" t="str">
        <f t="shared" si="13"/>
        <v>22-06 51 00</v>
      </c>
      <c r="H854" s="25" t="s">
        <v>17</v>
      </c>
    </row>
    <row r="855" spans="1:8" x14ac:dyDescent="0.25">
      <c r="A855" s="25" t="s">
        <v>3630</v>
      </c>
      <c r="B855" s="25" t="s">
        <v>3631</v>
      </c>
      <c r="C855" s="27">
        <v>4</v>
      </c>
      <c r="D855" s="25">
        <v>-2001320</v>
      </c>
      <c r="E855" s="28" t="s">
        <v>17</v>
      </c>
      <c r="F855" s="85" t="str">
        <f>IF(E855="N/A","N/A",VLOOKUP(E855,UniFormat!$A$9:$F$817,6,FALSE))</f>
        <v>N/A</v>
      </c>
      <c r="G855" s="25" t="str">
        <f t="shared" si="13"/>
        <v>22-06 51 13</v>
      </c>
      <c r="H855" s="25" t="s">
        <v>17</v>
      </c>
    </row>
    <row r="856" spans="1:8" x14ac:dyDescent="0.25">
      <c r="A856" s="25" t="s">
        <v>3632</v>
      </c>
      <c r="B856" s="25" t="s">
        <v>3633</v>
      </c>
      <c r="C856" s="27">
        <v>3</v>
      </c>
      <c r="D856" s="25">
        <v>-2001320</v>
      </c>
      <c r="E856" s="28" t="s">
        <v>17</v>
      </c>
      <c r="F856" s="85" t="str">
        <f>IF(E856="N/A","N/A",VLOOKUP(E856,UniFormat!$A$9:$F$817,6,FALSE))</f>
        <v>N/A</v>
      </c>
      <c r="G856" s="25" t="str">
        <f t="shared" si="13"/>
        <v>22-06 52 00</v>
      </c>
      <c r="H856" s="25" t="s">
        <v>17</v>
      </c>
    </row>
    <row r="857" spans="1:8" x14ac:dyDescent="0.25">
      <c r="A857" s="25" t="s">
        <v>3634</v>
      </c>
      <c r="B857" s="25" t="s">
        <v>3635</v>
      </c>
      <c r="C857" s="27">
        <v>3</v>
      </c>
      <c r="D857" s="25">
        <v>-2001320</v>
      </c>
      <c r="E857" s="28" t="s">
        <v>17</v>
      </c>
      <c r="F857" s="85" t="str">
        <f>IF(E857="N/A","N/A",VLOOKUP(E857,UniFormat!$A$9:$F$817,6,FALSE))</f>
        <v>N/A</v>
      </c>
      <c r="G857" s="25" t="str">
        <f t="shared" si="13"/>
        <v>22-06 53 00</v>
      </c>
      <c r="H857" s="25" t="s">
        <v>17</v>
      </c>
    </row>
    <row r="858" spans="1:8" x14ac:dyDescent="0.25">
      <c r="A858" s="25" t="s">
        <v>3636</v>
      </c>
      <c r="B858" s="25" t="s">
        <v>3637</v>
      </c>
      <c r="C858" s="27">
        <v>4</v>
      </c>
      <c r="D858" s="25">
        <v>-2001320</v>
      </c>
      <c r="E858" s="28" t="s">
        <v>17</v>
      </c>
      <c r="F858" s="85" t="str">
        <f>IF(E858="N/A","N/A",VLOOKUP(E858,UniFormat!$A$9:$F$817,6,FALSE))</f>
        <v>N/A</v>
      </c>
      <c r="G858" s="25" t="str">
        <f t="shared" si="13"/>
        <v>22-06 53 13</v>
      </c>
      <c r="H858" s="25" t="s">
        <v>17</v>
      </c>
    </row>
    <row r="859" spans="1:8" x14ac:dyDescent="0.25">
      <c r="A859" s="25" t="s">
        <v>3638</v>
      </c>
      <c r="B859" s="25" t="s">
        <v>3639</v>
      </c>
      <c r="C859" s="27">
        <v>3</v>
      </c>
      <c r="D859" s="25" t="s">
        <v>39040</v>
      </c>
      <c r="E859" s="28" t="s">
        <v>17</v>
      </c>
      <c r="F859" s="85" t="str">
        <f>IF(E859="N/A","N/A",VLOOKUP(E859,UniFormat!$A$9:$F$817,6,FALSE))</f>
        <v>N/A</v>
      </c>
      <c r="G859" s="25" t="str">
        <f t="shared" si="13"/>
        <v>22-06 60 00</v>
      </c>
      <c r="H859" s="25" t="s">
        <v>17</v>
      </c>
    </row>
    <row r="860" spans="1:8" x14ac:dyDescent="0.25">
      <c r="A860" s="25" t="s">
        <v>3640</v>
      </c>
      <c r="B860" s="25" t="s">
        <v>3641</v>
      </c>
      <c r="C860" s="27">
        <v>3</v>
      </c>
      <c r="D860" s="25" t="s">
        <v>39040</v>
      </c>
      <c r="E860" s="28" t="s">
        <v>17</v>
      </c>
      <c r="F860" s="85" t="str">
        <f>IF(E860="N/A","N/A",VLOOKUP(E860,UniFormat!$A$9:$F$817,6,FALSE))</f>
        <v>N/A</v>
      </c>
      <c r="G860" s="25" t="str">
        <f t="shared" si="13"/>
        <v>22-06 61 00</v>
      </c>
      <c r="H860" s="25" t="s">
        <v>17</v>
      </c>
    </row>
    <row r="861" spans="1:8" x14ac:dyDescent="0.25">
      <c r="A861" s="25" t="s">
        <v>3642</v>
      </c>
      <c r="B861" s="25" t="s">
        <v>3643</v>
      </c>
      <c r="C861" s="27">
        <v>4</v>
      </c>
      <c r="D861" s="25" t="s">
        <v>39040</v>
      </c>
      <c r="E861" s="28" t="s">
        <v>17</v>
      </c>
      <c r="F861" s="85" t="str">
        <f>IF(E861="N/A","N/A",VLOOKUP(E861,UniFormat!$A$9:$F$817,6,FALSE))</f>
        <v>N/A</v>
      </c>
      <c r="G861" s="25" t="str">
        <f t="shared" si="13"/>
        <v>22-06 61 13</v>
      </c>
      <c r="H861" s="25" t="s">
        <v>17</v>
      </c>
    </row>
    <row r="862" spans="1:8" x14ac:dyDescent="0.25">
      <c r="A862" s="25" t="s">
        <v>3644</v>
      </c>
      <c r="B862" s="25" t="s">
        <v>3645</v>
      </c>
      <c r="C862" s="27">
        <v>4</v>
      </c>
      <c r="D862" s="25" t="s">
        <v>39040</v>
      </c>
      <c r="E862" s="28" t="s">
        <v>17</v>
      </c>
      <c r="F862" s="85" t="str">
        <f>IF(E862="N/A","N/A",VLOOKUP(E862,UniFormat!$A$9:$F$817,6,FALSE))</f>
        <v>N/A</v>
      </c>
      <c r="G862" s="25" t="str">
        <f t="shared" si="13"/>
        <v>22-06 61 16</v>
      </c>
      <c r="H862" s="25" t="s">
        <v>17</v>
      </c>
    </row>
    <row r="863" spans="1:8" x14ac:dyDescent="0.25">
      <c r="A863" s="25" t="s">
        <v>3646</v>
      </c>
      <c r="B863" s="25" t="s">
        <v>3647</v>
      </c>
      <c r="C863" s="27">
        <v>4</v>
      </c>
      <c r="D863" s="25" t="s">
        <v>39040</v>
      </c>
      <c r="E863" s="28" t="s">
        <v>17</v>
      </c>
      <c r="F863" s="85" t="str">
        <f>IF(E863="N/A","N/A",VLOOKUP(E863,UniFormat!$A$9:$F$817,6,FALSE))</f>
        <v>N/A</v>
      </c>
      <c r="G863" s="25" t="str">
        <f t="shared" si="13"/>
        <v>22-06 61 19</v>
      </c>
      <c r="H863" s="25" t="s">
        <v>17</v>
      </c>
    </row>
    <row r="864" spans="1:8" x14ac:dyDescent="0.25">
      <c r="A864" s="25" t="s">
        <v>3648</v>
      </c>
      <c r="B864" s="25" t="s">
        <v>3649</v>
      </c>
      <c r="C864" s="27">
        <v>3</v>
      </c>
      <c r="D864" s="25" t="s">
        <v>39040</v>
      </c>
      <c r="E864" s="28" t="s">
        <v>17</v>
      </c>
      <c r="F864" s="85" t="str">
        <f>IF(E864="N/A","N/A",VLOOKUP(E864,UniFormat!$A$9:$F$817,6,FALSE))</f>
        <v>N/A</v>
      </c>
      <c r="G864" s="25" t="str">
        <f t="shared" si="13"/>
        <v>22-06 63 00</v>
      </c>
      <c r="H864" s="25" t="s">
        <v>17</v>
      </c>
    </row>
    <row r="865" spans="1:8" x14ac:dyDescent="0.25">
      <c r="A865" s="25" t="s">
        <v>3650</v>
      </c>
      <c r="B865" s="25" t="s">
        <v>3651</v>
      </c>
      <c r="C865" s="27">
        <v>3</v>
      </c>
      <c r="D865" s="25" t="s">
        <v>39040</v>
      </c>
      <c r="E865" s="28" t="s">
        <v>17</v>
      </c>
      <c r="F865" s="85" t="str">
        <f>IF(E865="N/A","N/A",VLOOKUP(E865,UniFormat!$A$9:$F$817,6,FALSE))</f>
        <v>N/A</v>
      </c>
      <c r="G865" s="25" t="str">
        <f t="shared" si="13"/>
        <v>22-06 64 00</v>
      </c>
      <c r="H865" s="25" t="s">
        <v>17</v>
      </c>
    </row>
    <row r="866" spans="1:8" x14ac:dyDescent="0.25">
      <c r="A866" s="25" t="s">
        <v>3652</v>
      </c>
      <c r="B866" s="25" t="s">
        <v>3653</v>
      </c>
      <c r="C866" s="27">
        <v>4</v>
      </c>
      <c r="D866" s="25" t="s">
        <v>39040</v>
      </c>
      <c r="E866" s="28" t="s">
        <v>17</v>
      </c>
      <c r="F866" s="85" t="str">
        <f>IF(E866="N/A","N/A",VLOOKUP(E866,UniFormat!$A$9:$F$817,6,FALSE))</f>
        <v>N/A</v>
      </c>
      <c r="G866" s="25" t="str">
        <f t="shared" si="13"/>
        <v>22-06 64 13</v>
      </c>
      <c r="H866" s="25" t="s">
        <v>17</v>
      </c>
    </row>
    <row r="867" spans="1:8" x14ac:dyDescent="0.25">
      <c r="A867" s="25" t="s">
        <v>3654</v>
      </c>
      <c r="B867" s="25" t="s">
        <v>3655</v>
      </c>
      <c r="C867" s="27">
        <v>3</v>
      </c>
      <c r="D867" s="25" t="s">
        <v>39040</v>
      </c>
      <c r="E867" s="28" t="s">
        <v>17</v>
      </c>
      <c r="F867" s="85" t="str">
        <f>IF(E867="N/A","N/A",VLOOKUP(E867,UniFormat!$A$9:$F$817,6,FALSE))</f>
        <v>N/A</v>
      </c>
      <c r="G867" s="25" t="str">
        <f t="shared" si="13"/>
        <v>22-06 65 00</v>
      </c>
      <c r="H867" s="25" t="s">
        <v>17</v>
      </c>
    </row>
    <row r="868" spans="1:8" x14ac:dyDescent="0.25">
      <c r="A868" s="25" t="s">
        <v>3656</v>
      </c>
      <c r="B868" s="25" t="s">
        <v>3657</v>
      </c>
      <c r="C868" s="27">
        <v>3</v>
      </c>
      <c r="D868" s="25" t="s">
        <v>39040</v>
      </c>
      <c r="E868" s="28" t="s">
        <v>17</v>
      </c>
      <c r="F868" s="85" t="str">
        <f>IF(E868="N/A","N/A",VLOOKUP(E868,UniFormat!$A$9:$F$817,6,FALSE))</f>
        <v>N/A</v>
      </c>
      <c r="G868" s="25" t="str">
        <f t="shared" si="13"/>
        <v>22-06 66 00</v>
      </c>
      <c r="H868" s="25" t="s">
        <v>17</v>
      </c>
    </row>
    <row r="869" spans="1:8" x14ac:dyDescent="0.25">
      <c r="A869" s="25" t="s">
        <v>3658</v>
      </c>
      <c r="B869" s="25" t="s">
        <v>3659</v>
      </c>
      <c r="C869" s="27">
        <v>3</v>
      </c>
      <c r="D869" s="25">
        <v>-2001320</v>
      </c>
      <c r="E869" s="28" t="s">
        <v>17</v>
      </c>
      <c r="F869" s="85" t="str">
        <f>IF(E869="N/A","N/A",VLOOKUP(E869,UniFormat!$A$9:$F$817,6,FALSE))</f>
        <v>N/A</v>
      </c>
      <c r="G869" s="25" t="str">
        <f t="shared" si="13"/>
        <v>22-06 70 00</v>
      </c>
      <c r="H869" s="25" t="s">
        <v>17</v>
      </c>
    </row>
    <row r="870" spans="1:8" x14ac:dyDescent="0.25">
      <c r="A870" s="25" t="s">
        <v>3660</v>
      </c>
      <c r="B870" s="25" t="s">
        <v>3661</v>
      </c>
      <c r="C870" s="27">
        <v>3</v>
      </c>
      <c r="D870" s="25">
        <v>-2001320</v>
      </c>
      <c r="E870" s="28" t="s">
        <v>17</v>
      </c>
      <c r="F870" s="85" t="str">
        <f>IF(E870="N/A","N/A",VLOOKUP(E870,UniFormat!$A$9:$F$817,6,FALSE))</f>
        <v>N/A</v>
      </c>
      <c r="G870" s="25" t="str">
        <f t="shared" si="13"/>
        <v>22-06 71 00</v>
      </c>
      <c r="H870" s="25" t="s">
        <v>17</v>
      </c>
    </row>
    <row r="871" spans="1:8" x14ac:dyDescent="0.25">
      <c r="A871" s="25" t="s">
        <v>3662</v>
      </c>
      <c r="B871" s="25" t="s">
        <v>3663</v>
      </c>
      <c r="C871" s="27">
        <v>4</v>
      </c>
      <c r="D871" s="25">
        <v>-2001320</v>
      </c>
      <c r="E871" s="28" t="s">
        <v>17</v>
      </c>
      <c r="F871" s="85" t="str">
        <f>IF(E871="N/A","N/A",VLOOKUP(E871,UniFormat!$A$9:$F$817,6,FALSE))</f>
        <v>N/A</v>
      </c>
      <c r="G871" s="25" t="str">
        <f t="shared" si="13"/>
        <v>22-06 71 13</v>
      </c>
      <c r="H871" s="25" t="s">
        <v>17</v>
      </c>
    </row>
    <row r="872" spans="1:8" x14ac:dyDescent="0.25">
      <c r="A872" s="25" t="s">
        <v>3664</v>
      </c>
      <c r="B872" s="25" t="s">
        <v>3665</v>
      </c>
      <c r="C872" s="27">
        <v>3</v>
      </c>
      <c r="D872" s="25">
        <v>-2001320</v>
      </c>
      <c r="E872" s="28" t="s">
        <v>17</v>
      </c>
      <c r="F872" s="85" t="str">
        <f>IF(E872="N/A","N/A",VLOOKUP(E872,UniFormat!$A$9:$F$817,6,FALSE))</f>
        <v>N/A</v>
      </c>
      <c r="G872" s="25" t="str">
        <f t="shared" si="13"/>
        <v>22-06 72 00</v>
      </c>
      <c r="H872" s="25" t="s">
        <v>17</v>
      </c>
    </row>
    <row r="873" spans="1:8" x14ac:dyDescent="0.25">
      <c r="A873" s="25" t="s">
        <v>3666</v>
      </c>
      <c r="B873" s="25" t="s">
        <v>3667</v>
      </c>
      <c r="C873" s="27">
        <v>4</v>
      </c>
      <c r="D873" s="25">
        <v>-2001320</v>
      </c>
      <c r="E873" s="28" t="s">
        <v>17</v>
      </c>
      <c r="F873" s="85" t="str">
        <f>IF(E873="N/A","N/A",VLOOKUP(E873,UniFormat!$A$9:$F$817,6,FALSE))</f>
        <v>N/A</v>
      </c>
      <c r="G873" s="25" t="str">
        <f t="shared" si="13"/>
        <v>22-06 72 13</v>
      </c>
      <c r="H873" s="25" t="s">
        <v>17</v>
      </c>
    </row>
    <row r="874" spans="1:8" x14ac:dyDescent="0.25">
      <c r="A874" s="25" t="s">
        <v>3668</v>
      </c>
      <c r="B874" s="25" t="s">
        <v>3669</v>
      </c>
      <c r="C874" s="27">
        <v>3</v>
      </c>
      <c r="D874" s="25">
        <v>-2001320</v>
      </c>
      <c r="E874" s="28" t="s">
        <v>17</v>
      </c>
      <c r="F874" s="85" t="str">
        <f>IF(E874="N/A","N/A",VLOOKUP(E874,UniFormat!$A$9:$F$817,6,FALSE))</f>
        <v>N/A</v>
      </c>
      <c r="G874" s="25" t="str">
        <f t="shared" si="13"/>
        <v>22-06 73 00</v>
      </c>
      <c r="H874" s="25" t="s">
        <v>17</v>
      </c>
    </row>
    <row r="875" spans="1:8" x14ac:dyDescent="0.25">
      <c r="A875" s="25" t="s">
        <v>3670</v>
      </c>
      <c r="B875" s="25" t="s">
        <v>3671</v>
      </c>
      <c r="C875" s="27">
        <v>4</v>
      </c>
      <c r="D875" s="25">
        <v>-2001320</v>
      </c>
      <c r="E875" s="28" t="s">
        <v>17</v>
      </c>
      <c r="F875" s="85" t="str">
        <f>IF(E875="N/A","N/A",VLOOKUP(E875,UniFormat!$A$9:$F$817,6,FALSE))</f>
        <v>N/A</v>
      </c>
      <c r="G875" s="25" t="str">
        <f t="shared" si="13"/>
        <v>22-06 73 13</v>
      </c>
      <c r="H875" s="25" t="s">
        <v>17</v>
      </c>
    </row>
    <row r="876" spans="1:8" x14ac:dyDescent="0.25">
      <c r="A876" s="25" t="s">
        <v>3672</v>
      </c>
      <c r="B876" s="25" t="s">
        <v>3673</v>
      </c>
      <c r="C876" s="27">
        <v>3</v>
      </c>
      <c r="D876" s="25" t="s">
        <v>39040</v>
      </c>
      <c r="E876" s="28" t="s">
        <v>17</v>
      </c>
      <c r="F876" s="85" t="str">
        <f>IF(E876="N/A","N/A",VLOOKUP(E876,UniFormat!$A$9:$F$817,6,FALSE))</f>
        <v>N/A</v>
      </c>
      <c r="G876" s="25" t="str">
        <f t="shared" si="13"/>
        <v>22-06 74 00</v>
      </c>
      <c r="H876" s="25" t="s">
        <v>17</v>
      </c>
    </row>
    <row r="877" spans="1:8" x14ac:dyDescent="0.25">
      <c r="A877" s="25" t="s">
        <v>3674</v>
      </c>
      <c r="B877" s="25" t="s">
        <v>3675</v>
      </c>
      <c r="C877" s="27">
        <v>4</v>
      </c>
      <c r="D877" s="25" t="s">
        <v>39040</v>
      </c>
      <c r="E877" s="28" t="s">
        <v>17</v>
      </c>
      <c r="F877" s="85" t="str">
        <f>IF(E877="N/A","N/A",VLOOKUP(E877,UniFormat!$A$9:$F$817,6,FALSE))</f>
        <v>N/A</v>
      </c>
      <c r="G877" s="25" t="str">
        <f t="shared" si="13"/>
        <v>22-06 74 13</v>
      </c>
      <c r="H877" s="25" t="s">
        <v>17</v>
      </c>
    </row>
    <row r="878" spans="1:8" x14ac:dyDescent="0.25">
      <c r="A878" s="25" t="s">
        <v>3676</v>
      </c>
      <c r="B878" s="25" t="s">
        <v>3677</v>
      </c>
      <c r="C878" s="27">
        <v>3</v>
      </c>
      <c r="D878" s="25" t="s">
        <v>39040</v>
      </c>
      <c r="E878" s="28" t="s">
        <v>17</v>
      </c>
      <c r="F878" s="85" t="str">
        <f>IF(E878="N/A","N/A",VLOOKUP(E878,UniFormat!$A$9:$F$817,6,FALSE))</f>
        <v>N/A</v>
      </c>
      <c r="G878" s="25" t="str">
        <f t="shared" si="13"/>
        <v>22-06 80 00</v>
      </c>
      <c r="H878" s="25" t="s">
        <v>17</v>
      </c>
    </row>
    <row r="879" spans="1:8" x14ac:dyDescent="0.25">
      <c r="A879" s="25" t="s">
        <v>3678</v>
      </c>
      <c r="B879" s="25" t="s">
        <v>3679</v>
      </c>
      <c r="C879" s="27">
        <v>3</v>
      </c>
      <c r="D879" s="25" t="s">
        <v>39040</v>
      </c>
      <c r="E879" s="28" t="s">
        <v>17</v>
      </c>
      <c r="F879" s="85" t="str">
        <f>IF(E879="N/A","N/A",VLOOKUP(E879,UniFormat!$A$9:$F$817,6,FALSE))</f>
        <v>N/A</v>
      </c>
      <c r="G879" s="25" t="str">
        <f t="shared" si="13"/>
        <v>22-06 81 00</v>
      </c>
      <c r="H879" s="25" t="s">
        <v>17</v>
      </c>
    </row>
    <row r="880" spans="1:8" x14ac:dyDescent="0.25">
      <c r="A880" s="25" t="s">
        <v>3680</v>
      </c>
      <c r="B880" s="25" t="s">
        <v>3681</v>
      </c>
      <c r="C880" s="27">
        <v>4</v>
      </c>
      <c r="D880" s="25" t="s">
        <v>39040</v>
      </c>
      <c r="E880" s="28" t="s">
        <v>17</v>
      </c>
      <c r="F880" s="85" t="str">
        <f>IF(E880="N/A","N/A",VLOOKUP(E880,UniFormat!$A$9:$F$817,6,FALSE))</f>
        <v>N/A</v>
      </c>
      <c r="G880" s="25" t="str">
        <f t="shared" si="13"/>
        <v>22-06 81 13</v>
      </c>
      <c r="H880" s="25" t="s">
        <v>17</v>
      </c>
    </row>
    <row r="881" spans="1:8" x14ac:dyDescent="0.25">
      <c r="A881" s="25" t="s">
        <v>3682</v>
      </c>
      <c r="B881" s="25" t="s">
        <v>3683</v>
      </c>
      <c r="C881" s="27">
        <v>3</v>
      </c>
      <c r="D881" s="25" t="s">
        <v>39040</v>
      </c>
      <c r="E881" s="28" t="s">
        <v>17</v>
      </c>
      <c r="F881" s="85" t="str">
        <f>IF(E881="N/A","N/A",VLOOKUP(E881,UniFormat!$A$9:$F$817,6,FALSE))</f>
        <v>N/A</v>
      </c>
      <c r="G881" s="25" t="str">
        <f t="shared" si="13"/>
        <v>22-06 83 00</v>
      </c>
      <c r="H881" s="25" t="s">
        <v>17</v>
      </c>
    </row>
    <row r="882" spans="1:8" x14ac:dyDescent="0.25">
      <c r="A882" s="25" t="s">
        <v>3684</v>
      </c>
      <c r="B882" s="25" t="s">
        <v>3685</v>
      </c>
      <c r="C882" s="27">
        <v>4</v>
      </c>
      <c r="D882" s="25" t="s">
        <v>39040</v>
      </c>
      <c r="E882" s="28" t="s">
        <v>17</v>
      </c>
      <c r="F882" s="85" t="str">
        <f>IF(E882="N/A","N/A",VLOOKUP(E882,UniFormat!$A$9:$F$817,6,FALSE))</f>
        <v>N/A</v>
      </c>
      <c r="G882" s="25" t="str">
        <f t="shared" si="13"/>
        <v>22-06 83 13</v>
      </c>
      <c r="H882" s="25" t="s">
        <v>17</v>
      </c>
    </row>
    <row r="883" spans="1:8" x14ac:dyDescent="0.25">
      <c r="A883" s="25" t="s">
        <v>3686</v>
      </c>
      <c r="B883" s="25" t="s">
        <v>3687</v>
      </c>
      <c r="C883" s="27">
        <v>4</v>
      </c>
      <c r="D883" s="25" t="s">
        <v>39040</v>
      </c>
      <c r="E883" s="28" t="s">
        <v>17</v>
      </c>
      <c r="F883" s="85" t="str">
        <f>IF(E883="N/A","N/A",VLOOKUP(E883,UniFormat!$A$9:$F$817,6,FALSE))</f>
        <v>N/A</v>
      </c>
      <c r="G883" s="25" t="str">
        <f t="shared" si="13"/>
        <v>22-06 83 16</v>
      </c>
      <c r="H883" s="25" t="s">
        <v>17</v>
      </c>
    </row>
    <row r="884" spans="1:8" x14ac:dyDescent="0.25">
      <c r="A884" s="25" t="s">
        <v>3688</v>
      </c>
      <c r="B884" s="25" t="s">
        <v>3689</v>
      </c>
      <c r="C884" s="27">
        <v>2</v>
      </c>
      <c r="D884" s="25" t="s">
        <v>39040</v>
      </c>
      <c r="E884" s="28" t="s">
        <v>17</v>
      </c>
      <c r="F884" s="85" t="str">
        <f>IF(E884="N/A","N/A",VLOOKUP(E884,UniFormat!$A$9:$F$817,6,FALSE))</f>
        <v>N/A</v>
      </c>
      <c r="G884" s="25" t="str">
        <f t="shared" si="13"/>
        <v>22-07 00 00</v>
      </c>
      <c r="H884" s="25" t="s">
        <v>17</v>
      </c>
    </row>
    <row r="885" spans="1:8" x14ac:dyDescent="0.25">
      <c r="A885" s="25" t="s">
        <v>3690</v>
      </c>
      <c r="B885" s="25" t="s">
        <v>3691</v>
      </c>
      <c r="C885" s="27">
        <v>3</v>
      </c>
      <c r="D885" s="25" t="s">
        <v>39040</v>
      </c>
      <c r="E885" s="28" t="s">
        <v>17</v>
      </c>
      <c r="F885" s="85" t="str">
        <f>IF(E885="N/A","N/A",VLOOKUP(E885,UniFormat!$A$9:$F$817,6,FALSE))</f>
        <v>N/A</v>
      </c>
      <c r="G885" s="25" t="str">
        <f t="shared" si="13"/>
        <v>22-07 01 00</v>
      </c>
      <c r="H885" s="25" t="s">
        <v>17</v>
      </c>
    </row>
    <row r="886" spans="1:8" x14ac:dyDescent="0.25">
      <c r="A886" s="25" t="s">
        <v>3692</v>
      </c>
      <c r="B886" s="25" t="s">
        <v>3693</v>
      </c>
      <c r="C886" s="27">
        <v>4</v>
      </c>
      <c r="D886" s="25" t="s">
        <v>39040</v>
      </c>
      <c r="E886" s="28" t="s">
        <v>17</v>
      </c>
      <c r="F886" s="85" t="str">
        <f>IF(E886="N/A","N/A",VLOOKUP(E886,UniFormat!$A$9:$F$817,6,FALSE))</f>
        <v>N/A</v>
      </c>
      <c r="G886" s="25" t="str">
        <f t="shared" si="13"/>
        <v>22-07 01 10</v>
      </c>
      <c r="H886" s="25" t="s">
        <v>17</v>
      </c>
    </row>
    <row r="887" spans="1:8" x14ac:dyDescent="0.25">
      <c r="A887" s="25" t="s">
        <v>3694</v>
      </c>
      <c r="B887" s="25" t="s">
        <v>3695</v>
      </c>
      <c r="C887" s="27">
        <v>5</v>
      </c>
      <c r="D887" s="25" t="s">
        <v>39040</v>
      </c>
      <c r="E887" s="28" t="s">
        <v>17</v>
      </c>
      <c r="F887" s="85" t="str">
        <f>IF(E887="N/A","N/A",VLOOKUP(E887,UniFormat!$A$9:$F$817,6,FALSE))</f>
        <v>N/A</v>
      </c>
      <c r="G887" s="25" t="str">
        <f t="shared" si="13"/>
        <v>22-07 01 10 81</v>
      </c>
      <c r="H887" s="25" t="s">
        <v>17</v>
      </c>
    </row>
    <row r="888" spans="1:8" x14ac:dyDescent="0.25">
      <c r="A888" s="25" t="s">
        <v>3696</v>
      </c>
      <c r="B888" s="25" t="s">
        <v>3697</v>
      </c>
      <c r="C888" s="27">
        <v>4</v>
      </c>
      <c r="D888" s="25" t="s">
        <v>39040</v>
      </c>
      <c r="E888" s="28" t="s">
        <v>17</v>
      </c>
      <c r="F888" s="85" t="str">
        <f>IF(E888="N/A","N/A",VLOOKUP(E888,UniFormat!$A$9:$F$817,6,FALSE))</f>
        <v>N/A</v>
      </c>
      <c r="G888" s="25" t="str">
        <f t="shared" si="13"/>
        <v>22-07 01 20</v>
      </c>
      <c r="H888" s="25" t="s">
        <v>17</v>
      </c>
    </row>
    <row r="889" spans="1:8" x14ac:dyDescent="0.25">
      <c r="A889" s="25" t="s">
        <v>3698</v>
      </c>
      <c r="B889" s="25" t="s">
        <v>3699</v>
      </c>
      <c r="C889" s="27">
        <v>4</v>
      </c>
      <c r="D889" s="25" t="s">
        <v>39040</v>
      </c>
      <c r="E889" s="28" t="s">
        <v>17</v>
      </c>
      <c r="F889" s="85" t="str">
        <f>IF(E889="N/A","N/A",VLOOKUP(E889,UniFormat!$A$9:$F$817,6,FALSE))</f>
        <v>N/A</v>
      </c>
      <c r="G889" s="25" t="str">
        <f t="shared" si="13"/>
        <v>22-07 01 30</v>
      </c>
      <c r="H889" s="25" t="s">
        <v>17</v>
      </c>
    </row>
    <row r="890" spans="1:8" x14ac:dyDescent="0.25">
      <c r="A890" s="25" t="s">
        <v>3700</v>
      </c>
      <c r="B890" s="25" t="s">
        <v>3701</v>
      </c>
      <c r="C890" s="27">
        <v>4</v>
      </c>
      <c r="D890" s="25" t="s">
        <v>39040</v>
      </c>
      <c r="E890" s="28" t="s">
        <v>17</v>
      </c>
      <c r="F890" s="85" t="str">
        <f>IF(E890="N/A","N/A",VLOOKUP(E890,UniFormat!$A$9:$F$817,6,FALSE))</f>
        <v>N/A</v>
      </c>
      <c r="G890" s="25" t="str">
        <f t="shared" si="13"/>
        <v>22-07 01 40</v>
      </c>
      <c r="H890" s="25" t="s">
        <v>17</v>
      </c>
    </row>
    <row r="891" spans="1:8" x14ac:dyDescent="0.25">
      <c r="A891" s="25" t="s">
        <v>3702</v>
      </c>
      <c r="B891" s="25" t="s">
        <v>3703</v>
      </c>
      <c r="C891" s="27">
        <v>4</v>
      </c>
      <c r="D891" s="25" t="s">
        <v>39040</v>
      </c>
      <c r="E891" s="28" t="s">
        <v>17</v>
      </c>
      <c r="F891" s="85" t="str">
        <f>IF(E891="N/A","N/A",VLOOKUP(E891,UniFormat!$A$9:$F$817,6,FALSE))</f>
        <v>N/A</v>
      </c>
      <c r="G891" s="25" t="str">
        <f t="shared" si="13"/>
        <v>22-07 01 50</v>
      </c>
      <c r="H891" s="25" t="s">
        <v>17</v>
      </c>
    </row>
    <row r="892" spans="1:8" x14ac:dyDescent="0.25">
      <c r="A892" s="25" t="s">
        <v>3704</v>
      </c>
      <c r="B892" s="25" t="s">
        <v>3705</v>
      </c>
      <c r="C892" s="27">
        <v>5</v>
      </c>
      <c r="D892" s="25" t="s">
        <v>39040</v>
      </c>
      <c r="E892" s="28" t="s">
        <v>17</v>
      </c>
      <c r="F892" s="85" t="str">
        <f>IF(E892="N/A","N/A",VLOOKUP(E892,UniFormat!$A$9:$F$817,6,FALSE))</f>
        <v>N/A</v>
      </c>
      <c r="G892" s="25" t="str">
        <f t="shared" si="13"/>
        <v>22-07 01 50 13</v>
      </c>
      <c r="H892" s="25" t="s">
        <v>17</v>
      </c>
    </row>
    <row r="893" spans="1:8" x14ac:dyDescent="0.25">
      <c r="A893" s="25" t="s">
        <v>3706</v>
      </c>
      <c r="B893" s="25" t="s">
        <v>3707</v>
      </c>
      <c r="C893" s="27">
        <v>5</v>
      </c>
      <c r="D893" s="25" t="s">
        <v>39040</v>
      </c>
      <c r="E893" s="28" t="s">
        <v>17</v>
      </c>
      <c r="F893" s="85" t="str">
        <f>IF(E893="N/A","N/A",VLOOKUP(E893,UniFormat!$A$9:$F$817,6,FALSE))</f>
        <v>N/A</v>
      </c>
      <c r="G893" s="25" t="str">
        <f t="shared" si="13"/>
        <v>22-07 01 50 16</v>
      </c>
      <c r="H893" s="25" t="s">
        <v>17</v>
      </c>
    </row>
    <row r="894" spans="1:8" x14ac:dyDescent="0.25">
      <c r="A894" s="25" t="s">
        <v>3708</v>
      </c>
      <c r="B894" s="25" t="s">
        <v>3709</v>
      </c>
      <c r="C894" s="27">
        <v>5</v>
      </c>
      <c r="D894" s="25" t="s">
        <v>39040</v>
      </c>
      <c r="E894" s="28" t="s">
        <v>17</v>
      </c>
      <c r="F894" s="85" t="str">
        <f>IF(E894="N/A","N/A",VLOOKUP(E894,UniFormat!$A$9:$F$817,6,FALSE))</f>
        <v>N/A</v>
      </c>
      <c r="G894" s="25" t="str">
        <f t="shared" si="13"/>
        <v>22-07 01 50 19</v>
      </c>
      <c r="H894" s="25" t="s">
        <v>17</v>
      </c>
    </row>
    <row r="895" spans="1:8" x14ac:dyDescent="0.25">
      <c r="A895" s="25" t="s">
        <v>3710</v>
      </c>
      <c r="B895" s="25" t="s">
        <v>3711</v>
      </c>
      <c r="C895" s="27">
        <v>5</v>
      </c>
      <c r="D895" s="25" t="s">
        <v>39040</v>
      </c>
      <c r="E895" s="28" t="s">
        <v>17</v>
      </c>
      <c r="F895" s="85" t="str">
        <f>IF(E895="N/A","N/A",VLOOKUP(E895,UniFormat!$A$9:$F$817,6,FALSE))</f>
        <v>N/A</v>
      </c>
      <c r="G895" s="25" t="str">
        <f t="shared" si="13"/>
        <v>22-07 01 50 23</v>
      </c>
      <c r="H895" s="25" t="s">
        <v>17</v>
      </c>
    </row>
    <row r="896" spans="1:8" x14ac:dyDescent="0.25">
      <c r="A896" s="25" t="s">
        <v>3712</v>
      </c>
      <c r="B896" s="25" t="s">
        <v>3713</v>
      </c>
      <c r="C896" s="27">
        <v>5</v>
      </c>
      <c r="D896" s="25" t="s">
        <v>39040</v>
      </c>
      <c r="E896" s="28" t="s">
        <v>17</v>
      </c>
      <c r="F896" s="85" t="str">
        <f>IF(E896="N/A","N/A",VLOOKUP(E896,UniFormat!$A$9:$F$817,6,FALSE))</f>
        <v>N/A</v>
      </c>
      <c r="G896" s="25" t="str">
        <f t="shared" si="13"/>
        <v>22-07 01 50 61</v>
      </c>
      <c r="H896" s="25" t="s">
        <v>17</v>
      </c>
    </row>
    <row r="897" spans="1:8" x14ac:dyDescent="0.25">
      <c r="A897" s="25" t="s">
        <v>3714</v>
      </c>
      <c r="B897" s="25" t="s">
        <v>3715</v>
      </c>
      <c r="C897" s="27">
        <v>5</v>
      </c>
      <c r="D897" s="25" t="s">
        <v>39040</v>
      </c>
      <c r="E897" s="28" t="s">
        <v>17</v>
      </c>
      <c r="F897" s="85" t="str">
        <f>IF(E897="N/A","N/A",VLOOKUP(E897,UniFormat!$A$9:$F$817,6,FALSE))</f>
        <v>N/A</v>
      </c>
      <c r="G897" s="25" t="str">
        <f t="shared" si="13"/>
        <v>22-07 01 50 81</v>
      </c>
      <c r="H897" s="25" t="s">
        <v>17</v>
      </c>
    </row>
    <row r="898" spans="1:8" x14ac:dyDescent="0.25">
      <c r="A898" s="25" t="s">
        <v>3716</v>
      </c>
      <c r="B898" s="25" t="s">
        <v>3717</v>
      </c>
      <c r="C898" s="27">
        <v>5</v>
      </c>
      <c r="D898" s="25" t="s">
        <v>39040</v>
      </c>
      <c r="E898" s="28" t="s">
        <v>17</v>
      </c>
      <c r="F898" s="85" t="str">
        <f>IF(E898="N/A","N/A",VLOOKUP(E898,UniFormat!$A$9:$F$817,6,FALSE))</f>
        <v>N/A</v>
      </c>
      <c r="G898" s="25" t="str">
        <f t="shared" si="13"/>
        <v>22-07 01 50 91</v>
      </c>
      <c r="H898" s="25" t="s">
        <v>17</v>
      </c>
    </row>
    <row r="899" spans="1:8" x14ac:dyDescent="0.25">
      <c r="A899" s="25" t="s">
        <v>3718</v>
      </c>
      <c r="B899" s="25" t="s">
        <v>3719</v>
      </c>
      <c r="C899" s="27">
        <v>4</v>
      </c>
      <c r="D899" s="25" t="s">
        <v>39040</v>
      </c>
      <c r="E899" s="28" t="s">
        <v>17</v>
      </c>
      <c r="F899" s="85" t="str">
        <f>IF(E899="N/A","N/A",VLOOKUP(E899,UniFormat!$A$9:$F$817,6,FALSE))</f>
        <v>N/A</v>
      </c>
      <c r="G899" s="25" t="str">
        <f t="shared" si="13"/>
        <v>22-07 01 60</v>
      </c>
      <c r="H899" s="25" t="s">
        <v>17</v>
      </c>
    </row>
    <row r="900" spans="1:8" x14ac:dyDescent="0.25">
      <c r="A900" s="25" t="s">
        <v>3720</v>
      </c>
      <c r="B900" s="25" t="s">
        <v>3721</v>
      </c>
      <c r="C900" s="27">
        <v>5</v>
      </c>
      <c r="D900" s="25" t="s">
        <v>39040</v>
      </c>
      <c r="E900" s="28" t="s">
        <v>17</v>
      </c>
      <c r="F900" s="85" t="str">
        <f>IF(E900="N/A","N/A",VLOOKUP(E900,UniFormat!$A$9:$F$817,6,FALSE))</f>
        <v>N/A</v>
      </c>
      <c r="G900" s="25" t="str">
        <f t="shared" si="13"/>
        <v>22-07 01 60 71</v>
      </c>
      <c r="H900" s="25" t="s">
        <v>17</v>
      </c>
    </row>
    <row r="901" spans="1:8" x14ac:dyDescent="0.25">
      <c r="A901" s="25" t="s">
        <v>3722</v>
      </c>
      <c r="B901" s="25" t="s">
        <v>3723</v>
      </c>
      <c r="C901" s="27">
        <v>5</v>
      </c>
      <c r="D901" s="25" t="s">
        <v>39040</v>
      </c>
      <c r="E901" s="28" t="s">
        <v>17</v>
      </c>
      <c r="F901" s="85" t="str">
        <f>IF(E901="N/A","N/A",VLOOKUP(E901,UniFormat!$A$9:$F$817,6,FALSE))</f>
        <v>N/A</v>
      </c>
      <c r="G901" s="25" t="str">
        <f t="shared" si="13"/>
        <v>22-07 01 60 91</v>
      </c>
      <c r="H901" s="25" t="s">
        <v>17</v>
      </c>
    </row>
    <row r="902" spans="1:8" x14ac:dyDescent="0.25">
      <c r="A902" s="25" t="s">
        <v>3724</v>
      </c>
      <c r="B902" s="25" t="s">
        <v>3725</v>
      </c>
      <c r="C902" s="27">
        <v>5</v>
      </c>
      <c r="D902" s="25" t="s">
        <v>39040</v>
      </c>
      <c r="E902" s="28" t="s">
        <v>17</v>
      </c>
      <c r="F902" s="85" t="str">
        <f>IF(E902="N/A","N/A",VLOOKUP(E902,UniFormat!$A$9:$F$817,6,FALSE))</f>
        <v>N/A</v>
      </c>
      <c r="G902" s="25" t="str">
        <f t="shared" si="13"/>
        <v>22-07 01 60 92</v>
      </c>
      <c r="H902" s="25" t="s">
        <v>17</v>
      </c>
    </row>
    <row r="903" spans="1:8" x14ac:dyDescent="0.25">
      <c r="A903" s="25" t="s">
        <v>3726</v>
      </c>
      <c r="B903" s="25" t="s">
        <v>3727</v>
      </c>
      <c r="C903" s="27">
        <v>4</v>
      </c>
      <c r="D903" s="25" t="s">
        <v>39040</v>
      </c>
      <c r="E903" s="28" t="s">
        <v>17</v>
      </c>
      <c r="F903" s="85" t="str">
        <f>IF(E903="N/A","N/A",VLOOKUP(E903,UniFormat!$A$9:$F$817,6,FALSE))</f>
        <v>N/A</v>
      </c>
      <c r="G903" s="25" t="str">
        <f t="shared" si="13"/>
        <v>22-07 01 70</v>
      </c>
      <c r="H903" s="25" t="s">
        <v>17</v>
      </c>
    </row>
    <row r="904" spans="1:8" x14ac:dyDescent="0.25">
      <c r="A904" s="25" t="s">
        <v>3728</v>
      </c>
      <c r="B904" s="25" t="s">
        <v>3729</v>
      </c>
      <c r="C904" s="27">
        <v>4</v>
      </c>
      <c r="D904" s="25" t="s">
        <v>39040</v>
      </c>
      <c r="E904" s="28" t="s">
        <v>17</v>
      </c>
      <c r="F904" s="85" t="str">
        <f>IF(E904="N/A","N/A",VLOOKUP(E904,UniFormat!$A$9:$F$817,6,FALSE))</f>
        <v>N/A</v>
      </c>
      <c r="G904" s="25" t="str">
        <f t="shared" si="13"/>
        <v>22-07 01 80</v>
      </c>
      <c r="H904" s="25" t="s">
        <v>17</v>
      </c>
    </row>
    <row r="905" spans="1:8" x14ac:dyDescent="0.25">
      <c r="A905" s="25" t="s">
        <v>3730</v>
      </c>
      <c r="B905" s="25" t="s">
        <v>3731</v>
      </c>
      <c r="C905" s="27">
        <v>4</v>
      </c>
      <c r="D905" s="25" t="s">
        <v>39040</v>
      </c>
      <c r="E905" s="28" t="s">
        <v>17</v>
      </c>
      <c r="F905" s="85" t="str">
        <f>IF(E905="N/A","N/A",VLOOKUP(E905,UniFormat!$A$9:$F$817,6,FALSE))</f>
        <v>N/A</v>
      </c>
      <c r="G905" s="25" t="str">
        <f t="shared" si="13"/>
        <v>22-07 01 90</v>
      </c>
      <c r="H905" s="25" t="s">
        <v>17</v>
      </c>
    </row>
    <row r="906" spans="1:8" x14ac:dyDescent="0.25">
      <c r="A906" s="25" t="s">
        <v>3732</v>
      </c>
      <c r="B906" s="25" t="s">
        <v>3733</v>
      </c>
      <c r="C906" s="27">
        <v>5</v>
      </c>
      <c r="D906" s="25" t="s">
        <v>39040</v>
      </c>
      <c r="E906" s="28" t="s">
        <v>17</v>
      </c>
      <c r="F906" s="85" t="str">
        <f>IF(E906="N/A","N/A",VLOOKUP(E906,UniFormat!$A$9:$F$817,6,FALSE))</f>
        <v>N/A</v>
      </c>
      <c r="G906" s="25" t="str">
        <f t="shared" ref="G906:G969" si="14">IF(LEN(A906)=8,CONCATENATE("22-",A906),CONCATENATE("22-",LEFT(A906,8)," ",RIGHT(A906,2)))</f>
        <v>22-07 01 90 71</v>
      </c>
      <c r="H906" s="25" t="s">
        <v>17</v>
      </c>
    </row>
    <row r="907" spans="1:8" x14ac:dyDescent="0.25">
      <c r="A907" s="25" t="s">
        <v>3734</v>
      </c>
      <c r="B907" s="25" t="s">
        <v>3735</v>
      </c>
      <c r="C907" s="27">
        <v>5</v>
      </c>
      <c r="D907" s="25" t="s">
        <v>39040</v>
      </c>
      <c r="E907" s="28" t="s">
        <v>17</v>
      </c>
      <c r="F907" s="85" t="str">
        <f>IF(E907="N/A","N/A",VLOOKUP(E907,UniFormat!$A$9:$F$817,6,FALSE))</f>
        <v>N/A</v>
      </c>
      <c r="G907" s="25" t="str">
        <f t="shared" si="14"/>
        <v>22-07 01 90 81</v>
      </c>
      <c r="H907" s="25" t="s">
        <v>17</v>
      </c>
    </row>
    <row r="908" spans="1:8" x14ac:dyDescent="0.25">
      <c r="A908" s="25" t="s">
        <v>3736</v>
      </c>
      <c r="B908" s="25" t="s">
        <v>3737</v>
      </c>
      <c r="C908" s="27">
        <v>3</v>
      </c>
      <c r="D908" s="25" t="s">
        <v>39040</v>
      </c>
      <c r="E908" s="28" t="s">
        <v>17</v>
      </c>
      <c r="F908" s="85" t="str">
        <f>IF(E908="N/A","N/A",VLOOKUP(E908,UniFormat!$A$9:$F$817,6,FALSE))</f>
        <v>N/A</v>
      </c>
      <c r="G908" s="25" t="str">
        <f t="shared" si="14"/>
        <v>22-07 05 00</v>
      </c>
      <c r="H908" s="25" t="s">
        <v>17</v>
      </c>
    </row>
    <row r="909" spans="1:8" x14ac:dyDescent="0.25">
      <c r="A909" s="25" t="s">
        <v>3738</v>
      </c>
      <c r="B909" s="25" t="s">
        <v>3739</v>
      </c>
      <c r="C909" s="27">
        <v>3</v>
      </c>
      <c r="D909" s="25" t="s">
        <v>39040</v>
      </c>
      <c r="E909" s="28" t="s">
        <v>17</v>
      </c>
      <c r="F909" s="85" t="str">
        <f>IF(E909="N/A","N/A",VLOOKUP(E909,UniFormat!$A$9:$F$817,6,FALSE))</f>
        <v>N/A</v>
      </c>
      <c r="G909" s="25" t="str">
        <f t="shared" si="14"/>
        <v>22-07 08 00</v>
      </c>
      <c r="H909" s="25" t="s">
        <v>17</v>
      </c>
    </row>
    <row r="910" spans="1:8" x14ac:dyDescent="0.25">
      <c r="A910" s="25" t="s">
        <v>330</v>
      </c>
      <c r="B910" s="25" t="s">
        <v>3740</v>
      </c>
      <c r="C910" s="27">
        <v>3</v>
      </c>
      <c r="D910" s="25" t="s">
        <v>39040</v>
      </c>
      <c r="E910" s="28" t="s">
        <v>17</v>
      </c>
      <c r="F910" s="85" t="str">
        <f>IF(E910="N/A","N/A",VLOOKUP(E910,UniFormat!$A$9:$F$817,6,FALSE))</f>
        <v>N/A</v>
      </c>
      <c r="G910" s="25" t="str">
        <f t="shared" si="14"/>
        <v>22-07 10 00</v>
      </c>
      <c r="H910" s="25" t="s">
        <v>17</v>
      </c>
    </row>
    <row r="911" spans="1:8" x14ac:dyDescent="0.25">
      <c r="A911" s="25" t="s">
        <v>3741</v>
      </c>
      <c r="B911" s="25" t="s">
        <v>3742</v>
      </c>
      <c r="C911" s="27">
        <v>3</v>
      </c>
      <c r="D911" s="25" t="s">
        <v>39040</v>
      </c>
      <c r="E911" s="28" t="s">
        <v>17</v>
      </c>
      <c r="F911" s="85" t="str">
        <f>IF(E911="N/A","N/A",VLOOKUP(E911,UniFormat!$A$9:$F$817,6,FALSE))</f>
        <v>N/A</v>
      </c>
      <c r="G911" s="25" t="str">
        <f t="shared" si="14"/>
        <v>22-07 11 00</v>
      </c>
      <c r="H911" s="25" t="s">
        <v>17</v>
      </c>
    </row>
    <row r="912" spans="1:8" x14ac:dyDescent="0.25">
      <c r="A912" s="25" t="s">
        <v>3743</v>
      </c>
      <c r="B912" s="25" t="s">
        <v>3744</v>
      </c>
      <c r="C912" s="27">
        <v>4</v>
      </c>
      <c r="D912" s="25" t="s">
        <v>39040</v>
      </c>
      <c r="E912" s="28" t="s">
        <v>17</v>
      </c>
      <c r="F912" s="85" t="str">
        <f>IF(E912="N/A","N/A",VLOOKUP(E912,UniFormat!$A$9:$F$817,6,FALSE))</f>
        <v>N/A</v>
      </c>
      <c r="G912" s="25" t="str">
        <f t="shared" si="14"/>
        <v>22-07 11 13</v>
      </c>
      <c r="H912" s="25" t="s">
        <v>17</v>
      </c>
    </row>
    <row r="913" spans="1:8" x14ac:dyDescent="0.25">
      <c r="A913" s="25" t="s">
        <v>3745</v>
      </c>
      <c r="B913" s="25" t="s">
        <v>3746</v>
      </c>
      <c r="C913" s="27">
        <v>4</v>
      </c>
      <c r="D913" s="25" t="s">
        <v>39040</v>
      </c>
      <c r="E913" s="28" t="s">
        <v>17</v>
      </c>
      <c r="F913" s="85" t="str">
        <f>IF(E913="N/A","N/A",VLOOKUP(E913,UniFormat!$A$9:$F$817,6,FALSE))</f>
        <v>N/A</v>
      </c>
      <c r="G913" s="25" t="str">
        <f t="shared" si="14"/>
        <v>22-07 11 16</v>
      </c>
      <c r="H913" s="25" t="s">
        <v>17</v>
      </c>
    </row>
    <row r="914" spans="1:8" x14ac:dyDescent="0.25">
      <c r="A914" s="25" t="s">
        <v>3747</v>
      </c>
      <c r="B914" s="25" t="s">
        <v>3748</v>
      </c>
      <c r="C914" s="27">
        <v>4</v>
      </c>
      <c r="D914" s="25" t="s">
        <v>39040</v>
      </c>
      <c r="E914" s="28" t="s">
        <v>17</v>
      </c>
      <c r="F914" s="85" t="str">
        <f>IF(E914="N/A","N/A",VLOOKUP(E914,UniFormat!$A$9:$F$817,6,FALSE))</f>
        <v>N/A</v>
      </c>
      <c r="G914" s="25" t="str">
        <f t="shared" si="14"/>
        <v>22-07 11 19</v>
      </c>
      <c r="H914" s="25" t="s">
        <v>17</v>
      </c>
    </row>
    <row r="915" spans="1:8" x14ac:dyDescent="0.25">
      <c r="A915" s="25" t="s">
        <v>3749</v>
      </c>
      <c r="B915" s="25" t="s">
        <v>3750</v>
      </c>
      <c r="C915" s="27">
        <v>3</v>
      </c>
      <c r="D915" s="25" t="s">
        <v>39040</v>
      </c>
      <c r="E915" s="28" t="s">
        <v>17</v>
      </c>
      <c r="F915" s="85" t="str">
        <f>IF(E915="N/A","N/A",VLOOKUP(E915,UniFormat!$A$9:$F$817,6,FALSE))</f>
        <v>N/A</v>
      </c>
      <c r="G915" s="25" t="str">
        <f t="shared" si="14"/>
        <v>22-07 12 00</v>
      </c>
      <c r="H915" s="25" t="s">
        <v>17</v>
      </c>
    </row>
    <row r="916" spans="1:8" x14ac:dyDescent="0.25">
      <c r="A916" s="25" t="s">
        <v>3751</v>
      </c>
      <c r="B916" s="25" t="s">
        <v>3752</v>
      </c>
      <c r="C916" s="27">
        <v>4</v>
      </c>
      <c r="D916" s="25" t="s">
        <v>39040</v>
      </c>
      <c r="E916" s="28" t="s">
        <v>17</v>
      </c>
      <c r="F916" s="85" t="str">
        <f>IF(E916="N/A","N/A",VLOOKUP(E916,UniFormat!$A$9:$F$817,6,FALSE))</f>
        <v>N/A</v>
      </c>
      <c r="G916" s="25" t="str">
        <f t="shared" si="14"/>
        <v>22-07 12 13</v>
      </c>
      <c r="H916" s="25" t="s">
        <v>17</v>
      </c>
    </row>
    <row r="917" spans="1:8" x14ac:dyDescent="0.25">
      <c r="A917" s="25" t="s">
        <v>3753</v>
      </c>
      <c r="B917" s="25" t="s">
        <v>3754</v>
      </c>
      <c r="C917" s="27">
        <v>4</v>
      </c>
      <c r="D917" s="25" t="s">
        <v>39040</v>
      </c>
      <c r="E917" s="28" t="s">
        <v>17</v>
      </c>
      <c r="F917" s="85" t="str">
        <f>IF(E917="N/A","N/A",VLOOKUP(E917,UniFormat!$A$9:$F$817,6,FALSE))</f>
        <v>N/A</v>
      </c>
      <c r="G917" s="25" t="str">
        <f t="shared" si="14"/>
        <v>22-07 12 16</v>
      </c>
      <c r="H917" s="25" t="s">
        <v>17</v>
      </c>
    </row>
    <row r="918" spans="1:8" x14ac:dyDescent="0.25">
      <c r="A918" s="25" t="s">
        <v>3755</v>
      </c>
      <c r="B918" s="25" t="s">
        <v>3756</v>
      </c>
      <c r="C918" s="27">
        <v>3</v>
      </c>
      <c r="D918" s="25" t="s">
        <v>39040</v>
      </c>
      <c r="E918" s="28" t="s">
        <v>17</v>
      </c>
      <c r="F918" s="85" t="str">
        <f>IF(E918="N/A","N/A",VLOOKUP(E918,UniFormat!$A$9:$F$817,6,FALSE))</f>
        <v>N/A</v>
      </c>
      <c r="G918" s="25" t="str">
        <f t="shared" si="14"/>
        <v>22-07 13 00</v>
      </c>
      <c r="H918" s="25" t="s">
        <v>17</v>
      </c>
    </row>
    <row r="919" spans="1:8" x14ac:dyDescent="0.25">
      <c r="A919" s="25" t="s">
        <v>3757</v>
      </c>
      <c r="B919" s="25" t="s">
        <v>3758</v>
      </c>
      <c r="C919" s="27">
        <v>4</v>
      </c>
      <c r="D919" s="25" t="s">
        <v>39040</v>
      </c>
      <c r="E919" s="28" t="s">
        <v>17</v>
      </c>
      <c r="F919" s="85" t="str">
        <f>IF(E919="N/A","N/A",VLOOKUP(E919,UniFormat!$A$9:$F$817,6,FALSE))</f>
        <v>N/A</v>
      </c>
      <c r="G919" s="25" t="str">
        <f t="shared" si="14"/>
        <v>22-07 13 13</v>
      </c>
      <c r="H919" s="25" t="s">
        <v>17</v>
      </c>
    </row>
    <row r="920" spans="1:8" x14ac:dyDescent="0.25">
      <c r="A920" s="25" t="s">
        <v>3759</v>
      </c>
      <c r="B920" s="25" t="s">
        <v>3760</v>
      </c>
      <c r="C920" s="27">
        <v>4</v>
      </c>
      <c r="D920" s="25" t="s">
        <v>39040</v>
      </c>
      <c r="E920" s="28" t="s">
        <v>17</v>
      </c>
      <c r="F920" s="85" t="str">
        <f>IF(E920="N/A","N/A",VLOOKUP(E920,UniFormat!$A$9:$F$817,6,FALSE))</f>
        <v>N/A</v>
      </c>
      <c r="G920" s="25" t="str">
        <f t="shared" si="14"/>
        <v>22-07 13 26</v>
      </c>
      <c r="H920" s="25" t="s">
        <v>17</v>
      </c>
    </row>
    <row r="921" spans="1:8" x14ac:dyDescent="0.25">
      <c r="A921" s="25" t="s">
        <v>3761</v>
      </c>
      <c r="B921" s="25" t="s">
        <v>3762</v>
      </c>
      <c r="C921" s="27">
        <v>4</v>
      </c>
      <c r="D921" s="25" t="s">
        <v>39040</v>
      </c>
      <c r="E921" s="28" t="s">
        <v>17</v>
      </c>
      <c r="F921" s="85" t="str">
        <f>IF(E921="N/A","N/A",VLOOKUP(E921,UniFormat!$A$9:$F$817,6,FALSE))</f>
        <v>N/A</v>
      </c>
      <c r="G921" s="25" t="str">
        <f t="shared" si="14"/>
        <v>22-07 13 52</v>
      </c>
      <c r="H921" s="25" t="s">
        <v>17</v>
      </c>
    </row>
    <row r="922" spans="1:8" x14ac:dyDescent="0.25">
      <c r="A922" s="25" t="s">
        <v>3763</v>
      </c>
      <c r="B922" s="25" t="s">
        <v>3764</v>
      </c>
      <c r="C922" s="27">
        <v>4</v>
      </c>
      <c r="D922" s="25" t="s">
        <v>39040</v>
      </c>
      <c r="E922" s="28" t="s">
        <v>17</v>
      </c>
      <c r="F922" s="85" t="str">
        <f>IF(E922="N/A","N/A",VLOOKUP(E922,UniFormat!$A$9:$F$817,6,FALSE))</f>
        <v>N/A</v>
      </c>
      <c r="G922" s="25" t="str">
        <f t="shared" si="14"/>
        <v>22-07 13 53</v>
      </c>
      <c r="H922" s="25" t="s">
        <v>17</v>
      </c>
    </row>
    <row r="923" spans="1:8" x14ac:dyDescent="0.25">
      <c r="A923" s="25" t="s">
        <v>3765</v>
      </c>
      <c r="B923" s="25" t="s">
        <v>3766</v>
      </c>
      <c r="C923" s="27">
        <v>4</v>
      </c>
      <c r="D923" s="25" t="s">
        <v>39040</v>
      </c>
      <c r="E923" s="28" t="s">
        <v>17</v>
      </c>
      <c r="F923" s="85" t="str">
        <f>IF(E923="N/A","N/A",VLOOKUP(E923,UniFormat!$A$9:$F$817,6,FALSE))</f>
        <v>N/A</v>
      </c>
      <c r="G923" s="25" t="str">
        <f t="shared" si="14"/>
        <v>22-07 13 54</v>
      </c>
      <c r="H923" s="25" t="s">
        <v>17</v>
      </c>
    </row>
    <row r="924" spans="1:8" x14ac:dyDescent="0.25">
      <c r="A924" s="25" t="s">
        <v>3767</v>
      </c>
      <c r="B924" s="25" t="s">
        <v>3768</v>
      </c>
      <c r="C924" s="27">
        <v>3</v>
      </c>
      <c r="D924" s="25" t="s">
        <v>39040</v>
      </c>
      <c r="E924" s="28" t="s">
        <v>17</v>
      </c>
      <c r="F924" s="85" t="str">
        <f>IF(E924="N/A","N/A",VLOOKUP(E924,UniFormat!$A$9:$F$817,6,FALSE))</f>
        <v>N/A</v>
      </c>
      <c r="G924" s="25" t="str">
        <f t="shared" si="14"/>
        <v>22-07 14 00</v>
      </c>
      <c r="H924" s="25" t="s">
        <v>17</v>
      </c>
    </row>
    <row r="925" spans="1:8" x14ac:dyDescent="0.25">
      <c r="A925" s="25" t="s">
        <v>3769</v>
      </c>
      <c r="B925" s="25" t="s">
        <v>3770</v>
      </c>
      <c r="C925" s="27">
        <v>4</v>
      </c>
      <c r="D925" s="25" t="s">
        <v>39040</v>
      </c>
      <c r="E925" s="28" t="s">
        <v>17</v>
      </c>
      <c r="F925" s="85" t="str">
        <f>IF(E925="N/A","N/A",VLOOKUP(E925,UniFormat!$A$9:$F$817,6,FALSE))</f>
        <v>N/A</v>
      </c>
      <c r="G925" s="25" t="str">
        <f t="shared" si="14"/>
        <v>22-07 14 13</v>
      </c>
      <c r="H925" s="25" t="s">
        <v>17</v>
      </c>
    </row>
    <row r="926" spans="1:8" x14ac:dyDescent="0.25">
      <c r="A926" s="25" t="s">
        <v>3771</v>
      </c>
      <c r="B926" s="25" t="s">
        <v>3772</v>
      </c>
      <c r="C926" s="27">
        <v>4</v>
      </c>
      <c r="D926" s="25" t="s">
        <v>39040</v>
      </c>
      <c r="E926" s="28" t="s">
        <v>17</v>
      </c>
      <c r="F926" s="85" t="str">
        <f>IF(E926="N/A","N/A",VLOOKUP(E926,UniFormat!$A$9:$F$817,6,FALSE))</f>
        <v>N/A</v>
      </c>
      <c r="G926" s="25" t="str">
        <f t="shared" si="14"/>
        <v>22-07 14 16</v>
      </c>
      <c r="H926" s="25" t="s">
        <v>17</v>
      </c>
    </row>
    <row r="927" spans="1:8" x14ac:dyDescent="0.25">
      <c r="A927" s="25" t="s">
        <v>3773</v>
      </c>
      <c r="B927" s="25" t="s">
        <v>3774</v>
      </c>
      <c r="C927" s="27">
        <v>3</v>
      </c>
      <c r="D927" s="25" t="s">
        <v>39040</v>
      </c>
      <c r="E927" s="28" t="s">
        <v>17</v>
      </c>
      <c r="F927" s="85" t="str">
        <f>IF(E927="N/A","N/A",VLOOKUP(E927,UniFormat!$A$9:$F$817,6,FALSE))</f>
        <v>N/A</v>
      </c>
      <c r="G927" s="25" t="str">
        <f t="shared" si="14"/>
        <v>22-07 15 00</v>
      </c>
      <c r="H927" s="25" t="s">
        <v>17</v>
      </c>
    </row>
    <row r="928" spans="1:8" x14ac:dyDescent="0.25">
      <c r="A928" s="25" t="s">
        <v>3775</v>
      </c>
      <c r="B928" s="25" t="s">
        <v>3776</v>
      </c>
      <c r="C928" s="27">
        <v>3</v>
      </c>
      <c r="D928" s="25" t="s">
        <v>39040</v>
      </c>
      <c r="E928" s="28" t="s">
        <v>17</v>
      </c>
      <c r="F928" s="85" t="str">
        <f>IF(E928="N/A","N/A",VLOOKUP(E928,UniFormat!$A$9:$F$817,6,FALSE))</f>
        <v>N/A</v>
      </c>
      <c r="G928" s="25" t="str">
        <f t="shared" si="14"/>
        <v>22-07 16 00</v>
      </c>
      <c r="H928" s="25" t="s">
        <v>17</v>
      </c>
    </row>
    <row r="929" spans="1:8" x14ac:dyDescent="0.25">
      <c r="A929" s="25" t="s">
        <v>3777</v>
      </c>
      <c r="B929" s="25" t="s">
        <v>3778</v>
      </c>
      <c r="C929" s="27">
        <v>4</v>
      </c>
      <c r="D929" s="25" t="s">
        <v>39040</v>
      </c>
      <c r="E929" s="28" t="s">
        <v>17</v>
      </c>
      <c r="F929" s="85" t="str">
        <f>IF(E929="N/A","N/A",VLOOKUP(E929,UniFormat!$A$9:$F$817,6,FALSE))</f>
        <v>N/A</v>
      </c>
      <c r="G929" s="25" t="str">
        <f t="shared" si="14"/>
        <v>22-07 16 13</v>
      </c>
      <c r="H929" s="25" t="s">
        <v>17</v>
      </c>
    </row>
    <row r="930" spans="1:8" x14ac:dyDescent="0.25">
      <c r="A930" s="25" t="s">
        <v>3779</v>
      </c>
      <c r="B930" s="25" t="s">
        <v>3780</v>
      </c>
      <c r="C930" s="27">
        <v>4</v>
      </c>
      <c r="D930" s="25" t="s">
        <v>39040</v>
      </c>
      <c r="E930" s="28" t="s">
        <v>17</v>
      </c>
      <c r="F930" s="85" t="str">
        <f>IF(E930="N/A","N/A",VLOOKUP(E930,UniFormat!$A$9:$F$817,6,FALSE))</f>
        <v>N/A</v>
      </c>
      <c r="G930" s="25" t="str">
        <f t="shared" si="14"/>
        <v>22-07 16 16</v>
      </c>
      <c r="H930" s="25" t="s">
        <v>17</v>
      </c>
    </row>
    <row r="931" spans="1:8" x14ac:dyDescent="0.25">
      <c r="A931" s="25" t="s">
        <v>3781</v>
      </c>
      <c r="B931" s="25" t="s">
        <v>3782</v>
      </c>
      <c r="C931" s="27">
        <v>4</v>
      </c>
      <c r="D931" s="25" t="s">
        <v>39040</v>
      </c>
      <c r="E931" s="28" t="s">
        <v>17</v>
      </c>
      <c r="F931" s="85" t="str">
        <f>IF(E931="N/A","N/A",VLOOKUP(E931,UniFormat!$A$9:$F$817,6,FALSE))</f>
        <v>N/A</v>
      </c>
      <c r="G931" s="25" t="str">
        <f t="shared" si="14"/>
        <v>22-07 16 19</v>
      </c>
      <c r="H931" s="25" t="s">
        <v>17</v>
      </c>
    </row>
    <row r="932" spans="1:8" x14ac:dyDescent="0.25">
      <c r="A932" s="25" t="s">
        <v>3783</v>
      </c>
      <c r="B932" s="25" t="s">
        <v>3784</v>
      </c>
      <c r="C932" s="27">
        <v>3</v>
      </c>
      <c r="D932" s="25" t="s">
        <v>39040</v>
      </c>
      <c r="E932" s="28" t="s">
        <v>17</v>
      </c>
      <c r="F932" s="85" t="str">
        <f>IF(E932="N/A","N/A",VLOOKUP(E932,UniFormat!$A$9:$F$817,6,FALSE))</f>
        <v>N/A</v>
      </c>
      <c r="G932" s="25" t="str">
        <f t="shared" si="14"/>
        <v>22-07 17 00</v>
      </c>
      <c r="H932" s="25" t="s">
        <v>17</v>
      </c>
    </row>
    <row r="933" spans="1:8" x14ac:dyDescent="0.25">
      <c r="A933" s="25" t="s">
        <v>3785</v>
      </c>
      <c r="B933" s="25" t="s">
        <v>3786</v>
      </c>
      <c r="C933" s="27">
        <v>4</v>
      </c>
      <c r="D933" s="25" t="s">
        <v>39040</v>
      </c>
      <c r="E933" s="28" t="s">
        <v>17</v>
      </c>
      <c r="F933" s="85" t="str">
        <f>IF(E933="N/A","N/A",VLOOKUP(E933,UniFormat!$A$9:$F$817,6,FALSE))</f>
        <v>N/A</v>
      </c>
      <c r="G933" s="25" t="str">
        <f t="shared" si="14"/>
        <v>22-07 17 13</v>
      </c>
      <c r="H933" s="25" t="s">
        <v>17</v>
      </c>
    </row>
    <row r="934" spans="1:8" x14ac:dyDescent="0.25">
      <c r="A934" s="25" t="s">
        <v>3787</v>
      </c>
      <c r="B934" s="25" t="s">
        <v>3788</v>
      </c>
      <c r="C934" s="27">
        <v>4</v>
      </c>
      <c r="D934" s="25" t="s">
        <v>39040</v>
      </c>
      <c r="E934" s="28" t="s">
        <v>17</v>
      </c>
      <c r="F934" s="85" t="str">
        <f>IF(E934="N/A","N/A",VLOOKUP(E934,UniFormat!$A$9:$F$817,6,FALSE))</f>
        <v>N/A</v>
      </c>
      <c r="G934" s="25" t="str">
        <f t="shared" si="14"/>
        <v>22-07 17 16</v>
      </c>
      <c r="H934" s="25" t="s">
        <v>17</v>
      </c>
    </row>
    <row r="935" spans="1:8" x14ac:dyDescent="0.25">
      <c r="A935" s="25" t="s">
        <v>529</v>
      </c>
      <c r="B935" s="25" t="s">
        <v>3789</v>
      </c>
      <c r="C935" s="27">
        <v>3</v>
      </c>
      <c r="D935" s="25" t="s">
        <v>39040</v>
      </c>
      <c r="E935" s="28" t="s">
        <v>17</v>
      </c>
      <c r="F935" s="85" t="str">
        <f>IF(E935="N/A","N/A",VLOOKUP(E935,UniFormat!$A$9:$F$817,6,FALSE))</f>
        <v>N/A</v>
      </c>
      <c r="G935" s="25" t="str">
        <f t="shared" si="14"/>
        <v>22-07 18 00</v>
      </c>
      <c r="H935" s="25" t="s">
        <v>17</v>
      </c>
    </row>
    <row r="936" spans="1:8" x14ac:dyDescent="0.25">
      <c r="A936" s="25" t="s">
        <v>3790</v>
      </c>
      <c r="B936" s="25" t="s">
        <v>3791</v>
      </c>
      <c r="C936" s="27">
        <v>4</v>
      </c>
      <c r="D936" s="25" t="s">
        <v>39040</v>
      </c>
      <c r="E936" s="28" t="s">
        <v>17</v>
      </c>
      <c r="F936" s="85" t="str">
        <f>IF(E936="N/A","N/A",VLOOKUP(E936,UniFormat!$A$9:$F$817,6,FALSE))</f>
        <v>N/A</v>
      </c>
      <c r="G936" s="25" t="str">
        <f t="shared" si="14"/>
        <v>22-07 18 13</v>
      </c>
      <c r="H936" s="25" t="s">
        <v>17</v>
      </c>
    </row>
    <row r="937" spans="1:8" x14ac:dyDescent="0.25">
      <c r="A937" s="25" t="s">
        <v>3792</v>
      </c>
      <c r="B937" s="25" t="s">
        <v>3793</v>
      </c>
      <c r="C937" s="27">
        <v>4</v>
      </c>
      <c r="D937" s="25" t="s">
        <v>39040</v>
      </c>
      <c r="E937" s="28" t="s">
        <v>17</v>
      </c>
      <c r="F937" s="85" t="str">
        <f>IF(E937="N/A","N/A",VLOOKUP(E937,UniFormat!$A$9:$F$817,6,FALSE))</f>
        <v>N/A</v>
      </c>
      <c r="G937" s="25" t="str">
        <f t="shared" si="14"/>
        <v>22-07 18 16</v>
      </c>
      <c r="H937" s="25" t="s">
        <v>17</v>
      </c>
    </row>
    <row r="938" spans="1:8" x14ac:dyDescent="0.25">
      <c r="A938" s="25" t="s">
        <v>3794</v>
      </c>
      <c r="B938" s="25" t="s">
        <v>3795</v>
      </c>
      <c r="C938" s="27">
        <v>3</v>
      </c>
      <c r="D938" s="25" t="s">
        <v>39040</v>
      </c>
      <c r="E938" s="28" t="s">
        <v>17</v>
      </c>
      <c r="F938" s="85" t="str">
        <f>IF(E938="N/A","N/A",VLOOKUP(E938,UniFormat!$A$9:$F$817,6,FALSE))</f>
        <v>N/A</v>
      </c>
      <c r="G938" s="25" t="str">
        <f t="shared" si="14"/>
        <v>22-07 19 00</v>
      </c>
      <c r="H938" s="25" t="s">
        <v>17</v>
      </c>
    </row>
    <row r="939" spans="1:8" x14ac:dyDescent="0.25">
      <c r="A939" s="25" t="s">
        <v>3796</v>
      </c>
      <c r="B939" s="25" t="s">
        <v>3797</v>
      </c>
      <c r="C939" s="27">
        <v>4</v>
      </c>
      <c r="D939" s="25" t="s">
        <v>39040</v>
      </c>
      <c r="E939" s="28" t="s">
        <v>17</v>
      </c>
      <c r="F939" s="85" t="str">
        <f>IF(E939="N/A","N/A",VLOOKUP(E939,UniFormat!$A$9:$F$817,6,FALSE))</f>
        <v>N/A</v>
      </c>
      <c r="G939" s="25" t="str">
        <f t="shared" si="14"/>
        <v>22-07 19 13</v>
      </c>
      <c r="H939" s="25" t="s">
        <v>17</v>
      </c>
    </row>
    <row r="940" spans="1:8" x14ac:dyDescent="0.25">
      <c r="A940" s="25" t="s">
        <v>3798</v>
      </c>
      <c r="B940" s="25" t="s">
        <v>3799</v>
      </c>
      <c r="C940" s="27">
        <v>4</v>
      </c>
      <c r="D940" s="25" t="s">
        <v>39040</v>
      </c>
      <c r="E940" s="28" t="s">
        <v>17</v>
      </c>
      <c r="F940" s="85" t="str">
        <f>IF(E940="N/A","N/A",VLOOKUP(E940,UniFormat!$A$9:$F$817,6,FALSE))</f>
        <v>N/A</v>
      </c>
      <c r="G940" s="25" t="str">
        <f t="shared" si="14"/>
        <v>22-07 19 16</v>
      </c>
      <c r="H940" s="25" t="s">
        <v>17</v>
      </c>
    </row>
    <row r="941" spans="1:8" x14ac:dyDescent="0.25">
      <c r="A941" s="25" t="s">
        <v>3800</v>
      </c>
      <c r="B941" s="25" t="s">
        <v>3801</v>
      </c>
      <c r="C941" s="27">
        <v>4</v>
      </c>
      <c r="D941" s="25" t="s">
        <v>39040</v>
      </c>
      <c r="E941" s="28" t="s">
        <v>17</v>
      </c>
      <c r="F941" s="85" t="str">
        <f>IF(E941="N/A","N/A",VLOOKUP(E941,UniFormat!$A$9:$F$817,6,FALSE))</f>
        <v>N/A</v>
      </c>
      <c r="G941" s="25" t="str">
        <f t="shared" si="14"/>
        <v>22-07 19 19</v>
      </c>
      <c r="H941" s="25" t="s">
        <v>17</v>
      </c>
    </row>
    <row r="942" spans="1:8" x14ac:dyDescent="0.25">
      <c r="A942" s="25" t="s">
        <v>3802</v>
      </c>
      <c r="B942" s="25" t="s">
        <v>3803</v>
      </c>
      <c r="C942" s="27">
        <v>4</v>
      </c>
      <c r="D942" s="25" t="s">
        <v>39040</v>
      </c>
      <c r="E942" s="28" t="s">
        <v>17</v>
      </c>
      <c r="F942" s="85" t="str">
        <f>IF(E942="N/A","N/A",VLOOKUP(E942,UniFormat!$A$9:$F$817,6,FALSE))</f>
        <v>N/A</v>
      </c>
      <c r="G942" s="25" t="str">
        <f t="shared" si="14"/>
        <v>22-07 19 23</v>
      </c>
      <c r="H942" s="25" t="s">
        <v>17</v>
      </c>
    </row>
    <row r="943" spans="1:8" x14ac:dyDescent="0.25">
      <c r="A943" s="25" t="s">
        <v>3804</v>
      </c>
      <c r="B943" s="25" t="s">
        <v>3805</v>
      </c>
      <c r="C943" s="27">
        <v>4</v>
      </c>
      <c r="D943" s="25" t="s">
        <v>39040</v>
      </c>
      <c r="E943" s="28" t="s">
        <v>17</v>
      </c>
      <c r="F943" s="85" t="str">
        <f>IF(E943="N/A","N/A",VLOOKUP(E943,UniFormat!$A$9:$F$817,6,FALSE))</f>
        <v>N/A</v>
      </c>
      <c r="G943" s="25" t="str">
        <f t="shared" si="14"/>
        <v>22-07 19 26</v>
      </c>
      <c r="H943" s="25" t="s">
        <v>17</v>
      </c>
    </row>
    <row r="944" spans="1:8" x14ac:dyDescent="0.25">
      <c r="A944" s="25" t="s">
        <v>3806</v>
      </c>
      <c r="B944" s="25" t="s">
        <v>3807</v>
      </c>
      <c r="C944" s="27">
        <v>3</v>
      </c>
      <c r="D944" s="25" t="s">
        <v>39040</v>
      </c>
      <c r="E944" s="28" t="s">
        <v>17</v>
      </c>
      <c r="F944" s="85" t="str">
        <f>IF(E944="N/A","N/A",VLOOKUP(E944,UniFormat!$A$9:$F$817,6,FALSE))</f>
        <v>N/A</v>
      </c>
      <c r="G944" s="25" t="str">
        <f t="shared" si="14"/>
        <v>22-07 20 00</v>
      </c>
      <c r="H944" s="25" t="s">
        <v>17</v>
      </c>
    </row>
    <row r="945" spans="1:8" x14ac:dyDescent="0.25">
      <c r="A945" s="25" t="s">
        <v>324</v>
      </c>
      <c r="B945" s="25" t="s">
        <v>3808</v>
      </c>
      <c r="C945" s="27">
        <v>3</v>
      </c>
      <c r="D945" s="25" t="s">
        <v>39040</v>
      </c>
      <c r="E945" s="28" t="s">
        <v>17</v>
      </c>
      <c r="F945" s="85" t="str">
        <f>IF(E945="N/A","N/A",VLOOKUP(E945,UniFormat!$A$9:$F$817,6,FALSE))</f>
        <v>N/A</v>
      </c>
      <c r="G945" s="25" t="str">
        <f t="shared" si="14"/>
        <v>22-07 21 00</v>
      </c>
      <c r="H945" s="25" t="s">
        <v>17</v>
      </c>
    </row>
    <row r="946" spans="1:8" x14ac:dyDescent="0.25">
      <c r="A946" s="25" t="s">
        <v>3809</v>
      </c>
      <c r="B946" s="25" t="s">
        <v>3810</v>
      </c>
      <c r="C946" s="27">
        <v>4</v>
      </c>
      <c r="D946" s="25" t="s">
        <v>39040</v>
      </c>
      <c r="E946" s="28" t="s">
        <v>17</v>
      </c>
      <c r="F946" s="85" t="str">
        <f>IF(E946="N/A","N/A",VLOOKUP(E946,UniFormat!$A$9:$F$817,6,FALSE))</f>
        <v>N/A</v>
      </c>
      <c r="G946" s="25" t="str">
        <f t="shared" si="14"/>
        <v>22-07 21 13</v>
      </c>
      <c r="H946" s="25" t="s">
        <v>17</v>
      </c>
    </row>
    <row r="947" spans="1:8" x14ac:dyDescent="0.25">
      <c r="A947" s="25" t="s">
        <v>3811</v>
      </c>
      <c r="B947" s="25" t="s">
        <v>3812</v>
      </c>
      <c r="C947" s="27">
        <v>5</v>
      </c>
      <c r="D947" s="25" t="s">
        <v>39040</v>
      </c>
      <c r="E947" s="28" t="s">
        <v>17</v>
      </c>
      <c r="F947" s="85" t="str">
        <f>IF(E947="N/A","N/A",VLOOKUP(E947,UniFormat!$A$9:$F$817,6,FALSE))</f>
        <v>N/A</v>
      </c>
      <c r="G947" s="25" t="str">
        <f t="shared" si="14"/>
        <v>22-07 21 13 13</v>
      </c>
      <c r="H947" s="25" t="s">
        <v>17</v>
      </c>
    </row>
    <row r="948" spans="1:8" x14ac:dyDescent="0.25">
      <c r="A948" s="25" t="s">
        <v>3813</v>
      </c>
      <c r="B948" s="25" t="s">
        <v>3814</v>
      </c>
      <c r="C948" s="27">
        <v>5</v>
      </c>
      <c r="D948" s="25" t="s">
        <v>39040</v>
      </c>
      <c r="E948" s="28" t="s">
        <v>17</v>
      </c>
      <c r="F948" s="85" t="str">
        <f>IF(E948="N/A","N/A",VLOOKUP(E948,UniFormat!$A$9:$F$817,6,FALSE))</f>
        <v>N/A</v>
      </c>
      <c r="G948" s="25" t="str">
        <f t="shared" si="14"/>
        <v>22-07 21 13 16</v>
      </c>
      <c r="H948" s="25" t="s">
        <v>17</v>
      </c>
    </row>
    <row r="949" spans="1:8" x14ac:dyDescent="0.25">
      <c r="A949" s="25" t="s">
        <v>3815</v>
      </c>
      <c r="B949" s="25" t="s">
        <v>3816</v>
      </c>
      <c r="C949" s="27">
        <v>5</v>
      </c>
      <c r="D949" s="25" t="s">
        <v>39040</v>
      </c>
      <c r="E949" s="28" t="s">
        <v>17</v>
      </c>
      <c r="F949" s="85" t="str">
        <f>IF(E949="N/A","N/A",VLOOKUP(E949,UniFormat!$A$9:$F$817,6,FALSE))</f>
        <v>N/A</v>
      </c>
      <c r="G949" s="25" t="str">
        <f t="shared" si="14"/>
        <v>22-07 21 13 19</v>
      </c>
      <c r="H949" s="25" t="s">
        <v>17</v>
      </c>
    </row>
    <row r="950" spans="1:8" x14ac:dyDescent="0.25">
      <c r="A950" s="25" t="s">
        <v>3817</v>
      </c>
      <c r="B950" s="25" t="s">
        <v>3818</v>
      </c>
      <c r="C950" s="27">
        <v>4</v>
      </c>
      <c r="D950" s="25" t="s">
        <v>39040</v>
      </c>
      <c r="E950" s="28" t="s">
        <v>17</v>
      </c>
      <c r="F950" s="85" t="str">
        <f>IF(E950="N/A","N/A",VLOOKUP(E950,UniFormat!$A$9:$F$817,6,FALSE))</f>
        <v>N/A</v>
      </c>
      <c r="G950" s="25" t="str">
        <f t="shared" si="14"/>
        <v>22-07 21 16</v>
      </c>
      <c r="H950" s="25" t="s">
        <v>17</v>
      </c>
    </row>
    <row r="951" spans="1:8" x14ac:dyDescent="0.25">
      <c r="A951" s="25" t="s">
        <v>3819</v>
      </c>
      <c r="B951" s="25" t="s">
        <v>3820</v>
      </c>
      <c r="C951" s="27">
        <v>4</v>
      </c>
      <c r="D951" s="25" t="s">
        <v>39040</v>
      </c>
      <c r="E951" s="28" t="s">
        <v>17</v>
      </c>
      <c r="F951" s="85" t="str">
        <f>IF(E951="N/A","N/A",VLOOKUP(E951,UniFormat!$A$9:$F$817,6,FALSE))</f>
        <v>N/A</v>
      </c>
      <c r="G951" s="25" t="str">
        <f t="shared" si="14"/>
        <v>22-07 21 19</v>
      </c>
      <c r="H951" s="25" t="s">
        <v>17</v>
      </c>
    </row>
    <row r="952" spans="1:8" x14ac:dyDescent="0.25">
      <c r="A952" s="25" t="s">
        <v>3821</v>
      </c>
      <c r="B952" s="25" t="s">
        <v>3822</v>
      </c>
      <c r="C952" s="27">
        <v>4</v>
      </c>
      <c r="D952" s="25" t="s">
        <v>39040</v>
      </c>
      <c r="E952" s="28" t="s">
        <v>17</v>
      </c>
      <c r="F952" s="85" t="str">
        <f>IF(E952="N/A","N/A",VLOOKUP(E952,UniFormat!$A$9:$F$817,6,FALSE))</f>
        <v>N/A</v>
      </c>
      <c r="G952" s="25" t="str">
        <f t="shared" si="14"/>
        <v>22-07 21 23</v>
      </c>
      <c r="H952" s="25" t="s">
        <v>17</v>
      </c>
    </row>
    <row r="953" spans="1:8" x14ac:dyDescent="0.25">
      <c r="A953" s="25" t="s">
        <v>3823</v>
      </c>
      <c r="B953" s="25" t="s">
        <v>3824</v>
      </c>
      <c r="C953" s="27">
        <v>4</v>
      </c>
      <c r="D953" s="25" t="s">
        <v>39040</v>
      </c>
      <c r="E953" s="28" t="s">
        <v>17</v>
      </c>
      <c r="F953" s="85" t="str">
        <f>IF(E953="N/A","N/A",VLOOKUP(E953,UniFormat!$A$9:$F$817,6,FALSE))</f>
        <v>N/A</v>
      </c>
      <c r="G953" s="25" t="str">
        <f t="shared" si="14"/>
        <v>22-07 21 26</v>
      </c>
      <c r="H953" s="25" t="s">
        <v>17</v>
      </c>
    </row>
    <row r="954" spans="1:8" x14ac:dyDescent="0.25">
      <c r="A954" s="25" t="s">
        <v>3825</v>
      </c>
      <c r="B954" s="25" t="s">
        <v>3826</v>
      </c>
      <c r="C954" s="27">
        <v>4</v>
      </c>
      <c r="D954" s="25" t="s">
        <v>39040</v>
      </c>
      <c r="E954" s="28" t="s">
        <v>17</v>
      </c>
      <c r="F954" s="85" t="str">
        <f>IF(E954="N/A","N/A",VLOOKUP(E954,UniFormat!$A$9:$F$817,6,FALSE))</f>
        <v>N/A</v>
      </c>
      <c r="G954" s="25" t="str">
        <f t="shared" si="14"/>
        <v>22-07 21 29</v>
      </c>
      <c r="H954" s="25" t="s">
        <v>17</v>
      </c>
    </row>
    <row r="955" spans="1:8" x14ac:dyDescent="0.25">
      <c r="A955" s="25" t="s">
        <v>3827</v>
      </c>
      <c r="B955" s="25" t="s">
        <v>3828</v>
      </c>
      <c r="C955" s="27">
        <v>4</v>
      </c>
      <c r="D955" s="25" t="s">
        <v>39040</v>
      </c>
      <c r="E955" s="28" t="s">
        <v>17</v>
      </c>
      <c r="F955" s="85" t="str">
        <f>IF(E955="N/A","N/A",VLOOKUP(E955,UniFormat!$A$9:$F$817,6,FALSE))</f>
        <v>N/A</v>
      </c>
      <c r="G955" s="25" t="str">
        <f t="shared" si="14"/>
        <v>22-07 21 53</v>
      </c>
      <c r="H955" s="25" t="s">
        <v>17</v>
      </c>
    </row>
    <row r="956" spans="1:8" x14ac:dyDescent="0.25">
      <c r="A956" s="25" t="s">
        <v>3829</v>
      </c>
      <c r="B956" s="25" t="s">
        <v>3830</v>
      </c>
      <c r="C956" s="27">
        <v>3</v>
      </c>
      <c r="D956" s="25">
        <v>-2000035</v>
      </c>
      <c r="E956" s="28" t="s">
        <v>17</v>
      </c>
      <c r="F956" s="85" t="str">
        <f>IF(E956="N/A","N/A",VLOOKUP(E956,UniFormat!$A$9:$F$817,6,FALSE))</f>
        <v>N/A</v>
      </c>
      <c r="G956" s="25" t="str">
        <f t="shared" si="14"/>
        <v>22-07 22 00</v>
      </c>
      <c r="H956" s="25" t="s">
        <v>17</v>
      </c>
    </row>
    <row r="957" spans="1:8" x14ac:dyDescent="0.25">
      <c r="A957" s="25" t="s">
        <v>3831</v>
      </c>
      <c r="B957" s="25" t="s">
        <v>3832</v>
      </c>
      <c r="C957" s="27">
        <v>4</v>
      </c>
      <c r="D957" s="25">
        <v>-2000035</v>
      </c>
      <c r="E957" s="28" t="s">
        <v>17</v>
      </c>
      <c r="F957" s="85" t="str">
        <f>IF(E957="N/A","N/A",VLOOKUP(E957,UniFormat!$A$9:$F$817,6,FALSE))</f>
        <v>N/A</v>
      </c>
      <c r="G957" s="25" t="str">
        <f t="shared" si="14"/>
        <v>22-07 22 13</v>
      </c>
      <c r="H957" s="25" t="s">
        <v>17</v>
      </c>
    </row>
    <row r="958" spans="1:8" x14ac:dyDescent="0.25">
      <c r="A958" s="25" t="s">
        <v>3833</v>
      </c>
      <c r="B958" s="25" t="s">
        <v>3834</v>
      </c>
      <c r="C958" s="27">
        <v>4</v>
      </c>
      <c r="D958" s="25">
        <v>-2000035</v>
      </c>
      <c r="E958" s="28" t="s">
        <v>17</v>
      </c>
      <c r="F958" s="85" t="str">
        <f>IF(E958="N/A","N/A",VLOOKUP(E958,UniFormat!$A$9:$F$817,6,FALSE))</f>
        <v>N/A</v>
      </c>
      <c r="G958" s="25" t="str">
        <f t="shared" si="14"/>
        <v>22-07 22 16</v>
      </c>
      <c r="H958" s="25" t="s">
        <v>17</v>
      </c>
    </row>
    <row r="959" spans="1:8" x14ac:dyDescent="0.25">
      <c r="A959" s="25" t="s">
        <v>3835</v>
      </c>
      <c r="B959" s="25" t="s">
        <v>3836</v>
      </c>
      <c r="C959" s="27">
        <v>3</v>
      </c>
      <c r="D959" s="25">
        <v>-2000011</v>
      </c>
      <c r="E959" s="28" t="s">
        <v>17</v>
      </c>
      <c r="F959" s="85" t="str">
        <f>IF(E959="N/A","N/A",VLOOKUP(E959,UniFormat!$A$9:$F$817,6,FALSE))</f>
        <v>N/A</v>
      </c>
      <c r="G959" s="25" t="str">
        <f t="shared" si="14"/>
        <v>22-07 24 00</v>
      </c>
      <c r="H959" s="25" t="s">
        <v>17</v>
      </c>
    </row>
    <row r="960" spans="1:8" x14ac:dyDescent="0.25">
      <c r="A960" s="25" t="s">
        <v>3837</v>
      </c>
      <c r="B960" s="25" t="s">
        <v>3838</v>
      </c>
      <c r="C960" s="27">
        <v>4</v>
      </c>
      <c r="D960" s="25">
        <v>-2000011</v>
      </c>
      <c r="E960" s="28" t="s">
        <v>17</v>
      </c>
      <c r="F960" s="85" t="str">
        <f>IF(E960="N/A","N/A",VLOOKUP(E960,UniFormat!$A$9:$F$817,6,FALSE))</f>
        <v>N/A</v>
      </c>
      <c r="G960" s="25" t="str">
        <f t="shared" si="14"/>
        <v>22-07 24 13</v>
      </c>
      <c r="H960" s="25" t="s">
        <v>17</v>
      </c>
    </row>
    <row r="961" spans="1:8" x14ac:dyDescent="0.25">
      <c r="A961" s="25" t="s">
        <v>3839</v>
      </c>
      <c r="B961" s="25" t="s">
        <v>3840</v>
      </c>
      <c r="C961" s="27">
        <v>4</v>
      </c>
      <c r="D961" s="25">
        <v>-2000011</v>
      </c>
      <c r="E961" s="28" t="s">
        <v>17</v>
      </c>
      <c r="F961" s="85" t="str">
        <f>IF(E961="N/A","N/A",VLOOKUP(E961,UniFormat!$A$9:$F$817,6,FALSE))</f>
        <v>N/A</v>
      </c>
      <c r="G961" s="25" t="str">
        <f t="shared" si="14"/>
        <v>22-07 24 16</v>
      </c>
      <c r="H961" s="25" t="s">
        <v>17</v>
      </c>
    </row>
    <row r="962" spans="1:8" x14ac:dyDescent="0.25">
      <c r="A962" s="25" t="s">
        <v>3841</v>
      </c>
      <c r="B962" s="25" t="s">
        <v>3842</v>
      </c>
      <c r="C962" s="27">
        <v>4</v>
      </c>
      <c r="D962" s="25">
        <v>-2000011</v>
      </c>
      <c r="E962" s="28" t="s">
        <v>17</v>
      </c>
      <c r="F962" s="85" t="str">
        <f>IF(E962="N/A","N/A",VLOOKUP(E962,UniFormat!$A$9:$F$817,6,FALSE))</f>
        <v>N/A</v>
      </c>
      <c r="G962" s="25" t="str">
        <f t="shared" si="14"/>
        <v>22-07 24 19</v>
      </c>
      <c r="H962" s="25" t="s">
        <v>17</v>
      </c>
    </row>
    <row r="963" spans="1:8" x14ac:dyDescent="0.25">
      <c r="A963" s="25" t="s">
        <v>3843</v>
      </c>
      <c r="B963" s="25" t="s">
        <v>3844</v>
      </c>
      <c r="C963" s="27">
        <v>4</v>
      </c>
      <c r="D963" s="25">
        <v>-2000011</v>
      </c>
      <c r="E963" s="28" t="s">
        <v>17</v>
      </c>
      <c r="F963" s="85" t="str">
        <f>IF(E963="N/A","N/A",VLOOKUP(E963,UniFormat!$A$9:$F$817,6,FALSE))</f>
        <v>N/A</v>
      </c>
      <c r="G963" s="25" t="str">
        <f t="shared" si="14"/>
        <v>22-07 24 23</v>
      </c>
      <c r="H963" s="25" t="s">
        <v>17</v>
      </c>
    </row>
    <row r="964" spans="1:8" x14ac:dyDescent="0.25">
      <c r="A964" s="25" t="s">
        <v>3845</v>
      </c>
      <c r="B964" s="25" t="s">
        <v>3846</v>
      </c>
      <c r="C964" s="27">
        <v>3</v>
      </c>
      <c r="D964" s="25" t="s">
        <v>39040</v>
      </c>
      <c r="E964" s="28" t="s">
        <v>17</v>
      </c>
      <c r="F964" s="85" t="str">
        <f>IF(E964="N/A","N/A",VLOOKUP(E964,UniFormat!$A$9:$F$817,6,FALSE))</f>
        <v>N/A</v>
      </c>
      <c r="G964" s="25" t="str">
        <f t="shared" si="14"/>
        <v>22-07 25 00</v>
      </c>
      <c r="H964" s="25" t="s">
        <v>17</v>
      </c>
    </row>
    <row r="965" spans="1:8" x14ac:dyDescent="0.25">
      <c r="A965" s="25" t="s">
        <v>327</v>
      </c>
      <c r="B965" s="25" t="s">
        <v>3847</v>
      </c>
      <c r="C965" s="27">
        <v>3</v>
      </c>
      <c r="D965" s="25" t="s">
        <v>39040</v>
      </c>
      <c r="E965" s="28" t="s">
        <v>17</v>
      </c>
      <c r="F965" s="85" t="str">
        <f>IF(E965="N/A","N/A",VLOOKUP(E965,UniFormat!$A$9:$F$817,6,FALSE))</f>
        <v>N/A</v>
      </c>
      <c r="G965" s="25" t="str">
        <f t="shared" si="14"/>
        <v>22-07 26 00</v>
      </c>
      <c r="H965" s="25" t="s">
        <v>17</v>
      </c>
    </row>
    <row r="966" spans="1:8" x14ac:dyDescent="0.25">
      <c r="A966" s="25" t="s">
        <v>3848</v>
      </c>
      <c r="B966" s="25" t="s">
        <v>3849</v>
      </c>
      <c r="C966" s="27">
        <v>4</v>
      </c>
      <c r="D966" s="25" t="s">
        <v>39040</v>
      </c>
      <c r="E966" s="28" t="s">
        <v>17</v>
      </c>
      <c r="F966" s="85" t="str">
        <f>IF(E966="N/A","N/A",VLOOKUP(E966,UniFormat!$A$9:$F$817,6,FALSE))</f>
        <v>N/A</v>
      </c>
      <c r="G966" s="25" t="str">
        <f t="shared" si="14"/>
        <v>22-07 26 13</v>
      </c>
      <c r="H966" s="25" t="s">
        <v>17</v>
      </c>
    </row>
    <row r="967" spans="1:8" x14ac:dyDescent="0.25">
      <c r="A967" s="25" t="s">
        <v>3850</v>
      </c>
      <c r="B967" s="25" t="s">
        <v>3851</v>
      </c>
      <c r="C967" s="27">
        <v>4</v>
      </c>
      <c r="D967" s="25" t="s">
        <v>39040</v>
      </c>
      <c r="E967" s="28" t="s">
        <v>17</v>
      </c>
      <c r="F967" s="85" t="str">
        <f>IF(E967="N/A","N/A",VLOOKUP(E967,UniFormat!$A$9:$F$817,6,FALSE))</f>
        <v>N/A</v>
      </c>
      <c r="G967" s="25" t="str">
        <f t="shared" si="14"/>
        <v>22-07 26 16</v>
      </c>
      <c r="H967" s="25" t="s">
        <v>17</v>
      </c>
    </row>
    <row r="968" spans="1:8" x14ac:dyDescent="0.25">
      <c r="A968" s="25" t="s">
        <v>3852</v>
      </c>
      <c r="B968" s="25" t="s">
        <v>3853</v>
      </c>
      <c r="C968" s="27">
        <v>4</v>
      </c>
      <c r="D968" s="25" t="s">
        <v>39040</v>
      </c>
      <c r="E968" s="28" t="s">
        <v>17</v>
      </c>
      <c r="F968" s="85" t="str">
        <f>IF(E968="N/A","N/A",VLOOKUP(E968,UniFormat!$A$9:$F$817,6,FALSE))</f>
        <v>N/A</v>
      </c>
      <c r="G968" s="25" t="str">
        <f t="shared" si="14"/>
        <v>22-07 26 23</v>
      </c>
      <c r="H968" s="25" t="s">
        <v>17</v>
      </c>
    </row>
    <row r="969" spans="1:8" x14ac:dyDescent="0.25">
      <c r="A969" s="25" t="s">
        <v>3854</v>
      </c>
      <c r="B969" s="25" t="s">
        <v>3855</v>
      </c>
      <c r="C969" s="27">
        <v>3</v>
      </c>
      <c r="D969" s="25" t="s">
        <v>39040</v>
      </c>
      <c r="E969" s="28" t="s">
        <v>17</v>
      </c>
      <c r="F969" s="85" t="str">
        <f>IF(E969="N/A","N/A",VLOOKUP(E969,UniFormat!$A$9:$F$817,6,FALSE))</f>
        <v>N/A</v>
      </c>
      <c r="G969" s="25" t="str">
        <f t="shared" si="14"/>
        <v>22-07 27 00</v>
      </c>
      <c r="H969" s="25" t="s">
        <v>17</v>
      </c>
    </row>
    <row r="970" spans="1:8" x14ac:dyDescent="0.25">
      <c r="A970" s="25" t="s">
        <v>3856</v>
      </c>
      <c r="B970" s="25" t="s">
        <v>3857</v>
      </c>
      <c r="C970" s="27">
        <v>4</v>
      </c>
      <c r="D970" s="25" t="s">
        <v>39040</v>
      </c>
      <c r="E970" s="28" t="s">
        <v>17</v>
      </c>
      <c r="F970" s="85" t="str">
        <f>IF(E970="N/A","N/A",VLOOKUP(E970,UniFormat!$A$9:$F$817,6,FALSE))</f>
        <v>N/A</v>
      </c>
      <c r="G970" s="25" t="str">
        <f t="shared" ref="G970:G1033" si="15">IF(LEN(A970)=8,CONCATENATE("22-",A970),CONCATENATE("22-",LEFT(A970,8)," ",RIGHT(A970,2)))</f>
        <v>22-07 27 13</v>
      </c>
      <c r="H970" s="25" t="s">
        <v>17</v>
      </c>
    </row>
    <row r="971" spans="1:8" x14ac:dyDescent="0.25">
      <c r="A971" s="25" t="s">
        <v>3858</v>
      </c>
      <c r="B971" s="25" t="s">
        <v>3859</v>
      </c>
      <c r="C971" s="27">
        <v>4</v>
      </c>
      <c r="D971" s="25" t="s">
        <v>39040</v>
      </c>
      <c r="E971" s="28" t="s">
        <v>17</v>
      </c>
      <c r="F971" s="85" t="str">
        <f>IF(E971="N/A","N/A",VLOOKUP(E971,UniFormat!$A$9:$F$817,6,FALSE))</f>
        <v>N/A</v>
      </c>
      <c r="G971" s="25" t="str">
        <f t="shared" si="15"/>
        <v>22-07 27 16</v>
      </c>
      <c r="H971" s="25" t="s">
        <v>17</v>
      </c>
    </row>
    <row r="972" spans="1:8" x14ac:dyDescent="0.25">
      <c r="A972" s="25" t="s">
        <v>3860</v>
      </c>
      <c r="B972" s="25" t="s">
        <v>3861</v>
      </c>
      <c r="C972" s="27">
        <v>4</v>
      </c>
      <c r="D972" s="25" t="s">
        <v>39040</v>
      </c>
      <c r="E972" s="28" t="s">
        <v>17</v>
      </c>
      <c r="F972" s="85" t="str">
        <f>IF(E972="N/A","N/A",VLOOKUP(E972,UniFormat!$A$9:$F$817,6,FALSE))</f>
        <v>N/A</v>
      </c>
      <c r="G972" s="25" t="str">
        <f t="shared" si="15"/>
        <v>22-07 27 19</v>
      </c>
      <c r="H972" s="25" t="s">
        <v>17</v>
      </c>
    </row>
    <row r="973" spans="1:8" x14ac:dyDescent="0.25">
      <c r="A973" s="25" t="s">
        <v>3862</v>
      </c>
      <c r="B973" s="25" t="s">
        <v>3863</v>
      </c>
      <c r="C973" s="27">
        <v>4</v>
      </c>
      <c r="D973" s="25" t="s">
        <v>39040</v>
      </c>
      <c r="E973" s="28" t="s">
        <v>17</v>
      </c>
      <c r="F973" s="85" t="str">
        <f>IF(E973="N/A","N/A",VLOOKUP(E973,UniFormat!$A$9:$F$817,6,FALSE))</f>
        <v>N/A</v>
      </c>
      <c r="G973" s="25" t="str">
        <f t="shared" si="15"/>
        <v>22-07 27 23</v>
      </c>
      <c r="H973" s="25" t="s">
        <v>17</v>
      </c>
    </row>
    <row r="974" spans="1:8" x14ac:dyDescent="0.25">
      <c r="A974" s="25" t="s">
        <v>3864</v>
      </c>
      <c r="B974" s="25" t="s">
        <v>3865</v>
      </c>
      <c r="C974" s="27">
        <v>4</v>
      </c>
      <c r="D974" s="25" t="s">
        <v>39040</v>
      </c>
      <c r="E974" s="28" t="s">
        <v>17</v>
      </c>
      <c r="F974" s="85" t="str">
        <f>IF(E974="N/A","N/A",VLOOKUP(E974,UniFormat!$A$9:$F$817,6,FALSE))</f>
        <v>N/A</v>
      </c>
      <c r="G974" s="25" t="str">
        <f t="shared" si="15"/>
        <v>22-07 27 26</v>
      </c>
      <c r="H974" s="25" t="s">
        <v>17</v>
      </c>
    </row>
    <row r="975" spans="1:8" x14ac:dyDescent="0.25">
      <c r="A975" s="25" t="s">
        <v>3866</v>
      </c>
      <c r="B975" s="25" t="s">
        <v>3867</v>
      </c>
      <c r="C975" s="27">
        <v>4</v>
      </c>
      <c r="D975" s="25" t="s">
        <v>39040</v>
      </c>
      <c r="E975" s="28" t="s">
        <v>17</v>
      </c>
      <c r="F975" s="85" t="str">
        <f>IF(E975="N/A","N/A",VLOOKUP(E975,UniFormat!$A$9:$F$817,6,FALSE))</f>
        <v>N/A</v>
      </c>
      <c r="G975" s="25" t="str">
        <f t="shared" si="15"/>
        <v>22-07 27 36</v>
      </c>
      <c r="H975" s="25" t="s">
        <v>17</v>
      </c>
    </row>
    <row r="976" spans="1:8" x14ac:dyDescent="0.25">
      <c r="A976" s="25" t="s">
        <v>3868</v>
      </c>
      <c r="B976" s="25" t="s">
        <v>510</v>
      </c>
      <c r="C976" s="27">
        <v>3</v>
      </c>
      <c r="D976" s="25">
        <v>-2000035</v>
      </c>
      <c r="E976" s="28" t="s">
        <v>17</v>
      </c>
      <c r="F976" s="85" t="str">
        <f>IF(E976="N/A","N/A",VLOOKUP(E976,UniFormat!$A$9:$F$817,6,FALSE))</f>
        <v>N/A</v>
      </c>
      <c r="G976" s="25" t="str">
        <f t="shared" si="15"/>
        <v>22-07 30 00</v>
      </c>
      <c r="H976" s="25" t="s">
        <v>17</v>
      </c>
    </row>
    <row r="977" spans="1:8" x14ac:dyDescent="0.25">
      <c r="A977" s="25" t="s">
        <v>3869</v>
      </c>
      <c r="B977" s="25" t="s">
        <v>3870</v>
      </c>
      <c r="C977" s="27">
        <v>4</v>
      </c>
      <c r="D977" s="25">
        <v>-2000035</v>
      </c>
      <c r="E977" s="28" t="s">
        <v>17</v>
      </c>
      <c r="F977" s="85" t="str">
        <f>IF(E977="N/A","N/A",VLOOKUP(E977,UniFormat!$A$9:$F$817,6,FALSE))</f>
        <v>N/A</v>
      </c>
      <c r="G977" s="25" t="str">
        <f t="shared" si="15"/>
        <v>22-07 30 91</v>
      </c>
      <c r="H977" s="25" t="s">
        <v>17</v>
      </c>
    </row>
    <row r="978" spans="1:8" x14ac:dyDescent="0.25">
      <c r="A978" s="25" t="s">
        <v>3871</v>
      </c>
      <c r="B978" s="25" t="s">
        <v>3872</v>
      </c>
      <c r="C978" s="27">
        <v>3</v>
      </c>
      <c r="D978" s="25">
        <v>-2000035</v>
      </c>
      <c r="E978" s="28" t="s">
        <v>17</v>
      </c>
      <c r="F978" s="85" t="str">
        <f>IF(E978="N/A","N/A",VLOOKUP(E978,UniFormat!$A$9:$F$817,6,FALSE))</f>
        <v>N/A</v>
      </c>
      <c r="G978" s="25" t="str">
        <f t="shared" si="15"/>
        <v>22-07 31 00</v>
      </c>
      <c r="H978" s="25" t="s">
        <v>17</v>
      </c>
    </row>
    <row r="979" spans="1:8" x14ac:dyDescent="0.25">
      <c r="A979" s="25" t="s">
        <v>3873</v>
      </c>
      <c r="B979" s="25" t="s">
        <v>3874</v>
      </c>
      <c r="C979" s="27">
        <v>4</v>
      </c>
      <c r="D979" s="25">
        <v>-2000035</v>
      </c>
      <c r="E979" s="28" t="s">
        <v>17</v>
      </c>
      <c r="F979" s="85" t="str">
        <f>IF(E979="N/A","N/A",VLOOKUP(E979,UniFormat!$A$9:$F$817,6,FALSE))</f>
        <v>N/A</v>
      </c>
      <c r="G979" s="25" t="str">
        <f t="shared" si="15"/>
        <v>22-07 31 13</v>
      </c>
      <c r="H979" s="25" t="s">
        <v>17</v>
      </c>
    </row>
    <row r="980" spans="1:8" x14ac:dyDescent="0.25">
      <c r="A980" s="25" t="s">
        <v>3875</v>
      </c>
      <c r="B980" s="25" t="s">
        <v>3876</v>
      </c>
      <c r="C980" s="27">
        <v>5</v>
      </c>
      <c r="D980" s="25">
        <v>-2000035</v>
      </c>
      <c r="E980" s="28" t="s">
        <v>17</v>
      </c>
      <c r="F980" s="85" t="str">
        <f>IF(E980="N/A","N/A",VLOOKUP(E980,UniFormat!$A$9:$F$817,6,FALSE))</f>
        <v>N/A</v>
      </c>
      <c r="G980" s="25" t="str">
        <f t="shared" si="15"/>
        <v>22-07 31 13 13</v>
      </c>
      <c r="H980" s="25" t="s">
        <v>17</v>
      </c>
    </row>
    <row r="981" spans="1:8" x14ac:dyDescent="0.25">
      <c r="A981" s="25" t="s">
        <v>3877</v>
      </c>
      <c r="B981" s="25" t="s">
        <v>3878</v>
      </c>
      <c r="C981" s="27">
        <v>4</v>
      </c>
      <c r="D981" s="25">
        <v>-2000035</v>
      </c>
      <c r="E981" s="28" t="s">
        <v>17</v>
      </c>
      <c r="F981" s="85" t="str">
        <f>IF(E981="N/A","N/A",VLOOKUP(E981,UniFormat!$A$9:$F$817,6,FALSE))</f>
        <v>N/A</v>
      </c>
      <c r="G981" s="25" t="str">
        <f t="shared" si="15"/>
        <v>22-07 31 16</v>
      </c>
      <c r="H981" s="25" t="s">
        <v>17</v>
      </c>
    </row>
    <row r="982" spans="1:8" x14ac:dyDescent="0.25">
      <c r="A982" s="25" t="s">
        <v>3879</v>
      </c>
      <c r="B982" s="25" t="s">
        <v>3880</v>
      </c>
      <c r="C982" s="27">
        <v>4</v>
      </c>
      <c r="D982" s="25">
        <v>-2000035</v>
      </c>
      <c r="E982" s="28" t="s">
        <v>17</v>
      </c>
      <c r="F982" s="85" t="str">
        <f>IF(E982="N/A","N/A",VLOOKUP(E982,UniFormat!$A$9:$F$817,6,FALSE))</f>
        <v>N/A</v>
      </c>
      <c r="G982" s="25" t="str">
        <f t="shared" si="15"/>
        <v>22-07 31 19</v>
      </c>
      <c r="H982" s="25" t="s">
        <v>17</v>
      </c>
    </row>
    <row r="983" spans="1:8" x14ac:dyDescent="0.25">
      <c r="A983" s="25" t="s">
        <v>3881</v>
      </c>
      <c r="B983" s="25" t="s">
        <v>3882</v>
      </c>
      <c r="C983" s="27">
        <v>4</v>
      </c>
      <c r="D983" s="25">
        <v>-2000035</v>
      </c>
      <c r="E983" s="28" t="s">
        <v>17</v>
      </c>
      <c r="F983" s="85" t="str">
        <f>IF(E983="N/A","N/A",VLOOKUP(E983,UniFormat!$A$9:$F$817,6,FALSE))</f>
        <v>N/A</v>
      </c>
      <c r="G983" s="25" t="str">
        <f t="shared" si="15"/>
        <v>22-07 31 23</v>
      </c>
      <c r="H983" s="25" t="s">
        <v>17</v>
      </c>
    </row>
    <row r="984" spans="1:8" x14ac:dyDescent="0.25">
      <c r="A984" s="25" t="s">
        <v>3883</v>
      </c>
      <c r="B984" s="25" t="s">
        <v>3884</v>
      </c>
      <c r="C984" s="27">
        <v>4</v>
      </c>
      <c r="D984" s="25">
        <v>-2000035</v>
      </c>
      <c r="E984" s="28" t="s">
        <v>17</v>
      </c>
      <c r="F984" s="85" t="str">
        <f>IF(E984="N/A","N/A",VLOOKUP(E984,UniFormat!$A$9:$F$817,6,FALSE))</f>
        <v>N/A</v>
      </c>
      <c r="G984" s="25" t="str">
        <f t="shared" si="15"/>
        <v>22-07 31 26</v>
      </c>
      <c r="H984" s="25" t="s">
        <v>17</v>
      </c>
    </row>
    <row r="985" spans="1:8" x14ac:dyDescent="0.25">
      <c r="A985" s="25" t="s">
        <v>3885</v>
      </c>
      <c r="B985" s="25" t="s">
        <v>3886</v>
      </c>
      <c r="C985" s="27">
        <v>4</v>
      </c>
      <c r="D985" s="25">
        <v>-2000035</v>
      </c>
      <c r="E985" s="28" t="s">
        <v>17</v>
      </c>
      <c r="F985" s="85" t="str">
        <f>IF(E985="N/A","N/A",VLOOKUP(E985,UniFormat!$A$9:$F$817,6,FALSE))</f>
        <v>N/A</v>
      </c>
      <c r="G985" s="25" t="str">
        <f t="shared" si="15"/>
        <v>22-07 31 29</v>
      </c>
      <c r="H985" s="25" t="s">
        <v>17</v>
      </c>
    </row>
    <row r="986" spans="1:8" x14ac:dyDescent="0.25">
      <c r="A986" s="25" t="s">
        <v>3887</v>
      </c>
      <c r="B986" s="25" t="s">
        <v>3888</v>
      </c>
      <c r="C986" s="27">
        <v>5</v>
      </c>
      <c r="D986" s="25">
        <v>-2000035</v>
      </c>
      <c r="E986" s="28" t="s">
        <v>17</v>
      </c>
      <c r="F986" s="85" t="str">
        <f>IF(E986="N/A","N/A",VLOOKUP(E986,UniFormat!$A$9:$F$817,6,FALSE))</f>
        <v>N/A</v>
      </c>
      <c r="G986" s="25" t="str">
        <f t="shared" si="15"/>
        <v>22-07 31 29 13</v>
      </c>
      <c r="H986" s="25" t="s">
        <v>17</v>
      </c>
    </row>
    <row r="987" spans="1:8" x14ac:dyDescent="0.25">
      <c r="A987" s="25" t="s">
        <v>3889</v>
      </c>
      <c r="B987" s="25" t="s">
        <v>3890</v>
      </c>
      <c r="C987" s="27">
        <v>5</v>
      </c>
      <c r="D987" s="25">
        <v>-2000035</v>
      </c>
      <c r="E987" s="28" t="s">
        <v>17</v>
      </c>
      <c r="F987" s="85" t="str">
        <f>IF(E987="N/A","N/A",VLOOKUP(E987,UniFormat!$A$9:$F$817,6,FALSE))</f>
        <v>N/A</v>
      </c>
      <c r="G987" s="25" t="str">
        <f t="shared" si="15"/>
        <v>22-07 31 29 16</v>
      </c>
      <c r="H987" s="25" t="s">
        <v>17</v>
      </c>
    </row>
    <row r="988" spans="1:8" x14ac:dyDescent="0.25">
      <c r="A988" s="25" t="s">
        <v>3891</v>
      </c>
      <c r="B988" s="25" t="s">
        <v>3892</v>
      </c>
      <c r="C988" s="27">
        <v>4</v>
      </c>
      <c r="D988" s="25">
        <v>-2000035</v>
      </c>
      <c r="E988" s="28" t="s">
        <v>17</v>
      </c>
      <c r="F988" s="85" t="str">
        <f>IF(E988="N/A","N/A",VLOOKUP(E988,UniFormat!$A$9:$F$817,6,FALSE))</f>
        <v>N/A</v>
      </c>
      <c r="G988" s="25" t="str">
        <f t="shared" si="15"/>
        <v>22-07 31 33</v>
      </c>
      <c r="H988" s="25" t="s">
        <v>17</v>
      </c>
    </row>
    <row r="989" spans="1:8" x14ac:dyDescent="0.25">
      <c r="A989" s="25" t="s">
        <v>3893</v>
      </c>
      <c r="B989" s="25" t="s">
        <v>3894</v>
      </c>
      <c r="C989" s="27">
        <v>4</v>
      </c>
      <c r="D989" s="25">
        <v>-2000035</v>
      </c>
      <c r="E989" s="28" t="s">
        <v>17</v>
      </c>
      <c r="F989" s="85" t="str">
        <f>IF(E989="N/A","N/A",VLOOKUP(E989,UniFormat!$A$9:$F$817,6,FALSE))</f>
        <v>N/A</v>
      </c>
      <c r="G989" s="25" t="str">
        <f t="shared" si="15"/>
        <v>22-07 31 53</v>
      </c>
      <c r="H989" s="25" t="s">
        <v>17</v>
      </c>
    </row>
    <row r="990" spans="1:8" x14ac:dyDescent="0.25">
      <c r="A990" s="25" t="s">
        <v>3895</v>
      </c>
      <c r="B990" s="25" t="s">
        <v>3896</v>
      </c>
      <c r="C990" s="27">
        <v>3</v>
      </c>
      <c r="D990" s="25">
        <v>-2000035</v>
      </c>
      <c r="E990" s="28" t="s">
        <v>17</v>
      </c>
      <c r="F990" s="85" t="str">
        <f>IF(E990="N/A","N/A",VLOOKUP(E990,UniFormat!$A$9:$F$817,6,FALSE))</f>
        <v>N/A</v>
      </c>
      <c r="G990" s="25" t="str">
        <f t="shared" si="15"/>
        <v>22-07 32 00</v>
      </c>
      <c r="H990" s="25" t="s">
        <v>17</v>
      </c>
    </row>
    <row r="991" spans="1:8" x14ac:dyDescent="0.25">
      <c r="A991" s="25" t="s">
        <v>3897</v>
      </c>
      <c r="B991" s="25" t="s">
        <v>3898</v>
      </c>
      <c r="C991" s="27">
        <v>4</v>
      </c>
      <c r="D991" s="25">
        <v>-2000035</v>
      </c>
      <c r="E991" s="28" t="s">
        <v>17</v>
      </c>
      <c r="F991" s="85" t="str">
        <f>IF(E991="N/A","N/A",VLOOKUP(E991,UniFormat!$A$9:$F$817,6,FALSE))</f>
        <v>N/A</v>
      </c>
      <c r="G991" s="25" t="str">
        <f t="shared" si="15"/>
        <v>22-07 32 13</v>
      </c>
      <c r="H991" s="25" t="s">
        <v>17</v>
      </c>
    </row>
    <row r="992" spans="1:8" x14ac:dyDescent="0.25">
      <c r="A992" s="25" t="s">
        <v>3899</v>
      </c>
      <c r="B992" s="25" t="s">
        <v>3900</v>
      </c>
      <c r="C992" s="27">
        <v>4</v>
      </c>
      <c r="D992" s="25">
        <v>-2000035</v>
      </c>
      <c r="E992" s="28" t="s">
        <v>17</v>
      </c>
      <c r="F992" s="85" t="str">
        <f>IF(E992="N/A","N/A",VLOOKUP(E992,UniFormat!$A$9:$F$817,6,FALSE))</f>
        <v>N/A</v>
      </c>
      <c r="G992" s="25" t="str">
        <f t="shared" si="15"/>
        <v>22-07 32 16</v>
      </c>
      <c r="H992" s="25" t="s">
        <v>17</v>
      </c>
    </row>
    <row r="993" spans="1:8" x14ac:dyDescent="0.25">
      <c r="A993" s="25" t="s">
        <v>3901</v>
      </c>
      <c r="B993" s="25" t="s">
        <v>3902</v>
      </c>
      <c r="C993" s="27">
        <v>4</v>
      </c>
      <c r="D993" s="25">
        <v>-2000035</v>
      </c>
      <c r="E993" s="28" t="s">
        <v>17</v>
      </c>
      <c r="F993" s="85" t="str">
        <f>IF(E993="N/A","N/A",VLOOKUP(E993,UniFormat!$A$9:$F$817,6,FALSE))</f>
        <v>N/A</v>
      </c>
      <c r="G993" s="25" t="str">
        <f t="shared" si="15"/>
        <v>22-07 32 19</v>
      </c>
      <c r="H993" s="25" t="s">
        <v>17</v>
      </c>
    </row>
    <row r="994" spans="1:8" x14ac:dyDescent="0.25">
      <c r="A994" s="25" t="s">
        <v>3903</v>
      </c>
      <c r="B994" s="25" t="s">
        <v>3904</v>
      </c>
      <c r="C994" s="27">
        <v>4</v>
      </c>
      <c r="D994" s="25">
        <v>-2000035</v>
      </c>
      <c r="E994" s="28" t="s">
        <v>17</v>
      </c>
      <c r="F994" s="85" t="str">
        <f>IF(E994="N/A","N/A",VLOOKUP(E994,UniFormat!$A$9:$F$817,6,FALSE))</f>
        <v>N/A</v>
      </c>
      <c r="G994" s="25" t="str">
        <f t="shared" si="15"/>
        <v>22-07 32 23</v>
      </c>
      <c r="H994" s="25" t="s">
        <v>17</v>
      </c>
    </row>
    <row r="995" spans="1:8" x14ac:dyDescent="0.25">
      <c r="A995" s="25" t="s">
        <v>3905</v>
      </c>
      <c r="B995" s="25" t="s">
        <v>3906</v>
      </c>
      <c r="C995" s="27">
        <v>4</v>
      </c>
      <c r="D995" s="25">
        <v>-2000035</v>
      </c>
      <c r="E995" s="28" t="s">
        <v>17</v>
      </c>
      <c r="F995" s="85" t="str">
        <f>IF(E995="N/A","N/A",VLOOKUP(E995,UniFormat!$A$9:$F$817,6,FALSE))</f>
        <v>N/A</v>
      </c>
      <c r="G995" s="25" t="str">
        <f t="shared" si="15"/>
        <v>22-07 32 26</v>
      </c>
      <c r="H995" s="25" t="s">
        <v>17</v>
      </c>
    </row>
    <row r="996" spans="1:8" x14ac:dyDescent="0.25">
      <c r="A996" s="25" t="s">
        <v>3907</v>
      </c>
      <c r="B996" s="25" t="s">
        <v>3908</v>
      </c>
      <c r="C996" s="27">
        <v>4</v>
      </c>
      <c r="D996" s="25">
        <v>-2000035</v>
      </c>
      <c r="E996" s="28" t="s">
        <v>17</v>
      </c>
      <c r="F996" s="85" t="str">
        <f>IF(E996="N/A","N/A",VLOOKUP(E996,UniFormat!$A$9:$F$817,6,FALSE))</f>
        <v>N/A</v>
      </c>
      <c r="G996" s="25" t="str">
        <f t="shared" si="15"/>
        <v>22-07 32 29</v>
      </c>
      <c r="H996" s="25" t="s">
        <v>17</v>
      </c>
    </row>
    <row r="997" spans="1:8" x14ac:dyDescent="0.25">
      <c r="A997" s="25" t="s">
        <v>3909</v>
      </c>
      <c r="B997" s="25" t="s">
        <v>3910</v>
      </c>
      <c r="C997" s="27">
        <v>3</v>
      </c>
      <c r="D997" s="25">
        <v>-2000035</v>
      </c>
      <c r="E997" s="28" t="s">
        <v>17</v>
      </c>
      <c r="F997" s="85" t="str">
        <f>IF(E997="N/A","N/A",VLOOKUP(E997,UniFormat!$A$9:$F$817,6,FALSE))</f>
        <v>N/A</v>
      </c>
      <c r="G997" s="25" t="str">
        <f t="shared" si="15"/>
        <v>22-07 33 00</v>
      </c>
      <c r="H997" s="25" t="s">
        <v>17</v>
      </c>
    </row>
    <row r="998" spans="1:8" x14ac:dyDescent="0.25">
      <c r="A998" s="25" t="s">
        <v>3911</v>
      </c>
      <c r="B998" s="25" t="s">
        <v>3912</v>
      </c>
      <c r="C998" s="27">
        <v>4</v>
      </c>
      <c r="D998" s="25">
        <v>-2000035</v>
      </c>
      <c r="E998" s="28" t="s">
        <v>17</v>
      </c>
      <c r="F998" s="85" t="str">
        <f>IF(E998="N/A","N/A",VLOOKUP(E998,UniFormat!$A$9:$F$817,6,FALSE))</f>
        <v>N/A</v>
      </c>
      <c r="G998" s="25" t="str">
        <f t="shared" si="15"/>
        <v>22-07 33 13</v>
      </c>
      <c r="H998" s="25" t="s">
        <v>17</v>
      </c>
    </row>
    <row r="999" spans="1:8" x14ac:dyDescent="0.25">
      <c r="A999" s="25" t="s">
        <v>3913</v>
      </c>
      <c r="B999" s="25" t="s">
        <v>3914</v>
      </c>
      <c r="C999" s="27">
        <v>4</v>
      </c>
      <c r="D999" s="25">
        <v>-2000035</v>
      </c>
      <c r="E999" s="28" t="s">
        <v>17</v>
      </c>
      <c r="F999" s="85" t="str">
        <f>IF(E999="N/A","N/A",VLOOKUP(E999,UniFormat!$A$9:$F$817,6,FALSE))</f>
        <v>N/A</v>
      </c>
      <c r="G999" s="25" t="str">
        <f t="shared" si="15"/>
        <v>22-07 33 16</v>
      </c>
      <c r="H999" s="25" t="s">
        <v>17</v>
      </c>
    </row>
    <row r="1000" spans="1:8" x14ac:dyDescent="0.25">
      <c r="A1000" s="25" t="s">
        <v>3915</v>
      </c>
      <c r="B1000" s="25" t="s">
        <v>3916</v>
      </c>
      <c r="C1000" s="27">
        <v>4</v>
      </c>
      <c r="D1000" s="25">
        <v>-2000035</v>
      </c>
      <c r="E1000" s="28" t="s">
        <v>17</v>
      </c>
      <c r="F1000" s="85" t="str">
        <f>IF(E1000="N/A","N/A",VLOOKUP(E1000,UniFormat!$A$9:$F$817,6,FALSE))</f>
        <v>N/A</v>
      </c>
      <c r="G1000" s="25" t="str">
        <f t="shared" si="15"/>
        <v>22-07 33 63</v>
      </c>
      <c r="H1000" s="25" t="s">
        <v>17</v>
      </c>
    </row>
    <row r="1001" spans="1:8" x14ac:dyDescent="0.25">
      <c r="A1001" s="25" t="s">
        <v>3917</v>
      </c>
      <c r="B1001" s="25" t="s">
        <v>3918</v>
      </c>
      <c r="C1001" s="27">
        <v>3</v>
      </c>
      <c r="D1001" s="25">
        <v>-2000035</v>
      </c>
      <c r="E1001" s="28" t="s">
        <v>17</v>
      </c>
      <c r="F1001" s="85" t="str">
        <f>IF(E1001="N/A","N/A",VLOOKUP(E1001,UniFormat!$A$9:$F$817,6,FALSE))</f>
        <v>N/A</v>
      </c>
      <c r="G1001" s="25" t="str">
        <f t="shared" si="15"/>
        <v>22-07 40 00</v>
      </c>
      <c r="H1001" s="25" t="s">
        <v>17</v>
      </c>
    </row>
    <row r="1002" spans="1:8" x14ac:dyDescent="0.25">
      <c r="A1002" s="25" t="s">
        <v>3919</v>
      </c>
      <c r="B1002" s="25" t="s">
        <v>3920</v>
      </c>
      <c r="C1002" s="27">
        <v>3</v>
      </c>
      <c r="D1002" s="25">
        <v>-2000035</v>
      </c>
      <c r="E1002" s="28" t="s">
        <v>17</v>
      </c>
      <c r="F1002" s="85" t="str">
        <f>IF(E1002="N/A","N/A",VLOOKUP(E1002,UniFormat!$A$9:$F$817,6,FALSE))</f>
        <v>N/A</v>
      </c>
      <c r="G1002" s="25" t="str">
        <f t="shared" si="15"/>
        <v>22-07 41 00</v>
      </c>
      <c r="H1002" s="25" t="s">
        <v>17</v>
      </c>
    </row>
    <row r="1003" spans="1:8" x14ac:dyDescent="0.25">
      <c r="A1003" s="25" t="s">
        <v>3921</v>
      </c>
      <c r="B1003" s="25" t="s">
        <v>3922</v>
      </c>
      <c r="C1003" s="27">
        <v>4</v>
      </c>
      <c r="D1003" s="25">
        <v>-2000035</v>
      </c>
      <c r="E1003" s="28" t="s">
        <v>17</v>
      </c>
      <c r="F1003" s="85" t="str">
        <f>IF(E1003="N/A","N/A",VLOOKUP(E1003,UniFormat!$A$9:$F$817,6,FALSE))</f>
        <v>N/A</v>
      </c>
      <c r="G1003" s="25" t="str">
        <f t="shared" si="15"/>
        <v>22-07 41 13</v>
      </c>
      <c r="H1003" s="25" t="s">
        <v>17</v>
      </c>
    </row>
    <row r="1004" spans="1:8" x14ac:dyDescent="0.25">
      <c r="A1004" s="25" t="s">
        <v>3923</v>
      </c>
      <c r="B1004" s="25" t="s">
        <v>3924</v>
      </c>
      <c r="C1004" s="27">
        <v>4</v>
      </c>
      <c r="D1004" s="25">
        <v>-2000035</v>
      </c>
      <c r="E1004" s="28" t="s">
        <v>17</v>
      </c>
      <c r="F1004" s="85" t="str">
        <f>IF(E1004="N/A","N/A",VLOOKUP(E1004,UniFormat!$A$9:$F$817,6,FALSE))</f>
        <v>N/A</v>
      </c>
      <c r="G1004" s="25" t="str">
        <f t="shared" si="15"/>
        <v>22-07 41 23</v>
      </c>
      <c r="H1004" s="25" t="s">
        <v>17</v>
      </c>
    </row>
    <row r="1005" spans="1:8" x14ac:dyDescent="0.25">
      <c r="A1005" s="25" t="s">
        <v>3925</v>
      </c>
      <c r="B1005" s="25" t="s">
        <v>3926</v>
      </c>
      <c r="C1005" s="27">
        <v>4</v>
      </c>
      <c r="D1005" s="25">
        <v>-2000035</v>
      </c>
      <c r="E1005" s="28" t="s">
        <v>17</v>
      </c>
      <c r="F1005" s="85" t="str">
        <f>IF(E1005="N/A","N/A",VLOOKUP(E1005,UniFormat!$A$9:$F$817,6,FALSE))</f>
        <v>N/A</v>
      </c>
      <c r="G1005" s="25" t="str">
        <f t="shared" si="15"/>
        <v>22-07 41 33</v>
      </c>
      <c r="H1005" s="25" t="s">
        <v>17</v>
      </c>
    </row>
    <row r="1006" spans="1:8" x14ac:dyDescent="0.25">
      <c r="A1006" s="25" t="s">
        <v>3927</v>
      </c>
      <c r="B1006" s="25" t="s">
        <v>3928</v>
      </c>
      <c r="C1006" s="27">
        <v>4</v>
      </c>
      <c r="D1006" s="25">
        <v>-2000035</v>
      </c>
      <c r="E1006" s="28" t="s">
        <v>17</v>
      </c>
      <c r="F1006" s="85" t="str">
        <f>IF(E1006="N/A","N/A",VLOOKUP(E1006,UniFormat!$A$9:$F$817,6,FALSE))</f>
        <v>N/A</v>
      </c>
      <c r="G1006" s="25" t="str">
        <f t="shared" si="15"/>
        <v>22-07 41 43</v>
      </c>
      <c r="H1006" s="25" t="s">
        <v>17</v>
      </c>
    </row>
    <row r="1007" spans="1:8" x14ac:dyDescent="0.25">
      <c r="A1007" s="25" t="s">
        <v>3929</v>
      </c>
      <c r="B1007" s="25" t="s">
        <v>3930</v>
      </c>
      <c r="C1007" s="27">
        <v>4</v>
      </c>
      <c r="D1007" s="25">
        <v>-2000035</v>
      </c>
      <c r="E1007" s="28" t="s">
        <v>17</v>
      </c>
      <c r="F1007" s="85" t="str">
        <f>IF(E1007="N/A","N/A",VLOOKUP(E1007,UniFormat!$A$9:$F$817,6,FALSE))</f>
        <v>N/A</v>
      </c>
      <c r="G1007" s="25" t="str">
        <f t="shared" si="15"/>
        <v>22-07 41 63</v>
      </c>
      <c r="H1007" s="25" t="s">
        <v>17</v>
      </c>
    </row>
    <row r="1008" spans="1:8" x14ac:dyDescent="0.25">
      <c r="A1008" s="25" t="s">
        <v>3931</v>
      </c>
      <c r="B1008" s="25" t="s">
        <v>3932</v>
      </c>
      <c r="C1008" s="27">
        <v>3</v>
      </c>
      <c r="D1008" s="25">
        <v>-2000011</v>
      </c>
      <c r="E1008" s="28" t="s">
        <v>17</v>
      </c>
      <c r="F1008" s="85" t="str">
        <f>IF(E1008="N/A","N/A",VLOOKUP(E1008,UniFormat!$A$9:$F$817,6,FALSE))</f>
        <v>N/A</v>
      </c>
      <c r="G1008" s="25" t="str">
        <f t="shared" si="15"/>
        <v>22-07 42 00</v>
      </c>
      <c r="H1008" s="25" t="s">
        <v>17</v>
      </c>
    </row>
    <row r="1009" spans="1:8" x14ac:dyDescent="0.25">
      <c r="A1009" s="25" t="s">
        <v>3933</v>
      </c>
      <c r="B1009" s="25" t="s">
        <v>3934</v>
      </c>
      <c r="C1009" s="27">
        <v>4</v>
      </c>
      <c r="D1009" s="25">
        <v>-2000011</v>
      </c>
      <c r="E1009" s="28" t="s">
        <v>17</v>
      </c>
      <c r="F1009" s="85" t="str">
        <f>IF(E1009="N/A","N/A",VLOOKUP(E1009,UniFormat!$A$9:$F$817,6,FALSE))</f>
        <v>N/A</v>
      </c>
      <c r="G1009" s="25" t="str">
        <f t="shared" si="15"/>
        <v>22-07 42 13</v>
      </c>
      <c r="H1009" s="25" t="s">
        <v>17</v>
      </c>
    </row>
    <row r="1010" spans="1:8" x14ac:dyDescent="0.25">
      <c r="A1010" s="25" t="s">
        <v>3935</v>
      </c>
      <c r="B1010" s="25" t="s">
        <v>3936</v>
      </c>
      <c r="C1010" s="27">
        <v>5</v>
      </c>
      <c r="D1010" s="25">
        <v>-2000011</v>
      </c>
      <c r="E1010" s="28" t="s">
        <v>17</v>
      </c>
      <c r="F1010" s="85" t="str">
        <f>IF(E1010="N/A","N/A",VLOOKUP(E1010,UniFormat!$A$9:$F$817,6,FALSE))</f>
        <v>N/A</v>
      </c>
      <c r="G1010" s="25" t="str">
        <f t="shared" si="15"/>
        <v>22-07 42 13 13</v>
      </c>
      <c r="H1010" s="25" t="s">
        <v>17</v>
      </c>
    </row>
    <row r="1011" spans="1:8" x14ac:dyDescent="0.25">
      <c r="A1011" s="25" t="s">
        <v>3937</v>
      </c>
      <c r="B1011" s="25" t="s">
        <v>3938</v>
      </c>
      <c r="C1011" s="27">
        <v>5</v>
      </c>
      <c r="D1011" s="25">
        <v>-2000011</v>
      </c>
      <c r="E1011" s="28" t="s">
        <v>17</v>
      </c>
      <c r="F1011" s="85" t="str">
        <f>IF(E1011="N/A","N/A",VLOOKUP(E1011,UniFormat!$A$9:$F$817,6,FALSE))</f>
        <v>N/A</v>
      </c>
      <c r="G1011" s="25" t="str">
        <f t="shared" si="15"/>
        <v>22-07 42 13 16</v>
      </c>
      <c r="H1011" s="25" t="s">
        <v>17</v>
      </c>
    </row>
    <row r="1012" spans="1:8" x14ac:dyDescent="0.25">
      <c r="A1012" s="25" t="s">
        <v>3939</v>
      </c>
      <c r="B1012" s="25" t="s">
        <v>3940</v>
      </c>
      <c r="C1012" s="27">
        <v>5</v>
      </c>
      <c r="D1012" s="25">
        <v>-2000011</v>
      </c>
      <c r="E1012" s="28" t="s">
        <v>17</v>
      </c>
      <c r="F1012" s="85" t="str">
        <f>IF(E1012="N/A","N/A",VLOOKUP(E1012,UniFormat!$A$9:$F$817,6,FALSE))</f>
        <v>N/A</v>
      </c>
      <c r="G1012" s="25" t="str">
        <f t="shared" si="15"/>
        <v>22-07 42 13 19</v>
      </c>
      <c r="H1012" s="25" t="s">
        <v>17</v>
      </c>
    </row>
    <row r="1013" spans="1:8" x14ac:dyDescent="0.25">
      <c r="A1013" s="25" t="s">
        <v>3941</v>
      </c>
      <c r="B1013" s="25" t="s">
        <v>3942</v>
      </c>
      <c r="C1013" s="27">
        <v>5</v>
      </c>
      <c r="D1013" s="25">
        <v>-2000011</v>
      </c>
      <c r="E1013" s="28" t="s">
        <v>17</v>
      </c>
      <c r="F1013" s="85" t="str">
        <f>IF(E1013="N/A","N/A",VLOOKUP(E1013,UniFormat!$A$9:$F$817,6,FALSE))</f>
        <v>N/A</v>
      </c>
      <c r="G1013" s="25" t="str">
        <f t="shared" si="15"/>
        <v>22-07 42 13 23</v>
      </c>
      <c r="H1013" s="25" t="s">
        <v>17</v>
      </c>
    </row>
    <row r="1014" spans="1:8" x14ac:dyDescent="0.25">
      <c r="A1014" s="25" t="s">
        <v>3943</v>
      </c>
      <c r="B1014" s="25" t="s">
        <v>3944</v>
      </c>
      <c r="C1014" s="27">
        <v>4</v>
      </c>
      <c r="D1014" s="25">
        <v>-2000011</v>
      </c>
      <c r="E1014" s="28" t="s">
        <v>17</v>
      </c>
      <c r="F1014" s="85" t="str">
        <f>IF(E1014="N/A","N/A",VLOOKUP(E1014,UniFormat!$A$9:$F$817,6,FALSE))</f>
        <v>N/A</v>
      </c>
      <c r="G1014" s="25" t="str">
        <f t="shared" si="15"/>
        <v>22-07 42 23</v>
      </c>
      <c r="H1014" s="25" t="s">
        <v>17</v>
      </c>
    </row>
    <row r="1015" spans="1:8" x14ac:dyDescent="0.25">
      <c r="A1015" s="25" t="s">
        <v>3945</v>
      </c>
      <c r="B1015" s="25" t="s">
        <v>3946</v>
      </c>
      <c r="C1015" s="27">
        <v>4</v>
      </c>
      <c r="D1015" s="25">
        <v>-2000011</v>
      </c>
      <c r="E1015" s="28" t="s">
        <v>17</v>
      </c>
      <c r="F1015" s="85" t="str">
        <f>IF(E1015="N/A","N/A",VLOOKUP(E1015,UniFormat!$A$9:$F$817,6,FALSE))</f>
        <v>N/A</v>
      </c>
      <c r="G1015" s="25" t="str">
        <f t="shared" si="15"/>
        <v>22-07 42 29</v>
      </c>
      <c r="H1015" s="25" t="s">
        <v>17</v>
      </c>
    </row>
    <row r="1016" spans="1:8" x14ac:dyDescent="0.25">
      <c r="A1016" s="25" t="s">
        <v>3947</v>
      </c>
      <c r="B1016" s="25" t="s">
        <v>3948</v>
      </c>
      <c r="C1016" s="27">
        <v>4</v>
      </c>
      <c r="D1016" s="25">
        <v>-2000011</v>
      </c>
      <c r="E1016" s="28" t="s">
        <v>17</v>
      </c>
      <c r="F1016" s="85" t="str">
        <f>IF(E1016="N/A","N/A",VLOOKUP(E1016,UniFormat!$A$9:$F$817,6,FALSE))</f>
        <v>N/A</v>
      </c>
      <c r="G1016" s="25" t="str">
        <f t="shared" si="15"/>
        <v>22-07 42 33</v>
      </c>
      <c r="H1016" s="25" t="s">
        <v>17</v>
      </c>
    </row>
    <row r="1017" spans="1:8" x14ac:dyDescent="0.25">
      <c r="A1017" s="25" t="s">
        <v>3949</v>
      </c>
      <c r="B1017" s="25" t="s">
        <v>3950</v>
      </c>
      <c r="C1017" s="27">
        <v>4</v>
      </c>
      <c r="D1017" s="25">
        <v>-2000011</v>
      </c>
      <c r="E1017" s="28" t="s">
        <v>17</v>
      </c>
      <c r="F1017" s="85" t="str">
        <f>IF(E1017="N/A","N/A",VLOOKUP(E1017,UniFormat!$A$9:$F$817,6,FALSE))</f>
        <v>N/A</v>
      </c>
      <c r="G1017" s="25" t="str">
        <f t="shared" si="15"/>
        <v>22-07 42 43</v>
      </c>
      <c r="H1017" s="25" t="s">
        <v>17</v>
      </c>
    </row>
    <row r="1018" spans="1:8" x14ac:dyDescent="0.25">
      <c r="A1018" s="25" t="s">
        <v>3951</v>
      </c>
      <c r="B1018" s="25" t="s">
        <v>3952</v>
      </c>
      <c r="C1018" s="27">
        <v>4</v>
      </c>
      <c r="D1018" s="25">
        <v>-2000011</v>
      </c>
      <c r="E1018" s="28" t="s">
        <v>17</v>
      </c>
      <c r="F1018" s="85" t="str">
        <f>IF(E1018="N/A","N/A",VLOOKUP(E1018,UniFormat!$A$9:$F$817,6,FALSE))</f>
        <v>N/A</v>
      </c>
      <c r="G1018" s="25" t="str">
        <f t="shared" si="15"/>
        <v>22-07 42 63</v>
      </c>
      <c r="H1018" s="25" t="s">
        <v>17</v>
      </c>
    </row>
    <row r="1019" spans="1:8" x14ac:dyDescent="0.25">
      <c r="A1019" s="25" t="s">
        <v>3953</v>
      </c>
      <c r="B1019" s="25" t="s">
        <v>3954</v>
      </c>
      <c r="C1019" s="27">
        <v>4</v>
      </c>
      <c r="D1019" s="25">
        <v>-2000011</v>
      </c>
      <c r="E1019" s="28" t="s">
        <v>17</v>
      </c>
      <c r="F1019" s="85" t="str">
        <f>IF(E1019="N/A","N/A",VLOOKUP(E1019,UniFormat!$A$9:$F$817,6,FALSE))</f>
        <v>N/A</v>
      </c>
      <c r="G1019" s="25" t="str">
        <f t="shared" si="15"/>
        <v>22-07 42 93</v>
      </c>
      <c r="H1019" s="25" t="s">
        <v>17</v>
      </c>
    </row>
    <row r="1020" spans="1:8" x14ac:dyDescent="0.25">
      <c r="A1020" s="25" t="s">
        <v>3955</v>
      </c>
      <c r="B1020" s="25" t="s">
        <v>3956</v>
      </c>
      <c r="C1020" s="27">
        <v>3</v>
      </c>
      <c r="D1020" s="25">
        <v>-2000011</v>
      </c>
      <c r="E1020" s="28" t="s">
        <v>17</v>
      </c>
      <c r="F1020" s="85" t="str">
        <f>IF(E1020="N/A","N/A",VLOOKUP(E1020,UniFormat!$A$9:$F$817,6,FALSE))</f>
        <v>N/A</v>
      </c>
      <c r="G1020" s="25" t="str">
        <f t="shared" si="15"/>
        <v>22-07 44 00</v>
      </c>
      <c r="H1020" s="25" t="s">
        <v>17</v>
      </c>
    </row>
    <row r="1021" spans="1:8" x14ac:dyDescent="0.25">
      <c r="A1021" s="25" t="s">
        <v>3957</v>
      </c>
      <c r="B1021" s="25" t="s">
        <v>3958</v>
      </c>
      <c r="C1021" s="27">
        <v>4</v>
      </c>
      <c r="D1021" s="25">
        <v>-2000011</v>
      </c>
      <c r="E1021" s="28" t="s">
        <v>17</v>
      </c>
      <c r="F1021" s="85" t="str">
        <f>IF(E1021="N/A","N/A",VLOOKUP(E1021,UniFormat!$A$9:$F$817,6,FALSE))</f>
        <v>N/A</v>
      </c>
      <c r="G1021" s="25" t="str">
        <f t="shared" si="15"/>
        <v>22-07 44 13</v>
      </c>
      <c r="H1021" s="25" t="s">
        <v>17</v>
      </c>
    </row>
    <row r="1022" spans="1:8" x14ac:dyDescent="0.25">
      <c r="A1022" s="25" t="s">
        <v>3959</v>
      </c>
      <c r="B1022" s="25" t="s">
        <v>3960</v>
      </c>
      <c r="C1022" s="27">
        <v>4</v>
      </c>
      <c r="D1022" s="25">
        <v>-2000011</v>
      </c>
      <c r="E1022" s="28" t="s">
        <v>17</v>
      </c>
      <c r="F1022" s="85" t="str">
        <f>IF(E1022="N/A","N/A",VLOOKUP(E1022,UniFormat!$A$9:$F$817,6,FALSE))</f>
        <v>N/A</v>
      </c>
      <c r="G1022" s="25" t="str">
        <f t="shared" si="15"/>
        <v>22-07 44 16</v>
      </c>
      <c r="H1022" s="25" t="s">
        <v>17</v>
      </c>
    </row>
    <row r="1023" spans="1:8" x14ac:dyDescent="0.25">
      <c r="A1023" s="25" t="s">
        <v>3961</v>
      </c>
      <c r="B1023" s="25" t="s">
        <v>3962</v>
      </c>
      <c r="C1023" s="27">
        <v>4</v>
      </c>
      <c r="D1023" s="25">
        <v>-2000011</v>
      </c>
      <c r="E1023" s="28" t="s">
        <v>17</v>
      </c>
      <c r="F1023" s="85" t="str">
        <f>IF(E1023="N/A","N/A",VLOOKUP(E1023,UniFormat!$A$9:$F$817,6,FALSE))</f>
        <v>N/A</v>
      </c>
      <c r="G1023" s="25" t="str">
        <f t="shared" si="15"/>
        <v>22-07 44 19</v>
      </c>
      <c r="H1023" s="25" t="s">
        <v>17</v>
      </c>
    </row>
    <row r="1024" spans="1:8" x14ac:dyDescent="0.25">
      <c r="A1024" s="25" t="s">
        <v>3963</v>
      </c>
      <c r="B1024" s="25" t="s">
        <v>3964</v>
      </c>
      <c r="C1024" s="27">
        <v>4</v>
      </c>
      <c r="D1024" s="25">
        <v>-2000011</v>
      </c>
      <c r="E1024" s="28" t="s">
        <v>17</v>
      </c>
      <c r="F1024" s="85" t="str">
        <f>IF(E1024="N/A","N/A",VLOOKUP(E1024,UniFormat!$A$9:$F$817,6,FALSE))</f>
        <v>N/A</v>
      </c>
      <c r="G1024" s="25" t="str">
        <f t="shared" si="15"/>
        <v>22-07 44 23</v>
      </c>
      <c r="H1024" s="25" t="s">
        <v>17</v>
      </c>
    </row>
    <row r="1025" spans="1:8" x14ac:dyDescent="0.25">
      <c r="A1025" s="25" t="s">
        <v>3965</v>
      </c>
      <c r="B1025" s="25" t="s">
        <v>3966</v>
      </c>
      <c r="C1025" s="27">
        <v>4</v>
      </c>
      <c r="D1025" s="25">
        <v>-2000011</v>
      </c>
      <c r="E1025" s="28" t="s">
        <v>17</v>
      </c>
      <c r="F1025" s="85" t="str">
        <f>IF(E1025="N/A","N/A",VLOOKUP(E1025,UniFormat!$A$9:$F$817,6,FALSE))</f>
        <v>N/A</v>
      </c>
      <c r="G1025" s="25" t="str">
        <f t="shared" si="15"/>
        <v>22-07 44 33</v>
      </c>
      <c r="H1025" s="25" t="s">
        <v>17</v>
      </c>
    </row>
    <row r="1026" spans="1:8" x14ac:dyDescent="0.25">
      <c r="A1026" s="25" t="s">
        <v>3967</v>
      </c>
      <c r="B1026" s="25" t="s">
        <v>3968</v>
      </c>
      <c r="C1026" s="27">
        <v>4</v>
      </c>
      <c r="D1026" s="25">
        <v>-2000011</v>
      </c>
      <c r="E1026" s="28" t="s">
        <v>17</v>
      </c>
      <c r="F1026" s="85" t="str">
        <f>IF(E1026="N/A","N/A",VLOOKUP(E1026,UniFormat!$A$9:$F$817,6,FALSE))</f>
        <v>N/A</v>
      </c>
      <c r="G1026" s="25" t="str">
        <f t="shared" si="15"/>
        <v>22-07 44 53</v>
      </c>
      <c r="H1026" s="25" t="s">
        <v>17</v>
      </c>
    </row>
    <row r="1027" spans="1:8" x14ac:dyDescent="0.25">
      <c r="A1027" s="25" t="s">
        <v>3969</v>
      </c>
      <c r="B1027" s="25" t="s">
        <v>3970</v>
      </c>
      <c r="C1027" s="27">
        <v>4</v>
      </c>
      <c r="D1027" s="25">
        <v>-2000011</v>
      </c>
      <c r="E1027" s="28" t="s">
        <v>17</v>
      </c>
      <c r="F1027" s="85" t="str">
        <f>IF(E1027="N/A","N/A",VLOOKUP(E1027,UniFormat!$A$9:$F$817,6,FALSE))</f>
        <v>N/A</v>
      </c>
      <c r="G1027" s="25" t="str">
        <f t="shared" si="15"/>
        <v>22-07 44 56</v>
      </c>
      <c r="H1027" s="25" t="s">
        <v>17</v>
      </c>
    </row>
    <row r="1028" spans="1:8" x14ac:dyDescent="0.25">
      <c r="A1028" s="25" t="s">
        <v>3971</v>
      </c>
      <c r="B1028" s="25" t="s">
        <v>3972</v>
      </c>
      <c r="C1028" s="27">
        <v>4</v>
      </c>
      <c r="D1028" s="25">
        <v>-2000011</v>
      </c>
      <c r="E1028" s="28" t="s">
        <v>17</v>
      </c>
      <c r="F1028" s="85" t="str">
        <f>IF(E1028="N/A","N/A",VLOOKUP(E1028,UniFormat!$A$9:$F$817,6,FALSE))</f>
        <v>N/A</v>
      </c>
      <c r="G1028" s="25" t="str">
        <f t="shared" si="15"/>
        <v>22-07 44 63</v>
      </c>
      <c r="H1028" s="25" t="s">
        <v>17</v>
      </c>
    </row>
    <row r="1029" spans="1:8" x14ac:dyDescent="0.25">
      <c r="A1029" s="25" t="s">
        <v>3973</v>
      </c>
      <c r="B1029" s="25" t="s">
        <v>3974</v>
      </c>
      <c r="C1029" s="27">
        <v>3</v>
      </c>
      <c r="D1029" s="25">
        <v>-2000011</v>
      </c>
      <c r="E1029" s="28" t="s">
        <v>17</v>
      </c>
      <c r="F1029" s="85" t="str">
        <f>IF(E1029="N/A","N/A",VLOOKUP(E1029,UniFormat!$A$9:$F$817,6,FALSE))</f>
        <v>N/A</v>
      </c>
      <c r="G1029" s="25" t="str">
        <f t="shared" si="15"/>
        <v>22-07 46 00</v>
      </c>
      <c r="H1029" s="25" t="s">
        <v>17</v>
      </c>
    </row>
    <row r="1030" spans="1:8" x14ac:dyDescent="0.25">
      <c r="A1030" s="25" t="s">
        <v>3975</v>
      </c>
      <c r="B1030" s="25" t="s">
        <v>3976</v>
      </c>
      <c r="C1030" s="27">
        <v>4</v>
      </c>
      <c r="D1030" s="25">
        <v>-2000011</v>
      </c>
      <c r="E1030" s="28" t="s">
        <v>17</v>
      </c>
      <c r="F1030" s="85" t="str">
        <f>IF(E1030="N/A","N/A",VLOOKUP(E1030,UniFormat!$A$9:$F$817,6,FALSE))</f>
        <v>N/A</v>
      </c>
      <c r="G1030" s="25" t="str">
        <f t="shared" si="15"/>
        <v>22-07 46 16</v>
      </c>
      <c r="H1030" s="25" t="s">
        <v>17</v>
      </c>
    </row>
    <row r="1031" spans="1:8" x14ac:dyDescent="0.25">
      <c r="A1031" s="25" t="s">
        <v>3977</v>
      </c>
      <c r="B1031" s="25" t="s">
        <v>3978</v>
      </c>
      <c r="C1031" s="27">
        <v>4</v>
      </c>
      <c r="D1031" s="25">
        <v>-2000011</v>
      </c>
      <c r="E1031" s="28" t="s">
        <v>17</v>
      </c>
      <c r="F1031" s="85" t="str">
        <f>IF(E1031="N/A","N/A",VLOOKUP(E1031,UniFormat!$A$9:$F$817,6,FALSE))</f>
        <v>N/A</v>
      </c>
      <c r="G1031" s="25" t="str">
        <f t="shared" si="15"/>
        <v>22-07 46 19</v>
      </c>
      <c r="H1031" s="25" t="s">
        <v>17</v>
      </c>
    </row>
    <row r="1032" spans="1:8" x14ac:dyDescent="0.25">
      <c r="A1032" s="25" t="s">
        <v>3979</v>
      </c>
      <c r="B1032" s="25" t="s">
        <v>3980</v>
      </c>
      <c r="C1032" s="27">
        <v>4</v>
      </c>
      <c r="D1032" s="25">
        <v>-2000011</v>
      </c>
      <c r="E1032" s="28" t="s">
        <v>17</v>
      </c>
      <c r="F1032" s="85" t="str">
        <f>IF(E1032="N/A","N/A",VLOOKUP(E1032,UniFormat!$A$9:$F$817,6,FALSE))</f>
        <v>N/A</v>
      </c>
      <c r="G1032" s="25" t="str">
        <f t="shared" si="15"/>
        <v>22-07 46 23</v>
      </c>
      <c r="H1032" s="25" t="s">
        <v>17</v>
      </c>
    </row>
    <row r="1033" spans="1:8" x14ac:dyDescent="0.25">
      <c r="A1033" s="25" t="s">
        <v>3981</v>
      </c>
      <c r="B1033" s="25" t="s">
        <v>3982</v>
      </c>
      <c r="C1033" s="27">
        <v>4</v>
      </c>
      <c r="D1033" s="25">
        <v>-2000011</v>
      </c>
      <c r="E1033" s="28" t="s">
        <v>17</v>
      </c>
      <c r="F1033" s="85" t="str">
        <f>IF(E1033="N/A","N/A",VLOOKUP(E1033,UniFormat!$A$9:$F$817,6,FALSE))</f>
        <v>N/A</v>
      </c>
      <c r="G1033" s="25" t="str">
        <f t="shared" si="15"/>
        <v>22-07 46 26</v>
      </c>
      <c r="H1033" s="25" t="s">
        <v>17</v>
      </c>
    </row>
    <row r="1034" spans="1:8" x14ac:dyDescent="0.25">
      <c r="A1034" s="25" t="s">
        <v>3983</v>
      </c>
      <c r="B1034" s="25" t="s">
        <v>3984</v>
      </c>
      <c r="C1034" s="27">
        <v>4</v>
      </c>
      <c r="D1034" s="25">
        <v>-2000011</v>
      </c>
      <c r="E1034" s="28" t="s">
        <v>17</v>
      </c>
      <c r="F1034" s="85" t="str">
        <f>IF(E1034="N/A","N/A",VLOOKUP(E1034,UniFormat!$A$9:$F$817,6,FALSE))</f>
        <v>N/A</v>
      </c>
      <c r="G1034" s="25" t="str">
        <f t="shared" ref="G1034:G1097" si="16">IF(LEN(A1034)=8,CONCATENATE("22-",A1034),CONCATENATE("22-",LEFT(A1034,8)," ",RIGHT(A1034,2)))</f>
        <v>22-07 46 29</v>
      </c>
      <c r="H1034" s="25" t="s">
        <v>17</v>
      </c>
    </row>
    <row r="1035" spans="1:8" x14ac:dyDescent="0.25">
      <c r="A1035" s="25" t="s">
        <v>3985</v>
      </c>
      <c r="B1035" s="25" t="s">
        <v>3986</v>
      </c>
      <c r="C1035" s="27">
        <v>4</v>
      </c>
      <c r="D1035" s="25">
        <v>-2000011</v>
      </c>
      <c r="E1035" s="28" t="s">
        <v>17</v>
      </c>
      <c r="F1035" s="85" t="str">
        <f>IF(E1035="N/A","N/A",VLOOKUP(E1035,UniFormat!$A$9:$F$817,6,FALSE))</f>
        <v>N/A</v>
      </c>
      <c r="G1035" s="25" t="str">
        <f t="shared" si="16"/>
        <v>22-07 46 33</v>
      </c>
      <c r="H1035" s="25" t="s">
        <v>17</v>
      </c>
    </row>
    <row r="1036" spans="1:8" x14ac:dyDescent="0.25">
      <c r="A1036" s="25" t="s">
        <v>3987</v>
      </c>
      <c r="B1036" s="25" t="s">
        <v>3988</v>
      </c>
      <c r="C1036" s="27">
        <v>4</v>
      </c>
      <c r="D1036" s="25">
        <v>-2000011</v>
      </c>
      <c r="E1036" s="28" t="s">
        <v>17</v>
      </c>
      <c r="F1036" s="85" t="str">
        <f>IF(E1036="N/A","N/A",VLOOKUP(E1036,UniFormat!$A$9:$F$817,6,FALSE))</f>
        <v>N/A</v>
      </c>
      <c r="G1036" s="25" t="str">
        <f t="shared" si="16"/>
        <v>22-07 46 43</v>
      </c>
      <c r="H1036" s="25" t="s">
        <v>17</v>
      </c>
    </row>
    <row r="1037" spans="1:8" x14ac:dyDescent="0.25">
      <c r="A1037" s="25" t="s">
        <v>3989</v>
      </c>
      <c r="B1037" s="25" t="s">
        <v>3990</v>
      </c>
      <c r="C1037" s="27">
        <v>4</v>
      </c>
      <c r="D1037" s="25">
        <v>-2000011</v>
      </c>
      <c r="E1037" s="28" t="s">
        <v>17</v>
      </c>
      <c r="F1037" s="85" t="str">
        <f>IF(E1037="N/A","N/A",VLOOKUP(E1037,UniFormat!$A$9:$F$817,6,FALSE))</f>
        <v>N/A</v>
      </c>
      <c r="G1037" s="25" t="str">
        <f t="shared" si="16"/>
        <v>22-07 46 46</v>
      </c>
      <c r="H1037" s="25" t="s">
        <v>17</v>
      </c>
    </row>
    <row r="1038" spans="1:8" x14ac:dyDescent="0.25">
      <c r="A1038" s="25" t="s">
        <v>3991</v>
      </c>
      <c r="B1038" s="25" t="s">
        <v>3992</v>
      </c>
      <c r="C1038" s="27">
        <v>4</v>
      </c>
      <c r="D1038" s="25">
        <v>-2000011</v>
      </c>
      <c r="E1038" s="28" t="s">
        <v>17</v>
      </c>
      <c r="F1038" s="85" t="str">
        <f>IF(E1038="N/A","N/A",VLOOKUP(E1038,UniFormat!$A$9:$F$817,6,FALSE))</f>
        <v>N/A</v>
      </c>
      <c r="G1038" s="25" t="str">
        <f t="shared" si="16"/>
        <v>22-07 46 63</v>
      </c>
      <c r="H1038" s="25" t="s">
        <v>17</v>
      </c>
    </row>
    <row r="1039" spans="1:8" x14ac:dyDescent="0.25">
      <c r="A1039" s="25" t="s">
        <v>3993</v>
      </c>
      <c r="B1039" s="25" t="s">
        <v>3994</v>
      </c>
      <c r="C1039" s="27">
        <v>3</v>
      </c>
      <c r="D1039" s="25">
        <v>-2000035</v>
      </c>
      <c r="E1039" s="28" t="s">
        <v>17</v>
      </c>
      <c r="F1039" s="85" t="str">
        <f>IF(E1039="N/A","N/A",VLOOKUP(E1039,UniFormat!$A$9:$F$817,6,FALSE))</f>
        <v>N/A</v>
      </c>
      <c r="G1039" s="25" t="str">
        <f t="shared" si="16"/>
        <v>22-07 50 00</v>
      </c>
      <c r="H1039" s="25" t="s">
        <v>17</v>
      </c>
    </row>
    <row r="1040" spans="1:8" x14ac:dyDescent="0.25">
      <c r="A1040" s="25" t="s">
        <v>3995</v>
      </c>
      <c r="B1040" s="25" t="s">
        <v>3996</v>
      </c>
      <c r="C1040" s="27">
        <v>3</v>
      </c>
      <c r="D1040" s="25">
        <v>-2000035</v>
      </c>
      <c r="E1040" s="28" t="s">
        <v>17</v>
      </c>
      <c r="F1040" s="85" t="str">
        <f>IF(E1040="N/A","N/A",VLOOKUP(E1040,UniFormat!$A$9:$F$817,6,FALSE))</f>
        <v>N/A</v>
      </c>
      <c r="G1040" s="25" t="str">
        <f t="shared" si="16"/>
        <v>22-07 51 00</v>
      </c>
      <c r="H1040" s="25" t="s">
        <v>17</v>
      </c>
    </row>
    <row r="1041" spans="1:8" x14ac:dyDescent="0.25">
      <c r="A1041" s="25" t="s">
        <v>3997</v>
      </c>
      <c r="B1041" s="25" t="s">
        <v>3998</v>
      </c>
      <c r="C1041" s="27">
        <v>4</v>
      </c>
      <c r="D1041" s="25">
        <v>-2000035</v>
      </c>
      <c r="E1041" s="28" t="s">
        <v>17</v>
      </c>
      <c r="F1041" s="85" t="str">
        <f>IF(E1041="N/A","N/A",VLOOKUP(E1041,UniFormat!$A$9:$F$817,6,FALSE))</f>
        <v>N/A</v>
      </c>
      <c r="G1041" s="25" t="str">
        <f t="shared" si="16"/>
        <v>22-07 51 13</v>
      </c>
      <c r="H1041" s="25" t="s">
        <v>17</v>
      </c>
    </row>
    <row r="1042" spans="1:8" x14ac:dyDescent="0.25">
      <c r="A1042" s="25" t="s">
        <v>3999</v>
      </c>
      <c r="B1042" s="25" t="s">
        <v>4000</v>
      </c>
      <c r="C1042" s="27">
        <v>5</v>
      </c>
      <c r="D1042" s="25">
        <v>-2000035</v>
      </c>
      <c r="E1042" s="28" t="s">
        <v>17</v>
      </c>
      <c r="F1042" s="85" t="str">
        <f>IF(E1042="N/A","N/A",VLOOKUP(E1042,UniFormat!$A$9:$F$817,6,FALSE))</f>
        <v>N/A</v>
      </c>
      <c r="G1042" s="25" t="str">
        <f t="shared" si="16"/>
        <v>22-07 51 13 13</v>
      </c>
      <c r="H1042" s="25" t="s">
        <v>17</v>
      </c>
    </row>
    <row r="1043" spans="1:8" x14ac:dyDescent="0.25">
      <c r="A1043" s="25" t="s">
        <v>4001</v>
      </c>
      <c r="B1043" s="25" t="s">
        <v>4002</v>
      </c>
      <c r="C1043" s="27">
        <v>4</v>
      </c>
      <c r="D1043" s="25">
        <v>-2000035</v>
      </c>
      <c r="E1043" s="28" t="s">
        <v>17</v>
      </c>
      <c r="F1043" s="85" t="str">
        <f>IF(E1043="N/A","N/A",VLOOKUP(E1043,UniFormat!$A$9:$F$817,6,FALSE))</f>
        <v>N/A</v>
      </c>
      <c r="G1043" s="25" t="str">
        <f t="shared" si="16"/>
        <v>22-07 51 16</v>
      </c>
      <c r="H1043" s="25" t="s">
        <v>17</v>
      </c>
    </row>
    <row r="1044" spans="1:8" x14ac:dyDescent="0.25">
      <c r="A1044" s="25" t="s">
        <v>4003</v>
      </c>
      <c r="B1044" s="25" t="s">
        <v>4004</v>
      </c>
      <c r="C1044" s="27">
        <v>4</v>
      </c>
      <c r="D1044" s="25">
        <v>-2000035</v>
      </c>
      <c r="E1044" s="28" t="s">
        <v>17</v>
      </c>
      <c r="F1044" s="85" t="str">
        <f>IF(E1044="N/A","N/A",VLOOKUP(E1044,UniFormat!$A$9:$F$817,6,FALSE))</f>
        <v>N/A</v>
      </c>
      <c r="G1044" s="25" t="str">
        <f t="shared" si="16"/>
        <v>22-07 51 23</v>
      </c>
      <c r="H1044" s="25" t="s">
        <v>17</v>
      </c>
    </row>
    <row r="1045" spans="1:8" x14ac:dyDescent="0.25">
      <c r="A1045" s="25" t="s">
        <v>4005</v>
      </c>
      <c r="B1045" s="25" t="s">
        <v>4006</v>
      </c>
      <c r="C1045" s="27">
        <v>3</v>
      </c>
      <c r="D1045" s="25">
        <v>-2000035</v>
      </c>
      <c r="E1045" s="28" t="s">
        <v>17</v>
      </c>
      <c r="F1045" s="85" t="str">
        <f>IF(E1045="N/A","N/A",VLOOKUP(E1045,UniFormat!$A$9:$F$817,6,FALSE))</f>
        <v>N/A</v>
      </c>
      <c r="G1045" s="25" t="str">
        <f t="shared" si="16"/>
        <v>22-07 52 00</v>
      </c>
      <c r="H1045" s="25" t="s">
        <v>17</v>
      </c>
    </row>
    <row r="1046" spans="1:8" x14ac:dyDescent="0.25">
      <c r="A1046" s="25" t="s">
        <v>4007</v>
      </c>
      <c r="B1046" s="25" t="s">
        <v>4008</v>
      </c>
      <c r="C1046" s="27">
        <v>4</v>
      </c>
      <c r="D1046" s="25">
        <v>-2000035</v>
      </c>
      <c r="E1046" s="28" t="s">
        <v>17</v>
      </c>
      <c r="F1046" s="85" t="str">
        <f>IF(E1046="N/A","N/A",VLOOKUP(E1046,UniFormat!$A$9:$F$817,6,FALSE))</f>
        <v>N/A</v>
      </c>
      <c r="G1046" s="25" t="str">
        <f t="shared" si="16"/>
        <v>22-07 52 13</v>
      </c>
      <c r="H1046" s="25" t="s">
        <v>17</v>
      </c>
    </row>
    <row r="1047" spans="1:8" x14ac:dyDescent="0.25">
      <c r="A1047" s="25" t="s">
        <v>4009</v>
      </c>
      <c r="B1047" s="25" t="s">
        <v>4010</v>
      </c>
      <c r="C1047" s="27">
        <v>5</v>
      </c>
      <c r="D1047" s="25">
        <v>-2000035</v>
      </c>
      <c r="E1047" s="28" t="s">
        <v>17</v>
      </c>
      <c r="F1047" s="85" t="str">
        <f>IF(E1047="N/A","N/A",VLOOKUP(E1047,UniFormat!$A$9:$F$817,6,FALSE))</f>
        <v>N/A</v>
      </c>
      <c r="G1047" s="25" t="str">
        <f t="shared" si="16"/>
        <v>22-07 52 13 11</v>
      </c>
      <c r="H1047" s="25" t="s">
        <v>17</v>
      </c>
    </row>
    <row r="1048" spans="1:8" x14ac:dyDescent="0.25">
      <c r="A1048" s="25" t="s">
        <v>4011</v>
      </c>
      <c r="B1048" s="25" t="s">
        <v>4012</v>
      </c>
      <c r="C1048" s="27">
        <v>5</v>
      </c>
      <c r="D1048" s="25">
        <v>-2000035</v>
      </c>
      <c r="E1048" s="28" t="s">
        <v>17</v>
      </c>
      <c r="F1048" s="85" t="str">
        <f>IF(E1048="N/A","N/A",VLOOKUP(E1048,UniFormat!$A$9:$F$817,6,FALSE))</f>
        <v>N/A</v>
      </c>
      <c r="G1048" s="25" t="str">
        <f t="shared" si="16"/>
        <v>22-07 52 13 13</v>
      </c>
      <c r="H1048" s="25" t="s">
        <v>17</v>
      </c>
    </row>
    <row r="1049" spans="1:8" x14ac:dyDescent="0.25">
      <c r="A1049" s="25" t="s">
        <v>4013</v>
      </c>
      <c r="B1049" s="25" t="s">
        <v>4014</v>
      </c>
      <c r="C1049" s="27">
        <v>5</v>
      </c>
      <c r="D1049" s="25">
        <v>-2000035</v>
      </c>
      <c r="E1049" s="28" t="s">
        <v>17</v>
      </c>
      <c r="F1049" s="85" t="str">
        <f>IF(E1049="N/A","N/A",VLOOKUP(E1049,UniFormat!$A$9:$F$817,6,FALSE))</f>
        <v>N/A</v>
      </c>
      <c r="G1049" s="25" t="str">
        <f t="shared" si="16"/>
        <v>22-07 52 13 14</v>
      </c>
      <c r="H1049" s="25" t="s">
        <v>17</v>
      </c>
    </row>
    <row r="1050" spans="1:8" x14ac:dyDescent="0.25">
      <c r="A1050" s="25" t="s">
        <v>4015</v>
      </c>
      <c r="B1050" s="25" t="s">
        <v>4016</v>
      </c>
      <c r="C1050" s="27">
        <v>4</v>
      </c>
      <c r="D1050" s="25">
        <v>-2000035</v>
      </c>
      <c r="E1050" s="28" t="s">
        <v>17</v>
      </c>
      <c r="F1050" s="85" t="str">
        <f>IF(E1050="N/A","N/A",VLOOKUP(E1050,UniFormat!$A$9:$F$817,6,FALSE))</f>
        <v>N/A</v>
      </c>
      <c r="G1050" s="25" t="str">
        <f t="shared" si="16"/>
        <v>22-07 52 16</v>
      </c>
      <c r="H1050" s="25" t="s">
        <v>17</v>
      </c>
    </row>
    <row r="1051" spans="1:8" x14ac:dyDescent="0.25">
      <c r="A1051" s="25" t="s">
        <v>4017</v>
      </c>
      <c r="B1051" s="25" t="s">
        <v>4018</v>
      </c>
      <c r="C1051" s="27">
        <v>5</v>
      </c>
      <c r="D1051" s="25">
        <v>-2000035</v>
      </c>
      <c r="E1051" s="28" t="s">
        <v>17</v>
      </c>
      <c r="F1051" s="85" t="str">
        <f>IF(E1051="N/A","N/A",VLOOKUP(E1051,UniFormat!$A$9:$F$817,6,FALSE))</f>
        <v>N/A</v>
      </c>
      <c r="G1051" s="25" t="str">
        <f t="shared" si="16"/>
        <v>22-07 52 16 11</v>
      </c>
      <c r="H1051" s="25" t="s">
        <v>17</v>
      </c>
    </row>
    <row r="1052" spans="1:8" x14ac:dyDescent="0.25">
      <c r="A1052" s="25" t="s">
        <v>4019</v>
      </c>
      <c r="B1052" s="25" t="s">
        <v>4020</v>
      </c>
      <c r="C1052" s="27">
        <v>5</v>
      </c>
      <c r="D1052" s="25">
        <v>-2000035</v>
      </c>
      <c r="E1052" s="28" t="s">
        <v>17</v>
      </c>
      <c r="F1052" s="85" t="str">
        <f>IF(E1052="N/A","N/A",VLOOKUP(E1052,UniFormat!$A$9:$F$817,6,FALSE))</f>
        <v>N/A</v>
      </c>
      <c r="G1052" s="25" t="str">
        <f t="shared" si="16"/>
        <v>22-07 52 16 12</v>
      </c>
      <c r="H1052" s="25" t="s">
        <v>17</v>
      </c>
    </row>
    <row r="1053" spans="1:8" x14ac:dyDescent="0.25">
      <c r="A1053" s="25" t="s">
        <v>4021</v>
      </c>
      <c r="B1053" s="25" t="s">
        <v>4022</v>
      </c>
      <c r="C1053" s="27">
        <v>5</v>
      </c>
      <c r="D1053" s="25">
        <v>-2000035</v>
      </c>
      <c r="E1053" s="28" t="s">
        <v>17</v>
      </c>
      <c r="F1053" s="85" t="str">
        <f>IF(E1053="N/A","N/A",VLOOKUP(E1053,UniFormat!$A$9:$F$817,6,FALSE))</f>
        <v>N/A</v>
      </c>
      <c r="G1053" s="25" t="str">
        <f t="shared" si="16"/>
        <v>22-07 52 16 13</v>
      </c>
      <c r="H1053" s="25" t="s">
        <v>17</v>
      </c>
    </row>
    <row r="1054" spans="1:8" x14ac:dyDescent="0.25">
      <c r="A1054" s="25" t="s">
        <v>4023</v>
      </c>
      <c r="B1054" s="25" t="s">
        <v>4024</v>
      </c>
      <c r="C1054" s="27">
        <v>5</v>
      </c>
      <c r="D1054" s="25">
        <v>-2000035</v>
      </c>
      <c r="E1054" s="28" t="s">
        <v>17</v>
      </c>
      <c r="F1054" s="85" t="str">
        <f>IF(E1054="N/A","N/A",VLOOKUP(E1054,UniFormat!$A$9:$F$817,6,FALSE))</f>
        <v>N/A</v>
      </c>
      <c r="G1054" s="25" t="str">
        <f t="shared" si="16"/>
        <v>22-07 52 16 14</v>
      </c>
      <c r="H1054" s="25" t="s">
        <v>17</v>
      </c>
    </row>
    <row r="1055" spans="1:8" x14ac:dyDescent="0.25">
      <c r="A1055" s="25" t="s">
        <v>4025</v>
      </c>
      <c r="B1055" s="25" t="s">
        <v>4026</v>
      </c>
      <c r="C1055" s="27">
        <v>3</v>
      </c>
      <c r="D1055" s="25">
        <v>-2000035</v>
      </c>
      <c r="E1055" s="28" t="s">
        <v>17</v>
      </c>
      <c r="F1055" s="85" t="str">
        <f>IF(E1055="N/A","N/A",VLOOKUP(E1055,UniFormat!$A$9:$F$817,6,FALSE))</f>
        <v>N/A</v>
      </c>
      <c r="G1055" s="25" t="str">
        <f t="shared" si="16"/>
        <v>22-07 53 00</v>
      </c>
      <c r="H1055" s="25" t="s">
        <v>17</v>
      </c>
    </row>
    <row r="1056" spans="1:8" x14ac:dyDescent="0.25">
      <c r="A1056" s="25" t="s">
        <v>4027</v>
      </c>
      <c r="B1056" s="25" t="s">
        <v>4028</v>
      </c>
      <c r="C1056" s="27">
        <v>4</v>
      </c>
      <c r="D1056" s="25">
        <v>-2000035</v>
      </c>
      <c r="E1056" s="28" t="s">
        <v>17</v>
      </c>
      <c r="F1056" s="85" t="str">
        <f>IF(E1056="N/A","N/A",VLOOKUP(E1056,UniFormat!$A$9:$F$817,6,FALSE))</f>
        <v>N/A</v>
      </c>
      <c r="G1056" s="25" t="str">
        <f t="shared" si="16"/>
        <v>22-07 53 13</v>
      </c>
      <c r="H1056" s="25" t="s">
        <v>17</v>
      </c>
    </row>
    <row r="1057" spans="1:8" x14ac:dyDescent="0.25">
      <c r="A1057" s="25" t="s">
        <v>4029</v>
      </c>
      <c r="B1057" s="25" t="s">
        <v>4030</v>
      </c>
      <c r="C1057" s="27">
        <v>4</v>
      </c>
      <c r="D1057" s="25">
        <v>-2000035</v>
      </c>
      <c r="E1057" s="28" t="s">
        <v>17</v>
      </c>
      <c r="F1057" s="85" t="str">
        <f>IF(E1057="N/A","N/A",VLOOKUP(E1057,UniFormat!$A$9:$F$817,6,FALSE))</f>
        <v>N/A</v>
      </c>
      <c r="G1057" s="25" t="str">
        <f t="shared" si="16"/>
        <v>22-07 53 16</v>
      </c>
      <c r="H1057" s="25" t="s">
        <v>17</v>
      </c>
    </row>
    <row r="1058" spans="1:8" x14ac:dyDescent="0.25">
      <c r="A1058" s="25" t="s">
        <v>4031</v>
      </c>
      <c r="B1058" s="25" t="s">
        <v>4032</v>
      </c>
      <c r="C1058" s="27">
        <v>4</v>
      </c>
      <c r="D1058" s="25">
        <v>-2000035</v>
      </c>
      <c r="E1058" s="28" t="s">
        <v>17</v>
      </c>
      <c r="F1058" s="85" t="str">
        <f>IF(E1058="N/A","N/A",VLOOKUP(E1058,UniFormat!$A$9:$F$817,6,FALSE))</f>
        <v>N/A</v>
      </c>
      <c r="G1058" s="25" t="str">
        <f t="shared" si="16"/>
        <v>22-07 53 23</v>
      </c>
      <c r="H1058" s="25" t="s">
        <v>17</v>
      </c>
    </row>
    <row r="1059" spans="1:8" x14ac:dyDescent="0.25">
      <c r="A1059" s="25" t="s">
        <v>4033</v>
      </c>
      <c r="B1059" s="25" t="s">
        <v>4034</v>
      </c>
      <c r="C1059" s="27">
        <v>4</v>
      </c>
      <c r="D1059" s="25">
        <v>-2000035</v>
      </c>
      <c r="E1059" s="28" t="s">
        <v>17</v>
      </c>
      <c r="F1059" s="85" t="str">
        <f>IF(E1059="N/A","N/A",VLOOKUP(E1059,UniFormat!$A$9:$F$817,6,FALSE))</f>
        <v>N/A</v>
      </c>
      <c r="G1059" s="25" t="str">
        <f t="shared" si="16"/>
        <v>22-07 53 29</v>
      </c>
      <c r="H1059" s="25" t="s">
        <v>17</v>
      </c>
    </row>
    <row r="1060" spans="1:8" x14ac:dyDescent="0.25">
      <c r="A1060" s="25" t="s">
        <v>4035</v>
      </c>
      <c r="B1060" s="25" t="s">
        <v>4036</v>
      </c>
      <c r="C1060" s="27">
        <v>3</v>
      </c>
      <c r="D1060" s="25">
        <v>-2000035</v>
      </c>
      <c r="E1060" s="28" t="s">
        <v>17</v>
      </c>
      <c r="F1060" s="85" t="str">
        <f>IF(E1060="N/A","N/A",VLOOKUP(E1060,UniFormat!$A$9:$F$817,6,FALSE))</f>
        <v>N/A</v>
      </c>
      <c r="G1060" s="25" t="str">
        <f t="shared" si="16"/>
        <v>22-07 54 00</v>
      </c>
      <c r="H1060" s="25" t="s">
        <v>17</v>
      </c>
    </row>
    <row r="1061" spans="1:8" x14ac:dyDescent="0.25">
      <c r="A1061" s="25" t="s">
        <v>4037</v>
      </c>
      <c r="B1061" s="25" t="s">
        <v>4038</v>
      </c>
      <c r="C1061" s="27">
        <v>4</v>
      </c>
      <c r="D1061" s="25">
        <v>-2000035</v>
      </c>
      <c r="E1061" s="28" t="s">
        <v>17</v>
      </c>
      <c r="F1061" s="85" t="str">
        <f>IF(E1061="N/A","N/A",VLOOKUP(E1061,UniFormat!$A$9:$F$817,6,FALSE))</f>
        <v>N/A</v>
      </c>
      <c r="G1061" s="25" t="str">
        <f t="shared" si="16"/>
        <v>22-07 54 13</v>
      </c>
      <c r="H1061" s="25" t="s">
        <v>17</v>
      </c>
    </row>
    <row r="1062" spans="1:8" x14ac:dyDescent="0.25">
      <c r="A1062" s="25" t="s">
        <v>4039</v>
      </c>
      <c r="B1062" s="25" t="s">
        <v>4040</v>
      </c>
      <c r="C1062" s="27">
        <v>4</v>
      </c>
      <c r="D1062" s="25">
        <v>-2000035</v>
      </c>
      <c r="E1062" s="28" t="s">
        <v>17</v>
      </c>
      <c r="F1062" s="85" t="str">
        <f>IF(E1062="N/A","N/A",VLOOKUP(E1062,UniFormat!$A$9:$F$817,6,FALSE))</f>
        <v>N/A</v>
      </c>
      <c r="G1062" s="25" t="str">
        <f t="shared" si="16"/>
        <v>22-07 54 16</v>
      </c>
      <c r="H1062" s="25" t="s">
        <v>17</v>
      </c>
    </row>
    <row r="1063" spans="1:8" x14ac:dyDescent="0.25">
      <c r="A1063" s="25" t="s">
        <v>4041</v>
      </c>
      <c r="B1063" s="25" t="s">
        <v>4042</v>
      </c>
      <c r="C1063" s="27">
        <v>4</v>
      </c>
      <c r="D1063" s="25">
        <v>-2000035</v>
      </c>
      <c r="E1063" s="28" t="s">
        <v>17</v>
      </c>
      <c r="F1063" s="85" t="str">
        <f>IF(E1063="N/A","N/A",VLOOKUP(E1063,UniFormat!$A$9:$F$817,6,FALSE))</f>
        <v>N/A</v>
      </c>
      <c r="G1063" s="25" t="str">
        <f t="shared" si="16"/>
        <v>22-07 54 19</v>
      </c>
      <c r="H1063" s="25" t="s">
        <v>17</v>
      </c>
    </row>
    <row r="1064" spans="1:8" x14ac:dyDescent="0.25">
      <c r="A1064" s="25" t="s">
        <v>4043</v>
      </c>
      <c r="B1064" s="25" t="s">
        <v>4044</v>
      </c>
      <c r="C1064" s="27">
        <v>4</v>
      </c>
      <c r="D1064" s="25">
        <v>-2000035</v>
      </c>
      <c r="E1064" s="28" t="s">
        <v>17</v>
      </c>
      <c r="F1064" s="85" t="str">
        <f>IF(E1064="N/A","N/A",VLOOKUP(E1064,UniFormat!$A$9:$F$817,6,FALSE))</f>
        <v>N/A</v>
      </c>
      <c r="G1064" s="25" t="str">
        <f t="shared" si="16"/>
        <v>22-07 54 23</v>
      </c>
      <c r="H1064" s="25" t="s">
        <v>17</v>
      </c>
    </row>
    <row r="1065" spans="1:8" x14ac:dyDescent="0.25">
      <c r="A1065" s="25" t="s">
        <v>4045</v>
      </c>
      <c r="B1065" s="25" t="s">
        <v>4046</v>
      </c>
      <c r="C1065" s="27">
        <v>4</v>
      </c>
      <c r="D1065" s="25">
        <v>-2000035</v>
      </c>
      <c r="E1065" s="28" t="s">
        <v>17</v>
      </c>
      <c r="F1065" s="85" t="str">
        <f>IF(E1065="N/A","N/A",VLOOKUP(E1065,UniFormat!$A$9:$F$817,6,FALSE))</f>
        <v>N/A</v>
      </c>
      <c r="G1065" s="25" t="str">
        <f t="shared" si="16"/>
        <v>22-07 54 26</v>
      </c>
      <c r="H1065" s="25" t="s">
        <v>17</v>
      </c>
    </row>
    <row r="1066" spans="1:8" x14ac:dyDescent="0.25">
      <c r="A1066" s="25" t="s">
        <v>4047</v>
      </c>
      <c r="B1066" s="25" t="s">
        <v>4048</v>
      </c>
      <c r="C1066" s="27">
        <v>3</v>
      </c>
      <c r="D1066" s="25">
        <v>-2000035</v>
      </c>
      <c r="E1066" s="28" t="s">
        <v>17</v>
      </c>
      <c r="F1066" s="85" t="str">
        <f>IF(E1066="N/A","N/A",VLOOKUP(E1066,UniFormat!$A$9:$F$817,6,FALSE))</f>
        <v>N/A</v>
      </c>
      <c r="G1066" s="25" t="str">
        <f t="shared" si="16"/>
        <v>22-07 55 00</v>
      </c>
      <c r="H1066" s="25" t="s">
        <v>17</v>
      </c>
    </row>
    <row r="1067" spans="1:8" x14ac:dyDescent="0.25">
      <c r="A1067" s="25" t="s">
        <v>4049</v>
      </c>
      <c r="B1067" s="25" t="s">
        <v>4050</v>
      </c>
      <c r="C1067" s="27">
        <v>4</v>
      </c>
      <c r="D1067" s="25">
        <v>-2000035</v>
      </c>
      <c r="E1067" s="28" t="s">
        <v>17</v>
      </c>
      <c r="F1067" s="85" t="str">
        <f>IF(E1067="N/A","N/A",VLOOKUP(E1067,UniFormat!$A$9:$F$817,6,FALSE))</f>
        <v>N/A</v>
      </c>
      <c r="G1067" s="25" t="str">
        <f t="shared" si="16"/>
        <v>22-07 55 51</v>
      </c>
      <c r="H1067" s="25" t="s">
        <v>17</v>
      </c>
    </row>
    <row r="1068" spans="1:8" x14ac:dyDescent="0.25">
      <c r="A1068" s="25" t="s">
        <v>4051</v>
      </c>
      <c r="B1068" s="25" t="s">
        <v>4052</v>
      </c>
      <c r="C1068" s="27">
        <v>4</v>
      </c>
      <c r="D1068" s="25">
        <v>-2000035</v>
      </c>
      <c r="E1068" s="28" t="s">
        <v>17</v>
      </c>
      <c r="F1068" s="85" t="str">
        <f>IF(E1068="N/A","N/A",VLOOKUP(E1068,UniFormat!$A$9:$F$817,6,FALSE))</f>
        <v>N/A</v>
      </c>
      <c r="G1068" s="25" t="str">
        <f t="shared" si="16"/>
        <v>22-07 55 52</v>
      </c>
      <c r="H1068" s="25" t="s">
        <v>17</v>
      </c>
    </row>
    <row r="1069" spans="1:8" x14ac:dyDescent="0.25">
      <c r="A1069" s="25" t="s">
        <v>4053</v>
      </c>
      <c r="B1069" s="25" t="s">
        <v>4054</v>
      </c>
      <c r="C1069" s="27">
        <v>4</v>
      </c>
      <c r="D1069" s="25">
        <v>-2000035</v>
      </c>
      <c r="E1069" s="28" t="s">
        <v>17</v>
      </c>
      <c r="F1069" s="85" t="str">
        <f>IF(E1069="N/A","N/A",VLOOKUP(E1069,UniFormat!$A$9:$F$817,6,FALSE))</f>
        <v>N/A</v>
      </c>
      <c r="G1069" s="25" t="str">
        <f t="shared" si="16"/>
        <v>22-07 55 53</v>
      </c>
      <c r="H1069" s="25" t="s">
        <v>17</v>
      </c>
    </row>
    <row r="1070" spans="1:8" x14ac:dyDescent="0.25">
      <c r="A1070" s="25" t="s">
        <v>4055</v>
      </c>
      <c r="B1070" s="25" t="s">
        <v>4056</v>
      </c>
      <c r="C1070" s="27">
        <v>4</v>
      </c>
      <c r="D1070" s="25">
        <v>-2000035</v>
      </c>
      <c r="E1070" s="28" t="s">
        <v>17</v>
      </c>
      <c r="F1070" s="85" t="str">
        <f>IF(E1070="N/A","N/A",VLOOKUP(E1070,UniFormat!$A$9:$F$817,6,FALSE))</f>
        <v>N/A</v>
      </c>
      <c r="G1070" s="25" t="str">
        <f t="shared" si="16"/>
        <v>22-07 55 54</v>
      </c>
      <c r="H1070" s="25" t="s">
        <v>17</v>
      </c>
    </row>
    <row r="1071" spans="1:8" x14ac:dyDescent="0.25">
      <c r="A1071" s="25" t="s">
        <v>4057</v>
      </c>
      <c r="B1071" s="25" t="s">
        <v>4058</v>
      </c>
      <c r="C1071" s="27">
        <v>4</v>
      </c>
      <c r="D1071" s="25">
        <v>-2000035</v>
      </c>
      <c r="E1071" s="28" t="s">
        <v>17</v>
      </c>
      <c r="F1071" s="85" t="str">
        <f>IF(E1071="N/A","N/A",VLOOKUP(E1071,UniFormat!$A$9:$F$817,6,FALSE))</f>
        <v>N/A</v>
      </c>
      <c r="G1071" s="25" t="str">
        <f t="shared" si="16"/>
        <v>22-07 55 56</v>
      </c>
      <c r="H1071" s="25" t="s">
        <v>17</v>
      </c>
    </row>
    <row r="1072" spans="1:8" x14ac:dyDescent="0.25">
      <c r="A1072" s="25" t="s">
        <v>4059</v>
      </c>
      <c r="B1072" s="25" t="s">
        <v>4060</v>
      </c>
      <c r="C1072" s="27">
        <v>5</v>
      </c>
      <c r="D1072" s="25">
        <v>-2000035</v>
      </c>
      <c r="E1072" s="28" t="s">
        <v>17</v>
      </c>
      <c r="F1072" s="85" t="str">
        <f>IF(E1072="N/A","N/A",VLOOKUP(E1072,UniFormat!$A$9:$F$817,6,FALSE))</f>
        <v>N/A</v>
      </c>
      <c r="G1072" s="25" t="str">
        <f t="shared" si="16"/>
        <v>22-07 55 56 13</v>
      </c>
      <c r="H1072" s="25" t="s">
        <v>17</v>
      </c>
    </row>
    <row r="1073" spans="1:8" x14ac:dyDescent="0.25">
      <c r="A1073" s="25" t="s">
        <v>4061</v>
      </c>
      <c r="B1073" s="25" t="s">
        <v>4062</v>
      </c>
      <c r="C1073" s="27">
        <v>4</v>
      </c>
      <c r="D1073" s="25">
        <v>-2000035</v>
      </c>
      <c r="E1073" s="28" t="s">
        <v>17</v>
      </c>
      <c r="F1073" s="85" t="str">
        <f>IF(E1073="N/A","N/A",VLOOKUP(E1073,UniFormat!$A$9:$F$817,6,FALSE))</f>
        <v>N/A</v>
      </c>
      <c r="G1073" s="25" t="str">
        <f t="shared" si="16"/>
        <v>22-07 55 63</v>
      </c>
      <c r="H1073" s="25" t="s">
        <v>17</v>
      </c>
    </row>
    <row r="1074" spans="1:8" x14ac:dyDescent="0.25">
      <c r="A1074" s="25" t="s">
        <v>4063</v>
      </c>
      <c r="B1074" s="25" t="s">
        <v>4064</v>
      </c>
      <c r="C1074" s="27">
        <v>3</v>
      </c>
      <c r="D1074" s="25">
        <v>-2000035</v>
      </c>
      <c r="E1074" s="28" t="s">
        <v>17</v>
      </c>
      <c r="F1074" s="85" t="str">
        <f>IF(E1074="N/A","N/A",VLOOKUP(E1074,UniFormat!$A$9:$F$817,6,FALSE))</f>
        <v>N/A</v>
      </c>
      <c r="G1074" s="25" t="str">
        <f t="shared" si="16"/>
        <v>22-07 56 00</v>
      </c>
      <c r="H1074" s="25" t="s">
        <v>17</v>
      </c>
    </row>
    <row r="1075" spans="1:8" x14ac:dyDescent="0.25">
      <c r="A1075" s="25" t="s">
        <v>4065</v>
      </c>
      <c r="B1075" s="25" t="s">
        <v>4066</v>
      </c>
      <c r="C1075" s="27">
        <v>3</v>
      </c>
      <c r="D1075" s="25">
        <v>-2000035</v>
      </c>
      <c r="E1075" s="28" t="s">
        <v>17</v>
      </c>
      <c r="F1075" s="85" t="str">
        <f>IF(E1075="N/A","N/A",VLOOKUP(E1075,UniFormat!$A$9:$F$817,6,FALSE))</f>
        <v>N/A</v>
      </c>
      <c r="G1075" s="25" t="str">
        <f t="shared" si="16"/>
        <v>22-07 57 00</v>
      </c>
      <c r="H1075" s="25" t="s">
        <v>17</v>
      </c>
    </row>
    <row r="1076" spans="1:8" x14ac:dyDescent="0.25">
      <c r="A1076" s="25" t="s">
        <v>4067</v>
      </c>
      <c r="B1076" s="25" t="s">
        <v>4068</v>
      </c>
      <c r="C1076" s="27">
        <v>4</v>
      </c>
      <c r="D1076" s="25">
        <v>-2000035</v>
      </c>
      <c r="E1076" s="28" t="s">
        <v>17</v>
      </c>
      <c r="F1076" s="85" t="str">
        <f>IF(E1076="N/A","N/A",VLOOKUP(E1076,UniFormat!$A$9:$F$817,6,FALSE))</f>
        <v>N/A</v>
      </c>
      <c r="G1076" s="25" t="str">
        <f t="shared" si="16"/>
        <v>22-07 57 13</v>
      </c>
      <c r="H1076" s="25" t="s">
        <v>17</v>
      </c>
    </row>
    <row r="1077" spans="1:8" x14ac:dyDescent="0.25">
      <c r="A1077" s="25" t="s">
        <v>4069</v>
      </c>
      <c r="B1077" s="25" t="s">
        <v>4070</v>
      </c>
      <c r="C1077" s="27">
        <v>3</v>
      </c>
      <c r="D1077" s="25">
        <v>-2000035</v>
      </c>
      <c r="E1077" s="28" t="s">
        <v>17</v>
      </c>
      <c r="F1077" s="85" t="str">
        <f>IF(E1077="N/A","N/A",VLOOKUP(E1077,UniFormat!$A$9:$F$817,6,FALSE))</f>
        <v>N/A</v>
      </c>
      <c r="G1077" s="25" t="str">
        <f t="shared" si="16"/>
        <v>22-07 58 00</v>
      </c>
      <c r="H1077" s="25" t="s">
        <v>17</v>
      </c>
    </row>
    <row r="1078" spans="1:8" x14ac:dyDescent="0.25">
      <c r="A1078" s="25" t="s">
        <v>4071</v>
      </c>
      <c r="B1078" s="25" t="s">
        <v>4072</v>
      </c>
      <c r="C1078" s="27">
        <v>3</v>
      </c>
      <c r="D1078" s="25" t="s">
        <v>39040</v>
      </c>
      <c r="E1078" s="28" t="s">
        <v>17</v>
      </c>
      <c r="F1078" s="85" t="str">
        <f>IF(E1078="N/A","N/A",VLOOKUP(E1078,UniFormat!$A$9:$F$817,6,FALSE))</f>
        <v>N/A</v>
      </c>
      <c r="G1078" s="25" t="str">
        <f t="shared" si="16"/>
        <v>22-07 60 00</v>
      </c>
      <c r="H1078" s="25" t="s">
        <v>17</v>
      </c>
    </row>
    <row r="1079" spans="1:8" x14ac:dyDescent="0.25">
      <c r="A1079" s="25" t="s">
        <v>4073</v>
      </c>
      <c r="B1079" s="25" t="s">
        <v>4074</v>
      </c>
      <c r="C1079" s="27">
        <v>3</v>
      </c>
      <c r="D1079" s="25">
        <v>-2000035</v>
      </c>
      <c r="E1079" s="28" t="s">
        <v>17</v>
      </c>
      <c r="F1079" s="85" t="str">
        <f>IF(E1079="N/A","N/A",VLOOKUP(E1079,UniFormat!$A$9:$F$817,6,FALSE))</f>
        <v>N/A</v>
      </c>
      <c r="G1079" s="25" t="str">
        <f t="shared" si="16"/>
        <v>22-07 61 00</v>
      </c>
      <c r="H1079" s="25" t="s">
        <v>17</v>
      </c>
    </row>
    <row r="1080" spans="1:8" x14ac:dyDescent="0.25">
      <c r="A1080" s="25" t="s">
        <v>4075</v>
      </c>
      <c r="B1080" s="25" t="s">
        <v>4076</v>
      </c>
      <c r="C1080" s="27">
        <v>4</v>
      </c>
      <c r="D1080" s="25">
        <v>-2000035</v>
      </c>
      <c r="E1080" s="28" t="s">
        <v>17</v>
      </c>
      <c r="F1080" s="85" t="str">
        <f>IF(E1080="N/A","N/A",VLOOKUP(E1080,UniFormat!$A$9:$F$817,6,FALSE))</f>
        <v>N/A</v>
      </c>
      <c r="G1080" s="25" t="str">
        <f t="shared" si="16"/>
        <v>22-07 61 13</v>
      </c>
      <c r="H1080" s="25" t="s">
        <v>17</v>
      </c>
    </row>
    <row r="1081" spans="1:8" x14ac:dyDescent="0.25">
      <c r="A1081" s="25" t="s">
        <v>4077</v>
      </c>
      <c r="B1081" s="25" t="s">
        <v>4078</v>
      </c>
      <c r="C1081" s="27">
        <v>4</v>
      </c>
      <c r="D1081" s="25">
        <v>-2000035</v>
      </c>
      <c r="E1081" s="28" t="s">
        <v>17</v>
      </c>
      <c r="F1081" s="85" t="str">
        <f>IF(E1081="N/A","N/A",VLOOKUP(E1081,UniFormat!$A$9:$F$817,6,FALSE))</f>
        <v>N/A</v>
      </c>
      <c r="G1081" s="25" t="str">
        <f t="shared" si="16"/>
        <v>22-07 61 16</v>
      </c>
      <c r="H1081" s="25" t="s">
        <v>17</v>
      </c>
    </row>
    <row r="1082" spans="1:8" x14ac:dyDescent="0.25">
      <c r="A1082" s="25" t="s">
        <v>4079</v>
      </c>
      <c r="B1082" s="25" t="s">
        <v>4080</v>
      </c>
      <c r="C1082" s="27">
        <v>4</v>
      </c>
      <c r="D1082" s="25">
        <v>-2000035</v>
      </c>
      <c r="E1082" s="28" t="s">
        <v>17</v>
      </c>
      <c r="F1082" s="85" t="str">
        <f>IF(E1082="N/A","N/A",VLOOKUP(E1082,UniFormat!$A$9:$F$817,6,FALSE))</f>
        <v>N/A</v>
      </c>
      <c r="G1082" s="25" t="str">
        <f t="shared" si="16"/>
        <v>22-07 61 19</v>
      </c>
      <c r="H1082" s="25" t="s">
        <v>17</v>
      </c>
    </row>
    <row r="1083" spans="1:8" x14ac:dyDescent="0.25">
      <c r="A1083" s="25" t="s">
        <v>4081</v>
      </c>
      <c r="B1083" s="25" t="s">
        <v>4082</v>
      </c>
      <c r="C1083" s="27">
        <v>3</v>
      </c>
      <c r="D1083" s="25" t="s">
        <v>39040</v>
      </c>
      <c r="E1083" s="28" t="s">
        <v>17</v>
      </c>
      <c r="F1083" s="85" t="str">
        <f>IF(E1083="N/A","N/A",VLOOKUP(E1083,UniFormat!$A$9:$F$817,6,FALSE))</f>
        <v>N/A</v>
      </c>
      <c r="G1083" s="25" t="str">
        <f t="shared" si="16"/>
        <v>22-07 62 00</v>
      </c>
      <c r="H1083" s="25" t="s">
        <v>17</v>
      </c>
    </row>
    <row r="1084" spans="1:8" x14ac:dyDescent="0.25">
      <c r="A1084" s="25" t="s">
        <v>4083</v>
      </c>
      <c r="B1084" s="25" t="s">
        <v>4084</v>
      </c>
      <c r="C1084" s="27">
        <v>3</v>
      </c>
      <c r="D1084" s="25">
        <v>-2000035</v>
      </c>
      <c r="E1084" s="28" t="s">
        <v>17</v>
      </c>
      <c r="F1084" s="85" t="str">
        <f>IF(E1084="N/A","N/A",VLOOKUP(E1084,UniFormat!$A$9:$F$817,6,FALSE))</f>
        <v>N/A</v>
      </c>
      <c r="G1084" s="25" t="str">
        <f t="shared" si="16"/>
        <v>22-07 63 00</v>
      </c>
      <c r="H1084" s="25" t="s">
        <v>17</v>
      </c>
    </row>
    <row r="1085" spans="1:8" x14ac:dyDescent="0.25">
      <c r="A1085" s="25" t="s">
        <v>4085</v>
      </c>
      <c r="B1085" s="25" t="s">
        <v>4086</v>
      </c>
      <c r="C1085" s="27">
        <v>3</v>
      </c>
      <c r="D1085" s="25">
        <v>-2000011</v>
      </c>
      <c r="E1085" s="28" t="s">
        <v>17</v>
      </c>
      <c r="F1085" s="85" t="str">
        <f>IF(E1085="N/A","N/A",VLOOKUP(E1085,UniFormat!$A$9:$F$817,6,FALSE))</f>
        <v>N/A</v>
      </c>
      <c r="G1085" s="25" t="str">
        <f t="shared" si="16"/>
        <v>22-07 64 00</v>
      </c>
      <c r="H1085" s="25" t="s">
        <v>17</v>
      </c>
    </row>
    <row r="1086" spans="1:8" x14ac:dyDescent="0.25">
      <c r="A1086" s="25" t="s">
        <v>4087</v>
      </c>
      <c r="B1086" s="25" t="s">
        <v>4088</v>
      </c>
      <c r="C1086" s="27">
        <v>4</v>
      </c>
      <c r="D1086" s="25">
        <v>-2000011</v>
      </c>
      <c r="E1086" s="28" t="s">
        <v>17</v>
      </c>
      <c r="F1086" s="85" t="str">
        <f>IF(E1086="N/A","N/A",VLOOKUP(E1086,UniFormat!$A$9:$F$817,6,FALSE))</f>
        <v>N/A</v>
      </c>
      <c r="G1086" s="25" t="str">
        <f t="shared" si="16"/>
        <v>22-07 64 13</v>
      </c>
      <c r="H1086" s="25" t="s">
        <v>17</v>
      </c>
    </row>
    <row r="1087" spans="1:8" x14ac:dyDescent="0.25">
      <c r="A1087" s="25" t="s">
        <v>4089</v>
      </c>
      <c r="B1087" s="25" t="s">
        <v>4090</v>
      </c>
      <c r="C1087" s="27">
        <v>4</v>
      </c>
      <c r="D1087" s="25">
        <v>-2000011</v>
      </c>
      <c r="E1087" s="28" t="s">
        <v>17</v>
      </c>
      <c r="F1087" s="85" t="str">
        <f>IF(E1087="N/A","N/A",VLOOKUP(E1087,UniFormat!$A$9:$F$817,6,FALSE))</f>
        <v>N/A</v>
      </c>
      <c r="G1087" s="25" t="str">
        <f t="shared" si="16"/>
        <v>22-07 64 16</v>
      </c>
      <c r="H1087" s="25" t="s">
        <v>17</v>
      </c>
    </row>
    <row r="1088" spans="1:8" x14ac:dyDescent="0.25">
      <c r="A1088" s="25" t="s">
        <v>4091</v>
      </c>
      <c r="B1088" s="25" t="s">
        <v>4092</v>
      </c>
      <c r="C1088" s="27">
        <v>4</v>
      </c>
      <c r="D1088" s="25">
        <v>-2000011</v>
      </c>
      <c r="E1088" s="28" t="s">
        <v>17</v>
      </c>
      <c r="F1088" s="85" t="str">
        <f>IF(E1088="N/A","N/A",VLOOKUP(E1088,UniFormat!$A$9:$F$817,6,FALSE))</f>
        <v>N/A</v>
      </c>
      <c r="G1088" s="25" t="str">
        <f t="shared" si="16"/>
        <v>22-07 64 19</v>
      </c>
      <c r="H1088" s="25" t="s">
        <v>17</v>
      </c>
    </row>
    <row r="1089" spans="1:8" x14ac:dyDescent="0.25">
      <c r="A1089" s="25" t="s">
        <v>4093</v>
      </c>
      <c r="B1089" s="25" t="s">
        <v>4094</v>
      </c>
      <c r="C1089" s="27">
        <v>3</v>
      </c>
      <c r="D1089" s="25" t="s">
        <v>39040</v>
      </c>
      <c r="E1089" s="28" t="s">
        <v>17</v>
      </c>
      <c r="F1089" s="85" t="str">
        <f>IF(E1089="N/A","N/A",VLOOKUP(E1089,UniFormat!$A$9:$F$817,6,FALSE))</f>
        <v>N/A</v>
      </c>
      <c r="G1089" s="25" t="str">
        <f t="shared" si="16"/>
        <v>22-07 65 00</v>
      </c>
      <c r="H1089" s="25" t="s">
        <v>17</v>
      </c>
    </row>
    <row r="1090" spans="1:8" x14ac:dyDescent="0.25">
      <c r="A1090" s="25" t="s">
        <v>4095</v>
      </c>
      <c r="B1090" s="25" t="s">
        <v>4096</v>
      </c>
      <c r="C1090" s="27">
        <v>4</v>
      </c>
      <c r="D1090" s="25" t="s">
        <v>39040</v>
      </c>
      <c r="E1090" s="28" t="s">
        <v>17</v>
      </c>
      <c r="F1090" s="85" t="str">
        <f>IF(E1090="N/A","N/A",VLOOKUP(E1090,UniFormat!$A$9:$F$817,6,FALSE))</f>
        <v>N/A</v>
      </c>
      <c r="G1090" s="25" t="str">
        <f t="shared" si="16"/>
        <v>22-07 65 13</v>
      </c>
      <c r="H1090" s="25" t="s">
        <v>17</v>
      </c>
    </row>
    <row r="1091" spans="1:8" x14ac:dyDescent="0.25">
      <c r="A1091" s="25" t="s">
        <v>4097</v>
      </c>
      <c r="B1091" s="25" t="s">
        <v>4098</v>
      </c>
      <c r="C1091" s="27">
        <v>4</v>
      </c>
      <c r="D1091" s="25" t="s">
        <v>39040</v>
      </c>
      <c r="E1091" s="28" t="s">
        <v>17</v>
      </c>
      <c r="F1091" s="85" t="str">
        <f>IF(E1091="N/A","N/A",VLOOKUP(E1091,UniFormat!$A$9:$F$817,6,FALSE))</f>
        <v>N/A</v>
      </c>
      <c r="G1091" s="25" t="str">
        <f t="shared" si="16"/>
        <v>22-07 65 16</v>
      </c>
      <c r="H1091" s="25" t="s">
        <v>17</v>
      </c>
    </row>
    <row r="1092" spans="1:8" x14ac:dyDescent="0.25">
      <c r="A1092" s="25" t="s">
        <v>4099</v>
      </c>
      <c r="B1092" s="25" t="s">
        <v>4100</v>
      </c>
      <c r="C1092" s="27">
        <v>4</v>
      </c>
      <c r="D1092" s="25" t="s">
        <v>39040</v>
      </c>
      <c r="E1092" s="28" t="s">
        <v>17</v>
      </c>
      <c r="F1092" s="85" t="str">
        <f>IF(E1092="N/A","N/A",VLOOKUP(E1092,UniFormat!$A$9:$F$817,6,FALSE))</f>
        <v>N/A</v>
      </c>
      <c r="G1092" s="25" t="str">
        <f t="shared" si="16"/>
        <v>22-07 65 19</v>
      </c>
      <c r="H1092" s="25" t="s">
        <v>17</v>
      </c>
    </row>
    <row r="1093" spans="1:8" x14ac:dyDescent="0.25">
      <c r="A1093" s="25" t="s">
        <v>4101</v>
      </c>
      <c r="B1093" s="25" t="s">
        <v>4102</v>
      </c>
      <c r="C1093" s="27">
        <v>4</v>
      </c>
      <c r="D1093" s="25" t="s">
        <v>39040</v>
      </c>
      <c r="E1093" s="28" t="s">
        <v>17</v>
      </c>
      <c r="F1093" s="85" t="str">
        <f>IF(E1093="N/A","N/A",VLOOKUP(E1093,UniFormat!$A$9:$F$817,6,FALSE))</f>
        <v>N/A</v>
      </c>
      <c r="G1093" s="25" t="str">
        <f t="shared" si="16"/>
        <v>22-07 65 23</v>
      </c>
      <c r="H1093" s="25" t="s">
        <v>17</v>
      </c>
    </row>
    <row r="1094" spans="1:8" x14ac:dyDescent="0.25">
      <c r="A1094" s="25" t="s">
        <v>4103</v>
      </c>
      <c r="B1094" s="25" t="s">
        <v>4104</v>
      </c>
      <c r="C1094" s="27">
        <v>4</v>
      </c>
      <c r="D1094" s="25" t="s">
        <v>39040</v>
      </c>
      <c r="E1094" s="28" t="s">
        <v>17</v>
      </c>
      <c r="F1094" s="85" t="str">
        <f>IF(E1094="N/A","N/A",VLOOKUP(E1094,UniFormat!$A$9:$F$817,6,FALSE))</f>
        <v>N/A</v>
      </c>
      <c r="G1094" s="25" t="str">
        <f t="shared" si="16"/>
        <v>22-07 65 26</v>
      </c>
      <c r="H1094" s="25" t="s">
        <v>17</v>
      </c>
    </row>
    <row r="1095" spans="1:8" x14ac:dyDescent="0.25">
      <c r="A1095" s="25" t="s">
        <v>4105</v>
      </c>
      <c r="B1095" s="25" t="s">
        <v>4106</v>
      </c>
      <c r="C1095" s="27">
        <v>3</v>
      </c>
      <c r="D1095" s="25" t="s">
        <v>39040</v>
      </c>
      <c r="E1095" s="28" t="s">
        <v>17</v>
      </c>
      <c r="F1095" s="85" t="str">
        <f>IF(E1095="N/A","N/A",VLOOKUP(E1095,UniFormat!$A$9:$F$817,6,FALSE))</f>
        <v>N/A</v>
      </c>
      <c r="G1095" s="25" t="str">
        <f t="shared" si="16"/>
        <v>22-07 70 00</v>
      </c>
      <c r="H1095" s="25" t="s">
        <v>17</v>
      </c>
    </row>
    <row r="1096" spans="1:8" x14ac:dyDescent="0.25">
      <c r="A1096" s="25" t="s">
        <v>4107</v>
      </c>
      <c r="B1096" s="25" t="s">
        <v>522</v>
      </c>
      <c r="C1096" s="27">
        <v>3</v>
      </c>
      <c r="D1096" s="25">
        <v>-2000035</v>
      </c>
      <c r="E1096" s="28" t="s">
        <v>17</v>
      </c>
      <c r="F1096" s="85" t="str">
        <f>IF(E1096="N/A","N/A",VLOOKUP(E1096,UniFormat!$A$9:$F$817,6,FALSE))</f>
        <v>N/A</v>
      </c>
      <c r="G1096" s="25" t="str">
        <f t="shared" si="16"/>
        <v>22-07 71 00</v>
      </c>
      <c r="H1096" s="25" t="s">
        <v>17</v>
      </c>
    </row>
    <row r="1097" spans="1:8" x14ac:dyDescent="0.25">
      <c r="A1097" s="25" t="s">
        <v>4108</v>
      </c>
      <c r="B1097" s="25" t="s">
        <v>4109</v>
      </c>
      <c r="C1097" s="27">
        <v>4</v>
      </c>
      <c r="D1097" s="25" t="s">
        <v>39040</v>
      </c>
      <c r="E1097" s="28" t="s">
        <v>17</v>
      </c>
      <c r="F1097" s="85" t="str">
        <f>IF(E1097="N/A","N/A",VLOOKUP(E1097,UniFormat!$A$9:$F$817,6,FALSE))</f>
        <v>N/A</v>
      </c>
      <c r="G1097" s="25" t="str">
        <f t="shared" si="16"/>
        <v>22-07 71 13</v>
      </c>
      <c r="H1097" s="25" t="s">
        <v>17</v>
      </c>
    </row>
    <row r="1098" spans="1:8" x14ac:dyDescent="0.25">
      <c r="A1098" s="25" t="s">
        <v>4110</v>
      </c>
      <c r="B1098" s="25" t="s">
        <v>4111</v>
      </c>
      <c r="C1098" s="27">
        <v>4</v>
      </c>
      <c r="D1098" s="25" t="s">
        <v>39040</v>
      </c>
      <c r="E1098" s="28" t="s">
        <v>17</v>
      </c>
      <c r="F1098" s="85" t="str">
        <f>IF(E1098="N/A","N/A",VLOOKUP(E1098,UniFormat!$A$9:$F$817,6,FALSE))</f>
        <v>N/A</v>
      </c>
      <c r="G1098" s="25" t="str">
        <f t="shared" ref="G1098:G1161" si="17">IF(LEN(A1098)=8,CONCATENATE("22-",A1098),CONCATENATE("22-",LEFT(A1098,8)," ",RIGHT(A1098,2)))</f>
        <v>22-07 71 16</v>
      </c>
      <c r="H1098" s="25" t="s">
        <v>17</v>
      </c>
    </row>
    <row r="1099" spans="1:8" x14ac:dyDescent="0.25">
      <c r="A1099" s="25" t="s">
        <v>4112</v>
      </c>
      <c r="B1099" s="25" t="s">
        <v>4113</v>
      </c>
      <c r="C1099" s="27">
        <v>4</v>
      </c>
      <c r="D1099" s="25" t="s">
        <v>39040</v>
      </c>
      <c r="E1099" s="28" t="s">
        <v>17</v>
      </c>
      <c r="F1099" s="85" t="str">
        <f>IF(E1099="N/A","N/A",VLOOKUP(E1099,UniFormat!$A$9:$F$817,6,FALSE))</f>
        <v>N/A</v>
      </c>
      <c r="G1099" s="25" t="str">
        <f t="shared" si="17"/>
        <v>22-07 71 19</v>
      </c>
      <c r="H1099" s="25" t="s">
        <v>17</v>
      </c>
    </row>
    <row r="1100" spans="1:8" x14ac:dyDescent="0.25">
      <c r="A1100" s="25" t="s">
        <v>4114</v>
      </c>
      <c r="B1100" s="25" t="s">
        <v>4115</v>
      </c>
      <c r="C1100" s="27">
        <v>4</v>
      </c>
      <c r="D1100" s="25" t="s">
        <v>39040</v>
      </c>
      <c r="E1100" s="28" t="s">
        <v>17</v>
      </c>
      <c r="F1100" s="85" t="str">
        <f>IF(E1100="N/A","N/A",VLOOKUP(E1100,UniFormat!$A$9:$F$817,6,FALSE))</f>
        <v>N/A</v>
      </c>
      <c r="G1100" s="25" t="str">
        <f t="shared" si="17"/>
        <v>22-07 71 23</v>
      </c>
      <c r="H1100" s="25" t="s">
        <v>17</v>
      </c>
    </row>
    <row r="1101" spans="1:8" x14ac:dyDescent="0.25">
      <c r="A1101" s="25" t="s">
        <v>4116</v>
      </c>
      <c r="B1101" s="25" t="s">
        <v>4117</v>
      </c>
      <c r="C1101" s="27">
        <v>5</v>
      </c>
      <c r="D1101" s="25" t="s">
        <v>39040</v>
      </c>
      <c r="E1101" s="28" t="s">
        <v>17</v>
      </c>
      <c r="F1101" s="85" t="str">
        <f>IF(E1101="N/A","N/A",VLOOKUP(E1101,UniFormat!$A$9:$F$817,6,FALSE))</f>
        <v>N/A</v>
      </c>
      <c r="G1101" s="25" t="str">
        <f t="shared" si="17"/>
        <v>22-07 71 23 13</v>
      </c>
      <c r="H1101" s="25" t="s">
        <v>17</v>
      </c>
    </row>
    <row r="1102" spans="1:8" x14ac:dyDescent="0.25">
      <c r="A1102" s="25" t="s">
        <v>4118</v>
      </c>
      <c r="B1102" s="25" t="s">
        <v>4119</v>
      </c>
      <c r="C1102" s="27">
        <v>4</v>
      </c>
      <c r="D1102" s="25" t="s">
        <v>39040</v>
      </c>
      <c r="E1102" s="28" t="s">
        <v>17</v>
      </c>
      <c r="F1102" s="85" t="str">
        <f>IF(E1102="N/A","N/A",VLOOKUP(E1102,UniFormat!$A$9:$F$817,6,FALSE))</f>
        <v>N/A</v>
      </c>
      <c r="G1102" s="25" t="str">
        <f t="shared" si="17"/>
        <v>22-07 71 26</v>
      </c>
      <c r="H1102" s="25" t="s">
        <v>17</v>
      </c>
    </row>
    <row r="1103" spans="1:8" x14ac:dyDescent="0.25">
      <c r="A1103" s="25" t="s">
        <v>4120</v>
      </c>
      <c r="B1103" s="25" t="s">
        <v>4121</v>
      </c>
      <c r="C1103" s="27">
        <v>4</v>
      </c>
      <c r="D1103" s="25">
        <v>-2000035</v>
      </c>
      <c r="E1103" s="28" t="s">
        <v>17</v>
      </c>
      <c r="F1103" s="85" t="str">
        <f>IF(E1103="N/A","N/A",VLOOKUP(E1103,UniFormat!$A$9:$F$817,6,FALSE))</f>
        <v>N/A</v>
      </c>
      <c r="G1103" s="25" t="str">
        <f t="shared" si="17"/>
        <v>22-07 71 29</v>
      </c>
      <c r="H1103" s="25" t="s">
        <v>17</v>
      </c>
    </row>
    <row r="1104" spans="1:8" x14ac:dyDescent="0.25">
      <c r="A1104" s="25" t="s">
        <v>4122</v>
      </c>
      <c r="B1104" s="25" t="s">
        <v>4123</v>
      </c>
      <c r="C1104" s="27">
        <v>4</v>
      </c>
      <c r="D1104" s="25" t="s">
        <v>39040</v>
      </c>
      <c r="E1104" s="28" t="s">
        <v>17</v>
      </c>
      <c r="F1104" s="85" t="str">
        <f>IF(E1104="N/A","N/A",VLOOKUP(E1104,UniFormat!$A$9:$F$817,6,FALSE))</f>
        <v>N/A</v>
      </c>
      <c r="G1104" s="25" t="str">
        <f t="shared" si="17"/>
        <v>22-07 71 33</v>
      </c>
      <c r="H1104" s="25" t="s">
        <v>17</v>
      </c>
    </row>
    <row r="1105" spans="1:8" x14ac:dyDescent="0.25">
      <c r="A1105" s="25" t="s">
        <v>4124</v>
      </c>
      <c r="B1105" s="25" t="s">
        <v>520</v>
      </c>
      <c r="C1105" s="27">
        <v>3</v>
      </c>
      <c r="D1105" s="25">
        <v>-2000035</v>
      </c>
      <c r="E1105" s="25" t="s">
        <v>519</v>
      </c>
      <c r="F1105" s="85" t="str">
        <f>IF(E1105="N/A","N/A",VLOOKUP(E1105,UniFormat!$A$9:$F$817,6,FALSE))</f>
        <v>21-02 30 20 10</v>
      </c>
      <c r="G1105" s="25" t="str">
        <f t="shared" si="17"/>
        <v>22-07 72 00</v>
      </c>
      <c r="H1105" s="25" t="s">
        <v>17</v>
      </c>
    </row>
    <row r="1106" spans="1:8" x14ac:dyDescent="0.25">
      <c r="A1106" s="25" t="s">
        <v>4125</v>
      </c>
      <c r="B1106" s="25" t="s">
        <v>4126</v>
      </c>
      <c r="C1106" s="27">
        <v>4</v>
      </c>
      <c r="D1106" s="25" t="s">
        <v>39040</v>
      </c>
      <c r="E1106" s="28" t="s">
        <v>17</v>
      </c>
      <c r="F1106" s="85" t="str">
        <f>IF(E1106="N/A","N/A",VLOOKUP(E1106,UniFormat!$A$9:$F$817,6,FALSE))</f>
        <v>N/A</v>
      </c>
      <c r="G1106" s="25" t="str">
        <f t="shared" si="17"/>
        <v>22-07 72 13</v>
      </c>
      <c r="H1106" s="25" t="s">
        <v>17</v>
      </c>
    </row>
    <row r="1107" spans="1:8" x14ac:dyDescent="0.25">
      <c r="A1107" s="25" t="s">
        <v>4127</v>
      </c>
      <c r="B1107" s="25" t="s">
        <v>4128</v>
      </c>
      <c r="C1107" s="27">
        <v>4</v>
      </c>
      <c r="D1107" s="25" t="s">
        <v>39040</v>
      </c>
      <c r="E1107" s="28" t="s">
        <v>17</v>
      </c>
      <c r="F1107" s="85" t="str">
        <f>IF(E1107="N/A","N/A",VLOOKUP(E1107,UniFormat!$A$9:$F$817,6,FALSE))</f>
        <v>N/A</v>
      </c>
      <c r="G1107" s="25" t="str">
        <f t="shared" si="17"/>
        <v>22-07 72 23</v>
      </c>
      <c r="H1107" s="25" t="s">
        <v>17</v>
      </c>
    </row>
    <row r="1108" spans="1:8" x14ac:dyDescent="0.25">
      <c r="A1108" s="25" t="s">
        <v>4129</v>
      </c>
      <c r="B1108" s="25" t="s">
        <v>4130</v>
      </c>
      <c r="C1108" s="27">
        <v>4</v>
      </c>
      <c r="D1108" s="25" t="s">
        <v>39040</v>
      </c>
      <c r="E1108" s="28" t="s">
        <v>17</v>
      </c>
      <c r="F1108" s="85" t="str">
        <f>IF(E1108="N/A","N/A",VLOOKUP(E1108,UniFormat!$A$9:$F$817,6,FALSE))</f>
        <v>N/A</v>
      </c>
      <c r="G1108" s="25" t="str">
        <f t="shared" si="17"/>
        <v>22-07 72 26</v>
      </c>
      <c r="H1108" s="25" t="s">
        <v>17</v>
      </c>
    </row>
    <row r="1109" spans="1:8" x14ac:dyDescent="0.25">
      <c r="A1109" s="25" t="s">
        <v>4131</v>
      </c>
      <c r="B1109" s="25" t="s">
        <v>4132</v>
      </c>
      <c r="C1109" s="27">
        <v>4</v>
      </c>
      <c r="D1109" s="25">
        <v>-2000035</v>
      </c>
      <c r="E1109" s="28" t="s">
        <v>17</v>
      </c>
      <c r="F1109" s="85" t="str">
        <f>IF(E1109="N/A","N/A",VLOOKUP(E1109,UniFormat!$A$9:$F$817,6,FALSE))</f>
        <v>N/A</v>
      </c>
      <c r="G1109" s="25" t="str">
        <f t="shared" si="17"/>
        <v>22-07 72 33</v>
      </c>
      <c r="H1109" s="25" t="s">
        <v>17</v>
      </c>
    </row>
    <row r="1110" spans="1:8" x14ac:dyDescent="0.25">
      <c r="A1110" s="25" t="s">
        <v>4133</v>
      </c>
      <c r="B1110" s="25" t="s">
        <v>4134</v>
      </c>
      <c r="C1110" s="27">
        <v>4</v>
      </c>
      <c r="D1110" s="25" t="s">
        <v>39040</v>
      </c>
      <c r="E1110" s="28" t="s">
        <v>17</v>
      </c>
      <c r="F1110" s="85" t="str">
        <f>IF(E1110="N/A","N/A",VLOOKUP(E1110,UniFormat!$A$9:$F$817,6,FALSE))</f>
        <v>N/A</v>
      </c>
      <c r="G1110" s="25" t="str">
        <f t="shared" si="17"/>
        <v>22-07 72 36</v>
      </c>
      <c r="H1110" s="25" t="s">
        <v>17</v>
      </c>
    </row>
    <row r="1111" spans="1:8" x14ac:dyDescent="0.25">
      <c r="A1111" s="25" t="s">
        <v>4135</v>
      </c>
      <c r="B1111" s="25" t="s">
        <v>4136</v>
      </c>
      <c r="C1111" s="27">
        <v>4</v>
      </c>
      <c r="D1111" s="25">
        <v>-2000035</v>
      </c>
      <c r="E1111" s="28" t="s">
        <v>17</v>
      </c>
      <c r="F1111" s="85" t="str">
        <f>IF(E1111="N/A","N/A",VLOOKUP(E1111,UniFormat!$A$9:$F$817,6,FALSE))</f>
        <v>N/A</v>
      </c>
      <c r="G1111" s="25" t="str">
        <f t="shared" si="17"/>
        <v>22-07 72 43</v>
      </c>
      <c r="H1111" s="25" t="s">
        <v>17</v>
      </c>
    </row>
    <row r="1112" spans="1:8" x14ac:dyDescent="0.25">
      <c r="A1112" s="25" t="s">
        <v>4137</v>
      </c>
      <c r="B1112" s="25" t="s">
        <v>4138</v>
      </c>
      <c r="C1112" s="27">
        <v>4</v>
      </c>
      <c r="D1112" s="25">
        <v>-2000035</v>
      </c>
      <c r="E1112" s="28" t="s">
        <v>17</v>
      </c>
      <c r="F1112" s="85" t="str">
        <f>IF(E1112="N/A","N/A",VLOOKUP(E1112,UniFormat!$A$9:$F$817,6,FALSE))</f>
        <v>N/A</v>
      </c>
      <c r="G1112" s="25" t="str">
        <f t="shared" si="17"/>
        <v>22-07 72 46</v>
      </c>
      <c r="H1112" s="25" t="s">
        <v>17</v>
      </c>
    </row>
    <row r="1113" spans="1:8" x14ac:dyDescent="0.25">
      <c r="A1113" s="25" t="s">
        <v>4139</v>
      </c>
      <c r="B1113" s="25" t="s">
        <v>4140</v>
      </c>
      <c r="C1113" s="27">
        <v>4</v>
      </c>
      <c r="D1113" s="25" t="s">
        <v>39040</v>
      </c>
      <c r="E1113" s="28" t="s">
        <v>17</v>
      </c>
      <c r="F1113" s="85" t="str">
        <f>IF(E1113="N/A","N/A",VLOOKUP(E1113,UniFormat!$A$9:$F$817,6,FALSE))</f>
        <v>N/A</v>
      </c>
      <c r="G1113" s="25" t="str">
        <f t="shared" si="17"/>
        <v>22-07 72 53</v>
      </c>
      <c r="H1113" s="25" t="s">
        <v>17</v>
      </c>
    </row>
    <row r="1114" spans="1:8" x14ac:dyDescent="0.25">
      <c r="A1114" s="25" t="s">
        <v>4141</v>
      </c>
      <c r="B1114" s="25" t="s">
        <v>4142</v>
      </c>
      <c r="C1114" s="27">
        <v>4</v>
      </c>
      <c r="D1114" s="25" t="s">
        <v>39040</v>
      </c>
      <c r="E1114" s="28" t="s">
        <v>17</v>
      </c>
      <c r="F1114" s="85" t="str">
        <f>IF(E1114="N/A","N/A",VLOOKUP(E1114,UniFormat!$A$9:$F$817,6,FALSE))</f>
        <v>N/A</v>
      </c>
      <c r="G1114" s="25" t="str">
        <f t="shared" si="17"/>
        <v>22-07 72 63</v>
      </c>
      <c r="H1114" s="25" t="s">
        <v>17</v>
      </c>
    </row>
    <row r="1115" spans="1:8" x14ac:dyDescent="0.25">
      <c r="A1115" s="25" t="s">
        <v>4143</v>
      </c>
      <c r="B1115" s="25" t="s">
        <v>4144</v>
      </c>
      <c r="C1115" s="27">
        <v>3</v>
      </c>
      <c r="D1115" s="25">
        <v>-2000035</v>
      </c>
      <c r="E1115" s="28" t="s">
        <v>17</v>
      </c>
      <c r="F1115" s="85" t="str">
        <f>IF(E1115="N/A","N/A",VLOOKUP(E1115,UniFormat!$A$9:$F$817,6,FALSE))</f>
        <v>N/A</v>
      </c>
      <c r="G1115" s="25" t="str">
        <f t="shared" si="17"/>
        <v>22-07 76 00</v>
      </c>
      <c r="H1115" s="25" t="s">
        <v>17</v>
      </c>
    </row>
    <row r="1116" spans="1:8" x14ac:dyDescent="0.25">
      <c r="A1116" s="25" t="s">
        <v>4145</v>
      </c>
      <c r="B1116" s="25" t="s">
        <v>4146</v>
      </c>
      <c r="C1116" s="27">
        <v>4</v>
      </c>
      <c r="D1116" s="25">
        <v>-2000035</v>
      </c>
      <c r="E1116" s="28" t="s">
        <v>17</v>
      </c>
      <c r="F1116" s="85" t="str">
        <f>IF(E1116="N/A","N/A",VLOOKUP(E1116,UniFormat!$A$9:$F$817,6,FALSE))</f>
        <v>N/A</v>
      </c>
      <c r="G1116" s="25" t="str">
        <f t="shared" si="17"/>
        <v>22-07 76 13</v>
      </c>
      <c r="H1116" s="25" t="s">
        <v>17</v>
      </c>
    </row>
    <row r="1117" spans="1:8" x14ac:dyDescent="0.25">
      <c r="A1117" s="25" t="s">
        <v>4147</v>
      </c>
      <c r="B1117" s="25" t="s">
        <v>4148</v>
      </c>
      <c r="C1117" s="27">
        <v>4</v>
      </c>
      <c r="D1117" s="25">
        <v>-2000035</v>
      </c>
      <c r="E1117" s="28" t="s">
        <v>17</v>
      </c>
      <c r="F1117" s="85" t="str">
        <f>IF(E1117="N/A","N/A",VLOOKUP(E1117,UniFormat!$A$9:$F$817,6,FALSE))</f>
        <v>N/A</v>
      </c>
      <c r="G1117" s="25" t="str">
        <f t="shared" si="17"/>
        <v>22-07 76 16</v>
      </c>
      <c r="H1117" s="25" t="s">
        <v>17</v>
      </c>
    </row>
    <row r="1118" spans="1:8" x14ac:dyDescent="0.25">
      <c r="A1118" s="25" t="s">
        <v>4149</v>
      </c>
      <c r="B1118" s="25" t="s">
        <v>4150</v>
      </c>
      <c r="C1118" s="27">
        <v>3</v>
      </c>
      <c r="D1118" s="25">
        <v>-2000011</v>
      </c>
      <c r="E1118" s="28" t="s">
        <v>17</v>
      </c>
      <c r="F1118" s="85" t="str">
        <f>IF(E1118="N/A","N/A",VLOOKUP(E1118,UniFormat!$A$9:$F$817,6,FALSE))</f>
        <v>N/A</v>
      </c>
      <c r="G1118" s="25" t="str">
        <f t="shared" si="17"/>
        <v>22-07 77 00</v>
      </c>
      <c r="H1118" s="25" t="s">
        <v>17</v>
      </c>
    </row>
    <row r="1119" spans="1:8" x14ac:dyDescent="0.25">
      <c r="A1119" s="25" t="s">
        <v>4151</v>
      </c>
      <c r="B1119" s="25" t="s">
        <v>4152</v>
      </c>
      <c r="C1119" s="27">
        <v>3</v>
      </c>
      <c r="D1119" s="25" t="s">
        <v>39040</v>
      </c>
      <c r="E1119" s="28" t="s">
        <v>17</v>
      </c>
      <c r="F1119" s="85" t="str">
        <f>IF(E1119="N/A","N/A",VLOOKUP(E1119,UniFormat!$A$9:$F$817,6,FALSE))</f>
        <v>N/A</v>
      </c>
      <c r="G1119" s="25" t="str">
        <f t="shared" si="17"/>
        <v>22-07 80 00</v>
      </c>
      <c r="H1119" s="25" t="s">
        <v>17</v>
      </c>
    </row>
    <row r="1120" spans="1:8" x14ac:dyDescent="0.25">
      <c r="A1120" s="25" t="s">
        <v>4153</v>
      </c>
      <c r="B1120" s="25" t="s">
        <v>4154</v>
      </c>
      <c r="C1120" s="27">
        <v>3</v>
      </c>
      <c r="D1120" s="25" t="s">
        <v>39040</v>
      </c>
      <c r="E1120" s="28" t="s">
        <v>17</v>
      </c>
      <c r="F1120" s="85" t="str">
        <f>IF(E1120="N/A","N/A",VLOOKUP(E1120,UniFormat!$A$9:$F$817,6,FALSE))</f>
        <v>N/A</v>
      </c>
      <c r="G1120" s="25" t="str">
        <f t="shared" si="17"/>
        <v>22-07 81 00</v>
      </c>
      <c r="H1120" s="25" t="s">
        <v>17</v>
      </c>
    </row>
    <row r="1121" spans="1:8" x14ac:dyDescent="0.25">
      <c r="A1121" s="25" t="s">
        <v>4155</v>
      </c>
      <c r="B1121" s="25" t="s">
        <v>4156</v>
      </c>
      <c r="C1121" s="27">
        <v>4</v>
      </c>
      <c r="D1121" s="25" t="s">
        <v>39040</v>
      </c>
      <c r="E1121" s="28" t="s">
        <v>17</v>
      </c>
      <c r="F1121" s="85" t="str">
        <f>IF(E1121="N/A","N/A",VLOOKUP(E1121,UniFormat!$A$9:$F$817,6,FALSE))</f>
        <v>N/A</v>
      </c>
      <c r="G1121" s="25" t="str">
        <f t="shared" si="17"/>
        <v>22-07 81 13</v>
      </c>
      <c r="H1121" s="25" t="s">
        <v>17</v>
      </c>
    </row>
    <row r="1122" spans="1:8" x14ac:dyDescent="0.25">
      <c r="A1122" s="25" t="s">
        <v>4157</v>
      </c>
      <c r="B1122" s="25" t="s">
        <v>4158</v>
      </c>
      <c r="C1122" s="27">
        <v>4</v>
      </c>
      <c r="D1122" s="25" t="s">
        <v>39040</v>
      </c>
      <c r="E1122" s="28" t="s">
        <v>17</v>
      </c>
      <c r="F1122" s="85" t="str">
        <f>IF(E1122="N/A","N/A",VLOOKUP(E1122,UniFormat!$A$9:$F$817,6,FALSE))</f>
        <v>N/A</v>
      </c>
      <c r="G1122" s="25" t="str">
        <f t="shared" si="17"/>
        <v>22-07 81 16</v>
      </c>
      <c r="H1122" s="25" t="s">
        <v>17</v>
      </c>
    </row>
    <row r="1123" spans="1:8" x14ac:dyDescent="0.25">
      <c r="A1123" s="25" t="s">
        <v>4159</v>
      </c>
      <c r="B1123" s="25" t="s">
        <v>4160</v>
      </c>
      <c r="C1123" s="27">
        <v>4</v>
      </c>
      <c r="D1123" s="25" t="s">
        <v>39040</v>
      </c>
      <c r="E1123" s="28" t="s">
        <v>17</v>
      </c>
      <c r="F1123" s="85" t="str">
        <f>IF(E1123="N/A","N/A",VLOOKUP(E1123,UniFormat!$A$9:$F$817,6,FALSE))</f>
        <v>N/A</v>
      </c>
      <c r="G1123" s="25" t="str">
        <f t="shared" si="17"/>
        <v>22-07 81 19</v>
      </c>
      <c r="H1123" s="25" t="s">
        <v>17</v>
      </c>
    </row>
    <row r="1124" spans="1:8" x14ac:dyDescent="0.25">
      <c r="A1124" s="25" t="s">
        <v>4161</v>
      </c>
      <c r="B1124" s="25" t="s">
        <v>4162</v>
      </c>
      <c r="C1124" s="27">
        <v>4</v>
      </c>
      <c r="D1124" s="25" t="s">
        <v>39040</v>
      </c>
      <c r="E1124" s="28" t="s">
        <v>17</v>
      </c>
      <c r="F1124" s="85" t="str">
        <f>IF(E1124="N/A","N/A",VLOOKUP(E1124,UniFormat!$A$9:$F$817,6,FALSE))</f>
        <v>N/A</v>
      </c>
      <c r="G1124" s="25" t="str">
        <f t="shared" si="17"/>
        <v>22-07 81 23</v>
      </c>
      <c r="H1124" s="25" t="s">
        <v>17</v>
      </c>
    </row>
    <row r="1125" spans="1:8" x14ac:dyDescent="0.25">
      <c r="A1125" s="25" t="s">
        <v>4163</v>
      </c>
      <c r="B1125" s="25" t="s">
        <v>4164</v>
      </c>
      <c r="C1125" s="27">
        <v>4</v>
      </c>
      <c r="D1125" s="25" t="s">
        <v>39040</v>
      </c>
      <c r="E1125" s="28" t="s">
        <v>17</v>
      </c>
      <c r="F1125" s="85" t="str">
        <f>IF(E1125="N/A","N/A",VLOOKUP(E1125,UniFormat!$A$9:$F$817,6,FALSE))</f>
        <v>N/A</v>
      </c>
      <c r="G1125" s="25" t="str">
        <f t="shared" si="17"/>
        <v>22-07 81 26</v>
      </c>
      <c r="H1125" s="25" t="s">
        <v>17</v>
      </c>
    </row>
    <row r="1126" spans="1:8" x14ac:dyDescent="0.25">
      <c r="A1126" s="25" t="s">
        <v>4165</v>
      </c>
      <c r="B1126" s="25" t="s">
        <v>4166</v>
      </c>
      <c r="C1126" s="27">
        <v>4</v>
      </c>
      <c r="D1126" s="25" t="s">
        <v>39040</v>
      </c>
      <c r="E1126" s="28" t="s">
        <v>17</v>
      </c>
      <c r="F1126" s="85" t="str">
        <f>IF(E1126="N/A","N/A",VLOOKUP(E1126,UniFormat!$A$9:$F$817,6,FALSE))</f>
        <v>N/A</v>
      </c>
      <c r="G1126" s="25" t="str">
        <f t="shared" si="17"/>
        <v>22-07 81 29</v>
      </c>
      <c r="H1126" s="25" t="s">
        <v>17</v>
      </c>
    </row>
    <row r="1127" spans="1:8" x14ac:dyDescent="0.25">
      <c r="A1127" s="25" t="s">
        <v>4167</v>
      </c>
      <c r="B1127" s="25" t="s">
        <v>4168</v>
      </c>
      <c r="C1127" s="27">
        <v>4</v>
      </c>
      <c r="D1127" s="25" t="s">
        <v>39040</v>
      </c>
      <c r="E1127" s="28" t="s">
        <v>17</v>
      </c>
      <c r="F1127" s="85" t="str">
        <f>IF(E1127="N/A","N/A",VLOOKUP(E1127,UniFormat!$A$9:$F$817,6,FALSE))</f>
        <v>N/A</v>
      </c>
      <c r="G1127" s="25" t="str">
        <f t="shared" si="17"/>
        <v>22-07 81 33</v>
      </c>
      <c r="H1127" s="25" t="s">
        <v>17</v>
      </c>
    </row>
    <row r="1128" spans="1:8" x14ac:dyDescent="0.25">
      <c r="A1128" s="25" t="s">
        <v>4169</v>
      </c>
      <c r="B1128" s="25" t="s">
        <v>4170</v>
      </c>
      <c r="C1128" s="27">
        <v>3</v>
      </c>
      <c r="D1128" s="25" t="s">
        <v>39040</v>
      </c>
      <c r="E1128" s="28" t="s">
        <v>17</v>
      </c>
      <c r="F1128" s="85" t="str">
        <f>IF(E1128="N/A","N/A",VLOOKUP(E1128,UniFormat!$A$9:$F$817,6,FALSE))</f>
        <v>N/A</v>
      </c>
      <c r="G1128" s="25" t="str">
        <f t="shared" si="17"/>
        <v>22-07 82 00</v>
      </c>
      <c r="H1128" s="25" t="s">
        <v>17</v>
      </c>
    </row>
    <row r="1129" spans="1:8" x14ac:dyDescent="0.25">
      <c r="A1129" s="25" t="s">
        <v>4171</v>
      </c>
      <c r="B1129" s="25" t="s">
        <v>4172</v>
      </c>
      <c r="C1129" s="27">
        <v>4</v>
      </c>
      <c r="D1129" s="25" t="s">
        <v>39040</v>
      </c>
      <c r="E1129" s="28" t="s">
        <v>17</v>
      </c>
      <c r="F1129" s="85" t="str">
        <f>IF(E1129="N/A","N/A",VLOOKUP(E1129,UniFormat!$A$9:$F$817,6,FALSE))</f>
        <v>N/A</v>
      </c>
      <c r="G1129" s="25" t="str">
        <f t="shared" si="17"/>
        <v>22-07 82 13</v>
      </c>
      <c r="H1129" s="25" t="s">
        <v>17</v>
      </c>
    </row>
    <row r="1130" spans="1:8" x14ac:dyDescent="0.25">
      <c r="A1130" s="25" t="s">
        <v>4173</v>
      </c>
      <c r="B1130" s="25" t="s">
        <v>4174</v>
      </c>
      <c r="C1130" s="27">
        <v>4</v>
      </c>
      <c r="D1130" s="25" t="s">
        <v>39040</v>
      </c>
      <c r="E1130" s="28" t="s">
        <v>17</v>
      </c>
      <c r="F1130" s="85" t="str">
        <f>IF(E1130="N/A","N/A",VLOOKUP(E1130,UniFormat!$A$9:$F$817,6,FALSE))</f>
        <v>N/A</v>
      </c>
      <c r="G1130" s="25" t="str">
        <f t="shared" si="17"/>
        <v>22-07 82 16</v>
      </c>
      <c r="H1130" s="25" t="s">
        <v>17</v>
      </c>
    </row>
    <row r="1131" spans="1:8" x14ac:dyDescent="0.25">
      <c r="A1131" s="25" t="s">
        <v>4175</v>
      </c>
      <c r="B1131" s="25" t="s">
        <v>4176</v>
      </c>
      <c r="C1131" s="27">
        <v>3</v>
      </c>
      <c r="D1131" s="25" t="s">
        <v>39040</v>
      </c>
      <c r="E1131" s="28" t="s">
        <v>17</v>
      </c>
      <c r="F1131" s="85" t="str">
        <f>IF(E1131="N/A","N/A",VLOOKUP(E1131,UniFormat!$A$9:$F$817,6,FALSE))</f>
        <v>N/A</v>
      </c>
      <c r="G1131" s="25" t="str">
        <f t="shared" si="17"/>
        <v>22-07 84 00</v>
      </c>
      <c r="H1131" s="25" t="s">
        <v>17</v>
      </c>
    </row>
    <row r="1132" spans="1:8" x14ac:dyDescent="0.25">
      <c r="A1132" s="25" t="s">
        <v>4177</v>
      </c>
      <c r="B1132" s="25" t="s">
        <v>4178</v>
      </c>
      <c r="C1132" s="27">
        <v>4</v>
      </c>
      <c r="D1132" s="25" t="s">
        <v>39040</v>
      </c>
      <c r="E1132" s="28" t="s">
        <v>17</v>
      </c>
      <c r="F1132" s="85" t="str">
        <f>IF(E1132="N/A","N/A",VLOOKUP(E1132,UniFormat!$A$9:$F$817,6,FALSE))</f>
        <v>N/A</v>
      </c>
      <c r="G1132" s="25" t="str">
        <f t="shared" si="17"/>
        <v>22-07 84 13</v>
      </c>
      <c r="H1132" s="25" t="s">
        <v>17</v>
      </c>
    </row>
    <row r="1133" spans="1:8" x14ac:dyDescent="0.25">
      <c r="A1133" s="25" t="s">
        <v>4179</v>
      </c>
      <c r="B1133" s="25" t="s">
        <v>4180</v>
      </c>
      <c r="C1133" s="27">
        <v>5</v>
      </c>
      <c r="D1133" s="25" t="s">
        <v>39040</v>
      </c>
      <c r="E1133" s="28" t="s">
        <v>17</v>
      </c>
      <c r="F1133" s="85" t="str">
        <f>IF(E1133="N/A","N/A",VLOOKUP(E1133,UniFormat!$A$9:$F$817,6,FALSE))</f>
        <v>N/A</v>
      </c>
      <c r="G1133" s="25" t="str">
        <f t="shared" si="17"/>
        <v>22-07 84 13 13</v>
      </c>
      <c r="H1133" s="25" t="s">
        <v>17</v>
      </c>
    </row>
    <row r="1134" spans="1:8" x14ac:dyDescent="0.25">
      <c r="A1134" s="25" t="s">
        <v>4181</v>
      </c>
      <c r="B1134" s="25" t="s">
        <v>4182</v>
      </c>
      <c r="C1134" s="27">
        <v>5</v>
      </c>
      <c r="D1134" s="25" t="s">
        <v>39040</v>
      </c>
      <c r="E1134" s="28" t="s">
        <v>17</v>
      </c>
      <c r="F1134" s="85" t="str">
        <f>IF(E1134="N/A","N/A",VLOOKUP(E1134,UniFormat!$A$9:$F$817,6,FALSE))</f>
        <v>N/A</v>
      </c>
      <c r="G1134" s="25" t="str">
        <f t="shared" si="17"/>
        <v>22-07 84 13 16</v>
      </c>
      <c r="H1134" s="25" t="s">
        <v>17</v>
      </c>
    </row>
    <row r="1135" spans="1:8" x14ac:dyDescent="0.25">
      <c r="A1135" s="25" t="s">
        <v>4183</v>
      </c>
      <c r="B1135" s="25" t="s">
        <v>4184</v>
      </c>
      <c r="C1135" s="27">
        <v>4</v>
      </c>
      <c r="D1135" s="25" t="s">
        <v>39040</v>
      </c>
      <c r="E1135" s="28" t="s">
        <v>17</v>
      </c>
      <c r="F1135" s="85" t="str">
        <f>IF(E1135="N/A","N/A",VLOOKUP(E1135,UniFormat!$A$9:$F$817,6,FALSE))</f>
        <v>N/A</v>
      </c>
      <c r="G1135" s="25" t="str">
        <f t="shared" si="17"/>
        <v>22-07 84 43</v>
      </c>
      <c r="H1135" s="25" t="s">
        <v>17</v>
      </c>
    </row>
    <row r="1136" spans="1:8" x14ac:dyDescent="0.25">
      <c r="A1136" s="25" t="s">
        <v>4185</v>
      </c>
      <c r="B1136" s="25" t="s">
        <v>4186</v>
      </c>
      <c r="C1136" s="27">
        <v>4</v>
      </c>
      <c r="D1136" s="25" t="s">
        <v>39040</v>
      </c>
      <c r="E1136" s="28" t="s">
        <v>17</v>
      </c>
      <c r="F1136" s="85" t="str">
        <f>IF(E1136="N/A","N/A",VLOOKUP(E1136,UniFormat!$A$9:$F$817,6,FALSE))</f>
        <v>N/A</v>
      </c>
      <c r="G1136" s="25" t="str">
        <f t="shared" si="17"/>
        <v>22-07 84 53</v>
      </c>
      <c r="H1136" s="25" t="s">
        <v>17</v>
      </c>
    </row>
    <row r="1137" spans="1:8" x14ac:dyDescent="0.25">
      <c r="A1137" s="25" t="s">
        <v>4187</v>
      </c>
      <c r="B1137" s="25" t="s">
        <v>4188</v>
      </c>
      <c r="C1137" s="27">
        <v>3</v>
      </c>
      <c r="D1137" s="25" t="s">
        <v>39040</v>
      </c>
      <c r="E1137" s="28" t="s">
        <v>17</v>
      </c>
      <c r="F1137" s="85" t="str">
        <f>IF(E1137="N/A","N/A",VLOOKUP(E1137,UniFormat!$A$9:$F$817,6,FALSE))</f>
        <v>N/A</v>
      </c>
      <c r="G1137" s="25" t="str">
        <f t="shared" si="17"/>
        <v>22-07 86 00</v>
      </c>
      <c r="H1137" s="25" t="s">
        <v>17</v>
      </c>
    </row>
    <row r="1138" spans="1:8" x14ac:dyDescent="0.25">
      <c r="A1138" s="25" t="s">
        <v>4189</v>
      </c>
      <c r="B1138" s="25" t="s">
        <v>4190</v>
      </c>
      <c r="C1138" s="27">
        <v>3</v>
      </c>
      <c r="D1138" s="25" t="s">
        <v>39040</v>
      </c>
      <c r="E1138" s="28" t="s">
        <v>17</v>
      </c>
      <c r="F1138" s="85" t="str">
        <f>IF(E1138="N/A","N/A",VLOOKUP(E1138,UniFormat!$A$9:$F$817,6,FALSE))</f>
        <v>N/A</v>
      </c>
      <c r="G1138" s="25" t="str">
        <f t="shared" si="17"/>
        <v>22-07 87 00</v>
      </c>
      <c r="H1138" s="25" t="s">
        <v>17</v>
      </c>
    </row>
    <row r="1139" spans="1:8" x14ac:dyDescent="0.25">
      <c r="A1139" s="25" t="s">
        <v>4191</v>
      </c>
      <c r="B1139" s="25" t="s">
        <v>4192</v>
      </c>
      <c r="C1139" s="27">
        <v>3</v>
      </c>
      <c r="D1139" s="25" t="s">
        <v>39040</v>
      </c>
      <c r="E1139" s="28" t="s">
        <v>17</v>
      </c>
      <c r="F1139" s="85" t="str">
        <f>IF(E1139="N/A","N/A",VLOOKUP(E1139,UniFormat!$A$9:$F$817,6,FALSE))</f>
        <v>N/A</v>
      </c>
      <c r="G1139" s="25" t="str">
        <f t="shared" si="17"/>
        <v>22-07 90 00</v>
      </c>
      <c r="H1139" s="25" t="s">
        <v>17</v>
      </c>
    </row>
    <row r="1140" spans="1:8" x14ac:dyDescent="0.25">
      <c r="A1140" s="25" t="s">
        <v>4193</v>
      </c>
      <c r="B1140" s="25" t="s">
        <v>4194</v>
      </c>
      <c r="C1140" s="27">
        <v>3</v>
      </c>
      <c r="D1140" s="25" t="s">
        <v>39040</v>
      </c>
      <c r="E1140" s="28" t="s">
        <v>17</v>
      </c>
      <c r="F1140" s="85" t="str">
        <f>IF(E1140="N/A","N/A",VLOOKUP(E1140,UniFormat!$A$9:$F$817,6,FALSE))</f>
        <v>N/A</v>
      </c>
      <c r="G1140" s="25" t="str">
        <f t="shared" si="17"/>
        <v>22-07 91 00</v>
      </c>
      <c r="H1140" s="25" t="s">
        <v>17</v>
      </c>
    </row>
    <row r="1141" spans="1:8" x14ac:dyDescent="0.25">
      <c r="A1141" s="25" t="s">
        <v>4195</v>
      </c>
      <c r="B1141" s="25" t="s">
        <v>4196</v>
      </c>
      <c r="C1141" s="27">
        <v>4</v>
      </c>
      <c r="D1141" s="25" t="s">
        <v>39040</v>
      </c>
      <c r="E1141" s="28" t="s">
        <v>17</v>
      </c>
      <c r="F1141" s="85" t="str">
        <f>IF(E1141="N/A","N/A",VLOOKUP(E1141,UniFormat!$A$9:$F$817,6,FALSE))</f>
        <v>N/A</v>
      </c>
      <c r="G1141" s="25" t="str">
        <f t="shared" si="17"/>
        <v>22-07 91 13</v>
      </c>
      <c r="H1141" s="25" t="s">
        <v>17</v>
      </c>
    </row>
    <row r="1142" spans="1:8" x14ac:dyDescent="0.25">
      <c r="A1142" s="25" t="s">
        <v>4197</v>
      </c>
      <c r="B1142" s="25" t="s">
        <v>4198</v>
      </c>
      <c r="C1142" s="27">
        <v>4</v>
      </c>
      <c r="D1142" s="25" t="s">
        <v>39040</v>
      </c>
      <c r="E1142" s="28" t="s">
        <v>17</v>
      </c>
      <c r="F1142" s="85" t="str">
        <f>IF(E1142="N/A","N/A",VLOOKUP(E1142,UniFormat!$A$9:$F$817,6,FALSE))</f>
        <v>N/A</v>
      </c>
      <c r="G1142" s="25" t="str">
        <f t="shared" si="17"/>
        <v>22-07 91 16</v>
      </c>
      <c r="H1142" s="25" t="s">
        <v>17</v>
      </c>
    </row>
    <row r="1143" spans="1:8" x14ac:dyDescent="0.25">
      <c r="A1143" s="25" t="s">
        <v>4199</v>
      </c>
      <c r="B1143" s="25" t="s">
        <v>4200</v>
      </c>
      <c r="C1143" s="27">
        <v>4</v>
      </c>
      <c r="D1143" s="25" t="s">
        <v>39040</v>
      </c>
      <c r="E1143" s="28" t="s">
        <v>17</v>
      </c>
      <c r="F1143" s="85" t="str">
        <f>IF(E1143="N/A","N/A",VLOOKUP(E1143,UniFormat!$A$9:$F$817,6,FALSE))</f>
        <v>N/A</v>
      </c>
      <c r="G1143" s="25" t="str">
        <f t="shared" si="17"/>
        <v>22-07 91 23</v>
      </c>
      <c r="H1143" s="25" t="s">
        <v>17</v>
      </c>
    </row>
    <row r="1144" spans="1:8" x14ac:dyDescent="0.25">
      <c r="A1144" s="25" t="s">
        <v>4201</v>
      </c>
      <c r="B1144" s="25" t="s">
        <v>4202</v>
      </c>
      <c r="C1144" s="27">
        <v>4</v>
      </c>
      <c r="D1144" s="25" t="s">
        <v>39040</v>
      </c>
      <c r="E1144" s="28" t="s">
        <v>17</v>
      </c>
      <c r="F1144" s="85" t="str">
        <f>IF(E1144="N/A","N/A",VLOOKUP(E1144,UniFormat!$A$9:$F$817,6,FALSE))</f>
        <v>N/A</v>
      </c>
      <c r="G1144" s="25" t="str">
        <f t="shared" si="17"/>
        <v>22-07 91 26</v>
      </c>
      <c r="H1144" s="25" t="s">
        <v>17</v>
      </c>
    </row>
    <row r="1145" spans="1:8" x14ac:dyDescent="0.25">
      <c r="A1145" s="25" t="s">
        <v>4203</v>
      </c>
      <c r="B1145" s="25" t="s">
        <v>4204</v>
      </c>
      <c r="C1145" s="27">
        <v>3</v>
      </c>
      <c r="D1145" s="25" t="s">
        <v>39040</v>
      </c>
      <c r="E1145" s="28" t="s">
        <v>17</v>
      </c>
      <c r="F1145" s="85" t="str">
        <f>IF(E1145="N/A","N/A",VLOOKUP(E1145,UniFormat!$A$9:$F$817,6,FALSE))</f>
        <v>N/A</v>
      </c>
      <c r="G1145" s="25" t="str">
        <f t="shared" si="17"/>
        <v>22-07 92 00</v>
      </c>
      <c r="H1145" s="25" t="s">
        <v>17</v>
      </c>
    </row>
    <row r="1146" spans="1:8" x14ac:dyDescent="0.25">
      <c r="A1146" s="25" t="s">
        <v>4205</v>
      </c>
      <c r="B1146" s="25" t="s">
        <v>4206</v>
      </c>
      <c r="C1146" s="27">
        <v>4</v>
      </c>
      <c r="D1146" s="25" t="s">
        <v>39040</v>
      </c>
      <c r="E1146" s="28" t="s">
        <v>17</v>
      </c>
      <c r="F1146" s="85" t="str">
        <f>IF(E1146="N/A","N/A",VLOOKUP(E1146,UniFormat!$A$9:$F$817,6,FALSE))</f>
        <v>N/A</v>
      </c>
      <c r="G1146" s="25" t="str">
        <f t="shared" si="17"/>
        <v>22-07 92 13</v>
      </c>
      <c r="H1146" s="25" t="s">
        <v>17</v>
      </c>
    </row>
    <row r="1147" spans="1:8" x14ac:dyDescent="0.25">
      <c r="A1147" s="25" t="s">
        <v>4207</v>
      </c>
      <c r="B1147" s="25" t="s">
        <v>4208</v>
      </c>
      <c r="C1147" s="27">
        <v>4</v>
      </c>
      <c r="D1147" s="25" t="s">
        <v>39040</v>
      </c>
      <c r="E1147" s="28" t="s">
        <v>17</v>
      </c>
      <c r="F1147" s="85" t="str">
        <f>IF(E1147="N/A","N/A",VLOOKUP(E1147,UniFormat!$A$9:$F$817,6,FALSE))</f>
        <v>N/A</v>
      </c>
      <c r="G1147" s="25" t="str">
        <f t="shared" si="17"/>
        <v>22-07 92 16</v>
      </c>
      <c r="H1147" s="25" t="s">
        <v>17</v>
      </c>
    </row>
    <row r="1148" spans="1:8" x14ac:dyDescent="0.25">
      <c r="A1148" s="25" t="s">
        <v>4209</v>
      </c>
      <c r="B1148" s="25" t="s">
        <v>4210</v>
      </c>
      <c r="C1148" s="27">
        <v>4</v>
      </c>
      <c r="D1148" s="25" t="s">
        <v>39040</v>
      </c>
      <c r="E1148" s="28" t="s">
        <v>17</v>
      </c>
      <c r="F1148" s="85" t="str">
        <f>IF(E1148="N/A","N/A",VLOOKUP(E1148,UniFormat!$A$9:$F$817,6,FALSE))</f>
        <v>N/A</v>
      </c>
      <c r="G1148" s="25" t="str">
        <f t="shared" si="17"/>
        <v>22-07 92 19</v>
      </c>
      <c r="H1148" s="25" t="s">
        <v>17</v>
      </c>
    </row>
    <row r="1149" spans="1:8" x14ac:dyDescent="0.25">
      <c r="A1149" s="25" t="s">
        <v>4211</v>
      </c>
      <c r="B1149" s="25" t="s">
        <v>4212</v>
      </c>
      <c r="C1149" s="27">
        <v>3</v>
      </c>
      <c r="D1149" s="25" t="s">
        <v>39040</v>
      </c>
      <c r="E1149" s="28" t="s">
        <v>17</v>
      </c>
      <c r="F1149" s="85" t="str">
        <f>IF(E1149="N/A","N/A",VLOOKUP(E1149,UniFormat!$A$9:$F$817,6,FALSE))</f>
        <v>N/A</v>
      </c>
      <c r="G1149" s="25" t="str">
        <f t="shared" si="17"/>
        <v>22-07 95 00</v>
      </c>
      <c r="H1149" s="25" t="s">
        <v>17</v>
      </c>
    </row>
    <row r="1150" spans="1:8" x14ac:dyDescent="0.25">
      <c r="A1150" s="25" t="s">
        <v>4213</v>
      </c>
      <c r="B1150" s="25" t="s">
        <v>4214</v>
      </c>
      <c r="C1150" s="27">
        <v>4</v>
      </c>
      <c r="D1150" s="25" t="s">
        <v>39040</v>
      </c>
      <c r="E1150" s="28" t="s">
        <v>17</v>
      </c>
      <c r="F1150" s="85" t="str">
        <f>IF(E1150="N/A","N/A",VLOOKUP(E1150,UniFormat!$A$9:$F$817,6,FALSE))</f>
        <v>N/A</v>
      </c>
      <c r="G1150" s="25" t="str">
        <f t="shared" si="17"/>
        <v>22-07 95 13</v>
      </c>
      <c r="H1150" s="25" t="s">
        <v>17</v>
      </c>
    </row>
    <row r="1151" spans="1:8" x14ac:dyDescent="0.25">
      <c r="A1151" s="25" t="s">
        <v>4215</v>
      </c>
      <c r="B1151" s="25" t="s">
        <v>4216</v>
      </c>
      <c r="C1151" s="27">
        <v>4</v>
      </c>
      <c r="D1151" s="25" t="s">
        <v>39040</v>
      </c>
      <c r="E1151" s="28" t="s">
        <v>17</v>
      </c>
      <c r="F1151" s="85" t="str">
        <f>IF(E1151="N/A","N/A",VLOOKUP(E1151,UniFormat!$A$9:$F$817,6,FALSE))</f>
        <v>N/A</v>
      </c>
      <c r="G1151" s="25" t="str">
        <f t="shared" si="17"/>
        <v>22-07 95 53</v>
      </c>
      <c r="H1151" s="25" t="s">
        <v>17</v>
      </c>
    </row>
    <row r="1152" spans="1:8" x14ac:dyDescent="0.25">
      <c r="A1152" s="25" t="s">
        <v>4217</v>
      </c>
      <c r="B1152" s="25" t="s">
        <v>4218</v>
      </c>
      <c r="C1152" s="27">
        <v>4</v>
      </c>
      <c r="D1152" s="25" t="s">
        <v>39040</v>
      </c>
      <c r="E1152" s="28" t="s">
        <v>17</v>
      </c>
      <c r="F1152" s="85" t="str">
        <f>IF(E1152="N/A","N/A",VLOOKUP(E1152,UniFormat!$A$9:$F$817,6,FALSE))</f>
        <v>N/A</v>
      </c>
      <c r="G1152" s="25" t="str">
        <f t="shared" si="17"/>
        <v>22-07 95 63</v>
      </c>
      <c r="H1152" s="25" t="s">
        <v>17</v>
      </c>
    </row>
    <row r="1153" spans="1:8" x14ac:dyDescent="0.25">
      <c r="A1153" s="25" t="s">
        <v>4219</v>
      </c>
      <c r="B1153" s="25" t="s">
        <v>4220</v>
      </c>
      <c r="C1153" s="27">
        <v>2</v>
      </c>
      <c r="D1153" s="25" t="s">
        <v>39040</v>
      </c>
      <c r="E1153" s="28" t="s">
        <v>17</v>
      </c>
      <c r="F1153" s="85" t="str">
        <f>IF(E1153="N/A","N/A",VLOOKUP(E1153,UniFormat!$A$9:$F$817,6,FALSE))</f>
        <v>N/A</v>
      </c>
      <c r="G1153" s="25" t="str">
        <f t="shared" si="17"/>
        <v>22-08 00 00</v>
      </c>
      <c r="H1153" s="25" t="s">
        <v>17</v>
      </c>
    </row>
    <row r="1154" spans="1:8" x14ac:dyDescent="0.25">
      <c r="A1154" s="25" t="s">
        <v>4221</v>
      </c>
      <c r="B1154" s="25" t="s">
        <v>4222</v>
      </c>
      <c r="C1154" s="27">
        <v>4</v>
      </c>
      <c r="D1154" s="25" t="s">
        <v>39040</v>
      </c>
      <c r="E1154" s="28" t="s">
        <v>17</v>
      </c>
      <c r="F1154" s="85" t="str">
        <f>IF(E1154="N/A","N/A",VLOOKUP(E1154,UniFormat!$A$9:$F$817,6,FALSE))</f>
        <v>N/A</v>
      </c>
      <c r="G1154" s="25" t="str">
        <f t="shared" si="17"/>
        <v>22-08 44 23</v>
      </c>
      <c r="H1154" s="25" t="s">
        <v>17</v>
      </c>
    </row>
    <row r="1155" spans="1:8" x14ac:dyDescent="0.25">
      <c r="A1155" s="25" t="s">
        <v>4223</v>
      </c>
      <c r="B1155" s="25" t="s">
        <v>4224</v>
      </c>
      <c r="C1155" s="27">
        <v>5</v>
      </c>
      <c r="D1155" s="25" t="s">
        <v>39040</v>
      </c>
      <c r="E1155" s="28" t="s">
        <v>17</v>
      </c>
      <c r="F1155" s="85" t="str">
        <f>IF(E1155="N/A","N/A",VLOOKUP(E1155,UniFormat!$A$9:$F$817,6,FALSE))</f>
        <v>N/A</v>
      </c>
      <c r="G1155" s="25" t="str">
        <f t="shared" si="17"/>
        <v>22-08 44 26 19</v>
      </c>
      <c r="H1155" s="25" t="s">
        <v>17</v>
      </c>
    </row>
    <row r="1156" spans="1:8" x14ac:dyDescent="0.25">
      <c r="A1156" s="25" t="s">
        <v>4225</v>
      </c>
      <c r="B1156" s="25" t="s">
        <v>4226</v>
      </c>
      <c r="C1156" s="27">
        <v>4</v>
      </c>
      <c r="D1156" s="25" t="s">
        <v>39040</v>
      </c>
      <c r="E1156" s="28" t="s">
        <v>17</v>
      </c>
      <c r="F1156" s="85" t="str">
        <f>IF(E1156="N/A","N/A",VLOOKUP(E1156,UniFormat!$A$9:$F$817,6,FALSE))</f>
        <v>N/A</v>
      </c>
      <c r="G1156" s="25" t="str">
        <f t="shared" si="17"/>
        <v>22-08 87 23</v>
      </c>
      <c r="H1156" s="25" t="s">
        <v>17</v>
      </c>
    </row>
    <row r="1157" spans="1:8" x14ac:dyDescent="0.25">
      <c r="A1157" s="25" t="s">
        <v>4227</v>
      </c>
      <c r="B1157" s="25" t="s">
        <v>4228</v>
      </c>
      <c r="C1157" s="27">
        <v>5</v>
      </c>
      <c r="D1157" s="25" t="s">
        <v>39040</v>
      </c>
      <c r="E1157" s="28" t="s">
        <v>17</v>
      </c>
      <c r="F1157" s="85" t="str">
        <f>IF(E1157="N/A","N/A",VLOOKUP(E1157,UniFormat!$A$9:$F$817,6,FALSE))</f>
        <v>N/A</v>
      </c>
      <c r="G1157" s="25" t="str">
        <f t="shared" si="17"/>
        <v>22-08 87 23 13</v>
      </c>
      <c r="H1157" s="25" t="s">
        <v>17</v>
      </c>
    </row>
    <row r="1158" spans="1:8" x14ac:dyDescent="0.25">
      <c r="A1158" s="25" t="s">
        <v>4229</v>
      </c>
      <c r="B1158" s="25" t="s">
        <v>4230</v>
      </c>
      <c r="C1158" s="27">
        <v>5</v>
      </c>
      <c r="D1158" s="25" t="s">
        <v>39040</v>
      </c>
      <c r="E1158" s="28" t="s">
        <v>17</v>
      </c>
      <c r="F1158" s="85" t="str">
        <f>IF(E1158="N/A","N/A",VLOOKUP(E1158,UniFormat!$A$9:$F$817,6,FALSE))</f>
        <v>N/A</v>
      </c>
      <c r="G1158" s="25" t="str">
        <f t="shared" si="17"/>
        <v>22-08 87 23 16</v>
      </c>
      <c r="H1158" s="25" t="s">
        <v>17</v>
      </c>
    </row>
    <row r="1159" spans="1:8" x14ac:dyDescent="0.25">
      <c r="A1159" s="25" t="s">
        <v>4231</v>
      </c>
      <c r="B1159" s="25" t="s">
        <v>4232</v>
      </c>
      <c r="C1159" s="27">
        <v>3</v>
      </c>
      <c r="D1159" s="25" t="s">
        <v>39040</v>
      </c>
      <c r="E1159" s="28" t="s">
        <v>17</v>
      </c>
      <c r="F1159" s="85" t="str">
        <f>IF(E1159="N/A","N/A",VLOOKUP(E1159,UniFormat!$A$9:$F$817,6,FALSE))</f>
        <v>N/A</v>
      </c>
      <c r="G1159" s="25" t="str">
        <f t="shared" si="17"/>
        <v>22-08 01 00</v>
      </c>
      <c r="H1159" s="25" t="s">
        <v>17</v>
      </c>
    </row>
    <row r="1160" spans="1:8" x14ac:dyDescent="0.25">
      <c r="A1160" s="25" t="s">
        <v>4233</v>
      </c>
      <c r="B1160" s="25" t="s">
        <v>4234</v>
      </c>
      <c r="C1160" s="27">
        <v>4</v>
      </c>
      <c r="D1160" s="25" t="s">
        <v>39040</v>
      </c>
      <c r="E1160" s="28" t="s">
        <v>17</v>
      </c>
      <c r="F1160" s="85" t="str">
        <f>IF(E1160="N/A","N/A",VLOOKUP(E1160,UniFormat!$A$9:$F$817,6,FALSE))</f>
        <v>N/A</v>
      </c>
      <c r="G1160" s="25" t="str">
        <f t="shared" si="17"/>
        <v>22-08 01 10</v>
      </c>
      <c r="H1160" s="25" t="s">
        <v>17</v>
      </c>
    </row>
    <row r="1161" spans="1:8" x14ac:dyDescent="0.25">
      <c r="A1161" s="25" t="s">
        <v>4235</v>
      </c>
      <c r="B1161" s="25" t="s">
        <v>4236</v>
      </c>
      <c r="C1161" s="27">
        <v>4</v>
      </c>
      <c r="D1161" s="25" t="s">
        <v>39040</v>
      </c>
      <c r="E1161" s="28" t="s">
        <v>17</v>
      </c>
      <c r="F1161" s="85" t="str">
        <f>IF(E1161="N/A","N/A",VLOOKUP(E1161,UniFormat!$A$9:$F$817,6,FALSE))</f>
        <v>N/A</v>
      </c>
      <c r="G1161" s="25" t="str">
        <f t="shared" si="17"/>
        <v>22-08 01 11</v>
      </c>
      <c r="H1161" s="25" t="s">
        <v>17</v>
      </c>
    </row>
    <row r="1162" spans="1:8" x14ac:dyDescent="0.25">
      <c r="A1162" s="25" t="s">
        <v>4237</v>
      </c>
      <c r="B1162" s="25" t="s">
        <v>4238</v>
      </c>
      <c r="C1162" s="27">
        <v>4</v>
      </c>
      <c r="D1162" s="25" t="s">
        <v>39040</v>
      </c>
      <c r="E1162" s="28" t="s">
        <v>17</v>
      </c>
      <c r="F1162" s="85" t="str">
        <f>IF(E1162="N/A","N/A",VLOOKUP(E1162,UniFormat!$A$9:$F$817,6,FALSE))</f>
        <v>N/A</v>
      </c>
      <c r="G1162" s="25" t="str">
        <f t="shared" ref="G1162:G1225" si="18">IF(LEN(A1162)=8,CONCATENATE("22-",A1162),CONCATENATE("22-",LEFT(A1162,8)," ",RIGHT(A1162,2)))</f>
        <v>22-08 01 14</v>
      </c>
      <c r="H1162" s="25" t="s">
        <v>17</v>
      </c>
    </row>
    <row r="1163" spans="1:8" x14ac:dyDescent="0.25">
      <c r="A1163" s="25" t="s">
        <v>4239</v>
      </c>
      <c r="B1163" s="25" t="s">
        <v>4240</v>
      </c>
      <c r="C1163" s="27">
        <v>4</v>
      </c>
      <c r="D1163" s="25" t="s">
        <v>39040</v>
      </c>
      <c r="E1163" s="28" t="s">
        <v>17</v>
      </c>
      <c r="F1163" s="85" t="str">
        <f>IF(E1163="N/A","N/A",VLOOKUP(E1163,UniFormat!$A$9:$F$817,6,FALSE))</f>
        <v>N/A</v>
      </c>
      <c r="G1163" s="25" t="str">
        <f t="shared" si="18"/>
        <v>22-08 01 15</v>
      </c>
      <c r="H1163" s="25" t="s">
        <v>17</v>
      </c>
    </row>
    <row r="1164" spans="1:8" x14ac:dyDescent="0.25">
      <c r="A1164" s="25" t="s">
        <v>4241</v>
      </c>
      <c r="B1164" s="25" t="s">
        <v>4242</v>
      </c>
      <c r="C1164" s="27">
        <v>4</v>
      </c>
      <c r="D1164" s="25" t="s">
        <v>39040</v>
      </c>
      <c r="E1164" s="28" t="s">
        <v>17</v>
      </c>
      <c r="F1164" s="85" t="str">
        <f>IF(E1164="N/A","N/A",VLOOKUP(E1164,UniFormat!$A$9:$F$817,6,FALSE))</f>
        <v>N/A</v>
      </c>
      <c r="G1164" s="25" t="str">
        <f t="shared" si="18"/>
        <v>22-08 01 16</v>
      </c>
      <c r="H1164" s="25" t="s">
        <v>17</v>
      </c>
    </row>
    <row r="1165" spans="1:8" x14ac:dyDescent="0.25">
      <c r="A1165" s="25" t="s">
        <v>4243</v>
      </c>
      <c r="B1165" s="25" t="s">
        <v>4244</v>
      </c>
      <c r="C1165" s="27">
        <v>4</v>
      </c>
      <c r="D1165" s="25" t="s">
        <v>39040</v>
      </c>
      <c r="E1165" s="28" t="s">
        <v>17</v>
      </c>
      <c r="F1165" s="85" t="str">
        <f>IF(E1165="N/A","N/A",VLOOKUP(E1165,UniFormat!$A$9:$F$817,6,FALSE))</f>
        <v>N/A</v>
      </c>
      <c r="G1165" s="25" t="str">
        <f t="shared" si="18"/>
        <v>22-08 01 17</v>
      </c>
      <c r="H1165" s="25" t="s">
        <v>17</v>
      </c>
    </row>
    <row r="1166" spans="1:8" x14ac:dyDescent="0.25">
      <c r="A1166" s="25" t="s">
        <v>4245</v>
      </c>
      <c r="B1166" s="25" t="s">
        <v>4246</v>
      </c>
      <c r="C1166" s="27">
        <v>4</v>
      </c>
      <c r="D1166" s="25" t="s">
        <v>39040</v>
      </c>
      <c r="E1166" s="28" t="s">
        <v>17</v>
      </c>
      <c r="F1166" s="85" t="str">
        <f>IF(E1166="N/A","N/A",VLOOKUP(E1166,UniFormat!$A$9:$F$817,6,FALSE))</f>
        <v>N/A</v>
      </c>
      <c r="G1166" s="25" t="str">
        <f t="shared" si="18"/>
        <v>22-08 01 30</v>
      </c>
      <c r="H1166" s="25" t="s">
        <v>17</v>
      </c>
    </row>
    <row r="1167" spans="1:8" x14ac:dyDescent="0.25">
      <c r="A1167" s="25" t="s">
        <v>4247</v>
      </c>
      <c r="B1167" s="25" t="s">
        <v>4248</v>
      </c>
      <c r="C1167" s="27">
        <v>4</v>
      </c>
      <c r="D1167" s="25" t="s">
        <v>39040</v>
      </c>
      <c r="E1167" s="28" t="s">
        <v>17</v>
      </c>
      <c r="F1167" s="85" t="str">
        <f>IF(E1167="N/A","N/A",VLOOKUP(E1167,UniFormat!$A$9:$F$817,6,FALSE))</f>
        <v>N/A</v>
      </c>
      <c r="G1167" s="25" t="str">
        <f t="shared" si="18"/>
        <v>22-08 01 32</v>
      </c>
      <c r="H1167" s="25" t="s">
        <v>17</v>
      </c>
    </row>
    <row r="1168" spans="1:8" x14ac:dyDescent="0.25">
      <c r="A1168" s="25" t="s">
        <v>4249</v>
      </c>
      <c r="B1168" s="25" t="s">
        <v>4250</v>
      </c>
      <c r="C1168" s="27">
        <v>4</v>
      </c>
      <c r="D1168" s="25" t="s">
        <v>39040</v>
      </c>
      <c r="E1168" s="28" t="s">
        <v>17</v>
      </c>
      <c r="F1168" s="85" t="str">
        <f>IF(E1168="N/A","N/A",VLOOKUP(E1168,UniFormat!$A$9:$F$817,6,FALSE))</f>
        <v>N/A</v>
      </c>
      <c r="G1168" s="25" t="str">
        <f t="shared" si="18"/>
        <v>22-08 01 33</v>
      </c>
      <c r="H1168" s="25" t="s">
        <v>17</v>
      </c>
    </row>
    <row r="1169" spans="1:8" x14ac:dyDescent="0.25">
      <c r="A1169" s="25" t="s">
        <v>4251</v>
      </c>
      <c r="B1169" s="25" t="s">
        <v>4252</v>
      </c>
      <c r="C1169" s="27">
        <v>4</v>
      </c>
      <c r="D1169" s="25" t="s">
        <v>39040</v>
      </c>
      <c r="E1169" s="28" t="s">
        <v>17</v>
      </c>
      <c r="F1169" s="85" t="str">
        <f>IF(E1169="N/A","N/A",VLOOKUP(E1169,UniFormat!$A$9:$F$817,6,FALSE))</f>
        <v>N/A</v>
      </c>
      <c r="G1169" s="25" t="str">
        <f t="shared" si="18"/>
        <v>22-08 01 34</v>
      </c>
      <c r="H1169" s="25" t="s">
        <v>17</v>
      </c>
    </row>
    <row r="1170" spans="1:8" x14ac:dyDescent="0.25">
      <c r="A1170" s="25" t="s">
        <v>4253</v>
      </c>
      <c r="B1170" s="25" t="s">
        <v>4254</v>
      </c>
      <c r="C1170" s="27">
        <v>4</v>
      </c>
      <c r="D1170" s="25" t="s">
        <v>39040</v>
      </c>
      <c r="E1170" s="28" t="s">
        <v>17</v>
      </c>
      <c r="F1170" s="85" t="str">
        <f>IF(E1170="N/A","N/A",VLOOKUP(E1170,UniFormat!$A$9:$F$817,6,FALSE))</f>
        <v>N/A</v>
      </c>
      <c r="G1170" s="25" t="str">
        <f t="shared" si="18"/>
        <v>22-08 01 35</v>
      </c>
      <c r="H1170" s="25" t="s">
        <v>17</v>
      </c>
    </row>
    <row r="1171" spans="1:8" x14ac:dyDescent="0.25">
      <c r="A1171" s="25" t="s">
        <v>4255</v>
      </c>
      <c r="B1171" s="25" t="s">
        <v>4256</v>
      </c>
      <c r="C1171" s="27">
        <v>4</v>
      </c>
      <c r="D1171" s="25" t="s">
        <v>39040</v>
      </c>
      <c r="E1171" s="28" t="s">
        <v>17</v>
      </c>
      <c r="F1171" s="85" t="str">
        <f>IF(E1171="N/A","N/A",VLOOKUP(E1171,UniFormat!$A$9:$F$817,6,FALSE))</f>
        <v>N/A</v>
      </c>
      <c r="G1171" s="25" t="str">
        <f t="shared" si="18"/>
        <v>22-08 01 36</v>
      </c>
      <c r="H1171" s="25" t="s">
        <v>17</v>
      </c>
    </row>
    <row r="1172" spans="1:8" x14ac:dyDescent="0.25">
      <c r="A1172" s="25" t="s">
        <v>4257</v>
      </c>
      <c r="B1172" s="25" t="s">
        <v>4258</v>
      </c>
      <c r="C1172" s="27">
        <v>4</v>
      </c>
      <c r="D1172" s="25" t="s">
        <v>39040</v>
      </c>
      <c r="E1172" s="28" t="s">
        <v>17</v>
      </c>
      <c r="F1172" s="85" t="str">
        <f>IF(E1172="N/A","N/A",VLOOKUP(E1172,UniFormat!$A$9:$F$817,6,FALSE))</f>
        <v>N/A</v>
      </c>
      <c r="G1172" s="25" t="str">
        <f t="shared" si="18"/>
        <v>22-08 01 39</v>
      </c>
      <c r="H1172" s="25" t="s">
        <v>17</v>
      </c>
    </row>
    <row r="1173" spans="1:8" x14ac:dyDescent="0.25">
      <c r="A1173" s="25" t="s">
        <v>4259</v>
      </c>
      <c r="B1173" s="25" t="s">
        <v>4260</v>
      </c>
      <c r="C1173" s="27">
        <v>4</v>
      </c>
      <c r="D1173" s="25" t="s">
        <v>39040</v>
      </c>
      <c r="E1173" s="28" t="s">
        <v>17</v>
      </c>
      <c r="F1173" s="85" t="str">
        <f>IF(E1173="N/A","N/A",VLOOKUP(E1173,UniFormat!$A$9:$F$817,6,FALSE))</f>
        <v>N/A</v>
      </c>
      <c r="G1173" s="25" t="str">
        <f t="shared" si="18"/>
        <v>22-08 01 40</v>
      </c>
      <c r="H1173" s="25" t="s">
        <v>17</v>
      </c>
    </row>
    <row r="1174" spans="1:8" x14ac:dyDescent="0.25">
      <c r="A1174" s="25" t="s">
        <v>4261</v>
      </c>
      <c r="B1174" s="25" t="s">
        <v>4262</v>
      </c>
      <c r="C1174" s="27">
        <v>4</v>
      </c>
      <c r="D1174" s="25" t="s">
        <v>39040</v>
      </c>
      <c r="E1174" s="28" t="s">
        <v>17</v>
      </c>
      <c r="F1174" s="85" t="str">
        <f>IF(E1174="N/A","N/A",VLOOKUP(E1174,UniFormat!$A$9:$F$817,6,FALSE))</f>
        <v>N/A</v>
      </c>
      <c r="G1174" s="25" t="str">
        <f t="shared" si="18"/>
        <v>22-08 01 41</v>
      </c>
      <c r="H1174" s="25" t="s">
        <v>17</v>
      </c>
    </row>
    <row r="1175" spans="1:8" x14ac:dyDescent="0.25">
      <c r="A1175" s="25" t="s">
        <v>4263</v>
      </c>
      <c r="B1175" s="25" t="s">
        <v>4264</v>
      </c>
      <c r="C1175" s="27">
        <v>4</v>
      </c>
      <c r="D1175" s="25" t="s">
        <v>39040</v>
      </c>
      <c r="E1175" s="28" t="s">
        <v>17</v>
      </c>
      <c r="F1175" s="85" t="str">
        <f>IF(E1175="N/A","N/A",VLOOKUP(E1175,UniFormat!$A$9:$F$817,6,FALSE))</f>
        <v>N/A</v>
      </c>
      <c r="G1175" s="25" t="str">
        <f t="shared" si="18"/>
        <v>22-08 01 42</v>
      </c>
      <c r="H1175" s="25" t="s">
        <v>17</v>
      </c>
    </row>
    <row r="1176" spans="1:8" x14ac:dyDescent="0.25">
      <c r="A1176" s="25" t="s">
        <v>4265</v>
      </c>
      <c r="B1176" s="25" t="s">
        <v>4266</v>
      </c>
      <c r="C1176" s="27">
        <v>4</v>
      </c>
      <c r="D1176" s="25" t="s">
        <v>39040</v>
      </c>
      <c r="E1176" s="28" t="s">
        <v>17</v>
      </c>
      <c r="F1176" s="85" t="str">
        <f>IF(E1176="N/A","N/A",VLOOKUP(E1176,UniFormat!$A$9:$F$817,6,FALSE))</f>
        <v>N/A</v>
      </c>
      <c r="G1176" s="25" t="str">
        <f t="shared" si="18"/>
        <v>22-08 01 44</v>
      </c>
      <c r="H1176" s="25" t="s">
        <v>17</v>
      </c>
    </row>
    <row r="1177" spans="1:8" x14ac:dyDescent="0.25">
      <c r="A1177" s="25" t="s">
        <v>4267</v>
      </c>
      <c r="B1177" s="25" t="s">
        <v>4268</v>
      </c>
      <c r="C1177" s="27">
        <v>4</v>
      </c>
      <c r="D1177" s="25" t="s">
        <v>39040</v>
      </c>
      <c r="E1177" s="28" t="s">
        <v>17</v>
      </c>
      <c r="F1177" s="85" t="str">
        <f>IF(E1177="N/A","N/A",VLOOKUP(E1177,UniFormat!$A$9:$F$817,6,FALSE))</f>
        <v>N/A</v>
      </c>
      <c r="G1177" s="25" t="str">
        <f t="shared" si="18"/>
        <v>22-08 01 50</v>
      </c>
      <c r="H1177" s="25" t="s">
        <v>17</v>
      </c>
    </row>
    <row r="1178" spans="1:8" x14ac:dyDescent="0.25">
      <c r="A1178" s="25" t="s">
        <v>4269</v>
      </c>
      <c r="B1178" s="25" t="s">
        <v>4270</v>
      </c>
      <c r="C1178" s="27">
        <v>4</v>
      </c>
      <c r="D1178" s="25" t="s">
        <v>39040</v>
      </c>
      <c r="E1178" s="28" t="s">
        <v>17</v>
      </c>
      <c r="F1178" s="85" t="str">
        <f>IF(E1178="N/A","N/A",VLOOKUP(E1178,UniFormat!$A$9:$F$817,6,FALSE))</f>
        <v>N/A</v>
      </c>
      <c r="G1178" s="25" t="str">
        <f t="shared" si="18"/>
        <v>22-08 01 51</v>
      </c>
      <c r="H1178" s="25" t="s">
        <v>17</v>
      </c>
    </row>
    <row r="1179" spans="1:8" x14ac:dyDescent="0.25">
      <c r="A1179" s="25" t="s">
        <v>4271</v>
      </c>
      <c r="B1179" s="25" t="s">
        <v>4272</v>
      </c>
      <c r="C1179" s="27">
        <v>4</v>
      </c>
      <c r="D1179" s="25" t="s">
        <v>39040</v>
      </c>
      <c r="E1179" s="28" t="s">
        <v>17</v>
      </c>
      <c r="F1179" s="85" t="str">
        <f>IF(E1179="N/A","N/A",VLOOKUP(E1179,UniFormat!$A$9:$F$817,6,FALSE))</f>
        <v>N/A</v>
      </c>
      <c r="G1179" s="25" t="str">
        <f t="shared" si="18"/>
        <v>22-08 01 52</v>
      </c>
      <c r="H1179" s="25" t="s">
        <v>17</v>
      </c>
    </row>
    <row r="1180" spans="1:8" x14ac:dyDescent="0.25">
      <c r="A1180" s="25" t="s">
        <v>4273</v>
      </c>
      <c r="B1180" s="25" t="s">
        <v>4274</v>
      </c>
      <c r="C1180" s="27">
        <v>5</v>
      </c>
      <c r="D1180" s="25" t="s">
        <v>39040</v>
      </c>
      <c r="E1180" s="28" t="s">
        <v>17</v>
      </c>
      <c r="F1180" s="85" t="str">
        <f>IF(E1180="N/A","N/A",VLOOKUP(E1180,UniFormat!$A$9:$F$817,6,FALSE))</f>
        <v>N/A</v>
      </c>
      <c r="G1180" s="25" t="str">
        <f t="shared" si="18"/>
        <v>22-08 01 52 61</v>
      </c>
      <c r="H1180" s="25" t="s">
        <v>17</v>
      </c>
    </row>
    <row r="1181" spans="1:8" x14ac:dyDescent="0.25">
      <c r="A1181" s="25" t="s">
        <v>4275</v>
      </c>
      <c r="B1181" s="25" t="s">
        <v>4276</v>
      </c>
      <c r="C1181" s="27">
        <v>5</v>
      </c>
      <c r="D1181" s="25" t="s">
        <v>39040</v>
      </c>
      <c r="E1181" s="28" t="s">
        <v>17</v>
      </c>
      <c r="F1181" s="85" t="str">
        <f>IF(E1181="N/A","N/A",VLOOKUP(E1181,UniFormat!$A$9:$F$817,6,FALSE))</f>
        <v>N/A</v>
      </c>
      <c r="G1181" s="25" t="str">
        <f t="shared" si="18"/>
        <v>22-08 01 52 71</v>
      </c>
      <c r="H1181" s="25" t="s">
        <v>17</v>
      </c>
    </row>
    <row r="1182" spans="1:8" x14ac:dyDescent="0.25">
      <c r="A1182" s="25" t="s">
        <v>4277</v>
      </c>
      <c r="B1182" s="25" t="s">
        <v>4278</v>
      </c>
      <c r="C1182" s="27">
        <v>5</v>
      </c>
      <c r="D1182" s="25" t="s">
        <v>39040</v>
      </c>
      <c r="E1182" s="28" t="s">
        <v>17</v>
      </c>
      <c r="F1182" s="85" t="str">
        <f>IF(E1182="N/A","N/A",VLOOKUP(E1182,UniFormat!$A$9:$F$817,6,FALSE))</f>
        <v>N/A</v>
      </c>
      <c r="G1182" s="25" t="str">
        <f t="shared" si="18"/>
        <v>22-08 01 52 81</v>
      </c>
      <c r="H1182" s="25" t="s">
        <v>17</v>
      </c>
    </row>
    <row r="1183" spans="1:8" x14ac:dyDescent="0.25">
      <c r="A1183" s="25" t="s">
        <v>4279</v>
      </c>
      <c r="B1183" s="25" t="s">
        <v>4280</v>
      </c>
      <c r="C1183" s="27">
        <v>5</v>
      </c>
      <c r="D1183" s="25" t="s">
        <v>39040</v>
      </c>
      <c r="E1183" s="28" t="s">
        <v>17</v>
      </c>
      <c r="F1183" s="85" t="str">
        <f>IF(E1183="N/A","N/A",VLOOKUP(E1183,UniFormat!$A$9:$F$817,6,FALSE))</f>
        <v>N/A</v>
      </c>
      <c r="G1183" s="25" t="str">
        <f t="shared" si="18"/>
        <v>22-08 01 52 91</v>
      </c>
      <c r="H1183" s="25" t="s">
        <v>17</v>
      </c>
    </row>
    <row r="1184" spans="1:8" x14ac:dyDescent="0.25">
      <c r="A1184" s="25" t="s">
        <v>4281</v>
      </c>
      <c r="B1184" s="25" t="s">
        <v>4282</v>
      </c>
      <c r="C1184" s="27">
        <v>5</v>
      </c>
      <c r="D1184" s="25" t="s">
        <v>39040</v>
      </c>
      <c r="E1184" s="28" t="s">
        <v>17</v>
      </c>
      <c r="F1184" s="85" t="str">
        <f>IF(E1184="N/A","N/A",VLOOKUP(E1184,UniFormat!$A$9:$F$817,6,FALSE))</f>
        <v>N/A</v>
      </c>
      <c r="G1184" s="25" t="str">
        <f t="shared" si="18"/>
        <v>22-08 01 52 93</v>
      </c>
      <c r="H1184" s="25" t="s">
        <v>17</v>
      </c>
    </row>
    <row r="1185" spans="1:8" x14ac:dyDescent="0.25">
      <c r="A1185" s="25" t="s">
        <v>4283</v>
      </c>
      <c r="B1185" s="25" t="s">
        <v>4284</v>
      </c>
      <c r="C1185" s="27">
        <v>4</v>
      </c>
      <c r="D1185" s="25" t="s">
        <v>39040</v>
      </c>
      <c r="E1185" s="28" t="s">
        <v>17</v>
      </c>
      <c r="F1185" s="85" t="str">
        <f>IF(E1185="N/A","N/A",VLOOKUP(E1185,UniFormat!$A$9:$F$817,6,FALSE))</f>
        <v>N/A</v>
      </c>
      <c r="G1185" s="25" t="str">
        <f t="shared" si="18"/>
        <v>22-08 01 53</v>
      </c>
      <c r="H1185" s="25" t="s">
        <v>17</v>
      </c>
    </row>
    <row r="1186" spans="1:8" x14ac:dyDescent="0.25">
      <c r="A1186" s="25" t="s">
        <v>4285</v>
      </c>
      <c r="B1186" s="25" t="s">
        <v>4286</v>
      </c>
      <c r="C1186" s="27">
        <v>4</v>
      </c>
      <c r="D1186" s="25" t="s">
        <v>39040</v>
      </c>
      <c r="E1186" s="28" t="s">
        <v>17</v>
      </c>
      <c r="F1186" s="85" t="str">
        <f>IF(E1186="N/A","N/A",VLOOKUP(E1186,UniFormat!$A$9:$F$817,6,FALSE))</f>
        <v>N/A</v>
      </c>
      <c r="G1186" s="25" t="str">
        <f t="shared" si="18"/>
        <v>22-08 01 54</v>
      </c>
      <c r="H1186" s="25" t="s">
        <v>17</v>
      </c>
    </row>
    <row r="1187" spans="1:8" x14ac:dyDescent="0.25">
      <c r="A1187" s="25" t="s">
        <v>4287</v>
      </c>
      <c r="B1187" s="25" t="s">
        <v>4288</v>
      </c>
      <c r="C1187" s="27">
        <v>4</v>
      </c>
      <c r="D1187" s="25" t="s">
        <v>39040</v>
      </c>
      <c r="E1187" s="28" t="s">
        <v>17</v>
      </c>
      <c r="F1187" s="85" t="str">
        <f>IF(E1187="N/A","N/A",VLOOKUP(E1187,UniFormat!$A$9:$F$817,6,FALSE))</f>
        <v>N/A</v>
      </c>
      <c r="G1187" s="25" t="str">
        <f t="shared" si="18"/>
        <v>22-08 01 56</v>
      </c>
      <c r="H1187" s="25" t="s">
        <v>17</v>
      </c>
    </row>
    <row r="1188" spans="1:8" x14ac:dyDescent="0.25">
      <c r="A1188" s="25" t="s">
        <v>4289</v>
      </c>
      <c r="B1188" s="25" t="s">
        <v>4290</v>
      </c>
      <c r="C1188" s="27">
        <v>4</v>
      </c>
      <c r="D1188" s="25" t="s">
        <v>39040</v>
      </c>
      <c r="E1188" s="28" t="s">
        <v>17</v>
      </c>
      <c r="F1188" s="85" t="str">
        <f>IF(E1188="N/A","N/A",VLOOKUP(E1188,UniFormat!$A$9:$F$817,6,FALSE))</f>
        <v>N/A</v>
      </c>
      <c r="G1188" s="25" t="str">
        <f t="shared" si="18"/>
        <v>22-08 01 60</v>
      </c>
      <c r="H1188" s="25" t="s">
        <v>17</v>
      </c>
    </row>
    <row r="1189" spans="1:8" x14ac:dyDescent="0.25">
      <c r="A1189" s="25" t="s">
        <v>4291</v>
      </c>
      <c r="B1189" s="25" t="s">
        <v>4292</v>
      </c>
      <c r="C1189" s="27">
        <v>4</v>
      </c>
      <c r="D1189" s="25" t="s">
        <v>39040</v>
      </c>
      <c r="E1189" s="28" t="s">
        <v>17</v>
      </c>
      <c r="F1189" s="85" t="str">
        <f>IF(E1189="N/A","N/A",VLOOKUP(E1189,UniFormat!$A$9:$F$817,6,FALSE))</f>
        <v>N/A</v>
      </c>
      <c r="G1189" s="25" t="str">
        <f t="shared" si="18"/>
        <v>22-08 01 61</v>
      </c>
      <c r="H1189" s="25" t="s">
        <v>17</v>
      </c>
    </row>
    <row r="1190" spans="1:8" x14ac:dyDescent="0.25">
      <c r="A1190" s="25" t="s">
        <v>4293</v>
      </c>
      <c r="B1190" s="25" t="s">
        <v>4294</v>
      </c>
      <c r="C1190" s="27">
        <v>4</v>
      </c>
      <c r="D1190" s="25" t="s">
        <v>39040</v>
      </c>
      <c r="E1190" s="28" t="s">
        <v>17</v>
      </c>
      <c r="F1190" s="85" t="str">
        <f>IF(E1190="N/A","N/A",VLOOKUP(E1190,UniFormat!$A$9:$F$817,6,FALSE))</f>
        <v>N/A</v>
      </c>
      <c r="G1190" s="25" t="str">
        <f t="shared" si="18"/>
        <v>22-08 01 62</v>
      </c>
      <c r="H1190" s="25" t="s">
        <v>17</v>
      </c>
    </row>
    <row r="1191" spans="1:8" x14ac:dyDescent="0.25">
      <c r="A1191" s="25" t="s">
        <v>4295</v>
      </c>
      <c r="B1191" s="25" t="s">
        <v>4296</v>
      </c>
      <c r="C1191" s="27">
        <v>4</v>
      </c>
      <c r="D1191" s="25" t="s">
        <v>39040</v>
      </c>
      <c r="E1191" s="28" t="s">
        <v>17</v>
      </c>
      <c r="F1191" s="85" t="str">
        <f>IF(E1191="N/A","N/A",VLOOKUP(E1191,UniFormat!$A$9:$F$817,6,FALSE))</f>
        <v>N/A</v>
      </c>
      <c r="G1191" s="25" t="str">
        <f t="shared" si="18"/>
        <v>22-08 01 63</v>
      </c>
      <c r="H1191" s="25" t="s">
        <v>17</v>
      </c>
    </row>
    <row r="1192" spans="1:8" x14ac:dyDescent="0.25">
      <c r="A1192" s="25" t="s">
        <v>4297</v>
      </c>
      <c r="B1192" s="25" t="s">
        <v>4298</v>
      </c>
      <c r="C1192" s="27">
        <v>4</v>
      </c>
      <c r="D1192" s="25" t="s">
        <v>39040</v>
      </c>
      <c r="E1192" s="28" t="s">
        <v>17</v>
      </c>
      <c r="F1192" s="85" t="str">
        <f>IF(E1192="N/A","N/A",VLOOKUP(E1192,UniFormat!$A$9:$F$817,6,FALSE))</f>
        <v>N/A</v>
      </c>
      <c r="G1192" s="25" t="str">
        <f t="shared" si="18"/>
        <v>22-08 01 64</v>
      </c>
      <c r="H1192" s="25" t="s">
        <v>17</v>
      </c>
    </row>
    <row r="1193" spans="1:8" x14ac:dyDescent="0.25">
      <c r="A1193" s="25" t="s">
        <v>4299</v>
      </c>
      <c r="B1193" s="25" t="s">
        <v>4300</v>
      </c>
      <c r="C1193" s="27">
        <v>4</v>
      </c>
      <c r="D1193" s="25" t="s">
        <v>39040</v>
      </c>
      <c r="E1193" s="28" t="s">
        <v>17</v>
      </c>
      <c r="F1193" s="85" t="str">
        <f>IF(E1193="N/A","N/A",VLOOKUP(E1193,UniFormat!$A$9:$F$817,6,FALSE))</f>
        <v>N/A</v>
      </c>
      <c r="G1193" s="25" t="str">
        <f t="shared" si="18"/>
        <v>22-08 01 70</v>
      </c>
      <c r="H1193" s="25" t="s">
        <v>17</v>
      </c>
    </row>
    <row r="1194" spans="1:8" x14ac:dyDescent="0.25">
      <c r="A1194" s="25" t="s">
        <v>4301</v>
      </c>
      <c r="B1194" s="25" t="s">
        <v>4302</v>
      </c>
      <c r="C1194" s="27">
        <v>4</v>
      </c>
      <c r="D1194" s="25" t="s">
        <v>39040</v>
      </c>
      <c r="E1194" s="28" t="s">
        <v>17</v>
      </c>
      <c r="F1194" s="85" t="str">
        <f>IF(E1194="N/A","N/A",VLOOKUP(E1194,UniFormat!$A$9:$F$817,6,FALSE))</f>
        <v>N/A</v>
      </c>
      <c r="G1194" s="25" t="str">
        <f t="shared" si="18"/>
        <v>22-08 01 71</v>
      </c>
      <c r="H1194" s="25" t="s">
        <v>17</v>
      </c>
    </row>
    <row r="1195" spans="1:8" x14ac:dyDescent="0.25">
      <c r="A1195" s="25" t="s">
        <v>4303</v>
      </c>
      <c r="B1195" s="25" t="s">
        <v>4304</v>
      </c>
      <c r="C1195" s="27">
        <v>4</v>
      </c>
      <c r="D1195" s="25" t="s">
        <v>39040</v>
      </c>
      <c r="E1195" s="28" t="s">
        <v>17</v>
      </c>
      <c r="F1195" s="85" t="str">
        <f>IF(E1195="N/A","N/A",VLOOKUP(E1195,UniFormat!$A$9:$F$817,6,FALSE))</f>
        <v>N/A</v>
      </c>
      <c r="G1195" s="25" t="str">
        <f t="shared" si="18"/>
        <v>22-08 01 74</v>
      </c>
      <c r="H1195" s="25" t="s">
        <v>17</v>
      </c>
    </row>
    <row r="1196" spans="1:8" x14ac:dyDescent="0.25">
      <c r="A1196" s="25" t="s">
        <v>4305</v>
      </c>
      <c r="B1196" s="25" t="s">
        <v>4306</v>
      </c>
      <c r="C1196" s="27">
        <v>4</v>
      </c>
      <c r="D1196" s="25" t="s">
        <v>39040</v>
      </c>
      <c r="E1196" s="28" t="s">
        <v>17</v>
      </c>
      <c r="F1196" s="85" t="str">
        <f>IF(E1196="N/A","N/A",VLOOKUP(E1196,UniFormat!$A$9:$F$817,6,FALSE))</f>
        <v>N/A</v>
      </c>
      <c r="G1196" s="25" t="str">
        <f t="shared" si="18"/>
        <v>22-08 01 75</v>
      </c>
      <c r="H1196" s="25" t="s">
        <v>17</v>
      </c>
    </row>
    <row r="1197" spans="1:8" x14ac:dyDescent="0.25">
      <c r="A1197" s="25" t="s">
        <v>4307</v>
      </c>
      <c r="B1197" s="25" t="s">
        <v>4308</v>
      </c>
      <c r="C1197" s="27">
        <v>4</v>
      </c>
      <c r="D1197" s="25" t="s">
        <v>39040</v>
      </c>
      <c r="E1197" s="28" t="s">
        <v>17</v>
      </c>
      <c r="F1197" s="85" t="str">
        <f>IF(E1197="N/A","N/A",VLOOKUP(E1197,UniFormat!$A$9:$F$817,6,FALSE))</f>
        <v>N/A</v>
      </c>
      <c r="G1197" s="25" t="str">
        <f t="shared" si="18"/>
        <v>22-08 01 80</v>
      </c>
      <c r="H1197" s="25" t="s">
        <v>17</v>
      </c>
    </row>
    <row r="1198" spans="1:8" x14ac:dyDescent="0.25">
      <c r="A1198" s="25" t="s">
        <v>4309</v>
      </c>
      <c r="B1198" s="25" t="s">
        <v>4310</v>
      </c>
      <c r="C1198" s="27">
        <v>4</v>
      </c>
      <c r="D1198" s="25" t="s">
        <v>39040</v>
      </c>
      <c r="E1198" s="28" t="s">
        <v>17</v>
      </c>
      <c r="F1198" s="85" t="str">
        <f>IF(E1198="N/A","N/A",VLOOKUP(E1198,UniFormat!$A$9:$F$817,6,FALSE))</f>
        <v>N/A</v>
      </c>
      <c r="G1198" s="25" t="str">
        <f t="shared" si="18"/>
        <v>22-08 01 81</v>
      </c>
      <c r="H1198" s="25" t="s">
        <v>17</v>
      </c>
    </row>
    <row r="1199" spans="1:8" x14ac:dyDescent="0.25">
      <c r="A1199" s="25" t="s">
        <v>4311</v>
      </c>
      <c r="B1199" s="25" t="s">
        <v>4312</v>
      </c>
      <c r="C1199" s="27">
        <v>4</v>
      </c>
      <c r="D1199" s="25" t="s">
        <v>39040</v>
      </c>
      <c r="E1199" s="28" t="s">
        <v>17</v>
      </c>
      <c r="F1199" s="85" t="str">
        <f>IF(E1199="N/A","N/A",VLOOKUP(E1199,UniFormat!$A$9:$F$817,6,FALSE))</f>
        <v>N/A</v>
      </c>
      <c r="G1199" s="25" t="str">
        <f t="shared" si="18"/>
        <v>22-08 01 84</v>
      </c>
      <c r="H1199" s="25" t="s">
        <v>17</v>
      </c>
    </row>
    <row r="1200" spans="1:8" x14ac:dyDescent="0.25">
      <c r="A1200" s="25" t="s">
        <v>4313</v>
      </c>
      <c r="B1200" s="25" t="s">
        <v>4314</v>
      </c>
      <c r="C1200" s="27">
        <v>4</v>
      </c>
      <c r="D1200" s="25" t="s">
        <v>39040</v>
      </c>
      <c r="E1200" s="28" t="s">
        <v>17</v>
      </c>
      <c r="F1200" s="85" t="str">
        <f>IF(E1200="N/A","N/A",VLOOKUP(E1200,UniFormat!$A$9:$F$817,6,FALSE))</f>
        <v>N/A</v>
      </c>
      <c r="G1200" s="25" t="str">
        <f t="shared" si="18"/>
        <v>22-08 01 88</v>
      </c>
      <c r="H1200" s="25" t="s">
        <v>17</v>
      </c>
    </row>
    <row r="1201" spans="1:8" x14ac:dyDescent="0.25">
      <c r="A1201" s="25" t="s">
        <v>4315</v>
      </c>
      <c r="B1201" s="25" t="s">
        <v>4316</v>
      </c>
      <c r="C1201" s="27">
        <v>4</v>
      </c>
      <c r="D1201" s="25" t="s">
        <v>39040</v>
      </c>
      <c r="E1201" s="28" t="s">
        <v>17</v>
      </c>
      <c r="F1201" s="85" t="str">
        <f>IF(E1201="N/A","N/A",VLOOKUP(E1201,UniFormat!$A$9:$F$817,6,FALSE))</f>
        <v>N/A</v>
      </c>
      <c r="G1201" s="25" t="str">
        <f t="shared" si="18"/>
        <v>22-08 01 90</v>
      </c>
      <c r="H1201" s="25" t="s">
        <v>17</v>
      </c>
    </row>
    <row r="1202" spans="1:8" x14ac:dyDescent="0.25">
      <c r="A1202" s="25" t="s">
        <v>4317</v>
      </c>
      <c r="B1202" s="25" t="s">
        <v>4318</v>
      </c>
      <c r="C1202" s="27">
        <v>4</v>
      </c>
      <c r="D1202" s="25" t="s">
        <v>39040</v>
      </c>
      <c r="E1202" s="28" t="s">
        <v>17</v>
      </c>
      <c r="F1202" s="85" t="str">
        <f>IF(E1202="N/A","N/A",VLOOKUP(E1202,UniFormat!$A$9:$F$817,6,FALSE))</f>
        <v>N/A</v>
      </c>
      <c r="G1202" s="25" t="str">
        <f t="shared" si="18"/>
        <v>22-08 01 91</v>
      </c>
      <c r="H1202" s="25" t="s">
        <v>17</v>
      </c>
    </row>
    <row r="1203" spans="1:8" x14ac:dyDescent="0.25">
      <c r="A1203" s="25" t="s">
        <v>4319</v>
      </c>
      <c r="B1203" s="25" t="s">
        <v>4320</v>
      </c>
      <c r="C1203" s="27">
        <v>4</v>
      </c>
      <c r="D1203" s="25" t="s">
        <v>39040</v>
      </c>
      <c r="E1203" s="28" t="s">
        <v>17</v>
      </c>
      <c r="F1203" s="85" t="str">
        <f>IF(E1203="N/A","N/A",VLOOKUP(E1203,UniFormat!$A$9:$F$817,6,FALSE))</f>
        <v>N/A</v>
      </c>
      <c r="G1203" s="25" t="str">
        <f t="shared" si="18"/>
        <v>22-08 01 92</v>
      </c>
      <c r="H1203" s="25" t="s">
        <v>17</v>
      </c>
    </row>
    <row r="1204" spans="1:8" x14ac:dyDescent="0.25">
      <c r="A1204" s="25" t="s">
        <v>4321</v>
      </c>
      <c r="B1204" s="25" t="s">
        <v>4322</v>
      </c>
      <c r="C1204" s="27">
        <v>4</v>
      </c>
      <c r="D1204" s="25" t="s">
        <v>39040</v>
      </c>
      <c r="E1204" s="28" t="s">
        <v>17</v>
      </c>
      <c r="F1204" s="85" t="str">
        <f>IF(E1204="N/A","N/A",VLOOKUP(E1204,UniFormat!$A$9:$F$817,6,FALSE))</f>
        <v>N/A</v>
      </c>
      <c r="G1204" s="25" t="str">
        <f t="shared" si="18"/>
        <v>22-08 01 95</v>
      </c>
      <c r="H1204" s="25" t="s">
        <v>17</v>
      </c>
    </row>
    <row r="1205" spans="1:8" x14ac:dyDescent="0.25">
      <c r="A1205" s="25" t="s">
        <v>4323</v>
      </c>
      <c r="B1205" s="25" t="s">
        <v>4324</v>
      </c>
      <c r="C1205" s="27">
        <v>3</v>
      </c>
      <c r="D1205" s="25" t="s">
        <v>39040</v>
      </c>
      <c r="E1205" s="28" t="s">
        <v>17</v>
      </c>
      <c r="F1205" s="85" t="str">
        <f>IF(E1205="N/A","N/A",VLOOKUP(E1205,UniFormat!$A$9:$F$817,6,FALSE))</f>
        <v>N/A</v>
      </c>
      <c r="G1205" s="25" t="str">
        <f t="shared" si="18"/>
        <v>22-08 05 00</v>
      </c>
      <c r="H1205" s="25" t="s">
        <v>17</v>
      </c>
    </row>
    <row r="1206" spans="1:8" x14ac:dyDescent="0.25">
      <c r="A1206" s="25" t="s">
        <v>4325</v>
      </c>
      <c r="B1206" s="25" t="s">
        <v>4326</v>
      </c>
      <c r="C1206" s="27">
        <v>3</v>
      </c>
      <c r="D1206" s="25" t="s">
        <v>39040</v>
      </c>
      <c r="E1206" s="28" t="s">
        <v>17</v>
      </c>
      <c r="F1206" s="85" t="str">
        <f>IF(E1206="N/A","N/A",VLOOKUP(E1206,UniFormat!$A$9:$F$817,6,FALSE))</f>
        <v>N/A</v>
      </c>
      <c r="G1206" s="25" t="str">
        <f t="shared" si="18"/>
        <v>22-08 08 00</v>
      </c>
      <c r="H1206" s="25" t="s">
        <v>17</v>
      </c>
    </row>
    <row r="1207" spans="1:8" x14ac:dyDescent="0.25">
      <c r="A1207" s="25" t="s">
        <v>469</v>
      </c>
      <c r="B1207" s="25" t="s">
        <v>4327</v>
      </c>
      <c r="C1207" s="27">
        <v>3</v>
      </c>
      <c r="D1207" s="25">
        <v>-2000023</v>
      </c>
      <c r="E1207" s="28" t="s">
        <v>467</v>
      </c>
      <c r="F1207" s="85" t="str">
        <f>IF(E1207="N/A","N/A",VLOOKUP(E1207,UniFormat!$A$9:$F$817,6,FALSE))</f>
        <v>21-02 20 50 20</v>
      </c>
      <c r="G1207" s="25" t="str">
        <f t="shared" si="18"/>
        <v>22-08 10 00</v>
      </c>
      <c r="H1207" s="25" t="s">
        <v>17</v>
      </c>
    </row>
    <row r="1208" spans="1:8" x14ac:dyDescent="0.25">
      <c r="A1208" s="25" t="s">
        <v>4328</v>
      </c>
      <c r="B1208" s="25" t="s">
        <v>4329</v>
      </c>
      <c r="C1208" s="27">
        <v>3</v>
      </c>
      <c r="D1208" s="25">
        <v>-2000023</v>
      </c>
      <c r="E1208" s="28" t="s">
        <v>17</v>
      </c>
      <c r="F1208" s="85" t="str">
        <f>IF(E1208="N/A","N/A",VLOOKUP(E1208,UniFormat!$A$9:$F$817,6,FALSE))</f>
        <v>N/A</v>
      </c>
      <c r="G1208" s="25" t="str">
        <f t="shared" si="18"/>
        <v>22-08 11 00</v>
      </c>
      <c r="H1208" s="25" t="s">
        <v>17</v>
      </c>
    </row>
    <row r="1209" spans="1:8" x14ac:dyDescent="0.25">
      <c r="A1209" s="25" t="s">
        <v>4330</v>
      </c>
      <c r="B1209" s="25" t="s">
        <v>4331</v>
      </c>
      <c r="C1209" s="27">
        <v>4</v>
      </c>
      <c r="D1209" s="25">
        <v>-2000023</v>
      </c>
      <c r="E1209" s="28" t="s">
        <v>17</v>
      </c>
      <c r="F1209" s="85" t="str">
        <f>IF(E1209="N/A","N/A",VLOOKUP(E1209,UniFormat!$A$9:$F$817,6,FALSE))</f>
        <v>N/A</v>
      </c>
      <c r="G1209" s="25" t="str">
        <f t="shared" si="18"/>
        <v>22-08 11 13</v>
      </c>
      <c r="H1209" s="25" t="s">
        <v>17</v>
      </c>
    </row>
    <row r="1210" spans="1:8" x14ac:dyDescent="0.25">
      <c r="A1210" s="25" t="s">
        <v>4332</v>
      </c>
      <c r="B1210" s="25" t="s">
        <v>4333</v>
      </c>
      <c r="C1210" s="27">
        <v>5</v>
      </c>
      <c r="D1210" s="25">
        <v>-2000023</v>
      </c>
      <c r="E1210" s="28" t="s">
        <v>17</v>
      </c>
      <c r="F1210" s="85" t="str">
        <f>IF(E1210="N/A","N/A",VLOOKUP(E1210,UniFormat!$A$9:$F$817,6,FALSE))</f>
        <v>N/A</v>
      </c>
      <c r="G1210" s="25" t="str">
        <f t="shared" si="18"/>
        <v>22-08 11 13 13</v>
      </c>
      <c r="H1210" s="25" t="s">
        <v>17</v>
      </c>
    </row>
    <row r="1211" spans="1:8" x14ac:dyDescent="0.25">
      <c r="A1211" s="25" t="s">
        <v>4334</v>
      </c>
      <c r="B1211" s="25" t="s">
        <v>4335</v>
      </c>
      <c r="C1211" s="27">
        <v>5</v>
      </c>
      <c r="D1211" s="25">
        <v>-2000023</v>
      </c>
      <c r="E1211" s="28" t="s">
        <v>17</v>
      </c>
      <c r="F1211" s="85" t="str">
        <f>IF(E1211="N/A","N/A",VLOOKUP(E1211,UniFormat!$A$9:$F$817,6,FALSE))</f>
        <v>N/A</v>
      </c>
      <c r="G1211" s="25" t="str">
        <f t="shared" si="18"/>
        <v>22-08 11 13 16</v>
      </c>
      <c r="H1211" s="25" t="s">
        <v>17</v>
      </c>
    </row>
    <row r="1212" spans="1:8" x14ac:dyDescent="0.25">
      <c r="A1212" s="25" t="s">
        <v>4336</v>
      </c>
      <c r="B1212" s="25" t="s">
        <v>4337</v>
      </c>
      <c r="C1212" s="27">
        <v>4</v>
      </c>
      <c r="D1212" s="25">
        <v>-2000023</v>
      </c>
      <c r="E1212" s="28" t="s">
        <v>17</v>
      </c>
      <c r="F1212" s="85" t="str">
        <f>IF(E1212="N/A","N/A",VLOOKUP(E1212,UniFormat!$A$9:$F$817,6,FALSE))</f>
        <v>N/A</v>
      </c>
      <c r="G1212" s="25" t="str">
        <f t="shared" si="18"/>
        <v>22-08 11 16</v>
      </c>
      <c r="H1212" s="25" t="s">
        <v>17</v>
      </c>
    </row>
    <row r="1213" spans="1:8" x14ac:dyDescent="0.25">
      <c r="A1213" s="25" t="s">
        <v>4338</v>
      </c>
      <c r="B1213" s="25" t="s">
        <v>4339</v>
      </c>
      <c r="C1213" s="27">
        <v>4</v>
      </c>
      <c r="D1213" s="25">
        <v>-2000023</v>
      </c>
      <c r="E1213" s="28" t="s">
        <v>17</v>
      </c>
      <c r="F1213" s="85" t="str">
        <f>IF(E1213="N/A","N/A",VLOOKUP(E1213,UniFormat!$A$9:$F$817,6,FALSE))</f>
        <v>N/A</v>
      </c>
      <c r="G1213" s="25" t="str">
        <f t="shared" si="18"/>
        <v>22-08 11 19</v>
      </c>
      <c r="H1213" s="25" t="s">
        <v>17</v>
      </c>
    </row>
    <row r="1214" spans="1:8" x14ac:dyDescent="0.25">
      <c r="A1214" s="25" t="s">
        <v>4340</v>
      </c>
      <c r="B1214" s="25" t="s">
        <v>4341</v>
      </c>
      <c r="C1214" s="27">
        <v>4</v>
      </c>
      <c r="D1214" s="25">
        <v>-2000023</v>
      </c>
      <c r="E1214" s="28" t="s">
        <v>17</v>
      </c>
      <c r="F1214" s="85" t="str">
        <f>IF(E1214="N/A","N/A",VLOOKUP(E1214,UniFormat!$A$9:$F$817,6,FALSE))</f>
        <v>N/A</v>
      </c>
      <c r="G1214" s="25" t="str">
        <f t="shared" si="18"/>
        <v>22-08 11 23</v>
      </c>
      <c r="H1214" s="25" t="s">
        <v>17</v>
      </c>
    </row>
    <row r="1215" spans="1:8" x14ac:dyDescent="0.25">
      <c r="A1215" s="25" t="s">
        <v>4342</v>
      </c>
      <c r="B1215" s="25" t="s">
        <v>4343</v>
      </c>
      <c r="C1215" s="27">
        <v>4</v>
      </c>
      <c r="D1215" s="25">
        <v>-2000023</v>
      </c>
      <c r="E1215" s="28" t="s">
        <v>17</v>
      </c>
      <c r="F1215" s="85" t="str">
        <f>IF(E1215="N/A","N/A",VLOOKUP(E1215,UniFormat!$A$9:$F$817,6,FALSE))</f>
        <v>N/A</v>
      </c>
      <c r="G1215" s="25" t="str">
        <f t="shared" si="18"/>
        <v>22-08 11 63</v>
      </c>
      <c r="H1215" s="25" t="s">
        <v>17</v>
      </c>
    </row>
    <row r="1216" spans="1:8" x14ac:dyDescent="0.25">
      <c r="A1216" s="25" t="s">
        <v>4344</v>
      </c>
      <c r="B1216" s="25" t="s">
        <v>4345</v>
      </c>
      <c r="C1216" s="27">
        <v>5</v>
      </c>
      <c r="D1216" s="25">
        <v>-2000023</v>
      </c>
      <c r="E1216" s="28" t="s">
        <v>17</v>
      </c>
      <c r="F1216" s="85" t="str">
        <f>IF(E1216="N/A","N/A",VLOOKUP(E1216,UniFormat!$A$9:$F$817,6,FALSE))</f>
        <v>N/A</v>
      </c>
      <c r="G1216" s="25" t="str">
        <f t="shared" si="18"/>
        <v>22-08 11 63 13</v>
      </c>
      <c r="H1216" s="25" t="s">
        <v>17</v>
      </c>
    </row>
    <row r="1217" spans="1:8" x14ac:dyDescent="0.25">
      <c r="A1217" s="25" t="s">
        <v>4346</v>
      </c>
      <c r="B1217" s="25" t="s">
        <v>4347</v>
      </c>
      <c r="C1217" s="27">
        <v>5</v>
      </c>
      <c r="D1217" s="25">
        <v>-2000023</v>
      </c>
      <c r="E1217" s="28" t="s">
        <v>17</v>
      </c>
      <c r="F1217" s="85" t="str">
        <f>IF(E1217="N/A","N/A",VLOOKUP(E1217,UniFormat!$A$9:$F$817,6,FALSE))</f>
        <v>N/A</v>
      </c>
      <c r="G1217" s="25" t="str">
        <f t="shared" si="18"/>
        <v>22-08 11 63 23</v>
      </c>
      <c r="H1217" s="25" t="s">
        <v>17</v>
      </c>
    </row>
    <row r="1218" spans="1:8" x14ac:dyDescent="0.25">
      <c r="A1218" s="25" t="s">
        <v>4348</v>
      </c>
      <c r="B1218" s="25" t="s">
        <v>4349</v>
      </c>
      <c r="C1218" s="27">
        <v>4</v>
      </c>
      <c r="D1218" s="25">
        <v>-2000023</v>
      </c>
      <c r="E1218" s="28" t="s">
        <v>17</v>
      </c>
      <c r="F1218" s="85" t="str">
        <f>IF(E1218="N/A","N/A",VLOOKUP(E1218,UniFormat!$A$9:$F$817,6,FALSE))</f>
        <v>N/A</v>
      </c>
      <c r="G1218" s="25" t="str">
        <f t="shared" si="18"/>
        <v>22-08 11 66</v>
      </c>
      <c r="H1218" s="25" t="s">
        <v>17</v>
      </c>
    </row>
    <row r="1219" spans="1:8" x14ac:dyDescent="0.25">
      <c r="A1219" s="25" t="s">
        <v>4350</v>
      </c>
      <c r="B1219" s="25" t="s">
        <v>4351</v>
      </c>
      <c r="C1219" s="27">
        <v>5</v>
      </c>
      <c r="D1219" s="25">
        <v>-2000023</v>
      </c>
      <c r="E1219" s="28" t="s">
        <v>17</v>
      </c>
      <c r="F1219" s="85" t="str">
        <f>IF(E1219="N/A","N/A",VLOOKUP(E1219,UniFormat!$A$9:$F$817,6,FALSE))</f>
        <v>N/A</v>
      </c>
      <c r="G1219" s="25" t="str">
        <f t="shared" si="18"/>
        <v>22-08 11 66 13</v>
      </c>
      <c r="H1219" s="25" t="s">
        <v>17</v>
      </c>
    </row>
    <row r="1220" spans="1:8" x14ac:dyDescent="0.25">
      <c r="A1220" s="25" t="s">
        <v>4352</v>
      </c>
      <c r="B1220" s="25" t="s">
        <v>4353</v>
      </c>
      <c r="C1220" s="27">
        <v>5</v>
      </c>
      <c r="D1220" s="25">
        <v>-2000023</v>
      </c>
      <c r="E1220" s="28" t="s">
        <v>17</v>
      </c>
      <c r="F1220" s="85" t="str">
        <f>IF(E1220="N/A","N/A",VLOOKUP(E1220,UniFormat!$A$9:$F$817,6,FALSE))</f>
        <v>N/A</v>
      </c>
      <c r="G1220" s="25" t="str">
        <f t="shared" si="18"/>
        <v>22-08 11 66 23</v>
      </c>
      <c r="H1220" s="25" t="s">
        <v>17</v>
      </c>
    </row>
    <row r="1221" spans="1:8" x14ac:dyDescent="0.25">
      <c r="A1221" s="25" t="s">
        <v>4354</v>
      </c>
      <c r="B1221" s="25" t="s">
        <v>4355</v>
      </c>
      <c r="C1221" s="27">
        <v>4</v>
      </c>
      <c r="D1221" s="25">
        <v>-2000023</v>
      </c>
      <c r="E1221" s="28" t="s">
        <v>17</v>
      </c>
      <c r="F1221" s="85" t="str">
        <f>IF(E1221="N/A","N/A",VLOOKUP(E1221,UniFormat!$A$9:$F$817,6,FALSE))</f>
        <v>N/A</v>
      </c>
      <c r="G1221" s="25" t="str">
        <f t="shared" si="18"/>
        <v>22-08 11 69</v>
      </c>
      <c r="H1221" s="25" t="s">
        <v>17</v>
      </c>
    </row>
    <row r="1222" spans="1:8" x14ac:dyDescent="0.25">
      <c r="A1222" s="25" t="s">
        <v>4356</v>
      </c>
      <c r="B1222" s="25" t="s">
        <v>4357</v>
      </c>
      <c r="C1222" s="27">
        <v>5</v>
      </c>
      <c r="D1222" s="25">
        <v>-2000023</v>
      </c>
      <c r="E1222" s="28" t="s">
        <v>17</v>
      </c>
      <c r="F1222" s="85" t="str">
        <f>IF(E1222="N/A","N/A",VLOOKUP(E1222,UniFormat!$A$9:$F$817,6,FALSE))</f>
        <v>N/A</v>
      </c>
      <c r="G1222" s="25" t="str">
        <f t="shared" si="18"/>
        <v>22-08 11 69 13</v>
      </c>
      <c r="H1222" s="25" t="s">
        <v>17</v>
      </c>
    </row>
    <row r="1223" spans="1:8" x14ac:dyDescent="0.25">
      <c r="A1223" s="25" t="s">
        <v>4358</v>
      </c>
      <c r="B1223" s="25" t="s">
        <v>4359</v>
      </c>
      <c r="C1223" s="27">
        <v>5</v>
      </c>
      <c r="D1223" s="25">
        <v>-2000023</v>
      </c>
      <c r="E1223" s="28" t="s">
        <v>17</v>
      </c>
      <c r="F1223" s="85" t="str">
        <f>IF(E1223="N/A","N/A",VLOOKUP(E1223,UniFormat!$A$9:$F$817,6,FALSE))</f>
        <v>N/A</v>
      </c>
      <c r="G1223" s="25" t="str">
        <f t="shared" si="18"/>
        <v>22-08 11 69 23</v>
      </c>
      <c r="H1223" s="25" t="s">
        <v>17</v>
      </c>
    </row>
    <row r="1224" spans="1:8" x14ac:dyDescent="0.25">
      <c r="A1224" s="25" t="s">
        <v>4360</v>
      </c>
      <c r="B1224" s="25" t="s">
        <v>4361</v>
      </c>
      <c r="C1224" s="27">
        <v>4</v>
      </c>
      <c r="D1224" s="25">
        <v>-2000023</v>
      </c>
      <c r="E1224" s="28" t="s">
        <v>17</v>
      </c>
      <c r="F1224" s="85" t="str">
        <f>IF(E1224="N/A","N/A",VLOOKUP(E1224,UniFormat!$A$9:$F$817,6,FALSE))</f>
        <v>N/A</v>
      </c>
      <c r="G1224" s="25" t="str">
        <f t="shared" si="18"/>
        <v>22-08 11 73</v>
      </c>
      <c r="H1224" s="25" t="s">
        <v>17</v>
      </c>
    </row>
    <row r="1225" spans="1:8" x14ac:dyDescent="0.25">
      <c r="A1225" s="25" t="s">
        <v>4362</v>
      </c>
      <c r="B1225" s="25" t="s">
        <v>4363</v>
      </c>
      <c r="C1225" s="27">
        <v>4</v>
      </c>
      <c r="D1225" s="25" t="s">
        <v>39040</v>
      </c>
      <c r="E1225" s="28" t="s">
        <v>17</v>
      </c>
      <c r="F1225" s="85" t="str">
        <f>IF(E1225="N/A","N/A",VLOOKUP(E1225,UniFormat!$A$9:$F$817,6,FALSE))</f>
        <v>N/A</v>
      </c>
      <c r="G1225" s="25" t="str">
        <f t="shared" si="18"/>
        <v>22-08 11 74</v>
      </c>
      <c r="H1225" s="25" t="s">
        <v>17</v>
      </c>
    </row>
    <row r="1226" spans="1:8" x14ac:dyDescent="0.25">
      <c r="A1226" s="25" t="s">
        <v>4364</v>
      </c>
      <c r="B1226" s="25" t="s">
        <v>4365</v>
      </c>
      <c r="C1226" s="27">
        <v>3</v>
      </c>
      <c r="D1226" s="25" t="s">
        <v>39040</v>
      </c>
      <c r="E1226" s="28" t="s">
        <v>17</v>
      </c>
      <c r="F1226" s="85" t="str">
        <f>IF(E1226="N/A","N/A",VLOOKUP(E1226,UniFormat!$A$9:$F$817,6,FALSE))</f>
        <v>N/A</v>
      </c>
      <c r="G1226" s="25" t="str">
        <f t="shared" ref="G1226:G1289" si="19">IF(LEN(A1226)=8,CONCATENATE("22-",A1226),CONCATENATE("22-",LEFT(A1226,8)," ",RIGHT(A1226,2)))</f>
        <v>22-08 12 00</v>
      </c>
      <c r="H1226" s="25" t="s">
        <v>17</v>
      </c>
    </row>
    <row r="1227" spans="1:8" x14ac:dyDescent="0.25">
      <c r="A1227" s="25" t="s">
        <v>4366</v>
      </c>
      <c r="B1227" s="25" t="s">
        <v>4367</v>
      </c>
      <c r="C1227" s="27">
        <v>4</v>
      </c>
      <c r="D1227" s="25" t="s">
        <v>39040</v>
      </c>
      <c r="E1227" s="28" t="s">
        <v>17</v>
      </c>
      <c r="F1227" s="85" t="str">
        <f>IF(E1227="N/A","N/A",VLOOKUP(E1227,UniFormat!$A$9:$F$817,6,FALSE))</f>
        <v>N/A</v>
      </c>
      <c r="G1227" s="25" t="str">
        <f t="shared" si="19"/>
        <v>22-08 12 13</v>
      </c>
      <c r="H1227" s="25" t="s">
        <v>17</v>
      </c>
    </row>
    <row r="1228" spans="1:8" x14ac:dyDescent="0.25">
      <c r="A1228" s="25" t="s">
        <v>4368</v>
      </c>
      <c r="B1228" s="25" t="s">
        <v>4369</v>
      </c>
      <c r="C1228" s="27">
        <v>5</v>
      </c>
      <c r="D1228" s="25" t="s">
        <v>39040</v>
      </c>
      <c r="E1228" s="28" t="s">
        <v>17</v>
      </c>
      <c r="F1228" s="85" t="str">
        <f>IF(E1228="N/A","N/A",VLOOKUP(E1228,UniFormat!$A$9:$F$817,6,FALSE))</f>
        <v>N/A</v>
      </c>
      <c r="G1228" s="25" t="str">
        <f t="shared" si="19"/>
        <v>22-08 12 13 13</v>
      </c>
      <c r="H1228" s="25" t="s">
        <v>17</v>
      </c>
    </row>
    <row r="1229" spans="1:8" x14ac:dyDescent="0.25">
      <c r="A1229" s="25" t="s">
        <v>4370</v>
      </c>
      <c r="B1229" s="25" t="s">
        <v>4371</v>
      </c>
      <c r="C1229" s="27">
        <v>5</v>
      </c>
      <c r="D1229" s="25" t="s">
        <v>39040</v>
      </c>
      <c r="E1229" s="28" t="s">
        <v>17</v>
      </c>
      <c r="F1229" s="85" t="str">
        <f>IF(E1229="N/A","N/A",VLOOKUP(E1229,UniFormat!$A$9:$F$817,6,FALSE))</f>
        <v>N/A</v>
      </c>
      <c r="G1229" s="25" t="str">
        <f t="shared" si="19"/>
        <v>22-08 12 13 53</v>
      </c>
      <c r="H1229" s="25" t="s">
        <v>17</v>
      </c>
    </row>
    <row r="1230" spans="1:8" x14ac:dyDescent="0.25">
      <c r="A1230" s="25" t="s">
        <v>4372</v>
      </c>
      <c r="B1230" s="25" t="s">
        <v>4373</v>
      </c>
      <c r="C1230" s="27">
        <v>4</v>
      </c>
      <c r="D1230" s="25" t="s">
        <v>39040</v>
      </c>
      <c r="E1230" s="28" t="s">
        <v>17</v>
      </c>
      <c r="F1230" s="85" t="str">
        <f>IF(E1230="N/A","N/A",VLOOKUP(E1230,UniFormat!$A$9:$F$817,6,FALSE))</f>
        <v>N/A</v>
      </c>
      <c r="G1230" s="25" t="str">
        <f t="shared" si="19"/>
        <v>22-08 12 16</v>
      </c>
      <c r="H1230" s="25" t="s">
        <v>17</v>
      </c>
    </row>
    <row r="1231" spans="1:8" x14ac:dyDescent="0.25">
      <c r="A1231" s="25" t="s">
        <v>4374</v>
      </c>
      <c r="B1231" s="25" t="s">
        <v>4375</v>
      </c>
      <c r="C1231" s="27">
        <v>4</v>
      </c>
      <c r="D1231" s="25" t="s">
        <v>39040</v>
      </c>
      <c r="E1231" s="28" t="s">
        <v>17</v>
      </c>
      <c r="F1231" s="85" t="str">
        <f>IF(E1231="N/A","N/A",VLOOKUP(E1231,UniFormat!$A$9:$F$817,6,FALSE))</f>
        <v>N/A</v>
      </c>
      <c r="G1231" s="25" t="str">
        <f t="shared" si="19"/>
        <v>22-08 12 19</v>
      </c>
      <c r="H1231" s="25" t="s">
        <v>17</v>
      </c>
    </row>
    <row r="1232" spans="1:8" x14ac:dyDescent="0.25">
      <c r="A1232" s="25" t="s">
        <v>4376</v>
      </c>
      <c r="B1232" s="25" t="s">
        <v>4377</v>
      </c>
      <c r="C1232" s="27">
        <v>4</v>
      </c>
      <c r="D1232" s="25" t="s">
        <v>39040</v>
      </c>
      <c r="E1232" s="28" t="s">
        <v>17</v>
      </c>
      <c r="F1232" s="85" t="str">
        <f>IF(E1232="N/A","N/A",VLOOKUP(E1232,UniFormat!$A$9:$F$817,6,FALSE))</f>
        <v>N/A</v>
      </c>
      <c r="G1232" s="25" t="str">
        <f t="shared" si="19"/>
        <v>22-08 12 23</v>
      </c>
      <c r="H1232" s="25" t="s">
        <v>17</v>
      </c>
    </row>
    <row r="1233" spans="1:8" x14ac:dyDescent="0.25">
      <c r="A1233" s="25" t="s">
        <v>4378</v>
      </c>
      <c r="B1233" s="25" t="s">
        <v>4379</v>
      </c>
      <c r="C1233" s="27">
        <v>3</v>
      </c>
      <c r="D1233" s="25">
        <v>-2000023</v>
      </c>
      <c r="E1233" s="28" t="s">
        <v>17</v>
      </c>
      <c r="F1233" s="85" t="str">
        <f>IF(E1233="N/A","N/A",VLOOKUP(E1233,UniFormat!$A$9:$F$817,6,FALSE))</f>
        <v>N/A</v>
      </c>
      <c r="G1233" s="25" t="str">
        <f t="shared" si="19"/>
        <v>22-08 13 00</v>
      </c>
      <c r="H1233" s="25" t="s">
        <v>17</v>
      </c>
    </row>
    <row r="1234" spans="1:8" x14ac:dyDescent="0.25">
      <c r="A1234" s="25" t="s">
        <v>4380</v>
      </c>
      <c r="B1234" s="25" t="s">
        <v>4381</v>
      </c>
      <c r="C1234" s="27">
        <v>4</v>
      </c>
      <c r="D1234" s="25">
        <v>-2000023</v>
      </c>
      <c r="E1234" s="28" t="s">
        <v>17</v>
      </c>
      <c r="F1234" s="85" t="str">
        <f>IF(E1234="N/A","N/A",VLOOKUP(E1234,UniFormat!$A$9:$F$817,6,FALSE))</f>
        <v>N/A</v>
      </c>
      <c r="G1234" s="25" t="str">
        <f t="shared" si="19"/>
        <v>22-08 13 13</v>
      </c>
      <c r="H1234" s="25" t="s">
        <v>17</v>
      </c>
    </row>
    <row r="1235" spans="1:8" x14ac:dyDescent="0.25">
      <c r="A1235" s="25" t="s">
        <v>4382</v>
      </c>
      <c r="B1235" s="25" t="s">
        <v>4383</v>
      </c>
      <c r="C1235" s="27">
        <v>5</v>
      </c>
      <c r="D1235" s="25">
        <v>-2000023</v>
      </c>
      <c r="E1235" s="28" t="s">
        <v>17</v>
      </c>
      <c r="F1235" s="85" t="str">
        <f>IF(E1235="N/A","N/A",VLOOKUP(E1235,UniFormat!$A$9:$F$817,6,FALSE))</f>
        <v>N/A</v>
      </c>
      <c r="G1235" s="25" t="str">
        <f t="shared" si="19"/>
        <v>22-08 13 13 13</v>
      </c>
      <c r="H1235" s="25" t="s">
        <v>17</v>
      </c>
    </row>
    <row r="1236" spans="1:8" x14ac:dyDescent="0.25">
      <c r="A1236" s="25" t="s">
        <v>4384</v>
      </c>
      <c r="B1236" s="25" t="s">
        <v>4385</v>
      </c>
      <c r="C1236" s="27">
        <v>5</v>
      </c>
      <c r="D1236" s="25">
        <v>-2000023</v>
      </c>
      <c r="E1236" s="28" t="s">
        <v>17</v>
      </c>
      <c r="F1236" s="85" t="str">
        <f>IF(E1236="N/A","N/A",VLOOKUP(E1236,UniFormat!$A$9:$F$817,6,FALSE))</f>
        <v>N/A</v>
      </c>
      <c r="G1236" s="25" t="str">
        <f t="shared" si="19"/>
        <v>22-08 13 13 53</v>
      </c>
      <c r="H1236" s="25" t="s">
        <v>17</v>
      </c>
    </row>
    <row r="1237" spans="1:8" x14ac:dyDescent="0.25">
      <c r="A1237" s="25" t="s">
        <v>4386</v>
      </c>
      <c r="B1237" s="25" t="s">
        <v>4387</v>
      </c>
      <c r="C1237" s="27">
        <v>4</v>
      </c>
      <c r="D1237" s="25">
        <v>-2000023</v>
      </c>
      <c r="E1237" s="28" t="s">
        <v>17</v>
      </c>
      <c r="F1237" s="85" t="str">
        <f>IF(E1237="N/A","N/A",VLOOKUP(E1237,UniFormat!$A$9:$F$817,6,FALSE))</f>
        <v>N/A</v>
      </c>
      <c r="G1237" s="25" t="str">
        <f t="shared" si="19"/>
        <v>22-08 13 16</v>
      </c>
      <c r="H1237" s="25" t="s">
        <v>17</v>
      </c>
    </row>
    <row r="1238" spans="1:8" x14ac:dyDescent="0.25">
      <c r="A1238" s="25" t="s">
        <v>4388</v>
      </c>
      <c r="B1238" s="25" t="s">
        <v>4389</v>
      </c>
      <c r="C1238" s="27">
        <v>4</v>
      </c>
      <c r="D1238" s="25">
        <v>-2000023</v>
      </c>
      <c r="E1238" s="28" t="s">
        <v>17</v>
      </c>
      <c r="F1238" s="85" t="str">
        <f>IF(E1238="N/A","N/A",VLOOKUP(E1238,UniFormat!$A$9:$F$817,6,FALSE))</f>
        <v>N/A</v>
      </c>
      <c r="G1238" s="25" t="str">
        <f t="shared" si="19"/>
        <v>22-08 13 19</v>
      </c>
      <c r="H1238" s="25" t="s">
        <v>17</v>
      </c>
    </row>
    <row r="1239" spans="1:8" x14ac:dyDescent="0.25">
      <c r="A1239" s="25" t="s">
        <v>4390</v>
      </c>
      <c r="B1239" s="25" t="s">
        <v>4391</v>
      </c>
      <c r="C1239" s="27">
        <v>4</v>
      </c>
      <c r="D1239" s="25">
        <v>-2000023</v>
      </c>
      <c r="E1239" s="28" t="s">
        <v>17</v>
      </c>
      <c r="F1239" s="85" t="str">
        <f>IF(E1239="N/A","N/A",VLOOKUP(E1239,UniFormat!$A$9:$F$817,6,FALSE))</f>
        <v>N/A</v>
      </c>
      <c r="G1239" s="25" t="str">
        <f t="shared" si="19"/>
        <v>22-08 13 23</v>
      </c>
      <c r="H1239" s="25" t="s">
        <v>17</v>
      </c>
    </row>
    <row r="1240" spans="1:8" x14ac:dyDescent="0.25">
      <c r="A1240" s="25" t="s">
        <v>4392</v>
      </c>
      <c r="B1240" s="25" t="s">
        <v>4393</v>
      </c>
      <c r="C1240" s="27">
        <v>4</v>
      </c>
      <c r="D1240" s="25">
        <v>-2000023</v>
      </c>
      <c r="E1240" s="28" t="s">
        <v>17</v>
      </c>
      <c r="F1240" s="85" t="str">
        <f>IF(E1240="N/A","N/A",VLOOKUP(E1240,UniFormat!$A$9:$F$817,6,FALSE))</f>
        <v>N/A</v>
      </c>
      <c r="G1240" s="25" t="str">
        <f t="shared" si="19"/>
        <v>22-08 13 73</v>
      </c>
      <c r="H1240" s="25" t="s">
        <v>17</v>
      </c>
    </row>
    <row r="1241" spans="1:8" x14ac:dyDescent="0.25">
      <c r="A1241" s="25" t="s">
        <v>4394</v>
      </c>
      <c r="B1241" s="25" t="s">
        <v>4395</v>
      </c>
      <c r="C1241" s="27">
        <v>4</v>
      </c>
      <c r="D1241" s="25">
        <v>-2000023</v>
      </c>
      <c r="E1241" s="28" t="s">
        <v>17</v>
      </c>
      <c r="F1241" s="85" t="str">
        <f>IF(E1241="N/A","N/A",VLOOKUP(E1241,UniFormat!$A$9:$F$817,6,FALSE))</f>
        <v>N/A</v>
      </c>
      <c r="G1241" s="25" t="str">
        <f t="shared" si="19"/>
        <v>22-08 13 76</v>
      </c>
      <c r="H1241" s="25" t="s">
        <v>17</v>
      </c>
    </row>
    <row r="1242" spans="1:8" x14ac:dyDescent="0.25">
      <c r="A1242" s="25" t="s">
        <v>4396</v>
      </c>
      <c r="B1242" s="25" t="s">
        <v>4397</v>
      </c>
      <c r="C1242" s="27">
        <v>3</v>
      </c>
      <c r="D1242" s="25">
        <v>-2000023</v>
      </c>
      <c r="E1242" s="28" t="s">
        <v>17</v>
      </c>
      <c r="F1242" s="85" t="str">
        <f>IF(E1242="N/A","N/A",VLOOKUP(E1242,UniFormat!$A$9:$F$817,6,FALSE))</f>
        <v>N/A</v>
      </c>
      <c r="G1242" s="25" t="str">
        <f t="shared" si="19"/>
        <v>22-08 14 00</v>
      </c>
      <c r="H1242" s="25" t="s">
        <v>17</v>
      </c>
    </row>
    <row r="1243" spans="1:8" x14ac:dyDescent="0.25">
      <c r="A1243" s="25" t="s">
        <v>4398</v>
      </c>
      <c r="B1243" s="25" t="s">
        <v>4399</v>
      </c>
      <c r="C1243" s="27">
        <v>4</v>
      </c>
      <c r="D1243" s="25">
        <v>-2000023</v>
      </c>
      <c r="E1243" s="28" t="s">
        <v>17</v>
      </c>
      <c r="F1243" s="85" t="str">
        <f>IF(E1243="N/A","N/A",VLOOKUP(E1243,UniFormat!$A$9:$F$817,6,FALSE))</f>
        <v>N/A</v>
      </c>
      <c r="G1243" s="25" t="str">
        <f t="shared" si="19"/>
        <v>22-08 14 13</v>
      </c>
      <c r="H1243" s="25" t="s">
        <v>17</v>
      </c>
    </row>
    <row r="1244" spans="1:8" x14ac:dyDescent="0.25">
      <c r="A1244" s="25" t="s">
        <v>4400</v>
      </c>
      <c r="B1244" s="25" t="s">
        <v>4401</v>
      </c>
      <c r="C1244" s="27">
        <v>4</v>
      </c>
      <c r="D1244" s="25">
        <v>-2000023</v>
      </c>
      <c r="E1244" s="28" t="s">
        <v>17</v>
      </c>
      <c r="F1244" s="85" t="str">
        <f>IF(E1244="N/A","N/A",VLOOKUP(E1244,UniFormat!$A$9:$F$817,6,FALSE))</f>
        <v>N/A</v>
      </c>
      <c r="G1244" s="25" t="str">
        <f t="shared" si="19"/>
        <v>22-08 14 16</v>
      </c>
      <c r="H1244" s="25" t="s">
        <v>17</v>
      </c>
    </row>
    <row r="1245" spans="1:8" x14ac:dyDescent="0.25">
      <c r="A1245" s="25" t="s">
        <v>4402</v>
      </c>
      <c r="B1245" s="25" t="s">
        <v>4403</v>
      </c>
      <c r="C1245" s="27">
        <v>4</v>
      </c>
      <c r="D1245" s="25">
        <v>-2000023</v>
      </c>
      <c r="E1245" s="28" t="s">
        <v>17</v>
      </c>
      <c r="F1245" s="85" t="str">
        <f>IF(E1245="N/A","N/A",VLOOKUP(E1245,UniFormat!$A$9:$F$817,6,FALSE))</f>
        <v>N/A</v>
      </c>
      <c r="G1245" s="25" t="str">
        <f t="shared" si="19"/>
        <v>22-08 14 23</v>
      </c>
      <c r="H1245" s="25" t="s">
        <v>17</v>
      </c>
    </row>
    <row r="1246" spans="1:8" x14ac:dyDescent="0.25">
      <c r="A1246" s="25" t="s">
        <v>4404</v>
      </c>
      <c r="B1246" s="25" t="s">
        <v>4405</v>
      </c>
      <c r="C1246" s="27">
        <v>5</v>
      </c>
      <c r="D1246" s="25">
        <v>-2000023</v>
      </c>
      <c r="E1246" s="28" t="s">
        <v>17</v>
      </c>
      <c r="F1246" s="85" t="str">
        <f>IF(E1246="N/A","N/A",VLOOKUP(E1246,UniFormat!$A$9:$F$817,6,FALSE))</f>
        <v>N/A</v>
      </c>
      <c r="G1246" s="25" t="str">
        <f t="shared" si="19"/>
        <v>22-08 14 23 13</v>
      </c>
      <c r="H1246" s="25" t="s">
        <v>17</v>
      </c>
    </row>
    <row r="1247" spans="1:8" x14ac:dyDescent="0.25">
      <c r="A1247" s="25" t="s">
        <v>4406</v>
      </c>
      <c r="B1247" s="25" t="s">
        <v>4407</v>
      </c>
      <c r="C1247" s="27">
        <v>5</v>
      </c>
      <c r="D1247" s="25">
        <v>-2000023</v>
      </c>
      <c r="E1247" s="28" t="s">
        <v>17</v>
      </c>
      <c r="F1247" s="85" t="str">
        <f>IF(E1247="N/A","N/A",VLOOKUP(E1247,UniFormat!$A$9:$F$817,6,FALSE))</f>
        <v>N/A</v>
      </c>
      <c r="G1247" s="25" t="str">
        <f t="shared" si="19"/>
        <v>22-08 14 23 16</v>
      </c>
      <c r="H1247" s="25" t="s">
        <v>17</v>
      </c>
    </row>
    <row r="1248" spans="1:8" x14ac:dyDescent="0.25">
      <c r="A1248" s="25" t="s">
        <v>4408</v>
      </c>
      <c r="B1248" s="25" t="s">
        <v>4409</v>
      </c>
      <c r="C1248" s="27">
        <v>5</v>
      </c>
      <c r="D1248" s="25">
        <v>-2000023</v>
      </c>
      <c r="E1248" s="28" t="s">
        <v>17</v>
      </c>
      <c r="F1248" s="85" t="str">
        <f>IF(E1248="N/A","N/A",VLOOKUP(E1248,UniFormat!$A$9:$F$817,6,FALSE))</f>
        <v>N/A</v>
      </c>
      <c r="G1248" s="25" t="str">
        <f t="shared" si="19"/>
        <v>22-08 14 23 19</v>
      </c>
      <c r="H1248" s="25" t="s">
        <v>17</v>
      </c>
    </row>
    <row r="1249" spans="1:8" x14ac:dyDescent="0.25">
      <c r="A1249" s="25" t="s">
        <v>4410</v>
      </c>
      <c r="B1249" s="25" t="s">
        <v>4411</v>
      </c>
      <c r="C1249" s="27">
        <v>4</v>
      </c>
      <c r="D1249" s="25">
        <v>-2000023</v>
      </c>
      <c r="E1249" s="28" t="s">
        <v>17</v>
      </c>
      <c r="F1249" s="85" t="str">
        <f>IF(E1249="N/A","N/A",VLOOKUP(E1249,UniFormat!$A$9:$F$817,6,FALSE))</f>
        <v>N/A</v>
      </c>
      <c r="G1249" s="25" t="str">
        <f t="shared" si="19"/>
        <v>22-08 14 29</v>
      </c>
      <c r="H1249" s="25" t="s">
        <v>17</v>
      </c>
    </row>
    <row r="1250" spans="1:8" x14ac:dyDescent="0.25">
      <c r="A1250" s="25" t="s">
        <v>4412</v>
      </c>
      <c r="B1250" s="25" t="s">
        <v>4413</v>
      </c>
      <c r="C1250" s="27">
        <v>4</v>
      </c>
      <c r="D1250" s="25">
        <v>-2000023</v>
      </c>
      <c r="E1250" s="28" t="s">
        <v>17</v>
      </c>
      <c r="F1250" s="85" t="str">
        <f>IF(E1250="N/A","N/A",VLOOKUP(E1250,UniFormat!$A$9:$F$817,6,FALSE))</f>
        <v>N/A</v>
      </c>
      <c r="G1250" s="25" t="str">
        <f t="shared" si="19"/>
        <v>22-08 14 33</v>
      </c>
      <c r="H1250" s="25" t="s">
        <v>17</v>
      </c>
    </row>
    <row r="1251" spans="1:8" x14ac:dyDescent="0.25">
      <c r="A1251" s="25" t="s">
        <v>4414</v>
      </c>
      <c r="B1251" s="25" t="s">
        <v>4415</v>
      </c>
      <c r="C1251" s="27">
        <v>4</v>
      </c>
      <c r="D1251" s="25">
        <v>-2000023</v>
      </c>
      <c r="E1251" s="28" t="s">
        <v>17</v>
      </c>
      <c r="F1251" s="85" t="str">
        <f>IF(E1251="N/A","N/A",VLOOKUP(E1251,UniFormat!$A$9:$F$817,6,FALSE))</f>
        <v>N/A</v>
      </c>
      <c r="G1251" s="25" t="str">
        <f t="shared" si="19"/>
        <v>22-08 14 66</v>
      </c>
      <c r="H1251" s="25" t="s">
        <v>17</v>
      </c>
    </row>
    <row r="1252" spans="1:8" x14ac:dyDescent="0.25">
      <c r="A1252" s="25" t="s">
        <v>4416</v>
      </c>
      <c r="B1252" s="25" t="s">
        <v>4417</v>
      </c>
      <c r="C1252" s="27">
        <v>4</v>
      </c>
      <c r="D1252" s="25">
        <v>-2000023</v>
      </c>
      <c r="E1252" s="28" t="s">
        <v>17</v>
      </c>
      <c r="F1252" s="85" t="str">
        <f>IF(E1252="N/A","N/A",VLOOKUP(E1252,UniFormat!$A$9:$F$817,6,FALSE))</f>
        <v>N/A</v>
      </c>
      <c r="G1252" s="25" t="str">
        <f t="shared" si="19"/>
        <v>22-08 14 69</v>
      </c>
      <c r="H1252" s="25" t="s">
        <v>17</v>
      </c>
    </row>
    <row r="1253" spans="1:8" x14ac:dyDescent="0.25">
      <c r="A1253" s="25" t="s">
        <v>4418</v>
      </c>
      <c r="B1253" s="25" t="s">
        <v>4419</v>
      </c>
      <c r="C1253" s="27">
        <v>4</v>
      </c>
      <c r="D1253" s="25">
        <v>-2000023</v>
      </c>
      <c r="E1253" s="28" t="s">
        <v>17</v>
      </c>
      <c r="F1253" s="85" t="str">
        <f>IF(E1253="N/A","N/A",VLOOKUP(E1253,UniFormat!$A$9:$F$817,6,FALSE))</f>
        <v>N/A</v>
      </c>
      <c r="G1253" s="25" t="str">
        <f t="shared" si="19"/>
        <v>22-08 14 73</v>
      </c>
      <c r="H1253" s="25" t="s">
        <v>17</v>
      </c>
    </row>
    <row r="1254" spans="1:8" x14ac:dyDescent="0.25">
      <c r="A1254" s="25" t="s">
        <v>4420</v>
      </c>
      <c r="B1254" s="25" t="s">
        <v>4421</v>
      </c>
      <c r="C1254" s="27">
        <v>4</v>
      </c>
      <c r="D1254" s="25">
        <v>-2000023</v>
      </c>
      <c r="E1254" s="28" t="s">
        <v>17</v>
      </c>
      <c r="F1254" s="85" t="str">
        <f>IF(E1254="N/A","N/A",VLOOKUP(E1254,UniFormat!$A$9:$F$817,6,FALSE))</f>
        <v>N/A</v>
      </c>
      <c r="G1254" s="25" t="str">
        <f t="shared" si="19"/>
        <v>22-08 14 76</v>
      </c>
      <c r="H1254" s="25" t="s">
        <v>17</v>
      </c>
    </row>
    <row r="1255" spans="1:8" x14ac:dyDescent="0.25">
      <c r="A1255" s="25" t="s">
        <v>4422</v>
      </c>
      <c r="B1255" s="25" t="s">
        <v>4423</v>
      </c>
      <c r="C1255" s="27">
        <v>3</v>
      </c>
      <c r="D1255" s="25">
        <v>-2000023</v>
      </c>
      <c r="E1255" s="28" t="s">
        <v>17</v>
      </c>
      <c r="F1255" s="85" t="str">
        <f>IF(E1255="N/A","N/A",VLOOKUP(E1255,UniFormat!$A$9:$F$817,6,FALSE))</f>
        <v>N/A</v>
      </c>
      <c r="G1255" s="25" t="str">
        <f t="shared" si="19"/>
        <v>22-08 15 00</v>
      </c>
      <c r="H1255" s="25" t="s">
        <v>17</v>
      </c>
    </row>
    <row r="1256" spans="1:8" x14ac:dyDescent="0.25">
      <c r="A1256" s="25" t="s">
        <v>4424</v>
      </c>
      <c r="B1256" s="25" t="s">
        <v>4425</v>
      </c>
      <c r="C1256" s="27">
        <v>4</v>
      </c>
      <c r="D1256" s="25">
        <v>-2000023</v>
      </c>
      <c r="E1256" s="28" t="s">
        <v>17</v>
      </c>
      <c r="F1256" s="85" t="str">
        <f>IF(E1256="N/A","N/A",VLOOKUP(E1256,UniFormat!$A$9:$F$817,6,FALSE))</f>
        <v>N/A</v>
      </c>
      <c r="G1256" s="25" t="str">
        <f t="shared" si="19"/>
        <v>22-08 15 13</v>
      </c>
      <c r="H1256" s="25" t="s">
        <v>17</v>
      </c>
    </row>
    <row r="1257" spans="1:8" x14ac:dyDescent="0.25">
      <c r="A1257" s="25" t="s">
        <v>4426</v>
      </c>
      <c r="B1257" s="25" t="s">
        <v>4427</v>
      </c>
      <c r="C1257" s="27">
        <v>4</v>
      </c>
      <c r="D1257" s="25">
        <v>-2000023</v>
      </c>
      <c r="E1257" s="28" t="s">
        <v>17</v>
      </c>
      <c r="F1257" s="85" t="str">
        <f>IF(E1257="N/A","N/A",VLOOKUP(E1257,UniFormat!$A$9:$F$817,6,FALSE))</f>
        <v>N/A</v>
      </c>
      <c r="G1257" s="25" t="str">
        <f t="shared" si="19"/>
        <v>22-08 15 16</v>
      </c>
      <c r="H1257" s="25" t="s">
        <v>17</v>
      </c>
    </row>
    <row r="1258" spans="1:8" x14ac:dyDescent="0.25">
      <c r="A1258" s="25" t="s">
        <v>4428</v>
      </c>
      <c r="B1258" s="25" t="s">
        <v>4429</v>
      </c>
      <c r="C1258" s="27">
        <v>4</v>
      </c>
      <c r="D1258" s="25">
        <v>-2000023</v>
      </c>
      <c r="E1258" s="28" t="s">
        <v>17</v>
      </c>
      <c r="F1258" s="85" t="str">
        <f>IF(E1258="N/A","N/A",VLOOKUP(E1258,UniFormat!$A$9:$F$817,6,FALSE))</f>
        <v>N/A</v>
      </c>
      <c r="G1258" s="25" t="str">
        <f t="shared" si="19"/>
        <v>22-08 15 66</v>
      </c>
      <c r="H1258" s="25" t="s">
        <v>17</v>
      </c>
    </row>
    <row r="1259" spans="1:8" x14ac:dyDescent="0.25">
      <c r="A1259" s="25" t="s">
        <v>4430</v>
      </c>
      <c r="B1259" s="25" t="s">
        <v>4431</v>
      </c>
      <c r="C1259" s="27">
        <v>4</v>
      </c>
      <c r="D1259" s="25">
        <v>-2000023</v>
      </c>
      <c r="E1259" s="28" t="s">
        <v>17</v>
      </c>
      <c r="F1259" s="85" t="str">
        <f>IF(E1259="N/A","N/A",VLOOKUP(E1259,UniFormat!$A$9:$F$817,6,FALSE))</f>
        <v>N/A</v>
      </c>
      <c r="G1259" s="25" t="str">
        <f t="shared" si="19"/>
        <v>22-08 15 69</v>
      </c>
      <c r="H1259" s="25" t="s">
        <v>17</v>
      </c>
    </row>
    <row r="1260" spans="1:8" x14ac:dyDescent="0.25">
      <c r="A1260" s="25" t="s">
        <v>4432</v>
      </c>
      <c r="B1260" s="25" t="s">
        <v>4433</v>
      </c>
      <c r="C1260" s="27">
        <v>4</v>
      </c>
      <c r="D1260" s="25">
        <v>-2000023</v>
      </c>
      <c r="E1260" s="28" t="s">
        <v>17</v>
      </c>
      <c r="F1260" s="85" t="str">
        <f>IF(E1260="N/A","N/A",VLOOKUP(E1260,UniFormat!$A$9:$F$817,6,FALSE))</f>
        <v>N/A</v>
      </c>
      <c r="G1260" s="25" t="str">
        <f t="shared" si="19"/>
        <v>22-08 15 73</v>
      </c>
      <c r="H1260" s="25" t="s">
        <v>17</v>
      </c>
    </row>
    <row r="1261" spans="1:8" x14ac:dyDescent="0.25">
      <c r="A1261" s="25" t="s">
        <v>4434</v>
      </c>
      <c r="B1261" s="25" t="s">
        <v>4435</v>
      </c>
      <c r="C1261" s="27">
        <v>4</v>
      </c>
      <c r="D1261" s="25">
        <v>-2000023</v>
      </c>
      <c r="E1261" s="28" t="s">
        <v>17</v>
      </c>
      <c r="F1261" s="85" t="str">
        <f>IF(E1261="N/A","N/A",VLOOKUP(E1261,UniFormat!$A$9:$F$817,6,FALSE))</f>
        <v>N/A</v>
      </c>
      <c r="G1261" s="25" t="str">
        <f t="shared" si="19"/>
        <v>22-08 15 76</v>
      </c>
      <c r="H1261" s="25" t="s">
        <v>17</v>
      </c>
    </row>
    <row r="1262" spans="1:8" x14ac:dyDescent="0.25">
      <c r="A1262" s="25" t="s">
        <v>4436</v>
      </c>
      <c r="B1262" s="25" t="s">
        <v>4437</v>
      </c>
      <c r="C1262" s="27">
        <v>3</v>
      </c>
      <c r="D1262" s="25">
        <v>-2000023</v>
      </c>
      <c r="E1262" s="28" t="s">
        <v>17</v>
      </c>
      <c r="F1262" s="85" t="str">
        <f>IF(E1262="N/A","N/A",VLOOKUP(E1262,UniFormat!$A$9:$F$817,6,FALSE))</f>
        <v>N/A</v>
      </c>
      <c r="G1262" s="25" t="str">
        <f t="shared" si="19"/>
        <v>22-08 16 00</v>
      </c>
      <c r="H1262" s="25" t="s">
        <v>17</v>
      </c>
    </row>
    <row r="1263" spans="1:8" x14ac:dyDescent="0.25">
      <c r="A1263" s="25" t="s">
        <v>4438</v>
      </c>
      <c r="B1263" s="25" t="s">
        <v>4439</v>
      </c>
      <c r="C1263" s="27">
        <v>4</v>
      </c>
      <c r="D1263" s="25">
        <v>-2000023</v>
      </c>
      <c r="E1263" s="28" t="s">
        <v>17</v>
      </c>
      <c r="F1263" s="85" t="str">
        <f>IF(E1263="N/A","N/A",VLOOKUP(E1263,UniFormat!$A$9:$F$817,6,FALSE))</f>
        <v>N/A</v>
      </c>
      <c r="G1263" s="25" t="str">
        <f t="shared" si="19"/>
        <v>22-08 16 13</v>
      </c>
      <c r="H1263" s="25" t="s">
        <v>17</v>
      </c>
    </row>
    <row r="1264" spans="1:8" x14ac:dyDescent="0.25">
      <c r="A1264" s="25" t="s">
        <v>4440</v>
      </c>
      <c r="B1264" s="25" t="s">
        <v>4441</v>
      </c>
      <c r="C1264" s="27">
        <v>4</v>
      </c>
      <c r="D1264" s="25">
        <v>-2000023</v>
      </c>
      <c r="E1264" s="28" t="s">
        <v>17</v>
      </c>
      <c r="F1264" s="85" t="str">
        <f>IF(E1264="N/A","N/A",VLOOKUP(E1264,UniFormat!$A$9:$F$817,6,FALSE))</f>
        <v>N/A</v>
      </c>
      <c r="G1264" s="25" t="str">
        <f t="shared" si="19"/>
        <v>22-08 16 73</v>
      </c>
      <c r="H1264" s="25" t="s">
        <v>17</v>
      </c>
    </row>
    <row r="1265" spans="1:8" x14ac:dyDescent="0.25">
      <c r="A1265" s="25" t="s">
        <v>4442</v>
      </c>
      <c r="B1265" s="25" t="s">
        <v>4443</v>
      </c>
      <c r="C1265" s="27">
        <v>4</v>
      </c>
      <c r="D1265" s="25">
        <v>-2000023</v>
      </c>
      <c r="E1265" s="28" t="s">
        <v>17</v>
      </c>
      <c r="F1265" s="85" t="str">
        <f>IF(E1265="N/A","N/A",VLOOKUP(E1265,UniFormat!$A$9:$F$817,6,FALSE))</f>
        <v>N/A</v>
      </c>
      <c r="G1265" s="25" t="str">
        <f t="shared" si="19"/>
        <v>22-08 16 76</v>
      </c>
      <c r="H1265" s="25" t="s">
        <v>17</v>
      </c>
    </row>
    <row r="1266" spans="1:8" x14ac:dyDescent="0.25">
      <c r="A1266" s="25" t="s">
        <v>4444</v>
      </c>
      <c r="B1266" s="25" t="s">
        <v>4445</v>
      </c>
      <c r="C1266" s="27">
        <v>3</v>
      </c>
      <c r="D1266" s="25">
        <v>-2000023</v>
      </c>
      <c r="E1266" s="28" t="s">
        <v>17</v>
      </c>
      <c r="F1266" s="85" t="str">
        <f>IF(E1266="N/A","N/A",VLOOKUP(E1266,UniFormat!$A$9:$F$817,6,FALSE))</f>
        <v>N/A</v>
      </c>
      <c r="G1266" s="25" t="str">
        <f t="shared" si="19"/>
        <v>22-08 17 00</v>
      </c>
      <c r="H1266" s="25" t="s">
        <v>17</v>
      </c>
    </row>
    <row r="1267" spans="1:8" x14ac:dyDescent="0.25">
      <c r="A1267" s="25" t="s">
        <v>4446</v>
      </c>
      <c r="B1267" s="25" t="s">
        <v>4447</v>
      </c>
      <c r="C1267" s="27">
        <v>4</v>
      </c>
      <c r="D1267" s="25">
        <v>-2000023</v>
      </c>
      <c r="E1267" s="28" t="s">
        <v>17</v>
      </c>
      <c r="F1267" s="85" t="str">
        <f>IF(E1267="N/A","N/A",VLOOKUP(E1267,UniFormat!$A$9:$F$817,6,FALSE))</f>
        <v>N/A</v>
      </c>
      <c r="G1267" s="25" t="str">
        <f t="shared" si="19"/>
        <v>22-08 17 13</v>
      </c>
      <c r="H1267" s="25" t="s">
        <v>17</v>
      </c>
    </row>
    <row r="1268" spans="1:8" x14ac:dyDescent="0.25">
      <c r="A1268" s="25" t="s">
        <v>4448</v>
      </c>
      <c r="B1268" s="25" t="s">
        <v>4449</v>
      </c>
      <c r="C1268" s="27">
        <v>4</v>
      </c>
      <c r="D1268" s="25">
        <v>-2000023</v>
      </c>
      <c r="E1268" s="28" t="s">
        <v>17</v>
      </c>
      <c r="F1268" s="85" t="str">
        <f>IF(E1268="N/A","N/A",VLOOKUP(E1268,UniFormat!$A$9:$F$817,6,FALSE))</f>
        <v>N/A</v>
      </c>
      <c r="G1268" s="25" t="str">
        <f t="shared" si="19"/>
        <v>22-08 17 23</v>
      </c>
      <c r="H1268" s="25" t="s">
        <v>17</v>
      </c>
    </row>
    <row r="1269" spans="1:8" x14ac:dyDescent="0.25">
      <c r="A1269" s="25" t="s">
        <v>4450</v>
      </c>
      <c r="B1269" s="25" t="s">
        <v>4451</v>
      </c>
      <c r="C1269" s="27">
        <v>4</v>
      </c>
      <c r="D1269" s="25">
        <v>-2000023</v>
      </c>
      <c r="E1269" s="28" t="s">
        <v>17</v>
      </c>
      <c r="F1269" s="85" t="str">
        <f>IF(E1269="N/A","N/A",VLOOKUP(E1269,UniFormat!$A$9:$F$817,6,FALSE))</f>
        <v>N/A</v>
      </c>
      <c r="G1269" s="25" t="str">
        <f t="shared" si="19"/>
        <v>22-08 17 33</v>
      </c>
      <c r="H1269" s="25" t="s">
        <v>17</v>
      </c>
    </row>
    <row r="1270" spans="1:8" x14ac:dyDescent="0.25">
      <c r="A1270" s="25" t="s">
        <v>4452</v>
      </c>
      <c r="B1270" s="25" t="s">
        <v>4453</v>
      </c>
      <c r="C1270" s="27">
        <v>4</v>
      </c>
      <c r="D1270" s="25">
        <v>-2000023</v>
      </c>
      <c r="E1270" s="28" t="s">
        <v>17</v>
      </c>
      <c r="F1270" s="85" t="str">
        <f>IF(E1270="N/A","N/A",VLOOKUP(E1270,UniFormat!$A$9:$F$817,6,FALSE))</f>
        <v>N/A</v>
      </c>
      <c r="G1270" s="25" t="str">
        <f t="shared" si="19"/>
        <v>22-08 17 43</v>
      </c>
      <c r="H1270" s="25" t="s">
        <v>17</v>
      </c>
    </row>
    <row r="1271" spans="1:8" x14ac:dyDescent="0.25">
      <c r="A1271" s="25" t="s">
        <v>474</v>
      </c>
      <c r="B1271" s="25" t="s">
        <v>4454</v>
      </c>
      <c r="C1271" s="27">
        <v>3</v>
      </c>
      <c r="D1271" s="25">
        <v>-2000023</v>
      </c>
      <c r="E1271" s="28" t="s">
        <v>17</v>
      </c>
      <c r="F1271" s="85" t="str">
        <f>IF(E1271="N/A","N/A",VLOOKUP(E1271,UniFormat!$A$9:$F$817,6,FALSE))</f>
        <v>N/A</v>
      </c>
      <c r="G1271" s="25" t="str">
        <f t="shared" si="19"/>
        <v>22-08 30 00</v>
      </c>
      <c r="H1271" s="25" t="s">
        <v>17</v>
      </c>
    </row>
    <row r="1272" spans="1:8" x14ac:dyDescent="0.25">
      <c r="A1272" s="25" t="s">
        <v>600</v>
      </c>
      <c r="B1272" s="25" t="s">
        <v>4455</v>
      </c>
      <c r="C1272" s="27">
        <v>3</v>
      </c>
      <c r="D1272" s="25">
        <v>-2000023</v>
      </c>
      <c r="E1272" s="28" t="s">
        <v>17</v>
      </c>
      <c r="F1272" s="85" t="str">
        <f>IF(E1272="N/A","N/A",VLOOKUP(E1272,UniFormat!$A$9:$F$817,6,FALSE))</f>
        <v>N/A</v>
      </c>
      <c r="G1272" s="25" t="str">
        <f t="shared" si="19"/>
        <v>22-08 31 00</v>
      </c>
      <c r="H1272" s="25" t="s">
        <v>17</v>
      </c>
    </row>
    <row r="1273" spans="1:8" x14ac:dyDescent="0.25">
      <c r="A1273" s="25" t="s">
        <v>4456</v>
      </c>
      <c r="B1273" s="25" t="s">
        <v>4457</v>
      </c>
      <c r="C1273" s="27">
        <v>4</v>
      </c>
      <c r="D1273" s="25">
        <v>-2000023</v>
      </c>
      <c r="E1273" s="28" t="s">
        <v>17</v>
      </c>
      <c r="F1273" s="85" t="str">
        <f>IF(E1273="N/A","N/A",VLOOKUP(E1273,UniFormat!$A$9:$F$817,6,FALSE))</f>
        <v>N/A</v>
      </c>
      <c r="G1273" s="25" t="str">
        <f t="shared" si="19"/>
        <v>22-08 31 13</v>
      </c>
      <c r="H1273" s="25" t="s">
        <v>17</v>
      </c>
    </row>
    <row r="1274" spans="1:8" x14ac:dyDescent="0.25">
      <c r="A1274" s="25" t="s">
        <v>4458</v>
      </c>
      <c r="B1274" s="25" t="s">
        <v>4459</v>
      </c>
      <c r="C1274" s="27">
        <v>5</v>
      </c>
      <c r="D1274" s="25">
        <v>-2000023</v>
      </c>
      <c r="E1274" s="28" t="s">
        <v>17</v>
      </c>
      <c r="F1274" s="85" t="str">
        <f>IF(E1274="N/A","N/A",VLOOKUP(E1274,UniFormat!$A$9:$F$817,6,FALSE))</f>
        <v>N/A</v>
      </c>
      <c r="G1274" s="25" t="str">
        <f t="shared" si="19"/>
        <v>22-08 31 13 53</v>
      </c>
      <c r="H1274" s="25" t="s">
        <v>17</v>
      </c>
    </row>
    <row r="1275" spans="1:8" x14ac:dyDescent="0.25">
      <c r="A1275" s="25" t="s">
        <v>4460</v>
      </c>
      <c r="B1275" s="25" t="s">
        <v>4461</v>
      </c>
      <c r="C1275" s="27">
        <v>4</v>
      </c>
      <c r="D1275" s="25" t="s">
        <v>39040</v>
      </c>
      <c r="E1275" s="28" t="s">
        <v>17</v>
      </c>
      <c r="F1275" s="85" t="str">
        <f>IF(E1275="N/A","N/A",VLOOKUP(E1275,UniFormat!$A$9:$F$817,6,FALSE))</f>
        <v>N/A</v>
      </c>
      <c r="G1275" s="25" t="str">
        <f t="shared" si="19"/>
        <v>22-08 31 16</v>
      </c>
      <c r="H1275" s="25" t="s">
        <v>17</v>
      </c>
    </row>
    <row r="1276" spans="1:8" x14ac:dyDescent="0.25">
      <c r="A1276" s="25" t="s">
        <v>4462</v>
      </c>
      <c r="B1276" s="25" t="s">
        <v>4463</v>
      </c>
      <c r="C1276" s="27">
        <v>3</v>
      </c>
      <c r="D1276" s="25">
        <v>-2000023</v>
      </c>
      <c r="E1276" s="28" t="s">
        <v>17</v>
      </c>
      <c r="F1276" s="85" t="str">
        <f>IF(E1276="N/A","N/A",VLOOKUP(E1276,UniFormat!$A$9:$F$817,6,FALSE))</f>
        <v>N/A</v>
      </c>
      <c r="G1276" s="25" t="str">
        <f t="shared" si="19"/>
        <v>22-08 32 00</v>
      </c>
      <c r="H1276" s="25" t="s">
        <v>17</v>
      </c>
    </row>
    <row r="1277" spans="1:8" x14ac:dyDescent="0.25">
      <c r="A1277" s="25" t="s">
        <v>4464</v>
      </c>
      <c r="B1277" s="25" t="s">
        <v>4465</v>
      </c>
      <c r="C1277" s="27">
        <v>4</v>
      </c>
      <c r="D1277" s="25">
        <v>-2000023</v>
      </c>
      <c r="E1277" s="28" t="s">
        <v>17</v>
      </c>
      <c r="F1277" s="85" t="str">
        <f>IF(E1277="N/A","N/A",VLOOKUP(E1277,UniFormat!$A$9:$F$817,6,FALSE))</f>
        <v>N/A</v>
      </c>
      <c r="G1277" s="25" t="str">
        <f t="shared" si="19"/>
        <v>22-08 32 13</v>
      </c>
      <c r="H1277" s="25" t="s">
        <v>17</v>
      </c>
    </row>
    <row r="1278" spans="1:8" x14ac:dyDescent="0.25">
      <c r="A1278" s="25" t="s">
        <v>4466</v>
      </c>
      <c r="B1278" s="25" t="s">
        <v>4467</v>
      </c>
      <c r="C1278" s="27">
        <v>4</v>
      </c>
      <c r="D1278" s="25">
        <v>-2000023</v>
      </c>
      <c r="E1278" s="28" t="s">
        <v>17</v>
      </c>
      <c r="F1278" s="85" t="str">
        <f>IF(E1278="N/A","N/A",VLOOKUP(E1278,UniFormat!$A$9:$F$817,6,FALSE))</f>
        <v>N/A</v>
      </c>
      <c r="G1278" s="25" t="str">
        <f t="shared" si="19"/>
        <v>22-08 32 16</v>
      </c>
      <c r="H1278" s="25" t="s">
        <v>17</v>
      </c>
    </row>
    <row r="1279" spans="1:8" x14ac:dyDescent="0.25">
      <c r="A1279" s="25" t="s">
        <v>4468</v>
      </c>
      <c r="B1279" s="25" t="s">
        <v>4469</v>
      </c>
      <c r="C1279" s="27">
        <v>4</v>
      </c>
      <c r="D1279" s="25">
        <v>-2000023</v>
      </c>
      <c r="E1279" s="28" t="s">
        <v>17</v>
      </c>
      <c r="F1279" s="85" t="str">
        <f>IF(E1279="N/A","N/A",VLOOKUP(E1279,UniFormat!$A$9:$F$817,6,FALSE))</f>
        <v>N/A</v>
      </c>
      <c r="G1279" s="25" t="str">
        <f t="shared" si="19"/>
        <v>22-08 32 19</v>
      </c>
      <c r="H1279" s="25" t="s">
        <v>17</v>
      </c>
    </row>
    <row r="1280" spans="1:8" x14ac:dyDescent="0.25">
      <c r="A1280" s="25" t="s">
        <v>4470</v>
      </c>
      <c r="B1280" s="25" t="s">
        <v>4471</v>
      </c>
      <c r="C1280" s="27">
        <v>3</v>
      </c>
      <c r="D1280" s="25">
        <v>-2000023</v>
      </c>
      <c r="E1280" s="28" t="s">
        <v>17</v>
      </c>
      <c r="F1280" s="85" t="str">
        <f>IF(E1280="N/A","N/A",VLOOKUP(E1280,UniFormat!$A$9:$F$817,6,FALSE))</f>
        <v>N/A</v>
      </c>
      <c r="G1280" s="25" t="str">
        <f t="shared" si="19"/>
        <v>22-08 33 00</v>
      </c>
      <c r="H1280" s="25" t="s">
        <v>17</v>
      </c>
    </row>
    <row r="1281" spans="1:8" x14ac:dyDescent="0.25">
      <c r="A1281" s="25" t="s">
        <v>4472</v>
      </c>
      <c r="B1281" s="25" t="s">
        <v>4473</v>
      </c>
      <c r="C1281" s="27">
        <v>4</v>
      </c>
      <c r="D1281" s="25">
        <v>-2000023</v>
      </c>
      <c r="E1281" s="28" t="s">
        <v>17</v>
      </c>
      <c r="F1281" s="85" t="str">
        <f>IF(E1281="N/A","N/A",VLOOKUP(E1281,UniFormat!$A$9:$F$817,6,FALSE))</f>
        <v>N/A</v>
      </c>
      <c r="G1281" s="25" t="str">
        <f t="shared" si="19"/>
        <v>22-08 33 13</v>
      </c>
      <c r="H1281" s="25" t="s">
        <v>17</v>
      </c>
    </row>
    <row r="1282" spans="1:8" x14ac:dyDescent="0.25">
      <c r="A1282" s="25" t="s">
        <v>4474</v>
      </c>
      <c r="B1282" s="25" t="s">
        <v>4475</v>
      </c>
      <c r="C1282" s="27">
        <v>4</v>
      </c>
      <c r="D1282" s="25" t="s">
        <v>39040</v>
      </c>
      <c r="E1282" s="28" t="s">
        <v>17</v>
      </c>
      <c r="F1282" s="85" t="str">
        <f>IF(E1282="N/A","N/A",VLOOKUP(E1282,UniFormat!$A$9:$F$817,6,FALSE))</f>
        <v>N/A</v>
      </c>
      <c r="G1282" s="25" t="str">
        <f t="shared" si="19"/>
        <v>22-08 33 16</v>
      </c>
      <c r="H1282" s="25" t="s">
        <v>17</v>
      </c>
    </row>
    <row r="1283" spans="1:8" x14ac:dyDescent="0.25">
      <c r="A1283" s="25" t="s">
        <v>4476</v>
      </c>
      <c r="B1283" s="25" t="s">
        <v>4477</v>
      </c>
      <c r="C1283" s="27">
        <v>4</v>
      </c>
      <c r="D1283" s="25">
        <v>-2000023</v>
      </c>
      <c r="E1283" s="28" t="s">
        <v>17</v>
      </c>
      <c r="F1283" s="85" t="str">
        <f>IF(E1283="N/A","N/A",VLOOKUP(E1283,UniFormat!$A$9:$F$817,6,FALSE))</f>
        <v>N/A</v>
      </c>
      <c r="G1283" s="25" t="str">
        <f t="shared" si="19"/>
        <v>22-08 33 23</v>
      </c>
      <c r="H1283" s="25" t="s">
        <v>17</v>
      </c>
    </row>
    <row r="1284" spans="1:8" x14ac:dyDescent="0.25">
      <c r="A1284" s="25" t="s">
        <v>4478</v>
      </c>
      <c r="B1284" s="25" t="s">
        <v>4479</v>
      </c>
      <c r="C1284" s="27">
        <v>5</v>
      </c>
      <c r="D1284" s="25">
        <v>-2000023</v>
      </c>
      <c r="E1284" s="28" t="s">
        <v>17</v>
      </c>
      <c r="F1284" s="85" t="str">
        <f>IF(E1284="N/A","N/A",VLOOKUP(E1284,UniFormat!$A$9:$F$817,6,FALSE))</f>
        <v>N/A</v>
      </c>
      <c r="G1284" s="25" t="str">
        <f t="shared" si="19"/>
        <v>22-08 33 23 13</v>
      </c>
      <c r="H1284" s="25" t="s">
        <v>17</v>
      </c>
    </row>
    <row r="1285" spans="1:8" x14ac:dyDescent="0.25">
      <c r="A1285" s="25" t="s">
        <v>4480</v>
      </c>
      <c r="B1285" s="25" t="s">
        <v>4481</v>
      </c>
      <c r="C1285" s="27">
        <v>4</v>
      </c>
      <c r="D1285" s="25" t="s">
        <v>39040</v>
      </c>
      <c r="E1285" s="28" t="s">
        <v>17</v>
      </c>
      <c r="F1285" s="85" t="str">
        <f>IF(E1285="N/A","N/A",VLOOKUP(E1285,UniFormat!$A$9:$F$817,6,FALSE))</f>
        <v>N/A</v>
      </c>
      <c r="G1285" s="25" t="str">
        <f t="shared" si="19"/>
        <v>22-08 33 26</v>
      </c>
      <c r="H1285" s="25" t="s">
        <v>17</v>
      </c>
    </row>
    <row r="1286" spans="1:8" x14ac:dyDescent="0.25">
      <c r="A1286" s="25" t="s">
        <v>4482</v>
      </c>
      <c r="B1286" s="25" t="s">
        <v>4483</v>
      </c>
      <c r="C1286" s="27">
        <v>4</v>
      </c>
      <c r="D1286" s="25">
        <v>-2000023</v>
      </c>
      <c r="E1286" s="28" t="s">
        <v>17</v>
      </c>
      <c r="F1286" s="85" t="str">
        <f>IF(E1286="N/A","N/A",VLOOKUP(E1286,UniFormat!$A$9:$F$817,6,FALSE))</f>
        <v>N/A</v>
      </c>
      <c r="G1286" s="25" t="str">
        <f t="shared" si="19"/>
        <v>22-08 33 33</v>
      </c>
      <c r="H1286" s="25" t="s">
        <v>17</v>
      </c>
    </row>
    <row r="1287" spans="1:8" x14ac:dyDescent="0.25">
      <c r="A1287" s="25" t="s">
        <v>4484</v>
      </c>
      <c r="B1287" s="25" t="s">
        <v>4485</v>
      </c>
      <c r="C1287" s="27">
        <v>4</v>
      </c>
      <c r="D1287" s="25" t="s">
        <v>39040</v>
      </c>
      <c r="E1287" s="28" t="s">
        <v>17</v>
      </c>
      <c r="F1287" s="85" t="str">
        <f>IF(E1287="N/A","N/A",VLOOKUP(E1287,UniFormat!$A$9:$F$817,6,FALSE))</f>
        <v>N/A</v>
      </c>
      <c r="G1287" s="25" t="str">
        <f t="shared" si="19"/>
        <v>22-08 33 36</v>
      </c>
      <c r="H1287" s="25" t="s">
        <v>17</v>
      </c>
    </row>
    <row r="1288" spans="1:8" x14ac:dyDescent="0.25">
      <c r="A1288" s="25" t="s">
        <v>4486</v>
      </c>
      <c r="B1288" s="25" t="s">
        <v>4487</v>
      </c>
      <c r="C1288" s="27">
        <v>4</v>
      </c>
      <c r="D1288" s="25" t="s">
        <v>39040</v>
      </c>
      <c r="E1288" s="28" t="s">
        <v>17</v>
      </c>
      <c r="F1288" s="85" t="str">
        <f>IF(E1288="N/A","N/A",VLOOKUP(E1288,UniFormat!$A$9:$F$817,6,FALSE))</f>
        <v>N/A</v>
      </c>
      <c r="G1288" s="25" t="str">
        <f t="shared" si="19"/>
        <v>22-08 33 43</v>
      </c>
      <c r="H1288" s="25" t="s">
        <v>17</v>
      </c>
    </row>
    <row r="1289" spans="1:8" x14ac:dyDescent="0.25">
      <c r="A1289" s="25" t="s">
        <v>4488</v>
      </c>
      <c r="B1289" s="25" t="s">
        <v>4489</v>
      </c>
      <c r="C1289" s="27">
        <v>3</v>
      </c>
      <c r="D1289" s="25">
        <v>-2000023</v>
      </c>
      <c r="E1289" s="28" t="s">
        <v>17</v>
      </c>
      <c r="F1289" s="85" t="str">
        <f>IF(E1289="N/A","N/A",VLOOKUP(E1289,UniFormat!$A$9:$F$817,6,FALSE))</f>
        <v>N/A</v>
      </c>
      <c r="G1289" s="25" t="str">
        <f t="shared" si="19"/>
        <v>22-08 34 00</v>
      </c>
      <c r="H1289" s="25" t="s">
        <v>17</v>
      </c>
    </row>
    <row r="1290" spans="1:8" x14ac:dyDescent="0.25">
      <c r="A1290" s="25" t="s">
        <v>4490</v>
      </c>
      <c r="B1290" s="25" t="s">
        <v>4491</v>
      </c>
      <c r="C1290" s="27">
        <v>4</v>
      </c>
      <c r="D1290" s="25">
        <v>-2000023</v>
      </c>
      <c r="E1290" s="28" t="s">
        <v>17</v>
      </c>
      <c r="F1290" s="85" t="str">
        <f>IF(E1290="N/A","N/A",VLOOKUP(E1290,UniFormat!$A$9:$F$817,6,FALSE))</f>
        <v>N/A</v>
      </c>
      <c r="G1290" s="25" t="str">
        <f t="shared" ref="G1290:G1353" si="20">IF(LEN(A1290)=8,CONCATENATE("22-",A1290),CONCATENATE("22-",LEFT(A1290,8)," ",RIGHT(A1290,2)))</f>
        <v>22-08 34 13</v>
      </c>
      <c r="H1290" s="25" t="s">
        <v>17</v>
      </c>
    </row>
    <row r="1291" spans="1:8" x14ac:dyDescent="0.25">
      <c r="A1291" s="25" t="s">
        <v>4492</v>
      </c>
      <c r="B1291" s="25" t="s">
        <v>4493</v>
      </c>
      <c r="C1291" s="27">
        <v>4</v>
      </c>
      <c r="D1291" s="25">
        <v>-2000023</v>
      </c>
      <c r="E1291" s="28" t="s">
        <v>17</v>
      </c>
      <c r="F1291" s="85" t="str">
        <f>IF(E1291="N/A","N/A",VLOOKUP(E1291,UniFormat!$A$9:$F$817,6,FALSE))</f>
        <v>N/A</v>
      </c>
      <c r="G1291" s="25" t="str">
        <f t="shared" si="20"/>
        <v>22-08 34 16</v>
      </c>
      <c r="H1291" s="25" t="s">
        <v>17</v>
      </c>
    </row>
    <row r="1292" spans="1:8" x14ac:dyDescent="0.25">
      <c r="A1292" s="25" t="s">
        <v>4494</v>
      </c>
      <c r="B1292" s="25" t="s">
        <v>4495</v>
      </c>
      <c r="C1292" s="27">
        <v>4</v>
      </c>
      <c r="D1292" s="25">
        <v>-2000023</v>
      </c>
      <c r="E1292" s="28" t="s">
        <v>17</v>
      </c>
      <c r="F1292" s="85" t="str">
        <f>IF(E1292="N/A","N/A",VLOOKUP(E1292,UniFormat!$A$9:$F$817,6,FALSE))</f>
        <v>N/A</v>
      </c>
      <c r="G1292" s="25" t="str">
        <f t="shared" si="20"/>
        <v>22-08 34 19</v>
      </c>
      <c r="H1292" s="25" t="s">
        <v>17</v>
      </c>
    </row>
    <row r="1293" spans="1:8" x14ac:dyDescent="0.25">
      <c r="A1293" s="25" t="s">
        <v>4496</v>
      </c>
      <c r="B1293" s="25" t="s">
        <v>4497</v>
      </c>
      <c r="C1293" s="27">
        <v>4</v>
      </c>
      <c r="D1293" s="25">
        <v>-2000023</v>
      </c>
      <c r="E1293" s="28" t="s">
        <v>17</v>
      </c>
      <c r="F1293" s="85" t="str">
        <f>IF(E1293="N/A","N/A",VLOOKUP(E1293,UniFormat!$A$9:$F$817,6,FALSE))</f>
        <v>N/A</v>
      </c>
      <c r="G1293" s="25" t="str">
        <f t="shared" si="20"/>
        <v>22-08 34 33</v>
      </c>
      <c r="H1293" s="25" t="s">
        <v>17</v>
      </c>
    </row>
    <row r="1294" spans="1:8" x14ac:dyDescent="0.25">
      <c r="A1294" s="25" t="s">
        <v>4498</v>
      </c>
      <c r="B1294" s="25" t="s">
        <v>4499</v>
      </c>
      <c r="C1294" s="27">
        <v>4</v>
      </c>
      <c r="D1294" s="25">
        <v>-2000023</v>
      </c>
      <c r="E1294" s="28" t="s">
        <v>17</v>
      </c>
      <c r="F1294" s="85" t="str">
        <f>IF(E1294="N/A","N/A",VLOOKUP(E1294,UniFormat!$A$9:$F$817,6,FALSE))</f>
        <v>N/A</v>
      </c>
      <c r="G1294" s="25" t="str">
        <f t="shared" si="20"/>
        <v>22-08 34 36</v>
      </c>
      <c r="H1294" s="25" t="s">
        <v>17</v>
      </c>
    </row>
    <row r="1295" spans="1:8" x14ac:dyDescent="0.25">
      <c r="A1295" s="25" t="s">
        <v>4500</v>
      </c>
      <c r="B1295" s="25" t="s">
        <v>4501</v>
      </c>
      <c r="C1295" s="27">
        <v>4</v>
      </c>
      <c r="D1295" s="25">
        <v>-2000023</v>
      </c>
      <c r="E1295" s="28" t="s">
        <v>17</v>
      </c>
      <c r="F1295" s="85" t="str">
        <f>IF(E1295="N/A","N/A",VLOOKUP(E1295,UniFormat!$A$9:$F$817,6,FALSE))</f>
        <v>N/A</v>
      </c>
      <c r="G1295" s="25" t="str">
        <f t="shared" si="20"/>
        <v>22-08 34 46</v>
      </c>
      <c r="H1295" s="25" t="s">
        <v>17</v>
      </c>
    </row>
    <row r="1296" spans="1:8" x14ac:dyDescent="0.25">
      <c r="A1296" s="25" t="s">
        <v>4502</v>
      </c>
      <c r="B1296" s="25" t="s">
        <v>4503</v>
      </c>
      <c r="C1296" s="27">
        <v>4</v>
      </c>
      <c r="D1296" s="25">
        <v>-2000023</v>
      </c>
      <c r="E1296" s="28" t="s">
        <v>17</v>
      </c>
      <c r="F1296" s="85" t="str">
        <f>IF(E1296="N/A","N/A",VLOOKUP(E1296,UniFormat!$A$9:$F$817,6,FALSE))</f>
        <v>N/A</v>
      </c>
      <c r="G1296" s="25" t="str">
        <f t="shared" si="20"/>
        <v>22-08 34 49</v>
      </c>
      <c r="H1296" s="25" t="s">
        <v>17</v>
      </c>
    </row>
    <row r="1297" spans="1:8" x14ac:dyDescent="0.25">
      <c r="A1297" s="25" t="s">
        <v>4504</v>
      </c>
      <c r="B1297" s="25" t="s">
        <v>4505</v>
      </c>
      <c r="C1297" s="27">
        <v>5</v>
      </c>
      <c r="D1297" s="25">
        <v>-2000023</v>
      </c>
      <c r="E1297" s="28" t="s">
        <v>17</v>
      </c>
      <c r="F1297" s="85" t="str">
        <f>IF(E1297="N/A","N/A",VLOOKUP(E1297,UniFormat!$A$9:$F$817,6,FALSE))</f>
        <v>N/A</v>
      </c>
      <c r="G1297" s="25" t="str">
        <f t="shared" si="20"/>
        <v>22-08 34 49 13</v>
      </c>
      <c r="H1297" s="25" t="s">
        <v>17</v>
      </c>
    </row>
    <row r="1298" spans="1:8" x14ac:dyDescent="0.25">
      <c r="A1298" s="25" t="s">
        <v>4506</v>
      </c>
      <c r="B1298" s="25" t="s">
        <v>4507</v>
      </c>
      <c r="C1298" s="27">
        <v>4</v>
      </c>
      <c r="D1298" s="25">
        <v>-2000023</v>
      </c>
      <c r="E1298" s="28" t="s">
        <v>17</v>
      </c>
      <c r="F1298" s="85" t="str">
        <f>IF(E1298="N/A","N/A",VLOOKUP(E1298,UniFormat!$A$9:$F$817,6,FALSE))</f>
        <v>N/A</v>
      </c>
      <c r="G1298" s="25" t="str">
        <f t="shared" si="20"/>
        <v>22-08 34 53</v>
      </c>
      <c r="H1298" s="25" t="s">
        <v>17</v>
      </c>
    </row>
    <row r="1299" spans="1:8" x14ac:dyDescent="0.25">
      <c r="A1299" s="25" t="s">
        <v>4508</v>
      </c>
      <c r="B1299" s="25" t="s">
        <v>4509</v>
      </c>
      <c r="C1299" s="27">
        <v>4</v>
      </c>
      <c r="D1299" s="25">
        <v>-2000023</v>
      </c>
      <c r="E1299" s="28" t="s">
        <v>17</v>
      </c>
      <c r="F1299" s="85" t="str">
        <f>IF(E1299="N/A","N/A",VLOOKUP(E1299,UniFormat!$A$9:$F$817,6,FALSE))</f>
        <v>N/A</v>
      </c>
      <c r="G1299" s="25" t="str">
        <f t="shared" si="20"/>
        <v>22-08 34 56</v>
      </c>
      <c r="H1299" s="25" t="s">
        <v>17</v>
      </c>
    </row>
    <row r="1300" spans="1:8" x14ac:dyDescent="0.25">
      <c r="A1300" s="25" t="s">
        <v>4510</v>
      </c>
      <c r="B1300" s="25" t="s">
        <v>4511</v>
      </c>
      <c r="C1300" s="27">
        <v>4</v>
      </c>
      <c r="D1300" s="25">
        <v>-2000023</v>
      </c>
      <c r="E1300" s="28" t="s">
        <v>17</v>
      </c>
      <c r="F1300" s="85" t="str">
        <f>IF(E1300="N/A","N/A",VLOOKUP(E1300,UniFormat!$A$9:$F$817,6,FALSE))</f>
        <v>N/A</v>
      </c>
      <c r="G1300" s="25" t="str">
        <f t="shared" si="20"/>
        <v>22-08 34 58</v>
      </c>
      <c r="H1300" s="25" t="s">
        <v>17</v>
      </c>
    </row>
    <row r="1301" spans="1:8" x14ac:dyDescent="0.25">
      <c r="A1301" s="25" t="s">
        <v>4512</v>
      </c>
      <c r="B1301" s="25" t="s">
        <v>4513</v>
      </c>
      <c r="C1301" s="27">
        <v>4</v>
      </c>
      <c r="D1301" s="25">
        <v>-2000023</v>
      </c>
      <c r="E1301" s="28" t="s">
        <v>17</v>
      </c>
      <c r="F1301" s="85" t="str">
        <f>IF(E1301="N/A","N/A",VLOOKUP(E1301,UniFormat!$A$9:$F$817,6,FALSE))</f>
        <v>N/A</v>
      </c>
      <c r="G1301" s="25" t="str">
        <f t="shared" si="20"/>
        <v>22-08 34 59</v>
      </c>
      <c r="H1301" s="25" t="s">
        <v>17</v>
      </c>
    </row>
    <row r="1302" spans="1:8" x14ac:dyDescent="0.25">
      <c r="A1302" s="25" t="s">
        <v>4514</v>
      </c>
      <c r="B1302" s="25" t="s">
        <v>4515</v>
      </c>
      <c r="C1302" s="27">
        <v>4</v>
      </c>
      <c r="D1302" s="25">
        <v>-2000023</v>
      </c>
      <c r="E1302" s="28" t="s">
        <v>17</v>
      </c>
      <c r="F1302" s="85" t="str">
        <f>IF(E1302="N/A","N/A",VLOOKUP(E1302,UniFormat!$A$9:$F$817,6,FALSE))</f>
        <v>N/A</v>
      </c>
      <c r="G1302" s="25" t="str">
        <f t="shared" si="20"/>
        <v>22-08 34 63</v>
      </c>
      <c r="H1302" s="25" t="s">
        <v>17</v>
      </c>
    </row>
    <row r="1303" spans="1:8" x14ac:dyDescent="0.25">
      <c r="A1303" s="25" t="s">
        <v>4516</v>
      </c>
      <c r="B1303" s="25" t="s">
        <v>4517</v>
      </c>
      <c r="C1303" s="27">
        <v>5</v>
      </c>
      <c r="D1303" s="25">
        <v>-2000023</v>
      </c>
      <c r="E1303" s="28" t="s">
        <v>17</v>
      </c>
      <c r="F1303" s="85" t="str">
        <f>IF(E1303="N/A","N/A",VLOOKUP(E1303,UniFormat!$A$9:$F$817,6,FALSE))</f>
        <v>N/A</v>
      </c>
      <c r="G1303" s="25" t="str">
        <f t="shared" si="20"/>
        <v>22-08 34 63 13</v>
      </c>
      <c r="H1303" s="25" t="s">
        <v>17</v>
      </c>
    </row>
    <row r="1304" spans="1:8" x14ac:dyDescent="0.25">
      <c r="A1304" s="25" t="s">
        <v>4518</v>
      </c>
      <c r="B1304" s="25" t="s">
        <v>4519</v>
      </c>
      <c r="C1304" s="27">
        <v>5</v>
      </c>
      <c r="D1304" s="25">
        <v>-2000023</v>
      </c>
      <c r="E1304" s="28" t="s">
        <v>17</v>
      </c>
      <c r="F1304" s="85" t="str">
        <f>IF(E1304="N/A","N/A",VLOOKUP(E1304,UniFormat!$A$9:$F$817,6,FALSE))</f>
        <v>N/A</v>
      </c>
      <c r="G1304" s="25" t="str">
        <f t="shared" si="20"/>
        <v>22-08 34 63 16</v>
      </c>
      <c r="H1304" s="25" t="s">
        <v>17</v>
      </c>
    </row>
    <row r="1305" spans="1:8" x14ac:dyDescent="0.25">
      <c r="A1305" s="25" t="s">
        <v>4520</v>
      </c>
      <c r="B1305" s="25" t="s">
        <v>4521</v>
      </c>
      <c r="C1305" s="27">
        <v>5</v>
      </c>
      <c r="D1305" s="25">
        <v>-2000023</v>
      </c>
      <c r="E1305" s="28" t="s">
        <v>17</v>
      </c>
      <c r="F1305" s="85" t="str">
        <f>IF(E1305="N/A","N/A",VLOOKUP(E1305,UniFormat!$A$9:$F$817,6,FALSE))</f>
        <v>N/A</v>
      </c>
      <c r="G1305" s="25" t="str">
        <f t="shared" si="20"/>
        <v>22-08 34 63 33</v>
      </c>
      <c r="H1305" s="25" t="s">
        <v>17</v>
      </c>
    </row>
    <row r="1306" spans="1:8" x14ac:dyDescent="0.25">
      <c r="A1306" s="25" t="s">
        <v>4522</v>
      </c>
      <c r="B1306" s="25" t="s">
        <v>4523</v>
      </c>
      <c r="C1306" s="27">
        <v>4</v>
      </c>
      <c r="D1306" s="25">
        <v>-2000023</v>
      </c>
      <c r="E1306" s="28" t="s">
        <v>17</v>
      </c>
      <c r="F1306" s="85" t="str">
        <f>IF(E1306="N/A","N/A",VLOOKUP(E1306,UniFormat!$A$9:$F$817,6,FALSE))</f>
        <v>N/A</v>
      </c>
      <c r="G1306" s="25" t="str">
        <f t="shared" si="20"/>
        <v>22-08 34 73</v>
      </c>
      <c r="H1306" s="25" t="s">
        <v>17</v>
      </c>
    </row>
    <row r="1307" spans="1:8" x14ac:dyDescent="0.25">
      <c r="A1307" s="25" t="s">
        <v>4524</v>
      </c>
      <c r="B1307" s="25" t="s">
        <v>4525</v>
      </c>
      <c r="C1307" s="27">
        <v>3</v>
      </c>
      <c r="D1307" s="25">
        <v>-2000023</v>
      </c>
      <c r="E1307" s="28" t="s">
        <v>17</v>
      </c>
      <c r="F1307" s="85" t="str">
        <f>IF(E1307="N/A","N/A",VLOOKUP(E1307,UniFormat!$A$9:$F$817,6,FALSE))</f>
        <v>N/A</v>
      </c>
      <c r="G1307" s="25" t="str">
        <f t="shared" si="20"/>
        <v>22-08 35 00</v>
      </c>
      <c r="H1307" s="25" t="s">
        <v>17</v>
      </c>
    </row>
    <row r="1308" spans="1:8" x14ac:dyDescent="0.25">
      <c r="A1308" s="25" t="s">
        <v>591</v>
      </c>
      <c r="B1308" s="25" t="s">
        <v>4526</v>
      </c>
      <c r="C1308" s="27">
        <v>4</v>
      </c>
      <c r="D1308" s="25">
        <v>-2000023</v>
      </c>
      <c r="E1308" s="28" t="s">
        <v>17</v>
      </c>
      <c r="F1308" s="85" t="str">
        <f>IF(E1308="N/A","N/A",VLOOKUP(E1308,UniFormat!$A$9:$F$817,6,FALSE))</f>
        <v>N/A</v>
      </c>
      <c r="G1308" s="25" t="str">
        <f t="shared" si="20"/>
        <v>22-08 35 13</v>
      </c>
      <c r="H1308" s="25" t="s">
        <v>17</v>
      </c>
    </row>
    <row r="1309" spans="1:8" x14ac:dyDescent="0.25">
      <c r="A1309" s="25" t="s">
        <v>4527</v>
      </c>
      <c r="B1309" s="25" t="s">
        <v>4528</v>
      </c>
      <c r="C1309" s="27">
        <v>5</v>
      </c>
      <c r="D1309" s="25">
        <v>-2000023</v>
      </c>
      <c r="E1309" s="28" t="s">
        <v>17</v>
      </c>
      <c r="F1309" s="85" t="str">
        <f>IF(E1309="N/A","N/A",VLOOKUP(E1309,UniFormat!$A$9:$F$817,6,FALSE))</f>
        <v>N/A</v>
      </c>
      <c r="G1309" s="25" t="str">
        <f t="shared" si="20"/>
        <v>22-08 35 13 13</v>
      </c>
      <c r="H1309" s="25" t="s">
        <v>17</v>
      </c>
    </row>
    <row r="1310" spans="1:8" x14ac:dyDescent="0.25">
      <c r="A1310" s="25" t="s">
        <v>4529</v>
      </c>
      <c r="B1310" s="25" t="s">
        <v>4530</v>
      </c>
      <c r="C1310" s="27">
        <v>5</v>
      </c>
      <c r="D1310" s="25">
        <v>-2000023</v>
      </c>
      <c r="E1310" s="28" t="s">
        <v>17</v>
      </c>
      <c r="F1310" s="85" t="str">
        <f>IF(E1310="N/A","N/A",VLOOKUP(E1310,UniFormat!$A$9:$F$817,6,FALSE))</f>
        <v>N/A</v>
      </c>
      <c r="G1310" s="25" t="str">
        <f t="shared" si="20"/>
        <v>22-08 35 13 23</v>
      </c>
      <c r="H1310" s="25" t="s">
        <v>17</v>
      </c>
    </row>
    <row r="1311" spans="1:8" x14ac:dyDescent="0.25">
      <c r="A1311" s="25" t="s">
        <v>4531</v>
      </c>
      <c r="B1311" s="25" t="s">
        <v>4532</v>
      </c>
      <c r="C1311" s="27">
        <v>5</v>
      </c>
      <c r="D1311" s="25">
        <v>-2000023</v>
      </c>
      <c r="E1311" s="28" t="s">
        <v>17</v>
      </c>
      <c r="F1311" s="85" t="str">
        <f>IF(E1311="N/A","N/A",VLOOKUP(E1311,UniFormat!$A$9:$F$817,6,FALSE))</f>
        <v>N/A</v>
      </c>
      <c r="G1311" s="25" t="str">
        <f t="shared" si="20"/>
        <v>22-08 35 13 33</v>
      </c>
      <c r="H1311" s="25" t="s">
        <v>17</v>
      </c>
    </row>
    <row r="1312" spans="1:8" x14ac:dyDescent="0.25">
      <c r="A1312" s="25" t="s">
        <v>4533</v>
      </c>
      <c r="B1312" s="25" t="s">
        <v>4534</v>
      </c>
      <c r="C1312" s="27">
        <v>4</v>
      </c>
      <c r="D1312" s="25" t="s">
        <v>39040</v>
      </c>
      <c r="E1312" s="28" t="s">
        <v>17</v>
      </c>
      <c r="F1312" s="85" t="str">
        <f>IF(E1312="N/A","N/A",VLOOKUP(E1312,UniFormat!$A$9:$F$817,6,FALSE))</f>
        <v>N/A</v>
      </c>
      <c r="G1312" s="25" t="str">
        <f t="shared" si="20"/>
        <v>22-08 35 16</v>
      </c>
      <c r="H1312" s="25" t="s">
        <v>17</v>
      </c>
    </row>
    <row r="1313" spans="1:8" x14ac:dyDescent="0.25">
      <c r="A1313" s="25" t="s">
        <v>4535</v>
      </c>
      <c r="B1313" s="25" t="s">
        <v>4536</v>
      </c>
      <c r="C1313" s="27">
        <v>5</v>
      </c>
      <c r="D1313" s="25" t="s">
        <v>39040</v>
      </c>
      <c r="E1313" s="28" t="s">
        <v>17</v>
      </c>
      <c r="F1313" s="85" t="str">
        <f>IF(E1313="N/A","N/A",VLOOKUP(E1313,UniFormat!$A$9:$F$817,6,FALSE))</f>
        <v>N/A</v>
      </c>
      <c r="G1313" s="25" t="str">
        <f t="shared" si="20"/>
        <v>22-08 35 16 13</v>
      </c>
      <c r="H1313" s="25" t="s">
        <v>17</v>
      </c>
    </row>
    <row r="1314" spans="1:8" x14ac:dyDescent="0.25">
      <c r="A1314" s="25" t="s">
        <v>4537</v>
      </c>
      <c r="B1314" s="25" t="s">
        <v>4538</v>
      </c>
      <c r="C1314" s="27">
        <v>3</v>
      </c>
      <c r="D1314" s="25">
        <v>-2000023</v>
      </c>
      <c r="E1314" s="28" t="s">
        <v>17</v>
      </c>
      <c r="F1314" s="85" t="str">
        <f>IF(E1314="N/A","N/A",VLOOKUP(E1314,UniFormat!$A$9:$F$817,6,FALSE))</f>
        <v>N/A</v>
      </c>
      <c r="G1314" s="25" t="str">
        <f t="shared" si="20"/>
        <v>22-08 36 00</v>
      </c>
      <c r="H1314" s="25" t="s">
        <v>17</v>
      </c>
    </row>
    <row r="1315" spans="1:8" x14ac:dyDescent="0.25">
      <c r="A1315" s="25" t="s">
        <v>4539</v>
      </c>
      <c r="B1315" s="25" t="s">
        <v>4540</v>
      </c>
      <c r="C1315" s="27">
        <v>4</v>
      </c>
      <c r="D1315" s="25">
        <v>-2000023</v>
      </c>
      <c r="E1315" s="28" t="s">
        <v>17</v>
      </c>
      <c r="F1315" s="85" t="str">
        <f>IF(E1315="N/A","N/A",VLOOKUP(E1315,UniFormat!$A$9:$F$817,6,FALSE))</f>
        <v>N/A</v>
      </c>
      <c r="G1315" s="25" t="str">
        <f t="shared" si="20"/>
        <v>22-08 36 13</v>
      </c>
      <c r="H1315" s="25" t="s">
        <v>17</v>
      </c>
    </row>
    <row r="1316" spans="1:8" x14ac:dyDescent="0.25">
      <c r="A1316" s="25" t="s">
        <v>4541</v>
      </c>
      <c r="B1316" s="25" t="s">
        <v>4542</v>
      </c>
      <c r="C1316" s="27">
        <v>4</v>
      </c>
      <c r="D1316" s="25">
        <v>-2000023</v>
      </c>
      <c r="E1316" s="28" t="s">
        <v>17</v>
      </c>
      <c r="F1316" s="85" t="str">
        <f>IF(E1316="N/A","N/A",VLOOKUP(E1316,UniFormat!$A$9:$F$817,6,FALSE))</f>
        <v>N/A</v>
      </c>
      <c r="G1316" s="25" t="str">
        <f t="shared" si="20"/>
        <v>22-08 36 16</v>
      </c>
      <c r="H1316" s="25" t="s">
        <v>17</v>
      </c>
    </row>
    <row r="1317" spans="1:8" x14ac:dyDescent="0.25">
      <c r="A1317" s="25" t="s">
        <v>4543</v>
      </c>
      <c r="B1317" s="25" t="s">
        <v>4544</v>
      </c>
      <c r="C1317" s="27">
        <v>4</v>
      </c>
      <c r="D1317" s="25">
        <v>-2000023</v>
      </c>
      <c r="E1317" s="28" t="s">
        <v>17</v>
      </c>
      <c r="F1317" s="85" t="str">
        <f>IF(E1317="N/A","N/A",VLOOKUP(E1317,UniFormat!$A$9:$F$817,6,FALSE))</f>
        <v>N/A</v>
      </c>
      <c r="G1317" s="25" t="str">
        <f t="shared" si="20"/>
        <v>22-08 36 19</v>
      </c>
      <c r="H1317" s="25" t="s">
        <v>17</v>
      </c>
    </row>
    <row r="1318" spans="1:8" x14ac:dyDescent="0.25">
      <c r="A1318" s="25" t="s">
        <v>4545</v>
      </c>
      <c r="B1318" s="25" t="s">
        <v>4546</v>
      </c>
      <c r="C1318" s="27">
        <v>4</v>
      </c>
      <c r="D1318" s="25">
        <v>-2000023</v>
      </c>
      <c r="E1318" s="28" t="s">
        <v>17</v>
      </c>
      <c r="F1318" s="85" t="str">
        <f>IF(E1318="N/A","N/A",VLOOKUP(E1318,UniFormat!$A$9:$F$817,6,FALSE))</f>
        <v>N/A</v>
      </c>
      <c r="G1318" s="25" t="str">
        <f t="shared" si="20"/>
        <v>22-08 36 23</v>
      </c>
      <c r="H1318" s="25" t="s">
        <v>17</v>
      </c>
    </row>
    <row r="1319" spans="1:8" x14ac:dyDescent="0.25">
      <c r="A1319" s="25" t="s">
        <v>4547</v>
      </c>
      <c r="B1319" s="25" t="s">
        <v>4548</v>
      </c>
      <c r="C1319" s="27">
        <v>3</v>
      </c>
      <c r="D1319" s="25">
        <v>-2000023</v>
      </c>
      <c r="E1319" s="28" t="s">
        <v>17</v>
      </c>
      <c r="F1319" s="85" t="str">
        <f>IF(E1319="N/A","N/A",VLOOKUP(E1319,UniFormat!$A$9:$F$817,6,FALSE))</f>
        <v>N/A</v>
      </c>
      <c r="G1319" s="25" t="str">
        <f t="shared" si="20"/>
        <v>22-08 38 00</v>
      </c>
      <c r="H1319" s="25" t="s">
        <v>17</v>
      </c>
    </row>
    <row r="1320" spans="1:8" x14ac:dyDescent="0.25">
      <c r="A1320" s="25" t="s">
        <v>4549</v>
      </c>
      <c r="B1320" s="25" t="s">
        <v>4550</v>
      </c>
      <c r="C1320" s="27">
        <v>4</v>
      </c>
      <c r="D1320" s="25">
        <v>-2000023</v>
      </c>
      <c r="E1320" s="28" t="s">
        <v>17</v>
      </c>
      <c r="F1320" s="85" t="str">
        <f>IF(E1320="N/A","N/A",VLOOKUP(E1320,UniFormat!$A$9:$F$817,6,FALSE))</f>
        <v>N/A</v>
      </c>
      <c r="G1320" s="25" t="str">
        <f t="shared" si="20"/>
        <v>22-08 38 13</v>
      </c>
      <c r="H1320" s="25" t="s">
        <v>17</v>
      </c>
    </row>
    <row r="1321" spans="1:8" x14ac:dyDescent="0.25">
      <c r="A1321" s="25" t="s">
        <v>4551</v>
      </c>
      <c r="B1321" s="25" t="s">
        <v>4552</v>
      </c>
      <c r="C1321" s="27">
        <v>4</v>
      </c>
      <c r="D1321" s="25">
        <v>-2000023</v>
      </c>
      <c r="E1321" s="28" t="s">
        <v>17</v>
      </c>
      <c r="F1321" s="85" t="str">
        <f>IF(E1321="N/A","N/A",VLOOKUP(E1321,UniFormat!$A$9:$F$817,6,FALSE))</f>
        <v>N/A</v>
      </c>
      <c r="G1321" s="25" t="str">
        <f t="shared" si="20"/>
        <v>22-08 38 16</v>
      </c>
      <c r="H1321" s="25" t="s">
        <v>17</v>
      </c>
    </row>
    <row r="1322" spans="1:8" x14ac:dyDescent="0.25">
      <c r="A1322" s="25" t="s">
        <v>4553</v>
      </c>
      <c r="B1322" s="25" t="s">
        <v>4554</v>
      </c>
      <c r="C1322" s="27">
        <v>4</v>
      </c>
      <c r="D1322" s="25">
        <v>-2000023</v>
      </c>
      <c r="E1322" s="28" t="s">
        <v>17</v>
      </c>
      <c r="F1322" s="85" t="str">
        <f>IF(E1322="N/A","N/A",VLOOKUP(E1322,UniFormat!$A$9:$F$817,6,FALSE))</f>
        <v>N/A</v>
      </c>
      <c r="G1322" s="25" t="str">
        <f t="shared" si="20"/>
        <v>22-08 38 19</v>
      </c>
      <c r="H1322" s="25" t="s">
        <v>17</v>
      </c>
    </row>
    <row r="1323" spans="1:8" x14ac:dyDescent="0.25">
      <c r="A1323" s="25" t="s">
        <v>4555</v>
      </c>
      <c r="B1323" s="25" t="s">
        <v>4556</v>
      </c>
      <c r="C1323" s="27">
        <v>3</v>
      </c>
      <c r="D1323" s="25">
        <v>-2000023</v>
      </c>
      <c r="E1323" s="28" t="s">
        <v>17</v>
      </c>
      <c r="F1323" s="85" t="str">
        <f>IF(E1323="N/A","N/A",VLOOKUP(E1323,UniFormat!$A$9:$F$817,6,FALSE))</f>
        <v>N/A</v>
      </c>
      <c r="G1323" s="25" t="str">
        <f t="shared" si="20"/>
        <v>22-08 39 00</v>
      </c>
      <c r="H1323" s="25" t="s">
        <v>17</v>
      </c>
    </row>
    <row r="1324" spans="1:8" x14ac:dyDescent="0.25">
      <c r="A1324" s="25" t="s">
        <v>4557</v>
      </c>
      <c r="B1324" s="25" t="s">
        <v>4558</v>
      </c>
      <c r="C1324" s="27">
        <v>4</v>
      </c>
      <c r="D1324" s="25">
        <v>-2000023</v>
      </c>
      <c r="E1324" s="28" t="s">
        <v>17</v>
      </c>
      <c r="F1324" s="85" t="str">
        <f>IF(E1324="N/A","N/A",VLOOKUP(E1324,UniFormat!$A$9:$F$817,6,FALSE))</f>
        <v>N/A</v>
      </c>
      <c r="G1324" s="25" t="str">
        <f t="shared" si="20"/>
        <v>22-08 39 13</v>
      </c>
      <c r="H1324" s="25" t="s">
        <v>17</v>
      </c>
    </row>
    <row r="1325" spans="1:8" x14ac:dyDescent="0.25">
      <c r="A1325" s="25" t="s">
        <v>4559</v>
      </c>
      <c r="B1325" s="25" t="s">
        <v>4560</v>
      </c>
      <c r="C1325" s="27">
        <v>4</v>
      </c>
      <c r="D1325" s="25">
        <v>-2000023</v>
      </c>
      <c r="E1325" s="28" t="s">
        <v>17</v>
      </c>
      <c r="F1325" s="85" t="str">
        <f>IF(E1325="N/A","N/A",VLOOKUP(E1325,UniFormat!$A$9:$F$817,6,FALSE))</f>
        <v>N/A</v>
      </c>
      <c r="G1325" s="25" t="str">
        <f t="shared" si="20"/>
        <v>22-08 39 19</v>
      </c>
      <c r="H1325" s="25" t="s">
        <v>17</v>
      </c>
    </row>
    <row r="1326" spans="1:8" x14ac:dyDescent="0.25">
      <c r="A1326" s="25" t="s">
        <v>4561</v>
      </c>
      <c r="B1326" s="25" t="s">
        <v>4562</v>
      </c>
      <c r="C1326" s="27">
        <v>4</v>
      </c>
      <c r="D1326" s="25">
        <v>-2000023</v>
      </c>
      <c r="E1326" s="28" t="s">
        <v>17</v>
      </c>
      <c r="F1326" s="85" t="str">
        <f>IF(E1326="N/A","N/A",VLOOKUP(E1326,UniFormat!$A$9:$F$817,6,FALSE))</f>
        <v>N/A</v>
      </c>
      <c r="G1326" s="25" t="str">
        <f t="shared" si="20"/>
        <v>22-08 39 53</v>
      </c>
      <c r="H1326" s="25" t="s">
        <v>17</v>
      </c>
    </row>
    <row r="1327" spans="1:8" x14ac:dyDescent="0.25">
      <c r="A1327" s="25" t="s">
        <v>4563</v>
      </c>
      <c r="B1327" s="25" t="s">
        <v>4564</v>
      </c>
      <c r="C1327" s="27">
        <v>3</v>
      </c>
      <c r="D1327" s="25" t="s">
        <v>39040</v>
      </c>
      <c r="E1327" s="28" t="s">
        <v>17</v>
      </c>
      <c r="F1327" s="85" t="str">
        <f>IF(E1327="N/A","N/A",VLOOKUP(E1327,UniFormat!$A$9:$F$817,6,FALSE))</f>
        <v>N/A</v>
      </c>
      <c r="G1327" s="25" t="str">
        <f t="shared" si="20"/>
        <v>22-08 40 00</v>
      </c>
      <c r="H1327" s="25" t="s">
        <v>17</v>
      </c>
    </row>
    <row r="1328" spans="1:8" x14ac:dyDescent="0.25">
      <c r="A1328" s="25" t="s">
        <v>4565</v>
      </c>
      <c r="B1328" s="25" t="s">
        <v>4566</v>
      </c>
      <c r="C1328" s="27">
        <v>3</v>
      </c>
      <c r="D1328" s="25" t="s">
        <v>39040</v>
      </c>
      <c r="E1328" s="28" t="s">
        <v>17</v>
      </c>
      <c r="F1328" s="85" t="str">
        <f>IF(E1328="N/A","N/A",VLOOKUP(E1328,UniFormat!$A$9:$F$817,6,FALSE))</f>
        <v>N/A</v>
      </c>
      <c r="G1328" s="25" t="str">
        <f t="shared" si="20"/>
        <v>22-08 41 00</v>
      </c>
      <c r="H1328" s="25" t="s">
        <v>17</v>
      </c>
    </row>
    <row r="1329" spans="1:8" x14ac:dyDescent="0.25">
      <c r="A1329" s="25" t="s">
        <v>4567</v>
      </c>
      <c r="B1329" s="25" t="s">
        <v>4568</v>
      </c>
      <c r="C1329" s="27">
        <v>4</v>
      </c>
      <c r="D1329" s="25">
        <v>-2000011</v>
      </c>
      <c r="E1329" s="28" t="s">
        <v>17</v>
      </c>
      <c r="F1329" s="85" t="str">
        <f>IF(E1329="N/A","N/A",VLOOKUP(E1329,UniFormat!$A$9:$F$817,6,FALSE))</f>
        <v>N/A</v>
      </c>
      <c r="G1329" s="25" t="str">
        <f t="shared" si="20"/>
        <v>22-08 41 13</v>
      </c>
      <c r="H1329" s="25" t="s">
        <v>17</v>
      </c>
    </row>
    <row r="1330" spans="1:8" x14ac:dyDescent="0.25">
      <c r="A1330" s="25" t="s">
        <v>4569</v>
      </c>
      <c r="B1330" s="25" t="s">
        <v>4570</v>
      </c>
      <c r="C1330" s="27">
        <v>4</v>
      </c>
      <c r="D1330" s="25">
        <v>-2000011</v>
      </c>
      <c r="E1330" s="28" t="s">
        <v>17</v>
      </c>
      <c r="F1330" s="85" t="str">
        <f>IF(E1330="N/A","N/A",VLOOKUP(E1330,UniFormat!$A$9:$F$817,6,FALSE))</f>
        <v>N/A</v>
      </c>
      <c r="G1330" s="25" t="str">
        <f t="shared" si="20"/>
        <v>22-08 41 16</v>
      </c>
      <c r="H1330" s="25" t="s">
        <v>17</v>
      </c>
    </row>
    <row r="1331" spans="1:8" x14ac:dyDescent="0.25">
      <c r="A1331" s="25" t="s">
        <v>4571</v>
      </c>
      <c r="B1331" s="25" t="s">
        <v>4572</v>
      </c>
      <c r="C1331" s="27">
        <v>4</v>
      </c>
      <c r="D1331" s="25">
        <v>-2000011</v>
      </c>
      <c r="E1331" s="28" t="s">
        <v>17</v>
      </c>
      <c r="F1331" s="85" t="str">
        <f>IF(E1331="N/A","N/A",VLOOKUP(E1331,UniFormat!$A$9:$F$817,6,FALSE))</f>
        <v>N/A</v>
      </c>
      <c r="G1331" s="25" t="str">
        <f t="shared" si="20"/>
        <v>22-08 41 19</v>
      </c>
      <c r="H1331" s="25" t="s">
        <v>17</v>
      </c>
    </row>
    <row r="1332" spans="1:8" x14ac:dyDescent="0.25">
      <c r="A1332" s="25" t="s">
        <v>4573</v>
      </c>
      <c r="B1332" s="25" t="s">
        <v>4574</v>
      </c>
      <c r="C1332" s="27">
        <v>4</v>
      </c>
      <c r="D1332" s="25">
        <v>-2000011</v>
      </c>
      <c r="E1332" s="28" t="s">
        <v>17</v>
      </c>
      <c r="F1332" s="85" t="str">
        <f>IF(E1332="N/A","N/A",VLOOKUP(E1332,UniFormat!$A$9:$F$817,6,FALSE))</f>
        <v>N/A</v>
      </c>
      <c r="G1332" s="25" t="str">
        <f t="shared" si="20"/>
        <v>22-08 41 23</v>
      </c>
      <c r="H1332" s="25" t="s">
        <v>17</v>
      </c>
    </row>
    <row r="1333" spans="1:8" x14ac:dyDescent="0.25">
      <c r="A1333" s="25" t="s">
        <v>4575</v>
      </c>
      <c r="B1333" s="25" t="s">
        <v>4576</v>
      </c>
      <c r="C1333" s="27">
        <v>4</v>
      </c>
      <c r="D1333" s="25">
        <v>-2000011</v>
      </c>
      <c r="E1333" s="28" t="s">
        <v>17</v>
      </c>
      <c r="F1333" s="85" t="str">
        <f>IF(E1333="N/A","N/A",VLOOKUP(E1333,UniFormat!$A$9:$F$817,6,FALSE))</f>
        <v>N/A</v>
      </c>
      <c r="G1333" s="25" t="str">
        <f t="shared" si="20"/>
        <v>22-08 41 26</v>
      </c>
      <c r="H1333" s="25" t="s">
        <v>17</v>
      </c>
    </row>
    <row r="1334" spans="1:8" x14ac:dyDescent="0.25">
      <c r="A1334" s="25" t="s">
        <v>4577</v>
      </c>
      <c r="B1334" s="25" t="s">
        <v>4578</v>
      </c>
      <c r="C1334" s="27">
        <v>3</v>
      </c>
      <c r="D1334" s="25" t="s">
        <v>39040</v>
      </c>
      <c r="E1334" s="28" t="s">
        <v>17</v>
      </c>
      <c r="F1334" s="85" t="str">
        <f>IF(E1334="N/A","N/A",VLOOKUP(E1334,UniFormat!$A$9:$F$817,6,FALSE))</f>
        <v>N/A</v>
      </c>
      <c r="G1334" s="25" t="str">
        <f t="shared" si="20"/>
        <v>22-08 42 00</v>
      </c>
      <c r="H1334" s="25" t="s">
        <v>17</v>
      </c>
    </row>
    <row r="1335" spans="1:8" x14ac:dyDescent="0.25">
      <c r="A1335" s="25" t="s">
        <v>4579</v>
      </c>
      <c r="B1335" s="25" t="s">
        <v>4580</v>
      </c>
      <c r="C1335" s="27">
        <v>4</v>
      </c>
      <c r="D1335" s="25">
        <v>-2000023</v>
      </c>
      <c r="E1335" s="28" t="s">
        <v>17</v>
      </c>
      <c r="F1335" s="85" t="str">
        <f>IF(E1335="N/A","N/A",VLOOKUP(E1335,UniFormat!$A$9:$F$817,6,FALSE))</f>
        <v>N/A</v>
      </c>
      <c r="G1335" s="25" t="str">
        <f t="shared" si="20"/>
        <v>22-08 42 26</v>
      </c>
      <c r="H1335" s="25" t="s">
        <v>17</v>
      </c>
    </row>
    <row r="1336" spans="1:8" x14ac:dyDescent="0.25">
      <c r="A1336" s="25" t="s">
        <v>4581</v>
      </c>
      <c r="B1336" s="25" t="s">
        <v>4582</v>
      </c>
      <c r="C1336" s="27">
        <v>4</v>
      </c>
      <c r="D1336" s="25">
        <v>-2000023</v>
      </c>
      <c r="E1336" s="28" t="s">
        <v>17</v>
      </c>
      <c r="F1336" s="85" t="str">
        <f>IF(E1336="N/A","N/A",VLOOKUP(E1336,UniFormat!$A$9:$F$817,6,FALSE))</f>
        <v>N/A</v>
      </c>
      <c r="G1336" s="25" t="str">
        <f t="shared" si="20"/>
        <v>22-08 42 29</v>
      </c>
      <c r="H1336" s="25" t="s">
        <v>17</v>
      </c>
    </row>
    <row r="1337" spans="1:8" x14ac:dyDescent="0.25">
      <c r="A1337" s="25" t="s">
        <v>4583</v>
      </c>
      <c r="B1337" s="25" t="s">
        <v>4584</v>
      </c>
      <c r="C1337" s="27">
        <v>5</v>
      </c>
      <c r="D1337" s="25">
        <v>-2000023</v>
      </c>
      <c r="E1337" s="28" t="s">
        <v>17</v>
      </c>
      <c r="F1337" s="85" t="str">
        <f>IF(E1337="N/A","N/A",VLOOKUP(E1337,UniFormat!$A$9:$F$817,6,FALSE))</f>
        <v>N/A</v>
      </c>
      <c r="G1337" s="25" t="str">
        <f t="shared" si="20"/>
        <v>22-08 42 29 13</v>
      </c>
      <c r="H1337" s="25" t="s">
        <v>17</v>
      </c>
    </row>
    <row r="1338" spans="1:8" x14ac:dyDescent="0.25">
      <c r="A1338" s="25" t="s">
        <v>4585</v>
      </c>
      <c r="B1338" s="25" t="s">
        <v>4586</v>
      </c>
      <c r="C1338" s="27">
        <v>5</v>
      </c>
      <c r="D1338" s="25">
        <v>-2000023</v>
      </c>
      <c r="E1338" s="28" t="s">
        <v>17</v>
      </c>
      <c r="F1338" s="85" t="str">
        <f>IF(E1338="N/A","N/A",VLOOKUP(E1338,UniFormat!$A$9:$F$817,6,FALSE))</f>
        <v>N/A</v>
      </c>
      <c r="G1338" s="25" t="str">
        <f t="shared" si="20"/>
        <v>22-08 42 29 23</v>
      </c>
      <c r="H1338" s="25" t="s">
        <v>17</v>
      </c>
    </row>
    <row r="1339" spans="1:8" x14ac:dyDescent="0.25">
      <c r="A1339" s="25" t="s">
        <v>4587</v>
      </c>
      <c r="B1339" s="25" t="s">
        <v>4588</v>
      </c>
      <c r="C1339" s="27">
        <v>5</v>
      </c>
      <c r="D1339" s="25">
        <v>-2000023</v>
      </c>
      <c r="E1339" s="28" t="s">
        <v>17</v>
      </c>
      <c r="F1339" s="85" t="str">
        <f>IF(E1339="N/A","N/A",VLOOKUP(E1339,UniFormat!$A$9:$F$817,6,FALSE))</f>
        <v>N/A</v>
      </c>
      <c r="G1339" s="25" t="str">
        <f t="shared" si="20"/>
        <v>22-08 42 29 33</v>
      </c>
      <c r="H1339" s="25" t="s">
        <v>17</v>
      </c>
    </row>
    <row r="1340" spans="1:8" x14ac:dyDescent="0.25">
      <c r="A1340" s="25" t="s">
        <v>4589</v>
      </c>
      <c r="B1340" s="25" t="s">
        <v>4590</v>
      </c>
      <c r="C1340" s="27">
        <v>4</v>
      </c>
      <c r="D1340" s="25">
        <v>-2000023</v>
      </c>
      <c r="E1340" s="28" t="s">
        <v>17</v>
      </c>
      <c r="F1340" s="85" t="str">
        <f>IF(E1340="N/A","N/A",VLOOKUP(E1340,UniFormat!$A$9:$F$817,6,FALSE))</f>
        <v>N/A</v>
      </c>
      <c r="G1340" s="25" t="str">
        <f t="shared" si="20"/>
        <v>22-08 42 33</v>
      </c>
      <c r="H1340" s="25" t="s">
        <v>17</v>
      </c>
    </row>
    <row r="1341" spans="1:8" x14ac:dyDescent="0.25">
      <c r="A1341" s="25" t="s">
        <v>4591</v>
      </c>
      <c r="B1341" s="25" t="s">
        <v>4592</v>
      </c>
      <c r="C1341" s="27">
        <v>5</v>
      </c>
      <c r="D1341" s="25">
        <v>-2000023</v>
      </c>
      <c r="E1341" s="28" t="s">
        <v>17</v>
      </c>
      <c r="F1341" s="85" t="str">
        <f>IF(E1341="N/A","N/A",VLOOKUP(E1341,UniFormat!$A$9:$F$817,6,FALSE))</f>
        <v>N/A</v>
      </c>
      <c r="G1341" s="25" t="str">
        <f t="shared" si="20"/>
        <v>22-08 42 33 13</v>
      </c>
      <c r="H1341" s="25" t="s">
        <v>17</v>
      </c>
    </row>
    <row r="1342" spans="1:8" x14ac:dyDescent="0.25">
      <c r="A1342" s="25" t="s">
        <v>4593</v>
      </c>
      <c r="B1342" s="25" t="s">
        <v>4594</v>
      </c>
      <c r="C1342" s="27">
        <v>4</v>
      </c>
      <c r="D1342" s="25">
        <v>-2000023</v>
      </c>
      <c r="E1342" s="28" t="s">
        <v>17</v>
      </c>
      <c r="F1342" s="85" t="str">
        <f>IF(E1342="N/A","N/A",VLOOKUP(E1342,UniFormat!$A$9:$F$817,6,FALSE))</f>
        <v>N/A</v>
      </c>
      <c r="G1342" s="25" t="str">
        <f t="shared" si="20"/>
        <v>22-08 42 36</v>
      </c>
      <c r="H1342" s="25" t="s">
        <v>17</v>
      </c>
    </row>
    <row r="1343" spans="1:8" x14ac:dyDescent="0.25">
      <c r="A1343" s="25" t="s">
        <v>4595</v>
      </c>
      <c r="B1343" s="25" t="s">
        <v>4596</v>
      </c>
      <c r="C1343" s="27">
        <v>4</v>
      </c>
      <c r="D1343" s="25">
        <v>-2000023</v>
      </c>
      <c r="E1343" s="28" t="s">
        <v>17</v>
      </c>
      <c r="F1343" s="85" t="str">
        <f>IF(E1343="N/A","N/A",VLOOKUP(E1343,UniFormat!$A$9:$F$817,6,FALSE))</f>
        <v>N/A</v>
      </c>
      <c r="G1343" s="25" t="str">
        <f t="shared" si="20"/>
        <v>22-08 42 39</v>
      </c>
      <c r="H1343" s="25" t="s">
        <v>17</v>
      </c>
    </row>
    <row r="1344" spans="1:8" x14ac:dyDescent="0.25">
      <c r="A1344" s="25" t="s">
        <v>4597</v>
      </c>
      <c r="B1344" s="25" t="s">
        <v>4598</v>
      </c>
      <c r="C1344" s="27">
        <v>4</v>
      </c>
      <c r="D1344" s="25">
        <v>-2000023</v>
      </c>
      <c r="E1344" s="28" t="s">
        <v>17</v>
      </c>
      <c r="F1344" s="85" t="str">
        <f>IF(E1344="N/A","N/A",VLOOKUP(E1344,UniFormat!$A$9:$F$817,6,FALSE))</f>
        <v>N/A</v>
      </c>
      <c r="G1344" s="25" t="str">
        <f t="shared" si="20"/>
        <v>22-08 42 43</v>
      </c>
      <c r="H1344" s="25" t="s">
        <v>17</v>
      </c>
    </row>
    <row r="1345" spans="1:8" x14ac:dyDescent="0.25">
      <c r="A1345" s="25" t="s">
        <v>460</v>
      </c>
      <c r="B1345" s="25" t="s">
        <v>4599</v>
      </c>
      <c r="C1345" s="27">
        <v>3</v>
      </c>
      <c r="D1345" s="25">
        <v>-2000011</v>
      </c>
      <c r="E1345" s="28" t="s">
        <v>17</v>
      </c>
      <c r="F1345" s="85" t="str">
        <f>IF(E1345="N/A","N/A",VLOOKUP(E1345,UniFormat!$A$9:$F$817,6,FALSE))</f>
        <v>N/A</v>
      </c>
      <c r="G1345" s="25" t="str">
        <f t="shared" si="20"/>
        <v>22-08 43 00</v>
      </c>
      <c r="H1345" s="25" t="s">
        <v>17</v>
      </c>
    </row>
    <row r="1346" spans="1:8" x14ac:dyDescent="0.25">
      <c r="A1346" s="25" t="s">
        <v>4600</v>
      </c>
      <c r="B1346" s="25" t="s">
        <v>4601</v>
      </c>
      <c r="C1346" s="27">
        <v>4</v>
      </c>
      <c r="D1346" s="25">
        <v>-2000011</v>
      </c>
      <c r="E1346" s="28" t="s">
        <v>17</v>
      </c>
      <c r="F1346" s="85" t="str">
        <f>IF(E1346="N/A","N/A",VLOOKUP(E1346,UniFormat!$A$9:$F$817,6,FALSE))</f>
        <v>N/A</v>
      </c>
      <c r="G1346" s="25" t="str">
        <f t="shared" si="20"/>
        <v>22-08 43 11</v>
      </c>
      <c r="H1346" s="25" t="s">
        <v>17</v>
      </c>
    </row>
    <row r="1347" spans="1:8" x14ac:dyDescent="0.25">
      <c r="A1347" s="25" t="s">
        <v>4602</v>
      </c>
      <c r="B1347" s="25" t="s">
        <v>4603</v>
      </c>
      <c r="C1347" s="27">
        <v>4</v>
      </c>
      <c r="D1347" s="25">
        <v>-2000011</v>
      </c>
      <c r="E1347" s="28" t="s">
        <v>17</v>
      </c>
      <c r="F1347" s="85" t="str">
        <f>IF(E1347="N/A","N/A",VLOOKUP(E1347,UniFormat!$A$9:$F$817,6,FALSE))</f>
        <v>N/A</v>
      </c>
      <c r="G1347" s="25" t="str">
        <f t="shared" si="20"/>
        <v>22-08 43 13</v>
      </c>
      <c r="H1347" s="25" t="s">
        <v>17</v>
      </c>
    </row>
    <row r="1348" spans="1:8" x14ac:dyDescent="0.25">
      <c r="A1348" s="25" t="s">
        <v>4604</v>
      </c>
      <c r="B1348" s="25" t="s">
        <v>4605</v>
      </c>
      <c r="C1348" s="27">
        <v>4</v>
      </c>
      <c r="D1348" s="25">
        <v>-2000011</v>
      </c>
      <c r="E1348" s="28" t="s">
        <v>17</v>
      </c>
      <c r="F1348" s="85" t="str">
        <f>IF(E1348="N/A","N/A",VLOOKUP(E1348,UniFormat!$A$9:$F$817,6,FALSE))</f>
        <v>N/A</v>
      </c>
      <c r="G1348" s="25" t="str">
        <f t="shared" si="20"/>
        <v>22-08 43 16</v>
      </c>
      <c r="H1348" s="25" t="s">
        <v>17</v>
      </c>
    </row>
    <row r="1349" spans="1:8" x14ac:dyDescent="0.25">
      <c r="A1349" s="25" t="s">
        <v>4606</v>
      </c>
      <c r="B1349" s="25" t="s">
        <v>4607</v>
      </c>
      <c r="C1349" s="27">
        <v>4</v>
      </c>
      <c r="D1349" s="25">
        <v>-2000011</v>
      </c>
      <c r="E1349" s="28" t="s">
        <v>17</v>
      </c>
      <c r="F1349" s="85" t="str">
        <f>IF(E1349="N/A","N/A",VLOOKUP(E1349,UniFormat!$A$9:$F$817,6,FALSE))</f>
        <v>N/A</v>
      </c>
      <c r="G1349" s="25" t="str">
        <f t="shared" si="20"/>
        <v>22-08 43 19</v>
      </c>
      <c r="H1349" s="25" t="s">
        <v>17</v>
      </c>
    </row>
    <row r="1350" spans="1:8" x14ac:dyDescent="0.25">
      <c r="A1350" s="25" t="s">
        <v>4608</v>
      </c>
      <c r="B1350" s="25" t="s">
        <v>4609</v>
      </c>
      <c r="C1350" s="27">
        <v>4</v>
      </c>
      <c r="D1350" s="25">
        <v>-2000011</v>
      </c>
      <c r="E1350" s="28" t="s">
        <v>17</v>
      </c>
      <c r="F1350" s="85" t="str">
        <f>IF(E1350="N/A","N/A",VLOOKUP(E1350,UniFormat!$A$9:$F$817,6,FALSE))</f>
        <v>N/A</v>
      </c>
      <c r="G1350" s="25" t="str">
        <f t="shared" si="20"/>
        <v>22-08 43 23</v>
      </c>
      <c r="H1350" s="25" t="s">
        <v>17</v>
      </c>
    </row>
    <row r="1351" spans="1:8" x14ac:dyDescent="0.25">
      <c r="A1351" s="25" t="s">
        <v>4610</v>
      </c>
      <c r="B1351" s="25" t="s">
        <v>4611</v>
      </c>
      <c r="C1351" s="27">
        <v>4</v>
      </c>
      <c r="D1351" s="25">
        <v>-2000011</v>
      </c>
      <c r="E1351" s="28" t="s">
        <v>17</v>
      </c>
      <c r="F1351" s="85" t="str">
        <f>IF(E1351="N/A","N/A",VLOOKUP(E1351,UniFormat!$A$9:$F$817,6,FALSE))</f>
        <v>N/A</v>
      </c>
      <c r="G1351" s="25" t="str">
        <f t="shared" si="20"/>
        <v>22-08 43 26</v>
      </c>
      <c r="H1351" s="25" t="s">
        <v>17</v>
      </c>
    </row>
    <row r="1352" spans="1:8" x14ac:dyDescent="0.25">
      <c r="A1352" s="25" t="s">
        <v>4612</v>
      </c>
      <c r="B1352" s="25" t="s">
        <v>4613</v>
      </c>
      <c r="C1352" s="27">
        <v>4</v>
      </c>
      <c r="D1352" s="25">
        <v>-2000011</v>
      </c>
      <c r="E1352" s="28" t="s">
        <v>17</v>
      </c>
      <c r="F1352" s="85" t="str">
        <f>IF(E1352="N/A","N/A",VLOOKUP(E1352,UniFormat!$A$9:$F$817,6,FALSE))</f>
        <v>N/A</v>
      </c>
      <c r="G1352" s="25" t="str">
        <f t="shared" si="20"/>
        <v>22-08 43 27</v>
      </c>
      <c r="H1352" s="25" t="s">
        <v>17</v>
      </c>
    </row>
    <row r="1353" spans="1:8" x14ac:dyDescent="0.25">
      <c r="A1353" s="25" t="s">
        <v>4614</v>
      </c>
      <c r="B1353" s="25" t="s">
        <v>4615</v>
      </c>
      <c r="C1353" s="27">
        <v>4</v>
      </c>
      <c r="D1353" s="25">
        <v>-2000011</v>
      </c>
      <c r="E1353" s="28" t="s">
        <v>17</v>
      </c>
      <c r="F1353" s="85" t="str">
        <f>IF(E1353="N/A","N/A",VLOOKUP(E1353,UniFormat!$A$9:$F$817,6,FALSE))</f>
        <v>N/A</v>
      </c>
      <c r="G1353" s="25" t="str">
        <f t="shared" si="20"/>
        <v>22-08 43 29</v>
      </c>
      <c r="H1353" s="25" t="s">
        <v>17</v>
      </c>
    </row>
    <row r="1354" spans="1:8" x14ac:dyDescent="0.25">
      <c r="A1354" s="25" t="s">
        <v>4616</v>
      </c>
      <c r="B1354" s="25" t="s">
        <v>4617</v>
      </c>
      <c r="C1354" s="27">
        <v>3</v>
      </c>
      <c r="D1354" s="25">
        <v>-2000011</v>
      </c>
      <c r="E1354" s="28" t="s">
        <v>17</v>
      </c>
      <c r="F1354" s="85" t="str">
        <f>IF(E1354="N/A","N/A",VLOOKUP(E1354,UniFormat!$A$9:$F$817,6,FALSE))</f>
        <v>N/A</v>
      </c>
      <c r="G1354" s="25" t="str">
        <f t="shared" ref="G1354:G1417" si="21">IF(LEN(A1354)=8,CONCATENATE("22-",A1354),CONCATENATE("22-",LEFT(A1354,8)," ",RIGHT(A1354,2)))</f>
        <v>22-08 44 00</v>
      </c>
      <c r="H1354" s="25" t="s">
        <v>17</v>
      </c>
    </row>
    <row r="1355" spans="1:8" x14ac:dyDescent="0.25">
      <c r="A1355" s="25" t="s">
        <v>4618</v>
      </c>
      <c r="B1355" s="25" t="s">
        <v>4619</v>
      </c>
      <c r="C1355" s="27">
        <v>4</v>
      </c>
      <c r="D1355" s="25">
        <v>-2000011</v>
      </c>
      <c r="E1355" s="28" t="s">
        <v>17</v>
      </c>
      <c r="F1355" s="85" t="str">
        <f>IF(E1355="N/A","N/A",VLOOKUP(E1355,UniFormat!$A$9:$F$817,6,FALSE))</f>
        <v>N/A</v>
      </c>
      <c r="G1355" s="25" t="str">
        <f t="shared" si="21"/>
        <v>22-08 44 11</v>
      </c>
      <c r="H1355" s="25" t="s">
        <v>17</v>
      </c>
    </row>
    <row r="1356" spans="1:8" x14ac:dyDescent="0.25">
      <c r="A1356" s="25" t="s">
        <v>4620</v>
      </c>
      <c r="B1356" s="25" t="s">
        <v>4621</v>
      </c>
      <c r="C1356" s="27">
        <v>4</v>
      </c>
      <c r="D1356" s="25">
        <v>-2000011</v>
      </c>
      <c r="E1356" s="28" t="s">
        <v>17</v>
      </c>
      <c r="F1356" s="85" t="str">
        <f>IF(E1356="N/A","N/A",VLOOKUP(E1356,UniFormat!$A$9:$F$817,6,FALSE))</f>
        <v>N/A</v>
      </c>
      <c r="G1356" s="25" t="str">
        <f t="shared" si="21"/>
        <v>22-08 44 13</v>
      </c>
      <c r="H1356" s="25" t="s">
        <v>17</v>
      </c>
    </row>
    <row r="1357" spans="1:8" x14ac:dyDescent="0.25">
      <c r="A1357" s="25" t="s">
        <v>4622</v>
      </c>
      <c r="B1357" s="25" t="s">
        <v>4623</v>
      </c>
      <c r="C1357" s="27">
        <v>4</v>
      </c>
      <c r="D1357" s="25">
        <v>-2000011</v>
      </c>
      <c r="E1357" s="28" t="s">
        <v>17</v>
      </c>
      <c r="F1357" s="85" t="str">
        <f>IF(E1357="N/A","N/A",VLOOKUP(E1357,UniFormat!$A$9:$F$817,6,FALSE))</f>
        <v>N/A</v>
      </c>
      <c r="G1357" s="25" t="str">
        <f t="shared" si="21"/>
        <v>22-08 44 16</v>
      </c>
      <c r="H1357" s="25" t="s">
        <v>17</v>
      </c>
    </row>
    <row r="1358" spans="1:8" x14ac:dyDescent="0.25">
      <c r="A1358" s="25" t="s">
        <v>4624</v>
      </c>
      <c r="B1358" s="25" t="s">
        <v>4625</v>
      </c>
      <c r="C1358" s="27">
        <v>4</v>
      </c>
      <c r="D1358" s="25">
        <v>-2000011</v>
      </c>
      <c r="E1358" s="28" t="s">
        <v>17</v>
      </c>
      <c r="F1358" s="85" t="str">
        <f>IF(E1358="N/A","N/A",VLOOKUP(E1358,UniFormat!$A$9:$F$817,6,FALSE))</f>
        <v>N/A</v>
      </c>
      <c r="G1358" s="25" t="str">
        <f t="shared" si="21"/>
        <v>22-08 44 18</v>
      </c>
      <c r="H1358" s="25" t="s">
        <v>17</v>
      </c>
    </row>
    <row r="1359" spans="1:8" x14ac:dyDescent="0.25">
      <c r="A1359" s="25" t="s">
        <v>4626</v>
      </c>
      <c r="B1359" s="25" t="s">
        <v>4627</v>
      </c>
      <c r="C1359" s="27">
        <v>4</v>
      </c>
      <c r="D1359" s="25">
        <v>-2000011</v>
      </c>
      <c r="E1359" s="28" t="s">
        <v>17</v>
      </c>
      <c r="F1359" s="85" t="str">
        <f>IF(E1359="N/A","N/A",VLOOKUP(E1359,UniFormat!$A$9:$F$817,6,FALSE))</f>
        <v>N/A</v>
      </c>
      <c r="G1359" s="25" t="str">
        <f t="shared" si="21"/>
        <v>22-08 44 19</v>
      </c>
      <c r="H1359" s="25" t="s">
        <v>17</v>
      </c>
    </row>
    <row r="1360" spans="1:8" x14ac:dyDescent="0.25">
      <c r="A1360" s="25" t="s">
        <v>4628</v>
      </c>
      <c r="B1360" s="25" t="s">
        <v>4629</v>
      </c>
      <c r="C1360" s="27">
        <v>4</v>
      </c>
      <c r="D1360" s="25">
        <v>-2000011</v>
      </c>
      <c r="E1360" s="28" t="s">
        <v>17</v>
      </c>
      <c r="F1360" s="85" t="str">
        <f>IF(E1360="N/A","N/A",VLOOKUP(E1360,UniFormat!$A$9:$F$817,6,FALSE))</f>
        <v>N/A</v>
      </c>
      <c r="G1360" s="25" t="str">
        <f t="shared" si="21"/>
        <v>22-08 44 26</v>
      </c>
      <c r="H1360" s="25" t="s">
        <v>17</v>
      </c>
    </row>
    <row r="1361" spans="1:8" x14ac:dyDescent="0.25">
      <c r="A1361" s="25" t="s">
        <v>4630</v>
      </c>
      <c r="B1361" s="25" t="s">
        <v>4631</v>
      </c>
      <c r="C1361" s="27">
        <v>4</v>
      </c>
      <c r="D1361" s="25">
        <v>-2000011</v>
      </c>
      <c r="E1361" s="28" t="s">
        <v>17</v>
      </c>
      <c r="F1361" s="85" t="str">
        <f>IF(E1361="N/A","N/A",VLOOKUP(E1361,UniFormat!$A$9:$F$817,6,FALSE))</f>
        <v>N/A</v>
      </c>
      <c r="G1361" s="25" t="str">
        <f t="shared" si="21"/>
        <v>22-08 44 33</v>
      </c>
      <c r="H1361" s="25" t="s">
        <v>17</v>
      </c>
    </row>
    <row r="1362" spans="1:8" x14ac:dyDescent="0.25">
      <c r="A1362" s="25" t="s">
        <v>4632</v>
      </c>
      <c r="B1362" s="25" t="s">
        <v>4633</v>
      </c>
      <c r="C1362" s="27">
        <v>3</v>
      </c>
      <c r="D1362" s="25" t="s">
        <v>39040</v>
      </c>
      <c r="E1362" s="28" t="s">
        <v>17</v>
      </c>
      <c r="F1362" s="85" t="str">
        <f>IF(E1362="N/A","N/A",VLOOKUP(E1362,UniFormat!$A$9:$F$817,6,FALSE))</f>
        <v>N/A</v>
      </c>
      <c r="G1362" s="25" t="str">
        <f t="shared" si="21"/>
        <v>22-08 45 00</v>
      </c>
      <c r="H1362" s="25" t="s">
        <v>17</v>
      </c>
    </row>
    <row r="1363" spans="1:8" x14ac:dyDescent="0.25">
      <c r="A1363" s="25" t="s">
        <v>4634</v>
      </c>
      <c r="B1363" s="25" t="s">
        <v>4635</v>
      </c>
      <c r="C1363" s="27">
        <v>4</v>
      </c>
      <c r="D1363" s="25" t="s">
        <v>39040</v>
      </c>
      <c r="E1363" s="28" t="s">
        <v>17</v>
      </c>
      <c r="F1363" s="85" t="str">
        <f>IF(E1363="N/A","N/A",VLOOKUP(E1363,UniFormat!$A$9:$F$817,6,FALSE))</f>
        <v>N/A</v>
      </c>
      <c r="G1363" s="25" t="str">
        <f t="shared" si="21"/>
        <v>22-08 45 13</v>
      </c>
      <c r="H1363" s="25" t="s">
        <v>17</v>
      </c>
    </row>
    <row r="1364" spans="1:8" x14ac:dyDescent="0.25">
      <c r="A1364" s="25" t="s">
        <v>4636</v>
      </c>
      <c r="B1364" s="25" t="s">
        <v>4637</v>
      </c>
      <c r="C1364" s="27">
        <v>4</v>
      </c>
      <c r="D1364" s="25" t="s">
        <v>39040</v>
      </c>
      <c r="E1364" s="28" t="s">
        <v>17</v>
      </c>
      <c r="F1364" s="85" t="str">
        <f>IF(E1364="N/A","N/A",VLOOKUP(E1364,UniFormat!$A$9:$F$817,6,FALSE))</f>
        <v>N/A</v>
      </c>
      <c r="G1364" s="25" t="str">
        <f t="shared" si="21"/>
        <v>22-08 45 23</v>
      </c>
      <c r="H1364" s="25" t="s">
        <v>17</v>
      </c>
    </row>
    <row r="1365" spans="1:8" x14ac:dyDescent="0.25">
      <c r="A1365" s="25" t="s">
        <v>453</v>
      </c>
      <c r="B1365" s="25" t="s">
        <v>1987</v>
      </c>
      <c r="C1365" s="27">
        <v>3</v>
      </c>
      <c r="D1365" s="25">
        <v>-2000014</v>
      </c>
      <c r="E1365" s="28" t="s">
        <v>451</v>
      </c>
      <c r="F1365" s="85" t="str">
        <f>IF(E1365="N/A","N/A",VLOOKUP(E1365,UniFormat!$A$9:$F$817,6,FALSE))</f>
        <v>21-02 20 20</v>
      </c>
      <c r="G1365" s="25" t="str">
        <f t="shared" si="21"/>
        <v>22-08 50 00</v>
      </c>
      <c r="H1365" s="25" t="s">
        <v>17</v>
      </c>
    </row>
    <row r="1366" spans="1:8" x14ac:dyDescent="0.25">
      <c r="A1366" s="25" t="s">
        <v>4638</v>
      </c>
      <c r="B1366" s="25" t="s">
        <v>4639</v>
      </c>
      <c r="C1366" s="27">
        <v>3</v>
      </c>
      <c r="D1366" s="25">
        <v>-2000014</v>
      </c>
      <c r="E1366" s="28" t="s">
        <v>17</v>
      </c>
      <c r="F1366" s="85" t="str">
        <f>IF(E1366="N/A","N/A",VLOOKUP(E1366,UniFormat!$A$9:$F$817,6,FALSE))</f>
        <v>N/A</v>
      </c>
      <c r="G1366" s="25" t="str">
        <f t="shared" si="21"/>
        <v>22-08 51 00</v>
      </c>
      <c r="H1366" s="25" t="s">
        <v>17</v>
      </c>
    </row>
    <row r="1367" spans="1:8" x14ac:dyDescent="0.25">
      <c r="A1367" s="25" t="s">
        <v>4640</v>
      </c>
      <c r="B1367" s="25" t="s">
        <v>4641</v>
      </c>
      <c r="C1367" s="27">
        <v>4</v>
      </c>
      <c r="D1367" s="25">
        <v>-2000014</v>
      </c>
      <c r="E1367" s="28" t="s">
        <v>17</v>
      </c>
      <c r="F1367" s="85" t="str">
        <f>IF(E1367="N/A","N/A",VLOOKUP(E1367,UniFormat!$A$9:$F$817,6,FALSE))</f>
        <v>N/A</v>
      </c>
      <c r="G1367" s="25" t="str">
        <f t="shared" si="21"/>
        <v>22-08 51 13</v>
      </c>
      <c r="H1367" s="25" t="s">
        <v>17</v>
      </c>
    </row>
    <row r="1368" spans="1:8" x14ac:dyDescent="0.25">
      <c r="A1368" s="25" t="s">
        <v>4642</v>
      </c>
      <c r="B1368" s="25" t="s">
        <v>4643</v>
      </c>
      <c r="C1368" s="27">
        <v>4</v>
      </c>
      <c r="D1368" s="25">
        <v>-2000014</v>
      </c>
      <c r="E1368" s="28" t="s">
        <v>17</v>
      </c>
      <c r="F1368" s="85" t="str">
        <f>IF(E1368="N/A","N/A",VLOOKUP(E1368,UniFormat!$A$9:$F$817,6,FALSE))</f>
        <v>N/A</v>
      </c>
      <c r="G1368" s="25" t="str">
        <f t="shared" si="21"/>
        <v>22-08 51 16</v>
      </c>
      <c r="H1368" s="25" t="s">
        <v>17</v>
      </c>
    </row>
    <row r="1369" spans="1:8" x14ac:dyDescent="0.25">
      <c r="A1369" s="25" t="s">
        <v>4644</v>
      </c>
      <c r="B1369" s="25" t="s">
        <v>4645</v>
      </c>
      <c r="C1369" s="27">
        <v>4</v>
      </c>
      <c r="D1369" s="25">
        <v>-2000014</v>
      </c>
      <c r="E1369" s="28" t="s">
        <v>17</v>
      </c>
      <c r="F1369" s="85" t="str">
        <f>IF(E1369="N/A","N/A",VLOOKUP(E1369,UniFormat!$A$9:$F$817,6,FALSE))</f>
        <v>N/A</v>
      </c>
      <c r="G1369" s="25" t="str">
        <f t="shared" si="21"/>
        <v>22-08 51 19</v>
      </c>
      <c r="H1369" s="25" t="s">
        <v>17</v>
      </c>
    </row>
    <row r="1370" spans="1:8" x14ac:dyDescent="0.25">
      <c r="A1370" s="25" t="s">
        <v>4646</v>
      </c>
      <c r="B1370" s="25" t="s">
        <v>4647</v>
      </c>
      <c r="C1370" s="27">
        <v>4</v>
      </c>
      <c r="D1370" s="25">
        <v>-2000014</v>
      </c>
      <c r="E1370" s="28" t="s">
        <v>17</v>
      </c>
      <c r="F1370" s="85" t="str">
        <f>IF(E1370="N/A","N/A",VLOOKUP(E1370,UniFormat!$A$9:$F$817,6,FALSE))</f>
        <v>N/A</v>
      </c>
      <c r="G1370" s="25" t="str">
        <f t="shared" si="21"/>
        <v>22-08 51 23</v>
      </c>
      <c r="H1370" s="25" t="s">
        <v>17</v>
      </c>
    </row>
    <row r="1371" spans="1:8" x14ac:dyDescent="0.25">
      <c r="A1371" s="25" t="s">
        <v>4648</v>
      </c>
      <c r="B1371" s="25" t="s">
        <v>4649</v>
      </c>
      <c r="C1371" s="27">
        <v>4</v>
      </c>
      <c r="D1371" s="25">
        <v>-2000014</v>
      </c>
      <c r="E1371" s="28" t="s">
        <v>17</v>
      </c>
      <c r="F1371" s="85" t="str">
        <f>IF(E1371="N/A","N/A",VLOOKUP(E1371,UniFormat!$A$9:$F$817,6,FALSE))</f>
        <v>N/A</v>
      </c>
      <c r="G1371" s="25" t="str">
        <f t="shared" si="21"/>
        <v>22-08 51 66</v>
      </c>
      <c r="H1371" s="25" t="s">
        <v>17</v>
      </c>
    </row>
    <row r="1372" spans="1:8" x14ac:dyDescent="0.25">
      <c r="A1372" s="25" t="s">
        <v>4650</v>
      </c>
      <c r="B1372" s="25" t="s">
        <v>4651</v>
      </c>
      <c r="C1372" s="27">
        <v>4</v>
      </c>
      <c r="D1372" s="25">
        <v>-2000014</v>
      </c>
      <c r="E1372" s="28" t="s">
        <v>17</v>
      </c>
      <c r="F1372" s="85" t="str">
        <f>IF(E1372="N/A","N/A",VLOOKUP(E1372,UniFormat!$A$9:$F$817,6,FALSE))</f>
        <v>N/A</v>
      </c>
      <c r="G1372" s="25" t="str">
        <f t="shared" si="21"/>
        <v>22-08 51 69</v>
      </c>
      <c r="H1372" s="25" t="s">
        <v>17</v>
      </c>
    </row>
    <row r="1373" spans="1:8" x14ac:dyDescent="0.25">
      <c r="A1373" s="25" t="s">
        <v>4652</v>
      </c>
      <c r="B1373" s="25" t="s">
        <v>4653</v>
      </c>
      <c r="C1373" s="27">
        <v>3</v>
      </c>
      <c r="D1373" s="25">
        <v>-2000014</v>
      </c>
      <c r="E1373" s="28" t="s">
        <v>17</v>
      </c>
      <c r="F1373" s="85" t="str">
        <f>IF(E1373="N/A","N/A",VLOOKUP(E1373,UniFormat!$A$9:$F$817,6,FALSE))</f>
        <v>N/A</v>
      </c>
      <c r="G1373" s="25" t="str">
        <f t="shared" si="21"/>
        <v>22-08 52 00</v>
      </c>
      <c r="H1373" s="25" t="s">
        <v>17</v>
      </c>
    </row>
    <row r="1374" spans="1:8" x14ac:dyDescent="0.25">
      <c r="A1374" s="25" t="s">
        <v>4654</v>
      </c>
      <c r="B1374" s="25" t="s">
        <v>4655</v>
      </c>
      <c r="C1374" s="27">
        <v>4</v>
      </c>
      <c r="D1374" s="25">
        <v>-2000014</v>
      </c>
      <c r="E1374" s="28" t="s">
        <v>17</v>
      </c>
      <c r="F1374" s="85" t="str">
        <f>IF(E1374="N/A","N/A",VLOOKUP(E1374,UniFormat!$A$9:$F$817,6,FALSE))</f>
        <v>N/A</v>
      </c>
      <c r="G1374" s="25" t="str">
        <f t="shared" si="21"/>
        <v>22-08 52 13</v>
      </c>
      <c r="H1374" s="25" t="s">
        <v>17</v>
      </c>
    </row>
    <row r="1375" spans="1:8" x14ac:dyDescent="0.25">
      <c r="A1375" s="25" t="s">
        <v>4656</v>
      </c>
      <c r="B1375" s="25" t="s">
        <v>4657</v>
      </c>
      <c r="C1375" s="27">
        <v>4</v>
      </c>
      <c r="D1375" s="25">
        <v>-2000014</v>
      </c>
      <c r="E1375" s="28" t="s">
        <v>17</v>
      </c>
      <c r="F1375" s="85" t="str">
        <f>IF(E1375="N/A","N/A",VLOOKUP(E1375,UniFormat!$A$9:$F$817,6,FALSE))</f>
        <v>N/A</v>
      </c>
      <c r="G1375" s="25" t="str">
        <f t="shared" si="21"/>
        <v>22-08 52 16</v>
      </c>
      <c r="H1375" s="25" t="s">
        <v>17</v>
      </c>
    </row>
    <row r="1376" spans="1:8" x14ac:dyDescent="0.25">
      <c r="A1376" s="25" t="s">
        <v>4658</v>
      </c>
      <c r="B1376" s="25" t="s">
        <v>4659</v>
      </c>
      <c r="C1376" s="27">
        <v>4</v>
      </c>
      <c r="D1376" s="25">
        <v>-2000014</v>
      </c>
      <c r="E1376" s="28" t="s">
        <v>17</v>
      </c>
      <c r="F1376" s="85" t="str">
        <f>IF(E1376="N/A","N/A",VLOOKUP(E1376,UniFormat!$A$9:$F$817,6,FALSE))</f>
        <v>N/A</v>
      </c>
      <c r="G1376" s="25" t="str">
        <f t="shared" si="21"/>
        <v>22-08 52 66</v>
      </c>
      <c r="H1376" s="25" t="s">
        <v>17</v>
      </c>
    </row>
    <row r="1377" spans="1:8" x14ac:dyDescent="0.25">
      <c r="A1377" s="25" t="s">
        <v>4660</v>
      </c>
      <c r="B1377" s="25" t="s">
        <v>4661</v>
      </c>
      <c r="C1377" s="27">
        <v>4</v>
      </c>
      <c r="D1377" s="25">
        <v>-2000014</v>
      </c>
      <c r="E1377" s="28" t="s">
        <v>17</v>
      </c>
      <c r="F1377" s="85" t="str">
        <f>IF(E1377="N/A","N/A",VLOOKUP(E1377,UniFormat!$A$9:$F$817,6,FALSE))</f>
        <v>N/A</v>
      </c>
      <c r="G1377" s="25" t="str">
        <f t="shared" si="21"/>
        <v>22-08 52 69</v>
      </c>
      <c r="H1377" s="25" t="s">
        <v>17</v>
      </c>
    </row>
    <row r="1378" spans="1:8" x14ac:dyDescent="0.25">
      <c r="A1378" s="25" t="s">
        <v>4662</v>
      </c>
      <c r="B1378" s="25" t="s">
        <v>4663</v>
      </c>
      <c r="C1378" s="27">
        <v>3</v>
      </c>
      <c r="D1378" s="25">
        <v>-2000014</v>
      </c>
      <c r="E1378" s="28" t="s">
        <v>17</v>
      </c>
      <c r="F1378" s="85" t="str">
        <f>IF(E1378="N/A","N/A",VLOOKUP(E1378,UniFormat!$A$9:$F$817,6,FALSE))</f>
        <v>N/A</v>
      </c>
      <c r="G1378" s="25" t="str">
        <f t="shared" si="21"/>
        <v>22-08 53 00</v>
      </c>
      <c r="H1378" s="25" t="s">
        <v>17</v>
      </c>
    </row>
    <row r="1379" spans="1:8" x14ac:dyDescent="0.25">
      <c r="A1379" s="25" t="s">
        <v>4664</v>
      </c>
      <c r="B1379" s="25" t="s">
        <v>4665</v>
      </c>
      <c r="C1379" s="27">
        <v>4</v>
      </c>
      <c r="D1379" s="25">
        <v>-2000014</v>
      </c>
      <c r="E1379" s="28" t="s">
        <v>17</v>
      </c>
      <c r="F1379" s="85" t="str">
        <f>IF(E1379="N/A","N/A",VLOOKUP(E1379,UniFormat!$A$9:$F$817,6,FALSE))</f>
        <v>N/A</v>
      </c>
      <c r="G1379" s="25" t="str">
        <f t="shared" si="21"/>
        <v>22-08 53 13</v>
      </c>
      <c r="H1379" s="25" t="s">
        <v>17</v>
      </c>
    </row>
    <row r="1380" spans="1:8" x14ac:dyDescent="0.25">
      <c r="A1380" s="25" t="s">
        <v>4666</v>
      </c>
      <c r="B1380" s="25" t="s">
        <v>4667</v>
      </c>
      <c r="C1380" s="27">
        <v>4</v>
      </c>
      <c r="D1380" s="25">
        <v>-2000014</v>
      </c>
      <c r="E1380" s="28" t="s">
        <v>17</v>
      </c>
      <c r="F1380" s="85" t="str">
        <f>IF(E1380="N/A","N/A",VLOOKUP(E1380,UniFormat!$A$9:$F$817,6,FALSE))</f>
        <v>N/A</v>
      </c>
      <c r="G1380" s="25" t="str">
        <f t="shared" si="21"/>
        <v>22-08 53 66</v>
      </c>
      <c r="H1380" s="25" t="s">
        <v>17</v>
      </c>
    </row>
    <row r="1381" spans="1:8" x14ac:dyDescent="0.25">
      <c r="A1381" s="25" t="s">
        <v>4668</v>
      </c>
      <c r="B1381" s="25" t="s">
        <v>4669</v>
      </c>
      <c r="C1381" s="27">
        <v>4</v>
      </c>
      <c r="D1381" s="25">
        <v>-2000014</v>
      </c>
      <c r="E1381" s="28" t="s">
        <v>17</v>
      </c>
      <c r="F1381" s="85" t="str">
        <f>IF(E1381="N/A","N/A",VLOOKUP(E1381,UniFormat!$A$9:$F$817,6,FALSE))</f>
        <v>N/A</v>
      </c>
      <c r="G1381" s="25" t="str">
        <f t="shared" si="21"/>
        <v>22-08 53 69</v>
      </c>
      <c r="H1381" s="25" t="s">
        <v>17</v>
      </c>
    </row>
    <row r="1382" spans="1:8" x14ac:dyDescent="0.25">
      <c r="A1382" s="25" t="s">
        <v>4670</v>
      </c>
      <c r="B1382" s="25" t="s">
        <v>4671</v>
      </c>
      <c r="C1382" s="27">
        <v>3</v>
      </c>
      <c r="D1382" s="25">
        <v>-2000014</v>
      </c>
      <c r="E1382" s="28" t="s">
        <v>17</v>
      </c>
      <c r="F1382" s="85" t="str">
        <f>IF(E1382="N/A","N/A",VLOOKUP(E1382,UniFormat!$A$9:$F$817,6,FALSE))</f>
        <v>N/A</v>
      </c>
      <c r="G1382" s="25" t="str">
        <f t="shared" si="21"/>
        <v>22-08 54 00</v>
      </c>
      <c r="H1382" s="25" t="s">
        <v>17</v>
      </c>
    </row>
    <row r="1383" spans="1:8" x14ac:dyDescent="0.25">
      <c r="A1383" s="25" t="s">
        <v>4672</v>
      </c>
      <c r="B1383" s="25" t="s">
        <v>4673</v>
      </c>
      <c r="C1383" s="27">
        <v>4</v>
      </c>
      <c r="D1383" s="25">
        <v>-2000014</v>
      </c>
      <c r="E1383" s="28" t="s">
        <v>17</v>
      </c>
      <c r="F1383" s="85" t="str">
        <f>IF(E1383="N/A","N/A",VLOOKUP(E1383,UniFormat!$A$9:$F$817,6,FALSE))</f>
        <v>N/A</v>
      </c>
      <c r="G1383" s="25" t="str">
        <f t="shared" si="21"/>
        <v>22-08 54 13</v>
      </c>
      <c r="H1383" s="25" t="s">
        <v>17</v>
      </c>
    </row>
    <row r="1384" spans="1:8" x14ac:dyDescent="0.25">
      <c r="A1384" s="25" t="s">
        <v>4674</v>
      </c>
      <c r="B1384" s="25" t="s">
        <v>4675</v>
      </c>
      <c r="C1384" s="27">
        <v>4</v>
      </c>
      <c r="D1384" s="25">
        <v>-2000014</v>
      </c>
      <c r="E1384" s="28" t="s">
        <v>17</v>
      </c>
      <c r="F1384" s="85" t="str">
        <f>IF(E1384="N/A","N/A",VLOOKUP(E1384,UniFormat!$A$9:$F$817,6,FALSE))</f>
        <v>N/A</v>
      </c>
      <c r="G1384" s="25" t="str">
        <f t="shared" si="21"/>
        <v>22-08 54 66</v>
      </c>
      <c r="H1384" s="25" t="s">
        <v>17</v>
      </c>
    </row>
    <row r="1385" spans="1:8" x14ac:dyDescent="0.25">
      <c r="A1385" s="25" t="s">
        <v>4676</v>
      </c>
      <c r="B1385" s="25" t="s">
        <v>4677</v>
      </c>
      <c r="C1385" s="27">
        <v>4</v>
      </c>
      <c r="D1385" s="25">
        <v>-2000014</v>
      </c>
      <c r="E1385" s="28" t="s">
        <v>17</v>
      </c>
      <c r="F1385" s="85" t="str">
        <f>IF(E1385="N/A","N/A",VLOOKUP(E1385,UniFormat!$A$9:$F$817,6,FALSE))</f>
        <v>N/A</v>
      </c>
      <c r="G1385" s="25" t="str">
        <f t="shared" si="21"/>
        <v>22-08 54 69</v>
      </c>
      <c r="H1385" s="25" t="s">
        <v>17</v>
      </c>
    </row>
    <row r="1386" spans="1:8" x14ac:dyDescent="0.25">
      <c r="A1386" s="25" t="s">
        <v>4678</v>
      </c>
      <c r="B1386" s="25" t="s">
        <v>4679</v>
      </c>
      <c r="C1386" s="27">
        <v>3</v>
      </c>
      <c r="D1386" s="25">
        <v>-2000014</v>
      </c>
      <c r="E1386" s="28" t="s">
        <v>17</v>
      </c>
      <c r="F1386" s="85" t="str">
        <f>IF(E1386="N/A","N/A",VLOOKUP(E1386,UniFormat!$A$9:$F$817,6,FALSE))</f>
        <v>N/A</v>
      </c>
      <c r="G1386" s="25" t="str">
        <f t="shared" si="21"/>
        <v>22-08 55 00</v>
      </c>
      <c r="H1386" s="25" t="s">
        <v>17</v>
      </c>
    </row>
    <row r="1387" spans="1:8" x14ac:dyDescent="0.25">
      <c r="A1387" s="25" t="s">
        <v>4680</v>
      </c>
      <c r="B1387" s="25" t="s">
        <v>4681</v>
      </c>
      <c r="C1387" s="27">
        <v>3</v>
      </c>
      <c r="D1387" s="25">
        <v>-2000014</v>
      </c>
      <c r="E1387" s="28" t="s">
        <v>17</v>
      </c>
      <c r="F1387" s="85" t="str">
        <f>IF(E1387="N/A","N/A",VLOOKUP(E1387,UniFormat!$A$9:$F$817,6,FALSE))</f>
        <v>N/A</v>
      </c>
      <c r="G1387" s="25" t="str">
        <f t="shared" si="21"/>
        <v>22-08 56 00</v>
      </c>
      <c r="H1387" s="25" t="s">
        <v>17</v>
      </c>
    </row>
    <row r="1388" spans="1:8" x14ac:dyDescent="0.25">
      <c r="A1388" s="25" t="s">
        <v>4682</v>
      </c>
      <c r="B1388" s="25" t="s">
        <v>4683</v>
      </c>
      <c r="C1388" s="27">
        <v>4</v>
      </c>
      <c r="D1388" s="25">
        <v>-2000014</v>
      </c>
      <c r="E1388" s="28" t="s">
        <v>17</v>
      </c>
      <c r="F1388" s="85" t="str">
        <f>IF(E1388="N/A","N/A",VLOOKUP(E1388,UniFormat!$A$9:$F$817,6,FALSE))</f>
        <v>N/A</v>
      </c>
      <c r="G1388" s="25" t="str">
        <f t="shared" si="21"/>
        <v>22-08 56 19</v>
      </c>
      <c r="H1388" s="25" t="s">
        <v>17</v>
      </c>
    </row>
    <row r="1389" spans="1:8" x14ac:dyDescent="0.25">
      <c r="A1389" s="25" t="s">
        <v>4684</v>
      </c>
      <c r="B1389" s="25" t="s">
        <v>4685</v>
      </c>
      <c r="C1389" s="27">
        <v>4</v>
      </c>
      <c r="D1389" s="25">
        <v>-2000014</v>
      </c>
      <c r="E1389" s="28" t="s">
        <v>17</v>
      </c>
      <c r="F1389" s="85" t="str">
        <f>IF(E1389="N/A","N/A",VLOOKUP(E1389,UniFormat!$A$9:$F$817,6,FALSE))</f>
        <v>N/A</v>
      </c>
      <c r="G1389" s="25" t="str">
        <f t="shared" si="21"/>
        <v>22-08 56 46</v>
      </c>
      <c r="H1389" s="25" t="s">
        <v>17</v>
      </c>
    </row>
    <row r="1390" spans="1:8" x14ac:dyDescent="0.25">
      <c r="A1390" s="25" t="s">
        <v>4686</v>
      </c>
      <c r="B1390" s="25" t="s">
        <v>4687</v>
      </c>
      <c r="C1390" s="27">
        <v>4</v>
      </c>
      <c r="D1390" s="25">
        <v>-2000014</v>
      </c>
      <c r="E1390" s="28" t="s">
        <v>17</v>
      </c>
      <c r="F1390" s="85" t="str">
        <f>IF(E1390="N/A","N/A",VLOOKUP(E1390,UniFormat!$A$9:$F$817,6,FALSE))</f>
        <v>N/A</v>
      </c>
      <c r="G1390" s="25" t="str">
        <f t="shared" si="21"/>
        <v>22-08 56 49</v>
      </c>
      <c r="H1390" s="25" t="s">
        <v>17</v>
      </c>
    </row>
    <row r="1391" spans="1:8" x14ac:dyDescent="0.25">
      <c r="A1391" s="25" t="s">
        <v>4688</v>
      </c>
      <c r="B1391" s="25" t="s">
        <v>4689</v>
      </c>
      <c r="C1391" s="27">
        <v>4</v>
      </c>
      <c r="D1391" s="25">
        <v>-2000014</v>
      </c>
      <c r="E1391" s="28" t="s">
        <v>17</v>
      </c>
      <c r="F1391" s="85" t="str">
        <f>IF(E1391="N/A","N/A",VLOOKUP(E1391,UniFormat!$A$9:$F$817,6,FALSE))</f>
        <v>N/A</v>
      </c>
      <c r="G1391" s="25" t="str">
        <f t="shared" si="21"/>
        <v>22-08 56 53</v>
      </c>
      <c r="H1391" s="25" t="s">
        <v>17</v>
      </c>
    </row>
    <row r="1392" spans="1:8" x14ac:dyDescent="0.25">
      <c r="A1392" s="25" t="s">
        <v>4690</v>
      </c>
      <c r="B1392" s="25" t="s">
        <v>4691</v>
      </c>
      <c r="C1392" s="27">
        <v>4</v>
      </c>
      <c r="D1392" s="25">
        <v>-2000014</v>
      </c>
      <c r="E1392" s="28" t="s">
        <v>17</v>
      </c>
      <c r="F1392" s="85" t="str">
        <f>IF(E1392="N/A","N/A",VLOOKUP(E1392,UniFormat!$A$9:$F$817,6,FALSE))</f>
        <v>N/A</v>
      </c>
      <c r="G1392" s="25" t="str">
        <f t="shared" si="21"/>
        <v>22-08 56 56</v>
      </c>
      <c r="H1392" s="25" t="s">
        <v>17</v>
      </c>
    </row>
    <row r="1393" spans="1:8" x14ac:dyDescent="0.25">
      <c r="A1393" s="25" t="s">
        <v>4692</v>
      </c>
      <c r="B1393" s="25" t="s">
        <v>4693</v>
      </c>
      <c r="C1393" s="27">
        <v>4</v>
      </c>
      <c r="D1393" s="25">
        <v>-2000014</v>
      </c>
      <c r="E1393" s="28" t="s">
        <v>17</v>
      </c>
      <c r="F1393" s="85" t="str">
        <f>IF(E1393="N/A","N/A",VLOOKUP(E1393,UniFormat!$A$9:$F$817,6,FALSE))</f>
        <v>N/A</v>
      </c>
      <c r="G1393" s="25" t="str">
        <f t="shared" si="21"/>
        <v>22-08 56 59</v>
      </c>
      <c r="H1393" s="25" t="s">
        <v>17</v>
      </c>
    </row>
    <row r="1394" spans="1:8" x14ac:dyDescent="0.25">
      <c r="A1394" s="25" t="s">
        <v>4694</v>
      </c>
      <c r="B1394" s="25" t="s">
        <v>4695</v>
      </c>
      <c r="C1394" s="27">
        <v>4</v>
      </c>
      <c r="D1394" s="25">
        <v>-2000014</v>
      </c>
      <c r="E1394" s="28" t="s">
        <v>17</v>
      </c>
      <c r="F1394" s="85" t="str">
        <f>IF(E1394="N/A","N/A",VLOOKUP(E1394,UniFormat!$A$9:$F$817,6,FALSE))</f>
        <v>N/A</v>
      </c>
      <c r="G1394" s="25" t="str">
        <f t="shared" si="21"/>
        <v>22-08 56 63</v>
      </c>
      <c r="H1394" s="25" t="s">
        <v>17</v>
      </c>
    </row>
    <row r="1395" spans="1:8" x14ac:dyDescent="0.25">
      <c r="A1395" s="25" t="s">
        <v>4696</v>
      </c>
      <c r="B1395" s="25" t="s">
        <v>4697</v>
      </c>
      <c r="C1395" s="27">
        <v>4</v>
      </c>
      <c r="D1395" s="25">
        <v>-2000014</v>
      </c>
      <c r="E1395" s="28" t="s">
        <v>17</v>
      </c>
      <c r="F1395" s="85" t="str">
        <f>IF(E1395="N/A","N/A",VLOOKUP(E1395,UniFormat!$A$9:$F$817,6,FALSE))</f>
        <v>N/A</v>
      </c>
      <c r="G1395" s="25" t="str">
        <f t="shared" si="21"/>
        <v>22-08 56 66</v>
      </c>
      <c r="H1395" s="25" t="s">
        <v>17</v>
      </c>
    </row>
    <row r="1396" spans="1:8" x14ac:dyDescent="0.25">
      <c r="A1396" s="25" t="s">
        <v>4698</v>
      </c>
      <c r="B1396" s="25" t="s">
        <v>4699</v>
      </c>
      <c r="C1396" s="27">
        <v>4</v>
      </c>
      <c r="D1396" s="25">
        <v>-2000014</v>
      </c>
      <c r="E1396" s="28" t="s">
        <v>17</v>
      </c>
      <c r="F1396" s="85" t="str">
        <f>IF(E1396="N/A","N/A",VLOOKUP(E1396,UniFormat!$A$9:$F$817,6,FALSE))</f>
        <v>N/A</v>
      </c>
      <c r="G1396" s="25" t="str">
        <f t="shared" si="21"/>
        <v>22-08 56 73</v>
      </c>
      <c r="H1396" s="25" t="s">
        <v>17</v>
      </c>
    </row>
    <row r="1397" spans="1:8" x14ac:dyDescent="0.25">
      <c r="A1397" s="25" t="s">
        <v>4700</v>
      </c>
      <c r="B1397" s="25" t="s">
        <v>4701</v>
      </c>
      <c r="C1397" s="27">
        <v>4</v>
      </c>
      <c r="D1397" s="25">
        <v>-2000014</v>
      </c>
      <c r="E1397" s="28" t="s">
        <v>17</v>
      </c>
      <c r="F1397" s="85" t="str">
        <f>IF(E1397="N/A","N/A",VLOOKUP(E1397,UniFormat!$A$9:$F$817,6,FALSE))</f>
        <v>N/A</v>
      </c>
      <c r="G1397" s="25" t="str">
        <f t="shared" si="21"/>
        <v>22-08 56 88</v>
      </c>
      <c r="H1397" s="25" t="s">
        <v>17</v>
      </c>
    </row>
    <row r="1398" spans="1:8" x14ac:dyDescent="0.25">
      <c r="A1398" s="25" t="s">
        <v>4702</v>
      </c>
      <c r="B1398" s="25" t="s">
        <v>539</v>
      </c>
      <c r="C1398" s="27">
        <v>3</v>
      </c>
      <c r="D1398" s="25">
        <v>-2000035</v>
      </c>
      <c r="E1398" s="25" t="s">
        <v>538</v>
      </c>
      <c r="F1398" s="85" t="str">
        <f>IF(E1398="N/A","N/A",VLOOKUP(E1398,UniFormat!$A$9:$F$817,6,FALSE))</f>
        <v>21-02 30 60 10</v>
      </c>
      <c r="G1398" s="25" t="str">
        <f t="shared" si="21"/>
        <v>22-08 60 00</v>
      </c>
      <c r="H1398" s="25" t="s">
        <v>17</v>
      </c>
    </row>
    <row r="1399" spans="1:8" x14ac:dyDescent="0.25">
      <c r="A1399" s="25" t="s">
        <v>4703</v>
      </c>
      <c r="B1399" s="25" t="s">
        <v>4704</v>
      </c>
      <c r="C1399" s="27">
        <v>3</v>
      </c>
      <c r="D1399" s="25">
        <v>-2000035</v>
      </c>
      <c r="E1399" s="28" t="s">
        <v>538</v>
      </c>
      <c r="F1399" s="85" t="str">
        <f>IF(E1399="N/A","N/A",VLOOKUP(E1399,UniFormat!$A$9:$F$817,6,FALSE))</f>
        <v>21-02 30 60 10</v>
      </c>
      <c r="G1399" s="25" t="str">
        <f t="shared" si="21"/>
        <v>22-08 61 00</v>
      </c>
      <c r="H1399" s="25" t="s">
        <v>17</v>
      </c>
    </row>
    <row r="1400" spans="1:8" x14ac:dyDescent="0.25">
      <c r="A1400" s="25" t="s">
        <v>4705</v>
      </c>
      <c r="B1400" s="25" t="s">
        <v>4706</v>
      </c>
      <c r="C1400" s="27">
        <v>4</v>
      </c>
      <c r="D1400" s="25">
        <v>-2000035</v>
      </c>
      <c r="E1400" s="28" t="s">
        <v>17</v>
      </c>
      <c r="F1400" s="85" t="str">
        <f>IF(E1400="N/A","N/A",VLOOKUP(E1400,UniFormat!$A$9:$F$817,6,FALSE))</f>
        <v>N/A</v>
      </c>
      <c r="G1400" s="25" t="str">
        <f t="shared" si="21"/>
        <v>22-08 61 13</v>
      </c>
      <c r="H1400" s="25" t="s">
        <v>17</v>
      </c>
    </row>
    <row r="1401" spans="1:8" x14ac:dyDescent="0.25">
      <c r="A1401" s="25" t="s">
        <v>4707</v>
      </c>
      <c r="B1401" s="25" t="s">
        <v>4708</v>
      </c>
      <c r="C1401" s="27">
        <v>4</v>
      </c>
      <c r="D1401" s="25">
        <v>-2000035</v>
      </c>
      <c r="E1401" s="28" t="s">
        <v>17</v>
      </c>
      <c r="F1401" s="85" t="str">
        <f>IF(E1401="N/A","N/A",VLOOKUP(E1401,UniFormat!$A$9:$F$817,6,FALSE))</f>
        <v>N/A</v>
      </c>
      <c r="G1401" s="25" t="str">
        <f t="shared" si="21"/>
        <v>22-08 61 16</v>
      </c>
      <c r="H1401" s="25" t="s">
        <v>17</v>
      </c>
    </row>
    <row r="1402" spans="1:8" x14ac:dyDescent="0.25">
      <c r="A1402" s="25" t="s">
        <v>4709</v>
      </c>
      <c r="B1402" s="25" t="s">
        <v>4710</v>
      </c>
      <c r="C1402" s="27">
        <v>3</v>
      </c>
      <c r="D1402" s="25">
        <v>-2000035</v>
      </c>
      <c r="E1402" s="28" t="s">
        <v>538</v>
      </c>
      <c r="F1402" s="85" t="str">
        <f>IF(E1402="N/A","N/A",VLOOKUP(E1402,UniFormat!$A$9:$F$817,6,FALSE))</f>
        <v>21-02 30 60 10</v>
      </c>
      <c r="G1402" s="25" t="str">
        <f t="shared" si="21"/>
        <v>22-08 62 00</v>
      </c>
      <c r="H1402" s="25" t="s">
        <v>17</v>
      </c>
    </row>
    <row r="1403" spans="1:8" x14ac:dyDescent="0.25">
      <c r="A1403" s="25" t="s">
        <v>4711</v>
      </c>
      <c r="B1403" s="25" t="s">
        <v>4712</v>
      </c>
      <c r="C1403" s="27">
        <v>4</v>
      </c>
      <c r="D1403" s="25">
        <v>-2000035</v>
      </c>
      <c r="E1403" s="28" t="s">
        <v>17</v>
      </c>
      <c r="F1403" s="85" t="str">
        <f>IF(E1403="N/A","N/A",VLOOKUP(E1403,UniFormat!$A$9:$F$817,6,FALSE))</f>
        <v>N/A</v>
      </c>
      <c r="G1403" s="25" t="str">
        <f t="shared" si="21"/>
        <v>22-08 62 13</v>
      </c>
      <c r="H1403" s="25" t="s">
        <v>17</v>
      </c>
    </row>
    <row r="1404" spans="1:8" x14ac:dyDescent="0.25">
      <c r="A1404" s="25" t="s">
        <v>4713</v>
      </c>
      <c r="B1404" s="25" t="s">
        <v>4714</v>
      </c>
      <c r="C1404" s="27">
        <v>4</v>
      </c>
      <c r="D1404" s="25">
        <v>-2000035</v>
      </c>
      <c r="E1404" s="28" t="s">
        <v>17</v>
      </c>
      <c r="F1404" s="85" t="str">
        <f>IF(E1404="N/A","N/A",VLOOKUP(E1404,UniFormat!$A$9:$F$817,6,FALSE))</f>
        <v>N/A</v>
      </c>
      <c r="G1404" s="25" t="str">
        <f t="shared" si="21"/>
        <v>22-08 62 16</v>
      </c>
      <c r="H1404" s="25" t="s">
        <v>17</v>
      </c>
    </row>
    <row r="1405" spans="1:8" x14ac:dyDescent="0.25">
      <c r="A1405" s="25" t="s">
        <v>4715</v>
      </c>
      <c r="B1405" s="25" t="s">
        <v>4716</v>
      </c>
      <c r="C1405" s="27">
        <v>4</v>
      </c>
      <c r="D1405" s="25">
        <v>-2000035</v>
      </c>
      <c r="E1405" s="28" t="s">
        <v>17</v>
      </c>
      <c r="F1405" s="85" t="str">
        <f>IF(E1405="N/A","N/A",VLOOKUP(E1405,UniFormat!$A$9:$F$817,6,FALSE))</f>
        <v>N/A</v>
      </c>
      <c r="G1405" s="25" t="str">
        <f t="shared" si="21"/>
        <v>22-08 62 19</v>
      </c>
      <c r="H1405" s="25" t="s">
        <v>17</v>
      </c>
    </row>
    <row r="1406" spans="1:8" x14ac:dyDescent="0.25">
      <c r="A1406" s="25" t="s">
        <v>4717</v>
      </c>
      <c r="B1406" s="25" t="s">
        <v>4718</v>
      </c>
      <c r="C1406" s="27">
        <v>4</v>
      </c>
      <c r="D1406" s="25">
        <v>-2000035</v>
      </c>
      <c r="E1406" s="28" t="s">
        <v>17</v>
      </c>
      <c r="F1406" s="85" t="str">
        <f>IF(E1406="N/A","N/A",VLOOKUP(E1406,UniFormat!$A$9:$F$817,6,FALSE))</f>
        <v>N/A</v>
      </c>
      <c r="G1406" s="25" t="str">
        <f t="shared" si="21"/>
        <v>22-08 62 23</v>
      </c>
      <c r="H1406" s="25" t="s">
        <v>17</v>
      </c>
    </row>
    <row r="1407" spans="1:8" x14ac:dyDescent="0.25">
      <c r="A1407" s="25" t="s">
        <v>4719</v>
      </c>
      <c r="B1407" s="25" t="s">
        <v>4720</v>
      </c>
      <c r="C1407" s="27">
        <v>3</v>
      </c>
      <c r="D1407" s="25">
        <v>-2000035</v>
      </c>
      <c r="E1407" s="28" t="s">
        <v>17</v>
      </c>
      <c r="F1407" s="85" t="str">
        <f>IF(E1407="N/A","N/A",VLOOKUP(E1407,UniFormat!$A$9:$F$817,6,FALSE))</f>
        <v>N/A</v>
      </c>
      <c r="G1407" s="25" t="str">
        <f t="shared" si="21"/>
        <v>22-08 63 00</v>
      </c>
      <c r="H1407" s="25" t="s">
        <v>17</v>
      </c>
    </row>
    <row r="1408" spans="1:8" x14ac:dyDescent="0.25">
      <c r="A1408" s="25" t="s">
        <v>4721</v>
      </c>
      <c r="B1408" s="25" t="s">
        <v>4722</v>
      </c>
      <c r="C1408" s="27">
        <v>4</v>
      </c>
      <c r="D1408" s="25">
        <v>-2000035</v>
      </c>
      <c r="E1408" s="28" t="s">
        <v>17</v>
      </c>
      <c r="F1408" s="85" t="str">
        <f>IF(E1408="N/A","N/A",VLOOKUP(E1408,UniFormat!$A$9:$F$817,6,FALSE))</f>
        <v>N/A</v>
      </c>
      <c r="G1408" s="25" t="str">
        <f t="shared" si="21"/>
        <v>22-08 63 13</v>
      </c>
      <c r="H1408" s="25" t="s">
        <v>17</v>
      </c>
    </row>
    <row r="1409" spans="1:8" x14ac:dyDescent="0.25">
      <c r="A1409" s="25" t="s">
        <v>4723</v>
      </c>
      <c r="B1409" s="25" t="s">
        <v>4724</v>
      </c>
      <c r="C1409" s="27">
        <v>4</v>
      </c>
      <c r="D1409" s="25">
        <v>-2000035</v>
      </c>
      <c r="E1409" s="28" t="s">
        <v>17</v>
      </c>
      <c r="F1409" s="85" t="str">
        <f>IF(E1409="N/A","N/A",VLOOKUP(E1409,UniFormat!$A$9:$F$817,6,FALSE))</f>
        <v>N/A</v>
      </c>
      <c r="G1409" s="25" t="str">
        <f t="shared" si="21"/>
        <v>22-08 63 16</v>
      </c>
      <c r="H1409" s="25" t="s">
        <v>17</v>
      </c>
    </row>
    <row r="1410" spans="1:8" x14ac:dyDescent="0.25">
      <c r="A1410" s="25" t="s">
        <v>4725</v>
      </c>
      <c r="B1410" s="25" t="s">
        <v>4726</v>
      </c>
      <c r="C1410" s="27">
        <v>4</v>
      </c>
      <c r="D1410" s="25">
        <v>-2000035</v>
      </c>
      <c r="E1410" s="28" t="s">
        <v>17</v>
      </c>
      <c r="F1410" s="85" t="str">
        <f>IF(E1410="N/A","N/A",VLOOKUP(E1410,UniFormat!$A$9:$F$817,6,FALSE))</f>
        <v>N/A</v>
      </c>
      <c r="G1410" s="25" t="str">
        <f t="shared" si="21"/>
        <v>22-08 63 19</v>
      </c>
      <c r="H1410" s="25" t="s">
        <v>17</v>
      </c>
    </row>
    <row r="1411" spans="1:8" x14ac:dyDescent="0.25">
      <c r="A1411" s="25" t="s">
        <v>4727</v>
      </c>
      <c r="B1411" s="25" t="s">
        <v>4728</v>
      </c>
      <c r="C1411" s="27">
        <v>4</v>
      </c>
      <c r="D1411" s="25">
        <v>-2000035</v>
      </c>
      <c r="E1411" s="28" t="s">
        <v>17</v>
      </c>
      <c r="F1411" s="85" t="str">
        <f>IF(E1411="N/A","N/A",VLOOKUP(E1411,UniFormat!$A$9:$F$817,6,FALSE))</f>
        <v>N/A</v>
      </c>
      <c r="G1411" s="25" t="str">
        <f t="shared" si="21"/>
        <v>22-08 63 23</v>
      </c>
      <c r="H1411" s="25" t="s">
        <v>17</v>
      </c>
    </row>
    <row r="1412" spans="1:8" x14ac:dyDescent="0.25">
      <c r="A1412" s="25" t="s">
        <v>4729</v>
      </c>
      <c r="B1412" s="25" t="s">
        <v>4730</v>
      </c>
      <c r="C1412" s="27">
        <v>4</v>
      </c>
      <c r="D1412" s="25">
        <v>-2000035</v>
      </c>
      <c r="E1412" s="28" t="s">
        <v>17</v>
      </c>
      <c r="F1412" s="85" t="str">
        <f>IF(E1412="N/A","N/A",VLOOKUP(E1412,UniFormat!$A$9:$F$817,6,FALSE))</f>
        <v>N/A</v>
      </c>
      <c r="G1412" s="25" t="str">
        <f t="shared" si="21"/>
        <v>22-08 63 53</v>
      </c>
      <c r="H1412" s="25" t="s">
        <v>17</v>
      </c>
    </row>
    <row r="1413" spans="1:8" x14ac:dyDescent="0.25">
      <c r="A1413" s="25" t="s">
        <v>4731</v>
      </c>
      <c r="B1413" s="25" t="s">
        <v>4732</v>
      </c>
      <c r="C1413" s="27">
        <v>3</v>
      </c>
      <c r="D1413" s="25">
        <v>-2000035</v>
      </c>
      <c r="E1413" s="28" t="s">
        <v>17</v>
      </c>
      <c r="F1413" s="85" t="str">
        <f>IF(E1413="N/A","N/A",VLOOKUP(E1413,UniFormat!$A$9:$F$817,6,FALSE))</f>
        <v>N/A</v>
      </c>
      <c r="G1413" s="25" t="str">
        <f t="shared" si="21"/>
        <v>22-08 64 00</v>
      </c>
      <c r="H1413" s="25" t="s">
        <v>17</v>
      </c>
    </row>
    <row r="1414" spans="1:8" x14ac:dyDescent="0.25">
      <c r="A1414" s="25" t="s">
        <v>4733</v>
      </c>
      <c r="B1414" s="25" t="s">
        <v>4734</v>
      </c>
      <c r="C1414" s="27">
        <v>3</v>
      </c>
      <c r="D1414" s="25">
        <v>-2000035</v>
      </c>
      <c r="E1414" s="28" t="s">
        <v>17</v>
      </c>
      <c r="F1414" s="85" t="str">
        <f>IF(E1414="N/A","N/A",VLOOKUP(E1414,UniFormat!$A$9:$F$817,6,FALSE))</f>
        <v>N/A</v>
      </c>
      <c r="G1414" s="25" t="str">
        <f t="shared" si="21"/>
        <v>22-08 67 00</v>
      </c>
      <c r="H1414" s="25" t="s">
        <v>17</v>
      </c>
    </row>
    <row r="1415" spans="1:8" x14ac:dyDescent="0.25">
      <c r="A1415" s="25" t="s">
        <v>4735</v>
      </c>
      <c r="B1415" s="25" t="s">
        <v>4736</v>
      </c>
      <c r="C1415" s="27">
        <v>3</v>
      </c>
      <c r="D1415" s="25" t="s">
        <v>39040</v>
      </c>
      <c r="E1415" s="28" t="s">
        <v>17</v>
      </c>
      <c r="F1415" s="85" t="str">
        <f>IF(E1415="N/A","N/A",VLOOKUP(E1415,UniFormat!$A$9:$F$817,6,FALSE))</f>
        <v>N/A</v>
      </c>
      <c r="G1415" s="25" t="str">
        <f t="shared" si="21"/>
        <v>22-08 70 00</v>
      </c>
      <c r="H1415" s="25" t="s">
        <v>17</v>
      </c>
    </row>
    <row r="1416" spans="1:8" x14ac:dyDescent="0.25">
      <c r="A1416" s="25" t="s">
        <v>4737</v>
      </c>
      <c r="B1416" s="25" t="s">
        <v>4738</v>
      </c>
      <c r="C1416" s="27">
        <v>3</v>
      </c>
      <c r="D1416" s="25" t="s">
        <v>39040</v>
      </c>
      <c r="E1416" s="28" t="s">
        <v>17</v>
      </c>
      <c r="F1416" s="85" t="str">
        <f>IF(E1416="N/A","N/A",VLOOKUP(E1416,UniFormat!$A$9:$F$817,6,FALSE))</f>
        <v>N/A</v>
      </c>
      <c r="G1416" s="25" t="str">
        <f t="shared" si="21"/>
        <v>22-08 71 00</v>
      </c>
      <c r="H1416" s="25" t="s">
        <v>17</v>
      </c>
    </row>
    <row r="1417" spans="1:8" x14ac:dyDescent="0.25">
      <c r="A1417" s="25" t="s">
        <v>4739</v>
      </c>
      <c r="B1417" s="25" t="s">
        <v>4740</v>
      </c>
      <c r="C1417" s="27">
        <v>4</v>
      </c>
      <c r="D1417" s="25" t="s">
        <v>39040</v>
      </c>
      <c r="E1417" s="28" t="s">
        <v>17</v>
      </c>
      <c r="F1417" s="85" t="str">
        <f>IF(E1417="N/A","N/A",VLOOKUP(E1417,UniFormat!$A$9:$F$817,6,FALSE))</f>
        <v>N/A</v>
      </c>
      <c r="G1417" s="25" t="str">
        <f t="shared" si="21"/>
        <v>22-08 71 13</v>
      </c>
      <c r="H1417" s="25" t="s">
        <v>17</v>
      </c>
    </row>
    <row r="1418" spans="1:8" x14ac:dyDescent="0.25">
      <c r="A1418" s="25" t="s">
        <v>4741</v>
      </c>
      <c r="B1418" s="25" t="s">
        <v>4742</v>
      </c>
      <c r="C1418" s="27">
        <v>4</v>
      </c>
      <c r="D1418" s="25" t="s">
        <v>39040</v>
      </c>
      <c r="E1418" s="28" t="s">
        <v>17</v>
      </c>
      <c r="F1418" s="85" t="str">
        <f>IF(E1418="N/A","N/A",VLOOKUP(E1418,UniFormat!$A$9:$F$817,6,FALSE))</f>
        <v>N/A</v>
      </c>
      <c r="G1418" s="25" t="str">
        <f t="shared" ref="G1418:G1481" si="22">IF(LEN(A1418)=8,CONCATENATE("22-",A1418),CONCATENATE("22-",LEFT(A1418,8)," ",RIGHT(A1418,2)))</f>
        <v>22-08 71 53</v>
      </c>
      <c r="H1418" s="25" t="s">
        <v>17</v>
      </c>
    </row>
    <row r="1419" spans="1:8" x14ac:dyDescent="0.25">
      <c r="A1419" s="25" t="s">
        <v>4743</v>
      </c>
      <c r="B1419" s="25" t="s">
        <v>4744</v>
      </c>
      <c r="C1419" s="27">
        <v>4</v>
      </c>
      <c r="D1419" s="25" t="s">
        <v>39040</v>
      </c>
      <c r="E1419" s="28" t="s">
        <v>17</v>
      </c>
      <c r="F1419" s="85" t="str">
        <f>IF(E1419="N/A","N/A",VLOOKUP(E1419,UniFormat!$A$9:$F$817,6,FALSE))</f>
        <v>N/A</v>
      </c>
      <c r="G1419" s="25" t="str">
        <f t="shared" si="22"/>
        <v>22-08 71 63</v>
      </c>
      <c r="H1419" s="25" t="s">
        <v>17</v>
      </c>
    </row>
    <row r="1420" spans="1:8" x14ac:dyDescent="0.25">
      <c r="A1420" s="25" t="s">
        <v>4745</v>
      </c>
      <c r="B1420" s="25" t="s">
        <v>4746</v>
      </c>
      <c r="C1420" s="27">
        <v>3</v>
      </c>
      <c r="D1420" s="25" t="s">
        <v>39040</v>
      </c>
      <c r="E1420" s="28" t="s">
        <v>17</v>
      </c>
      <c r="F1420" s="85" t="str">
        <f>IF(E1420="N/A","N/A",VLOOKUP(E1420,UniFormat!$A$9:$F$817,6,FALSE))</f>
        <v>N/A</v>
      </c>
      <c r="G1420" s="25" t="str">
        <f t="shared" si="22"/>
        <v>22-08 74 00</v>
      </c>
      <c r="H1420" s="25" t="s">
        <v>17</v>
      </c>
    </row>
    <row r="1421" spans="1:8" x14ac:dyDescent="0.25">
      <c r="A1421" s="25" t="s">
        <v>4747</v>
      </c>
      <c r="B1421" s="25" t="s">
        <v>4748</v>
      </c>
      <c r="C1421" s="27">
        <v>4</v>
      </c>
      <c r="D1421" s="25" t="s">
        <v>39040</v>
      </c>
      <c r="E1421" s="28" t="s">
        <v>17</v>
      </c>
      <c r="F1421" s="85" t="str">
        <f>IF(E1421="N/A","N/A",VLOOKUP(E1421,UniFormat!$A$9:$F$817,6,FALSE))</f>
        <v>N/A</v>
      </c>
      <c r="G1421" s="25" t="str">
        <f t="shared" si="22"/>
        <v>22-08 74 13</v>
      </c>
      <c r="H1421" s="25" t="s">
        <v>17</v>
      </c>
    </row>
    <row r="1422" spans="1:8" x14ac:dyDescent="0.25">
      <c r="A1422" s="25" t="s">
        <v>4749</v>
      </c>
      <c r="B1422" s="25" t="s">
        <v>4750</v>
      </c>
      <c r="C1422" s="27">
        <v>4</v>
      </c>
      <c r="D1422" s="25" t="s">
        <v>39040</v>
      </c>
      <c r="E1422" s="28" t="s">
        <v>17</v>
      </c>
      <c r="F1422" s="85" t="str">
        <f>IF(E1422="N/A","N/A",VLOOKUP(E1422,UniFormat!$A$9:$F$817,6,FALSE))</f>
        <v>N/A</v>
      </c>
      <c r="G1422" s="25" t="str">
        <f t="shared" si="22"/>
        <v>22-08 74 16</v>
      </c>
      <c r="H1422" s="25" t="s">
        <v>17</v>
      </c>
    </row>
    <row r="1423" spans="1:8" x14ac:dyDescent="0.25">
      <c r="A1423" s="25" t="s">
        <v>4751</v>
      </c>
      <c r="B1423" s="25" t="s">
        <v>4752</v>
      </c>
      <c r="C1423" s="27">
        <v>4</v>
      </c>
      <c r="D1423" s="25" t="s">
        <v>39040</v>
      </c>
      <c r="E1423" s="28" t="s">
        <v>17</v>
      </c>
      <c r="F1423" s="85" t="str">
        <f>IF(E1423="N/A","N/A",VLOOKUP(E1423,UniFormat!$A$9:$F$817,6,FALSE))</f>
        <v>N/A</v>
      </c>
      <c r="G1423" s="25" t="str">
        <f t="shared" si="22"/>
        <v>22-08 74 19</v>
      </c>
      <c r="H1423" s="25" t="s">
        <v>17</v>
      </c>
    </row>
    <row r="1424" spans="1:8" x14ac:dyDescent="0.25">
      <c r="A1424" s="25" t="s">
        <v>4753</v>
      </c>
      <c r="B1424" s="25" t="s">
        <v>4754</v>
      </c>
      <c r="C1424" s="27">
        <v>3</v>
      </c>
      <c r="D1424" s="25" t="s">
        <v>39040</v>
      </c>
      <c r="E1424" s="28" t="s">
        <v>17</v>
      </c>
      <c r="F1424" s="85" t="str">
        <f>IF(E1424="N/A","N/A",VLOOKUP(E1424,UniFormat!$A$9:$F$817,6,FALSE))</f>
        <v>N/A</v>
      </c>
      <c r="G1424" s="25" t="str">
        <f t="shared" si="22"/>
        <v>22-08 75 00</v>
      </c>
      <c r="H1424" s="25" t="s">
        <v>17</v>
      </c>
    </row>
    <row r="1425" spans="1:8" x14ac:dyDescent="0.25">
      <c r="A1425" s="25" t="s">
        <v>4755</v>
      </c>
      <c r="B1425" s="25" t="s">
        <v>4756</v>
      </c>
      <c r="C1425" s="27">
        <v>4</v>
      </c>
      <c r="D1425" s="25" t="s">
        <v>39040</v>
      </c>
      <c r="E1425" s="28" t="s">
        <v>17</v>
      </c>
      <c r="F1425" s="85" t="str">
        <f>IF(E1425="N/A","N/A",VLOOKUP(E1425,UniFormat!$A$9:$F$817,6,FALSE))</f>
        <v>N/A</v>
      </c>
      <c r="G1425" s="25" t="str">
        <f t="shared" si="22"/>
        <v>22-08 75 13</v>
      </c>
      <c r="H1425" s="25" t="s">
        <v>17</v>
      </c>
    </row>
    <row r="1426" spans="1:8" x14ac:dyDescent="0.25">
      <c r="A1426" s="25" t="s">
        <v>4757</v>
      </c>
      <c r="B1426" s="25" t="s">
        <v>4758</v>
      </c>
      <c r="C1426" s="27">
        <v>4</v>
      </c>
      <c r="D1426" s="25" t="s">
        <v>39040</v>
      </c>
      <c r="E1426" s="28" t="s">
        <v>17</v>
      </c>
      <c r="F1426" s="85" t="str">
        <f>IF(E1426="N/A","N/A",VLOOKUP(E1426,UniFormat!$A$9:$F$817,6,FALSE))</f>
        <v>N/A</v>
      </c>
      <c r="G1426" s="25" t="str">
        <f t="shared" si="22"/>
        <v>22-08 75 16</v>
      </c>
      <c r="H1426" s="25" t="s">
        <v>17</v>
      </c>
    </row>
    <row r="1427" spans="1:8" x14ac:dyDescent="0.25">
      <c r="A1427" s="25" t="s">
        <v>4759</v>
      </c>
      <c r="B1427" s="25" t="s">
        <v>4760</v>
      </c>
      <c r="C1427" s="27">
        <v>3</v>
      </c>
      <c r="D1427" s="25" t="s">
        <v>39040</v>
      </c>
      <c r="E1427" s="28" t="s">
        <v>17</v>
      </c>
      <c r="F1427" s="85" t="str">
        <f>IF(E1427="N/A","N/A",VLOOKUP(E1427,UniFormat!$A$9:$F$817,6,FALSE))</f>
        <v>N/A</v>
      </c>
      <c r="G1427" s="25" t="str">
        <f t="shared" si="22"/>
        <v>22-08 78 00</v>
      </c>
      <c r="H1427" s="25" t="s">
        <v>17</v>
      </c>
    </row>
    <row r="1428" spans="1:8" x14ac:dyDescent="0.25">
      <c r="A1428" s="25" t="s">
        <v>4761</v>
      </c>
      <c r="B1428" s="25" t="s">
        <v>4762</v>
      </c>
      <c r="C1428" s="27">
        <v>3</v>
      </c>
      <c r="D1428" s="25" t="s">
        <v>39040</v>
      </c>
      <c r="E1428" s="28" t="s">
        <v>17</v>
      </c>
      <c r="F1428" s="85" t="str">
        <f>IF(E1428="N/A","N/A",VLOOKUP(E1428,UniFormat!$A$9:$F$817,6,FALSE))</f>
        <v>N/A</v>
      </c>
      <c r="G1428" s="25" t="str">
        <f t="shared" si="22"/>
        <v>22-08 79 00</v>
      </c>
      <c r="H1428" s="25" t="s">
        <v>17</v>
      </c>
    </row>
    <row r="1429" spans="1:8" x14ac:dyDescent="0.25">
      <c r="A1429" s="25" t="s">
        <v>4763</v>
      </c>
      <c r="B1429" s="25" t="s">
        <v>4764</v>
      </c>
      <c r="C1429" s="27">
        <v>4</v>
      </c>
      <c r="D1429" s="25" t="s">
        <v>39040</v>
      </c>
      <c r="E1429" s="28" t="s">
        <v>17</v>
      </c>
      <c r="F1429" s="85" t="str">
        <f>IF(E1429="N/A","N/A",VLOOKUP(E1429,UniFormat!$A$9:$F$817,6,FALSE))</f>
        <v>N/A</v>
      </c>
      <c r="G1429" s="25" t="str">
        <f t="shared" si="22"/>
        <v>22-08 79 13</v>
      </c>
      <c r="H1429" s="25" t="s">
        <v>17</v>
      </c>
    </row>
    <row r="1430" spans="1:8" x14ac:dyDescent="0.25">
      <c r="A1430" s="25" t="s">
        <v>4765</v>
      </c>
      <c r="B1430" s="25" t="s">
        <v>4766</v>
      </c>
      <c r="C1430" s="27">
        <v>3</v>
      </c>
      <c r="D1430" s="25" t="s">
        <v>39040</v>
      </c>
      <c r="E1430" s="28" t="s">
        <v>17</v>
      </c>
      <c r="F1430" s="85" t="str">
        <f>IF(E1430="N/A","N/A",VLOOKUP(E1430,UniFormat!$A$9:$F$817,6,FALSE))</f>
        <v>N/A</v>
      </c>
      <c r="G1430" s="25" t="str">
        <f t="shared" si="22"/>
        <v>22-08 80 00</v>
      </c>
      <c r="H1430" s="25" t="s">
        <v>17</v>
      </c>
    </row>
    <row r="1431" spans="1:8" x14ac:dyDescent="0.25">
      <c r="A1431" s="25" t="s">
        <v>4767</v>
      </c>
      <c r="B1431" s="25" t="s">
        <v>4768</v>
      </c>
      <c r="C1431" s="27">
        <v>3</v>
      </c>
      <c r="D1431" s="25" t="s">
        <v>39040</v>
      </c>
      <c r="E1431" s="28" t="s">
        <v>17</v>
      </c>
      <c r="F1431" s="85" t="str">
        <f>IF(E1431="N/A","N/A",VLOOKUP(E1431,UniFormat!$A$9:$F$817,6,FALSE))</f>
        <v>N/A</v>
      </c>
      <c r="G1431" s="25" t="str">
        <f t="shared" si="22"/>
        <v>22-08 81 00</v>
      </c>
      <c r="H1431" s="25" t="s">
        <v>17</v>
      </c>
    </row>
    <row r="1432" spans="1:8" x14ac:dyDescent="0.25">
      <c r="A1432" s="25" t="s">
        <v>4769</v>
      </c>
      <c r="B1432" s="25" t="s">
        <v>4770</v>
      </c>
      <c r="C1432" s="27">
        <v>4</v>
      </c>
      <c r="D1432" s="25" t="s">
        <v>39040</v>
      </c>
      <c r="E1432" s="28" t="s">
        <v>17</v>
      </c>
      <c r="F1432" s="85" t="str">
        <f>IF(E1432="N/A","N/A",VLOOKUP(E1432,UniFormat!$A$9:$F$817,6,FALSE))</f>
        <v>N/A</v>
      </c>
      <c r="G1432" s="25" t="str">
        <f t="shared" si="22"/>
        <v>22-08 81 13</v>
      </c>
      <c r="H1432" s="25" t="s">
        <v>17</v>
      </c>
    </row>
    <row r="1433" spans="1:8" x14ac:dyDescent="0.25">
      <c r="A1433" s="25" t="s">
        <v>4771</v>
      </c>
      <c r="B1433" s="25" t="s">
        <v>4772</v>
      </c>
      <c r="C1433" s="27">
        <v>3</v>
      </c>
      <c r="D1433" s="25" t="s">
        <v>39040</v>
      </c>
      <c r="E1433" s="28" t="s">
        <v>17</v>
      </c>
      <c r="F1433" s="85" t="str">
        <f>IF(E1433="N/A","N/A",VLOOKUP(E1433,UniFormat!$A$9:$F$817,6,FALSE))</f>
        <v>N/A</v>
      </c>
      <c r="G1433" s="25" t="str">
        <f t="shared" si="22"/>
        <v>22-08 83 00</v>
      </c>
      <c r="H1433" s="25" t="s">
        <v>17</v>
      </c>
    </row>
    <row r="1434" spans="1:8" x14ac:dyDescent="0.25">
      <c r="A1434" s="25" t="s">
        <v>4773</v>
      </c>
      <c r="B1434" s="25" t="s">
        <v>4774</v>
      </c>
      <c r="C1434" s="27">
        <v>4</v>
      </c>
      <c r="D1434" s="25" t="s">
        <v>39040</v>
      </c>
      <c r="E1434" s="28" t="s">
        <v>17</v>
      </c>
      <c r="F1434" s="85" t="str">
        <f>IF(E1434="N/A","N/A",VLOOKUP(E1434,UniFormat!$A$9:$F$817,6,FALSE))</f>
        <v>N/A</v>
      </c>
      <c r="G1434" s="25" t="str">
        <f t="shared" si="22"/>
        <v>22-08 83 13</v>
      </c>
      <c r="H1434" s="25" t="s">
        <v>17</v>
      </c>
    </row>
    <row r="1435" spans="1:8" x14ac:dyDescent="0.25">
      <c r="A1435" s="25" t="s">
        <v>4775</v>
      </c>
      <c r="B1435" s="25" t="s">
        <v>4776</v>
      </c>
      <c r="C1435" s="27">
        <v>4</v>
      </c>
      <c r="D1435" s="25" t="s">
        <v>39040</v>
      </c>
      <c r="E1435" s="28" t="s">
        <v>17</v>
      </c>
      <c r="F1435" s="85" t="str">
        <f>IF(E1435="N/A","N/A",VLOOKUP(E1435,UniFormat!$A$9:$F$817,6,FALSE))</f>
        <v>N/A</v>
      </c>
      <c r="G1435" s="25" t="str">
        <f t="shared" si="22"/>
        <v>22-08 83 16</v>
      </c>
      <c r="H1435" s="25" t="s">
        <v>17</v>
      </c>
    </row>
    <row r="1436" spans="1:8" x14ac:dyDescent="0.25">
      <c r="A1436" s="25" t="s">
        <v>4777</v>
      </c>
      <c r="B1436" s="25" t="s">
        <v>4778</v>
      </c>
      <c r="C1436" s="27">
        <v>3</v>
      </c>
      <c r="D1436" s="25" t="s">
        <v>39040</v>
      </c>
      <c r="E1436" s="28" t="s">
        <v>17</v>
      </c>
      <c r="F1436" s="85" t="str">
        <f>IF(E1436="N/A","N/A",VLOOKUP(E1436,UniFormat!$A$9:$F$817,6,FALSE))</f>
        <v>N/A</v>
      </c>
      <c r="G1436" s="25" t="str">
        <f t="shared" si="22"/>
        <v>22-08 84 00</v>
      </c>
      <c r="H1436" s="25" t="s">
        <v>17</v>
      </c>
    </row>
    <row r="1437" spans="1:8" x14ac:dyDescent="0.25">
      <c r="A1437" s="25" t="s">
        <v>4779</v>
      </c>
      <c r="B1437" s="25" t="s">
        <v>4780</v>
      </c>
      <c r="C1437" s="27">
        <v>4</v>
      </c>
      <c r="D1437" s="25" t="s">
        <v>39040</v>
      </c>
      <c r="E1437" s="28" t="s">
        <v>17</v>
      </c>
      <c r="F1437" s="85" t="str">
        <f>IF(E1437="N/A","N/A",VLOOKUP(E1437,UniFormat!$A$9:$F$817,6,FALSE))</f>
        <v>N/A</v>
      </c>
      <c r="G1437" s="25" t="str">
        <f t="shared" si="22"/>
        <v>22-08 84 13</v>
      </c>
      <c r="H1437" s="25" t="s">
        <v>17</v>
      </c>
    </row>
    <row r="1438" spans="1:8" x14ac:dyDescent="0.25">
      <c r="A1438" s="25" t="s">
        <v>4781</v>
      </c>
      <c r="B1438" s="25" t="s">
        <v>4782</v>
      </c>
      <c r="C1438" s="27">
        <v>3</v>
      </c>
      <c r="D1438" s="25" t="s">
        <v>39040</v>
      </c>
      <c r="E1438" s="28" t="s">
        <v>17</v>
      </c>
      <c r="F1438" s="85" t="str">
        <f>IF(E1438="N/A","N/A",VLOOKUP(E1438,UniFormat!$A$9:$F$817,6,FALSE))</f>
        <v>N/A</v>
      </c>
      <c r="G1438" s="25" t="str">
        <f t="shared" si="22"/>
        <v>22-08 85 00</v>
      </c>
      <c r="H1438" s="25" t="s">
        <v>17</v>
      </c>
    </row>
    <row r="1439" spans="1:8" x14ac:dyDescent="0.25">
      <c r="A1439" s="25" t="s">
        <v>4783</v>
      </c>
      <c r="B1439" s="25" t="s">
        <v>4784</v>
      </c>
      <c r="C1439" s="27">
        <v>3</v>
      </c>
      <c r="D1439" s="25" t="s">
        <v>39040</v>
      </c>
      <c r="E1439" s="28" t="s">
        <v>17</v>
      </c>
      <c r="F1439" s="85" t="str">
        <f>IF(E1439="N/A","N/A",VLOOKUP(E1439,UniFormat!$A$9:$F$817,6,FALSE))</f>
        <v>N/A</v>
      </c>
      <c r="G1439" s="25" t="str">
        <f t="shared" si="22"/>
        <v>22-08 87 00</v>
      </c>
      <c r="H1439" s="25" t="s">
        <v>17</v>
      </c>
    </row>
    <row r="1440" spans="1:8" x14ac:dyDescent="0.25">
      <c r="A1440" s="25" t="s">
        <v>4785</v>
      </c>
      <c r="B1440" s="25" t="s">
        <v>4786</v>
      </c>
      <c r="C1440" s="27">
        <v>4</v>
      </c>
      <c r="D1440" s="25" t="s">
        <v>39040</v>
      </c>
      <c r="E1440" s="28" t="s">
        <v>17</v>
      </c>
      <c r="F1440" s="85" t="str">
        <f>IF(E1440="N/A","N/A",VLOOKUP(E1440,UniFormat!$A$9:$F$817,6,FALSE))</f>
        <v>N/A</v>
      </c>
      <c r="G1440" s="25" t="str">
        <f t="shared" si="22"/>
        <v>22-08 87 13</v>
      </c>
      <c r="H1440" s="25" t="s">
        <v>17</v>
      </c>
    </row>
    <row r="1441" spans="1:8" x14ac:dyDescent="0.25">
      <c r="A1441" s="25" t="s">
        <v>4787</v>
      </c>
      <c r="B1441" s="25" t="s">
        <v>4788</v>
      </c>
      <c r="C1441" s="27">
        <v>4</v>
      </c>
      <c r="D1441" s="25" t="s">
        <v>39040</v>
      </c>
      <c r="E1441" s="28" t="s">
        <v>17</v>
      </c>
      <c r="F1441" s="85" t="str">
        <f>IF(E1441="N/A","N/A",VLOOKUP(E1441,UniFormat!$A$9:$F$817,6,FALSE))</f>
        <v>N/A</v>
      </c>
      <c r="G1441" s="25" t="str">
        <f t="shared" si="22"/>
        <v>22-08 87 33</v>
      </c>
      <c r="H1441" s="25" t="s">
        <v>17</v>
      </c>
    </row>
    <row r="1442" spans="1:8" x14ac:dyDescent="0.25">
      <c r="A1442" s="25" t="s">
        <v>4789</v>
      </c>
      <c r="B1442" s="25" t="s">
        <v>4790</v>
      </c>
      <c r="C1442" s="27">
        <v>3</v>
      </c>
      <c r="D1442" s="25" t="s">
        <v>39040</v>
      </c>
      <c r="E1442" s="28" t="s">
        <v>17</v>
      </c>
      <c r="F1442" s="85" t="str">
        <f>IF(E1442="N/A","N/A",VLOOKUP(E1442,UniFormat!$A$9:$F$817,6,FALSE))</f>
        <v>N/A</v>
      </c>
      <c r="G1442" s="25" t="str">
        <f t="shared" si="22"/>
        <v>22-08 88 00</v>
      </c>
      <c r="H1442" s="25" t="s">
        <v>17</v>
      </c>
    </row>
    <row r="1443" spans="1:8" x14ac:dyDescent="0.25">
      <c r="A1443" s="25" t="s">
        <v>4791</v>
      </c>
      <c r="B1443" s="25" t="s">
        <v>4792</v>
      </c>
      <c r="C1443" s="27">
        <v>4</v>
      </c>
      <c r="D1443" s="25" t="s">
        <v>39040</v>
      </c>
      <c r="E1443" s="28" t="s">
        <v>17</v>
      </c>
      <c r="F1443" s="85" t="str">
        <f>IF(E1443="N/A","N/A",VLOOKUP(E1443,UniFormat!$A$9:$F$817,6,FALSE))</f>
        <v>N/A</v>
      </c>
      <c r="G1443" s="25" t="str">
        <f t="shared" si="22"/>
        <v>22-08 88 13</v>
      </c>
      <c r="H1443" s="25" t="s">
        <v>17</v>
      </c>
    </row>
    <row r="1444" spans="1:8" x14ac:dyDescent="0.25">
      <c r="A1444" s="25" t="s">
        <v>4793</v>
      </c>
      <c r="B1444" s="25" t="s">
        <v>4794</v>
      </c>
      <c r="C1444" s="27">
        <v>4</v>
      </c>
      <c r="D1444" s="25" t="s">
        <v>39040</v>
      </c>
      <c r="E1444" s="28" t="s">
        <v>17</v>
      </c>
      <c r="F1444" s="85" t="str">
        <f>IF(E1444="N/A","N/A",VLOOKUP(E1444,UniFormat!$A$9:$F$817,6,FALSE))</f>
        <v>N/A</v>
      </c>
      <c r="G1444" s="25" t="str">
        <f t="shared" si="22"/>
        <v>22-08 88 19</v>
      </c>
      <c r="H1444" s="25" t="s">
        <v>17</v>
      </c>
    </row>
    <row r="1445" spans="1:8" x14ac:dyDescent="0.25">
      <c r="A1445" s="25" t="s">
        <v>4795</v>
      </c>
      <c r="B1445" s="25" t="s">
        <v>4796</v>
      </c>
      <c r="C1445" s="27">
        <v>4</v>
      </c>
      <c r="D1445" s="25" t="s">
        <v>39040</v>
      </c>
      <c r="E1445" s="28" t="s">
        <v>17</v>
      </c>
      <c r="F1445" s="85" t="str">
        <f>IF(E1445="N/A","N/A",VLOOKUP(E1445,UniFormat!$A$9:$F$817,6,FALSE))</f>
        <v>N/A</v>
      </c>
      <c r="G1445" s="25" t="str">
        <f t="shared" si="22"/>
        <v>22-08 88 23</v>
      </c>
      <c r="H1445" s="25" t="s">
        <v>17</v>
      </c>
    </row>
    <row r="1446" spans="1:8" x14ac:dyDescent="0.25">
      <c r="A1446" s="25" t="s">
        <v>4797</v>
      </c>
      <c r="B1446" s="25" t="s">
        <v>4798</v>
      </c>
      <c r="C1446" s="27">
        <v>4</v>
      </c>
      <c r="D1446" s="25" t="s">
        <v>39040</v>
      </c>
      <c r="E1446" s="28" t="s">
        <v>17</v>
      </c>
      <c r="F1446" s="85" t="str">
        <f>IF(E1446="N/A","N/A",VLOOKUP(E1446,UniFormat!$A$9:$F$817,6,FALSE))</f>
        <v>N/A</v>
      </c>
      <c r="G1446" s="25" t="str">
        <f t="shared" si="22"/>
        <v>22-08 88 33</v>
      </c>
      <c r="H1446" s="25" t="s">
        <v>17</v>
      </c>
    </row>
    <row r="1447" spans="1:8" x14ac:dyDescent="0.25">
      <c r="A1447" s="25" t="s">
        <v>4799</v>
      </c>
      <c r="B1447" s="25" t="s">
        <v>4800</v>
      </c>
      <c r="C1447" s="27">
        <v>4</v>
      </c>
      <c r="D1447" s="25" t="s">
        <v>39040</v>
      </c>
      <c r="E1447" s="28" t="s">
        <v>17</v>
      </c>
      <c r="F1447" s="85" t="str">
        <f>IF(E1447="N/A","N/A",VLOOKUP(E1447,UniFormat!$A$9:$F$817,6,FALSE))</f>
        <v>N/A</v>
      </c>
      <c r="G1447" s="25" t="str">
        <f t="shared" si="22"/>
        <v>22-08 88 36</v>
      </c>
      <c r="H1447" s="25" t="s">
        <v>17</v>
      </c>
    </row>
    <row r="1448" spans="1:8" x14ac:dyDescent="0.25">
      <c r="A1448" s="25" t="s">
        <v>4801</v>
      </c>
      <c r="B1448" s="25" t="s">
        <v>4802</v>
      </c>
      <c r="C1448" s="27">
        <v>5</v>
      </c>
      <c r="D1448" s="25" t="s">
        <v>39040</v>
      </c>
      <c r="E1448" s="28" t="s">
        <v>17</v>
      </c>
      <c r="F1448" s="85" t="str">
        <f>IF(E1448="N/A","N/A",VLOOKUP(E1448,UniFormat!$A$9:$F$817,6,FALSE))</f>
        <v>N/A</v>
      </c>
      <c r="G1448" s="25" t="str">
        <f t="shared" si="22"/>
        <v>22-08 88 36 16</v>
      </c>
      <c r="H1448" s="25" t="s">
        <v>17</v>
      </c>
    </row>
    <row r="1449" spans="1:8" x14ac:dyDescent="0.25">
      <c r="A1449" s="25" t="s">
        <v>4803</v>
      </c>
      <c r="B1449" s="25" t="s">
        <v>4804</v>
      </c>
      <c r="C1449" s="27">
        <v>4</v>
      </c>
      <c r="D1449" s="25" t="s">
        <v>39040</v>
      </c>
      <c r="E1449" s="28" t="s">
        <v>17</v>
      </c>
      <c r="F1449" s="85" t="str">
        <f>IF(E1449="N/A","N/A",VLOOKUP(E1449,UniFormat!$A$9:$F$817,6,FALSE))</f>
        <v>N/A</v>
      </c>
      <c r="G1449" s="25" t="str">
        <f t="shared" si="22"/>
        <v>22-08 88 39</v>
      </c>
      <c r="H1449" s="25" t="s">
        <v>17</v>
      </c>
    </row>
    <row r="1450" spans="1:8" x14ac:dyDescent="0.25">
      <c r="A1450" s="25" t="s">
        <v>4805</v>
      </c>
      <c r="B1450" s="25" t="s">
        <v>4806</v>
      </c>
      <c r="C1450" s="27">
        <v>4</v>
      </c>
      <c r="D1450" s="25" t="s">
        <v>39040</v>
      </c>
      <c r="E1450" s="28" t="s">
        <v>17</v>
      </c>
      <c r="F1450" s="85" t="str">
        <f>IF(E1450="N/A","N/A",VLOOKUP(E1450,UniFormat!$A$9:$F$817,6,FALSE))</f>
        <v>N/A</v>
      </c>
      <c r="G1450" s="25" t="str">
        <f t="shared" si="22"/>
        <v>22-08 88 49</v>
      </c>
      <c r="H1450" s="25" t="s">
        <v>17</v>
      </c>
    </row>
    <row r="1451" spans="1:8" x14ac:dyDescent="0.25">
      <c r="A1451" s="25" t="s">
        <v>4807</v>
      </c>
      <c r="B1451" s="25" t="s">
        <v>4808</v>
      </c>
      <c r="C1451" s="27">
        <v>4</v>
      </c>
      <c r="D1451" s="25" t="s">
        <v>39040</v>
      </c>
      <c r="E1451" s="28" t="s">
        <v>17</v>
      </c>
      <c r="F1451" s="85" t="str">
        <f>IF(E1451="N/A","N/A",VLOOKUP(E1451,UniFormat!$A$9:$F$817,6,FALSE))</f>
        <v>N/A</v>
      </c>
      <c r="G1451" s="25" t="str">
        <f t="shared" si="22"/>
        <v>22-08 88 53</v>
      </c>
      <c r="H1451" s="25" t="s">
        <v>17</v>
      </c>
    </row>
    <row r="1452" spans="1:8" x14ac:dyDescent="0.25">
      <c r="A1452" s="25" t="s">
        <v>4809</v>
      </c>
      <c r="B1452" s="25" t="s">
        <v>4810</v>
      </c>
      <c r="C1452" s="27">
        <v>4</v>
      </c>
      <c r="D1452" s="25" t="s">
        <v>39040</v>
      </c>
      <c r="E1452" s="28" t="s">
        <v>17</v>
      </c>
      <c r="F1452" s="85" t="str">
        <f>IF(E1452="N/A","N/A",VLOOKUP(E1452,UniFormat!$A$9:$F$817,6,FALSE))</f>
        <v>N/A</v>
      </c>
      <c r="G1452" s="25" t="str">
        <f t="shared" si="22"/>
        <v>22-08 88 56</v>
      </c>
      <c r="H1452" s="25" t="s">
        <v>17</v>
      </c>
    </row>
    <row r="1453" spans="1:8" x14ac:dyDescent="0.25">
      <c r="A1453" s="25" t="s">
        <v>483</v>
      </c>
      <c r="B1453" s="25" t="s">
        <v>4811</v>
      </c>
      <c r="C1453" s="27">
        <v>3</v>
      </c>
      <c r="D1453" s="25">
        <v>-2000014</v>
      </c>
      <c r="E1453" s="28" t="s">
        <v>481</v>
      </c>
      <c r="F1453" s="85" t="str">
        <f>IF(E1453="N/A","N/A",VLOOKUP(E1453,UniFormat!$A$9:$F$817,6,FALSE))</f>
        <v>21-02 20 70</v>
      </c>
      <c r="G1453" s="25" t="str">
        <f t="shared" si="22"/>
        <v>22-08 90 00</v>
      </c>
      <c r="H1453" s="25" t="s">
        <v>17</v>
      </c>
    </row>
    <row r="1454" spans="1:8" x14ac:dyDescent="0.25">
      <c r="A1454" s="25" t="s">
        <v>486</v>
      </c>
      <c r="B1454" s="25" t="s">
        <v>4812</v>
      </c>
      <c r="C1454" s="27">
        <v>3</v>
      </c>
      <c r="D1454" s="25">
        <v>-2000014</v>
      </c>
      <c r="E1454" s="28" t="s">
        <v>484</v>
      </c>
      <c r="F1454" s="85" t="str">
        <f>IF(E1454="N/A","N/A",VLOOKUP(E1454,UniFormat!$A$9:$F$817,6,FALSE))</f>
        <v>21-02 20 70 10</v>
      </c>
      <c r="G1454" s="25" t="str">
        <f t="shared" si="22"/>
        <v>22-08 91 00</v>
      </c>
      <c r="H1454" s="25" t="s">
        <v>17</v>
      </c>
    </row>
    <row r="1455" spans="1:8" x14ac:dyDescent="0.25">
      <c r="A1455" s="25" t="s">
        <v>4813</v>
      </c>
      <c r="B1455" s="25" t="s">
        <v>4814</v>
      </c>
      <c r="C1455" s="27">
        <v>4</v>
      </c>
      <c r="D1455" s="25">
        <v>-2000014</v>
      </c>
      <c r="E1455" s="28" t="s">
        <v>17</v>
      </c>
      <c r="F1455" s="85" t="str">
        <f>IF(E1455="N/A","N/A",VLOOKUP(E1455,UniFormat!$A$9:$F$817,6,FALSE))</f>
        <v>N/A</v>
      </c>
      <c r="G1455" s="25" t="str">
        <f t="shared" si="22"/>
        <v>22-08 91 13</v>
      </c>
      <c r="H1455" s="25" t="s">
        <v>17</v>
      </c>
    </row>
    <row r="1456" spans="1:8" x14ac:dyDescent="0.25">
      <c r="A1456" s="25" t="s">
        <v>4815</v>
      </c>
      <c r="B1456" s="25" t="s">
        <v>4816</v>
      </c>
      <c r="C1456" s="27">
        <v>4</v>
      </c>
      <c r="D1456" s="25">
        <v>-2000014</v>
      </c>
      <c r="E1456" s="28" t="s">
        <v>17</v>
      </c>
      <c r="F1456" s="85" t="str">
        <f>IF(E1456="N/A","N/A",VLOOKUP(E1456,UniFormat!$A$9:$F$817,6,FALSE))</f>
        <v>N/A</v>
      </c>
      <c r="G1456" s="25" t="str">
        <f t="shared" si="22"/>
        <v>22-08 91 16</v>
      </c>
      <c r="H1456" s="25" t="s">
        <v>17</v>
      </c>
    </row>
    <row r="1457" spans="1:8" x14ac:dyDescent="0.25">
      <c r="A1457" s="25" t="s">
        <v>4817</v>
      </c>
      <c r="B1457" s="25" t="s">
        <v>4818</v>
      </c>
      <c r="C1457" s="27">
        <v>4</v>
      </c>
      <c r="D1457" s="25">
        <v>-2000014</v>
      </c>
      <c r="E1457" s="28" t="s">
        <v>17</v>
      </c>
      <c r="F1457" s="85" t="str">
        <f>IF(E1457="N/A","N/A",VLOOKUP(E1457,UniFormat!$A$9:$F$817,6,FALSE))</f>
        <v>N/A</v>
      </c>
      <c r="G1457" s="25" t="str">
        <f t="shared" si="22"/>
        <v>22-08 91 19</v>
      </c>
      <c r="H1457" s="25" t="s">
        <v>17</v>
      </c>
    </row>
    <row r="1458" spans="1:8" x14ac:dyDescent="0.25">
      <c r="A1458" s="25" t="s">
        <v>4819</v>
      </c>
      <c r="B1458" s="25" t="s">
        <v>4820</v>
      </c>
      <c r="C1458" s="27">
        <v>4</v>
      </c>
      <c r="D1458" s="25">
        <v>-2000014</v>
      </c>
      <c r="E1458" s="28" t="s">
        <v>17</v>
      </c>
      <c r="F1458" s="85" t="str">
        <f>IF(E1458="N/A","N/A",VLOOKUP(E1458,UniFormat!$A$9:$F$817,6,FALSE))</f>
        <v>N/A</v>
      </c>
      <c r="G1458" s="25" t="str">
        <f t="shared" si="22"/>
        <v>22-08 91 26</v>
      </c>
      <c r="H1458" s="25" t="s">
        <v>17</v>
      </c>
    </row>
    <row r="1459" spans="1:8" x14ac:dyDescent="0.25">
      <c r="A1459" s="25" t="s">
        <v>4821</v>
      </c>
      <c r="B1459" s="25" t="s">
        <v>4822</v>
      </c>
      <c r="C1459" s="27">
        <v>3</v>
      </c>
      <c r="D1459" s="25">
        <v>-2000014</v>
      </c>
      <c r="E1459" s="28" t="s">
        <v>17</v>
      </c>
      <c r="F1459" s="85" t="str">
        <f>IF(E1459="N/A","N/A",VLOOKUP(E1459,UniFormat!$A$9:$F$817,6,FALSE))</f>
        <v>N/A</v>
      </c>
      <c r="G1459" s="25" t="str">
        <f t="shared" si="22"/>
        <v>22-08 92 00</v>
      </c>
      <c r="H1459" s="25" t="s">
        <v>17</v>
      </c>
    </row>
    <row r="1460" spans="1:8" x14ac:dyDescent="0.25">
      <c r="A1460" s="25" t="s">
        <v>489</v>
      </c>
      <c r="B1460" s="25" t="s">
        <v>4823</v>
      </c>
      <c r="C1460" s="27">
        <v>3</v>
      </c>
      <c r="D1460" s="25">
        <v>-2000014</v>
      </c>
      <c r="E1460" s="28" t="s">
        <v>487</v>
      </c>
      <c r="F1460" s="85" t="str">
        <f>IF(E1460="N/A","N/A",VLOOKUP(E1460,UniFormat!$A$9:$F$817,6,FALSE))</f>
        <v>21-02 20 70 50</v>
      </c>
      <c r="G1460" s="25" t="str">
        <f t="shared" si="22"/>
        <v>22-08 95 00</v>
      </c>
      <c r="H1460" s="25" t="s">
        <v>17</v>
      </c>
    </row>
    <row r="1461" spans="1:8" x14ac:dyDescent="0.25">
      <c r="A1461" s="25" t="s">
        <v>4824</v>
      </c>
      <c r="B1461" s="25" t="s">
        <v>4825</v>
      </c>
      <c r="C1461" s="27">
        <v>4</v>
      </c>
      <c r="D1461" s="25">
        <v>-2000014</v>
      </c>
      <c r="E1461" s="28" t="s">
        <v>17</v>
      </c>
      <c r="F1461" s="85" t="str">
        <f>IF(E1461="N/A","N/A",VLOOKUP(E1461,UniFormat!$A$9:$F$817,6,FALSE))</f>
        <v>N/A</v>
      </c>
      <c r="G1461" s="25" t="str">
        <f t="shared" si="22"/>
        <v>22-08 95 13</v>
      </c>
      <c r="H1461" s="25" t="s">
        <v>17</v>
      </c>
    </row>
    <row r="1462" spans="1:8" x14ac:dyDescent="0.25">
      <c r="A1462" s="25" t="s">
        <v>4826</v>
      </c>
      <c r="B1462" s="25" t="s">
        <v>4827</v>
      </c>
      <c r="C1462" s="27">
        <v>4</v>
      </c>
      <c r="D1462" s="25">
        <v>-2000014</v>
      </c>
      <c r="E1462" s="28" t="s">
        <v>17</v>
      </c>
      <c r="F1462" s="85" t="str">
        <f>IF(E1462="N/A","N/A",VLOOKUP(E1462,UniFormat!$A$9:$F$817,6,FALSE))</f>
        <v>N/A</v>
      </c>
      <c r="G1462" s="25" t="str">
        <f t="shared" si="22"/>
        <v>22-08 95 16</v>
      </c>
      <c r="H1462" s="25" t="s">
        <v>17</v>
      </c>
    </row>
    <row r="1463" spans="1:8" x14ac:dyDescent="0.25">
      <c r="A1463" s="25" t="s">
        <v>4828</v>
      </c>
      <c r="B1463" s="25" t="s">
        <v>4829</v>
      </c>
      <c r="C1463" s="27">
        <v>4</v>
      </c>
      <c r="D1463" s="25">
        <v>-2000014</v>
      </c>
      <c r="E1463" s="28" t="s">
        <v>17</v>
      </c>
      <c r="F1463" s="85" t="str">
        <f>IF(E1463="N/A","N/A",VLOOKUP(E1463,UniFormat!$A$9:$F$817,6,FALSE))</f>
        <v>N/A</v>
      </c>
      <c r="G1463" s="25" t="str">
        <f t="shared" si="22"/>
        <v>22-08 95 33</v>
      </c>
      <c r="H1463" s="25" t="s">
        <v>17</v>
      </c>
    </row>
    <row r="1464" spans="1:8" x14ac:dyDescent="0.25">
      <c r="A1464" s="25" t="s">
        <v>4830</v>
      </c>
      <c r="B1464" s="25" t="s">
        <v>4831</v>
      </c>
      <c r="C1464" s="27">
        <v>4</v>
      </c>
      <c r="D1464" s="25">
        <v>-2000014</v>
      </c>
      <c r="E1464" s="28" t="s">
        <v>17</v>
      </c>
      <c r="F1464" s="85" t="str">
        <f>IF(E1464="N/A","N/A",VLOOKUP(E1464,UniFormat!$A$9:$F$817,6,FALSE))</f>
        <v>N/A</v>
      </c>
      <c r="G1464" s="25" t="str">
        <f t="shared" si="22"/>
        <v>22-08 95 43</v>
      </c>
      <c r="H1464" s="25" t="s">
        <v>17</v>
      </c>
    </row>
    <row r="1465" spans="1:8" x14ac:dyDescent="0.25">
      <c r="A1465" s="25" t="s">
        <v>4832</v>
      </c>
      <c r="B1465" s="25" t="s">
        <v>4833</v>
      </c>
      <c r="C1465" s="27">
        <v>2</v>
      </c>
      <c r="D1465" s="25" t="s">
        <v>39040</v>
      </c>
      <c r="E1465" s="28" t="s">
        <v>17</v>
      </c>
      <c r="F1465" s="85" t="str">
        <f>IF(E1465="N/A","N/A",VLOOKUP(E1465,UniFormat!$A$9:$F$817,6,FALSE))</f>
        <v>N/A</v>
      </c>
      <c r="G1465" s="25" t="str">
        <f t="shared" si="22"/>
        <v>22-09 00 00</v>
      </c>
      <c r="H1465" s="25" t="s">
        <v>17</v>
      </c>
    </row>
    <row r="1466" spans="1:8" x14ac:dyDescent="0.25">
      <c r="A1466" s="25" t="s">
        <v>4834</v>
      </c>
      <c r="B1466" s="25" t="s">
        <v>4835</v>
      </c>
      <c r="C1466" s="27">
        <v>3</v>
      </c>
      <c r="D1466" s="25" t="s">
        <v>39040</v>
      </c>
      <c r="E1466" s="28" t="s">
        <v>17</v>
      </c>
      <c r="F1466" s="85" t="str">
        <f>IF(E1466="N/A","N/A",VLOOKUP(E1466,UniFormat!$A$9:$F$817,6,FALSE))</f>
        <v>N/A</v>
      </c>
      <c r="G1466" s="25" t="str">
        <f t="shared" si="22"/>
        <v>22-09 01 00</v>
      </c>
      <c r="H1466" s="25" t="s">
        <v>17</v>
      </c>
    </row>
    <row r="1467" spans="1:8" x14ac:dyDescent="0.25">
      <c r="A1467" s="25" t="s">
        <v>4836</v>
      </c>
      <c r="B1467" s="25" t="s">
        <v>4837</v>
      </c>
      <c r="C1467" s="27">
        <v>4</v>
      </c>
      <c r="D1467" s="25" t="s">
        <v>39040</v>
      </c>
      <c r="E1467" s="28" t="s">
        <v>17</v>
      </c>
      <c r="F1467" s="85" t="str">
        <f>IF(E1467="N/A","N/A",VLOOKUP(E1467,UniFormat!$A$9:$F$817,6,FALSE))</f>
        <v>N/A</v>
      </c>
      <c r="G1467" s="25" t="str">
        <f t="shared" si="22"/>
        <v>22-09 01 20</v>
      </c>
      <c r="H1467" s="25" t="s">
        <v>17</v>
      </c>
    </row>
    <row r="1468" spans="1:8" x14ac:dyDescent="0.25">
      <c r="A1468" s="25" t="s">
        <v>4838</v>
      </c>
      <c r="B1468" s="25" t="s">
        <v>4839</v>
      </c>
      <c r="C1468" s="27">
        <v>5</v>
      </c>
      <c r="D1468" s="25" t="s">
        <v>39040</v>
      </c>
      <c r="E1468" s="28" t="s">
        <v>17</v>
      </c>
      <c r="F1468" s="85" t="str">
        <f>IF(E1468="N/A","N/A",VLOOKUP(E1468,UniFormat!$A$9:$F$817,6,FALSE))</f>
        <v>N/A</v>
      </c>
      <c r="G1468" s="25" t="str">
        <f t="shared" si="22"/>
        <v>22-09 01 20 91</v>
      </c>
      <c r="H1468" s="25" t="s">
        <v>17</v>
      </c>
    </row>
    <row r="1469" spans="1:8" x14ac:dyDescent="0.25">
      <c r="A1469" s="25" t="s">
        <v>4840</v>
      </c>
      <c r="B1469" s="25" t="s">
        <v>4841</v>
      </c>
      <c r="C1469" s="27">
        <v>4</v>
      </c>
      <c r="D1469" s="25" t="s">
        <v>39040</v>
      </c>
      <c r="E1469" s="28" t="s">
        <v>17</v>
      </c>
      <c r="F1469" s="85" t="str">
        <f>IF(E1469="N/A","N/A",VLOOKUP(E1469,UniFormat!$A$9:$F$817,6,FALSE))</f>
        <v>N/A</v>
      </c>
      <c r="G1469" s="25" t="str">
        <f t="shared" si="22"/>
        <v>22-09 01 30</v>
      </c>
      <c r="H1469" s="25" t="s">
        <v>17</v>
      </c>
    </row>
    <row r="1470" spans="1:8" x14ac:dyDescent="0.25">
      <c r="A1470" s="25" t="s">
        <v>4842</v>
      </c>
      <c r="B1470" s="25" t="s">
        <v>4843</v>
      </c>
      <c r="C1470" s="27">
        <v>5</v>
      </c>
      <c r="D1470" s="25" t="s">
        <v>39040</v>
      </c>
      <c r="E1470" s="28" t="s">
        <v>17</v>
      </c>
      <c r="F1470" s="85" t="str">
        <f>IF(E1470="N/A","N/A",VLOOKUP(E1470,UniFormat!$A$9:$F$817,6,FALSE))</f>
        <v>N/A</v>
      </c>
      <c r="G1470" s="25" t="str">
        <f t="shared" si="22"/>
        <v>22-09 01 30 91</v>
      </c>
      <c r="H1470" s="25" t="s">
        <v>17</v>
      </c>
    </row>
    <row r="1471" spans="1:8" x14ac:dyDescent="0.25">
      <c r="A1471" s="25" t="s">
        <v>4844</v>
      </c>
      <c r="B1471" s="25" t="s">
        <v>4845</v>
      </c>
      <c r="C1471" s="27">
        <v>4</v>
      </c>
      <c r="D1471" s="25" t="s">
        <v>39040</v>
      </c>
      <c r="E1471" s="28" t="s">
        <v>17</v>
      </c>
      <c r="F1471" s="85" t="str">
        <f>IF(E1471="N/A","N/A",VLOOKUP(E1471,UniFormat!$A$9:$F$817,6,FALSE))</f>
        <v>N/A</v>
      </c>
      <c r="G1471" s="25" t="str">
        <f t="shared" si="22"/>
        <v>22-09 01 50</v>
      </c>
      <c r="H1471" s="25" t="s">
        <v>17</v>
      </c>
    </row>
    <row r="1472" spans="1:8" x14ac:dyDescent="0.25">
      <c r="A1472" s="25" t="s">
        <v>4846</v>
      </c>
      <c r="B1472" s="25" t="s">
        <v>4847</v>
      </c>
      <c r="C1472" s="27">
        <v>5</v>
      </c>
      <c r="D1472" s="25" t="s">
        <v>39040</v>
      </c>
      <c r="E1472" s="28" t="s">
        <v>17</v>
      </c>
      <c r="F1472" s="85" t="str">
        <f>IF(E1472="N/A","N/A",VLOOKUP(E1472,UniFormat!$A$9:$F$817,6,FALSE))</f>
        <v>N/A</v>
      </c>
      <c r="G1472" s="25" t="str">
        <f t="shared" si="22"/>
        <v>22-09 01 50 91</v>
      </c>
      <c r="H1472" s="25" t="s">
        <v>17</v>
      </c>
    </row>
    <row r="1473" spans="1:8" x14ac:dyDescent="0.25">
      <c r="A1473" s="25" t="s">
        <v>4848</v>
      </c>
      <c r="B1473" s="25" t="s">
        <v>4849</v>
      </c>
      <c r="C1473" s="27">
        <v>4</v>
      </c>
      <c r="D1473" s="25" t="s">
        <v>39040</v>
      </c>
      <c r="E1473" s="28" t="s">
        <v>17</v>
      </c>
      <c r="F1473" s="85" t="str">
        <f>IF(E1473="N/A","N/A",VLOOKUP(E1473,UniFormat!$A$9:$F$817,6,FALSE))</f>
        <v>N/A</v>
      </c>
      <c r="G1473" s="25" t="str">
        <f t="shared" si="22"/>
        <v>22-09 01 60</v>
      </c>
      <c r="H1473" s="25" t="s">
        <v>17</v>
      </c>
    </row>
    <row r="1474" spans="1:8" x14ac:dyDescent="0.25">
      <c r="A1474" s="25" t="s">
        <v>4850</v>
      </c>
      <c r="B1474" s="25" t="s">
        <v>4851</v>
      </c>
      <c r="C1474" s="27">
        <v>5</v>
      </c>
      <c r="D1474" s="25" t="s">
        <v>39040</v>
      </c>
      <c r="E1474" s="28" t="s">
        <v>17</v>
      </c>
      <c r="F1474" s="85" t="str">
        <f>IF(E1474="N/A","N/A",VLOOKUP(E1474,UniFormat!$A$9:$F$817,6,FALSE))</f>
        <v>N/A</v>
      </c>
      <c r="G1474" s="25" t="str">
        <f t="shared" si="22"/>
        <v>22-09 01 60 91</v>
      </c>
      <c r="H1474" s="25" t="s">
        <v>17</v>
      </c>
    </row>
    <row r="1475" spans="1:8" x14ac:dyDescent="0.25">
      <c r="A1475" s="25" t="s">
        <v>4852</v>
      </c>
      <c r="B1475" s="25" t="s">
        <v>4853</v>
      </c>
      <c r="C1475" s="27">
        <v>4</v>
      </c>
      <c r="D1475" s="25" t="s">
        <v>39040</v>
      </c>
      <c r="E1475" s="28" t="s">
        <v>17</v>
      </c>
      <c r="F1475" s="85" t="str">
        <f>IF(E1475="N/A","N/A",VLOOKUP(E1475,UniFormat!$A$9:$F$817,6,FALSE))</f>
        <v>N/A</v>
      </c>
      <c r="G1475" s="25" t="str">
        <f t="shared" si="22"/>
        <v>22-09 01 70</v>
      </c>
      <c r="H1475" s="25" t="s">
        <v>17</v>
      </c>
    </row>
    <row r="1476" spans="1:8" x14ac:dyDescent="0.25">
      <c r="A1476" s="25" t="s">
        <v>4854</v>
      </c>
      <c r="B1476" s="25" t="s">
        <v>4855</v>
      </c>
      <c r="C1476" s="27">
        <v>5</v>
      </c>
      <c r="D1476" s="25" t="s">
        <v>39040</v>
      </c>
      <c r="E1476" s="28" t="s">
        <v>17</v>
      </c>
      <c r="F1476" s="85" t="str">
        <f>IF(E1476="N/A","N/A",VLOOKUP(E1476,UniFormat!$A$9:$F$817,6,FALSE))</f>
        <v>N/A</v>
      </c>
      <c r="G1476" s="25" t="str">
        <f t="shared" si="22"/>
        <v>22-09 01 70 91</v>
      </c>
      <c r="H1476" s="25" t="s">
        <v>17</v>
      </c>
    </row>
    <row r="1477" spans="1:8" x14ac:dyDescent="0.25">
      <c r="A1477" s="25" t="s">
        <v>4856</v>
      </c>
      <c r="B1477" s="25" t="s">
        <v>4857</v>
      </c>
      <c r="C1477" s="27">
        <v>4</v>
      </c>
      <c r="D1477" s="25" t="s">
        <v>39040</v>
      </c>
      <c r="E1477" s="28" t="s">
        <v>17</v>
      </c>
      <c r="F1477" s="85" t="str">
        <f>IF(E1477="N/A","N/A",VLOOKUP(E1477,UniFormat!$A$9:$F$817,6,FALSE))</f>
        <v>N/A</v>
      </c>
      <c r="G1477" s="25" t="str">
        <f t="shared" si="22"/>
        <v>22-09 01 80</v>
      </c>
      <c r="H1477" s="25" t="s">
        <v>17</v>
      </c>
    </row>
    <row r="1478" spans="1:8" x14ac:dyDescent="0.25">
      <c r="A1478" s="25" t="s">
        <v>4858</v>
      </c>
      <c r="B1478" s="25" t="s">
        <v>4859</v>
      </c>
      <c r="C1478" s="27">
        <v>4</v>
      </c>
      <c r="D1478" s="25" t="s">
        <v>39040</v>
      </c>
      <c r="E1478" s="28" t="s">
        <v>17</v>
      </c>
      <c r="F1478" s="85" t="str">
        <f>IF(E1478="N/A","N/A",VLOOKUP(E1478,UniFormat!$A$9:$F$817,6,FALSE))</f>
        <v>N/A</v>
      </c>
      <c r="G1478" s="25" t="str">
        <f t="shared" si="22"/>
        <v>22-09 01 90</v>
      </c>
      <c r="H1478" s="25" t="s">
        <v>17</v>
      </c>
    </row>
    <row r="1479" spans="1:8" x14ac:dyDescent="0.25">
      <c r="A1479" s="25" t="s">
        <v>4860</v>
      </c>
      <c r="B1479" s="25" t="s">
        <v>4861</v>
      </c>
      <c r="C1479" s="27">
        <v>5</v>
      </c>
      <c r="D1479" s="25" t="s">
        <v>39040</v>
      </c>
      <c r="E1479" s="28" t="s">
        <v>17</v>
      </c>
      <c r="F1479" s="85" t="str">
        <f>IF(E1479="N/A","N/A",VLOOKUP(E1479,UniFormat!$A$9:$F$817,6,FALSE))</f>
        <v>N/A</v>
      </c>
      <c r="G1479" s="25" t="str">
        <f t="shared" si="22"/>
        <v>22-09 01 90 51</v>
      </c>
      <c r="H1479" s="25" t="s">
        <v>17</v>
      </c>
    </row>
    <row r="1480" spans="1:8" x14ac:dyDescent="0.25">
      <c r="A1480" s="25" t="s">
        <v>4862</v>
      </c>
      <c r="B1480" s="25" t="s">
        <v>4863</v>
      </c>
      <c r="C1480" s="27">
        <v>5</v>
      </c>
      <c r="D1480" s="25" t="s">
        <v>39040</v>
      </c>
      <c r="E1480" s="28" t="s">
        <v>17</v>
      </c>
      <c r="F1480" s="85" t="str">
        <f>IF(E1480="N/A","N/A",VLOOKUP(E1480,UniFormat!$A$9:$F$817,6,FALSE))</f>
        <v>N/A</v>
      </c>
      <c r="G1480" s="25" t="str">
        <f t="shared" si="22"/>
        <v>22-09 01 90 52</v>
      </c>
      <c r="H1480" s="25" t="s">
        <v>17</v>
      </c>
    </row>
    <row r="1481" spans="1:8" x14ac:dyDescent="0.25">
      <c r="A1481" s="25" t="s">
        <v>4864</v>
      </c>
      <c r="B1481" s="25" t="s">
        <v>4865</v>
      </c>
      <c r="C1481" s="27">
        <v>5</v>
      </c>
      <c r="D1481" s="25" t="s">
        <v>39040</v>
      </c>
      <c r="E1481" s="28" t="s">
        <v>17</v>
      </c>
      <c r="F1481" s="85" t="str">
        <f>IF(E1481="N/A","N/A",VLOOKUP(E1481,UniFormat!$A$9:$F$817,6,FALSE))</f>
        <v>N/A</v>
      </c>
      <c r="G1481" s="25" t="str">
        <f t="shared" si="22"/>
        <v>22-09 01 90 53</v>
      </c>
      <c r="H1481" s="25" t="s">
        <v>17</v>
      </c>
    </row>
    <row r="1482" spans="1:8" x14ac:dyDescent="0.25">
      <c r="A1482" s="25" t="s">
        <v>4866</v>
      </c>
      <c r="B1482" s="25" t="s">
        <v>4867</v>
      </c>
      <c r="C1482" s="27">
        <v>5</v>
      </c>
      <c r="D1482" s="25" t="s">
        <v>39040</v>
      </c>
      <c r="E1482" s="28" t="s">
        <v>17</v>
      </c>
      <c r="F1482" s="85" t="str">
        <f>IF(E1482="N/A","N/A",VLOOKUP(E1482,UniFormat!$A$9:$F$817,6,FALSE))</f>
        <v>N/A</v>
      </c>
      <c r="G1482" s="25" t="str">
        <f t="shared" ref="G1482:G1545" si="23">IF(LEN(A1482)=8,CONCATENATE("22-",A1482),CONCATENATE("22-",LEFT(A1482,8)," ",RIGHT(A1482,2)))</f>
        <v>22-09 01 90 61</v>
      </c>
      <c r="H1482" s="25" t="s">
        <v>17</v>
      </c>
    </row>
    <row r="1483" spans="1:8" x14ac:dyDescent="0.25">
      <c r="A1483" s="25" t="s">
        <v>4868</v>
      </c>
      <c r="B1483" s="25" t="s">
        <v>4869</v>
      </c>
      <c r="C1483" s="27">
        <v>5</v>
      </c>
      <c r="D1483" s="25" t="s">
        <v>39040</v>
      </c>
      <c r="E1483" s="28" t="s">
        <v>17</v>
      </c>
      <c r="F1483" s="85" t="str">
        <f>IF(E1483="N/A","N/A",VLOOKUP(E1483,UniFormat!$A$9:$F$817,6,FALSE))</f>
        <v>N/A</v>
      </c>
      <c r="G1483" s="25" t="str">
        <f t="shared" si="23"/>
        <v>22-09 01 90 91</v>
      </c>
      <c r="H1483" s="25" t="s">
        <v>17</v>
      </c>
    </row>
    <row r="1484" spans="1:8" x14ac:dyDescent="0.25">
      <c r="A1484" s="25" t="s">
        <v>4870</v>
      </c>
      <c r="B1484" s="25" t="s">
        <v>4871</v>
      </c>
      <c r="C1484" s="27">
        <v>5</v>
      </c>
      <c r="D1484" s="25" t="s">
        <v>39040</v>
      </c>
      <c r="E1484" s="28" t="s">
        <v>17</v>
      </c>
      <c r="F1484" s="85" t="str">
        <f>IF(E1484="N/A","N/A",VLOOKUP(E1484,UniFormat!$A$9:$F$817,6,FALSE))</f>
        <v>N/A</v>
      </c>
      <c r="G1484" s="25" t="str">
        <f t="shared" si="23"/>
        <v>22-09 01 90 92</v>
      </c>
      <c r="H1484" s="25" t="s">
        <v>17</v>
      </c>
    </row>
    <row r="1485" spans="1:8" x14ac:dyDescent="0.25">
      <c r="A1485" s="25" t="s">
        <v>4872</v>
      </c>
      <c r="B1485" s="25" t="s">
        <v>4873</v>
      </c>
      <c r="C1485" s="27">
        <v>5</v>
      </c>
      <c r="D1485" s="25" t="s">
        <v>39040</v>
      </c>
      <c r="E1485" s="28" t="s">
        <v>17</v>
      </c>
      <c r="F1485" s="85" t="str">
        <f>IF(E1485="N/A","N/A",VLOOKUP(E1485,UniFormat!$A$9:$F$817,6,FALSE))</f>
        <v>N/A</v>
      </c>
      <c r="G1485" s="25" t="str">
        <f t="shared" si="23"/>
        <v>22-09 01 90 93</v>
      </c>
      <c r="H1485" s="25" t="s">
        <v>17</v>
      </c>
    </row>
    <row r="1486" spans="1:8" x14ac:dyDescent="0.25">
      <c r="A1486" s="25" t="s">
        <v>4874</v>
      </c>
      <c r="B1486" s="25" t="s">
        <v>4875</v>
      </c>
      <c r="C1486" s="27">
        <v>3</v>
      </c>
      <c r="D1486" s="25" t="s">
        <v>39040</v>
      </c>
      <c r="E1486" s="28" t="s">
        <v>17</v>
      </c>
      <c r="F1486" s="85" t="str">
        <f>IF(E1486="N/A","N/A",VLOOKUP(E1486,UniFormat!$A$9:$F$817,6,FALSE))</f>
        <v>N/A</v>
      </c>
      <c r="G1486" s="25" t="str">
        <f t="shared" si="23"/>
        <v>22-09 05 00</v>
      </c>
      <c r="H1486" s="25" t="s">
        <v>17</v>
      </c>
    </row>
    <row r="1487" spans="1:8" x14ac:dyDescent="0.25">
      <c r="A1487" s="25" t="s">
        <v>4876</v>
      </c>
      <c r="B1487" s="25" t="s">
        <v>4877</v>
      </c>
      <c r="C1487" s="27">
        <v>4</v>
      </c>
      <c r="D1487" s="25" t="s">
        <v>39040</v>
      </c>
      <c r="E1487" s="28" t="s">
        <v>17</v>
      </c>
      <c r="F1487" s="85" t="str">
        <f>IF(E1487="N/A","N/A",VLOOKUP(E1487,UniFormat!$A$9:$F$817,6,FALSE))</f>
        <v>N/A</v>
      </c>
      <c r="G1487" s="25" t="str">
        <f t="shared" si="23"/>
        <v>22-09 05 13</v>
      </c>
      <c r="H1487" s="25" t="s">
        <v>17</v>
      </c>
    </row>
    <row r="1488" spans="1:8" x14ac:dyDescent="0.25">
      <c r="A1488" s="25" t="s">
        <v>4878</v>
      </c>
      <c r="B1488" s="25" t="s">
        <v>4879</v>
      </c>
      <c r="C1488" s="27">
        <v>4</v>
      </c>
      <c r="D1488" s="25" t="s">
        <v>39040</v>
      </c>
      <c r="E1488" s="28" t="s">
        <v>17</v>
      </c>
      <c r="F1488" s="85" t="str">
        <f>IF(E1488="N/A","N/A",VLOOKUP(E1488,UniFormat!$A$9:$F$817,6,FALSE))</f>
        <v>N/A</v>
      </c>
      <c r="G1488" s="25" t="str">
        <f t="shared" si="23"/>
        <v>22-09 05 61</v>
      </c>
      <c r="H1488" s="25" t="s">
        <v>17</v>
      </c>
    </row>
    <row r="1489" spans="1:8" x14ac:dyDescent="0.25">
      <c r="A1489" s="25" t="s">
        <v>4880</v>
      </c>
      <c r="B1489" s="25" t="s">
        <v>4881</v>
      </c>
      <c r="C1489" s="27">
        <v>3</v>
      </c>
      <c r="D1489" s="25" t="s">
        <v>39040</v>
      </c>
      <c r="E1489" s="28" t="s">
        <v>17</v>
      </c>
      <c r="F1489" s="85" t="str">
        <f>IF(E1489="N/A","N/A",VLOOKUP(E1489,UniFormat!$A$9:$F$817,6,FALSE))</f>
        <v>N/A</v>
      </c>
      <c r="G1489" s="25" t="str">
        <f t="shared" si="23"/>
        <v>22-09 08 00</v>
      </c>
      <c r="H1489" s="25" t="s">
        <v>17</v>
      </c>
    </row>
    <row r="1490" spans="1:8" x14ac:dyDescent="0.25">
      <c r="A1490" s="25" t="s">
        <v>307</v>
      </c>
      <c r="B1490" s="25" t="s">
        <v>4882</v>
      </c>
      <c r="C1490" s="27">
        <v>3</v>
      </c>
      <c r="D1490" s="25" t="s">
        <v>39040</v>
      </c>
      <c r="E1490" s="28" t="s">
        <v>305</v>
      </c>
      <c r="F1490" s="85" t="str">
        <f>IF(E1490="N/A","N/A",VLOOKUP(E1490,UniFormat!$A$9:$F$817,6,FALSE))</f>
        <v>21-01 20 10 20</v>
      </c>
      <c r="G1490" s="25" t="str">
        <f t="shared" si="23"/>
        <v>22-09 20 00</v>
      </c>
      <c r="H1490" s="25" t="s">
        <v>17</v>
      </c>
    </row>
    <row r="1491" spans="1:8" x14ac:dyDescent="0.25">
      <c r="A1491" s="25" t="s">
        <v>4883</v>
      </c>
      <c r="B1491" s="25" t="s">
        <v>4884</v>
      </c>
      <c r="C1491" s="27">
        <v>3</v>
      </c>
      <c r="D1491" s="25" t="s">
        <v>39040</v>
      </c>
      <c r="E1491" s="28" t="s">
        <v>17</v>
      </c>
      <c r="F1491" s="85" t="str">
        <f>IF(E1491="N/A","N/A",VLOOKUP(E1491,UniFormat!$A$9:$F$817,6,FALSE))</f>
        <v>N/A</v>
      </c>
      <c r="G1491" s="25" t="str">
        <f t="shared" si="23"/>
        <v>22-09 21 00</v>
      </c>
      <c r="H1491" s="25" t="s">
        <v>17</v>
      </c>
    </row>
    <row r="1492" spans="1:8" x14ac:dyDescent="0.25">
      <c r="A1492" s="25" t="s">
        <v>4885</v>
      </c>
      <c r="B1492" s="25" t="s">
        <v>4886</v>
      </c>
      <c r="C1492" s="27">
        <v>4</v>
      </c>
      <c r="D1492" s="25" t="s">
        <v>39040</v>
      </c>
      <c r="E1492" s="28" t="s">
        <v>17</v>
      </c>
      <c r="F1492" s="85" t="str">
        <f>IF(E1492="N/A","N/A",VLOOKUP(E1492,UniFormat!$A$9:$F$817,6,FALSE))</f>
        <v>N/A</v>
      </c>
      <c r="G1492" s="25" t="str">
        <f t="shared" si="23"/>
        <v>22-09 21 13</v>
      </c>
      <c r="H1492" s="25" t="s">
        <v>17</v>
      </c>
    </row>
    <row r="1493" spans="1:8" x14ac:dyDescent="0.25">
      <c r="A1493" s="25" t="s">
        <v>4887</v>
      </c>
      <c r="B1493" s="25" t="s">
        <v>4888</v>
      </c>
      <c r="C1493" s="27">
        <v>4</v>
      </c>
      <c r="D1493" s="25" t="s">
        <v>39040</v>
      </c>
      <c r="E1493" s="28" t="s">
        <v>17</v>
      </c>
      <c r="F1493" s="85" t="str">
        <f>IF(E1493="N/A","N/A",VLOOKUP(E1493,UniFormat!$A$9:$F$817,6,FALSE))</f>
        <v>N/A</v>
      </c>
      <c r="G1493" s="25" t="str">
        <f t="shared" si="23"/>
        <v>22-09 21 16</v>
      </c>
      <c r="H1493" s="25" t="s">
        <v>17</v>
      </c>
    </row>
    <row r="1494" spans="1:8" x14ac:dyDescent="0.25">
      <c r="A1494" s="25" t="s">
        <v>4889</v>
      </c>
      <c r="B1494" s="25" t="s">
        <v>4890</v>
      </c>
      <c r="C1494" s="27">
        <v>5</v>
      </c>
      <c r="D1494" s="25" t="s">
        <v>39040</v>
      </c>
      <c r="E1494" s="28" t="s">
        <v>17</v>
      </c>
      <c r="F1494" s="85" t="str">
        <f>IF(E1494="N/A","N/A",VLOOKUP(E1494,UniFormat!$A$9:$F$817,6,FALSE))</f>
        <v>N/A</v>
      </c>
      <c r="G1494" s="25" t="str">
        <f t="shared" si="23"/>
        <v>22-09 21 16 23</v>
      </c>
      <c r="H1494" s="25" t="s">
        <v>17</v>
      </c>
    </row>
    <row r="1495" spans="1:8" x14ac:dyDescent="0.25">
      <c r="A1495" s="25" t="s">
        <v>4891</v>
      </c>
      <c r="B1495" s="25" t="s">
        <v>4892</v>
      </c>
      <c r="C1495" s="27">
        <v>5</v>
      </c>
      <c r="D1495" s="25" t="s">
        <v>39040</v>
      </c>
      <c r="E1495" s="28" t="s">
        <v>17</v>
      </c>
      <c r="F1495" s="85" t="str">
        <f>IF(E1495="N/A","N/A",VLOOKUP(E1495,UniFormat!$A$9:$F$817,6,FALSE))</f>
        <v>N/A</v>
      </c>
      <c r="G1495" s="25" t="str">
        <f t="shared" si="23"/>
        <v>22-09 21 16 33</v>
      </c>
      <c r="H1495" s="25" t="s">
        <v>17</v>
      </c>
    </row>
    <row r="1496" spans="1:8" x14ac:dyDescent="0.25">
      <c r="A1496" s="25" t="s">
        <v>4893</v>
      </c>
      <c r="B1496" s="25" t="s">
        <v>4894</v>
      </c>
      <c r="C1496" s="27">
        <v>3</v>
      </c>
      <c r="D1496" s="25" t="s">
        <v>39040</v>
      </c>
      <c r="E1496" s="28" t="s">
        <v>17</v>
      </c>
      <c r="F1496" s="85" t="str">
        <f>IF(E1496="N/A","N/A",VLOOKUP(E1496,UniFormat!$A$9:$F$817,6,FALSE))</f>
        <v>N/A</v>
      </c>
      <c r="G1496" s="25" t="str">
        <f t="shared" si="23"/>
        <v>22-09 22 00</v>
      </c>
      <c r="H1496" s="25" t="s">
        <v>17</v>
      </c>
    </row>
    <row r="1497" spans="1:8" x14ac:dyDescent="0.25">
      <c r="A1497" s="25" t="s">
        <v>4895</v>
      </c>
      <c r="B1497" s="25" t="s">
        <v>4896</v>
      </c>
      <c r="C1497" s="27">
        <v>4</v>
      </c>
      <c r="D1497" s="25" t="s">
        <v>39040</v>
      </c>
      <c r="E1497" s="28" t="s">
        <v>17</v>
      </c>
      <c r="F1497" s="85" t="str">
        <f>IF(E1497="N/A","N/A",VLOOKUP(E1497,UniFormat!$A$9:$F$817,6,FALSE))</f>
        <v>N/A</v>
      </c>
      <c r="G1497" s="25" t="str">
        <f t="shared" si="23"/>
        <v>22-09 22 13</v>
      </c>
      <c r="H1497" s="25" t="s">
        <v>17</v>
      </c>
    </row>
    <row r="1498" spans="1:8" x14ac:dyDescent="0.25">
      <c r="A1498" s="25" t="s">
        <v>4897</v>
      </c>
      <c r="B1498" s="25" t="s">
        <v>4898</v>
      </c>
      <c r="C1498" s="27">
        <v>5</v>
      </c>
      <c r="D1498" s="25" t="s">
        <v>39040</v>
      </c>
      <c r="E1498" s="28" t="s">
        <v>17</v>
      </c>
      <c r="F1498" s="85" t="str">
        <f>IF(E1498="N/A","N/A",VLOOKUP(E1498,UniFormat!$A$9:$F$817,6,FALSE))</f>
        <v>N/A</v>
      </c>
      <c r="G1498" s="25" t="str">
        <f t="shared" si="23"/>
        <v>22-09 22 13 13</v>
      </c>
      <c r="H1498" s="25" t="s">
        <v>17</v>
      </c>
    </row>
    <row r="1499" spans="1:8" x14ac:dyDescent="0.25">
      <c r="A1499" s="25" t="s">
        <v>4899</v>
      </c>
      <c r="B1499" s="25" t="s">
        <v>4900</v>
      </c>
      <c r="C1499" s="27">
        <v>5</v>
      </c>
      <c r="D1499" s="25" t="s">
        <v>39040</v>
      </c>
      <c r="E1499" s="28" t="s">
        <v>17</v>
      </c>
      <c r="F1499" s="85" t="str">
        <f>IF(E1499="N/A","N/A",VLOOKUP(E1499,UniFormat!$A$9:$F$817,6,FALSE))</f>
        <v>N/A</v>
      </c>
      <c r="G1499" s="25" t="str">
        <f t="shared" si="23"/>
        <v>22-09 22 13 23</v>
      </c>
      <c r="H1499" s="25" t="s">
        <v>17</v>
      </c>
    </row>
    <row r="1500" spans="1:8" x14ac:dyDescent="0.25">
      <c r="A1500" s="25" t="s">
        <v>4901</v>
      </c>
      <c r="B1500" s="25" t="s">
        <v>4902</v>
      </c>
      <c r="C1500" s="27">
        <v>4</v>
      </c>
      <c r="D1500" s="25" t="s">
        <v>39040</v>
      </c>
      <c r="E1500" s="28" t="s">
        <v>17</v>
      </c>
      <c r="F1500" s="85" t="str">
        <f>IF(E1500="N/A","N/A",VLOOKUP(E1500,UniFormat!$A$9:$F$817,6,FALSE))</f>
        <v>N/A</v>
      </c>
      <c r="G1500" s="25" t="str">
        <f t="shared" si="23"/>
        <v>22-09 22 16</v>
      </c>
      <c r="H1500" s="25" t="s">
        <v>17</v>
      </c>
    </row>
    <row r="1501" spans="1:8" x14ac:dyDescent="0.25">
      <c r="A1501" s="25" t="s">
        <v>4903</v>
      </c>
      <c r="B1501" s="25" t="s">
        <v>4904</v>
      </c>
      <c r="C1501" s="27">
        <v>5</v>
      </c>
      <c r="D1501" s="25" t="s">
        <v>39040</v>
      </c>
      <c r="E1501" s="28" t="s">
        <v>17</v>
      </c>
      <c r="F1501" s="85" t="str">
        <f>IF(E1501="N/A","N/A",VLOOKUP(E1501,UniFormat!$A$9:$F$817,6,FALSE))</f>
        <v>N/A</v>
      </c>
      <c r="G1501" s="25" t="str">
        <f t="shared" si="23"/>
        <v>22-09 22 16 13</v>
      </c>
      <c r="H1501" s="25" t="s">
        <v>17</v>
      </c>
    </row>
    <row r="1502" spans="1:8" x14ac:dyDescent="0.25">
      <c r="A1502" s="25" t="s">
        <v>4905</v>
      </c>
      <c r="B1502" s="25" t="s">
        <v>4906</v>
      </c>
      <c r="C1502" s="27">
        <v>4</v>
      </c>
      <c r="D1502" s="25" t="s">
        <v>39040</v>
      </c>
      <c r="E1502" s="28" t="s">
        <v>17</v>
      </c>
      <c r="F1502" s="85" t="str">
        <f>IF(E1502="N/A","N/A",VLOOKUP(E1502,UniFormat!$A$9:$F$817,6,FALSE))</f>
        <v>N/A</v>
      </c>
      <c r="G1502" s="25" t="str">
        <f t="shared" si="23"/>
        <v>22-09 22 26</v>
      </c>
      <c r="H1502" s="25" t="s">
        <v>17</v>
      </c>
    </row>
    <row r="1503" spans="1:8" x14ac:dyDescent="0.25">
      <c r="A1503" s="25" t="s">
        <v>4907</v>
      </c>
      <c r="B1503" s="25" t="s">
        <v>4908</v>
      </c>
      <c r="C1503" s="27">
        <v>5</v>
      </c>
      <c r="D1503" s="25" t="s">
        <v>39040</v>
      </c>
      <c r="E1503" s="28" t="s">
        <v>17</v>
      </c>
      <c r="F1503" s="85" t="str">
        <f>IF(E1503="N/A","N/A",VLOOKUP(E1503,UniFormat!$A$9:$F$817,6,FALSE))</f>
        <v>N/A</v>
      </c>
      <c r="G1503" s="25" t="str">
        <f t="shared" si="23"/>
        <v>22-09 22 26 23</v>
      </c>
      <c r="H1503" s="25" t="s">
        <v>17</v>
      </c>
    </row>
    <row r="1504" spans="1:8" x14ac:dyDescent="0.25">
      <c r="A1504" s="25" t="s">
        <v>4909</v>
      </c>
      <c r="B1504" s="25" t="s">
        <v>4910</v>
      </c>
      <c r="C1504" s="27">
        <v>5</v>
      </c>
      <c r="D1504" s="25" t="s">
        <v>39040</v>
      </c>
      <c r="E1504" s="28" t="s">
        <v>17</v>
      </c>
      <c r="F1504" s="85" t="str">
        <f>IF(E1504="N/A","N/A",VLOOKUP(E1504,UniFormat!$A$9:$F$817,6,FALSE))</f>
        <v>N/A</v>
      </c>
      <c r="G1504" s="25" t="str">
        <f t="shared" si="23"/>
        <v>22-09 22 26 33</v>
      </c>
      <c r="H1504" s="25" t="s">
        <v>17</v>
      </c>
    </row>
    <row r="1505" spans="1:8" x14ac:dyDescent="0.25">
      <c r="A1505" s="25" t="s">
        <v>4911</v>
      </c>
      <c r="B1505" s="25" t="s">
        <v>4912</v>
      </c>
      <c r="C1505" s="27">
        <v>4</v>
      </c>
      <c r="D1505" s="25" t="s">
        <v>39040</v>
      </c>
      <c r="E1505" s="28" t="s">
        <v>17</v>
      </c>
      <c r="F1505" s="85" t="str">
        <f>IF(E1505="N/A","N/A",VLOOKUP(E1505,UniFormat!$A$9:$F$817,6,FALSE))</f>
        <v>N/A</v>
      </c>
      <c r="G1505" s="25" t="str">
        <f t="shared" si="23"/>
        <v>22-09 22 36</v>
      </c>
      <c r="H1505" s="25" t="s">
        <v>17</v>
      </c>
    </row>
    <row r="1506" spans="1:8" x14ac:dyDescent="0.25">
      <c r="A1506" s="25" t="s">
        <v>4913</v>
      </c>
      <c r="B1506" s="25" t="s">
        <v>4914</v>
      </c>
      <c r="C1506" s="27">
        <v>5</v>
      </c>
      <c r="D1506" s="25" t="s">
        <v>39040</v>
      </c>
      <c r="E1506" s="28" t="s">
        <v>17</v>
      </c>
      <c r="F1506" s="85" t="str">
        <f>IF(E1506="N/A","N/A",VLOOKUP(E1506,UniFormat!$A$9:$F$817,6,FALSE))</f>
        <v>N/A</v>
      </c>
      <c r="G1506" s="25" t="str">
        <f t="shared" si="23"/>
        <v>22-09 22 36 13</v>
      </c>
      <c r="H1506" s="25" t="s">
        <v>17</v>
      </c>
    </row>
    <row r="1507" spans="1:8" x14ac:dyDescent="0.25">
      <c r="A1507" s="25" t="s">
        <v>4915</v>
      </c>
      <c r="B1507" s="25" t="s">
        <v>4916</v>
      </c>
      <c r="C1507" s="27">
        <v>5</v>
      </c>
      <c r="D1507" s="25" t="s">
        <v>39040</v>
      </c>
      <c r="E1507" s="28" t="s">
        <v>17</v>
      </c>
      <c r="F1507" s="85" t="str">
        <f>IF(E1507="N/A","N/A",VLOOKUP(E1507,UniFormat!$A$9:$F$817,6,FALSE))</f>
        <v>N/A</v>
      </c>
      <c r="G1507" s="25" t="str">
        <f t="shared" si="23"/>
        <v>22-09 22 36 23</v>
      </c>
      <c r="H1507" s="25" t="s">
        <v>17</v>
      </c>
    </row>
    <row r="1508" spans="1:8" x14ac:dyDescent="0.25">
      <c r="A1508" s="25" t="s">
        <v>4917</v>
      </c>
      <c r="B1508" s="25" t="s">
        <v>4918</v>
      </c>
      <c r="C1508" s="27">
        <v>4</v>
      </c>
      <c r="D1508" s="25" t="s">
        <v>39040</v>
      </c>
      <c r="E1508" s="28" t="s">
        <v>17</v>
      </c>
      <c r="F1508" s="85" t="str">
        <f>IF(E1508="N/A","N/A",VLOOKUP(E1508,UniFormat!$A$9:$F$817,6,FALSE))</f>
        <v>N/A</v>
      </c>
      <c r="G1508" s="25" t="str">
        <f t="shared" si="23"/>
        <v>22-09 22 39</v>
      </c>
      <c r="H1508" s="25" t="s">
        <v>17</v>
      </c>
    </row>
    <row r="1509" spans="1:8" x14ac:dyDescent="0.25">
      <c r="A1509" s="25" t="s">
        <v>4919</v>
      </c>
      <c r="B1509" s="25" t="s">
        <v>4920</v>
      </c>
      <c r="C1509" s="27">
        <v>3</v>
      </c>
      <c r="D1509" s="25" t="s">
        <v>39040</v>
      </c>
      <c r="E1509" s="28" t="s">
        <v>17</v>
      </c>
      <c r="F1509" s="85" t="str">
        <f>IF(E1509="N/A","N/A",VLOOKUP(E1509,UniFormat!$A$9:$F$817,6,FALSE))</f>
        <v>N/A</v>
      </c>
      <c r="G1509" s="25" t="str">
        <f t="shared" si="23"/>
        <v>22-09 23 00</v>
      </c>
      <c r="H1509" s="25" t="s">
        <v>17</v>
      </c>
    </row>
    <row r="1510" spans="1:8" x14ac:dyDescent="0.25">
      <c r="A1510" s="25" t="s">
        <v>4921</v>
      </c>
      <c r="B1510" s="25" t="s">
        <v>4922</v>
      </c>
      <c r="C1510" s="27">
        <v>4</v>
      </c>
      <c r="D1510" s="25" t="s">
        <v>39040</v>
      </c>
      <c r="E1510" s="28" t="s">
        <v>17</v>
      </c>
      <c r="F1510" s="85" t="str">
        <f>IF(E1510="N/A","N/A",VLOOKUP(E1510,UniFormat!$A$9:$F$817,6,FALSE))</f>
        <v>N/A</v>
      </c>
      <c r="G1510" s="25" t="str">
        <f t="shared" si="23"/>
        <v>22-09 23 13</v>
      </c>
      <c r="H1510" s="25" t="s">
        <v>17</v>
      </c>
    </row>
    <row r="1511" spans="1:8" x14ac:dyDescent="0.25">
      <c r="A1511" s="25" t="s">
        <v>4923</v>
      </c>
      <c r="B1511" s="25" t="s">
        <v>4924</v>
      </c>
      <c r="C1511" s="27">
        <v>4</v>
      </c>
      <c r="D1511" s="25" t="s">
        <v>39040</v>
      </c>
      <c r="E1511" s="28" t="s">
        <v>17</v>
      </c>
      <c r="F1511" s="85" t="str">
        <f>IF(E1511="N/A","N/A",VLOOKUP(E1511,UniFormat!$A$9:$F$817,6,FALSE))</f>
        <v>N/A</v>
      </c>
      <c r="G1511" s="25" t="str">
        <f t="shared" si="23"/>
        <v>22-09 23 82</v>
      </c>
      <c r="H1511" s="25" t="s">
        <v>17</v>
      </c>
    </row>
    <row r="1512" spans="1:8" x14ac:dyDescent="0.25">
      <c r="A1512" s="25" t="s">
        <v>4925</v>
      </c>
      <c r="B1512" s="25" t="s">
        <v>4926</v>
      </c>
      <c r="C1512" s="27">
        <v>3</v>
      </c>
      <c r="D1512" s="25" t="s">
        <v>39040</v>
      </c>
      <c r="E1512" s="28" t="s">
        <v>17</v>
      </c>
      <c r="F1512" s="85" t="str">
        <f>IF(E1512="N/A","N/A",VLOOKUP(E1512,UniFormat!$A$9:$F$817,6,FALSE))</f>
        <v>N/A</v>
      </c>
      <c r="G1512" s="25" t="str">
        <f t="shared" si="23"/>
        <v>22-09 24 00</v>
      </c>
      <c r="H1512" s="25" t="s">
        <v>17</v>
      </c>
    </row>
    <row r="1513" spans="1:8" x14ac:dyDescent="0.25">
      <c r="A1513" s="25" t="s">
        <v>4927</v>
      </c>
      <c r="B1513" s="25" t="s">
        <v>4928</v>
      </c>
      <c r="C1513" s="27">
        <v>4</v>
      </c>
      <c r="D1513" s="25" t="s">
        <v>39040</v>
      </c>
      <c r="E1513" s="28" t="s">
        <v>17</v>
      </c>
      <c r="F1513" s="85" t="str">
        <f>IF(E1513="N/A","N/A",VLOOKUP(E1513,UniFormat!$A$9:$F$817,6,FALSE))</f>
        <v>N/A</v>
      </c>
      <c r="G1513" s="25" t="str">
        <f t="shared" si="23"/>
        <v>22-09 24 13</v>
      </c>
      <c r="H1513" s="25" t="s">
        <v>17</v>
      </c>
    </row>
    <row r="1514" spans="1:8" x14ac:dyDescent="0.25">
      <c r="A1514" s="25" t="s">
        <v>4929</v>
      </c>
      <c r="B1514" s="25" t="s">
        <v>4930</v>
      </c>
      <c r="C1514" s="27">
        <v>4</v>
      </c>
      <c r="D1514" s="25" t="s">
        <v>39040</v>
      </c>
      <c r="E1514" s="28" t="s">
        <v>17</v>
      </c>
      <c r="F1514" s="85" t="str">
        <f>IF(E1514="N/A","N/A",VLOOKUP(E1514,UniFormat!$A$9:$F$817,6,FALSE))</f>
        <v>N/A</v>
      </c>
      <c r="G1514" s="25" t="str">
        <f t="shared" si="23"/>
        <v>22-09 24 23</v>
      </c>
      <c r="H1514" s="25" t="s">
        <v>17</v>
      </c>
    </row>
    <row r="1515" spans="1:8" x14ac:dyDescent="0.25">
      <c r="A1515" s="25" t="s">
        <v>4931</v>
      </c>
      <c r="B1515" s="25" t="s">
        <v>4932</v>
      </c>
      <c r="C1515" s="27">
        <v>4</v>
      </c>
      <c r="D1515" s="25" t="s">
        <v>39040</v>
      </c>
      <c r="E1515" s="28" t="s">
        <v>17</v>
      </c>
      <c r="F1515" s="85" t="str">
        <f>IF(E1515="N/A","N/A",VLOOKUP(E1515,UniFormat!$A$9:$F$817,6,FALSE))</f>
        <v>N/A</v>
      </c>
      <c r="G1515" s="25" t="str">
        <f t="shared" si="23"/>
        <v>22-09 24 33</v>
      </c>
      <c r="H1515" s="25" t="s">
        <v>17</v>
      </c>
    </row>
    <row r="1516" spans="1:8" x14ac:dyDescent="0.25">
      <c r="A1516" s="25" t="s">
        <v>4933</v>
      </c>
      <c r="B1516" s="25" t="s">
        <v>4934</v>
      </c>
      <c r="C1516" s="27">
        <v>3</v>
      </c>
      <c r="D1516" s="25" t="s">
        <v>39040</v>
      </c>
      <c r="E1516" s="28" t="s">
        <v>17</v>
      </c>
      <c r="F1516" s="85" t="str">
        <f>IF(E1516="N/A","N/A",VLOOKUP(E1516,UniFormat!$A$9:$F$817,6,FALSE))</f>
        <v>N/A</v>
      </c>
      <c r="G1516" s="25" t="str">
        <f t="shared" si="23"/>
        <v>22-09 25 00</v>
      </c>
      <c r="H1516" s="25" t="s">
        <v>17</v>
      </c>
    </row>
    <row r="1517" spans="1:8" x14ac:dyDescent="0.25">
      <c r="A1517" s="25" t="s">
        <v>4935</v>
      </c>
      <c r="B1517" s="25" t="s">
        <v>4936</v>
      </c>
      <c r="C1517" s="27">
        <v>4</v>
      </c>
      <c r="D1517" s="25" t="s">
        <v>39040</v>
      </c>
      <c r="E1517" s="28" t="s">
        <v>17</v>
      </c>
      <c r="F1517" s="85" t="str">
        <f>IF(E1517="N/A","N/A",VLOOKUP(E1517,UniFormat!$A$9:$F$817,6,FALSE))</f>
        <v>N/A</v>
      </c>
      <c r="G1517" s="25" t="str">
        <f t="shared" si="23"/>
        <v>22-09 25 13</v>
      </c>
      <c r="H1517" s="25" t="s">
        <v>17</v>
      </c>
    </row>
    <row r="1518" spans="1:8" x14ac:dyDescent="0.25">
      <c r="A1518" s="25" t="s">
        <v>4937</v>
      </c>
      <c r="B1518" s="25" t="s">
        <v>4938</v>
      </c>
      <c r="C1518" s="27">
        <v>5</v>
      </c>
      <c r="D1518" s="25" t="s">
        <v>39040</v>
      </c>
      <c r="E1518" s="28" t="s">
        <v>17</v>
      </c>
      <c r="F1518" s="85" t="str">
        <f>IF(E1518="N/A","N/A",VLOOKUP(E1518,UniFormat!$A$9:$F$817,6,FALSE))</f>
        <v>N/A</v>
      </c>
      <c r="G1518" s="25" t="str">
        <f t="shared" si="23"/>
        <v>22-09 25 13 13</v>
      </c>
      <c r="H1518" s="25" t="s">
        <v>17</v>
      </c>
    </row>
    <row r="1519" spans="1:8" x14ac:dyDescent="0.25">
      <c r="A1519" s="25" t="s">
        <v>4939</v>
      </c>
      <c r="B1519" s="25" t="s">
        <v>4940</v>
      </c>
      <c r="C1519" s="27">
        <v>4</v>
      </c>
      <c r="D1519" s="25" t="s">
        <v>39040</v>
      </c>
      <c r="E1519" s="28" t="s">
        <v>17</v>
      </c>
      <c r="F1519" s="85" t="str">
        <f>IF(E1519="N/A","N/A",VLOOKUP(E1519,UniFormat!$A$9:$F$817,6,FALSE))</f>
        <v>N/A</v>
      </c>
      <c r="G1519" s="25" t="str">
        <f t="shared" si="23"/>
        <v>22-09 25 23</v>
      </c>
      <c r="H1519" s="25" t="s">
        <v>17</v>
      </c>
    </row>
    <row r="1520" spans="1:8" x14ac:dyDescent="0.25">
      <c r="A1520" s="25" t="s">
        <v>4941</v>
      </c>
      <c r="B1520" s="25" t="s">
        <v>4942</v>
      </c>
      <c r="C1520" s="27">
        <v>4</v>
      </c>
      <c r="D1520" s="25" t="s">
        <v>39040</v>
      </c>
      <c r="E1520" s="28" t="s">
        <v>17</v>
      </c>
      <c r="F1520" s="85" t="str">
        <f>IF(E1520="N/A","N/A",VLOOKUP(E1520,UniFormat!$A$9:$F$817,6,FALSE))</f>
        <v>N/A</v>
      </c>
      <c r="G1520" s="25" t="str">
        <f t="shared" si="23"/>
        <v>22-09 25 26</v>
      </c>
      <c r="H1520" s="25" t="s">
        <v>17</v>
      </c>
    </row>
    <row r="1521" spans="1:8" x14ac:dyDescent="0.25">
      <c r="A1521" s="25" t="s">
        <v>4943</v>
      </c>
      <c r="B1521" s="25" t="s">
        <v>4944</v>
      </c>
      <c r="C1521" s="27">
        <v>3</v>
      </c>
      <c r="D1521" s="25" t="s">
        <v>39040</v>
      </c>
      <c r="E1521" s="28" t="s">
        <v>17</v>
      </c>
      <c r="F1521" s="85" t="str">
        <f>IF(E1521="N/A","N/A",VLOOKUP(E1521,UniFormat!$A$9:$F$817,6,FALSE))</f>
        <v>N/A</v>
      </c>
      <c r="G1521" s="25" t="str">
        <f t="shared" si="23"/>
        <v>22-09 26 00</v>
      </c>
      <c r="H1521" s="25" t="s">
        <v>17</v>
      </c>
    </row>
    <row r="1522" spans="1:8" x14ac:dyDescent="0.25">
      <c r="A1522" s="25" t="s">
        <v>4945</v>
      </c>
      <c r="B1522" s="25" t="s">
        <v>4946</v>
      </c>
      <c r="C1522" s="27">
        <v>4</v>
      </c>
      <c r="D1522" s="25" t="s">
        <v>39040</v>
      </c>
      <c r="E1522" s="28" t="s">
        <v>17</v>
      </c>
      <c r="F1522" s="85" t="str">
        <f>IF(E1522="N/A","N/A",VLOOKUP(E1522,UniFormat!$A$9:$F$817,6,FALSE))</f>
        <v>N/A</v>
      </c>
      <c r="G1522" s="25" t="str">
        <f t="shared" si="23"/>
        <v>22-09 26 13</v>
      </c>
      <c r="H1522" s="25" t="s">
        <v>17</v>
      </c>
    </row>
    <row r="1523" spans="1:8" x14ac:dyDescent="0.25">
      <c r="A1523" s="25" t="s">
        <v>4947</v>
      </c>
      <c r="B1523" s="25" t="s">
        <v>4948</v>
      </c>
      <c r="C1523" s="27">
        <v>3</v>
      </c>
      <c r="D1523" s="25" t="s">
        <v>39040</v>
      </c>
      <c r="E1523" s="28" t="s">
        <v>17</v>
      </c>
      <c r="F1523" s="85" t="str">
        <f>IF(E1523="N/A","N/A",VLOOKUP(E1523,UniFormat!$A$9:$F$817,6,FALSE))</f>
        <v>N/A</v>
      </c>
      <c r="G1523" s="25" t="str">
        <f t="shared" si="23"/>
        <v>22-09 27 00</v>
      </c>
      <c r="H1523" s="25" t="s">
        <v>17</v>
      </c>
    </row>
    <row r="1524" spans="1:8" x14ac:dyDescent="0.25">
      <c r="A1524" s="25" t="s">
        <v>4949</v>
      </c>
      <c r="B1524" s="25" t="s">
        <v>4950</v>
      </c>
      <c r="C1524" s="27">
        <v>4</v>
      </c>
      <c r="D1524" s="25" t="s">
        <v>39040</v>
      </c>
      <c r="E1524" s="28" t="s">
        <v>17</v>
      </c>
      <c r="F1524" s="85" t="str">
        <f>IF(E1524="N/A","N/A",VLOOKUP(E1524,UniFormat!$A$9:$F$817,6,FALSE))</f>
        <v>N/A</v>
      </c>
      <c r="G1524" s="25" t="str">
        <f t="shared" si="23"/>
        <v>22-09 27 13</v>
      </c>
      <c r="H1524" s="25" t="s">
        <v>17</v>
      </c>
    </row>
    <row r="1525" spans="1:8" x14ac:dyDescent="0.25">
      <c r="A1525" s="25" t="s">
        <v>4951</v>
      </c>
      <c r="B1525" s="25" t="s">
        <v>4952</v>
      </c>
      <c r="C1525" s="27">
        <v>4</v>
      </c>
      <c r="D1525" s="25" t="s">
        <v>39040</v>
      </c>
      <c r="E1525" s="28" t="s">
        <v>17</v>
      </c>
      <c r="F1525" s="85" t="str">
        <f>IF(E1525="N/A","N/A",VLOOKUP(E1525,UniFormat!$A$9:$F$817,6,FALSE))</f>
        <v>N/A</v>
      </c>
      <c r="G1525" s="25" t="str">
        <f t="shared" si="23"/>
        <v>22-09 27 23</v>
      </c>
      <c r="H1525" s="25" t="s">
        <v>17</v>
      </c>
    </row>
    <row r="1526" spans="1:8" x14ac:dyDescent="0.25">
      <c r="A1526" s="25" t="s">
        <v>4953</v>
      </c>
      <c r="B1526" s="25" t="s">
        <v>4954</v>
      </c>
      <c r="C1526" s="27">
        <v>3</v>
      </c>
      <c r="D1526" s="25" t="s">
        <v>39040</v>
      </c>
      <c r="E1526" s="28" t="s">
        <v>17</v>
      </c>
      <c r="F1526" s="85" t="str">
        <f>IF(E1526="N/A","N/A",VLOOKUP(E1526,UniFormat!$A$9:$F$817,6,FALSE))</f>
        <v>N/A</v>
      </c>
      <c r="G1526" s="25" t="str">
        <f t="shared" si="23"/>
        <v>22-09 28 00</v>
      </c>
      <c r="H1526" s="25" t="s">
        <v>17</v>
      </c>
    </row>
    <row r="1527" spans="1:8" x14ac:dyDescent="0.25">
      <c r="A1527" s="25" t="s">
        <v>4955</v>
      </c>
      <c r="B1527" s="25" t="s">
        <v>4956</v>
      </c>
      <c r="C1527" s="27">
        <v>4</v>
      </c>
      <c r="D1527" s="25" t="s">
        <v>39040</v>
      </c>
      <c r="E1527" s="28" t="s">
        <v>17</v>
      </c>
      <c r="F1527" s="85" t="str">
        <f>IF(E1527="N/A","N/A",VLOOKUP(E1527,UniFormat!$A$9:$F$817,6,FALSE))</f>
        <v>N/A</v>
      </c>
      <c r="G1527" s="25" t="str">
        <f t="shared" si="23"/>
        <v>22-09 28 13</v>
      </c>
      <c r="H1527" s="25" t="s">
        <v>17</v>
      </c>
    </row>
    <row r="1528" spans="1:8" x14ac:dyDescent="0.25">
      <c r="A1528" s="25" t="s">
        <v>4957</v>
      </c>
      <c r="B1528" s="25" t="s">
        <v>4958</v>
      </c>
      <c r="C1528" s="27">
        <v>4</v>
      </c>
      <c r="D1528" s="25" t="s">
        <v>39040</v>
      </c>
      <c r="E1528" s="28" t="s">
        <v>17</v>
      </c>
      <c r="F1528" s="85" t="str">
        <f>IF(E1528="N/A","N/A",VLOOKUP(E1528,UniFormat!$A$9:$F$817,6,FALSE))</f>
        <v>N/A</v>
      </c>
      <c r="G1528" s="25" t="str">
        <f t="shared" si="23"/>
        <v>22-09 28 16</v>
      </c>
      <c r="H1528" s="25" t="s">
        <v>17</v>
      </c>
    </row>
    <row r="1529" spans="1:8" x14ac:dyDescent="0.25">
      <c r="A1529" s="25" t="s">
        <v>4959</v>
      </c>
      <c r="B1529" s="25" t="s">
        <v>4960</v>
      </c>
      <c r="C1529" s="27">
        <v>4</v>
      </c>
      <c r="D1529" s="25" t="s">
        <v>39040</v>
      </c>
      <c r="E1529" s="28" t="s">
        <v>17</v>
      </c>
      <c r="F1529" s="85" t="str">
        <f>IF(E1529="N/A","N/A",VLOOKUP(E1529,UniFormat!$A$9:$F$817,6,FALSE))</f>
        <v>N/A</v>
      </c>
      <c r="G1529" s="25" t="str">
        <f t="shared" si="23"/>
        <v>22-09 28 19</v>
      </c>
      <c r="H1529" s="25" t="s">
        <v>17</v>
      </c>
    </row>
    <row r="1530" spans="1:8" x14ac:dyDescent="0.25">
      <c r="A1530" s="25" t="s">
        <v>4961</v>
      </c>
      <c r="B1530" s="25" t="s">
        <v>4962</v>
      </c>
      <c r="C1530" s="27">
        <v>3</v>
      </c>
      <c r="D1530" s="25" t="s">
        <v>39040</v>
      </c>
      <c r="E1530" s="28" t="s">
        <v>17</v>
      </c>
      <c r="F1530" s="85" t="str">
        <f>IF(E1530="N/A","N/A",VLOOKUP(E1530,UniFormat!$A$9:$F$817,6,FALSE))</f>
        <v>N/A</v>
      </c>
      <c r="G1530" s="25" t="str">
        <f t="shared" si="23"/>
        <v>22-09 29 00</v>
      </c>
      <c r="H1530" s="25" t="s">
        <v>17</v>
      </c>
    </row>
    <row r="1531" spans="1:8" x14ac:dyDescent="0.25">
      <c r="A1531" s="25" t="s">
        <v>4963</v>
      </c>
      <c r="B1531" s="25" t="s">
        <v>4964</v>
      </c>
      <c r="C1531" s="27">
        <v>4</v>
      </c>
      <c r="D1531" s="25" t="s">
        <v>39040</v>
      </c>
      <c r="E1531" s="28" t="s">
        <v>17</v>
      </c>
      <c r="F1531" s="85" t="str">
        <f>IF(E1531="N/A","N/A",VLOOKUP(E1531,UniFormat!$A$9:$F$817,6,FALSE))</f>
        <v>N/A</v>
      </c>
      <c r="G1531" s="25" t="str">
        <f t="shared" si="23"/>
        <v>22-09 29 82</v>
      </c>
      <c r="H1531" s="25" t="s">
        <v>17</v>
      </c>
    </row>
    <row r="1532" spans="1:8" x14ac:dyDescent="0.25">
      <c r="A1532" s="25" t="s">
        <v>662</v>
      </c>
      <c r="B1532" s="25" t="s">
        <v>4965</v>
      </c>
      <c r="C1532" s="27">
        <v>3</v>
      </c>
      <c r="D1532" s="25" t="s">
        <v>39040</v>
      </c>
      <c r="E1532" s="28" t="s">
        <v>17</v>
      </c>
      <c r="F1532" s="85" t="str">
        <f>IF(E1532="N/A","N/A",VLOOKUP(E1532,UniFormat!$A$9:$F$817,6,FALSE))</f>
        <v>N/A</v>
      </c>
      <c r="G1532" s="25" t="str">
        <f t="shared" si="23"/>
        <v>22-09 30 00</v>
      </c>
      <c r="H1532" s="25" t="s">
        <v>17</v>
      </c>
    </row>
    <row r="1533" spans="1:8" x14ac:dyDescent="0.25">
      <c r="A1533" s="25" t="s">
        <v>4966</v>
      </c>
      <c r="B1533" s="25" t="s">
        <v>4967</v>
      </c>
      <c r="C1533" s="27">
        <v>4</v>
      </c>
      <c r="D1533" s="25" t="s">
        <v>39040</v>
      </c>
      <c r="E1533" s="28" t="s">
        <v>17</v>
      </c>
      <c r="F1533" s="85" t="str">
        <f>IF(E1533="N/A","N/A",VLOOKUP(E1533,UniFormat!$A$9:$F$817,6,FALSE))</f>
        <v>N/A</v>
      </c>
      <c r="G1533" s="25" t="str">
        <f t="shared" si="23"/>
        <v>22-09 30 13</v>
      </c>
      <c r="H1533" s="25" t="s">
        <v>17</v>
      </c>
    </row>
    <row r="1534" spans="1:8" x14ac:dyDescent="0.25">
      <c r="A1534" s="25" t="s">
        <v>4968</v>
      </c>
      <c r="B1534" s="25" t="s">
        <v>4969</v>
      </c>
      <c r="C1534" s="27">
        <v>4</v>
      </c>
      <c r="D1534" s="25" t="s">
        <v>39040</v>
      </c>
      <c r="E1534" s="28" t="s">
        <v>17</v>
      </c>
      <c r="F1534" s="85" t="str">
        <f>IF(E1534="N/A","N/A",VLOOKUP(E1534,UniFormat!$A$9:$F$817,6,FALSE))</f>
        <v>N/A</v>
      </c>
      <c r="G1534" s="25" t="str">
        <f t="shared" si="23"/>
        <v>22-09 30 16</v>
      </c>
      <c r="H1534" s="25" t="s">
        <v>17</v>
      </c>
    </row>
    <row r="1535" spans="1:8" x14ac:dyDescent="0.25">
      <c r="A1535" s="25" t="s">
        <v>4970</v>
      </c>
      <c r="B1535" s="25" t="s">
        <v>4971</v>
      </c>
      <c r="C1535" s="27">
        <v>4</v>
      </c>
      <c r="D1535" s="25" t="s">
        <v>39040</v>
      </c>
      <c r="E1535" s="28" t="s">
        <v>17</v>
      </c>
      <c r="F1535" s="85" t="str">
        <f>IF(E1535="N/A","N/A",VLOOKUP(E1535,UniFormat!$A$9:$F$817,6,FALSE))</f>
        <v>N/A</v>
      </c>
      <c r="G1535" s="25" t="str">
        <f t="shared" si="23"/>
        <v>22-09 30 19</v>
      </c>
      <c r="H1535" s="25" t="s">
        <v>17</v>
      </c>
    </row>
    <row r="1536" spans="1:8" x14ac:dyDescent="0.25">
      <c r="A1536" s="25" t="s">
        <v>4972</v>
      </c>
      <c r="B1536" s="25" t="s">
        <v>4973</v>
      </c>
      <c r="C1536" s="27">
        <v>4</v>
      </c>
      <c r="D1536" s="25" t="s">
        <v>39040</v>
      </c>
      <c r="E1536" s="28" t="s">
        <v>17</v>
      </c>
      <c r="F1536" s="85" t="str">
        <f>IF(E1536="N/A","N/A",VLOOKUP(E1536,UniFormat!$A$9:$F$817,6,FALSE))</f>
        <v>N/A</v>
      </c>
      <c r="G1536" s="25" t="str">
        <f t="shared" si="23"/>
        <v>22-09 30 23</v>
      </c>
      <c r="H1536" s="25" t="s">
        <v>17</v>
      </c>
    </row>
    <row r="1537" spans="1:8" x14ac:dyDescent="0.25">
      <c r="A1537" s="25" t="s">
        <v>4974</v>
      </c>
      <c r="B1537" s="25" t="s">
        <v>4975</v>
      </c>
      <c r="C1537" s="27">
        <v>4</v>
      </c>
      <c r="D1537" s="25" t="s">
        <v>39040</v>
      </c>
      <c r="E1537" s="28" t="s">
        <v>17</v>
      </c>
      <c r="F1537" s="85" t="str">
        <f>IF(E1537="N/A","N/A",VLOOKUP(E1537,UniFormat!$A$9:$F$817,6,FALSE))</f>
        <v>N/A</v>
      </c>
      <c r="G1537" s="25" t="str">
        <f t="shared" si="23"/>
        <v>22-09 30 26</v>
      </c>
      <c r="H1537" s="25" t="s">
        <v>17</v>
      </c>
    </row>
    <row r="1538" spans="1:8" x14ac:dyDescent="0.25">
      <c r="A1538" s="25" t="s">
        <v>4976</v>
      </c>
      <c r="B1538" s="25" t="s">
        <v>4977</v>
      </c>
      <c r="C1538" s="27">
        <v>4</v>
      </c>
      <c r="D1538" s="25" t="s">
        <v>39040</v>
      </c>
      <c r="E1538" s="28" t="s">
        <v>17</v>
      </c>
      <c r="F1538" s="85" t="str">
        <f>IF(E1538="N/A","N/A",VLOOKUP(E1538,UniFormat!$A$9:$F$817,6,FALSE))</f>
        <v>N/A</v>
      </c>
      <c r="G1538" s="25" t="str">
        <f t="shared" si="23"/>
        <v>22-09 30 29</v>
      </c>
      <c r="H1538" s="25" t="s">
        <v>17</v>
      </c>
    </row>
    <row r="1539" spans="1:8" x14ac:dyDescent="0.25">
      <c r="A1539" s="25" t="s">
        <v>4978</v>
      </c>
      <c r="B1539" s="25" t="s">
        <v>4979</v>
      </c>
      <c r="C1539" s="27">
        <v>4</v>
      </c>
      <c r="D1539" s="25" t="s">
        <v>39040</v>
      </c>
      <c r="E1539" s="28" t="s">
        <v>17</v>
      </c>
      <c r="F1539" s="85" t="str">
        <f>IF(E1539="N/A","N/A",VLOOKUP(E1539,UniFormat!$A$9:$F$817,6,FALSE))</f>
        <v>N/A</v>
      </c>
      <c r="G1539" s="25" t="str">
        <f t="shared" si="23"/>
        <v>22-09 30 33</v>
      </c>
      <c r="H1539" s="25" t="s">
        <v>17</v>
      </c>
    </row>
    <row r="1540" spans="1:8" x14ac:dyDescent="0.25">
      <c r="A1540" s="25" t="s">
        <v>4980</v>
      </c>
      <c r="B1540" s="25" t="s">
        <v>4981</v>
      </c>
      <c r="C1540" s="27">
        <v>4</v>
      </c>
      <c r="D1540" s="25" t="s">
        <v>39040</v>
      </c>
      <c r="E1540" s="28" t="s">
        <v>17</v>
      </c>
      <c r="F1540" s="85" t="str">
        <f>IF(E1540="N/A","N/A",VLOOKUP(E1540,UniFormat!$A$9:$F$817,6,FALSE))</f>
        <v>N/A</v>
      </c>
      <c r="G1540" s="25" t="str">
        <f t="shared" si="23"/>
        <v>22-09 30 36</v>
      </c>
      <c r="H1540" s="25" t="s">
        <v>17</v>
      </c>
    </row>
    <row r="1541" spans="1:8" x14ac:dyDescent="0.25">
      <c r="A1541" s="25" t="s">
        <v>4982</v>
      </c>
      <c r="B1541" s="25" t="s">
        <v>4983</v>
      </c>
      <c r="C1541" s="27">
        <v>4</v>
      </c>
      <c r="D1541" s="25" t="s">
        <v>39040</v>
      </c>
      <c r="E1541" s="28" t="s">
        <v>17</v>
      </c>
      <c r="F1541" s="85" t="str">
        <f>IF(E1541="N/A","N/A",VLOOKUP(E1541,UniFormat!$A$9:$F$817,6,FALSE))</f>
        <v>N/A</v>
      </c>
      <c r="G1541" s="25" t="str">
        <f t="shared" si="23"/>
        <v>22-09 30 39</v>
      </c>
      <c r="H1541" s="25" t="s">
        <v>17</v>
      </c>
    </row>
    <row r="1542" spans="1:8" x14ac:dyDescent="0.25">
      <c r="A1542" s="25" t="s">
        <v>4984</v>
      </c>
      <c r="B1542" s="25" t="s">
        <v>4985</v>
      </c>
      <c r="C1542" s="27">
        <v>3</v>
      </c>
      <c r="D1542" s="25" t="s">
        <v>39040</v>
      </c>
      <c r="E1542" s="28" t="s">
        <v>17</v>
      </c>
      <c r="F1542" s="85" t="str">
        <f>IF(E1542="N/A","N/A",VLOOKUP(E1542,UniFormat!$A$9:$F$817,6,FALSE))</f>
        <v>N/A</v>
      </c>
      <c r="G1542" s="25" t="str">
        <f t="shared" si="23"/>
        <v>22-09 31 00</v>
      </c>
      <c r="H1542" s="25" t="s">
        <v>17</v>
      </c>
    </row>
    <row r="1543" spans="1:8" x14ac:dyDescent="0.25">
      <c r="A1543" s="25" t="s">
        <v>4986</v>
      </c>
      <c r="B1543" s="25" t="s">
        <v>4987</v>
      </c>
      <c r="C1543" s="27">
        <v>4</v>
      </c>
      <c r="D1543" s="25" t="s">
        <v>39040</v>
      </c>
      <c r="E1543" s="28" t="s">
        <v>17</v>
      </c>
      <c r="F1543" s="85" t="str">
        <f>IF(E1543="N/A","N/A",VLOOKUP(E1543,UniFormat!$A$9:$F$817,6,FALSE))</f>
        <v>N/A</v>
      </c>
      <c r="G1543" s="25" t="str">
        <f t="shared" si="23"/>
        <v>22-09 31 13</v>
      </c>
      <c r="H1543" s="25" t="s">
        <v>17</v>
      </c>
    </row>
    <row r="1544" spans="1:8" x14ac:dyDescent="0.25">
      <c r="A1544" s="25" t="s">
        <v>4988</v>
      </c>
      <c r="B1544" s="25" t="s">
        <v>4989</v>
      </c>
      <c r="C1544" s="27">
        <v>4</v>
      </c>
      <c r="D1544" s="25" t="s">
        <v>39040</v>
      </c>
      <c r="E1544" s="28" t="s">
        <v>17</v>
      </c>
      <c r="F1544" s="85" t="str">
        <f>IF(E1544="N/A","N/A",VLOOKUP(E1544,UniFormat!$A$9:$F$817,6,FALSE))</f>
        <v>N/A</v>
      </c>
      <c r="G1544" s="25" t="str">
        <f t="shared" si="23"/>
        <v>22-09 31 16</v>
      </c>
      <c r="H1544" s="25" t="s">
        <v>17</v>
      </c>
    </row>
    <row r="1545" spans="1:8" x14ac:dyDescent="0.25">
      <c r="A1545" s="25" t="s">
        <v>4990</v>
      </c>
      <c r="B1545" s="25" t="s">
        <v>4991</v>
      </c>
      <c r="C1545" s="27">
        <v>4</v>
      </c>
      <c r="D1545" s="25" t="s">
        <v>39040</v>
      </c>
      <c r="E1545" s="28" t="s">
        <v>17</v>
      </c>
      <c r="F1545" s="85" t="str">
        <f>IF(E1545="N/A","N/A",VLOOKUP(E1545,UniFormat!$A$9:$F$817,6,FALSE))</f>
        <v>N/A</v>
      </c>
      <c r="G1545" s="25" t="str">
        <f t="shared" si="23"/>
        <v>22-09 31 19</v>
      </c>
      <c r="H1545" s="25" t="s">
        <v>17</v>
      </c>
    </row>
    <row r="1546" spans="1:8" x14ac:dyDescent="0.25">
      <c r="A1546" s="25" t="s">
        <v>4992</v>
      </c>
      <c r="B1546" s="25" t="s">
        <v>4993</v>
      </c>
      <c r="C1546" s="27">
        <v>4</v>
      </c>
      <c r="D1546" s="25" t="s">
        <v>39040</v>
      </c>
      <c r="E1546" s="28" t="s">
        <v>17</v>
      </c>
      <c r="F1546" s="85" t="str">
        <f>IF(E1546="N/A","N/A",VLOOKUP(E1546,UniFormat!$A$9:$F$817,6,FALSE))</f>
        <v>N/A</v>
      </c>
      <c r="G1546" s="25" t="str">
        <f t="shared" ref="G1546:G1609" si="24">IF(LEN(A1546)=8,CONCATENATE("22-",A1546),CONCATENATE("22-",LEFT(A1546,8)," ",RIGHT(A1546,2)))</f>
        <v>22-09 31 23</v>
      </c>
      <c r="H1546" s="25" t="s">
        <v>17</v>
      </c>
    </row>
    <row r="1547" spans="1:8" x14ac:dyDescent="0.25">
      <c r="A1547" s="25" t="s">
        <v>4994</v>
      </c>
      <c r="B1547" s="25" t="s">
        <v>4995</v>
      </c>
      <c r="C1547" s="27">
        <v>4</v>
      </c>
      <c r="D1547" s="25" t="s">
        <v>39040</v>
      </c>
      <c r="E1547" s="28" t="s">
        <v>17</v>
      </c>
      <c r="F1547" s="85" t="str">
        <f>IF(E1547="N/A","N/A",VLOOKUP(E1547,UniFormat!$A$9:$F$817,6,FALSE))</f>
        <v>N/A</v>
      </c>
      <c r="G1547" s="25" t="str">
        <f t="shared" si="24"/>
        <v>22-09 31 26</v>
      </c>
      <c r="H1547" s="25" t="s">
        <v>17</v>
      </c>
    </row>
    <row r="1548" spans="1:8" x14ac:dyDescent="0.25">
      <c r="A1548" s="25" t="s">
        <v>4996</v>
      </c>
      <c r="B1548" s="25" t="s">
        <v>4997</v>
      </c>
      <c r="C1548" s="27">
        <v>4</v>
      </c>
      <c r="D1548" s="25" t="s">
        <v>39040</v>
      </c>
      <c r="E1548" s="28" t="s">
        <v>17</v>
      </c>
      <c r="F1548" s="85" t="str">
        <f>IF(E1548="N/A","N/A",VLOOKUP(E1548,UniFormat!$A$9:$F$817,6,FALSE))</f>
        <v>N/A</v>
      </c>
      <c r="G1548" s="25" t="str">
        <f t="shared" si="24"/>
        <v>22-09 31 29</v>
      </c>
      <c r="H1548" s="25" t="s">
        <v>17</v>
      </c>
    </row>
    <row r="1549" spans="1:8" x14ac:dyDescent="0.25">
      <c r="A1549" s="25" t="s">
        <v>4998</v>
      </c>
      <c r="B1549" s="25" t="s">
        <v>4999</v>
      </c>
      <c r="C1549" s="27">
        <v>4</v>
      </c>
      <c r="D1549" s="25" t="s">
        <v>39040</v>
      </c>
      <c r="E1549" s="28" t="s">
        <v>17</v>
      </c>
      <c r="F1549" s="85" t="str">
        <f>IF(E1549="N/A","N/A",VLOOKUP(E1549,UniFormat!$A$9:$F$817,6,FALSE))</f>
        <v>N/A</v>
      </c>
      <c r="G1549" s="25" t="str">
        <f t="shared" si="24"/>
        <v>22-09 31 33</v>
      </c>
      <c r="H1549" s="25" t="s">
        <v>17</v>
      </c>
    </row>
    <row r="1550" spans="1:8" x14ac:dyDescent="0.25">
      <c r="A1550" s="25" t="s">
        <v>5000</v>
      </c>
      <c r="B1550" s="25" t="s">
        <v>5001</v>
      </c>
      <c r="C1550" s="27">
        <v>4</v>
      </c>
      <c r="D1550" s="25" t="s">
        <v>39040</v>
      </c>
      <c r="E1550" s="28" t="s">
        <v>17</v>
      </c>
      <c r="F1550" s="85" t="str">
        <f>IF(E1550="N/A","N/A",VLOOKUP(E1550,UniFormat!$A$9:$F$817,6,FALSE))</f>
        <v>N/A</v>
      </c>
      <c r="G1550" s="25" t="str">
        <f t="shared" si="24"/>
        <v>22-09 31 36</v>
      </c>
      <c r="H1550" s="25" t="s">
        <v>17</v>
      </c>
    </row>
    <row r="1551" spans="1:8" x14ac:dyDescent="0.25">
      <c r="A1551" s="25" t="s">
        <v>5002</v>
      </c>
      <c r="B1551" s="25" t="s">
        <v>5003</v>
      </c>
      <c r="C1551" s="27">
        <v>3</v>
      </c>
      <c r="D1551" s="25" t="s">
        <v>39040</v>
      </c>
      <c r="E1551" s="28" t="s">
        <v>17</v>
      </c>
      <c r="F1551" s="85" t="str">
        <f>IF(E1551="N/A","N/A",VLOOKUP(E1551,UniFormat!$A$9:$F$817,6,FALSE))</f>
        <v>N/A</v>
      </c>
      <c r="G1551" s="25" t="str">
        <f t="shared" si="24"/>
        <v>22-09 32 00</v>
      </c>
      <c r="H1551" s="25" t="s">
        <v>17</v>
      </c>
    </row>
    <row r="1552" spans="1:8" x14ac:dyDescent="0.25">
      <c r="A1552" s="25" t="s">
        <v>5004</v>
      </c>
      <c r="B1552" s="25" t="s">
        <v>5005</v>
      </c>
      <c r="C1552" s="27">
        <v>4</v>
      </c>
      <c r="D1552" s="25" t="s">
        <v>39040</v>
      </c>
      <c r="E1552" s="28" t="s">
        <v>17</v>
      </c>
      <c r="F1552" s="85" t="str">
        <f>IF(E1552="N/A","N/A",VLOOKUP(E1552,UniFormat!$A$9:$F$817,6,FALSE))</f>
        <v>N/A</v>
      </c>
      <c r="G1552" s="25" t="str">
        <f t="shared" si="24"/>
        <v>22-09 32 13</v>
      </c>
      <c r="H1552" s="25" t="s">
        <v>17</v>
      </c>
    </row>
    <row r="1553" spans="1:8" x14ac:dyDescent="0.25">
      <c r="A1553" s="25" t="s">
        <v>5006</v>
      </c>
      <c r="B1553" s="25" t="s">
        <v>5007</v>
      </c>
      <c r="C1553" s="27">
        <v>4</v>
      </c>
      <c r="D1553" s="25" t="s">
        <v>39040</v>
      </c>
      <c r="E1553" s="28" t="s">
        <v>17</v>
      </c>
      <c r="F1553" s="85" t="str">
        <f>IF(E1553="N/A","N/A",VLOOKUP(E1553,UniFormat!$A$9:$F$817,6,FALSE))</f>
        <v>N/A</v>
      </c>
      <c r="G1553" s="25" t="str">
        <f t="shared" si="24"/>
        <v>22-09 32 16</v>
      </c>
      <c r="H1553" s="25" t="s">
        <v>17</v>
      </c>
    </row>
    <row r="1554" spans="1:8" x14ac:dyDescent="0.25">
      <c r="A1554" s="25" t="s">
        <v>5008</v>
      </c>
      <c r="B1554" s="25" t="s">
        <v>5009</v>
      </c>
      <c r="C1554" s="27">
        <v>4</v>
      </c>
      <c r="D1554" s="25" t="s">
        <v>39040</v>
      </c>
      <c r="E1554" s="28" t="s">
        <v>17</v>
      </c>
      <c r="F1554" s="85" t="str">
        <f>IF(E1554="N/A","N/A",VLOOKUP(E1554,UniFormat!$A$9:$F$817,6,FALSE))</f>
        <v>N/A</v>
      </c>
      <c r="G1554" s="25" t="str">
        <f t="shared" si="24"/>
        <v>22-09 32 19</v>
      </c>
      <c r="H1554" s="25" t="s">
        <v>17</v>
      </c>
    </row>
    <row r="1555" spans="1:8" x14ac:dyDescent="0.25">
      <c r="A1555" s="25" t="s">
        <v>5010</v>
      </c>
      <c r="B1555" s="25" t="s">
        <v>5011</v>
      </c>
      <c r="C1555" s="27">
        <v>4</v>
      </c>
      <c r="D1555" s="25" t="s">
        <v>39040</v>
      </c>
      <c r="E1555" s="28" t="s">
        <v>17</v>
      </c>
      <c r="F1555" s="85" t="str">
        <f>IF(E1555="N/A","N/A",VLOOKUP(E1555,UniFormat!$A$9:$F$817,6,FALSE))</f>
        <v>N/A</v>
      </c>
      <c r="G1555" s="25" t="str">
        <f t="shared" si="24"/>
        <v>22-09 32 23</v>
      </c>
      <c r="H1555" s="25" t="s">
        <v>17</v>
      </c>
    </row>
    <row r="1556" spans="1:8" x14ac:dyDescent="0.25">
      <c r="A1556" s="25" t="s">
        <v>5012</v>
      </c>
      <c r="B1556" s="25" t="s">
        <v>5013</v>
      </c>
      <c r="C1556" s="27">
        <v>4</v>
      </c>
      <c r="D1556" s="25" t="s">
        <v>39040</v>
      </c>
      <c r="E1556" s="28" t="s">
        <v>17</v>
      </c>
      <c r="F1556" s="85" t="str">
        <f>IF(E1556="N/A","N/A",VLOOKUP(E1556,UniFormat!$A$9:$F$817,6,FALSE))</f>
        <v>N/A</v>
      </c>
      <c r="G1556" s="25" t="str">
        <f t="shared" si="24"/>
        <v>22-09 32 26</v>
      </c>
      <c r="H1556" s="25" t="s">
        <v>17</v>
      </c>
    </row>
    <row r="1557" spans="1:8" x14ac:dyDescent="0.25">
      <c r="A1557" s="25" t="s">
        <v>5014</v>
      </c>
      <c r="B1557" s="25" t="s">
        <v>5015</v>
      </c>
      <c r="C1557" s="27">
        <v>4</v>
      </c>
      <c r="D1557" s="25" t="s">
        <v>39040</v>
      </c>
      <c r="E1557" s="28" t="s">
        <v>17</v>
      </c>
      <c r="F1557" s="85" t="str">
        <f>IF(E1557="N/A","N/A",VLOOKUP(E1557,UniFormat!$A$9:$F$817,6,FALSE))</f>
        <v>N/A</v>
      </c>
      <c r="G1557" s="25" t="str">
        <f t="shared" si="24"/>
        <v>22-09 32 29</v>
      </c>
      <c r="H1557" s="25" t="s">
        <v>17</v>
      </c>
    </row>
    <row r="1558" spans="1:8" x14ac:dyDescent="0.25">
      <c r="A1558" s="25" t="s">
        <v>5016</v>
      </c>
      <c r="B1558" s="25" t="s">
        <v>5017</v>
      </c>
      <c r="C1558" s="27">
        <v>4</v>
      </c>
      <c r="D1558" s="25" t="s">
        <v>39040</v>
      </c>
      <c r="E1558" s="28" t="s">
        <v>17</v>
      </c>
      <c r="F1558" s="85" t="str">
        <f>IF(E1558="N/A","N/A",VLOOKUP(E1558,UniFormat!$A$9:$F$817,6,FALSE))</f>
        <v>N/A</v>
      </c>
      <c r="G1558" s="25" t="str">
        <f t="shared" si="24"/>
        <v>22-09 32 33</v>
      </c>
      <c r="H1558" s="25" t="s">
        <v>17</v>
      </c>
    </row>
    <row r="1559" spans="1:8" x14ac:dyDescent="0.25">
      <c r="A1559" s="25" t="s">
        <v>5018</v>
      </c>
      <c r="B1559" s="25" t="s">
        <v>5019</v>
      </c>
      <c r="C1559" s="27">
        <v>4</v>
      </c>
      <c r="D1559" s="25" t="s">
        <v>39040</v>
      </c>
      <c r="E1559" s="28" t="s">
        <v>17</v>
      </c>
      <c r="F1559" s="85" t="str">
        <f>IF(E1559="N/A","N/A",VLOOKUP(E1559,UniFormat!$A$9:$F$817,6,FALSE))</f>
        <v>N/A</v>
      </c>
      <c r="G1559" s="25" t="str">
        <f t="shared" si="24"/>
        <v>22-09 32 36</v>
      </c>
      <c r="H1559" s="25" t="s">
        <v>17</v>
      </c>
    </row>
    <row r="1560" spans="1:8" x14ac:dyDescent="0.25">
      <c r="A1560" s="25" t="s">
        <v>5020</v>
      </c>
      <c r="B1560" s="25" t="s">
        <v>5021</v>
      </c>
      <c r="C1560" s="27">
        <v>3</v>
      </c>
      <c r="D1560" s="25" t="s">
        <v>39040</v>
      </c>
      <c r="E1560" s="28" t="s">
        <v>17</v>
      </c>
      <c r="F1560" s="85" t="str">
        <f>IF(E1560="N/A","N/A",VLOOKUP(E1560,UniFormat!$A$9:$F$817,6,FALSE))</f>
        <v>N/A</v>
      </c>
      <c r="G1560" s="25" t="str">
        <f t="shared" si="24"/>
        <v>22-09 33 00</v>
      </c>
      <c r="H1560" s="25" t="s">
        <v>17</v>
      </c>
    </row>
    <row r="1561" spans="1:8" x14ac:dyDescent="0.25">
      <c r="A1561" s="25" t="s">
        <v>5022</v>
      </c>
      <c r="B1561" s="25" t="s">
        <v>5023</v>
      </c>
      <c r="C1561" s="27">
        <v>4</v>
      </c>
      <c r="D1561" s="25" t="s">
        <v>39040</v>
      </c>
      <c r="E1561" s="28" t="s">
        <v>17</v>
      </c>
      <c r="F1561" s="85" t="str">
        <f>IF(E1561="N/A","N/A",VLOOKUP(E1561,UniFormat!$A$9:$F$817,6,FALSE))</f>
        <v>N/A</v>
      </c>
      <c r="G1561" s="25" t="str">
        <f t="shared" si="24"/>
        <v>22-09 33 13</v>
      </c>
      <c r="H1561" s="25" t="s">
        <v>17</v>
      </c>
    </row>
    <row r="1562" spans="1:8" x14ac:dyDescent="0.25">
      <c r="A1562" s="25" t="s">
        <v>5024</v>
      </c>
      <c r="B1562" s="25" t="s">
        <v>5025</v>
      </c>
      <c r="C1562" s="27">
        <v>4</v>
      </c>
      <c r="D1562" s="25" t="s">
        <v>39040</v>
      </c>
      <c r="E1562" s="28" t="s">
        <v>17</v>
      </c>
      <c r="F1562" s="85" t="str">
        <f>IF(E1562="N/A","N/A",VLOOKUP(E1562,UniFormat!$A$9:$F$817,6,FALSE))</f>
        <v>N/A</v>
      </c>
      <c r="G1562" s="25" t="str">
        <f t="shared" si="24"/>
        <v>22-09 33 16</v>
      </c>
      <c r="H1562" s="25" t="s">
        <v>17</v>
      </c>
    </row>
    <row r="1563" spans="1:8" x14ac:dyDescent="0.25">
      <c r="A1563" s="25" t="s">
        <v>5026</v>
      </c>
      <c r="B1563" s="25" t="s">
        <v>5027</v>
      </c>
      <c r="C1563" s="27">
        <v>4</v>
      </c>
      <c r="D1563" s="25" t="s">
        <v>39040</v>
      </c>
      <c r="E1563" s="28" t="s">
        <v>17</v>
      </c>
      <c r="F1563" s="85" t="str">
        <f>IF(E1563="N/A","N/A",VLOOKUP(E1563,UniFormat!$A$9:$F$817,6,FALSE))</f>
        <v>N/A</v>
      </c>
      <c r="G1563" s="25" t="str">
        <f t="shared" si="24"/>
        <v>22-09 33 19</v>
      </c>
      <c r="H1563" s="25" t="s">
        <v>17</v>
      </c>
    </row>
    <row r="1564" spans="1:8" x14ac:dyDescent="0.25">
      <c r="A1564" s="25" t="s">
        <v>5028</v>
      </c>
      <c r="B1564" s="25" t="s">
        <v>5029</v>
      </c>
      <c r="C1564" s="27">
        <v>4</v>
      </c>
      <c r="D1564" s="25" t="s">
        <v>39040</v>
      </c>
      <c r="E1564" s="28" t="s">
        <v>17</v>
      </c>
      <c r="F1564" s="85" t="str">
        <f>IF(E1564="N/A","N/A",VLOOKUP(E1564,UniFormat!$A$9:$F$817,6,FALSE))</f>
        <v>N/A</v>
      </c>
      <c r="G1564" s="25" t="str">
        <f t="shared" si="24"/>
        <v>22-09 33 23</v>
      </c>
      <c r="H1564" s="25" t="s">
        <v>17</v>
      </c>
    </row>
    <row r="1565" spans="1:8" x14ac:dyDescent="0.25">
      <c r="A1565" s="25" t="s">
        <v>5030</v>
      </c>
      <c r="B1565" s="25" t="s">
        <v>5031</v>
      </c>
      <c r="C1565" s="27">
        <v>4</v>
      </c>
      <c r="D1565" s="25" t="s">
        <v>39040</v>
      </c>
      <c r="E1565" s="28" t="s">
        <v>17</v>
      </c>
      <c r="F1565" s="85" t="str">
        <f>IF(E1565="N/A","N/A",VLOOKUP(E1565,UniFormat!$A$9:$F$817,6,FALSE))</f>
        <v>N/A</v>
      </c>
      <c r="G1565" s="25" t="str">
        <f t="shared" si="24"/>
        <v>22-09 33 26</v>
      </c>
      <c r="H1565" s="25" t="s">
        <v>17</v>
      </c>
    </row>
    <row r="1566" spans="1:8" x14ac:dyDescent="0.25">
      <c r="A1566" s="25" t="s">
        <v>5032</v>
      </c>
      <c r="B1566" s="25" t="s">
        <v>5033</v>
      </c>
      <c r="C1566" s="27">
        <v>4</v>
      </c>
      <c r="D1566" s="25" t="s">
        <v>39040</v>
      </c>
      <c r="E1566" s="28" t="s">
        <v>17</v>
      </c>
      <c r="F1566" s="85" t="str">
        <f>IF(E1566="N/A","N/A",VLOOKUP(E1566,UniFormat!$A$9:$F$817,6,FALSE))</f>
        <v>N/A</v>
      </c>
      <c r="G1566" s="25" t="str">
        <f t="shared" si="24"/>
        <v>22-09 33 29</v>
      </c>
      <c r="H1566" s="25" t="s">
        <v>17</v>
      </c>
    </row>
    <row r="1567" spans="1:8" x14ac:dyDescent="0.25">
      <c r="A1567" s="25" t="s">
        <v>5034</v>
      </c>
      <c r="B1567" s="25" t="s">
        <v>5035</v>
      </c>
      <c r="C1567" s="27">
        <v>4</v>
      </c>
      <c r="D1567" s="25" t="s">
        <v>39040</v>
      </c>
      <c r="E1567" s="28" t="s">
        <v>17</v>
      </c>
      <c r="F1567" s="85" t="str">
        <f>IF(E1567="N/A","N/A",VLOOKUP(E1567,UniFormat!$A$9:$F$817,6,FALSE))</f>
        <v>N/A</v>
      </c>
      <c r="G1567" s="25" t="str">
        <f t="shared" si="24"/>
        <v>22-09 33 33</v>
      </c>
      <c r="H1567" s="25" t="s">
        <v>17</v>
      </c>
    </row>
    <row r="1568" spans="1:8" x14ac:dyDescent="0.25">
      <c r="A1568" s="25" t="s">
        <v>5036</v>
      </c>
      <c r="B1568" s="25" t="s">
        <v>5037</v>
      </c>
      <c r="C1568" s="27">
        <v>4</v>
      </c>
      <c r="D1568" s="25" t="s">
        <v>39040</v>
      </c>
      <c r="E1568" s="28" t="s">
        <v>17</v>
      </c>
      <c r="F1568" s="85" t="str">
        <f>IF(E1568="N/A","N/A",VLOOKUP(E1568,UniFormat!$A$9:$F$817,6,FALSE))</f>
        <v>N/A</v>
      </c>
      <c r="G1568" s="25" t="str">
        <f t="shared" si="24"/>
        <v>22-09 33 36</v>
      </c>
      <c r="H1568" s="25" t="s">
        <v>17</v>
      </c>
    </row>
    <row r="1569" spans="1:8" x14ac:dyDescent="0.25">
      <c r="A1569" s="25" t="s">
        <v>5038</v>
      </c>
      <c r="B1569" s="25" t="s">
        <v>5039</v>
      </c>
      <c r="C1569" s="27">
        <v>3</v>
      </c>
      <c r="D1569" s="25" t="s">
        <v>39040</v>
      </c>
      <c r="E1569" s="28" t="s">
        <v>17</v>
      </c>
      <c r="F1569" s="85" t="str">
        <f>IF(E1569="N/A","N/A",VLOOKUP(E1569,UniFormat!$A$9:$F$817,6,FALSE))</f>
        <v>N/A</v>
      </c>
      <c r="G1569" s="25" t="str">
        <f t="shared" si="24"/>
        <v>22-09 34 00</v>
      </c>
      <c r="H1569" s="25" t="s">
        <v>17</v>
      </c>
    </row>
    <row r="1570" spans="1:8" x14ac:dyDescent="0.25">
      <c r="A1570" s="25" t="s">
        <v>5040</v>
      </c>
      <c r="B1570" s="25" t="s">
        <v>5041</v>
      </c>
      <c r="C1570" s="27">
        <v>4</v>
      </c>
      <c r="D1570" s="25" t="s">
        <v>39040</v>
      </c>
      <c r="E1570" s="28" t="s">
        <v>17</v>
      </c>
      <c r="F1570" s="85" t="str">
        <f>IF(E1570="N/A","N/A",VLOOKUP(E1570,UniFormat!$A$9:$F$817,6,FALSE))</f>
        <v>N/A</v>
      </c>
      <c r="G1570" s="25" t="str">
        <f t="shared" si="24"/>
        <v>22-09 34 13</v>
      </c>
      <c r="H1570" s="25" t="s">
        <v>17</v>
      </c>
    </row>
    <row r="1571" spans="1:8" x14ac:dyDescent="0.25">
      <c r="A1571" s="25" t="s">
        <v>5042</v>
      </c>
      <c r="B1571" s="25" t="s">
        <v>5043</v>
      </c>
      <c r="C1571" s="27">
        <v>4</v>
      </c>
      <c r="D1571" s="25" t="s">
        <v>39040</v>
      </c>
      <c r="E1571" s="28" t="s">
        <v>17</v>
      </c>
      <c r="F1571" s="85" t="str">
        <f>IF(E1571="N/A","N/A",VLOOKUP(E1571,UniFormat!$A$9:$F$817,6,FALSE))</f>
        <v>N/A</v>
      </c>
      <c r="G1571" s="25" t="str">
        <f t="shared" si="24"/>
        <v>22-09 34 16</v>
      </c>
      <c r="H1571" s="25" t="s">
        <v>17</v>
      </c>
    </row>
    <row r="1572" spans="1:8" x14ac:dyDescent="0.25">
      <c r="A1572" s="25" t="s">
        <v>5044</v>
      </c>
      <c r="B1572" s="25" t="s">
        <v>5045</v>
      </c>
      <c r="C1572" s="27">
        <v>4</v>
      </c>
      <c r="D1572" s="25" t="s">
        <v>39040</v>
      </c>
      <c r="E1572" s="28" t="s">
        <v>17</v>
      </c>
      <c r="F1572" s="85" t="str">
        <f>IF(E1572="N/A","N/A",VLOOKUP(E1572,UniFormat!$A$9:$F$817,6,FALSE))</f>
        <v>N/A</v>
      </c>
      <c r="G1572" s="25" t="str">
        <f t="shared" si="24"/>
        <v>22-09 34 19</v>
      </c>
      <c r="H1572" s="25" t="s">
        <v>17</v>
      </c>
    </row>
    <row r="1573" spans="1:8" x14ac:dyDescent="0.25">
      <c r="A1573" s="25" t="s">
        <v>5046</v>
      </c>
      <c r="B1573" s="25" t="s">
        <v>5047</v>
      </c>
      <c r="C1573" s="27">
        <v>4</v>
      </c>
      <c r="D1573" s="25" t="s">
        <v>39040</v>
      </c>
      <c r="E1573" s="28" t="s">
        <v>17</v>
      </c>
      <c r="F1573" s="85" t="str">
        <f>IF(E1573="N/A","N/A",VLOOKUP(E1573,UniFormat!$A$9:$F$817,6,FALSE))</f>
        <v>N/A</v>
      </c>
      <c r="G1573" s="25" t="str">
        <f t="shared" si="24"/>
        <v>22-09 34 23</v>
      </c>
      <c r="H1573" s="25" t="s">
        <v>17</v>
      </c>
    </row>
    <row r="1574" spans="1:8" x14ac:dyDescent="0.25">
      <c r="A1574" s="25" t="s">
        <v>5048</v>
      </c>
      <c r="B1574" s="25" t="s">
        <v>5049</v>
      </c>
      <c r="C1574" s="27">
        <v>4</v>
      </c>
      <c r="D1574" s="25" t="s">
        <v>39040</v>
      </c>
      <c r="E1574" s="28" t="s">
        <v>17</v>
      </c>
      <c r="F1574" s="85" t="str">
        <f>IF(E1574="N/A","N/A",VLOOKUP(E1574,UniFormat!$A$9:$F$817,6,FALSE))</f>
        <v>N/A</v>
      </c>
      <c r="G1574" s="25" t="str">
        <f t="shared" si="24"/>
        <v>22-09 34 26</v>
      </c>
      <c r="H1574" s="25" t="s">
        <v>17</v>
      </c>
    </row>
    <row r="1575" spans="1:8" x14ac:dyDescent="0.25">
      <c r="A1575" s="25" t="s">
        <v>5050</v>
      </c>
      <c r="B1575" s="25" t="s">
        <v>5051</v>
      </c>
      <c r="C1575" s="27">
        <v>4</v>
      </c>
      <c r="D1575" s="25" t="s">
        <v>39040</v>
      </c>
      <c r="E1575" s="28" t="s">
        <v>17</v>
      </c>
      <c r="F1575" s="85" t="str">
        <f>IF(E1575="N/A","N/A",VLOOKUP(E1575,UniFormat!$A$9:$F$817,6,FALSE))</f>
        <v>N/A</v>
      </c>
      <c r="G1575" s="25" t="str">
        <f t="shared" si="24"/>
        <v>22-09 34 29</v>
      </c>
      <c r="H1575" s="25" t="s">
        <v>17</v>
      </c>
    </row>
    <row r="1576" spans="1:8" x14ac:dyDescent="0.25">
      <c r="A1576" s="25" t="s">
        <v>5052</v>
      </c>
      <c r="B1576" s="25" t="s">
        <v>5053</v>
      </c>
      <c r="C1576" s="27">
        <v>4</v>
      </c>
      <c r="D1576" s="25" t="s">
        <v>39040</v>
      </c>
      <c r="E1576" s="28" t="s">
        <v>17</v>
      </c>
      <c r="F1576" s="85" t="str">
        <f>IF(E1576="N/A","N/A",VLOOKUP(E1576,UniFormat!$A$9:$F$817,6,FALSE))</f>
        <v>N/A</v>
      </c>
      <c r="G1576" s="25" t="str">
        <f t="shared" si="24"/>
        <v>22-09 34 33</v>
      </c>
      <c r="H1576" s="25" t="s">
        <v>17</v>
      </c>
    </row>
    <row r="1577" spans="1:8" x14ac:dyDescent="0.25">
      <c r="A1577" s="25" t="s">
        <v>5054</v>
      </c>
      <c r="B1577" s="25" t="s">
        <v>5055</v>
      </c>
      <c r="C1577" s="27">
        <v>4</v>
      </c>
      <c r="D1577" s="25" t="s">
        <v>39040</v>
      </c>
      <c r="E1577" s="28" t="s">
        <v>17</v>
      </c>
      <c r="F1577" s="85" t="str">
        <f>IF(E1577="N/A","N/A",VLOOKUP(E1577,UniFormat!$A$9:$F$817,6,FALSE))</f>
        <v>N/A</v>
      </c>
      <c r="G1577" s="25" t="str">
        <f t="shared" si="24"/>
        <v>22-09 34 36</v>
      </c>
      <c r="H1577" s="25" t="s">
        <v>17</v>
      </c>
    </row>
    <row r="1578" spans="1:8" x14ac:dyDescent="0.25">
      <c r="A1578" s="25" t="s">
        <v>5056</v>
      </c>
      <c r="B1578" s="25" t="s">
        <v>5057</v>
      </c>
      <c r="C1578" s="27">
        <v>3</v>
      </c>
      <c r="D1578" s="25" t="s">
        <v>39040</v>
      </c>
      <c r="E1578" s="28" t="s">
        <v>17</v>
      </c>
      <c r="F1578" s="85" t="str">
        <f>IF(E1578="N/A","N/A",VLOOKUP(E1578,UniFormat!$A$9:$F$817,6,FALSE))</f>
        <v>N/A</v>
      </c>
      <c r="G1578" s="25" t="str">
        <f t="shared" si="24"/>
        <v>22-09 35 00</v>
      </c>
      <c r="H1578" s="25" t="s">
        <v>17</v>
      </c>
    </row>
    <row r="1579" spans="1:8" x14ac:dyDescent="0.25">
      <c r="A1579" s="25" t="s">
        <v>5058</v>
      </c>
      <c r="B1579" s="25" t="s">
        <v>5059</v>
      </c>
      <c r="C1579" s="27">
        <v>4</v>
      </c>
      <c r="D1579" s="25" t="s">
        <v>39040</v>
      </c>
      <c r="E1579" s="28" t="s">
        <v>17</v>
      </c>
      <c r="F1579" s="85" t="str">
        <f>IF(E1579="N/A","N/A",VLOOKUP(E1579,UniFormat!$A$9:$F$817,6,FALSE))</f>
        <v>N/A</v>
      </c>
      <c r="G1579" s="25" t="str">
        <f t="shared" si="24"/>
        <v>22-09 35 13</v>
      </c>
      <c r="H1579" s="25" t="s">
        <v>17</v>
      </c>
    </row>
    <row r="1580" spans="1:8" x14ac:dyDescent="0.25">
      <c r="A1580" s="25" t="s">
        <v>5060</v>
      </c>
      <c r="B1580" s="25" t="s">
        <v>5061</v>
      </c>
      <c r="C1580" s="27">
        <v>4</v>
      </c>
      <c r="D1580" s="25" t="s">
        <v>39040</v>
      </c>
      <c r="E1580" s="28" t="s">
        <v>17</v>
      </c>
      <c r="F1580" s="85" t="str">
        <f>IF(E1580="N/A","N/A",VLOOKUP(E1580,UniFormat!$A$9:$F$817,6,FALSE))</f>
        <v>N/A</v>
      </c>
      <c r="G1580" s="25" t="str">
        <f t="shared" si="24"/>
        <v>22-09 35 16</v>
      </c>
      <c r="H1580" s="25" t="s">
        <v>17</v>
      </c>
    </row>
    <row r="1581" spans="1:8" x14ac:dyDescent="0.25">
      <c r="A1581" s="25" t="s">
        <v>5062</v>
      </c>
      <c r="B1581" s="25" t="s">
        <v>5063</v>
      </c>
      <c r="C1581" s="27">
        <v>4</v>
      </c>
      <c r="D1581" s="25" t="s">
        <v>39040</v>
      </c>
      <c r="E1581" s="28" t="s">
        <v>17</v>
      </c>
      <c r="F1581" s="85" t="str">
        <f>IF(E1581="N/A","N/A",VLOOKUP(E1581,UniFormat!$A$9:$F$817,6,FALSE))</f>
        <v>N/A</v>
      </c>
      <c r="G1581" s="25" t="str">
        <f t="shared" si="24"/>
        <v>22-09 35 19</v>
      </c>
      <c r="H1581" s="25" t="s">
        <v>17</v>
      </c>
    </row>
    <row r="1582" spans="1:8" x14ac:dyDescent="0.25">
      <c r="A1582" s="25" t="s">
        <v>5064</v>
      </c>
      <c r="B1582" s="25" t="s">
        <v>5065</v>
      </c>
      <c r="C1582" s="27">
        <v>4</v>
      </c>
      <c r="D1582" s="25" t="s">
        <v>39040</v>
      </c>
      <c r="E1582" s="28" t="s">
        <v>17</v>
      </c>
      <c r="F1582" s="85" t="str">
        <f>IF(E1582="N/A","N/A",VLOOKUP(E1582,UniFormat!$A$9:$F$817,6,FALSE))</f>
        <v>N/A</v>
      </c>
      <c r="G1582" s="25" t="str">
        <f t="shared" si="24"/>
        <v>22-09 35 23</v>
      </c>
      <c r="H1582" s="25" t="s">
        <v>17</v>
      </c>
    </row>
    <row r="1583" spans="1:8" x14ac:dyDescent="0.25">
      <c r="A1583" s="25" t="s">
        <v>5066</v>
      </c>
      <c r="B1583" s="25" t="s">
        <v>5067</v>
      </c>
      <c r="C1583" s="27">
        <v>4</v>
      </c>
      <c r="D1583" s="25" t="s">
        <v>39040</v>
      </c>
      <c r="E1583" s="28" t="s">
        <v>17</v>
      </c>
      <c r="F1583" s="85" t="str">
        <f>IF(E1583="N/A","N/A",VLOOKUP(E1583,UniFormat!$A$9:$F$817,6,FALSE))</f>
        <v>N/A</v>
      </c>
      <c r="G1583" s="25" t="str">
        <f t="shared" si="24"/>
        <v>22-09 35 26</v>
      </c>
      <c r="H1583" s="25" t="s">
        <v>17</v>
      </c>
    </row>
    <row r="1584" spans="1:8" x14ac:dyDescent="0.25">
      <c r="A1584" s="25" t="s">
        <v>5068</v>
      </c>
      <c r="B1584" s="25" t="s">
        <v>5069</v>
      </c>
      <c r="C1584" s="27">
        <v>4</v>
      </c>
      <c r="D1584" s="25" t="s">
        <v>39040</v>
      </c>
      <c r="E1584" s="28" t="s">
        <v>17</v>
      </c>
      <c r="F1584" s="85" t="str">
        <f>IF(E1584="N/A","N/A",VLOOKUP(E1584,UniFormat!$A$9:$F$817,6,FALSE))</f>
        <v>N/A</v>
      </c>
      <c r="G1584" s="25" t="str">
        <f t="shared" si="24"/>
        <v>22-09 35 29</v>
      </c>
      <c r="H1584" s="25" t="s">
        <v>17</v>
      </c>
    </row>
    <row r="1585" spans="1:8" x14ac:dyDescent="0.25">
      <c r="A1585" s="25" t="s">
        <v>5070</v>
      </c>
      <c r="B1585" s="25" t="s">
        <v>5071</v>
      </c>
      <c r="C1585" s="27">
        <v>4</v>
      </c>
      <c r="D1585" s="25" t="s">
        <v>39040</v>
      </c>
      <c r="E1585" s="28" t="s">
        <v>17</v>
      </c>
      <c r="F1585" s="85" t="str">
        <f>IF(E1585="N/A","N/A",VLOOKUP(E1585,UniFormat!$A$9:$F$817,6,FALSE))</f>
        <v>N/A</v>
      </c>
      <c r="G1585" s="25" t="str">
        <f t="shared" si="24"/>
        <v>22-09 35 33</v>
      </c>
      <c r="H1585" s="25" t="s">
        <v>17</v>
      </c>
    </row>
    <row r="1586" spans="1:8" x14ac:dyDescent="0.25">
      <c r="A1586" s="25" t="s">
        <v>5072</v>
      </c>
      <c r="B1586" s="25" t="s">
        <v>5073</v>
      </c>
      <c r="C1586" s="27">
        <v>4</v>
      </c>
      <c r="D1586" s="25" t="s">
        <v>39040</v>
      </c>
      <c r="E1586" s="28" t="s">
        <v>17</v>
      </c>
      <c r="F1586" s="85" t="str">
        <f>IF(E1586="N/A","N/A",VLOOKUP(E1586,UniFormat!$A$9:$F$817,6,FALSE))</f>
        <v>N/A</v>
      </c>
      <c r="G1586" s="25" t="str">
        <f t="shared" si="24"/>
        <v>22-09 35 36</v>
      </c>
      <c r="H1586" s="25" t="s">
        <v>17</v>
      </c>
    </row>
    <row r="1587" spans="1:8" x14ac:dyDescent="0.25">
      <c r="A1587" s="25" t="s">
        <v>732</v>
      </c>
      <c r="B1587" s="25" t="s">
        <v>1966</v>
      </c>
      <c r="C1587" s="27">
        <v>3</v>
      </c>
      <c r="D1587" s="25">
        <v>-2000038</v>
      </c>
      <c r="E1587" s="28" t="s">
        <v>17</v>
      </c>
      <c r="F1587" s="85" t="str">
        <f>IF(E1587="N/A","N/A",VLOOKUP(E1587,UniFormat!$A$9:$F$817,6,FALSE))</f>
        <v>N/A</v>
      </c>
      <c r="G1587" s="25" t="str">
        <f t="shared" si="24"/>
        <v>22-09 50 00</v>
      </c>
      <c r="H1587" s="25" t="s">
        <v>17</v>
      </c>
    </row>
    <row r="1588" spans="1:8" x14ac:dyDescent="0.25">
      <c r="A1588" s="25" t="s">
        <v>5074</v>
      </c>
      <c r="B1588" s="25" t="s">
        <v>5075</v>
      </c>
      <c r="C1588" s="27">
        <v>3</v>
      </c>
      <c r="D1588" s="25">
        <v>-2000038</v>
      </c>
      <c r="E1588" s="28" t="s">
        <v>17</v>
      </c>
      <c r="F1588" s="85" t="str">
        <f>IF(E1588="N/A","N/A",VLOOKUP(E1588,UniFormat!$A$9:$F$817,6,FALSE))</f>
        <v>N/A</v>
      </c>
      <c r="G1588" s="25" t="str">
        <f t="shared" si="24"/>
        <v>22-09 51 00</v>
      </c>
      <c r="H1588" s="25" t="s">
        <v>17</v>
      </c>
    </row>
    <row r="1589" spans="1:8" x14ac:dyDescent="0.25">
      <c r="A1589" s="25" t="s">
        <v>5076</v>
      </c>
      <c r="B1589" s="25" t="s">
        <v>5077</v>
      </c>
      <c r="C1589" s="27">
        <v>4</v>
      </c>
      <c r="D1589" s="25">
        <v>-2000038</v>
      </c>
      <c r="E1589" s="28" t="s">
        <v>17</v>
      </c>
      <c r="F1589" s="85" t="str">
        <f>IF(E1589="N/A","N/A",VLOOKUP(E1589,UniFormat!$A$9:$F$817,6,FALSE))</f>
        <v>N/A</v>
      </c>
      <c r="G1589" s="25" t="str">
        <f t="shared" si="24"/>
        <v>22-09 51 13</v>
      </c>
      <c r="H1589" s="25" t="s">
        <v>17</v>
      </c>
    </row>
    <row r="1590" spans="1:8" x14ac:dyDescent="0.25">
      <c r="A1590" s="25" t="s">
        <v>5078</v>
      </c>
      <c r="B1590" s="25" t="s">
        <v>5079</v>
      </c>
      <c r="C1590" s="27">
        <v>4</v>
      </c>
      <c r="D1590" s="25">
        <v>-2000038</v>
      </c>
      <c r="E1590" s="28" t="s">
        <v>17</v>
      </c>
      <c r="F1590" s="85" t="str">
        <f>IF(E1590="N/A","N/A",VLOOKUP(E1590,UniFormat!$A$9:$F$817,6,FALSE))</f>
        <v>N/A</v>
      </c>
      <c r="G1590" s="25" t="str">
        <f t="shared" si="24"/>
        <v>22-09 51 14</v>
      </c>
      <c r="H1590" s="25" t="s">
        <v>17</v>
      </c>
    </row>
    <row r="1591" spans="1:8" x14ac:dyDescent="0.25">
      <c r="A1591" s="25" t="s">
        <v>5080</v>
      </c>
      <c r="B1591" s="25" t="s">
        <v>5081</v>
      </c>
      <c r="C1591" s="27">
        <v>4</v>
      </c>
      <c r="D1591" s="25">
        <v>-2000038</v>
      </c>
      <c r="E1591" s="28" t="s">
        <v>17</v>
      </c>
      <c r="F1591" s="85" t="str">
        <f>IF(E1591="N/A","N/A",VLOOKUP(E1591,UniFormat!$A$9:$F$817,6,FALSE))</f>
        <v>N/A</v>
      </c>
      <c r="G1591" s="25" t="str">
        <f t="shared" si="24"/>
        <v>22-09 51 23</v>
      </c>
      <c r="H1591" s="25" t="s">
        <v>17</v>
      </c>
    </row>
    <row r="1592" spans="1:8" x14ac:dyDescent="0.25">
      <c r="A1592" s="25" t="s">
        <v>5082</v>
      </c>
      <c r="B1592" s="25" t="s">
        <v>5083</v>
      </c>
      <c r="C1592" s="27">
        <v>4</v>
      </c>
      <c r="D1592" s="25">
        <v>-2000038</v>
      </c>
      <c r="E1592" s="28" t="s">
        <v>17</v>
      </c>
      <c r="F1592" s="85" t="str">
        <f>IF(E1592="N/A","N/A",VLOOKUP(E1592,UniFormat!$A$9:$F$817,6,FALSE))</f>
        <v>N/A</v>
      </c>
      <c r="G1592" s="25" t="str">
        <f t="shared" si="24"/>
        <v>22-09 51 26</v>
      </c>
      <c r="H1592" s="25" t="s">
        <v>17</v>
      </c>
    </row>
    <row r="1593" spans="1:8" x14ac:dyDescent="0.25">
      <c r="A1593" s="25" t="s">
        <v>5084</v>
      </c>
      <c r="B1593" s="25" t="s">
        <v>5085</v>
      </c>
      <c r="C1593" s="27">
        <v>4</v>
      </c>
      <c r="D1593" s="25">
        <v>-2000038</v>
      </c>
      <c r="E1593" s="28" t="s">
        <v>17</v>
      </c>
      <c r="F1593" s="85" t="str">
        <f>IF(E1593="N/A","N/A",VLOOKUP(E1593,UniFormat!$A$9:$F$817,6,FALSE))</f>
        <v>N/A</v>
      </c>
      <c r="G1593" s="25" t="str">
        <f t="shared" si="24"/>
        <v>22-09 51 33</v>
      </c>
      <c r="H1593" s="25" t="s">
        <v>17</v>
      </c>
    </row>
    <row r="1594" spans="1:8" x14ac:dyDescent="0.25">
      <c r="A1594" s="25" t="s">
        <v>5086</v>
      </c>
      <c r="B1594" s="25" t="s">
        <v>5087</v>
      </c>
      <c r="C1594" s="27">
        <v>5</v>
      </c>
      <c r="D1594" s="25">
        <v>-2000038</v>
      </c>
      <c r="E1594" s="28" t="s">
        <v>17</v>
      </c>
      <c r="F1594" s="85" t="str">
        <f>IF(E1594="N/A","N/A",VLOOKUP(E1594,UniFormat!$A$9:$F$817,6,FALSE))</f>
        <v>N/A</v>
      </c>
      <c r="G1594" s="25" t="str">
        <f t="shared" si="24"/>
        <v>22-09 51 33 13</v>
      </c>
      <c r="H1594" s="25" t="s">
        <v>17</v>
      </c>
    </row>
    <row r="1595" spans="1:8" x14ac:dyDescent="0.25">
      <c r="A1595" s="25" t="s">
        <v>5088</v>
      </c>
      <c r="B1595" s="25" t="s">
        <v>5089</v>
      </c>
      <c r="C1595" s="27">
        <v>4</v>
      </c>
      <c r="D1595" s="25">
        <v>-2000038</v>
      </c>
      <c r="E1595" s="28" t="s">
        <v>17</v>
      </c>
      <c r="F1595" s="85" t="str">
        <f>IF(E1595="N/A","N/A",VLOOKUP(E1595,UniFormat!$A$9:$F$817,6,FALSE))</f>
        <v>N/A</v>
      </c>
      <c r="G1595" s="25" t="str">
        <f t="shared" si="24"/>
        <v>22-09 51 53</v>
      </c>
      <c r="H1595" s="25" t="s">
        <v>17</v>
      </c>
    </row>
    <row r="1596" spans="1:8" x14ac:dyDescent="0.25">
      <c r="A1596" s="25" t="s">
        <v>5090</v>
      </c>
      <c r="B1596" s="25" t="s">
        <v>5091</v>
      </c>
      <c r="C1596" s="27">
        <v>3</v>
      </c>
      <c r="D1596" s="25">
        <v>-2000038</v>
      </c>
      <c r="E1596" s="28" t="s">
        <v>17</v>
      </c>
      <c r="F1596" s="85" t="str">
        <f>IF(E1596="N/A","N/A",VLOOKUP(E1596,UniFormat!$A$9:$F$817,6,FALSE))</f>
        <v>N/A</v>
      </c>
      <c r="G1596" s="25" t="str">
        <f t="shared" si="24"/>
        <v>22-09 53 00</v>
      </c>
      <c r="H1596" s="25" t="s">
        <v>17</v>
      </c>
    </row>
    <row r="1597" spans="1:8" x14ac:dyDescent="0.25">
      <c r="A1597" s="25" t="s">
        <v>5092</v>
      </c>
      <c r="B1597" s="25" t="s">
        <v>5093</v>
      </c>
      <c r="C1597" s="27">
        <v>4</v>
      </c>
      <c r="D1597" s="25">
        <v>-2000038</v>
      </c>
      <c r="E1597" s="28" t="s">
        <v>17</v>
      </c>
      <c r="F1597" s="85" t="str">
        <f>IF(E1597="N/A","N/A",VLOOKUP(E1597,UniFormat!$A$9:$F$817,6,FALSE))</f>
        <v>N/A</v>
      </c>
      <c r="G1597" s="25" t="str">
        <f t="shared" si="24"/>
        <v>22-09 53 13</v>
      </c>
      <c r="H1597" s="25" t="s">
        <v>17</v>
      </c>
    </row>
    <row r="1598" spans="1:8" x14ac:dyDescent="0.25">
      <c r="A1598" s="25" t="s">
        <v>5094</v>
      </c>
      <c r="B1598" s="25" t="s">
        <v>5095</v>
      </c>
      <c r="C1598" s="27">
        <v>4</v>
      </c>
      <c r="D1598" s="25">
        <v>-2000038</v>
      </c>
      <c r="E1598" s="28" t="s">
        <v>17</v>
      </c>
      <c r="F1598" s="85" t="str">
        <f>IF(E1598="N/A","N/A",VLOOKUP(E1598,UniFormat!$A$9:$F$817,6,FALSE))</f>
        <v>N/A</v>
      </c>
      <c r="G1598" s="25" t="str">
        <f t="shared" si="24"/>
        <v>22-09 53 23</v>
      </c>
      <c r="H1598" s="25" t="s">
        <v>17</v>
      </c>
    </row>
    <row r="1599" spans="1:8" x14ac:dyDescent="0.25">
      <c r="A1599" s="25" t="s">
        <v>5096</v>
      </c>
      <c r="B1599" s="25" t="s">
        <v>5097</v>
      </c>
      <c r="C1599" s="27">
        <v>4</v>
      </c>
      <c r="D1599" s="25">
        <v>-2000038</v>
      </c>
      <c r="E1599" s="28" t="s">
        <v>17</v>
      </c>
      <c r="F1599" s="85" t="str">
        <f>IF(E1599="N/A","N/A",VLOOKUP(E1599,UniFormat!$A$9:$F$817,6,FALSE))</f>
        <v>N/A</v>
      </c>
      <c r="G1599" s="25" t="str">
        <f t="shared" si="24"/>
        <v>22-09 53 33</v>
      </c>
      <c r="H1599" s="25" t="s">
        <v>17</v>
      </c>
    </row>
    <row r="1600" spans="1:8" x14ac:dyDescent="0.25">
      <c r="A1600" s="25" t="s">
        <v>5098</v>
      </c>
      <c r="B1600" s="25" t="s">
        <v>5099</v>
      </c>
      <c r="C1600" s="27">
        <v>3</v>
      </c>
      <c r="D1600" s="25">
        <v>-2000038</v>
      </c>
      <c r="E1600" s="28" t="s">
        <v>17</v>
      </c>
      <c r="F1600" s="85" t="str">
        <f>IF(E1600="N/A","N/A",VLOOKUP(E1600,UniFormat!$A$9:$F$817,6,FALSE))</f>
        <v>N/A</v>
      </c>
      <c r="G1600" s="25" t="str">
        <f t="shared" si="24"/>
        <v>22-09 54 00</v>
      </c>
      <c r="H1600" s="25" t="s">
        <v>17</v>
      </c>
    </row>
    <row r="1601" spans="1:8" x14ac:dyDescent="0.25">
      <c r="A1601" s="25" t="s">
        <v>5100</v>
      </c>
      <c r="B1601" s="25" t="s">
        <v>5101</v>
      </c>
      <c r="C1601" s="27">
        <v>4</v>
      </c>
      <c r="D1601" s="25">
        <v>-2000038</v>
      </c>
      <c r="E1601" s="28" t="s">
        <v>17</v>
      </c>
      <c r="F1601" s="85" t="str">
        <f>IF(E1601="N/A","N/A",VLOOKUP(E1601,UniFormat!$A$9:$F$817,6,FALSE))</f>
        <v>N/A</v>
      </c>
      <c r="G1601" s="25" t="str">
        <f t="shared" si="24"/>
        <v>22-09 54 13</v>
      </c>
      <c r="H1601" s="25" t="s">
        <v>17</v>
      </c>
    </row>
    <row r="1602" spans="1:8" x14ac:dyDescent="0.25">
      <c r="A1602" s="25" t="s">
        <v>5102</v>
      </c>
      <c r="B1602" s="25" t="s">
        <v>5103</v>
      </c>
      <c r="C1602" s="27">
        <v>4</v>
      </c>
      <c r="D1602" s="25">
        <v>-2000038</v>
      </c>
      <c r="E1602" s="28" t="s">
        <v>17</v>
      </c>
      <c r="F1602" s="85" t="str">
        <f>IF(E1602="N/A","N/A",VLOOKUP(E1602,UniFormat!$A$9:$F$817,6,FALSE))</f>
        <v>N/A</v>
      </c>
      <c r="G1602" s="25" t="str">
        <f t="shared" si="24"/>
        <v>22-09 54 16</v>
      </c>
      <c r="H1602" s="25" t="s">
        <v>17</v>
      </c>
    </row>
    <row r="1603" spans="1:8" x14ac:dyDescent="0.25">
      <c r="A1603" s="25" t="s">
        <v>5104</v>
      </c>
      <c r="B1603" s="25" t="s">
        <v>5105</v>
      </c>
      <c r="C1603" s="27">
        <v>4</v>
      </c>
      <c r="D1603" s="25">
        <v>-2000038</v>
      </c>
      <c r="E1603" s="28" t="s">
        <v>17</v>
      </c>
      <c r="F1603" s="85" t="str">
        <f>IF(E1603="N/A","N/A",VLOOKUP(E1603,UniFormat!$A$9:$F$817,6,FALSE))</f>
        <v>N/A</v>
      </c>
      <c r="G1603" s="25" t="str">
        <f t="shared" si="24"/>
        <v>22-09 54 19</v>
      </c>
      <c r="H1603" s="25" t="s">
        <v>17</v>
      </c>
    </row>
    <row r="1604" spans="1:8" x14ac:dyDescent="0.25">
      <c r="A1604" s="25" t="s">
        <v>5106</v>
      </c>
      <c r="B1604" s="25" t="s">
        <v>5107</v>
      </c>
      <c r="C1604" s="27">
        <v>4</v>
      </c>
      <c r="D1604" s="25">
        <v>-2000038</v>
      </c>
      <c r="E1604" s="28" t="s">
        <v>17</v>
      </c>
      <c r="F1604" s="85" t="str">
        <f>IF(E1604="N/A","N/A",VLOOKUP(E1604,UniFormat!$A$9:$F$817,6,FALSE))</f>
        <v>N/A</v>
      </c>
      <c r="G1604" s="25" t="str">
        <f t="shared" si="24"/>
        <v>22-09 54 23</v>
      </c>
      <c r="H1604" s="25" t="s">
        <v>17</v>
      </c>
    </row>
    <row r="1605" spans="1:8" x14ac:dyDescent="0.25">
      <c r="A1605" s="25" t="s">
        <v>5108</v>
      </c>
      <c r="B1605" s="25" t="s">
        <v>5109</v>
      </c>
      <c r="C1605" s="27">
        <v>4</v>
      </c>
      <c r="D1605" s="25">
        <v>-2000038</v>
      </c>
      <c r="E1605" s="28" t="s">
        <v>17</v>
      </c>
      <c r="F1605" s="85" t="str">
        <f>IF(E1605="N/A","N/A",VLOOKUP(E1605,UniFormat!$A$9:$F$817,6,FALSE))</f>
        <v>N/A</v>
      </c>
      <c r="G1605" s="25" t="str">
        <f t="shared" si="24"/>
        <v>22-09 54 26</v>
      </c>
      <c r="H1605" s="25" t="s">
        <v>17</v>
      </c>
    </row>
    <row r="1606" spans="1:8" x14ac:dyDescent="0.25">
      <c r="A1606" s="25" t="s">
        <v>5110</v>
      </c>
      <c r="B1606" s="25" t="s">
        <v>5111</v>
      </c>
      <c r="C1606" s="27">
        <v>4</v>
      </c>
      <c r="D1606" s="25">
        <v>-2000038</v>
      </c>
      <c r="E1606" s="28" t="s">
        <v>17</v>
      </c>
      <c r="F1606" s="85" t="str">
        <f>IF(E1606="N/A","N/A",VLOOKUP(E1606,UniFormat!$A$9:$F$817,6,FALSE))</f>
        <v>N/A</v>
      </c>
      <c r="G1606" s="25" t="str">
        <f t="shared" si="24"/>
        <v>22-09 54 33</v>
      </c>
      <c r="H1606" s="25" t="s">
        <v>17</v>
      </c>
    </row>
    <row r="1607" spans="1:8" x14ac:dyDescent="0.25">
      <c r="A1607" s="25" t="s">
        <v>5112</v>
      </c>
      <c r="B1607" s="25" t="s">
        <v>5113</v>
      </c>
      <c r="C1607" s="27">
        <v>4</v>
      </c>
      <c r="D1607" s="25">
        <v>-2000038</v>
      </c>
      <c r="E1607" s="28" t="s">
        <v>17</v>
      </c>
      <c r="F1607" s="85" t="str">
        <f>IF(E1607="N/A","N/A",VLOOKUP(E1607,UniFormat!$A$9:$F$817,6,FALSE))</f>
        <v>N/A</v>
      </c>
      <c r="G1607" s="25" t="str">
        <f t="shared" si="24"/>
        <v>22-09 54 36</v>
      </c>
      <c r="H1607" s="25" t="s">
        <v>17</v>
      </c>
    </row>
    <row r="1608" spans="1:8" x14ac:dyDescent="0.25">
      <c r="A1608" s="25" t="s">
        <v>5114</v>
      </c>
      <c r="B1608" s="25" t="s">
        <v>5115</v>
      </c>
      <c r="C1608" s="27">
        <v>4</v>
      </c>
      <c r="D1608" s="25">
        <v>-2000038</v>
      </c>
      <c r="E1608" s="28" t="s">
        <v>17</v>
      </c>
      <c r="F1608" s="85" t="str">
        <f>IF(E1608="N/A","N/A",VLOOKUP(E1608,UniFormat!$A$9:$F$817,6,FALSE))</f>
        <v>N/A</v>
      </c>
      <c r="G1608" s="25" t="str">
        <f t="shared" si="24"/>
        <v>22-09 54 43</v>
      </c>
      <c r="H1608" s="25" t="s">
        <v>17</v>
      </c>
    </row>
    <row r="1609" spans="1:8" x14ac:dyDescent="0.25">
      <c r="A1609" s="25" t="s">
        <v>5116</v>
      </c>
      <c r="B1609" s="25" t="s">
        <v>5117</v>
      </c>
      <c r="C1609" s="27">
        <v>4</v>
      </c>
      <c r="D1609" s="25">
        <v>-2000038</v>
      </c>
      <c r="E1609" s="28" t="s">
        <v>17</v>
      </c>
      <c r="F1609" s="85" t="str">
        <f>IF(E1609="N/A","N/A",VLOOKUP(E1609,UniFormat!$A$9:$F$817,6,FALSE))</f>
        <v>N/A</v>
      </c>
      <c r="G1609" s="25" t="str">
        <f t="shared" si="24"/>
        <v>22-09 54 46</v>
      </c>
      <c r="H1609" s="25" t="s">
        <v>17</v>
      </c>
    </row>
    <row r="1610" spans="1:8" x14ac:dyDescent="0.25">
      <c r="A1610" s="25" t="s">
        <v>5118</v>
      </c>
      <c r="B1610" s="25" t="s">
        <v>5119</v>
      </c>
      <c r="C1610" s="27">
        <v>4</v>
      </c>
      <c r="D1610" s="25">
        <v>-2000038</v>
      </c>
      <c r="E1610" s="28" t="s">
        <v>17</v>
      </c>
      <c r="F1610" s="85" t="str">
        <f>IF(E1610="N/A","N/A",VLOOKUP(E1610,UniFormat!$A$9:$F$817,6,FALSE))</f>
        <v>N/A</v>
      </c>
      <c r="G1610" s="25" t="str">
        <f t="shared" ref="G1610:G1673" si="25">IF(LEN(A1610)=8,CONCATENATE("22-",A1610),CONCATENATE("22-",LEFT(A1610,8)," ",RIGHT(A1610,2)))</f>
        <v>22-09 54 53</v>
      </c>
      <c r="H1610" s="25" t="s">
        <v>17</v>
      </c>
    </row>
    <row r="1611" spans="1:8" x14ac:dyDescent="0.25">
      <c r="A1611" s="25" t="s">
        <v>5120</v>
      </c>
      <c r="B1611" s="25" t="s">
        <v>5121</v>
      </c>
      <c r="C1611" s="27">
        <v>3</v>
      </c>
      <c r="D1611" s="25">
        <v>-2000038</v>
      </c>
      <c r="E1611" s="28" t="s">
        <v>17</v>
      </c>
      <c r="F1611" s="85" t="str">
        <f>IF(E1611="N/A","N/A",VLOOKUP(E1611,UniFormat!$A$9:$F$817,6,FALSE))</f>
        <v>N/A</v>
      </c>
      <c r="G1611" s="25" t="str">
        <f t="shared" si="25"/>
        <v>22-09 56 00</v>
      </c>
      <c r="H1611" s="25" t="s">
        <v>17</v>
      </c>
    </row>
    <row r="1612" spans="1:8" x14ac:dyDescent="0.25">
      <c r="A1612" s="25" t="s">
        <v>5122</v>
      </c>
      <c r="B1612" s="25" t="s">
        <v>5123</v>
      </c>
      <c r="C1612" s="27">
        <v>4</v>
      </c>
      <c r="D1612" s="25">
        <v>-2000038</v>
      </c>
      <c r="E1612" s="28" t="s">
        <v>17</v>
      </c>
      <c r="F1612" s="85" t="str">
        <f>IF(E1612="N/A","N/A",VLOOKUP(E1612,UniFormat!$A$9:$F$817,6,FALSE))</f>
        <v>N/A</v>
      </c>
      <c r="G1612" s="25" t="str">
        <f t="shared" si="25"/>
        <v>22-09 56 13</v>
      </c>
      <c r="H1612" s="25" t="s">
        <v>17</v>
      </c>
    </row>
    <row r="1613" spans="1:8" x14ac:dyDescent="0.25">
      <c r="A1613" s="25" t="s">
        <v>5124</v>
      </c>
      <c r="B1613" s="25" t="s">
        <v>5125</v>
      </c>
      <c r="C1613" s="27">
        <v>4</v>
      </c>
      <c r="D1613" s="25">
        <v>-2000038</v>
      </c>
      <c r="E1613" s="28" t="s">
        <v>17</v>
      </c>
      <c r="F1613" s="85" t="str">
        <f>IF(E1613="N/A","N/A",VLOOKUP(E1613,UniFormat!$A$9:$F$817,6,FALSE))</f>
        <v>N/A</v>
      </c>
      <c r="G1613" s="25" t="str">
        <f t="shared" si="25"/>
        <v>22-09 56 16</v>
      </c>
      <c r="H1613" s="25" t="s">
        <v>17</v>
      </c>
    </row>
    <row r="1614" spans="1:8" x14ac:dyDescent="0.25">
      <c r="A1614" s="25" t="s">
        <v>5126</v>
      </c>
      <c r="B1614" s="25" t="s">
        <v>5127</v>
      </c>
      <c r="C1614" s="27">
        <v>3</v>
      </c>
      <c r="D1614" s="25">
        <v>-2000038</v>
      </c>
      <c r="E1614" s="28" t="s">
        <v>17</v>
      </c>
      <c r="F1614" s="85" t="str">
        <f>IF(E1614="N/A","N/A",VLOOKUP(E1614,UniFormat!$A$9:$F$817,6,FALSE))</f>
        <v>N/A</v>
      </c>
      <c r="G1614" s="25" t="str">
        <f t="shared" si="25"/>
        <v>22-09 57 00</v>
      </c>
      <c r="H1614" s="25" t="s">
        <v>17</v>
      </c>
    </row>
    <row r="1615" spans="1:8" x14ac:dyDescent="0.25">
      <c r="A1615" s="25" t="s">
        <v>5128</v>
      </c>
      <c r="B1615" s="25" t="s">
        <v>5129</v>
      </c>
      <c r="C1615" s="27">
        <v>4</v>
      </c>
      <c r="D1615" s="25">
        <v>-2000038</v>
      </c>
      <c r="E1615" s="28" t="s">
        <v>17</v>
      </c>
      <c r="F1615" s="85" t="str">
        <f>IF(E1615="N/A","N/A",VLOOKUP(E1615,UniFormat!$A$9:$F$817,6,FALSE))</f>
        <v>N/A</v>
      </c>
      <c r="G1615" s="25" t="str">
        <f t="shared" si="25"/>
        <v>22-09 57 53</v>
      </c>
      <c r="H1615" s="25" t="s">
        <v>17</v>
      </c>
    </row>
    <row r="1616" spans="1:8" x14ac:dyDescent="0.25">
      <c r="A1616" s="25" t="s">
        <v>5130</v>
      </c>
      <c r="B1616" s="25" t="s">
        <v>5131</v>
      </c>
      <c r="C1616" s="27">
        <v>3</v>
      </c>
      <c r="D1616" s="25">
        <v>-2000038</v>
      </c>
      <c r="E1616" s="28" t="s">
        <v>17</v>
      </c>
      <c r="F1616" s="85" t="str">
        <f>IF(E1616="N/A","N/A",VLOOKUP(E1616,UniFormat!$A$9:$F$817,6,FALSE))</f>
        <v>N/A</v>
      </c>
      <c r="G1616" s="25" t="str">
        <f t="shared" si="25"/>
        <v>22-09 58 00</v>
      </c>
      <c r="H1616" s="25" t="s">
        <v>17</v>
      </c>
    </row>
    <row r="1617" spans="1:8" x14ac:dyDescent="0.25">
      <c r="A1617" s="25" t="s">
        <v>686</v>
      </c>
      <c r="B1617" s="25" t="s">
        <v>685</v>
      </c>
      <c r="C1617" s="27">
        <v>3</v>
      </c>
      <c r="D1617" s="25">
        <v>-2000032</v>
      </c>
      <c r="E1617" s="28" t="s">
        <v>684</v>
      </c>
      <c r="F1617" s="85" t="str">
        <f>IF(E1617="N/A","N/A",VLOOKUP(E1617,UniFormat!$A$9:$F$817,6,FALSE))</f>
        <v>21-03 20 30</v>
      </c>
      <c r="G1617" s="25" t="str">
        <f t="shared" si="25"/>
        <v>22-09 60 00</v>
      </c>
      <c r="H1617" s="25" t="s">
        <v>17</v>
      </c>
    </row>
    <row r="1618" spans="1:8" x14ac:dyDescent="0.25">
      <c r="A1618" s="25" t="s">
        <v>5132</v>
      </c>
      <c r="B1618" s="25" t="s">
        <v>5133</v>
      </c>
      <c r="C1618" s="27">
        <v>4</v>
      </c>
      <c r="D1618" s="25">
        <v>-2000032</v>
      </c>
      <c r="E1618" s="28" t="s">
        <v>17</v>
      </c>
      <c r="F1618" s="85" t="str">
        <f>IF(E1618="N/A","N/A",VLOOKUP(E1618,UniFormat!$A$9:$F$817,6,FALSE))</f>
        <v>N/A</v>
      </c>
      <c r="G1618" s="25" t="str">
        <f t="shared" si="25"/>
        <v>22-09 60 13</v>
      </c>
      <c r="H1618" s="25" t="s">
        <v>17</v>
      </c>
    </row>
    <row r="1619" spans="1:8" x14ac:dyDescent="0.25">
      <c r="A1619" s="25" t="s">
        <v>5134</v>
      </c>
      <c r="B1619" s="25" t="s">
        <v>688</v>
      </c>
      <c r="C1619" s="27">
        <v>3</v>
      </c>
      <c r="D1619" s="25">
        <v>-2000032</v>
      </c>
      <c r="E1619" s="25" t="s">
        <v>687</v>
      </c>
      <c r="F1619" s="85" t="str">
        <f>IF(E1619="N/A","N/A",VLOOKUP(E1619,UniFormat!$A$9:$F$817,6,FALSE))</f>
        <v>21-03 20 30 10</v>
      </c>
      <c r="G1619" s="25" t="str">
        <f t="shared" si="25"/>
        <v>22-09 61 00</v>
      </c>
      <c r="H1619" s="25" t="s">
        <v>17</v>
      </c>
    </row>
    <row r="1620" spans="1:8" x14ac:dyDescent="0.25">
      <c r="A1620" s="25" t="s">
        <v>5135</v>
      </c>
      <c r="B1620" s="25" t="s">
        <v>5136</v>
      </c>
      <c r="C1620" s="27">
        <v>4</v>
      </c>
      <c r="D1620" s="25">
        <v>-2000032</v>
      </c>
      <c r="E1620" s="28" t="s">
        <v>17</v>
      </c>
      <c r="F1620" s="85" t="str">
        <f>IF(E1620="N/A","N/A",VLOOKUP(E1620,UniFormat!$A$9:$F$817,6,FALSE))</f>
        <v>N/A</v>
      </c>
      <c r="G1620" s="25" t="str">
        <f t="shared" si="25"/>
        <v>22-09 61 13</v>
      </c>
      <c r="H1620" s="25" t="s">
        <v>17</v>
      </c>
    </row>
    <row r="1621" spans="1:8" x14ac:dyDescent="0.25">
      <c r="A1621" s="25" t="s">
        <v>5137</v>
      </c>
      <c r="B1621" s="25" t="s">
        <v>5138</v>
      </c>
      <c r="C1621" s="27">
        <v>4</v>
      </c>
      <c r="D1621" s="25">
        <v>-2000032</v>
      </c>
      <c r="E1621" s="28" t="s">
        <v>17</v>
      </c>
      <c r="F1621" s="85" t="str">
        <f>IF(E1621="N/A","N/A",VLOOKUP(E1621,UniFormat!$A$9:$F$817,6,FALSE))</f>
        <v>N/A</v>
      </c>
      <c r="G1621" s="25" t="str">
        <f t="shared" si="25"/>
        <v>22-09 61 36</v>
      </c>
      <c r="H1621" s="25" t="s">
        <v>17</v>
      </c>
    </row>
    <row r="1622" spans="1:8" x14ac:dyDescent="0.25">
      <c r="A1622" s="25" t="s">
        <v>5139</v>
      </c>
      <c r="B1622" s="25" t="s">
        <v>692</v>
      </c>
      <c r="C1622" s="27">
        <v>3</v>
      </c>
      <c r="D1622" s="25">
        <v>-2000032</v>
      </c>
      <c r="E1622" s="25" t="s">
        <v>691</v>
      </c>
      <c r="F1622" s="85" t="str">
        <f>IF(E1622="N/A","N/A",VLOOKUP(E1622,UniFormat!$A$9:$F$817,6,FALSE))</f>
        <v>21-03 20 30 30</v>
      </c>
      <c r="G1622" s="25" t="str">
        <f t="shared" si="25"/>
        <v>22-09 62 00</v>
      </c>
      <c r="H1622" s="25" t="s">
        <v>17</v>
      </c>
    </row>
    <row r="1623" spans="1:8" x14ac:dyDescent="0.25">
      <c r="A1623" s="25" t="s">
        <v>5140</v>
      </c>
      <c r="B1623" s="25" t="s">
        <v>5141</v>
      </c>
      <c r="C1623" s="27">
        <v>4</v>
      </c>
      <c r="D1623" s="25">
        <v>-2000032</v>
      </c>
      <c r="E1623" s="28" t="s">
        <v>17</v>
      </c>
      <c r="F1623" s="85" t="str">
        <f>IF(E1623="N/A","N/A",VLOOKUP(E1623,UniFormat!$A$9:$F$817,6,FALSE))</f>
        <v>N/A</v>
      </c>
      <c r="G1623" s="25" t="str">
        <f t="shared" si="25"/>
        <v>22-09 62 13</v>
      </c>
      <c r="H1623" s="25" t="s">
        <v>17</v>
      </c>
    </row>
    <row r="1624" spans="1:8" x14ac:dyDescent="0.25">
      <c r="A1624" s="25" t="s">
        <v>5142</v>
      </c>
      <c r="B1624" s="25" t="s">
        <v>5143</v>
      </c>
      <c r="C1624" s="27">
        <v>4</v>
      </c>
      <c r="D1624" s="25">
        <v>-2000032</v>
      </c>
      <c r="E1624" s="28" t="s">
        <v>17</v>
      </c>
      <c r="F1624" s="85" t="str">
        <f>IF(E1624="N/A","N/A",VLOOKUP(E1624,UniFormat!$A$9:$F$817,6,FALSE))</f>
        <v>N/A</v>
      </c>
      <c r="G1624" s="25" t="str">
        <f t="shared" si="25"/>
        <v>22-09 62 19</v>
      </c>
      <c r="H1624" s="25" t="s">
        <v>17</v>
      </c>
    </row>
    <row r="1625" spans="1:8" x14ac:dyDescent="0.25">
      <c r="A1625" s="25" t="s">
        <v>5144</v>
      </c>
      <c r="B1625" s="25" t="s">
        <v>5145</v>
      </c>
      <c r="C1625" s="27">
        <v>4</v>
      </c>
      <c r="D1625" s="25">
        <v>-2000032</v>
      </c>
      <c r="E1625" s="28" t="s">
        <v>17</v>
      </c>
      <c r="F1625" s="85" t="str">
        <f>IF(E1625="N/A","N/A",VLOOKUP(E1625,UniFormat!$A$9:$F$817,6,FALSE))</f>
        <v>N/A</v>
      </c>
      <c r="G1625" s="25" t="str">
        <f t="shared" si="25"/>
        <v>22-09 62 23</v>
      </c>
      <c r="H1625" s="25" t="s">
        <v>17</v>
      </c>
    </row>
    <row r="1626" spans="1:8" x14ac:dyDescent="0.25">
      <c r="A1626" s="25" t="s">
        <v>5146</v>
      </c>
      <c r="B1626" s="25" t="s">
        <v>5147</v>
      </c>
      <c r="C1626" s="27">
        <v>4</v>
      </c>
      <c r="D1626" s="25">
        <v>-2000032</v>
      </c>
      <c r="E1626" s="28" t="s">
        <v>17</v>
      </c>
      <c r="F1626" s="85" t="str">
        <f>IF(E1626="N/A","N/A",VLOOKUP(E1626,UniFormat!$A$9:$F$817,6,FALSE))</f>
        <v>N/A</v>
      </c>
      <c r="G1626" s="25" t="str">
        <f t="shared" si="25"/>
        <v>22-09 62 26</v>
      </c>
      <c r="H1626" s="25" t="s">
        <v>17</v>
      </c>
    </row>
    <row r="1627" spans="1:8" x14ac:dyDescent="0.25">
      <c r="A1627" s="25" t="s">
        <v>5148</v>
      </c>
      <c r="B1627" s="25" t="s">
        <v>5149</v>
      </c>
      <c r="C1627" s="27">
        <v>4</v>
      </c>
      <c r="D1627" s="25">
        <v>-2000032</v>
      </c>
      <c r="E1627" s="28" t="s">
        <v>17</v>
      </c>
      <c r="F1627" s="85" t="str">
        <f>IF(E1627="N/A","N/A",VLOOKUP(E1627,UniFormat!$A$9:$F$817,6,FALSE))</f>
        <v>N/A</v>
      </c>
      <c r="G1627" s="25" t="str">
        <f t="shared" si="25"/>
        <v>22-09 62 29</v>
      </c>
      <c r="H1627" s="25" t="s">
        <v>17</v>
      </c>
    </row>
    <row r="1628" spans="1:8" x14ac:dyDescent="0.25">
      <c r="A1628" s="25" t="s">
        <v>5150</v>
      </c>
      <c r="B1628" s="25" t="s">
        <v>5151</v>
      </c>
      <c r="C1628" s="27">
        <v>4</v>
      </c>
      <c r="D1628" s="25">
        <v>-2000032</v>
      </c>
      <c r="E1628" s="28" t="s">
        <v>17</v>
      </c>
      <c r="F1628" s="85" t="str">
        <f>IF(E1628="N/A","N/A",VLOOKUP(E1628,UniFormat!$A$9:$F$817,6,FALSE))</f>
        <v>N/A</v>
      </c>
      <c r="G1628" s="25" t="str">
        <f t="shared" si="25"/>
        <v>22-09 62 35</v>
      </c>
      <c r="H1628" s="25" t="s">
        <v>17</v>
      </c>
    </row>
    <row r="1629" spans="1:8" x14ac:dyDescent="0.25">
      <c r="A1629" s="25" t="s">
        <v>5152</v>
      </c>
      <c r="B1629" s="25" t="s">
        <v>5153</v>
      </c>
      <c r="C1629" s="27">
        <v>4</v>
      </c>
      <c r="D1629" s="25">
        <v>-2000032</v>
      </c>
      <c r="E1629" s="28" t="s">
        <v>17</v>
      </c>
      <c r="F1629" s="85" t="str">
        <f>IF(E1629="N/A","N/A",VLOOKUP(E1629,UniFormat!$A$9:$F$817,6,FALSE))</f>
        <v>N/A</v>
      </c>
      <c r="G1629" s="25" t="str">
        <f t="shared" si="25"/>
        <v>22-09 62 48</v>
      </c>
      <c r="H1629" s="25" t="s">
        <v>17</v>
      </c>
    </row>
    <row r="1630" spans="1:8" x14ac:dyDescent="0.25">
      <c r="A1630" s="25" t="s">
        <v>5154</v>
      </c>
      <c r="B1630" s="25" t="s">
        <v>5155</v>
      </c>
      <c r="C1630" s="27">
        <v>4</v>
      </c>
      <c r="D1630" s="25">
        <v>-2000032</v>
      </c>
      <c r="E1630" s="28" t="s">
        <v>17</v>
      </c>
      <c r="F1630" s="85" t="str">
        <f>IF(E1630="N/A","N/A",VLOOKUP(E1630,UniFormat!$A$9:$F$817,6,FALSE))</f>
        <v>N/A</v>
      </c>
      <c r="G1630" s="25" t="str">
        <f t="shared" si="25"/>
        <v>22-09 62 53</v>
      </c>
      <c r="H1630" s="25" t="s">
        <v>17</v>
      </c>
    </row>
    <row r="1631" spans="1:8" x14ac:dyDescent="0.25">
      <c r="A1631" s="25" t="s">
        <v>5156</v>
      </c>
      <c r="B1631" s="25" t="s">
        <v>5157</v>
      </c>
      <c r="C1631" s="27">
        <v>4</v>
      </c>
      <c r="D1631" s="25">
        <v>-2000032</v>
      </c>
      <c r="E1631" s="28" t="s">
        <v>17</v>
      </c>
      <c r="F1631" s="85" t="str">
        <f>IF(E1631="N/A","N/A",VLOOKUP(E1631,UniFormat!$A$9:$F$817,6,FALSE))</f>
        <v>N/A</v>
      </c>
      <c r="G1631" s="25" t="str">
        <f t="shared" si="25"/>
        <v>22-09 62 63</v>
      </c>
      <c r="H1631" s="25" t="s">
        <v>17</v>
      </c>
    </row>
    <row r="1632" spans="1:8" x14ac:dyDescent="0.25">
      <c r="A1632" s="25" t="s">
        <v>5158</v>
      </c>
      <c r="B1632" s="25" t="s">
        <v>5159</v>
      </c>
      <c r="C1632" s="27">
        <v>5</v>
      </c>
      <c r="D1632" s="25">
        <v>-2000032</v>
      </c>
      <c r="E1632" s="28" t="s">
        <v>17</v>
      </c>
      <c r="F1632" s="85" t="str">
        <f>IF(E1632="N/A","N/A",VLOOKUP(E1632,UniFormat!$A$9:$F$817,6,FALSE))</f>
        <v>N/A</v>
      </c>
      <c r="G1632" s="25" t="str">
        <f t="shared" si="25"/>
        <v>22-09 62 63 13</v>
      </c>
      <c r="H1632" s="25" t="s">
        <v>17</v>
      </c>
    </row>
    <row r="1633" spans="1:8" x14ac:dyDescent="0.25">
      <c r="A1633" s="25" t="s">
        <v>5160</v>
      </c>
      <c r="B1633" s="25" t="s">
        <v>5161</v>
      </c>
      <c r="C1633" s="27">
        <v>5</v>
      </c>
      <c r="D1633" s="25">
        <v>-2000032</v>
      </c>
      <c r="E1633" s="28" t="s">
        <v>17</v>
      </c>
      <c r="F1633" s="85" t="str">
        <f>IF(E1633="N/A","N/A",VLOOKUP(E1633,UniFormat!$A$9:$F$817,6,FALSE))</f>
        <v>N/A</v>
      </c>
      <c r="G1633" s="25" t="str">
        <f t="shared" si="25"/>
        <v>22-09 62 63 16</v>
      </c>
      <c r="H1633" s="25" t="s">
        <v>17</v>
      </c>
    </row>
    <row r="1634" spans="1:8" x14ac:dyDescent="0.25">
      <c r="A1634" s="25" t="s">
        <v>5162</v>
      </c>
      <c r="B1634" s="25" t="s">
        <v>5163</v>
      </c>
      <c r="C1634" s="27">
        <v>4</v>
      </c>
      <c r="D1634" s="25">
        <v>-2000032</v>
      </c>
      <c r="E1634" s="28" t="s">
        <v>17</v>
      </c>
      <c r="F1634" s="85" t="str">
        <f>IF(E1634="N/A","N/A",VLOOKUP(E1634,UniFormat!$A$9:$F$817,6,FALSE))</f>
        <v>N/A</v>
      </c>
      <c r="G1634" s="25" t="str">
        <f t="shared" si="25"/>
        <v>22-09 62 83</v>
      </c>
      <c r="H1634" s="25" t="s">
        <v>17</v>
      </c>
    </row>
    <row r="1635" spans="1:8" x14ac:dyDescent="0.25">
      <c r="A1635" s="25" t="s">
        <v>719</v>
      </c>
      <c r="B1635" s="25" t="s">
        <v>694</v>
      </c>
      <c r="C1635" s="27">
        <v>3</v>
      </c>
      <c r="D1635" s="25">
        <v>-2000032</v>
      </c>
      <c r="E1635" s="28" t="s">
        <v>717</v>
      </c>
      <c r="F1635" s="85" t="str">
        <f>IF(E1635="N/A","N/A",VLOOKUP(E1635,UniFormat!$A$9:$F$817,6,FALSE))</f>
        <v>21-03 20 40 40</v>
      </c>
      <c r="G1635" s="25" t="str">
        <f t="shared" si="25"/>
        <v>22-09 63 00</v>
      </c>
      <c r="H1635" s="25" t="s">
        <v>17</v>
      </c>
    </row>
    <row r="1636" spans="1:8" x14ac:dyDescent="0.25">
      <c r="A1636" s="25" t="s">
        <v>5164</v>
      </c>
      <c r="B1636" s="25" t="s">
        <v>5165</v>
      </c>
      <c r="C1636" s="27">
        <v>4</v>
      </c>
      <c r="D1636" s="25">
        <v>-2000032</v>
      </c>
      <c r="E1636" s="28" t="s">
        <v>17</v>
      </c>
      <c r="F1636" s="85" t="str">
        <f>IF(E1636="N/A","N/A",VLOOKUP(E1636,UniFormat!$A$9:$F$817,6,FALSE))</f>
        <v>N/A</v>
      </c>
      <c r="G1636" s="25" t="str">
        <f t="shared" si="25"/>
        <v>22-09 63 13</v>
      </c>
      <c r="H1636" s="25" t="s">
        <v>17</v>
      </c>
    </row>
    <row r="1637" spans="1:8" x14ac:dyDescent="0.25">
      <c r="A1637" s="25" t="s">
        <v>5166</v>
      </c>
      <c r="B1637" s="25" t="s">
        <v>5167</v>
      </c>
      <c r="C1637" s="27">
        <v>5</v>
      </c>
      <c r="D1637" s="25">
        <v>-2000032</v>
      </c>
      <c r="E1637" s="28" t="s">
        <v>17</v>
      </c>
      <c r="F1637" s="85" t="str">
        <f>IF(E1637="N/A","N/A",VLOOKUP(E1637,UniFormat!$A$9:$F$817,6,FALSE))</f>
        <v>N/A</v>
      </c>
      <c r="G1637" s="25" t="str">
        <f t="shared" si="25"/>
        <v>22-09 63 13 35</v>
      </c>
      <c r="H1637" s="25" t="s">
        <v>17</v>
      </c>
    </row>
    <row r="1638" spans="1:8" x14ac:dyDescent="0.25">
      <c r="A1638" s="25" t="s">
        <v>5168</v>
      </c>
      <c r="B1638" s="25" t="s">
        <v>5169</v>
      </c>
      <c r="C1638" s="27">
        <v>4</v>
      </c>
      <c r="D1638" s="25">
        <v>-2000032</v>
      </c>
      <c r="E1638" s="28" t="s">
        <v>17</v>
      </c>
      <c r="F1638" s="85" t="str">
        <f>IF(E1638="N/A","N/A",VLOOKUP(E1638,UniFormat!$A$9:$F$817,6,FALSE))</f>
        <v>N/A</v>
      </c>
      <c r="G1638" s="25" t="str">
        <f t="shared" si="25"/>
        <v>22-09 63 40</v>
      </c>
      <c r="H1638" s="25" t="s">
        <v>17</v>
      </c>
    </row>
    <row r="1639" spans="1:8" x14ac:dyDescent="0.25">
      <c r="A1639" s="25" t="s">
        <v>5170</v>
      </c>
      <c r="B1639" s="25" t="s">
        <v>5171</v>
      </c>
      <c r="C1639" s="27">
        <v>4</v>
      </c>
      <c r="D1639" s="25">
        <v>-2000032</v>
      </c>
      <c r="E1639" s="28" t="s">
        <v>17</v>
      </c>
      <c r="F1639" s="85" t="str">
        <f>IF(E1639="N/A","N/A",VLOOKUP(E1639,UniFormat!$A$9:$F$817,6,FALSE))</f>
        <v>N/A</v>
      </c>
      <c r="G1639" s="25" t="str">
        <f t="shared" si="25"/>
        <v>22-09 63 43</v>
      </c>
      <c r="H1639" s="25" t="s">
        <v>17</v>
      </c>
    </row>
    <row r="1640" spans="1:8" x14ac:dyDescent="0.25">
      <c r="A1640" s="25" t="s">
        <v>697</v>
      </c>
      <c r="B1640" s="25" t="s">
        <v>696</v>
      </c>
      <c r="C1640" s="27">
        <v>3</v>
      </c>
      <c r="D1640" s="25">
        <v>-2000032</v>
      </c>
      <c r="E1640" s="28" t="s">
        <v>695</v>
      </c>
      <c r="F1640" s="85" t="str">
        <f>IF(E1640="N/A","N/A",VLOOKUP(E1640,UniFormat!$A$9:$F$817,6,FALSE))</f>
        <v>21-03 20 30 45</v>
      </c>
      <c r="G1640" s="25" t="str">
        <f t="shared" si="25"/>
        <v>22-09 64 00</v>
      </c>
      <c r="H1640" s="25" t="s">
        <v>17</v>
      </c>
    </row>
    <row r="1641" spans="1:8" x14ac:dyDescent="0.25">
      <c r="A1641" s="25" t="s">
        <v>5172</v>
      </c>
      <c r="B1641" s="25" t="s">
        <v>5173</v>
      </c>
      <c r="C1641" s="27">
        <v>4</v>
      </c>
      <c r="D1641" s="25">
        <v>-2000032</v>
      </c>
      <c r="E1641" s="28" t="s">
        <v>17</v>
      </c>
      <c r="F1641" s="85" t="str">
        <f>IF(E1641="N/A","N/A",VLOOKUP(E1641,UniFormat!$A$9:$F$817,6,FALSE))</f>
        <v>N/A</v>
      </c>
      <c r="G1641" s="25" t="str">
        <f t="shared" si="25"/>
        <v>22-09 64 16</v>
      </c>
      <c r="H1641" s="25" t="s">
        <v>17</v>
      </c>
    </row>
    <row r="1642" spans="1:8" x14ac:dyDescent="0.25">
      <c r="A1642" s="25" t="s">
        <v>5174</v>
      </c>
      <c r="B1642" s="25" t="s">
        <v>5175</v>
      </c>
      <c r="C1642" s="27">
        <v>4</v>
      </c>
      <c r="D1642" s="25">
        <v>-2000032</v>
      </c>
      <c r="E1642" s="28" t="s">
        <v>17</v>
      </c>
      <c r="F1642" s="85" t="str">
        <f>IF(E1642="N/A","N/A",VLOOKUP(E1642,UniFormat!$A$9:$F$817,6,FALSE))</f>
        <v>N/A</v>
      </c>
      <c r="G1642" s="25" t="str">
        <f t="shared" si="25"/>
        <v>22-09 64 19</v>
      </c>
      <c r="H1642" s="25" t="s">
        <v>17</v>
      </c>
    </row>
    <row r="1643" spans="1:8" x14ac:dyDescent="0.25">
      <c r="A1643" s="25" t="s">
        <v>5176</v>
      </c>
      <c r="B1643" s="25" t="s">
        <v>5177</v>
      </c>
      <c r="C1643" s="27">
        <v>4</v>
      </c>
      <c r="D1643" s="25">
        <v>-2000032</v>
      </c>
      <c r="E1643" s="28" t="s">
        <v>17</v>
      </c>
      <c r="F1643" s="85" t="str">
        <f>IF(E1643="N/A","N/A",VLOOKUP(E1643,UniFormat!$A$9:$F$817,6,FALSE))</f>
        <v>N/A</v>
      </c>
      <c r="G1643" s="25" t="str">
        <f t="shared" si="25"/>
        <v>22-09 64 23</v>
      </c>
      <c r="H1643" s="25" t="s">
        <v>17</v>
      </c>
    </row>
    <row r="1644" spans="1:8" x14ac:dyDescent="0.25">
      <c r="A1644" s="25" t="s">
        <v>5178</v>
      </c>
      <c r="B1644" s="25" t="s">
        <v>5179</v>
      </c>
      <c r="C1644" s="27">
        <v>5</v>
      </c>
      <c r="D1644" s="25">
        <v>-2000032</v>
      </c>
      <c r="E1644" s="28" t="s">
        <v>17</v>
      </c>
      <c r="F1644" s="85" t="str">
        <f>IF(E1644="N/A","N/A",VLOOKUP(E1644,UniFormat!$A$9:$F$817,6,FALSE))</f>
        <v>N/A</v>
      </c>
      <c r="G1644" s="25" t="str">
        <f t="shared" si="25"/>
        <v>22-09 64 23 13</v>
      </c>
      <c r="H1644" s="25" t="s">
        <v>17</v>
      </c>
    </row>
    <row r="1645" spans="1:8" x14ac:dyDescent="0.25">
      <c r="A1645" s="25" t="s">
        <v>5180</v>
      </c>
      <c r="B1645" s="25" t="s">
        <v>5181</v>
      </c>
      <c r="C1645" s="27">
        <v>4</v>
      </c>
      <c r="D1645" s="25">
        <v>-2000032</v>
      </c>
      <c r="E1645" s="28" t="s">
        <v>17</v>
      </c>
      <c r="F1645" s="85" t="str">
        <f>IF(E1645="N/A","N/A",VLOOKUP(E1645,UniFormat!$A$9:$F$817,6,FALSE))</f>
        <v>N/A</v>
      </c>
      <c r="G1645" s="25" t="str">
        <f t="shared" si="25"/>
        <v>22-09 64 29</v>
      </c>
      <c r="H1645" s="25" t="s">
        <v>17</v>
      </c>
    </row>
    <row r="1646" spans="1:8" x14ac:dyDescent="0.25">
      <c r="A1646" s="25" t="s">
        <v>5182</v>
      </c>
      <c r="B1646" s="25" t="s">
        <v>5183</v>
      </c>
      <c r="C1646" s="27">
        <v>4</v>
      </c>
      <c r="D1646" s="25">
        <v>-2000032</v>
      </c>
      <c r="E1646" s="28" t="s">
        <v>17</v>
      </c>
      <c r="F1646" s="85" t="str">
        <f>IF(E1646="N/A","N/A",VLOOKUP(E1646,UniFormat!$A$9:$F$817,6,FALSE))</f>
        <v>N/A</v>
      </c>
      <c r="G1646" s="25" t="str">
        <f t="shared" si="25"/>
        <v>22-09 64 33</v>
      </c>
      <c r="H1646" s="25" t="s">
        <v>17</v>
      </c>
    </row>
    <row r="1647" spans="1:8" x14ac:dyDescent="0.25">
      <c r="A1647" s="25" t="s">
        <v>5184</v>
      </c>
      <c r="B1647" s="25" t="s">
        <v>5185</v>
      </c>
      <c r="C1647" s="27">
        <v>4</v>
      </c>
      <c r="D1647" s="25">
        <v>-2000032</v>
      </c>
      <c r="E1647" s="28" t="s">
        <v>17</v>
      </c>
      <c r="F1647" s="85" t="str">
        <f>IF(E1647="N/A","N/A",VLOOKUP(E1647,UniFormat!$A$9:$F$817,6,FALSE))</f>
        <v>N/A</v>
      </c>
      <c r="G1647" s="25" t="str">
        <f t="shared" si="25"/>
        <v>22-09 64 53</v>
      </c>
      <c r="H1647" s="25" t="s">
        <v>17</v>
      </c>
    </row>
    <row r="1648" spans="1:8" x14ac:dyDescent="0.25">
      <c r="A1648" s="25" t="s">
        <v>5186</v>
      </c>
      <c r="B1648" s="25" t="s">
        <v>5187</v>
      </c>
      <c r="C1648" s="27">
        <v>4</v>
      </c>
      <c r="D1648" s="25">
        <v>-2000032</v>
      </c>
      <c r="E1648" s="28" t="s">
        <v>17</v>
      </c>
      <c r="F1648" s="85" t="str">
        <f>IF(E1648="N/A","N/A",VLOOKUP(E1648,UniFormat!$A$9:$F$817,6,FALSE))</f>
        <v>N/A</v>
      </c>
      <c r="G1648" s="25" t="str">
        <f t="shared" si="25"/>
        <v>22-09 64 66</v>
      </c>
      <c r="H1648" s="25" t="s">
        <v>17</v>
      </c>
    </row>
    <row r="1649" spans="1:8" x14ac:dyDescent="0.25">
      <c r="A1649" s="25" t="s">
        <v>700</v>
      </c>
      <c r="B1649" s="25" t="s">
        <v>699</v>
      </c>
      <c r="C1649" s="27">
        <v>3</v>
      </c>
      <c r="D1649" s="25">
        <v>-2000032</v>
      </c>
      <c r="E1649" s="28" t="s">
        <v>698</v>
      </c>
      <c r="F1649" s="85" t="str">
        <f>IF(E1649="N/A","N/A",VLOOKUP(E1649,UniFormat!$A$9:$F$817,6,FALSE))</f>
        <v>21-03 20 30 50</v>
      </c>
      <c r="G1649" s="25" t="str">
        <f t="shared" si="25"/>
        <v>22-09 65 00</v>
      </c>
      <c r="H1649" s="25" t="s">
        <v>17</v>
      </c>
    </row>
    <row r="1650" spans="1:8" x14ac:dyDescent="0.25">
      <c r="A1650" s="25" t="s">
        <v>5188</v>
      </c>
      <c r="B1650" s="25" t="s">
        <v>5189</v>
      </c>
      <c r="C1650" s="27">
        <v>4</v>
      </c>
      <c r="D1650" s="25" t="s">
        <v>39040</v>
      </c>
      <c r="E1650" s="28" t="s">
        <v>17</v>
      </c>
      <c r="F1650" s="85" t="str">
        <f>IF(E1650="N/A","N/A",VLOOKUP(E1650,UniFormat!$A$9:$F$817,6,FALSE))</f>
        <v>N/A</v>
      </c>
      <c r="G1650" s="25" t="str">
        <f t="shared" si="25"/>
        <v>22-09 65 13</v>
      </c>
      <c r="H1650" s="25" t="s">
        <v>17</v>
      </c>
    </row>
    <row r="1651" spans="1:8" x14ac:dyDescent="0.25">
      <c r="A1651" s="25" t="s">
        <v>5190</v>
      </c>
      <c r="B1651" s="25" t="s">
        <v>5191</v>
      </c>
      <c r="C1651" s="27">
        <v>5</v>
      </c>
      <c r="D1651" s="25" t="s">
        <v>39040</v>
      </c>
      <c r="E1651" s="28" t="s">
        <v>17</v>
      </c>
      <c r="F1651" s="85" t="str">
        <f>IF(E1651="N/A","N/A",VLOOKUP(E1651,UniFormat!$A$9:$F$817,6,FALSE))</f>
        <v>N/A</v>
      </c>
      <c r="G1651" s="25" t="str">
        <f t="shared" si="25"/>
        <v>22-09 65 13 13</v>
      </c>
      <c r="H1651" s="25" t="s">
        <v>17</v>
      </c>
    </row>
    <row r="1652" spans="1:8" x14ac:dyDescent="0.25">
      <c r="A1652" s="25" t="s">
        <v>5192</v>
      </c>
      <c r="B1652" s="25" t="s">
        <v>5193</v>
      </c>
      <c r="C1652" s="27">
        <v>5</v>
      </c>
      <c r="D1652" s="25" t="s">
        <v>39040</v>
      </c>
      <c r="E1652" s="28" t="s">
        <v>17</v>
      </c>
      <c r="F1652" s="85" t="str">
        <f>IF(E1652="N/A","N/A",VLOOKUP(E1652,UniFormat!$A$9:$F$817,6,FALSE))</f>
        <v>N/A</v>
      </c>
      <c r="G1652" s="25" t="str">
        <f t="shared" si="25"/>
        <v>22-09 65 13 23</v>
      </c>
      <c r="H1652" s="25" t="s">
        <v>17</v>
      </c>
    </row>
    <row r="1653" spans="1:8" x14ac:dyDescent="0.25">
      <c r="A1653" s="25" t="s">
        <v>5194</v>
      </c>
      <c r="B1653" s="25" t="s">
        <v>5195</v>
      </c>
      <c r="C1653" s="27">
        <v>5</v>
      </c>
      <c r="D1653" s="25" t="s">
        <v>39040</v>
      </c>
      <c r="E1653" s="28" t="s">
        <v>17</v>
      </c>
      <c r="F1653" s="85" t="str">
        <f>IF(E1653="N/A","N/A",VLOOKUP(E1653,UniFormat!$A$9:$F$817,6,FALSE))</f>
        <v>N/A</v>
      </c>
      <c r="G1653" s="25" t="str">
        <f t="shared" si="25"/>
        <v>22-09 65 13 26</v>
      </c>
      <c r="H1653" s="25" t="s">
        <v>17</v>
      </c>
    </row>
    <row r="1654" spans="1:8" x14ac:dyDescent="0.25">
      <c r="A1654" s="25" t="s">
        <v>5196</v>
      </c>
      <c r="B1654" s="25" t="s">
        <v>5197</v>
      </c>
      <c r="C1654" s="27">
        <v>5</v>
      </c>
      <c r="D1654" s="25" t="s">
        <v>39040</v>
      </c>
      <c r="E1654" s="28" t="s">
        <v>17</v>
      </c>
      <c r="F1654" s="85" t="str">
        <f>IF(E1654="N/A","N/A",VLOOKUP(E1654,UniFormat!$A$9:$F$817,6,FALSE))</f>
        <v>N/A</v>
      </c>
      <c r="G1654" s="25" t="str">
        <f t="shared" si="25"/>
        <v>22-09 65 13 33</v>
      </c>
      <c r="H1654" s="25" t="s">
        <v>17</v>
      </c>
    </row>
    <row r="1655" spans="1:8" x14ac:dyDescent="0.25">
      <c r="A1655" s="25" t="s">
        <v>5198</v>
      </c>
      <c r="B1655" s="25" t="s">
        <v>5199</v>
      </c>
      <c r="C1655" s="27">
        <v>5</v>
      </c>
      <c r="D1655" s="25" t="s">
        <v>39040</v>
      </c>
      <c r="E1655" s="28" t="s">
        <v>17</v>
      </c>
      <c r="F1655" s="85" t="str">
        <f>IF(E1655="N/A","N/A",VLOOKUP(E1655,UniFormat!$A$9:$F$817,6,FALSE))</f>
        <v>N/A</v>
      </c>
      <c r="G1655" s="25" t="str">
        <f t="shared" si="25"/>
        <v>22-09 65 13 36</v>
      </c>
      <c r="H1655" s="25" t="s">
        <v>17</v>
      </c>
    </row>
    <row r="1656" spans="1:8" x14ac:dyDescent="0.25">
      <c r="A1656" s="25" t="s">
        <v>5200</v>
      </c>
      <c r="B1656" s="25" t="s">
        <v>5201</v>
      </c>
      <c r="C1656" s="27">
        <v>4</v>
      </c>
      <c r="D1656" s="25">
        <v>-2000032</v>
      </c>
      <c r="E1656" s="28" t="s">
        <v>17</v>
      </c>
      <c r="F1656" s="85" t="str">
        <f>IF(E1656="N/A","N/A",VLOOKUP(E1656,UniFormat!$A$9:$F$817,6,FALSE))</f>
        <v>N/A</v>
      </c>
      <c r="G1656" s="25" t="str">
        <f t="shared" si="25"/>
        <v>22-09 65 16</v>
      </c>
      <c r="H1656" s="25" t="s">
        <v>17</v>
      </c>
    </row>
    <row r="1657" spans="1:8" x14ac:dyDescent="0.25">
      <c r="A1657" s="25" t="s">
        <v>5202</v>
      </c>
      <c r="B1657" s="25" t="s">
        <v>5203</v>
      </c>
      <c r="C1657" s="27">
        <v>5</v>
      </c>
      <c r="D1657" s="25">
        <v>-2000032</v>
      </c>
      <c r="E1657" s="28" t="s">
        <v>17</v>
      </c>
      <c r="F1657" s="85" t="str">
        <f>IF(E1657="N/A","N/A",VLOOKUP(E1657,UniFormat!$A$9:$F$817,6,FALSE))</f>
        <v>N/A</v>
      </c>
      <c r="G1657" s="25" t="str">
        <f t="shared" si="25"/>
        <v>22-09 65 16 23</v>
      </c>
      <c r="H1657" s="25" t="s">
        <v>17</v>
      </c>
    </row>
    <row r="1658" spans="1:8" x14ac:dyDescent="0.25">
      <c r="A1658" s="25" t="s">
        <v>5204</v>
      </c>
      <c r="B1658" s="25" t="s">
        <v>5205</v>
      </c>
      <c r="C1658" s="27">
        <v>5</v>
      </c>
      <c r="D1658" s="25">
        <v>-2000032</v>
      </c>
      <c r="E1658" s="28" t="s">
        <v>17</v>
      </c>
      <c r="F1658" s="85" t="str">
        <f>IF(E1658="N/A","N/A",VLOOKUP(E1658,UniFormat!$A$9:$F$817,6,FALSE))</f>
        <v>N/A</v>
      </c>
      <c r="G1658" s="25" t="str">
        <f t="shared" si="25"/>
        <v>22-09 65 16 33</v>
      </c>
      <c r="H1658" s="25" t="s">
        <v>17</v>
      </c>
    </row>
    <row r="1659" spans="1:8" x14ac:dyDescent="0.25">
      <c r="A1659" s="25" t="s">
        <v>5206</v>
      </c>
      <c r="B1659" s="25" t="s">
        <v>5207</v>
      </c>
      <c r="C1659" s="27">
        <v>5</v>
      </c>
      <c r="D1659" s="25">
        <v>-2000032</v>
      </c>
      <c r="E1659" s="28" t="s">
        <v>17</v>
      </c>
      <c r="F1659" s="85" t="str">
        <f>IF(E1659="N/A","N/A",VLOOKUP(E1659,UniFormat!$A$9:$F$817,6,FALSE))</f>
        <v>N/A</v>
      </c>
      <c r="G1659" s="25" t="str">
        <f t="shared" si="25"/>
        <v>22-09 65 16 43</v>
      </c>
      <c r="H1659" s="25" t="s">
        <v>17</v>
      </c>
    </row>
    <row r="1660" spans="1:8" x14ac:dyDescent="0.25">
      <c r="A1660" s="25" t="s">
        <v>5208</v>
      </c>
      <c r="B1660" s="25" t="s">
        <v>5209</v>
      </c>
      <c r="C1660" s="27">
        <v>4</v>
      </c>
      <c r="D1660" s="25">
        <v>-2000032</v>
      </c>
      <c r="E1660" s="28" t="s">
        <v>17</v>
      </c>
      <c r="F1660" s="85" t="str">
        <f>IF(E1660="N/A","N/A",VLOOKUP(E1660,UniFormat!$A$9:$F$817,6,FALSE))</f>
        <v>N/A</v>
      </c>
      <c r="G1660" s="25" t="str">
        <f t="shared" si="25"/>
        <v>22-09 65 19</v>
      </c>
      <c r="H1660" s="25" t="s">
        <v>17</v>
      </c>
    </row>
    <row r="1661" spans="1:8" x14ac:dyDescent="0.25">
      <c r="A1661" s="25" t="s">
        <v>5210</v>
      </c>
      <c r="B1661" s="25" t="s">
        <v>5211</v>
      </c>
      <c r="C1661" s="27">
        <v>4</v>
      </c>
      <c r="D1661" s="25">
        <v>-2000032</v>
      </c>
      <c r="E1661" s="28" t="s">
        <v>17</v>
      </c>
      <c r="F1661" s="85" t="str">
        <f>IF(E1661="N/A","N/A",VLOOKUP(E1661,UniFormat!$A$9:$F$817,6,FALSE))</f>
        <v>N/A</v>
      </c>
      <c r="G1661" s="25" t="str">
        <f t="shared" si="25"/>
        <v>22-09 65 33</v>
      </c>
      <c r="H1661" s="25" t="s">
        <v>17</v>
      </c>
    </row>
    <row r="1662" spans="1:8" x14ac:dyDescent="0.25">
      <c r="A1662" s="25" t="s">
        <v>5212</v>
      </c>
      <c r="B1662" s="25" t="s">
        <v>5213</v>
      </c>
      <c r="C1662" s="27">
        <v>4</v>
      </c>
      <c r="D1662" s="25">
        <v>-2000032</v>
      </c>
      <c r="E1662" s="28" t="s">
        <v>17</v>
      </c>
      <c r="F1662" s="85" t="str">
        <f>IF(E1662="N/A","N/A",VLOOKUP(E1662,UniFormat!$A$9:$F$817,6,FALSE))</f>
        <v>N/A</v>
      </c>
      <c r="G1662" s="25" t="str">
        <f t="shared" si="25"/>
        <v>22-09 65 36</v>
      </c>
      <c r="H1662" s="25" t="s">
        <v>17</v>
      </c>
    </row>
    <row r="1663" spans="1:8" x14ac:dyDescent="0.25">
      <c r="A1663" s="25" t="s">
        <v>5214</v>
      </c>
      <c r="B1663" s="25" t="s">
        <v>5215</v>
      </c>
      <c r="C1663" s="27">
        <v>5</v>
      </c>
      <c r="D1663" s="25">
        <v>-2000032</v>
      </c>
      <c r="E1663" s="28" t="s">
        <v>17</v>
      </c>
      <c r="F1663" s="85" t="str">
        <f>IF(E1663="N/A","N/A",VLOOKUP(E1663,UniFormat!$A$9:$F$817,6,FALSE))</f>
        <v>N/A</v>
      </c>
      <c r="G1663" s="25" t="str">
        <f t="shared" si="25"/>
        <v>22-09 65 36 13</v>
      </c>
      <c r="H1663" s="25" t="s">
        <v>17</v>
      </c>
    </row>
    <row r="1664" spans="1:8" x14ac:dyDescent="0.25">
      <c r="A1664" s="25" t="s">
        <v>5216</v>
      </c>
      <c r="B1664" s="25" t="s">
        <v>5217</v>
      </c>
      <c r="C1664" s="27">
        <v>5</v>
      </c>
      <c r="D1664" s="25">
        <v>-2000032</v>
      </c>
      <c r="E1664" s="28" t="s">
        <v>17</v>
      </c>
      <c r="F1664" s="85" t="str">
        <f>IF(E1664="N/A","N/A",VLOOKUP(E1664,UniFormat!$A$9:$F$817,6,FALSE))</f>
        <v>N/A</v>
      </c>
      <c r="G1664" s="25" t="str">
        <f t="shared" si="25"/>
        <v>22-09 65 36 16</v>
      </c>
      <c r="H1664" s="25" t="s">
        <v>17</v>
      </c>
    </row>
    <row r="1665" spans="1:8" x14ac:dyDescent="0.25">
      <c r="A1665" s="25" t="s">
        <v>5218</v>
      </c>
      <c r="B1665" s="25" t="s">
        <v>5219</v>
      </c>
      <c r="C1665" s="27">
        <v>4</v>
      </c>
      <c r="D1665" s="25">
        <v>-2000032</v>
      </c>
      <c r="E1665" s="28" t="s">
        <v>17</v>
      </c>
      <c r="F1665" s="85" t="str">
        <f>IF(E1665="N/A","N/A",VLOOKUP(E1665,UniFormat!$A$9:$F$817,6,FALSE))</f>
        <v>N/A</v>
      </c>
      <c r="G1665" s="25" t="str">
        <f t="shared" si="25"/>
        <v>22-09 65 43</v>
      </c>
      <c r="H1665" s="25" t="s">
        <v>17</v>
      </c>
    </row>
    <row r="1666" spans="1:8" x14ac:dyDescent="0.25">
      <c r="A1666" s="25" t="s">
        <v>5220</v>
      </c>
      <c r="B1666" s="25" t="s">
        <v>5221</v>
      </c>
      <c r="C1666" s="27">
        <v>4</v>
      </c>
      <c r="D1666" s="25">
        <v>-2000032</v>
      </c>
      <c r="E1666" s="28" t="s">
        <v>17</v>
      </c>
      <c r="F1666" s="85" t="str">
        <f>IF(E1666="N/A","N/A",VLOOKUP(E1666,UniFormat!$A$9:$F$817,6,FALSE))</f>
        <v>N/A</v>
      </c>
      <c r="G1666" s="25" t="str">
        <f t="shared" si="25"/>
        <v>22-09 65 66</v>
      </c>
      <c r="H1666" s="25" t="s">
        <v>17</v>
      </c>
    </row>
    <row r="1667" spans="1:8" x14ac:dyDescent="0.25">
      <c r="A1667" s="25" t="s">
        <v>726</v>
      </c>
      <c r="B1667" s="25" t="s">
        <v>702</v>
      </c>
      <c r="C1667" s="27">
        <v>3</v>
      </c>
      <c r="D1667" s="25">
        <v>-2000032</v>
      </c>
      <c r="E1667" s="28" t="s">
        <v>724</v>
      </c>
      <c r="F1667" s="85" t="str">
        <f>IF(E1667="N/A","N/A",VLOOKUP(E1667,UniFormat!$A$9:$F$817,6,FALSE))</f>
        <v>21-03 20 40 60</v>
      </c>
      <c r="G1667" s="25" t="str">
        <f t="shared" si="25"/>
        <v>22-09 66 00</v>
      </c>
      <c r="H1667" s="25" t="s">
        <v>17</v>
      </c>
    </row>
    <row r="1668" spans="1:8" x14ac:dyDescent="0.25">
      <c r="A1668" s="25" t="s">
        <v>5222</v>
      </c>
      <c r="B1668" s="25" t="s">
        <v>5223</v>
      </c>
      <c r="C1668" s="27">
        <v>4</v>
      </c>
      <c r="D1668" s="25">
        <v>-2000032</v>
      </c>
      <c r="E1668" s="28" t="s">
        <v>17</v>
      </c>
      <c r="F1668" s="85" t="str">
        <f>IF(E1668="N/A","N/A",VLOOKUP(E1668,UniFormat!$A$9:$F$817,6,FALSE))</f>
        <v>N/A</v>
      </c>
      <c r="G1668" s="25" t="str">
        <f t="shared" si="25"/>
        <v>22-09 66 13</v>
      </c>
      <c r="H1668" s="25" t="s">
        <v>17</v>
      </c>
    </row>
    <row r="1669" spans="1:8" x14ac:dyDescent="0.25">
      <c r="A1669" s="25" t="s">
        <v>5224</v>
      </c>
      <c r="B1669" s="25" t="s">
        <v>5225</v>
      </c>
      <c r="C1669" s="27">
        <v>5</v>
      </c>
      <c r="D1669" s="25">
        <v>-2000032</v>
      </c>
      <c r="E1669" s="28" t="s">
        <v>17</v>
      </c>
      <c r="F1669" s="85" t="str">
        <f>IF(E1669="N/A","N/A",VLOOKUP(E1669,UniFormat!$A$9:$F$817,6,FALSE))</f>
        <v>N/A</v>
      </c>
      <c r="G1669" s="25" t="str">
        <f t="shared" si="25"/>
        <v>22-09 66 13 13</v>
      </c>
      <c r="H1669" s="25" t="s">
        <v>17</v>
      </c>
    </row>
    <row r="1670" spans="1:8" x14ac:dyDescent="0.25">
      <c r="A1670" s="25" t="s">
        <v>5226</v>
      </c>
      <c r="B1670" s="25" t="s">
        <v>5227</v>
      </c>
      <c r="C1670" s="27">
        <v>5</v>
      </c>
      <c r="D1670" s="25">
        <v>-2000032</v>
      </c>
      <c r="E1670" s="28" t="s">
        <v>17</v>
      </c>
      <c r="F1670" s="85" t="str">
        <f>IF(E1670="N/A","N/A",VLOOKUP(E1670,UniFormat!$A$9:$F$817,6,FALSE))</f>
        <v>N/A</v>
      </c>
      <c r="G1670" s="25" t="str">
        <f t="shared" si="25"/>
        <v>22-09 66 13 16</v>
      </c>
      <c r="H1670" s="25" t="s">
        <v>17</v>
      </c>
    </row>
    <row r="1671" spans="1:8" x14ac:dyDescent="0.25">
      <c r="A1671" s="25" t="s">
        <v>5228</v>
      </c>
      <c r="B1671" s="25" t="s">
        <v>5229</v>
      </c>
      <c r="C1671" s="27">
        <v>5</v>
      </c>
      <c r="D1671" s="25">
        <v>-2000032</v>
      </c>
      <c r="E1671" s="28" t="s">
        <v>17</v>
      </c>
      <c r="F1671" s="85" t="str">
        <f>IF(E1671="N/A","N/A",VLOOKUP(E1671,UniFormat!$A$9:$F$817,6,FALSE))</f>
        <v>N/A</v>
      </c>
      <c r="G1671" s="25" t="str">
        <f t="shared" si="25"/>
        <v>22-09 66 13 19</v>
      </c>
      <c r="H1671" s="25" t="s">
        <v>17</v>
      </c>
    </row>
    <row r="1672" spans="1:8" x14ac:dyDescent="0.25">
      <c r="A1672" s="25" t="s">
        <v>5230</v>
      </c>
      <c r="B1672" s="25" t="s">
        <v>5231</v>
      </c>
      <c r="C1672" s="27">
        <v>5</v>
      </c>
      <c r="D1672" s="25">
        <v>-2000032</v>
      </c>
      <c r="E1672" s="28" t="s">
        <v>17</v>
      </c>
      <c r="F1672" s="85" t="str">
        <f>IF(E1672="N/A","N/A",VLOOKUP(E1672,UniFormat!$A$9:$F$817,6,FALSE))</f>
        <v>N/A</v>
      </c>
      <c r="G1672" s="25" t="str">
        <f t="shared" si="25"/>
        <v>22-09 66 13 23</v>
      </c>
      <c r="H1672" s="25" t="s">
        <v>17</v>
      </c>
    </row>
    <row r="1673" spans="1:8" x14ac:dyDescent="0.25">
      <c r="A1673" s="25" t="s">
        <v>5232</v>
      </c>
      <c r="B1673" s="25" t="s">
        <v>5233</v>
      </c>
      <c r="C1673" s="27">
        <v>5</v>
      </c>
      <c r="D1673" s="25">
        <v>-2000032</v>
      </c>
      <c r="E1673" s="28" t="s">
        <v>17</v>
      </c>
      <c r="F1673" s="85" t="str">
        <f>IF(E1673="N/A","N/A",VLOOKUP(E1673,UniFormat!$A$9:$F$817,6,FALSE))</f>
        <v>N/A</v>
      </c>
      <c r="G1673" s="25" t="str">
        <f t="shared" si="25"/>
        <v>22-09 66 13 26</v>
      </c>
      <c r="H1673" s="25" t="s">
        <v>17</v>
      </c>
    </row>
    <row r="1674" spans="1:8" x14ac:dyDescent="0.25">
      <c r="A1674" s="25" t="s">
        <v>5234</v>
      </c>
      <c r="B1674" s="25" t="s">
        <v>5235</v>
      </c>
      <c r="C1674" s="27">
        <v>5</v>
      </c>
      <c r="D1674" s="25">
        <v>-2000032</v>
      </c>
      <c r="E1674" s="28" t="s">
        <v>17</v>
      </c>
      <c r="F1674" s="85" t="str">
        <f>IF(E1674="N/A","N/A",VLOOKUP(E1674,UniFormat!$A$9:$F$817,6,FALSE))</f>
        <v>N/A</v>
      </c>
      <c r="G1674" s="25" t="str">
        <f t="shared" ref="G1674:G1737" si="26">IF(LEN(A1674)=8,CONCATENATE("22-",A1674),CONCATENATE("22-",LEFT(A1674,8)," ",RIGHT(A1674,2)))</f>
        <v>22-09 66 13 33</v>
      </c>
      <c r="H1674" s="25" t="s">
        <v>17</v>
      </c>
    </row>
    <row r="1675" spans="1:8" x14ac:dyDescent="0.25">
      <c r="A1675" s="25" t="s">
        <v>5236</v>
      </c>
      <c r="B1675" s="25" t="s">
        <v>5237</v>
      </c>
      <c r="C1675" s="27">
        <v>4</v>
      </c>
      <c r="D1675" s="25">
        <v>-2000032</v>
      </c>
      <c r="E1675" s="28" t="s">
        <v>17</v>
      </c>
      <c r="F1675" s="85" t="str">
        <f>IF(E1675="N/A","N/A",VLOOKUP(E1675,UniFormat!$A$9:$F$817,6,FALSE))</f>
        <v>N/A</v>
      </c>
      <c r="G1675" s="25" t="str">
        <f t="shared" si="26"/>
        <v>22-09 66 16</v>
      </c>
      <c r="H1675" s="25" t="s">
        <v>17</v>
      </c>
    </row>
    <row r="1676" spans="1:8" x14ac:dyDescent="0.25">
      <c r="A1676" s="25" t="s">
        <v>5238</v>
      </c>
      <c r="B1676" s="25" t="s">
        <v>5239</v>
      </c>
      <c r="C1676" s="27">
        <v>5</v>
      </c>
      <c r="D1676" s="25">
        <v>-2000032</v>
      </c>
      <c r="E1676" s="28" t="s">
        <v>17</v>
      </c>
      <c r="F1676" s="85" t="str">
        <f>IF(E1676="N/A","N/A",VLOOKUP(E1676,UniFormat!$A$9:$F$817,6,FALSE))</f>
        <v>N/A</v>
      </c>
      <c r="G1676" s="25" t="str">
        <f t="shared" si="26"/>
        <v>22-09 66 16 13</v>
      </c>
      <c r="H1676" s="25" t="s">
        <v>17</v>
      </c>
    </row>
    <row r="1677" spans="1:8" x14ac:dyDescent="0.25">
      <c r="A1677" s="25" t="s">
        <v>5240</v>
      </c>
      <c r="B1677" s="25" t="s">
        <v>5241</v>
      </c>
      <c r="C1677" s="27">
        <v>5</v>
      </c>
      <c r="D1677" s="25">
        <v>-2000032</v>
      </c>
      <c r="E1677" s="28" t="s">
        <v>17</v>
      </c>
      <c r="F1677" s="85" t="str">
        <f>IF(E1677="N/A","N/A",VLOOKUP(E1677,UniFormat!$A$9:$F$817,6,FALSE))</f>
        <v>N/A</v>
      </c>
      <c r="G1677" s="25" t="str">
        <f t="shared" si="26"/>
        <v>22-09 66 16 16</v>
      </c>
      <c r="H1677" s="25" t="s">
        <v>17</v>
      </c>
    </row>
    <row r="1678" spans="1:8" x14ac:dyDescent="0.25">
      <c r="A1678" s="25" t="s">
        <v>5242</v>
      </c>
      <c r="B1678" s="25" t="s">
        <v>5243</v>
      </c>
      <c r="C1678" s="27">
        <v>4</v>
      </c>
      <c r="D1678" s="25">
        <v>-2000032</v>
      </c>
      <c r="E1678" s="28" t="s">
        <v>17</v>
      </c>
      <c r="F1678" s="85" t="str">
        <f>IF(E1678="N/A","N/A",VLOOKUP(E1678,UniFormat!$A$9:$F$817,6,FALSE))</f>
        <v>N/A</v>
      </c>
      <c r="G1678" s="25" t="str">
        <f t="shared" si="26"/>
        <v>22-09 66 23</v>
      </c>
      <c r="H1678" s="25" t="s">
        <v>17</v>
      </c>
    </row>
    <row r="1679" spans="1:8" x14ac:dyDescent="0.25">
      <c r="A1679" s="25" t="s">
        <v>5244</v>
      </c>
      <c r="B1679" s="25" t="s">
        <v>5245</v>
      </c>
      <c r="C1679" s="27">
        <v>5</v>
      </c>
      <c r="D1679" s="25">
        <v>-2000032</v>
      </c>
      <c r="E1679" s="28" t="s">
        <v>17</v>
      </c>
      <c r="F1679" s="85" t="str">
        <f>IF(E1679="N/A","N/A",VLOOKUP(E1679,UniFormat!$A$9:$F$817,6,FALSE))</f>
        <v>N/A</v>
      </c>
      <c r="G1679" s="25" t="str">
        <f t="shared" si="26"/>
        <v>22-09 66 23 13</v>
      </c>
      <c r="H1679" s="25" t="s">
        <v>17</v>
      </c>
    </row>
    <row r="1680" spans="1:8" x14ac:dyDescent="0.25">
      <c r="A1680" s="25" t="s">
        <v>5246</v>
      </c>
      <c r="B1680" s="25" t="s">
        <v>5247</v>
      </c>
      <c r="C1680" s="27">
        <v>5</v>
      </c>
      <c r="D1680" s="25">
        <v>-2000032</v>
      </c>
      <c r="E1680" s="28" t="s">
        <v>17</v>
      </c>
      <c r="F1680" s="85" t="str">
        <f>IF(E1680="N/A","N/A",VLOOKUP(E1680,UniFormat!$A$9:$F$817,6,FALSE))</f>
        <v>N/A</v>
      </c>
      <c r="G1680" s="25" t="str">
        <f t="shared" si="26"/>
        <v>22-09 66 23 16</v>
      </c>
      <c r="H1680" s="25" t="s">
        <v>17</v>
      </c>
    </row>
    <row r="1681" spans="1:8" x14ac:dyDescent="0.25">
      <c r="A1681" s="25" t="s">
        <v>5248</v>
      </c>
      <c r="B1681" s="25" t="s">
        <v>5249</v>
      </c>
      <c r="C1681" s="27">
        <v>5</v>
      </c>
      <c r="D1681" s="25">
        <v>-2000032</v>
      </c>
      <c r="E1681" s="28" t="s">
        <v>17</v>
      </c>
      <c r="F1681" s="85" t="str">
        <f>IF(E1681="N/A","N/A",VLOOKUP(E1681,UniFormat!$A$9:$F$817,6,FALSE))</f>
        <v>N/A</v>
      </c>
      <c r="G1681" s="25" t="str">
        <f t="shared" si="26"/>
        <v>22-09 66 23 19</v>
      </c>
      <c r="H1681" s="25" t="s">
        <v>17</v>
      </c>
    </row>
    <row r="1682" spans="1:8" x14ac:dyDescent="0.25">
      <c r="A1682" s="25" t="s">
        <v>5250</v>
      </c>
      <c r="B1682" s="25" t="s">
        <v>5251</v>
      </c>
      <c r="C1682" s="27">
        <v>4</v>
      </c>
      <c r="D1682" s="25">
        <v>-2000032</v>
      </c>
      <c r="E1682" s="28" t="s">
        <v>17</v>
      </c>
      <c r="F1682" s="85" t="str">
        <f>IF(E1682="N/A","N/A",VLOOKUP(E1682,UniFormat!$A$9:$F$817,6,FALSE))</f>
        <v>N/A</v>
      </c>
      <c r="G1682" s="25" t="str">
        <f t="shared" si="26"/>
        <v>22-09 66 33</v>
      </c>
      <c r="H1682" s="25" t="s">
        <v>17</v>
      </c>
    </row>
    <row r="1683" spans="1:8" x14ac:dyDescent="0.25">
      <c r="A1683" s="25" t="s">
        <v>5252</v>
      </c>
      <c r="B1683" s="25" t="s">
        <v>5253</v>
      </c>
      <c r="C1683" s="27">
        <v>5</v>
      </c>
      <c r="D1683" s="25">
        <v>-2000032</v>
      </c>
      <c r="E1683" s="28" t="s">
        <v>17</v>
      </c>
      <c r="F1683" s="85" t="str">
        <f>IF(E1683="N/A","N/A",VLOOKUP(E1683,UniFormat!$A$9:$F$817,6,FALSE))</f>
        <v>N/A</v>
      </c>
      <c r="G1683" s="25" t="str">
        <f t="shared" si="26"/>
        <v>22-09 66 33 13</v>
      </c>
      <c r="H1683" s="25" t="s">
        <v>17</v>
      </c>
    </row>
    <row r="1684" spans="1:8" x14ac:dyDescent="0.25">
      <c r="A1684" s="25" t="s">
        <v>5254</v>
      </c>
      <c r="B1684" s="25" t="s">
        <v>5255</v>
      </c>
      <c r="C1684" s="27">
        <v>5</v>
      </c>
      <c r="D1684" s="25">
        <v>-2000032</v>
      </c>
      <c r="E1684" s="28" t="s">
        <v>17</v>
      </c>
      <c r="F1684" s="85" t="str">
        <f>IF(E1684="N/A","N/A",VLOOKUP(E1684,UniFormat!$A$9:$F$817,6,FALSE))</f>
        <v>N/A</v>
      </c>
      <c r="G1684" s="25" t="str">
        <f t="shared" si="26"/>
        <v>22-09 66 33 16</v>
      </c>
      <c r="H1684" s="25" t="s">
        <v>17</v>
      </c>
    </row>
    <row r="1685" spans="1:8" x14ac:dyDescent="0.25">
      <c r="A1685" s="25" t="s">
        <v>5256</v>
      </c>
      <c r="B1685" s="25" t="s">
        <v>5257</v>
      </c>
      <c r="C1685" s="27">
        <v>5</v>
      </c>
      <c r="D1685" s="25">
        <v>-2000032</v>
      </c>
      <c r="E1685" s="28" t="s">
        <v>17</v>
      </c>
      <c r="F1685" s="85" t="str">
        <f>IF(E1685="N/A","N/A",VLOOKUP(E1685,UniFormat!$A$9:$F$817,6,FALSE))</f>
        <v>N/A</v>
      </c>
      <c r="G1685" s="25" t="str">
        <f t="shared" si="26"/>
        <v>22-09 66 33 19</v>
      </c>
      <c r="H1685" s="25" t="s">
        <v>17</v>
      </c>
    </row>
    <row r="1686" spans="1:8" x14ac:dyDescent="0.25">
      <c r="A1686" s="25" t="s">
        <v>5258</v>
      </c>
      <c r="B1686" s="25" t="s">
        <v>704</v>
      </c>
      <c r="C1686" s="27">
        <v>3</v>
      </c>
      <c r="D1686" s="25">
        <v>-2000032</v>
      </c>
      <c r="E1686" s="25" t="s">
        <v>703</v>
      </c>
      <c r="F1686" s="85" t="str">
        <f>IF(E1686="N/A","N/A",VLOOKUP(E1686,UniFormat!$A$9:$F$817,6,FALSE))</f>
        <v>21-03 20 30 70</v>
      </c>
      <c r="G1686" s="25" t="str">
        <f t="shared" si="26"/>
        <v>22-09 67 00</v>
      </c>
      <c r="H1686" s="25" t="s">
        <v>17</v>
      </c>
    </row>
    <row r="1687" spans="1:8" x14ac:dyDescent="0.25">
      <c r="A1687" s="25" t="s">
        <v>5259</v>
      </c>
      <c r="B1687" s="25" t="s">
        <v>5260</v>
      </c>
      <c r="C1687" s="27">
        <v>4</v>
      </c>
      <c r="D1687" s="25">
        <v>-2000032</v>
      </c>
      <c r="E1687" s="28" t="s">
        <v>17</v>
      </c>
      <c r="F1687" s="85" t="str">
        <f>IF(E1687="N/A","N/A",VLOOKUP(E1687,UniFormat!$A$9:$F$817,6,FALSE))</f>
        <v>N/A</v>
      </c>
      <c r="G1687" s="25" t="str">
        <f t="shared" si="26"/>
        <v>22-09 67 13</v>
      </c>
      <c r="H1687" s="25" t="s">
        <v>17</v>
      </c>
    </row>
    <row r="1688" spans="1:8" x14ac:dyDescent="0.25">
      <c r="A1688" s="25" t="s">
        <v>5261</v>
      </c>
      <c r="B1688" s="25" t="s">
        <v>5262</v>
      </c>
      <c r="C1688" s="27">
        <v>5</v>
      </c>
      <c r="D1688" s="25">
        <v>-2000032</v>
      </c>
      <c r="E1688" s="28" t="s">
        <v>17</v>
      </c>
      <c r="F1688" s="85" t="str">
        <f>IF(E1688="N/A","N/A",VLOOKUP(E1688,UniFormat!$A$9:$F$817,6,FALSE))</f>
        <v>N/A</v>
      </c>
      <c r="G1688" s="25" t="str">
        <f t="shared" si="26"/>
        <v>22-09 67 13 33</v>
      </c>
      <c r="H1688" s="25" t="s">
        <v>17</v>
      </c>
    </row>
    <row r="1689" spans="1:8" x14ac:dyDescent="0.25">
      <c r="A1689" s="25" t="s">
        <v>5263</v>
      </c>
      <c r="B1689" s="25" t="s">
        <v>5264</v>
      </c>
      <c r="C1689" s="27">
        <v>4</v>
      </c>
      <c r="D1689" s="25">
        <v>-2000032</v>
      </c>
      <c r="E1689" s="28" t="s">
        <v>17</v>
      </c>
      <c r="F1689" s="85" t="str">
        <f>IF(E1689="N/A","N/A",VLOOKUP(E1689,UniFormat!$A$9:$F$817,6,FALSE))</f>
        <v>N/A</v>
      </c>
      <c r="G1689" s="25" t="str">
        <f t="shared" si="26"/>
        <v>22-09 67 16</v>
      </c>
      <c r="H1689" s="25" t="s">
        <v>17</v>
      </c>
    </row>
    <row r="1690" spans="1:8" x14ac:dyDescent="0.25">
      <c r="A1690" s="25" t="s">
        <v>5265</v>
      </c>
      <c r="B1690" s="25" t="s">
        <v>5266</v>
      </c>
      <c r="C1690" s="27">
        <v>4</v>
      </c>
      <c r="D1690" s="25">
        <v>-2000032</v>
      </c>
      <c r="E1690" s="28" t="s">
        <v>17</v>
      </c>
      <c r="F1690" s="85" t="str">
        <f>IF(E1690="N/A","N/A",VLOOKUP(E1690,UniFormat!$A$9:$F$817,6,FALSE))</f>
        <v>N/A</v>
      </c>
      <c r="G1690" s="25" t="str">
        <f t="shared" si="26"/>
        <v>22-09 67 19</v>
      </c>
      <c r="H1690" s="25" t="s">
        <v>17</v>
      </c>
    </row>
    <row r="1691" spans="1:8" x14ac:dyDescent="0.25">
      <c r="A1691" s="25" t="s">
        <v>5267</v>
      </c>
      <c r="B1691" s="25" t="s">
        <v>5268</v>
      </c>
      <c r="C1691" s="27">
        <v>4</v>
      </c>
      <c r="D1691" s="25">
        <v>-2000032</v>
      </c>
      <c r="E1691" s="28" t="s">
        <v>17</v>
      </c>
      <c r="F1691" s="85" t="str">
        <f>IF(E1691="N/A","N/A",VLOOKUP(E1691,UniFormat!$A$9:$F$817,6,FALSE))</f>
        <v>N/A</v>
      </c>
      <c r="G1691" s="25" t="str">
        <f t="shared" si="26"/>
        <v>22-09 67 23</v>
      </c>
      <c r="H1691" s="25" t="s">
        <v>17</v>
      </c>
    </row>
    <row r="1692" spans="1:8" x14ac:dyDescent="0.25">
      <c r="A1692" s="25" t="s">
        <v>5269</v>
      </c>
      <c r="B1692" s="25" t="s">
        <v>5270</v>
      </c>
      <c r="C1692" s="27">
        <v>4</v>
      </c>
      <c r="D1692" s="25">
        <v>-2000032</v>
      </c>
      <c r="E1692" s="28" t="s">
        <v>17</v>
      </c>
      <c r="F1692" s="85" t="str">
        <f>IF(E1692="N/A","N/A",VLOOKUP(E1692,UniFormat!$A$9:$F$817,6,FALSE))</f>
        <v>N/A</v>
      </c>
      <c r="G1692" s="25" t="str">
        <f t="shared" si="26"/>
        <v>22-09 67 26</v>
      </c>
      <c r="H1692" s="25" t="s">
        <v>17</v>
      </c>
    </row>
    <row r="1693" spans="1:8" x14ac:dyDescent="0.25">
      <c r="A1693" s="25" t="s">
        <v>5271</v>
      </c>
      <c r="B1693" s="25" t="s">
        <v>5272</v>
      </c>
      <c r="C1693" s="27">
        <v>4</v>
      </c>
      <c r="D1693" s="25">
        <v>-2000032</v>
      </c>
      <c r="E1693" s="28" t="s">
        <v>17</v>
      </c>
      <c r="F1693" s="85" t="str">
        <f>IF(E1693="N/A","N/A",VLOOKUP(E1693,UniFormat!$A$9:$F$817,6,FALSE))</f>
        <v>N/A</v>
      </c>
      <c r="G1693" s="25" t="str">
        <f t="shared" si="26"/>
        <v>22-09 67 66</v>
      </c>
      <c r="H1693" s="25" t="s">
        <v>17</v>
      </c>
    </row>
    <row r="1694" spans="1:8" x14ac:dyDescent="0.25">
      <c r="A1694" s="25" t="s">
        <v>729</v>
      </c>
      <c r="B1694" s="25" t="s">
        <v>706</v>
      </c>
      <c r="C1694" s="27">
        <v>3</v>
      </c>
      <c r="D1694" s="25">
        <v>-2000032</v>
      </c>
      <c r="E1694" s="28" t="s">
        <v>727</v>
      </c>
      <c r="F1694" s="85" t="str">
        <f>IF(E1694="N/A","N/A",VLOOKUP(E1694,UniFormat!$A$9:$F$817,6,FALSE))</f>
        <v>21-03 20 40 75</v>
      </c>
      <c r="G1694" s="25" t="str">
        <f t="shared" si="26"/>
        <v>22-09 68 00</v>
      </c>
      <c r="H1694" s="25" t="s">
        <v>17</v>
      </c>
    </row>
    <row r="1695" spans="1:8" x14ac:dyDescent="0.25">
      <c r="A1695" s="25" t="s">
        <v>5273</v>
      </c>
      <c r="B1695" s="25" t="s">
        <v>5274</v>
      </c>
      <c r="C1695" s="27">
        <v>4</v>
      </c>
      <c r="D1695" s="25">
        <v>-2000032</v>
      </c>
      <c r="E1695" s="28" t="s">
        <v>17</v>
      </c>
      <c r="F1695" s="85" t="str">
        <f>IF(E1695="N/A","N/A",VLOOKUP(E1695,UniFormat!$A$9:$F$817,6,FALSE))</f>
        <v>N/A</v>
      </c>
      <c r="G1695" s="25" t="str">
        <f t="shared" si="26"/>
        <v>22-09 68 13</v>
      </c>
      <c r="H1695" s="25" t="s">
        <v>17</v>
      </c>
    </row>
    <row r="1696" spans="1:8" x14ac:dyDescent="0.25">
      <c r="A1696" s="25" t="s">
        <v>5275</v>
      </c>
      <c r="B1696" s="25" t="s">
        <v>5276</v>
      </c>
      <c r="C1696" s="27">
        <v>4</v>
      </c>
      <c r="D1696" s="25">
        <v>-2000032</v>
      </c>
      <c r="E1696" s="28" t="s">
        <v>17</v>
      </c>
      <c r="F1696" s="85" t="str">
        <f>IF(E1696="N/A","N/A",VLOOKUP(E1696,UniFormat!$A$9:$F$817,6,FALSE))</f>
        <v>N/A</v>
      </c>
      <c r="G1696" s="25" t="str">
        <f t="shared" si="26"/>
        <v>22-09 68 16</v>
      </c>
      <c r="H1696" s="25" t="s">
        <v>17</v>
      </c>
    </row>
    <row r="1697" spans="1:8" x14ac:dyDescent="0.25">
      <c r="A1697" s="25" t="s">
        <v>613</v>
      </c>
      <c r="B1697" s="25" t="s">
        <v>612</v>
      </c>
      <c r="C1697" s="27">
        <v>3</v>
      </c>
      <c r="D1697" s="25">
        <v>-2000032</v>
      </c>
      <c r="E1697" s="28" t="s">
        <v>611</v>
      </c>
      <c r="F1697" s="85" t="str">
        <f>IF(E1697="N/A","N/A",VLOOKUP(E1697,UniFormat!$A$9:$F$817,6,FALSE))</f>
        <v>21-03 10 60 10</v>
      </c>
      <c r="G1697" s="25" t="str">
        <f t="shared" si="26"/>
        <v>22-09 69 00</v>
      </c>
      <c r="H1697" s="25" t="s">
        <v>17</v>
      </c>
    </row>
    <row r="1698" spans="1:8" x14ac:dyDescent="0.25">
      <c r="A1698" s="25" t="s">
        <v>5277</v>
      </c>
      <c r="B1698" s="25" t="s">
        <v>5278</v>
      </c>
      <c r="C1698" s="27">
        <v>4</v>
      </c>
      <c r="D1698" s="25">
        <v>-2000032</v>
      </c>
      <c r="E1698" s="28" t="s">
        <v>17</v>
      </c>
      <c r="F1698" s="85" t="str">
        <f>IF(E1698="N/A","N/A",VLOOKUP(E1698,UniFormat!$A$9:$F$817,6,FALSE))</f>
        <v>N/A</v>
      </c>
      <c r="G1698" s="25" t="str">
        <f t="shared" si="26"/>
        <v>22-09 69 13</v>
      </c>
      <c r="H1698" s="25" t="s">
        <v>17</v>
      </c>
    </row>
    <row r="1699" spans="1:8" x14ac:dyDescent="0.25">
      <c r="A1699" s="25" t="s">
        <v>5279</v>
      </c>
      <c r="B1699" s="25" t="s">
        <v>5280</v>
      </c>
      <c r="C1699" s="27">
        <v>4</v>
      </c>
      <c r="D1699" s="25">
        <v>-2000032</v>
      </c>
      <c r="E1699" s="28" t="s">
        <v>17</v>
      </c>
      <c r="F1699" s="85" t="str">
        <f>IF(E1699="N/A","N/A",VLOOKUP(E1699,UniFormat!$A$9:$F$817,6,FALSE))</f>
        <v>N/A</v>
      </c>
      <c r="G1699" s="25" t="str">
        <f t="shared" si="26"/>
        <v>22-09 69 16</v>
      </c>
      <c r="H1699" s="25" t="s">
        <v>17</v>
      </c>
    </row>
    <row r="1700" spans="1:8" x14ac:dyDescent="0.25">
      <c r="A1700" s="25" t="s">
        <v>5281</v>
      </c>
      <c r="B1700" s="25" t="s">
        <v>5282</v>
      </c>
      <c r="C1700" s="27">
        <v>4</v>
      </c>
      <c r="D1700" s="25">
        <v>-2000032</v>
      </c>
      <c r="E1700" s="28" t="s">
        <v>17</v>
      </c>
      <c r="F1700" s="85" t="str">
        <f>IF(E1700="N/A","N/A",VLOOKUP(E1700,UniFormat!$A$9:$F$817,6,FALSE))</f>
        <v>N/A</v>
      </c>
      <c r="G1700" s="25" t="str">
        <f t="shared" si="26"/>
        <v>22-09 69 19</v>
      </c>
      <c r="H1700" s="25" t="s">
        <v>17</v>
      </c>
    </row>
    <row r="1701" spans="1:8" x14ac:dyDescent="0.25">
      <c r="A1701" s="25" t="s">
        <v>5283</v>
      </c>
      <c r="B1701" s="25" t="s">
        <v>5284</v>
      </c>
      <c r="C1701" s="27">
        <v>4</v>
      </c>
      <c r="D1701" s="25">
        <v>-2000032</v>
      </c>
      <c r="E1701" s="28" t="s">
        <v>17</v>
      </c>
      <c r="F1701" s="85" t="str">
        <f>IF(E1701="N/A","N/A",VLOOKUP(E1701,UniFormat!$A$9:$F$817,6,FALSE))</f>
        <v>N/A</v>
      </c>
      <c r="G1701" s="25" t="str">
        <f t="shared" si="26"/>
        <v>22-09 69 33</v>
      </c>
      <c r="H1701" s="25" t="s">
        <v>17</v>
      </c>
    </row>
    <row r="1702" spans="1:8" x14ac:dyDescent="0.25">
      <c r="A1702" s="25" t="s">
        <v>5285</v>
      </c>
      <c r="B1702" s="25" t="s">
        <v>5286</v>
      </c>
      <c r="C1702" s="27">
        <v>4</v>
      </c>
      <c r="D1702" s="25">
        <v>-2000032</v>
      </c>
      <c r="E1702" s="28" t="s">
        <v>17</v>
      </c>
      <c r="F1702" s="85" t="str">
        <f>IF(E1702="N/A","N/A",VLOOKUP(E1702,UniFormat!$A$9:$F$817,6,FALSE))</f>
        <v>N/A</v>
      </c>
      <c r="G1702" s="25" t="str">
        <f t="shared" si="26"/>
        <v>22-09 69 53</v>
      </c>
      <c r="H1702" s="25" t="s">
        <v>17</v>
      </c>
    </row>
    <row r="1703" spans="1:8" x14ac:dyDescent="0.25">
      <c r="A1703" s="25" t="s">
        <v>5287</v>
      </c>
      <c r="B1703" s="25" t="s">
        <v>5288</v>
      </c>
      <c r="C1703" s="27">
        <v>4</v>
      </c>
      <c r="D1703" s="25">
        <v>-2000032</v>
      </c>
      <c r="E1703" s="28" t="s">
        <v>17</v>
      </c>
      <c r="F1703" s="85" t="str">
        <f>IF(E1703="N/A","N/A",VLOOKUP(E1703,UniFormat!$A$9:$F$817,6,FALSE))</f>
        <v>N/A</v>
      </c>
      <c r="G1703" s="25" t="str">
        <f t="shared" si="26"/>
        <v>22-09 69 56</v>
      </c>
      <c r="H1703" s="25" t="s">
        <v>17</v>
      </c>
    </row>
    <row r="1704" spans="1:8" x14ac:dyDescent="0.25">
      <c r="A1704" s="25" t="s">
        <v>659</v>
      </c>
      <c r="B1704" s="25" t="s">
        <v>658</v>
      </c>
      <c r="C1704" s="27">
        <v>3</v>
      </c>
      <c r="D1704" s="25">
        <v>-2000011</v>
      </c>
      <c r="E1704" s="28" t="s">
        <v>657</v>
      </c>
      <c r="F1704" s="85" t="str">
        <f>IF(E1704="N/A","N/A",VLOOKUP(E1704,UniFormat!$A$9:$F$817,6,FALSE))</f>
        <v>21-03 20 10</v>
      </c>
      <c r="G1704" s="25" t="str">
        <f t="shared" si="26"/>
        <v>22-09 70 00</v>
      </c>
      <c r="H1704" s="25" t="s">
        <v>17</v>
      </c>
    </row>
    <row r="1705" spans="1:8" x14ac:dyDescent="0.25">
      <c r="A1705" s="25" t="s">
        <v>5289</v>
      </c>
      <c r="B1705" s="25" t="s">
        <v>666</v>
      </c>
      <c r="C1705" s="27">
        <v>3</v>
      </c>
      <c r="D1705" s="25">
        <v>-2000011</v>
      </c>
      <c r="E1705" s="25" t="s">
        <v>665</v>
      </c>
      <c r="F1705" s="85" t="str">
        <f>IF(E1705="N/A","N/A",VLOOKUP(E1705,UniFormat!$A$9:$F$817,6,FALSE))</f>
        <v>21-03 20 10 30</v>
      </c>
      <c r="G1705" s="25" t="str">
        <f t="shared" si="26"/>
        <v>22-09 72 00</v>
      </c>
      <c r="H1705" s="25" t="s">
        <v>17</v>
      </c>
    </row>
    <row r="1706" spans="1:8" x14ac:dyDescent="0.25">
      <c r="A1706" s="25" t="s">
        <v>5290</v>
      </c>
      <c r="B1706" s="25" t="s">
        <v>5291</v>
      </c>
      <c r="C1706" s="27">
        <v>4</v>
      </c>
      <c r="D1706" s="25">
        <v>-2000011</v>
      </c>
      <c r="E1706" s="28" t="s">
        <v>17</v>
      </c>
      <c r="F1706" s="85" t="str">
        <f>IF(E1706="N/A","N/A",VLOOKUP(E1706,UniFormat!$A$9:$F$817,6,FALSE))</f>
        <v>N/A</v>
      </c>
      <c r="G1706" s="25" t="str">
        <f t="shared" si="26"/>
        <v>22-09 72 13</v>
      </c>
      <c r="H1706" s="25" t="s">
        <v>17</v>
      </c>
    </row>
    <row r="1707" spans="1:8" x14ac:dyDescent="0.25">
      <c r="A1707" s="25" t="s">
        <v>5292</v>
      </c>
      <c r="B1707" s="25" t="s">
        <v>5293</v>
      </c>
      <c r="C1707" s="27">
        <v>4</v>
      </c>
      <c r="D1707" s="25">
        <v>-2000011</v>
      </c>
      <c r="E1707" s="28" t="s">
        <v>17</v>
      </c>
      <c r="F1707" s="85" t="str">
        <f>IF(E1707="N/A","N/A",VLOOKUP(E1707,UniFormat!$A$9:$F$817,6,FALSE))</f>
        <v>N/A</v>
      </c>
      <c r="G1707" s="25" t="str">
        <f t="shared" si="26"/>
        <v>22-09 72 16</v>
      </c>
      <c r="H1707" s="25" t="s">
        <v>17</v>
      </c>
    </row>
    <row r="1708" spans="1:8" x14ac:dyDescent="0.25">
      <c r="A1708" s="25" t="s">
        <v>5294</v>
      </c>
      <c r="B1708" s="25" t="s">
        <v>5295</v>
      </c>
      <c r="C1708" s="27">
        <v>5</v>
      </c>
      <c r="D1708" s="25">
        <v>-2000011</v>
      </c>
      <c r="E1708" s="28" t="s">
        <v>17</v>
      </c>
      <c r="F1708" s="85" t="str">
        <f>IF(E1708="N/A","N/A",VLOOKUP(E1708,UniFormat!$A$9:$F$817,6,FALSE))</f>
        <v>N/A</v>
      </c>
      <c r="G1708" s="25" t="str">
        <f t="shared" si="26"/>
        <v>22-09 72 16 13</v>
      </c>
      <c r="H1708" s="25" t="s">
        <v>17</v>
      </c>
    </row>
    <row r="1709" spans="1:8" x14ac:dyDescent="0.25">
      <c r="A1709" s="25" t="s">
        <v>5296</v>
      </c>
      <c r="B1709" s="25" t="s">
        <v>5297</v>
      </c>
      <c r="C1709" s="27">
        <v>5</v>
      </c>
      <c r="D1709" s="25">
        <v>-2000011</v>
      </c>
      <c r="E1709" s="28" t="s">
        <v>17</v>
      </c>
      <c r="F1709" s="85" t="str">
        <f>IF(E1709="N/A","N/A",VLOOKUP(E1709,UniFormat!$A$9:$F$817,6,FALSE))</f>
        <v>N/A</v>
      </c>
      <c r="G1709" s="25" t="str">
        <f t="shared" si="26"/>
        <v>22-09 72 16 16</v>
      </c>
      <c r="H1709" s="25" t="s">
        <v>17</v>
      </c>
    </row>
    <row r="1710" spans="1:8" x14ac:dyDescent="0.25">
      <c r="A1710" s="25" t="s">
        <v>5298</v>
      </c>
      <c r="B1710" s="25" t="s">
        <v>5299</v>
      </c>
      <c r="C1710" s="27">
        <v>4</v>
      </c>
      <c r="D1710" s="25">
        <v>-2000011</v>
      </c>
      <c r="E1710" s="28" t="s">
        <v>17</v>
      </c>
      <c r="F1710" s="85" t="str">
        <f>IF(E1710="N/A","N/A",VLOOKUP(E1710,UniFormat!$A$9:$F$817,6,FALSE))</f>
        <v>N/A</v>
      </c>
      <c r="G1710" s="25" t="str">
        <f t="shared" si="26"/>
        <v>22-09 72 19</v>
      </c>
      <c r="H1710" s="25" t="s">
        <v>17</v>
      </c>
    </row>
    <row r="1711" spans="1:8" x14ac:dyDescent="0.25">
      <c r="A1711" s="25" t="s">
        <v>5300</v>
      </c>
      <c r="B1711" s="25" t="s">
        <v>5301</v>
      </c>
      <c r="C1711" s="27">
        <v>4</v>
      </c>
      <c r="D1711" s="25">
        <v>-2000011</v>
      </c>
      <c r="E1711" s="28" t="s">
        <v>17</v>
      </c>
      <c r="F1711" s="85" t="str">
        <f>IF(E1711="N/A","N/A",VLOOKUP(E1711,UniFormat!$A$9:$F$817,6,FALSE))</f>
        <v>N/A</v>
      </c>
      <c r="G1711" s="25" t="str">
        <f t="shared" si="26"/>
        <v>22-09 72 23</v>
      </c>
      <c r="H1711" s="25" t="s">
        <v>17</v>
      </c>
    </row>
    <row r="1712" spans="1:8" x14ac:dyDescent="0.25">
      <c r="A1712" s="25" t="s">
        <v>669</v>
      </c>
      <c r="B1712" s="25" t="s">
        <v>668</v>
      </c>
      <c r="C1712" s="27">
        <v>3</v>
      </c>
      <c r="D1712" s="25">
        <v>-2000011</v>
      </c>
      <c r="E1712" s="28" t="s">
        <v>667</v>
      </c>
      <c r="F1712" s="85" t="str">
        <f>IF(E1712="N/A","N/A",VLOOKUP(E1712,UniFormat!$A$9:$F$817,6,FALSE))</f>
        <v>21-03 20 10 35</v>
      </c>
      <c r="G1712" s="25" t="str">
        <f t="shared" si="26"/>
        <v>22-09 73 00</v>
      </c>
      <c r="H1712" s="25" t="s">
        <v>17</v>
      </c>
    </row>
    <row r="1713" spans="1:8" x14ac:dyDescent="0.25">
      <c r="A1713" s="25" t="s">
        <v>5302</v>
      </c>
      <c r="B1713" s="25" t="s">
        <v>5303</v>
      </c>
      <c r="C1713" s="27">
        <v>3</v>
      </c>
      <c r="D1713" s="25">
        <v>-2000011</v>
      </c>
      <c r="E1713" s="28" t="s">
        <v>17</v>
      </c>
      <c r="F1713" s="85" t="str">
        <f>IF(E1713="N/A","N/A",VLOOKUP(E1713,UniFormat!$A$9:$F$817,6,FALSE))</f>
        <v>N/A</v>
      </c>
      <c r="G1713" s="25" t="str">
        <f t="shared" si="26"/>
        <v>22-09 74 00</v>
      </c>
      <c r="H1713" s="25" t="s">
        <v>17</v>
      </c>
    </row>
    <row r="1714" spans="1:8" x14ac:dyDescent="0.25">
      <c r="A1714" s="25" t="s">
        <v>5304</v>
      </c>
      <c r="B1714" s="25" t="s">
        <v>5305</v>
      </c>
      <c r="C1714" s="27">
        <v>4</v>
      </c>
      <c r="D1714" s="25">
        <v>-2000011</v>
      </c>
      <c r="E1714" s="28" t="s">
        <v>17</v>
      </c>
      <c r="F1714" s="85" t="str">
        <f>IF(E1714="N/A","N/A",VLOOKUP(E1714,UniFormat!$A$9:$F$817,6,FALSE))</f>
        <v>N/A</v>
      </c>
      <c r="G1714" s="25" t="str">
        <f t="shared" si="26"/>
        <v>22-09 74 13</v>
      </c>
      <c r="H1714" s="25" t="s">
        <v>17</v>
      </c>
    </row>
    <row r="1715" spans="1:8" x14ac:dyDescent="0.25">
      <c r="A1715" s="25" t="s">
        <v>5306</v>
      </c>
      <c r="B1715" s="25" t="s">
        <v>5307</v>
      </c>
      <c r="C1715" s="27">
        <v>4</v>
      </c>
      <c r="D1715" s="25">
        <v>-2000011</v>
      </c>
      <c r="E1715" s="28" t="s">
        <v>17</v>
      </c>
      <c r="F1715" s="85" t="str">
        <f>IF(E1715="N/A","N/A",VLOOKUP(E1715,UniFormat!$A$9:$F$817,6,FALSE))</f>
        <v>N/A</v>
      </c>
      <c r="G1715" s="25" t="str">
        <f t="shared" si="26"/>
        <v>22-09 74 16</v>
      </c>
      <c r="H1715" s="25" t="s">
        <v>17</v>
      </c>
    </row>
    <row r="1716" spans="1:8" x14ac:dyDescent="0.25">
      <c r="A1716" s="25" t="s">
        <v>672</v>
      </c>
      <c r="B1716" s="25" t="s">
        <v>671</v>
      </c>
      <c r="C1716" s="27">
        <v>3</v>
      </c>
      <c r="D1716" s="25">
        <v>-2000011</v>
      </c>
      <c r="E1716" s="28" t="s">
        <v>670</v>
      </c>
      <c r="F1716" s="85" t="str">
        <f>IF(E1716="N/A","N/A",VLOOKUP(E1716,UniFormat!$A$9:$F$817,6,FALSE))</f>
        <v>21-03 20 10 50</v>
      </c>
      <c r="G1716" s="25" t="str">
        <f t="shared" si="26"/>
        <v>22-09 75 00</v>
      </c>
      <c r="H1716" s="25" t="s">
        <v>17</v>
      </c>
    </row>
    <row r="1717" spans="1:8" x14ac:dyDescent="0.25">
      <c r="A1717" s="25" t="s">
        <v>5308</v>
      </c>
      <c r="B1717" s="25" t="s">
        <v>5309</v>
      </c>
      <c r="C1717" s="27">
        <v>4</v>
      </c>
      <c r="D1717" s="25">
        <v>-2000011</v>
      </c>
      <c r="E1717" s="28" t="s">
        <v>17</v>
      </c>
      <c r="F1717" s="85" t="str">
        <f>IF(E1717="N/A","N/A",VLOOKUP(E1717,UniFormat!$A$9:$F$817,6,FALSE))</f>
        <v>N/A</v>
      </c>
      <c r="G1717" s="25" t="str">
        <f t="shared" si="26"/>
        <v>22-09 75 13</v>
      </c>
      <c r="H1717" s="25" t="s">
        <v>17</v>
      </c>
    </row>
    <row r="1718" spans="1:8" x14ac:dyDescent="0.25">
      <c r="A1718" s="25" t="s">
        <v>5310</v>
      </c>
      <c r="B1718" s="25" t="s">
        <v>5311</v>
      </c>
      <c r="C1718" s="27">
        <v>4</v>
      </c>
      <c r="D1718" s="25">
        <v>-2000011</v>
      </c>
      <c r="E1718" s="28" t="s">
        <v>17</v>
      </c>
      <c r="F1718" s="85" t="str">
        <f>IF(E1718="N/A","N/A",VLOOKUP(E1718,UniFormat!$A$9:$F$817,6,FALSE))</f>
        <v>N/A</v>
      </c>
      <c r="G1718" s="25" t="str">
        <f t="shared" si="26"/>
        <v>22-09 75 19</v>
      </c>
      <c r="H1718" s="25" t="s">
        <v>17</v>
      </c>
    </row>
    <row r="1719" spans="1:8" x14ac:dyDescent="0.25">
      <c r="A1719" s="25" t="s">
        <v>5312</v>
      </c>
      <c r="B1719" s="25" t="s">
        <v>5313</v>
      </c>
      <c r="C1719" s="27">
        <v>3</v>
      </c>
      <c r="D1719" s="25">
        <v>-2000011</v>
      </c>
      <c r="E1719" s="28" t="s">
        <v>17</v>
      </c>
      <c r="F1719" s="85" t="str">
        <f>IF(E1719="N/A","N/A",VLOOKUP(E1719,UniFormat!$A$9:$F$817,6,FALSE))</f>
        <v>N/A</v>
      </c>
      <c r="G1719" s="25" t="str">
        <f t="shared" si="26"/>
        <v>22-09 76 00</v>
      </c>
      <c r="H1719" s="25" t="s">
        <v>17</v>
      </c>
    </row>
    <row r="1720" spans="1:8" x14ac:dyDescent="0.25">
      <c r="A1720" s="25" t="s">
        <v>5314</v>
      </c>
      <c r="B1720" s="25" t="s">
        <v>674</v>
      </c>
      <c r="C1720" s="27">
        <v>3</v>
      </c>
      <c r="D1720" s="25">
        <v>-2000011</v>
      </c>
      <c r="E1720" s="25" t="s">
        <v>673</v>
      </c>
      <c r="F1720" s="85" t="str">
        <f>IF(E1720="N/A","N/A",VLOOKUP(E1720,UniFormat!$A$9:$F$817,6,FALSE))</f>
        <v>21-03 20 10 60</v>
      </c>
      <c r="G1720" s="25" t="str">
        <f t="shared" si="26"/>
        <v>22-09 77 00</v>
      </c>
      <c r="H1720" s="25" t="s">
        <v>17</v>
      </c>
    </row>
    <row r="1721" spans="1:8" x14ac:dyDescent="0.25">
      <c r="A1721" s="25" t="s">
        <v>5315</v>
      </c>
      <c r="B1721" s="25" t="s">
        <v>5316</v>
      </c>
      <c r="C1721" s="27">
        <v>4</v>
      </c>
      <c r="D1721" s="25">
        <v>-2000011</v>
      </c>
      <c r="E1721" s="28" t="s">
        <v>17</v>
      </c>
      <c r="F1721" s="85" t="str">
        <f>IF(E1721="N/A","N/A",VLOOKUP(E1721,UniFormat!$A$9:$F$817,6,FALSE))</f>
        <v>N/A</v>
      </c>
      <c r="G1721" s="25" t="str">
        <f t="shared" si="26"/>
        <v>22-09 77 13</v>
      </c>
      <c r="H1721" s="25" t="s">
        <v>17</v>
      </c>
    </row>
    <row r="1722" spans="1:8" x14ac:dyDescent="0.25">
      <c r="A1722" s="25" t="s">
        <v>5317</v>
      </c>
      <c r="B1722" s="25" t="s">
        <v>5318</v>
      </c>
      <c r="C1722" s="27">
        <v>4</v>
      </c>
      <c r="D1722" s="25">
        <v>-2000011</v>
      </c>
      <c r="E1722" s="28" t="s">
        <v>17</v>
      </c>
      <c r="F1722" s="85" t="str">
        <f>IF(E1722="N/A","N/A",VLOOKUP(E1722,UniFormat!$A$9:$F$817,6,FALSE))</f>
        <v>N/A</v>
      </c>
      <c r="G1722" s="25" t="str">
        <f t="shared" si="26"/>
        <v>22-09 77 23</v>
      </c>
      <c r="H1722" s="25" t="s">
        <v>17</v>
      </c>
    </row>
    <row r="1723" spans="1:8" x14ac:dyDescent="0.25">
      <c r="A1723" s="25" t="s">
        <v>5319</v>
      </c>
      <c r="B1723" s="25" t="s">
        <v>5320</v>
      </c>
      <c r="C1723" s="27">
        <v>4</v>
      </c>
      <c r="D1723" s="25">
        <v>-2000011</v>
      </c>
      <c r="E1723" s="28" t="s">
        <v>17</v>
      </c>
      <c r="F1723" s="85" t="str">
        <f>IF(E1723="N/A","N/A",VLOOKUP(E1723,UniFormat!$A$9:$F$817,6,FALSE))</f>
        <v>N/A</v>
      </c>
      <c r="G1723" s="25" t="str">
        <f t="shared" si="26"/>
        <v>22-09 77 53</v>
      </c>
      <c r="H1723" s="25" t="s">
        <v>17</v>
      </c>
    </row>
    <row r="1724" spans="1:8" x14ac:dyDescent="0.25">
      <c r="A1724" s="25" t="s">
        <v>5321</v>
      </c>
      <c r="B1724" s="25" t="s">
        <v>5322</v>
      </c>
      <c r="C1724" s="27">
        <v>3</v>
      </c>
      <c r="D1724" s="25" t="s">
        <v>39040</v>
      </c>
      <c r="E1724" s="28" t="s">
        <v>17</v>
      </c>
      <c r="F1724" s="85" t="str">
        <f>IF(E1724="N/A","N/A",VLOOKUP(E1724,UniFormat!$A$9:$F$817,6,FALSE))</f>
        <v>N/A</v>
      </c>
      <c r="G1724" s="25" t="str">
        <f t="shared" si="26"/>
        <v>22-09 80 00</v>
      </c>
      <c r="H1724" s="25" t="s">
        <v>17</v>
      </c>
    </row>
    <row r="1725" spans="1:8" x14ac:dyDescent="0.25">
      <c r="A1725" s="25" t="s">
        <v>5323</v>
      </c>
      <c r="B1725" s="25" t="s">
        <v>5324</v>
      </c>
      <c r="C1725" s="27">
        <v>3</v>
      </c>
      <c r="D1725" s="25" t="s">
        <v>39040</v>
      </c>
      <c r="E1725" s="28" t="s">
        <v>17</v>
      </c>
      <c r="F1725" s="85" t="str">
        <f>IF(E1725="N/A","N/A",VLOOKUP(E1725,UniFormat!$A$9:$F$817,6,FALSE))</f>
        <v>N/A</v>
      </c>
      <c r="G1725" s="25" t="str">
        <f t="shared" si="26"/>
        <v>22-09 81 00</v>
      </c>
      <c r="H1725" s="25" t="s">
        <v>17</v>
      </c>
    </row>
    <row r="1726" spans="1:8" x14ac:dyDescent="0.25">
      <c r="A1726" s="25" t="s">
        <v>5325</v>
      </c>
      <c r="B1726" s="25" t="s">
        <v>5326</v>
      </c>
      <c r="C1726" s="27">
        <v>4</v>
      </c>
      <c r="D1726" s="25" t="s">
        <v>39040</v>
      </c>
      <c r="E1726" s="28" t="s">
        <v>17</v>
      </c>
      <c r="F1726" s="85" t="str">
        <f>IF(E1726="N/A","N/A",VLOOKUP(E1726,UniFormat!$A$9:$F$817,6,FALSE))</f>
        <v>N/A</v>
      </c>
      <c r="G1726" s="25" t="str">
        <f t="shared" si="26"/>
        <v>22-09 81 13</v>
      </c>
      <c r="H1726" s="25" t="s">
        <v>17</v>
      </c>
    </row>
    <row r="1727" spans="1:8" x14ac:dyDescent="0.25">
      <c r="A1727" s="25" t="s">
        <v>5327</v>
      </c>
      <c r="B1727" s="25" t="s">
        <v>5328</v>
      </c>
      <c r="C1727" s="27">
        <v>4</v>
      </c>
      <c r="D1727" s="25" t="s">
        <v>39040</v>
      </c>
      <c r="E1727" s="28" t="s">
        <v>17</v>
      </c>
      <c r="F1727" s="85" t="str">
        <f>IF(E1727="N/A","N/A",VLOOKUP(E1727,UniFormat!$A$9:$F$817,6,FALSE))</f>
        <v>N/A</v>
      </c>
      <c r="G1727" s="25" t="str">
        <f t="shared" si="26"/>
        <v>22-09 81 16</v>
      </c>
      <c r="H1727" s="25" t="s">
        <v>17</v>
      </c>
    </row>
    <row r="1728" spans="1:8" x14ac:dyDescent="0.25">
      <c r="A1728" s="25" t="s">
        <v>5329</v>
      </c>
      <c r="B1728" s="25" t="s">
        <v>5330</v>
      </c>
      <c r="C1728" s="27">
        <v>4</v>
      </c>
      <c r="D1728" s="25" t="s">
        <v>39040</v>
      </c>
      <c r="E1728" s="28" t="s">
        <v>17</v>
      </c>
      <c r="F1728" s="85" t="str">
        <f>IF(E1728="N/A","N/A",VLOOKUP(E1728,UniFormat!$A$9:$F$817,6,FALSE))</f>
        <v>N/A</v>
      </c>
      <c r="G1728" s="25" t="str">
        <f t="shared" si="26"/>
        <v>22-09 81 29</v>
      </c>
      <c r="H1728" s="25" t="s">
        <v>17</v>
      </c>
    </row>
    <row r="1729" spans="1:8" x14ac:dyDescent="0.25">
      <c r="A1729" s="25" t="s">
        <v>5331</v>
      </c>
      <c r="B1729" s="25" t="s">
        <v>5332</v>
      </c>
      <c r="C1729" s="27">
        <v>3</v>
      </c>
      <c r="D1729" s="25" t="s">
        <v>39040</v>
      </c>
      <c r="E1729" s="28" t="s">
        <v>17</v>
      </c>
      <c r="F1729" s="85" t="str">
        <f>IF(E1729="N/A","N/A",VLOOKUP(E1729,UniFormat!$A$9:$F$817,6,FALSE))</f>
        <v>N/A</v>
      </c>
      <c r="G1729" s="25" t="str">
        <f t="shared" si="26"/>
        <v>22-09 83 00</v>
      </c>
      <c r="H1729" s="25" t="s">
        <v>17</v>
      </c>
    </row>
    <row r="1730" spans="1:8" x14ac:dyDescent="0.25">
      <c r="A1730" s="25" t="s">
        <v>5333</v>
      </c>
      <c r="B1730" s="25" t="s">
        <v>5334</v>
      </c>
      <c r="C1730" s="27">
        <v>4</v>
      </c>
      <c r="D1730" s="25">
        <v>-2000011</v>
      </c>
      <c r="E1730" s="28" t="s">
        <v>17</v>
      </c>
      <c r="F1730" s="85" t="str">
        <f>IF(E1730="N/A","N/A",VLOOKUP(E1730,UniFormat!$A$9:$F$817,6,FALSE))</f>
        <v>N/A</v>
      </c>
      <c r="G1730" s="25" t="str">
        <f t="shared" si="26"/>
        <v>22-09 83 13</v>
      </c>
      <c r="H1730" s="25" t="s">
        <v>17</v>
      </c>
    </row>
    <row r="1731" spans="1:8" x14ac:dyDescent="0.25">
      <c r="A1731" s="25" t="s">
        <v>5335</v>
      </c>
      <c r="B1731" s="25" t="s">
        <v>5336</v>
      </c>
      <c r="C1731" s="27">
        <v>4</v>
      </c>
      <c r="D1731" s="25">
        <v>-2000038</v>
      </c>
      <c r="E1731" s="28" t="s">
        <v>17</v>
      </c>
      <c r="F1731" s="85" t="str">
        <f>IF(E1731="N/A","N/A",VLOOKUP(E1731,UniFormat!$A$9:$F$817,6,FALSE))</f>
        <v>N/A</v>
      </c>
      <c r="G1731" s="25" t="str">
        <f t="shared" si="26"/>
        <v>22-09 83 16</v>
      </c>
      <c r="H1731" s="25" t="s">
        <v>17</v>
      </c>
    </row>
    <row r="1732" spans="1:8" x14ac:dyDescent="0.25">
      <c r="A1732" s="25" t="s">
        <v>5337</v>
      </c>
      <c r="B1732" s="25" t="s">
        <v>5338</v>
      </c>
      <c r="C1732" s="27">
        <v>4</v>
      </c>
      <c r="D1732" s="25" t="s">
        <v>39040</v>
      </c>
      <c r="E1732" s="28" t="s">
        <v>17</v>
      </c>
      <c r="F1732" s="85" t="str">
        <f>IF(E1732="N/A","N/A",VLOOKUP(E1732,UniFormat!$A$9:$F$817,6,FALSE))</f>
        <v>N/A</v>
      </c>
      <c r="G1732" s="25" t="str">
        <f t="shared" si="26"/>
        <v>22-09 83 22</v>
      </c>
      <c r="H1732" s="25" t="s">
        <v>17</v>
      </c>
    </row>
    <row r="1733" spans="1:8" x14ac:dyDescent="0.25">
      <c r="A1733" s="25" t="s">
        <v>5339</v>
      </c>
      <c r="B1733" s="25" t="s">
        <v>5340</v>
      </c>
      <c r="C1733" s="27">
        <v>3</v>
      </c>
      <c r="D1733" s="25" t="s">
        <v>39040</v>
      </c>
      <c r="E1733" s="28" t="s">
        <v>17</v>
      </c>
      <c r="F1733" s="85" t="str">
        <f>IF(E1733="N/A","N/A",VLOOKUP(E1733,UniFormat!$A$9:$F$817,6,FALSE))</f>
        <v>N/A</v>
      </c>
      <c r="G1733" s="25" t="str">
        <f t="shared" si="26"/>
        <v>22-09 84 00</v>
      </c>
      <c r="H1733" s="25" t="s">
        <v>17</v>
      </c>
    </row>
    <row r="1734" spans="1:8" x14ac:dyDescent="0.25">
      <c r="A1734" s="25" t="s">
        <v>5341</v>
      </c>
      <c r="B1734" s="25" t="s">
        <v>5342</v>
      </c>
      <c r="C1734" s="27">
        <v>4</v>
      </c>
      <c r="D1734" s="25" t="s">
        <v>39040</v>
      </c>
      <c r="E1734" s="28" t="s">
        <v>17</v>
      </c>
      <c r="F1734" s="85" t="str">
        <f>IF(E1734="N/A","N/A",VLOOKUP(E1734,UniFormat!$A$9:$F$817,6,FALSE))</f>
        <v>N/A</v>
      </c>
      <c r="G1734" s="25" t="str">
        <f t="shared" si="26"/>
        <v>22-09 84 13</v>
      </c>
      <c r="H1734" s="25" t="s">
        <v>17</v>
      </c>
    </row>
    <row r="1735" spans="1:8" x14ac:dyDescent="0.25">
      <c r="A1735" s="25" t="s">
        <v>5343</v>
      </c>
      <c r="B1735" s="25" t="s">
        <v>5344</v>
      </c>
      <c r="C1735" s="27">
        <v>4</v>
      </c>
      <c r="D1735" s="25">
        <v>-2000011</v>
      </c>
      <c r="E1735" s="28" t="s">
        <v>17</v>
      </c>
      <c r="F1735" s="85" t="str">
        <f>IF(E1735="N/A","N/A",VLOOKUP(E1735,UniFormat!$A$9:$F$817,6,FALSE))</f>
        <v>N/A</v>
      </c>
      <c r="G1735" s="25" t="str">
        <f t="shared" si="26"/>
        <v>22-09 84 14</v>
      </c>
      <c r="H1735" s="25" t="s">
        <v>17</v>
      </c>
    </row>
    <row r="1736" spans="1:8" x14ac:dyDescent="0.25">
      <c r="A1736" s="25" t="s">
        <v>5345</v>
      </c>
      <c r="B1736" s="25" t="s">
        <v>5346</v>
      </c>
      <c r="C1736" s="27">
        <v>4</v>
      </c>
      <c r="D1736" s="25" t="s">
        <v>39040</v>
      </c>
      <c r="E1736" s="28" t="s">
        <v>17</v>
      </c>
      <c r="F1736" s="85" t="str">
        <f>IF(E1736="N/A","N/A",VLOOKUP(E1736,UniFormat!$A$9:$F$817,6,FALSE))</f>
        <v>N/A</v>
      </c>
      <c r="G1736" s="25" t="str">
        <f t="shared" si="26"/>
        <v>22-09 84 16</v>
      </c>
      <c r="H1736" s="25" t="s">
        <v>17</v>
      </c>
    </row>
    <row r="1737" spans="1:8" x14ac:dyDescent="0.25">
      <c r="A1737" s="25" t="s">
        <v>5347</v>
      </c>
      <c r="B1737" s="25" t="s">
        <v>5348</v>
      </c>
      <c r="C1737" s="27">
        <v>4</v>
      </c>
      <c r="D1737" s="25" t="s">
        <v>39040</v>
      </c>
      <c r="E1737" s="28" t="s">
        <v>17</v>
      </c>
      <c r="F1737" s="85" t="str">
        <f>IF(E1737="N/A","N/A",VLOOKUP(E1737,UniFormat!$A$9:$F$817,6,FALSE))</f>
        <v>N/A</v>
      </c>
      <c r="G1737" s="25" t="str">
        <f t="shared" si="26"/>
        <v>22-09 84 23</v>
      </c>
      <c r="H1737" s="25" t="s">
        <v>17</v>
      </c>
    </row>
    <row r="1738" spans="1:8" x14ac:dyDescent="0.25">
      <c r="A1738" s="25" t="s">
        <v>5349</v>
      </c>
      <c r="B1738" s="25" t="s">
        <v>5350</v>
      </c>
      <c r="C1738" s="27">
        <v>4</v>
      </c>
      <c r="D1738" s="25" t="s">
        <v>39040</v>
      </c>
      <c r="E1738" s="28" t="s">
        <v>17</v>
      </c>
      <c r="F1738" s="85" t="str">
        <f>IF(E1738="N/A","N/A",VLOOKUP(E1738,UniFormat!$A$9:$F$817,6,FALSE))</f>
        <v>N/A</v>
      </c>
      <c r="G1738" s="25" t="str">
        <f t="shared" ref="G1738:G1801" si="27">IF(LEN(A1738)=8,CONCATENATE("22-",A1738),CONCATENATE("22-",LEFT(A1738,8)," ",RIGHT(A1738,2)))</f>
        <v>22-09 84 26</v>
      </c>
      <c r="H1738" s="25" t="s">
        <v>17</v>
      </c>
    </row>
    <row r="1739" spans="1:8" x14ac:dyDescent="0.25">
      <c r="A1739" s="25" t="s">
        <v>5351</v>
      </c>
      <c r="B1739" s="25" t="s">
        <v>5352</v>
      </c>
      <c r="C1739" s="27">
        <v>4</v>
      </c>
      <c r="D1739" s="25">
        <v>-2000011</v>
      </c>
      <c r="E1739" s="28" t="s">
        <v>17</v>
      </c>
      <c r="F1739" s="85" t="str">
        <f>IF(E1739="N/A","N/A",VLOOKUP(E1739,UniFormat!$A$9:$F$817,6,FALSE))</f>
        <v>N/A</v>
      </c>
      <c r="G1739" s="25" t="str">
        <f t="shared" si="27"/>
        <v>22-09 84 33</v>
      </c>
      <c r="H1739" s="25" t="s">
        <v>17</v>
      </c>
    </row>
    <row r="1740" spans="1:8" x14ac:dyDescent="0.25">
      <c r="A1740" s="25" t="s">
        <v>5353</v>
      </c>
      <c r="B1740" s="25" t="s">
        <v>5354</v>
      </c>
      <c r="C1740" s="27">
        <v>4</v>
      </c>
      <c r="D1740" s="25">
        <v>-2000038</v>
      </c>
      <c r="E1740" s="28" t="s">
        <v>17</v>
      </c>
      <c r="F1740" s="85" t="str">
        <f>IF(E1740="N/A","N/A",VLOOKUP(E1740,UniFormat!$A$9:$F$817,6,FALSE))</f>
        <v>N/A</v>
      </c>
      <c r="G1740" s="25" t="str">
        <f t="shared" si="27"/>
        <v>22-09 84 36</v>
      </c>
      <c r="H1740" s="25" t="s">
        <v>17</v>
      </c>
    </row>
    <row r="1741" spans="1:8" x14ac:dyDescent="0.25">
      <c r="A1741" s="25" t="s">
        <v>677</v>
      </c>
      <c r="B1741" s="25" t="s">
        <v>5355</v>
      </c>
      <c r="C1741" s="27">
        <v>3</v>
      </c>
      <c r="D1741" s="25" t="s">
        <v>39040</v>
      </c>
      <c r="E1741" s="28" t="s">
        <v>675</v>
      </c>
      <c r="F1741" s="85" t="str">
        <f>IF(E1741="N/A","N/A",VLOOKUP(E1741,UniFormat!$A$9:$F$817,6,FALSE))</f>
        <v>21-03 20 10 70</v>
      </c>
      <c r="G1741" s="25" t="str">
        <f t="shared" si="27"/>
        <v>22-09 90 00</v>
      </c>
      <c r="H1741" s="25" t="s">
        <v>17</v>
      </c>
    </row>
    <row r="1742" spans="1:8" x14ac:dyDescent="0.25">
      <c r="A1742" s="25" t="s">
        <v>5356</v>
      </c>
      <c r="B1742" s="25" t="s">
        <v>5357</v>
      </c>
      <c r="C1742" s="27">
        <v>3</v>
      </c>
      <c r="D1742" s="25" t="s">
        <v>39040</v>
      </c>
      <c r="E1742" s="28" t="s">
        <v>17</v>
      </c>
      <c r="F1742" s="85" t="str">
        <f>IF(E1742="N/A","N/A",VLOOKUP(E1742,UniFormat!$A$9:$F$817,6,FALSE))</f>
        <v>N/A</v>
      </c>
      <c r="G1742" s="25" t="str">
        <f t="shared" si="27"/>
        <v>22-09 91 00</v>
      </c>
      <c r="H1742" s="25" t="s">
        <v>17</v>
      </c>
    </row>
    <row r="1743" spans="1:8" x14ac:dyDescent="0.25">
      <c r="A1743" s="25" t="s">
        <v>5358</v>
      </c>
      <c r="B1743" s="25" t="s">
        <v>5359</v>
      </c>
      <c r="C1743" s="27">
        <v>4</v>
      </c>
      <c r="D1743" s="25" t="s">
        <v>39040</v>
      </c>
      <c r="E1743" s="28" t="s">
        <v>17</v>
      </c>
      <c r="F1743" s="85" t="str">
        <f>IF(E1743="N/A","N/A",VLOOKUP(E1743,UniFormat!$A$9:$F$817,6,FALSE))</f>
        <v>N/A</v>
      </c>
      <c r="G1743" s="25" t="str">
        <f t="shared" si="27"/>
        <v>22-09 91 13</v>
      </c>
      <c r="H1743" s="25" t="s">
        <v>17</v>
      </c>
    </row>
    <row r="1744" spans="1:8" x14ac:dyDescent="0.25">
      <c r="A1744" s="25" t="s">
        <v>5360</v>
      </c>
      <c r="B1744" s="25" t="s">
        <v>5361</v>
      </c>
      <c r="C1744" s="27">
        <v>4</v>
      </c>
      <c r="D1744" s="25" t="s">
        <v>39040</v>
      </c>
      <c r="E1744" s="28" t="s">
        <v>17</v>
      </c>
      <c r="F1744" s="85" t="str">
        <f>IF(E1744="N/A","N/A",VLOOKUP(E1744,UniFormat!$A$9:$F$817,6,FALSE))</f>
        <v>N/A</v>
      </c>
      <c r="G1744" s="25" t="str">
        <f t="shared" si="27"/>
        <v>22-09 91 23</v>
      </c>
      <c r="H1744" s="25" t="s">
        <v>17</v>
      </c>
    </row>
    <row r="1745" spans="1:8" x14ac:dyDescent="0.25">
      <c r="A1745" s="25" t="s">
        <v>5362</v>
      </c>
      <c r="B1745" s="25" t="s">
        <v>5363</v>
      </c>
      <c r="C1745" s="27">
        <v>3</v>
      </c>
      <c r="D1745" s="25" t="s">
        <v>39040</v>
      </c>
      <c r="E1745" s="28" t="s">
        <v>17</v>
      </c>
      <c r="F1745" s="85" t="str">
        <f>IF(E1745="N/A","N/A",VLOOKUP(E1745,UniFormat!$A$9:$F$817,6,FALSE))</f>
        <v>N/A</v>
      </c>
      <c r="G1745" s="25" t="str">
        <f t="shared" si="27"/>
        <v>22-09 93 00</v>
      </c>
      <c r="H1745" s="25" t="s">
        <v>17</v>
      </c>
    </row>
    <row r="1746" spans="1:8" x14ac:dyDescent="0.25">
      <c r="A1746" s="25" t="s">
        <v>5364</v>
      </c>
      <c r="B1746" s="25" t="s">
        <v>5365</v>
      </c>
      <c r="C1746" s="27">
        <v>4</v>
      </c>
      <c r="D1746" s="25" t="s">
        <v>39040</v>
      </c>
      <c r="E1746" s="28" t="s">
        <v>17</v>
      </c>
      <c r="F1746" s="85" t="str">
        <f>IF(E1746="N/A","N/A",VLOOKUP(E1746,UniFormat!$A$9:$F$817,6,FALSE))</f>
        <v>N/A</v>
      </c>
      <c r="G1746" s="25" t="str">
        <f t="shared" si="27"/>
        <v>22-09 93 13</v>
      </c>
      <c r="H1746" s="25" t="s">
        <v>17</v>
      </c>
    </row>
    <row r="1747" spans="1:8" x14ac:dyDescent="0.25">
      <c r="A1747" s="25" t="s">
        <v>5366</v>
      </c>
      <c r="B1747" s="25" t="s">
        <v>5367</v>
      </c>
      <c r="C1747" s="27">
        <v>5</v>
      </c>
      <c r="D1747" s="25" t="s">
        <v>39040</v>
      </c>
      <c r="E1747" s="28" t="s">
        <v>17</v>
      </c>
      <c r="F1747" s="85" t="str">
        <f>IF(E1747="N/A","N/A",VLOOKUP(E1747,UniFormat!$A$9:$F$817,6,FALSE))</f>
        <v>N/A</v>
      </c>
      <c r="G1747" s="25" t="str">
        <f t="shared" si="27"/>
        <v>22-09 93 13 13</v>
      </c>
      <c r="H1747" s="25" t="s">
        <v>17</v>
      </c>
    </row>
    <row r="1748" spans="1:8" x14ac:dyDescent="0.25">
      <c r="A1748" s="25" t="s">
        <v>5368</v>
      </c>
      <c r="B1748" s="25" t="s">
        <v>5369</v>
      </c>
      <c r="C1748" s="27">
        <v>5</v>
      </c>
      <c r="D1748" s="25" t="s">
        <v>39040</v>
      </c>
      <c r="E1748" s="28" t="s">
        <v>17</v>
      </c>
      <c r="F1748" s="85" t="str">
        <f>IF(E1748="N/A","N/A",VLOOKUP(E1748,UniFormat!$A$9:$F$817,6,FALSE))</f>
        <v>N/A</v>
      </c>
      <c r="G1748" s="25" t="str">
        <f t="shared" si="27"/>
        <v>22-09 93 13 53</v>
      </c>
      <c r="H1748" s="25" t="s">
        <v>17</v>
      </c>
    </row>
    <row r="1749" spans="1:8" x14ac:dyDescent="0.25">
      <c r="A1749" s="25" t="s">
        <v>5370</v>
      </c>
      <c r="B1749" s="25" t="s">
        <v>5371</v>
      </c>
      <c r="C1749" s="27">
        <v>4</v>
      </c>
      <c r="D1749" s="25" t="s">
        <v>39040</v>
      </c>
      <c r="E1749" s="28" t="s">
        <v>17</v>
      </c>
      <c r="F1749" s="85" t="str">
        <f>IF(E1749="N/A","N/A",VLOOKUP(E1749,UniFormat!$A$9:$F$817,6,FALSE))</f>
        <v>N/A</v>
      </c>
      <c r="G1749" s="25" t="str">
        <f t="shared" si="27"/>
        <v>22-09 93 23</v>
      </c>
      <c r="H1749" s="25" t="s">
        <v>17</v>
      </c>
    </row>
    <row r="1750" spans="1:8" x14ac:dyDescent="0.25">
      <c r="A1750" s="25" t="s">
        <v>5372</v>
      </c>
      <c r="B1750" s="25" t="s">
        <v>5373</v>
      </c>
      <c r="C1750" s="27">
        <v>5</v>
      </c>
      <c r="D1750" s="25" t="s">
        <v>39040</v>
      </c>
      <c r="E1750" s="28" t="s">
        <v>17</v>
      </c>
      <c r="F1750" s="85" t="str">
        <f>IF(E1750="N/A","N/A",VLOOKUP(E1750,UniFormat!$A$9:$F$817,6,FALSE))</f>
        <v>N/A</v>
      </c>
      <c r="G1750" s="25" t="str">
        <f t="shared" si="27"/>
        <v>22-09 93 23 13</v>
      </c>
      <c r="H1750" s="25" t="s">
        <v>17</v>
      </c>
    </row>
    <row r="1751" spans="1:8" x14ac:dyDescent="0.25">
      <c r="A1751" s="25" t="s">
        <v>5374</v>
      </c>
      <c r="B1751" s="25" t="s">
        <v>5375</v>
      </c>
      <c r="C1751" s="27">
        <v>5</v>
      </c>
      <c r="D1751" s="25" t="s">
        <v>39040</v>
      </c>
      <c r="E1751" s="28" t="s">
        <v>17</v>
      </c>
      <c r="F1751" s="85" t="str">
        <f>IF(E1751="N/A","N/A",VLOOKUP(E1751,UniFormat!$A$9:$F$817,6,FALSE))</f>
        <v>N/A</v>
      </c>
      <c r="G1751" s="25" t="str">
        <f t="shared" si="27"/>
        <v>22-09 93 23 53</v>
      </c>
      <c r="H1751" s="25" t="s">
        <v>17</v>
      </c>
    </row>
    <row r="1752" spans="1:8" x14ac:dyDescent="0.25">
      <c r="A1752" s="25" t="s">
        <v>5376</v>
      </c>
      <c r="B1752" s="25" t="s">
        <v>5377</v>
      </c>
      <c r="C1752" s="27">
        <v>3</v>
      </c>
      <c r="D1752" s="25" t="s">
        <v>39040</v>
      </c>
      <c r="E1752" s="28" t="s">
        <v>17</v>
      </c>
      <c r="F1752" s="85" t="str">
        <f>IF(E1752="N/A","N/A",VLOOKUP(E1752,UniFormat!$A$9:$F$817,6,FALSE))</f>
        <v>N/A</v>
      </c>
      <c r="G1752" s="25" t="str">
        <f t="shared" si="27"/>
        <v>22-09 94 00</v>
      </c>
      <c r="H1752" s="25" t="s">
        <v>17</v>
      </c>
    </row>
    <row r="1753" spans="1:8" x14ac:dyDescent="0.25">
      <c r="A1753" s="25" t="s">
        <v>5378</v>
      </c>
      <c r="B1753" s="25" t="s">
        <v>5379</v>
      </c>
      <c r="C1753" s="27">
        <v>4</v>
      </c>
      <c r="D1753" s="25" t="s">
        <v>39040</v>
      </c>
      <c r="E1753" s="28" t="s">
        <v>17</v>
      </c>
      <c r="F1753" s="85" t="str">
        <f>IF(E1753="N/A","N/A",VLOOKUP(E1753,UniFormat!$A$9:$F$817,6,FALSE))</f>
        <v>N/A</v>
      </c>
      <c r="G1753" s="25" t="str">
        <f t="shared" si="27"/>
        <v>22-09 94 13</v>
      </c>
      <c r="H1753" s="25" t="s">
        <v>17</v>
      </c>
    </row>
    <row r="1754" spans="1:8" x14ac:dyDescent="0.25">
      <c r="A1754" s="25" t="s">
        <v>5380</v>
      </c>
      <c r="B1754" s="25" t="s">
        <v>5381</v>
      </c>
      <c r="C1754" s="27">
        <v>4</v>
      </c>
      <c r="D1754" s="25" t="s">
        <v>39040</v>
      </c>
      <c r="E1754" s="28" t="s">
        <v>17</v>
      </c>
      <c r="F1754" s="85" t="str">
        <f>IF(E1754="N/A","N/A",VLOOKUP(E1754,UniFormat!$A$9:$F$817,6,FALSE))</f>
        <v>N/A</v>
      </c>
      <c r="G1754" s="25" t="str">
        <f t="shared" si="27"/>
        <v>22-09 94 16</v>
      </c>
      <c r="H1754" s="25" t="s">
        <v>17</v>
      </c>
    </row>
    <row r="1755" spans="1:8" x14ac:dyDescent="0.25">
      <c r="A1755" s="25" t="s">
        <v>5382</v>
      </c>
      <c r="B1755" s="25" t="s">
        <v>5383</v>
      </c>
      <c r="C1755" s="27">
        <v>4</v>
      </c>
      <c r="D1755" s="25" t="s">
        <v>39040</v>
      </c>
      <c r="E1755" s="28" t="s">
        <v>17</v>
      </c>
      <c r="F1755" s="85" t="str">
        <f>IF(E1755="N/A","N/A",VLOOKUP(E1755,UniFormat!$A$9:$F$817,6,FALSE))</f>
        <v>N/A</v>
      </c>
      <c r="G1755" s="25" t="str">
        <f t="shared" si="27"/>
        <v>22-09 94 19</v>
      </c>
      <c r="H1755" s="25" t="s">
        <v>17</v>
      </c>
    </row>
    <row r="1756" spans="1:8" x14ac:dyDescent="0.25">
      <c r="A1756" s="25" t="s">
        <v>5384</v>
      </c>
      <c r="B1756" s="25" t="s">
        <v>5385</v>
      </c>
      <c r="C1756" s="27">
        <v>3</v>
      </c>
      <c r="D1756" s="25" t="s">
        <v>39040</v>
      </c>
      <c r="E1756" s="28" t="s">
        <v>17</v>
      </c>
      <c r="F1756" s="85" t="str">
        <f>IF(E1756="N/A","N/A",VLOOKUP(E1756,UniFormat!$A$9:$F$817,6,FALSE))</f>
        <v>N/A</v>
      </c>
      <c r="G1756" s="25" t="str">
        <f t="shared" si="27"/>
        <v>22-09 96 00</v>
      </c>
      <c r="H1756" s="25" t="s">
        <v>17</v>
      </c>
    </row>
    <row r="1757" spans="1:8" x14ac:dyDescent="0.25">
      <c r="A1757" s="25" t="s">
        <v>5386</v>
      </c>
      <c r="B1757" s="25" t="s">
        <v>5387</v>
      </c>
      <c r="C1757" s="27">
        <v>4</v>
      </c>
      <c r="D1757" s="25" t="s">
        <v>39040</v>
      </c>
      <c r="E1757" s="28" t="s">
        <v>17</v>
      </c>
      <c r="F1757" s="85" t="str">
        <f>IF(E1757="N/A","N/A",VLOOKUP(E1757,UniFormat!$A$9:$F$817,6,FALSE))</f>
        <v>N/A</v>
      </c>
      <c r="G1757" s="25" t="str">
        <f t="shared" si="27"/>
        <v>22-09 96 13</v>
      </c>
      <c r="H1757" s="25" t="s">
        <v>17</v>
      </c>
    </row>
    <row r="1758" spans="1:8" x14ac:dyDescent="0.25">
      <c r="A1758" s="25" t="s">
        <v>5388</v>
      </c>
      <c r="B1758" s="25" t="s">
        <v>5389</v>
      </c>
      <c r="C1758" s="27">
        <v>4</v>
      </c>
      <c r="D1758" s="25" t="s">
        <v>39040</v>
      </c>
      <c r="E1758" s="28" t="s">
        <v>17</v>
      </c>
      <c r="F1758" s="85" t="str">
        <f>IF(E1758="N/A","N/A",VLOOKUP(E1758,UniFormat!$A$9:$F$817,6,FALSE))</f>
        <v>N/A</v>
      </c>
      <c r="G1758" s="25" t="str">
        <f t="shared" si="27"/>
        <v>22-09 96 23</v>
      </c>
      <c r="H1758" s="25" t="s">
        <v>17</v>
      </c>
    </row>
    <row r="1759" spans="1:8" x14ac:dyDescent="0.25">
      <c r="A1759" s="25" t="s">
        <v>5390</v>
      </c>
      <c r="B1759" s="25" t="s">
        <v>5391</v>
      </c>
      <c r="C1759" s="27">
        <v>4</v>
      </c>
      <c r="D1759" s="25" t="s">
        <v>39040</v>
      </c>
      <c r="E1759" s="28" t="s">
        <v>17</v>
      </c>
      <c r="F1759" s="85" t="str">
        <f>IF(E1759="N/A","N/A",VLOOKUP(E1759,UniFormat!$A$9:$F$817,6,FALSE))</f>
        <v>N/A</v>
      </c>
      <c r="G1759" s="25" t="str">
        <f t="shared" si="27"/>
        <v>22-09 96 26</v>
      </c>
      <c r="H1759" s="25" t="s">
        <v>17</v>
      </c>
    </row>
    <row r="1760" spans="1:8" x14ac:dyDescent="0.25">
      <c r="A1760" s="25" t="s">
        <v>5392</v>
      </c>
      <c r="B1760" s="25" t="s">
        <v>5393</v>
      </c>
      <c r="C1760" s="27">
        <v>4</v>
      </c>
      <c r="D1760" s="25" t="s">
        <v>39040</v>
      </c>
      <c r="E1760" s="28" t="s">
        <v>17</v>
      </c>
      <c r="F1760" s="85" t="str">
        <f>IF(E1760="N/A","N/A",VLOOKUP(E1760,UniFormat!$A$9:$F$817,6,FALSE))</f>
        <v>N/A</v>
      </c>
      <c r="G1760" s="25" t="str">
        <f t="shared" si="27"/>
        <v>22-09 96 33</v>
      </c>
      <c r="H1760" s="25" t="s">
        <v>17</v>
      </c>
    </row>
    <row r="1761" spans="1:8" x14ac:dyDescent="0.25">
      <c r="A1761" s="25" t="s">
        <v>5394</v>
      </c>
      <c r="B1761" s="25" t="s">
        <v>5395</v>
      </c>
      <c r="C1761" s="27">
        <v>4</v>
      </c>
      <c r="D1761" s="25" t="s">
        <v>39040</v>
      </c>
      <c r="E1761" s="28" t="s">
        <v>17</v>
      </c>
      <c r="F1761" s="85" t="str">
        <f>IF(E1761="N/A","N/A",VLOOKUP(E1761,UniFormat!$A$9:$F$817,6,FALSE))</f>
        <v>N/A</v>
      </c>
      <c r="G1761" s="25" t="str">
        <f t="shared" si="27"/>
        <v>22-09 96 35</v>
      </c>
      <c r="H1761" s="25" t="s">
        <v>17</v>
      </c>
    </row>
    <row r="1762" spans="1:8" x14ac:dyDescent="0.25">
      <c r="A1762" s="25" t="s">
        <v>5396</v>
      </c>
      <c r="B1762" s="25" t="s">
        <v>5397</v>
      </c>
      <c r="C1762" s="27">
        <v>4</v>
      </c>
      <c r="D1762" s="25" t="s">
        <v>39040</v>
      </c>
      <c r="E1762" s="28" t="s">
        <v>17</v>
      </c>
      <c r="F1762" s="85" t="str">
        <f>IF(E1762="N/A","N/A",VLOOKUP(E1762,UniFormat!$A$9:$F$817,6,FALSE))</f>
        <v>N/A</v>
      </c>
      <c r="G1762" s="25" t="str">
        <f t="shared" si="27"/>
        <v>22-09 96 43</v>
      </c>
      <c r="H1762" s="25" t="s">
        <v>17</v>
      </c>
    </row>
    <row r="1763" spans="1:8" x14ac:dyDescent="0.25">
      <c r="A1763" s="25" t="s">
        <v>5398</v>
      </c>
      <c r="B1763" s="25" t="s">
        <v>5399</v>
      </c>
      <c r="C1763" s="27">
        <v>4</v>
      </c>
      <c r="D1763" s="25" t="s">
        <v>39040</v>
      </c>
      <c r="E1763" s="28" t="s">
        <v>17</v>
      </c>
      <c r="F1763" s="85" t="str">
        <f>IF(E1763="N/A","N/A",VLOOKUP(E1763,UniFormat!$A$9:$F$817,6,FALSE))</f>
        <v>N/A</v>
      </c>
      <c r="G1763" s="25" t="str">
        <f t="shared" si="27"/>
        <v>22-09 96 46</v>
      </c>
      <c r="H1763" s="25" t="s">
        <v>17</v>
      </c>
    </row>
    <row r="1764" spans="1:8" x14ac:dyDescent="0.25">
      <c r="A1764" s="25" t="s">
        <v>5400</v>
      </c>
      <c r="B1764" s="25" t="s">
        <v>5401</v>
      </c>
      <c r="C1764" s="27">
        <v>4</v>
      </c>
      <c r="D1764" s="25" t="s">
        <v>39040</v>
      </c>
      <c r="E1764" s="28" t="s">
        <v>17</v>
      </c>
      <c r="F1764" s="85" t="str">
        <f>IF(E1764="N/A","N/A",VLOOKUP(E1764,UniFormat!$A$9:$F$817,6,FALSE))</f>
        <v>N/A</v>
      </c>
      <c r="G1764" s="25" t="str">
        <f t="shared" si="27"/>
        <v>22-09 96 53</v>
      </c>
      <c r="H1764" s="25" t="s">
        <v>17</v>
      </c>
    </row>
    <row r="1765" spans="1:8" x14ac:dyDescent="0.25">
      <c r="A1765" s="25" t="s">
        <v>5402</v>
      </c>
      <c r="B1765" s="25" t="s">
        <v>5403</v>
      </c>
      <c r="C1765" s="27">
        <v>4</v>
      </c>
      <c r="D1765" s="25" t="s">
        <v>39040</v>
      </c>
      <c r="E1765" s="28" t="s">
        <v>17</v>
      </c>
      <c r="F1765" s="85" t="str">
        <f>IF(E1765="N/A","N/A",VLOOKUP(E1765,UniFormat!$A$9:$F$817,6,FALSE))</f>
        <v>N/A</v>
      </c>
      <c r="G1765" s="25" t="str">
        <f t="shared" si="27"/>
        <v>22-09 96 56</v>
      </c>
      <c r="H1765" s="25" t="s">
        <v>17</v>
      </c>
    </row>
    <row r="1766" spans="1:8" x14ac:dyDescent="0.25">
      <c r="A1766" s="25" t="s">
        <v>5404</v>
      </c>
      <c r="B1766" s="25" t="s">
        <v>5405</v>
      </c>
      <c r="C1766" s="27">
        <v>4</v>
      </c>
      <c r="D1766" s="25" t="s">
        <v>39040</v>
      </c>
      <c r="E1766" s="28" t="s">
        <v>17</v>
      </c>
      <c r="F1766" s="85" t="str">
        <f>IF(E1766="N/A","N/A",VLOOKUP(E1766,UniFormat!$A$9:$F$817,6,FALSE))</f>
        <v>N/A</v>
      </c>
      <c r="G1766" s="25" t="str">
        <f t="shared" si="27"/>
        <v>22-09 96 59</v>
      </c>
      <c r="H1766" s="25" t="s">
        <v>17</v>
      </c>
    </row>
    <row r="1767" spans="1:8" x14ac:dyDescent="0.25">
      <c r="A1767" s="25" t="s">
        <v>5406</v>
      </c>
      <c r="B1767" s="25" t="s">
        <v>5407</v>
      </c>
      <c r="C1767" s="27">
        <v>4</v>
      </c>
      <c r="D1767" s="25" t="s">
        <v>39040</v>
      </c>
      <c r="E1767" s="28" t="s">
        <v>17</v>
      </c>
      <c r="F1767" s="85" t="str">
        <f>IF(E1767="N/A","N/A",VLOOKUP(E1767,UniFormat!$A$9:$F$817,6,FALSE))</f>
        <v>N/A</v>
      </c>
      <c r="G1767" s="25" t="str">
        <f t="shared" si="27"/>
        <v>22-09 96 63</v>
      </c>
      <c r="H1767" s="25" t="s">
        <v>17</v>
      </c>
    </row>
    <row r="1768" spans="1:8" x14ac:dyDescent="0.25">
      <c r="A1768" s="25" t="s">
        <v>5408</v>
      </c>
      <c r="B1768" s="25" t="s">
        <v>5409</v>
      </c>
      <c r="C1768" s="27">
        <v>4</v>
      </c>
      <c r="D1768" s="25" t="s">
        <v>39040</v>
      </c>
      <c r="E1768" s="28" t="s">
        <v>17</v>
      </c>
      <c r="F1768" s="85" t="str">
        <f>IF(E1768="N/A","N/A",VLOOKUP(E1768,UniFormat!$A$9:$F$817,6,FALSE))</f>
        <v>N/A</v>
      </c>
      <c r="G1768" s="25" t="str">
        <f t="shared" si="27"/>
        <v>22-09 96 66</v>
      </c>
      <c r="H1768" s="25" t="s">
        <v>17</v>
      </c>
    </row>
    <row r="1769" spans="1:8" x14ac:dyDescent="0.25">
      <c r="A1769" s="25" t="s">
        <v>5410</v>
      </c>
      <c r="B1769" s="25" t="s">
        <v>5411</v>
      </c>
      <c r="C1769" s="27">
        <v>3</v>
      </c>
      <c r="D1769" s="25" t="s">
        <v>39040</v>
      </c>
      <c r="E1769" s="28" t="s">
        <v>17</v>
      </c>
      <c r="F1769" s="85" t="str">
        <f>IF(E1769="N/A","N/A",VLOOKUP(E1769,UniFormat!$A$9:$F$817,6,FALSE))</f>
        <v>N/A</v>
      </c>
      <c r="G1769" s="25" t="str">
        <f t="shared" si="27"/>
        <v>22-09 97 00</v>
      </c>
      <c r="H1769" s="25" t="s">
        <v>17</v>
      </c>
    </row>
    <row r="1770" spans="1:8" x14ac:dyDescent="0.25">
      <c r="A1770" s="25" t="s">
        <v>5412</v>
      </c>
      <c r="B1770" s="25" t="s">
        <v>5413</v>
      </c>
      <c r="C1770" s="27">
        <v>4</v>
      </c>
      <c r="D1770" s="25" t="s">
        <v>39040</v>
      </c>
      <c r="E1770" s="28" t="s">
        <v>17</v>
      </c>
      <c r="F1770" s="85" t="str">
        <f>IF(E1770="N/A","N/A",VLOOKUP(E1770,UniFormat!$A$9:$F$817,6,FALSE))</f>
        <v>N/A</v>
      </c>
      <c r="G1770" s="25" t="str">
        <f t="shared" si="27"/>
        <v>22-09 97 13</v>
      </c>
      <c r="H1770" s="25" t="s">
        <v>17</v>
      </c>
    </row>
    <row r="1771" spans="1:8" x14ac:dyDescent="0.25">
      <c r="A1771" s="25" t="s">
        <v>5414</v>
      </c>
      <c r="B1771" s="25" t="s">
        <v>5415</v>
      </c>
      <c r="C1771" s="27">
        <v>5</v>
      </c>
      <c r="D1771" s="25" t="s">
        <v>39040</v>
      </c>
      <c r="E1771" s="28" t="s">
        <v>17</v>
      </c>
      <c r="F1771" s="85" t="str">
        <f>IF(E1771="N/A","N/A",VLOOKUP(E1771,UniFormat!$A$9:$F$817,6,FALSE))</f>
        <v>N/A</v>
      </c>
      <c r="G1771" s="25" t="str">
        <f t="shared" si="27"/>
        <v>22-09 97 13 13</v>
      </c>
      <c r="H1771" s="25" t="s">
        <v>17</v>
      </c>
    </row>
    <row r="1772" spans="1:8" x14ac:dyDescent="0.25">
      <c r="A1772" s="25" t="s">
        <v>5416</v>
      </c>
      <c r="B1772" s="25" t="s">
        <v>5417</v>
      </c>
      <c r="C1772" s="27">
        <v>5</v>
      </c>
      <c r="D1772" s="25" t="s">
        <v>39040</v>
      </c>
      <c r="E1772" s="28" t="s">
        <v>17</v>
      </c>
      <c r="F1772" s="85" t="str">
        <f>IF(E1772="N/A","N/A",VLOOKUP(E1772,UniFormat!$A$9:$F$817,6,FALSE))</f>
        <v>N/A</v>
      </c>
      <c r="G1772" s="25" t="str">
        <f t="shared" si="27"/>
        <v>22-09 97 13 23</v>
      </c>
      <c r="H1772" s="25" t="s">
        <v>17</v>
      </c>
    </row>
    <row r="1773" spans="1:8" x14ac:dyDescent="0.25">
      <c r="A1773" s="25" t="s">
        <v>5418</v>
      </c>
      <c r="B1773" s="25" t="s">
        <v>5419</v>
      </c>
      <c r="C1773" s="27">
        <v>4</v>
      </c>
      <c r="D1773" s="25" t="s">
        <v>39040</v>
      </c>
      <c r="E1773" s="28" t="s">
        <v>17</v>
      </c>
      <c r="F1773" s="85" t="str">
        <f>IF(E1773="N/A","N/A",VLOOKUP(E1773,UniFormat!$A$9:$F$817,6,FALSE))</f>
        <v>N/A</v>
      </c>
      <c r="G1773" s="25" t="str">
        <f t="shared" si="27"/>
        <v>22-09 97 23</v>
      </c>
      <c r="H1773" s="25" t="s">
        <v>17</v>
      </c>
    </row>
    <row r="1774" spans="1:8" x14ac:dyDescent="0.25">
      <c r="A1774" s="25" t="s">
        <v>5420</v>
      </c>
      <c r="B1774" s="25" t="s">
        <v>5421</v>
      </c>
      <c r="C1774" s="27">
        <v>4</v>
      </c>
      <c r="D1774" s="25" t="s">
        <v>39040</v>
      </c>
      <c r="E1774" s="28" t="s">
        <v>17</v>
      </c>
      <c r="F1774" s="85" t="str">
        <f>IF(E1774="N/A","N/A",VLOOKUP(E1774,UniFormat!$A$9:$F$817,6,FALSE))</f>
        <v>N/A</v>
      </c>
      <c r="G1774" s="25" t="str">
        <f t="shared" si="27"/>
        <v>22-09 97 26</v>
      </c>
      <c r="H1774" s="25" t="s">
        <v>17</v>
      </c>
    </row>
    <row r="1775" spans="1:8" x14ac:dyDescent="0.25">
      <c r="A1775" s="25" t="s">
        <v>5422</v>
      </c>
      <c r="B1775" s="25" t="s">
        <v>5423</v>
      </c>
      <c r="C1775" s="27">
        <v>5</v>
      </c>
      <c r="D1775" s="25" t="s">
        <v>39040</v>
      </c>
      <c r="E1775" s="28" t="s">
        <v>17</v>
      </c>
      <c r="F1775" s="85" t="str">
        <f>IF(E1775="N/A","N/A",VLOOKUP(E1775,UniFormat!$A$9:$F$817,6,FALSE))</f>
        <v>N/A</v>
      </c>
      <c r="G1775" s="25" t="str">
        <f t="shared" si="27"/>
        <v>22-09 97 26 13</v>
      </c>
      <c r="H1775" s="25" t="s">
        <v>17</v>
      </c>
    </row>
    <row r="1776" spans="1:8" x14ac:dyDescent="0.25">
      <c r="A1776" s="25" t="s">
        <v>5424</v>
      </c>
      <c r="B1776" s="25" t="s">
        <v>5425</v>
      </c>
      <c r="C1776" s="27">
        <v>5</v>
      </c>
      <c r="D1776" s="25" t="s">
        <v>39040</v>
      </c>
      <c r="E1776" s="28" t="s">
        <v>17</v>
      </c>
      <c r="F1776" s="85" t="str">
        <f>IF(E1776="N/A","N/A",VLOOKUP(E1776,UniFormat!$A$9:$F$817,6,FALSE))</f>
        <v>N/A</v>
      </c>
      <c r="G1776" s="25" t="str">
        <f t="shared" si="27"/>
        <v>22-09 97 26 23</v>
      </c>
      <c r="H1776" s="25" t="s">
        <v>17</v>
      </c>
    </row>
    <row r="1777" spans="1:8" x14ac:dyDescent="0.25">
      <c r="A1777" s="25" t="s">
        <v>5426</v>
      </c>
      <c r="B1777" s="25" t="s">
        <v>5427</v>
      </c>
      <c r="C1777" s="27">
        <v>2</v>
      </c>
      <c r="D1777" s="25" t="s">
        <v>39040</v>
      </c>
      <c r="E1777" s="28" t="s">
        <v>17</v>
      </c>
      <c r="F1777" s="85" t="str">
        <f>IF(E1777="N/A","N/A",VLOOKUP(E1777,UniFormat!$A$9:$F$817,6,FALSE))</f>
        <v>N/A</v>
      </c>
      <c r="G1777" s="25" t="str">
        <f t="shared" si="27"/>
        <v>22-10 00 00</v>
      </c>
      <c r="H1777" s="25" t="s">
        <v>17</v>
      </c>
    </row>
    <row r="1778" spans="1:8" x14ac:dyDescent="0.25">
      <c r="A1778" s="25" t="s">
        <v>5428</v>
      </c>
      <c r="B1778" s="25" t="s">
        <v>5429</v>
      </c>
      <c r="C1778" s="27">
        <v>3</v>
      </c>
      <c r="D1778" s="25" t="s">
        <v>39040</v>
      </c>
      <c r="E1778" s="28" t="s">
        <v>17</v>
      </c>
      <c r="F1778" s="85" t="str">
        <f>IF(E1778="N/A","N/A",VLOOKUP(E1778,UniFormat!$A$9:$F$817,6,FALSE))</f>
        <v>N/A</v>
      </c>
      <c r="G1778" s="25" t="str">
        <f t="shared" si="27"/>
        <v>22-10 01 00</v>
      </c>
      <c r="H1778" s="25" t="s">
        <v>17</v>
      </c>
    </row>
    <row r="1779" spans="1:8" x14ac:dyDescent="0.25">
      <c r="A1779" s="25" t="s">
        <v>5430</v>
      </c>
      <c r="B1779" s="25" t="s">
        <v>5431</v>
      </c>
      <c r="C1779" s="27">
        <v>4</v>
      </c>
      <c r="D1779" s="25" t="s">
        <v>39040</v>
      </c>
      <c r="E1779" s="28" t="s">
        <v>17</v>
      </c>
      <c r="F1779" s="85" t="str">
        <f>IF(E1779="N/A","N/A",VLOOKUP(E1779,UniFormat!$A$9:$F$817,6,FALSE))</f>
        <v>N/A</v>
      </c>
      <c r="G1779" s="25" t="str">
        <f t="shared" si="27"/>
        <v>22-10 01 10</v>
      </c>
      <c r="H1779" s="25" t="s">
        <v>17</v>
      </c>
    </row>
    <row r="1780" spans="1:8" x14ac:dyDescent="0.25">
      <c r="A1780" s="25" t="s">
        <v>5432</v>
      </c>
      <c r="B1780" s="25" t="s">
        <v>5433</v>
      </c>
      <c r="C1780" s="27">
        <v>4</v>
      </c>
      <c r="D1780" s="25" t="s">
        <v>39040</v>
      </c>
      <c r="E1780" s="28" t="s">
        <v>17</v>
      </c>
      <c r="F1780" s="85" t="str">
        <f>IF(E1780="N/A","N/A",VLOOKUP(E1780,UniFormat!$A$9:$F$817,6,FALSE))</f>
        <v>N/A</v>
      </c>
      <c r="G1780" s="25" t="str">
        <f t="shared" si="27"/>
        <v>22-10 01 20</v>
      </c>
      <c r="H1780" s="25" t="s">
        <v>17</v>
      </c>
    </row>
    <row r="1781" spans="1:8" x14ac:dyDescent="0.25">
      <c r="A1781" s="25" t="s">
        <v>5434</v>
      </c>
      <c r="B1781" s="25" t="s">
        <v>5435</v>
      </c>
      <c r="C1781" s="27">
        <v>4</v>
      </c>
      <c r="D1781" s="25" t="s">
        <v>39040</v>
      </c>
      <c r="E1781" s="28" t="s">
        <v>17</v>
      </c>
      <c r="F1781" s="85" t="str">
        <f>IF(E1781="N/A","N/A",VLOOKUP(E1781,UniFormat!$A$9:$F$817,6,FALSE))</f>
        <v>N/A</v>
      </c>
      <c r="G1781" s="25" t="str">
        <f t="shared" si="27"/>
        <v>22-10 01 30</v>
      </c>
      <c r="H1781" s="25" t="s">
        <v>17</v>
      </c>
    </row>
    <row r="1782" spans="1:8" x14ac:dyDescent="0.25">
      <c r="A1782" s="25" t="s">
        <v>5436</v>
      </c>
      <c r="B1782" s="25" t="s">
        <v>5437</v>
      </c>
      <c r="C1782" s="27">
        <v>4</v>
      </c>
      <c r="D1782" s="25" t="s">
        <v>39040</v>
      </c>
      <c r="E1782" s="28" t="s">
        <v>17</v>
      </c>
      <c r="F1782" s="85" t="str">
        <f>IF(E1782="N/A","N/A",VLOOKUP(E1782,UniFormat!$A$9:$F$817,6,FALSE))</f>
        <v>N/A</v>
      </c>
      <c r="G1782" s="25" t="str">
        <f t="shared" si="27"/>
        <v>22-10 01 40</v>
      </c>
      <c r="H1782" s="25" t="s">
        <v>17</v>
      </c>
    </row>
    <row r="1783" spans="1:8" x14ac:dyDescent="0.25">
      <c r="A1783" s="25" t="s">
        <v>5438</v>
      </c>
      <c r="B1783" s="25" t="s">
        <v>5439</v>
      </c>
      <c r="C1783" s="27">
        <v>4</v>
      </c>
      <c r="D1783" s="25" t="s">
        <v>39040</v>
      </c>
      <c r="E1783" s="28" t="s">
        <v>17</v>
      </c>
      <c r="F1783" s="85" t="str">
        <f>IF(E1783="N/A","N/A",VLOOKUP(E1783,UniFormat!$A$9:$F$817,6,FALSE))</f>
        <v>N/A</v>
      </c>
      <c r="G1783" s="25" t="str">
        <f t="shared" si="27"/>
        <v>22-10 01 50</v>
      </c>
      <c r="H1783" s="25" t="s">
        <v>17</v>
      </c>
    </row>
    <row r="1784" spans="1:8" x14ac:dyDescent="0.25">
      <c r="A1784" s="25" t="s">
        <v>5440</v>
      </c>
      <c r="B1784" s="25" t="s">
        <v>5441</v>
      </c>
      <c r="C1784" s="27">
        <v>4</v>
      </c>
      <c r="D1784" s="25" t="s">
        <v>39040</v>
      </c>
      <c r="E1784" s="28" t="s">
        <v>17</v>
      </c>
      <c r="F1784" s="85" t="str">
        <f>IF(E1784="N/A","N/A",VLOOKUP(E1784,UniFormat!$A$9:$F$817,6,FALSE))</f>
        <v>N/A</v>
      </c>
      <c r="G1784" s="25" t="str">
        <f t="shared" si="27"/>
        <v>22-10 01 70</v>
      </c>
      <c r="H1784" s="25" t="s">
        <v>17</v>
      </c>
    </row>
    <row r="1785" spans="1:8" x14ac:dyDescent="0.25">
      <c r="A1785" s="25" t="s">
        <v>5442</v>
      </c>
      <c r="B1785" s="25" t="s">
        <v>5443</v>
      </c>
      <c r="C1785" s="27">
        <v>4</v>
      </c>
      <c r="D1785" s="25" t="s">
        <v>39040</v>
      </c>
      <c r="E1785" s="28" t="s">
        <v>17</v>
      </c>
      <c r="F1785" s="85" t="str">
        <f>IF(E1785="N/A","N/A",VLOOKUP(E1785,UniFormat!$A$9:$F$817,6,FALSE))</f>
        <v>N/A</v>
      </c>
      <c r="G1785" s="25" t="str">
        <f t="shared" si="27"/>
        <v>22-10 01 80</v>
      </c>
      <c r="H1785" s="25" t="s">
        <v>17</v>
      </c>
    </row>
    <row r="1786" spans="1:8" x14ac:dyDescent="0.25">
      <c r="A1786" s="25" t="s">
        <v>5444</v>
      </c>
      <c r="B1786" s="25" t="s">
        <v>5445</v>
      </c>
      <c r="C1786" s="27">
        <v>3</v>
      </c>
      <c r="D1786" s="25" t="s">
        <v>39040</v>
      </c>
      <c r="E1786" s="28" t="s">
        <v>17</v>
      </c>
      <c r="F1786" s="85" t="str">
        <f>IF(E1786="N/A","N/A",VLOOKUP(E1786,UniFormat!$A$9:$F$817,6,FALSE))</f>
        <v>N/A</v>
      </c>
      <c r="G1786" s="25" t="str">
        <f t="shared" si="27"/>
        <v>22-10 05 00</v>
      </c>
      <c r="H1786" s="25" t="s">
        <v>17</v>
      </c>
    </row>
    <row r="1787" spans="1:8" x14ac:dyDescent="0.25">
      <c r="A1787" s="25" t="s">
        <v>5446</v>
      </c>
      <c r="B1787" s="25" t="s">
        <v>5447</v>
      </c>
      <c r="C1787" s="27">
        <v>3</v>
      </c>
      <c r="D1787" s="25" t="s">
        <v>39040</v>
      </c>
      <c r="E1787" s="28" t="s">
        <v>17</v>
      </c>
      <c r="F1787" s="85" t="str">
        <f>IF(E1787="N/A","N/A",VLOOKUP(E1787,UniFormat!$A$9:$F$817,6,FALSE))</f>
        <v>N/A</v>
      </c>
      <c r="G1787" s="25" t="str">
        <f t="shared" si="27"/>
        <v>22-10 08 00</v>
      </c>
      <c r="H1787" s="25" t="s">
        <v>17</v>
      </c>
    </row>
    <row r="1788" spans="1:8" x14ac:dyDescent="0.25">
      <c r="A1788" s="25" t="s">
        <v>5448</v>
      </c>
      <c r="B1788" s="25" t="s">
        <v>635</v>
      </c>
      <c r="C1788" s="27">
        <v>3</v>
      </c>
      <c r="D1788" s="25">
        <v>-2001350</v>
      </c>
      <c r="E1788" s="25" t="s">
        <v>634</v>
      </c>
      <c r="F1788" s="85" t="str">
        <f>IF(E1788="N/A","N/A",VLOOKUP(E1788,UniFormat!$A$9:$F$817,6,FALSE))</f>
        <v>21-03 10 90 20</v>
      </c>
      <c r="G1788" s="25" t="str">
        <f t="shared" si="27"/>
        <v>22-10 10 00</v>
      </c>
      <c r="H1788" s="25" t="s">
        <v>17</v>
      </c>
    </row>
    <row r="1789" spans="1:8" x14ac:dyDescent="0.25">
      <c r="A1789" s="25" t="s">
        <v>5449</v>
      </c>
      <c r="B1789" s="25" t="s">
        <v>5450</v>
      </c>
      <c r="C1789" s="27">
        <v>3</v>
      </c>
      <c r="D1789" s="25">
        <v>-2001350</v>
      </c>
      <c r="E1789" s="28" t="s">
        <v>17</v>
      </c>
      <c r="F1789" s="85" t="str">
        <f>IF(E1789="N/A","N/A",VLOOKUP(E1789,UniFormat!$A$9:$F$817,6,FALSE))</f>
        <v>N/A</v>
      </c>
      <c r="G1789" s="25" t="str">
        <f t="shared" si="27"/>
        <v>22-10 11 00</v>
      </c>
      <c r="H1789" s="25" t="s">
        <v>17</v>
      </c>
    </row>
    <row r="1790" spans="1:8" x14ac:dyDescent="0.25">
      <c r="A1790" s="25" t="s">
        <v>5451</v>
      </c>
      <c r="B1790" s="25" t="s">
        <v>5452</v>
      </c>
      <c r="C1790" s="27">
        <v>4</v>
      </c>
      <c r="D1790" s="25">
        <v>-2001350</v>
      </c>
      <c r="E1790" s="28" t="s">
        <v>17</v>
      </c>
      <c r="F1790" s="85" t="str">
        <f>IF(E1790="N/A","N/A",VLOOKUP(E1790,UniFormat!$A$9:$F$817,6,FALSE))</f>
        <v>N/A</v>
      </c>
      <c r="G1790" s="25" t="str">
        <f t="shared" si="27"/>
        <v>22-10 11 13</v>
      </c>
      <c r="H1790" s="25" t="s">
        <v>17</v>
      </c>
    </row>
    <row r="1791" spans="1:8" x14ac:dyDescent="0.25">
      <c r="A1791" s="25" t="s">
        <v>5453</v>
      </c>
      <c r="B1791" s="25" t="s">
        <v>5454</v>
      </c>
      <c r="C1791" s="27">
        <v>5</v>
      </c>
      <c r="D1791" s="25">
        <v>-2001350</v>
      </c>
      <c r="E1791" s="28" t="s">
        <v>17</v>
      </c>
      <c r="F1791" s="85" t="str">
        <f>IF(E1791="N/A","N/A",VLOOKUP(E1791,UniFormat!$A$9:$F$817,6,FALSE))</f>
        <v>N/A</v>
      </c>
      <c r="G1791" s="25" t="str">
        <f t="shared" si="27"/>
        <v>22-10 11 13 13</v>
      </c>
      <c r="H1791" s="25" t="s">
        <v>17</v>
      </c>
    </row>
    <row r="1792" spans="1:8" x14ac:dyDescent="0.25">
      <c r="A1792" s="25" t="s">
        <v>5455</v>
      </c>
      <c r="B1792" s="25" t="s">
        <v>5456</v>
      </c>
      <c r="C1792" s="27">
        <v>5</v>
      </c>
      <c r="D1792" s="25">
        <v>-2001350</v>
      </c>
      <c r="E1792" s="28" t="s">
        <v>17</v>
      </c>
      <c r="F1792" s="85" t="str">
        <f>IF(E1792="N/A","N/A",VLOOKUP(E1792,UniFormat!$A$9:$F$817,6,FALSE))</f>
        <v>N/A</v>
      </c>
      <c r="G1792" s="25" t="str">
        <f t="shared" si="27"/>
        <v>22-10 11 13 23</v>
      </c>
      <c r="H1792" s="25" t="s">
        <v>17</v>
      </c>
    </row>
    <row r="1793" spans="1:8" x14ac:dyDescent="0.25">
      <c r="A1793" s="25" t="s">
        <v>5457</v>
      </c>
      <c r="B1793" s="25" t="s">
        <v>5458</v>
      </c>
      <c r="C1793" s="27">
        <v>5</v>
      </c>
      <c r="D1793" s="25">
        <v>-2001350</v>
      </c>
      <c r="E1793" s="28" t="s">
        <v>17</v>
      </c>
      <c r="F1793" s="85" t="str">
        <f>IF(E1793="N/A","N/A",VLOOKUP(E1793,UniFormat!$A$9:$F$817,6,FALSE))</f>
        <v>N/A</v>
      </c>
      <c r="G1793" s="25" t="str">
        <f t="shared" si="27"/>
        <v>22-10 11 13 33</v>
      </c>
      <c r="H1793" s="25" t="s">
        <v>17</v>
      </c>
    </row>
    <row r="1794" spans="1:8" x14ac:dyDescent="0.25">
      <c r="A1794" s="25" t="s">
        <v>5459</v>
      </c>
      <c r="B1794" s="25" t="s">
        <v>5460</v>
      </c>
      <c r="C1794" s="27">
        <v>5</v>
      </c>
      <c r="D1794" s="25">
        <v>-2001350</v>
      </c>
      <c r="E1794" s="28" t="s">
        <v>17</v>
      </c>
      <c r="F1794" s="85" t="str">
        <f>IF(E1794="N/A","N/A",VLOOKUP(E1794,UniFormat!$A$9:$F$817,6,FALSE))</f>
        <v>N/A</v>
      </c>
      <c r="G1794" s="25" t="str">
        <f t="shared" si="27"/>
        <v>22-10 11 13 43</v>
      </c>
      <c r="H1794" s="25" t="s">
        <v>17</v>
      </c>
    </row>
    <row r="1795" spans="1:8" x14ac:dyDescent="0.25">
      <c r="A1795" s="25" t="s">
        <v>5461</v>
      </c>
      <c r="B1795" s="25" t="s">
        <v>5462</v>
      </c>
      <c r="C1795" s="27">
        <v>4</v>
      </c>
      <c r="D1795" s="25">
        <v>-2001350</v>
      </c>
      <c r="E1795" s="28" t="s">
        <v>17</v>
      </c>
      <c r="F1795" s="85" t="str">
        <f>IF(E1795="N/A","N/A",VLOOKUP(E1795,UniFormat!$A$9:$F$817,6,FALSE))</f>
        <v>N/A</v>
      </c>
      <c r="G1795" s="25" t="str">
        <f t="shared" si="27"/>
        <v>22-10 11 16</v>
      </c>
      <c r="H1795" s="25" t="s">
        <v>17</v>
      </c>
    </row>
    <row r="1796" spans="1:8" x14ac:dyDescent="0.25">
      <c r="A1796" s="25" t="s">
        <v>5463</v>
      </c>
      <c r="B1796" s="25" t="s">
        <v>5464</v>
      </c>
      <c r="C1796" s="27">
        <v>5</v>
      </c>
      <c r="D1796" s="25">
        <v>-2001350</v>
      </c>
      <c r="E1796" s="28" t="s">
        <v>17</v>
      </c>
      <c r="F1796" s="85" t="str">
        <f>IF(E1796="N/A","N/A",VLOOKUP(E1796,UniFormat!$A$9:$F$817,6,FALSE))</f>
        <v>N/A</v>
      </c>
      <c r="G1796" s="25" t="str">
        <f t="shared" si="27"/>
        <v>22-10 11 16 13</v>
      </c>
      <c r="H1796" s="25" t="s">
        <v>17</v>
      </c>
    </row>
    <row r="1797" spans="1:8" x14ac:dyDescent="0.25">
      <c r="A1797" s="25" t="s">
        <v>5465</v>
      </c>
      <c r="B1797" s="25" t="s">
        <v>5466</v>
      </c>
      <c r="C1797" s="27">
        <v>5</v>
      </c>
      <c r="D1797" s="25">
        <v>-2001350</v>
      </c>
      <c r="E1797" s="28" t="s">
        <v>17</v>
      </c>
      <c r="F1797" s="85" t="str">
        <f>IF(E1797="N/A","N/A",VLOOKUP(E1797,UniFormat!$A$9:$F$817,6,FALSE))</f>
        <v>N/A</v>
      </c>
      <c r="G1797" s="25" t="str">
        <f t="shared" si="27"/>
        <v>22-10 11 16 23</v>
      </c>
      <c r="H1797" s="25" t="s">
        <v>17</v>
      </c>
    </row>
    <row r="1798" spans="1:8" x14ac:dyDescent="0.25">
      <c r="A1798" s="25" t="s">
        <v>5467</v>
      </c>
      <c r="B1798" s="25" t="s">
        <v>5468</v>
      </c>
      <c r="C1798" s="27">
        <v>5</v>
      </c>
      <c r="D1798" s="25">
        <v>-2001350</v>
      </c>
      <c r="E1798" s="28" t="s">
        <v>17</v>
      </c>
      <c r="F1798" s="85" t="str">
        <f>IF(E1798="N/A","N/A",VLOOKUP(E1798,UniFormat!$A$9:$F$817,6,FALSE))</f>
        <v>N/A</v>
      </c>
      <c r="G1798" s="25" t="str">
        <f t="shared" si="27"/>
        <v>22-10 11 16 33</v>
      </c>
      <c r="H1798" s="25" t="s">
        <v>17</v>
      </c>
    </row>
    <row r="1799" spans="1:8" x14ac:dyDescent="0.25">
      <c r="A1799" s="25" t="s">
        <v>5469</v>
      </c>
      <c r="B1799" s="25" t="s">
        <v>5470</v>
      </c>
      <c r="C1799" s="27">
        <v>5</v>
      </c>
      <c r="D1799" s="25">
        <v>-2001350</v>
      </c>
      <c r="E1799" s="28" t="s">
        <v>17</v>
      </c>
      <c r="F1799" s="85" t="str">
        <f>IF(E1799="N/A","N/A",VLOOKUP(E1799,UniFormat!$A$9:$F$817,6,FALSE))</f>
        <v>N/A</v>
      </c>
      <c r="G1799" s="25" t="str">
        <f t="shared" si="27"/>
        <v>22-10 11 16 43</v>
      </c>
      <c r="H1799" s="25" t="s">
        <v>17</v>
      </c>
    </row>
    <row r="1800" spans="1:8" x14ac:dyDescent="0.25">
      <c r="A1800" s="25" t="s">
        <v>5471</v>
      </c>
      <c r="B1800" s="25" t="s">
        <v>5472</v>
      </c>
      <c r="C1800" s="27">
        <v>5</v>
      </c>
      <c r="D1800" s="25">
        <v>-2001350</v>
      </c>
      <c r="E1800" s="28" t="s">
        <v>17</v>
      </c>
      <c r="F1800" s="85" t="str">
        <f>IF(E1800="N/A","N/A",VLOOKUP(E1800,UniFormat!$A$9:$F$817,6,FALSE))</f>
        <v>N/A</v>
      </c>
      <c r="G1800" s="25" t="str">
        <f t="shared" si="27"/>
        <v>22-10 11 16 53</v>
      </c>
      <c r="H1800" s="25" t="s">
        <v>17</v>
      </c>
    </row>
    <row r="1801" spans="1:8" x14ac:dyDescent="0.25">
      <c r="A1801" s="25" t="s">
        <v>5473</v>
      </c>
      <c r="B1801" s="25" t="s">
        <v>5474</v>
      </c>
      <c r="C1801" s="27">
        <v>4</v>
      </c>
      <c r="D1801" s="25">
        <v>-2001350</v>
      </c>
      <c r="E1801" s="28" t="s">
        <v>17</v>
      </c>
      <c r="F1801" s="85" t="str">
        <f>IF(E1801="N/A","N/A",VLOOKUP(E1801,UniFormat!$A$9:$F$817,6,FALSE))</f>
        <v>N/A</v>
      </c>
      <c r="G1801" s="25" t="str">
        <f t="shared" si="27"/>
        <v>22-10 11 23</v>
      </c>
      <c r="H1801" s="25" t="s">
        <v>17</v>
      </c>
    </row>
    <row r="1802" spans="1:8" x14ac:dyDescent="0.25">
      <c r="A1802" s="25" t="s">
        <v>5475</v>
      </c>
      <c r="B1802" s="25" t="s">
        <v>5476</v>
      </c>
      <c r="C1802" s="27">
        <v>5</v>
      </c>
      <c r="D1802" s="25">
        <v>-2001350</v>
      </c>
      <c r="E1802" s="28" t="s">
        <v>17</v>
      </c>
      <c r="F1802" s="85" t="str">
        <f>IF(E1802="N/A","N/A",VLOOKUP(E1802,UniFormat!$A$9:$F$817,6,FALSE))</f>
        <v>N/A</v>
      </c>
      <c r="G1802" s="25" t="str">
        <f t="shared" ref="G1802:G1865" si="28">IF(LEN(A1802)=8,CONCATENATE("22-",A1802),CONCATENATE("22-",LEFT(A1802,8)," ",RIGHT(A1802,2)))</f>
        <v>22-10 11 23 13</v>
      </c>
      <c r="H1802" s="25" t="s">
        <v>17</v>
      </c>
    </row>
    <row r="1803" spans="1:8" x14ac:dyDescent="0.25">
      <c r="A1803" s="25" t="s">
        <v>5477</v>
      </c>
      <c r="B1803" s="25" t="s">
        <v>5478</v>
      </c>
      <c r="C1803" s="27">
        <v>5</v>
      </c>
      <c r="D1803" s="25">
        <v>-2001350</v>
      </c>
      <c r="E1803" s="28" t="s">
        <v>17</v>
      </c>
      <c r="F1803" s="85" t="str">
        <f>IF(E1803="N/A","N/A",VLOOKUP(E1803,UniFormat!$A$9:$F$817,6,FALSE))</f>
        <v>N/A</v>
      </c>
      <c r="G1803" s="25" t="str">
        <f t="shared" si="28"/>
        <v>22-10 11 23 23</v>
      </c>
      <c r="H1803" s="25" t="s">
        <v>17</v>
      </c>
    </row>
    <row r="1804" spans="1:8" x14ac:dyDescent="0.25">
      <c r="A1804" s="25" t="s">
        <v>5479</v>
      </c>
      <c r="B1804" s="25" t="s">
        <v>5480</v>
      </c>
      <c r="C1804" s="27">
        <v>5</v>
      </c>
      <c r="D1804" s="25">
        <v>-2001350</v>
      </c>
      <c r="E1804" s="28" t="s">
        <v>17</v>
      </c>
      <c r="F1804" s="85" t="str">
        <f>IF(E1804="N/A","N/A",VLOOKUP(E1804,UniFormat!$A$9:$F$817,6,FALSE))</f>
        <v>N/A</v>
      </c>
      <c r="G1804" s="25" t="str">
        <f t="shared" si="28"/>
        <v>22-10 11 23 33</v>
      </c>
      <c r="H1804" s="25" t="s">
        <v>17</v>
      </c>
    </row>
    <row r="1805" spans="1:8" x14ac:dyDescent="0.25">
      <c r="A1805" s="25" t="s">
        <v>5481</v>
      </c>
      <c r="B1805" s="25" t="s">
        <v>5482</v>
      </c>
      <c r="C1805" s="27">
        <v>5</v>
      </c>
      <c r="D1805" s="25">
        <v>-2001350</v>
      </c>
      <c r="E1805" s="28" t="s">
        <v>17</v>
      </c>
      <c r="F1805" s="85" t="str">
        <f>IF(E1805="N/A","N/A",VLOOKUP(E1805,UniFormat!$A$9:$F$817,6,FALSE))</f>
        <v>N/A</v>
      </c>
      <c r="G1805" s="25" t="str">
        <f t="shared" si="28"/>
        <v>22-10 11 23 43</v>
      </c>
      <c r="H1805" s="25" t="s">
        <v>17</v>
      </c>
    </row>
    <row r="1806" spans="1:8" x14ac:dyDescent="0.25">
      <c r="A1806" s="25" t="s">
        <v>5483</v>
      </c>
      <c r="B1806" s="25" t="s">
        <v>5484</v>
      </c>
      <c r="C1806" s="27">
        <v>4</v>
      </c>
      <c r="D1806" s="25">
        <v>-2001350</v>
      </c>
      <c r="E1806" s="28" t="s">
        <v>17</v>
      </c>
      <c r="F1806" s="85" t="str">
        <f>IF(E1806="N/A","N/A",VLOOKUP(E1806,UniFormat!$A$9:$F$817,6,FALSE))</f>
        <v>N/A</v>
      </c>
      <c r="G1806" s="25" t="str">
        <f t="shared" si="28"/>
        <v>22-10 11 33</v>
      </c>
      <c r="H1806" s="25" t="s">
        <v>17</v>
      </c>
    </row>
    <row r="1807" spans="1:8" x14ac:dyDescent="0.25">
      <c r="A1807" s="25" t="s">
        <v>5485</v>
      </c>
      <c r="B1807" s="25" t="s">
        <v>5486</v>
      </c>
      <c r="C1807" s="27">
        <v>5</v>
      </c>
      <c r="D1807" s="25">
        <v>-2001350</v>
      </c>
      <c r="E1807" s="28" t="s">
        <v>17</v>
      </c>
      <c r="F1807" s="85" t="str">
        <f>IF(E1807="N/A","N/A",VLOOKUP(E1807,UniFormat!$A$9:$F$817,6,FALSE))</f>
        <v>N/A</v>
      </c>
      <c r="G1807" s="25" t="str">
        <f t="shared" si="28"/>
        <v>22-10 11 33 13</v>
      </c>
      <c r="H1807" s="25" t="s">
        <v>17</v>
      </c>
    </row>
    <row r="1808" spans="1:8" x14ac:dyDescent="0.25">
      <c r="A1808" s="25" t="s">
        <v>5487</v>
      </c>
      <c r="B1808" s="25" t="s">
        <v>5488</v>
      </c>
      <c r="C1808" s="27">
        <v>5</v>
      </c>
      <c r="D1808" s="25">
        <v>-2001350</v>
      </c>
      <c r="E1808" s="28" t="s">
        <v>17</v>
      </c>
      <c r="F1808" s="85" t="str">
        <f>IF(E1808="N/A","N/A",VLOOKUP(E1808,UniFormat!$A$9:$F$817,6,FALSE))</f>
        <v>N/A</v>
      </c>
      <c r="G1808" s="25" t="str">
        <f t="shared" si="28"/>
        <v>22-10 11 33 23</v>
      </c>
      <c r="H1808" s="25" t="s">
        <v>17</v>
      </c>
    </row>
    <row r="1809" spans="1:8" x14ac:dyDescent="0.25">
      <c r="A1809" s="25" t="s">
        <v>5489</v>
      </c>
      <c r="B1809" s="25" t="s">
        <v>5490</v>
      </c>
      <c r="C1809" s="27">
        <v>4</v>
      </c>
      <c r="D1809" s="25">
        <v>-2001350</v>
      </c>
      <c r="E1809" s="28" t="s">
        <v>17</v>
      </c>
      <c r="F1809" s="85" t="str">
        <f>IF(E1809="N/A","N/A",VLOOKUP(E1809,UniFormat!$A$9:$F$817,6,FALSE))</f>
        <v>N/A</v>
      </c>
      <c r="G1809" s="25" t="str">
        <f t="shared" si="28"/>
        <v>22-10 11 36</v>
      </c>
      <c r="H1809" s="25" t="s">
        <v>17</v>
      </c>
    </row>
    <row r="1810" spans="1:8" x14ac:dyDescent="0.25">
      <c r="A1810" s="25" t="s">
        <v>5491</v>
      </c>
      <c r="B1810" s="25" t="s">
        <v>5492</v>
      </c>
      <c r="C1810" s="27">
        <v>4</v>
      </c>
      <c r="D1810" s="25">
        <v>-2001350</v>
      </c>
      <c r="E1810" s="28" t="s">
        <v>17</v>
      </c>
      <c r="F1810" s="85" t="str">
        <f>IF(E1810="N/A","N/A",VLOOKUP(E1810,UniFormat!$A$9:$F$817,6,FALSE))</f>
        <v>N/A</v>
      </c>
      <c r="G1810" s="25" t="str">
        <f t="shared" si="28"/>
        <v>22-10 11 39</v>
      </c>
      <c r="H1810" s="25" t="s">
        <v>17</v>
      </c>
    </row>
    <row r="1811" spans="1:8" x14ac:dyDescent="0.25">
      <c r="A1811" s="25" t="s">
        <v>5493</v>
      </c>
      <c r="B1811" s="25" t="s">
        <v>5494</v>
      </c>
      <c r="C1811" s="27">
        <v>4</v>
      </c>
      <c r="D1811" s="25">
        <v>-2001350</v>
      </c>
      <c r="E1811" s="28" t="s">
        <v>17</v>
      </c>
      <c r="F1811" s="85" t="str">
        <f>IF(E1811="N/A","N/A",VLOOKUP(E1811,UniFormat!$A$9:$F$817,6,FALSE))</f>
        <v>N/A</v>
      </c>
      <c r="G1811" s="25" t="str">
        <f t="shared" si="28"/>
        <v>22-10 11 43</v>
      </c>
      <c r="H1811" s="25" t="s">
        <v>17</v>
      </c>
    </row>
    <row r="1812" spans="1:8" x14ac:dyDescent="0.25">
      <c r="A1812" s="25" t="s">
        <v>5495</v>
      </c>
      <c r="B1812" s="25" t="s">
        <v>5496</v>
      </c>
      <c r="C1812" s="27">
        <v>4</v>
      </c>
      <c r="D1812" s="25">
        <v>-2001350</v>
      </c>
      <c r="E1812" s="28" t="s">
        <v>17</v>
      </c>
      <c r="F1812" s="85" t="str">
        <f>IF(E1812="N/A","N/A",VLOOKUP(E1812,UniFormat!$A$9:$F$817,6,FALSE))</f>
        <v>N/A</v>
      </c>
      <c r="G1812" s="25" t="str">
        <f t="shared" si="28"/>
        <v>22-10 11 46</v>
      </c>
      <c r="H1812" s="25" t="s">
        <v>17</v>
      </c>
    </row>
    <row r="1813" spans="1:8" x14ac:dyDescent="0.25">
      <c r="A1813" s="25" t="s">
        <v>5497</v>
      </c>
      <c r="B1813" s="25" t="s">
        <v>5498</v>
      </c>
      <c r="C1813" s="27">
        <v>3</v>
      </c>
      <c r="D1813" s="25">
        <v>-2001350</v>
      </c>
      <c r="E1813" s="28" t="s">
        <v>17</v>
      </c>
      <c r="F1813" s="85" t="str">
        <f>IF(E1813="N/A","N/A",VLOOKUP(E1813,UniFormat!$A$9:$F$817,6,FALSE))</f>
        <v>N/A</v>
      </c>
      <c r="G1813" s="25" t="str">
        <f t="shared" si="28"/>
        <v>22-10 12 00</v>
      </c>
      <c r="H1813" s="25" t="s">
        <v>17</v>
      </c>
    </row>
    <row r="1814" spans="1:8" x14ac:dyDescent="0.25">
      <c r="A1814" s="25" t="s">
        <v>5499</v>
      </c>
      <c r="B1814" s="25" t="s">
        <v>5500</v>
      </c>
      <c r="C1814" s="27">
        <v>3</v>
      </c>
      <c r="D1814" s="25">
        <v>-2001350</v>
      </c>
      <c r="E1814" s="28" t="s">
        <v>17</v>
      </c>
      <c r="F1814" s="85" t="str">
        <f>IF(E1814="N/A","N/A",VLOOKUP(E1814,UniFormat!$A$9:$F$817,6,FALSE))</f>
        <v>N/A</v>
      </c>
      <c r="G1814" s="25" t="str">
        <f t="shared" si="28"/>
        <v>22-10 13 00</v>
      </c>
      <c r="H1814" s="25" t="s">
        <v>17</v>
      </c>
    </row>
    <row r="1815" spans="1:8" x14ac:dyDescent="0.25">
      <c r="A1815" s="25" t="s">
        <v>5501</v>
      </c>
      <c r="B1815" s="25" t="s">
        <v>5502</v>
      </c>
      <c r="C1815" s="27">
        <v>4</v>
      </c>
      <c r="D1815" s="25">
        <v>-2001350</v>
      </c>
      <c r="E1815" s="28" t="s">
        <v>17</v>
      </c>
      <c r="F1815" s="85" t="str">
        <f>IF(E1815="N/A","N/A",VLOOKUP(E1815,UniFormat!$A$9:$F$817,6,FALSE))</f>
        <v>N/A</v>
      </c>
      <c r="G1815" s="25" t="str">
        <f t="shared" si="28"/>
        <v>22-10 13 13</v>
      </c>
      <c r="H1815" s="25" t="s">
        <v>17</v>
      </c>
    </row>
    <row r="1816" spans="1:8" x14ac:dyDescent="0.25">
      <c r="A1816" s="25" t="s">
        <v>5503</v>
      </c>
      <c r="B1816" s="25" t="s">
        <v>5504</v>
      </c>
      <c r="C1816" s="27">
        <v>4</v>
      </c>
      <c r="D1816" s="25">
        <v>-2001350</v>
      </c>
      <c r="E1816" s="28" t="s">
        <v>17</v>
      </c>
      <c r="F1816" s="85" t="str">
        <f>IF(E1816="N/A","N/A",VLOOKUP(E1816,UniFormat!$A$9:$F$817,6,FALSE))</f>
        <v>N/A</v>
      </c>
      <c r="G1816" s="25" t="str">
        <f t="shared" si="28"/>
        <v>22-10 13 23</v>
      </c>
      <c r="H1816" s="25" t="s">
        <v>17</v>
      </c>
    </row>
    <row r="1817" spans="1:8" x14ac:dyDescent="0.25">
      <c r="A1817" s="25" t="s">
        <v>5505</v>
      </c>
      <c r="B1817" s="25" t="s">
        <v>5506</v>
      </c>
      <c r="C1817" s="27">
        <v>3</v>
      </c>
      <c r="D1817" s="25">
        <v>-2001350</v>
      </c>
      <c r="E1817" s="28" t="s">
        <v>17</v>
      </c>
      <c r="F1817" s="85" t="str">
        <f>IF(E1817="N/A","N/A",VLOOKUP(E1817,UniFormat!$A$9:$F$817,6,FALSE))</f>
        <v>N/A</v>
      </c>
      <c r="G1817" s="25" t="str">
        <f t="shared" si="28"/>
        <v>22-10 14 00</v>
      </c>
      <c r="H1817" s="25" t="s">
        <v>17</v>
      </c>
    </row>
    <row r="1818" spans="1:8" x14ac:dyDescent="0.25">
      <c r="A1818" s="25" t="s">
        <v>5507</v>
      </c>
      <c r="B1818" s="25" t="s">
        <v>5508</v>
      </c>
      <c r="C1818" s="27">
        <v>4</v>
      </c>
      <c r="D1818" s="25">
        <v>-2001350</v>
      </c>
      <c r="E1818" s="28" t="s">
        <v>17</v>
      </c>
      <c r="F1818" s="85" t="str">
        <f>IF(E1818="N/A","N/A",VLOOKUP(E1818,UniFormat!$A$9:$F$817,6,FALSE))</f>
        <v>N/A</v>
      </c>
      <c r="G1818" s="25" t="str">
        <f t="shared" si="28"/>
        <v>22-10 14 16</v>
      </c>
      <c r="H1818" s="25" t="s">
        <v>17</v>
      </c>
    </row>
    <row r="1819" spans="1:8" x14ac:dyDescent="0.25">
      <c r="A1819" s="25" t="s">
        <v>5509</v>
      </c>
      <c r="B1819" s="25" t="s">
        <v>5510</v>
      </c>
      <c r="C1819" s="27">
        <v>4</v>
      </c>
      <c r="D1819" s="25">
        <v>-2001350</v>
      </c>
      <c r="E1819" s="28" t="s">
        <v>17</v>
      </c>
      <c r="F1819" s="85" t="str">
        <f>IF(E1819="N/A","N/A",VLOOKUP(E1819,UniFormat!$A$9:$F$817,6,FALSE))</f>
        <v>N/A</v>
      </c>
      <c r="G1819" s="25" t="str">
        <f t="shared" si="28"/>
        <v>22-10 14 19</v>
      </c>
      <c r="H1819" s="25" t="s">
        <v>17</v>
      </c>
    </row>
    <row r="1820" spans="1:8" x14ac:dyDescent="0.25">
      <c r="A1820" s="25" t="s">
        <v>5511</v>
      </c>
      <c r="B1820" s="25" t="s">
        <v>5512</v>
      </c>
      <c r="C1820" s="27">
        <v>4</v>
      </c>
      <c r="D1820" s="25">
        <v>-2001350</v>
      </c>
      <c r="E1820" s="28" t="s">
        <v>17</v>
      </c>
      <c r="F1820" s="85" t="str">
        <f>IF(E1820="N/A","N/A",VLOOKUP(E1820,UniFormat!$A$9:$F$817,6,FALSE))</f>
        <v>N/A</v>
      </c>
      <c r="G1820" s="25" t="str">
        <f t="shared" si="28"/>
        <v>22-10 14 23</v>
      </c>
      <c r="H1820" s="25" t="s">
        <v>17</v>
      </c>
    </row>
    <row r="1821" spans="1:8" x14ac:dyDescent="0.25">
      <c r="A1821" s="25" t="s">
        <v>5513</v>
      </c>
      <c r="B1821" s="25" t="s">
        <v>5514</v>
      </c>
      <c r="C1821" s="27">
        <v>5</v>
      </c>
      <c r="D1821" s="25">
        <v>-2001350</v>
      </c>
      <c r="E1821" s="28" t="s">
        <v>17</v>
      </c>
      <c r="F1821" s="85" t="str">
        <f>IF(E1821="N/A","N/A",VLOOKUP(E1821,UniFormat!$A$9:$F$817,6,FALSE))</f>
        <v>N/A</v>
      </c>
      <c r="G1821" s="25" t="str">
        <f t="shared" si="28"/>
        <v>22-10 14 23 13</v>
      </c>
      <c r="H1821" s="25" t="s">
        <v>17</v>
      </c>
    </row>
    <row r="1822" spans="1:8" x14ac:dyDescent="0.25">
      <c r="A1822" s="25" t="s">
        <v>5515</v>
      </c>
      <c r="B1822" s="25" t="s">
        <v>5516</v>
      </c>
      <c r="C1822" s="27">
        <v>4</v>
      </c>
      <c r="D1822" s="25">
        <v>-2001350</v>
      </c>
      <c r="E1822" s="28" t="s">
        <v>17</v>
      </c>
      <c r="F1822" s="85" t="str">
        <f>IF(E1822="N/A","N/A",VLOOKUP(E1822,UniFormat!$A$9:$F$817,6,FALSE))</f>
        <v>N/A</v>
      </c>
      <c r="G1822" s="25" t="str">
        <f t="shared" si="28"/>
        <v>22-10 14 26</v>
      </c>
      <c r="H1822" s="25" t="s">
        <v>17</v>
      </c>
    </row>
    <row r="1823" spans="1:8" x14ac:dyDescent="0.25">
      <c r="A1823" s="25" t="s">
        <v>5517</v>
      </c>
      <c r="B1823" s="25" t="s">
        <v>5518</v>
      </c>
      <c r="C1823" s="27">
        <v>4</v>
      </c>
      <c r="D1823" s="25">
        <v>-2001350</v>
      </c>
      <c r="E1823" s="28" t="s">
        <v>17</v>
      </c>
      <c r="F1823" s="85" t="str">
        <f>IF(E1823="N/A","N/A",VLOOKUP(E1823,UniFormat!$A$9:$F$817,6,FALSE))</f>
        <v>N/A</v>
      </c>
      <c r="G1823" s="25" t="str">
        <f t="shared" si="28"/>
        <v>22-10 14 33</v>
      </c>
      <c r="H1823" s="25" t="s">
        <v>17</v>
      </c>
    </row>
    <row r="1824" spans="1:8" x14ac:dyDescent="0.25">
      <c r="A1824" s="25" t="s">
        <v>5519</v>
      </c>
      <c r="B1824" s="25" t="s">
        <v>5520</v>
      </c>
      <c r="C1824" s="27">
        <v>4</v>
      </c>
      <c r="D1824" s="25">
        <v>-2001350</v>
      </c>
      <c r="E1824" s="28" t="s">
        <v>17</v>
      </c>
      <c r="F1824" s="85" t="str">
        <f>IF(E1824="N/A","N/A",VLOOKUP(E1824,UniFormat!$A$9:$F$817,6,FALSE))</f>
        <v>N/A</v>
      </c>
      <c r="G1824" s="25" t="str">
        <f t="shared" si="28"/>
        <v>22-10 14 43</v>
      </c>
      <c r="H1824" s="25" t="s">
        <v>17</v>
      </c>
    </row>
    <row r="1825" spans="1:8" x14ac:dyDescent="0.25">
      <c r="A1825" s="25" t="s">
        <v>5521</v>
      </c>
      <c r="B1825" s="25" t="s">
        <v>5522</v>
      </c>
      <c r="C1825" s="27">
        <v>4</v>
      </c>
      <c r="D1825" s="25">
        <v>-2001350</v>
      </c>
      <c r="E1825" s="28" t="s">
        <v>17</v>
      </c>
      <c r="F1825" s="85" t="str">
        <f>IF(E1825="N/A","N/A",VLOOKUP(E1825,UniFormat!$A$9:$F$817,6,FALSE))</f>
        <v>N/A</v>
      </c>
      <c r="G1825" s="25" t="str">
        <f t="shared" si="28"/>
        <v>22-10 14 53</v>
      </c>
      <c r="H1825" s="25" t="s">
        <v>17</v>
      </c>
    </row>
    <row r="1826" spans="1:8" x14ac:dyDescent="0.25">
      <c r="A1826" s="25" t="s">
        <v>5523</v>
      </c>
      <c r="B1826" s="25" t="s">
        <v>5524</v>
      </c>
      <c r="C1826" s="27">
        <v>5</v>
      </c>
      <c r="D1826" s="25">
        <v>-2001350</v>
      </c>
      <c r="E1826" s="28" t="s">
        <v>17</v>
      </c>
      <c r="F1826" s="85" t="str">
        <f>IF(E1826="N/A","N/A",VLOOKUP(E1826,UniFormat!$A$9:$F$817,6,FALSE))</f>
        <v>N/A</v>
      </c>
      <c r="G1826" s="25" t="str">
        <f t="shared" si="28"/>
        <v>22-10 14 53 13</v>
      </c>
      <c r="H1826" s="25" t="s">
        <v>17</v>
      </c>
    </row>
    <row r="1827" spans="1:8" x14ac:dyDescent="0.25">
      <c r="A1827" s="25" t="s">
        <v>5525</v>
      </c>
      <c r="B1827" s="25" t="s">
        <v>5526</v>
      </c>
      <c r="C1827" s="27">
        <v>4</v>
      </c>
      <c r="D1827" s="25">
        <v>-2001350</v>
      </c>
      <c r="E1827" s="28" t="s">
        <v>17</v>
      </c>
      <c r="F1827" s="85" t="str">
        <f>IF(E1827="N/A","N/A",VLOOKUP(E1827,UniFormat!$A$9:$F$817,6,FALSE))</f>
        <v>N/A</v>
      </c>
      <c r="G1827" s="25" t="str">
        <f t="shared" si="28"/>
        <v>22-10 14 63</v>
      </c>
      <c r="H1827" s="25" t="s">
        <v>17</v>
      </c>
    </row>
    <row r="1828" spans="1:8" x14ac:dyDescent="0.25">
      <c r="A1828" s="25" t="s">
        <v>5527</v>
      </c>
      <c r="B1828" s="25" t="s">
        <v>5528</v>
      </c>
      <c r="C1828" s="27">
        <v>4</v>
      </c>
      <c r="D1828" s="25">
        <v>-2001350</v>
      </c>
      <c r="E1828" s="28" t="s">
        <v>17</v>
      </c>
      <c r="F1828" s="85" t="str">
        <f>IF(E1828="N/A","N/A",VLOOKUP(E1828,UniFormat!$A$9:$F$817,6,FALSE))</f>
        <v>N/A</v>
      </c>
      <c r="G1828" s="25" t="str">
        <f t="shared" si="28"/>
        <v>22-10 14 64</v>
      </c>
      <c r="H1828" s="25" t="s">
        <v>17</v>
      </c>
    </row>
    <row r="1829" spans="1:8" x14ac:dyDescent="0.25">
      <c r="A1829" s="25" t="s">
        <v>5529</v>
      </c>
      <c r="B1829" s="25" t="s">
        <v>5530</v>
      </c>
      <c r="C1829" s="27">
        <v>4</v>
      </c>
      <c r="D1829" s="25">
        <v>-2001350</v>
      </c>
      <c r="E1829" s="28" t="s">
        <v>17</v>
      </c>
      <c r="F1829" s="85" t="str">
        <f>IF(E1829="N/A","N/A",VLOOKUP(E1829,UniFormat!$A$9:$F$817,6,FALSE))</f>
        <v>N/A</v>
      </c>
      <c r="G1829" s="25" t="str">
        <f t="shared" si="28"/>
        <v>22-10 14 66</v>
      </c>
      <c r="H1829" s="25" t="s">
        <v>17</v>
      </c>
    </row>
    <row r="1830" spans="1:8" x14ac:dyDescent="0.25">
      <c r="A1830" s="25" t="s">
        <v>5531</v>
      </c>
      <c r="B1830" s="25" t="s">
        <v>5532</v>
      </c>
      <c r="C1830" s="27">
        <v>3</v>
      </c>
      <c r="D1830" s="25">
        <v>-2001350</v>
      </c>
      <c r="E1830" s="28" t="s">
        <v>17</v>
      </c>
      <c r="F1830" s="85" t="str">
        <f>IF(E1830="N/A","N/A",VLOOKUP(E1830,UniFormat!$A$9:$F$817,6,FALSE))</f>
        <v>N/A</v>
      </c>
      <c r="G1830" s="25" t="str">
        <f t="shared" si="28"/>
        <v>22-10 17 00</v>
      </c>
      <c r="H1830" s="25" t="s">
        <v>17</v>
      </c>
    </row>
    <row r="1831" spans="1:8" x14ac:dyDescent="0.25">
      <c r="A1831" s="25" t="s">
        <v>5533</v>
      </c>
      <c r="B1831" s="25" t="s">
        <v>5534</v>
      </c>
      <c r="C1831" s="27">
        <v>4</v>
      </c>
      <c r="D1831" s="25">
        <v>-2001350</v>
      </c>
      <c r="E1831" s="28" t="s">
        <v>17</v>
      </c>
      <c r="F1831" s="85" t="str">
        <f>IF(E1831="N/A","N/A",VLOOKUP(E1831,UniFormat!$A$9:$F$817,6,FALSE))</f>
        <v>N/A</v>
      </c>
      <c r="G1831" s="25" t="str">
        <f t="shared" si="28"/>
        <v>22-10 17 13</v>
      </c>
      <c r="H1831" s="25" t="s">
        <v>17</v>
      </c>
    </row>
    <row r="1832" spans="1:8" x14ac:dyDescent="0.25">
      <c r="A1832" s="25" t="s">
        <v>5535</v>
      </c>
      <c r="B1832" s="25" t="s">
        <v>5536</v>
      </c>
      <c r="C1832" s="27">
        <v>4</v>
      </c>
      <c r="D1832" s="25">
        <v>-2001350</v>
      </c>
      <c r="E1832" s="28" t="s">
        <v>17</v>
      </c>
      <c r="F1832" s="85" t="str">
        <f>IF(E1832="N/A","N/A",VLOOKUP(E1832,UniFormat!$A$9:$F$817,6,FALSE))</f>
        <v>N/A</v>
      </c>
      <c r="G1832" s="25" t="str">
        <f t="shared" si="28"/>
        <v>22-10 17 16</v>
      </c>
      <c r="H1832" s="25" t="s">
        <v>17</v>
      </c>
    </row>
    <row r="1833" spans="1:8" x14ac:dyDescent="0.25">
      <c r="A1833" s="25" t="s">
        <v>5537</v>
      </c>
      <c r="B1833" s="25" t="s">
        <v>5538</v>
      </c>
      <c r="C1833" s="27">
        <v>5</v>
      </c>
      <c r="D1833" s="25">
        <v>-2001350</v>
      </c>
      <c r="E1833" s="28" t="s">
        <v>17</v>
      </c>
      <c r="F1833" s="85" t="str">
        <f>IF(E1833="N/A","N/A",VLOOKUP(E1833,UniFormat!$A$9:$F$817,6,FALSE))</f>
        <v>N/A</v>
      </c>
      <c r="G1833" s="25" t="str">
        <f t="shared" si="28"/>
        <v>22-10 17 16 13</v>
      </c>
      <c r="H1833" s="25" t="s">
        <v>17</v>
      </c>
    </row>
    <row r="1834" spans="1:8" x14ac:dyDescent="0.25">
      <c r="A1834" s="25" t="s">
        <v>5539</v>
      </c>
      <c r="B1834" s="25" t="s">
        <v>5540</v>
      </c>
      <c r="C1834" s="27">
        <v>5</v>
      </c>
      <c r="D1834" s="25">
        <v>-2001350</v>
      </c>
      <c r="E1834" s="28" t="s">
        <v>17</v>
      </c>
      <c r="F1834" s="85" t="str">
        <f>IF(E1834="N/A","N/A",VLOOKUP(E1834,UniFormat!$A$9:$F$817,6,FALSE))</f>
        <v>N/A</v>
      </c>
      <c r="G1834" s="25" t="str">
        <f t="shared" si="28"/>
        <v>22-10 17 16 16</v>
      </c>
      <c r="H1834" s="25" t="s">
        <v>17</v>
      </c>
    </row>
    <row r="1835" spans="1:8" x14ac:dyDescent="0.25">
      <c r="A1835" s="25" t="s">
        <v>5541</v>
      </c>
      <c r="B1835" s="25" t="s">
        <v>5542</v>
      </c>
      <c r="C1835" s="27">
        <v>4</v>
      </c>
      <c r="D1835" s="25">
        <v>-2001350</v>
      </c>
      <c r="E1835" s="28" t="s">
        <v>17</v>
      </c>
      <c r="F1835" s="85" t="str">
        <f>IF(E1835="N/A","N/A",VLOOKUP(E1835,UniFormat!$A$9:$F$817,6,FALSE))</f>
        <v>N/A</v>
      </c>
      <c r="G1835" s="25" t="str">
        <f t="shared" si="28"/>
        <v>22-10 17 19</v>
      </c>
      <c r="H1835" s="25" t="s">
        <v>17</v>
      </c>
    </row>
    <row r="1836" spans="1:8" x14ac:dyDescent="0.25">
      <c r="A1836" s="25" t="s">
        <v>5543</v>
      </c>
      <c r="B1836" s="25" t="s">
        <v>5544</v>
      </c>
      <c r="C1836" s="27">
        <v>3</v>
      </c>
      <c r="D1836" s="25">
        <v>-2001350</v>
      </c>
      <c r="E1836" s="28" t="s">
        <v>17</v>
      </c>
      <c r="F1836" s="85" t="str">
        <f>IF(E1836="N/A","N/A",VLOOKUP(E1836,UniFormat!$A$9:$F$817,6,FALSE))</f>
        <v>N/A</v>
      </c>
      <c r="G1836" s="25" t="str">
        <f t="shared" si="28"/>
        <v>22-10 18 00</v>
      </c>
      <c r="H1836" s="25" t="s">
        <v>17</v>
      </c>
    </row>
    <row r="1837" spans="1:8" x14ac:dyDescent="0.25">
      <c r="A1837" s="25" t="s">
        <v>5545</v>
      </c>
      <c r="B1837" s="25" t="s">
        <v>629</v>
      </c>
      <c r="C1837" s="27">
        <v>3</v>
      </c>
      <c r="D1837" s="25">
        <v>-2001350</v>
      </c>
      <c r="E1837" s="25" t="s">
        <v>628</v>
      </c>
      <c r="F1837" s="85" t="str">
        <f>IF(E1837="N/A","N/A",VLOOKUP(E1837,UniFormat!$A$9:$F$817,6,FALSE))</f>
        <v>21-03 10 90</v>
      </c>
      <c r="G1837" s="25" t="str">
        <f t="shared" si="28"/>
        <v>22-10 20 00</v>
      </c>
      <c r="H1837" s="25" t="s">
        <v>17</v>
      </c>
    </row>
    <row r="1838" spans="1:8" x14ac:dyDescent="0.25">
      <c r="A1838" s="25" t="s">
        <v>5546</v>
      </c>
      <c r="B1838" s="25" t="s">
        <v>637</v>
      </c>
      <c r="C1838" s="27">
        <v>3</v>
      </c>
      <c r="D1838" s="25">
        <v>-2001350</v>
      </c>
      <c r="E1838" s="25" t="s">
        <v>636</v>
      </c>
      <c r="F1838" s="85" t="str">
        <f>IF(E1838="N/A","N/A",VLOOKUP(E1838,UniFormat!$A$9:$F$817,6,FALSE))</f>
        <v>21-03 10 90 25</v>
      </c>
      <c r="G1838" s="25" t="str">
        <f t="shared" si="28"/>
        <v>22-10 21 00</v>
      </c>
      <c r="H1838" s="25" t="s">
        <v>17</v>
      </c>
    </row>
    <row r="1839" spans="1:8" x14ac:dyDescent="0.25">
      <c r="A1839" s="25" t="s">
        <v>5547</v>
      </c>
      <c r="B1839" s="25" t="s">
        <v>5548</v>
      </c>
      <c r="C1839" s="27">
        <v>4</v>
      </c>
      <c r="D1839" s="25">
        <v>-2001350</v>
      </c>
      <c r="E1839" s="28" t="s">
        <v>17</v>
      </c>
      <c r="F1839" s="85" t="str">
        <f>IF(E1839="N/A","N/A",VLOOKUP(E1839,UniFormat!$A$9:$F$817,6,FALSE))</f>
        <v>N/A</v>
      </c>
      <c r="G1839" s="25" t="str">
        <f t="shared" si="28"/>
        <v>22-10 21 13</v>
      </c>
      <c r="H1839" s="25" t="s">
        <v>17</v>
      </c>
    </row>
    <row r="1840" spans="1:8" x14ac:dyDescent="0.25">
      <c r="A1840" s="25" t="s">
        <v>5549</v>
      </c>
      <c r="B1840" s="25" t="s">
        <v>5550</v>
      </c>
      <c r="C1840" s="27">
        <v>5</v>
      </c>
      <c r="D1840" s="25">
        <v>-2001350</v>
      </c>
      <c r="E1840" s="28" t="s">
        <v>17</v>
      </c>
      <c r="F1840" s="85" t="str">
        <f>IF(E1840="N/A","N/A",VLOOKUP(E1840,UniFormat!$A$9:$F$817,6,FALSE))</f>
        <v>N/A</v>
      </c>
      <c r="G1840" s="25" t="str">
        <f t="shared" si="28"/>
        <v>22-10 21 13 13</v>
      </c>
      <c r="H1840" s="25" t="s">
        <v>17</v>
      </c>
    </row>
    <row r="1841" spans="1:8" x14ac:dyDescent="0.25">
      <c r="A1841" s="25" t="s">
        <v>5551</v>
      </c>
      <c r="B1841" s="25" t="s">
        <v>5552</v>
      </c>
      <c r="C1841" s="27">
        <v>5</v>
      </c>
      <c r="D1841" s="25">
        <v>-2001350</v>
      </c>
      <c r="E1841" s="28" t="s">
        <v>17</v>
      </c>
      <c r="F1841" s="85" t="str">
        <f>IF(E1841="N/A","N/A",VLOOKUP(E1841,UniFormat!$A$9:$F$817,6,FALSE))</f>
        <v>N/A</v>
      </c>
      <c r="G1841" s="25" t="str">
        <f t="shared" si="28"/>
        <v>22-10 21 13 16</v>
      </c>
      <c r="H1841" s="25" t="s">
        <v>17</v>
      </c>
    </row>
    <row r="1842" spans="1:8" x14ac:dyDescent="0.25">
      <c r="A1842" s="25" t="s">
        <v>5553</v>
      </c>
      <c r="B1842" s="25" t="s">
        <v>5554</v>
      </c>
      <c r="C1842" s="27">
        <v>5</v>
      </c>
      <c r="D1842" s="25">
        <v>-2001350</v>
      </c>
      <c r="E1842" s="28" t="s">
        <v>17</v>
      </c>
      <c r="F1842" s="85" t="str">
        <f>IF(E1842="N/A","N/A",VLOOKUP(E1842,UniFormat!$A$9:$F$817,6,FALSE))</f>
        <v>N/A</v>
      </c>
      <c r="G1842" s="25" t="str">
        <f t="shared" si="28"/>
        <v>22-10 21 13 19</v>
      </c>
      <c r="H1842" s="25" t="s">
        <v>17</v>
      </c>
    </row>
    <row r="1843" spans="1:8" x14ac:dyDescent="0.25">
      <c r="A1843" s="25" t="s">
        <v>5555</v>
      </c>
      <c r="B1843" s="25" t="s">
        <v>5556</v>
      </c>
      <c r="C1843" s="27">
        <v>5</v>
      </c>
      <c r="D1843" s="25">
        <v>-2001350</v>
      </c>
      <c r="E1843" s="28" t="s">
        <v>17</v>
      </c>
      <c r="F1843" s="85" t="str">
        <f>IF(E1843="N/A","N/A",VLOOKUP(E1843,UniFormat!$A$9:$F$817,6,FALSE))</f>
        <v>N/A</v>
      </c>
      <c r="G1843" s="25" t="str">
        <f t="shared" si="28"/>
        <v>22-10 21 13 23</v>
      </c>
      <c r="H1843" s="25" t="s">
        <v>17</v>
      </c>
    </row>
    <row r="1844" spans="1:8" x14ac:dyDescent="0.25">
      <c r="A1844" s="25" t="s">
        <v>5557</v>
      </c>
      <c r="B1844" s="25" t="s">
        <v>5558</v>
      </c>
      <c r="C1844" s="27">
        <v>5</v>
      </c>
      <c r="D1844" s="25">
        <v>-2001350</v>
      </c>
      <c r="E1844" s="28" t="s">
        <v>17</v>
      </c>
      <c r="F1844" s="85" t="str">
        <f>IF(E1844="N/A","N/A",VLOOKUP(E1844,UniFormat!$A$9:$F$817,6,FALSE))</f>
        <v>N/A</v>
      </c>
      <c r="G1844" s="25" t="str">
        <f t="shared" si="28"/>
        <v>22-10 21 13 40</v>
      </c>
      <c r="H1844" s="25" t="s">
        <v>17</v>
      </c>
    </row>
    <row r="1845" spans="1:8" x14ac:dyDescent="0.25">
      <c r="A1845" s="25" t="s">
        <v>5559</v>
      </c>
      <c r="B1845" s="25" t="s">
        <v>5560</v>
      </c>
      <c r="C1845" s="27">
        <v>4</v>
      </c>
      <c r="D1845" s="25">
        <v>-2001350</v>
      </c>
      <c r="E1845" s="28" t="s">
        <v>17</v>
      </c>
      <c r="F1845" s="85" t="str">
        <f>IF(E1845="N/A","N/A",VLOOKUP(E1845,UniFormat!$A$9:$F$817,6,FALSE))</f>
        <v>N/A</v>
      </c>
      <c r="G1845" s="25" t="str">
        <f t="shared" si="28"/>
        <v>22-10 21 16</v>
      </c>
      <c r="H1845" s="25" t="s">
        <v>17</v>
      </c>
    </row>
    <row r="1846" spans="1:8" x14ac:dyDescent="0.25">
      <c r="A1846" s="25" t="s">
        <v>5561</v>
      </c>
      <c r="B1846" s="25" t="s">
        <v>5562</v>
      </c>
      <c r="C1846" s="27">
        <v>5</v>
      </c>
      <c r="D1846" s="25">
        <v>-2001350</v>
      </c>
      <c r="E1846" s="28" t="s">
        <v>17</v>
      </c>
      <c r="F1846" s="85" t="str">
        <f>IF(E1846="N/A","N/A",VLOOKUP(E1846,UniFormat!$A$9:$F$817,6,FALSE))</f>
        <v>N/A</v>
      </c>
      <c r="G1846" s="25" t="str">
        <f t="shared" si="28"/>
        <v>22-10 21 16 13</v>
      </c>
      <c r="H1846" s="25" t="s">
        <v>17</v>
      </c>
    </row>
    <row r="1847" spans="1:8" x14ac:dyDescent="0.25">
      <c r="A1847" s="25" t="s">
        <v>5563</v>
      </c>
      <c r="B1847" s="25" t="s">
        <v>5564</v>
      </c>
      <c r="C1847" s="27">
        <v>5</v>
      </c>
      <c r="D1847" s="25">
        <v>-2001350</v>
      </c>
      <c r="E1847" s="28" t="s">
        <v>17</v>
      </c>
      <c r="F1847" s="85" t="str">
        <f>IF(E1847="N/A","N/A",VLOOKUP(E1847,UniFormat!$A$9:$F$817,6,FALSE))</f>
        <v>N/A</v>
      </c>
      <c r="G1847" s="25" t="str">
        <f t="shared" si="28"/>
        <v>22-10 21 16 16</v>
      </c>
      <c r="H1847" s="25" t="s">
        <v>17</v>
      </c>
    </row>
    <row r="1848" spans="1:8" x14ac:dyDescent="0.25">
      <c r="A1848" s="25" t="s">
        <v>5565</v>
      </c>
      <c r="B1848" s="25" t="s">
        <v>5566</v>
      </c>
      <c r="C1848" s="27">
        <v>5</v>
      </c>
      <c r="D1848" s="25">
        <v>-2001350</v>
      </c>
      <c r="E1848" s="28" t="s">
        <v>17</v>
      </c>
      <c r="F1848" s="85" t="str">
        <f>IF(E1848="N/A","N/A",VLOOKUP(E1848,UniFormat!$A$9:$F$817,6,FALSE))</f>
        <v>N/A</v>
      </c>
      <c r="G1848" s="25" t="str">
        <f t="shared" si="28"/>
        <v>22-10 21 16 19</v>
      </c>
      <c r="H1848" s="25" t="s">
        <v>17</v>
      </c>
    </row>
    <row r="1849" spans="1:8" x14ac:dyDescent="0.25">
      <c r="A1849" s="25" t="s">
        <v>5567</v>
      </c>
      <c r="B1849" s="25" t="s">
        <v>5568</v>
      </c>
      <c r="C1849" s="27">
        <v>5</v>
      </c>
      <c r="D1849" s="25">
        <v>-2001350</v>
      </c>
      <c r="E1849" s="28" t="s">
        <v>17</v>
      </c>
      <c r="F1849" s="85" t="str">
        <f>IF(E1849="N/A","N/A",VLOOKUP(E1849,UniFormat!$A$9:$F$817,6,FALSE))</f>
        <v>N/A</v>
      </c>
      <c r="G1849" s="25" t="str">
        <f t="shared" si="28"/>
        <v>22-10 21 16 23</v>
      </c>
      <c r="H1849" s="25" t="s">
        <v>17</v>
      </c>
    </row>
    <row r="1850" spans="1:8" x14ac:dyDescent="0.25">
      <c r="A1850" s="25" t="s">
        <v>5569</v>
      </c>
      <c r="B1850" s="25" t="s">
        <v>5570</v>
      </c>
      <c r="C1850" s="27">
        <v>5</v>
      </c>
      <c r="D1850" s="25">
        <v>-2001350</v>
      </c>
      <c r="E1850" s="28" t="s">
        <v>17</v>
      </c>
      <c r="F1850" s="85" t="str">
        <f>IF(E1850="N/A","N/A",VLOOKUP(E1850,UniFormat!$A$9:$F$817,6,FALSE))</f>
        <v>N/A</v>
      </c>
      <c r="G1850" s="25" t="str">
        <f t="shared" si="28"/>
        <v>22-10 21 16 40</v>
      </c>
      <c r="H1850" s="25" t="s">
        <v>17</v>
      </c>
    </row>
    <row r="1851" spans="1:8" x14ac:dyDescent="0.25">
      <c r="A1851" s="25" t="s">
        <v>5571</v>
      </c>
      <c r="B1851" s="25" t="s">
        <v>5572</v>
      </c>
      <c r="C1851" s="27">
        <v>4</v>
      </c>
      <c r="D1851" s="25">
        <v>-2001350</v>
      </c>
      <c r="E1851" s="28" t="s">
        <v>17</v>
      </c>
      <c r="F1851" s="85" t="str">
        <f>IF(E1851="N/A","N/A",VLOOKUP(E1851,UniFormat!$A$9:$F$817,6,FALSE))</f>
        <v>N/A</v>
      </c>
      <c r="G1851" s="25" t="str">
        <f t="shared" si="28"/>
        <v>22-10 21 23</v>
      </c>
      <c r="H1851" s="25" t="s">
        <v>17</v>
      </c>
    </row>
    <row r="1852" spans="1:8" x14ac:dyDescent="0.25">
      <c r="A1852" s="25" t="s">
        <v>5573</v>
      </c>
      <c r="B1852" s="25" t="s">
        <v>5574</v>
      </c>
      <c r="C1852" s="27">
        <v>5</v>
      </c>
      <c r="D1852" s="25">
        <v>-2001350</v>
      </c>
      <c r="E1852" s="28" t="s">
        <v>17</v>
      </c>
      <c r="F1852" s="85" t="str">
        <f>IF(E1852="N/A","N/A",VLOOKUP(E1852,UniFormat!$A$9:$F$817,6,FALSE))</f>
        <v>N/A</v>
      </c>
      <c r="G1852" s="25" t="str">
        <f t="shared" si="28"/>
        <v>22-10 21 23 13</v>
      </c>
      <c r="H1852" s="25" t="s">
        <v>17</v>
      </c>
    </row>
    <row r="1853" spans="1:8" x14ac:dyDescent="0.25">
      <c r="A1853" s="25" t="s">
        <v>5575</v>
      </c>
      <c r="B1853" s="25" t="s">
        <v>5576</v>
      </c>
      <c r="C1853" s="27">
        <v>5</v>
      </c>
      <c r="D1853" s="25">
        <v>-2001350</v>
      </c>
      <c r="E1853" s="28" t="s">
        <v>17</v>
      </c>
      <c r="F1853" s="85" t="str">
        <f>IF(E1853="N/A","N/A",VLOOKUP(E1853,UniFormat!$A$9:$F$817,6,FALSE))</f>
        <v>N/A</v>
      </c>
      <c r="G1853" s="25" t="str">
        <f t="shared" si="28"/>
        <v>22-10 21 23 16</v>
      </c>
      <c r="H1853" s="25" t="s">
        <v>17</v>
      </c>
    </row>
    <row r="1854" spans="1:8" x14ac:dyDescent="0.25">
      <c r="A1854" s="25" t="s">
        <v>558</v>
      </c>
      <c r="B1854" s="25" t="s">
        <v>5577</v>
      </c>
      <c r="C1854" s="27">
        <v>3</v>
      </c>
      <c r="D1854" s="25">
        <v>-2001350</v>
      </c>
      <c r="E1854" s="28" t="s">
        <v>17</v>
      </c>
      <c r="F1854" s="85" t="str">
        <f>IF(E1854="N/A","N/A",VLOOKUP(E1854,UniFormat!$A$9:$F$817,6,FALSE))</f>
        <v>N/A</v>
      </c>
      <c r="G1854" s="25" t="str">
        <f t="shared" si="28"/>
        <v>22-10 22 00</v>
      </c>
      <c r="H1854" s="25" t="s">
        <v>17</v>
      </c>
    </row>
    <row r="1855" spans="1:8" x14ac:dyDescent="0.25">
      <c r="A1855" s="25" t="s">
        <v>5578</v>
      </c>
      <c r="B1855" s="25" t="s">
        <v>5579</v>
      </c>
      <c r="C1855" s="27">
        <v>4</v>
      </c>
      <c r="D1855" s="25">
        <v>-2001350</v>
      </c>
      <c r="E1855" s="28" t="s">
        <v>17</v>
      </c>
      <c r="F1855" s="85" t="str">
        <f>IF(E1855="N/A","N/A",VLOOKUP(E1855,UniFormat!$A$9:$F$817,6,FALSE))</f>
        <v>N/A</v>
      </c>
      <c r="G1855" s="25" t="str">
        <f t="shared" si="28"/>
        <v>22-10 22 13</v>
      </c>
      <c r="H1855" s="25" t="s">
        <v>17</v>
      </c>
    </row>
    <row r="1856" spans="1:8" x14ac:dyDescent="0.25">
      <c r="A1856" s="25" t="s">
        <v>5580</v>
      </c>
      <c r="B1856" s="25" t="s">
        <v>5581</v>
      </c>
      <c r="C1856" s="27">
        <v>4</v>
      </c>
      <c r="D1856" s="25">
        <v>-2001350</v>
      </c>
      <c r="E1856" s="28" t="s">
        <v>17</v>
      </c>
      <c r="F1856" s="85" t="str">
        <f>IF(E1856="N/A","N/A",VLOOKUP(E1856,UniFormat!$A$9:$F$817,6,FALSE))</f>
        <v>N/A</v>
      </c>
      <c r="G1856" s="25" t="str">
        <f t="shared" si="28"/>
        <v>22-10 22 14</v>
      </c>
      <c r="H1856" s="25" t="s">
        <v>17</v>
      </c>
    </row>
    <row r="1857" spans="1:8" x14ac:dyDescent="0.25">
      <c r="A1857" s="25" t="s">
        <v>5582</v>
      </c>
      <c r="B1857" s="25" t="s">
        <v>5583</v>
      </c>
      <c r="C1857" s="27">
        <v>4</v>
      </c>
      <c r="D1857" s="25">
        <v>-2001350</v>
      </c>
      <c r="E1857" s="28" t="s">
        <v>17</v>
      </c>
      <c r="F1857" s="85" t="str">
        <f>IF(E1857="N/A","N/A",VLOOKUP(E1857,UniFormat!$A$9:$F$817,6,FALSE))</f>
        <v>N/A</v>
      </c>
      <c r="G1857" s="25" t="str">
        <f t="shared" si="28"/>
        <v>22-10 22 16</v>
      </c>
      <c r="H1857" s="25" t="s">
        <v>17</v>
      </c>
    </row>
    <row r="1858" spans="1:8" x14ac:dyDescent="0.25">
      <c r="A1858" s="25" t="s">
        <v>5584</v>
      </c>
      <c r="B1858" s="25" t="s">
        <v>5585</v>
      </c>
      <c r="C1858" s="27">
        <v>4</v>
      </c>
      <c r="D1858" s="25">
        <v>-2001350</v>
      </c>
      <c r="E1858" s="28" t="s">
        <v>17</v>
      </c>
      <c r="F1858" s="85" t="str">
        <f>IF(E1858="N/A","N/A",VLOOKUP(E1858,UniFormat!$A$9:$F$817,6,FALSE))</f>
        <v>N/A</v>
      </c>
      <c r="G1858" s="25" t="str">
        <f t="shared" si="28"/>
        <v>22-10 22 19</v>
      </c>
      <c r="H1858" s="25" t="s">
        <v>17</v>
      </c>
    </row>
    <row r="1859" spans="1:8" x14ac:dyDescent="0.25">
      <c r="A1859" s="25" t="s">
        <v>5586</v>
      </c>
      <c r="B1859" s="25" t="s">
        <v>5587</v>
      </c>
      <c r="C1859" s="27">
        <v>5</v>
      </c>
      <c r="D1859" s="25">
        <v>-2001350</v>
      </c>
      <c r="E1859" s="28" t="s">
        <v>17</v>
      </c>
      <c r="F1859" s="85" t="str">
        <f>IF(E1859="N/A","N/A",VLOOKUP(E1859,UniFormat!$A$9:$F$817,6,FALSE))</f>
        <v>N/A</v>
      </c>
      <c r="G1859" s="25" t="str">
        <f t="shared" si="28"/>
        <v>22-10 22 19 13</v>
      </c>
      <c r="H1859" s="25" t="s">
        <v>17</v>
      </c>
    </row>
    <row r="1860" spans="1:8" x14ac:dyDescent="0.25">
      <c r="A1860" s="25" t="s">
        <v>5588</v>
      </c>
      <c r="B1860" s="25" t="s">
        <v>5589</v>
      </c>
      <c r="C1860" s="27">
        <v>5</v>
      </c>
      <c r="D1860" s="25">
        <v>-2001350</v>
      </c>
      <c r="E1860" s="28" t="s">
        <v>17</v>
      </c>
      <c r="F1860" s="85" t="str">
        <f>IF(E1860="N/A","N/A",VLOOKUP(E1860,UniFormat!$A$9:$F$817,6,FALSE))</f>
        <v>N/A</v>
      </c>
      <c r="G1860" s="25" t="str">
        <f t="shared" si="28"/>
        <v>22-10 22 19 23</v>
      </c>
      <c r="H1860" s="25" t="s">
        <v>17</v>
      </c>
    </row>
    <row r="1861" spans="1:8" x14ac:dyDescent="0.25">
      <c r="A1861" s="25" t="s">
        <v>5590</v>
      </c>
      <c r="B1861" s="25" t="s">
        <v>5591</v>
      </c>
      <c r="C1861" s="27">
        <v>5</v>
      </c>
      <c r="D1861" s="25">
        <v>-2001350</v>
      </c>
      <c r="E1861" s="28" t="s">
        <v>17</v>
      </c>
      <c r="F1861" s="85" t="str">
        <f>IF(E1861="N/A","N/A",VLOOKUP(E1861,UniFormat!$A$9:$F$817,6,FALSE))</f>
        <v>N/A</v>
      </c>
      <c r="G1861" s="25" t="str">
        <f t="shared" si="28"/>
        <v>22-10 22 19 33</v>
      </c>
      <c r="H1861" s="25" t="s">
        <v>17</v>
      </c>
    </row>
    <row r="1862" spans="1:8" x14ac:dyDescent="0.25">
      <c r="A1862" s="25" t="s">
        <v>5592</v>
      </c>
      <c r="B1862" s="25" t="s">
        <v>5593</v>
      </c>
      <c r="C1862" s="27">
        <v>5</v>
      </c>
      <c r="D1862" s="25">
        <v>-2001350</v>
      </c>
      <c r="E1862" s="28" t="s">
        <v>17</v>
      </c>
      <c r="F1862" s="85" t="str">
        <f>IF(E1862="N/A","N/A",VLOOKUP(E1862,UniFormat!$A$9:$F$817,6,FALSE))</f>
        <v>N/A</v>
      </c>
      <c r="G1862" s="25" t="str">
        <f t="shared" si="28"/>
        <v>22-10 22 19 43</v>
      </c>
      <c r="H1862" s="25" t="s">
        <v>17</v>
      </c>
    </row>
    <row r="1863" spans="1:8" x14ac:dyDescent="0.25">
      <c r="A1863" s="25" t="s">
        <v>5594</v>
      </c>
      <c r="B1863" s="25" t="s">
        <v>5595</v>
      </c>
      <c r="C1863" s="27">
        <v>5</v>
      </c>
      <c r="D1863" s="25">
        <v>-2001350</v>
      </c>
      <c r="E1863" s="28" t="s">
        <v>17</v>
      </c>
      <c r="F1863" s="85" t="str">
        <f>IF(E1863="N/A","N/A",VLOOKUP(E1863,UniFormat!$A$9:$F$817,6,FALSE))</f>
        <v>N/A</v>
      </c>
      <c r="G1863" s="25" t="str">
        <f t="shared" si="28"/>
        <v>22-10 22 19 53</v>
      </c>
      <c r="H1863" s="25" t="s">
        <v>17</v>
      </c>
    </row>
    <row r="1864" spans="1:8" x14ac:dyDescent="0.25">
      <c r="A1864" s="25" t="s">
        <v>5596</v>
      </c>
      <c r="B1864" s="25" t="s">
        <v>5597</v>
      </c>
      <c r="C1864" s="27">
        <v>4</v>
      </c>
      <c r="D1864" s="25">
        <v>-2001350</v>
      </c>
      <c r="E1864" s="28" t="s">
        <v>17</v>
      </c>
      <c r="F1864" s="85" t="str">
        <f>IF(E1864="N/A","N/A",VLOOKUP(E1864,UniFormat!$A$9:$F$817,6,FALSE))</f>
        <v>N/A</v>
      </c>
      <c r="G1864" s="25" t="str">
        <f t="shared" si="28"/>
        <v>22-10 22 23</v>
      </c>
      <c r="H1864" s="25" t="s">
        <v>17</v>
      </c>
    </row>
    <row r="1865" spans="1:8" x14ac:dyDescent="0.25">
      <c r="A1865" s="25" t="s">
        <v>5598</v>
      </c>
      <c r="B1865" s="25" t="s">
        <v>5599</v>
      </c>
      <c r="C1865" s="27">
        <v>5</v>
      </c>
      <c r="D1865" s="25">
        <v>-2001350</v>
      </c>
      <c r="E1865" s="28" t="s">
        <v>17</v>
      </c>
      <c r="F1865" s="85" t="str">
        <f>IF(E1865="N/A","N/A",VLOOKUP(E1865,UniFormat!$A$9:$F$817,6,FALSE))</f>
        <v>N/A</v>
      </c>
      <c r="G1865" s="25" t="str">
        <f t="shared" si="28"/>
        <v>22-10 22 23 13</v>
      </c>
      <c r="H1865" s="25" t="s">
        <v>17</v>
      </c>
    </row>
    <row r="1866" spans="1:8" x14ac:dyDescent="0.25">
      <c r="A1866" s="25" t="s">
        <v>5600</v>
      </c>
      <c r="B1866" s="25" t="s">
        <v>5601</v>
      </c>
      <c r="C1866" s="27">
        <v>5</v>
      </c>
      <c r="D1866" s="25">
        <v>-2001350</v>
      </c>
      <c r="E1866" s="28" t="s">
        <v>17</v>
      </c>
      <c r="F1866" s="85" t="str">
        <f>IF(E1866="N/A","N/A",VLOOKUP(E1866,UniFormat!$A$9:$F$817,6,FALSE))</f>
        <v>N/A</v>
      </c>
      <c r="G1866" s="25" t="str">
        <f t="shared" ref="G1866:G1929" si="29">IF(LEN(A1866)=8,CONCATENATE("22-",A1866),CONCATENATE("22-",LEFT(A1866,8)," ",RIGHT(A1866,2)))</f>
        <v>22-10 22 23 23</v>
      </c>
      <c r="H1866" s="25" t="s">
        <v>17</v>
      </c>
    </row>
    <row r="1867" spans="1:8" x14ac:dyDescent="0.25">
      <c r="A1867" s="25" t="s">
        <v>5602</v>
      </c>
      <c r="B1867" s="25" t="s">
        <v>5603</v>
      </c>
      <c r="C1867" s="27">
        <v>4</v>
      </c>
      <c r="D1867" s="25">
        <v>-2001350</v>
      </c>
      <c r="E1867" s="28" t="s">
        <v>17</v>
      </c>
      <c r="F1867" s="85" t="str">
        <f>IF(E1867="N/A","N/A",VLOOKUP(E1867,UniFormat!$A$9:$F$817,6,FALSE))</f>
        <v>N/A</v>
      </c>
      <c r="G1867" s="25" t="str">
        <f t="shared" si="29"/>
        <v>22-10 22 33</v>
      </c>
      <c r="H1867" s="25" t="s">
        <v>17</v>
      </c>
    </row>
    <row r="1868" spans="1:8" x14ac:dyDescent="0.25">
      <c r="A1868" s="25" t="s">
        <v>5604</v>
      </c>
      <c r="B1868" s="25" t="s">
        <v>5605</v>
      </c>
      <c r="C1868" s="27">
        <v>4</v>
      </c>
      <c r="D1868" s="25">
        <v>-2001350</v>
      </c>
      <c r="E1868" s="28" t="s">
        <v>17</v>
      </c>
      <c r="F1868" s="85" t="str">
        <f>IF(E1868="N/A","N/A",VLOOKUP(E1868,UniFormat!$A$9:$F$817,6,FALSE))</f>
        <v>N/A</v>
      </c>
      <c r="G1868" s="25" t="str">
        <f t="shared" si="29"/>
        <v>22-10 22 36</v>
      </c>
      <c r="H1868" s="25" t="s">
        <v>17</v>
      </c>
    </row>
    <row r="1869" spans="1:8" x14ac:dyDescent="0.25">
      <c r="A1869" s="25" t="s">
        <v>5606</v>
      </c>
      <c r="B1869" s="25" t="s">
        <v>5607</v>
      </c>
      <c r="C1869" s="27">
        <v>4</v>
      </c>
      <c r="D1869" s="25">
        <v>-2001350</v>
      </c>
      <c r="E1869" s="28" t="s">
        <v>17</v>
      </c>
      <c r="F1869" s="85" t="str">
        <f>IF(E1869="N/A","N/A",VLOOKUP(E1869,UniFormat!$A$9:$F$817,6,FALSE))</f>
        <v>N/A</v>
      </c>
      <c r="G1869" s="25" t="str">
        <f t="shared" si="29"/>
        <v>22-10 22 39</v>
      </c>
      <c r="H1869" s="25" t="s">
        <v>17</v>
      </c>
    </row>
    <row r="1870" spans="1:8" x14ac:dyDescent="0.25">
      <c r="A1870" s="25" t="s">
        <v>5608</v>
      </c>
      <c r="B1870" s="25" t="s">
        <v>5609</v>
      </c>
      <c r="C1870" s="27">
        <v>4</v>
      </c>
      <c r="D1870" s="25">
        <v>-2001350</v>
      </c>
      <c r="E1870" s="28" t="s">
        <v>17</v>
      </c>
      <c r="F1870" s="85" t="str">
        <f>IF(E1870="N/A","N/A",VLOOKUP(E1870,UniFormat!$A$9:$F$817,6,FALSE))</f>
        <v>N/A</v>
      </c>
      <c r="G1870" s="25" t="str">
        <f t="shared" si="29"/>
        <v>22-10 22 43</v>
      </c>
      <c r="H1870" s="25" t="s">
        <v>17</v>
      </c>
    </row>
    <row r="1871" spans="1:8" x14ac:dyDescent="0.25">
      <c r="A1871" s="25" t="s">
        <v>5610</v>
      </c>
      <c r="B1871" s="25" t="s">
        <v>639</v>
      </c>
      <c r="C1871" s="27">
        <v>3</v>
      </c>
      <c r="D1871" s="28">
        <v>-2001350</v>
      </c>
      <c r="E1871" s="25" t="s">
        <v>638</v>
      </c>
      <c r="F1871" s="85" t="str">
        <f>IF(E1871="N/A","N/A",VLOOKUP(E1871,UniFormat!$A$9:$F$817,6,FALSE))</f>
        <v>21-03 10 90 30</v>
      </c>
      <c r="G1871" s="25" t="str">
        <f t="shared" si="29"/>
        <v>22-10 25 00</v>
      </c>
      <c r="H1871" s="25" t="s">
        <v>17</v>
      </c>
    </row>
    <row r="1872" spans="1:8" x14ac:dyDescent="0.25">
      <c r="A1872" s="25" t="s">
        <v>5611</v>
      </c>
      <c r="B1872" s="25" t="s">
        <v>5612</v>
      </c>
      <c r="C1872" s="27">
        <v>4</v>
      </c>
      <c r="D1872" s="25">
        <v>-2001350</v>
      </c>
      <c r="E1872" s="28" t="s">
        <v>17</v>
      </c>
      <c r="F1872" s="85" t="str">
        <f>IF(E1872="N/A","N/A",VLOOKUP(E1872,UniFormat!$A$9:$F$817,6,FALSE))</f>
        <v>N/A</v>
      </c>
      <c r="G1872" s="25" t="str">
        <f t="shared" si="29"/>
        <v>22-10 25 13</v>
      </c>
      <c r="H1872" s="25" t="s">
        <v>17</v>
      </c>
    </row>
    <row r="1873" spans="1:8" x14ac:dyDescent="0.25">
      <c r="A1873" s="25" t="s">
        <v>5613</v>
      </c>
      <c r="B1873" s="25" t="s">
        <v>5614</v>
      </c>
      <c r="C1873" s="27">
        <v>4</v>
      </c>
      <c r="D1873" s="25">
        <v>-2001350</v>
      </c>
      <c r="E1873" s="28" t="s">
        <v>17</v>
      </c>
      <c r="F1873" s="85" t="str">
        <f>IF(E1873="N/A","N/A",VLOOKUP(E1873,UniFormat!$A$9:$F$817,6,FALSE))</f>
        <v>N/A</v>
      </c>
      <c r="G1873" s="25" t="str">
        <f t="shared" si="29"/>
        <v>22-10 25 16</v>
      </c>
      <c r="H1873" s="25" t="s">
        <v>17</v>
      </c>
    </row>
    <row r="1874" spans="1:8" x14ac:dyDescent="0.25">
      <c r="A1874" s="25" t="s">
        <v>5615</v>
      </c>
      <c r="B1874" s="25" t="s">
        <v>641</v>
      </c>
      <c r="C1874" s="27">
        <v>3</v>
      </c>
      <c r="D1874" s="25">
        <v>-2001350</v>
      </c>
      <c r="E1874" s="25" t="s">
        <v>640</v>
      </c>
      <c r="F1874" s="85" t="str">
        <f>IF(E1874="N/A","N/A",VLOOKUP(E1874,UniFormat!$A$9:$F$817,6,FALSE))</f>
        <v>21-03 10 90 35</v>
      </c>
      <c r="G1874" s="25" t="str">
        <f t="shared" si="29"/>
        <v>22-10 26 00</v>
      </c>
      <c r="H1874" s="25" t="s">
        <v>17</v>
      </c>
    </row>
    <row r="1875" spans="1:8" x14ac:dyDescent="0.25">
      <c r="A1875" s="25" t="s">
        <v>5616</v>
      </c>
      <c r="B1875" s="25" t="s">
        <v>5617</v>
      </c>
      <c r="C1875" s="27">
        <v>4</v>
      </c>
      <c r="D1875" s="25">
        <v>-2001350</v>
      </c>
      <c r="E1875" s="28" t="s">
        <v>17</v>
      </c>
      <c r="F1875" s="85" t="str">
        <f>IF(E1875="N/A","N/A",VLOOKUP(E1875,UniFormat!$A$9:$F$817,6,FALSE))</f>
        <v>N/A</v>
      </c>
      <c r="G1875" s="25" t="str">
        <f t="shared" si="29"/>
        <v>22-10 26 13</v>
      </c>
      <c r="H1875" s="25" t="s">
        <v>17</v>
      </c>
    </row>
    <row r="1876" spans="1:8" x14ac:dyDescent="0.25">
      <c r="A1876" s="25" t="s">
        <v>5618</v>
      </c>
      <c r="B1876" s="25" t="s">
        <v>5619</v>
      </c>
      <c r="C1876" s="27">
        <v>4</v>
      </c>
      <c r="D1876" s="25">
        <v>-2001350</v>
      </c>
      <c r="E1876" s="28" t="s">
        <v>17</v>
      </c>
      <c r="F1876" s="85" t="str">
        <f>IF(E1876="N/A","N/A",VLOOKUP(E1876,UniFormat!$A$9:$F$817,6,FALSE))</f>
        <v>N/A</v>
      </c>
      <c r="G1876" s="25" t="str">
        <f t="shared" si="29"/>
        <v>22-10 26 16</v>
      </c>
      <c r="H1876" s="25" t="s">
        <v>17</v>
      </c>
    </row>
    <row r="1877" spans="1:8" x14ac:dyDescent="0.25">
      <c r="A1877" s="25" t="s">
        <v>5620</v>
      </c>
      <c r="B1877" s="25" t="s">
        <v>5621</v>
      </c>
      <c r="C1877" s="27">
        <v>5</v>
      </c>
      <c r="D1877" s="25">
        <v>-2001350</v>
      </c>
      <c r="E1877" s="28" t="s">
        <v>17</v>
      </c>
      <c r="F1877" s="85" t="str">
        <f>IF(E1877="N/A","N/A",VLOOKUP(E1877,UniFormat!$A$9:$F$817,6,FALSE))</f>
        <v>N/A</v>
      </c>
      <c r="G1877" s="25" t="str">
        <f t="shared" si="29"/>
        <v>22-10 26 16 13</v>
      </c>
      <c r="H1877" s="25" t="s">
        <v>17</v>
      </c>
    </row>
    <row r="1878" spans="1:8" x14ac:dyDescent="0.25">
      <c r="A1878" s="25" t="s">
        <v>5622</v>
      </c>
      <c r="B1878" s="25" t="s">
        <v>5623</v>
      </c>
      <c r="C1878" s="27">
        <v>5</v>
      </c>
      <c r="D1878" s="25">
        <v>-2001350</v>
      </c>
      <c r="E1878" s="28" t="s">
        <v>17</v>
      </c>
      <c r="F1878" s="85" t="str">
        <f>IF(E1878="N/A","N/A",VLOOKUP(E1878,UniFormat!$A$9:$F$817,6,FALSE))</f>
        <v>N/A</v>
      </c>
      <c r="G1878" s="25" t="str">
        <f t="shared" si="29"/>
        <v>22-10 26 16 16</v>
      </c>
      <c r="H1878" s="25" t="s">
        <v>17</v>
      </c>
    </row>
    <row r="1879" spans="1:8" x14ac:dyDescent="0.25">
      <c r="A1879" s="25" t="s">
        <v>5624</v>
      </c>
      <c r="B1879" s="25" t="s">
        <v>5625</v>
      </c>
      <c r="C1879" s="27">
        <v>4</v>
      </c>
      <c r="D1879" s="25">
        <v>-2001350</v>
      </c>
      <c r="E1879" s="28" t="s">
        <v>17</v>
      </c>
      <c r="F1879" s="85" t="str">
        <f>IF(E1879="N/A","N/A",VLOOKUP(E1879,UniFormat!$A$9:$F$817,6,FALSE))</f>
        <v>N/A</v>
      </c>
      <c r="G1879" s="25" t="str">
        <f t="shared" si="29"/>
        <v>22-10 26 23</v>
      </c>
      <c r="H1879" s="25" t="s">
        <v>17</v>
      </c>
    </row>
    <row r="1880" spans="1:8" x14ac:dyDescent="0.25">
      <c r="A1880" s="25" t="s">
        <v>5626</v>
      </c>
      <c r="B1880" s="25" t="s">
        <v>5627</v>
      </c>
      <c r="C1880" s="27">
        <v>5</v>
      </c>
      <c r="D1880" s="25">
        <v>-2001350</v>
      </c>
      <c r="E1880" s="28" t="s">
        <v>17</v>
      </c>
      <c r="F1880" s="85" t="str">
        <f>IF(E1880="N/A","N/A",VLOOKUP(E1880,UniFormat!$A$9:$F$817,6,FALSE))</f>
        <v>N/A</v>
      </c>
      <c r="G1880" s="25" t="str">
        <f t="shared" si="29"/>
        <v>22-10 26 23 13</v>
      </c>
      <c r="H1880" s="25" t="s">
        <v>17</v>
      </c>
    </row>
    <row r="1881" spans="1:8" x14ac:dyDescent="0.25">
      <c r="A1881" s="25" t="s">
        <v>5628</v>
      </c>
      <c r="B1881" s="25" t="s">
        <v>5629</v>
      </c>
      <c r="C1881" s="27">
        <v>4</v>
      </c>
      <c r="D1881" s="25">
        <v>-2000023</v>
      </c>
      <c r="E1881" s="28" t="s">
        <v>17</v>
      </c>
      <c r="F1881" s="85" t="str">
        <f>IF(E1881="N/A","N/A",VLOOKUP(E1881,UniFormat!$A$9:$F$817,6,FALSE))</f>
        <v>N/A</v>
      </c>
      <c r="G1881" s="25" t="str">
        <f t="shared" si="29"/>
        <v>22-10 26 33</v>
      </c>
      <c r="H1881" s="25" t="s">
        <v>17</v>
      </c>
    </row>
    <row r="1882" spans="1:8" x14ac:dyDescent="0.25">
      <c r="A1882" s="25" t="s">
        <v>5630</v>
      </c>
      <c r="B1882" s="25" t="s">
        <v>5631</v>
      </c>
      <c r="C1882" s="27">
        <v>4</v>
      </c>
      <c r="D1882" s="25">
        <v>-2001350</v>
      </c>
      <c r="E1882" s="28" t="s">
        <v>17</v>
      </c>
      <c r="F1882" s="85" t="str">
        <f>IF(E1882="N/A","N/A",VLOOKUP(E1882,UniFormat!$A$9:$F$817,6,FALSE))</f>
        <v>N/A</v>
      </c>
      <c r="G1882" s="25" t="str">
        <f t="shared" si="29"/>
        <v>22-10 26 41</v>
      </c>
      <c r="H1882" s="25" t="s">
        <v>17</v>
      </c>
    </row>
    <row r="1883" spans="1:8" x14ac:dyDescent="0.25">
      <c r="A1883" s="25" t="s">
        <v>5632</v>
      </c>
      <c r="B1883" s="25" t="s">
        <v>643</v>
      </c>
      <c r="C1883" s="27">
        <v>3</v>
      </c>
      <c r="D1883" s="28">
        <v>-2001350</v>
      </c>
      <c r="E1883" s="28" t="s">
        <v>642</v>
      </c>
      <c r="F1883" s="85" t="str">
        <f>IF(E1883="N/A","N/A",VLOOKUP(E1883,UniFormat!$A$9:$F$817,6,FALSE))</f>
        <v>21-03 10 90 40</v>
      </c>
      <c r="G1883" s="25" t="str">
        <f t="shared" si="29"/>
        <v>22-10 28 00</v>
      </c>
      <c r="H1883" s="25" t="s">
        <v>17</v>
      </c>
    </row>
    <row r="1884" spans="1:8" x14ac:dyDescent="0.25">
      <c r="A1884" s="25" t="s">
        <v>5633</v>
      </c>
      <c r="B1884" s="25" t="s">
        <v>5634</v>
      </c>
      <c r="C1884" s="27">
        <v>4</v>
      </c>
      <c r="D1884" s="25">
        <v>-2001350</v>
      </c>
      <c r="E1884" s="28" t="s">
        <v>17</v>
      </c>
      <c r="F1884" s="85" t="str">
        <f>IF(E1884="N/A","N/A",VLOOKUP(E1884,UniFormat!$A$9:$F$817,6,FALSE))</f>
        <v>N/A</v>
      </c>
      <c r="G1884" s="25" t="str">
        <f t="shared" si="29"/>
        <v>22-10 28 13</v>
      </c>
      <c r="H1884" s="25" t="s">
        <v>17</v>
      </c>
    </row>
    <row r="1885" spans="1:8" x14ac:dyDescent="0.25">
      <c r="A1885" s="25" t="s">
        <v>5635</v>
      </c>
      <c r="B1885" s="25" t="s">
        <v>5636</v>
      </c>
      <c r="C1885" s="27">
        <v>5</v>
      </c>
      <c r="D1885" s="25">
        <v>-2001350</v>
      </c>
      <c r="E1885" s="28" t="s">
        <v>17</v>
      </c>
      <c r="F1885" s="85" t="str">
        <f>IF(E1885="N/A","N/A",VLOOKUP(E1885,UniFormat!$A$9:$F$817,6,FALSE))</f>
        <v>N/A</v>
      </c>
      <c r="G1885" s="25" t="str">
        <f t="shared" si="29"/>
        <v>22-10 28 13 13</v>
      </c>
      <c r="H1885" s="25" t="s">
        <v>17</v>
      </c>
    </row>
    <row r="1886" spans="1:8" x14ac:dyDescent="0.25">
      <c r="A1886" s="25" t="s">
        <v>5637</v>
      </c>
      <c r="B1886" s="25" t="s">
        <v>5638</v>
      </c>
      <c r="C1886" s="27">
        <v>5</v>
      </c>
      <c r="D1886" s="25">
        <v>-2001350</v>
      </c>
      <c r="E1886" s="28" t="s">
        <v>17</v>
      </c>
      <c r="F1886" s="85" t="str">
        <f>IF(E1886="N/A","N/A",VLOOKUP(E1886,UniFormat!$A$9:$F$817,6,FALSE))</f>
        <v>N/A</v>
      </c>
      <c r="G1886" s="25" t="str">
        <f t="shared" si="29"/>
        <v>22-10 28 13 19</v>
      </c>
      <c r="H1886" s="25" t="s">
        <v>17</v>
      </c>
    </row>
    <row r="1887" spans="1:8" x14ac:dyDescent="0.25">
      <c r="A1887" s="25" t="s">
        <v>5639</v>
      </c>
      <c r="B1887" s="25" t="s">
        <v>5640</v>
      </c>
      <c r="C1887" s="27">
        <v>5</v>
      </c>
      <c r="D1887" s="25">
        <v>-2001350</v>
      </c>
      <c r="E1887" s="28" t="s">
        <v>17</v>
      </c>
      <c r="F1887" s="85" t="str">
        <f>IF(E1887="N/A","N/A",VLOOKUP(E1887,UniFormat!$A$9:$F$817,6,FALSE))</f>
        <v>N/A</v>
      </c>
      <c r="G1887" s="25" t="str">
        <f t="shared" si="29"/>
        <v>22-10 28 13 53</v>
      </c>
      <c r="H1887" s="25" t="s">
        <v>17</v>
      </c>
    </row>
    <row r="1888" spans="1:8" x14ac:dyDescent="0.25">
      <c r="A1888" s="25" t="s">
        <v>5641</v>
      </c>
      <c r="B1888" s="25" t="s">
        <v>5642</v>
      </c>
      <c r="C1888" s="27">
        <v>5</v>
      </c>
      <c r="D1888" s="25">
        <v>-2001350</v>
      </c>
      <c r="E1888" s="28" t="s">
        <v>17</v>
      </c>
      <c r="F1888" s="85" t="str">
        <f>IF(E1888="N/A","N/A",VLOOKUP(E1888,UniFormat!$A$9:$F$817,6,FALSE))</f>
        <v>N/A</v>
      </c>
      <c r="G1888" s="25" t="str">
        <f t="shared" si="29"/>
        <v>22-10 28 13 63</v>
      </c>
      <c r="H1888" s="25" t="s">
        <v>17</v>
      </c>
    </row>
    <row r="1889" spans="1:8" x14ac:dyDescent="0.25">
      <c r="A1889" s="25" t="s">
        <v>5643</v>
      </c>
      <c r="B1889" s="25" t="s">
        <v>5644</v>
      </c>
      <c r="C1889" s="27">
        <v>4</v>
      </c>
      <c r="D1889" s="25">
        <v>-2001350</v>
      </c>
      <c r="E1889" s="28" t="s">
        <v>17</v>
      </c>
      <c r="F1889" s="85" t="str">
        <f>IF(E1889="N/A","N/A",VLOOKUP(E1889,UniFormat!$A$9:$F$817,6,FALSE))</f>
        <v>N/A</v>
      </c>
      <c r="G1889" s="25" t="str">
        <f t="shared" si="29"/>
        <v>22-10 28 16</v>
      </c>
      <c r="H1889" s="25" t="s">
        <v>17</v>
      </c>
    </row>
    <row r="1890" spans="1:8" x14ac:dyDescent="0.25">
      <c r="A1890" s="25" t="s">
        <v>5645</v>
      </c>
      <c r="B1890" s="25" t="s">
        <v>5646</v>
      </c>
      <c r="C1890" s="27">
        <v>5</v>
      </c>
      <c r="D1890" s="25">
        <v>-2001350</v>
      </c>
      <c r="E1890" s="28" t="s">
        <v>17</v>
      </c>
      <c r="F1890" s="85" t="str">
        <f>IF(E1890="N/A","N/A",VLOOKUP(E1890,UniFormat!$A$9:$F$817,6,FALSE))</f>
        <v>N/A</v>
      </c>
      <c r="G1890" s="25" t="str">
        <f t="shared" si="29"/>
        <v>22-10 28 16 13</v>
      </c>
      <c r="H1890" s="25" t="s">
        <v>17</v>
      </c>
    </row>
    <row r="1891" spans="1:8" x14ac:dyDescent="0.25">
      <c r="A1891" s="25" t="s">
        <v>5647</v>
      </c>
      <c r="B1891" s="25" t="s">
        <v>5648</v>
      </c>
      <c r="C1891" s="27">
        <v>4</v>
      </c>
      <c r="D1891" s="25">
        <v>-2001350</v>
      </c>
      <c r="E1891" s="28" t="s">
        <v>17</v>
      </c>
      <c r="F1891" s="85" t="str">
        <f>IF(E1891="N/A","N/A",VLOOKUP(E1891,UniFormat!$A$9:$F$817,6,FALSE))</f>
        <v>N/A</v>
      </c>
      <c r="G1891" s="25" t="str">
        <f t="shared" si="29"/>
        <v>22-10 28 19</v>
      </c>
      <c r="H1891" s="25" t="s">
        <v>17</v>
      </c>
    </row>
    <row r="1892" spans="1:8" x14ac:dyDescent="0.25">
      <c r="A1892" s="25" t="s">
        <v>5649</v>
      </c>
      <c r="B1892" s="25" t="s">
        <v>5650</v>
      </c>
      <c r="C1892" s="27">
        <v>5</v>
      </c>
      <c r="D1892" s="25">
        <v>-2001350</v>
      </c>
      <c r="E1892" s="28" t="s">
        <v>17</v>
      </c>
      <c r="F1892" s="85" t="str">
        <f>IF(E1892="N/A","N/A",VLOOKUP(E1892,UniFormat!$A$9:$F$817,6,FALSE))</f>
        <v>N/A</v>
      </c>
      <c r="G1892" s="25" t="str">
        <f t="shared" si="29"/>
        <v>22-10 28 19 16</v>
      </c>
      <c r="H1892" s="25" t="s">
        <v>17</v>
      </c>
    </row>
    <row r="1893" spans="1:8" x14ac:dyDescent="0.25">
      <c r="A1893" s="25" t="s">
        <v>5651</v>
      </c>
      <c r="B1893" s="25" t="s">
        <v>5652</v>
      </c>
      <c r="C1893" s="27">
        <v>5</v>
      </c>
      <c r="D1893" s="25">
        <v>-2001350</v>
      </c>
      <c r="E1893" s="28" t="s">
        <v>17</v>
      </c>
      <c r="F1893" s="85" t="str">
        <f>IF(E1893="N/A","N/A",VLOOKUP(E1893,UniFormat!$A$9:$F$817,6,FALSE))</f>
        <v>N/A</v>
      </c>
      <c r="G1893" s="25" t="str">
        <f t="shared" si="29"/>
        <v>22-10 28 19 19</v>
      </c>
      <c r="H1893" s="25" t="s">
        <v>17</v>
      </c>
    </row>
    <row r="1894" spans="1:8" x14ac:dyDescent="0.25">
      <c r="A1894" s="25" t="s">
        <v>5653</v>
      </c>
      <c r="B1894" s="25" t="s">
        <v>5654</v>
      </c>
      <c r="C1894" s="27">
        <v>4</v>
      </c>
      <c r="D1894" s="25">
        <v>-2001350</v>
      </c>
      <c r="E1894" s="28" t="s">
        <v>17</v>
      </c>
      <c r="F1894" s="85" t="str">
        <f>IF(E1894="N/A","N/A",VLOOKUP(E1894,UniFormat!$A$9:$F$817,6,FALSE))</f>
        <v>N/A</v>
      </c>
      <c r="G1894" s="25" t="str">
        <f t="shared" si="29"/>
        <v>22-10 28 23</v>
      </c>
      <c r="H1894" s="25" t="s">
        <v>17</v>
      </c>
    </row>
    <row r="1895" spans="1:8" x14ac:dyDescent="0.25">
      <c r="A1895" s="25" t="s">
        <v>5655</v>
      </c>
      <c r="B1895" s="25" t="s">
        <v>5656</v>
      </c>
      <c r="C1895" s="27">
        <v>5</v>
      </c>
      <c r="D1895" s="25">
        <v>-2001350</v>
      </c>
      <c r="E1895" s="28" t="s">
        <v>17</v>
      </c>
      <c r="F1895" s="85" t="str">
        <f>IF(E1895="N/A","N/A",VLOOKUP(E1895,UniFormat!$A$9:$F$817,6,FALSE))</f>
        <v>N/A</v>
      </c>
      <c r="G1895" s="25" t="str">
        <f t="shared" si="29"/>
        <v>22-10 28 23 13</v>
      </c>
      <c r="H1895" s="25" t="s">
        <v>17</v>
      </c>
    </row>
    <row r="1896" spans="1:8" x14ac:dyDescent="0.25">
      <c r="A1896" s="25" t="s">
        <v>5657</v>
      </c>
      <c r="B1896" s="25" t="s">
        <v>5658</v>
      </c>
      <c r="C1896" s="27">
        <v>5</v>
      </c>
      <c r="D1896" s="25">
        <v>-2001350</v>
      </c>
      <c r="E1896" s="28" t="s">
        <v>17</v>
      </c>
      <c r="F1896" s="85" t="str">
        <f>IF(E1896="N/A","N/A",VLOOKUP(E1896,UniFormat!$A$9:$F$817,6,FALSE))</f>
        <v>N/A</v>
      </c>
      <c r="G1896" s="25" t="str">
        <f t="shared" si="29"/>
        <v>22-10 28 23 16</v>
      </c>
      <c r="H1896" s="25" t="s">
        <v>17</v>
      </c>
    </row>
    <row r="1897" spans="1:8" x14ac:dyDescent="0.25">
      <c r="A1897" s="25" t="s">
        <v>5659</v>
      </c>
      <c r="B1897" s="25" t="s">
        <v>648</v>
      </c>
      <c r="C1897" s="27">
        <v>3</v>
      </c>
      <c r="D1897" s="28">
        <v>-2001350</v>
      </c>
      <c r="E1897" s="25" t="s">
        <v>647</v>
      </c>
      <c r="F1897" s="85" t="str">
        <f>IF(E1897="N/A","N/A",VLOOKUP(E1897,UniFormat!$A$9:$F$817,6,FALSE))</f>
        <v>21-03 10 90 50</v>
      </c>
      <c r="G1897" s="25" t="str">
        <f t="shared" si="29"/>
        <v>22-10 30 00</v>
      </c>
      <c r="H1897" s="25" t="s">
        <v>17</v>
      </c>
    </row>
    <row r="1898" spans="1:8" x14ac:dyDescent="0.25">
      <c r="A1898" s="25" t="s">
        <v>5660</v>
      </c>
      <c r="B1898" s="25" t="s">
        <v>5661</v>
      </c>
      <c r="C1898" s="27">
        <v>3</v>
      </c>
      <c r="D1898" s="25">
        <v>-2001350</v>
      </c>
      <c r="E1898" s="28" t="s">
        <v>17</v>
      </c>
      <c r="F1898" s="85" t="str">
        <f>IF(E1898="N/A","N/A",VLOOKUP(E1898,UniFormat!$A$9:$F$817,6,FALSE))</f>
        <v>N/A</v>
      </c>
      <c r="G1898" s="25" t="str">
        <f t="shared" si="29"/>
        <v>22-10 31 00</v>
      </c>
      <c r="H1898" s="25" t="s">
        <v>17</v>
      </c>
    </row>
    <row r="1899" spans="1:8" x14ac:dyDescent="0.25">
      <c r="A1899" s="25" t="s">
        <v>5662</v>
      </c>
      <c r="B1899" s="25" t="s">
        <v>5663</v>
      </c>
      <c r="C1899" s="27">
        <v>4</v>
      </c>
      <c r="D1899" s="25">
        <v>-2001350</v>
      </c>
      <c r="E1899" s="28" t="s">
        <v>17</v>
      </c>
      <c r="F1899" s="85" t="str">
        <f>IF(E1899="N/A","N/A",VLOOKUP(E1899,UniFormat!$A$9:$F$817,6,FALSE))</f>
        <v>N/A</v>
      </c>
      <c r="G1899" s="25" t="str">
        <f t="shared" si="29"/>
        <v>22-10 31 13</v>
      </c>
      <c r="H1899" s="25" t="s">
        <v>17</v>
      </c>
    </row>
    <row r="1900" spans="1:8" x14ac:dyDescent="0.25">
      <c r="A1900" s="25" t="s">
        <v>5664</v>
      </c>
      <c r="B1900" s="25" t="s">
        <v>5665</v>
      </c>
      <c r="C1900" s="27">
        <v>4</v>
      </c>
      <c r="D1900" s="25">
        <v>-2001350</v>
      </c>
      <c r="E1900" s="28" t="s">
        <v>17</v>
      </c>
      <c r="F1900" s="85" t="str">
        <f>IF(E1900="N/A","N/A",VLOOKUP(E1900,UniFormat!$A$9:$F$817,6,FALSE))</f>
        <v>N/A</v>
      </c>
      <c r="G1900" s="25" t="str">
        <f t="shared" si="29"/>
        <v>22-10 31 16</v>
      </c>
      <c r="H1900" s="25" t="s">
        <v>17</v>
      </c>
    </row>
    <row r="1901" spans="1:8" x14ac:dyDescent="0.25">
      <c r="A1901" s="25" t="s">
        <v>5666</v>
      </c>
      <c r="B1901" s="25" t="s">
        <v>5667</v>
      </c>
      <c r="C1901" s="27">
        <v>3</v>
      </c>
      <c r="D1901" s="25">
        <v>-2001350</v>
      </c>
      <c r="E1901" s="28" t="s">
        <v>17</v>
      </c>
      <c r="F1901" s="85" t="str">
        <f>IF(E1901="N/A","N/A",VLOOKUP(E1901,UniFormat!$A$9:$F$817,6,FALSE))</f>
        <v>N/A</v>
      </c>
      <c r="G1901" s="25" t="str">
        <f t="shared" si="29"/>
        <v>22-10 32 00</v>
      </c>
      <c r="H1901" s="25" t="s">
        <v>17</v>
      </c>
    </row>
    <row r="1902" spans="1:8" x14ac:dyDescent="0.25">
      <c r="A1902" s="25" t="s">
        <v>5668</v>
      </c>
      <c r="B1902" s="25" t="s">
        <v>5669</v>
      </c>
      <c r="C1902" s="27">
        <v>4</v>
      </c>
      <c r="D1902" s="25">
        <v>-2001350</v>
      </c>
      <c r="E1902" s="28" t="s">
        <v>17</v>
      </c>
      <c r="F1902" s="85" t="str">
        <f>IF(E1902="N/A","N/A",VLOOKUP(E1902,UniFormat!$A$9:$F$817,6,FALSE))</f>
        <v>N/A</v>
      </c>
      <c r="G1902" s="25" t="str">
        <f t="shared" si="29"/>
        <v>22-10 32 13</v>
      </c>
      <c r="H1902" s="25" t="s">
        <v>17</v>
      </c>
    </row>
    <row r="1903" spans="1:8" x14ac:dyDescent="0.25">
      <c r="A1903" s="25" t="s">
        <v>5670</v>
      </c>
      <c r="B1903" s="25" t="s">
        <v>5671</v>
      </c>
      <c r="C1903" s="27">
        <v>4</v>
      </c>
      <c r="D1903" s="25">
        <v>-2001350</v>
      </c>
      <c r="E1903" s="28" t="s">
        <v>17</v>
      </c>
      <c r="F1903" s="85" t="str">
        <f>IF(E1903="N/A","N/A",VLOOKUP(E1903,UniFormat!$A$9:$F$817,6,FALSE))</f>
        <v>N/A</v>
      </c>
      <c r="G1903" s="25" t="str">
        <f t="shared" si="29"/>
        <v>22-10 32 16</v>
      </c>
      <c r="H1903" s="25" t="s">
        <v>17</v>
      </c>
    </row>
    <row r="1904" spans="1:8" x14ac:dyDescent="0.25">
      <c r="A1904" s="25" t="s">
        <v>5672</v>
      </c>
      <c r="B1904" s="25" t="s">
        <v>5673</v>
      </c>
      <c r="C1904" s="27">
        <v>4</v>
      </c>
      <c r="D1904" s="25">
        <v>-2001350</v>
      </c>
      <c r="E1904" s="28" t="s">
        <v>17</v>
      </c>
      <c r="F1904" s="85" t="str">
        <f>IF(E1904="N/A","N/A",VLOOKUP(E1904,UniFormat!$A$9:$F$817,6,FALSE))</f>
        <v>N/A</v>
      </c>
      <c r="G1904" s="25" t="str">
        <f t="shared" si="29"/>
        <v>22-10 32 19</v>
      </c>
      <c r="H1904" s="25" t="s">
        <v>17</v>
      </c>
    </row>
    <row r="1905" spans="1:8" x14ac:dyDescent="0.25">
      <c r="A1905" s="25" t="s">
        <v>5674</v>
      </c>
      <c r="B1905" s="25" t="s">
        <v>5675</v>
      </c>
      <c r="C1905" s="27">
        <v>4</v>
      </c>
      <c r="D1905" s="25">
        <v>-2000023</v>
      </c>
      <c r="E1905" s="28" t="s">
        <v>17</v>
      </c>
      <c r="F1905" s="85" t="str">
        <f>IF(E1905="N/A","N/A",VLOOKUP(E1905,UniFormat!$A$9:$F$817,6,FALSE))</f>
        <v>N/A</v>
      </c>
      <c r="G1905" s="25" t="str">
        <f t="shared" si="29"/>
        <v>22-10 32 23</v>
      </c>
      <c r="H1905" s="25" t="s">
        <v>17</v>
      </c>
    </row>
    <row r="1906" spans="1:8" x14ac:dyDescent="0.25">
      <c r="A1906" s="25" t="s">
        <v>5676</v>
      </c>
      <c r="B1906" s="25" t="s">
        <v>5677</v>
      </c>
      <c r="C1906" s="27">
        <v>4</v>
      </c>
      <c r="D1906" s="25">
        <v>-2001350</v>
      </c>
      <c r="E1906" s="28" t="s">
        <v>17</v>
      </c>
      <c r="F1906" s="85" t="str">
        <f>IF(E1906="N/A","N/A",VLOOKUP(E1906,UniFormat!$A$9:$F$817,6,FALSE))</f>
        <v>N/A</v>
      </c>
      <c r="G1906" s="25" t="str">
        <f t="shared" si="29"/>
        <v>22-10 32 26</v>
      </c>
      <c r="H1906" s="25" t="s">
        <v>17</v>
      </c>
    </row>
    <row r="1907" spans="1:8" x14ac:dyDescent="0.25">
      <c r="A1907" s="25" t="s">
        <v>5678</v>
      </c>
      <c r="B1907" s="25" t="s">
        <v>5679</v>
      </c>
      <c r="C1907" s="27">
        <v>3</v>
      </c>
      <c r="D1907" s="25">
        <v>-2001350</v>
      </c>
      <c r="E1907" s="28" t="s">
        <v>17</v>
      </c>
      <c r="F1907" s="85" t="str">
        <f>IF(E1907="N/A","N/A",VLOOKUP(E1907,UniFormat!$A$9:$F$817,6,FALSE))</f>
        <v>N/A</v>
      </c>
      <c r="G1907" s="25" t="str">
        <f t="shared" si="29"/>
        <v>22-10 35 00</v>
      </c>
      <c r="H1907" s="25" t="s">
        <v>17</v>
      </c>
    </row>
    <row r="1908" spans="1:8" x14ac:dyDescent="0.25">
      <c r="A1908" s="25" t="s">
        <v>5680</v>
      </c>
      <c r="B1908" s="25" t="s">
        <v>5681</v>
      </c>
      <c r="C1908" s="27">
        <v>4</v>
      </c>
      <c r="D1908" s="25">
        <v>-2001350</v>
      </c>
      <c r="E1908" s="28" t="s">
        <v>17</v>
      </c>
      <c r="F1908" s="85" t="str">
        <f>IF(E1908="N/A","N/A",VLOOKUP(E1908,UniFormat!$A$9:$F$817,6,FALSE))</f>
        <v>N/A</v>
      </c>
      <c r="G1908" s="25" t="str">
        <f t="shared" si="29"/>
        <v>22-10 35 13</v>
      </c>
      <c r="H1908" s="25" t="s">
        <v>17</v>
      </c>
    </row>
    <row r="1909" spans="1:8" x14ac:dyDescent="0.25">
      <c r="A1909" s="25" t="s">
        <v>5682</v>
      </c>
      <c r="B1909" s="25" t="s">
        <v>5683</v>
      </c>
      <c r="C1909" s="27">
        <v>4</v>
      </c>
      <c r="D1909" s="25">
        <v>-2001350</v>
      </c>
      <c r="E1909" s="28" t="s">
        <v>17</v>
      </c>
      <c r="F1909" s="85" t="str">
        <f>IF(E1909="N/A","N/A",VLOOKUP(E1909,UniFormat!$A$9:$F$817,6,FALSE))</f>
        <v>N/A</v>
      </c>
      <c r="G1909" s="25" t="str">
        <f t="shared" si="29"/>
        <v>22-10 35 23</v>
      </c>
      <c r="H1909" s="25" t="s">
        <v>17</v>
      </c>
    </row>
    <row r="1910" spans="1:8" x14ac:dyDescent="0.25">
      <c r="A1910" s="25" t="s">
        <v>5684</v>
      </c>
      <c r="B1910" s="25" t="s">
        <v>650</v>
      </c>
      <c r="C1910" s="27">
        <v>3</v>
      </c>
      <c r="D1910" s="25">
        <v>-2001350</v>
      </c>
      <c r="E1910" s="25" t="s">
        <v>649</v>
      </c>
      <c r="F1910" s="85" t="str">
        <f>IF(E1910="N/A","N/A",VLOOKUP(E1910,UniFormat!$A$9:$F$817,6,FALSE))</f>
        <v>21-03 10 90 60</v>
      </c>
      <c r="G1910" s="25" t="str">
        <f t="shared" si="29"/>
        <v>22-10 40 00</v>
      </c>
      <c r="H1910" s="25" t="s">
        <v>17</v>
      </c>
    </row>
    <row r="1911" spans="1:8" x14ac:dyDescent="0.25">
      <c r="A1911" s="25" t="s">
        <v>5685</v>
      </c>
      <c r="B1911" s="25" t="s">
        <v>5686</v>
      </c>
      <c r="C1911" s="27">
        <v>3</v>
      </c>
      <c r="D1911" s="25">
        <v>-2001350</v>
      </c>
      <c r="E1911" s="28" t="s">
        <v>17</v>
      </c>
      <c r="F1911" s="85" t="str">
        <f>IF(E1911="N/A","N/A",VLOOKUP(E1911,UniFormat!$A$9:$F$817,6,FALSE))</f>
        <v>N/A</v>
      </c>
      <c r="G1911" s="25" t="str">
        <f t="shared" si="29"/>
        <v>22-10 41 00</v>
      </c>
      <c r="H1911" s="25" t="s">
        <v>17</v>
      </c>
    </row>
    <row r="1912" spans="1:8" x14ac:dyDescent="0.25">
      <c r="A1912" s="25" t="s">
        <v>5687</v>
      </c>
      <c r="B1912" s="25" t="s">
        <v>5688</v>
      </c>
      <c r="C1912" s="27">
        <v>4</v>
      </c>
      <c r="D1912" s="25">
        <v>-2001350</v>
      </c>
      <c r="E1912" s="28" t="s">
        <v>17</v>
      </c>
      <c r="F1912" s="85" t="str">
        <f>IF(E1912="N/A","N/A",VLOOKUP(E1912,UniFormat!$A$9:$F$817,6,FALSE))</f>
        <v>N/A</v>
      </c>
      <c r="G1912" s="25" t="str">
        <f t="shared" si="29"/>
        <v>22-10 41 13</v>
      </c>
      <c r="H1912" s="25" t="s">
        <v>17</v>
      </c>
    </row>
    <row r="1913" spans="1:8" x14ac:dyDescent="0.25">
      <c r="A1913" s="25" t="s">
        <v>5689</v>
      </c>
      <c r="B1913" s="25" t="s">
        <v>5690</v>
      </c>
      <c r="C1913" s="27">
        <v>4</v>
      </c>
      <c r="D1913" s="25">
        <v>-2001350</v>
      </c>
      <c r="E1913" s="28" t="s">
        <v>17</v>
      </c>
      <c r="F1913" s="85" t="str">
        <f>IF(E1913="N/A","N/A",VLOOKUP(E1913,UniFormat!$A$9:$F$817,6,FALSE))</f>
        <v>N/A</v>
      </c>
      <c r="G1913" s="25" t="str">
        <f t="shared" si="29"/>
        <v>22-10 41 16</v>
      </c>
      <c r="H1913" s="25" t="s">
        <v>17</v>
      </c>
    </row>
    <row r="1914" spans="1:8" x14ac:dyDescent="0.25">
      <c r="A1914" s="25" t="s">
        <v>5691</v>
      </c>
      <c r="B1914" s="25" t="s">
        <v>5692</v>
      </c>
      <c r="C1914" s="27">
        <v>3</v>
      </c>
      <c r="D1914" s="25">
        <v>-2001350</v>
      </c>
      <c r="E1914" s="28" t="s">
        <v>17</v>
      </c>
      <c r="F1914" s="85" t="str">
        <f>IF(E1914="N/A","N/A",VLOOKUP(E1914,UniFormat!$A$9:$F$817,6,FALSE))</f>
        <v>N/A</v>
      </c>
      <c r="G1914" s="25" t="str">
        <f t="shared" si="29"/>
        <v>22-10 43 00</v>
      </c>
      <c r="H1914" s="25" t="s">
        <v>17</v>
      </c>
    </row>
    <row r="1915" spans="1:8" x14ac:dyDescent="0.25">
      <c r="A1915" s="25" t="s">
        <v>5693</v>
      </c>
      <c r="B1915" s="25" t="s">
        <v>5694</v>
      </c>
      <c r="C1915" s="27">
        <v>4</v>
      </c>
      <c r="D1915" s="25">
        <v>-2001350</v>
      </c>
      <c r="E1915" s="28" t="s">
        <v>17</v>
      </c>
      <c r="F1915" s="85" t="str">
        <f>IF(E1915="N/A","N/A",VLOOKUP(E1915,UniFormat!$A$9:$F$817,6,FALSE))</f>
        <v>N/A</v>
      </c>
      <c r="G1915" s="25" t="str">
        <f t="shared" si="29"/>
        <v>22-10 43 13</v>
      </c>
      <c r="H1915" s="25" t="s">
        <v>17</v>
      </c>
    </row>
    <row r="1916" spans="1:8" x14ac:dyDescent="0.25">
      <c r="A1916" s="25" t="s">
        <v>5695</v>
      </c>
      <c r="B1916" s="25" t="s">
        <v>5696</v>
      </c>
      <c r="C1916" s="27">
        <v>4</v>
      </c>
      <c r="D1916" s="25">
        <v>-2001350</v>
      </c>
      <c r="E1916" s="28" t="s">
        <v>17</v>
      </c>
      <c r="F1916" s="85" t="str">
        <f>IF(E1916="N/A","N/A",VLOOKUP(E1916,UniFormat!$A$9:$F$817,6,FALSE))</f>
        <v>N/A</v>
      </c>
      <c r="G1916" s="25" t="str">
        <f t="shared" si="29"/>
        <v>22-10 43 16</v>
      </c>
      <c r="H1916" s="25" t="s">
        <v>17</v>
      </c>
    </row>
    <row r="1917" spans="1:8" x14ac:dyDescent="0.25">
      <c r="A1917" s="25" t="s">
        <v>5697</v>
      </c>
      <c r="B1917" s="25" t="s">
        <v>5698</v>
      </c>
      <c r="C1917" s="27">
        <v>4</v>
      </c>
      <c r="D1917" s="25">
        <v>-2001350</v>
      </c>
      <c r="E1917" s="28" t="s">
        <v>17</v>
      </c>
      <c r="F1917" s="85" t="str">
        <f>IF(E1917="N/A","N/A",VLOOKUP(E1917,UniFormat!$A$9:$F$817,6,FALSE))</f>
        <v>N/A</v>
      </c>
      <c r="G1917" s="25" t="str">
        <f t="shared" si="29"/>
        <v>22-10 43 21</v>
      </c>
      <c r="H1917" s="25" t="s">
        <v>17</v>
      </c>
    </row>
    <row r="1918" spans="1:8" x14ac:dyDescent="0.25">
      <c r="A1918" s="25" t="s">
        <v>5699</v>
      </c>
      <c r="B1918" s="25" t="s">
        <v>5700</v>
      </c>
      <c r="C1918" s="27">
        <v>4</v>
      </c>
      <c r="D1918" s="25">
        <v>-2001350</v>
      </c>
      <c r="E1918" s="28" t="s">
        <v>17</v>
      </c>
      <c r="F1918" s="85" t="str">
        <f>IF(E1918="N/A","N/A",VLOOKUP(E1918,UniFormat!$A$9:$F$817,6,FALSE))</f>
        <v>N/A</v>
      </c>
      <c r="G1918" s="25" t="str">
        <f t="shared" si="29"/>
        <v>22-10 43 31</v>
      </c>
      <c r="H1918" s="25" t="s">
        <v>17</v>
      </c>
    </row>
    <row r="1919" spans="1:8" x14ac:dyDescent="0.25">
      <c r="A1919" s="25" t="s">
        <v>5701</v>
      </c>
      <c r="B1919" s="25" t="s">
        <v>963</v>
      </c>
      <c r="C1919" s="27">
        <v>4</v>
      </c>
      <c r="D1919" s="25">
        <v>-2001350</v>
      </c>
      <c r="E1919" s="28" t="s">
        <v>17</v>
      </c>
      <c r="F1919" s="85" t="str">
        <f>IF(E1919="N/A","N/A",VLOOKUP(E1919,UniFormat!$A$9:$F$817,6,FALSE))</f>
        <v>N/A</v>
      </c>
      <c r="G1919" s="25" t="str">
        <f t="shared" si="29"/>
        <v>22-10 43 33</v>
      </c>
      <c r="H1919" s="25" t="s">
        <v>17</v>
      </c>
    </row>
    <row r="1920" spans="1:8" x14ac:dyDescent="0.25">
      <c r="A1920" s="25" t="s">
        <v>955</v>
      </c>
      <c r="B1920" s="25" t="s">
        <v>954</v>
      </c>
      <c r="C1920" s="27">
        <v>3</v>
      </c>
      <c r="D1920" s="28">
        <v>-2001350</v>
      </c>
      <c r="E1920" s="28" t="s">
        <v>953</v>
      </c>
      <c r="F1920" s="85" t="str">
        <f>IF(E1920="N/A","N/A",VLOOKUP(E1920,UniFormat!$A$9:$F$817,6,FALSE))</f>
        <v>21-04 40 30</v>
      </c>
      <c r="G1920" s="25" t="str">
        <f t="shared" si="29"/>
        <v>22-10 44 00</v>
      </c>
      <c r="H1920" s="25" t="s">
        <v>17</v>
      </c>
    </row>
    <row r="1921" spans="1:8" x14ac:dyDescent="0.25">
      <c r="A1921" s="25" t="s">
        <v>958</v>
      </c>
      <c r="B1921" s="25" t="s">
        <v>957</v>
      </c>
      <c r="C1921" s="27">
        <v>4</v>
      </c>
      <c r="D1921" s="28">
        <v>-2001350</v>
      </c>
      <c r="E1921" s="28" t="s">
        <v>956</v>
      </c>
      <c r="F1921" s="85" t="str">
        <f>IF(E1921="N/A","N/A",VLOOKUP(E1921,UniFormat!$A$9:$F$817,6,FALSE))</f>
        <v>21-04 40 30 10</v>
      </c>
      <c r="G1921" s="25" t="str">
        <f t="shared" si="29"/>
        <v>22-10 44 13</v>
      </c>
      <c r="H1921" s="25" t="s">
        <v>17</v>
      </c>
    </row>
    <row r="1922" spans="1:8" x14ac:dyDescent="0.25">
      <c r="A1922" s="25" t="s">
        <v>5702</v>
      </c>
      <c r="B1922" s="25" t="s">
        <v>5703</v>
      </c>
      <c r="C1922" s="27">
        <v>5</v>
      </c>
      <c r="D1922" s="25">
        <v>-2001350</v>
      </c>
      <c r="E1922" s="28" t="s">
        <v>17</v>
      </c>
      <c r="F1922" s="85" t="str">
        <f>IF(E1922="N/A","N/A",VLOOKUP(E1922,UniFormat!$A$9:$F$817,6,FALSE))</f>
        <v>N/A</v>
      </c>
      <c r="G1922" s="25" t="str">
        <f t="shared" si="29"/>
        <v>22-10 44 13 53</v>
      </c>
      <c r="H1922" s="25" t="s">
        <v>17</v>
      </c>
    </row>
    <row r="1923" spans="1:8" x14ac:dyDescent="0.25">
      <c r="A1923" s="25" t="s">
        <v>961</v>
      </c>
      <c r="B1923" s="25" t="s">
        <v>960</v>
      </c>
      <c r="C1923" s="27">
        <v>4</v>
      </c>
      <c r="D1923" s="25">
        <v>-2001350</v>
      </c>
      <c r="E1923" s="28" t="s">
        <v>959</v>
      </c>
      <c r="F1923" s="85" t="str">
        <f>IF(E1923="N/A","N/A",VLOOKUP(E1923,UniFormat!$A$9:$F$817,6,FALSE))</f>
        <v>21-04 40 30 30</v>
      </c>
      <c r="G1923" s="25" t="str">
        <f t="shared" si="29"/>
        <v>22-10 44 16</v>
      </c>
      <c r="H1923" s="25" t="s">
        <v>17</v>
      </c>
    </row>
    <row r="1924" spans="1:8" x14ac:dyDescent="0.25">
      <c r="A1924" s="25" t="s">
        <v>5704</v>
      </c>
      <c r="B1924" s="25" t="s">
        <v>5705</v>
      </c>
      <c r="C1924" s="27">
        <v>5</v>
      </c>
      <c r="D1924" s="25">
        <v>-2001350</v>
      </c>
      <c r="E1924" s="28" t="s">
        <v>17</v>
      </c>
      <c r="F1924" s="85" t="str">
        <f>IF(E1924="N/A","N/A",VLOOKUP(E1924,UniFormat!$A$9:$F$817,6,FALSE))</f>
        <v>N/A</v>
      </c>
      <c r="G1924" s="25" t="str">
        <f t="shared" si="29"/>
        <v>22-10 44 16 13</v>
      </c>
      <c r="H1924" s="25" t="s">
        <v>17</v>
      </c>
    </row>
    <row r="1925" spans="1:8" x14ac:dyDescent="0.25">
      <c r="A1925" s="25" t="s">
        <v>5706</v>
      </c>
      <c r="B1925" s="25" t="s">
        <v>5707</v>
      </c>
      <c r="C1925" s="27">
        <v>5</v>
      </c>
      <c r="D1925" s="25">
        <v>-2001350</v>
      </c>
      <c r="E1925" s="28" t="s">
        <v>17</v>
      </c>
      <c r="F1925" s="85" t="str">
        <f>IF(E1925="N/A","N/A",VLOOKUP(E1925,UniFormat!$A$9:$F$817,6,FALSE))</f>
        <v>N/A</v>
      </c>
      <c r="G1925" s="25" t="str">
        <f t="shared" si="29"/>
        <v>22-10 44 16 16</v>
      </c>
      <c r="H1925" s="25" t="s">
        <v>17</v>
      </c>
    </row>
    <row r="1926" spans="1:8" x14ac:dyDescent="0.25">
      <c r="A1926" s="25" t="s">
        <v>967</v>
      </c>
      <c r="B1926" s="25" t="s">
        <v>966</v>
      </c>
      <c r="C1926" s="27">
        <v>4</v>
      </c>
      <c r="D1926" s="25">
        <v>-2001350</v>
      </c>
      <c r="E1926" s="28" t="s">
        <v>965</v>
      </c>
      <c r="F1926" s="85" t="str">
        <f>IF(E1926="N/A","N/A",VLOOKUP(E1926,UniFormat!$A$9:$F$817,6,FALSE))</f>
        <v>21-04 40 30 70</v>
      </c>
      <c r="G1926" s="25" t="str">
        <f t="shared" si="29"/>
        <v>22-10 44 43</v>
      </c>
      <c r="H1926" s="25" t="s">
        <v>17</v>
      </c>
    </row>
    <row r="1927" spans="1:8" x14ac:dyDescent="0.25">
      <c r="A1927" s="25" t="s">
        <v>5708</v>
      </c>
      <c r="B1927" s="25" t="s">
        <v>652</v>
      </c>
      <c r="C1927" s="27">
        <v>3</v>
      </c>
      <c r="D1927" s="28">
        <v>-2001350</v>
      </c>
      <c r="E1927" s="25" t="s">
        <v>651</v>
      </c>
      <c r="F1927" s="85" t="str">
        <f>IF(E1927="N/A","N/A",VLOOKUP(E1927,UniFormat!$A$9:$F$817,6,FALSE))</f>
        <v>21-03 10 90 70</v>
      </c>
      <c r="G1927" s="25" t="str">
        <f t="shared" si="29"/>
        <v>22-10 50 00</v>
      </c>
      <c r="H1927" s="25" t="s">
        <v>17</v>
      </c>
    </row>
    <row r="1928" spans="1:8" x14ac:dyDescent="0.25">
      <c r="A1928" s="25" t="s">
        <v>5709</v>
      </c>
      <c r="B1928" s="25" t="s">
        <v>5710</v>
      </c>
      <c r="C1928" s="27">
        <v>3</v>
      </c>
      <c r="D1928" s="25">
        <v>-2001350</v>
      </c>
      <c r="E1928" s="28" t="s">
        <v>17</v>
      </c>
      <c r="F1928" s="85" t="str">
        <f>IF(E1928="N/A","N/A",VLOOKUP(E1928,UniFormat!$A$9:$F$817,6,FALSE))</f>
        <v>N/A</v>
      </c>
      <c r="G1928" s="25" t="str">
        <f t="shared" si="29"/>
        <v>22-10 51 00</v>
      </c>
      <c r="H1928" s="25" t="s">
        <v>17</v>
      </c>
    </row>
    <row r="1929" spans="1:8" x14ac:dyDescent="0.25">
      <c r="A1929" s="25" t="s">
        <v>5711</v>
      </c>
      <c r="B1929" s="25" t="s">
        <v>5712</v>
      </c>
      <c r="C1929" s="27">
        <v>4</v>
      </c>
      <c r="D1929" s="25">
        <v>-2001350</v>
      </c>
      <c r="E1929" s="28" t="s">
        <v>17</v>
      </c>
      <c r="F1929" s="85" t="str">
        <f>IF(E1929="N/A","N/A",VLOOKUP(E1929,UniFormat!$A$9:$F$817,6,FALSE))</f>
        <v>N/A</v>
      </c>
      <c r="G1929" s="25" t="str">
        <f t="shared" si="29"/>
        <v>22-10 51 13</v>
      </c>
      <c r="H1929" s="25" t="s">
        <v>17</v>
      </c>
    </row>
    <row r="1930" spans="1:8" x14ac:dyDescent="0.25">
      <c r="A1930" s="25" t="s">
        <v>5713</v>
      </c>
      <c r="B1930" s="25" t="s">
        <v>5714</v>
      </c>
      <c r="C1930" s="27">
        <v>4</v>
      </c>
      <c r="D1930" s="25">
        <v>-2001350</v>
      </c>
      <c r="E1930" s="28" t="s">
        <v>17</v>
      </c>
      <c r="F1930" s="85" t="str">
        <f>IF(E1930="N/A","N/A",VLOOKUP(E1930,UniFormat!$A$9:$F$817,6,FALSE))</f>
        <v>N/A</v>
      </c>
      <c r="G1930" s="25" t="str">
        <f t="shared" ref="G1930:G1993" si="30">IF(LEN(A1930)=8,CONCATENATE("22-",A1930),CONCATENATE("22-",LEFT(A1930,8)," ",RIGHT(A1930,2)))</f>
        <v>22-10 51 16</v>
      </c>
      <c r="H1930" s="25" t="s">
        <v>17</v>
      </c>
    </row>
    <row r="1931" spans="1:8" x14ac:dyDescent="0.25">
      <c r="A1931" s="25" t="s">
        <v>5715</v>
      </c>
      <c r="B1931" s="25" t="s">
        <v>5716</v>
      </c>
      <c r="C1931" s="27">
        <v>4</v>
      </c>
      <c r="D1931" s="25">
        <v>-2001350</v>
      </c>
      <c r="E1931" s="28" t="s">
        <v>17</v>
      </c>
      <c r="F1931" s="85" t="str">
        <f>IF(E1931="N/A","N/A",VLOOKUP(E1931,UniFormat!$A$9:$F$817,6,FALSE))</f>
        <v>N/A</v>
      </c>
      <c r="G1931" s="25" t="str">
        <f t="shared" si="30"/>
        <v>22-10 51 23</v>
      </c>
      <c r="H1931" s="25" t="s">
        <v>17</v>
      </c>
    </row>
    <row r="1932" spans="1:8" x14ac:dyDescent="0.25">
      <c r="A1932" s="25" t="s">
        <v>5717</v>
      </c>
      <c r="B1932" s="25" t="s">
        <v>5718</v>
      </c>
      <c r="C1932" s="27">
        <v>4</v>
      </c>
      <c r="D1932" s="25">
        <v>-2001350</v>
      </c>
      <c r="E1932" s="28" t="s">
        <v>17</v>
      </c>
      <c r="F1932" s="85" t="str">
        <f>IF(E1932="N/A","N/A",VLOOKUP(E1932,UniFormat!$A$9:$F$817,6,FALSE))</f>
        <v>N/A</v>
      </c>
      <c r="G1932" s="25" t="str">
        <f t="shared" si="30"/>
        <v>22-10 51 26</v>
      </c>
      <c r="H1932" s="25" t="s">
        <v>17</v>
      </c>
    </row>
    <row r="1933" spans="1:8" x14ac:dyDescent="0.25">
      <c r="A1933" s="25" t="s">
        <v>5719</v>
      </c>
      <c r="B1933" s="25" t="s">
        <v>5720</v>
      </c>
      <c r="C1933" s="27">
        <v>5</v>
      </c>
      <c r="D1933" s="25">
        <v>-2001350</v>
      </c>
      <c r="E1933" s="28" t="s">
        <v>17</v>
      </c>
      <c r="F1933" s="85" t="str">
        <f>IF(E1933="N/A","N/A",VLOOKUP(E1933,UniFormat!$A$9:$F$817,6,FALSE))</f>
        <v>N/A</v>
      </c>
      <c r="G1933" s="25" t="str">
        <f t="shared" si="30"/>
        <v>22-10 51 26 13</v>
      </c>
      <c r="H1933" s="25" t="s">
        <v>17</v>
      </c>
    </row>
    <row r="1934" spans="1:8" x14ac:dyDescent="0.25">
      <c r="A1934" s="25" t="s">
        <v>5721</v>
      </c>
      <c r="B1934" s="25" t="s">
        <v>5722</v>
      </c>
      <c r="C1934" s="27">
        <v>4</v>
      </c>
      <c r="D1934" s="25">
        <v>-2001350</v>
      </c>
      <c r="E1934" s="28" t="s">
        <v>17</v>
      </c>
      <c r="F1934" s="85" t="str">
        <f>IF(E1934="N/A","N/A",VLOOKUP(E1934,UniFormat!$A$9:$F$817,6,FALSE))</f>
        <v>N/A</v>
      </c>
      <c r="G1934" s="25" t="str">
        <f t="shared" si="30"/>
        <v>22-10 51 29</v>
      </c>
      <c r="H1934" s="25" t="s">
        <v>17</v>
      </c>
    </row>
    <row r="1935" spans="1:8" x14ac:dyDescent="0.25">
      <c r="A1935" s="25" t="s">
        <v>5723</v>
      </c>
      <c r="B1935" s="25" t="s">
        <v>5724</v>
      </c>
      <c r="C1935" s="27">
        <v>4</v>
      </c>
      <c r="D1935" s="25">
        <v>-2001350</v>
      </c>
      <c r="E1935" s="28" t="s">
        <v>17</v>
      </c>
      <c r="F1935" s="85" t="str">
        <f>IF(E1935="N/A","N/A",VLOOKUP(E1935,UniFormat!$A$9:$F$817,6,FALSE))</f>
        <v>N/A</v>
      </c>
      <c r="G1935" s="25" t="str">
        <f t="shared" si="30"/>
        <v>22-10 51 33</v>
      </c>
      <c r="H1935" s="25" t="s">
        <v>17</v>
      </c>
    </row>
    <row r="1936" spans="1:8" x14ac:dyDescent="0.25">
      <c r="A1936" s="25" t="s">
        <v>5725</v>
      </c>
      <c r="B1936" s="25" t="s">
        <v>5726</v>
      </c>
      <c r="C1936" s="27">
        <v>4</v>
      </c>
      <c r="D1936" s="25">
        <v>-2001350</v>
      </c>
      <c r="E1936" s="28" t="s">
        <v>17</v>
      </c>
      <c r="F1936" s="85" t="str">
        <f>IF(E1936="N/A","N/A",VLOOKUP(E1936,UniFormat!$A$9:$F$817,6,FALSE))</f>
        <v>N/A</v>
      </c>
      <c r="G1936" s="25" t="str">
        <f t="shared" si="30"/>
        <v>22-10 51 43</v>
      </c>
      <c r="H1936" s="25" t="s">
        <v>17</v>
      </c>
    </row>
    <row r="1937" spans="1:8" x14ac:dyDescent="0.25">
      <c r="A1937" s="25" t="s">
        <v>5727</v>
      </c>
      <c r="B1937" s="25" t="s">
        <v>5728</v>
      </c>
      <c r="C1937" s="27">
        <v>4</v>
      </c>
      <c r="D1937" s="25">
        <v>-2001350</v>
      </c>
      <c r="E1937" s="28" t="s">
        <v>17</v>
      </c>
      <c r="F1937" s="85" t="str">
        <f>IF(E1937="N/A","N/A",VLOOKUP(E1937,UniFormat!$A$9:$F$817,6,FALSE))</f>
        <v>N/A</v>
      </c>
      <c r="G1937" s="25" t="str">
        <f t="shared" si="30"/>
        <v>22-10 51 53</v>
      </c>
      <c r="H1937" s="25" t="s">
        <v>17</v>
      </c>
    </row>
    <row r="1938" spans="1:8" x14ac:dyDescent="0.25">
      <c r="A1938" s="25" t="s">
        <v>5729</v>
      </c>
      <c r="B1938" s="25" t="s">
        <v>5730</v>
      </c>
      <c r="C1938" s="27">
        <v>3</v>
      </c>
      <c r="D1938" s="25">
        <v>-2001350</v>
      </c>
      <c r="E1938" s="28" t="s">
        <v>17</v>
      </c>
      <c r="F1938" s="85" t="str">
        <f>IF(E1938="N/A","N/A",VLOOKUP(E1938,UniFormat!$A$9:$F$817,6,FALSE))</f>
        <v>N/A</v>
      </c>
      <c r="G1938" s="25" t="str">
        <f t="shared" si="30"/>
        <v>22-10 55 00</v>
      </c>
      <c r="H1938" s="25" t="s">
        <v>17</v>
      </c>
    </row>
    <row r="1939" spans="1:8" x14ac:dyDescent="0.25">
      <c r="A1939" s="25" t="s">
        <v>5731</v>
      </c>
      <c r="B1939" s="25" t="s">
        <v>5732</v>
      </c>
      <c r="C1939" s="27">
        <v>4</v>
      </c>
      <c r="D1939" s="25">
        <v>-2001350</v>
      </c>
      <c r="E1939" s="28" t="s">
        <v>17</v>
      </c>
      <c r="F1939" s="85" t="str">
        <f>IF(E1939="N/A","N/A",VLOOKUP(E1939,UniFormat!$A$9:$F$817,6,FALSE))</f>
        <v>N/A</v>
      </c>
      <c r="G1939" s="25" t="str">
        <f t="shared" si="30"/>
        <v>22-10 55 13</v>
      </c>
      <c r="H1939" s="25" t="s">
        <v>17</v>
      </c>
    </row>
    <row r="1940" spans="1:8" x14ac:dyDescent="0.25">
      <c r="A1940" s="25" t="s">
        <v>5733</v>
      </c>
      <c r="B1940" s="25" t="s">
        <v>5734</v>
      </c>
      <c r="C1940" s="27">
        <v>5</v>
      </c>
      <c r="D1940" s="25">
        <v>-2001350</v>
      </c>
      <c r="E1940" s="28" t="s">
        <v>17</v>
      </c>
      <c r="F1940" s="85" t="str">
        <f>IF(E1940="N/A","N/A",VLOOKUP(E1940,UniFormat!$A$9:$F$817,6,FALSE))</f>
        <v>N/A</v>
      </c>
      <c r="G1940" s="25" t="str">
        <f t="shared" si="30"/>
        <v>22-10 55 13 13</v>
      </c>
      <c r="H1940" s="25" t="s">
        <v>17</v>
      </c>
    </row>
    <row r="1941" spans="1:8" x14ac:dyDescent="0.25">
      <c r="A1941" s="25" t="s">
        <v>5735</v>
      </c>
      <c r="B1941" s="25" t="s">
        <v>5736</v>
      </c>
      <c r="C1941" s="27">
        <v>4</v>
      </c>
      <c r="D1941" s="25">
        <v>-2001350</v>
      </c>
      <c r="E1941" s="28" t="s">
        <v>17</v>
      </c>
      <c r="F1941" s="85" t="str">
        <f>IF(E1941="N/A","N/A",VLOOKUP(E1941,UniFormat!$A$9:$F$817,6,FALSE))</f>
        <v>N/A</v>
      </c>
      <c r="G1941" s="25" t="str">
        <f t="shared" si="30"/>
        <v>22-10 55 16</v>
      </c>
      <c r="H1941" s="25" t="s">
        <v>17</v>
      </c>
    </row>
    <row r="1942" spans="1:8" x14ac:dyDescent="0.25">
      <c r="A1942" s="25" t="s">
        <v>5737</v>
      </c>
      <c r="B1942" s="25" t="s">
        <v>5738</v>
      </c>
      <c r="C1942" s="27">
        <v>4</v>
      </c>
      <c r="D1942" s="25">
        <v>-2001350</v>
      </c>
      <c r="E1942" s="28" t="s">
        <v>17</v>
      </c>
      <c r="F1942" s="85" t="str">
        <f>IF(E1942="N/A","N/A",VLOOKUP(E1942,UniFormat!$A$9:$F$817,6,FALSE))</f>
        <v>N/A</v>
      </c>
      <c r="G1942" s="25" t="str">
        <f t="shared" si="30"/>
        <v>22-10 55 19</v>
      </c>
      <c r="H1942" s="25" t="s">
        <v>17</v>
      </c>
    </row>
    <row r="1943" spans="1:8" x14ac:dyDescent="0.25">
      <c r="A1943" s="25" t="s">
        <v>5739</v>
      </c>
      <c r="B1943" s="25" t="s">
        <v>5740</v>
      </c>
      <c r="C1943" s="27">
        <v>4</v>
      </c>
      <c r="D1943" s="25">
        <v>-2001350</v>
      </c>
      <c r="E1943" s="28" t="s">
        <v>17</v>
      </c>
      <c r="F1943" s="85" t="str">
        <f>IF(E1943="N/A","N/A",VLOOKUP(E1943,UniFormat!$A$9:$F$817,6,FALSE))</f>
        <v>N/A</v>
      </c>
      <c r="G1943" s="25" t="str">
        <f t="shared" si="30"/>
        <v>22-10 55 23</v>
      </c>
      <c r="H1943" s="25" t="s">
        <v>17</v>
      </c>
    </row>
    <row r="1944" spans="1:8" x14ac:dyDescent="0.25">
      <c r="A1944" s="25" t="s">
        <v>5741</v>
      </c>
      <c r="B1944" s="25" t="s">
        <v>5742</v>
      </c>
      <c r="C1944" s="27">
        <v>5</v>
      </c>
      <c r="D1944" s="25">
        <v>-2001350</v>
      </c>
      <c r="E1944" s="28" t="s">
        <v>17</v>
      </c>
      <c r="F1944" s="85" t="str">
        <f>IF(E1944="N/A","N/A",VLOOKUP(E1944,UniFormat!$A$9:$F$817,6,FALSE))</f>
        <v>N/A</v>
      </c>
      <c r="G1944" s="25" t="str">
        <f t="shared" si="30"/>
        <v>22-10 55 23 13</v>
      </c>
      <c r="H1944" s="25" t="s">
        <v>17</v>
      </c>
    </row>
    <row r="1945" spans="1:8" x14ac:dyDescent="0.25">
      <c r="A1945" s="25" t="s">
        <v>5743</v>
      </c>
      <c r="B1945" s="25" t="s">
        <v>5744</v>
      </c>
      <c r="C1945" s="27">
        <v>5</v>
      </c>
      <c r="D1945" s="25">
        <v>-2001350</v>
      </c>
      <c r="E1945" s="28" t="s">
        <v>17</v>
      </c>
      <c r="F1945" s="85" t="str">
        <f>IF(E1945="N/A","N/A",VLOOKUP(E1945,UniFormat!$A$9:$F$817,6,FALSE))</f>
        <v>N/A</v>
      </c>
      <c r="G1945" s="25" t="str">
        <f t="shared" si="30"/>
        <v>22-10 55 23 16</v>
      </c>
      <c r="H1945" s="25" t="s">
        <v>17</v>
      </c>
    </row>
    <row r="1946" spans="1:8" x14ac:dyDescent="0.25">
      <c r="A1946" s="25" t="s">
        <v>5745</v>
      </c>
      <c r="B1946" s="25" t="s">
        <v>5746</v>
      </c>
      <c r="C1946" s="27">
        <v>5</v>
      </c>
      <c r="D1946" s="25">
        <v>-2001350</v>
      </c>
      <c r="E1946" s="28" t="s">
        <v>17</v>
      </c>
      <c r="F1946" s="85" t="str">
        <f>IF(E1946="N/A","N/A",VLOOKUP(E1946,UniFormat!$A$9:$F$817,6,FALSE))</f>
        <v>N/A</v>
      </c>
      <c r="G1946" s="25" t="str">
        <f t="shared" si="30"/>
        <v>22-10 55 23 19</v>
      </c>
      <c r="H1946" s="25" t="s">
        <v>17</v>
      </c>
    </row>
    <row r="1947" spans="1:8" x14ac:dyDescent="0.25">
      <c r="A1947" s="25" t="s">
        <v>5747</v>
      </c>
      <c r="B1947" s="25" t="s">
        <v>5748</v>
      </c>
      <c r="C1947" s="27">
        <v>4</v>
      </c>
      <c r="D1947" s="25">
        <v>-2001350</v>
      </c>
      <c r="E1947" s="28" t="s">
        <v>17</v>
      </c>
      <c r="F1947" s="85" t="str">
        <f>IF(E1947="N/A","N/A",VLOOKUP(E1947,UniFormat!$A$9:$F$817,6,FALSE))</f>
        <v>N/A</v>
      </c>
      <c r="G1947" s="25" t="str">
        <f t="shared" si="30"/>
        <v>22-10 55 26</v>
      </c>
      <c r="H1947" s="25" t="s">
        <v>17</v>
      </c>
    </row>
    <row r="1948" spans="1:8" x14ac:dyDescent="0.25">
      <c r="A1948" s="25" t="s">
        <v>5749</v>
      </c>
      <c r="B1948" s="25" t="s">
        <v>5750</v>
      </c>
      <c r="C1948" s="27">
        <v>4</v>
      </c>
      <c r="D1948" s="25">
        <v>-2001350</v>
      </c>
      <c r="E1948" s="28" t="s">
        <v>17</v>
      </c>
      <c r="F1948" s="85" t="str">
        <f>IF(E1948="N/A","N/A",VLOOKUP(E1948,UniFormat!$A$9:$F$817,6,FALSE))</f>
        <v>N/A</v>
      </c>
      <c r="G1948" s="25" t="str">
        <f t="shared" si="30"/>
        <v>22-10 55 33</v>
      </c>
      <c r="H1948" s="25" t="s">
        <v>17</v>
      </c>
    </row>
    <row r="1949" spans="1:8" x14ac:dyDescent="0.25">
      <c r="A1949" s="25" t="s">
        <v>5751</v>
      </c>
      <c r="B1949" s="25" t="s">
        <v>5752</v>
      </c>
      <c r="C1949" s="27">
        <v>4</v>
      </c>
      <c r="D1949" s="25">
        <v>-2001350</v>
      </c>
      <c r="E1949" s="28" t="s">
        <v>17</v>
      </c>
      <c r="F1949" s="85" t="str">
        <f>IF(E1949="N/A","N/A",VLOOKUP(E1949,UniFormat!$A$9:$F$817,6,FALSE))</f>
        <v>N/A</v>
      </c>
      <c r="G1949" s="25" t="str">
        <f t="shared" si="30"/>
        <v>22-10 55 36</v>
      </c>
      <c r="H1949" s="25" t="s">
        <v>17</v>
      </c>
    </row>
    <row r="1950" spans="1:8" x14ac:dyDescent="0.25">
      <c r="A1950" s="25" t="s">
        <v>5753</v>
      </c>
      <c r="B1950" s="25" t="s">
        <v>5754</v>
      </c>
      <c r="C1950" s="27">
        <v>4</v>
      </c>
      <c r="D1950" s="25">
        <v>-2001350</v>
      </c>
      <c r="E1950" s="28" t="s">
        <v>17</v>
      </c>
      <c r="F1950" s="85" t="str">
        <f>IF(E1950="N/A","N/A",VLOOKUP(E1950,UniFormat!$A$9:$F$817,6,FALSE))</f>
        <v>N/A</v>
      </c>
      <c r="G1950" s="25" t="str">
        <f t="shared" si="30"/>
        <v>22-10 55 91</v>
      </c>
      <c r="H1950" s="25" t="s">
        <v>17</v>
      </c>
    </row>
    <row r="1951" spans="1:8" x14ac:dyDescent="0.25">
      <c r="A1951" s="25" t="s">
        <v>5755</v>
      </c>
      <c r="B1951" s="25" t="s">
        <v>5756</v>
      </c>
      <c r="C1951" s="27">
        <v>3</v>
      </c>
      <c r="D1951" s="25">
        <v>-2001350</v>
      </c>
      <c r="E1951" s="28" t="s">
        <v>17</v>
      </c>
      <c r="F1951" s="85" t="str">
        <f>IF(E1951="N/A","N/A",VLOOKUP(E1951,UniFormat!$A$9:$F$817,6,FALSE))</f>
        <v>N/A</v>
      </c>
      <c r="G1951" s="25" t="str">
        <f t="shared" si="30"/>
        <v>22-10 56 00</v>
      </c>
      <c r="H1951" s="25" t="s">
        <v>17</v>
      </c>
    </row>
    <row r="1952" spans="1:8" x14ac:dyDescent="0.25">
      <c r="A1952" s="25" t="s">
        <v>5757</v>
      </c>
      <c r="B1952" s="25" t="s">
        <v>5758</v>
      </c>
      <c r="C1952" s="27">
        <v>4</v>
      </c>
      <c r="D1952" s="25">
        <v>-2001350</v>
      </c>
      <c r="E1952" s="28" t="s">
        <v>17</v>
      </c>
      <c r="F1952" s="85" t="str">
        <f>IF(E1952="N/A","N/A",VLOOKUP(E1952,UniFormat!$A$9:$F$817,6,FALSE))</f>
        <v>N/A</v>
      </c>
      <c r="G1952" s="25" t="str">
        <f t="shared" si="30"/>
        <v>22-10 56 13</v>
      </c>
      <c r="H1952" s="25" t="s">
        <v>17</v>
      </c>
    </row>
    <row r="1953" spans="1:8" x14ac:dyDescent="0.25">
      <c r="A1953" s="25" t="s">
        <v>5759</v>
      </c>
      <c r="B1953" s="25" t="s">
        <v>5760</v>
      </c>
      <c r="C1953" s="27">
        <v>5</v>
      </c>
      <c r="D1953" s="25">
        <v>-2001350</v>
      </c>
      <c r="E1953" s="28" t="s">
        <v>17</v>
      </c>
      <c r="F1953" s="85" t="str">
        <f>IF(E1953="N/A","N/A",VLOOKUP(E1953,UniFormat!$A$9:$F$817,6,FALSE))</f>
        <v>N/A</v>
      </c>
      <c r="G1953" s="25" t="str">
        <f t="shared" si="30"/>
        <v>22-10 56 13 13</v>
      </c>
      <c r="H1953" s="25" t="s">
        <v>17</v>
      </c>
    </row>
    <row r="1954" spans="1:8" x14ac:dyDescent="0.25">
      <c r="A1954" s="25" t="s">
        <v>5761</v>
      </c>
      <c r="B1954" s="25" t="s">
        <v>5762</v>
      </c>
      <c r="C1954" s="27">
        <v>5</v>
      </c>
      <c r="D1954" s="25">
        <v>-2001350</v>
      </c>
      <c r="E1954" s="28" t="s">
        <v>17</v>
      </c>
      <c r="F1954" s="85" t="str">
        <f>IF(E1954="N/A","N/A",VLOOKUP(E1954,UniFormat!$A$9:$F$817,6,FALSE))</f>
        <v>N/A</v>
      </c>
      <c r="G1954" s="25" t="str">
        <f t="shared" si="30"/>
        <v>22-10 56 13 16</v>
      </c>
      <c r="H1954" s="25" t="s">
        <v>17</v>
      </c>
    </row>
    <row r="1955" spans="1:8" x14ac:dyDescent="0.25">
      <c r="A1955" s="25" t="s">
        <v>5763</v>
      </c>
      <c r="B1955" s="25" t="s">
        <v>5764</v>
      </c>
      <c r="C1955" s="27">
        <v>5</v>
      </c>
      <c r="D1955" s="25">
        <v>-2001350</v>
      </c>
      <c r="E1955" s="28" t="s">
        <v>17</v>
      </c>
      <c r="F1955" s="85" t="str">
        <f>IF(E1955="N/A","N/A",VLOOKUP(E1955,UniFormat!$A$9:$F$817,6,FALSE))</f>
        <v>N/A</v>
      </c>
      <c r="G1955" s="25" t="str">
        <f t="shared" si="30"/>
        <v>22-10 56 13 19</v>
      </c>
      <c r="H1955" s="25" t="s">
        <v>17</v>
      </c>
    </row>
    <row r="1956" spans="1:8" x14ac:dyDescent="0.25">
      <c r="A1956" s="25" t="s">
        <v>5765</v>
      </c>
      <c r="B1956" s="25" t="s">
        <v>5766</v>
      </c>
      <c r="C1956" s="27">
        <v>5</v>
      </c>
      <c r="D1956" s="25">
        <v>-2001350</v>
      </c>
      <c r="E1956" s="28" t="s">
        <v>17</v>
      </c>
      <c r="F1956" s="85" t="str">
        <f>IF(E1956="N/A","N/A",VLOOKUP(E1956,UniFormat!$A$9:$F$817,6,FALSE))</f>
        <v>N/A</v>
      </c>
      <c r="G1956" s="25" t="str">
        <f t="shared" si="30"/>
        <v>22-10 56 13 23</v>
      </c>
      <c r="H1956" s="25" t="s">
        <v>17</v>
      </c>
    </row>
    <row r="1957" spans="1:8" x14ac:dyDescent="0.25">
      <c r="A1957" s="25" t="s">
        <v>5767</v>
      </c>
      <c r="B1957" s="25" t="s">
        <v>5768</v>
      </c>
      <c r="C1957" s="27">
        <v>4</v>
      </c>
      <c r="D1957" s="25">
        <v>-2001350</v>
      </c>
      <c r="E1957" s="28" t="s">
        <v>17</v>
      </c>
      <c r="F1957" s="85" t="str">
        <f>IF(E1957="N/A","N/A",VLOOKUP(E1957,UniFormat!$A$9:$F$817,6,FALSE))</f>
        <v>N/A</v>
      </c>
      <c r="G1957" s="25" t="str">
        <f t="shared" si="30"/>
        <v>22-10 56 16</v>
      </c>
      <c r="H1957" s="25" t="s">
        <v>17</v>
      </c>
    </row>
    <row r="1958" spans="1:8" x14ac:dyDescent="0.25">
      <c r="A1958" s="25" t="s">
        <v>5769</v>
      </c>
      <c r="B1958" s="25" t="s">
        <v>5770</v>
      </c>
      <c r="C1958" s="27">
        <v>4</v>
      </c>
      <c r="D1958" s="25">
        <v>-2001350</v>
      </c>
      <c r="E1958" s="28" t="s">
        <v>17</v>
      </c>
      <c r="F1958" s="85" t="str">
        <f>IF(E1958="N/A","N/A",VLOOKUP(E1958,UniFormat!$A$9:$F$817,6,FALSE))</f>
        <v>N/A</v>
      </c>
      <c r="G1958" s="25" t="str">
        <f t="shared" si="30"/>
        <v>22-10 56 17</v>
      </c>
      <c r="H1958" s="25" t="s">
        <v>17</v>
      </c>
    </row>
    <row r="1959" spans="1:8" x14ac:dyDescent="0.25">
      <c r="A1959" s="25" t="s">
        <v>5771</v>
      </c>
      <c r="B1959" s="25" t="s">
        <v>5772</v>
      </c>
      <c r="C1959" s="27">
        <v>4</v>
      </c>
      <c r="D1959" s="25">
        <v>-2001350</v>
      </c>
      <c r="E1959" s="28" t="s">
        <v>17</v>
      </c>
      <c r="F1959" s="85" t="str">
        <f>IF(E1959="N/A","N/A",VLOOKUP(E1959,UniFormat!$A$9:$F$817,6,FALSE))</f>
        <v>N/A</v>
      </c>
      <c r="G1959" s="25" t="str">
        <f t="shared" si="30"/>
        <v>22-10 56 19</v>
      </c>
      <c r="H1959" s="25" t="s">
        <v>17</v>
      </c>
    </row>
    <row r="1960" spans="1:8" x14ac:dyDescent="0.25">
      <c r="A1960" s="25" t="s">
        <v>5773</v>
      </c>
      <c r="B1960" s="25" t="s">
        <v>5774</v>
      </c>
      <c r="C1960" s="27">
        <v>5</v>
      </c>
      <c r="D1960" s="25">
        <v>-2001350</v>
      </c>
      <c r="E1960" s="28" t="s">
        <v>17</v>
      </c>
      <c r="F1960" s="85" t="str">
        <f>IF(E1960="N/A","N/A",VLOOKUP(E1960,UniFormat!$A$9:$F$817,6,FALSE))</f>
        <v>N/A</v>
      </c>
      <c r="G1960" s="25" t="str">
        <f t="shared" si="30"/>
        <v>22-10 56 19 13</v>
      </c>
      <c r="H1960" s="25" t="s">
        <v>17</v>
      </c>
    </row>
    <row r="1961" spans="1:8" x14ac:dyDescent="0.25">
      <c r="A1961" s="25" t="s">
        <v>5775</v>
      </c>
      <c r="B1961" s="25" t="s">
        <v>5776</v>
      </c>
      <c r="C1961" s="27">
        <v>4</v>
      </c>
      <c r="D1961" s="25">
        <v>-2001350</v>
      </c>
      <c r="E1961" s="28" t="s">
        <v>17</v>
      </c>
      <c r="F1961" s="85" t="str">
        <f>IF(E1961="N/A","N/A",VLOOKUP(E1961,UniFormat!$A$9:$F$817,6,FALSE))</f>
        <v>N/A</v>
      </c>
      <c r="G1961" s="25" t="str">
        <f t="shared" si="30"/>
        <v>22-10 56 23</v>
      </c>
      <c r="H1961" s="25" t="s">
        <v>17</v>
      </c>
    </row>
    <row r="1962" spans="1:8" x14ac:dyDescent="0.25">
      <c r="A1962" s="25" t="s">
        <v>5777</v>
      </c>
      <c r="B1962" s="25" t="s">
        <v>5778</v>
      </c>
      <c r="C1962" s="27">
        <v>4</v>
      </c>
      <c r="D1962" s="25">
        <v>-2001350</v>
      </c>
      <c r="E1962" s="28" t="s">
        <v>17</v>
      </c>
      <c r="F1962" s="85" t="str">
        <f>IF(E1962="N/A","N/A",VLOOKUP(E1962,UniFormat!$A$9:$F$817,6,FALSE))</f>
        <v>N/A</v>
      </c>
      <c r="G1962" s="25" t="str">
        <f t="shared" si="30"/>
        <v>22-10 56 26</v>
      </c>
      <c r="H1962" s="25" t="s">
        <v>17</v>
      </c>
    </row>
    <row r="1963" spans="1:8" x14ac:dyDescent="0.25">
      <c r="A1963" s="25" t="s">
        <v>5779</v>
      </c>
      <c r="B1963" s="25" t="s">
        <v>5780</v>
      </c>
      <c r="C1963" s="27">
        <v>5</v>
      </c>
      <c r="D1963" s="25">
        <v>-2001350</v>
      </c>
      <c r="E1963" s="28" t="s">
        <v>17</v>
      </c>
      <c r="F1963" s="85" t="str">
        <f>IF(E1963="N/A","N/A",VLOOKUP(E1963,UniFormat!$A$9:$F$817,6,FALSE))</f>
        <v>N/A</v>
      </c>
      <c r="G1963" s="25" t="str">
        <f t="shared" si="30"/>
        <v>22-10 56 26 13</v>
      </c>
      <c r="H1963" s="25" t="s">
        <v>17</v>
      </c>
    </row>
    <row r="1964" spans="1:8" x14ac:dyDescent="0.25">
      <c r="A1964" s="25" t="s">
        <v>5781</v>
      </c>
      <c r="B1964" s="25" t="s">
        <v>5782</v>
      </c>
      <c r="C1964" s="27">
        <v>5</v>
      </c>
      <c r="D1964" s="25">
        <v>-2001350</v>
      </c>
      <c r="E1964" s="28" t="s">
        <v>17</v>
      </c>
      <c r="F1964" s="85" t="str">
        <f>IF(E1964="N/A","N/A",VLOOKUP(E1964,UniFormat!$A$9:$F$817,6,FALSE))</f>
        <v>N/A</v>
      </c>
      <c r="G1964" s="25" t="str">
        <f t="shared" si="30"/>
        <v>22-10 56 26 23</v>
      </c>
      <c r="H1964" s="25" t="s">
        <v>17</v>
      </c>
    </row>
    <row r="1965" spans="1:8" x14ac:dyDescent="0.25">
      <c r="A1965" s="25" t="s">
        <v>5783</v>
      </c>
      <c r="B1965" s="25" t="s">
        <v>5784</v>
      </c>
      <c r="C1965" s="27">
        <v>4</v>
      </c>
      <c r="D1965" s="25">
        <v>-2001350</v>
      </c>
      <c r="E1965" s="28" t="s">
        <v>17</v>
      </c>
      <c r="F1965" s="85" t="str">
        <f>IF(E1965="N/A","N/A",VLOOKUP(E1965,UniFormat!$A$9:$F$817,6,FALSE))</f>
        <v>N/A</v>
      </c>
      <c r="G1965" s="25" t="str">
        <f t="shared" si="30"/>
        <v>22-10 56 29</v>
      </c>
      <c r="H1965" s="25" t="s">
        <v>17</v>
      </c>
    </row>
    <row r="1966" spans="1:8" x14ac:dyDescent="0.25">
      <c r="A1966" s="25" t="s">
        <v>5785</v>
      </c>
      <c r="B1966" s="25" t="s">
        <v>5786</v>
      </c>
      <c r="C1966" s="27">
        <v>5</v>
      </c>
      <c r="D1966" s="25">
        <v>-2001350</v>
      </c>
      <c r="E1966" s="28" t="s">
        <v>17</v>
      </c>
      <c r="F1966" s="85" t="str">
        <f>IF(E1966="N/A","N/A",VLOOKUP(E1966,UniFormat!$A$9:$F$817,6,FALSE))</f>
        <v>N/A</v>
      </c>
      <c r="G1966" s="25" t="str">
        <f t="shared" si="30"/>
        <v>22-10 56 29 13</v>
      </c>
      <c r="H1966" s="25" t="s">
        <v>17</v>
      </c>
    </row>
    <row r="1967" spans="1:8" x14ac:dyDescent="0.25">
      <c r="A1967" s="25" t="s">
        <v>5787</v>
      </c>
      <c r="B1967" s="25" t="s">
        <v>5788</v>
      </c>
      <c r="C1967" s="27">
        <v>5</v>
      </c>
      <c r="D1967" s="25">
        <v>-2001350</v>
      </c>
      <c r="E1967" s="28" t="s">
        <v>17</v>
      </c>
      <c r="F1967" s="85" t="str">
        <f>IF(E1967="N/A","N/A",VLOOKUP(E1967,UniFormat!$A$9:$F$817,6,FALSE))</f>
        <v>N/A</v>
      </c>
      <c r="G1967" s="25" t="str">
        <f t="shared" si="30"/>
        <v>22-10 56 29 16</v>
      </c>
      <c r="H1967" s="25" t="s">
        <v>17</v>
      </c>
    </row>
    <row r="1968" spans="1:8" x14ac:dyDescent="0.25">
      <c r="A1968" s="25" t="s">
        <v>5789</v>
      </c>
      <c r="B1968" s="25" t="s">
        <v>5790</v>
      </c>
      <c r="C1968" s="27">
        <v>5</v>
      </c>
      <c r="D1968" s="25">
        <v>-2001350</v>
      </c>
      <c r="E1968" s="28" t="s">
        <v>17</v>
      </c>
      <c r="F1968" s="85" t="str">
        <f>IF(E1968="N/A","N/A",VLOOKUP(E1968,UniFormat!$A$9:$F$817,6,FALSE))</f>
        <v>N/A</v>
      </c>
      <c r="G1968" s="25" t="str">
        <f t="shared" si="30"/>
        <v>22-10 56 29 19</v>
      </c>
      <c r="H1968" s="25" t="s">
        <v>17</v>
      </c>
    </row>
    <row r="1969" spans="1:8" x14ac:dyDescent="0.25">
      <c r="A1969" s="25" t="s">
        <v>5791</v>
      </c>
      <c r="B1969" s="25" t="s">
        <v>5792</v>
      </c>
      <c r="C1969" s="27">
        <v>5</v>
      </c>
      <c r="D1969" s="25">
        <v>-2001350</v>
      </c>
      <c r="E1969" s="28" t="s">
        <v>17</v>
      </c>
      <c r="F1969" s="85" t="str">
        <f>IF(E1969="N/A","N/A",VLOOKUP(E1969,UniFormat!$A$9:$F$817,6,FALSE))</f>
        <v>N/A</v>
      </c>
      <c r="G1969" s="25" t="str">
        <f t="shared" si="30"/>
        <v>22-10 56 29 23</v>
      </c>
      <c r="H1969" s="25" t="s">
        <v>17</v>
      </c>
    </row>
    <row r="1970" spans="1:8" x14ac:dyDescent="0.25">
      <c r="A1970" s="25" t="s">
        <v>5793</v>
      </c>
      <c r="B1970" s="25" t="s">
        <v>5794</v>
      </c>
      <c r="C1970" s="27">
        <v>5</v>
      </c>
      <c r="D1970" s="25">
        <v>-2001350</v>
      </c>
      <c r="E1970" s="28" t="s">
        <v>17</v>
      </c>
      <c r="F1970" s="85" t="str">
        <f>IF(E1970="N/A","N/A",VLOOKUP(E1970,UniFormat!$A$9:$F$817,6,FALSE))</f>
        <v>N/A</v>
      </c>
      <c r="G1970" s="25" t="str">
        <f t="shared" si="30"/>
        <v>22-10 56 29 26</v>
      </c>
      <c r="H1970" s="25" t="s">
        <v>17</v>
      </c>
    </row>
    <row r="1971" spans="1:8" x14ac:dyDescent="0.25">
      <c r="A1971" s="25" t="s">
        <v>5795</v>
      </c>
      <c r="B1971" s="25" t="s">
        <v>5796</v>
      </c>
      <c r="C1971" s="27">
        <v>5</v>
      </c>
      <c r="D1971" s="25">
        <v>-2001350</v>
      </c>
      <c r="E1971" s="28" t="s">
        <v>17</v>
      </c>
      <c r="F1971" s="85" t="str">
        <f>IF(E1971="N/A","N/A",VLOOKUP(E1971,UniFormat!$A$9:$F$817,6,FALSE))</f>
        <v>N/A</v>
      </c>
      <c r="G1971" s="25" t="str">
        <f t="shared" si="30"/>
        <v>22-10 56 29 29</v>
      </c>
      <c r="H1971" s="25" t="s">
        <v>17</v>
      </c>
    </row>
    <row r="1972" spans="1:8" x14ac:dyDescent="0.25">
      <c r="A1972" s="25" t="s">
        <v>5797</v>
      </c>
      <c r="B1972" s="25" t="s">
        <v>5798</v>
      </c>
      <c r="C1972" s="27">
        <v>5</v>
      </c>
      <c r="D1972" s="25">
        <v>-2001350</v>
      </c>
      <c r="E1972" s="28" t="s">
        <v>17</v>
      </c>
      <c r="F1972" s="85" t="str">
        <f>IF(E1972="N/A","N/A",VLOOKUP(E1972,UniFormat!$A$9:$F$817,6,FALSE))</f>
        <v>N/A</v>
      </c>
      <c r="G1972" s="25" t="str">
        <f t="shared" si="30"/>
        <v>22-10 56 29 33</v>
      </c>
      <c r="H1972" s="25" t="s">
        <v>17</v>
      </c>
    </row>
    <row r="1973" spans="1:8" x14ac:dyDescent="0.25">
      <c r="A1973" s="25" t="s">
        <v>5799</v>
      </c>
      <c r="B1973" s="25" t="s">
        <v>5800</v>
      </c>
      <c r="C1973" s="27">
        <v>5</v>
      </c>
      <c r="D1973" s="25">
        <v>-2001350</v>
      </c>
      <c r="E1973" s="28" t="s">
        <v>17</v>
      </c>
      <c r="F1973" s="85" t="str">
        <f>IF(E1973="N/A","N/A",VLOOKUP(E1973,UniFormat!$A$9:$F$817,6,FALSE))</f>
        <v>N/A</v>
      </c>
      <c r="G1973" s="25" t="str">
        <f t="shared" si="30"/>
        <v>22-10 56 29 43</v>
      </c>
      <c r="H1973" s="25" t="s">
        <v>17</v>
      </c>
    </row>
    <row r="1974" spans="1:8" x14ac:dyDescent="0.25">
      <c r="A1974" s="25" t="s">
        <v>5801</v>
      </c>
      <c r="B1974" s="25" t="s">
        <v>5802</v>
      </c>
      <c r="C1974" s="27">
        <v>4</v>
      </c>
      <c r="D1974" s="25">
        <v>-2001350</v>
      </c>
      <c r="E1974" s="28" t="s">
        <v>17</v>
      </c>
      <c r="F1974" s="85" t="str">
        <f>IF(E1974="N/A","N/A",VLOOKUP(E1974,UniFormat!$A$9:$F$817,6,FALSE))</f>
        <v>N/A</v>
      </c>
      <c r="G1974" s="25" t="str">
        <f t="shared" si="30"/>
        <v>22-10 56 33</v>
      </c>
      <c r="H1974" s="25" t="s">
        <v>17</v>
      </c>
    </row>
    <row r="1975" spans="1:8" x14ac:dyDescent="0.25">
      <c r="A1975" s="25" t="s">
        <v>5803</v>
      </c>
      <c r="B1975" s="25" t="s">
        <v>5804</v>
      </c>
      <c r="C1975" s="27">
        <v>3</v>
      </c>
      <c r="D1975" s="25">
        <v>-2001350</v>
      </c>
      <c r="E1975" s="28" t="s">
        <v>17</v>
      </c>
      <c r="F1975" s="85" t="str">
        <f>IF(E1975="N/A","N/A",VLOOKUP(E1975,UniFormat!$A$9:$F$817,6,FALSE))</f>
        <v>N/A</v>
      </c>
      <c r="G1975" s="25" t="str">
        <f t="shared" si="30"/>
        <v>22-10 57 00</v>
      </c>
      <c r="H1975" s="25" t="s">
        <v>17</v>
      </c>
    </row>
    <row r="1976" spans="1:8" x14ac:dyDescent="0.25">
      <c r="A1976" s="25" t="s">
        <v>5805</v>
      </c>
      <c r="B1976" s="25" t="s">
        <v>5806</v>
      </c>
      <c r="C1976" s="27">
        <v>4</v>
      </c>
      <c r="D1976" s="25">
        <v>-2001350</v>
      </c>
      <c r="E1976" s="28" t="s">
        <v>17</v>
      </c>
      <c r="F1976" s="85" t="str">
        <f>IF(E1976="N/A","N/A",VLOOKUP(E1976,UniFormat!$A$9:$F$817,6,FALSE))</f>
        <v>N/A</v>
      </c>
      <c r="G1976" s="25" t="str">
        <f t="shared" si="30"/>
        <v>22-10 57 13</v>
      </c>
      <c r="H1976" s="25" t="s">
        <v>17</v>
      </c>
    </row>
    <row r="1977" spans="1:8" x14ac:dyDescent="0.25">
      <c r="A1977" s="25" t="s">
        <v>5807</v>
      </c>
      <c r="B1977" s="25" t="s">
        <v>5808</v>
      </c>
      <c r="C1977" s="27">
        <v>4</v>
      </c>
      <c r="D1977" s="25">
        <v>-2001350</v>
      </c>
      <c r="E1977" s="28" t="s">
        <v>17</v>
      </c>
      <c r="F1977" s="85" t="str">
        <f>IF(E1977="N/A","N/A",VLOOKUP(E1977,UniFormat!$A$9:$F$817,6,FALSE))</f>
        <v>N/A</v>
      </c>
      <c r="G1977" s="25" t="str">
        <f t="shared" si="30"/>
        <v>22-10 57 16</v>
      </c>
      <c r="H1977" s="25" t="s">
        <v>17</v>
      </c>
    </row>
    <row r="1978" spans="1:8" x14ac:dyDescent="0.25">
      <c r="A1978" s="25" t="s">
        <v>5809</v>
      </c>
      <c r="B1978" s="25" t="s">
        <v>5810</v>
      </c>
      <c r="C1978" s="27">
        <v>4</v>
      </c>
      <c r="D1978" s="25">
        <v>-2001350</v>
      </c>
      <c r="E1978" s="28" t="s">
        <v>17</v>
      </c>
      <c r="F1978" s="85" t="str">
        <f>IF(E1978="N/A","N/A",VLOOKUP(E1978,UniFormat!$A$9:$F$817,6,FALSE))</f>
        <v>N/A</v>
      </c>
      <c r="G1978" s="25" t="str">
        <f t="shared" si="30"/>
        <v>22-10 57 23</v>
      </c>
      <c r="H1978" s="25" t="s">
        <v>17</v>
      </c>
    </row>
    <row r="1979" spans="1:8" x14ac:dyDescent="0.25">
      <c r="A1979" s="25" t="s">
        <v>5811</v>
      </c>
      <c r="B1979" s="25" t="s">
        <v>5812</v>
      </c>
      <c r="C1979" s="27">
        <v>5</v>
      </c>
      <c r="D1979" s="25">
        <v>-2001350</v>
      </c>
      <c r="E1979" s="28" t="s">
        <v>17</v>
      </c>
      <c r="F1979" s="85" t="str">
        <f>IF(E1979="N/A","N/A",VLOOKUP(E1979,UniFormat!$A$9:$F$817,6,FALSE))</f>
        <v>N/A</v>
      </c>
      <c r="G1979" s="25" t="str">
        <f t="shared" si="30"/>
        <v>22-10 57 23 13</v>
      </c>
      <c r="H1979" s="25" t="s">
        <v>17</v>
      </c>
    </row>
    <row r="1980" spans="1:8" x14ac:dyDescent="0.25">
      <c r="A1980" s="25" t="s">
        <v>5813</v>
      </c>
      <c r="B1980" s="25" t="s">
        <v>5814</v>
      </c>
      <c r="C1980" s="27">
        <v>5</v>
      </c>
      <c r="D1980" s="25">
        <v>-2001350</v>
      </c>
      <c r="E1980" s="28" t="s">
        <v>17</v>
      </c>
      <c r="F1980" s="85" t="str">
        <f>IF(E1980="N/A","N/A",VLOOKUP(E1980,UniFormat!$A$9:$F$817,6,FALSE))</f>
        <v>N/A</v>
      </c>
      <c r="G1980" s="25" t="str">
        <f t="shared" si="30"/>
        <v>22-10 57 23 16</v>
      </c>
      <c r="H1980" s="25" t="s">
        <v>17</v>
      </c>
    </row>
    <row r="1981" spans="1:8" x14ac:dyDescent="0.25">
      <c r="A1981" s="25" t="s">
        <v>5815</v>
      </c>
      <c r="B1981" s="25" t="s">
        <v>5816</v>
      </c>
      <c r="C1981" s="27">
        <v>5</v>
      </c>
      <c r="D1981" s="25">
        <v>-2001350</v>
      </c>
      <c r="E1981" s="28" t="s">
        <v>17</v>
      </c>
      <c r="F1981" s="85" t="str">
        <f>IF(E1981="N/A","N/A",VLOOKUP(E1981,UniFormat!$A$9:$F$817,6,FALSE))</f>
        <v>N/A</v>
      </c>
      <c r="G1981" s="25" t="str">
        <f t="shared" si="30"/>
        <v>22-10 57 23 19</v>
      </c>
      <c r="H1981" s="25" t="s">
        <v>17</v>
      </c>
    </row>
    <row r="1982" spans="1:8" x14ac:dyDescent="0.25">
      <c r="A1982" s="25" t="s">
        <v>5817</v>
      </c>
      <c r="B1982" s="25" t="s">
        <v>5818</v>
      </c>
      <c r="C1982" s="27">
        <v>4</v>
      </c>
      <c r="D1982" s="25">
        <v>-2001350</v>
      </c>
      <c r="E1982" s="28" t="s">
        <v>17</v>
      </c>
      <c r="F1982" s="85" t="str">
        <f>IF(E1982="N/A","N/A",VLOOKUP(E1982,UniFormat!$A$9:$F$817,6,FALSE))</f>
        <v>N/A</v>
      </c>
      <c r="G1982" s="25" t="str">
        <f t="shared" si="30"/>
        <v>22-10 57 33</v>
      </c>
      <c r="H1982" s="25" t="s">
        <v>17</v>
      </c>
    </row>
    <row r="1983" spans="1:8" x14ac:dyDescent="0.25">
      <c r="A1983" s="25" t="s">
        <v>5819</v>
      </c>
      <c r="B1983" s="25" t="s">
        <v>5820</v>
      </c>
      <c r="C1983" s="27">
        <v>3</v>
      </c>
      <c r="D1983" s="25">
        <v>-2001350</v>
      </c>
      <c r="E1983" s="28" t="s">
        <v>17</v>
      </c>
      <c r="F1983" s="85" t="str">
        <f>IF(E1983="N/A","N/A",VLOOKUP(E1983,UniFormat!$A$9:$F$817,6,FALSE))</f>
        <v>N/A</v>
      </c>
      <c r="G1983" s="25" t="str">
        <f t="shared" si="30"/>
        <v>22-10 70 00</v>
      </c>
      <c r="H1983" s="25" t="s">
        <v>17</v>
      </c>
    </row>
    <row r="1984" spans="1:8" x14ac:dyDescent="0.25">
      <c r="A1984" s="25" t="s">
        <v>5821</v>
      </c>
      <c r="B1984" s="25" t="s">
        <v>5822</v>
      </c>
      <c r="C1984" s="27">
        <v>3</v>
      </c>
      <c r="D1984" s="25">
        <v>-2001350</v>
      </c>
      <c r="E1984" s="28" t="s">
        <v>17</v>
      </c>
      <c r="F1984" s="85" t="str">
        <f>IF(E1984="N/A","N/A",VLOOKUP(E1984,UniFormat!$A$9:$F$817,6,FALSE))</f>
        <v>N/A</v>
      </c>
      <c r="G1984" s="25" t="str">
        <f t="shared" si="30"/>
        <v>22-10 71 00</v>
      </c>
      <c r="H1984" s="25" t="s">
        <v>17</v>
      </c>
    </row>
    <row r="1985" spans="1:8" x14ac:dyDescent="0.25">
      <c r="A1985" s="25" t="s">
        <v>5823</v>
      </c>
      <c r="B1985" s="25" t="s">
        <v>5824</v>
      </c>
      <c r="C1985" s="27">
        <v>4</v>
      </c>
      <c r="D1985" s="25">
        <v>-2001350</v>
      </c>
      <c r="E1985" s="28" t="s">
        <v>17</v>
      </c>
      <c r="F1985" s="85" t="str">
        <f>IF(E1985="N/A","N/A",VLOOKUP(E1985,UniFormat!$A$9:$F$817,6,FALSE))</f>
        <v>N/A</v>
      </c>
      <c r="G1985" s="25" t="str">
        <f t="shared" si="30"/>
        <v>22-10 71 13</v>
      </c>
      <c r="H1985" s="25" t="s">
        <v>17</v>
      </c>
    </row>
    <row r="1986" spans="1:8" x14ac:dyDescent="0.25">
      <c r="A1986" s="25" t="s">
        <v>5825</v>
      </c>
      <c r="B1986" s="25" t="s">
        <v>5826</v>
      </c>
      <c r="C1986" s="27">
        <v>5</v>
      </c>
      <c r="D1986" s="25">
        <v>-2001350</v>
      </c>
      <c r="E1986" s="28" t="s">
        <v>17</v>
      </c>
      <c r="F1986" s="85" t="str">
        <f>IF(E1986="N/A","N/A",VLOOKUP(E1986,UniFormat!$A$9:$F$817,6,FALSE))</f>
        <v>N/A</v>
      </c>
      <c r="G1986" s="25" t="str">
        <f t="shared" si="30"/>
        <v>22-10 71 13 13</v>
      </c>
      <c r="H1986" s="25" t="s">
        <v>17</v>
      </c>
    </row>
    <row r="1987" spans="1:8" x14ac:dyDescent="0.25">
      <c r="A1987" s="25" t="s">
        <v>5827</v>
      </c>
      <c r="B1987" s="25" t="s">
        <v>5828</v>
      </c>
      <c r="C1987" s="27">
        <v>5</v>
      </c>
      <c r="D1987" s="25">
        <v>-2001350</v>
      </c>
      <c r="E1987" s="28" t="s">
        <v>17</v>
      </c>
      <c r="F1987" s="85" t="str">
        <f>IF(E1987="N/A","N/A",VLOOKUP(E1987,UniFormat!$A$9:$F$817,6,FALSE))</f>
        <v>N/A</v>
      </c>
      <c r="G1987" s="25" t="str">
        <f t="shared" si="30"/>
        <v>22-10 71 13 19</v>
      </c>
      <c r="H1987" s="25" t="s">
        <v>17</v>
      </c>
    </row>
    <row r="1988" spans="1:8" x14ac:dyDescent="0.25">
      <c r="A1988" s="25" t="s">
        <v>5829</v>
      </c>
      <c r="B1988" s="25" t="s">
        <v>5830</v>
      </c>
      <c r="C1988" s="27">
        <v>5</v>
      </c>
      <c r="D1988" s="25">
        <v>-2001350</v>
      </c>
      <c r="E1988" s="28" t="s">
        <v>17</v>
      </c>
      <c r="F1988" s="85" t="str">
        <f>IF(E1988="N/A","N/A",VLOOKUP(E1988,UniFormat!$A$9:$F$817,6,FALSE))</f>
        <v>N/A</v>
      </c>
      <c r="G1988" s="25" t="str">
        <f t="shared" si="30"/>
        <v>22-10 71 13 23</v>
      </c>
      <c r="H1988" s="25" t="s">
        <v>17</v>
      </c>
    </row>
    <row r="1989" spans="1:8" x14ac:dyDescent="0.25">
      <c r="A1989" s="25" t="s">
        <v>5831</v>
      </c>
      <c r="B1989" s="25" t="s">
        <v>5832</v>
      </c>
      <c r="C1989" s="27">
        <v>5</v>
      </c>
      <c r="D1989" s="25">
        <v>-2001350</v>
      </c>
      <c r="E1989" s="28" t="s">
        <v>17</v>
      </c>
      <c r="F1989" s="85" t="str">
        <f>IF(E1989="N/A","N/A",VLOOKUP(E1989,UniFormat!$A$9:$F$817,6,FALSE))</f>
        <v>N/A</v>
      </c>
      <c r="G1989" s="25" t="str">
        <f t="shared" si="30"/>
        <v>22-10 71 13 26</v>
      </c>
      <c r="H1989" s="25" t="s">
        <v>17</v>
      </c>
    </row>
    <row r="1990" spans="1:8" x14ac:dyDescent="0.25">
      <c r="A1990" s="25" t="s">
        <v>5833</v>
      </c>
      <c r="B1990" s="25" t="s">
        <v>5834</v>
      </c>
      <c r="C1990" s="27">
        <v>5</v>
      </c>
      <c r="D1990" s="25">
        <v>-2001350</v>
      </c>
      <c r="E1990" s="28" t="s">
        <v>17</v>
      </c>
      <c r="F1990" s="85" t="str">
        <f>IF(E1990="N/A","N/A",VLOOKUP(E1990,UniFormat!$A$9:$F$817,6,FALSE))</f>
        <v>N/A</v>
      </c>
      <c r="G1990" s="25" t="str">
        <f t="shared" si="30"/>
        <v>22-10 71 13 29</v>
      </c>
      <c r="H1990" s="25" t="s">
        <v>17</v>
      </c>
    </row>
    <row r="1991" spans="1:8" x14ac:dyDescent="0.25">
      <c r="A1991" s="25" t="s">
        <v>5835</v>
      </c>
      <c r="B1991" s="25" t="s">
        <v>5836</v>
      </c>
      <c r="C1991" s="27">
        <v>5</v>
      </c>
      <c r="D1991" s="25">
        <v>-2001350</v>
      </c>
      <c r="E1991" s="28" t="s">
        <v>17</v>
      </c>
      <c r="F1991" s="85" t="str">
        <f>IF(E1991="N/A","N/A",VLOOKUP(E1991,UniFormat!$A$9:$F$817,6,FALSE))</f>
        <v>N/A</v>
      </c>
      <c r="G1991" s="25" t="str">
        <f t="shared" si="30"/>
        <v>22-10 71 13 43</v>
      </c>
      <c r="H1991" s="25" t="s">
        <v>17</v>
      </c>
    </row>
    <row r="1992" spans="1:8" x14ac:dyDescent="0.25">
      <c r="A1992" s="25" t="s">
        <v>5837</v>
      </c>
      <c r="B1992" s="25" t="s">
        <v>5838</v>
      </c>
      <c r="C1992" s="27">
        <v>4</v>
      </c>
      <c r="D1992" s="25">
        <v>-2001350</v>
      </c>
      <c r="E1992" s="28" t="s">
        <v>17</v>
      </c>
      <c r="F1992" s="85" t="str">
        <f>IF(E1992="N/A","N/A",VLOOKUP(E1992,UniFormat!$A$9:$F$817,6,FALSE))</f>
        <v>N/A</v>
      </c>
      <c r="G1992" s="25" t="str">
        <f t="shared" si="30"/>
        <v>22-10 71 16</v>
      </c>
      <c r="H1992" s="25" t="s">
        <v>17</v>
      </c>
    </row>
    <row r="1993" spans="1:8" x14ac:dyDescent="0.25">
      <c r="A1993" s="25" t="s">
        <v>5839</v>
      </c>
      <c r="B1993" s="25" t="s">
        <v>5840</v>
      </c>
      <c r="C1993" s="27">
        <v>5</v>
      </c>
      <c r="D1993" s="25">
        <v>-2001350</v>
      </c>
      <c r="E1993" s="28" t="s">
        <v>17</v>
      </c>
      <c r="F1993" s="85" t="str">
        <f>IF(E1993="N/A","N/A",VLOOKUP(E1993,UniFormat!$A$9:$F$817,6,FALSE))</f>
        <v>N/A</v>
      </c>
      <c r="G1993" s="25" t="str">
        <f t="shared" si="30"/>
        <v>22-10 71 16 13</v>
      </c>
      <c r="H1993" s="25" t="s">
        <v>17</v>
      </c>
    </row>
    <row r="1994" spans="1:8" x14ac:dyDescent="0.25">
      <c r="A1994" s="25" t="s">
        <v>5841</v>
      </c>
      <c r="B1994" s="25" t="s">
        <v>5842</v>
      </c>
      <c r="C1994" s="27">
        <v>5</v>
      </c>
      <c r="D1994" s="25">
        <v>-2001350</v>
      </c>
      <c r="E1994" s="28" t="s">
        <v>17</v>
      </c>
      <c r="F1994" s="85" t="str">
        <f>IF(E1994="N/A","N/A",VLOOKUP(E1994,UniFormat!$A$9:$F$817,6,FALSE))</f>
        <v>N/A</v>
      </c>
      <c r="G1994" s="25" t="str">
        <f t="shared" ref="G1994:G2057" si="31">IF(LEN(A1994)=8,CONCATENATE("22-",A1994),CONCATENATE("22-",LEFT(A1994,8)," ",RIGHT(A1994,2)))</f>
        <v>22-10 71 16 16</v>
      </c>
      <c r="H1994" s="25" t="s">
        <v>17</v>
      </c>
    </row>
    <row r="1995" spans="1:8" x14ac:dyDescent="0.25">
      <c r="A1995" s="25" t="s">
        <v>5843</v>
      </c>
      <c r="B1995" s="25" t="s">
        <v>5844</v>
      </c>
      <c r="C1995" s="27">
        <v>4</v>
      </c>
      <c r="D1995" s="25">
        <v>-2001350</v>
      </c>
      <c r="E1995" s="28" t="s">
        <v>17</v>
      </c>
      <c r="F1995" s="85" t="str">
        <f>IF(E1995="N/A","N/A",VLOOKUP(E1995,UniFormat!$A$9:$F$817,6,FALSE))</f>
        <v>N/A</v>
      </c>
      <c r="G1995" s="25" t="str">
        <f t="shared" si="31"/>
        <v>22-10 71 19</v>
      </c>
      <c r="H1995" s="25" t="s">
        <v>17</v>
      </c>
    </row>
    <row r="1996" spans="1:8" x14ac:dyDescent="0.25">
      <c r="A1996" s="25" t="s">
        <v>5845</v>
      </c>
      <c r="B1996" s="25" t="s">
        <v>5846</v>
      </c>
      <c r="C1996" s="27">
        <v>3</v>
      </c>
      <c r="D1996" s="25">
        <v>-2001350</v>
      </c>
      <c r="E1996" s="28" t="s">
        <v>17</v>
      </c>
      <c r="F1996" s="85" t="str">
        <f>IF(E1996="N/A","N/A",VLOOKUP(E1996,UniFormat!$A$9:$F$817,6,FALSE))</f>
        <v>N/A</v>
      </c>
      <c r="G1996" s="25" t="str">
        <f t="shared" si="31"/>
        <v>22-10 73 00</v>
      </c>
      <c r="H1996" s="25" t="s">
        <v>17</v>
      </c>
    </row>
    <row r="1997" spans="1:8" x14ac:dyDescent="0.25">
      <c r="A1997" s="25" t="s">
        <v>5847</v>
      </c>
      <c r="B1997" s="25" t="s">
        <v>5848</v>
      </c>
      <c r="C1997" s="27">
        <v>4</v>
      </c>
      <c r="D1997" s="25">
        <v>-2001350</v>
      </c>
      <c r="E1997" s="28" t="s">
        <v>17</v>
      </c>
      <c r="F1997" s="85" t="str">
        <f>IF(E1997="N/A","N/A",VLOOKUP(E1997,UniFormat!$A$9:$F$817,6,FALSE))</f>
        <v>N/A</v>
      </c>
      <c r="G1997" s="25" t="str">
        <f t="shared" si="31"/>
        <v>22-10 73 13</v>
      </c>
      <c r="H1997" s="25" t="s">
        <v>17</v>
      </c>
    </row>
    <row r="1998" spans="1:8" x14ac:dyDescent="0.25">
      <c r="A1998" s="25" t="s">
        <v>1297</v>
      </c>
      <c r="B1998" s="25" t="s">
        <v>5849</v>
      </c>
      <c r="C1998" s="27">
        <v>4</v>
      </c>
      <c r="D1998" s="25">
        <v>-2001350</v>
      </c>
      <c r="E1998" s="28" t="s">
        <v>1295</v>
      </c>
      <c r="F1998" s="85" t="str">
        <f>IF(E1998="N/A","N/A",VLOOKUP(E1998,UniFormat!$A$9:$F$817,6,FALSE))</f>
        <v>21-06 10 20 60</v>
      </c>
      <c r="G1998" s="25" t="str">
        <f t="shared" si="31"/>
        <v>22-10 73 16</v>
      </c>
      <c r="H1998" s="25" t="s">
        <v>17</v>
      </c>
    </row>
    <row r="1999" spans="1:8" x14ac:dyDescent="0.25">
      <c r="A1999" s="25" t="s">
        <v>5850</v>
      </c>
      <c r="B1999" s="25" t="s">
        <v>5851</v>
      </c>
      <c r="C1999" s="27">
        <v>4</v>
      </c>
      <c r="D1999" s="25">
        <v>-2001350</v>
      </c>
      <c r="E1999" s="28" t="s">
        <v>17</v>
      </c>
      <c r="F1999" s="85" t="str">
        <f>IF(E1999="N/A","N/A",VLOOKUP(E1999,UniFormat!$A$9:$F$817,6,FALSE))</f>
        <v>N/A</v>
      </c>
      <c r="G1999" s="25" t="str">
        <f t="shared" si="31"/>
        <v>22-10 73 23</v>
      </c>
      <c r="H1999" s="25" t="s">
        <v>17</v>
      </c>
    </row>
    <row r="2000" spans="1:8" x14ac:dyDescent="0.25">
      <c r="A2000" s="25" t="s">
        <v>5852</v>
      </c>
      <c r="B2000" s="25" t="s">
        <v>5853</v>
      </c>
      <c r="C2000" s="27">
        <v>4</v>
      </c>
      <c r="D2000" s="25">
        <v>-2001350</v>
      </c>
      <c r="E2000" s="28" t="s">
        <v>17</v>
      </c>
      <c r="F2000" s="85" t="str">
        <f>IF(E2000="N/A","N/A",VLOOKUP(E2000,UniFormat!$A$9:$F$817,6,FALSE))</f>
        <v>N/A</v>
      </c>
      <c r="G2000" s="25" t="str">
        <f t="shared" si="31"/>
        <v>22-10 73 26</v>
      </c>
      <c r="H2000" s="25" t="s">
        <v>17</v>
      </c>
    </row>
    <row r="2001" spans="1:8" x14ac:dyDescent="0.25">
      <c r="A2001" s="25" t="s">
        <v>5854</v>
      </c>
      <c r="B2001" s="25" t="s">
        <v>5855</v>
      </c>
      <c r="C2001" s="27">
        <v>4</v>
      </c>
      <c r="D2001" s="25">
        <v>-2001350</v>
      </c>
      <c r="E2001" s="28" t="s">
        <v>17</v>
      </c>
      <c r="F2001" s="85" t="str">
        <f>IF(E2001="N/A","N/A",VLOOKUP(E2001,UniFormat!$A$9:$F$817,6,FALSE))</f>
        <v>N/A</v>
      </c>
      <c r="G2001" s="25" t="str">
        <f t="shared" si="31"/>
        <v>22-10 73 33</v>
      </c>
      <c r="H2001" s="25" t="s">
        <v>17</v>
      </c>
    </row>
    <row r="2002" spans="1:8" x14ac:dyDescent="0.25">
      <c r="A2002" s="25" t="s">
        <v>5856</v>
      </c>
      <c r="B2002" s="25" t="s">
        <v>5857</v>
      </c>
      <c r="C2002" s="27">
        <v>4</v>
      </c>
      <c r="D2002" s="25">
        <v>-2001350</v>
      </c>
      <c r="E2002" s="28" t="s">
        <v>17</v>
      </c>
      <c r="F2002" s="85" t="str">
        <f>IF(E2002="N/A","N/A",VLOOKUP(E2002,UniFormat!$A$9:$F$817,6,FALSE))</f>
        <v>N/A</v>
      </c>
      <c r="G2002" s="25" t="str">
        <f t="shared" si="31"/>
        <v>22-10 73 43</v>
      </c>
      <c r="H2002" s="25" t="s">
        <v>17</v>
      </c>
    </row>
    <row r="2003" spans="1:8" x14ac:dyDescent="0.25">
      <c r="A2003" s="25" t="s">
        <v>5858</v>
      </c>
      <c r="B2003" s="25" t="s">
        <v>5859</v>
      </c>
      <c r="C2003" s="27">
        <v>3</v>
      </c>
      <c r="D2003" s="25">
        <v>-2001350</v>
      </c>
      <c r="E2003" s="28" t="s">
        <v>17</v>
      </c>
      <c r="F2003" s="85" t="str">
        <f>IF(E2003="N/A","N/A",VLOOKUP(E2003,UniFormat!$A$9:$F$817,6,FALSE))</f>
        <v>N/A</v>
      </c>
      <c r="G2003" s="25" t="str">
        <f t="shared" si="31"/>
        <v>22-10 74 00</v>
      </c>
      <c r="H2003" s="25" t="s">
        <v>17</v>
      </c>
    </row>
    <row r="2004" spans="1:8" x14ac:dyDescent="0.25">
      <c r="A2004" s="25" t="s">
        <v>5860</v>
      </c>
      <c r="B2004" s="25" t="s">
        <v>5861</v>
      </c>
      <c r="C2004" s="27">
        <v>4</v>
      </c>
      <c r="D2004" s="25">
        <v>-2001350</v>
      </c>
      <c r="E2004" s="28" t="s">
        <v>17</v>
      </c>
      <c r="F2004" s="85" t="str">
        <f>IF(E2004="N/A","N/A",VLOOKUP(E2004,UniFormat!$A$9:$F$817,6,FALSE))</f>
        <v>N/A</v>
      </c>
      <c r="G2004" s="25" t="str">
        <f t="shared" si="31"/>
        <v>22-10 74 13</v>
      </c>
      <c r="H2004" s="25" t="s">
        <v>17</v>
      </c>
    </row>
    <row r="2005" spans="1:8" x14ac:dyDescent="0.25">
      <c r="A2005" s="25" t="s">
        <v>5862</v>
      </c>
      <c r="B2005" s="25" t="s">
        <v>5863</v>
      </c>
      <c r="C2005" s="27">
        <v>4</v>
      </c>
      <c r="D2005" s="25">
        <v>-2001350</v>
      </c>
      <c r="E2005" s="28" t="s">
        <v>17</v>
      </c>
      <c r="F2005" s="85" t="str">
        <f>IF(E2005="N/A","N/A",VLOOKUP(E2005,UniFormat!$A$9:$F$817,6,FALSE))</f>
        <v>N/A</v>
      </c>
      <c r="G2005" s="25" t="str">
        <f t="shared" si="31"/>
        <v>22-10 74 23</v>
      </c>
      <c r="H2005" s="25" t="s">
        <v>17</v>
      </c>
    </row>
    <row r="2006" spans="1:8" x14ac:dyDescent="0.25">
      <c r="A2006" s="25" t="s">
        <v>5864</v>
      </c>
      <c r="B2006" s="25" t="s">
        <v>5865</v>
      </c>
      <c r="C2006" s="27">
        <v>4</v>
      </c>
      <c r="D2006" s="25">
        <v>-2001350</v>
      </c>
      <c r="E2006" s="28" t="s">
        <v>17</v>
      </c>
      <c r="F2006" s="85" t="str">
        <f>IF(E2006="N/A","N/A",VLOOKUP(E2006,UniFormat!$A$9:$F$817,6,FALSE))</f>
        <v>N/A</v>
      </c>
      <c r="G2006" s="25" t="str">
        <f t="shared" si="31"/>
        <v>22-10 74 26</v>
      </c>
      <c r="H2006" s="25" t="s">
        <v>17</v>
      </c>
    </row>
    <row r="2007" spans="1:8" x14ac:dyDescent="0.25">
      <c r="A2007" s="25" t="s">
        <v>5866</v>
      </c>
      <c r="B2007" s="25" t="s">
        <v>5867</v>
      </c>
      <c r="C2007" s="27">
        <v>4</v>
      </c>
      <c r="D2007" s="25">
        <v>-2001350</v>
      </c>
      <c r="E2007" s="28" t="s">
        <v>17</v>
      </c>
      <c r="F2007" s="85" t="str">
        <f>IF(E2007="N/A","N/A",VLOOKUP(E2007,UniFormat!$A$9:$F$817,6,FALSE))</f>
        <v>N/A</v>
      </c>
      <c r="G2007" s="25" t="str">
        <f t="shared" si="31"/>
        <v>22-10 74 29</v>
      </c>
      <c r="H2007" s="25" t="s">
        <v>17</v>
      </c>
    </row>
    <row r="2008" spans="1:8" x14ac:dyDescent="0.25">
      <c r="A2008" s="25" t="s">
        <v>5868</v>
      </c>
      <c r="B2008" s="25" t="s">
        <v>5869</v>
      </c>
      <c r="C2008" s="27">
        <v>4</v>
      </c>
      <c r="D2008" s="25">
        <v>-2001350</v>
      </c>
      <c r="E2008" s="28" t="s">
        <v>17</v>
      </c>
      <c r="F2008" s="85" t="str">
        <f>IF(E2008="N/A","N/A",VLOOKUP(E2008,UniFormat!$A$9:$F$817,6,FALSE))</f>
        <v>N/A</v>
      </c>
      <c r="G2008" s="25" t="str">
        <f t="shared" si="31"/>
        <v>22-10 74 33</v>
      </c>
      <c r="H2008" s="25" t="s">
        <v>17</v>
      </c>
    </row>
    <row r="2009" spans="1:8" x14ac:dyDescent="0.25">
      <c r="A2009" s="25" t="s">
        <v>5870</v>
      </c>
      <c r="B2009" s="25" t="s">
        <v>5871</v>
      </c>
      <c r="C2009" s="27">
        <v>4</v>
      </c>
      <c r="D2009" s="25">
        <v>-2001350</v>
      </c>
      <c r="E2009" s="28" t="s">
        <v>17</v>
      </c>
      <c r="F2009" s="85" t="str">
        <f>IF(E2009="N/A","N/A",VLOOKUP(E2009,UniFormat!$A$9:$F$817,6,FALSE))</f>
        <v>N/A</v>
      </c>
      <c r="G2009" s="25" t="str">
        <f t="shared" si="31"/>
        <v>22-10 74 43</v>
      </c>
      <c r="H2009" s="25" t="s">
        <v>17</v>
      </c>
    </row>
    <row r="2010" spans="1:8" x14ac:dyDescent="0.25">
      <c r="A2010" s="25" t="s">
        <v>5872</v>
      </c>
      <c r="B2010" s="25" t="s">
        <v>5873</v>
      </c>
      <c r="C2010" s="27">
        <v>4</v>
      </c>
      <c r="D2010" s="25">
        <v>-2001350</v>
      </c>
      <c r="E2010" s="28" t="s">
        <v>17</v>
      </c>
      <c r="F2010" s="85" t="str">
        <f>IF(E2010="N/A","N/A",VLOOKUP(E2010,UniFormat!$A$9:$F$817,6,FALSE))</f>
        <v>N/A</v>
      </c>
      <c r="G2010" s="25" t="str">
        <f t="shared" si="31"/>
        <v>22-10 74 46</v>
      </c>
      <c r="H2010" s="25" t="s">
        <v>17</v>
      </c>
    </row>
    <row r="2011" spans="1:8" x14ac:dyDescent="0.25">
      <c r="A2011" s="25" t="s">
        <v>5874</v>
      </c>
      <c r="B2011" s="25" t="s">
        <v>1584</v>
      </c>
      <c r="C2011" s="27">
        <v>3</v>
      </c>
      <c r="D2011" s="25">
        <v>-2001350</v>
      </c>
      <c r="E2011" s="25" t="s">
        <v>1583</v>
      </c>
      <c r="F2011" s="85" t="str">
        <f>IF(E2011="N/A","N/A",VLOOKUP(E2011,UniFormat!$A$9:$F$817,6,FALSE))</f>
        <v>21-07 20 60 35</v>
      </c>
      <c r="G2011" s="25" t="str">
        <f t="shared" si="31"/>
        <v>22-10 75 00</v>
      </c>
      <c r="H2011" s="25" t="s">
        <v>17</v>
      </c>
    </row>
    <row r="2012" spans="1:8" x14ac:dyDescent="0.25">
      <c r="A2012" s="25" t="s">
        <v>5875</v>
      </c>
      <c r="B2012" s="25" t="s">
        <v>5876</v>
      </c>
      <c r="C2012" s="27">
        <v>4</v>
      </c>
      <c r="D2012" s="25">
        <v>-2001350</v>
      </c>
      <c r="E2012" s="28" t="s">
        <v>17</v>
      </c>
      <c r="F2012" s="85" t="str">
        <f>IF(E2012="N/A","N/A",VLOOKUP(E2012,UniFormat!$A$9:$F$817,6,FALSE))</f>
        <v>N/A</v>
      </c>
      <c r="G2012" s="25" t="str">
        <f t="shared" si="31"/>
        <v>22-10 75 13</v>
      </c>
      <c r="H2012" s="25" t="s">
        <v>17</v>
      </c>
    </row>
    <row r="2013" spans="1:8" x14ac:dyDescent="0.25">
      <c r="A2013" s="25" t="s">
        <v>5877</v>
      </c>
      <c r="B2013" s="25" t="s">
        <v>5878</v>
      </c>
      <c r="C2013" s="27">
        <v>4</v>
      </c>
      <c r="D2013" s="25">
        <v>-2001350</v>
      </c>
      <c r="E2013" s="28" t="s">
        <v>17</v>
      </c>
      <c r="F2013" s="85" t="str">
        <f>IF(E2013="N/A","N/A",VLOOKUP(E2013,UniFormat!$A$9:$F$817,6,FALSE))</f>
        <v>N/A</v>
      </c>
      <c r="G2013" s="25" t="str">
        <f t="shared" si="31"/>
        <v>22-10 75 16</v>
      </c>
      <c r="H2013" s="25" t="s">
        <v>17</v>
      </c>
    </row>
    <row r="2014" spans="1:8" x14ac:dyDescent="0.25">
      <c r="A2014" s="25" t="s">
        <v>5879</v>
      </c>
      <c r="B2014" s="25" t="s">
        <v>5880</v>
      </c>
      <c r="C2014" s="27">
        <v>4</v>
      </c>
      <c r="D2014" s="25">
        <v>-2001350</v>
      </c>
      <c r="E2014" s="28" t="s">
        <v>17</v>
      </c>
      <c r="F2014" s="85" t="str">
        <f>IF(E2014="N/A","N/A",VLOOKUP(E2014,UniFormat!$A$9:$F$817,6,FALSE))</f>
        <v>N/A</v>
      </c>
      <c r="G2014" s="25" t="str">
        <f t="shared" si="31"/>
        <v>22-10 75 19</v>
      </c>
      <c r="H2014" s="25" t="s">
        <v>17</v>
      </c>
    </row>
    <row r="2015" spans="1:8" x14ac:dyDescent="0.25">
      <c r="A2015" s="25" t="s">
        <v>5881</v>
      </c>
      <c r="B2015" s="25" t="s">
        <v>5882</v>
      </c>
      <c r="C2015" s="27">
        <v>4</v>
      </c>
      <c r="D2015" s="25">
        <v>-2001350</v>
      </c>
      <c r="E2015" s="28" t="s">
        <v>17</v>
      </c>
      <c r="F2015" s="85" t="str">
        <f>IF(E2015="N/A","N/A",VLOOKUP(E2015,UniFormat!$A$9:$F$817,6,FALSE))</f>
        <v>N/A</v>
      </c>
      <c r="G2015" s="25" t="str">
        <f t="shared" si="31"/>
        <v>22-10 75 23</v>
      </c>
      <c r="H2015" s="25" t="s">
        <v>17</v>
      </c>
    </row>
    <row r="2016" spans="1:8" x14ac:dyDescent="0.25">
      <c r="A2016" s="25" t="s">
        <v>5883</v>
      </c>
      <c r="B2016" s="25" t="s">
        <v>5884</v>
      </c>
      <c r="C2016" s="27">
        <v>3</v>
      </c>
      <c r="D2016" s="25">
        <v>-2001350</v>
      </c>
      <c r="E2016" s="28" t="s">
        <v>17</v>
      </c>
      <c r="F2016" s="85" t="str">
        <f>IF(E2016="N/A","N/A",VLOOKUP(E2016,UniFormat!$A$9:$F$817,6,FALSE))</f>
        <v>N/A</v>
      </c>
      <c r="G2016" s="25" t="str">
        <f t="shared" si="31"/>
        <v>22-10 80 00</v>
      </c>
      <c r="H2016" s="25" t="s">
        <v>17</v>
      </c>
    </row>
    <row r="2017" spans="1:8" x14ac:dyDescent="0.25">
      <c r="A2017" s="25" t="s">
        <v>5885</v>
      </c>
      <c r="B2017" s="25" t="s">
        <v>5886</v>
      </c>
      <c r="C2017" s="27">
        <v>3</v>
      </c>
      <c r="D2017" s="25">
        <v>-2001350</v>
      </c>
      <c r="E2017" s="28" t="s">
        <v>17</v>
      </c>
      <c r="F2017" s="85" t="str">
        <f>IF(E2017="N/A","N/A",VLOOKUP(E2017,UniFormat!$A$9:$F$817,6,FALSE))</f>
        <v>N/A</v>
      </c>
      <c r="G2017" s="25" t="str">
        <f t="shared" si="31"/>
        <v>22-10 81 00</v>
      </c>
      <c r="H2017" s="25" t="s">
        <v>17</v>
      </c>
    </row>
    <row r="2018" spans="1:8" x14ac:dyDescent="0.25">
      <c r="A2018" s="25" t="s">
        <v>502</v>
      </c>
      <c r="B2018" s="25" t="s">
        <v>501</v>
      </c>
      <c r="C2018" s="27">
        <v>4</v>
      </c>
      <c r="D2018" s="25">
        <v>-2001350</v>
      </c>
      <c r="E2018" s="28" t="s">
        <v>500</v>
      </c>
      <c r="F2018" s="85" t="str">
        <f>IF(E2018="N/A","N/A",VLOOKUP(E2018,UniFormat!$A$9:$F$817,6,FALSE))</f>
        <v>21-02 20 80 80</v>
      </c>
      <c r="G2018" s="25" t="str">
        <f t="shared" si="31"/>
        <v>22-10 81 13</v>
      </c>
      <c r="H2018" s="25" t="s">
        <v>17</v>
      </c>
    </row>
    <row r="2019" spans="1:8" x14ac:dyDescent="0.25">
      <c r="A2019" s="25" t="s">
        <v>5887</v>
      </c>
      <c r="B2019" s="25" t="s">
        <v>5888</v>
      </c>
      <c r="C2019" s="27">
        <v>4</v>
      </c>
      <c r="D2019" s="25">
        <v>-2001350</v>
      </c>
      <c r="E2019" s="28" t="s">
        <v>17</v>
      </c>
      <c r="F2019" s="85" t="str">
        <f>IF(E2019="N/A","N/A",VLOOKUP(E2019,UniFormat!$A$9:$F$817,6,FALSE))</f>
        <v>N/A</v>
      </c>
      <c r="G2019" s="25" t="str">
        <f t="shared" si="31"/>
        <v>22-10 81 16</v>
      </c>
      <c r="H2019" s="25" t="s">
        <v>17</v>
      </c>
    </row>
    <row r="2020" spans="1:8" x14ac:dyDescent="0.25">
      <c r="A2020" s="25" t="s">
        <v>5889</v>
      </c>
      <c r="B2020" s="25" t="s">
        <v>5890</v>
      </c>
      <c r="C2020" s="27">
        <v>4</v>
      </c>
      <c r="D2020" s="25">
        <v>-2001350</v>
      </c>
      <c r="E2020" s="28" t="s">
        <v>17</v>
      </c>
      <c r="F2020" s="85" t="str">
        <f>IF(E2020="N/A","N/A",VLOOKUP(E2020,UniFormat!$A$9:$F$817,6,FALSE))</f>
        <v>N/A</v>
      </c>
      <c r="G2020" s="25" t="str">
        <f t="shared" si="31"/>
        <v>22-10 81 19</v>
      </c>
      <c r="H2020" s="25" t="s">
        <v>17</v>
      </c>
    </row>
    <row r="2021" spans="1:8" x14ac:dyDescent="0.25">
      <c r="A2021" s="25" t="s">
        <v>5891</v>
      </c>
      <c r="B2021" s="25" t="s">
        <v>5892</v>
      </c>
      <c r="C2021" s="27">
        <v>3</v>
      </c>
      <c r="D2021" s="25">
        <v>-2001350</v>
      </c>
      <c r="E2021" s="28" t="s">
        <v>17</v>
      </c>
      <c r="F2021" s="85" t="str">
        <f>IF(E2021="N/A","N/A",VLOOKUP(E2021,UniFormat!$A$9:$F$817,6,FALSE))</f>
        <v>N/A</v>
      </c>
      <c r="G2021" s="25" t="str">
        <f t="shared" si="31"/>
        <v>22-10 82 00</v>
      </c>
      <c r="H2021" s="25" t="s">
        <v>17</v>
      </c>
    </row>
    <row r="2022" spans="1:8" x14ac:dyDescent="0.25">
      <c r="A2022" s="25" t="s">
        <v>5893</v>
      </c>
      <c r="B2022" s="25" t="s">
        <v>5894</v>
      </c>
      <c r="C2022" s="27">
        <v>4</v>
      </c>
      <c r="D2022" s="25">
        <v>-2001350</v>
      </c>
      <c r="E2022" s="28" t="s">
        <v>17</v>
      </c>
      <c r="F2022" s="85" t="str">
        <f>IF(E2022="N/A","N/A",VLOOKUP(E2022,UniFormat!$A$9:$F$817,6,FALSE))</f>
        <v>N/A</v>
      </c>
      <c r="G2022" s="25" t="str">
        <f t="shared" si="31"/>
        <v>22-10 82 13</v>
      </c>
      <c r="H2022" s="25" t="s">
        <v>17</v>
      </c>
    </row>
    <row r="2023" spans="1:8" x14ac:dyDescent="0.25">
      <c r="A2023" s="25" t="s">
        <v>5895</v>
      </c>
      <c r="B2023" s="25" t="s">
        <v>5896</v>
      </c>
      <c r="C2023" s="27">
        <v>4</v>
      </c>
      <c r="D2023" s="25">
        <v>-2001350</v>
      </c>
      <c r="E2023" s="28" t="s">
        <v>17</v>
      </c>
      <c r="F2023" s="85" t="str">
        <f>IF(E2023="N/A","N/A",VLOOKUP(E2023,UniFormat!$A$9:$F$817,6,FALSE))</f>
        <v>N/A</v>
      </c>
      <c r="G2023" s="25" t="str">
        <f t="shared" si="31"/>
        <v>22-10 82 19</v>
      </c>
      <c r="H2023" s="25" t="s">
        <v>17</v>
      </c>
    </row>
    <row r="2024" spans="1:8" x14ac:dyDescent="0.25">
      <c r="A2024" s="25" t="s">
        <v>5897</v>
      </c>
      <c r="B2024" s="25" t="s">
        <v>5898</v>
      </c>
      <c r="C2024" s="27">
        <v>4</v>
      </c>
      <c r="D2024" s="25">
        <v>-2001350</v>
      </c>
      <c r="E2024" s="28" t="s">
        <v>17</v>
      </c>
      <c r="F2024" s="85" t="str">
        <f>IF(E2024="N/A","N/A",VLOOKUP(E2024,UniFormat!$A$9:$F$817,6,FALSE))</f>
        <v>N/A</v>
      </c>
      <c r="G2024" s="25" t="str">
        <f t="shared" si="31"/>
        <v>22-10 82 23</v>
      </c>
      <c r="H2024" s="25" t="s">
        <v>17</v>
      </c>
    </row>
    <row r="2025" spans="1:8" x14ac:dyDescent="0.25">
      <c r="A2025" s="25" t="s">
        <v>5899</v>
      </c>
      <c r="B2025" s="25" t="s">
        <v>5900</v>
      </c>
      <c r="C2025" s="27">
        <v>3</v>
      </c>
      <c r="D2025" s="25">
        <v>-2001350</v>
      </c>
      <c r="E2025" s="28" t="s">
        <v>17</v>
      </c>
      <c r="F2025" s="85" t="str">
        <f>IF(E2025="N/A","N/A",VLOOKUP(E2025,UniFormat!$A$9:$F$817,6,FALSE))</f>
        <v>N/A</v>
      </c>
      <c r="G2025" s="25" t="str">
        <f t="shared" si="31"/>
        <v>22-10 83 00</v>
      </c>
      <c r="H2025" s="25" t="s">
        <v>17</v>
      </c>
    </row>
    <row r="2026" spans="1:8" x14ac:dyDescent="0.25">
      <c r="A2026" s="25" t="s">
        <v>5901</v>
      </c>
      <c r="B2026" s="25" t="s">
        <v>5902</v>
      </c>
      <c r="C2026" s="27">
        <v>4</v>
      </c>
      <c r="D2026" s="25">
        <v>-2001350</v>
      </c>
      <c r="E2026" s="28" t="s">
        <v>17</v>
      </c>
      <c r="F2026" s="85" t="str">
        <f>IF(E2026="N/A","N/A",VLOOKUP(E2026,UniFormat!$A$9:$F$817,6,FALSE))</f>
        <v>N/A</v>
      </c>
      <c r="G2026" s="25" t="str">
        <f t="shared" si="31"/>
        <v>22-10 83 13</v>
      </c>
      <c r="H2026" s="25" t="s">
        <v>17</v>
      </c>
    </row>
    <row r="2027" spans="1:8" x14ac:dyDescent="0.25">
      <c r="A2027" s="25" t="s">
        <v>5903</v>
      </c>
      <c r="B2027" s="25" t="s">
        <v>5904</v>
      </c>
      <c r="C2027" s="27">
        <v>4</v>
      </c>
      <c r="D2027" s="25">
        <v>-2001350</v>
      </c>
      <c r="E2027" s="28" t="s">
        <v>17</v>
      </c>
      <c r="F2027" s="85" t="str">
        <f>IF(E2027="N/A","N/A",VLOOKUP(E2027,UniFormat!$A$9:$F$817,6,FALSE))</f>
        <v>N/A</v>
      </c>
      <c r="G2027" s="25" t="str">
        <f t="shared" si="31"/>
        <v>22-10 83 16</v>
      </c>
      <c r="H2027" s="25" t="s">
        <v>17</v>
      </c>
    </row>
    <row r="2028" spans="1:8" x14ac:dyDescent="0.25">
      <c r="A2028" s="25" t="s">
        <v>5905</v>
      </c>
      <c r="B2028" s="25" t="s">
        <v>5906</v>
      </c>
      <c r="C2028" s="27">
        <v>3</v>
      </c>
      <c r="D2028" s="25">
        <v>-2001350</v>
      </c>
      <c r="E2028" s="28" t="s">
        <v>17</v>
      </c>
      <c r="F2028" s="85" t="str">
        <f>IF(E2028="N/A","N/A",VLOOKUP(E2028,UniFormat!$A$9:$F$817,6,FALSE))</f>
        <v>N/A</v>
      </c>
      <c r="G2028" s="25" t="str">
        <f t="shared" si="31"/>
        <v>22-10 84 00</v>
      </c>
      <c r="H2028" s="25" t="s">
        <v>17</v>
      </c>
    </row>
    <row r="2029" spans="1:8" x14ac:dyDescent="0.25">
      <c r="A2029" s="25" t="s">
        <v>1589</v>
      </c>
      <c r="B2029" s="25" t="s">
        <v>1588</v>
      </c>
      <c r="C2029" s="27">
        <v>4</v>
      </c>
      <c r="D2029" s="25">
        <v>-2001350</v>
      </c>
      <c r="E2029" s="28" t="s">
        <v>1587</v>
      </c>
      <c r="F2029" s="85" t="str">
        <f>IF(E2029="N/A","N/A",VLOOKUP(E2029,UniFormat!$A$9:$F$817,6,FALSE))</f>
        <v>21-07 20 60 45</v>
      </c>
      <c r="G2029" s="25" t="str">
        <f t="shared" si="31"/>
        <v>22-10 84 13</v>
      </c>
      <c r="H2029" s="25" t="s">
        <v>17</v>
      </c>
    </row>
    <row r="2030" spans="1:8" x14ac:dyDescent="0.25">
      <c r="A2030" s="25" t="s">
        <v>646</v>
      </c>
      <c r="B2030" s="25" t="s">
        <v>645</v>
      </c>
      <c r="C2030" s="27">
        <v>4</v>
      </c>
      <c r="D2030" s="25">
        <v>-2001350</v>
      </c>
      <c r="E2030" s="28" t="s">
        <v>644</v>
      </c>
      <c r="F2030" s="85" t="str">
        <f>IF(E2030="N/A","N/A",VLOOKUP(E2030,UniFormat!$A$9:$F$817,6,FALSE))</f>
        <v>21-03 10 90 45</v>
      </c>
      <c r="G2030" s="25" t="str">
        <f t="shared" si="31"/>
        <v>22-10 84 16</v>
      </c>
      <c r="H2030" s="25" t="s">
        <v>17</v>
      </c>
    </row>
    <row r="2031" spans="1:8" x14ac:dyDescent="0.25">
      <c r="A2031" s="25" t="s">
        <v>5907</v>
      </c>
      <c r="B2031" s="25" t="s">
        <v>5908</v>
      </c>
      <c r="C2031" s="27">
        <v>3</v>
      </c>
      <c r="D2031" s="25">
        <v>-2001350</v>
      </c>
      <c r="E2031" s="28" t="s">
        <v>17</v>
      </c>
      <c r="F2031" s="85" t="str">
        <f>IF(E2031="N/A","N/A",VLOOKUP(E2031,UniFormat!$A$9:$F$817,6,FALSE))</f>
        <v>N/A</v>
      </c>
      <c r="G2031" s="25" t="str">
        <f t="shared" si="31"/>
        <v>22-10 86 00</v>
      </c>
      <c r="H2031" s="25" t="s">
        <v>17</v>
      </c>
    </row>
    <row r="2032" spans="1:8" x14ac:dyDescent="0.25">
      <c r="A2032" s="25" t="s">
        <v>5909</v>
      </c>
      <c r="B2032" s="25" t="s">
        <v>5910</v>
      </c>
      <c r="C2032" s="27">
        <v>3</v>
      </c>
      <c r="D2032" s="25">
        <v>-2001350</v>
      </c>
      <c r="E2032" s="28" t="s">
        <v>17</v>
      </c>
      <c r="F2032" s="85" t="str">
        <f>IF(E2032="N/A","N/A",VLOOKUP(E2032,UniFormat!$A$9:$F$817,6,FALSE))</f>
        <v>N/A</v>
      </c>
      <c r="G2032" s="25" t="str">
        <f t="shared" si="31"/>
        <v>22-10 88 00</v>
      </c>
      <c r="H2032" s="25" t="s">
        <v>17</v>
      </c>
    </row>
    <row r="2033" spans="1:8" x14ac:dyDescent="0.25">
      <c r="A2033" s="25" t="s">
        <v>1156</v>
      </c>
      <c r="B2033" s="25" t="s">
        <v>1155</v>
      </c>
      <c r="C2033" s="27">
        <v>2</v>
      </c>
      <c r="D2033" s="25" t="s">
        <v>39040</v>
      </c>
      <c r="E2033" s="28" t="s">
        <v>1154</v>
      </c>
      <c r="F2033" s="85" t="str">
        <f>IF(E2033="N/A","N/A",VLOOKUP(E2033,UniFormat!$A$9:$F$817,6,FALSE))</f>
        <v>21-05 10</v>
      </c>
      <c r="G2033" s="25" t="str">
        <f t="shared" si="31"/>
        <v>22-11 00 00</v>
      </c>
      <c r="H2033" s="25" t="s">
        <v>17</v>
      </c>
    </row>
    <row r="2034" spans="1:8" x14ac:dyDescent="0.25">
      <c r="A2034" s="25" t="s">
        <v>5911</v>
      </c>
      <c r="B2034" s="25" t="s">
        <v>5912</v>
      </c>
      <c r="C2034" s="27">
        <v>3</v>
      </c>
      <c r="D2034" s="25" t="s">
        <v>39040</v>
      </c>
      <c r="E2034" s="28" t="s">
        <v>17</v>
      </c>
      <c r="F2034" s="85" t="str">
        <f>IF(E2034="N/A","N/A",VLOOKUP(E2034,UniFormat!$A$9:$F$817,6,FALSE))</f>
        <v>N/A</v>
      </c>
      <c r="G2034" s="25" t="str">
        <f t="shared" si="31"/>
        <v>22-11 01 00</v>
      </c>
      <c r="H2034" s="25" t="s">
        <v>17</v>
      </c>
    </row>
    <row r="2035" spans="1:8" x14ac:dyDescent="0.25">
      <c r="A2035" s="25" t="s">
        <v>5913</v>
      </c>
      <c r="B2035" s="25" t="s">
        <v>5914</v>
      </c>
      <c r="C2035" s="27">
        <v>4</v>
      </c>
      <c r="D2035" s="25" t="s">
        <v>39040</v>
      </c>
      <c r="E2035" s="28" t="s">
        <v>17</v>
      </c>
      <c r="F2035" s="85" t="str">
        <f>IF(E2035="N/A","N/A",VLOOKUP(E2035,UniFormat!$A$9:$F$817,6,FALSE))</f>
        <v>N/A</v>
      </c>
      <c r="G2035" s="25" t="str">
        <f t="shared" si="31"/>
        <v>22-11 01 10</v>
      </c>
      <c r="H2035" s="25" t="s">
        <v>17</v>
      </c>
    </row>
    <row r="2036" spans="1:8" x14ac:dyDescent="0.25">
      <c r="A2036" s="25" t="s">
        <v>5915</v>
      </c>
      <c r="B2036" s="25" t="s">
        <v>5916</v>
      </c>
      <c r="C2036" s="27">
        <v>4</v>
      </c>
      <c r="D2036" s="25" t="s">
        <v>39040</v>
      </c>
      <c r="E2036" s="28" t="s">
        <v>17</v>
      </c>
      <c r="F2036" s="85" t="str">
        <f>IF(E2036="N/A","N/A",VLOOKUP(E2036,UniFormat!$A$9:$F$817,6,FALSE))</f>
        <v>N/A</v>
      </c>
      <c r="G2036" s="25" t="str">
        <f t="shared" si="31"/>
        <v>22-11 01 15</v>
      </c>
      <c r="H2036" s="25" t="s">
        <v>17</v>
      </c>
    </row>
    <row r="2037" spans="1:8" x14ac:dyDescent="0.25">
      <c r="A2037" s="25" t="s">
        <v>5917</v>
      </c>
      <c r="B2037" s="25" t="s">
        <v>5918</v>
      </c>
      <c r="C2037" s="27">
        <v>4</v>
      </c>
      <c r="D2037" s="25" t="s">
        <v>39040</v>
      </c>
      <c r="E2037" s="28" t="s">
        <v>17</v>
      </c>
      <c r="F2037" s="85" t="str">
        <f>IF(E2037="N/A","N/A",VLOOKUP(E2037,UniFormat!$A$9:$F$817,6,FALSE))</f>
        <v>N/A</v>
      </c>
      <c r="G2037" s="25" t="str">
        <f t="shared" si="31"/>
        <v>22-11 01 20</v>
      </c>
      <c r="H2037" s="25" t="s">
        <v>17</v>
      </c>
    </row>
    <row r="2038" spans="1:8" x14ac:dyDescent="0.25">
      <c r="A2038" s="25" t="s">
        <v>5919</v>
      </c>
      <c r="B2038" s="25" t="s">
        <v>5920</v>
      </c>
      <c r="C2038" s="27">
        <v>4</v>
      </c>
      <c r="D2038" s="25" t="s">
        <v>39040</v>
      </c>
      <c r="E2038" s="28" t="s">
        <v>17</v>
      </c>
      <c r="F2038" s="85" t="str">
        <f>IF(E2038="N/A","N/A",VLOOKUP(E2038,UniFormat!$A$9:$F$817,6,FALSE))</f>
        <v>N/A</v>
      </c>
      <c r="G2038" s="25" t="str">
        <f t="shared" si="31"/>
        <v>22-11 01 30</v>
      </c>
      <c r="H2038" s="25" t="s">
        <v>17</v>
      </c>
    </row>
    <row r="2039" spans="1:8" x14ac:dyDescent="0.25">
      <c r="A2039" s="25" t="s">
        <v>5921</v>
      </c>
      <c r="B2039" s="25" t="s">
        <v>5922</v>
      </c>
      <c r="C2039" s="27">
        <v>4</v>
      </c>
      <c r="D2039" s="25" t="s">
        <v>39040</v>
      </c>
      <c r="E2039" s="28" t="s">
        <v>17</v>
      </c>
      <c r="F2039" s="85" t="str">
        <f>IF(E2039="N/A","N/A",VLOOKUP(E2039,UniFormat!$A$9:$F$817,6,FALSE))</f>
        <v>N/A</v>
      </c>
      <c r="G2039" s="25" t="str">
        <f t="shared" si="31"/>
        <v>22-11 01 40</v>
      </c>
      <c r="H2039" s="25" t="s">
        <v>17</v>
      </c>
    </row>
    <row r="2040" spans="1:8" x14ac:dyDescent="0.25">
      <c r="A2040" s="25" t="s">
        <v>5923</v>
      </c>
      <c r="B2040" s="25" t="s">
        <v>5924</v>
      </c>
      <c r="C2040" s="27">
        <v>4</v>
      </c>
      <c r="D2040" s="25" t="s">
        <v>39040</v>
      </c>
      <c r="E2040" s="28" t="s">
        <v>17</v>
      </c>
      <c r="F2040" s="85" t="str">
        <f>IF(E2040="N/A","N/A",VLOOKUP(E2040,UniFormat!$A$9:$F$817,6,FALSE))</f>
        <v>N/A</v>
      </c>
      <c r="G2040" s="25" t="str">
        <f t="shared" si="31"/>
        <v>22-11 01 50</v>
      </c>
      <c r="H2040" s="25" t="s">
        <v>17</v>
      </c>
    </row>
    <row r="2041" spans="1:8" x14ac:dyDescent="0.25">
      <c r="A2041" s="25" t="s">
        <v>5925</v>
      </c>
      <c r="B2041" s="25" t="s">
        <v>5926</v>
      </c>
      <c r="C2041" s="27">
        <v>4</v>
      </c>
      <c r="D2041" s="25" t="s">
        <v>39040</v>
      </c>
      <c r="E2041" s="28" t="s">
        <v>17</v>
      </c>
      <c r="F2041" s="85" t="str">
        <f>IF(E2041="N/A","N/A",VLOOKUP(E2041,UniFormat!$A$9:$F$817,6,FALSE))</f>
        <v>N/A</v>
      </c>
      <c r="G2041" s="25" t="str">
        <f t="shared" si="31"/>
        <v>22-11 01 56</v>
      </c>
      <c r="H2041" s="25" t="s">
        <v>17</v>
      </c>
    </row>
    <row r="2042" spans="1:8" x14ac:dyDescent="0.25">
      <c r="A2042" s="25" t="s">
        <v>5927</v>
      </c>
      <c r="B2042" s="25" t="s">
        <v>5928</v>
      </c>
      <c r="C2042" s="27">
        <v>4</v>
      </c>
      <c r="D2042" s="25" t="s">
        <v>39040</v>
      </c>
      <c r="E2042" s="28" t="s">
        <v>17</v>
      </c>
      <c r="F2042" s="85" t="str">
        <f>IF(E2042="N/A","N/A",VLOOKUP(E2042,UniFormat!$A$9:$F$817,6,FALSE))</f>
        <v>N/A</v>
      </c>
      <c r="G2042" s="25" t="str">
        <f t="shared" si="31"/>
        <v>22-11 01 60</v>
      </c>
      <c r="H2042" s="25" t="s">
        <v>17</v>
      </c>
    </row>
    <row r="2043" spans="1:8" x14ac:dyDescent="0.25">
      <c r="A2043" s="25" t="s">
        <v>5929</v>
      </c>
      <c r="B2043" s="25" t="s">
        <v>5930</v>
      </c>
      <c r="C2043" s="27">
        <v>4</v>
      </c>
      <c r="D2043" s="25" t="s">
        <v>39040</v>
      </c>
      <c r="E2043" s="28" t="s">
        <v>17</v>
      </c>
      <c r="F2043" s="85" t="str">
        <f>IF(E2043="N/A","N/A",VLOOKUP(E2043,UniFormat!$A$9:$F$817,6,FALSE))</f>
        <v>N/A</v>
      </c>
      <c r="G2043" s="25" t="str">
        <f t="shared" si="31"/>
        <v>22-11 01 65</v>
      </c>
      <c r="H2043" s="25" t="s">
        <v>17</v>
      </c>
    </row>
    <row r="2044" spans="1:8" x14ac:dyDescent="0.25">
      <c r="A2044" s="25" t="s">
        <v>5931</v>
      </c>
      <c r="B2044" s="25" t="s">
        <v>5932</v>
      </c>
      <c r="C2044" s="27">
        <v>4</v>
      </c>
      <c r="D2044" s="25" t="s">
        <v>39040</v>
      </c>
      <c r="E2044" s="28" t="s">
        <v>17</v>
      </c>
      <c r="F2044" s="85" t="str">
        <f>IF(E2044="N/A","N/A",VLOOKUP(E2044,UniFormat!$A$9:$F$817,6,FALSE))</f>
        <v>N/A</v>
      </c>
      <c r="G2044" s="25" t="str">
        <f t="shared" si="31"/>
        <v>22-11 01 70</v>
      </c>
      <c r="H2044" s="25" t="s">
        <v>17</v>
      </c>
    </row>
    <row r="2045" spans="1:8" x14ac:dyDescent="0.25">
      <c r="A2045" s="25" t="s">
        <v>5933</v>
      </c>
      <c r="B2045" s="25" t="s">
        <v>5934</v>
      </c>
      <c r="C2045" s="27">
        <v>4</v>
      </c>
      <c r="D2045" s="25" t="s">
        <v>39040</v>
      </c>
      <c r="E2045" s="28" t="s">
        <v>17</v>
      </c>
      <c r="F2045" s="85" t="str">
        <f>IF(E2045="N/A","N/A",VLOOKUP(E2045,UniFormat!$A$9:$F$817,6,FALSE))</f>
        <v>N/A</v>
      </c>
      <c r="G2045" s="25" t="str">
        <f t="shared" si="31"/>
        <v>22-11 01 80</v>
      </c>
      <c r="H2045" s="25" t="s">
        <v>17</v>
      </c>
    </row>
    <row r="2046" spans="1:8" x14ac:dyDescent="0.25">
      <c r="A2046" s="25" t="s">
        <v>5935</v>
      </c>
      <c r="B2046" s="25" t="s">
        <v>5936</v>
      </c>
      <c r="C2046" s="27">
        <v>4</v>
      </c>
      <c r="D2046" s="25" t="s">
        <v>39040</v>
      </c>
      <c r="E2046" s="28" t="s">
        <v>17</v>
      </c>
      <c r="F2046" s="85" t="str">
        <f>IF(E2046="N/A","N/A",VLOOKUP(E2046,UniFormat!$A$9:$F$817,6,FALSE))</f>
        <v>N/A</v>
      </c>
      <c r="G2046" s="25" t="str">
        <f t="shared" si="31"/>
        <v>22-11 01 90</v>
      </c>
      <c r="H2046" s="25" t="s">
        <v>17</v>
      </c>
    </row>
    <row r="2047" spans="1:8" x14ac:dyDescent="0.25">
      <c r="A2047" s="25" t="s">
        <v>5937</v>
      </c>
      <c r="B2047" s="25" t="s">
        <v>5938</v>
      </c>
      <c r="C2047" s="27">
        <v>3</v>
      </c>
      <c r="D2047" s="25" t="s">
        <v>39040</v>
      </c>
      <c r="E2047" s="28" t="s">
        <v>17</v>
      </c>
      <c r="F2047" s="85" t="str">
        <f>IF(E2047="N/A","N/A",VLOOKUP(E2047,UniFormat!$A$9:$F$817,6,FALSE))</f>
        <v>N/A</v>
      </c>
      <c r="G2047" s="25" t="str">
        <f t="shared" si="31"/>
        <v>22-11 05 00</v>
      </c>
      <c r="H2047" s="25" t="s">
        <v>17</v>
      </c>
    </row>
    <row r="2048" spans="1:8" x14ac:dyDescent="0.25">
      <c r="A2048" s="25" t="s">
        <v>5939</v>
      </c>
      <c r="B2048" s="25" t="s">
        <v>5940</v>
      </c>
      <c r="C2048" s="27">
        <v>4</v>
      </c>
      <c r="D2048" s="25" t="s">
        <v>39040</v>
      </c>
      <c r="E2048" s="28" t="s">
        <v>17</v>
      </c>
      <c r="F2048" s="85" t="str">
        <f>IF(E2048="N/A","N/A",VLOOKUP(E2048,UniFormat!$A$9:$F$817,6,FALSE))</f>
        <v>N/A</v>
      </c>
      <c r="G2048" s="25" t="str">
        <f t="shared" si="31"/>
        <v>22-11 05 13</v>
      </c>
      <c r="H2048" s="25" t="s">
        <v>17</v>
      </c>
    </row>
    <row r="2049" spans="1:8" x14ac:dyDescent="0.25">
      <c r="A2049" s="25" t="s">
        <v>5941</v>
      </c>
      <c r="B2049" s="25" t="s">
        <v>5942</v>
      </c>
      <c r="C2049" s="27">
        <v>3</v>
      </c>
      <c r="D2049" s="25" t="s">
        <v>39040</v>
      </c>
      <c r="E2049" s="28" t="s">
        <v>17</v>
      </c>
      <c r="F2049" s="85" t="str">
        <f>IF(E2049="N/A","N/A",VLOOKUP(E2049,UniFormat!$A$9:$F$817,6,FALSE))</f>
        <v>N/A</v>
      </c>
      <c r="G2049" s="25" t="str">
        <f t="shared" si="31"/>
        <v>22-11 08 00</v>
      </c>
      <c r="H2049" s="25" t="s">
        <v>17</v>
      </c>
    </row>
    <row r="2050" spans="1:8" x14ac:dyDescent="0.25">
      <c r="A2050" s="25" t="s">
        <v>1159</v>
      </c>
      <c r="B2050" s="25" t="s">
        <v>1158</v>
      </c>
      <c r="C2050" s="27">
        <v>3</v>
      </c>
      <c r="D2050" s="25">
        <v>-2001350</v>
      </c>
      <c r="E2050" s="28" t="s">
        <v>1157</v>
      </c>
      <c r="F2050" s="85" t="str">
        <f>IF(E2050="N/A","N/A",VLOOKUP(E2050,UniFormat!$A$9:$F$817,6,FALSE))</f>
        <v>21-05 10 10</v>
      </c>
      <c r="G2050" s="25" t="str">
        <f t="shared" si="31"/>
        <v>22-11 10 00</v>
      </c>
      <c r="H2050" s="25" t="s">
        <v>17</v>
      </c>
    </row>
    <row r="2051" spans="1:8" x14ac:dyDescent="0.25">
      <c r="A2051" s="25" t="s">
        <v>5943</v>
      </c>
      <c r="B2051" s="25" t="s">
        <v>5944</v>
      </c>
      <c r="C2051" s="27">
        <v>3</v>
      </c>
      <c r="D2051" s="25">
        <v>-2001350</v>
      </c>
      <c r="E2051" s="28" t="s">
        <v>17</v>
      </c>
      <c r="F2051" s="85" t="str">
        <f>IF(E2051="N/A","N/A",VLOOKUP(E2051,UniFormat!$A$9:$F$817,6,FALSE))</f>
        <v>N/A</v>
      </c>
      <c r="G2051" s="25" t="str">
        <f t="shared" si="31"/>
        <v>22-11 11 00</v>
      </c>
      <c r="H2051" s="25" t="s">
        <v>17</v>
      </c>
    </row>
    <row r="2052" spans="1:8" x14ac:dyDescent="0.25">
      <c r="A2052" s="25" t="s">
        <v>5945</v>
      </c>
      <c r="B2052" s="25" t="s">
        <v>5946</v>
      </c>
      <c r="C2052" s="27">
        <v>4</v>
      </c>
      <c r="D2052" s="25">
        <v>-2001350</v>
      </c>
      <c r="E2052" s="28" t="s">
        <v>17</v>
      </c>
      <c r="F2052" s="85" t="str">
        <f>IF(E2052="N/A","N/A",VLOOKUP(E2052,UniFormat!$A$9:$F$817,6,FALSE))</f>
        <v>N/A</v>
      </c>
      <c r="G2052" s="25" t="str">
        <f t="shared" si="31"/>
        <v>22-11 11 13</v>
      </c>
      <c r="H2052" s="25" t="s">
        <v>17</v>
      </c>
    </row>
    <row r="2053" spans="1:8" x14ac:dyDescent="0.25">
      <c r="A2053" s="25" t="s">
        <v>5947</v>
      </c>
      <c r="B2053" s="25" t="s">
        <v>5948</v>
      </c>
      <c r="C2053" s="27">
        <v>4</v>
      </c>
      <c r="D2053" s="25">
        <v>-2001350</v>
      </c>
      <c r="E2053" s="28" t="s">
        <v>17</v>
      </c>
      <c r="F2053" s="85" t="str">
        <f>IF(E2053="N/A","N/A",VLOOKUP(E2053,UniFormat!$A$9:$F$817,6,FALSE))</f>
        <v>N/A</v>
      </c>
      <c r="G2053" s="25" t="str">
        <f t="shared" si="31"/>
        <v>22-11 11 19</v>
      </c>
      <c r="H2053" s="25" t="s">
        <v>17</v>
      </c>
    </row>
    <row r="2054" spans="1:8" x14ac:dyDescent="0.25">
      <c r="A2054" s="25" t="s">
        <v>5949</v>
      </c>
      <c r="B2054" s="25" t="s">
        <v>5950</v>
      </c>
      <c r="C2054" s="27">
        <v>4</v>
      </c>
      <c r="D2054" s="25">
        <v>-2001350</v>
      </c>
      <c r="E2054" s="28" t="s">
        <v>17</v>
      </c>
      <c r="F2054" s="85" t="str">
        <f>IF(E2054="N/A","N/A",VLOOKUP(E2054,UniFormat!$A$9:$F$817,6,FALSE))</f>
        <v>N/A</v>
      </c>
      <c r="G2054" s="25" t="str">
        <f t="shared" si="31"/>
        <v>22-11 11 23</v>
      </c>
      <c r="H2054" s="25" t="s">
        <v>17</v>
      </c>
    </row>
    <row r="2055" spans="1:8" x14ac:dyDescent="0.25">
      <c r="A2055" s="25" t="s">
        <v>5951</v>
      </c>
      <c r="B2055" s="25" t="s">
        <v>5952</v>
      </c>
      <c r="C2055" s="27">
        <v>4</v>
      </c>
      <c r="D2055" s="25">
        <v>-2001350</v>
      </c>
      <c r="E2055" s="28" t="s">
        <v>17</v>
      </c>
      <c r="F2055" s="85" t="str">
        <f>IF(E2055="N/A","N/A",VLOOKUP(E2055,UniFormat!$A$9:$F$817,6,FALSE))</f>
        <v>N/A</v>
      </c>
      <c r="G2055" s="25" t="str">
        <f t="shared" si="31"/>
        <v>22-11 11 26</v>
      </c>
      <c r="H2055" s="25" t="s">
        <v>17</v>
      </c>
    </row>
    <row r="2056" spans="1:8" x14ac:dyDescent="0.25">
      <c r="A2056" s="25" t="s">
        <v>5953</v>
      </c>
      <c r="B2056" s="25" t="s">
        <v>5954</v>
      </c>
      <c r="C2056" s="27">
        <v>3</v>
      </c>
      <c r="D2056" s="25">
        <v>-2001350</v>
      </c>
      <c r="E2056" s="28" t="s">
        <v>17</v>
      </c>
      <c r="F2056" s="85" t="str">
        <f>IF(E2056="N/A","N/A",VLOOKUP(E2056,UniFormat!$A$9:$F$817,6,FALSE))</f>
        <v>N/A</v>
      </c>
      <c r="G2056" s="25" t="str">
        <f t="shared" si="31"/>
        <v>22-11 12 00</v>
      </c>
      <c r="H2056" s="25" t="s">
        <v>17</v>
      </c>
    </row>
    <row r="2057" spans="1:8" x14ac:dyDescent="0.25">
      <c r="A2057" s="25" t="s">
        <v>5955</v>
      </c>
      <c r="B2057" s="25" t="s">
        <v>5956</v>
      </c>
      <c r="C2057" s="27">
        <v>4</v>
      </c>
      <c r="D2057" s="25">
        <v>-2001350</v>
      </c>
      <c r="E2057" s="28" t="s">
        <v>17</v>
      </c>
      <c r="F2057" s="85" t="str">
        <f>IF(E2057="N/A","N/A",VLOOKUP(E2057,UniFormat!$A$9:$F$817,6,FALSE))</f>
        <v>N/A</v>
      </c>
      <c r="G2057" s="25" t="str">
        <f t="shared" si="31"/>
        <v>22-11 12 13</v>
      </c>
      <c r="H2057" s="25" t="s">
        <v>17</v>
      </c>
    </row>
    <row r="2058" spans="1:8" x14ac:dyDescent="0.25">
      <c r="A2058" s="25" t="s">
        <v>5957</v>
      </c>
      <c r="B2058" s="25" t="s">
        <v>5958</v>
      </c>
      <c r="C2058" s="27">
        <v>4</v>
      </c>
      <c r="D2058" s="25">
        <v>-2001350</v>
      </c>
      <c r="E2058" s="28" t="s">
        <v>17</v>
      </c>
      <c r="F2058" s="85" t="str">
        <f>IF(E2058="N/A","N/A",VLOOKUP(E2058,UniFormat!$A$9:$F$817,6,FALSE))</f>
        <v>N/A</v>
      </c>
      <c r="G2058" s="25" t="str">
        <f t="shared" ref="G2058:G2121" si="32">IF(LEN(A2058)=8,CONCATENATE("22-",A2058),CONCATENATE("22-",LEFT(A2058,8)," ",RIGHT(A2058,2)))</f>
        <v>22-11 12 16</v>
      </c>
      <c r="H2058" s="25" t="s">
        <v>17</v>
      </c>
    </row>
    <row r="2059" spans="1:8" x14ac:dyDescent="0.25">
      <c r="A2059" s="25" t="s">
        <v>5959</v>
      </c>
      <c r="B2059" s="25" t="s">
        <v>5960</v>
      </c>
      <c r="C2059" s="27">
        <v>4</v>
      </c>
      <c r="D2059" s="25">
        <v>-2001350</v>
      </c>
      <c r="E2059" s="28" t="s">
        <v>17</v>
      </c>
      <c r="F2059" s="85" t="str">
        <f>IF(E2059="N/A","N/A",VLOOKUP(E2059,UniFormat!$A$9:$F$817,6,FALSE))</f>
        <v>N/A</v>
      </c>
      <c r="G2059" s="25" t="str">
        <f t="shared" si="32"/>
        <v>22-11 12 23</v>
      </c>
      <c r="H2059" s="25" t="s">
        <v>17</v>
      </c>
    </row>
    <row r="2060" spans="1:8" x14ac:dyDescent="0.25">
      <c r="A2060" s="25" t="s">
        <v>5961</v>
      </c>
      <c r="B2060" s="25" t="s">
        <v>5962</v>
      </c>
      <c r="C2060" s="27">
        <v>4</v>
      </c>
      <c r="D2060" s="25">
        <v>-2001350</v>
      </c>
      <c r="E2060" s="28" t="s">
        <v>17</v>
      </c>
      <c r="F2060" s="85" t="str">
        <f>IF(E2060="N/A","N/A",VLOOKUP(E2060,UniFormat!$A$9:$F$817,6,FALSE))</f>
        <v>N/A</v>
      </c>
      <c r="G2060" s="25" t="str">
        <f t="shared" si="32"/>
        <v>22-11 12 26</v>
      </c>
      <c r="H2060" s="25" t="s">
        <v>17</v>
      </c>
    </row>
    <row r="2061" spans="1:8" x14ac:dyDescent="0.25">
      <c r="A2061" s="25" t="s">
        <v>5963</v>
      </c>
      <c r="B2061" s="25" t="s">
        <v>5964</v>
      </c>
      <c r="C2061" s="27">
        <v>5</v>
      </c>
      <c r="D2061" s="25">
        <v>-2001350</v>
      </c>
      <c r="E2061" s="28" t="s">
        <v>17</v>
      </c>
      <c r="F2061" s="85" t="str">
        <f>IF(E2061="N/A","N/A",VLOOKUP(E2061,UniFormat!$A$9:$F$817,6,FALSE))</f>
        <v>N/A</v>
      </c>
      <c r="G2061" s="25" t="str">
        <f t="shared" si="32"/>
        <v>22-11 12 26 13</v>
      </c>
      <c r="H2061" s="25" t="s">
        <v>17</v>
      </c>
    </row>
    <row r="2062" spans="1:8" x14ac:dyDescent="0.25">
      <c r="A2062" s="25" t="s">
        <v>5965</v>
      </c>
      <c r="B2062" s="25" t="s">
        <v>5966</v>
      </c>
      <c r="C2062" s="27">
        <v>4</v>
      </c>
      <c r="D2062" s="25">
        <v>-2001350</v>
      </c>
      <c r="E2062" s="28" t="s">
        <v>17</v>
      </c>
      <c r="F2062" s="85" t="str">
        <f>IF(E2062="N/A","N/A",VLOOKUP(E2062,UniFormat!$A$9:$F$817,6,FALSE))</f>
        <v>N/A</v>
      </c>
      <c r="G2062" s="25" t="str">
        <f t="shared" si="32"/>
        <v>22-11 12 33</v>
      </c>
      <c r="H2062" s="25" t="s">
        <v>17</v>
      </c>
    </row>
    <row r="2063" spans="1:8" x14ac:dyDescent="0.25">
      <c r="A2063" s="25" t="s">
        <v>5967</v>
      </c>
      <c r="B2063" s="25" t="s">
        <v>1165</v>
      </c>
      <c r="C2063" s="27">
        <v>3</v>
      </c>
      <c r="D2063" s="28">
        <v>-2001350</v>
      </c>
      <c r="E2063" s="25" t="s">
        <v>1164</v>
      </c>
      <c r="F2063" s="85" t="str">
        <f>IF(E2063="N/A","N/A",VLOOKUP(E2063,UniFormat!$A$9:$F$817,6,FALSE))</f>
        <v>21-05 10 10 50</v>
      </c>
      <c r="G2063" s="25" t="str">
        <f t="shared" si="32"/>
        <v>22-11 13 00</v>
      </c>
      <c r="H2063" s="25" t="s">
        <v>17</v>
      </c>
    </row>
    <row r="2064" spans="1:8" x14ac:dyDescent="0.25">
      <c r="A2064" s="25" t="s">
        <v>5968</v>
      </c>
      <c r="B2064" s="25" t="s">
        <v>5969</v>
      </c>
      <c r="C2064" s="27">
        <v>4</v>
      </c>
      <c r="D2064" s="25">
        <v>-2001350</v>
      </c>
      <c r="E2064" s="28" t="s">
        <v>17</v>
      </c>
      <c r="F2064" s="85" t="str">
        <f>IF(E2064="N/A","N/A",VLOOKUP(E2064,UniFormat!$A$9:$F$817,6,FALSE))</f>
        <v>N/A</v>
      </c>
      <c r="G2064" s="25" t="str">
        <f t="shared" si="32"/>
        <v>22-11 13 13</v>
      </c>
      <c r="H2064" s="25" t="s">
        <v>17</v>
      </c>
    </row>
    <row r="2065" spans="1:8" x14ac:dyDescent="0.25">
      <c r="A2065" s="25" t="s">
        <v>5970</v>
      </c>
      <c r="B2065" s="25" t="s">
        <v>5971</v>
      </c>
      <c r="C2065" s="27">
        <v>4</v>
      </c>
      <c r="D2065" s="25">
        <v>-2001350</v>
      </c>
      <c r="E2065" s="28" t="s">
        <v>17</v>
      </c>
      <c r="F2065" s="85" t="str">
        <f>IF(E2065="N/A","N/A",VLOOKUP(E2065,UniFormat!$A$9:$F$817,6,FALSE))</f>
        <v>N/A</v>
      </c>
      <c r="G2065" s="25" t="str">
        <f t="shared" si="32"/>
        <v>22-11 13 16</v>
      </c>
      <c r="H2065" s="25" t="s">
        <v>17</v>
      </c>
    </row>
    <row r="2066" spans="1:8" x14ac:dyDescent="0.25">
      <c r="A2066" s="25" t="s">
        <v>5972</v>
      </c>
      <c r="B2066" s="25" t="s">
        <v>5973</v>
      </c>
      <c r="C2066" s="27">
        <v>5</v>
      </c>
      <c r="D2066" s="25">
        <v>-2001350</v>
      </c>
      <c r="E2066" s="28" t="s">
        <v>17</v>
      </c>
      <c r="F2066" s="85" t="str">
        <f>IF(E2066="N/A","N/A",VLOOKUP(E2066,UniFormat!$A$9:$F$817,6,FALSE))</f>
        <v>N/A</v>
      </c>
      <c r="G2066" s="25" t="str">
        <f t="shared" si="32"/>
        <v>22-11 13 16 13</v>
      </c>
      <c r="H2066" s="25" t="s">
        <v>17</v>
      </c>
    </row>
    <row r="2067" spans="1:8" x14ac:dyDescent="0.25">
      <c r="A2067" s="25" t="s">
        <v>5974</v>
      </c>
      <c r="B2067" s="25" t="s">
        <v>5975</v>
      </c>
      <c r="C2067" s="27">
        <v>5</v>
      </c>
      <c r="D2067" s="25">
        <v>-2001350</v>
      </c>
      <c r="E2067" s="28" t="s">
        <v>17</v>
      </c>
      <c r="F2067" s="85" t="str">
        <f>IF(E2067="N/A","N/A",VLOOKUP(E2067,UniFormat!$A$9:$F$817,6,FALSE))</f>
        <v>N/A</v>
      </c>
      <c r="G2067" s="25" t="str">
        <f t="shared" si="32"/>
        <v>22-11 13 16 23</v>
      </c>
      <c r="H2067" s="25" t="s">
        <v>17</v>
      </c>
    </row>
    <row r="2068" spans="1:8" x14ac:dyDescent="0.25">
      <c r="A2068" s="25" t="s">
        <v>5976</v>
      </c>
      <c r="B2068" s="25" t="s">
        <v>5977</v>
      </c>
      <c r="C2068" s="27">
        <v>5</v>
      </c>
      <c r="D2068" s="25">
        <v>-2001350</v>
      </c>
      <c r="E2068" s="28" t="s">
        <v>17</v>
      </c>
      <c r="F2068" s="85" t="str">
        <f>IF(E2068="N/A","N/A",VLOOKUP(E2068,UniFormat!$A$9:$F$817,6,FALSE))</f>
        <v>N/A</v>
      </c>
      <c r="G2068" s="25" t="str">
        <f t="shared" si="32"/>
        <v>22-11 13 16 33</v>
      </c>
      <c r="H2068" s="25" t="s">
        <v>17</v>
      </c>
    </row>
    <row r="2069" spans="1:8" x14ac:dyDescent="0.25">
      <c r="A2069" s="25" t="s">
        <v>5978</v>
      </c>
      <c r="B2069" s="25" t="s">
        <v>5979</v>
      </c>
      <c r="C2069" s="27">
        <v>4</v>
      </c>
      <c r="D2069" s="25">
        <v>-2001350</v>
      </c>
      <c r="E2069" s="28" t="s">
        <v>17</v>
      </c>
      <c r="F2069" s="85" t="str">
        <f>IF(E2069="N/A","N/A",VLOOKUP(E2069,UniFormat!$A$9:$F$817,6,FALSE))</f>
        <v>N/A</v>
      </c>
      <c r="G2069" s="25" t="str">
        <f t="shared" si="32"/>
        <v>22-11 13 19</v>
      </c>
      <c r="H2069" s="25" t="s">
        <v>17</v>
      </c>
    </row>
    <row r="2070" spans="1:8" x14ac:dyDescent="0.25">
      <c r="A2070" s="25" t="s">
        <v>5980</v>
      </c>
      <c r="B2070" s="25" t="s">
        <v>5981</v>
      </c>
      <c r="C2070" s="27">
        <v>5</v>
      </c>
      <c r="D2070" s="25">
        <v>-2001350</v>
      </c>
      <c r="E2070" s="28" t="s">
        <v>17</v>
      </c>
      <c r="F2070" s="85" t="str">
        <f>IF(E2070="N/A","N/A",VLOOKUP(E2070,UniFormat!$A$9:$F$817,6,FALSE))</f>
        <v>N/A</v>
      </c>
      <c r="G2070" s="25" t="str">
        <f t="shared" si="32"/>
        <v>22-11 13 19 13</v>
      </c>
      <c r="H2070" s="25" t="s">
        <v>17</v>
      </c>
    </row>
    <row r="2071" spans="1:8" x14ac:dyDescent="0.25">
      <c r="A2071" s="25" t="s">
        <v>5982</v>
      </c>
      <c r="B2071" s="25" t="s">
        <v>5983</v>
      </c>
      <c r="C2071" s="27">
        <v>5</v>
      </c>
      <c r="D2071" s="25">
        <v>-2001350</v>
      </c>
      <c r="E2071" s="28" t="s">
        <v>17</v>
      </c>
      <c r="F2071" s="85" t="str">
        <f>IF(E2071="N/A","N/A",VLOOKUP(E2071,UniFormat!$A$9:$F$817,6,FALSE))</f>
        <v>N/A</v>
      </c>
      <c r="G2071" s="25" t="str">
        <f t="shared" si="32"/>
        <v>22-11 13 19 23</v>
      </c>
      <c r="H2071" s="25" t="s">
        <v>17</v>
      </c>
    </row>
    <row r="2072" spans="1:8" x14ac:dyDescent="0.25">
      <c r="A2072" s="25" t="s">
        <v>5984</v>
      </c>
      <c r="B2072" s="25" t="s">
        <v>5985</v>
      </c>
      <c r="C2072" s="27">
        <v>5</v>
      </c>
      <c r="D2072" s="25">
        <v>-2001350</v>
      </c>
      <c r="E2072" s="28" t="s">
        <v>17</v>
      </c>
      <c r="F2072" s="85" t="str">
        <f>IF(E2072="N/A","N/A",VLOOKUP(E2072,UniFormat!$A$9:$F$817,6,FALSE))</f>
        <v>N/A</v>
      </c>
      <c r="G2072" s="25" t="str">
        <f t="shared" si="32"/>
        <v>22-11 13 19 26</v>
      </c>
      <c r="H2072" s="25" t="s">
        <v>17</v>
      </c>
    </row>
    <row r="2073" spans="1:8" x14ac:dyDescent="0.25">
      <c r="A2073" s="25" t="s">
        <v>5986</v>
      </c>
      <c r="B2073" s="25" t="s">
        <v>5987</v>
      </c>
      <c r="C2073" s="27">
        <v>5</v>
      </c>
      <c r="D2073" s="25">
        <v>-2001350</v>
      </c>
      <c r="E2073" s="28" t="s">
        <v>17</v>
      </c>
      <c r="F2073" s="85" t="str">
        <f>IF(E2073="N/A","N/A",VLOOKUP(E2073,UniFormat!$A$9:$F$817,6,FALSE))</f>
        <v>N/A</v>
      </c>
      <c r="G2073" s="25" t="str">
        <f t="shared" si="32"/>
        <v>22-11 13 19 33</v>
      </c>
      <c r="H2073" s="25" t="s">
        <v>17</v>
      </c>
    </row>
    <row r="2074" spans="1:8" x14ac:dyDescent="0.25">
      <c r="A2074" s="25" t="s">
        <v>5988</v>
      </c>
      <c r="B2074" s="25" t="s">
        <v>5989</v>
      </c>
      <c r="C2074" s="27">
        <v>4</v>
      </c>
      <c r="D2074" s="25">
        <v>-2001350</v>
      </c>
      <c r="E2074" s="28" t="s">
        <v>17</v>
      </c>
      <c r="F2074" s="85" t="str">
        <f>IF(E2074="N/A","N/A",VLOOKUP(E2074,UniFormat!$A$9:$F$817,6,FALSE))</f>
        <v>N/A</v>
      </c>
      <c r="G2074" s="25" t="str">
        <f t="shared" si="32"/>
        <v>22-11 13 23</v>
      </c>
      <c r="H2074" s="25" t="s">
        <v>17</v>
      </c>
    </row>
    <row r="2075" spans="1:8" x14ac:dyDescent="0.25">
      <c r="A2075" s="25" t="s">
        <v>5990</v>
      </c>
      <c r="B2075" s="25" t="s">
        <v>5991</v>
      </c>
      <c r="C2075" s="27">
        <v>5</v>
      </c>
      <c r="D2075" s="25">
        <v>-2001350</v>
      </c>
      <c r="E2075" s="28" t="s">
        <v>17</v>
      </c>
      <c r="F2075" s="85" t="str">
        <f>IF(E2075="N/A","N/A",VLOOKUP(E2075,UniFormat!$A$9:$F$817,6,FALSE))</f>
        <v>N/A</v>
      </c>
      <c r="G2075" s="25" t="str">
        <f t="shared" si="32"/>
        <v>22-11 13 23 13</v>
      </c>
      <c r="H2075" s="25" t="s">
        <v>17</v>
      </c>
    </row>
    <row r="2076" spans="1:8" x14ac:dyDescent="0.25">
      <c r="A2076" s="25" t="s">
        <v>5992</v>
      </c>
      <c r="B2076" s="25" t="s">
        <v>5993</v>
      </c>
      <c r="C2076" s="27">
        <v>5</v>
      </c>
      <c r="D2076" s="25">
        <v>-2001350</v>
      </c>
      <c r="E2076" s="28" t="s">
        <v>17</v>
      </c>
      <c r="F2076" s="85" t="str">
        <f>IF(E2076="N/A","N/A",VLOOKUP(E2076,UniFormat!$A$9:$F$817,6,FALSE))</f>
        <v>N/A</v>
      </c>
      <c r="G2076" s="25" t="str">
        <f t="shared" si="32"/>
        <v>22-11 13 23 16</v>
      </c>
      <c r="H2076" s="25" t="s">
        <v>17</v>
      </c>
    </row>
    <row r="2077" spans="1:8" x14ac:dyDescent="0.25">
      <c r="A2077" s="25" t="s">
        <v>5994</v>
      </c>
      <c r="B2077" s="25" t="s">
        <v>5995</v>
      </c>
      <c r="C2077" s="27">
        <v>5</v>
      </c>
      <c r="D2077" s="25">
        <v>-2001350</v>
      </c>
      <c r="E2077" s="28" t="s">
        <v>17</v>
      </c>
      <c r="F2077" s="85" t="str">
        <f>IF(E2077="N/A","N/A",VLOOKUP(E2077,UniFormat!$A$9:$F$817,6,FALSE))</f>
        <v>N/A</v>
      </c>
      <c r="G2077" s="25" t="str">
        <f t="shared" si="32"/>
        <v>22-11 13 23 19</v>
      </c>
      <c r="H2077" s="25" t="s">
        <v>17</v>
      </c>
    </row>
    <row r="2078" spans="1:8" x14ac:dyDescent="0.25">
      <c r="A2078" s="25" t="s">
        <v>5996</v>
      </c>
      <c r="B2078" s="25" t="s">
        <v>5997</v>
      </c>
      <c r="C2078" s="27">
        <v>5</v>
      </c>
      <c r="D2078" s="25">
        <v>-2001350</v>
      </c>
      <c r="E2078" s="28" t="s">
        <v>17</v>
      </c>
      <c r="F2078" s="85" t="str">
        <f>IF(E2078="N/A","N/A",VLOOKUP(E2078,UniFormat!$A$9:$F$817,6,FALSE))</f>
        <v>N/A</v>
      </c>
      <c r="G2078" s="25" t="str">
        <f t="shared" si="32"/>
        <v>22-11 13 23 23</v>
      </c>
      <c r="H2078" s="25" t="s">
        <v>17</v>
      </c>
    </row>
    <row r="2079" spans="1:8" x14ac:dyDescent="0.25">
      <c r="A2079" s="25" t="s">
        <v>5998</v>
      </c>
      <c r="B2079" s="25" t="s">
        <v>5999</v>
      </c>
      <c r="C2079" s="27">
        <v>4</v>
      </c>
      <c r="D2079" s="25">
        <v>-2001350</v>
      </c>
      <c r="E2079" s="28" t="s">
        <v>17</v>
      </c>
      <c r="F2079" s="85" t="str">
        <f>IF(E2079="N/A","N/A",VLOOKUP(E2079,UniFormat!$A$9:$F$817,6,FALSE))</f>
        <v>N/A</v>
      </c>
      <c r="G2079" s="25" t="str">
        <f t="shared" si="32"/>
        <v>22-11 13 26</v>
      </c>
      <c r="H2079" s="25" t="s">
        <v>17</v>
      </c>
    </row>
    <row r="2080" spans="1:8" x14ac:dyDescent="0.25">
      <c r="A2080" s="25" t="s">
        <v>6000</v>
      </c>
      <c r="B2080" s="25" t="s">
        <v>6001</v>
      </c>
      <c r="C2080" s="27">
        <v>3</v>
      </c>
      <c r="D2080" s="25">
        <v>-2001350</v>
      </c>
      <c r="E2080" s="28" t="s">
        <v>17</v>
      </c>
      <c r="F2080" s="85" t="str">
        <f>IF(E2080="N/A","N/A",VLOOKUP(E2080,UniFormat!$A$9:$F$817,6,FALSE))</f>
        <v>N/A</v>
      </c>
      <c r="G2080" s="25" t="str">
        <f t="shared" si="32"/>
        <v>22-11 14 00</v>
      </c>
      <c r="H2080" s="25" t="s">
        <v>17</v>
      </c>
    </row>
    <row r="2081" spans="1:8" x14ac:dyDescent="0.25">
      <c r="A2081" s="25" t="s">
        <v>6002</v>
      </c>
      <c r="B2081" s="25" t="s">
        <v>6003</v>
      </c>
      <c r="C2081" s="27">
        <v>4</v>
      </c>
      <c r="D2081" s="25">
        <v>-2001350</v>
      </c>
      <c r="E2081" s="28" t="s">
        <v>17</v>
      </c>
      <c r="F2081" s="85" t="str">
        <f>IF(E2081="N/A","N/A",VLOOKUP(E2081,UniFormat!$A$9:$F$817,6,FALSE))</f>
        <v>N/A</v>
      </c>
      <c r="G2081" s="25" t="str">
        <f t="shared" si="32"/>
        <v>22-11 14 13</v>
      </c>
      <c r="H2081" s="25" t="s">
        <v>17</v>
      </c>
    </row>
    <row r="2082" spans="1:8" x14ac:dyDescent="0.25">
      <c r="A2082" s="25" t="s">
        <v>6004</v>
      </c>
      <c r="B2082" s="25" t="s">
        <v>6005</v>
      </c>
      <c r="C2082" s="27">
        <v>5</v>
      </c>
      <c r="D2082" s="25">
        <v>-2001350</v>
      </c>
      <c r="E2082" s="28" t="s">
        <v>17</v>
      </c>
      <c r="F2082" s="85" t="str">
        <f>IF(E2082="N/A","N/A",VLOOKUP(E2082,UniFormat!$A$9:$F$817,6,FALSE))</f>
        <v>N/A</v>
      </c>
      <c r="G2082" s="25" t="str">
        <f t="shared" si="32"/>
        <v>22-11 14 13 13</v>
      </c>
      <c r="H2082" s="25" t="s">
        <v>17</v>
      </c>
    </row>
    <row r="2083" spans="1:8" x14ac:dyDescent="0.25">
      <c r="A2083" s="25" t="s">
        <v>6006</v>
      </c>
      <c r="B2083" s="25" t="s">
        <v>6007</v>
      </c>
      <c r="C2083" s="27">
        <v>5</v>
      </c>
      <c r="D2083" s="25">
        <v>-2001350</v>
      </c>
      <c r="E2083" s="28" t="s">
        <v>17</v>
      </c>
      <c r="F2083" s="85" t="str">
        <f>IF(E2083="N/A","N/A",VLOOKUP(E2083,UniFormat!$A$9:$F$817,6,FALSE))</f>
        <v>N/A</v>
      </c>
      <c r="G2083" s="25" t="str">
        <f t="shared" si="32"/>
        <v>22-11 14 13 16</v>
      </c>
      <c r="H2083" s="25" t="s">
        <v>17</v>
      </c>
    </row>
    <row r="2084" spans="1:8" x14ac:dyDescent="0.25">
      <c r="A2084" s="25" t="s">
        <v>6008</v>
      </c>
      <c r="B2084" s="25" t="s">
        <v>6009</v>
      </c>
      <c r="C2084" s="27">
        <v>5</v>
      </c>
      <c r="D2084" s="25">
        <v>-2001350</v>
      </c>
      <c r="E2084" s="28" t="s">
        <v>17</v>
      </c>
      <c r="F2084" s="85" t="str">
        <f>IF(E2084="N/A","N/A",VLOOKUP(E2084,UniFormat!$A$9:$F$817,6,FALSE))</f>
        <v>N/A</v>
      </c>
      <c r="G2084" s="25" t="str">
        <f t="shared" si="32"/>
        <v>22-11 14 13 19</v>
      </c>
      <c r="H2084" s="25" t="s">
        <v>17</v>
      </c>
    </row>
    <row r="2085" spans="1:8" x14ac:dyDescent="0.25">
      <c r="A2085" s="25" t="s">
        <v>6010</v>
      </c>
      <c r="B2085" s="25" t="s">
        <v>6011</v>
      </c>
      <c r="C2085" s="27">
        <v>4</v>
      </c>
      <c r="D2085" s="25">
        <v>-2001350</v>
      </c>
      <c r="E2085" s="28" t="s">
        <v>17</v>
      </c>
      <c r="F2085" s="85" t="str">
        <f>IF(E2085="N/A","N/A",VLOOKUP(E2085,UniFormat!$A$9:$F$817,6,FALSE))</f>
        <v>N/A</v>
      </c>
      <c r="G2085" s="25" t="str">
        <f t="shared" si="32"/>
        <v>22-11 14 16</v>
      </c>
      <c r="H2085" s="25" t="s">
        <v>17</v>
      </c>
    </row>
    <row r="2086" spans="1:8" x14ac:dyDescent="0.25">
      <c r="A2086" s="25" t="s">
        <v>6012</v>
      </c>
      <c r="B2086" s="25" t="s">
        <v>6013</v>
      </c>
      <c r="C2086" s="27">
        <v>5</v>
      </c>
      <c r="D2086" s="25">
        <v>-2001350</v>
      </c>
      <c r="E2086" s="28" t="s">
        <v>17</v>
      </c>
      <c r="F2086" s="85" t="str">
        <f>IF(E2086="N/A","N/A",VLOOKUP(E2086,UniFormat!$A$9:$F$817,6,FALSE))</f>
        <v>N/A</v>
      </c>
      <c r="G2086" s="25" t="str">
        <f t="shared" si="32"/>
        <v>22-11 14 16 19</v>
      </c>
      <c r="H2086" s="25" t="s">
        <v>17</v>
      </c>
    </row>
    <row r="2087" spans="1:8" x14ac:dyDescent="0.25">
      <c r="A2087" s="25" t="s">
        <v>6014</v>
      </c>
      <c r="B2087" s="25" t="s">
        <v>6015</v>
      </c>
      <c r="C2087" s="27">
        <v>4</v>
      </c>
      <c r="D2087" s="25">
        <v>-2001350</v>
      </c>
      <c r="E2087" s="28" t="s">
        <v>17</v>
      </c>
      <c r="F2087" s="85" t="str">
        <f>IF(E2087="N/A","N/A",VLOOKUP(E2087,UniFormat!$A$9:$F$817,6,FALSE))</f>
        <v>N/A</v>
      </c>
      <c r="G2087" s="25" t="str">
        <f t="shared" si="32"/>
        <v>22-11 14 26</v>
      </c>
      <c r="H2087" s="25" t="s">
        <v>17</v>
      </c>
    </row>
    <row r="2088" spans="1:8" x14ac:dyDescent="0.25">
      <c r="A2088" s="25" t="s">
        <v>6016</v>
      </c>
      <c r="B2088" s="25" t="s">
        <v>6017</v>
      </c>
      <c r="C2088" s="27">
        <v>5</v>
      </c>
      <c r="D2088" s="25">
        <v>-2001350</v>
      </c>
      <c r="E2088" s="28" t="s">
        <v>17</v>
      </c>
      <c r="F2088" s="85" t="str">
        <f>IF(E2088="N/A","N/A",VLOOKUP(E2088,UniFormat!$A$9:$F$817,6,FALSE))</f>
        <v>N/A</v>
      </c>
      <c r="G2088" s="25" t="str">
        <f t="shared" si="32"/>
        <v>22-11 14 26 13</v>
      </c>
      <c r="H2088" s="25" t="s">
        <v>17</v>
      </c>
    </row>
    <row r="2089" spans="1:8" x14ac:dyDescent="0.25">
      <c r="A2089" s="25" t="s">
        <v>6018</v>
      </c>
      <c r="B2089" s="25" t="s">
        <v>6019</v>
      </c>
      <c r="C2089" s="27">
        <v>4</v>
      </c>
      <c r="D2089" s="25">
        <v>-2001350</v>
      </c>
      <c r="E2089" s="28" t="s">
        <v>17</v>
      </c>
      <c r="F2089" s="85" t="str">
        <f>IF(E2089="N/A","N/A",VLOOKUP(E2089,UniFormat!$A$9:$F$817,6,FALSE))</f>
        <v>N/A</v>
      </c>
      <c r="G2089" s="25" t="str">
        <f t="shared" si="32"/>
        <v>22-11 14 43</v>
      </c>
      <c r="H2089" s="25" t="s">
        <v>17</v>
      </c>
    </row>
    <row r="2090" spans="1:8" x14ac:dyDescent="0.25">
      <c r="A2090" s="25" t="s">
        <v>6020</v>
      </c>
      <c r="B2090" s="25" t="s">
        <v>6021</v>
      </c>
      <c r="C2090" s="27">
        <v>5</v>
      </c>
      <c r="D2090" s="25">
        <v>-2001350</v>
      </c>
      <c r="E2090" s="28" t="s">
        <v>17</v>
      </c>
      <c r="F2090" s="85" t="str">
        <f>IF(E2090="N/A","N/A",VLOOKUP(E2090,UniFormat!$A$9:$F$817,6,FALSE))</f>
        <v>N/A</v>
      </c>
      <c r="G2090" s="25" t="str">
        <f t="shared" si="32"/>
        <v>22-11 14 43 13</v>
      </c>
      <c r="H2090" s="25" t="s">
        <v>17</v>
      </c>
    </row>
    <row r="2091" spans="1:8" x14ac:dyDescent="0.25">
      <c r="A2091" s="25" t="s">
        <v>6022</v>
      </c>
      <c r="B2091" s="25" t="s">
        <v>6023</v>
      </c>
      <c r="C2091" s="27">
        <v>4</v>
      </c>
      <c r="D2091" s="25">
        <v>-2001350</v>
      </c>
      <c r="E2091" s="28" t="s">
        <v>17</v>
      </c>
      <c r="F2091" s="85" t="str">
        <f>IF(E2091="N/A","N/A",VLOOKUP(E2091,UniFormat!$A$9:$F$817,6,FALSE))</f>
        <v>N/A</v>
      </c>
      <c r="G2091" s="25" t="str">
        <f t="shared" si="32"/>
        <v>22-11 14 53</v>
      </c>
      <c r="H2091" s="25" t="s">
        <v>17</v>
      </c>
    </row>
    <row r="2092" spans="1:8" x14ac:dyDescent="0.25">
      <c r="A2092" s="25" t="s">
        <v>6024</v>
      </c>
      <c r="B2092" s="25" t="s">
        <v>6025</v>
      </c>
      <c r="C2092" s="27">
        <v>3</v>
      </c>
      <c r="D2092" s="25">
        <v>-2001350</v>
      </c>
      <c r="E2092" s="28" t="s">
        <v>17</v>
      </c>
      <c r="F2092" s="85" t="str">
        <f>IF(E2092="N/A","N/A",VLOOKUP(E2092,UniFormat!$A$9:$F$817,6,FALSE))</f>
        <v>N/A</v>
      </c>
      <c r="G2092" s="25" t="str">
        <f t="shared" si="32"/>
        <v>22-11 15 00</v>
      </c>
      <c r="H2092" s="25" t="s">
        <v>17</v>
      </c>
    </row>
    <row r="2093" spans="1:8" x14ac:dyDescent="0.25">
      <c r="A2093" s="25" t="s">
        <v>6026</v>
      </c>
      <c r="B2093" s="25" t="s">
        <v>1174</v>
      </c>
      <c r="C2093" s="27">
        <v>3</v>
      </c>
      <c r="D2093" s="28">
        <v>-2001350</v>
      </c>
      <c r="E2093" s="25" t="s">
        <v>1173</v>
      </c>
      <c r="F2093" s="85" t="str">
        <f>IF(E2093="N/A","N/A",VLOOKUP(E2093,UniFormat!$A$9:$F$817,6,FALSE))</f>
        <v>21-05 10 30 20</v>
      </c>
      <c r="G2093" s="25" t="str">
        <f t="shared" si="32"/>
        <v>22-11 16 00</v>
      </c>
      <c r="H2093" s="25" t="s">
        <v>17</v>
      </c>
    </row>
    <row r="2094" spans="1:8" x14ac:dyDescent="0.25">
      <c r="A2094" s="25" t="s">
        <v>6027</v>
      </c>
      <c r="B2094" s="25" t="s">
        <v>6028</v>
      </c>
      <c r="C2094" s="27">
        <v>4</v>
      </c>
      <c r="D2094" s="25">
        <v>-2001350</v>
      </c>
      <c r="E2094" s="28" t="s">
        <v>17</v>
      </c>
      <c r="F2094" s="85" t="str">
        <f>IF(E2094="N/A","N/A",VLOOKUP(E2094,UniFormat!$A$9:$F$817,6,FALSE))</f>
        <v>N/A</v>
      </c>
      <c r="G2094" s="25" t="str">
        <f t="shared" si="32"/>
        <v>22-11 16 13</v>
      </c>
      <c r="H2094" s="25" t="s">
        <v>17</v>
      </c>
    </row>
    <row r="2095" spans="1:8" x14ac:dyDescent="0.25">
      <c r="A2095" s="25" t="s">
        <v>6029</v>
      </c>
      <c r="B2095" s="25" t="s">
        <v>6030</v>
      </c>
      <c r="C2095" s="27">
        <v>4</v>
      </c>
      <c r="D2095" s="25">
        <v>-2001350</v>
      </c>
      <c r="E2095" s="28" t="s">
        <v>17</v>
      </c>
      <c r="F2095" s="85" t="str">
        <f>IF(E2095="N/A","N/A",VLOOKUP(E2095,UniFormat!$A$9:$F$817,6,FALSE))</f>
        <v>N/A</v>
      </c>
      <c r="G2095" s="25" t="str">
        <f t="shared" si="32"/>
        <v>22-11 16 16</v>
      </c>
      <c r="H2095" s="25" t="s">
        <v>17</v>
      </c>
    </row>
    <row r="2096" spans="1:8" x14ac:dyDescent="0.25">
      <c r="A2096" s="25" t="s">
        <v>6031</v>
      </c>
      <c r="B2096" s="25" t="s">
        <v>6032</v>
      </c>
      <c r="C2096" s="27">
        <v>4</v>
      </c>
      <c r="D2096" s="25">
        <v>-2001350</v>
      </c>
      <c r="E2096" s="28" t="s">
        <v>17</v>
      </c>
      <c r="F2096" s="85" t="str">
        <f>IF(E2096="N/A","N/A",VLOOKUP(E2096,UniFormat!$A$9:$F$817,6,FALSE))</f>
        <v>N/A</v>
      </c>
      <c r="G2096" s="25" t="str">
        <f t="shared" si="32"/>
        <v>22-11 16 23</v>
      </c>
      <c r="H2096" s="25" t="s">
        <v>17</v>
      </c>
    </row>
    <row r="2097" spans="1:8" x14ac:dyDescent="0.25">
      <c r="A2097" s="25" t="s">
        <v>6033</v>
      </c>
      <c r="B2097" s="25" t="s">
        <v>1176</v>
      </c>
      <c r="C2097" s="27">
        <v>3</v>
      </c>
      <c r="D2097" s="28">
        <v>-2001350</v>
      </c>
      <c r="E2097" s="25" t="s">
        <v>1175</v>
      </c>
      <c r="F2097" s="85" t="str">
        <f>IF(E2097="N/A","N/A",VLOOKUP(E2097,UniFormat!$A$9:$F$817,6,FALSE))</f>
        <v>21-05 10 30 25</v>
      </c>
      <c r="G2097" s="25" t="str">
        <f t="shared" si="32"/>
        <v>22-11 17 00</v>
      </c>
      <c r="H2097" s="25" t="s">
        <v>17</v>
      </c>
    </row>
    <row r="2098" spans="1:8" x14ac:dyDescent="0.25">
      <c r="A2098" s="25" t="s">
        <v>6034</v>
      </c>
      <c r="B2098" s="25" t="s">
        <v>6035</v>
      </c>
      <c r="C2098" s="27">
        <v>4</v>
      </c>
      <c r="D2098" s="25">
        <v>-2001350</v>
      </c>
      <c r="E2098" s="28" t="s">
        <v>17</v>
      </c>
      <c r="F2098" s="85" t="str">
        <f>IF(E2098="N/A","N/A",VLOOKUP(E2098,UniFormat!$A$9:$F$817,6,FALSE))</f>
        <v>N/A</v>
      </c>
      <c r="G2098" s="25" t="str">
        <f t="shared" si="32"/>
        <v>22-11 17 13</v>
      </c>
      <c r="H2098" s="25" t="s">
        <v>17</v>
      </c>
    </row>
    <row r="2099" spans="1:8" x14ac:dyDescent="0.25">
      <c r="A2099" s="25" t="s">
        <v>6036</v>
      </c>
      <c r="B2099" s="25" t="s">
        <v>6037</v>
      </c>
      <c r="C2099" s="27">
        <v>4</v>
      </c>
      <c r="D2099" s="25">
        <v>-2001350</v>
      </c>
      <c r="E2099" s="28" t="s">
        <v>17</v>
      </c>
      <c r="F2099" s="85" t="str">
        <f>IF(E2099="N/A","N/A",VLOOKUP(E2099,UniFormat!$A$9:$F$817,6,FALSE))</f>
        <v>N/A</v>
      </c>
      <c r="G2099" s="25" t="str">
        <f t="shared" si="32"/>
        <v>22-11 17 16</v>
      </c>
      <c r="H2099" s="25" t="s">
        <v>17</v>
      </c>
    </row>
    <row r="2100" spans="1:8" x14ac:dyDescent="0.25">
      <c r="A2100" s="25" t="s">
        <v>6038</v>
      </c>
      <c r="B2100" s="25" t="s">
        <v>6039</v>
      </c>
      <c r="C2100" s="27">
        <v>4</v>
      </c>
      <c r="D2100" s="25">
        <v>-2001350</v>
      </c>
      <c r="E2100" s="28" t="s">
        <v>17</v>
      </c>
      <c r="F2100" s="85" t="str">
        <f>IF(E2100="N/A","N/A",VLOOKUP(E2100,UniFormat!$A$9:$F$817,6,FALSE))</f>
        <v>N/A</v>
      </c>
      <c r="G2100" s="25" t="str">
        <f t="shared" si="32"/>
        <v>22-11 17 23</v>
      </c>
      <c r="H2100" s="25" t="s">
        <v>17</v>
      </c>
    </row>
    <row r="2101" spans="1:8" x14ac:dyDescent="0.25">
      <c r="A2101" s="25" t="s">
        <v>6040</v>
      </c>
      <c r="B2101" s="25" t="s">
        <v>6041</v>
      </c>
      <c r="C2101" s="27">
        <v>4</v>
      </c>
      <c r="D2101" s="25">
        <v>-2001350</v>
      </c>
      <c r="E2101" s="28" t="s">
        <v>17</v>
      </c>
      <c r="F2101" s="85" t="str">
        <f>IF(E2101="N/A","N/A",VLOOKUP(E2101,UniFormat!$A$9:$F$817,6,FALSE))</f>
        <v>N/A</v>
      </c>
      <c r="G2101" s="25" t="str">
        <f t="shared" si="32"/>
        <v>22-11 17 33</v>
      </c>
      <c r="H2101" s="25" t="s">
        <v>17</v>
      </c>
    </row>
    <row r="2102" spans="1:8" x14ac:dyDescent="0.25">
      <c r="A2102" s="25" t="s">
        <v>6042</v>
      </c>
      <c r="B2102" s="25" t="s">
        <v>6043</v>
      </c>
      <c r="C2102" s="27">
        <v>4</v>
      </c>
      <c r="D2102" s="25">
        <v>-2001350</v>
      </c>
      <c r="E2102" s="28" t="s">
        <v>17</v>
      </c>
      <c r="F2102" s="85" t="str">
        <f>IF(E2102="N/A","N/A",VLOOKUP(E2102,UniFormat!$A$9:$F$817,6,FALSE))</f>
        <v>N/A</v>
      </c>
      <c r="G2102" s="25" t="str">
        <f t="shared" si="32"/>
        <v>22-11 17 36</v>
      </c>
      <c r="H2102" s="25" t="s">
        <v>17</v>
      </c>
    </row>
    <row r="2103" spans="1:8" x14ac:dyDescent="0.25">
      <c r="A2103" s="25" t="s">
        <v>6044</v>
      </c>
      <c r="B2103" s="25" t="s">
        <v>1207</v>
      </c>
      <c r="C2103" s="27">
        <v>3</v>
      </c>
      <c r="D2103" s="25">
        <v>-2001350</v>
      </c>
      <c r="E2103" s="25" t="s">
        <v>1206</v>
      </c>
      <c r="F2103" s="85" t="str">
        <f>IF(E2103="N/A","N/A",VLOOKUP(E2103,UniFormat!$A$9:$F$817,6,FALSE))</f>
        <v>21-05 10 40 60</v>
      </c>
      <c r="G2103" s="25" t="str">
        <f t="shared" si="32"/>
        <v>22-11 18 00</v>
      </c>
      <c r="H2103" s="25" t="s">
        <v>17</v>
      </c>
    </row>
    <row r="2104" spans="1:8" x14ac:dyDescent="0.25">
      <c r="A2104" s="25" t="s">
        <v>6045</v>
      </c>
      <c r="B2104" s="25" t="s">
        <v>6046</v>
      </c>
      <c r="C2104" s="27">
        <v>4</v>
      </c>
      <c r="D2104" s="25">
        <v>-2001350</v>
      </c>
      <c r="E2104" s="28" t="s">
        <v>17</v>
      </c>
      <c r="F2104" s="85" t="str">
        <f>IF(E2104="N/A","N/A",VLOOKUP(E2104,UniFormat!$A$9:$F$817,6,FALSE))</f>
        <v>N/A</v>
      </c>
      <c r="G2104" s="25" t="str">
        <f t="shared" si="32"/>
        <v>22-11 18 13</v>
      </c>
      <c r="H2104" s="25" t="s">
        <v>17</v>
      </c>
    </row>
    <row r="2105" spans="1:8" x14ac:dyDescent="0.25">
      <c r="A2105" s="25" t="s">
        <v>6047</v>
      </c>
      <c r="B2105" s="25" t="s">
        <v>6048</v>
      </c>
      <c r="C2105" s="27">
        <v>4</v>
      </c>
      <c r="D2105" s="25">
        <v>-2001350</v>
      </c>
      <c r="E2105" s="28" t="s">
        <v>17</v>
      </c>
      <c r="F2105" s="85" t="str">
        <f>IF(E2105="N/A","N/A",VLOOKUP(E2105,UniFormat!$A$9:$F$817,6,FALSE))</f>
        <v>N/A</v>
      </c>
      <c r="G2105" s="25" t="str">
        <f t="shared" si="32"/>
        <v>22-11 18 16</v>
      </c>
      <c r="H2105" s="25" t="s">
        <v>17</v>
      </c>
    </row>
    <row r="2106" spans="1:8" x14ac:dyDescent="0.25">
      <c r="A2106" s="25" t="s">
        <v>6049</v>
      </c>
      <c r="B2106" s="25" t="s">
        <v>6050</v>
      </c>
      <c r="C2106" s="27">
        <v>4</v>
      </c>
      <c r="D2106" s="25">
        <v>-2001350</v>
      </c>
      <c r="E2106" s="28" t="s">
        <v>17</v>
      </c>
      <c r="F2106" s="85" t="str">
        <f>IF(E2106="N/A","N/A",VLOOKUP(E2106,UniFormat!$A$9:$F$817,6,FALSE))</f>
        <v>N/A</v>
      </c>
      <c r="G2106" s="25" t="str">
        <f t="shared" si="32"/>
        <v>22-11 18 23</v>
      </c>
      <c r="H2106" s="25" t="s">
        <v>17</v>
      </c>
    </row>
    <row r="2107" spans="1:8" x14ac:dyDescent="0.25">
      <c r="A2107" s="25" t="s">
        <v>6051</v>
      </c>
      <c r="B2107" s="25" t="s">
        <v>1209</v>
      </c>
      <c r="C2107" s="27">
        <v>3</v>
      </c>
      <c r="D2107" s="25">
        <v>-2001350</v>
      </c>
      <c r="E2107" s="25" t="s">
        <v>1208</v>
      </c>
      <c r="F2107" s="85" t="str">
        <f>IF(E2107="N/A","N/A",VLOOKUP(E2107,UniFormat!$A$9:$F$817,6,FALSE))</f>
        <v>21-05 10 40 70</v>
      </c>
      <c r="G2107" s="25" t="str">
        <f t="shared" si="32"/>
        <v>22-11 19 00</v>
      </c>
      <c r="H2107" s="25" t="s">
        <v>17</v>
      </c>
    </row>
    <row r="2108" spans="1:8" x14ac:dyDescent="0.25">
      <c r="A2108" s="25" t="s">
        <v>6052</v>
      </c>
      <c r="B2108" s="25" t="s">
        <v>6053</v>
      </c>
      <c r="C2108" s="27">
        <v>4</v>
      </c>
      <c r="D2108" s="25">
        <v>-2001350</v>
      </c>
      <c r="E2108" s="28" t="s">
        <v>17</v>
      </c>
      <c r="F2108" s="85" t="str">
        <f>IF(E2108="N/A","N/A",VLOOKUP(E2108,UniFormat!$A$9:$F$817,6,FALSE))</f>
        <v>N/A</v>
      </c>
      <c r="G2108" s="25" t="str">
        <f t="shared" si="32"/>
        <v>22-11 19 13</v>
      </c>
      <c r="H2108" s="25" t="s">
        <v>17</v>
      </c>
    </row>
    <row r="2109" spans="1:8" x14ac:dyDescent="0.25">
      <c r="A2109" s="25" t="s">
        <v>6054</v>
      </c>
      <c r="B2109" s="25" t="s">
        <v>6055</v>
      </c>
      <c r="C2109" s="27">
        <v>4</v>
      </c>
      <c r="D2109" s="25">
        <v>-2001350</v>
      </c>
      <c r="E2109" s="28" t="s">
        <v>17</v>
      </c>
      <c r="F2109" s="85" t="str">
        <f>IF(E2109="N/A","N/A",VLOOKUP(E2109,UniFormat!$A$9:$F$817,6,FALSE))</f>
        <v>N/A</v>
      </c>
      <c r="G2109" s="25" t="str">
        <f t="shared" si="32"/>
        <v>22-11 19 16</v>
      </c>
      <c r="H2109" s="25" t="s">
        <v>17</v>
      </c>
    </row>
    <row r="2110" spans="1:8" x14ac:dyDescent="0.25">
      <c r="A2110" s="25" t="s">
        <v>1170</v>
      </c>
      <c r="B2110" s="25" t="s">
        <v>1169</v>
      </c>
      <c r="C2110" s="27">
        <v>3</v>
      </c>
      <c r="D2110" s="25">
        <v>-2001350</v>
      </c>
      <c r="E2110" s="28" t="s">
        <v>1168</v>
      </c>
      <c r="F2110" s="85" t="str">
        <f>IF(E2110="N/A","N/A",VLOOKUP(E2110,UniFormat!$A$9:$F$817,6,FALSE))</f>
        <v>21-05 10 30</v>
      </c>
      <c r="G2110" s="25" t="str">
        <f t="shared" si="32"/>
        <v>22-11 20 00</v>
      </c>
      <c r="H2110" s="25" t="s">
        <v>17</v>
      </c>
    </row>
    <row r="2111" spans="1:8" x14ac:dyDescent="0.25">
      <c r="A2111" s="25" t="s">
        <v>6056</v>
      </c>
      <c r="B2111" s="25" t="s">
        <v>1172</v>
      </c>
      <c r="C2111" s="27">
        <v>3</v>
      </c>
      <c r="D2111" s="28">
        <v>-2001350</v>
      </c>
      <c r="E2111" s="25" t="s">
        <v>1171</v>
      </c>
      <c r="F2111" s="85" t="str">
        <f>IF(E2111="N/A","N/A",VLOOKUP(E2111,UniFormat!$A$9:$F$817,6,FALSE))</f>
        <v>21-05 10 30 10</v>
      </c>
      <c r="G2111" s="25" t="str">
        <f t="shared" si="32"/>
        <v>22-11 21 00</v>
      </c>
      <c r="H2111" s="25" t="s">
        <v>17</v>
      </c>
    </row>
    <row r="2112" spans="1:8" x14ac:dyDescent="0.25">
      <c r="A2112" s="25" t="s">
        <v>6057</v>
      </c>
      <c r="B2112" s="25" t="s">
        <v>6058</v>
      </c>
      <c r="C2112" s="27">
        <v>4</v>
      </c>
      <c r="D2112" s="28">
        <v>-2001350</v>
      </c>
      <c r="E2112" s="28" t="s">
        <v>17</v>
      </c>
      <c r="F2112" s="85" t="str">
        <f>IF(E2112="N/A","N/A",VLOOKUP(E2112,UniFormat!$A$9:$F$817,6,FALSE))</f>
        <v>N/A</v>
      </c>
      <c r="G2112" s="25" t="str">
        <f t="shared" si="32"/>
        <v>22-11 21 13</v>
      </c>
      <c r="H2112" s="25" t="s">
        <v>17</v>
      </c>
    </row>
    <row r="2113" spans="1:8" x14ac:dyDescent="0.25">
      <c r="A2113" s="25" t="s">
        <v>6059</v>
      </c>
      <c r="B2113" s="25" t="s">
        <v>6060</v>
      </c>
      <c r="C2113" s="27">
        <v>4</v>
      </c>
      <c r="D2113" s="28">
        <v>-2001350</v>
      </c>
      <c r="E2113" s="28" t="s">
        <v>17</v>
      </c>
      <c r="F2113" s="85" t="str">
        <f>IF(E2113="N/A","N/A",VLOOKUP(E2113,UniFormat!$A$9:$F$817,6,FALSE))</f>
        <v>N/A</v>
      </c>
      <c r="G2113" s="25" t="str">
        <f t="shared" si="32"/>
        <v>22-11 21 23</v>
      </c>
      <c r="H2113" s="25" t="s">
        <v>17</v>
      </c>
    </row>
    <row r="2114" spans="1:8" x14ac:dyDescent="0.25">
      <c r="A2114" s="25" t="s">
        <v>6061</v>
      </c>
      <c r="B2114" s="25" t="s">
        <v>6062</v>
      </c>
      <c r="C2114" s="27">
        <v>5</v>
      </c>
      <c r="D2114" s="28">
        <v>-2001350</v>
      </c>
      <c r="E2114" s="28" t="s">
        <v>17</v>
      </c>
      <c r="F2114" s="85" t="str">
        <f>IF(E2114="N/A","N/A",VLOOKUP(E2114,UniFormat!$A$9:$F$817,6,FALSE))</f>
        <v>N/A</v>
      </c>
      <c r="G2114" s="25" t="str">
        <f t="shared" si="32"/>
        <v>22-11 21 23 13</v>
      </c>
      <c r="H2114" s="25" t="s">
        <v>17</v>
      </c>
    </row>
    <row r="2115" spans="1:8" x14ac:dyDescent="0.25">
      <c r="A2115" s="25" t="s">
        <v>6063</v>
      </c>
      <c r="B2115" s="25" t="s">
        <v>6064</v>
      </c>
      <c r="C2115" s="27">
        <v>4</v>
      </c>
      <c r="D2115" s="28">
        <v>-2001350</v>
      </c>
      <c r="E2115" s="28" t="s">
        <v>17</v>
      </c>
      <c r="F2115" s="85" t="str">
        <f>IF(E2115="N/A","N/A",VLOOKUP(E2115,UniFormat!$A$9:$F$817,6,FALSE))</f>
        <v>N/A</v>
      </c>
      <c r="G2115" s="25" t="str">
        <f t="shared" si="32"/>
        <v>22-11 21 33</v>
      </c>
      <c r="H2115" s="25" t="s">
        <v>17</v>
      </c>
    </row>
    <row r="2116" spans="1:8" x14ac:dyDescent="0.25">
      <c r="A2116" s="25" t="s">
        <v>6065</v>
      </c>
      <c r="B2116" s="25" t="s">
        <v>6066</v>
      </c>
      <c r="C2116" s="27">
        <v>4</v>
      </c>
      <c r="D2116" s="28">
        <v>-2001350</v>
      </c>
      <c r="E2116" s="28" t="s">
        <v>17</v>
      </c>
      <c r="F2116" s="85" t="str">
        <f>IF(E2116="N/A","N/A",VLOOKUP(E2116,UniFormat!$A$9:$F$817,6,FALSE))</f>
        <v>N/A</v>
      </c>
      <c r="G2116" s="25" t="str">
        <f t="shared" si="32"/>
        <v>22-11 21 43</v>
      </c>
      <c r="H2116" s="25" t="s">
        <v>17</v>
      </c>
    </row>
    <row r="2117" spans="1:8" x14ac:dyDescent="0.25">
      <c r="A2117" s="25" t="s">
        <v>6067</v>
      </c>
      <c r="B2117" s="25" t="s">
        <v>6068</v>
      </c>
      <c r="C2117" s="27">
        <v>4</v>
      </c>
      <c r="D2117" s="28">
        <v>-2001350</v>
      </c>
      <c r="E2117" s="28" t="s">
        <v>17</v>
      </c>
      <c r="F2117" s="85" t="str">
        <f>IF(E2117="N/A","N/A",VLOOKUP(E2117,UniFormat!$A$9:$F$817,6,FALSE))</f>
        <v>N/A</v>
      </c>
      <c r="G2117" s="25" t="str">
        <f t="shared" si="32"/>
        <v>22-11 21 53</v>
      </c>
      <c r="H2117" s="25" t="s">
        <v>17</v>
      </c>
    </row>
    <row r="2118" spans="1:8" x14ac:dyDescent="0.25">
      <c r="A2118" s="25" t="s">
        <v>1179</v>
      </c>
      <c r="B2118" s="25" t="s">
        <v>1178</v>
      </c>
      <c r="C2118" s="27">
        <v>3</v>
      </c>
      <c r="D2118" s="25">
        <v>-2001350</v>
      </c>
      <c r="E2118" s="28" t="s">
        <v>1177</v>
      </c>
      <c r="F2118" s="85" t="str">
        <f>IF(E2118="N/A","N/A",VLOOKUP(E2118,UniFormat!$A$9:$F$817,6,FALSE))</f>
        <v>21-05 10 30 30</v>
      </c>
      <c r="G2118" s="25" t="str">
        <f t="shared" si="32"/>
        <v>22-11 22 00</v>
      </c>
      <c r="H2118" s="25" t="s">
        <v>17</v>
      </c>
    </row>
    <row r="2119" spans="1:8" x14ac:dyDescent="0.25">
      <c r="A2119" s="25" t="s">
        <v>6069</v>
      </c>
      <c r="B2119" s="25" t="s">
        <v>6070</v>
      </c>
      <c r="C2119" s="27">
        <v>3</v>
      </c>
      <c r="D2119" s="25">
        <v>-2001350</v>
      </c>
      <c r="E2119" s="28" t="s">
        <v>17</v>
      </c>
      <c r="F2119" s="85" t="str">
        <f>IF(E2119="N/A","N/A",VLOOKUP(E2119,UniFormat!$A$9:$F$817,6,FALSE))</f>
        <v>N/A</v>
      </c>
      <c r="G2119" s="25" t="str">
        <f t="shared" si="32"/>
        <v>22-11 23 00</v>
      </c>
      <c r="H2119" s="25" t="s">
        <v>17</v>
      </c>
    </row>
    <row r="2120" spans="1:8" x14ac:dyDescent="0.25">
      <c r="A2120" s="25" t="s">
        <v>6071</v>
      </c>
      <c r="B2120" s="25" t="s">
        <v>6072</v>
      </c>
      <c r="C2120" s="27">
        <v>4</v>
      </c>
      <c r="D2120" s="25">
        <v>-2001350</v>
      </c>
      <c r="E2120" s="28" t="s">
        <v>17</v>
      </c>
      <c r="F2120" s="85" t="str">
        <f>IF(E2120="N/A","N/A",VLOOKUP(E2120,UniFormat!$A$9:$F$817,6,FALSE))</f>
        <v>N/A</v>
      </c>
      <c r="G2120" s="25" t="str">
        <f t="shared" si="32"/>
        <v>22-11 23 13</v>
      </c>
      <c r="H2120" s="25" t="s">
        <v>17</v>
      </c>
    </row>
    <row r="2121" spans="1:8" x14ac:dyDescent="0.25">
      <c r="A2121" s="25" t="s">
        <v>6073</v>
      </c>
      <c r="B2121" s="25" t="s">
        <v>6074</v>
      </c>
      <c r="C2121" s="27">
        <v>4</v>
      </c>
      <c r="D2121" s="25">
        <v>-2001350</v>
      </c>
      <c r="E2121" s="28" t="s">
        <v>17</v>
      </c>
      <c r="F2121" s="85" t="str">
        <f>IF(E2121="N/A","N/A",VLOOKUP(E2121,UniFormat!$A$9:$F$817,6,FALSE))</f>
        <v>N/A</v>
      </c>
      <c r="G2121" s="25" t="str">
        <f t="shared" si="32"/>
        <v>22-11 23 16</v>
      </c>
      <c r="H2121" s="25" t="s">
        <v>17</v>
      </c>
    </row>
    <row r="2122" spans="1:8" x14ac:dyDescent="0.25">
      <c r="A2122" s="25" t="s">
        <v>6075</v>
      </c>
      <c r="B2122" s="25" t="s">
        <v>6076</v>
      </c>
      <c r="C2122" s="27">
        <v>4</v>
      </c>
      <c r="D2122" s="25">
        <v>-2001350</v>
      </c>
      <c r="E2122" s="28" t="s">
        <v>17</v>
      </c>
      <c r="F2122" s="85" t="str">
        <f>IF(E2122="N/A","N/A",VLOOKUP(E2122,UniFormat!$A$9:$F$817,6,FALSE))</f>
        <v>N/A</v>
      </c>
      <c r="G2122" s="25" t="str">
        <f t="shared" ref="G2122:G2185" si="33">IF(LEN(A2122)=8,CONCATENATE("22-",A2122),CONCATENATE("22-",LEFT(A2122,8)," ",RIGHT(A2122,2)))</f>
        <v>22-11 23 19</v>
      </c>
      <c r="H2122" s="25" t="s">
        <v>17</v>
      </c>
    </row>
    <row r="2123" spans="1:8" x14ac:dyDescent="0.25">
      <c r="A2123" s="25" t="s">
        <v>6077</v>
      </c>
      <c r="B2123" s="25" t="s">
        <v>6078</v>
      </c>
      <c r="C2123" s="27">
        <v>4</v>
      </c>
      <c r="D2123" s="25">
        <v>-2001350</v>
      </c>
      <c r="E2123" s="28" t="s">
        <v>17</v>
      </c>
      <c r="F2123" s="85" t="str">
        <f>IF(E2123="N/A","N/A",VLOOKUP(E2123,UniFormat!$A$9:$F$817,6,FALSE))</f>
        <v>N/A</v>
      </c>
      <c r="G2123" s="25" t="str">
        <f t="shared" si="33"/>
        <v>22-11 23 23</v>
      </c>
      <c r="H2123" s="25" t="s">
        <v>17</v>
      </c>
    </row>
    <row r="2124" spans="1:8" x14ac:dyDescent="0.25">
      <c r="A2124" s="25" t="s">
        <v>6079</v>
      </c>
      <c r="B2124" s="25" t="s">
        <v>6080</v>
      </c>
      <c r="C2124" s="27">
        <v>4</v>
      </c>
      <c r="D2124" s="25">
        <v>-2001350</v>
      </c>
      <c r="E2124" s="28" t="s">
        <v>17</v>
      </c>
      <c r="F2124" s="85" t="str">
        <f>IF(E2124="N/A","N/A",VLOOKUP(E2124,UniFormat!$A$9:$F$817,6,FALSE))</f>
        <v>N/A</v>
      </c>
      <c r="G2124" s="25" t="str">
        <f t="shared" si="33"/>
        <v>22-11 23 26</v>
      </c>
      <c r="H2124" s="25" t="s">
        <v>17</v>
      </c>
    </row>
    <row r="2125" spans="1:8" x14ac:dyDescent="0.25">
      <c r="A2125" s="25" t="s">
        <v>6081</v>
      </c>
      <c r="B2125" s="25" t="s">
        <v>6082</v>
      </c>
      <c r="C2125" s="27">
        <v>4</v>
      </c>
      <c r="D2125" s="25">
        <v>-2001350</v>
      </c>
      <c r="E2125" s="28" t="s">
        <v>17</v>
      </c>
      <c r="F2125" s="85" t="str">
        <f>IF(E2125="N/A","N/A",VLOOKUP(E2125,UniFormat!$A$9:$F$817,6,FALSE))</f>
        <v>N/A</v>
      </c>
      <c r="G2125" s="25" t="str">
        <f t="shared" si="33"/>
        <v>22-11 23 33</v>
      </c>
      <c r="H2125" s="25" t="s">
        <v>17</v>
      </c>
    </row>
    <row r="2126" spans="1:8" x14ac:dyDescent="0.25">
      <c r="A2126" s="25" t="s">
        <v>6083</v>
      </c>
      <c r="B2126" s="25" t="s">
        <v>6084</v>
      </c>
      <c r="C2126" s="27">
        <v>4</v>
      </c>
      <c r="D2126" s="25">
        <v>-2001350</v>
      </c>
      <c r="E2126" s="28" t="s">
        <v>17</v>
      </c>
      <c r="F2126" s="85" t="str">
        <f>IF(E2126="N/A","N/A",VLOOKUP(E2126,UniFormat!$A$9:$F$817,6,FALSE))</f>
        <v>N/A</v>
      </c>
      <c r="G2126" s="25" t="str">
        <f t="shared" si="33"/>
        <v>22-11 23 43</v>
      </c>
      <c r="H2126" s="25" t="s">
        <v>17</v>
      </c>
    </row>
    <row r="2127" spans="1:8" x14ac:dyDescent="0.25">
      <c r="A2127" s="25" t="s">
        <v>6085</v>
      </c>
      <c r="B2127" s="25" t="s">
        <v>1183</v>
      </c>
      <c r="C2127" s="27">
        <v>3</v>
      </c>
      <c r="D2127" s="25">
        <v>-2001350</v>
      </c>
      <c r="E2127" s="25" t="s">
        <v>1182</v>
      </c>
      <c r="F2127" s="85" t="str">
        <f>IF(E2127="N/A","N/A",VLOOKUP(E2127,UniFormat!$A$9:$F$817,6,FALSE))</f>
        <v>21-05 10 30 40</v>
      </c>
      <c r="G2127" s="25" t="str">
        <f t="shared" si="33"/>
        <v>22-11 24 00</v>
      </c>
      <c r="H2127" s="25" t="s">
        <v>17</v>
      </c>
    </row>
    <row r="2128" spans="1:8" x14ac:dyDescent="0.25">
      <c r="A2128" s="25" t="s">
        <v>6086</v>
      </c>
      <c r="B2128" s="25" t="s">
        <v>6087</v>
      </c>
      <c r="C2128" s="27">
        <v>4</v>
      </c>
      <c r="D2128" s="25">
        <v>-2001350</v>
      </c>
      <c r="E2128" s="28" t="s">
        <v>17</v>
      </c>
      <c r="F2128" s="85" t="str">
        <f>IF(E2128="N/A","N/A",VLOOKUP(E2128,UniFormat!$A$9:$F$817,6,FALSE))</f>
        <v>N/A</v>
      </c>
      <c r="G2128" s="25" t="str">
        <f t="shared" si="33"/>
        <v>22-11 24 13</v>
      </c>
      <c r="H2128" s="25" t="s">
        <v>17</v>
      </c>
    </row>
    <row r="2129" spans="1:8" x14ac:dyDescent="0.25">
      <c r="A2129" s="25" t="s">
        <v>6088</v>
      </c>
      <c r="B2129" s="25" t="s">
        <v>6089</v>
      </c>
      <c r="C2129" s="27">
        <v>4</v>
      </c>
      <c r="D2129" s="25">
        <v>-2001350</v>
      </c>
      <c r="E2129" s="28" t="s">
        <v>17</v>
      </c>
      <c r="F2129" s="85" t="str">
        <f>IF(E2129="N/A","N/A",VLOOKUP(E2129,UniFormat!$A$9:$F$817,6,FALSE))</f>
        <v>N/A</v>
      </c>
      <c r="G2129" s="25" t="str">
        <f t="shared" si="33"/>
        <v>22-11 24 16</v>
      </c>
      <c r="H2129" s="25" t="s">
        <v>17</v>
      </c>
    </row>
    <row r="2130" spans="1:8" x14ac:dyDescent="0.25">
      <c r="A2130" s="25" t="s">
        <v>6090</v>
      </c>
      <c r="B2130" s="25" t="s">
        <v>6091</v>
      </c>
      <c r="C2130" s="27">
        <v>4</v>
      </c>
      <c r="D2130" s="25">
        <v>-2001350</v>
      </c>
      <c r="E2130" s="28" t="s">
        <v>17</v>
      </c>
      <c r="F2130" s="85" t="str">
        <f>IF(E2130="N/A","N/A",VLOOKUP(E2130,UniFormat!$A$9:$F$817,6,FALSE))</f>
        <v>N/A</v>
      </c>
      <c r="G2130" s="25" t="str">
        <f t="shared" si="33"/>
        <v>22-11 24 19</v>
      </c>
      <c r="H2130" s="25" t="s">
        <v>17</v>
      </c>
    </row>
    <row r="2131" spans="1:8" x14ac:dyDescent="0.25">
      <c r="A2131" s="25" t="s">
        <v>814</v>
      </c>
      <c r="B2131" s="25" t="s">
        <v>6092</v>
      </c>
      <c r="C2131" s="27">
        <v>4</v>
      </c>
      <c r="D2131" s="25">
        <v>-2001350</v>
      </c>
      <c r="E2131" s="28" t="s">
        <v>812</v>
      </c>
      <c r="F2131" s="85" t="str">
        <f>IF(E2131="N/A","N/A",VLOOKUP(E2131,UniFormat!$A$9:$F$817,6,FALSE))</f>
        <v>21-04 10 80 50</v>
      </c>
      <c r="G2131" s="25" t="str">
        <f t="shared" si="33"/>
        <v>22-11 24 23</v>
      </c>
      <c r="H2131" s="25" t="s">
        <v>17</v>
      </c>
    </row>
    <row r="2132" spans="1:8" x14ac:dyDescent="0.25">
      <c r="A2132" s="25" t="s">
        <v>6093</v>
      </c>
      <c r="B2132" s="25" t="s">
        <v>6094</v>
      </c>
      <c r="C2132" s="27">
        <v>5</v>
      </c>
      <c r="D2132" s="25">
        <v>-2001350</v>
      </c>
      <c r="E2132" s="28" t="s">
        <v>17</v>
      </c>
      <c r="F2132" s="85" t="str">
        <f>IF(E2132="N/A","N/A",VLOOKUP(E2132,UniFormat!$A$9:$F$817,6,FALSE))</f>
        <v>N/A</v>
      </c>
      <c r="G2132" s="25" t="str">
        <f t="shared" si="33"/>
        <v>22-11 24 23 13</v>
      </c>
      <c r="H2132" s="25" t="s">
        <v>17</v>
      </c>
    </row>
    <row r="2133" spans="1:8" x14ac:dyDescent="0.25">
      <c r="A2133" s="25" t="s">
        <v>6095</v>
      </c>
      <c r="B2133" s="25" t="s">
        <v>6096</v>
      </c>
      <c r="C2133" s="27">
        <v>4</v>
      </c>
      <c r="D2133" s="25">
        <v>-2001350</v>
      </c>
      <c r="E2133" s="28" t="s">
        <v>17</v>
      </c>
      <c r="F2133" s="85" t="str">
        <f>IF(E2133="N/A","N/A",VLOOKUP(E2133,UniFormat!$A$9:$F$817,6,FALSE))</f>
        <v>N/A</v>
      </c>
      <c r="G2133" s="25" t="str">
        <f t="shared" si="33"/>
        <v>22-11 24 29</v>
      </c>
      <c r="H2133" s="25" t="s">
        <v>17</v>
      </c>
    </row>
    <row r="2134" spans="1:8" x14ac:dyDescent="0.25">
      <c r="A2134" s="25" t="s">
        <v>6097</v>
      </c>
      <c r="B2134" s="25" t="s">
        <v>1185</v>
      </c>
      <c r="C2134" s="27">
        <v>3</v>
      </c>
      <c r="D2134" s="25">
        <v>-2001350</v>
      </c>
      <c r="E2134" s="25" t="s">
        <v>1184</v>
      </c>
      <c r="F2134" s="85" t="str">
        <f>IF(E2134="N/A","N/A",VLOOKUP(E2134,UniFormat!$A$9:$F$817,6,FALSE))</f>
        <v>21-05 10 30 50</v>
      </c>
      <c r="G2134" s="25" t="str">
        <f t="shared" si="33"/>
        <v>22-11 25 00</v>
      </c>
      <c r="H2134" s="25" t="s">
        <v>17</v>
      </c>
    </row>
    <row r="2135" spans="1:8" x14ac:dyDescent="0.25">
      <c r="A2135" s="25" t="s">
        <v>6098</v>
      </c>
      <c r="B2135" s="25" t="s">
        <v>6099</v>
      </c>
      <c r="C2135" s="27">
        <v>4</v>
      </c>
      <c r="D2135" s="25">
        <v>-2001350</v>
      </c>
      <c r="E2135" s="28" t="s">
        <v>17</v>
      </c>
      <c r="F2135" s="85" t="str">
        <f>IF(E2135="N/A","N/A",VLOOKUP(E2135,UniFormat!$A$9:$F$817,6,FALSE))</f>
        <v>N/A</v>
      </c>
      <c r="G2135" s="25" t="str">
        <f t="shared" si="33"/>
        <v>22-11 25 13</v>
      </c>
      <c r="H2135" s="25" t="s">
        <v>17</v>
      </c>
    </row>
    <row r="2136" spans="1:8" x14ac:dyDescent="0.25">
      <c r="A2136" s="25" t="s">
        <v>1188</v>
      </c>
      <c r="B2136" s="25" t="s">
        <v>1187</v>
      </c>
      <c r="C2136" s="27">
        <v>3</v>
      </c>
      <c r="D2136" s="25">
        <v>-2001350</v>
      </c>
      <c r="E2136" s="28" t="s">
        <v>1186</v>
      </c>
      <c r="F2136" s="85" t="str">
        <f>IF(E2136="N/A","N/A",VLOOKUP(E2136,UniFormat!$A$9:$F$817,6,FALSE))</f>
        <v>21-05 10 30 55</v>
      </c>
      <c r="G2136" s="25" t="str">
        <f t="shared" si="33"/>
        <v>22-11 26 00</v>
      </c>
      <c r="H2136" s="25" t="s">
        <v>17</v>
      </c>
    </row>
    <row r="2137" spans="1:8" x14ac:dyDescent="0.25">
      <c r="A2137" s="25" t="s">
        <v>6100</v>
      </c>
      <c r="B2137" s="25" t="s">
        <v>6101</v>
      </c>
      <c r="C2137" s="27">
        <v>4</v>
      </c>
      <c r="D2137" s="25">
        <v>-2001350</v>
      </c>
      <c r="E2137" s="28" t="s">
        <v>17</v>
      </c>
      <c r="F2137" s="85" t="str">
        <f>IF(E2137="N/A","N/A",VLOOKUP(E2137,UniFormat!$A$9:$F$817,6,FALSE))</f>
        <v>N/A</v>
      </c>
      <c r="G2137" s="25" t="str">
        <f t="shared" si="33"/>
        <v>22-11 26 13</v>
      </c>
      <c r="H2137" s="25" t="s">
        <v>17</v>
      </c>
    </row>
    <row r="2138" spans="1:8" x14ac:dyDescent="0.25">
      <c r="A2138" s="25" t="s">
        <v>6102</v>
      </c>
      <c r="B2138" s="25" t="s">
        <v>6103</v>
      </c>
      <c r="C2138" s="27">
        <v>4</v>
      </c>
      <c r="D2138" s="25">
        <v>-2001350</v>
      </c>
      <c r="E2138" s="28" t="s">
        <v>17</v>
      </c>
      <c r="F2138" s="85" t="str">
        <f>IF(E2138="N/A","N/A",VLOOKUP(E2138,UniFormat!$A$9:$F$817,6,FALSE))</f>
        <v>N/A</v>
      </c>
      <c r="G2138" s="25" t="str">
        <f t="shared" si="33"/>
        <v>22-11 26 16</v>
      </c>
      <c r="H2138" s="25" t="s">
        <v>17</v>
      </c>
    </row>
    <row r="2139" spans="1:8" x14ac:dyDescent="0.25">
      <c r="A2139" s="25" t="s">
        <v>6104</v>
      </c>
      <c r="B2139" s="25" t="s">
        <v>6105</v>
      </c>
      <c r="C2139" s="27">
        <v>4</v>
      </c>
      <c r="D2139" s="25">
        <v>-2001350</v>
      </c>
      <c r="E2139" s="28" t="s">
        <v>17</v>
      </c>
      <c r="F2139" s="85" t="str">
        <f>IF(E2139="N/A","N/A",VLOOKUP(E2139,UniFormat!$A$9:$F$817,6,FALSE))</f>
        <v>N/A</v>
      </c>
      <c r="G2139" s="25" t="str">
        <f t="shared" si="33"/>
        <v>22-11 26 19</v>
      </c>
      <c r="H2139" s="25" t="s">
        <v>17</v>
      </c>
    </row>
    <row r="2140" spans="1:8" x14ac:dyDescent="0.25">
      <c r="A2140" s="25" t="s">
        <v>6106</v>
      </c>
      <c r="B2140" s="25" t="s">
        <v>1190</v>
      </c>
      <c r="C2140" s="27">
        <v>3</v>
      </c>
      <c r="D2140" s="25">
        <v>-2001350</v>
      </c>
      <c r="E2140" s="25" t="s">
        <v>1189</v>
      </c>
      <c r="F2140" s="85" t="str">
        <f>IF(E2140="N/A","N/A",VLOOKUP(E2140,UniFormat!$A$9:$F$817,6,FALSE))</f>
        <v>21-05 10 30 60</v>
      </c>
      <c r="G2140" s="25" t="str">
        <f t="shared" si="33"/>
        <v>22-11 27 00</v>
      </c>
      <c r="H2140" s="25" t="s">
        <v>17</v>
      </c>
    </row>
    <row r="2141" spans="1:8" x14ac:dyDescent="0.25">
      <c r="A2141" s="25" t="s">
        <v>6107</v>
      </c>
      <c r="B2141" s="25" t="s">
        <v>6108</v>
      </c>
      <c r="C2141" s="27">
        <v>4</v>
      </c>
      <c r="D2141" s="25">
        <v>-2001350</v>
      </c>
      <c r="E2141" s="28" t="s">
        <v>17</v>
      </c>
      <c r="F2141" s="85" t="str">
        <f>IF(E2141="N/A","N/A",VLOOKUP(E2141,UniFormat!$A$9:$F$817,6,FALSE))</f>
        <v>N/A</v>
      </c>
      <c r="G2141" s="25" t="str">
        <f t="shared" si="33"/>
        <v>22-11 27 13</v>
      </c>
      <c r="H2141" s="25" t="s">
        <v>17</v>
      </c>
    </row>
    <row r="2142" spans="1:8" x14ac:dyDescent="0.25">
      <c r="A2142" s="25" t="s">
        <v>6109</v>
      </c>
      <c r="B2142" s="25" t="s">
        <v>6110</v>
      </c>
      <c r="C2142" s="27">
        <v>4</v>
      </c>
      <c r="D2142" s="25">
        <v>-2001350</v>
      </c>
      <c r="E2142" s="28" t="s">
        <v>17</v>
      </c>
      <c r="F2142" s="85" t="str">
        <f>IF(E2142="N/A","N/A",VLOOKUP(E2142,UniFormat!$A$9:$F$817,6,FALSE))</f>
        <v>N/A</v>
      </c>
      <c r="G2142" s="25" t="str">
        <f t="shared" si="33"/>
        <v>22-11 27 16</v>
      </c>
      <c r="H2142" s="25" t="s">
        <v>17</v>
      </c>
    </row>
    <row r="2143" spans="1:8" x14ac:dyDescent="0.25">
      <c r="A2143" s="25" t="s">
        <v>6111</v>
      </c>
      <c r="B2143" s="25" t="s">
        <v>1194</v>
      </c>
      <c r="C2143" s="27">
        <v>3</v>
      </c>
      <c r="D2143" s="25">
        <v>-2001350</v>
      </c>
      <c r="E2143" s="25" t="s">
        <v>1193</v>
      </c>
      <c r="F2143" s="85" t="str">
        <f>IF(E2143="N/A","N/A",VLOOKUP(E2143,UniFormat!$A$9:$F$817,6,FALSE))</f>
        <v>21-05 10 30 75</v>
      </c>
      <c r="G2143" s="25" t="str">
        <f t="shared" si="33"/>
        <v>22-11 28 00</v>
      </c>
      <c r="H2143" s="25" t="s">
        <v>17</v>
      </c>
    </row>
    <row r="2144" spans="1:8" x14ac:dyDescent="0.25">
      <c r="A2144" s="25" t="s">
        <v>6112</v>
      </c>
      <c r="B2144" s="25" t="s">
        <v>6113</v>
      </c>
      <c r="C2144" s="27">
        <v>4</v>
      </c>
      <c r="D2144" s="25">
        <v>-2001350</v>
      </c>
      <c r="E2144" s="28" t="s">
        <v>17</v>
      </c>
      <c r="F2144" s="85" t="str">
        <f>IF(E2144="N/A","N/A",VLOOKUP(E2144,UniFormat!$A$9:$F$817,6,FALSE))</f>
        <v>N/A</v>
      </c>
      <c r="G2144" s="25" t="str">
        <f t="shared" si="33"/>
        <v>22-11 28 13</v>
      </c>
      <c r="H2144" s="25" t="s">
        <v>17</v>
      </c>
    </row>
    <row r="2145" spans="1:8" x14ac:dyDescent="0.25">
      <c r="A2145" s="25" t="s">
        <v>6114</v>
      </c>
      <c r="B2145" s="25" t="s">
        <v>6115</v>
      </c>
      <c r="C2145" s="27">
        <v>4</v>
      </c>
      <c r="D2145" s="25">
        <v>-2001350</v>
      </c>
      <c r="E2145" s="28" t="s">
        <v>17</v>
      </c>
      <c r="F2145" s="85" t="str">
        <f>IF(E2145="N/A","N/A",VLOOKUP(E2145,UniFormat!$A$9:$F$817,6,FALSE))</f>
        <v>N/A</v>
      </c>
      <c r="G2145" s="25" t="str">
        <f t="shared" si="33"/>
        <v>22-11 28 16</v>
      </c>
      <c r="H2145" s="25" t="s">
        <v>17</v>
      </c>
    </row>
    <row r="2146" spans="1:8" x14ac:dyDescent="0.25">
      <c r="A2146" s="25" t="s">
        <v>6116</v>
      </c>
      <c r="B2146" s="25" t="s">
        <v>6117</v>
      </c>
      <c r="C2146" s="27">
        <v>4</v>
      </c>
      <c r="D2146" s="25">
        <v>-2001350</v>
      </c>
      <c r="E2146" s="28" t="s">
        <v>17</v>
      </c>
      <c r="F2146" s="85" t="str">
        <f>IF(E2146="N/A","N/A",VLOOKUP(E2146,UniFormat!$A$9:$F$817,6,FALSE))</f>
        <v>N/A</v>
      </c>
      <c r="G2146" s="25" t="str">
        <f t="shared" si="33"/>
        <v>22-11 28 19</v>
      </c>
      <c r="H2146" s="25" t="s">
        <v>17</v>
      </c>
    </row>
    <row r="2147" spans="1:8" x14ac:dyDescent="0.25">
      <c r="A2147" s="25" t="s">
        <v>6118</v>
      </c>
      <c r="B2147" s="25" t="s">
        <v>6119</v>
      </c>
      <c r="C2147" s="27">
        <v>4</v>
      </c>
      <c r="D2147" s="25">
        <v>-2001350</v>
      </c>
      <c r="E2147" s="28" t="s">
        <v>17</v>
      </c>
      <c r="F2147" s="85" t="str">
        <f>IF(E2147="N/A","N/A",VLOOKUP(E2147,UniFormat!$A$9:$F$817,6,FALSE))</f>
        <v>N/A</v>
      </c>
      <c r="G2147" s="25" t="str">
        <f t="shared" si="33"/>
        <v>22-11 28 23</v>
      </c>
      <c r="H2147" s="25" t="s">
        <v>17</v>
      </c>
    </row>
    <row r="2148" spans="1:8" x14ac:dyDescent="0.25">
      <c r="A2148" s="25" t="s">
        <v>6120</v>
      </c>
      <c r="B2148" s="25" t="s">
        <v>1192</v>
      </c>
      <c r="C2148" s="27">
        <v>3</v>
      </c>
      <c r="D2148" s="25">
        <v>-2001350</v>
      </c>
      <c r="E2148" s="25" t="s">
        <v>1191</v>
      </c>
      <c r="F2148" s="85" t="str">
        <f>IF(E2148="N/A","N/A",VLOOKUP(E2148,UniFormat!$A$9:$F$817,6,FALSE))</f>
        <v>21-05 10 30 70</v>
      </c>
      <c r="G2148" s="25" t="str">
        <f t="shared" si="33"/>
        <v>22-11 29 00</v>
      </c>
      <c r="H2148" s="25" t="s">
        <v>17</v>
      </c>
    </row>
    <row r="2149" spans="1:8" x14ac:dyDescent="0.25">
      <c r="A2149" s="25" t="s">
        <v>6121</v>
      </c>
      <c r="B2149" s="25" t="s">
        <v>6122</v>
      </c>
      <c r="C2149" s="27">
        <v>4</v>
      </c>
      <c r="D2149" s="25">
        <v>-2001350</v>
      </c>
      <c r="E2149" s="28" t="s">
        <v>17</v>
      </c>
      <c r="F2149" s="85" t="str">
        <f>IF(E2149="N/A","N/A",VLOOKUP(E2149,UniFormat!$A$9:$F$817,6,FALSE))</f>
        <v>N/A</v>
      </c>
      <c r="G2149" s="25" t="str">
        <f t="shared" si="33"/>
        <v>22-11 29 23</v>
      </c>
      <c r="H2149" s="25" t="s">
        <v>17</v>
      </c>
    </row>
    <row r="2150" spans="1:8" x14ac:dyDescent="0.25">
      <c r="A2150" s="25" t="s">
        <v>6123</v>
      </c>
      <c r="B2150" s="25" t="s">
        <v>6124</v>
      </c>
      <c r="C2150" s="27">
        <v>4</v>
      </c>
      <c r="D2150" s="25">
        <v>-2001350</v>
      </c>
      <c r="E2150" s="28" t="s">
        <v>17</v>
      </c>
      <c r="F2150" s="85" t="str">
        <f>IF(E2150="N/A","N/A",VLOOKUP(E2150,UniFormat!$A$9:$F$817,6,FALSE))</f>
        <v>N/A</v>
      </c>
      <c r="G2150" s="25" t="str">
        <f t="shared" si="33"/>
        <v>22-11 29 33</v>
      </c>
      <c r="H2150" s="25" t="s">
        <v>17</v>
      </c>
    </row>
    <row r="2151" spans="1:8" x14ac:dyDescent="0.25">
      <c r="A2151" s="25" t="s">
        <v>6125</v>
      </c>
      <c r="B2151" s="25" t="s">
        <v>6126</v>
      </c>
      <c r="C2151" s="27">
        <v>4</v>
      </c>
      <c r="D2151" s="25">
        <v>-2001350</v>
      </c>
      <c r="E2151" s="28" t="s">
        <v>17</v>
      </c>
      <c r="F2151" s="85" t="str">
        <f>IF(E2151="N/A","N/A",VLOOKUP(E2151,UniFormat!$A$9:$F$817,6,FALSE))</f>
        <v>N/A</v>
      </c>
      <c r="G2151" s="25" t="str">
        <f t="shared" si="33"/>
        <v>22-11 29 55</v>
      </c>
      <c r="H2151" s="25" t="s">
        <v>17</v>
      </c>
    </row>
    <row r="2152" spans="1:8" x14ac:dyDescent="0.25">
      <c r="A2152" s="25" t="s">
        <v>1212</v>
      </c>
      <c r="B2152" s="25" t="s">
        <v>1211</v>
      </c>
      <c r="C2152" s="27">
        <v>3</v>
      </c>
      <c r="D2152" s="25">
        <v>-2001350</v>
      </c>
      <c r="E2152" s="28" t="s">
        <v>1210</v>
      </c>
      <c r="F2152" s="85" t="str">
        <f>IF(E2152="N/A","N/A",VLOOKUP(E2152,UniFormat!$A$9:$F$817,6,FALSE))</f>
        <v>21-05 10 60</v>
      </c>
      <c r="G2152" s="25" t="str">
        <f t="shared" si="33"/>
        <v>22-11 30 00</v>
      </c>
      <c r="H2152" s="25" t="s">
        <v>17</v>
      </c>
    </row>
    <row r="2153" spans="1:8" x14ac:dyDescent="0.25">
      <c r="A2153" s="25" t="s">
        <v>6127</v>
      </c>
      <c r="B2153" s="25" t="s">
        <v>1214</v>
      </c>
      <c r="C2153" s="27">
        <v>3</v>
      </c>
      <c r="D2153" s="25">
        <v>-2001350</v>
      </c>
      <c r="E2153" s="28" t="s">
        <v>17</v>
      </c>
      <c r="F2153" s="85" t="str">
        <f>IF(E2153="N/A","N/A",VLOOKUP(E2153,UniFormat!$A$9:$F$817,6,FALSE))</f>
        <v>N/A</v>
      </c>
      <c r="G2153" s="25" t="str">
        <f t="shared" si="33"/>
        <v>22-11 31 00</v>
      </c>
      <c r="H2153" s="25" t="s">
        <v>17</v>
      </c>
    </row>
    <row r="2154" spans="1:8" x14ac:dyDescent="0.25">
      <c r="A2154" s="25" t="s">
        <v>6128</v>
      </c>
      <c r="B2154" s="25" t="s">
        <v>6129</v>
      </c>
      <c r="C2154" s="27">
        <v>4</v>
      </c>
      <c r="D2154" s="25">
        <v>-2001350</v>
      </c>
      <c r="E2154" s="28" t="s">
        <v>17</v>
      </c>
      <c r="F2154" s="85" t="str">
        <f>IF(E2154="N/A","N/A",VLOOKUP(E2154,UniFormat!$A$9:$F$817,6,FALSE))</f>
        <v>N/A</v>
      </c>
      <c r="G2154" s="25" t="str">
        <f t="shared" si="33"/>
        <v>22-11 31 13</v>
      </c>
      <c r="H2154" s="25" t="s">
        <v>17</v>
      </c>
    </row>
    <row r="2155" spans="1:8" x14ac:dyDescent="0.25">
      <c r="A2155" s="25" t="s">
        <v>6130</v>
      </c>
      <c r="B2155" s="25" t="s">
        <v>6131</v>
      </c>
      <c r="C2155" s="27">
        <v>4</v>
      </c>
      <c r="D2155" s="25">
        <v>-2001350</v>
      </c>
      <c r="E2155" s="28" t="s">
        <v>17</v>
      </c>
      <c r="F2155" s="85" t="str">
        <f>IF(E2155="N/A","N/A",VLOOKUP(E2155,UniFormat!$A$9:$F$817,6,FALSE))</f>
        <v>N/A</v>
      </c>
      <c r="G2155" s="25" t="str">
        <f t="shared" si="33"/>
        <v>22-11 31 23</v>
      </c>
      <c r="H2155" s="25" t="s">
        <v>17</v>
      </c>
    </row>
    <row r="2156" spans="1:8" x14ac:dyDescent="0.25">
      <c r="A2156" s="25" t="s">
        <v>1217</v>
      </c>
      <c r="B2156" s="25" t="s">
        <v>1216</v>
      </c>
      <c r="C2156" s="27">
        <v>3</v>
      </c>
      <c r="D2156" s="25">
        <v>-2001350</v>
      </c>
      <c r="E2156" s="28" t="s">
        <v>1215</v>
      </c>
      <c r="F2156" s="85" t="str">
        <f>IF(E2156="N/A","N/A",VLOOKUP(E2156,UniFormat!$A$9:$F$817,6,FALSE))</f>
        <v>21-05 10 60 50</v>
      </c>
      <c r="G2156" s="25" t="str">
        <f t="shared" si="33"/>
        <v>22-11 33 00</v>
      </c>
      <c r="H2156" s="25" t="s">
        <v>17</v>
      </c>
    </row>
    <row r="2157" spans="1:8" x14ac:dyDescent="0.25">
      <c r="A2157" s="25" t="s">
        <v>1220</v>
      </c>
      <c r="B2157" s="25" t="s">
        <v>1219</v>
      </c>
      <c r="C2157" s="27">
        <v>3</v>
      </c>
      <c r="D2157" s="25">
        <v>-2001350</v>
      </c>
      <c r="E2157" s="28" t="s">
        <v>1218</v>
      </c>
      <c r="F2157" s="85" t="str">
        <f>IF(E2157="N/A","N/A",VLOOKUP(E2157,UniFormat!$A$9:$F$817,6,FALSE))</f>
        <v>21-05 10 60 70</v>
      </c>
      <c r="G2157" s="25" t="str">
        <f t="shared" si="33"/>
        <v>22-11 34 00</v>
      </c>
      <c r="H2157" s="25" t="s">
        <v>17</v>
      </c>
    </row>
    <row r="2158" spans="1:8" x14ac:dyDescent="0.25">
      <c r="A2158" s="25" t="s">
        <v>6132</v>
      </c>
      <c r="B2158" s="25" t="s">
        <v>1196</v>
      </c>
      <c r="C2158" s="27">
        <v>3</v>
      </c>
      <c r="D2158" s="25">
        <v>-2001350</v>
      </c>
      <c r="E2158" s="25" t="s">
        <v>1195</v>
      </c>
      <c r="F2158" s="85" t="str">
        <f>IF(E2158="N/A","N/A",VLOOKUP(E2158,UniFormat!$A$9:$F$817,6,FALSE))</f>
        <v>21-05 10 30 80</v>
      </c>
      <c r="G2158" s="25" t="str">
        <f t="shared" si="33"/>
        <v>22-11 40 00</v>
      </c>
      <c r="H2158" s="25" t="s">
        <v>17</v>
      </c>
    </row>
    <row r="2159" spans="1:8" x14ac:dyDescent="0.25">
      <c r="A2159" s="25" t="s">
        <v>6133</v>
      </c>
      <c r="B2159" s="25" t="s">
        <v>6134</v>
      </c>
      <c r="C2159" s="27">
        <v>3</v>
      </c>
      <c r="D2159" s="25">
        <v>-2001350</v>
      </c>
      <c r="E2159" s="28" t="s">
        <v>17</v>
      </c>
      <c r="F2159" s="85" t="str">
        <f>IF(E2159="N/A","N/A",VLOOKUP(E2159,UniFormat!$A$9:$F$817,6,FALSE))</f>
        <v>N/A</v>
      </c>
      <c r="G2159" s="25" t="str">
        <f t="shared" si="33"/>
        <v>22-11 41 00</v>
      </c>
      <c r="H2159" s="25" t="s">
        <v>17</v>
      </c>
    </row>
    <row r="2160" spans="1:8" x14ac:dyDescent="0.25">
      <c r="A2160" s="25" t="s">
        <v>6135</v>
      </c>
      <c r="B2160" s="25" t="s">
        <v>6136</v>
      </c>
      <c r="C2160" s="27">
        <v>4</v>
      </c>
      <c r="D2160" s="25">
        <v>-2001350</v>
      </c>
      <c r="E2160" s="28" t="s">
        <v>17</v>
      </c>
      <c r="F2160" s="85" t="str">
        <f>IF(E2160="N/A","N/A",VLOOKUP(E2160,UniFormat!$A$9:$F$817,6,FALSE))</f>
        <v>N/A</v>
      </c>
      <c r="G2160" s="25" t="str">
        <f t="shared" si="33"/>
        <v>22-11 41 13</v>
      </c>
      <c r="H2160" s="25" t="s">
        <v>17</v>
      </c>
    </row>
    <row r="2161" spans="1:8" x14ac:dyDescent="0.25">
      <c r="A2161" s="25" t="s">
        <v>6137</v>
      </c>
      <c r="B2161" s="25" t="s">
        <v>6138</v>
      </c>
      <c r="C2161" s="27">
        <v>4</v>
      </c>
      <c r="D2161" s="25">
        <v>-2001350</v>
      </c>
      <c r="E2161" s="28" t="s">
        <v>17</v>
      </c>
      <c r="F2161" s="85" t="str">
        <f>IF(E2161="N/A","N/A",VLOOKUP(E2161,UniFormat!$A$9:$F$817,6,FALSE))</f>
        <v>N/A</v>
      </c>
      <c r="G2161" s="25" t="str">
        <f t="shared" si="33"/>
        <v>22-11 41 23</v>
      </c>
      <c r="H2161" s="25" t="s">
        <v>17</v>
      </c>
    </row>
    <row r="2162" spans="1:8" x14ac:dyDescent="0.25">
      <c r="A2162" s="25" t="s">
        <v>6139</v>
      </c>
      <c r="B2162" s="25" t="s">
        <v>6140</v>
      </c>
      <c r="C2162" s="27">
        <v>4</v>
      </c>
      <c r="D2162" s="25">
        <v>-2001350</v>
      </c>
      <c r="E2162" s="28" t="s">
        <v>17</v>
      </c>
      <c r="F2162" s="85" t="str">
        <f>IF(E2162="N/A","N/A",VLOOKUP(E2162,UniFormat!$A$9:$F$817,6,FALSE))</f>
        <v>N/A</v>
      </c>
      <c r="G2162" s="25" t="str">
        <f t="shared" si="33"/>
        <v>22-11 41 26</v>
      </c>
      <c r="H2162" s="25" t="s">
        <v>17</v>
      </c>
    </row>
    <row r="2163" spans="1:8" x14ac:dyDescent="0.25">
      <c r="A2163" s="25" t="s">
        <v>6141</v>
      </c>
      <c r="B2163" s="25" t="s">
        <v>6142</v>
      </c>
      <c r="C2163" s="27">
        <v>4</v>
      </c>
      <c r="D2163" s="25">
        <v>-2001350</v>
      </c>
      <c r="E2163" s="28" t="s">
        <v>17</v>
      </c>
      <c r="F2163" s="85" t="str">
        <f>IF(E2163="N/A","N/A",VLOOKUP(E2163,UniFormat!$A$9:$F$817,6,FALSE))</f>
        <v>N/A</v>
      </c>
      <c r="G2163" s="25" t="str">
        <f t="shared" si="33"/>
        <v>22-11 41 33</v>
      </c>
      <c r="H2163" s="25" t="s">
        <v>17</v>
      </c>
    </row>
    <row r="2164" spans="1:8" x14ac:dyDescent="0.25">
      <c r="A2164" s="25" t="s">
        <v>6143</v>
      </c>
      <c r="B2164" s="25" t="s">
        <v>6144</v>
      </c>
      <c r="C2164" s="27">
        <v>3</v>
      </c>
      <c r="D2164" s="25">
        <v>-2001350</v>
      </c>
      <c r="E2164" s="28" t="s">
        <v>17</v>
      </c>
      <c r="F2164" s="85" t="str">
        <f>IF(E2164="N/A","N/A",VLOOKUP(E2164,UniFormat!$A$9:$F$817,6,FALSE))</f>
        <v>N/A</v>
      </c>
      <c r="G2164" s="25" t="str">
        <f t="shared" si="33"/>
        <v>22-11 42 00</v>
      </c>
      <c r="H2164" s="25" t="s">
        <v>17</v>
      </c>
    </row>
    <row r="2165" spans="1:8" x14ac:dyDescent="0.25">
      <c r="A2165" s="25" t="s">
        <v>6145</v>
      </c>
      <c r="B2165" s="25" t="s">
        <v>6146</v>
      </c>
      <c r="C2165" s="27">
        <v>4</v>
      </c>
      <c r="D2165" s="25">
        <v>-2001350</v>
      </c>
      <c r="E2165" s="28" t="s">
        <v>17</v>
      </c>
      <c r="F2165" s="85" t="str">
        <f>IF(E2165="N/A","N/A",VLOOKUP(E2165,UniFormat!$A$9:$F$817,6,FALSE))</f>
        <v>N/A</v>
      </c>
      <c r="G2165" s="25" t="str">
        <f t="shared" si="33"/>
        <v>22-11 42 13</v>
      </c>
      <c r="H2165" s="25" t="s">
        <v>17</v>
      </c>
    </row>
    <row r="2166" spans="1:8" x14ac:dyDescent="0.25">
      <c r="A2166" s="25" t="s">
        <v>6147</v>
      </c>
      <c r="B2166" s="25" t="s">
        <v>6148</v>
      </c>
      <c r="C2166" s="27">
        <v>4</v>
      </c>
      <c r="D2166" s="25">
        <v>-2001350</v>
      </c>
      <c r="E2166" s="28" t="s">
        <v>17</v>
      </c>
      <c r="F2166" s="85" t="str">
        <f>IF(E2166="N/A","N/A",VLOOKUP(E2166,UniFormat!$A$9:$F$817,6,FALSE))</f>
        <v>N/A</v>
      </c>
      <c r="G2166" s="25" t="str">
        <f t="shared" si="33"/>
        <v>22-11 42 19</v>
      </c>
      <c r="H2166" s="25" t="s">
        <v>17</v>
      </c>
    </row>
    <row r="2167" spans="1:8" x14ac:dyDescent="0.25">
      <c r="A2167" s="25" t="s">
        <v>6149</v>
      </c>
      <c r="B2167" s="25" t="s">
        <v>6150</v>
      </c>
      <c r="C2167" s="27">
        <v>3</v>
      </c>
      <c r="D2167" s="25">
        <v>-2001350</v>
      </c>
      <c r="E2167" s="28" t="s">
        <v>17</v>
      </c>
      <c r="F2167" s="85" t="str">
        <f>IF(E2167="N/A","N/A",VLOOKUP(E2167,UniFormat!$A$9:$F$817,6,FALSE))</f>
        <v>N/A</v>
      </c>
      <c r="G2167" s="25" t="str">
        <f t="shared" si="33"/>
        <v>22-11 43 00</v>
      </c>
      <c r="H2167" s="25" t="s">
        <v>17</v>
      </c>
    </row>
    <row r="2168" spans="1:8" x14ac:dyDescent="0.25">
      <c r="A2168" s="25" t="s">
        <v>6151</v>
      </c>
      <c r="B2168" s="25" t="s">
        <v>6152</v>
      </c>
      <c r="C2168" s="27">
        <v>4</v>
      </c>
      <c r="D2168" s="25">
        <v>-2001350</v>
      </c>
      <c r="E2168" s="28" t="s">
        <v>17</v>
      </c>
      <c r="F2168" s="85" t="str">
        <f>IF(E2168="N/A","N/A",VLOOKUP(E2168,UniFormat!$A$9:$F$817,6,FALSE))</f>
        <v>N/A</v>
      </c>
      <c r="G2168" s="25" t="str">
        <f t="shared" si="33"/>
        <v>22-11 43 13</v>
      </c>
      <c r="H2168" s="25" t="s">
        <v>17</v>
      </c>
    </row>
    <row r="2169" spans="1:8" x14ac:dyDescent="0.25">
      <c r="A2169" s="25" t="s">
        <v>6153</v>
      </c>
      <c r="B2169" s="25" t="s">
        <v>6154</v>
      </c>
      <c r="C2169" s="27">
        <v>4</v>
      </c>
      <c r="D2169" s="25">
        <v>-2001350</v>
      </c>
      <c r="E2169" s="28" t="s">
        <v>17</v>
      </c>
      <c r="F2169" s="85" t="str">
        <f>IF(E2169="N/A","N/A",VLOOKUP(E2169,UniFormat!$A$9:$F$817,6,FALSE))</f>
        <v>N/A</v>
      </c>
      <c r="G2169" s="25" t="str">
        <f t="shared" si="33"/>
        <v>22-11 43 16</v>
      </c>
      <c r="H2169" s="25" t="s">
        <v>17</v>
      </c>
    </row>
    <row r="2170" spans="1:8" x14ac:dyDescent="0.25">
      <c r="A2170" s="25" t="s">
        <v>6155</v>
      </c>
      <c r="B2170" s="25" t="s">
        <v>6156</v>
      </c>
      <c r="C2170" s="27">
        <v>3</v>
      </c>
      <c r="D2170" s="25">
        <v>-2001350</v>
      </c>
      <c r="E2170" s="28" t="s">
        <v>17</v>
      </c>
      <c r="F2170" s="85" t="str">
        <f>IF(E2170="N/A","N/A",VLOOKUP(E2170,UniFormat!$A$9:$F$817,6,FALSE))</f>
        <v>N/A</v>
      </c>
      <c r="G2170" s="25" t="str">
        <f t="shared" si="33"/>
        <v>22-11 44 00</v>
      </c>
      <c r="H2170" s="25" t="s">
        <v>17</v>
      </c>
    </row>
    <row r="2171" spans="1:8" x14ac:dyDescent="0.25">
      <c r="A2171" s="25" t="s">
        <v>6157</v>
      </c>
      <c r="B2171" s="25" t="s">
        <v>6158</v>
      </c>
      <c r="C2171" s="27">
        <v>4</v>
      </c>
      <c r="D2171" s="25">
        <v>-2001350</v>
      </c>
      <c r="E2171" s="28" t="s">
        <v>17</v>
      </c>
      <c r="F2171" s="85" t="str">
        <f>IF(E2171="N/A","N/A",VLOOKUP(E2171,UniFormat!$A$9:$F$817,6,FALSE))</f>
        <v>N/A</v>
      </c>
      <c r="G2171" s="25" t="str">
        <f t="shared" si="33"/>
        <v>22-11 44 13</v>
      </c>
      <c r="H2171" s="25" t="s">
        <v>17</v>
      </c>
    </row>
    <row r="2172" spans="1:8" x14ac:dyDescent="0.25">
      <c r="A2172" s="25" t="s">
        <v>6159</v>
      </c>
      <c r="B2172" s="25" t="s">
        <v>6160</v>
      </c>
      <c r="C2172" s="27">
        <v>4</v>
      </c>
      <c r="D2172" s="25">
        <v>-2001350</v>
      </c>
      <c r="E2172" s="28" t="s">
        <v>17</v>
      </c>
      <c r="F2172" s="85" t="str">
        <f>IF(E2172="N/A","N/A",VLOOKUP(E2172,UniFormat!$A$9:$F$817,6,FALSE))</f>
        <v>N/A</v>
      </c>
      <c r="G2172" s="25" t="str">
        <f t="shared" si="33"/>
        <v>22-11 44 16</v>
      </c>
      <c r="H2172" s="25" t="s">
        <v>17</v>
      </c>
    </row>
    <row r="2173" spans="1:8" x14ac:dyDescent="0.25">
      <c r="A2173" s="25" t="s">
        <v>6161</v>
      </c>
      <c r="B2173" s="25" t="s">
        <v>6162</v>
      </c>
      <c r="C2173" s="27">
        <v>3</v>
      </c>
      <c r="D2173" s="25">
        <v>-2001350</v>
      </c>
      <c r="E2173" s="28" t="s">
        <v>17</v>
      </c>
      <c r="F2173" s="85" t="str">
        <f>IF(E2173="N/A","N/A",VLOOKUP(E2173,UniFormat!$A$9:$F$817,6,FALSE))</f>
        <v>N/A</v>
      </c>
      <c r="G2173" s="25" t="str">
        <f t="shared" si="33"/>
        <v>22-11 46 00</v>
      </c>
      <c r="H2173" s="25" t="s">
        <v>17</v>
      </c>
    </row>
    <row r="2174" spans="1:8" x14ac:dyDescent="0.25">
      <c r="A2174" s="25" t="s">
        <v>6163</v>
      </c>
      <c r="B2174" s="25" t="s">
        <v>6164</v>
      </c>
      <c r="C2174" s="27">
        <v>4</v>
      </c>
      <c r="D2174" s="25">
        <v>-2001350</v>
      </c>
      <c r="E2174" s="28" t="s">
        <v>17</v>
      </c>
      <c r="F2174" s="85" t="str">
        <f>IF(E2174="N/A","N/A",VLOOKUP(E2174,UniFormat!$A$9:$F$817,6,FALSE))</f>
        <v>N/A</v>
      </c>
      <c r="G2174" s="25" t="str">
        <f t="shared" si="33"/>
        <v>22-11 46 13</v>
      </c>
      <c r="H2174" s="25" t="s">
        <v>17</v>
      </c>
    </row>
    <row r="2175" spans="1:8" x14ac:dyDescent="0.25">
      <c r="A2175" s="25" t="s">
        <v>6165</v>
      </c>
      <c r="B2175" s="25" t="s">
        <v>6166</v>
      </c>
      <c r="C2175" s="27">
        <v>4</v>
      </c>
      <c r="D2175" s="25">
        <v>-2001350</v>
      </c>
      <c r="E2175" s="28" t="s">
        <v>17</v>
      </c>
      <c r="F2175" s="85" t="str">
        <f>IF(E2175="N/A","N/A",VLOOKUP(E2175,UniFormat!$A$9:$F$817,6,FALSE))</f>
        <v>N/A</v>
      </c>
      <c r="G2175" s="25" t="str">
        <f t="shared" si="33"/>
        <v>22-11 46 16</v>
      </c>
      <c r="H2175" s="25" t="s">
        <v>17</v>
      </c>
    </row>
    <row r="2176" spans="1:8" x14ac:dyDescent="0.25">
      <c r="A2176" s="25" t="s">
        <v>6167</v>
      </c>
      <c r="B2176" s="25" t="s">
        <v>6168</v>
      </c>
      <c r="C2176" s="27">
        <v>4</v>
      </c>
      <c r="D2176" s="25">
        <v>-2001350</v>
      </c>
      <c r="E2176" s="28" t="s">
        <v>17</v>
      </c>
      <c r="F2176" s="85" t="str">
        <f>IF(E2176="N/A","N/A",VLOOKUP(E2176,UniFormat!$A$9:$F$817,6,FALSE))</f>
        <v>N/A</v>
      </c>
      <c r="G2176" s="25" t="str">
        <f t="shared" si="33"/>
        <v>22-11 46 19</v>
      </c>
      <c r="H2176" s="25" t="s">
        <v>17</v>
      </c>
    </row>
    <row r="2177" spans="1:8" x14ac:dyDescent="0.25">
      <c r="A2177" s="25" t="s">
        <v>6169</v>
      </c>
      <c r="B2177" s="25" t="s">
        <v>6170</v>
      </c>
      <c r="C2177" s="27">
        <v>3</v>
      </c>
      <c r="D2177" s="25">
        <v>-2001350</v>
      </c>
      <c r="E2177" s="28" t="s">
        <v>17</v>
      </c>
      <c r="F2177" s="85" t="str">
        <f>IF(E2177="N/A","N/A",VLOOKUP(E2177,UniFormat!$A$9:$F$817,6,FALSE))</f>
        <v>N/A</v>
      </c>
      <c r="G2177" s="25" t="str">
        <f t="shared" si="33"/>
        <v>22-11 47 00</v>
      </c>
      <c r="H2177" s="25" t="s">
        <v>17</v>
      </c>
    </row>
    <row r="2178" spans="1:8" x14ac:dyDescent="0.25">
      <c r="A2178" s="25" t="s">
        <v>6171</v>
      </c>
      <c r="B2178" s="25" t="s">
        <v>6172</v>
      </c>
      <c r="C2178" s="27">
        <v>3</v>
      </c>
      <c r="D2178" s="25">
        <v>-2001350</v>
      </c>
      <c r="E2178" s="28" t="s">
        <v>17</v>
      </c>
      <c r="F2178" s="85" t="str">
        <f>IF(E2178="N/A","N/A",VLOOKUP(E2178,UniFormat!$A$9:$F$817,6,FALSE))</f>
        <v>N/A</v>
      </c>
      <c r="G2178" s="25" t="str">
        <f t="shared" si="33"/>
        <v>22-11 48 00</v>
      </c>
      <c r="H2178" s="25" t="s">
        <v>17</v>
      </c>
    </row>
    <row r="2179" spans="1:8" x14ac:dyDescent="0.25">
      <c r="A2179" s="25" t="s">
        <v>6173</v>
      </c>
      <c r="B2179" s="25" t="s">
        <v>6174</v>
      </c>
      <c r="C2179" s="27">
        <v>4</v>
      </c>
      <c r="D2179" s="25">
        <v>-2001350</v>
      </c>
      <c r="E2179" s="28" t="s">
        <v>17</v>
      </c>
      <c r="F2179" s="85" t="str">
        <f>IF(E2179="N/A","N/A",VLOOKUP(E2179,UniFormat!$A$9:$F$817,6,FALSE))</f>
        <v>N/A</v>
      </c>
      <c r="G2179" s="25" t="str">
        <f t="shared" si="33"/>
        <v>22-11 48 13</v>
      </c>
      <c r="H2179" s="25" t="s">
        <v>17</v>
      </c>
    </row>
    <row r="2180" spans="1:8" x14ac:dyDescent="0.25">
      <c r="A2180" s="25" t="s">
        <v>1199</v>
      </c>
      <c r="B2180" s="25" t="s">
        <v>1201</v>
      </c>
      <c r="C2180" s="27">
        <v>3</v>
      </c>
      <c r="D2180" s="25">
        <v>-2001350</v>
      </c>
      <c r="E2180" s="28" t="s">
        <v>1197</v>
      </c>
      <c r="F2180" s="85" t="str">
        <f>IF(E2180="N/A","N/A",VLOOKUP(E2180,UniFormat!$A$9:$F$817,6,FALSE))</f>
        <v>21-05 10 40</v>
      </c>
      <c r="G2180" s="25" t="str">
        <f t="shared" si="33"/>
        <v>22-11 50 00</v>
      </c>
      <c r="H2180" s="25" t="s">
        <v>17</v>
      </c>
    </row>
    <row r="2181" spans="1:8" x14ac:dyDescent="0.25">
      <c r="A2181" s="25" t="s">
        <v>6175</v>
      </c>
      <c r="B2181" s="25" t="s">
        <v>6176</v>
      </c>
      <c r="C2181" s="27">
        <v>3</v>
      </c>
      <c r="D2181" s="25">
        <v>-2001350</v>
      </c>
      <c r="E2181" s="28" t="s">
        <v>17</v>
      </c>
      <c r="F2181" s="85" t="str">
        <f>IF(E2181="N/A","N/A",VLOOKUP(E2181,UniFormat!$A$9:$F$817,6,FALSE))</f>
        <v>N/A</v>
      </c>
      <c r="G2181" s="25" t="str">
        <f t="shared" si="33"/>
        <v>22-11 51 00</v>
      </c>
      <c r="H2181" s="25" t="s">
        <v>17</v>
      </c>
    </row>
    <row r="2182" spans="1:8" x14ac:dyDescent="0.25">
      <c r="A2182" s="25" t="s">
        <v>6177</v>
      </c>
      <c r="B2182" s="25" t="s">
        <v>6178</v>
      </c>
      <c r="C2182" s="27">
        <v>4</v>
      </c>
      <c r="D2182" s="25">
        <v>-2001350</v>
      </c>
      <c r="E2182" s="28" t="s">
        <v>17</v>
      </c>
      <c r="F2182" s="85" t="str">
        <f>IF(E2182="N/A","N/A",VLOOKUP(E2182,UniFormat!$A$9:$F$817,6,FALSE))</f>
        <v>N/A</v>
      </c>
      <c r="G2182" s="25" t="str">
        <f t="shared" si="33"/>
        <v>22-11 51 13</v>
      </c>
      <c r="H2182" s="25" t="s">
        <v>17</v>
      </c>
    </row>
    <row r="2183" spans="1:8" x14ac:dyDescent="0.25">
      <c r="A2183" s="25" t="s">
        <v>6179</v>
      </c>
      <c r="B2183" s="25" t="s">
        <v>6180</v>
      </c>
      <c r="C2183" s="27">
        <v>4</v>
      </c>
      <c r="D2183" s="25">
        <v>-2001350</v>
      </c>
      <c r="E2183" s="28" t="s">
        <v>17</v>
      </c>
      <c r="F2183" s="85" t="str">
        <f>IF(E2183="N/A","N/A",VLOOKUP(E2183,UniFormat!$A$9:$F$817,6,FALSE))</f>
        <v>N/A</v>
      </c>
      <c r="G2183" s="25" t="str">
        <f t="shared" si="33"/>
        <v>22-11 51 16</v>
      </c>
      <c r="H2183" s="25" t="s">
        <v>17</v>
      </c>
    </row>
    <row r="2184" spans="1:8" x14ac:dyDescent="0.25">
      <c r="A2184" s="25" t="s">
        <v>6181</v>
      </c>
      <c r="B2184" s="25" t="s">
        <v>6182</v>
      </c>
      <c r="C2184" s="27">
        <v>4</v>
      </c>
      <c r="D2184" s="25">
        <v>-2001350</v>
      </c>
      <c r="E2184" s="28" t="s">
        <v>17</v>
      </c>
      <c r="F2184" s="85" t="str">
        <f>IF(E2184="N/A","N/A",VLOOKUP(E2184,UniFormat!$A$9:$F$817,6,FALSE))</f>
        <v>N/A</v>
      </c>
      <c r="G2184" s="25" t="str">
        <f t="shared" si="33"/>
        <v>22-11 51 19</v>
      </c>
      <c r="H2184" s="25" t="s">
        <v>17</v>
      </c>
    </row>
    <row r="2185" spans="1:8" x14ac:dyDescent="0.25">
      <c r="A2185" s="25" t="s">
        <v>6183</v>
      </c>
      <c r="B2185" s="25" t="s">
        <v>6184</v>
      </c>
      <c r="C2185" s="27">
        <v>4</v>
      </c>
      <c r="D2185" s="25">
        <v>-2001350</v>
      </c>
      <c r="E2185" s="28" t="s">
        <v>17</v>
      </c>
      <c r="F2185" s="85" t="str">
        <f>IF(E2185="N/A","N/A",VLOOKUP(E2185,UniFormat!$A$9:$F$817,6,FALSE))</f>
        <v>N/A</v>
      </c>
      <c r="G2185" s="25" t="str">
        <f t="shared" si="33"/>
        <v>22-11 51 23</v>
      </c>
      <c r="H2185" s="25" t="s">
        <v>17</v>
      </c>
    </row>
    <row r="2186" spans="1:8" x14ac:dyDescent="0.25">
      <c r="A2186" s="25" t="s">
        <v>6185</v>
      </c>
      <c r="B2186" s="25" t="s">
        <v>6186</v>
      </c>
      <c r="C2186" s="27">
        <v>5</v>
      </c>
      <c r="D2186" s="25">
        <v>-2001350</v>
      </c>
      <c r="E2186" s="28" t="s">
        <v>17</v>
      </c>
      <c r="F2186" s="85" t="str">
        <f>IF(E2186="N/A","N/A",VLOOKUP(E2186,UniFormat!$A$9:$F$817,6,FALSE))</f>
        <v>N/A</v>
      </c>
      <c r="G2186" s="25" t="str">
        <f t="shared" ref="G2186:G2249" si="34">IF(LEN(A2186)=8,CONCATENATE("22-",A2186),CONCATENATE("22-",LEFT(A2186,8)," ",RIGHT(A2186,2)))</f>
        <v>22-11 51 23 13</v>
      </c>
      <c r="H2186" s="25" t="s">
        <v>17</v>
      </c>
    </row>
    <row r="2187" spans="1:8" x14ac:dyDescent="0.25">
      <c r="A2187" s="25" t="s">
        <v>6187</v>
      </c>
      <c r="B2187" s="25" t="s">
        <v>6188</v>
      </c>
      <c r="C2187" s="27">
        <v>3</v>
      </c>
      <c r="D2187" s="25">
        <v>-2001350</v>
      </c>
      <c r="E2187" s="28" t="s">
        <v>17</v>
      </c>
      <c r="F2187" s="85" t="str">
        <f>IF(E2187="N/A","N/A",VLOOKUP(E2187,UniFormat!$A$9:$F$817,6,FALSE))</f>
        <v>N/A</v>
      </c>
      <c r="G2187" s="25" t="str">
        <f t="shared" si="34"/>
        <v>22-11 52 00</v>
      </c>
      <c r="H2187" s="25" t="s">
        <v>17</v>
      </c>
    </row>
    <row r="2188" spans="1:8" x14ac:dyDescent="0.25">
      <c r="A2188" s="25" t="s">
        <v>6189</v>
      </c>
      <c r="B2188" s="25" t="s">
        <v>6190</v>
      </c>
      <c r="C2188" s="27">
        <v>4</v>
      </c>
      <c r="D2188" s="25">
        <v>-2001350</v>
      </c>
      <c r="E2188" s="28" t="s">
        <v>17</v>
      </c>
      <c r="F2188" s="85" t="str">
        <f>IF(E2188="N/A","N/A",VLOOKUP(E2188,UniFormat!$A$9:$F$817,6,FALSE))</f>
        <v>N/A</v>
      </c>
      <c r="G2188" s="25" t="str">
        <f t="shared" si="34"/>
        <v>22-11 52 13</v>
      </c>
      <c r="H2188" s="25" t="s">
        <v>17</v>
      </c>
    </row>
    <row r="2189" spans="1:8" x14ac:dyDescent="0.25">
      <c r="A2189" s="25" t="s">
        <v>6191</v>
      </c>
      <c r="B2189" s="25" t="s">
        <v>6192</v>
      </c>
      <c r="C2189" s="27">
        <v>5</v>
      </c>
      <c r="D2189" s="25">
        <v>-2001350</v>
      </c>
      <c r="E2189" s="28" t="s">
        <v>17</v>
      </c>
      <c r="F2189" s="85" t="str">
        <f>IF(E2189="N/A","N/A",VLOOKUP(E2189,UniFormat!$A$9:$F$817,6,FALSE))</f>
        <v>N/A</v>
      </c>
      <c r="G2189" s="25" t="str">
        <f t="shared" si="34"/>
        <v>22-11 52 13 13</v>
      </c>
      <c r="H2189" s="25" t="s">
        <v>17</v>
      </c>
    </row>
    <row r="2190" spans="1:8" x14ac:dyDescent="0.25">
      <c r="A2190" s="25" t="s">
        <v>6193</v>
      </c>
      <c r="B2190" s="25" t="s">
        <v>6194</v>
      </c>
      <c r="C2190" s="27">
        <v>5</v>
      </c>
      <c r="D2190" s="25">
        <v>-2001350</v>
      </c>
      <c r="E2190" s="28" t="s">
        <v>17</v>
      </c>
      <c r="F2190" s="85" t="str">
        <f>IF(E2190="N/A","N/A",VLOOKUP(E2190,UniFormat!$A$9:$F$817,6,FALSE))</f>
        <v>N/A</v>
      </c>
      <c r="G2190" s="25" t="str">
        <f t="shared" si="34"/>
        <v>22-11 52 13 16</v>
      </c>
      <c r="H2190" s="25" t="s">
        <v>17</v>
      </c>
    </row>
    <row r="2191" spans="1:8" x14ac:dyDescent="0.25">
      <c r="A2191" s="25" t="s">
        <v>6195</v>
      </c>
      <c r="B2191" s="25" t="s">
        <v>6196</v>
      </c>
      <c r="C2191" s="27">
        <v>5</v>
      </c>
      <c r="D2191" s="25">
        <v>-2001350</v>
      </c>
      <c r="E2191" s="28" t="s">
        <v>17</v>
      </c>
      <c r="F2191" s="85" t="str">
        <f>IF(E2191="N/A","N/A",VLOOKUP(E2191,UniFormat!$A$9:$F$817,6,FALSE))</f>
        <v>N/A</v>
      </c>
      <c r="G2191" s="25" t="str">
        <f t="shared" si="34"/>
        <v>22-11 52 13 19</v>
      </c>
      <c r="H2191" s="25" t="s">
        <v>17</v>
      </c>
    </row>
    <row r="2192" spans="1:8" x14ac:dyDescent="0.25">
      <c r="A2192" s="25" t="s">
        <v>6197</v>
      </c>
      <c r="B2192" s="25" t="s">
        <v>6198</v>
      </c>
      <c r="C2192" s="27">
        <v>4</v>
      </c>
      <c r="D2192" s="25">
        <v>-2001350</v>
      </c>
      <c r="E2192" s="28" t="s">
        <v>17</v>
      </c>
      <c r="F2192" s="85" t="str">
        <f>IF(E2192="N/A","N/A",VLOOKUP(E2192,UniFormat!$A$9:$F$817,6,FALSE))</f>
        <v>N/A</v>
      </c>
      <c r="G2192" s="25" t="str">
        <f t="shared" si="34"/>
        <v>22-11 52 16</v>
      </c>
      <c r="H2192" s="25" t="s">
        <v>17</v>
      </c>
    </row>
    <row r="2193" spans="1:8" x14ac:dyDescent="0.25">
      <c r="A2193" s="25" t="s">
        <v>6199</v>
      </c>
      <c r="B2193" s="25" t="s">
        <v>6200</v>
      </c>
      <c r="C2193" s="27">
        <v>5</v>
      </c>
      <c r="D2193" s="25">
        <v>-2001350</v>
      </c>
      <c r="E2193" s="28" t="s">
        <v>17</v>
      </c>
      <c r="F2193" s="85" t="str">
        <f>IF(E2193="N/A","N/A",VLOOKUP(E2193,UniFormat!$A$9:$F$817,6,FALSE))</f>
        <v>N/A</v>
      </c>
      <c r="G2193" s="25" t="str">
        <f t="shared" si="34"/>
        <v>22-11 52 16 13</v>
      </c>
      <c r="H2193" s="25" t="s">
        <v>17</v>
      </c>
    </row>
    <row r="2194" spans="1:8" x14ac:dyDescent="0.25">
      <c r="A2194" s="25" t="s">
        <v>6201</v>
      </c>
      <c r="B2194" s="25" t="s">
        <v>6202</v>
      </c>
      <c r="C2194" s="27">
        <v>5</v>
      </c>
      <c r="D2194" s="25">
        <v>-2001350</v>
      </c>
      <c r="E2194" s="28" t="s">
        <v>17</v>
      </c>
      <c r="F2194" s="85" t="str">
        <f>IF(E2194="N/A","N/A",VLOOKUP(E2194,UniFormat!$A$9:$F$817,6,FALSE))</f>
        <v>N/A</v>
      </c>
      <c r="G2194" s="25" t="str">
        <f t="shared" si="34"/>
        <v>22-11 52 16 16</v>
      </c>
      <c r="H2194" s="25" t="s">
        <v>17</v>
      </c>
    </row>
    <row r="2195" spans="1:8" x14ac:dyDescent="0.25">
      <c r="A2195" s="25" t="s">
        <v>6203</v>
      </c>
      <c r="B2195" s="25" t="s">
        <v>6204</v>
      </c>
      <c r="C2195" s="27">
        <v>5</v>
      </c>
      <c r="D2195" s="25">
        <v>-2001350</v>
      </c>
      <c r="E2195" s="28" t="s">
        <v>17</v>
      </c>
      <c r="F2195" s="85" t="str">
        <f>IF(E2195="N/A","N/A",VLOOKUP(E2195,UniFormat!$A$9:$F$817,6,FALSE))</f>
        <v>N/A</v>
      </c>
      <c r="G2195" s="25" t="str">
        <f t="shared" si="34"/>
        <v>22-11 52 16 19</v>
      </c>
      <c r="H2195" s="25" t="s">
        <v>17</v>
      </c>
    </row>
    <row r="2196" spans="1:8" x14ac:dyDescent="0.25">
      <c r="A2196" s="25" t="s">
        <v>6205</v>
      </c>
      <c r="B2196" s="25" t="s">
        <v>6206</v>
      </c>
      <c r="C2196" s="27">
        <v>5</v>
      </c>
      <c r="D2196" s="25">
        <v>-2001350</v>
      </c>
      <c r="E2196" s="28" t="s">
        <v>17</v>
      </c>
      <c r="F2196" s="85" t="str">
        <f>IF(E2196="N/A","N/A",VLOOKUP(E2196,UniFormat!$A$9:$F$817,6,FALSE))</f>
        <v>N/A</v>
      </c>
      <c r="G2196" s="25" t="str">
        <f t="shared" si="34"/>
        <v>22-11 52 16 23</v>
      </c>
      <c r="H2196" s="25" t="s">
        <v>17</v>
      </c>
    </row>
    <row r="2197" spans="1:8" x14ac:dyDescent="0.25">
      <c r="A2197" s="25" t="s">
        <v>6207</v>
      </c>
      <c r="B2197" s="25" t="s">
        <v>6208</v>
      </c>
      <c r="C2197" s="27">
        <v>5</v>
      </c>
      <c r="D2197" s="25">
        <v>-2001350</v>
      </c>
      <c r="E2197" s="28" t="s">
        <v>17</v>
      </c>
      <c r="F2197" s="85" t="str">
        <f>IF(E2197="N/A","N/A",VLOOKUP(E2197,UniFormat!$A$9:$F$817,6,FALSE))</f>
        <v>N/A</v>
      </c>
      <c r="G2197" s="25" t="str">
        <f t="shared" si="34"/>
        <v>22-11 52 16 26</v>
      </c>
      <c r="H2197" s="25" t="s">
        <v>17</v>
      </c>
    </row>
    <row r="2198" spans="1:8" x14ac:dyDescent="0.25">
      <c r="A2198" s="25" t="s">
        <v>6209</v>
      </c>
      <c r="B2198" s="25" t="s">
        <v>6210</v>
      </c>
      <c r="C2198" s="27">
        <v>4</v>
      </c>
      <c r="D2198" s="25">
        <v>-2001350</v>
      </c>
      <c r="E2198" s="28" t="s">
        <v>17</v>
      </c>
      <c r="F2198" s="85" t="str">
        <f>IF(E2198="N/A","N/A",VLOOKUP(E2198,UniFormat!$A$9:$F$817,6,FALSE))</f>
        <v>N/A</v>
      </c>
      <c r="G2198" s="25" t="str">
        <f t="shared" si="34"/>
        <v>22-11 52 19</v>
      </c>
      <c r="H2198" s="25" t="s">
        <v>17</v>
      </c>
    </row>
    <row r="2199" spans="1:8" x14ac:dyDescent="0.25">
      <c r="A2199" s="25" t="s">
        <v>6211</v>
      </c>
      <c r="B2199" s="25" t="s">
        <v>6212</v>
      </c>
      <c r="C2199" s="27">
        <v>4</v>
      </c>
      <c r="D2199" s="25">
        <v>-2001350</v>
      </c>
      <c r="E2199" s="28" t="s">
        <v>17</v>
      </c>
      <c r="F2199" s="85" t="str">
        <f>IF(E2199="N/A","N/A",VLOOKUP(E2199,UniFormat!$A$9:$F$817,6,FALSE))</f>
        <v>N/A</v>
      </c>
      <c r="G2199" s="25" t="str">
        <f t="shared" si="34"/>
        <v>22-11 52 23</v>
      </c>
      <c r="H2199" s="25" t="s">
        <v>17</v>
      </c>
    </row>
    <row r="2200" spans="1:8" x14ac:dyDescent="0.25">
      <c r="A2200" s="25" t="s">
        <v>6213</v>
      </c>
      <c r="B2200" s="25" t="s">
        <v>6214</v>
      </c>
      <c r="C2200" s="27">
        <v>3</v>
      </c>
      <c r="D2200" s="25">
        <v>-2001350</v>
      </c>
      <c r="E2200" s="28" t="s">
        <v>17</v>
      </c>
      <c r="F2200" s="85" t="str">
        <f>IF(E2200="N/A","N/A",VLOOKUP(E2200,UniFormat!$A$9:$F$817,6,FALSE))</f>
        <v>N/A</v>
      </c>
      <c r="G2200" s="25" t="str">
        <f t="shared" si="34"/>
        <v>22-11 53 00</v>
      </c>
      <c r="H2200" s="25" t="s">
        <v>17</v>
      </c>
    </row>
    <row r="2201" spans="1:8" x14ac:dyDescent="0.25">
      <c r="A2201" s="25" t="s">
        <v>6215</v>
      </c>
      <c r="B2201" s="25" t="s">
        <v>6216</v>
      </c>
      <c r="C2201" s="27">
        <v>4</v>
      </c>
      <c r="D2201" s="25">
        <v>-2008013</v>
      </c>
      <c r="E2201" s="28" t="s">
        <v>17</v>
      </c>
      <c r="F2201" s="85" t="str">
        <f>IF(E2201="N/A","N/A",VLOOKUP(E2201,UniFormat!$A$9:$F$817,6,FALSE))</f>
        <v>N/A</v>
      </c>
      <c r="G2201" s="25" t="str">
        <f t="shared" si="34"/>
        <v>22-11 53 13</v>
      </c>
      <c r="H2201" s="25" t="s">
        <v>17</v>
      </c>
    </row>
    <row r="2202" spans="1:8" x14ac:dyDescent="0.25">
      <c r="A2202" s="25" t="s">
        <v>6217</v>
      </c>
      <c r="B2202" s="25" t="s">
        <v>6218</v>
      </c>
      <c r="C2202" s="27">
        <v>5</v>
      </c>
      <c r="D2202" s="25">
        <v>-2008013</v>
      </c>
      <c r="E2202" s="28" t="s">
        <v>17</v>
      </c>
      <c r="F2202" s="85" t="str">
        <f>IF(E2202="N/A","N/A",VLOOKUP(E2202,UniFormat!$A$9:$F$817,6,FALSE))</f>
        <v>N/A</v>
      </c>
      <c r="G2202" s="25" t="str">
        <f t="shared" si="34"/>
        <v>22-11 53 13 13</v>
      </c>
      <c r="H2202" s="25" t="s">
        <v>17</v>
      </c>
    </row>
    <row r="2203" spans="1:8" x14ac:dyDescent="0.25">
      <c r="A2203" s="25" t="s">
        <v>6219</v>
      </c>
      <c r="B2203" s="25" t="s">
        <v>6220</v>
      </c>
      <c r="C2203" s="27">
        <v>4</v>
      </c>
      <c r="D2203" s="25">
        <v>-2001350</v>
      </c>
      <c r="E2203" s="28" t="s">
        <v>17</v>
      </c>
      <c r="F2203" s="85" t="str">
        <f>IF(E2203="N/A","N/A",VLOOKUP(E2203,UniFormat!$A$9:$F$817,6,FALSE))</f>
        <v>N/A</v>
      </c>
      <c r="G2203" s="25" t="str">
        <f t="shared" si="34"/>
        <v>22-11 53 16</v>
      </c>
      <c r="H2203" s="25" t="s">
        <v>17</v>
      </c>
    </row>
    <row r="2204" spans="1:8" x14ac:dyDescent="0.25">
      <c r="A2204" s="25" t="s">
        <v>6221</v>
      </c>
      <c r="B2204" s="25" t="s">
        <v>6222</v>
      </c>
      <c r="C2204" s="27">
        <v>4</v>
      </c>
      <c r="D2204" s="25">
        <v>-2001350</v>
      </c>
      <c r="E2204" s="28" t="s">
        <v>17</v>
      </c>
      <c r="F2204" s="85" t="str">
        <f>IF(E2204="N/A","N/A",VLOOKUP(E2204,UniFormat!$A$9:$F$817,6,FALSE))</f>
        <v>N/A</v>
      </c>
      <c r="G2204" s="25" t="str">
        <f t="shared" si="34"/>
        <v>22-11 53 17</v>
      </c>
      <c r="H2204" s="25" t="s">
        <v>17</v>
      </c>
    </row>
    <row r="2205" spans="1:8" x14ac:dyDescent="0.25">
      <c r="A2205" s="25" t="s">
        <v>6223</v>
      </c>
      <c r="B2205" s="25" t="s">
        <v>6224</v>
      </c>
      <c r="C2205" s="27">
        <v>4</v>
      </c>
      <c r="D2205" s="25">
        <v>-2001350</v>
      </c>
      <c r="E2205" s="28" t="s">
        <v>17</v>
      </c>
      <c r="F2205" s="85" t="str">
        <f>IF(E2205="N/A","N/A",VLOOKUP(E2205,UniFormat!$A$9:$F$817,6,FALSE))</f>
        <v>N/A</v>
      </c>
      <c r="G2205" s="25" t="str">
        <f t="shared" si="34"/>
        <v>22-11 53 19</v>
      </c>
      <c r="H2205" s="25" t="s">
        <v>17</v>
      </c>
    </row>
    <row r="2206" spans="1:8" x14ac:dyDescent="0.25">
      <c r="A2206" s="25" t="s">
        <v>6225</v>
      </c>
      <c r="B2206" s="25" t="s">
        <v>6226</v>
      </c>
      <c r="C2206" s="27">
        <v>4</v>
      </c>
      <c r="D2206" s="25">
        <v>-2001350</v>
      </c>
      <c r="E2206" s="28" t="s">
        <v>17</v>
      </c>
      <c r="F2206" s="85" t="str">
        <f>IF(E2206="N/A","N/A",VLOOKUP(E2206,UniFormat!$A$9:$F$817,6,FALSE))</f>
        <v>N/A</v>
      </c>
      <c r="G2206" s="25" t="str">
        <f t="shared" si="34"/>
        <v>22-11 53 23</v>
      </c>
      <c r="H2206" s="25" t="s">
        <v>17</v>
      </c>
    </row>
    <row r="2207" spans="1:8" x14ac:dyDescent="0.25">
      <c r="A2207" s="25" t="s">
        <v>6227</v>
      </c>
      <c r="B2207" s="25" t="s">
        <v>6228</v>
      </c>
      <c r="C2207" s="27">
        <v>4</v>
      </c>
      <c r="D2207" s="25">
        <v>-2001350</v>
      </c>
      <c r="E2207" s="28" t="s">
        <v>17</v>
      </c>
      <c r="F2207" s="85" t="str">
        <f>IF(E2207="N/A","N/A",VLOOKUP(E2207,UniFormat!$A$9:$F$817,6,FALSE))</f>
        <v>N/A</v>
      </c>
      <c r="G2207" s="25" t="str">
        <f t="shared" si="34"/>
        <v>22-11 53 26</v>
      </c>
      <c r="H2207" s="25" t="s">
        <v>17</v>
      </c>
    </row>
    <row r="2208" spans="1:8" x14ac:dyDescent="0.25">
      <c r="A2208" s="25" t="s">
        <v>6229</v>
      </c>
      <c r="B2208" s="25" t="s">
        <v>6230</v>
      </c>
      <c r="C2208" s="27">
        <v>4</v>
      </c>
      <c r="D2208" s="25">
        <v>-2001350</v>
      </c>
      <c r="E2208" s="28" t="s">
        <v>17</v>
      </c>
      <c r="F2208" s="85" t="str">
        <f>IF(E2208="N/A","N/A",VLOOKUP(E2208,UniFormat!$A$9:$F$817,6,FALSE))</f>
        <v>N/A</v>
      </c>
      <c r="G2208" s="25" t="str">
        <f t="shared" si="34"/>
        <v>22-11 53 29</v>
      </c>
      <c r="H2208" s="25" t="s">
        <v>17</v>
      </c>
    </row>
    <row r="2209" spans="1:8" x14ac:dyDescent="0.25">
      <c r="A2209" s="25" t="s">
        <v>6231</v>
      </c>
      <c r="B2209" s="25" t="s">
        <v>6232</v>
      </c>
      <c r="C2209" s="27">
        <v>4</v>
      </c>
      <c r="D2209" s="25">
        <v>-2001350</v>
      </c>
      <c r="E2209" s="28" t="s">
        <v>17</v>
      </c>
      <c r="F2209" s="85" t="str">
        <f>IF(E2209="N/A","N/A",VLOOKUP(E2209,UniFormat!$A$9:$F$817,6,FALSE))</f>
        <v>N/A</v>
      </c>
      <c r="G2209" s="25" t="str">
        <f t="shared" si="34"/>
        <v>22-11 53 33</v>
      </c>
      <c r="H2209" s="25" t="s">
        <v>17</v>
      </c>
    </row>
    <row r="2210" spans="1:8" x14ac:dyDescent="0.25">
      <c r="A2210" s="25" t="s">
        <v>6233</v>
      </c>
      <c r="B2210" s="25" t="s">
        <v>6234</v>
      </c>
      <c r="C2210" s="27">
        <v>4</v>
      </c>
      <c r="D2210" s="25">
        <v>-2001350</v>
      </c>
      <c r="E2210" s="28" t="s">
        <v>17</v>
      </c>
      <c r="F2210" s="85" t="str">
        <f>IF(E2210="N/A","N/A",VLOOKUP(E2210,UniFormat!$A$9:$F$817,6,FALSE))</f>
        <v>N/A</v>
      </c>
      <c r="G2210" s="25" t="str">
        <f t="shared" si="34"/>
        <v>22-11 53 43</v>
      </c>
      <c r="H2210" s="25" t="s">
        <v>17</v>
      </c>
    </row>
    <row r="2211" spans="1:8" x14ac:dyDescent="0.25">
      <c r="A2211" s="25" t="s">
        <v>6235</v>
      </c>
      <c r="B2211" s="25" t="s">
        <v>6236</v>
      </c>
      <c r="C2211" s="27">
        <v>4</v>
      </c>
      <c r="D2211" s="25">
        <v>-2001350</v>
      </c>
      <c r="E2211" s="28" t="s">
        <v>17</v>
      </c>
      <c r="F2211" s="85" t="str">
        <f>IF(E2211="N/A","N/A",VLOOKUP(E2211,UniFormat!$A$9:$F$817,6,FALSE))</f>
        <v>N/A</v>
      </c>
      <c r="G2211" s="25" t="str">
        <f t="shared" si="34"/>
        <v>22-11 53 53</v>
      </c>
      <c r="H2211" s="25" t="s">
        <v>17</v>
      </c>
    </row>
    <row r="2212" spans="1:8" x14ac:dyDescent="0.25">
      <c r="A2212" s="25" t="s">
        <v>6237</v>
      </c>
      <c r="B2212" s="25" t="s">
        <v>6238</v>
      </c>
      <c r="C2212" s="27">
        <v>3</v>
      </c>
      <c r="D2212" s="25">
        <v>-2001350</v>
      </c>
      <c r="E2212" s="28" t="s">
        <v>17</v>
      </c>
      <c r="F2212" s="85" t="str">
        <f>IF(E2212="N/A","N/A",VLOOKUP(E2212,UniFormat!$A$9:$F$817,6,FALSE))</f>
        <v>N/A</v>
      </c>
      <c r="G2212" s="25" t="str">
        <f t="shared" si="34"/>
        <v>22-11 55 00</v>
      </c>
      <c r="H2212" s="25" t="s">
        <v>17</v>
      </c>
    </row>
    <row r="2213" spans="1:8" x14ac:dyDescent="0.25">
      <c r="A2213" s="25" t="s">
        <v>6239</v>
      </c>
      <c r="B2213" s="25" t="s">
        <v>6240</v>
      </c>
      <c r="C2213" s="27">
        <v>4</v>
      </c>
      <c r="D2213" s="25">
        <v>-2001350</v>
      </c>
      <c r="E2213" s="28" t="s">
        <v>17</v>
      </c>
      <c r="F2213" s="85" t="str">
        <f>IF(E2213="N/A","N/A",VLOOKUP(E2213,UniFormat!$A$9:$F$817,6,FALSE))</f>
        <v>N/A</v>
      </c>
      <c r="G2213" s="25" t="str">
        <f t="shared" si="34"/>
        <v>22-11 55 13</v>
      </c>
      <c r="H2213" s="25" t="s">
        <v>17</v>
      </c>
    </row>
    <row r="2214" spans="1:8" x14ac:dyDescent="0.25">
      <c r="A2214" s="25" t="s">
        <v>6241</v>
      </c>
      <c r="B2214" s="25" t="s">
        <v>6242</v>
      </c>
      <c r="C2214" s="27">
        <v>4</v>
      </c>
      <c r="D2214" s="25">
        <v>-2001350</v>
      </c>
      <c r="E2214" s="28" t="s">
        <v>17</v>
      </c>
      <c r="F2214" s="85" t="str">
        <f>IF(E2214="N/A","N/A",VLOOKUP(E2214,UniFormat!$A$9:$F$817,6,FALSE))</f>
        <v>N/A</v>
      </c>
      <c r="G2214" s="25" t="str">
        <f t="shared" si="34"/>
        <v>22-11 55 16</v>
      </c>
      <c r="H2214" s="25" t="s">
        <v>17</v>
      </c>
    </row>
    <row r="2215" spans="1:8" x14ac:dyDescent="0.25">
      <c r="A2215" s="25" t="s">
        <v>6243</v>
      </c>
      <c r="B2215" s="25" t="s">
        <v>6244</v>
      </c>
      <c r="C2215" s="27">
        <v>3</v>
      </c>
      <c r="D2215" s="25">
        <v>-2001350</v>
      </c>
      <c r="E2215" s="28" t="s">
        <v>17</v>
      </c>
      <c r="F2215" s="85" t="str">
        <f>IF(E2215="N/A","N/A",VLOOKUP(E2215,UniFormat!$A$9:$F$817,6,FALSE))</f>
        <v>N/A</v>
      </c>
      <c r="G2215" s="25" t="str">
        <f t="shared" si="34"/>
        <v>22-11 56 00</v>
      </c>
      <c r="H2215" s="25" t="s">
        <v>17</v>
      </c>
    </row>
    <row r="2216" spans="1:8" x14ac:dyDescent="0.25">
      <c r="A2216" s="25" t="s">
        <v>6245</v>
      </c>
      <c r="B2216" s="25" t="s">
        <v>6246</v>
      </c>
      <c r="C2216" s="27">
        <v>4</v>
      </c>
      <c r="D2216" s="25">
        <v>-2001350</v>
      </c>
      <c r="E2216" s="28" t="s">
        <v>17</v>
      </c>
      <c r="F2216" s="85" t="str">
        <f>IF(E2216="N/A","N/A",VLOOKUP(E2216,UniFormat!$A$9:$F$817,6,FALSE))</f>
        <v>N/A</v>
      </c>
      <c r="G2216" s="25" t="str">
        <f t="shared" si="34"/>
        <v>22-11 56 13</v>
      </c>
      <c r="H2216" s="25" t="s">
        <v>17</v>
      </c>
    </row>
    <row r="2217" spans="1:8" x14ac:dyDescent="0.25">
      <c r="A2217" s="25" t="s">
        <v>6247</v>
      </c>
      <c r="B2217" s="25" t="s">
        <v>6248</v>
      </c>
      <c r="C2217" s="27">
        <v>4</v>
      </c>
      <c r="D2217" s="25">
        <v>-2001350</v>
      </c>
      <c r="E2217" s="28" t="s">
        <v>17</v>
      </c>
      <c r="F2217" s="85" t="str">
        <f>IF(E2217="N/A","N/A",VLOOKUP(E2217,UniFormat!$A$9:$F$817,6,FALSE))</f>
        <v>N/A</v>
      </c>
      <c r="G2217" s="25" t="str">
        <f t="shared" si="34"/>
        <v>22-11 56 16</v>
      </c>
      <c r="H2217" s="25" t="s">
        <v>17</v>
      </c>
    </row>
    <row r="2218" spans="1:8" x14ac:dyDescent="0.25">
      <c r="A2218" s="25" t="s">
        <v>6249</v>
      </c>
      <c r="B2218" s="25" t="s">
        <v>6250</v>
      </c>
      <c r="C2218" s="27">
        <v>4</v>
      </c>
      <c r="D2218" s="25">
        <v>-2001350</v>
      </c>
      <c r="E2218" s="28" t="s">
        <v>17</v>
      </c>
      <c r="F2218" s="85" t="str">
        <f>IF(E2218="N/A","N/A",VLOOKUP(E2218,UniFormat!$A$9:$F$817,6,FALSE))</f>
        <v>N/A</v>
      </c>
      <c r="G2218" s="25" t="str">
        <f t="shared" si="34"/>
        <v>22-11 56 19</v>
      </c>
      <c r="H2218" s="25" t="s">
        <v>17</v>
      </c>
    </row>
    <row r="2219" spans="1:8" x14ac:dyDescent="0.25">
      <c r="A2219" s="25" t="s">
        <v>6251</v>
      </c>
      <c r="B2219" s="25" t="s">
        <v>6252</v>
      </c>
      <c r="C2219" s="27">
        <v>4</v>
      </c>
      <c r="D2219" s="25">
        <v>-2001350</v>
      </c>
      <c r="E2219" s="28" t="s">
        <v>17</v>
      </c>
      <c r="F2219" s="85" t="str">
        <f>IF(E2219="N/A","N/A",VLOOKUP(E2219,UniFormat!$A$9:$F$817,6,FALSE))</f>
        <v>N/A</v>
      </c>
      <c r="G2219" s="25" t="str">
        <f t="shared" si="34"/>
        <v>22-11 56 23</v>
      </c>
      <c r="H2219" s="25" t="s">
        <v>17</v>
      </c>
    </row>
    <row r="2220" spans="1:8" x14ac:dyDescent="0.25">
      <c r="A2220" s="25" t="s">
        <v>6253</v>
      </c>
      <c r="B2220" s="25" t="s">
        <v>6254</v>
      </c>
      <c r="C2220" s="27">
        <v>3</v>
      </c>
      <c r="D2220" s="25">
        <v>-2001350</v>
      </c>
      <c r="E2220" s="28" t="s">
        <v>17</v>
      </c>
      <c r="F2220" s="85" t="str">
        <f>IF(E2220="N/A","N/A",VLOOKUP(E2220,UniFormat!$A$9:$F$817,6,FALSE))</f>
        <v>N/A</v>
      </c>
      <c r="G2220" s="25" t="str">
        <f t="shared" si="34"/>
        <v>22-11 57 00</v>
      </c>
      <c r="H2220" s="25" t="s">
        <v>17</v>
      </c>
    </row>
    <row r="2221" spans="1:8" x14ac:dyDescent="0.25">
      <c r="A2221" s="25" t="s">
        <v>6255</v>
      </c>
      <c r="B2221" s="25" t="s">
        <v>6256</v>
      </c>
      <c r="C2221" s="27">
        <v>3</v>
      </c>
      <c r="D2221" s="25">
        <v>-2001350</v>
      </c>
      <c r="E2221" s="28" t="s">
        <v>17</v>
      </c>
      <c r="F2221" s="85" t="str">
        <f>IF(E2221="N/A","N/A",VLOOKUP(E2221,UniFormat!$A$9:$F$817,6,FALSE))</f>
        <v>N/A</v>
      </c>
      <c r="G2221" s="25" t="str">
        <f t="shared" si="34"/>
        <v>22-11 59 00</v>
      </c>
      <c r="H2221" s="25" t="s">
        <v>17</v>
      </c>
    </row>
    <row r="2222" spans="1:8" x14ac:dyDescent="0.25">
      <c r="A2222" s="25" t="s">
        <v>6257</v>
      </c>
      <c r="B2222" s="25" t="s">
        <v>6258</v>
      </c>
      <c r="C2222" s="27">
        <v>3</v>
      </c>
      <c r="D2222" s="25">
        <v>-2001350</v>
      </c>
      <c r="E2222" s="28" t="s">
        <v>17</v>
      </c>
      <c r="F2222" s="85" t="str">
        <f>IF(E2222="N/A","N/A",VLOOKUP(E2222,UniFormat!$A$9:$F$817,6,FALSE))</f>
        <v>N/A</v>
      </c>
      <c r="G2222" s="25" t="str">
        <f t="shared" si="34"/>
        <v>22-11 60 00</v>
      </c>
      <c r="H2222" s="25" t="s">
        <v>17</v>
      </c>
    </row>
    <row r="2223" spans="1:8" x14ac:dyDescent="0.25">
      <c r="A2223" s="25" t="s">
        <v>6259</v>
      </c>
      <c r="B2223" s="25" t="s">
        <v>1224</v>
      </c>
      <c r="C2223" s="27">
        <v>3</v>
      </c>
      <c r="D2223" s="25">
        <v>-2001350</v>
      </c>
      <c r="E2223" s="25" t="s">
        <v>1223</v>
      </c>
      <c r="F2223" s="85" t="str">
        <f>IF(E2223="N/A","N/A",VLOOKUP(E2223,UniFormat!$A$9:$F$817,6,FALSE))</f>
        <v>21-05 10 70 10</v>
      </c>
      <c r="G2223" s="25" t="str">
        <f t="shared" si="34"/>
        <v>22-11 61 00</v>
      </c>
      <c r="H2223" s="25" t="s">
        <v>17</v>
      </c>
    </row>
    <row r="2224" spans="1:8" x14ac:dyDescent="0.25">
      <c r="A2224" s="25" t="s">
        <v>6260</v>
      </c>
      <c r="B2224" s="25" t="s">
        <v>6261</v>
      </c>
      <c r="C2224" s="27">
        <v>4</v>
      </c>
      <c r="D2224" s="25">
        <v>-2001350</v>
      </c>
      <c r="E2224" s="28" t="s">
        <v>17</v>
      </c>
      <c r="F2224" s="85" t="str">
        <f>IF(E2224="N/A","N/A",VLOOKUP(E2224,UniFormat!$A$9:$F$817,6,FALSE))</f>
        <v>N/A</v>
      </c>
      <c r="G2224" s="25" t="str">
        <f t="shared" si="34"/>
        <v>22-11 61 13</v>
      </c>
      <c r="H2224" s="25" t="s">
        <v>17</v>
      </c>
    </row>
    <row r="2225" spans="1:8" x14ac:dyDescent="0.25">
      <c r="A2225" s="25" t="s">
        <v>6262</v>
      </c>
      <c r="B2225" s="25" t="s">
        <v>6263</v>
      </c>
      <c r="C2225" s="27">
        <v>4</v>
      </c>
      <c r="D2225" s="25">
        <v>-2001350</v>
      </c>
      <c r="E2225" s="28" t="s">
        <v>17</v>
      </c>
      <c r="F2225" s="85" t="str">
        <f>IF(E2225="N/A","N/A",VLOOKUP(E2225,UniFormat!$A$9:$F$817,6,FALSE))</f>
        <v>N/A</v>
      </c>
      <c r="G2225" s="25" t="str">
        <f t="shared" si="34"/>
        <v>22-11 61 23</v>
      </c>
      <c r="H2225" s="25" t="s">
        <v>17</v>
      </c>
    </row>
    <row r="2226" spans="1:8" x14ac:dyDescent="0.25">
      <c r="A2226" s="25" t="s">
        <v>6264</v>
      </c>
      <c r="B2226" s="25" t="s">
        <v>6265</v>
      </c>
      <c r="C2226" s="27">
        <v>4</v>
      </c>
      <c r="D2226" s="25">
        <v>-2001350</v>
      </c>
      <c r="E2226" s="28" t="s">
        <v>17</v>
      </c>
      <c r="F2226" s="85" t="str">
        <f>IF(E2226="N/A","N/A",VLOOKUP(E2226,UniFormat!$A$9:$F$817,6,FALSE))</f>
        <v>N/A</v>
      </c>
      <c r="G2226" s="25" t="str">
        <f t="shared" si="34"/>
        <v>22-11 61 33</v>
      </c>
      <c r="H2226" s="25" t="s">
        <v>17</v>
      </c>
    </row>
    <row r="2227" spans="1:8" x14ac:dyDescent="0.25">
      <c r="A2227" s="25" t="s">
        <v>6266</v>
      </c>
      <c r="B2227" s="25" t="s">
        <v>6267</v>
      </c>
      <c r="C2227" s="27">
        <v>4</v>
      </c>
      <c r="D2227" s="25">
        <v>-2001350</v>
      </c>
      <c r="E2227" s="28" t="s">
        <v>17</v>
      </c>
      <c r="F2227" s="85" t="str">
        <f>IF(E2227="N/A","N/A",VLOOKUP(E2227,UniFormat!$A$9:$F$817,6,FALSE))</f>
        <v>N/A</v>
      </c>
      <c r="G2227" s="25" t="str">
        <f t="shared" si="34"/>
        <v>22-11 61 43</v>
      </c>
      <c r="H2227" s="25" t="s">
        <v>17</v>
      </c>
    </row>
    <row r="2228" spans="1:8" x14ac:dyDescent="0.25">
      <c r="A2228" s="25" t="s">
        <v>6268</v>
      </c>
      <c r="B2228" s="25" t="s">
        <v>1226</v>
      </c>
      <c r="C2228" s="27">
        <v>3</v>
      </c>
      <c r="D2228" s="25">
        <v>-2001350</v>
      </c>
      <c r="E2228" s="25" t="s">
        <v>1225</v>
      </c>
      <c r="F2228" s="85" t="str">
        <f>IF(E2228="N/A","N/A",VLOOKUP(E2228,UniFormat!$A$9:$F$817,6,FALSE))</f>
        <v>21-05 10 70 20</v>
      </c>
      <c r="G2228" s="25" t="str">
        <f t="shared" si="34"/>
        <v>22-11 62 00</v>
      </c>
      <c r="H2228" s="25" t="s">
        <v>17</v>
      </c>
    </row>
    <row r="2229" spans="1:8" x14ac:dyDescent="0.25">
      <c r="A2229" s="25" t="s">
        <v>6269</v>
      </c>
      <c r="B2229" s="25" t="s">
        <v>6270</v>
      </c>
      <c r="C2229" s="27">
        <v>4</v>
      </c>
      <c r="D2229" s="25">
        <v>-2001350</v>
      </c>
      <c r="E2229" s="28" t="s">
        <v>17</v>
      </c>
      <c r="F2229" s="85" t="str">
        <f>IF(E2229="N/A","N/A",VLOOKUP(E2229,UniFormat!$A$9:$F$817,6,FALSE))</f>
        <v>N/A</v>
      </c>
      <c r="G2229" s="25" t="str">
        <f t="shared" si="34"/>
        <v>22-11 62 13</v>
      </c>
      <c r="H2229" s="25" t="s">
        <v>17</v>
      </c>
    </row>
    <row r="2230" spans="1:8" x14ac:dyDescent="0.25">
      <c r="A2230" s="25" t="s">
        <v>6271</v>
      </c>
      <c r="B2230" s="25" t="s">
        <v>6272</v>
      </c>
      <c r="C2230" s="27">
        <v>4</v>
      </c>
      <c r="D2230" s="25">
        <v>-2001350</v>
      </c>
      <c r="E2230" s="28" t="s">
        <v>17</v>
      </c>
      <c r="F2230" s="85" t="str">
        <f>IF(E2230="N/A","N/A",VLOOKUP(E2230,UniFormat!$A$9:$F$817,6,FALSE))</f>
        <v>N/A</v>
      </c>
      <c r="G2230" s="25" t="str">
        <f t="shared" si="34"/>
        <v>22-11 62 16</v>
      </c>
      <c r="H2230" s="25" t="s">
        <v>17</v>
      </c>
    </row>
    <row r="2231" spans="1:8" x14ac:dyDescent="0.25">
      <c r="A2231" s="25" t="s">
        <v>6273</v>
      </c>
      <c r="B2231" s="25" t="s">
        <v>6274</v>
      </c>
      <c r="C2231" s="27">
        <v>4</v>
      </c>
      <c r="D2231" s="25">
        <v>-2001350</v>
      </c>
      <c r="E2231" s="28" t="s">
        <v>17</v>
      </c>
      <c r="F2231" s="85" t="str">
        <f>IF(E2231="N/A","N/A",VLOOKUP(E2231,UniFormat!$A$9:$F$817,6,FALSE))</f>
        <v>N/A</v>
      </c>
      <c r="G2231" s="25" t="str">
        <f t="shared" si="34"/>
        <v>22-11 62 19</v>
      </c>
      <c r="H2231" s="25" t="s">
        <v>17</v>
      </c>
    </row>
    <row r="2232" spans="1:8" x14ac:dyDescent="0.25">
      <c r="A2232" s="25" t="s">
        <v>6275</v>
      </c>
      <c r="B2232" s="25" t="s">
        <v>6276</v>
      </c>
      <c r="C2232" s="27">
        <v>3</v>
      </c>
      <c r="D2232" s="25">
        <v>-2001350</v>
      </c>
      <c r="E2232" s="28" t="s">
        <v>17</v>
      </c>
      <c r="F2232" s="85" t="str">
        <f>IF(E2232="N/A","N/A",VLOOKUP(E2232,UniFormat!$A$9:$F$817,6,FALSE))</f>
        <v>N/A</v>
      </c>
      <c r="G2232" s="25" t="str">
        <f t="shared" si="34"/>
        <v>22-11 65 00</v>
      </c>
      <c r="H2232" s="25" t="s">
        <v>17</v>
      </c>
    </row>
    <row r="2233" spans="1:8" x14ac:dyDescent="0.25">
      <c r="A2233" s="25" t="s">
        <v>6277</v>
      </c>
      <c r="B2233" s="25" t="s">
        <v>1228</v>
      </c>
      <c r="C2233" s="27">
        <v>3</v>
      </c>
      <c r="D2233" s="25">
        <v>-2001350</v>
      </c>
      <c r="E2233" s="25" t="s">
        <v>1227</v>
      </c>
      <c r="F2233" s="85" t="str">
        <f>IF(E2233="N/A","N/A",VLOOKUP(E2233,UniFormat!$A$9:$F$817,6,FALSE))</f>
        <v>21-05 10 70 50</v>
      </c>
      <c r="G2233" s="25" t="str">
        <f t="shared" si="34"/>
        <v>22-11 66 00</v>
      </c>
      <c r="H2233" s="25" t="s">
        <v>17</v>
      </c>
    </row>
    <row r="2234" spans="1:8" x14ac:dyDescent="0.25">
      <c r="A2234" s="25" t="s">
        <v>6278</v>
      </c>
      <c r="B2234" s="25" t="s">
        <v>6279</v>
      </c>
      <c r="C2234" s="27">
        <v>4</v>
      </c>
      <c r="D2234" s="25">
        <v>-2001350</v>
      </c>
      <c r="E2234" s="28" t="s">
        <v>17</v>
      </c>
      <c r="F2234" s="85" t="str">
        <f>IF(E2234="N/A","N/A",VLOOKUP(E2234,UniFormat!$A$9:$F$817,6,FALSE))</f>
        <v>N/A</v>
      </c>
      <c r="G2234" s="25" t="str">
        <f t="shared" si="34"/>
        <v>22-11 66 13</v>
      </c>
      <c r="H2234" s="25" t="s">
        <v>17</v>
      </c>
    </row>
    <row r="2235" spans="1:8" x14ac:dyDescent="0.25">
      <c r="A2235" s="25" t="s">
        <v>6280</v>
      </c>
      <c r="B2235" s="25" t="s">
        <v>6281</v>
      </c>
      <c r="C2235" s="27">
        <v>4</v>
      </c>
      <c r="D2235" s="25">
        <v>-2001350</v>
      </c>
      <c r="E2235" s="28" t="s">
        <v>17</v>
      </c>
      <c r="F2235" s="85" t="str">
        <f>IF(E2235="N/A","N/A",VLOOKUP(E2235,UniFormat!$A$9:$F$817,6,FALSE))</f>
        <v>N/A</v>
      </c>
      <c r="G2235" s="25" t="str">
        <f t="shared" si="34"/>
        <v>22-11 66 23</v>
      </c>
      <c r="H2235" s="25" t="s">
        <v>17</v>
      </c>
    </row>
    <row r="2236" spans="1:8" x14ac:dyDescent="0.25">
      <c r="A2236" s="25" t="s">
        <v>6282</v>
      </c>
      <c r="B2236" s="25" t="s">
        <v>6283</v>
      </c>
      <c r="C2236" s="27">
        <v>5</v>
      </c>
      <c r="D2236" s="25">
        <v>-2001350</v>
      </c>
      <c r="E2236" s="28" t="s">
        <v>17</v>
      </c>
      <c r="F2236" s="85" t="str">
        <f>IF(E2236="N/A","N/A",VLOOKUP(E2236,UniFormat!$A$9:$F$817,6,FALSE))</f>
        <v>N/A</v>
      </c>
      <c r="G2236" s="25" t="str">
        <f t="shared" si="34"/>
        <v>22-11 66 23 13</v>
      </c>
      <c r="H2236" s="25" t="s">
        <v>17</v>
      </c>
    </row>
    <row r="2237" spans="1:8" x14ac:dyDescent="0.25">
      <c r="A2237" s="25" t="s">
        <v>6284</v>
      </c>
      <c r="B2237" s="25" t="s">
        <v>6285</v>
      </c>
      <c r="C2237" s="27">
        <v>5</v>
      </c>
      <c r="D2237" s="25">
        <v>-2001350</v>
      </c>
      <c r="E2237" s="28" t="s">
        <v>17</v>
      </c>
      <c r="F2237" s="85" t="str">
        <f>IF(E2237="N/A","N/A",VLOOKUP(E2237,UniFormat!$A$9:$F$817,6,FALSE))</f>
        <v>N/A</v>
      </c>
      <c r="G2237" s="25" t="str">
        <f t="shared" si="34"/>
        <v>22-11 66 23 23</v>
      </c>
      <c r="H2237" s="25" t="s">
        <v>17</v>
      </c>
    </row>
    <row r="2238" spans="1:8" x14ac:dyDescent="0.25">
      <c r="A2238" s="25" t="s">
        <v>6286</v>
      </c>
      <c r="B2238" s="25" t="s">
        <v>6287</v>
      </c>
      <c r="C2238" s="27">
        <v>5</v>
      </c>
      <c r="D2238" s="25">
        <v>-2001350</v>
      </c>
      <c r="E2238" s="28" t="s">
        <v>17</v>
      </c>
      <c r="F2238" s="85" t="str">
        <f>IF(E2238="N/A","N/A",VLOOKUP(E2238,UniFormat!$A$9:$F$817,6,FALSE))</f>
        <v>N/A</v>
      </c>
      <c r="G2238" s="25" t="str">
        <f t="shared" si="34"/>
        <v>22-11 66 23 33</v>
      </c>
      <c r="H2238" s="25" t="s">
        <v>17</v>
      </c>
    </row>
    <row r="2239" spans="1:8" x14ac:dyDescent="0.25">
      <c r="A2239" s="25" t="s">
        <v>6288</v>
      </c>
      <c r="B2239" s="25" t="s">
        <v>6289</v>
      </c>
      <c r="C2239" s="27">
        <v>5</v>
      </c>
      <c r="D2239" s="25">
        <v>-2001350</v>
      </c>
      <c r="E2239" s="28" t="s">
        <v>17</v>
      </c>
      <c r="F2239" s="85" t="str">
        <f>IF(E2239="N/A","N/A",VLOOKUP(E2239,UniFormat!$A$9:$F$817,6,FALSE))</f>
        <v>N/A</v>
      </c>
      <c r="G2239" s="25" t="str">
        <f t="shared" si="34"/>
        <v>22-11 66 23 43</v>
      </c>
      <c r="H2239" s="25" t="s">
        <v>17</v>
      </c>
    </row>
    <row r="2240" spans="1:8" x14ac:dyDescent="0.25">
      <c r="A2240" s="25" t="s">
        <v>6290</v>
      </c>
      <c r="B2240" s="25" t="s">
        <v>6291</v>
      </c>
      <c r="C2240" s="27">
        <v>5</v>
      </c>
      <c r="D2240" s="25">
        <v>-2001350</v>
      </c>
      <c r="E2240" s="28" t="s">
        <v>17</v>
      </c>
      <c r="F2240" s="85" t="str">
        <f>IF(E2240="N/A","N/A",VLOOKUP(E2240,UniFormat!$A$9:$F$817,6,FALSE))</f>
        <v>N/A</v>
      </c>
      <c r="G2240" s="25" t="str">
        <f t="shared" si="34"/>
        <v>22-11 66 23 53</v>
      </c>
      <c r="H2240" s="25" t="s">
        <v>17</v>
      </c>
    </row>
    <row r="2241" spans="1:8" x14ac:dyDescent="0.25">
      <c r="A2241" s="25" t="s">
        <v>6292</v>
      </c>
      <c r="B2241" s="25" t="s">
        <v>6293</v>
      </c>
      <c r="C2241" s="27">
        <v>5</v>
      </c>
      <c r="D2241" s="25">
        <v>-2001350</v>
      </c>
      <c r="E2241" s="28" t="s">
        <v>17</v>
      </c>
      <c r="F2241" s="85" t="str">
        <f>IF(E2241="N/A","N/A",VLOOKUP(E2241,UniFormat!$A$9:$F$817,6,FALSE))</f>
        <v>N/A</v>
      </c>
      <c r="G2241" s="25" t="str">
        <f t="shared" si="34"/>
        <v>22-11 66 23 56</v>
      </c>
      <c r="H2241" s="25" t="s">
        <v>17</v>
      </c>
    </row>
    <row r="2242" spans="1:8" x14ac:dyDescent="0.25">
      <c r="A2242" s="25" t="s">
        <v>6294</v>
      </c>
      <c r="B2242" s="25" t="s">
        <v>6295</v>
      </c>
      <c r="C2242" s="27">
        <v>4</v>
      </c>
      <c r="D2242" s="25">
        <v>-2001350</v>
      </c>
      <c r="E2242" s="28" t="s">
        <v>17</v>
      </c>
      <c r="F2242" s="85" t="str">
        <f>IF(E2242="N/A","N/A",VLOOKUP(E2242,UniFormat!$A$9:$F$817,6,FALSE))</f>
        <v>N/A</v>
      </c>
      <c r="G2242" s="25" t="str">
        <f t="shared" si="34"/>
        <v>22-11 66 43</v>
      </c>
      <c r="H2242" s="25" t="s">
        <v>17</v>
      </c>
    </row>
    <row r="2243" spans="1:8" x14ac:dyDescent="0.25">
      <c r="A2243" s="25" t="s">
        <v>6296</v>
      </c>
      <c r="B2243" s="25" t="s">
        <v>6297</v>
      </c>
      <c r="C2243" s="27">
        <v>4</v>
      </c>
      <c r="D2243" s="25">
        <v>-2001350</v>
      </c>
      <c r="E2243" s="28" t="s">
        <v>17</v>
      </c>
      <c r="F2243" s="85" t="str">
        <f>IF(E2243="N/A","N/A",VLOOKUP(E2243,UniFormat!$A$9:$F$817,6,FALSE))</f>
        <v>N/A</v>
      </c>
      <c r="G2243" s="25" t="str">
        <f t="shared" si="34"/>
        <v>22-11 66 53</v>
      </c>
      <c r="H2243" s="25" t="s">
        <v>17</v>
      </c>
    </row>
    <row r="2244" spans="1:8" x14ac:dyDescent="0.25">
      <c r="A2244" s="25" t="s">
        <v>6298</v>
      </c>
      <c r="B2244" s="25" t="s">
        <v>6299</v>
      </c>
      <c r="C2244" s="27">
        <v>5</v>
      </c>
      <c r="D2244" s="25">
        <v>-2001350</v>
      </c>
      <c r="E2244" s="28" t="s">
        <v>17</v>
      </c>
      <c r="F2244" s="85" t="str">
        <f>IF(E2244="N/A","N/A",VLOOKUP(E2244,UniFormat!$A$9:$F$817,6,FALSE))</f>
        <v>N/A</v>
      </c>
      <c r="G2244" s="25" t="str">
        <f t="shared" si="34"/>
        <v>22-11 66 53 13</v>
      </c>
      <c r="H2244" s="25" t="s">
        <v>17</v>
      </c>
    </row>
    <row r="2245" spans="1:8" x14ac:dyDescent="0.25">
      <c r="A2245" s="25" t="s">
        <v>6300</v>
      </c>
      <c r="B2245" s="25" t="s">
        <v>1230</v>
      </c>
      <c r="C2245" s="27">
        <v>3</v>
      </c>
      <c r="D2245" s="25">
        <v>-2001350</v>
      </c>
      <c r="E2245" s="25" t="s">
        <v>1221</v>
      </c>
      <c r="F2245" s="85" t="str">
        <f>IF(E2245="N/A","N/A",VLOOKUP(E2245,UniFormat!$A$9:$F$817,6,FALSE))</f>
        <v>21-05 10 70</v>
      </c>
      <c r="G2245" s="25" t="str">
        <f t="shared" si="34"/>
        <v>22-11 67 00</v>
      </c>
      <c r="H2245" s="25" t="s">
        <v>17</v>
      </c>
    </row>
    <row r="2246" spans="1:8" x14ac:dyDescent="0.25">
      <c r="A2246" s="25" t="s">
        <v>6301</v>
      </c>
      <c r="B2246" s="25" t="s">
        <v>6302</v>
      </c>
      <c r="C2246" s="27">
        <v>4</v>
      </c>
      <c r="D2246" s="25">
        <v>-2001350</v>
      </c>
      <c r="E2246" s="28" t="s">
        <v>17</v>
      </c>
      <c r="F2246" s="85" t="str">
        <f>IF(E2246="N/A","N/A",VLOOKUP(E2246,UniFormat!$A$9:$F$817,6,FALSE))</f>
        <v>N/A</v>
      </c>
      <c r="G2246" s="25" t="str">
        <f t="shared" si="34"/>
        <v>22-11 67 13</v>
      </c>
      <c r="H2246" s="25" t="s">
        <v>17</v>
      </c>
    </row>
    <row r="2247" spans="1:8" x14ac:dyDescent="0.25">
      <c r="A2247" s="25" t="s">
        <v>6303</v>
      </c>
      <c r="B2247" s="25" t="s">
        <v>6304</v>
      </c>
      <c r="C2247" s="27">
        <v>4</v>
      </c>
      <c r="D2247" s="25">
        <v>-2001350</v>
      </c>
      <c r="E2247" s="28" t="s">
        <v>17</v>
      </c>
      <c r="F2247" s="85" t="str">
        <f>IF(E2247="N/A","N/A",VLOOKUP(E2247,UniFormat!$A$9:$F$817,6,FALSE))</f>
        <v>N/A</v>
      </c>
      <c r="G2247" s="25" t="str">
        <f t="shared" si="34"/>
        <v>22-11 67 23</v>
      </c>
      <c r="H2247" s="25" t="s">
        <v>17</v>
      </c>
    </row>
    <row r="2248" spans="1:8" x14ac:dyDescent="0.25">
      <c r="A2248" s="25" t="s">
        <v>6305</v>
      </c>
      <c r="B2248" s="25" t="s">
        <v>6306</v>
      </c>
      <c r="C2248" s="27">
        <v>4</v>
      </c>
      <c r="D2248" s="25">
        <v>-2001350</v>
      </c>
      <c r="E2248" s="28" t="s">
        <v>17</v>
      </c>
      <c r="F2248" s="85" t="str">
        <f>IF(E2248="N/A","N/A",VLOOKUP(E2248,UniFormat!$A$9:$F$817,6,FALSE))</f>
        <v>N/A</v>
      </c>
      <c r="G2248" s="25" t="str">
        <f t="shared" si="34"/>
        <v>22-11 67 33</v>
      </c>
      <c r="H2248" s="25" t="s">
        <v>17</v>
      </c>
    </row>
    <row r="2249" spans="1:8" x14ac:dyDescent="0.25">
      <c r="A2249" s="25" t="s">
        <v>6307</v>
      </c>
      <c r="B2249" s="25" t="s">
        <v>6308</v>
      </c>
      <c r="C2249" s="27">
        <v>4</v>
      </c>
      <c r="D2249" s="25">
        <v>-2001350</v>
      </c>
      <c r="E2249" s="28" t="s">
        <v>17</v>
      </c>
      <c r="F2249" s="85" t="str">
        <f>IF(E2249="N/A","N/A",VLOOKUP(E2249,UniFormat!$A$9:$F$817,6,FALSE))</f>
        <v>N/A</v>
      </c>
      <c r="G2249" s="25" t="str">
        <f t="shared" si="34"/>
        <v>22-11 67 43</v>
      </c>
      <c r="H2249" s="25" t="s">
        <v>17</v>
      </c>
    </row>
    <row r="2250" spans="1:8" x14ac:dyDescent="0.25">
      <c r="A2250" s="25" t="s">
        <v>6309</v>
      </c>
      <c r="B2250" s="25" t="s">
        <v>6310</v>
      </c>
      <c r="C2250" s="27">
        <v>5</v>
      </c>
      <c r="D2250" s="25">
        <v>-2001350</v>
      </c>
      <c r="E2250" s="28" t="s">
        <v>17</v>
      </c>
      <c r="F2250" s="85" t="str">
        <f>IF(E2250="N/A","N/A",VLOOKUP(E2250,UniFormat!$A$9:$F$817,6,FALSE))</f>
        <v>N/A</v>
      </c>
      <c r="G2250" s="25" t="str">
        <f t="shared" ref="G2250:G2313" si="35">IF(LEN(A2250)=8,CONCATENATE("22-",A2250),CONCATENATE("22-",LEFT(A2250,8)," ",RIGHT(A2250,2)))</f>
        <v>22-11 67 43 13</v>
      </c>
      <c r="H2250" s="25" t="s">
        <v>17</v>
      </c>
    </row>
    <row r="2251" spans="1:8" x14ac:dyDescent="0.25">
      <c r="A2251" s="25" t="s">
        <v>6311</v>
      </c>
      <c r="B2251" s="25" t="s">
        <v>6312</v>
      </c>
      <c r="C2251" s="27">
        <v>5</v>
      </c>
      <c r="D2251" s="25">
        <v>-2001350</v>
      </c>
      <c r="E2251" s="28" t="s">
        <v>17</v>
      </c>
      <c r="F2251" s="85" t="str">
        <f>IF(E2251="N/A","N/A",VLOOKUP(E2251,UniFormat!$A$9:$F$817,6,FALSE))</f>
        <v>N/A</v>
      </c>
      <c r="G2251" s="25" t="str">
        <f t="shared" si="35"/>
        <v>22-11 67 43 23</v>
      </c>
      <c r="H2251" s="25" t="s">
        <v>17</v>
      </c>
    </row>
    <row r="2252" spans="1:8" x14ac:dyDescent="0.25">
      <c r="A2252" s="25" t="s">
        <v>6313</v>
      </c>
      <c r="B2252" s="25" t="s">
        <v>6314</v>
      </c>
      <c r="C2252" s="27">
        <v>4</v>
      </c>
      <c r="D2252" s="25">
        <v>-2001350</v>
      </c>
      <c r="E2252" s="28" t="s">
        <v>17</v>
      </c>
      <c r="F2252" s="85" t="str">
        <f>IF(E2252="N/A","N/A",VLOOKUP(E2252,UniFormat!$A$9:$F$817,6,FALSE))</f>
        <v>N/A</v>
      </c>
      <c r="G2252" s="25" t="str">
        <f t="shared" si="35"/>
        <v>22-11 67 53</v>
      </c>
      <c r="H2252" s="25" t="s">
        <v>17</v>
      </c>
    </row>
    <row r="2253" spans="1:8" x14ac:dyDescent="0.25">
      <c r="A2253" s="25" t="s">
        <v>6315</v>
      </c>
      <c r="B2253" s="25" t="s">
        <v>6316</v>
      </c>
      <c r="C2253" s="27">
        <v>5</v>
      </c>
      <c r="D2253" s="25">
        <v>-2001350</v>
      </c>
      <c r="E2253" s="28" t="s">
        <v>17</v>
      </c>
      <c r="F2253" s="85" t="str">
        <f>IF(E2253="N/A","N/A",VLOOKUP(E2253,UniFormat!$A$9:$F$817,6,FALSE))</f>
        <v>N/A</v>
      </c>
      <c r="G2253" s="25" t="str">
        <f t="shared" si="35"/>
        <v>22-11 67 53 13</v>
      </c>
      <c r="H2253" s="25" t="s">
        <v>17</v>
      </c>
    </row>
    <row r="2254" spans="1:8" x14ac:dyDescent="0.25">
      <c r="A2254" s="25" t="s">
        <v>6317</v>
      </c>
      <c r="B2254" s="25" t="s">
        <v>6318</v>
      </c>
      <c r="C2254" s="27">
        <v>5</v>
      </c>
      <c r="D2254" s="25">
        <v>-2001350</v>
      </c>
      <c r="E2254" s="28" t="s">
        <v>17</v>
      </c>
      <c r="F2254" s="85" t="str">
        <f>IF(E2254="N/A","N/A",VLOOKUP(E2254,UniFormat!$A$9:$F$817,6,FALSE))</f>
        <v>N/A</v>
      </c>
      <c r="G2254" s="25" t="str">
        <f t="shared" si="35"/>
        <v>22-11 67 53 23</v>
      </c>
      <c r="H2254" s="25" t="s">
        <v>17</v>
      </c>
    </row>
    <row r="2255" spans="1:8" x14ac:dyDescent="0.25">
      <c r="A2255" s="25" t="s">
        <v>6319</v>
      </c>
      <c r="B2255" s="25" t="s">
        <v>6320</v>
      </c>
      <c r="C2255" s="27">
        <v>3</v>
      </c>
      <c r="D2255" s="25">
        <v>-2001350</v>
      </c>
      <c r="E2255" s="28" t="s">
        <v>17</v>
      </c>
      <c r="F2255" s="85" t="str">
        <f>IF(E2255="N/A","N/A",VLOOKUP(E2255,UniFormat!$A$9:$F$817,6,FALSE))</f>
        <v>N/A</v>
      </c>
      <c r="G2255" s="25" t="str">
        <f t="shared" si="35"/>
        <v>22-11 68 00</v>
      </c>
      <c r="H2255" s="25" t="s">
        <v>17</v>
      </c>
    </row>
    <row r="2256" spans="1:8" x14ac:dyDescent="0.25">
      <c r="A2256" s="25" t="s">
        <v>6321</v>
      </c>
      <c r="B2256" s="25" t="s">
        <v>6322</v>
      </c>
      <c r="C2256" s="27">
        <v>4</v>
      </c>
      <c r="D2256" s="25">
        <v>-2001350</v>
      </c>
      <c r="E2256" s="28" t="s">
        <v>17</v>
      </c>
      <c r="F2256" s="85" t="str">
        <f>IF(E2256="N/A","N/A",VLOOKUP(E2256,UniFormat!$A$9:$F$817,6,FALSE))</f>
        <v>N/A</v>
      </c>
      <c r="G2256" s="25" t="str">
        <f t="shared" si="35"/>
        <v>22-11 68 13</v>
      </c>
      <c r="H2256" s="25" t="s">
        <v>17</v>
      </c>
    </row>
    <row r="2257" spans="1:8" x14ac:dyDescent="0.25">
      <c r="A2257" s="25" t="s">
        <v>6323</v>
      </c>
      <c r="B2257" s="25" t="s">
        <v>6324</v>
      </c>
      <c r="C2257" s="27">
        <v>4</v>
      </c>
      <c r="D2257" s="25">
        <v>-2001350</v>
      </c>
      <c r="E2257" s="28" t="s">
        <v>17</v>
      </c>
      <c r="F2257" s="85" t="str">
        <f>IF(E2257="N/A","N/A",VLOOKUP(E2257,UniFormat!$A$9:$F$817,6,FALSE))</f>
        <v>N/A</v>
      </c>
      <c r="G2257" s="25" t="str">
        <f t="shared" si="35"/>
        <v>22-11 68 16</v>
      </c>
      <c r="H2257" s="25" t="s">
        <v>17</v>
      </c>
    </row>
    <row r="2258" spans="1:8" x14ac:dyDescent="0.25">
      <c r="A2258" s="25" t="s">
        <v>6325</v>
      </c>
      <c r="B2258" s="25" t="s">
        <v>6326</v>
      </c>
      <c r="C2258" s="27">
        <v>4</v>
      </c>
      <c r="D2258" s="25">
        <v>-2001350</v>
      </c>
      <c r="E2258" s="28" t="s">
        <v>17</v>
      </c>
      <c r="F2258" s="85" t="str">
        <f>IF(E2258="N/A","N/A",VLOOKUP(E2258,UniFormat!$A$9:$F$817,6,FALSE))</f>
        <v>N/A</v>
      </c>
      <c r="G2258" s="25" t="str">
        <f t="shared" si="35"/>
        <v>22-11 68 23</v>
      </c>
      <c r="H2258" s="25" t="s">
        <v>17</v>
      </c>
    </row>
    <row r="2259" spans="1:8" x14ac:dyDescent="0.25">
      <c r="A2259" s="25" t="s">
        <v>6327</v>
      </c>
      <c r="B2259" s="25" t="s">
        <v>6328</v>
      </c>
      <c r="C2259" s="27">
        <v>5</v>
      </c>
      <c r="D2259" s="25">
        <v>-2001350</v>
      </c>
      <c r="E2259" s="28" t="s">
        <v>17</v>
      </c>
      <c r="F2259" s="85" t="str">
        <f>IF(E2259="N/A","N/A",VLOOKUP(E2259,UniFormat!$A$9:$F$817,6,FALSE))</f>
        <v>N/A</v>
      </c>
      <c r="G2259" s="25" t="str">
        <f t="shared" si="35"/>
        <v>22-11 68 23 13</v>
      </c>
      <c r="H2259" s="25" t="s">
        <v>17</v>
      </c>
    </row>
    <row r="2260" spans="1:8" x14ac:dyDescent="0.25">
      <c r="A2260" s="25" t="s">
        <v>6329</v>
      </c>
      <c r="B2260" s="25" t="s">
        <v>6330</v>
      </c>
      <c r="C2260" s="27">
        <v>5</v>
      </c>
      <c r="D2260" s="25">
        <v>-2001350</v>
      </c>
      <c r="E2260" s="28" t="s">
        <v>17</v>
      </c>
      <c r="F2260" s="85" t="str">
        <f>IF(E2260="N/A","N/A",VLOOKUP(E2260,UniFormat!$A$9:$F$817,6,FALSE))</f>
        <v>N/A</v>
      </c>
      <c r="G2260" s="25" t="str">
        <f t="shared" si="35"/>
        <v>22-11 68 23 23</v>
      </c>
      <c r="H2260" s="25" t="s">
        <v>17</v>
      </c>
    </row>
    <row r="2261" spans="1:8" x14ac:dyDescent="0.25">
      <c r="A2261" s="25" t="s">
        <v>6331</v>
      </c>
      <c r="B2261" s="25" t="s">
        <v>6332</v>
      </c>
      <c r="C2261" s="27">
        <v>5</v>
      </c>
      <c r="D2261" s="25">
        <v>-2001350</v>
      </c>
      <c r="E2261" s="28" t="s">
        <v>17</v>
      </c>
      <c r="F2261" s="85" t="str">
        <f>IF(E2261="N/A","N/A",VLOOKUP(E2261,UniFormat!$A$9:$F$817,6,FALSE))</f>
        <v>N/A</v>
      </c>
      <c r="G2261" s="25" t="str">
        <f t="shared" si="35"/>
        <v>22-11 68 23 33</v>
      </c>
      <c r="H2261" s="25" t="s">
        <v>17</v>
      </c>
    </row>
    <row r="2262" spans="1:8" x14ac:dyDescent="0.25">
      <c r="A2262" s="25" t="s">
        <v>6333</v>
      </c>
      <c r="B2262" s="25" t="s">
        <v>6334</v>
      </c>
      <c r="C2262" s="27">
        <v>4</v>
      </c>
      <c r="D2262" s="25">
        <v>-2001350</v>
      </c>
      <c r="E2262" s="28" t="s">
        <v>17</v>
      </c>
      <c r="F2262" s="85" t="str">
        <f>IF(E2262="N/A","N/A",VLOOKUP(E2262,UniFormat!$A$9:$F$817,6,FALSE))</f>
        <v>N/A</v>
      </c>
      <c r="G2262" s="25" t="str">
        <f t="shared" si="35"/>
        <v>22-11 68 33</v>
      </c>
      <c r="H2262" s="25" t="s">
        <v>17</v>
      </c>
    </row>
    <row r="2263" spans="1:8" x14ac:dyDescent="0.25">
      <c r="A2263" s="25" t="s">
        <v>6335</v>
      </c>
      <c r="B2263" s="25" t="s">
        <v>6336</v>
      </c>
      <c r="C2263" s="27">
        <v>5</v>
      </c>
      <c r="D2263" s="25">
        <v>-2001350</v>
      </c>
      <c r="E2263" s="28" t="s">
        <v>17</v>
      </c>
      <c r="F2263" s="85" t="str">
        <f>IF(E2263="N/A","N/A",VLOOKUP(E2263,UniFormat!$A$9:$F$817,6,FALSE))</f>
        <v>N/A</v>
      </c>
      <c r="G2263" s="25" t="str">
        <f t="shared" si="35"/>
        <v>22-11 68 33 13</v>
      </c>
      <c r="H2263" s="25" t="s">
        <v>17</v>
      </c>
    </row>
    <row r="2264" spans="1:8" x14ac:dyDescent="0.25">
      <c r="A2264" s="25" t="s">
        <v>6337</v>
      </c>
      <c r="B2264" s="25" t="s">
        <v>6338</v>
      </c>
      <c r="C2264" s="27">
        <v>5</v>
      </c>
      <c r="D2264" s="25">
        <v>-2001350</v>
      </c>
      <c r="E2264" s="28" t="s">
        <v>17</v>
      </c>
      <c r="F2264" s="85" t="str">
        <f>IF(E2264="N/A","N/A",VLOOKUP(E2264,UniFormat!$A$9:$F$817,6,FALSE))</f>
        <v>N/A</v>
      </c>
      <c r="G2264" s="25" t="str">
        <f t="shared" si="35"/>
        <v>22-11 68 33 23</v>
      </c>
      <c r="H2264" s="25" t="s">
        <v>17</v>
      </c>
    </row>
    <row r="2265" spans="1:8" x14ac:dyDescent="0.25">
      <c r="A2265" s="25" t="s">
        <v>6339</v>
      </c>
      <c r="B2265" s="25" t="s">
        <v>6340</v>
      </c>
      <c r="C2265" s="27">
        <v>5</v>
      </c>
      <c r="D2265" s="25">
        <v>-2001350</v>
      </c>
      <c r="E2265" s="28" t="s">
        <v>17</v>
      </c>
      <c r="F2265" s="85" t="str">
        <f>IF(E2265="N/A","N/A",VLOOKUP(E2265,UniFormat!$A$9:$F$817,6,FALSE))</f>
        <v>N/A</v>
      </c>
      <c r="G2265" s="25" t="str">
        <f t="shared" si="35"/>
        <v>22-11 68 33 33</v>
      </c>
      <c r="H2265" s="25" t="s">
        <v>17</v>
      </c>
    </row>
    <row r="2266" spans="1:8" x14ac:dyDescent="0.25">
      <c r="A2266" s="25" t="s">
        <v>6341</v>
      </c>
      <c r="B2266" s="25" t="s">
        <v>6342</v>
      </c>
      <c r="C2266" s="27">
        <v>5</v>
      </c>
      <c r="D2266" s="25">
        <v>-2001350</v>
      </c>
      <c r="E2266" s="28" t="s">
        <v>17</v>
      </c>
      <c r="F2266" s="85" t="str">
        <f>IF(E2266="N/A","N/A",VLOOKUP(E2266,UniFormat!$A$9:$F$817,6,FALSE))</f>
        <v>N/A</v>
      </c>
      <c r="G2266" s="25" t="str">
        <f t="shared" si="35"/>
        <v>22-11 68 33 43</v>
      </c>
      <c r="H2266" s="25" t="s">
        <v>17</v>
      </c>
    </row>
    <row r="2267" spans="1:8" x14ac:dyDescent="0.25">
      <c r="A2267" s="25" t="s">
        <v>6343</v>
      </c>
      <c r="B2267" s="25" t="s">
        <v>6344</v>
      </c>
      <c r="C2267" s="27">
        <v>4</v>
      </c>
      <c r="D2267" s="25">
        <v>-2001350</v>
      </c>
      <c r="E2267" s="28" t="s">
        <v>17</v>
      </c>
      <c r="F2267" s="85" t="str">
        <f>IF(E2267="N/A","N/A",VLOOKUP(E2267,UniFormat!$A$9:$F$817,6,FALSE))</f>
        <v>N/A</v>
      </c>
      <c r="G2267" s="25" t="str">
        <f t="shared" si="35"/>
        <v>22-11 68 43</v>
      </c>
      <c r="H2267" s="25" t="s">
        <v>17</v>
      </c>
    </row>
    <row r="2268" spans="1:8" x14ac:dyDescent="0.25">
      <c r="A2268" s="25" t="s">
        <v>6345</v>
      </c>
      <c r="B2268" s="25" t="s">
        <v>1203</v>
      </c>
      <c r="C2268" s="27">
        <v>3</v>
      </c>
      <c r="D2268" s="25">
        <v>-2001350</v>
      </c>
      <c r="E2268" s="25" t="s">
        <v>1202</v>
      </c>
      <c r="F2268" s="85" t="str">
        <f>IF(E2268="N/A","N/A",VLOOKUP(E2268,UniFormat!$A$9:$F$817,6,FALSE))</f>
        <v>21-05 10 40 20</v>
      </c>
      <c r="G2268" s="25" t="str">
        <f t="shared" si="35"/>
        <v>22-11 70 00</v>
      </c>
      <c r="H2268" s="25" t="s">
        <v>17</v>
      </c>
    </row>
    <row r="2269" spans="1:8" x14ac:dyDescent="0.25">
      <c r="A2269" s="25" t="s">
        <v>6346</v>
      </c>
      <c r="B2269" s="25" t="s">
        <v>6347</v>
      </c>
      <c r="C2269" s="27">
        <v>3</v>
      </c>
      <c r="D2269" s="25">
        <v>-2001350</v>
      </c>
      <c r="E2269" s="28" t="s">
        <v>17</v>
      </c>
      <c r="F2269" s="85" t="str">
        <f>IF(E2269="N/A","N/A",VLOOKUP(E2269,UniFormat!$A$9:$F$817,6,FALSE))</f>
        <v>N/A</v>
      </c>
      <c r="G2269" s="25" t="str">
        <f t="shared" si="35"/>
        <v>22-11 71 00</v>
      </c>
      <c r="H2269" s="25" t="s">
        <v>17</v>
      </c>
    </row>
    <row r="2270" spans="1:8" x14ac:dyDescent="0.25">
      <c r="A2270" s="25" t="s">
        <v>6348</v>
      </c>
      <c r="B2270" s="25" t="s">
        <v>6349</v>
      </c>
      <c r="C2270" s="27">
        <v>3</v>
      </c>
      <c r="D2270" s="25">
        <v>-2001350</v>
      </c>
      <c r="E2270" s="28" t="s">
        <v>17</v>
      </c>
      <c r="F2270" s="85" t="str">
        <f>IF(E2270="N/A","N/A",VLOOKUP(E2270,UniFormat!$A$9:$F$817,6,FALSE))</f>
        <v>N/A</v>
      </c>
      <c r="G2270" s="25" t="str">
        <f t="shared" si="35"/>
        <v>22-11 72 00</v>
      </c>
      <c r="H2270" s="25" t="s">
        <v>17</v>
      </c>
    </row>
    <row r="2271" spans="1:8" x14ac:dyDescent="0.25">
      <c r="A2271" s="25" t="s">
        <v>6350</v>
      </c>
      <c r="B2271" s="25" t="s">
        <v>6351</v>
      </c>
      <c r="C2271" s="27">
        <v>4</v>
      </c>
      <c r="D2271" s="25">
        <v>-2001350</v>
      </c>
      <c r="E2271" s="28" t="s">
        <v>17</v>
      </c>
      <c r="F2271" s="85" t="str">
        <f>IF(E2271="N/A","N/A",VLOOKUP(E2271,UniFormat!$A$9:$F$817,6,FALSE))</f>
        <v>N/A</v>
      </c>
      <c r="G2271" s="25" t="str">
        <f t="shared" si="35"/>
        <v>22-11 72 13</v>
      </c>
      <c r="H2271" s="25" t="s">
        <v>17</v>
      </c>
    </row>
    <row r="2272" spans="1:8" x14ac:dyDescent="0.25">
      <c r="A2272" s="25" t="s">
        <v>6352</v>
      </c>
      <c r="B2272" s="25" t="s">
        <v>6353</v>
      </c>
      <c r="C2272" s="27">
        <v>4</v>
      </c>
      <c r="D2272" s="25">
        <v>-2001350</v>
      </c>
      <c r="E2272" s="28" t="s">
        <v>17</v>
      </c>
      <c r="F2272" s="85" t="str">
        <f>IF(E2272="N/A","N/A",VLOOKUP(E2272,UniFormat!$A$9:$F$817,6,FALSE))</f>
        <v>N/A</v>
      </c>
      <c r="G2272" s="25" t="str">
        <f t="shared" si="35"/>
        <v>22-11 72 53</v>
      </c>
      <c r="H2272" s="25" t="s">
        <v>17</v>
      </c>
    </row>
    <row r="2273" spans="1:8" x14ac:dyDescent="0.25">
      <c r="A2273" s="25" t="s">
        <v>6354</v>
      </c>
      <c r="B2273" s="25" t="s">
        <v>6355</v>
      </c>
      <c r="C2273" s="27">
        <v>3</v>
      </c>
      <c r="D2273" s="25">
        <v>-2001350</v>
      </c>
      <c r="E2273" s="28" t="s">
        <v>17</v>
      </c>
      <c r="F2273" s="85" t="str">
        <f>IF(E2273="N/A","N/A",VLOOKUP(E2273,UniFormat!$A$9:$F$817,6,FALSE))</f>
        <v>N/A</v>
      </c>
      <c r="G2273" s="25" t="str">
        <f t="shared" si="35"/>
        <v>22-11 73 00</v>
      </c>
      <c r="H2273" s="25" t="s">
        <v>17</v>
      </c>
    </row>
    <row r="2274" spans="1:8" x14ac:dyDescent="0.25">
      <c r="A2274" s="25" t="s">
        <v>6356</v>
      </c>
      <c r="B2274" s="25" t="s">
        <v>6357</v>
      </c>
      <c r="C2274" s="27">
        <v>3</v>
      </c>
      <c r="D2274" s="25">
        <v>-2001350</v>
      </c>
      <c r="E2274" s="28" t="s">
        <v>17</v>
      </c>
      <c r="F2274" s="85" t="str">
        <f>IF(E2274="N/A","N/A",VLOOKUP(E2274,UniFormat!$A$9:$F$817,6,FALSE))</f>
        <v>N/A</v>
      </c>
      <c r="G2274" s="25" t="str">
        <f t="shared" si="35"/>
        <v>22-11 74 00</v>
      </c>
      <c r="H2274" s="25" t="s">
        <v>17</v>
      </c>
    </row>
    <row r="2275" spans="1:8" x14ac:dyDescent="0.25">
      <c r="A2275" s="25" t="s">
        <v>6358</v>
      </c>
      <c r="B2275" s="25" t="s">
        <v>6359</v>
      </c>
      <c r="C2275" s="27">
        <v>3</v>
      </c>
      <c r="D2275" s="25">
        <v>-2001350</v>
      </c>
      <c r="E2275" s="28" t="s">
        <v>17</v>
      </c>
      <c r="F2275" s="85" t="str">
        <f>IF(E2275="N/A","N/A",VLOOKUP(E2275,UniFormat!$A$9:$F$817,6,FALSE))</f>
        <v>N/A</v>
      </c>
      <c r="G2275" s="25" t="str">
        <f t="shared" si="35"/>
        <v>22-11 75 00</v>
      </c>
      <c r="H2275" s="25" t="s">
        <v>17</v>
      </c>
    </row>
    <row r="2276" spans="1:8" x14ac:dyDescent="0.25">
      <c r="A2276" s="25" t="s">
        <v>6360</v>
      </c>
      <c r="B2276" s="25" t="s">
        <v>6361</v>
      </c>
      <c r="C2276" s="27">
        <v>3</v>
      </c>
      <c r="D2276" s="25">
        <v>-2001350</v>
      </c>
      <c r="E2276" s="28" t="s">
        <v>17</v>
      </c>
      <c r="F2276" s="85" t="str">
        <f>IF(E2276="N/A","N/A",VLOOKUP(E2276,UniFormat!$A$9:$F$817,6,FALSE))</f>
        <v>N/A</v>
      </c>
      <c r="G2276" s="25" t="str">
        <f t="shared" si="35"/>
        <v>22-11 76 00</v>
      </c>
      <c r="H2276" s="25" t="s">
        <v>17</v>
      </c>
    </row>
    <row r="2277" spans="1:8" x14ac:dyDescent="0.25">
      <c r="A2277" s="25" t="s">
        <v>6362</v>
      </c>
      <c r="B2277" s="25" t="s">
        <v>6363</v>
      </c>
      <c r="C2277" s="27">
        <v>3</v>
      </c>
      <c r="D2277" s="25">
        <v>-2001350</v>
      </c>
      <c r="E2277" s="28" t="s">
        <v>17</v>
      </c>
      <c r="F2277" s="85" t="str">
        <f>IF(E2277="N/A","N/A",VLOOKUP(E2277,UniFormat!$A$9:$F$817,6,FALSE))</f>
        <v>N/A</v>
      </c>
      <c r="G2277" s="25" t="str">
        <f t="shared" si="35"/>
        <v>22-11 77 00</v>
      </c>
      <c r="H2277" s="25" t="s">
        <v>17</v>
      </c>
    </row>
    <row r="2278" spans="1:8" x14ac:dyDescent="0.25">
      <c r="A2278" s="25" t="s">
        <v>6364</v>
      </c>
      <c r="B2278" s="25" t="s">
        <v>6365</v>
      </c>
      <c r="C2278" s="27">
        <v>3</v>
      </c>
      <c r="D2278" s="25">
        <v>-2001350</v>
      </c>
      <c r="E2278" s="28" t="s">
        <v>17</v>
      </c>
      <c r="F2278" s="85" t="str">
        <f>IF(E2278="N/A","N/A",VLOOKUP(E2278,UniFormat!$A$9:$F$817,6,FALSE))</f>
        <v>N/A</v>
      </c>
      <c r="G2278" s="25" t="str">
        <f t="shared" si="35"/>
        <v>22-11 78 00</v>
      </c>
      <c r="H2278" s="25" t="s">
        <v>17</v>
      </c>
    </row>
    <row r="2279" spans="1:8" x14ac:dyDescent="0.25">
      <c r="A2279" s="25" t="s">
        <v>6366</v>
      </c>
      <c r="B2279" s="25" t="s">
        <v>6367</v>
      </c>
      <c r="C2279" s="27">
        <v>4</v>
      </c>
      <c r="D2279" s="25">
        <v>-2001350</v>
      </c>
      <c r="E2279" s="28" t="s">
        <v>17</v>
      </c>
      <c r="F2279" s="85" t="str">
        <f>IF(E2279="N/A","N/A",VLOOKUP(E2279,UniFormat!$A$9:$F$817,6,FALSE))</f>
        <v>N/A</v>
      </c>
      <c r="G2279" s="25" t="str">
        <f t="shared" si="35"/>
        <v>22-11 78 13</v>
      </c>
      <c r="H2279" s="25" t="s">
        <v>17</v>
      </c>
    </row>
    <row r="2280" spans="1:8" x14ac:dyDescent="0.25">
      <c r="A2280" s="25" t="s">
        <v>6368</v>
      </c>
      <c r="B2280" s="25" t="s">
        <v>6369</v>
      </c>
      <c r="C2280" s="27">
        <v>4</v>
      </c>
      <c r="D2280" s="25">
        <v>-2001350</v>
      </c>
      <c r="E2280" s="28" t="s">
        <v>17</v>
      </c>
      <c r="F2280" s="85" t="str">
        <f>IF(E2280="N/A","N/A",VLOOKUP(E2280,UniFormat!$A$9:$F$817,6,FALSE))</f>
        <v>N/A</v>
      </c>
      <c r="G2280" s="25" t="str">
        <f t="shared" si="35"/>
        <v>22-11 78 16</v>
      </c>
      <c r="H2280" s="25" t="s">
        <v>17</v>
      </c>
    </row>
    <row r="2281" spans="1:8" x14ac:dyDescent="0.25">
      <c r="A2281" s="25" t="s">
        <v>6370</v>
      </c>
      <c r="B2281" s="25" t="s">
        <v>6371</v>
      </c>
      <c r="C2281" s="27">
        <v>4</v>
      </c>
      <c r="D2281" s="25">
        <v>-2001350</v>
      </c>
      <c r="E2281" s="28" t="s">
        <v>17</v>
      </c>
      <c r="F2281" s="85" t="str">
        <f>IF(E2281="N/A","N/A",VLOOKUP(E2281,UniFormat!$A$9:$F$817,6,FALSE))</f>
        <v>N/A</v>
      </c>
      <c r="G2281" s="25" t="str">
        <f t="shared" si="35"/>
        <v>22-11 78 19</v>
      </c>
      <c r="H2281" s="25" t="s">
        <v>17</v>
      </c>
    </row>
    <row r="2282" spans="1:8" x14ac:dyDescent="0.25">
      <c r="A2282" s="25" t="s">
        <v>6372</v>
      </c>
      <c r="B2282" s="25" t="s">
        <v>6373</v>
      </c>
      <c r="C2282" s="27">
        <v>3</v>
      </c>
      <c r="D2282" s="25">
        <v>-2001350</v>
      </c>
      <c r="E2282" s="28" t="s">
        <v>17</v>
      </c>
      <c r="F2282" s="85" t="str">
        <f>IF(E2282="N/A","N/A",VLOOKUP(E2282,UniFormat!$A$9:$F$817,6,FALSE))</f>
        <v>N/A</v>
      </c>
      <c r="G2282" s="25" t="str">
        <f t="shared" si="35"/>
        <v>22-11 79 00</v>
      </c>
      <c r="H2282" s="25" t="s">
        <v>17</v>
      </c>
    </row>
    <row r="2283" spans="1:8" x14ac:dyDescent="0.25">
      <c r="A2283" s="25" t="s">
        <v>6374</v>
      </c>
      <c r="B2283" s="25" t="s">
        <v>6375</v>
      </c>
      <c r="C2283" s="27">
        <v>3</v>
      </c>
      <c r="D2283" s="25">
        <v>-2001350</v>
      </c>
      <c r="E2283" s="28" t="s">
        <v>17</v>
      </c>
      <c r="F2283" s="85" t="str">
        <f>IF(E2283="N/A","N/A",VLOOKUP(E2283,UniFormat!$A$9:$F$817,6,FALSE))</f>
        <v>N/A</v>
      </c>
      <c r="G2283" s="25" t="str">
        <f t="shared" si="35"/>
        <v>22-11 80 00</v>
      </c>
      <c r="H2283" s="25" t="s">
        <v>17</v>
      </c>
    </row>
    <row r="2284" spans="1:8" x14ac:dyDescent="0.25">
      <c r="A2284" s="25" t="s">
        <v>6376</v>
      </c>
      <c r="B2284" s="25" t="s">
        <v>1235</v>
      </c>
      <c r="C2284" s="27">
        <v>3</v>
      </c>
      <c r="D2284" s="25">
        <v>-2001350</v>
      </c>
      <c r="E2284" s="25" t="s">
        <v>1234</v>
      </c>
      <c r="F2284" s="85" t="str">
        <f>IF(E2284="N/A","N/A",VLOOKUP(E2284,UniFormat!$A$9:$F$817,6,FALSE))</f>
        <v>21-05 10 90 10</v>
      </c>
      <c r="G2284" s="25" t="str">
        <f t="shared" si="35"/>
        <v>22-11 82 00</v>
      </c>
      <c r="H2284" s="25" t="s">
        <v>17</v>
      </c>
    </row>
    <row r="2285" spans="1:8" x14ac:dyDescent="0.25">
      <c r="A2285" s="25" t="s">
        <v>6377</v>
      </c>
      <c r="B2285" s="25" t="s">
        <v>6378</v>
      </c>
      <c r="C2285" s="27">
        <v>4</v>
      </c>
      <c r="D2285" s="25">
        <v>-2001350</v>
      </c>
      <c r="E2285" s="28" t="s">
        <v>17</v>
      </c>
      <c r="F2285" s="85" t="str">
        <f>IF(E2285="N/A","N/A",VLOOKUP(E2285,UniFormat!$A$9:$F$817,6,FALSE))</f>
        <v>N/A</v>
      </c>
      <c r="G2285" s="25" t="str">
        <f t="shared" si="35"/>
        <v>22-11 82 13</v>
      </c>
      <c r="H2285" s="25" t="s">
        <v>17</v>
      </c>
    </row>
    <row r="2286" spans="1:8" x14ac:dyDescent="0.25">
      <c r="A2286" s="25" t="s">
        <v>6379</v>
      </c>
      <c r="B2286" s="25" t="s">
        <v>6380</v>
      </c>
      <c r="C2286" s="27">
        <v>4</v>
      </c>
      <c r="D2286" s="25">
        <v>-2001350</v>
      </c>
      <c r="E2286" s="28" t="s">
        <v>17</v>
      </c>
      <c r="F2286" s="85" t="str">
        <f>IF(E2286="N/A","N/A",VLOOKUP(E2286,UniFormat!$A$9:$F$817,6,FALSE))</f>
        <v>N/A</v>
      </c>
      <c r="G2286" s="25" t="str">
        <f t="shared" si="35"/>
        <v>22-11 82 19</v>
      </c>
      <c r="H2286" s="25" t="s">
        <v>17</v>
      </c>
    </row>
    <row r="2287" spans="1:8" x14ac:dyDescent="0.25">
      <c r="A2287" s="25" t="s">
        <v>6381</v>
      </c>
      <c r="B2287" s="25" t="s">
        <v>6382</v>
      </c>
      <c r="C2287" s="27">
        <v>4</v>
      </c>
      <c r="D2287" s="25">
        <v>-2001350</v>
      </c>
      <c r="E2287" s="28" t="s">
        <v>17</v>
      </c>
      <c r="F2287" s="85" t="str">
        <f>IF(E2287="N/A","N/A",VLOOKUP(E2287,UniFormat!$A$9:$F$817,6,FALSE))</f>
        <v>N/A</v>
      </c>
      <c r="G2287" s="25" t="str">
        <f t="shared" si="35"/>
        <v>22-11 82 23</v>
      </c>
      <c r="H2287" s="25" t="s">
        <v>17</v>
      </c>
    </row>
    <row r="2288" spans="1:8" x14ac:dyDescent="0.25">
      <c r="A2288" s="25" t="s">
        <v>6383</v>
      </c>
      <c r="B2288" s="25" t="s">
        <v>6384</v>
      </c>
      <c r="C2288" s="27">
        <v>4</v>
      </c>
      <c r="D2288" s="25">
        <v>-2001350</v>
      </c>
      <c r="E2288" s="28" t="s">
        <v>17</v>
      </c>
      <c r="F2288" s="85" t="str">
        <f>IF(E2288="N/A","N/A",VLOOKUP(E2288,UniFormat!$A$9:$F$817,6,FALSE))</f>
        <v>N/A</v>
      </c>
      <c r="G2288" s="25" t="str">
        <f t="shared" si="35"/>
        <v>22-11 82 26</v>
      </c>
      <c r="H2288" s="25" t="s">
        <v>17</v>
      </c>
    </row>
    <row r="2289" spans="1:8" x14ac:dyDescent="0.25">
      <c r="A2289" s="25" t="s">
        <v>6385</v>
      </c>
      <c r="B2289" s="25" t="s">
        <v>6386</v>
      </c>
      <c r="C2289" s="27">
        <v>4</v>
      </c>
      <c r="D2289" s="25">
        <v>-2001350</v>
      </c>
      <c r="E2289" s="28" t="s">
        <v>17</v>
      </c>
      <c r="F2289" s="85" t="str">
        <f>IF(E2289="N/A","N/A",VLOOKUP(E2289,UniFormat!$A$9:$F$817,6,FALSE))</f>
        <v>N/A</v>
      </c>
      <c r="G2289" s="25" t="str">
        <f t="shared" si="35"/>
        <v>22-11 82 29</v>
      </c>
      <c r="H2289" s="25" t="s">
        <v>17</v>
      </c>
    </row>
    <row r="2290" spans="1:8" x14ac:dyDescent="0.25">
      <c r="A2290" s="25" t="s">
        <v>6387</v>
      </c>
      <c r="B2290" s="25" t="s">
        <v>6388</v>
      </c>
      <c r="C2290" s="27">
        <v>4</v>
      </c>
      <c r="D2290" s="25">
        <v>-2001350</v>
      </c>
      <c r="E2290" s="28" t="s">
        <v>17</v>
      </c>
      <c r="F2290" s="85" t="str">
        <f>IF(E2290="N/A","N/A",VLOOKUP(E2290,UniFormat!$A$9:$F$817,6,FALSE))</f>
        <v>N/A</v>
      </c>
      <c r="G2290" s="25" t="str">
        <f t="shared" si="35"/>
        <v>22-11 82 33</v>
      </c>
      <c r="H2290" s="25" t="s">
        <v>17</v>
      </c>
    </row>
    <row r="2291" spans="1:8" x14ac:dyDescent="0.25">
      <c r="A2291" s="25" t="s">
        <v>6389</v>
      </c>
      <c r="B2291" s="25" t="s">
        <v>6390</v>
      </c>
      <c r="C2291" s="27">
        <v>4</v>
      </c>
      <c r="D2291" s="25">
        <v>-2001350</v>
      </c>
      <c r="E2291" s="28" t="s">
        <v>17</v>
      </c>
      <c r="F2291" s="85" t="str">
        <f>IF(E2291="N/A","N/A",VLOOKUP(E2291,UniFormat!$A$9:$F$817,6,FALSE))</f>
        <v>N/A</v>
      </c>
      <c r="G2291" s="25" t="str">
        <f t="shared" si="35"/>
        <v>22-11 82 36</v>
      </c>
      <c r="H2291" s="25" t="s">
        <v>17</v>
      </c>
    </row>
    <row r="2292" spans="1:8" x14ac:dyDescent="0.25">
      <c r="A2292" s="25" t="s">
        <v>1233</v>
      </c>
      <c r="B2292" s="25" t="s">
        <v>1232</v>
      </c>
      <c r="C2292" s="27">
        <v>3</v>
      </c>
      <c r="D2292" s="25">
        <v>-2001350</v>
      </c>
      <c r="E2292" s="28" t="s">
        <v>1231</v>
      </c>
      <c r="F2292" s="85" t="str">
        <f>IF(E2292="N/A","N/A",VLOOKUP(E2292,UniFormat!$A$9:$F$817,6,FALSE))</f>
        <v>21-05 10 90</v>
      </c>
      <c r="G2292" s="25" t="str">
        <f t="shared" si="35"/>
        <v>22-11 90 00</v>
      </c>
      <c r="H2292" s="25" t="s">
        <v>17</v>
      </c>
    </row>
    <row r="2293" spans="1:8" x14ac:dyDescent="0.25">
      <c r="A2293" s="25" t="s">
        <v>6391</v>
      </c>
      <c r="B2293" s="25" t="s">
        <v>1205</v>
      </c>
      <c r="C2293" s="27">
        <v>3</v>
      </c>
      <c r="D2293" s="25">
        <v>-2001350</v>
      </c>
      <c r="E2293" s="25" t="s">
        <v>1204</v>
      </c>
      <c r="F2293" s="85" t="str">
        <f>IF(E2293="N/A","N/A",VLOOKUP(E2293,UniFormat!$A$9:$F$817,6,FALSE))</f>
        <v>21-05 10 40 40</v>
      </c>
      <c r="G2293" s="25" t="str">
        <f t="shared" si="35"/>
        <v>22-11 91 00</v>
      </c>
      <c r="H2293" s="25" t="s">
        <v>17</v>
      </c>
    </row>
    <row r="2294" spans="1:8" x14ac:dyDescent="0.25">
      <c r="A2294" s="25" t="s">
        <v>6392</v>
      </c>
      <c r="B2294" s="25" t="s">
        <v>6393</v>
      </c>
      <c r="C2294" s="27">
        <v>4</v>
      </c>
      <c r="D2294" s="25">
        <v>-2001350</v>
      </c>
      <c r="E2294" s="28" t="s">
        <v>17</v>
      </c>
      <c r="F2294" s="85" t="str">
        <f>IF(E2294="N/A","N/A",VLOOKUP(E2294,UniFormat!$A$9:$F$817,6,FALSE))</f>
        <v>N/A</v>
      </c>
      <c r="G2294" s="25" t="str">
        <f t="shared" si="35"/>
        <v>22-11 91 13</v>
      </c>
      <c r="H2294" s="25" t="s">
        <v>17</v>
      </c>
    </row>
    <row r="2295" spans="1:8" x14ac:dyDescent="0.25">
      <c r="A2295" s="25" t="s">
        <v>6394</v>
      </c>
      <c r="B2295" s="25" t="s">
        <v>1237</v>
      </c>
      <c r="C2295" s="27">
        <v>3</v>
      </c>
      <c r="D2295" s="25">
        <v>-2001350</v>
      </c>
      <c r="E2295" s="25" t="s">
        <v>1236</v>
      </c>
      <c r="F2295" s="85" t="str">
        <f>IF(E2295="N/A","N/A",VLOOKUP(E2295,UniFormat!$A$9:$F$817,6,FALSE))</f>
        <v>21-05 10 90 30</v>
      </c>
      <c r="G2295" s="25" t="str">
        <f t="shared" si="35"/>
        <v>22-11 92 00</v>
      </c>
      <c r="H2295" s="25" t="s">
        <v>17</v>
      </c>
    </row>
    <row r="2296" spans="1:8" x14ac:dyDescent="0.25">
      <c r="A2296" s="25" t="s">
        <v>6395</v>
      </c>
      <c r="B2296" s="25" t="s">
        <v>6396</v>
      </c>
      <c r="C2296" s="27">
        <v>4</v>
      </c>
      <c r="D2296" s="25">
        <v>-2001350</v>
      </c>
      <c r="E2296" s="28" t="s">
        <v>17</v>
      </c>
      <c r="F2296" s="85" t="str">
        <f>IF(E2296="N/A","N/A",VLOOKUP(E2296,UniFormat!$A$9:$F$817,6,FALSE))</f>
        <v>N/A</v>
      </c>
      <c r="G2296" s="25" t="str">
        <f t="shared" si="35"/>
        <v>22-11 92 13</v>
      </c>
      <c r="H2296" s="25" t="s">
        <v>17</v>
      </c>
    </row>
    <row r="2297" spans="1:8" x14ac:dyDescent="0.25">
      <c r="A2297" s="25" t="s">
        <v>6397</v>
      </c>
      <c r="B2297" s="25" t="s">
        <v>6398</v>
      </c>
      <c r="C2297" s="27">
        <v>4</v>
      </c>
      <c r="D2297" s="25">
        <v>-2001350</v>
      </c>
      <c r="E2297" s="28" t="s">
        <v>17</v>
      </c>
      <c r="F2297" s="85" t="str">
        <f>IF(E2297="N/A","N/A",VLOOKUP(E2297,UniFormat!$A$9:$F$817,6,FALSE))</f>
        <v>N/A</v>
      </c>
      <c r="G2297" s="25" t="str">
        <f t="shared" si="35"/>
        <v>22-11 92 16</v>
      </c>
      <c r="H2297" s="25" t="s">
        <v>17</v>
      </c>
    </row>
    <row r="2298" spans="1:8" x14ac:dyDescent="0.25">
      <c r="A2298" s="25" t="s">
        <v>6399</v>
      </c>
      <c r="B2298" s="25" t="s">
        <v>6400</v>
      </c>
      <c r="C2298" s="27">
        <v>4</v>
      </c>
      <c r="D2298" s="25">
        <v>-2001350</v>
      </c>
      <c r="E2298" s="28" t="s">
        <v>17</v>
      </c>
      <c r="F2298" s="85" t="str">
        <f>IF(E2298="N/A","N/A",VLOOKUP(E2298,UniFormat!$A$9:$F$817,6,FALSE))</f>
        <v>N/A</v>
      </c>
      <c r="G2298" s="25" t="str">
        <f t="shared" si="35"/>
        <v>22-11 92 19</v>
      </c>
      <c r="H2298" s="25" t="s">
        <v>17</v>
      </c>
    </row>
    <row r="2299" spans="1:8" x14ac:dyDescent="0.25">
      <c r="A2299" s="25" t="s">
        <v>6401</v>
      </c>
      <c r="B2299" s="25" t="s">
        <v>6402</v>
      </c>
      <c r="C2299" s="27">
        <v>4</v>
      </c>
      <c r="D2299" s="25">
        <v>-2001350</v>
      </c>
      <c r="E2299" s="28" t="s">
        <v>17</v>
      </c>
      <c r="F2299" s="85" t="str">
        <f>IF(E2299="N/A","N/A",VLOOKUP(E2299,UniFormat!$A$9:$F$817,6,FALSE))</f>
        <v>N/A</v>
      </c>
      <c r="G2299" s="25" t="str">
        <f t="shared" si="35"/>
        <v>22-11 92 23</v>
      </c>
      <c r="H2299" s="25" t="s">
        <v>17</v>
      </c>
    </row>
    <row r="2300" spans="1:8" x14ac:dyDescent="0.25">
      <c r="A2300" s="25" t="s">
        <v>6403</v>
      </c>
      <c r="B2300" s="25" t="s">
        <v>1239</v>
      </c>
      <c r="C2300" s="27">
        <v>3</v>
      </c>
      <c r="D2300" s="25">
        <v>-2001350</v>
      </c>
      <c r="E2300" s="25" t="s">
        <v>1238</v>
      </c>
      <c r="F2300" s="85" t="str">
        <f>IF(E2300="N/A","N/A",VLOOKUP(E2300,UniFormat!$A$9:$F$817,6,FALSE))</f>
        <v>21-05 10 90 40</v>
      </c>
      <c r="G2300" s="25" t="str">
        <f t="shared" si="35"/>
        <v>22-11 93 00</v>
      </c>
      <c r="H2300" s="25" t="s">
        <v>17</v>
      </c>
    </row>
    <row r="2301" spans="1:8" x14ac:dyDescent="0.25">
      <c r="A2301" s="25" t="s">
        <v>6404</v>
      </c>
      <c r="B2301" s="25" t="s">
        <v>6405</v>
      </c>
      <c r="C2301" s="27">
        <v>4</v>
      </c>
      <c r="D2301" s="25">
        <v>-2001350</v>
      </c>
      <c r="E2301" s="28" t="s">
        <v>17</v>
      </c>
      <c r="F2301" s="85" t="str">
        <f>IF(E2301="N/A","N/A",VLOOKUP(E2301,UniFormat!$A$9:$F$817,6,FALSE))</f>
        <v>N/A</v>
      </c>
      <c r="G2301" s="25" t="str">
        <f t="shared" si="35"/>
        <v>22-11 93 13</v>
      </c>
      <c r="H2301" s="25" t="s">
        <v>17</v>
      </c>
    </row>
    <row r="2302" spans="1:8" x14ac:dyDescent="0.25">
      <c r="A2302" s="25" t="s">
        <v>6406</v>
      </c>
      <c r="B2302" s="25" t="s">
        <v>6407</v>
      </c>
      <c r="C2302" s="27">
        <v>4</v>
      </c>
      <c r="D2302" s="25">
        <v>-2001350</v>
      </c>
      <c r="E2302" s="28" t="s">
        <v>17</v>
      </c>
      <c r="F2302" s="85" t="str">
        <f>IF(E2302="N/A","N/A",VLOOKUP(E2302,UniFormat!$A$9:$F$817,6,FALSE))</f>
        <v>N/A</v>
      </c>
      <c r="G2302" s="25" t="str">
        <f t="shared" si="35"/>
        <v>22-11 93 16</v>
      </c>
      <c r="H2302" s="25" t="s">
        <v>17</v>
      </c>
    </row>
    <row r="2303" spans="1:8" x14ac:dyDescent="0.25">
      <c r="A2303" s="25" t="s">
        <v>6408</v>
      </c>
      <c r="B2303" s="25" t="s">
        <v>6409</v>
      </c>
      <c r="C2303" s="27">
        <v>4</v>
      </c>
      <c r="D2303" s="25">
        <v>-2001350</v>
      </c>
      <c r="E2303" s="28" t="s">
        <v>17</v>
      </c>
      <c r="F2303" s="85" t="str">
        <f>IF(E2303="N/A","N/A",VLOOKUP(E2303,UniFormat!$A$9:$F$817,6,FALSE))</f>
        <v>N/A</v>
      </c>
      <c r="G2303" s="25" t="str">
        <f t="shared" si="35"/>
        <v>22-11 93 19</v>
      </c>
      <c r="H2303" s="25" t="s">
        <v>17</v>
      </c>
    </row>
    <row r="2304" spans="1:8" x14ac:dyDescent="0.25">
      <c r="A2304" s="25" t="s">
        <v>6410</v>
      </c>
      <c r="B2304" s="25" t="s">
        <v>6411</v>
      </c>
      <c r="C2304" s="27">
        <v>4</v>
      </c>
      <c r="D2304" s="25">
        <v>-2001350</v>
      </c>
      <c r="E2304" s="28" t="s">
        <v>17</v>
      </c>
      <c r="F2304" s="85" t="str">
        <f>IF(E2304="N/A","N/A",VLOOKUP(E2304,UniFormat!$A$9:$F$817,6,FALSE))</f>
        <v>N/A</v>
      </c>
      <c r="G2304" s="25" t="str">
        <f t="shared" si="35"/>
        <v>22-11 93 23</v>
      </c>
      <c r="H2304" s="25" t="s">
        <v>17</v>
      </c>
    </row>
    <row r="2305" spans="1:8" x14ac:dyDescent="0.25">
      <c r="A2305" s="25" t="s">
        <v>6412</v>
      </c>
      <c r="B2305" s="25" t="s">
        <v>6413</v>
      </c>
      <c r="C2305" s="27">
        <v>4</v>
      </c>
      <c r="D2305" s="25">
        <v>-2001350</v>
      </c>
      <c r="E2305" s="28" t="s">
        <v>17</v>
      </c>
      <c r="F2305" s="85" t="str">
        <f>IF(E2305="N/A","N/A",VLOOKUP(E2305,UniFormat!$A$9:$F$817,6,FALSE))</f>
        <v>N/A</v>
      </c>
      <c r="G2305" s="25" t="str">
        <f t="shared" si="35"/>
        <v>22-11 93 26</v>
      </c>
      <c r="H2305" s="25" t="s">
        <v>17</v>
      </c>
    </row>
    <row r="2306" spans="1:8" x14ac:dyDescent="0.25">
      <c r="A2306" s="25" t="s">
        <v>6414</v>
      </c>
      <c r="B2306" s="25" t="s">
        <v>6415</v>
      </c>
      <c r="C2306" s="27">
        <v>4</v>
      </c>
      <c r="D2306" s="25">
        <v>-2001350</v>
      </c>
      <c r="E2306" s="28" t="s">
        <v>17</v>
      </c>
      <c r="F2306" s="85" t="str">
        <f>IF(E2306="N/A","N/A",VLOOKUP(E2306,UniFormat!$A$9:$F$817,6,FALSE))</f>
        <v>N/A</v>
      </c>
      <c r="G2306" s="25" t="str">
        <f t="shared" si="35"/>
        <v>22-11 93 29</v>
      </c>
      <c r="H2306" s="25" t="s">
        <v>17</v>
      </c>
    </row>
    <row r="2307" spans="1:8" x14ac:dyDescent="0.25">
      <c r="A2307" s="25" t="s">
        <v>6416</v>
      </c>
      <c r="B2307" s="25" t="s">
        <v>6417</v>
      </c>
      <c r="C2307" s="27">
        <v>4</v>
      </c>
      <c r="D2307" s="25">
        <v>-2001350</v>
      </c>
      <c r="E2307" s="28" t="s">
        <v>17</v>
      </c>
      <c r="F2307" s="85" t="str">
        <f>IF(E2307="N/A","N/A",VLOOKUP(E2307,UniFormat!$A$9:$F$817,6,FALSE))</f>
        <v>N/A</v>
      </c>
      <c r="G2307" s="25" t="str">
        <f t="shared" si="35"/>
        <v>22-11 93 33</v>
      </c>
      <c r="H2307" s="25" t="s">
        <v>17</v>
      </c>
    </row>
    <row r="2308" spans="1:8" x14ac:dyDescent="0.25">
      <c r="A2308" s="25" t="s">
        <v>6418</v>
      </c>
      <c r="B2308" s="25" t="s">
        <v>6419</v>
      </c>
      <c r="C2308" s="27">
        <v>3</v>
      </c>
      <c r="D2308" s="25">
        <v>-2001350</v>
      </c>
      <c r="E2308" s="28" t="s">
        <v>17</v>
      </c>
      <c r="F2308" s="85" t="str">
        <f>IF(E2308="N/A","N/A",VLOOKUP(E2308,UniFormat!$A$9:$F$817,6,FALSE))</f>
        <v>N/A</v>
      </c>
      <c r="G2308" s="25" t="str">
        <f t="shared" si="35"/>
        <v>22-11 95 00</v>
      </c>
      <c r="H2308" s="25" t="s">
        <v>17</v>
      </c>
    </row>
    <row r="2309" spans="1:8" x14ac:dyDescent="0.25">
      <c r="A2309" s="25" t="s">
        <v>6420</v>
      </c>
      <c r="B2309" s="25" t="s">
        <v>6421</v>
      </c>
      <c r="C2309" s="27">
        <v>4</v>
      </c>
      <c r="D2309" s="25">
        <v>-2001350</v>
      </c>
      <c r="E2309" s="28" t="s">
        <v>17</v>
      </c>
      <c r="F2309" s="85" t="str">
        <f>IF(E2309="N/A","N/A",VLOOKUP(E2309,UniFormat!$A$9:$F$817,6,FALSE))</f>
        <v>N/A</v>
      </c>
      <c r="G2309" s="25" t="str">
        <f t="shared" si="35"/>
        <v>22-11 95 13</v>
      </c>
      <c r="H2309" s="25" t="s">
        <v>17</v>
      </c>
    </row>
    <row r="2310" spans="1:8" x14ac:dyDescent="0.25">
      <c r="A2310" s="25" t="s">
        <v>1244</v>
      </c>
      <c r="B2310" s="25" t="s">
        <v>1243</v>
      </c>
      <c r="C2310" s="27">
        <v>2</v>
      </c>
      <c r="D2310" s="25" t="s">
        <v>39040</v>
      </c>
      <c r="E2310" s="28" t="s">
        <v>1242</v>
      </c>
      <c r="F2310" s="85" t="str">
        <f>IF(E2310="N/A","N/A",VLOOKUP(E2310,UniFormat!$A$9:$F$817,6,FALSE))</f>
        <v>21-05 20</v>
      </c>
      <c r="G2310" s="25" t="str">
        <f t="shared" si="35"/>
        <v>22-12 00 00</v>
      </c>
      <c r="H2310" s="25" t="s">
        <v>17</v>
      </c>
    </row>
    <row r="2311" spans="1:8" x14ac:dyDescent="0.25">
      <c r="A2311" s="25" t="s">
        <v>6422</v>
      </c>
      <c r="B2311" s="25" t="s">
        <v>6423</v>
      </c>
      <c r="C2311" s="27">
        <v>3</v>
      </c>
      <c r="D2311" s="25" t="s">
        <v>39040</v>
      </c>
      <c r="E2311" s="28" t="s">
        <v>17</v>
      </c>
      <c r="F2311" s="85" t="str">
        <f>IF(E2311="N/A","N/A",VLOOKUP(E2311,UniFormat!$A$9:$F$817,6,FALSE))</f>
        <v>N/A</v>
      </c>
      <c r="G2311" s="25" t="str">
        <f t="shared" si="35"/>
        <v>22-12 01 00</v>
      </c>
      <c r="H2311" s="25" t="s">
        <v>17</v>
      </c>
    </row>
    <row r="2312" spans="1:8" x14ac:dyDescent="0.25">
      <c r="A2312" s="25" t="s">
        <v>6424</v>
      </c>
      <c r="B2312" s="25" t="s">
        <v>6425</v>
      </c>
      <c r="C2312" s="27">
        <v>4</v>
      </c>
      <c r="D2312" s="25" t="s">
        <v>39040</v>
      </c>
      <c r="E2312" s="28" t="s">
        <v>17</v>
      </c>
      <c r="F2312" s="85" t="str">
        <f>IF(E2312="N/A","N/A",VLOOKUP(E2312,UniFormat!$A$9:$F$817,6,FALSE))</f>
        <v>N/A</v>
      </c>
      <c r="G2312" s="25" t="str">
        <f t="shared" si="35"/>
        <v>22-12 01 10</v>
      </c>
      <c r="H2312" s="25" t="s">
        <v>17</v>
      </c>
    </row>
    <row r="2313" spans="1:8" x14ac:dyDescent="0.25">
      <c r="A2313" s="25" t="s">
        <v>6426</v>
      </c>
      <c r="B2313" s="25" t="s">
        <v>6427</v>
      </c>
      <c r="C2313" s="27">
        <v>4</v>
      </c>
      <c r="D2313" s="25" t="s">
        <v>39040</v>
      </c>
      <c r="E2313" s="28" t="s">
        <v>17</v>
      </c>
      <c r="F2313" s="85" t="str">
        <f>IF(E2313="N/A","N/A",VLOOKUP(E2313,UniFormat!$A$9:$F$817,6,FALSE))</f>
        <v>N/A</v>
      </c>
      <c r="G2313" s="25" t="str">
        <f t="shared" si="35"/>
        <v>22-12 01 20</v>
      </c>
      <c r="H2313" s="25" t="s">
        <v>17</v>
      </c>
    </row>
    <row r="2314" spans="1:8" x14ac:dyDescent="0.25">
      <c r="A2314" s="25" t="s">
        <v>6428</v>
      </c>
      <c r="B2314" s="25" t="s">
        <v>6429</v>
      </c>
      <c r="C2314" s="27">
        <v>4</v>
      </c>
      <c r="D2314" s="25" t="s">
        <v>39040</v>
      </c>
      <c r="E2314" s="28" t="s">
        <v>17</v>
      </c>
      <c r="F2314" s="85" t="str">
        <f>IF(E2314="N/A","N/A",VLOOKUP(E2314,UniFormat!$A$9:$F$817,6,FALSE))</f>
        <v>N/A</v>
      </c>
      <c r="G2314" s="25" t="str">
        <f t="shared" ref="G2314:G2377" si="36">IF(LEN(A2314)=8,CONCATENATE("22-",A2314),CONCATENATE("22-",LEFT(A2314,8)," ",RIGHT(A2314,2)))</f>
        <v>22-12 01 30</v>
      </c>
      <c r="H2314" s="25" t="s">
        <v>17</v>
      </c>
    </row>
    <row r="2315" spans="1:8" x14ac:dyDescent="0.25">
      <c r="A2315" s="25" t="s">
        <v>6430</v>
      </c>
      <c r="B2315" s="25" t="s">
        <v>6431</v>
      </c>
      <c r="C2315" s="27">
        <v>4</v>
      </c>
      <c r="D2315" s="25" t="s">
        <v>39040</v>
      </c>
      <c r="E2315" s="28" t="s">
        <v>17</v>
      </c>
      <c r="F2315" s="85" t="str">
        <f>IF(E2315="N/A","N/A",VLOOKUP(E2315,UniFormat!$A$9:$F$817,6,FALSE))</f>
        <v>N/A</v>
      </c>
      <c r="G2315" s="25" t="str">
        <f t="shared" si="36"/>
        <v>22-12 01 40</v>
      </c>
      <c r="H2315" s="25" t="s">
        <v>17</v>
      </c>
    </row>
    <row r="2316" spans="1:8" x14ac:dyDescent="0.25">
      <c r="A2316" s="25" t="s">
        <v>6432</v>
      </c>
      <c r="B2316" s="25" t="s">
        <v>6433</v>
      </c>
      <c r="C2316" s="27">
        <v>4</v>
      </c>
      <c r="D2316" s="25" t="s">
        <v>39040</v>
      </c>
      <c r="E2316" s="28" t="s">
        <v>17</v>
      </c>
      <c r="F2316" s="85" t="str">
        <f>IF(E2316="N/A","N/A",VLOOKUP(E2316,UniFormat!$A$9:$F$817,6,FALSE))</f>
        <v>N/A</v>
      </c>
      <c r="G2316" s="25" t="str">
        <f t="shared" si="36"/>
        <v>22-12 01 50</v>
      </c>
      <c r="H2316" s="25" t="s">
        <v>17</v>
      </c>
    </row>
    <row r="2317" spans="1:8" x14ac:dyDescent="0.25">
      <c r="A2317" s="25" t="s">
        <v>6434</v>
      </c>
      <c r="B2317" s="25" t="s">
        <v>6435</v>
      </c>
      <c r="C2317" s="27">
        <v>4</v>
      </c>
      <c r="D2317" s="25" t="s">
        <v>39040</v>
      </c>
      <c r="E2317" s="28" t="s">
        <v>17</v>
      </c>
      <c r="F2317" s="85" t="str">
        <f>IF(E2317="N/A","N/A",VLOOKUP(E2317,UniFormat!$A$9:$F$817,6,FALSE))</f>
        <v>N/A</v>
      </c>
      <c r="G2317" s="25" t="str">
        <f t="shared" si="36"/>
        <v>22-12 01 60</v>
      </c>
      <c r="H2317" s="25" t="s">
        <v>17</v>
      </c>
    </row>
    <row r="2318" spans="1:8" x14ac:dyDescent="0.25">
      <c r="A2318" s="25" t="s">
        <v>6436</v>
      </c>
      <c r="B2318" s="25" t="s">
        <v>6437</v>
      </c>
      <c r="C2318" s="27">
        <v>4</v>
      </c>
      <c r="D2318" s="25" t="s">
        <v>39040</v>
      </c>
      <c r="E2318" s="28" t="s">
        <v>17</v>
      </c>
      <c r="F2318" s="85" t="str">
        <f>IF(E2318="N/A","N/A",VLOOKUP(E2318,UniFormat!$A$9:$F$817,6,FALSE))</f>
        <v>N/A</v>
      </c>
      <c r="G2318" s="25" t="str">
        <f t="shared" si="36"/>
        <v>22-12 01 90</v>
      </c>
      <c r="H2318" s="25" t="s">
        <v>17</v>
      </c>
    </row>
    <row r="2319" spans="1:8" x14ac:dyDescent="0.25">
      <c r="A2319" s="25" t="s">
        <v>6438</v>
      </c>
      <c r="B2319" s="25" t="s">
        <v>6439</v>
      </c>
      <c r="C2319" s="27">
        <v>3</v>
      </c>
      <c r="D2319" s="25" t="s">
        <v>39040</v>
      </c>
      <c r="E2319" s="28" t="s">
        <v>17</v>
      </c>
      <c r="F2319" s="85" t="str">
        <f>IF(E2319="N/A","N/A",VLOOKUP(E2319,UniFormat!$A$9:$F$817,6,FALSE))</f>
        <v>N/A</v>
      </c>
      <c r="G2319" s="25" t="str">
        <f t="shared" si="36"/>
        <v>22-12 05 00</v>
      </c>
      <c r="H2319" s="25" t="s">
        <v>17</v>
      </c>
    </row>
    <row r="2320" spans="1:8" x14ac:dyDescent="0.25">
      <c r="A2320" s="25" t="s">
        <v>6440</v>
      </c>
      <c r="B2320" s="25" t="s">
        <v>6441</v>
      </c>
      <c r="C2320" s="27">
        <v>4</v>
      </c>
      <c r="D2320" s="25" t="s">
        <v>39040</v>
      </c>
      <c r="E2320" s="28" t="s">
        <v>17</v>
      </c>
      <c r="F2320" s="85" t="str">
        <f>IF(E2320="N/A","N/A",VLOOKUP(E2320,UniFormat!$A$9:$F$817,6,FALSE))</f>
        <v>N/A</v>
      </c>
      <c r="G2320" s="25" t="str">
        <f t="shared" si="36"/>
        <v>22-12 05 13</v>
      </c>
      <c r="H2320" s="25" t="s">
        <v>17</v>
      </c>
    </row>
    <row r="2321" spans="1:8" x14ac:dyDescent="0.25">
      <c r="A2321" s="25" t="s">
        <v>6442</v>
      </c>
      <c r="B2321" s="25" t="s">
        <v>6443</v>
      </c>
      <c r="C2321" s="27">
        <v>3</v>
      </c>
      <c r="D2321" s="25" t="s">
        <v>39040</v>
      </c>
      <c r="E2321" s="28" t="s">
        <v>17</v>
      </c>
      <c r="F2321" s="85" t="str">
        <f>IF(E2321="N/A","N/A",VLOOKUP(E2321,UniFormat!$A$9:$F$817,6,FALSE))</f>
        <v>N/A</v>
      </c>
      <c r="G2321" s="25" t="str">
        <f t="shared" si="36"/>
        <v>22-12 08 00</v>
      </c>
      <c r="H2321" s="25" t="s">
        <v>17</v>
      </c>
    </row>
    <row r="2322" spans="1:8" x14ac:dyDescent="0.25">
      <c r="A2322" s="25" t="s">
        <v>6444</v>
      </c>
      <c r="B2322" s="25" t="s">
        <v>6445</v>
      </c>
      <c r="C2322" s="27">
        <v>3</v>
      </c>
      <c r="D2322" s="25">
        <v>-2000080</v>
      </c>
      <c r="E2322" s="28" t="s">
        <v>17</v>
      </c>
      <c r="F2322" s="85" t="str">
        <f>IF(E2322="N/A","N/A",VLOOKUP(E2322,UniFormat!$A$9:$F$817,6,FALSE))</f>
        <v>N/A</v>
      </c>
      <c r="G2322" s="25" t="str">
        <f t="shared" si="36"/>
        <v>22-12 10 00</v>
      </c>
      <c r="H2322" s="25" t="s">
        <v>17</v>
      </c>
    </row>
    <row r="2323" spans="1:8" x14ac:dyDescent="0.25">
      <c r="A2323" s="25" t="s">
        <v>6446</v>
      </c>
      <c r="B2323" s="25" t="s">
        <v>6447</v>
      </c>
      <c r="C2323" s="27">
        <v>3</v>
      </c>
      <c r="D2323" s="25">
        <v>-2000080</v>
      </c>
      <c r="E2323" s="28" t="s">
        <v>17</v>
      </c>
      <c r="F2323" s="85" t="str">
        <f>IF(E2323="N/A","N/A",VLOOKUP(E2323,UniFormat!$A$9:$F$817,6,FALSE))</f>
        <v>N/A</v>
      </c>
      <c r="G2323" s="25" t="str">
        <f t="shared" si="36"/>
        <v>22-12 11 00</v>
      </c>
      <c r="H2323" s="25" t="s">
        <v>17</v>
      </c>
    </row>
    <row r="2324" spans="1:8" x14ac:dyDescent="0.25">
      <c r="A2324" s="25" t="s">
        <v>6448</v>
      </c>
      <c r="B2324" s="25" t="s">
        <v>6449</v>
      </c>
      <c r="C2324" s="27">
        <v>4</v>
      </c>
      <c r="D2324" s="25">
        <v>-2000080</v>
      </c>
      <c r="E2324" s="28" t="s">
        <v>17</v>
      </c>
      <c r="F2324" s="85" t="str">
        <f>IF(E2324="N/A","N/A",VLOOKUP(E2324,UniFormat!$A$9:$F$817,6,FALSE))</f>
        <v>N/A</v>
      </c>
      <c r="G2324" s="25" t="str">
        <f t="shared" si="36"/>
        <v>22-12 11 13</v>
      </c>
      <c r="H2324" s="25" t="s">
        <v>17</v>
      </c>
    </row>
    <row r="2325" spans="1:8" x14ac:dyDescent="0.25">
      <c r="A2325" s="25" t="s">
        <v>6450</v>
      </c>
      <c r="B2325" s="25" t="s">
        <v>6451</v>
      </c>
      <c r="C2325" s="27">
        <v>4</v>
      </c>
      <c r="D2325" s="25">
        <v>-2000080</v>
      </c>
      <c r="E2325" s="28" t="s">
        <v>17</v>
      </c>
      <c r="F2325" s="85" t="str">
        <f>IF(E2325="N/A","N/A",VLOOKUP(E2325,UniFormat!$A$9:$F$817,6,FALSE))</f>
        <v>N/A</v>
      </c>
      <c r="G2325" s="25" t="str">
        <f t="shared" si="36"/>
        <v>22-12 11 16</v>
      </c>
      <c r="H2325" s="25" t="s">
        <v>17</v>
      </c>
    </row>
    <row r="2326" spans="1:8" x14ac:dyDescent="0.25">
      <c r="A2326" s="25" t="s">
        <v>6452</v>
      </c>
      <c r="B2326" s="25" t="s">
        <v>6453</v>
      </c>
      <c r="C2326" s="27">
        <v>4</v>
      </c>
      <c r="D2326" s="25">
        <v>-2000080</v>
      </c>
      <c r="E2326" s="28" t="s">
        <v>17</v>
      </c>
      <c r="F2326" s="85" t="str">
        <f>IF(E2326="N/A","N/A",VLOOKUP(E2326,UniFormat!$A$9:$F$817,6,FALSE))</f>
        <v>N/A</v>
      </c>
      <c r="G2326" s="25" t="str">
        <f t="shared" si="36"/>
        <v>22-12 11 23</v>
      </c>
      <c r="H2326" s="25" t="s">
        <v>17</v>
      </c>
    </row>
    <row r="2327" spans="1:8" x14ac:dyDescent="0.25">
      <c r="A2327" s="25" t="s">
        <v>6454</v>
      </c>
      <c r="B2327" s="25" t="s">
        <v>6455</v>
      </c>
      <c r="C2327" s="27">
        <v>4</v>
      </c>
      <c r="D2327" s="25">
        <v>-2000080</v>
      </c>
      <c r="E2327" s="28" t="s">
        <v>17</v>
      </c>
      <c r="F2327" s="85" t="str">
        <f>IF(E2327="N/A","N/A",VLOOKUP(E2327,UniFormat!$A$9:$F$817,6,FALSE))</f>
        <v>N/A</v>
      </c>
      <c r="G2327" s="25" t="str">
        <f t="shared" si="36"/>
        <v>22-12 11 26</v>
      </c>
      <c r="H2327" s="25" t="s">
        <v>17</v>
      </c>
    </row>
    <row r="2328" spans="1:8" x14ac:dyDescent="0.25">
      <c r="A2328" s="25" t="s">
        <v>6456</v>
      </c>
      <c r="B2328" s="25" t="s">
        <v>6457</v>
      </c>
      <c r="C2328" s="27">
        <v>4</v>
      </c>
      <c r="D2328" s="25">
        <v>-2000080</v>
      </c>
      <c r="E2328" s="28" t="s">
        <v>17</v>
      </c>
      <c r="F2328" s="85" t="str">
        <f>IF(E2328="N/A","N/A",VLOOKUP(E2328,UniFormat!$A$9:$F$817,6,FALSE))</f>
        <v>N/A</v>
      </c>
      <c r="G2328" s="25" t="str">
        <f t="shared" si="36"/>
        <v>22-12 11 33</v>
      </c>
      <c r="H2328" s="25" t="s">
        <v>17</v>
      </c>
    </row>
    <row r="2329" spans="1:8" x14ac:dyDescent="0.25">
      <c r="A2329" s="25" t="s">
        <v>6458</v>
      </c>
      <c r="B2329" s="25" t="s">
        <v>6459</v>
      </c>
      <c r="C2329" s="27">
        <v>3</v>
      </c>
      <c r="D2329" s="25">
        <v>-2000080</v>
      </c>
      <c r="E2329" s="28" t="s">
        <v>17</v>
      </c>
      <c r="F2329" s="85" t="str">
        <f>IF(E2329="N/A","N/A",VLOOKUP(E2329,UniFormat!$A$9:$F$817,6,FALSE))</f>
        <v>N/A</v>
      </c>
      <c r="G2329" s="25" t="str">
        <f t="shared" si="36"/>
        <v>22-12 12 00</v>
      </c>
      <c r="H2329" s="25" t="s">
        <v>17</v>
      </c>
    </row>
    <row r="2330" spans="1:8" x14ac:dyDescent="0.25">
      <c r="A2330" s="25" t="s">
        <v>6460</v>
      </c>
      <c r="B2330" s="25" t="s">
        <v>6461</v>
      </c>
      <c r="C2330" s="27">
        <v>4</v>
      </c>
      <c r="D2330" s="25">
        <v>-2000080</v>
      </c>
      <c r="E2330" s="28" t="s">
        <v>17</v>
      </c>
      <c r="F2330" s="85" t="str">
        <f>IF(E2330="N/A","N/A",VLOOKUP(E2330,UniFormat!$A$9:$F$817,6,FALSE))</f>
        <v>N/A</v>
      </c>
      <c r="G2330" s="25" t="str">
        <f t="shared" si="36"/>
        <v>22-12 12 13</v>
      </c>
      <c r="H2330" s="25" t="s">
        <v>17</v>
      </c>
    </row>
    <row r="2331" spans="1:8" x14ac:dyDescent="0.25">
      <c r="A2331" s="25" t="s">
        <v>6462</v>
      </c>
      <c r="B2331" s="25" t="s">
        <v>6463</v>
      </c>
      <c r="C2331" s="27">
        <v>4</v>
      </c>
      <c r="D2331" s="25">
        <v>-2000080</v>
      </c>
      <c r="E2331" s="28" t="s">
        <v>17</v>
      </c>
      <c r="F2331" s="85" t="str">
        <f>IF(E2331="N/A","N/A",VLOOKUP(E2331,UniFormat!$A$9:$F$817,6,FALSE))</f>
        <v>N/A</v>
      </c>
      <c r="G2331" s="25" t="str">
        <f t="shared" si="36"/>
        <v>22-12 12 16</v>
      </c>
      <c r="H2331" s="25" t="s">
        <v>17</v>
      </c>
    </row>
    <row r="2332" spans="1:8" x14ac:dyDescent="0.25">
      <c r="A2332" s="25" t="s">
        <v>6464</v>
      </c>
      <c r="B2332" s="25" t="s">
        <v>6465</v>
      </c>
      <c r="C2332" s="27">
        <v>4</v>
      </c>
      <c r="D2332" s="25">
        <v>-2000080</v>
      </c>
      <c r="E2332" s="28" t="s">
        <v>17</v>
      </c>
      <c r="F2332" s="85" t="str">
        <f>IF(E2332="N/A","N/A",VLOOKUP(E2332,UniFormat!$A$9:$F$817,6,FALSE))</f>
        <v>N/A</v>
      </c>
      <c r="G2332" s="25" t="str">
        <f t="shared" si="36"/>
        <v>22-12 12 19</v>
      </c>
      <c r="H2332" s="25" t="s">
        <v>17</v>
      </c>
    </row>
    <row r="2333" spans="1:8" x14ac:dyDescent="0.25">
      <c r="A2333" s="25" t="s">
        <v>6466</v>
      </c>
      <c r="B2333" s="25" t="s">
        <v>6467</v>
      </c>
      <c r="C2333" s="27">
        <v>4</v>
      </c>
      <c r="D2333" s="25">
        <v>-2000080</v>
      </c>
      <c r="E2333" s="28" t="s">
        <v>17</v>
      </c>
      <c r="F2333" s="85" t="str">
        <f>IF(E2333="N/A","N/A",VLOOKUP(E2333,UniFormat!$A$9:$F$817,6,FALSE))</f>
        <v>N/A</v>
      </c>
      <c r="G2333" s="25" t="str">
        <f t="shared" si="36"/>
        <v>22-12 12 23</v>
      </c>
      <c r="H2333" s="25" t="s">
        <v>17</v>
      </c>
    </row>
    <row r="2334" spans="1:8" x14ac:dyDescent="0.25">
      <c r="A2334" s="25" t="s">
        <v>6468</v>
      </c>
      <c r="B2334" s="25" t="s">
        <v>6469</v>
      </c>
      <c r="C2334" s="27">
        <v>4</v>
      </c>
      <c r="D2334" s="25">
        <v>-2000080</v>
      </c>
      <c r="E2334" s="28" t="s">
        <v>17</v>
      </c>
      <c r="F2334" s="85" t="str">
        <f>IF(E2334="N/A","N/A",VLOOKUP(E2334,UniFormat!$A$9:$F$817,6,FALSE))</f>
        <v>N/A</v>
      </c>
      <c r="G2334" s="25" t="str">
        <f t="shared" si="36"/>
        <v>22-12 12 26</v>
      </c>
      <c r="H2334" s="25" t="s">
        <v>17</v>
      </c>
    </row>
    <row r="2335" spans="1:8" x14ac:dyDescent="0.25">
      <c r="A2335" s="25" t="s">
        <v>6470</v>
      </c>
      <c r="B2335" s="25" t="s">
        <v>6471</v>
      </c>
      <c r="C2335" s="27">
        <v>3</v>
      </c>
      <c r="D2335" s="25">
        <v>-2000080</v>
      </c>
      <c r="E2335" s="28" t="s">
        <v>17</v>
      </c>
      <c r="F2335" s="85" t="str">
        <f>IF(E2335="N/A","N/A",VLOOKUP(E2335,UniFormat!$A$9:$F$817,6,FALSE))</f>
        <v>N/A</v>
      </c>
      <c r="G2335" s="25" t="str">
        <f t="shared" si="36"/>
        <v>22-12 14 00</v>
      </c>
      <c r="H2335" s="25" t="s">
        <v>17</v>
      </c>
    </row>
    <row r="2336" spans="1:8" x14ac:dyDescent="0.25">
      <c r="A2336" s="25" t="s">
        <v>6472</v>
      </c>
      <c r="B2336" s="25" t="s">
        <v>6473</v>
      </c>
      <c r="C2336" s="27">
        <v>4</v>
      </c>
      <c r="D2336" s="25">
        <v>-2000080</v>
      </c>
      <c r="E2336" s="28" t="s">
        <v>17</v>
      </c>
      <c r="F2336" s="85" t="str">
        <f>IF(E2336="N/A","N/A",VLOOKUP(E2336,UniFormat!$A$9:$F$817,6,FALSE))</f>
        <v>N/A</v>
      </c>
      <c r="G2336" s="25" t="str">
        <f t="shared" si="36"/>
        <v>22-12 14 13</v>
      </c>
      <c r="H2336" s="25" t="s">
        <v>17</v>
      </c>
    </row>
    <row r="2337" spans="1:8" x14ac:dyDescent="0.25">
      <c r="A2337" s="25" t="s">
        <v>6474</v>
      </c>
      <c r="B2337" s="25" t="s">
        <v>6475</v>
      </c>
      <c r="C2337" s="27">
        <v>4</v>
      </c>
      <c r="D2337" s="25">
        <v>-2000080</v>
      </c>
      <c r="E2337" s="28" t="s">
        <v>17</v>
      </c>
      <c r="F2337" s="85" t="str">
        <f>IF(E2337="N/A","N/A",VLOOKUP(E2337,UniFormat!$A$9:$F$817,6,FALSE))</f>
        <v>N/A</v>
      </c>
      <c r="G2337" s="25" t="str">
        <f t="shared" si="36"/>
        <v>22-12 14 16</v>
      </c>
      <c r="H2337" s="25" t="s">
        <v>17</v>
      </c>
    </row>
    <row r="2338" spans="1:8" x14ac:dyDescent="0.25">
      <c r="A2338" s="25" t="s">
        <v>6476</v>
      </c>
      <c r="B2338" s="25" t="s">
        <v>6477</v>
      </c>
      <c r="C2338" s="27">
        <v>4</v>
      </c>
      <c r="D2338" s="25">
        <v>-2000080</v>
      </c>
      <c r="E2338" s="28" t="s">
        <v>17</v>
      </c>
      <c r="F2338" s="85" t="str">
        <f>IF(E2338="N/A","N/A",VLOOKUP(E2338,UniFormat!$A$9:$F$817,6,FALSE))</f>
        <v>N/A</v>
      </c>
      <c r="G2338" s="25" t="str">
        <f t="shared" si="36"/>
        <v>22-12 14 19</v>
      </c>
      <c r="H2338" s="25" t="s">
        <v>17</v>
      </c>
    </row>
    <row r="2339" spans="1:8" x14ac:dyDescent="0.25">
      <c r="A2339" s="25" t="s">
        <v>6478</v>
      </c>
      <c r="B2339" s="25" t="s">
        <v>6479</v>
      </c>
      <c r="C2339" s="27">
        <v>4</v>
      </c>
      <c r="D2339" s="25">
        <v>-2000080</v>
      </c>
      <c r="E2339" s="28" t="s">
        <v>17</v>
      </c>
      <c r="F2339" s="85" t="str">
        <f>IF(E2339="N/A","N/A",VLOOKUP(E2339,UniFormat!$A$9:$F$817,6,FALSE))</f>
        <v>N/A</v>
      </c>
      <c r="G2339" s="25" t="str">
        <f t="shared" si="36"/>
        <v>22-12 14 23</v>
      </c>
      <c r="H2339" s="25" t="s">
        <v>17</v>
      </c>
    </row>
    <row r="2340" spans="1:8" x14ac:dyDescent="0.25">
      <c r="A2340" s="25" t="s">
        <v>6480</v>
      </c>
      <c r="B2340" s="25" t="s">
        <v>6481</v>
      </c>
      <c r="C2340" s="27">
        <v>3</v>
      </c>
      <c r="D2340" s="25">
        <v>-2000080</v>
      </c>
      <c r="E2340" s="28" t="s">
        <v>17</v>
      </c>
      <c r="F2340" s="85" t="str">
        <f>IF(E2340="N/A","N/A",VLOOKUP(E2340,UniFormat!$A$9:$F$817,6,FALSE))</f>
        <v>N/A</v>
      </c>
      <c r="G2340" s="25" t="str">
        <f t="shared" si="36"/>
        <v>22-12 17 00</v>
      </c>
      <c r="H2340" s="25" t="s">
        <v>17</v>
      </c>
    </row>
    <row r="2341" spans="1:8" x14ac:dyDescent="0.25">
      <c r="A2341" s="25" t="s">
        <v>6482</v>
      </c>
      <c r="B2341" s="25" t="s">
        <v>6483</v>
      </c>
      <c r="C2341" s="27">
        <v>4</v>
      </c>
      <c r="D2341" s="25">
        <v>-2000080</v>
      </c>
      <c r="E2341" s="28" t="s">
        <v>17</v>
      </c>
      <c r="F2341" s="85" t="str">
        <f>IF(E2341="N/A","N/A",VLOOKUP(E2341,UniFormat!$A$9:$F$817,6,FALSE))</f>
        <v>N/A</v>
      </c>
      <c r="G2341" s="25" t="str">
        <f t="shared" si="36"/>
        <v>22-12 17 13</v>
      </c>
      <c r="H2341" s="25" t="s">
        <v>17</v>
      </c>
    </row>
    <row r="2342" spans="1:8" x14ac:dyDescent="0.25">
      <c r="A2342" s="25" t="s">
        <v>6484</v>
      </c>
      <c r="B2342" s="25" t="s">
        <v>6485</v>
      </c>
      <c r="C2342" s="27">
        <v>4</v>
      </c>
      <c r="D2342" s="25">
        <v>-2000080</v>
      </c>
      <c r="E2342" s="28" t="s">
        <v>17</v>
      </c>
      <c r="F2342" s="85" t="str">
        <f>IF(E2342="N/A","N/A",VLOOKUP(E2342,UniFormat!$A$9:$F$817,6,FALSE))</f>
        <v>N/A</v>
      </c>
      <c r="G2342" s="25" t="str">
        <f t="shared" si="36"/>
        <v>22-12 17 16</v>
      </c>
      <c r="H2342" s="25" t="s">
        <v>17</v>
      </c>
    </row>
    <row r="2343" spans="1:8" x14ac:dyDescent="0.25">
      <c r="A2343" s="25" t="s">
        <v>6486</v>
      </c>
      <c r="B2343" s="25" t="s">
        <v>6487</v>
      </c>
      <c r="C2343" s="27">
        <v>3</v>
      </c>
      <c r="D2343" s="25">
        <v>-2000080</v>
      </c>
      <c r="E2343" s="28" t="s">
        <v>17</v>
      </c>
      <c r="F2343" s="85" t="str">
        <f>IF(E2343="N/A","N/A",VLOOKUP(E2343,UniFormat!$A$9:$F$817,6,FALSE))</f>
        <v>N/A</v>
      </c>
      <c r="G2343" s="25" t="str">
        <f t="shared" si="36"/>
        <v>22-12 19 00</v>
      </c>
      <c r="H2343" s="25" t="s">
        <v>17</v>
      </c>
    </row>
    <row r="2344" spans="1:8" x14ac:dyDescent="0.25">
      <c r="A2344" s="25" t="s">
        <v>6488</v>
      </c>
      <c r="B2344" s="25" t="s">
        <v>1250</v>
      </c>
      <c r="C2344" s="27">
        <v>3</v>
      </c>
      <c r="D2344" s="25">
        <v>-2001350</v>
      </c>
      <c r="E2344" s="25" t="s">
        <v>1249</v>
      </c>
      <c r="F2344" s="85" t="str">
        <f>IF(E2344="N/A","N/A",VLOOKUP(E2344,UniFormat!$A$9:$F$817,6,FALSE))</f>
        <v>21-05 20 10 20</v>
      </c>
      <c r="G2344" s="25" t="str">
        <f t="shared" si="36"/>
        <v>22-12 20 00</v>
      </c>
      <c r="H2344" s="25" t="s">
        <v>17</v>
      </c>
    </row>
    <row r="2345" spans="1:8" x14ac:dyDescent="0.25">
      <c r="A2345" s="25" t="s">
        <v>6489</v>
      </c>
      <c r="B2345" s="25" t="s">
        <v>6490</v>
      </c>
      <c r="C2345" s="27">
        <v>3</v>
      </c>
      <c r="D2345" s="25">
        <v>-2001350</v>
      </c>
      <c r="E2345" s="28" t="s">
        <v>17</v>
      </c>
      <c r="F2345" s="85" t="str">
        <f>IF(E2345="N/A","N/A",VLOOKUP(E2345,UniFormat!$A$9:$F$817,6,FALSE))</f>
        <v>N/A</v>
      </c>
      <c r="G2345" s="25" t="str">
        <f t="shared" si="36"/>
        <v>22-12 21 00</v>
      </c>
      <c r="H2345" s="25" t="s">
        <v>17</v>
      </c>
    </row>
    <row r="2346" spans="1:8" x14ac:dyDescent="0.25">
      <c r="A2346" s="25" t="s">
        <v>6491</v>
      </c>
      <c r="B2346" s="25" t="s">
        <v>6492</v>
      </c>
      <c r="C2346" s="27">
        <v>4</v>
      </c>
      <c r="D2346" s="25">
        <v>-2001350</v>
      </c>
      <c r="E2346" s="28" t="s">
        <v>17</v>
      </c>
      <c r="F2346" s="85" t="str">
        <f>IF(E2346="N/A","N/A",VLOOKUP(E2346,UniFormat!$A$9:$F$817,6,FALSE))</f>
        <v>N/A</v>
      </c>
      <c r="G2346" s="25" t="str">
        <f t="shared" si="36"/>
        <v>22-12 21 13</v>
      </c>
      <c r="H2346" s="25" t="s">
        <v>17</v>
      </c>
    </row>
    <row r="2347" spans="1:8" x14ac:dyDescent="0.25">
      <c r="A2347" s="25" t="s">
        <v>6493</v>
      </c>
      <c r="B2347" s="25" t="s">
        <v>6494</v>
      </c>
      <c r="C2347" s="27">
        <v>5</v>
      </c>
      <c r="D2347" s="25">
        <v>-2001350</v>
      </c>
      <c r="E2347" s="28" t="s">
        <v>17</v>
      </c>
      <c r="F2347" s="85" t="str">
        <f>IF(E2347="N/A","N/A",VLOOKUP(E2347,UniFormat!$A$9:$F$817,6,FALSE))</f>
        <v>N/A</v>
      </c>
      <c r="G2347" s="25" t="str">
        <f t="shared" si="36"/>
        <v>22-12 21 13 13</v>
      </c>
      <c r="H2347" s="25" t="s">
        <v>17</v>
      </c>
    </row>
    <row r="2348" spans="1:8" x14ac:dyDescent="0.25">
      <c r="A2348" s="25" t="s">
        <v>6495</v>
      </c>
      <c r="B2348" s="25" t="s">
        <v>6496</v>
      </c>
      <c r="C2348" s="27">
        <v>5</v>
      </c>
      <c r="D2348" s="25">
        <v>-2001350</v>
      </c>
      <c r="E2348" s="28" t="s">
        <v>17</v>
      </c>
      <c r="F2348" s="85" t="str">
        <f>IF(E2348="N/A","N/A",VLOOKUP(E2348,UniFormat!$A$9:$F$817,6,FALSE))</f>
        <v>N/A</v>
      </c>
      <c r="G2348" s="25" t="str">
        <f t="shared" si="36"/>
        <v>22-12 21 13 23</v>
      </c>
      <c r="H2348" s="25" t="s">
        <v>17</v>
      </c>
    </row>
    <row r="2349" spans="1:8" x14ac:dyDescent="0.25">
      <c r="A2349" s="25" t="s">
        <v>6497</v>
      </c>
      <c r="B2349" s="25" t="s">
        <v>6498</v>
      </c>
      <c r="C2349" s="27">
        <v>5</v>
      </c>
      <c r="D2349" s="25">
        <v>-2001350</v>
      </c>
      <c r="E2349" s="28" t="s">
        <v>17</v>
      </c>
      <c r="F2349" s="85" t="str">
        <f>IF(E2349="N/A","N/A",VLOOKUP(E2349,UniFormat!$A$9:$F$817,6,FALSE))</f>
        <v>N/A</v>
      </c>
      <c r="G2349" s="25" t="str">
        <f t="shared" si="36"/>
        <v>22-12 21 13 33</v>
      </c>
      <c r="H2349" s="25" t="s">
        <v>17</v>
      </c>
    </row>
    <row r="2350" spans="1:8" x14ac:dyDescent="0.25">
      <c r="A2350" s="25" t="s">
        <v>6499</v>
      </c>
      <c r="B2350" s="25" t="s">
        <v>6500</v>
      </c>
      <c r="C2350" s="27">
        <v>4</v>
      </c>
      <c r="D2350" s="25">
        <v>-2001350</v>
      </c>
      <c r="E2350" s="28" t="s">
        <v>17</v>
      </c>
      <c r="F2350" s="85" t="str">
        <f>IF(E2350="N/A","N/A",VLOOKUP(E2350,UniFormat!$A$9:$F$817,6,FALSE))</f>
        <v>N/A</v>
      </c>
      <c r="G2350" s="25" t="str">
        <f t="shared" si="36"/>
        <v>22-12 21 16</v>
      </c>
      <c r="H2350" s="25" t="s">
        <v>17</v>
      </c>
    </row>
    <row r="2351" spans="1:8" x14ac:dyDescent="0.25">
      <c r="A2351" s="25" t="s">
        <v>6501</v>
      </c>
      <c r="B2351" s="25" t="s">
        <v>6502</v>
      </c>
      <c r="C2351" s="27">
        <v>5</v>
      </c>
      <c r="D2351" s="25">
        <v>-2001350</v>
      </c>
      <c r="E2351" s="28" t="s">
        <v>17</v>
      </c>
      <c r="F2351" s="85" t="str">
        <f>IF(E2351="N/A","N/A",VLOOKUP(E2351,UniFormat!$A$9:$F$817,6,FALSE))</f>
        <v>N/A</v>
      </c>
      <c r="G2351" s="25" t="str">
        <f t="shared" si="36"/>
        <v>22-12 21 16 13</v>
      </c>
      <c r="H2351" s="25" t="s">
        <v>17</v>
      </c>
    </row>
    <row r="2352" spans="1:8" x14ac:dyDescent="0.25">
      <c r="A2352" s="25" t="s">
        <v>6503</v>
      </c>
      <c r="B2352" s="25" t="s">
        <v>6504</v>
      </c>
      <c r="C2352" s="27">
        <v>5</v>
      </c>
      <c r="D2352" s="25">
        <v>-2001350</v>
      </c>
      <c r="E2352" s="28" t="s">
        <v>17</v>
      </c>
      <c r="F2352" s="85" t="str">
        <f>IF(E2352="N/A","N/A",VLOOKUP(E2352,UniFormat!$A$9:$F$817,6,FALSE))</f>
        <v>N/A</v>
      </c>
      <c r="G2352" s="25" t="str">
        <f t="shared" si="36"/>
        <v>22-12 21 16 23</v>
      </c>
      <c r="H2352" s="25" t="s">
        <v>17</v>
      </c>
    </row>
    <row r="2353" spans="1:8" x14ac:dyDescent="0.25">
      <c r="A2353" s="25" t="s">
        <v>6505</v>
      </c>
      <c r="B2353" s="25" t="s">
        <v>6506</v>
      </c>
      <c r="C2353" s="27">
        <v>5</v>
      </c>
      <c r="D2353" s="25">
        <v>-2001350</v>
      </c>
      <c r="E2353" s="28" t="s">
        <v>17</v>
      </c>
      <c r="F2353" s="85" t="str">
        <f>IF(E2353="N/A","N/A",VLOOKUP(E2353,UniFormat!$A$9:$F$817,6,FALSE))</f>
        <v>N/A</v>
      </c>
      <c r="G2353" s="25" t="str">
        <f t="shared" si="36"/>
        <v>22-12 21 16 33</v>
      </c>
      <c r="H2353" s="25" t="s">
        <v>17</v>
      </c>
    </row>
    <row r="2354" spans="1:8" x14ac:dyDescent="0.25">
      <c r="A2354" s="25" t="s">
        <v>6507</v>
      </c>
      <c r="B2354" s="25" t="s">
        <v>6508</v>
      </c>
      <c r="C2354" s="27">
        <v>4</v>
      </c>
      <c r="D2354" s="25">
        <v>-2001350</v>
      </c>
      <c r="E2354" s="28" t="s">
        <v>17</v>
      </c>
      <c r="F2354" s="85" t="str">
        <f>IF(E2354="N/A","N/A",VLOOKUP(E2354,UniFormat!$A$9:$F$817,6,FALSE))</f>
        <v>N/A</v>
      </c>
      <c r="G2354" s="25" t="str">
        <f t="shared" si="36"/>
        <v>22-12 21 23</v>
      </c>
      <c r="H2354" s="25" t="s">
        <v>17</v>
      </c>
    </row>
    <row r="2355" spans="1:8" x14ac:dyDescent="0.25">
      <c r="A2355" s="25" t="s">
        <v>6509</v>
      </c>
      <c r="B2355" s="25" t="s">
        <v>6510</v>
      </c>
      <c r="C2355" s="27">
        <v>4</v>
      </c>
      <c r="D2355" s="25">
        <v>-2001350</v>
      </c>
      <c r="E2355" s="28" t="s">
        <v>17</v>
      </c>
      <c r="F2355" s="85" t="str">
        <f>IF(E2355="N/A","N/A",VLOOKUP(E2355,UniFormat!$A$9:$F$817,6,FALSE))</f>
        <v>N/A</v>
      </c>
      <c r="G2355" s="25" t="str">
        <f t="shared" si="36"/>
        <v>22-12 21 26</v>
      </c>
      <c r="H2355" s="25" t="s">
        <v>17</v>
      </c>
    </row>
    <row r="2356" spans="1:8" x14ac:dyDescent="0.25">
      <c r="A2356" s="25" t="s">
        <v>6511</v>
      </c>
      <c r="B2356" s="25" t="s">
        <v>6512</v>
      </c>
      <c r="C2356" s="27">
        <v>3</v>
      </c>
      <c r="D2356" s="25">
        <v>-2001350</v>
      </c>
      <c r="E2356" s="28" t="s">
        <v>17</v>
      </c>
      <c r="F2356" s="85" t="str">
        <f>IF(E2356="N/A","N/A",VLOOKUP(E2356,UniFormat!$A$9:$F$817,6,FALSE))</f>
        <v>N/A</v>
      </c>
      <c r="G2356" s="25" t="str">
        <f t="shared" si="36"/>
        <v>22-12 22 00</v>
      </c>
      <c r="H2356" s="25" t="s">
        <v>17</v>
      </c>
    </row>
    <row r="2357" spans="1:8" x14ac:dyDescent="0.25">
      <c r="A2357" s="25" t="s">
        <v>6513</v>
      </c>
      <c r="B2357" s="25" t="s">
        <v>6514</v>
      </c>
      <c r="C2357" s="27">
        <v>4</v>
      </c>
      <c r="D2357" s="25">
        <v>-2001350</v>
      </c>
      <c r="E2357" s="28" t="s">
        <v>17</v>
      </c>
      <c r="F2357" s="85" t="str">
        <f>IF(E2357="N/A","N/A",VLOOKUP(E2357,UniFormat!$A$9:$F$817,6,FALSE))</f>
        <v>N/A</v>
      </c>
      <c r="G2357" s="25" t="str">
        <f t="shared" si="36"/>
        <v>22-12 22 13</v>
      </c>
      <c r="H2357" s="25" t="s">
        <v>17</v>
      </c>
    </row>
    <row r="2358" spans="1:8" x14ac:dyDescent="0.25">
      <c r="A2358" s="25" t="s">
        <v>6515</v>
      </c>
      <c r="B2358" s="25" t="s">
        <v>6516</v>
      </c>
      <c r="C2358" s="27">
        <v>4</v>
      </c>
      <c r="D2358" s="25">
        <v>-2001350</v>
      </c>
      <c r="E2358" s="28" t="s">
        <v>17</v>
      </c>
      <c r="F2358" s="85" t="str">
        <f>IF(E2358="N/A","N/A",VLOOKUP(E2358,UniFormat!$A$9:$F$817,6,FALSE))</f>
        <v>N/A</v>
      </c>
      <c r="G2358" s="25" t="str">
        <f t="shared" si="36"/>
        <v>22-12 22 16</v>
      </c>
      <c r="H2358" s="25" t="s">
        <v>17</v>
      </c>
    </row>
    <row r="2359" spans="1:8" x14ac:dyDescent="0.25">
      <c r="A2359" s="25" t="s">
        <v>6517</v>
      </c>
      <c r="B2359" s="25" t="s">
        <v>6518</v>
      </c>
      <c r="C2359" s="27">
        <v>3</v>
      </c>
      <c r="D2359" s="25">
        <v>-2001350</v>
      </c>
      <c r="E2359" s="28" t="s">
        <v>17</v>
      </c>
      <c r="F2359" s="85" t="str">
        <f>IF(E2359="N/A","N/A",VLOOKUP(E2359,UniFormat!$A$9:$F$817,6,FALSE))</f>
        <v>N/A</v>
      </c>
      <c r="G2359" s="25" t="str">
        <f t="shared" si="36"/>
        <v>22-12 23 00</v>
      </c>
      <c r="H2359" s="25" t="s">
        <v>17</v>
      </c>
    </row>
    <row r="2360" spans="1:8" x14ac:dyDescent="0.25">
      <c r="A2360" s="25" t="s">
        <v>6519</v>
      </c>
      <c r="B2360" s="25" t="s">
        <v>6520</v>
      </c>
      <c r="C2360" s="27">
        <v>4</v>
      </c>
      <c r="D2360" s="25">
        <v>-2001350</v>
      </c>
      <c r="E2360" s="28" t="s">
        <v>17</v>
      </c>
      <c r="F2360" s="85" t="str">
        <f>IF(E2360="N/A","N/A",VLOOKUP(E2360,UniFormat!$A$9:$F$817,6,FALSE))</f>
        <v>N/A</v>
      </c>
      <c r="G2360" s="25" t="str">
        <f t="shared" si="36"/>
        <v>22-12 23 13</v>
      </c>
      <c r="H2360" s="25" t="s">
        <v>17</v>
      </c>
    </row>
    <row r="2361" spans="1:8" x14ac:dyDescent="0.25">
      <c r="A2361" s="25" t="s">
        <v>6521</v>
      </c>
      <c r="B2361" s="25" t="s">
        <v>6522</v>
      </c>
      <c r="C2361" s="27">
        <v>3</v>
      </c>
      <c r="D2361" s="25">
        <v>-2001350</v>
      </c>
      <c r="E2361" s="28" t="s">
        <v>17</v>
      </c>
      <c r="F2361" s="85" t="str">
        <f>IF(E2361="N/A","N/A",VLOOKUP(E2361,UniFormat!$A$9:$F$817,6,FALSE))</f>
        <v>N/A</v>
      </c>
      <c r="G2361" s="25" t="str">
        <f t="shared" si="36"/>
        <v>22-12 24 00</v>
      </c>
      <c r="H2361" s="25" t="s">
        <v>17</v>
      </c>
    </row>
    <row r="2362" spans="1:8" x14ac:dyDescent="0.25">
      <c r="A2362" s="25" t="s">
        <v>6523</v>
      </c>
      <c r="B2362" s="25" t="s">
        <v>6524</v>
      </c>
      <c r="C2362" s="27">
        <v>4</v>
      </c>
      <c r="D2362" s="25">
        <v>-2001350</v>
      </c>
      <c r="E2362" s="28" t="s">
        <v>17</v>
      </c>
      <c r="F2362" s="85" t="str">
        <f>IF(E2362="N/A","N/A",VLOOKUP(E2362,UniFormat!$A$9:$F$817,6,FALSE))</f>
        <v>N/A</v>
      </c>
      <c r="G2362" s="25" t="str">
        <f t="shared" si="36"/>
        <v>22-12 24 13</v>
      </c>
      <c r="H2362" s="25" t="s">
        <v>17</v>
      </c>
    </row>
    <row r="2363" spans="1:8" x14ac:dyDescent="0.25">
      <c r="A2363" s="25" t="s">
        <v>6525</v>
      </c>
      <c r="B2363" s="25" t="s">
        <v>6526</v>
      </c>
      <c r="C2363" s="27">
        <v>4</v>
      </c>
      <c r="D2363" s="25">
        <v>-2001350</v>
      </c>
      <c r="E2363" s="28" t="s">
        <v>17</v>
      </c>
      <c r="F2363" s="85" t="str">
        <f>IF(E2363="N/A","N/A",VLOOKUP(E2363,UniFormat!$A$9:$F$817,6,FALSE))</f>
        <v>N/A</v>
      </c>
      <c r="G2363" s="25" t="str">
        <f t="shared" si="36"/>
        <v>22-12 24 16</v>
      </c>
      <c r="H2363" s="25" t="s">
        <v>17</v>
      </c>
    </row>
    <row r="2364" spans="1:8" x14ac:dyDescent="0.25">
      <c r="A2364" s="25" t="s">
        <v>6527</v>
      </c>
      <c r="B2364" s="25" t="s">
        <v>6528</v>
      </c>
      <c r="C2364" s="27">
        <v>5</v>
      </c>
      <c r="D2364" s="25">
        <v>-2001350</v>
      </c>
      <c r="E2364" s="28" t="s">
        <v>17</v>
      </c>
      <c r="F2364" s="85" t="str">
        <f>IF(E2364="N/A","N/A",VLOOKUP(E2364,UniFormat!$A$9:$F$817,6,FALSE))</f>
        <v>N/A</v>
      </c>
      <c r="G2364" s="25" t="str">
        <f t="shared" si="36"/>
        <v>22-12 24 16 13</v>
      </c>
      <c r="H2364" s="25" t="s">
        <v>17</v>
      </c>
    </row>
    <row r="2365" spans="1:8" x14ac:dyDescent="0.25">
      <c r="A2365" s="25" t="s">
        <v>6529</v>
      </c>
      <c r="B2365" s="25" t="s">
        <v>6530</v>
      </c>
      <c r="C2365" s="27">
        <v>5</v>
      </c>
      <c r="D2365" s="25">
        <v>-2001350</v>
      </c>
      <c r="E2365" s="28" t="s">
        <v>17</v>
      </c>
      <c r="F2365" s="85" t="str">
        <f>IF(E2365="N/A","N/A",VLOOKUP(E2365,UniFormat!$A$9:$F$817,6,FALSE))</f>
        <v>N/A</v>
      </c>
      <c r="G2365" s="25" t="str">
        <f t="shared" si="36"/>
        <v>22-12 24 16 23</v>
      </c>
      <c r="H2365" s="25" t="s">
        <v>17</v>
      </c>
    </row>
    <row r="2366" spans="1:8" x14ac:dyDescent="0.25">
      <c r="A2366" s="25" t="s">
        <v>6531</v>
      </c>
      <c r="B2366" s="25" t="s">
        <v>6532</v>
      </c>
      <c r="C2366" s="27">
        <v>5</v>
      </c>
      <c r="D2366" s="25">
        <v>-2001350</v>
      </c>
      <c r="E2366" s="28" t="s">
        <v>17</v>
      </c>
      <c r="F2366" s="85" t="str">
        <f>IF(E2366="N/A","N/A",VLOOKUP(E2366,UniFormat!$A$9:$F$817,6,FALSE))</f>
        <v>N/A</v>
      </c>
      <c r="G2366" s="25" t="str">
        <f t="shared" si="36"/>
        <v>22-12 24 16 33</v>
      </c>
      <c r="H2366" s="25" t="s">
        <v>17</v>
      </c>
    </row>
    <row r="2367" spans="1:8" x14ac:dyDescent="0.25">
      <c r="A2367" s="25" t="s">
        <v>6533</v>
      </c>
      <c r="B2367" s="25" t="s">
        <v>6534</v>
      </c>
      <c r="C2367" s="27">
        <v>3</v>
      </c>
      <c r="D2367" s="25">
        <v>-2001350</v>
      </c>
      <c r="E2367" s="28" t="s">
        <v>17</v>
      </c>
      <c r="F2367" s="85" t="str">
        <f>IF(E2367="N/A","N/A",VLOOKUP(E2367,UniFormat!$A$9:$F$817,6,FALSE))</f>
        <v>N/A</v>
      </c>
      <c r="G2367" s="25" t="str">
        <f t="shared" si="36"/>
        <v>22-12 25 00</v>
      </c>
      <c r="H2367" s="25" t="s">
        <v>17</v>
      </c>
    </row>
    <row r="2368" spans="1:8" x14ac:dyDescent="0.25">
      <c r="A2368" s="25" t="s">
        <v>6535</v>
      </c>
      <c r="B2368" s="25" t="s">
        <v>6536</v>
      </c>
      <c r="C2368" s="27">
        <v>4</v>
      </c>
      <c r="D2368" s="25">
        <v>-2001350</v>
      </c>
      <c r="E2368" s="28" t="s">
        <v>17</v>
      </c>
      <c r="F2368" s="85" t="str">
        <f>IF(E2368="N/A","N/A",VLOOKUP(E2368,UniFormat!$A$9:$F$817,6,FALSE))</f>
        <v>N/A</v>
      </c>
      <c r="G2368" s="25" t="str">
        <f t="shared" si="36"/>
        <v>22-12 25 09</v>
      </c>
      <c r="H2368" s="25" t="s">
        <v>17</v>
      </c>
    </row>
    <row r="2369" spans="1:8" x14ac:dyDescent="0.25">
      <c r="A2369" s="25" t="s">
        <v>6537</v>
      </c>
      <c r="B2369" s="25" t="s">
        <v>6538</v>
      </c>
      <c r="C2369" s="27">
        <v>4</v>
      </c>
      <c r="D2369" s="25">
        <v>-2001350</v>
      </c>
      <c r="E2369" s="28" t="s">
        <v>17</v>
      </c>
      <c r="F2369" s="85" t="str">
        <f>IF(E2369="N/A","N/A",VLOOKUP(E2369,UniFormat!$A$9:$F$817,6,FALSE))</f>
        <v>N/A</v>
      </c>
      <c r="G2369" s="25" t="str">
        <f t="shared" si="36"/>
        <v>22-12 25 13</v>
      </c>
      <c r="H2369" s="25" t="s">
        <v>17</v>
      </c>
    </row>
    <row r="2370" spans="1:8" x14ac:dyDescent="0.25">
      <c r="A2370" s="25" t="s">
        <v>6539</v>
      </c>
      <c r="B2370" s="25" t="s">
        <v>1252</v>
      </c>
      <c r="C2370" s="27">
        <v>3</v>
      </c>
      <c r="D2370" s="25">
        <v>-2001000</v>
      </c>
      <c r="E2370" s="25" t="s">
        <v>1251</v>
      </c>
      <c r="F2370" s="85" t="str">
        <f>IF(E2370="N/A","N/A",VLOOKUP(E2370,UniFormat!$A$9:$F$817,6,FALSE))</f>
        <v>21-05 20 10 30</v>
      </c>
      <c r="G2370" s="25" t="str">
        <f t="shared" si="36"/>
        <v>22-12 30 00</v>
      </c>
      <c r="H2370" s="25" t="s">
        <v>17</v>
      </c>
    </row>
    <row r="2371" spans="1:8" x14ac:dyDescent="0.25">
      <c r="A2371" s="25" t="s">
        <v>6540</v>
      </c>
      <c r="B2371" s="25" t="s">
        <v>6541</v>
      </c>
      <c r="C2371" s="27">
        <v>3</v>
      </c>
      <c r="D2371" s="25">
        <v>-2001000</v>
      </c>
      <c r="E2371" s="28" t="s">
        <v>17</v>
      </c>
      <c r="F2371" s="85" t="str">
        <f>IF(E2371="N/A","N/A",VLOOKUP(E2371,UniFormat!$A$9:$F$817,6,FALSE))</f>
        <v>N/A</v>
      </c>
      <c r="G2371" s="25" t="str">
        <f t="shared" si="36"/>
        <v>22-12 31 00</v>
      </c>
      <c r="H2371" s="25" t="s">
        <v>17</v>
      </c>
    </row>
    <row r="2372" spans="1:8" x14ac:dyDescent="0.25">
      <c r="A2372" s="25" t="s">
        <v>6542</v>
      </c>
      <c r="B2372" s="25" t="s">
        <v>6543</v>
      </c>
      <c r="C2372" s="27">
        <v>4</v>
      </c>
      <c r="D2372" s="25">
        <v>-2001000</v>
      </c>
      <c r="E2372" s="28" t="s">
        <v>17</v>
      </c>
      <c r="F2372" s="85" t="str">
        <f>IF(E2372="N/A","N/A",VLOOKUP(E2372,UniFormat!$A$9:$F$817,6,FALSE))</f>
        <v>N/A</v>
      </c>
      <c r="G2372" s="25" t="str">
        <f t="shared" si="36"/>
        <v>22-12 31 16</v>
      </c>
      <c r="H2372" s="25" t="s">
        <v>17</v>
      </c>
    </row>
    <row r="2373" spans="1:8" x14ac:dyDescent="0.25">
      <c r="A2373" s="25" t="s">
        <v>6544</v>
      </c>
      <c r="B2373" s="25" t="s">
        <v>6545</v>
      </c>
      <c r="C2373" s="27">
        <v>3</v>
      </c>
      <c r="D2373" s="25">
        <v>-2001000</v>
      </c>
      <c r="E2373" s="28" t="s">
        <v>17</v>
      </c>
      <c r="F2373" s="85" t="str">
        <f>IF(E2373="N/A","N/A",VLOOKUP(E2373,UniFormat!$A$9:$F$817,6,FALSE))</f>
        <v>N/A</v>
      </c>
      <c r="G2373" s="25" t="str">
        <f t="shared" si="36"/>
        <v>22-12 32 00</v>
      </c>
      <c r="H2373" s="25" t="s">
        <v>17</v>
      </c>
    </row>
    <row r="2374" spans="1:8" x14ac:dyDescent="0.25">
      <c r="A2374" s="25" t="s">
        <v>6546</v>
      </c>
      <c r="B2374" s="25" t="s">
        <v>6547</v>
      </c>
      <c r="C2374" s="27">
        <v>4</v>
      </c>
      <c r="D2374" s="25">
        <v>-2001000</v>
      </c>
      <c r="E2374" s="28" t="s">
        <v>17</v>
      </c>
      <c r="F2374" s="85" t="str">
        <f>IF(E2374="N/A","N/A",VLOOKUP(E2374,UniFormat!$A$9:$F$817,6,FALSE))</f>
        <v>N/A</v>
      </c>
      <c r="G2374" s="25" t="str">
        <f t="shared" si="36"/>
        <v>22-12 32 13</v>
      </c>
      <c r="H2374" s="25" t="s">
        <v>17</v>
      </c>
    </row>
    <row r="2375" spans="1:8" x14ac:dyDescent="0.25">
      <c r="A2375" s="25" t="s">
        <v>6548</v>
      </c>
      <c r="B2375" s="25" t="s">
        <v>6549</v>
      </c>
      <c r="C2375" s="27">
        <v>4</v>
      </c>
      <c r="D2375" s="25">
        <v>-2001000</v>
      </c>
      <c r="E2375" s="28" t="s">
        <v>17</v>
      </c>
      <c r="F2375" s="85" t="str">
        <f>IF(E2375="N/A","N/A",VLOOKUP(E2375,UniFormat!$A$9:$F$817,6,FALSE))</f>
        <v>N/A</v>
      </c>
      <c r="G2375" s="25" t="str">
        <f t="shared" si="36"/>
        <v>22-12 32 16</v>
      </c>
      <c r="H2375" s="25" t="s">
        <v>17</v>
      </c>
    </row>
    <row r="2376" spans="1:8" x14ac:dyDescent="0.25">
      <c r="A2376" s="25" t="s">
        <v>6550</v>
      </c>
      <c r="B2376" s="25" t="s">
        <v>6551</v>
      </c>
      <c r="C2376" s="27">
        <v>3</v>
      </c>
      <c r="D2376" s="25">
        <v>-2001000</v>
      </c>
      <c r="E2376" s="28" t="s">
        <v>17</v>
      </c>
      <c r="F2376" s="85" t="str">
        <f>IF(E2376="N/A","N/A",VLOOKUP(E2376,UniFormat!$A$9:$F$817,6,FALSE))</f>
        <v>N/A</v>
      </c>
      <c r="G2376" s="25" t="str">
        <f t="shared" si="36"/>
        <v>22-12 34 00</v>
      </c>
      <c r="H2376" s="25" t="s">
        <v>17</v>
      </c>
    </row>
    <row r="2377" spans="1:8" x14ac:dyDescent="0.25">
      <c r="A2377" s="25" t="s">
        <v>6552</v>
      </c>
      <c r="B2377" s="25" t="s">
        <v>6553</v>
      </c>
      <c r="C2377" s="27">
        <v>4</v>
      </c>
      <c r="D2377" s="25">
        <v>-2001000</v>
      </c>
      <c r="E2377" s="28" t="s">
        <v>17</v>
      </c>
      <c r="F2377" s="85" t="str">
        <f>IF(E2377="N/A","N/A",VLOOKUP(E2377,UniFormat!$A$9:$F$817,6,FALSE))</f>
        <v>N/A</v>
      </c>
      <c r="G2377" s="25" t="str">
        <f t="shared" si="36"/>
        <v>22-12 34 16</v>
      </c>
      <c r="H2377" s="25" t="s">
        <v>17</v>
      </c>
    </row>
    <row r="2378" spans="1:8" x14ac:dyDescent="0.25">
      <c r="A2378" s="25" t="s">
        <v>6554</v>
      </c>
      <c r="B2378" s="25" t="s">
        <v>6555</v>
      </c>
      <c r="C2378" s="27">
        <v>3</v>
      </c>
      <c r="D2378" s="25">
        <v>-2001000</v>
      </c>
      <c r="E2378" s="28" t="s">
        <v>17</v>
      </c>
      <c r="F2378" s="85" t="str">
        <f>IF(E2378="N/A","N/A",VLOOKUP(E2378,UniFormat!$A$9:$F$817,6,FALSE))</f>
        <v>N/A</v>
      </c>
      <c r="G2378" s="25" t="str">
        <f t="shared" ref="G2378:G2441" si="37">IF(LEN(A2378)=8,CONCATENATE("22-",A2378),CONCATENATE("22-",LEFT(A2378,8)," ",RIGHT(A2378,2)))</f>
        <v>22-12 35 00</v>
      </c>
      <c r="H2378" s="25" t="s">
        <v>17</v>
      </c>
    </row>
    <row r="2379" spans="1:8" x14ac:dyDescent="0.25">
      <c r="A2379" s="25" t="s">
        <v>6556</v>
      </c>
      <c r="B2379" s="25" t="s">
        <v>6557</v>
      </c>
      <c r="C2379" s="27">
        <v>4</v>
      </c>
      <c r="D2379" s="25">
        <v>-2001000</v>
      </c>
      <c r="E2379" s="28" t="s">
        <v>17</v>
      </c>
      <c r="F2379" s="85" t="str">
        <f>IF(E2379="N/A","N/A",VLOOKUP(E2379,UniFormat!$A$9:$F$817,6,FALSE))</f>
        <v>N/A</v>
      </c>
      <c r="G2379" s="25" t="str">
        <f t="shared" si="37"/>
        <v>22-12 35 17</v>
      </c>
      <c r="H2379" s="25" t="s">
        <v>17</v>
      </c>
    </row>
    <row r="2380" spans="1:8" x14ac:dyDescent="0.25">
      <c r="A2380" s="25" t="s">
        <v>6558</v>
      </c>
      <c r="B2380" s="25" t="s">
        <v>6559</v>
      </c>
      <c r="C2380" s="27">
        <v>4</v>
      </c>
      <c r="D2380" s="25">
        <v>-2001000</v>
      </c>
      <c r="E2380" s="28" t="s">
        <v>17</v>
      </c>
      <c r="F2380" s="85" t="str">
        <f>IF(E2380="N/A","N/A",VLOOKUP(E2380,UniFormat!$A$9:$F$817,6,FALSE))</f>
        <v>N/A</v>
      </c>
      <c r="G2380" s="25" t="str">
        <f t="shared" si="37"/>
        <v>22-12 35 25</v>
      </c>
      <c r="H2380" s="25" t="s">
        <v>17</v>
      </c>
    </row>
    <row r="2381" spans="1:8" x14ac:dyDescent="0.25">
      <c r="A2381" s="25" t="s">
        <v>6560</v>
      </c>
      <c r="B2381" s="25" t="s">
        <v>6561</v>
      </c>
      <c r="C2381" s="27">
        <v>4</v>
      </c>
      <c r="D2381" s="25">
        <v>-2001000</v>
      </c>
      <c r="E2381" s="28" t="s">
        <v>17</v>
      </c>
      <c r="F2381" s="85" t="str">
        <f>IF(E2381="N/A","N/A",VLOOKUP(E2381,UniFormat!$A$9:$F$817,6,FALSE))</f>
        <v>N/A</v>
      </c>
      <c r="G2381" s="25" t="str">
        <f t="shared" si="37"/>
        <v>22-12 35 30</v>
      </c>
      <c r="H2381" s="25" t="s">
        <v>17</v>
      </c>
    </row>
    <row r="2382" spans="1:8" x14ac:dyDescent="0.25">
      <c r="A2382" s="25" t="s">
        <v>6562</v>
      </c>
      <c r="B2382" s="25" t="s">
        <v>6563</v>
      </c>
      <c r="C2382" s="27">
        <v>5</v>
      </c>
      <c r="D2382" s="25">
        <v>-2001000</v>
      </c>
      <c r="E2382" s="28" t="s">
        <v>17</v>
      </c>
      <c r="F2382" s="85" t="str">
        <f>IF(E2382="N/A","N/A",VLOOKUP(E2382,UniFormat!$A$9:$F$817,6,FALSE))</f>
        <v>N/A</v>
      </c>
      <c r="G2382" s="25" t="str">
        <f t="shared" si="37"/>
        <v>22-12 35 30 13</v>
      </c>
      <c r="H2382" s="25" t="s">
        <v>17</v>
      </c>
    </row>
    <row r="2383" spans="1:8" x14ac:dyDescent="0.25">
      <c r="A2383" s="25" t="s">
        <v>6564</v>
      </c>
      <c r="B2383" s="25" t="s">
        <v>6565</v>
      </c>
      <c r="C2383" s="27">
        <v>5</v>
      </c>
      <c r="D2383" s="25">
        <v>-2001000</v>
      </c>
      <c r="E2383" s="28" t="s">
        <v>17</v>
      </c>
      <c r="F2383" s="85" t="str">
        <f>IF(E2383="N/A","N/A",VLOOKUP(E2383,UniFormat!$A$9:$F$817,6,FALSE))</f>
        <v>N/A</v>
      </c>
      <c r="G2383" s="25" t="str">
        <f t="shared" si="37"/>
        <v>22-12 35 30 23</v>
      </c>
      <c r="H2383" s="25" t="s">
        <v>17</v>
      </c>
    </row>
    <row r="2384" spans="1:8" x14ac:dyDescent="0.25">
      <c r="A2384" s="25" t="s">
        <v>6566</v>
      </c>
      <c r="B2384" s="25" t="s">
        <v>6567</v>
      </c>
      <c r="C2384" s="27">
        <v>5</v>
      </c>
      <c r="D2384" s="25">
        <v>-2001000</v>
      </c>
      <c r="E2384" s="28" t="s">
        <v>17</v>
      </c>
      <c r="F2384" s="85" t="str">
        <f>IF(E2384="N/A","N/A",VLOOKUP(E2384,UniFormat!$A$9:$F$817,6,FALSE))</f>
        <v>N/A</v>
      </c>
      <c r="G2384" s="25" t="str">
        <f t="shared" si="37"/>
        <v>22-12 35 30 43</v>
      </c>
      <c r="H2384" s="25" t="s">
        <v>17</v>
      </c>
    </row>
    <row r="2385" spans="1:8" x14ac:dyDescent="0.25">
      <c r="A2385" s="25" t="s">
        <v>6568</v>
      </c>
      <c r="B2385" s="25" t="s">
        <v>6569</v>
      </c>
      <c r="C2385" s="27">
        <v>4</v>
      </c>
      <c r="D2385" s="25">
        <v>-2001000</v>
      </c>
      <c r="E2385" s="28" t="s">
        <v>17</v>
      </c>
      <c r="F2385" s="85" t="str">
        <f>IF(E2385="N/A","N/A",VLOOKUP(E2385,UniFormat!$A$9:$F$817,6,FALSE))</f>
        <v>N/A</v>
      </c>
      <c r="G2385" s="25" t="str">
        <f t="shared" si="37"/>
        <v>22-12 35 33</v>
      </c>
      <c r="H2385" s="25" t="s">
        <v>17</v>
      </c>
    </row>
    <row r="2386" spans="1:8" x14ac:dyDescent="0.25">
      <c r="A2386" s="25" t="s">
        <v>6570</v>
      </c>
      <c r="B2386" s="25" t="s">
        <v>6571</v>
      </c>
      <c r="C2386" s="27">
        <v>4</v>
      </c>
      <c r="D2386" s="25">
        <v>-2001000</v>
      </c>
      <c r="E2386" s="28" t="s">
        <v>17</v>
      </c>
      <c r="F2386" s="85" t="str">
        <f>IF(E2386="N/A","N/A",VLOOKUP(E2386,UniFormat!$A$9:$F$817,6,FALSE))</f>
        <v>N/A</v>
      </c>
      <c r="G2386" s="25" t="str">
        <f t="shared" si="37"/>
        <v>22-12 35 36</v>
      </c>
      <c r="H2386" s="25" t="s">
        <v>17</v>
      </c>
    </row>
    <row r="2387" spans="1:8" x14ac:dyDescent="0.25">
      <c r="A2387" s="25" t="s">
        <v>6572</v>
      </c>
      <c r="B2387" s="25" t="s">
        <v>6573</v>
      </c>
      <c r="C2387" s="27">
        <v>4</v>
      </c>
      <c r="D2387" s="25">
        <v>-2001000</v>
      </c>
      <c r="E2387" s="28" t="s">
        <v>17</v>
      </c>
      <c r="F2387" s="85" t="str">
        <f>IF(E2387="N/A","N/A",VLOOKUP(E2387,UniFormat!$A$9:$F$817,6,FALSE))</f>
        <v>N/A</v>
      </c>
      <c r="G2387" s="25" t="str">
        <f t="shared" si="37"/>
        <v>22-12 35 39</v>
      </c>
      <c r="H2387" s="25" t="s">
        <v>17</v>
      </c>
    </row>
    <row r="2388" spans="1:8" x14ac:dyDescent="0.25">
      <c r="A2388" s="25" t="s">
        <v>6574</v>
      </c>
      <c r="B2388" s="25" t="s">
        <v>6575</v>
      </c>
      <c r="C2388" s="27">
        <v>4</v>
      </c>
      <c r="D2388" s="25">
        <v>-2001000</v>
      </c>
      <c r="E2388" s="28" t="s">
        <v>17</v>
      </c>
      <c r="F2388" s="85" t="str">
        <f>IF(E2388="N/A","N/A",VLOOKUP(E2388,UniFormat!$A$9:$F$817,6,FALSE))</f>
        <v>N/A</v>
      </c>
      <c r="G2388" s="25" t="str">
        <f t="shared" si="37"/>
        <v>22-12 35 50</v>
      </c>
      <c r="H2388" s="25" t="s">
        <v>17</v>
      </c>
    </row>
    <row r="2389" spans="1:8" x14ac:dyDescent="0.25">
      <c r="A2389" s="25" t="s">
        <v>6576</v>
      </c>
      <c r="B2389" s="25" t="s">
        <v>6577</v>
      </c>
      <c r="C2389" s="27">
        <v>5</v>
      </c>
      <c r="D2389" s="25">
        <v>-2001000</v>
      </c>
      <c r="E2389" s="28" t="s">
        <v>17</v>
      </c>
      <c r="F2389" s="85" t="str">
        <f>IF(E2389="N/A","N/A",VLOOKUP(E2389,UniFormat!$A$9:$F$817,6,FALSE))</f>
        <v>N/A</v>
      </c>
      <c r="G2389" s="25" t="str">
        <f t="shared" si="37"/>
        <v>22-12 35 50 13</v>
      </c>
      <c r="H2389" s="25" t="s">
        <v>17</v>
      </c>
    </row>
    <row r="2390" spans="1:8" x14ac:dyDescent="0.25">
      <c r="A2390" s="25" t="s">
        <v>6578</v>
      </c>
      <c r="B2390" s="25" t="s">
        <v>6579</v>
      </c>
      <c r="C2390" s="27">
        <v>5</v>
      </c>
      <c r="D2390" s="25">
        <v>-2001000</v>
      </c>
      <c r="E2390" s="28" t="s">
        <v>17</v>
      </c>
      <c r="F2390" s="85" t="str">
        <f>IF(E2390="N/A","N/A",VLOOKUP(E2390,UniFormat!$A$9:$F$817,6,FALSE))</f>
        <v>N/A</v>
      </c>
      <c r="G2390" s="25" t="str">
        <f t="shared" si="37"/>
        <v>22-12 35 50 53</v>
      </c>
      <c r="H2390" s="25" t="s">
        <v>17</v>
      </c>
    </row>
    <row r="2391" spans="1:8" x14ac:dyDescent="0.25">
      <c r="A2391" s="25" t="s">
        <v>6580</v>
      </c>
      <c r="B2391" s="25" t="s">
        <v>6581</v>
      </c>
      <c r="C2391" s="27">
        <v>5</v>
      </c>
      <c r="D2391" s="25">
        <v>-2001000</v>
      </c>
      <c r="E2391" s="28" t="s">
        <v>17</v>
      </c>
      <c r="F2391" s="85" t="str">
        <f>IF(E2391="N/A","N/A",VLOOKUP(E2391,UniFormat!$A$9:$F$817,6,FALSE))</f>
        <v>N/A</v>
      </c>
      <c r="G2391" s="25" t="str">
        <f t="shared" si="37"/>
        <v>22-12 35 50 56</v>
      </c>
      <c r="H2391" s="25" t="s">
        <v>17</v>
      </c>
    </row>
    <row r="2392" spans="1:8" x14ac:dyDescent="0.25">
      <c r="A2392" s="25" t="s">
        <v>6582</v>
      </c>
      <c r="B2392" s="25" t="s">
        <v>6583</v>
      </c>
      <c r="C2392" s="27">
        <v>4</v>
      </c>
      <c r="D2392" s="25">
        <v>-2001000</v>
      </c>
      <c r="E2392" s="28" t="s">
        <v>17</v>
      </c>
      <c r="F2392" s="85" t="str">
        <f>IF(E2392="N/A","N/A",VLOOKUP(E2392,UniFormat!$A$9:$F$817,6,FALSE))</f>
        <v>N/A</v>
      </c>
      <c r="G2392" s="25" t="str">
        <f t="shared" si="37"/>
        <v>22-12 35 53</v>
      </c>
      <c r="H2392" s="25" t="s">
        <v>17</v>
      </c>
    </row>
    <row r="2393" spans="1:8" x14ac:dyDescent="0.25">
      <c r="A2393" s="25" t="s">
        <v>6584</v>
      </c>
      <c r="B2393" s="25" t="s">
        <v>6585</v>
      </c>
      <c r="C2393" s="27">
        <v>5</v>
      </c>
      <c r="D2393" s="25">
        <v>-2001000</v>
      </c>
      <c r="E2393" s="28" t="s">
        <v>17</v>
      </c>
      <c r="F2393" s="85" t="str">
        <f>IF(E2393="N/A","N/A",VLOOKUP(E2393,UniFormat!$A$9:$F$817,6,FALSE))</f>
        <v>N/A</v>
      </c>
      <c r="G2393" s="25" t="str">
        <f t="shared" si="37"/>
        <v>22-12 35 53 13</v>
      </c>
      <c r="H2393" s="25" t="s">
        <v>17</v>
      </c>
    </row>
    <row r="2394" spans="1:8" x14ac:dyDescent="0.25">
      <c r="A2394" s="25" t="s">
        <v>6586</v>
      </c>
      <c r="B2394" s="25" t="s">
        <v>6587</v>
      </c>
      <c r="C2394" s="27">
        <v>5</v>
      </c>
      <c r="D2394" s="25">
        <v>-2001000</v>
      </c>
      <c r="E2394" s="28" t="s">
        <v>17</v>
      </c>
      <c r="F2394" s="85" t="str">
        <f>IF(E2394="N/A","N/A",VLOOKUP(E2394,UniFormat!$A$9:$F$817,6,FALSE))</f>
        <v>N/A</v>
      </c>
      <c r="G2394" s="25" t="str">
        <f t="shared" si="37"/>
        <v>22-12 35 53 16</v>
      </c>
      <c r="H2394" s="25" t="s">
        <v>17</v>
      </c>
    </row>
    <row r="2395" spans="1:8" x14ac:dyDescent="0.25">
      <c r="A2395" s="25" t="s">
        <v>6588</v>
      </c>
      <c r="B2395" s="25" t="s">
        <v>6589</v>
      </c>
      <c r="C2395" s="27">
        <v>5</v>
      </c>
      <c r="D2395" s="25">
        <v>-2001000</v>
      </c>
      <c r="E2395" s="28" t="s">
        <v>17</v>
      </c>
      <c r="F2395" s="85" t="str">
        <f>IF(E2395="N/A","N/A",VLOOKUP(E2395,UniFormat!$A$9:$F$817,6,FALSE))</f>
        <v>N/A</v>
      </c>
      <c r="G2395" s="25" t="str">
        <f t="shared" si="37"/>
        <v>22-12 35 53 19</v>
      </c>
      <c r="H2395" s="25" t="s">
        <v>17</v>
      </c>
    </row>
    <row r="2396" spans="1:8" x14ac:dyDescent="0.25">
      <c r="A2396" s="25" t="s">
        <v>6590</v>
      </c>
      <c r="B2396" s="25" t="s">
        <v>6591</v>
      </c>
      <c r="C2396" s="27">
        <v>5</v>
      </c>
      <c r="D2396" s="25">
        <v>-2001000</v>
      </c>
      <c r="E2396" s="28" t="s">
        <v>17</v>
      </c>
      <c r="F2396" s="85" t="str">
        <f>IF(E2396="N/A","N/A",VLOOKUP(E2396,UniFormat!$A$9:$F$817,6,FALSE))</f>
        <v>N/A</v>
      </c>
      <c r="G2396" s="25" t="str">
        <f t="shared" si="37"/>
        <v>22-12 35 53 23</v>
      </c>
      <c r="H2396" s="25" t="s">
        <v>17</v>
      </c>
    </row>
    <row r="2397" spans="1:8" x14ac:dyDescent="0.25">
      <c r="A2397" s="25" t="s">
        <v>6592</v>
      </c>
      <c r="B2397" s="25" t="s">
        <v>6593</v>
      </c>
      <c r="C2397" s="27">
        <v>4</v>
      </c>
      <c r="D2397" s="25">
        <v>-2001000</v>
      </c>
      <c r="E2397" s="28" t="s">
        <v>17</v>
      </c>
      <c r="F2397" s="85" t="str">
        <f>IF(E2397="N/A","N/A",VLOOKUP(E2397,UniFormat!$A$9:$F$817,6,FALSE))</f>
        <v>N/A</v>
      </c>
      <c r="G2397" s="25" t="str">
        <f t="shared" si="37"/>
        <v>22-12 35 59</v>
      </c>
      <c r="H2397" s="25" t="s">
        <v>17</v>
      </c>
    </row>
    <row r="2398" spans="1:8" x14ac:dyDescent="0.25">
      <c r="A2398" s="25" t="s">
        <v>6594</v>
      </c>
      <c r="B2398" s="25" t="s">
        <v>6595</v>
      </c>
      <c r="C2398" s="27">
        <v>4</v>
      </c>
      <c r="D2398" s="25">
        <v>-2001000</v>
      </c>
      <c r="E2398" s="28" t="s">
        <v>17</v>
      </c>
      <c r="F2398" s="85" t="str">
        <f>IF(E2398="N/A","N/A",VLOOKUP(E2398,UniFormat!$A$9:$F$817,6,FALSE))</f>
        <v>N/A</v>
      </c>
      <c r="G2398" s="25" t="str">
        <f t="shared" si="37"/>
        <v>22-12 35 70</v>
      </c>
      <c r="H2398" s="25" t="s">
        <v>17</v>
      </c>
    </row>
    <row r="2399" spans="1:8" x14ac:dyDescent="0.25">
      <c r="A2399" s="25" t="s">
        <v>6596</v>
      </c>
      <c r="B2399" s="25" t="s">
        <v>6597</v>
      </c>
      <c r="C2399" s="27">
        <v>5</v>
      </c>
      <c r="D2399" s="25">
        <v>-2001000</v>
      </c>
      <c r="E2399" s="28" t="s">
        <v>17</v>
      </c>
      <c r="F2399" s="85" t="str">
        <f>IF(E2399="N/A","N/A",VLOOKUP(E2399,UniFormat!$A$9:$F$817,6,FALSE))</f>
        <v>N/A</v>
      </c>
      <c r="G2399" s="25" t="str">
        <f t="shared" si="37"/>
        <v>22-12 35 70 13</v>
      </c>
      <c r="H2399" s="25" t="s">
        <v>17</v>
      </c>
    </row>
    <row r="2400" spans="1:8" x14ac:dyDescent="0.25">
      <c r="A2400" s="25" t="s">
        <v>6598</v>
      </c>
      <c r="B2400" s="25" t="s">
        <v>6599</v>
      </c>
      <c r="C2400" s="27">
        <v>5</v>
      </c>
      <c r="D2400" s="25">
        <v>-2001000</v>
      </c>
      <c r="E2400" s="28" t="s">
        <v>17</v>
      </c>
      <c r="F2400" s="85" t="str">
        <f>IF(E2400="N/A","N/A",VLOOKUP(E2400,UniFormat!$A$9:$F$817,6,FALSE))</f>
        <v>N/A</v>
      </c>
      <c r="G2400" s="25" t="str">
        <f t="shared" si="37"/>
        <v>22-12 35 70 16</v>
      </c>
      <c r="H2400" s="25" t="s">
        <v>17</v>
      </c>
    </row>
    <row r="2401" spans="1:8" x14ac:dyDescent="0.25">
      <c r="A2401" s="25" t="s">
        <v>6600</v>
      </c>
      <c r="B2401" s="25" t="s">
        <v>6601</v>
      </c>
      <c r="C2401" s="27">
        <v>5</v>
      </c>
      <c r="D2401" s="25">
        <v>-2001000</v>
      </c>
      <c r="E2401" s="28" t="s">
        <v>17</v>
      </c>
      <c r="F2401" s="85" t="str">
        <f>IF(E2401="N/A","N/A",VLOOKUP(E2401,UniFormat!$A$9:$F$817,6,FALSE))</f>
        <v>N/A</v>
      </c>
      <c r="G2401" s="25" t="str">
        <f t="shared" si="37"/>
        <v>22-12 35 70 19</v>
      </c>
      <c r="H2401" s="25" t="s">
        <v>17</v>
      </c>
    </row>
    <row r="2402" spans="1:8" x14ac:dyDescent="0.25">
      <c r="A2402" s="25" t="s">
        <v>6602</v>
      </c>
      <c r="B2402" s="25" t="s">
        <v>6603</v>
      </c>
      <c r="C2402" s="27">
        <v>5</v>
      </c>
      <c r="D2402" s="25">
        <v>-2001000</v>
      </c>
      <c r="E2402" s="28" t="s">
        <v>17</v>
      </c>
      <c r="F2402" s="85" t="str">
        <f>IF(E2402="N/A","N/A",VLOOKUP(E2402,UniFormat!$A$9:$F$817,6,FALSE))</f>
        <v>N/A</v>
      </c>
      <c r="G2402" s="25" t="str">
        <f t="shared" si="37"/>
        <v>22-12 35 70 74</v>
      </c>
      <c r="H2402" s="25" t="s">
        <v>17</v>
      </c>
    </row>
    <row r="2403" spans="1:8" x14ac:dyDescent="0.25">
      <c r="A2403" s="25" t="s">
        <v>6604</v>
      </c>
      <c r="B2403" s="25" t="s">
        <v>6605</v>
      </c>
      <c r="C2403" s="27">
        <v>4</v>
      </c>
      <c r="D2403" s="25">
        <v>-2001000</v>
      </c>
      <c r="E2403" s="28" t="s">
        <v>17</v>
      </c>
      <c r="F2403" s="85" t="str">
        <f>IF(E2403="N/A","N/A",VLOOKUP(E2403,UniFormat!$A$9:$F$817,6,FALSE))</f>
        <v>N/A</v>
      </c>
      <c r="G2403" s="25" t="str">
        <f t="shared" si="37"/>
        <v>22-12 35 83</v>
      </c>
      <c r="H2403" s="25" t="s">
        <v>17</v>
      </c>
    </row>
    <row r="2404" spans="1:8" x14ac:dyDescent="0.25">
      <c r="A2404" s="25" t="s">
        <v>6606</v>
      </c>
      <c r="B2404" s="25" t="s">
        <v>6607</v>
      </c>
      <c r="C2404" s="27">
        <v>4</v>
      </c>
      <c r="D2404" s="25">
        <v>-2001000</v>
      </c>
      <c r="E2404" s="28" t="s">
        <v>17</v>
      </c>
      <c r="F2404" s="85" t="str">
        <f>IF(E2404="N/A","N/A",VLOOKUP(E2404,UniFormat!$A$9:$F$817,6,FALSE))</f>
        <v>N/A</v>
      </c>
      <c r="G2404" s="25" t="str">
        <f t="shared" si="37"/>
        <v>22-12 35 91</v>
      </c>
      <c r="H2404" s="25" t="s">
        <v>17</v>
      </c>
    </row>
    <row r="2405" spans="1:8" x14ac:dyDescent="0.25">
      <c r="A2405" s="25" t="s">
        <v>6608</v>
      </c>
      <c r="B2405" s="25" t="s">
        <v>6609</v>
      </c>
      <c r="C2405" s="27">
        <v>3</v>
      </c>
      <c r="D2405" s="25" t="s">
        <v>39040</v>
      </c>
      <c r="E2405" s="28" t="s">
        <v>17</v>
      </c>
      <c r="F2405" s="85" t="str">
        <f>IF(E2405="N/A","N/A",VLOOKUP(E2405,UniFormat!$A$9:$F$817,6,FALSE))</f>
        <v>N/A</v>
      </c>
      <c r="G2405" s="25" t="str">
        <f t="shared" si="37"/>
        <v>22-12 36 00</v>
      </c>
      <c r="H2405" s="25" t="s">
        <v>17</v>
      </c>
    </row>
    <row r="2406" spans="1:8" x14ac:dyDescent="0.25">
      <c r="A2406" s="25" t="s">
        <v>6610</v>
      </c>
      <c r="B2406" s="25" t="s">
        <v>6611</v>
      </c>
      <c r="C2406" s="27">
        <v>4</v>
      </c>
      <c r="D2406" s="25" t="s">
        <v>39040</v>
      </c>
      <c r="E2406" s="28" t="s">
        <v>17</v>
      </c>
      <c r="F2406" s="85" t="str">
        <f>IF(E2406="N/A","N/A",VLOOKUP(E2406,UniFormat!$A$9:$F$817,6,FALSE))</f>
        <v>N/A</v>
      </c>
      <c r="G2406" s="25" t="str">
        <f t="shared" si="37"/>
        <v>22-12 36 13</v>
      </c>
      <c r="H2406" s="25" t="s">
        <v>17</v>
      </c>
    </row>
    <row r="2407" spans="1:8" x14ac:dyDescent="0.25">
      <c r="A2407" s="25" t="s">
        <v>6612</v>
      </c>
      <c r="B2407" s="25" t="s">
        <v>6613</v>
      </c>
      <c r="C2407" s="27">
        <v>4</v>
      </c>
      <c r="D2407" s="25" t="s">
        <v>39040</v>
      </c>
      <c r="E2407" s="28" t="s">
        <v>17</v>
      </c>
      <c r="F2407" s="85" t="str">
        <f>IF(E2407="N/A","N/A",VLOOKUP(E2407,UniFormat!$A$9:$F$817,6,FALSE))</f>
        <v>N/A</v>
      </c>
      <c r="G2407" s="25" t="str">
        <f t="shared" si="37"/>
        <v>22-12 36 16</v>
      </c>
      <c r="H2407" s="25" t="s">
        <v>17</v>
      </c>
    </row>
    <row r="2408" spans="1:8" x14ac:dyDescent="0.25">
      <c r="A2408" s="25" t="s">
        <v>6614</v>
      </c>
      <c r="B2408" s="25" t="s">
        <v>6615</v>
      </c>
      <c r="C2408" s="27">
        <v>4</v>
      </c>
      <c r="D2408" s="25" t="s">
        <v>39040</v>
      </c>
      <c r="E2408" s="28" t="s">
        <v>17</v>
      </c>
      <c r="F2408" s="85" t="str">
        <f>IF(E2408="N/A","N/A",VLOOKUP(E2408,UniFormat!$A$9:$F$817,6,FALSE))</f>
        <v>N/A</v>
      </c>
      <c r="G2408" s="25" t="str">
        <f t="shared" si="37"/>
        <v>22-12 36 19</v>
      </c>
      <c r="H2408" s="25" t="s">
        <v>17</v>
      </c>
    </row>
    <row r="2409" spans="1:8" x14ac:dyDescent="0.25">
      <c r="A2409" s="25" t="s">
        <v>6616</v>
      </c>
      <c r="B2409" s="25" t="s">
        <v>6617</v>
      </c>
      <c r="C2409" s="27">
        <v>4</v>
      </c>
      <c r="D2409" s="25" t="s">
        <v>39040</v>
      </c>
      <c r="E2409" s="28" t="s">
        <v>17</v>
      </c>
      <c r="F2409" s="85" t="str">
        <f>IF(E2409="N/A","N/A",VLOOKUP(E2409,UniFormat!$A$9:$F$817,6,FALSE))</f>
        <v>N/A</v>
      </c>
      <c r="G2409" s="25" t="str">
        <f t="shared" si="37"/>
        <v>22-12 36 23</v>
      </c>
      <c r="H2409" s="25" t="s">
        <v>17</v>
      </c>
    </row>
    <row r="2410" spans="1:8" x14ac:dyDescent="0.25">
      <c r="A2410" s="25" t="s">
        <v>6618</v>
      </c>
      <c r="B2410" s="25" t="s">
        <v>6619</v>
      </c>
      <c r="C2410" s="27">
        <v>5</v>
      </c>
      <c r="D2410" s="25" t="s">
        <v>39040</v>
      </c>
      <c r="E2410" s="28" t="s">
        <v>17</v>
      </c>
      <c r="F2410" s="85" t="str">
        <f>IF(E2410="N/A","N/A",VLOOKUP(E2410,UniFormat!$A$9:$F$817,6,FALSE))</f>
        <v>N/A</v>
      </c>
      <c r="G2410" s="25" t="str">
        <f t="shared" si="37"/>
        <v>22-12 36 23 13</v>
      </c>
      <c r="H2410" s="25" t="s">
        <v>17</v>
      </c>
    </row>
    <row r="2411" spans="1:8" x14ac:dyDescent="0.25">
      <c r="A2411" s="25" t="s">
        <v>6620</v>
      </c>
      <c r="B2411" s="25" t="s">
        <v>6621</v>
      </c>
      <c r="C2411" s="27">
        <v>4</v>
      </c>
      <c r="D2411" s="25" t="s">
        <v>39040</v>
      </c>
      <c r="E2411" s="28" t="s">
        <v>17</v>
      </c>
      <c r="F2411" s="85" t="str">
        <f>IF(E2411="N/A","N/A",VLOOKUP(E2411,UniFormat!$A$9:$F$817,6,FALSE))</f>
        <v>N/A</v>
      </c>
      <c r="G2411" s="25" t="str">
        <f t="shared" si="37"/>
        <v>22-12 36 40</v>
      </c>
      <c r="H2411" s="25" t="s">
        <v>17</v>
      </c>
    </row>
    <row r="2412" spans="1:8" x14ac:dyDescent="0.25">
      <c r="A2412" s="25" t="s">
        <v>6622</v>
      </c>
      <c r="B2412" s="25" t="s">
        <v>6623</v>
      </c>
      <c r="C2412" s="27">
        <v>4</v>
      </c>
      <c r="D2412" s="25" t="s">
        <v>39040</v>
      </c>
      <c r="E2412" s="28" t="s">
        <v>17</v>
      </c>
      <c r="F2412" s="85" t="str">
        <f>IF(E2412="N/A","N/A",VLOOKUP(E2412,UniFormat!$A$9:$F$817,6,FALSE))</f>
        <v>N/A</v>
      </c>
      <c r="G2412" s="25" t="str">
        <f t="shared" si="37"/>
        <v>22-12 36 53</v>
      </c>
      <c r="H2412" s="25" t="s">
        <v>17</v>
      </c>
    </row>
    <row r="2413" spans="1:8" x14ac:dyDescent="0.25">
      <c r="A2413" s="25" t="s">
        <v>6624</v>
      </c>
      <c r="B2413" s="25" t="s">
        <v>6625</v>
      </c>
      <c r="C2413" s="27">
        <v>4</v>
      </c>
      <c r="D2413" s="25" t="s">
        <v>39040</v>
      </c>
      <c r="E2413" s="28" t="s">
        <v>17</v>
      </c>
      <c r="F2413" s="85" t="str">
        <f>IF(E2413="N/A","N/A",VLOOKUP(E2413,UniFormat!$A$9:$F$817,6,FALSE))</f>
        <v>N/A</v>
      </c>
      <c r="G2413" s="25" t="str">
        <f t="shared" si="37"/>
        <v>22-12 36 61</v>
      </c>
      <c r="H2413" s="25" t="s">
        <v>17</v>
      </c>
    </row>
    <row r="2414" spans="1:8" x14ac:dyDescent="0.25">
      <c r="A2414" s="25" t="s">
        <v>6626</v>
      </c>
      <c r="B2414" s="25" t="s">
        <v>6627</v>
      </c>
      <c r="C2414" s="27">
        <v>5</v>
      </c>
      <c r="D2414" s="25" t="s">
        <v>39040</v>
      </c>
      <c r="E2414" s="28" t="s">
        <v>17</v>
      </c>
      <c r="F2414" s="85" t="str">
        <f>IF(E2414="N/A","N/A",VLOOKUP(E2414,UniFormat!$A$9:$F$817,6,FALSE))</f>
        <v>N/A</v>
      </c>
      <c r="G2414" s="25" t="str">
        <f t="shared" si="37"/>
        <v>22-12 36 61 13</v>
      </c>
      <c r="H2414" s="25" t="s">
        <v>17</v>
      </c>
    </row>
    <row r="2415" spans="1:8" x14ac:dyDescent="0.25">
      <c r="A2415" s="25" t="s">
        <v>6628</v>
      </c>
      <c r="B2415" s="25" t="s">
        <v>6629</v>
      </c>
      <c r="C2415" s="27">
        <v>5</v>
      </c>
      <c r="D2415" s="25" t="s">
        <v>39040</v>
      </c>
      <c r="E2415" s="28" t="s">
        <v>17</v>
      </c>
      <c r="F2415" s="85" t="str">
        <f>IF(E2415="N/A","N/A",VLOOKUP(E2415,UniFormat!$A$9:$F$817,6,FALSE))</f>
        <v>N/A</v>
      </c>
      <c r="G2415" s="25" t="str">
        <f t="shared" si="37"/>
        <v>22-12 36 61 16</v>
      </c>
      <c r="H2415" s="25" t="s">
        <v>17</v>
      </c>
    </row>
    <row r="2416" spans="1:8" x14ac:dyDescent="0.25">
      <c r="A2416" s="25" t="s">
        <v>6630</v>
      </c>
      <c r="B2416" s="25" t="s">
        <v>6631</v>
      </c>
      <c r="C2416" s="27">
        <v>5</v>
      </c>
      <c r="D2416" s="25" t="s">
        <v>39040</v>
      </c>
      <c r="E2416" s="28" t="s">
        <v>17</v>
      </c>
      <c r="F2416" s="85" t="str">
        <f>IF(E2416="N/A","N/A",VLOOKUP(E2416,UniFormat!$A$9:$F$817,6,FALSE))</f>
        <v>N/A</v>
      </c>
      <c r="G2416" s="25" t="str">
        <f t="shared" si="37"/>
        <v>22-12 36 61 19</v>
      </c>
      <c r="H2416" s="25" t="s">
        <v>17</v>
      </c>
    </row>
    <row r="2417" spans="1:8" x14ac:dyDescent="0.25">
      <c r="A2417" s="25" t="s">
        <v>6632</v>
      </c>
      <c r="B2417" s="25" t="s">
        <v>6633</v>
      </c>
      <c r="C2417" s="27">
        <v>3</v>
      </c>
      <c r="D2417" s="25">
        <v>-2000080</v>
      </c>
      <c r="E2417" s="28" t="s">
        <v>17</v>
      </c>
      <c r="F2417" s="85" t="str">
        <f>IF(E2417="N/A","N/A",VLOOKUP(E2417,UniFormat!$A$9:$F$817,6,FALSE))</f>
        <v>N/A</v>
      </c>
      <c r="G2417" s="25" t="str">
        <f t="shared" si="37"/>
        <v>22-12 40 00</v>
      </c>
      <c r="H2417" s="25" t="s">
        <v>17</v>
      </c>
    </row>
    <row r="2418" spans="1:8" x14ac:dyDescent="0.25">
      <c r="A2418" s="25" t="s">
        <v>6634</v>
      </c>
      <c r="B2418" s="25" t="s">
        <v>6635</v>
      </c>
      <c r="C2418" s="27">
        <v>3</v>
      </c>
      <c r="D2418" s="25">
        <v>-2000080</v>
      </c>
      <c r="E2418" s="28" t="s">
        <v>17</v>
      </c>
      <c r="F2418" s="85" t="str">
        <f>IF(E2418="N/A","N/A",VLOOKUP(E2418,UniFormat!$A$9:$F$817,6,FALSE))</f>
        <v>N/A</v>
      </c>
      <c r="G2418" s="25" t="str">
        <f t="shared" si="37"/>
        <v>22-12 41 00</v>
      </c>
      <c r="H2418" s="25" t="s">
        <v>17</v>
      </c>
    </row>
    <row r="2419" spans="1:8" x14ac:dyDescent="0.25">
      <c r="A2419" s="25" t="s">
        <v>6636</v>
      </c>
      <c r="B2419" s="25" t="s">
        <v>6637</v>
      </c>
      <c r="C2419" s="27">
        <v>4</v>
      </c>
      <c r="D2419" s="25">
        <v>-2000080</v>
      </c>
      <c r="E2419" s="28" t="s">
        <v>17</v>
      </c>
      <c r="F2419" s="85" t="str">
        <f>IF(E2419="N/A","N/A",VLOOKUP(E2419,UniFormat!$A$9:$F$817,6,FALSE))</f>
        <v>N/A</v>
      </c>
      <c r="G2419" s="25" t="str">
        <f t="shared" si="37"/>
        <v>22-12 41 13</v>
      </c>
      <c r="H2419" s="25" t="s">
        <v>17</v>
      </c>
    </row>
    <row r="2420" spans="1:8" x14ac:dyDescent="0.25">
      <c r="A2420" s="25" t="s">
        <v>6638</v>
      </c>
      <c r="B2420" s="25" t="s">
        <v>6639</v>
      </c>
      <c r="C2420" s="27">
        <v>3</v>
      </c>
      <c r="D2420" s="25">
        <v>-2000080</v>
      </c>
      <c r="E2420" s="28" t="s">
        <v>17</v>
      </c>
      <c r="F2420" s="85" t="str">
        <f>IF(E2420="N/A","N/A",VLOOKUP(E2420,UniFormat!$A$9:$F$817,6,FALSE))</f>
        <v>N/A</v>
      </c>
      <c r="G2420" s="25" t="str">
        <f t="shared" si="37"/>
        <v>22-12 42 00</v>
      </c>
      <c r="H2420" s="25" t="s">
        <v>17</v>
      </c>
    </row>
    <row r="2421" spans="1:8" x14ac:dyDescent="0.25">
      <c r="A2421" s="25" t="s">
        <v>6640</v>
      </c>
      <c r="B2421" s="25" t="s">
        <v>6641</v>
      </c>
      <c r="C2421" s="27">
        <v>4</v>
      </c>
      <c r="D2421" s="25">
        <v>-2000080</v>
      </c>
      <c r="E2421" s="28" t="s">
        <v>17</v>
      </c>
      <c r="F2421" s="85" t="str">
        <f>IF(E2421="N/A","N/A",VLOOKUP(E2421,UniFormat!$A$9:$F$817,6,FALSE))</f>
        <v>N/A</v>
      </c>
      <c r="G2421" s="25" t="str">
        <f t="shared" si="37"/>
        <v>22-12 42 13</v>
      </c>
      <c r="H2421" s="25" t="s">
        <v>17</v>
      </c>
    </row>
    <row r="2422" spans="1:8" x14ac:dyDescent="0.25">
      <c r="A2422" s="25" t="s">
        <v>6642</v>
      </c>
      <c r="B2422" s="25" t="s">
        <v>6643</v>
      </c>
      <c r="C2422" s="27">
        <v>4</v>
      </c>
      <c r="D2422" s="25">
        <v>-2000080</v>
      </c>
      <c r="E2422" s="28" t="s">
        <v>17</v>
      </c>
      <c r="F2422" s="85" t="str">
        <f>IF(E2422="N/A","N/A",VLOOKUP(E2422,UniFormat!$A$9:$F$817,6,FALSE))</f>
        <v>N/A</v>
      </c>
      <c r="G2422" s="25" t="str">
        <f t="shared" si="37"/>
        <v>22-12 42 16</v>
      </c>
      <c r="H2422" s="25" t="s">
        <v>17</v>
      </c>
    </row>
    <row r="2423" spans="1:8" x14ac:dyDescent="0.25">
      <c r="A2423" s="25" t="s">
        <v>6644</v>
      </c>
      <c r="B2423" s="25" t="s">
        <v>6645</v>
      </c>
      <c r="C2423" s="27">
        <v>5</v>
      </c>
      <c r="D2423" s="25">
        <v>-2000080</v>
      </c>
      <c r="E2423" s="28" t="s">
        <v>17</v>
      </c>
      <c r="F2423" s="85" t="str">
        <f>IF(E2423="N/A","N/A",VLOOKUP(E2423,UniFormat!$A$9:$F$817,6,FALSE))</f>
        <v>N/A</v>
      </c>
      <c r="G2423" s="25" t="str">
        <f t="shared" si="37"/>
        <v>22-12 42 16 13</v>
      </c>
      <c r="H2423" s="25" t="s">
        <v>17</v>
      </c>
    </row>
    <row r="2424" spans="1:8" x14ac:dyDescent="0.25">
      <c r="A2424" s="25" t="s">
        <v>6646</v>
      </c>
      <c r="B2424" s="25" t="s">
        <v>6647</v>
      </c>
      <c r="C2424" s="27">
        <v>4</v>
      </c>
      <c r="D2424" s="25">
        <v>-2000080</v>
      </c>
      <c r="E2424" s="28" t="s">
        <v>17</v>
      </c>
      <c r="F2424" s="85" t="str">
        <f>IF(E2424="N/A","N/A",VLOOKUP(E2424,UniFormat!$A$9:$F$817,6,FALSE))</f>
        <v>N/A</v>
      </c>
      <c r="G2424" s="25" t="str">
        <f t="shared" si="37"/>
        <v>22-12 42 19</v>
      </c>
      <c r="H2424" s="25" t="s">
        <v>17</v>
      </c>
    </row>
    <row r="2425" spans="1:8" x14ac:dyDescent="0.25">
      <c r="A2425" s="25" t="s">
        <v>6648</v>
      </c>
      <c r="B2425" s="25" t="s">
        <v>6649</v>
      </c>
      <c r="C2425" s="27">
        <v>4</v>
      </c>
      <c r="D2425" s="25">
        <v>-2000080</v>
      </c>
      <c r="E2425" s="28" t="s">
        <v>17</v>
      </c>
      <c r="F2425" s="85" t="str">
        <f>IF(E2425="N/A","N/A",VLOOKUP(E2425,UniFormat!$A$9:$F$817,6,FALSE))</f>
        <v>N/A</v>
      </c>
      <c r="G2425" s="25" t="str">
        <f t="shared" si="37"/>
        <v>22-12 42 23</v>
      </c>
      <c r="H2425" s="25" t="s">
        <v>17</v>
      </c>
    </row>
    <row r="2426" spans="1:8" x14ac:dyDescent="0.25">
      <c r="A2426" s="25" t="s">
        <v>6650</v>
      </c>
      <c r="B2426" s="25" t="s">
        <v>6651</v>
      </c>
      <c r="C2426" s="27">
        <v>4</v>
      </c>
      <c r="D2426" s="25">
        <v>-2000080</v>
      </c>
      <c r="E2426" s="28" t="s">
        <v>17</v>
      </c>
      <c r="F2426" s="85" t="str">
        <f>IF(E2426="N/A","N/A",VLOOKUP(E2426,UniFormat!$A$9:$F$817,6,FALSE))</f>
        <v>N/A</v>
      </c>
      <c r="G2426" s="25" t="str">
        <f t="shared" si="37"/>
        <v>22-12 42 26</v>
      </c>
      <c r="H2426" s="25" t="s">
        <v>17</v>
      </c>
    </row>
    <row r="2427" spans="1:8" x14ac:dyDescent="0.25">
      <c r="A2427" s="25" t="s">
        <v>6652</v>
      </c>
      <c r="B2427" s="25" t="s">
        <v>6653</v>
      </c>
      <c r="C2427" s="27">
        <v>5</v>
      </c>
      <c r="D2427" s="25">
        <v>-2000080</v>
      </c>
      <c r="E2427" s="28" t="s">
        <v>17</v>
      </c>
      <c r="F2427" s="85" t="str">
        <f>IF(E2427="N/A","N/A",VLOOKUP(E2427,UniFormat!$A$9:$F$817,6,FALSE))</f>
        <v>N/A</v>
      </c>
      <c r="G2427" s="25" t="str">
        <f t="shared" si="37"/>
        <v>22-12 42 26 13</v>
      </c>
      <c r="H2427" s="25" t="s">
        <v>17</v>
      </c>
    </row>
    <row r="2428" spans="1:8" x14ac:dyDescent="0.25">
      <c r="A2428" s="25" t="s">
        <v>6654</v>
      </c>
      <c r="B2428" s="25" t="s">
        <v>6655</v>
      </c>
      <c r="C2428" s="27">
        <v>3</v>
      </c>
      <c r="D2428" s="25">
        <v>-2000080</v>
      </c>
      <c r="E2428" s="28" t="s">
        <v>17</v>
      </c>
      <c r="F2428" s="85" t="str">
        <f>IF(E2428="N/A","N/A",VLOOKUP(E2428,UniFormat!$A$9:$F$817,6,FALSE))</f>
        <v>N/A</v>
      </c>
      <c r="G2428" s="25" t="str">
        <f t="shared" si="37"/>
        <v>22-12 43 00</v>
      </c>
      <c r="H2428" s="25" t="s">
        <v>17</v>
      </c>
    </row>
    <row r="2429" spans="1:8" x14ac:dyDescent="0.25">
      <c r="A2429" s="25" t="s">
        <v>6656</v>
      </c>
      <c r="B2429" s="25" t="s">
        <v>6657</v>
      </c>
      <c r="C2429" s="27">
        <v>4</v>
      </c>
      <c r="D2429" s="25">
        <v>-2000080</v>
      </c>
      <c r="E2429" s="28" t="s">
        <v>17</v>
      </c>
      <c r="F2429" s="85" t="str">
        <f>IF(E2429="N/A","N/A",VLOOKUP(E2429,UniFormat!$A$9:$F$817,6,FALSE))</f>
        <v>N/A</v>
      </c>
      <c r="G2429" s="25" t="str">
        <f t="shared" si="37"/>
        <v>22-12 43 13</v>
      </c>
      <c r="H2429" s="25" t="s">
        <v>17</v>
      </c>
    </row>
    <row r="2430" spans="1:8" x14ac:dyDescent="0.25">
      <c r="A2430" s="25" t="s">
        <v>6658</v>
      </c>
      <c r="B2430" s="25" t="s">
        <v>6659</v>
      </c>
      <c r="C2430" s="27">
        <v>5</v>
      </c>
      <c r="D2430" s="25">
        <v>-2000080</v>
      </c>
      <c r="E2430" s="28" t="s">
        <v>17</v>
      </c>
      <c r="F2430" s="85" t="str">
        <f>IF(E2430="N/A","N/A",VLOOKUP(E2430,UniFormat!$A$9:$F$817,6,FALSE))</f>
        <v>N/A</v>
      </c>
      <c r="G2430" s="25" t="str">
        <f t="shared" si="37"/>
        <v>22-12 43 13 13</v>
      </c>
      <c r="H2430" s="25" t="s">
        <v>17</v>
      </c>
    </row>
    <row r="2431" spans="1:8" x14ac:dyDescent="0.25">
      <c r="A2431" s="25" t="s">
        <v>6660</v>
      </c>
      <c r="B2431" s="25" t="s">
        <v>6661</v>
      </c>
      <c r="C2431" s="27">
        <v>5</v>
      </c>
      <c r="D2431" s="25">
        <v>-2000080</v>
      </c>
      <c r="E2431" s="28" t="s">
        <v>17</v>
      </c>
      <c r="F2431" s="85" t="str">
        <f>IF(E2431="N/A","N/A",VLOOKUP(E2431,UniFormat!$A$9:$F$817,6,FALSE))</f>
        <v>N/A</v>
      </c>
      <c r="G2431" s="25" t="str">
        <f t="shared" si="37"/>
        <v>22-12 43 13 16</v>
      </c>
      <c r="H2431" s="25" t="s">
        <v>17</v>
      </c>
    </row>
    <row r="2432" spans="1:8" x14ac:dyDescent="0.25">
      <c r="A2432" s="25" t="s">
        <v>6662</v>
      </c>
      <c r="B2432" s="25" t="s">
        <v>6663</v>
      </c>
      <c r="C2432" s="27">
        <v>5</v>
      </c>
      <c r="D2432" s="25">
        <v>-2000080</v>
      </c>
      <c r="E2432" s="28" t="s">
        <v>17</v>
      </c>
      <c r="F2432" s="85" t="str">
        <f>IF(E2432="N/A","N/A",VLOOKUP(E2432,UniFormat!$A$9:$F$817,6,FALSE))</f>
        <v>N/A</v>
      </c>
      <c r="G2432" s="25" t="str">
        <f t="shared" si="37"/>
        <v>22-12 43 13 19</v>
      </c>
      <c r="H2432" s="25" t="s">
        <v>17</v>
      </c>
    </row>
    <row r="2433" spans="1:8" x14ac:dyDescent="0.25">
      <c r="A2433" s="25" t="s">
        <v>6664</v>
      </c>
      <c r="B2433" s="25" t="s">
        <v>6665</v>
      </c>
      <c r="C2433" s="27">
        <v>3</v>
      </c>
      <c r="D2433" s="25">
        <v>-2000080</v>
      </c>
      <c r="E2433" s="28" t="s">
        <v>17</v>
      </c>
      <c r="F2433" s="85" t="str">
        <f>IF(E2433="N/A","N/A",VLOOKUP(E2433,UniFormat!$A$9:$F$817,6,FALSE))</f>
        <v>N/A</v>
      </c>
      <c r="G2433" s="25" t="str">
        <f t="shared" si="37"/>
        <v>22-12 44 00</v>
      </c>
      <c r="H2433" s="25" t="s">
        <v>17</v>
      </c>
    </row>
    <row r="2434" spans="1:8" x14ac:dyDescent="0.25">
      <c r="A2434" s="25" t="s">
        <v>6666</v>
      </c>
      <c r="B2434" s="25" t="s">
        <v>6667</v>
      </c>
      <c r="C2434" s="27">
        <v>4</v>
      </c>
      <c r="D2434" s="25">
        <v>-2000080</v>
      </c>
      <c r="E2434" s="28" t="s">
        <v>17</v>
      </c>
      <c r="F2434" s="85" t="str">
        <f>IF(E2434="N/A","N/A",VLOOKUP(E2434,UniFormat!$A$9:$F$817,6,FALSE))</f>
        <v>N/A</v>
      </c>
      <c r="G2434" s="25" t="str">
        <f t="shared" si="37"/>
        <v>22-12 44 13</v>
      </c>
      <c r="H2434" s="25" t="s">
        <v>17</v>
      </c>
    </row>
    <row r="2435" spans="1:8" x14ac:dyDescent="0.25">
      <c r="A2435" s="25" t="s">
        <v>6668</v>
      </c>
      <c r="B2435" s="25" t="s">
        <v>6669</v>
      </c>
      <c r="C2435" s="27">
        <v>5</v>
      </c>
      <c r="D2435" s="25">
        <v>-2000080</v>
      </c>
      <c r="E2435" s="28" t="s">
        <v>17</v>
      </c>
      <c r="F2435" s="85" t="str">
        <f>IF(E2435="N/A","N/A",VLOOKUP(E2435,UniFormat!$A$9:$F$817,6,FALSE))</f>
        <v>N/A</v>
      </c>
      <c r="G2435" s="25" t="str">
        <f t="shared" si="37"/>
        <v>22-12 44 13 13</v>
      </c>
      <c r="H2435" s="25" t="s">
        <v>17</v>
      </c>
    </row>
    <row r="2436" spans="1:8" x14ac:dyDescent="0.25">
      <c r="A2436" s="25" t="s">
        <v>6670</v>
      </c>
      <c r="B2436" s="25" t="s">
        <v>6671</v>
      </c>
      <c r="C2436" s="27">
        <v>5</v>
      </c>
      <c r="D2436" s="25">
        <v>-2000080</v>
      </c>
      <c r="E2436" s="28" t="s">
        <v>17</v>
      </c>
      <c r="F2436" s="85" t="str">
        <f>IF(E2436="N/A","N/A",VLOOKUP(E2436,UniFormat!$A$9:$F$817,6,FALSE))</f>
        <v>N/A</v>
      </c>
      <c r="G2436" s="25" t="str">
        <f t="shared" si="37"/>
        <v>22-12 44 13 16</v>
      </c>
      <c r="H2436" s="25" t="s">
        <v>17</v>
      </c>
    </row>
    <row r="2437" spans="1:8" x14ac:dyDescent="0.25">
      <c r="A2437" s="25" t="s">
        <v>6672</v>
      </c>
      <c r="B2437" s="25" t="s">
        <v>6673</v>
      </c>
      <c r="C2437" s="27">
        <v>4</v>
      </c>
      <c r="D2437" s="25">
        <v>-2000080</v>
      </c>
      <c r="E2437" s="28" t="s">
        <v>17</v>
      </c>
      <c r="F2437" s="85" t="str">
        <f>IF(E2437="N/A","N/A",VLOOKUP(E2437,UniFormat!$A$9:$F$817,6,FALSE))</f>
        <v>N/A</v>
      </c>
      <c r="G2437" s="25" t="str">
        <f t="shared" si="37"/>
        <v>22-12 44 16</v>
      </c>
      <c r="H2437" s="25" t="s">
        <v>17</v>
      </c>
    </row>
    <row r="2438" spans="1:8" x14ac:dyDescent="0.25">
      <c r="A2438" s="25" t="s">
        <v>6674</v>
      </c>
      <c r="B2438" s="25" t="s">
        <v>6675</v>
      </c>
      <c r="C2438" s="27">
        <v>3</v>
      </c>
      <c r="D2438" s="25">
        <v>-2000080</v>
      </c>
      <c r="E2438" s="28" t="s">
        <v>17</v>
      </c>
      <c r="F2438" s="85" t="str">
        <f>IF(E2438="N/A","N/A",VLOOKUP(E2438,UniFormat!$A$9:$F$817,6,FALSE))</f>
        <v>N/A</v>
      </c>
      <c r="G2438" s="25" t="str">
        <f t="shared" si="37"/>
        <v>22-12 45 00</v>
      </c>
      <c r="H2438" s="25" t="s">
        <v>17</v>
      </c>
    </row>
    <row r="2439" spans="1:8" x14ac:dyDescent="0.25">
      <c r="A2439" s="25" t="s">
        <v>6676</v>
      </c>
      <c r="B2439" s="25" t="s">
        <v>6677</v>
      </c>
      <c r="C2439" s="27">
        <v>4</v>
      </c>
      <c r="D2439" s="25">
        <v>-2000080</v>
      </c>
      <c r="E2439" s="28" t="s">
        <v>17</v>
      </c>
      <c r="F2439" s="85" t="str">
        <f>IF(E2439="N/A","N/A",VLOOKUP(E2439,UniFormat!$A$9:$F$817,6,FALSE))</f>
        <v>N/A</v>
      </c>
      <c r="G2439" s="25" t="str">
        <f t="shared" si="37"/>
        <v>22-12 45 13</v>
      </c>
      <c r="H2439" s="25" t="s">
        <v>17</v>
      </c>
    </row>
    <row r="2440" spans="1:8" x14ac:dyDescent="0.25">
      <c r="A2440" s="25" t="s">
        <v>6678</v>
      </c>
      <c r="B2440" s="25" t="s">
        <v>6679</v>
      </c>
      <c r="C2440" s="27">
        <v>5</v>
      </c>
      <c r="D2440" s="25">
        <v>-2000080</v>
      </c>
      <c r="E2440" s="28" t="s">
        <v>17</v>
      </c>
      <c r="F2440" s="85" t="str">
        <f>IF(E2440="N/A","N/A",VLOOKUP(E2440,UniFormat!$A$9:$F$817,6,FALSE))</f>
        <v>N/A</v>
      </c>
      <c r="G2440" s="25" t="str">
        <f t="shared" si="37"/>
        <v>22-12 45 13 13</v>
      </c>
      <c r="H2440" s="25" t="s">
        <v>17</v>
      </c>
    </row>
    <row r="2441" spans="1:8" x14ac:dyDescent="0.25">
      <c r="A2441" s="25" t="s">
        <v>6680</v>
      </c>
      <c r="B2441" s="25" t="s">
        <v>6681</v>
      </c>
      <c r="C2441" s="27">
        <v>5</v>
      </c>
      <c r="D2441" s="25">
        <v>-2000080</v>
      </c>
      <c r="E2441" s="28" t="s">
        <v>17</v>
      </c>
      <c r="F2441" s="85" t="str">
        <f>IF(E2441="N/A","N/A",VLOOKUP(E2441,UniFormat!$A$9:$F$817,6,FALSE))</f>
        <v>N/A</v>
      </c>
      <c r="G2441" s="25" t="str">
        <f t="shared" si="37"/>
        <v>22-12 45 13 16</v>
      </c>
      <c r="H2441" s="25" t="s">
        <v>17</v>
      </c>
    </row>
    <row r="2442" spans="1:8" x14ac:dyDescent="0.25">
      <c r="A2442" s="25" t="s">
        <v>6682</v>
      </c>
      <c r="B2442" s="25" t="s">
        <v>6683</v>
      </c>
      <c r="C2442" s="27">
        <v>4</v>
      </c>
      <c r="D2442" s="25">
        <v>-2000080</v>
      </c>
      <c r="E2442" s="28" t="s">
        <v>17</v>
      </c>
      <c r="F2442" s="85" t="str">
        <f>IF(E2442="N/A","N/A",VLOOKUP(E2442,UniFormat!$A$9:$F$817,6,FALSE))</f>
        <v>N/A</v>
      </c>
      <c r="G2442" s="25" t="str">
        <f t="shared" ref="G2442:G2505" si="38">IF(LEN(A2442)=8,CONCATENATE("22-",A2442),CONCATENATE("22-",LEFT(A2442,8)," ",RIGHT(A2442,2)))</f>
        <v>22-12 45 16</v>
      </c>
      <c r="H2442" s="25" t="s">
        <v>17</v>
      </c>
    </row>
    <row r="2443" spans="1:8" x14ac:dyDescent="0.25">
      <c r="A2443" s="25" t="s">
        <v>6684</v>
      </c>
      <c r="B2443" s="25" t="s">
        <v>6685</v>
      </c>
      <c r="C2443" s="27">
        <v>3</v>
      </c>
      <c r="D2443" s="25">
        <v>-2000080</v>
      </c>
      <c r="E2443" s="28" t="s">
        <v>17</v>
      </c>
      <c r="F2443" s="85" t="str">
        <f>IF(E2443="N/A","N/A",VLOOKUP(E2443,UniFormat!$A$9:$F$817,6,FALSE))</f>
        <v>N/A</v>
      </c>
      <c r="G2443" s="25" t="str">
        <f t="shared" si="38"/>
        <v>22-12 46 00</v>
      </c>
      <c r="H2443" s="25" t="s">
        <v>17</v>
      </c>
    </row>
    <row r="2444" spans="1:8" x14ac:dyDescent="0.25">
      <c r="A2444" s="25" t="s">
        <v>6686</v>
      </c>
      <c r="B2444" s="25" t="s">
        <v>6687</v>
      </c>
      <c r="C2444" s="27">
        <v>4</v>
      </c>
      <c r="D2444" s="25">
        <v>-2000080</v>
      </c>
      <c r="E2444" s="28" t="s">
        <v>17</v>
      </c>
      <c r="F2444" s="85" t="str">
        <f>IF(E2444="N/A","N/A",VLOOKUP(E2444,UniFormat!$A$9:$F$817,6,FALSE))</f>
        <v>N/A</v>
      </c>
      <c r="G2444" s="25" t="str">
        <f t="shared" si="38"/>
        <v>22-12 46 13</v>
      </c>
      <c r="H2444" s="25" t="s">
        <v>17</v>
      </c>
    </row>
    <row r="2445" spans="1:8" x14ac:dyDescent="0.25">
      <c r="A2445" s="25" t="s">
        <v>6688</v>
      </c>
      <c r="B2445" s="25" t="s">
        <v>6689</v>
      </c>
      <c r="C2445" s="27">
        <v>4</v>
      </c>
      <c r="D2445" s="25">
        <v>-2000080</v>
      </c>
      <c r="E2445" s="28" t="s">
        <v>17</v>
      </c>
      <c r="F2445" s="85" t="str">
        <f>IF(E2445="N/A","N/A",VLOOKUP(E2445,UniFormat!$A$9:$F$817,6,FALSE))</f>
        <v>N/A</v>
      </c>
      <c r="G2445" s="25" t="str">
        <f t="shared" si="38"/>
        <v>22-12 46 16</v>
      </c>
      <c r="H2445" s="25" t="s">
        <v>17</v>
      </c>
    </row>
    <row r="2446" spans="1:8" x14ac:dyDescent="0.25">
      <c r="A2446" s="25" t="s">
        <v>6690</v>
      </c>
      <c r="B2446" s="25" t="s">
        <v>6691</v>
      </c>
      <c r="C2446" s="27">
        <v>4</v>
      </c>
      <c r="D2446" s="25">
        <v>-2000080</v>
      </c>
      <c r="E2446" s="28" t="s">
        <v>17</v>
      </c>
      <c r="F2446" s="85" t="str">
        <f>IF(E2446="N/A","N/A",VLOOKUP(E2446,UniFormat!$A$9:$F$817,6,FALSE))</f>
        <v>N/A</v>
      </c>
      <c r="G2446" s="25" t="str">
        <f t="shared" si="38"/>
        <v>22-12 46 19</v>
      </c>
      <c r="H2446" s="25" t="s">
        <v>17</v>
      </c>
    </row>
    <row r="2447" spans="1:8" x14ac:dyDescent="0.25">
      <c r="A2447" s="25" t="s">
        <v>6692</v>
      </c>
      <c r="B2447" s="25" t="s">
        <v>6693</v>
      </c>
      <c r="C2447" s="27">
        <v>4</v>
      </c>
      <c r="D2447" s="25">
        <v>-2000080</v>
      </c>
      <c r="E2447" s="28" t="s">
        <v>17</v>
      </c>
      <c r="F2447" s="85" t="str">
        <f>IF(E2447="N/A","N/A",VLOOKUP(E2447,UniFormat!$A$9:$F$817,6,FALSE))</f>
        <v>N/A</v>
      </c>
      <c r="G2447" s="25" t="str">
        <f t="shared" si="38"/>
        <v>22-12 46 23</v>
      </c>
      <c r="H2447" s="25" t="s">
        <v>17</v>
      </c>
    </row>
    <row r="2448" spans="1:8" x14ac:dyDescent="0.25">
      <c r="A2448" s="25" t="s">
        <v>6694</v>
      </c>
      <c r="B2448" s="25" t="s">
        <v>6695</v>
      </c>
      <c r="C2448" s="27">
        <v>4</v>
      </c>
      <c r="D2448" s="25">
        <v>-2000080</v>
      </c>
      <c r="E2448" s="28" t="s">
        <v>17</v>
      </c>
      <c r="F2448" s="85" t="str">
        <f>IF(E2448="N/A","N/A",VLOOKUP(E2448,UniFormat!$A$9:$F$817,6,FALSE))</f>
        <v>N/A</v>
      </c>
      <c r="G2448" s="25" t="str">
        <f t="shared" si="38"/>
        <v>22-12 46 26</v>
      </c>
      <c r="H2448" s="25" t="s">
        <v>17</v>
      </c>
    </row>
    <row r="2449" spans="1:8" x14ac:dyDescent="0.25">
      <c r="A2449" s="25" t="s">
        <v>6696</v>
      </c>
      <c r="B2449" s="25" t="s">
        <v>6697</v>
      </c>
      <c r="C2449" s="27">
        <v>4</v>
      </c>
      <c r="D2449" s="25">
        <v>-2000080</v>
      </c>
      <c r="E2449" s="28" t="s">
        <v>17</v>
      </c>
      <c r="F2449" s="85" t="str">
        <f>IF(E2449="N/A","N/A",VLOOKUP(E2449,UniFormat!$A$9:$F$817,6,FALSE))</f>
        <v>N/A</v>
      </c>
      <c r="G2449" s="25" t="str">
        <f t="shared" si="38"/>
        <v>22-12 46 29</v>
      </c>
      <c r="H2449" s="25" t="s">
        <v>17</v>
      </c>
    </row>
    <row r="2450" spans="1:8" x14ac:dyDescent="0.25">
      <c r="A2450" s="25" t="s">
        <v>6698</v>
      </c>
      <c r="B2450" s="25" t="s">
        <v>6699</v>
      </c>
      <c r="C2450" s="27">
        <v>4</v>
      </c>
      <c r="D2450" s="25">
        <v>-2000080</v>
      </c>
      <c r="E2450" s="28" t="s">
        <v>17</v>
      </c>
      <c r="F2450" s="85" t="str">
        <f>IF(E2450="N/A","N/A",VLOOKUP(E2450,UniFormat!$A$9:$F$817,6,FALSE))</f>
        <v>N/A</v>
      </c>
      <c r="G2450" s="25" t="str">
        <f t="shared" si="38"/>
        <v>22-12 46 33</v>
      </c>
      <c r="H2450" s="25" t="s">
        <v>17</v>
      </c>
    </row>
    <row r="2451" spans="1:8" x14ac:dyDescent="0.25">
      <c r="A2451" s="25" t="s">
        <v>6700</v>
      </c>
      <c r="B2451" s="25" t="s">
        <v>6701</v>
      </c>
      <c r="C2451" s="27">
        <v>3</v>
      </c>
      <c r="D2451" s="25">
        <v>-2000080</v>
      </c>
      <c r="E2451" s="28" t="s">
        <v>17</v>
      </c>
      <c r="F2451" s="85" t="str">
        <f>IF(E2451="N/A","N/A",VLOOKUP(E2451,UniFormat!$A$9:$F$817,6,FALSE))</f>
        <v>N/A</v>
      </c>
      <c r="G2451" s="25" t="str">
        <f t="shared" si="38"/>
        <v>22-12 48 00</v>
      </c>
      <c r="H2451" s="25" t="s">
        <v>17</v>
      </c>
    </row>
    <row r="2452" spans="1:8" x14ac:dyDescent="0.25">
      <c r="A2452" s="25" t="s">
        <v>6702</v>
      </c>
      <c r="B2452" s="25" t="s">
        <v>6703</v>
      </c>
      <c r="C2452" s="27">
        <v>4</v>
      </c>
      <c r="D2452" s="25">
        <v>-2000032</v>
      </c>
      <c r="E2452" s="28" t="s">
        <v>17</v>
      </c>
      <c r="F2452" s="85" t="str">
        <f>IF(E2452="N/A","N/A",VLOOKUP(E2452,UniFormat!$A$9:$F$817,6,FALSE))</f>
        <v>N/A</v>
      </c>
      <c r="G2452" s="25" t="str">
        <f t="shared" si="38"/>
        <v>22-12 48 13</v>
      </c>
      <c r="H2452" s="25" t="s">
        <v>17</v>
      </c>
    </row>
    <row r="2453" spans="1:8" x14ac:dyDescent="0.25">
      <c r="A2453" s="25" t="s">
        <v>6704</v>
      </c>
      <c r="B2453" s="25" t="s">
        <v>6705</v>
      </c>
      <c r="C2453" s="27">
        <v>5</v>
      </c>
      <c r="D2453" s="25">
        <v>-2000032</v>
      </c>
      <c r="E2453" s="28" t="s">
        <v>17</v>
      </c>
      <c r="F2453" s="85" t="str">
        <f>IF(E2453="N/A","N/A",VLOOKUP(E2453,UniFormat!$A$9:$F$817,6,FALSE))</f>
        <v>N/A</v>
      </c>
      <c r="G2453" s="25" t="str">
        <f t="shared" si="38"/>
        <v>22-12 48 13 13</v>
      </c>
      <c r="H2453" s="25" t="s">
        <v>17</v>
      </c>
    </row>
    <row r="2454" spans="1:8" x14ac:dyDescent="0.25">
      <c r="A2454" s="25" t="s">
        <v>6706</v>
      </c>
      <c r="B2454" s="25" t="s">
        <v>6707</v>
      </c>
      <c r="C2454" s="27">
        <v>5</v>
      </c>
      <c r="D2454" s="25">
        <v>-2000032</v>
      </c>
      <c r="E2454" s="28" t="s">
        <v>17</v>
      </c>
      <c r="F2454" s="85" t="str">
        <f>IF(E2454="N/A","N/A",VLOOKUP(E2454,UniFormat!$A$9:$F$817,6,FALSE))</f>
        <v>N/A</v>
      </c>
      <c r="G2454" s="25" t="str">
        <f t="shared" si="38"/>
        <v>22-12 48 13 16</v>
      </c>
      <c r="H2454" s="25" t="s">
        <v>17</v>
      </c>
    </row>
    <row r="2455" spans="1:8" x14ac:dyDescent="0.25">
      <c r="A2455" s="25" t="s">
        <v>6708</v>
      </c>
      <c r="B2455" s="25" t="s">
        <v>6709</v>
      </c>
      <c r="C2455" s="27">
        <v>4</v>
      </c>
      <c r="D2455" s="25">
        <v>-2000032</v>
      </c>
      <c r="E2455" s="28" t="s">
        <v>17</v>
      </c>
      <c r="F2455" s="85" t="str">
        <f>IF(E2455="N/A","N/A",VLOOKUP(E2455,UniFormat!$A$9:$F$817,6,FALSE))</f>
        <v>N/A</v>
      </c>
      <c r="G2455" s="25" t="str">
        <f t="shared" si="38"/>
        <v>22-12 48 16</v>
      </c>
      <c r="H2455" s="25" t="s">
        <v>17</v>
      </c>
    </row>
    <row r="2456" spans="1:8" x14ac:dyDescent="0.25">
      <c r="A2456" s="25" t="s">
        <v>6710</v>
      </c>
      <c r="B2456" s="25" t="s">
        <v>6711</v>
      </c>
      <c r="C2456" s="27">
        <v>4</v>
      </c>
      <c r="D2456" s="25">
        <v>-2000032</v>
      </c>
      <c r="E2456" s="28" t="s">
        <v>17</v>
      </c>
      <c r="F2456" s="85" t="str">
        <f>IF(E2456="N/A","N/A",VLOOKUP(E2456,UniFormat!$A$9:$F$817,6,FALSE))</f>
        <v>N/A</v>
      </c>
      <c r="G2456" s="25" t="str">
        <f t="shared" si="38"/>
        <v>22-12 48 19</v>
      </c>
      <c r="H2456" s="25" t="s">
        <v>17</v>
      </c>
    </row>
    <row r="2457" spans="1:8" x14ac:dyDescent="0.25">
      <c r="A2457" s="25" t="s">
        <v>6712</v>
      </c>
      <c r="B2457" s="25" t="s">
        <v>6713</v>
      </c>
      <c r="C2457" s="27">
        <v>4</v>
      </c>
      <c r="D2457" s="25">
        <v>-2000032</v>
      </c>
      <c r="E2457" s="28" t="s">
        <v>17</v>
      </c>
      <c r="F2457" s="85" t="str">
        <f>IF(E2457="N/A","N/A",VLOOKUP(E2457,UniFormat!$A$9:$F$817,6,FALSE))</f>
        <v>N/A</v>
      </c>
      <c r="G2457" s="25" t="str">
        <f t="shared" si="38"/>
        <v>22-12 48 23</v>
      </c>
      <c r="H2457" s="25" t="s">
        <v>17</v>
      </c>
    </row>
    <row r="2458" spans="1:8" x14ac:dyDescent="0.25">
      <c r="A2458" s="25" t="s">
        <v>6714</v>
      </c>
      <c r="B2458" s="25" t="s">
        <v>6715</v>
      </c>
      <c r="C2458" s="27">
        <v>4</v>
      </c>
      <c r="D2458" s="25">
        <v>-2000032</v>
      </c>
      <c r="E2458" s="28" t="s">
        <v>17</v>
      </c>
      <c r="F2458" s="85" t="str">
        <f>IF(E2458="N/A","N/A",VLOOKUP(E2458,UniFormat!$A$9:$F$817,6,FALSE))</f>
        <v>N/A</v>
      </c>
      <c r="G2458" s="25" t="str">
        <f t="shared" si="38"/>
        <v>22-12 48 26</v>
      </c>
      <c r="H2458" s="25" t="s">
        <v>17</v>
      </c>
    </row>
    <row r="2459" spans="1:8" x14ac:dyDescent="0.25">
      <c r="A2459" s="25" t="s">
        <v>6716</v>
      </c>
      <c r="B2459" s="25" t="s">
        <v>6717</v>
      </c>
      <c r="C2459" s="27">
        <v>4</v>
      </c>
      <c r="D2459" s="25">
        <v>-2000032</v>
      </c>
      <c r="E2459" s="28" t="s">
        <v>17</v>
      </c>
      <c r="F2459" s="85" t="str">
        <f>IF(E2459="N/A","N/A",VLOOKUP(E2459,UniFormat!$A$9:$F$817,6,FALSE))</f>
        <v>N/A</v>
      </c>
      <c r="G2459" s="25" t="str">
        <f t="shared" si="38"/>
        <v>22-12 48 43</v>
      </c>
      <c r="H2459" s="25" t="s">
        <v>17</v>
      </c>
    </row>
    <row r="2460" spans="1:8" x14ac:dyDescent="0.25">
      <c r="A2460" s="25" t="s">
        <v>6718</v>
      </c>
      <c r="B2460" s="25" t="s">
        <v>6719</v>
      </c>
      <c r="C2460" s="27">
        <v>5</v>
      </c>
      <c r="D2460" s="25">
        <v>-2000032</v>
      </c>
      <c r="E2460" s="28" t="s">
        <v>17</v>
      </c>
      <c r="F2460" s="85" t="str">
        <f>IF(E2460="N/A","N/A",VLOOKUP(E2460,UniFormat!$A$9:$F$817,6,FALSE))</f>
        <v>N/A</v>
      </c>
      <c r="G2460" s="25" t="str">
        <f t="shared" si="38"/>
        <v>22-12 48 43 13</v>
      </c>
      <c r="H2460" s="25" t="s">
        <v>17</v>
      </c>
    </row>
    <row r="2461" spans="1:8" x14ac:dyDescent="0.25">
      <c r="A2461" s="25" t="s">
        <v>6720</v>
      </c>
      <c r="B2461" s="25" t="s">
        <v>6721</v>
      </c>
      <c r="C2461" s="27">
        <v>4</v>
      </c>
      <c r="D2461" s="25">
        <v>-2000032</v>
      </c>
      <c r="E2461" s="28" t="s">
        <v>17</v>
      </c>
      <c r="F2461" s="85" t="str">
        <f>IF(E2461="N/A","N/A",VLOOKUP(E2461,UniFormat!$A$9:$F$817,6,FALSE))</f>
        <v>N/A</v>
      </c>
      <c r="G2461" s="25" t="str">
        <f t="shared" si="38"/>
        <v>22-12 48 53</v>
      </c>
      <c r="H2461" s="25" t="s">
        <v>17</v>
      </c>
    </row>
    <row r="2462" spans="1:8" x14ac:dyDescent="0.25">
      <c r="A2462" s="25" t="s">
        <v>6722</v>
      </c>
      <c r="B2462" s="25" t="s">
        <v>6723</v>
      </c>
      <c r="C2462" s="27">
        <v>5</v>
      </c>
      <c r="D2462" s="25">
        <v>-2000032</v>
      </c>
      <c r="E2462" s="28" t="s">
        <v>17</v>
      </c>
      <c r="F2462" s="85" t="str">
        <f>IF(E2462="N/A","N/A",VLOOKUP(E2462,UniFormat!$A$9:$F$817,6,FALSE))</f>
        <v>N/A</v>
      </c>
      <c r="G2462" s="25" t="str">
        <f t="shared" si="38"/>
        <v>22-12 48 53 13</v>
      </c>
      <c r="H2462" s="25" t="s">
        <v>17</v>
      </c>
    </row>
    <row r="2463" spans="1:8" x14ac:dyDescent="0.25">
      <c r="A2463" s="25" t="s">
        <v>6724</v>
      </c>
      <c r="B2463" s="25" t="s">
        <v>6725</v>
      </c>
      <c r="C2463" s="27">
        <v>5</v>
      </c>
      <c r="D2463" s="25">
        <v>-2000032</v>
      </c>
      <c r="E2463" s="28" t="s">
        <v>17</v>
      </c>
      <c r="F2463" s="85" t="str">
        <f>IF(E2463="N/A","N/A",VLOOKUP(E2463,UniFormat!$A$9:$F$817,6,FALSE))</f>
        <v>N/A</v>
      </c>
      <c r="G2463" s="25" t="str">
        <f t="shared" si="38"/>
        <v>22-12 48 53 16</v>
      </c>
      <c r="H2463" s="25" t="s">
        <v>17</v>
      </c>
    </row>
    <row r="2464" spans="1:8" x14ac:dyDescent="0.25">
      <c r="A2464" s="25" t="s">
        <v>6726</v>
      </c>
      <c r="B2464" s="25" t="s">
        <v>1262</v>
      </c>
      <c r="C2464" s="27">
        <v>3</v>
      </c>
      <c r="D2464" s="25">
        <v>-2000080</v>
      </c>
      <c r="E2464" s="25" t="s">
        <v>1261</v>
      </c>
      <c r="F2464" s="85" t="str">
        <f>IF(E2464="N/A","N/A",VLOOKUP(E2464,UniFormat!$A$9:$F$817,6,FALSE))</f>
        <v>21-05 20 50 30</v>
      </c>
      <c r="G2464" s="25" t="str">
        <f t="shared" si="38"/>
        <v>22-12 50 00</v>
      </c>
      <c r="H2464" s="25" t="s">
        <v>17</v>
      </c>
    </row>
    <row r="2465" spans="1:8" x14ac:dyDescent="0.25">
      <c r="A2465" s="25" t="s">
        <v>6727</v>
      </c>
      <c r="B2465" s="25" t="s">
        <v>6728</v>
      </c>
      <c r="C2465" s="27">
        <v>3</v>
      </c>
      <c r="D2465" s="25">
        <v>-2000080</v>
      </c>
      <c r="E2465" s="28" t="s">
        <v>17</v>
      </c>
      <c r="F2465" s="85" t="str">
        <f>IF(E2465="N/A","N/A",VLOOKUP(E2465,UniFormat!$A$9:$F$817,6,FALSE))</f>
        <v>N/A</v>
      </c>
      <c r="G2465" s="25" t="str">
        <f t="shared" si="38"/>
        <v>22-12 51 00</v>
      </c>
      <c r="H2465" s="25" t="s">
        <v>17</v>
      </c>
    </row>
    <row r="2466" spans="1:8" x14ac:dyDescent="0.25">
      <c r="A2466" s="25" t="s">
        <v>6729</v>
      </c>
      <c r="B2466" s="25" t="s">
        <v>6730</v>
      </c>
      <c r="C2466" s="27">
        <v>4</v>
      </c>
      <c r="D2466" s="25">
        <v>-2000080</v>
      </c>
      <c r="E2466" s="28" t="s">
        <v>17</v>
      </c>
      <c r="F2466" s="85" t="str">
        <f>IF(E2466="N/A","N/A",VLOOKUP(E2466,UniFormat!$A$9:$F$817,6,FALSE))</f>
        <v>N/A</v>
      </c>
      <c r="G2466" s="25" t="str">
        <f t="shared" si="38"/>
        <v>22-12 51 16</v>
      </c>
      <c r="H2466" s="25" t="s">
        <v>17</v>
      </c>
    </row>
    <row r="2467" spans="1:8" x14ac:dyDescent="0.25">
      <c r="A2467" s="25" t="s">
        <v>6731</v>
      </c>
      <c r="B2467" s="25" t="s">
        <v>6732</v>
      </c>
      <c r="C2467" s="27">
        <v>5</v>
      </c>
      <c r="D2467" s="25">
        <v>-2000080</v>
      </c>
      <c r="E2467" s="28" t="s">
        <v>17</v>
      </c>
      <c r="F2467" s="85" t="str">
        <f>IF(E2467="N/A","N/A",VLOOKUP(E2467,UniFormat!$A$9:$F$817,6,FALSE))</f>
        <v>N/A</v>
      </c>
      <c r="G2467" s="25" t="str">
        <f t="shared" si="38"/>
        <v>22-12 51 16 13</v>
      </c>
      <c r="H2467" s="25" t="s">
        <v>17</v>
      </c>
    </row>
    <row r="2468" spans="1:8" x14ac:dyDescent="0.25">
      <c r="A2468" s="25" t="s">
        <v>6733</v>
      </c>
      <c r="B2468" s="25" t="s">
        <v>6734</v>
      </c>
      <c r="C2468" s="27">
        <v>5</v>
      </c>
      <c r="D2468" s="25">
        <v>-2000080</v>
      </c>
      <c r="E2468" s="28" t="s">
        <v>17</v>
      </c>
      <c r="F2468" s="85" t="str">
        <f>IF(E2468="N/A","N/A",VLOOKUP(E2468,UniFormat!$A$9:$F$817,6,FALSE))</f>
        <v>N/A</v>
      </c>
      <c r="G2468" s="25" t="str">
        <f t="shared" si="38"/>
        <v>22-12 51 16 16</v>
      </c>
      <c r="H2468" s="25" t="s">
        <v>17</v>
      </c>
    </row>
    <row r="2469" spans="1:8" x14ac:dyDescent="0.25">
      <c r="A2469" s="25" t="s">
        <v>6735</v>
      </c>
      <c r="B2469" s="25" t="s">
        <v>6736</v>
      </c>
      <c r="C2469" s="27">
        <v>5</v>
      </c>
      <c r="D2469" s="25">
        <v>-2000080</v>
      </c>
      <c r="E2469" s="28" t="s">
        <v>17</v>
      </c>
      <c r="F2469" s="85" t="str">
        <f>IF(E2469="N/A","N/A",VLOOKUP(E2469,UniFormat!$A$9:$F$817,6,FALSE))</f>
        <v>N/A</v>
      </c>
      <c r="G2469" s="25" t="str">
        <f t="shared" si="38"/>
        <v>22-12 51 16 19</v>
      </c>
      <c r="H2469" s="25" t="s">
        <v>17</v>
      </c>
    </row>
    <row r="2470" spans="1:8" x14ac:dyDescent="0.25">
      <c r="A2470" s="25" t="s">
        <v>6737</v>
      </c>
      <c r="B2470" s="25" t="s">
        <v>6738</v>
      </c>
      <c r="C2470" s="27">
        <v>4</v>
      </c>
      <c r="D2470" s="25">
        <v>-2000080</v>
      </c>
      <c r="E2470" s="28" t="s">
        <v>17</v>
      </c>
      <c r="F2470" s="85" t="str">
        <f>IF(E2470="N/A","N/A",VLOOKUP(E2470,UniFormat!$A$9:$F$817,6,FALSE))</f>
        <v>N/A</v>
      </c>
      <c r="G2470" s="25" t="str">
        <f t="shared" si="38"/>
        <v>22-12 51 19</v>
      </c>
      <c r="H2470" s="25" t="s">
        <v>17</v>
      </c>
    </row>
    <row r="2471" spans="1:8" x14ac:dyDescent="0.25">
      <c r="A2471" s="25" t="s">
        <v>6739</v>
      </c>
      <c r="B2471" s="25" t="s">
        <v>6740</v>
      </c>
      <c r="C2471" s="27">
        <v>5</v>
      </c>
      <c r="D2471" s="25">
        <v>-2000080</v>
      </c>
      <c r="E2471" s="28" t="s">
        <v>17</v>
      </c>
      <c r="F2471" s="85" t="str">
        <f>IF(E2471="N/A","N/A",VLOOKUP(E2471,UniFormat!$A$9:$F$817,6,FALSE))</f>
        <v>N/A</v>
      </c>
      <c r="G2471" s="25" t="str">
        <f t="shared" si="38"/>
        <v>22-12 51 19 13</v>
      </c>
      <c r="H2471" s="25" t="s">
        <v>17</v>
      </c>
    </row>
    <row r="2472" spans="1:8" x14ac:dyDescent="0.25">
      <c r="A2472" s="25" t="s">
        <v>6741</v>
      </c>
      <c r="B2472" s="25" t="s">
        <v>6742</v>
      </c>
      <c r="C2472" s="27">
        <v>5</v>
      </c>
      <c r="D2472" s="25">
        <v>-2000080</v>
      </c>
      <c r="E2472" s="28" t="s">
        <v>17</v>
      </c>
      <c r="F2472" s="85" t="str">
        <f>IF(E2472="N/A","N/A",VLOOKUP(E2472,UniFormat!$A$9:$F$817,6,FALSE))</f>
        <v>N/A</v>
      </c>
      <c r="G2472" s="25" t="str">
        <f t="shared" si="38"/>
        <v>22-12 51 19 16</v>
      </c>
      <c r="H2472" s="25" t="s">
        <v>17</v>
      </c>
    </row>
    <row r="2473" spans="1:8" x14ac:dyDescent="0.25">
      <c r="A2473" s="25" t="s">
        <v>6743</v>
      </c>
      <c r="B2473" s="25" t="s">
        <v>6744</v>
      </c>
      <c r="C2473" s="27">
        <v>4</v>
      </c>
      <c r="D2473" s="25">
        <v>-2000080</v>
      </c>
      <c r="E2473" s="28" t="s">
        <v>17</v>
      </c>
      <c r="F2473" s="85" t="str">
        <f>IF(E2473="N/A","N/A",VLOOKUP(E2473,UniFormat!$A$9:$F$817,6,FALSE))</f>
        <v>N/A</v>
      </c>
      <c r="G2473" s="25" t="str">
        <f t="shared" si="38"/>
        <v>22-12 51 23</v>
      </c>
      <c r="H2473" s="25" t="s">
        <v>17</v>
      </c>
    </row>
    <row r="2474" spans="1:8" x14ac:dyDescent="0.25">
      <c r="A2474" s="25" t="s">
        <v>6745</v>
      </c>
      <c r="B2474" s="25" t="s">
        <v>6746</v>
      </c>
      <c r="C2474" s="27">
        <v>4</v>
      </c>
      <c r="D2474" s="25">
        <v>-2000080</v>
      </c>
      <c r="E2474" s="28" t="s">
        <v>17</v>
      </c>
      <c r="F2474" s="85" t="str">
        <f>IF(E2474="N/A","N/A",VLOOKUP(E2474,UniFormat!$A$9:$F$817,6,FALSE))</f>
        <v>N/A</v>
      </c>
      <c r="G2474" s="25" t="str">
        <f t="shared" si="38"/>
        <v>22-12 51 83</v>
      </c>
      <c r="H2474" s="25" t="s">
        <v>17</v>
      </c>
    </row>
    <row r="2475" spans="1:8" x14ac:dyDescent="0.25">
      <c r="A2475" s="25" t="s">
        <v>6747</v>
      </c>
      <c r="B2475" s="25" t="s">
        <v>6748</v>
      </c>
      <c r="C2475" s="27">
        <v>3</v>
      </c>
      <c r="D2475" s="25">
        <v>-2000080</v>
      </c>
      <c r="E2475" s="28" t="s">
        <v>17</v>
      </c>
      <c r="F2475" s="85" t="str">
        <f>IF(E2475="N/A","N/A",VLOOKUP(E2475,UniFormat!$A$9:$F$817,6,FALSE))</f>
        <v>N/A</v>
      </c>
      <c r="G2475" s="25" t="str">
        <f t="shared" si="38"/>
        <v>22-12 52 00</v>
      </c>
      <c r="H2475" s="25" t="s">
        <v>17</v>
      </c>
    </row>
    <row r="2476" spans="1:8" x14ac:dyDescent="0.25">
      <c r="A2476" s="25" t="s">
        <v>6749</v>
      </c>
      <c r="B2476" s="25" t="s">
        <v>6750</v>
      </c>
      <c r="C2476" s="27">
        <v>4</v>
      </c>
      <c r="D2476" s="25">
        <v>-2000080</v>
      </c>
      <c r="E2476" s="28" t="s">
        <v>17</v>
      </c>
      <c r="F2476" s="85" t="str">
        <f>IF(E2476="N/A","N/A",VLOOKUP(E2476,UniFormat!$A$9:$F$817,6,FALSE))</f>
        <v>N/A</v>
      </c>
      <c r="G2476" s="25" t="str">
        <f t="shared" si="38"/>
        <v>22-12 52 13</v>
      </c>
      <c r="H2476" s="25" t="s">
        <v>17</v>
      </c>
    </row>
    <row r="2477" spans="1:8" x14ac:dyDescent="0.25">
      <c r="A2477" s="25" t="s">
        <v>6751</v>
      </c>
      <c r="B2477" s="25" t="s">
        <v>6752</v>
      </c>
      <c r="C2477" s="27">
        <v>4</v>
      </c>
      <c r="D2477" s="25">
        <v>-2000080</v>
      </c>
      <c r="E2477" s="28" t="s">
        <v>17</v>
      </c>
      <c r="F2477" s="85" t="str">
        <f>IF(E2477="N/A","N/A",VLOOKUP(E2477,UniFormat!$A$9:$F$817,6,FALSE))</f>
        <v>N/A</v>
      </c>
      <c r="G2477" s="25" t="str">
        <f t="shared" si="38"/>
        <v>22-12 52 19</v>
      </c>
      <c r="H2477" s="25" t="s">
        <v>17</v>
      </c>
    </row>
    <row r="2478" spans="1:8" x14ac:dyDescent="0.25">
      <c r="A2478" s="25" t="s">
        <v>6753</v>
      </c>
      <c r="B2478" s="25" t="s">
        <v>6754</v>
      </c>
      <c r="C2478" s="27">
        <v>4</v>
      </c>
      <c r="D2478" s="25">
        <v>-2000080</v>
      </c>
      <c r="E2478" s="28" t="s">
        <v>17</v>
      </c>
      <c r="F2478" s="85" t="str">
        <f>IF(E2478="N/A","N/A",VLOOKUP(E2478,UniFormat!$A$9:$F$817,6,FALSE))</f>
        <v>N/A</v>
      </c>
      <c r="G2478" s="25" t="str">
        <f t="shared" si="38"/>
        <v>22-12 52 23</v>
      </c>
      <c r="H2478" s="25" t="s">
        <v>17</v>
      </c>
    </row>
    <row r="2479" spans="1:8" x14ac:dyDescent="0.25">
      <c r="A2479" s="25" t="s">
        <v>6755</v>
      </c>
      <c r="B2479" s="25" t="s">
        <v>6756</v>
      </c>
      <c r="C2479" s="27">
        <v>4</v>
      </c>
      <c r="D2479" s="25">
        <v>-2000080</v>
      </c>
      <c r="E2479" s="28" t="s">
        <v>17</v>
      </c>
      <c r="F2479" s="85" t="str">
        <f>IF(E2479="N/A","N/A",VLOOKUP(E2479,UniFormat!$A$9:$F$817,6,FALSE))</f>
        <v>N/A</v>
      </c>
      <c r="G2479" s="25" t="str">
        <f t="shared" si="38"/>
        <v>22-12 52 70</v>
      </c>
      <c r="H2479" s="25" t="s">
        <v>17</v>
      </c>
    </row>
    <row r="2480" spans="1:8" x14ac:dyDescent="0.25">
      <c r="A2480" s="25" t="s">
        <v>6757</v>
      </c>
      <c r="B2480" s="25" t="s">
        <v>6758</v>
      </c>
      <c r="C2480" s="27">
        <v>4</v>
      </c>
      <c r="D2480" s="25">
        <v>-2000080</v>
      </c>
      <c r="E2480" s="28" t="s">
        <v>17</v>
      </c>
      <c r="F2480" s="85" t="str">
        <f>IF(E2480="N/A","N/A",VLOOKUP(E2480,UniFormat!$A$9:$F$817,6,FALSE))</f>
        <v>N/A</v>
      </c>
      <c r="G2480" s="25" t="str">
        <f t="shared" si="38"/>
        <v>22-12 52 83</v>
      </c>
      <c r="H2480" s="25" t="s">
        <v>17</v>
      </c>
    </row>
    <row r="2481" spans="1:8" x14ac:dyDescent="0.25">
      <c r="A2481" s="25" t="s">
        <v>6759</v>
      </c>
      <c r="B2481" s="25" t="s">
        <v>6760</v>
      </c>
      <c r="C2481" s="27">
        <v>3</v>
      </c>
      <c r="D2481" s="25">
        <v>-2000080</v>
      </c>
      <c r="E2481" s="28" t="s">
        <v>17</v>
      </c>
      <c r="F2481" s="85" t="str">
        <f>IF(E2481="N/A","N/A",VLOOKUP(E2481,UniFormat!$A$9:$F$817,6,FALSE))</f>
        <v>N/A</v>
      </c>
      <c r="G2481" s="25" t="str">
        <f t="shared" si="38"/>
        <v>22-12 53 00</v>
      </c>
      <c r="H2481" s="25" t="s">
        <v>17</v>
      </c>
    </row>
    <row r="2482" spans="1:8" x14ac:dyDescent="0.25">
      <c r="A2482" s="25" t="s">
        <v>6761</v>
      </c>
      <c r="B2482" s="25" t="s">
        <v>6762</v>
      </c>
      <c r="C2482" s="27">
        <v>4</v>
      </c>
      <c r="D2482" s="25">
        <v>-2000080</v>
      </c>
      <c r="E2482" s="28" t="s">
        <v>17</v>
      </c>
      <c r="F2482" s="85" t="str">
        <f>IF(E2482="N/A","N/A",VLOOKUP(E2482,UniFormat!$A$9:$F$817,6,FALSE))</f>
        <v>N/A</v>
      </c>
      <c r="G2482" s="25" t="str">
        <f t="shared" si="38"/>
        <v>22-12 53 83</v>
      </c>
      <c r="H2482" s="25" t="s">
        <v>17</v>
      </c>
    </row>
    <row r="2483" spans="1:8" x14ac:dyDescent="0.25">
      <c r="A2483" s="25" t="s">
        <v>6763</v>
      </c>
      <c r="B2483" s="25" t="s">
        <v>6764</v>
      </c>
      <c r="C2483" s="27">
        <v>3</v>
      </c>
      <c r="D2483" s="25">
        <v>-2000080</v>
      </c>
      <c r="E2483" s="28" t="s">
        <v>17</v>
      </c>
      <c r="F2483" s="85" t="str">
        <f>IF(E2483="N/A","N/A",VLOOKUP(E2483,UniFormat!$A$9:$F$817,6,FALSE))</f>
        <v>N/A</v>
      </c>
      <c r="G2483" s="25" t="str">
        <f t="shared" si="38"/>
        <v>22-12 54 00</v>
      </c>
      <c r="H2483" s="25" t="s">
        <v>17</v>
      </c>
    </row>
    <row r="2484" spans="1:8" x14ac:dyDescent="0.25">
      <c r="A2484" s="25" t="s">
        <v>6765</v>
      </c>
      <c r="B2484" s="25" t="s">
        <v>6766</v>
      </c>
      <c r="C2484" s="27">
        <v>4</v>
      </c>
      <c r="D2484" s="25">
        <v>-2000080</v>
      </c>
      <c r="E2484" s="28" t="s">
        <v>17</v>
      </c>
      <c r="F2484" s="85" t="str">
        <f>IF(E2484="N/A","N/A",VLOOKUP(E2484,UniFormat!$A$9:$F$817,6,FALSE))</f>
        <v>N/A</v>
      </c>
      <c r="G2484" s="25" t="str">
        <f t="shared" si="38"/>
        <v>22-12 54 13</v>
      </c>
      <c r="H2484" s="25" t="s">
        <v>17</v>
      </c>
    </row>
    <row r="2485" spans="1:8" x14ac:dyDescent="0.25">
      <c r="A2485" s="25" t="s">
        <v>6767</v>
      </c>
      <c r="B2485" s="25" t="s">
        <v>6768</v>
      </c>
      <c r="C2485" s="27">
        <v>4</v>
      </c>
      <c r="D2485" s="25">
        <v>-2000080</v>
      </c>
      <c r="E2485" s="28" t="s">
        <v>17</v>
      </c>
      <c r="F2485" s="85" t="str">
        <f>IF(E2485="N/A","N/A",VLOOKUP(E2485,UniFormat!$A$9:$F$817,6,FALSE))</f>
        <v>N/A</v>
      </c>
      <c r="G2485" s="25" t="str">
        <f t="shared" si="38"/>
        <v>22-12 54 16</v>
      </c>
      <c r="H2485" s="25" t="s">
        <v>17</v>
      </c>
    </row>
    <row r="2486" spans="1:8" x14ac:dyDescent="0.25">
      <c r="A2486" s="25" t="s">
        <v>6769</v>
      </c>
      <c r="B2486" s="25" t="s">
        <v>6770</v>
      </c>
      <c r="C2486" s="27">
        <v>4</v>
      </c>
      <c r="D2486" s="25">
        <v>-2000080</v>
      </c>
      <c r="E2486" s="28" t="s">
        <v>17</v>
      </c>
      <c r="F2486" s="85" t="str">
        <f>IF(E2486="N/A","N/A",VLOOKUP(E2486,UniFormat!$A$9:$F$817,6,FALSE))</f>
        <v>N/A</v>
      </c>
      <c r="G2486" s="25" t="str">
        <f t="shared" si="38"/>
        <v>22-12 54 83</v>
      </c>
      <c r="H2486" s="25" t="s">
        <v>17</v>
      </c>
    </row>
    <row r="2487" spans="1:8" x14ac:dyDescent="0.25">
      <c r="A2487" s="25" t="s">
        <v>6771</v>
      </c>
      <c r="B2487" s="25" t="s">
        <v>6772</v>
      </c>
      <c r="C2487" s="27">
        <v>3</v>
      </c>
      <c r="D2487" s="25">
        <v>-2000080</v>
      </c>
      <c r="E2487" s="28" t="s">
        <v>17</v>
      </c>
      <c r="F2487" s="85" t="str">
        <f>IF(E2487="N/A","N/A",VLOOKUP(E2487,UniFormat!$A$9:$F$817,6,FALSE))</f>
        <v>N/A</v>
      </c>
      <c r="G2487" s="25" t="str">
        <f t="shared" si="38"/>
        <v>22-12 55 00</v>
      </c>
      <c r="H2487" s="25" t="s">
        <v>17</v>
      </c>
    </row>
    <row r="2488" spans="1:8" x14ac:dyDescent="0.25">
      <c r="A2488" s="25" t="s">
        <v>6773</v>
      </c>
      <c r="B2488" s="25" t="s">
        <v>6774</v>
      </c>
      <c r="C2488" s="27">
        <v>4</v>
      </c>
      <c r="D2488" s="25">
        <v>-2000080</v>
      </c>
      <c r="E2488" s="28" t="s">
        <v>17</v>
      </c>
      <c r="F2488" s="85" t="str">
        <f>IF(E2488="N/A","N/A",VLOOKUP(E2488,UniFormat!$A$9:$F$817,6,FALSE))</f>
        <v>N/A</v>
      </c>
      <c r="G2488" s="25" t="str">
        <f t="shared" si="38"/>
        <v>22-12 55 13</v>
      </c>
      <c r="H2488" s="25" t="s">
        <v>17</v>
      </c>
    </row>
    <row r="2489" spans="1:8" x14ac:dyDescent="0.25">
      <c r="A2489" s="25" t="s">
        <v>6775</v>
      </c>
      <c r="B2489" s="25" t="s">
        <v>6776</v>
      </c>
      <c r="C2489" s="27">
        <v>4</v>
      </c>
      <c r="D2489" s="25">
        <v>-2000080</v>
      </c>
      <c r="E2489" s="28" t="s">
        <v>17</v>
      </c>
      <c r="F2489" s="85" t="str">
        <f>IF(E2489="N/A","N/A",VLOOKUP(E2489,UniFormat!$A$9:$F$817,6,FALSE))</f>
        <v>N/A</v>
      </c>
      <c r="G2489" s="25" t="str">
        <f t="shared" si="38"/>
        <v>22-12 55 16</v>
      </c>
      <c r="H2489" s="25" t="s">
        <v>17</v>
      </c>
    </row>
    <row r="2490" spans="1:8" x14ac:dyDescent="0.25">
      <c r="A2490" s="25" t="s">
        <v>6777</v>
      </c>
      <c r="B2490" s="25" t="s">
        <v>6778</v>
      </c>
      <c r="C2490" s="27">
        <v>4</v>
      </c>
      <c r="D2490" s="25">
        <v>-2000080</v>
      </c>
      <c r="E2490" s="28" t="s">
        <v>17</v>
      </c>
      <c r="F2490" s="85" t="str">
        <f>IF(E2490="N/A","N/A",VLOOKUP(E2490,UniFormat!$A$9:$F$817,6,FALSE))</f>
        <v>N/A</v>
      </c>
      <c r="G2490" s="25" t="str">
        <f t="shared" si="38"/>
        <v>22-12 55 19</v>
      </c>
      <c r="H2490" s="25" t="s">
        <v>17</v>
      </c>
    </row>
    <row r="2491" spans="1:8" x14ac:dyDescent="0.25">
      <c r="A2491" s="25" t="s">
        <v>6779</v>
      </c>
      <c r="B2491" s="25" t="s">
        <v>6780</v>
      </c>
      <c r="C2491" s="27">
        <v>4</v>
      </c>
      <c r="D2491" s="25">
        <v>-2000080</v>
      </c>
      <c r="E2491" s="28" t="s">
        <v>17</v>
      </c>
      <c r="F2491" s="85" t="str">
        <f>IF(E2491="N/A","N/A",VLOOKUP(E2491,UniFormat!$A$9:$F$817,6,FALSE))</f>
        <v>N/A</v>
      </c>
      <c r="G2491" s="25" t="str">
        <f t="shared" si="38"/>
        <v>22-12 55 23</v>
      </c>
      <c r="H2491" s="25" t="s">
        <v>17</v>
      </c>
    </row>
    <row r="2492" spans="1:8" x14ac:dyDescent="0.25">
      <c r="A2492" s="25" t="s">
        <v>6781</v>
      </c>
      <c r="B2492" s="25" t="s">
        <v>6782</v>
      </c>
      <c r="C2492" s="27">
        <v>4</v>
      </c>
      <c r="D2492" s="25">
        <v>-2000080</v>
      </c>
      <c r="E2492" s="28" t="s">
        <v>17</v>
      </c>
      <c r="F2492" s="85" t="str">
        <f>IF(E2492="N/A","N/A",VLOOKUP(E2492,UniFormat!$A$9:$F$817,6,FALSE))</f>
        <v>N/A</v>
      </c>
      <c r="G2492" s="25" t="str">
        <f t="shared" si="38"/>
        <v>22-12 55 26</v>
      </c>
      <c r="H2492" s="25" t="s">
        <v>17</v>
      </c>
    </row>
    <row r="2493" spans="1:8" x14ac:dyDescent="0.25">
      <c r="A2493" s="25" t="s">
        <v>6783</v>
      </c>
      <c r="B2493" s="25" t="s">
        <v>6784</v>
      </c>
      <c r="C2493" s="27">
        <v>4</v>
      </c>
      <c r="D2493" s="25">
        <v>-2000080</v>
      </c>
      <c r="E2493" s="28" t="s">
        <v>17</v>
      </c>
      <c r="F2493" s="85" t="str">
        <f>IF(E2493="N/A","N/A",VLOOKUP(E2493,UniFormat!$A$9:$F$817,6,FALSE))</f>
        <v>N/A</v>
      </c>
      <c r="G2493" s="25" t="str">
        <f t="shared" si="38"/>
        <v>22-12 55 83</v>
      </c>
      <c r="H2493" s="25" t="s">
        <v>17</v>
      </c>
    </row>
    <row r="2494" spans="1:8" x14ac:dyDescent="0.25">
      <c r="A2494" s="25" t="s">
        <v>6785</v>
      </c>
      <c r="B2494" s="25" t="s">
        <v>6786</v>
      </c>
      <c r="C2494" s="27">
        <v>4</v>
      </c>
      <c r="D2494" s="25">
        <v>-2000080</v>
      </c>
      <c r="E2494" s="28" t="s">
        <v>17</v>
      </c>
      <c r="F2494" s="85" t="str">
        <f>IF(E2494="N/A","N/A",VLOOKUP(E2494,UniFormat!$A$9:$F$817,6,FALSE))</f>
        <v>N/A</v>
      </c>
      <c r="G2494" s="25" t="str">
        <f t="shared" si="38"/>
        <v>22-12 55 86</v>
      </c>
      <c r="H2494" s="25" t="s">
        <v>17</v>
      </c>
    </row>
    <row r="2495" spans="1:8" x14ac:dyDescent="0.25">
      <c r="A2495" s="25" t="s">
        <v>6787</v>
      </c>
      <c r="B2495" s="25" t="s">
        <v>6788</v>
      </c>
      <c r="C2495" s="27">
        <v>3</v>
      </c>
      <c r="D2495" s="25">
        <v>-2000080</v>
      </c>
      <c r="E2495" s="28" t="s">
        <v>17</v>
      </c>
      <c r="F2495" s="85" t="str">
        <f>IF(E2495="N/A","N/A",VLOOKUP(E2495,UniFormat!$A$9:$F$817,6,FALSE))</f>
        <v>N/A</v>
      </c>
      <c r="G2495" s="25" t="str">
        <f t="shared" si="38"/>
        <v>22-12 56 00</v>
      </c>
      <c r="H2495" s="25" t="s">
        <v>17</v>
      </c>
    </row>
    <row r="2496" spans="1:8" x14ac:dyDescent="0.25">
      <c r="A2496" s="25" t="s">
        <v>6789</v>
      </c>
      <c r="B2496" s="25" t="s">
        <v>6790</v>
      </c>
      <c r="C2496" s="27">
        <v>4</v>
      </c>
      <c r="D2496" s="25">
        <v>-2000080</v>
      </c>
      <c r="E2496" s="28" t="s">
        <v>17</v>
      </c>
      <c r="F2496" s="85" t="str">
        <f>IF(E2496="N/A","N/A",VLOOKUP(E2496,UniFormat!$A$9:$F$817,6,FALSE))</f>
        <v>N/A</v>
      </c>
      <c r="G2496" s="25" t="str">
        <f t="shared" si="38"/>
        <v>22-12 56 23</v>
      </c>
      <c r="H2496" s="25" t="s">
        <v>17</v>
      </c>
    </row>
    <row r="2497" spans="1:8" x14ac:dyDescent="0.25">
      <c r="A2497" s="25" t="s">
        <v>6791</v>
      </c>
      <c r="B2497" s="25" t="s">
        <v>6792</v>
      </c>
      <c r="C2497" s="27">
        <v>4</v>
      </c>
      <c r="D2497" s="25">
        <v>-2000080</v>
      </c>
      <c r="E2497" s="28" t="s">
        <v>17</v>
      </c>
      <c r="F2497" s="85" t="str">
        <f>IF(E2497="N/A","N/A",VLOOKUP(E2497,UniFormat!$A$9:$F$817,6,FALSE))</f>
        <v>N/A</v>
      </c>
      <c r="G2497" s="25" t="str">
        <f t="shared" si="38"/>
        <v>22-12 56 33</v>
      </c>
      <c r="H2497" s="25" t="s">
        <v>17</v>
      </c>
    </row>
    <row r="2498" spans="1:8" x14ac:dyDescent="0.25">
      <c r="A2498" s="25" t="s">
        <v>6793</v>
      </c>
      <c r="B2498" s="25" t="s">
        <v>6794</v>
      </c>
      <c r="C2498" s="27">
        <v>5</v>
      </c>
      <c r="D2498" s="25">
        <v>-2000080</v>
      </c>
      <c r="E2498" s="28" t="s">
        <v>17</v>
      </c>
      <c r="F2498" s="85" t="str">
        <f>IF(E2498="N/A","N/A",VLOOKUP(E2498,UniFormat!$A$9:$F$817,6,FALSE))</f>
        <v>N/A</v>
      </c>
      <c r="G2498" s="25" t="str">
        <f t="shared" si="38"/>
        <v>22-12 56 33 13</v>
      </c>
      <c r="H2498" s="25" t="s">
        <v>17</v>
      </c>
    </row>
    <row r="2499" spans="1:8" x14ac:dyDescent="0.25">
      <c r="A2499" s="25" t="s">
        <v>6795</v>
      </c>
      <c r="B2499" s="25" t="s">
        <v>6796</v>
      </c>
      <c r="C2499" s="27">
        <v>4</v>
      </c>
      <c r="D2499" s="25">
        <v>-2000080</v>
      </c>
      <c r="E2499" s="28" t="s">
        <v>17</v>
      </c>
      <c r="F2499" s="85" t="str">
        <f>IF(E2499="N/A","N/A",VLOOKUP(E2499,UniFormat!$A$9:$F$817,6,FALSE))</f>
        <v>N/A</v>
      </c>
      <c r="G2499" s="25" t="str">
        <f t="shared" si="38"/>
        <v>22-12 56 39</v>
      </c>
      <c r="H2499" s="25" t="s">
        <v>17</v>
      </c>
    </row>
    <row r="2500" spans="1:8" x14ac:dyDescent="0.25">
      <c r="A2500" s="25" t="s">
        <v>6797</v>
      </c>
      <c r="B2500" s="25" t="s">
        <v>6798</v>
      </c>
      <c r="C2500" s="27">
        <v>4</v>
      </c>
      <c r="D2500" s="25">
        <v>-2000080</v>
      </c>
      <c r="E2500" s="28" t="s">
        <v>17</v>
      </c>
      <c r="F2500" s="85" t="str">
        <f>IF(E2500="N/A","N/A",VLOOKUP(E2500,UniFormat!$A$9:$F$817,6,FALSE))</f>
        <v>N/A</v>
      </c>
      <c r="G2500" s="25" t="str">
        <f t="shared" si="38"/>
        <v>22-12 56 43</v>
      </c>
      <c r="H2500" s="25" t="s">
        <v>17</v>
      </c>
    </row>
    <row r="2501" spans="1:8" x14ac:dyDescent="0.25">
      <c r="A2501" s="25" t="s">
        <v>6799</v>
      </c>
      <c r="B2501" s="25" t="s">
        <v>6800</v>
      </c>
      <c r="C2501" s="27">
        <v>4</v>
      </c>
      <c r="D2501" s="25">
        <v>-2000080</v>
      </c>
      <c r="E2501" s="28" t="s">
        <v>17</v>
      </c>
      <c r="F2501" s="85" t="str">
        <f>IF(E2501="N/A","N/A",VLOOKUP(E2501,UniFormat!$A$9:$F$817,6,FALSE))</f>
        <v>N/A</v>
      </c>
      <c r="G2501" s="25" t="str">
        <f t="shared" si="38"/>
        <v>22-12 56 51</v>
      </c>
      <c r="H2501" s="25" t="s">
        <v>17</v>
      </c>
    </row>
    <row r="2502" spans="1:8" x14ac:dyDescent="0.25">
      <c r="A2502" s="25" t="s">
        <v>6801</v>
      </c>
      <c r="B2502" s="25" t="s">
        <v>6802</v>
      </c>
      <c r="C2502" s="27">
        <v>5</v>
      </c>
      <c r="D2502" s="25">
        <v>-2000080</v>
      </c>
      <c r="E2502" s="28" t="s">
        <v>17</v>
      </c>
      <c r="F2502" s="85" t="str">
        <f>IF(E2502="N/A","N/A",VLOOKUP(E2502,UniFormat!$A$9:$F$817,6,FALSE))</f>
        <v>N/A</v>
      </c>
      <c r="G2502" s="25" t="str">
        <f t="shared" si="38"/>
        <v>22-12 56 51 13</v>
      </c>
      <c r="H2502" s="25" t="s">
        <v>17</v>
      </c>
    </row>
    <row r="2503" spans="1:8" x14ac:dyDescent="0.25">
      <c r="A2503" s="25" t="s">
        <v>6803</v>
      </c>
      <c r="B2503" s="25" t="s">
        <v>6804</v>
      </c>
      <c r="C2503" s="27">
        <v>5</v>
      </c>
      <c r="D2503" s="25">
        <v>-2000080</v>
      </c>
      <c r="E2503" s="28" t="s">
        <v>17</v>
      </c>
      <c r="F2503" s="85" t="str">
        <f>IF(E2503="N/A","N/A",VLOOKUP(E2503,UniFormat!$A$9:$F$817,6,FALSE))</f>
        <v>N/A</v>
      </c>
      <c r="G2503" s="25" t="str">
        <f t="shared" si="38"/>
        <v>22-12 56 51 16</v>
      </c>
      <c r="H2503" s="25" t="s">
        <v>17</v>
      </c>
    </row>
    <row r="2504" spans="1:8" x14ac:dyDescent="0.25">
      <c r="A2504" s="25" t="s">
        <v>6805</v>
      </c>
      <c r="B2504" s="25" t="s">
        <v>6806</v>
      </c>
      <c r="C2504" s="27">
        <v>5</v>
      </c>
      <c r="D2504" s="25">
        <v>-2000080</v>
      </c>
      <c r="E2504" s="28" t="s">
        <v>17</v>
      </c>
      <c r="F2504" s="85" t="str">
        <f>IF(E2504="N/A","N/A",VLOOKUP(E2504,UniFormat!$A$9:$F$817,6,FALSE))</f>
        <v>N/A</v>
      </c>
      <c r="G2504" s="25" t="str">
        <f t="shared" si="38"/>
        <v>22-12 56 51 19</v>
      </c>
      <c r="H2504" s="25" t="s">
        <v>17</v>
      </c>
    </row>
    <row r="2505" spans="1:8" x14ac:dyDescent="0.25">
      <c r="A2505" s="25" t="s">
        <v>6807</v>
      </c>
      <c r="B2505" s="25" t="s">
        <v>6808</v>
      </c>
      <c r="C2505" s="27">
        <v>4</v>
      </c>
      <c r="D2505" s="25">
        <v>-2000080</v>
      </c>
      <c r="E2505" s="28" t="s">
        <v>17</v>
      </c>
      <c r="F2505" s="85" t="str">
        <f>IF(E2505="N/A","N/A",VLOOKUP(E2505,UniFormat!$A$9:$F$817,6,FALSE))</f>
        <v>N/A</v>
      </c>
      <c r="G2505" s="25" t="str">
        <f t="shared" si="38"/>
        <v>22-12 56 52</v>
      </c>
      <c r="H2505" s="25" t="s">
        <v>17</v>
      </c>
    </row>
    <row r="2506" spans="1:8" x14ac:dyDescent="0.25">
      <c r="A2506" s="25" t="s">
        <v>6809</v>
      </c>
      <c r="B2506" s="25" t="s">
        <v>6810</v>
      </c>
      <c r="C2506" s="27">
        <v>4</v>
      </c>
      <c r="D2506" s="25">
        <v>-2000080</v>
      </c>
      <c r="E2506" s="28" t="s">
        <v>17</v>
      </c>
      <c r="F2506" s="85" t="str">
        <f>IF(E2506="N/A","N/A",VLOOKUP(E2506,UniFormat!$A$9:$F$817,6,FALSE))</f>
        <v>N/A</v>
      </c>
      <c r="G2506" s="25" t="str">
        <f t="shared" ref="G2506:G2569" si="39">IF(LEN(A2506)=8,CONCATENATE("22-",A2506),CONCATENATE("22-",LEFT(A2506,8)," ",RIGHT(A2506,2)))</f>
        <v>22-12 56 53</v>
      </c>
      <c r="H2506" s="25" t="s">
        <v>17</v>
      </c>
    </row>
    <row r="2507" spans="1:8" x14ac:dyDescent="0.25">
      <c r="A2507" s="25" t="s">
        <v>6811</v>
      </c>
      <c r="B2507" s="25" t="s">
        <v>6812</v>
      </c>
      <c r="C2507" s="27">
        <v>4</v>
      </c>
      <c r="D2507" s="25">
        <v>-2000080</v>
      </c>
      <c r="E2507" s="28" t="s">
        <v>17</v>
      </c>
      <c r="F2507" s="85" t="str">
        <f>IF(E2507="N/A","N/A",VLOOKUP(E2507,UniFormat!$A$9:$F$817,6,FALSE))</f>
        <v>N/A</v>
      </c>
      <c r="G2507" s="25" t="str">
        <f t="shared" si="39"/>
        <v>22-12 56 70</v>
      </c>
      <c r="H2507" s="25" t="s">
        <v>17</v>
      </c>
    </row>
    <row r="2508" spans="1:8" x14ac:dyDescent="0.25">
      <c r="A2508" s="25" t="s">
        <v>6813</v>
      </c>
      <c r="B2508" s="25" t="s">
        <v>6814</v>
      </c>
      <c r="C2508" s="27">
        <v>4</v>
      </c>
      <c r="D2508" s="25">
        <v>-2000080</v>
      </c>
      <c r="E2508" s="28" t="s">
        <v>17</v>
      </c>
      <c r="F2508" s="85" t="str">
        <f>IF(E2508="N/A","N/A",VLOOKUP(E2508,UniFormat!$A$9:$F$817,6,FALSE))</f>
        <v>N/A</v>
      </c>
      <c r="G2508" s="25" t="str">
        <f t="shared" si="39"/>
        <v>22-12 56 83</v>
      </c>
      <c r="H2508" s="25" t="s">
        <v>17</v>
      </c>
    </row>
    <row r="2509" spans="1:8" x14ac:dyDescent="0.25">
      <c r="A2509" s="25" t="s">
        <v>6815</v>
      </c>
      <c r="B2509" s="25" t="s">
        <v>6816</v>
      </c>
      <c r="C2509" s="27">
        <v>4</v>
      </c>
      <c r="D2509" s="25">
        <v>-2000080</v>
      </c>
      <c r="E2509" s="28" t="s">
        <v>17</v>
      </c>
      <c r="F2509" s="85" t="str">
        <f>IF(E2509="N/A","N/A",VLOOKUP(E2509,UniFormat!$A$9:$F$817,6,FALSE))</f>
        <v>N/A</v>
      </c>
      <c r="G2509" s="25" t="str">
        <f t="shared" si="39"/>
        <v>22-12 56 86</v>
      </c>
      <c r="H2509" s="25" t="s">
        <v>17</v>
      </c>
    </row>
    <row r="2510" spans="1:8" x14ac:dyDescent="0.25">
      <c r="A2510" s="25" t="s">
        <v>6817</v>
      </c>
      <c r="B2510" s="25" t="s">
        <v>6818</v>
      </c>
      <c r="C2510" s="27">
        <v>3</v>
      </c>
      <c r="D2510" s="25">
        <v>-2000080</v>
      </c>
      <c r="E2510" s="28" t="s">
        <v>17</v>
      </c>
      <c r="F2510" s="85" t="str">
        <f>IF(E2510="N/A","N/A",VLOOKUP(E2510,UniFormat!$A$9:$F$817,6,FALSE))</f>
        <v>N/A</v>
      </c>
      <c r="G2510" s="25" t="str">
        <f t="shared" si="39"/>
        <v>22-12 57 00</v>
      </c>
      <c r="H2510" s="25" t="s">
        <v>17</v>
      </c>
    </row>
    <row r="2511" spans="1:8" x14ac:dyDescent="0.25">
      <c r="A2511" s="25" t="s">
        <v>6819</v>
      </c>
      <c r="B2511" s="25" t="s">
        <v>6820</v>
      </c>
      <c r="C2511" s="27">
        <v>4</v>
      </c>
      <c r="D2511" s="25">
        <v>-2000080</v>
      </c>
      <c r="E2511" s="28" t="s">
        <v>17</v>
      </c>
      <c r="F2511" s="85" t="str">
        <f>IF(E2511="N/A","N/A",VLOOKUP(E2511,UniFormat!$A$9:$F$817,6,FALSE))</f>
        <v>N/A</v>
      </c>
      <c r="G2511" s="25" t="str">
        <f t="shared" si="39"/>
        <v>22-12 57 13</v>
      </c>
      <c r="H2511" s="25" t="s">
        <v>17</v>
      </c>
    </row>
    <row r="2512" spans="1:8" x14ac:dyDescent="0.25">
      <c r="A2512" s="25" t="s">
        <v>6821</v>
      </c>
      <c r="B2512" s="25" t="s">
        <v>6822</v>
      </c>
      <c r="C2512" s="27">
        <v>4</v>
      </c>
      <c r="D2512" s="25">
        <v>-2000080</v>
      </c>
      <c r="E2512" s="28" t="s">
        <v>17</v>
      </c>
      <c r="F2512" s="85" t="str">
        <f>IF(E2512="N/A","N/A",VLOOKUP(E2512,UniFormat!$A$9:$F$817,6,FALSE))</f>
        <v>N/A</v>
      </c>
      <c r="G2512" s="25" t="str">
        <f t="shared" si="39"/>
        <v>22-12 57 16</v>
      </c>
      <c r="H2512" s="25" t="s">
        <v>17</v>
      </c>
    </row>
    <row r="2513" spans="1:8" x14ac:dyDescent="0.25">
      <c r="A2513" s="25" t="s">
        <v>6823</v>
      </c>
      <c r="B2513" s="25" t="s">
        <v>6824</v>
      </c>
      <c r="C2513" s="27">
        <v>4</v>
      </c>
      <c r="D2513" s="25">
        <v>-2000080</v>
      </c>
      <c r="E2513" s="28" t="s">
        <v>17</v>
      </c>
      <c r="F2513" s="85" t="str">
        <f>IF(E2513="N/A","N/A",VLOOKUP(E2513,UniFormat!$A$9:$F$817,6,FALSE))</f>
        <v>N/A</v>
      </c>
      <c r="G2513" s="25" t="str">
        <f t="shared" si="39"/>
        <v>22-12 57 19</v>
      </c>
      <c r="H2513" s="25" t="s">
        <v>17</v>
      </c>
    </row>
    <row r="2514" spans="1:8" x14ac:dyDescent="0.25">
      <c r="A2514" s="25" t="s">
        <v>6825</v>
      </c>
      <c r="B2514" s="25" t="s">
        <v>6826</v>
      </c>
      <c r="C2514" s="27">
        <v>4</v>
      </c>
      <c r="D2514" s="25">
        <v>-2000080</v>
      </c>
      <c r="E2514" s="28" t="s">
        <v>17</v>
      </c>
      <c r="F2514" s="85" t="str">
        <f>IF(E2514="N/A","N/A",VLOOKUP(E2514,UniFormat!$A$9:$F$817,6,FALSE))</f>
        <v>N/A</v>
      </c>
      <c r="G2514" s="25" t="str">
        <f t="shared" si="39"/>
        <v>22-12 57 83</v>
      </c>
      <c r="H2514" s="25" t="s">
        <v>17</v>
      </c>
    </row>
    <row r="2515" spans="1:8" x14ac:dyDescent="0.25">
      <c r="A2515" s="25" t="s">
        <v>6827</v>
      </c>
      <c r="B2515" s="25" t="s">
        <v>6828</v>
      </c>
      <c r="C2515" s="27">
        <v>4</v>
      </c>
      <c r="D2515" s="25">
        <v>-2000080</v>
      </c>
      <c r="E2515" s="28" t="s">
        <v>17</v>
      </c>
      <c r="F2515" s="85" t="str">
        <f>IF(E2515="N/A","N/A",VLOOKUP(E2515,UniFormat!$A$9:$F$817,6,FALSE))</f>
        <v>N/A</v>
      </c>
      <c r="G2515" s="25" t="str">
        <f t="shared" si="39"/>
        <v>22-12 57 86</v>
      </c>
      <c r="H2515" s="25" t="s">
        <v>17</v>
      </c>
    </row>
    <row r="2516" spans="1:8" x14ac:dyDescent="0.25">
      <c r="A2516" s="25" t="s">
        <v>6829</v>
      </c>
      <c r="B2516" s="25" t="s">
        <v>6830</v>
      </c>
      <c r="C2516" s="27">
        <v>3</v>
      </c>
      <c r="D2516" s="25">
        <v>-2000080</v>
      </c>
      <c r="E2516" s="28" t="s">
        <v>17</v>
      </c>
      <c r="F2516" s="85" t="str">
        <f>IF(E2516="N/A","N/A",VLOOKUP(E2516,UniFormat!$A$9:$F$817,6,FALSE))</f>
        <v>N/A</v>
      </c>
      <c r="G2516" s="25" t="str">
        <f t="shared" si="39"/>
        <v>22-12 58 00</v>
      </c>
      <c r="H2516" s="25" t="s">
        <v>17</v>
      </c>
    </row>
    <row r="2517" spans="1:8" x14ac:dyDescent="0.25">
      <c r="A2517" s="25" t="s">
        <v>6831</v>
      </c>
      <c r="B2517" s="25" t="s">
        <v>6832</v>
      </c>
      <c r="C2517" s="27">
        <v>4</v>
      </c>
      <c r="D2517" s="25">
        <v>-2000080</v>
      </c>
      <c r="E2517" s="28" t="s">
        <v>17</v>
      </c>
      <c r="F2517" s="85" t="str">
        <f>IF(E2517="N/A","N/A",VLOOKUP(E2517,UniFormat!$A$9:$F$817,6,FALSE))</f>
        <v>N/A</v>
      </c>
      <c r="G2517" s="25" t="str">
        <f t="shared" si="39"/>
        <v>22-12 58 13</v>
      </c>
      <c r="H2517" s="25" t="s">
        <v>17</v>
      </c>
    </row>
    <row r="2518" spans="1:8" x14ac:dyDescent="0.25">
      <c r="A2518" s="25" t="s">
        <v>6833</v>
      </c>
      <c r="B2518" s="25" t="s">
        <v>6834</v>
      </c>
      <c r="C2518" s="27">
        <v>5</v>
      </c>
      <c r="D2518" s="25">
        <v>-2000080</v>
      </c>
      <c r="E2518" s="28" t="s">
        <v>17</v>
      </c>
      <c r="F2518" s="85" t="str">
        <f>IF(E2518="N/A","N/A",VLOOKUP(E2518,UniFormat!$A$9:$F$817,6,FALSE))</f>
        <v>N/A</v>
      </c>
      <c r="G2518" s="25" t="str">
        <f t="shared" si="39"/>
        <v>22-12 58 13 13</v>
      </c>
      <c r="H2518" s="25" t="s">
        <v>17</v>
      </c>
    </row>
    <row r="2519" spans="1:8" x14ac:dyDescent="0.25">
      <c r="A2519" s="25" t="s">
        <v>6835</v>
      </c>
      <c r="B2519" s="25" t="s">
        <v>6836</v>
      </c>
      <c r="C2519" s="27">
        <v>4</v>
      </c>
      <c r="D2519" s="25">
        <v>-2000080</v>
      </c>
      <c r="E2519" s="28" t="s">
        <v>17</v>
      </c>
      <c r="F2519" s="85" t="str">
        <f>IF(E2519="N/A","N/A",VLOOKUP(E2519,UniFormat!$A$9:$F$817,6,FALSE))</f>
        <v>N/A</v>
      </c>
      <c r="G2519" s="25" t="str">
        <f t="shared" si="39"/>
        <v>22-12 58 16</v>
      </c>
      <c r="H2519" s="25" t="s">
        <v>17</v>
      </c>
    </row>
    <row r="2520" spans="1:8" x14ac:dyDescent="0.25">
      <c r="A2520" s="25" t="s">
        <v>6837</v>
      </c>
      <c r="B2520" s="25" t="s">
        <v>6838</v>
      </c>
      <c r="C2520" s="27">
        <v>5</v>
      </c>
      <c r="D2520" s="25">
        <v>-2000080</v>
      </c>
      <c r="E2520" s="28" t="s">
        <v>17</v>
      </c>
      <c r="F2520" s="85" t="str">
        <f>IF(E2520="N/A","N/A",VLOOKUP(E2520,UniFormat!$A$9:$F$817,6,FALSE))</f>
        <v>N/A</v>
      </c>
      <c r="G2520" s="25" t="str">
        <f t="shared" si="39"/>
        <v>22-12 58 16 13</v>
      </c>
      <c r="H2520" s="25" t="s">
        <v>17</v>
      </c>
    </row>
    <row r="2521" spans="1:8" x14ac:dyDescent="0.25">
      <c r="A2521" s="25" t="s">
        <v>6839</v>
      </c>
      <c r="B2521" s="25" t="s">
        <v>6840</v>
      </c>
      <c r="C2521" s="27">
        <v>4</v>
      </c>
      <c r="D2521" s="25">
        <v>-2000080</v>
      </c>
      <c r="E2521" s="28" t="s">
        <v>17</v>
      </c>
      <c r="F2521" s="85" t="str">
        <f>IF(E2521="N/A","N/A",VLOOKUP(E2521,UniFormat!$A$9:$F$817,6,FALSE))</f>
        <v>N/A</v>
      </c>
      <c r="G2521" s="25" t="str">
        <f t="shared" si="39"/>
        <v>22-12 58 19</v>
      </c>
      <c r="H2521" s="25" t="s">
        <v>17</v>
      </c>
    </row>
    <row r="2522" spans="1:8" x14ac:dyDescent="0.25">
      <c r="A2522" s="25" t="s">
        <v>6841</v>
      </c>
      <c r="B2522" s="25" t="s">
        <v>6842</v>
      </c>
      <c r="C2522" s="27">
        <v>4</v>
      </c>
      <c r="D2522" s="25">
        <v>-2000080</v>
      </c>
      <c r="E2522" s="28" t="s">
        <v>17</v>
      </c>
      <c r="F2522" s="85" t="str">
        <f>IF(E2522="N/A","N/A",VLOOKUP(E2522,UniFormat!$A$9:$F$817,6,FALSE))</f>
        <v>N/A</v>
      </c>
      <c r="G2522" s="25" t="str">
        <f t="shared" si="39"/>
        <v>22-12 58 23</v>
      </c>
      <c r="H2522" s="25" t="s">
        <v>17</v>
      </c>
    </row>
    <row r="2523" spans="1:8" x14ac:dyDescent="0.25">
      <c r="A2523" s="25" t="s">
        <v>6843</v>
      </c>
      <c r="B2523" s="25" t="s">
        <v>6844</v>
      </c>
      <c r="C2523" s="27">
        <v>4</v>
      </c>
      <c r="D2523" s="25">
        <v>-2000080</v>
      </c>
      <c r="E2523" s="28" t="s">
        <v>17</v>
      </c>
      <c r="F2523" s="85" t="str">
        <f>IF(E2523="N/A","N/A",VLOOKUP(E2523,UniFormat!$A$9:$F$817,6,FALSE))</f>
        <v>N/A</v>
      </c>
      <c r="G2523" s="25" t="str">
        <f t="shared" si="39"/>
        <v>22-12 58 26</v>
      </c>
      <c r="H2523" s="25" t="s">
        <v>17</v>
      </c>
    </row>
    <row r="2524" spans="1:8" x14ac:dyDescent="0.25">
      <c r="A2524" s="25" t="s">
        <v>6845</v>
      </c>
      <c r="B2524" s="25" t="s">
        <v>6846</v>
      </c>
      <c r="C2524" s="27">
        <v>4</v>
      </c>
      <c r="D2524" s="25">
        <v>-2000080</v>
      </c>
      <c r="E2524" s="28" t="s">
        <v>17</v>
      </c>
      <c r="F2524" s="85" t="str">
        <f>IF(E2524="N/A","N/A",VLOOKUP(E2524,UniFormat!$A$9:$F$817,6,FALSE))</f>
        <v>N/A</v>
      </c>
      <c r="G2524" s="25" t="str">
        <f t="shared" si="39"/>
        <v>22-12 58 29</v>
      </c>
      <c r="H2524" s="25" t="s">
        <v>17</v>
      </c>
    </row>
    <row r="2525" spans="1:8" x14ac:dyDescent="0.25">
      <c r="A2525" s="25" t="s">
        <v>6847</v>
      </c>
      <c r="B2525" s="25" t="s">
        <v>6848</v>
      </c>
      <c r="C2525" s="27">
        <v>5</v>
      </c>
      <c r="D2525" s="25">
        <v>-2000080</v>
      </c>
      <c r="E2525" s="28" t="s">
        <v>17</v>
      </c>
      <c r="F2525" s="85" t="str">
        <f>IF(E2525="N/A","N/A",VLOOKUP(E2525,UniFormat!$A$9:$F$817,6,FALSE))</f>
        <v>N/A</v>
      </c>
      <c r="G2525" s="25" t="str">
        <f t="shared" si="39"/>
        <v>22-12 58 29 13</v>
      </c>
      <c r="H2525" s="25" t="s">
        <v>17</v>
      </c>
    </row>
    <row r="2526" spans="1:8" x14ac:dyDescent="0.25">
      <c r="A2526" s="25" t="s">
        <v>6849</v>
      </c>
      <c r="B2526" s="25" t="s">
        <v>6850</v>
      </c>
      <c r="C2526" s="27">
        <v>4</v>
      </c>
      <c r="D2526" s="25">
        <v>-2000080</v>
      </c>
      <c r="E2526" s="28" t="s">
        <v>17</v>
      </c>
      <c r="F2526" s="85" t="str">
        <f>IF(E2526="N/A","N/A",VLOOKUP(E2526,UniFormat!$A$9:$F$817,6,FALSE))</f>
        <v>N/A</v>
      </c>
      <c r="G2526" s="25" t="str">
        <f t="shared" si="39"/>
        <v>22-12 58 33</v>
      </c>
      <c r="H2526" s="25" t="s">
        <v>17</v>
      </c>
    </row>
    <row r="2527" spans="1:8" x14ac:dyDescent="0.25">
      <c r="A2527" s="25" t="s">
        <v>6851</v>
      </c>
      <c r="B2527" s="25" t="s">
        <v>6852</v>
      </c>
      <c r="C2527" s="27">
        <v>5</v>
      </c>
      <c r="D2527" s="25">
        <v>-2000080</v>
      </c>
      <c r="E2527" s="28" t="s">
        <v>17</v>
      </c>
      <c r="F2527" s="85" t="str">
        <f>IF(E2527="N/A","N/A",VLOOKUP(E2527,UniFormat!$A$9:$F$817,6,FALSE))</f>
        <v>N/A</v>
      </c>
      <c r="G2527" s="25" t="str">
        <f t="shared" si="39"/>
        <v>22-12 58 33 13</v>
      </c>
      <c r="H2527" s="25" t="s">
        <v>17</v>
      </c>
    </row>
    <row r="2528" spans="1:8" x14ac:dyDescent="0.25">
      <c r="A2528" s="25" t="s">
        <v>6853</v>
      </c>
      <c r="B2528" s="25" t="s">
        <v>6854</v>
      </c>
      <c r="C2528" s="27">
        <v>4</v>
      </c>
      <c r="D2528" s="25">
        <v>-2000080</v>
      </c>
      <c r="E2528" s="28" t="s">
        <v>17</v>
      </c>
      <c r="F2528" s="85" t="str">
        <f>IF(E2528="N/A","N/A",VLOOKUP(E2528,UniFormat!$A$9:$F$817,6,FALSE))</f>
        <v>N/A</v>
      </c>
      <c r="G2528" s="25" t="str">
        <f t="shared" si="39"/>
        <v>22-12 58 36</v>
      </c>
      <c r="H2528" s="25" t="s">
        <v>17</v>
      </c>
    </row>
    <row r="2529" spans="1:8" x14ac:dyDescent="0.25">
      <c r="A2529" s="25" t="s">
        <v>6855</v>
      </c>
      <c r="B2529" s="25" t="s">
        <v>6856</v>
      </c>
      <c r="C2529" s="27">
        <v>4</v>
      </c>
      <c r="D2529" s="25">
        <v>-2000080</v>
      </c>
      <c r="E2529" s="28" t="s">
        <v>17</v>
      </c>
      <c r="F2529" s="85" t="str">
        <f>IF(E2529="N/A","N/A",VLOOKUP(E2529,UniFormat!$A$9:$F$817,6,FALSE))</f>
        <v>N/A</v>
      </c>
      <c r="G2529" s="25" t="str">
        <f t="shared" si="39"/>
        <v>22-12 58 83</v>
      </c>
      <c r="H2529" s="25" t="s">
        <v>17</v>
      </c>
    </row>
    <row r="2530" spans="1:8" x14ac:dyDescent="0.25">
      <c r="A2530" s="25" t="s">
        <v>6857</v>
      </c>
      <c r="B2530" s="25" t="s">
        <v>6858</v>
      </c>
      <c r="C2530" s="27">
        <v>3</v>
      </c>
      <c r="D2530" s="25">
        <v>-2001100</v>
      </c>
      <c r="E2530" s="28" t="s">
        <v>17</v>
      </c>
      <c r="F2530" s="85" t="str">
        <f>IF(E2530="N/A","N/A",VLOOKUP(E2530,UniFormat!$A$9:$F$817,6,FALSE))</f>
        <v>N/A</v>
      </c>
      <c r="G2530" s="25" t="str">
        <f t="shared" si="39"/>
        <v>22-12 59 00</v>
      </c>
      <c r="H2530" s="25" t="s">
        <v>17</v>
      </c>
    </row>
    <row r="2531" spans="1:8" x14ac:dyDescent="0.25">
      <c r="A2531" s="25" t="s">
        <v>6859</v>
      </c>
      <c r="B2531" s="25" t="s">
        <v>6860</v>
      </c>
      <c r="C2531" s="27">
        <v>4</v>
      </c>
      <c r="D2531" s="25">
        <v>-2001100</v>
      </c>
      <c r="E2531" s="28" t="s">
        <v>17</v>
      </c>
      <c r="F2531" s="85" t="str">
        <f>IF(E2531="N/A","N/A",VLOOKUP(E2531,UniFormat!$A$9:$F$817,6,FALSE))</f>
        <v>N/A</v>
      </c>
      <c r="G2531" s="25" t="str">
        <f t="shared" si="39"/>
        <v>22-12 59 13</v>
      </c>
      <c r="H2531" s="25" t="s">
        <v>17</v>
      </c>
    </row>
    <row r="2532" spans="1:8" x14ac:dyDescent="0.25">
      <c r="A2532" s="25" t="s">
        <v>6861</v>
      </c>
      <c r="B2532" s="25" t="s">
        <v>6862</v>
      </c>
      <c r="C2532" s="27">
        <v>4</v>
      </c>
      <c r="D2532" s="25">
        <v>-2001100</v>
      </c>
      <c r="E2532" s="28" t="s">
        <v>17</v>
      </c>
      <c r="F2532" s="85" t="str">
        <f>IF(E2532="N/A","N/A",VLOOKUP(E2532,UniFormat!$A$9:$F$817,6,FALSE))</f>
        <v>N/A</v>
      </c>
      <c r="G2532" s="25" t="str">
        <f t="shared" si="39"/>
        <v>22-12 59 16</v>
      </c>
      <c r="H2532" s="25" t="s">
        <v>17</v>
      </c>
    </row>
    <row r="2533" spans="1:8" x14ac:dyDescent="0.25">
      <c r="A2533" s="25" t="s">
        <v>6863</v>
      </c>
      <c r="B2533" s="25" t="s">
        <v>6864</v>
      </c>
      <c r="C2533" s="27">
        <v>4</v>
      </c>
      <c r="D2533" s="25">
        <v>-2001100</v>
      </c>
      <c r="E2533" s="28" t="s">
        <v>17</v>
      </c>
      <c r="F2533" s="85" t="str">
        <f>IF(E2533="N/A","N/A",VLOOKUP(E2533,UniFormat!$A$9:$F$817,6,FALSE))</f>
        <v>N/A</v>
      </c>
      <c r="G2533" s="25" t="str">
        <f t="shared" si="39"/>
        <v>22-12 59 19</v>
      </c>
      <c r="H2533" s="25" t="s">
        <v>17</v>
      </c>
    </row>
    <row r="2534" spans="1:8" x14ac:dyDescent="0.25">
      <c r="A2534" s="25" t="s">
        <v>6865</v>
      </c>
      <c r="B2534" s="25" t="s">
        <v>6866</v>
      </c>
      <c r="C2534" s="27">
        <v>4</v>
      </c>
      <c r="D2534" s="25">
        <v>-2001100</v>
      </c>
      <c r="E2534" s="28" t="s">
        <v>17</v>
      </c>
      <c r="F2534" s="85" t="str">
        <f>IF(E2534="N/A","N/A",VLOOKUP(E2534,UniFormat!$A$9:$F$817,6,FALSE))</f>
        <v>N/A</v>
      </c>
      <c r="G2534" s="25" t="str">
        <f t="shared" si="39"/>
        <v>22-12 59 23</v>
      </c>
      <c r="H2534" s="25" t="s">
        <v>17</v>
      </c>
    </row>
    <row r="2535" spans="1:8" x14ac:dyDescent="0.25">
      <c r="A2535" s="25" t="s">
        <v>6867</v>
      </c>
      <c r="B2535" s="25" t="s">
        <v>6868</v>
      </c>
      <c r="C2535" s="27">
        <v>4</v>
      </c>
      <c r="D2535" s="25">
        <v>-2001100</v>
      </c>
      <c r="E2535" s="28" t="s">
        <v>17</v>
      </c>
      <c r="F2535" s="85" t="str">
        <f>IF(E2535="N/A","N/A",VLOOKUP(E2535,UniFormat!$A$9:$F$817,6,FALSE))</f>
        <v>N/A</v>
      </c>
      <c r="G2535" s="25" t="str">
        <f t="shared" si="39"/>
        <v>22-12 59 83</v>
      </c>
      <c r="H2535" s="25" t="s">
        <v>17</v>
      </c>
    </row>
    <row r="2536" spans="1:8" x14ac:dyDescent="0.25">
      <c r="A2536" s="25" t="s">
        <v>6869</v>
      </c>
      <c r="B2536" s="25" t="s">
        <v>6870</v>
      </c>
      <c r="C2536" s="27">
        <v>3</v>
      </c>
      <c r="D2536" s="25">
        <v>-2000080</v>
      </c>
      <c r="E2536" s="28" t="s">
        <v>17</v>
      </c>
      <c r="F2536" s="85" t="str">
        <f>IF(E2536="N/A","N/A",VLOOKUP(E2536,UniFormat!$A$9:$F$817,6,FALSE))</f>
        <v>N/A</v>
      </c>
      <c r="G2536" s="25" t="str">
        <f t="shared" si="39"/>
        <v>22-12 60 00</v>
      </c>
      <c r="H2536" s="25" t="s">
        <v>17</v>
      </c>
    </row>
    <row r="2537" spans="1:8" x14ac:dyDescent="0.25">
      <c r="A2537" s="25" t="s">
        <v>6871</v>
      </c>
      <c r="B2537" s="25" t="s">
        <v>6872</v>
      </c>
      <c r="C2537" s="27">
        <v>3</v>
      </c>
      <c r="D2537" s="25">
        <v>-2000080</v>
      </c>
      <c r="E2537" s="28" t="s">
        <v>17</v>
      </c>
      <c r="F2537" s="85" t="str">
        <f>IF(E2537="N/A","N/A",VLOOKUP(E2537,UniFormat!$A$9:$F$817,6,FALSE))</f>
        <v>N/A</v>
      </c>
      <c r="G2537" s="25" t="str">
        <f t="shared" si="39"/>
        <v>22-12 61 00</v>
      </c>
      <c r="H2537" s="25" t="s">
        <v>17</v>
      </c>
    </row>
    <row r="2538" spans="1:8" x14ac:dyDescent="0.25">
      <c r="A2538" s="25" t="s">
        <v>6873</v>
      </c>
      <c r="B2538" s="25" t="s">
        <v>6874</v>
      </c>
      <c r="C2538" s="27">
        <v>4</v>
      </c>
      <c r="D2538" s="25">
        <v>-2000080</v>
      </c>
      <c r="E2538" s="28" t="s">
        <v>17</v>
      </c>
      <c r="F2538" s="85" t="str">
        <f>IF(E2538="N/A","N/A",VLOOKUP(E2538,UniFormat!$A$9:$F$817,6,FALSE))</f>
        <v>N/A</v>
      </c>
      <c r="G2538" s="25" t="str">
        <f t="shared" si="39"/>
        <v>22-12 61 13</v>
      </c>
      <c r="H2538" s="25" t="s">
        <v>17</v>
      </c>
    </row>
    <row r="2539" spans="1:8" x14ac:dyDescent="0.25">
      <c r="A2539" s="25" t="s">
        <v>6875</v>
      </c>
      <c r="B2539" s="25" t="s">
        <v>6876</v>
      </c>
      <c r="C2539" s="27">
        <v>4</v>
      </c>
      <c r="D2539" s="25">
        <v>-2000080</v>
      </c>
      <c r="E2539" s="28" t="s">
        <v>17</v>
      </c>
      <c r="F2539" s="85" t="str">
        <f>IF(E2539="N/A","N/A",VLOOKUP(E2539,UniFormat!$A$9:$F$817,6,FALSE))</f>
        <v>N/A</v>
      </c>
      <c r="G2539" s="25" t="str">
        <f t="shared" si="39"/>
        <v>22-12 61 16</v>
      </c>
      <c r="H2539" s="25" t="s">
        <v>17</v>
      </c>
    </row>
    <row r="2540" spans="1:8" x14ac:dyDescent="0.25">
      <c r="A2540" s="25" t="s">
        <v>6877</v>
      </c>
      <c r="B2540" s="25" t="s">
        <v>6878</v>
      </c>
      <c r="C2540" s="27">
        <v>3</v>
      </c>
      <c r="D2540" s="25">
        <v>-2000080</v>
      </c>
      <c r="E2540" s="28" t="s">
        <v>17</v>
      </c>
      <c r="F2540" s="85" t="str">
        <f>IF(E2540="N/A","N/A",VLOOKUP(E2540,UniFormat!$A$9:$F$817,6,FALSE))</f>
        <v>N/A</v>
      </c>
      <c r="G2540" s="25" t="str">
        <f t="shared" si="39"/>
        <v>22-12 62 00</v>
      </c>
      <c r="H2540" s="25" t="s">
        <v>17</v>
      </c>
    </row>
    <row r="2541" spans="1:8" x14ac:dyDescent="0.25">
      <c r="A2541" s="25" t="s">
        <v>6879</v>
      </c>
      <c r="B2541" s="25" t="s">
        <v>6880</v>
      </c>
      <c r="C2541" s="27">
        <v>4</v>
      </c>
      <c r="D2541" s="25">
        <v>-2000080</v>
      </c>
      <c r="E2541" s="28" t="s">
        <v>17</v>
      </c>
      <c r="F2541" s="85" t="str">
        <f>IF(E2541="N/A","N/A",VLOOKUP(E2541,UniFormat!$A$9:$F$817,6,FALSE))</f>
        <v>N/A</v>
      </c>
      <c r="G2541" s="25" t="str">
        <f t="shared" si="39"/>
        <v>22-12 62 13</v>
      </c>
      <c r="H2541" s="25" t="s">
        <v>17</v>
      </c>
    </row>
    <row r="2542" spans="1:8" x14ac:dyDescent="0.25">
      <c r="A2542" s="25" t="s">
        <v>6881</v>
      </c>
      <c r="B2542" s="25" t="s">
        <v>6882</v>
      </c>
      <c r="C2542" s="27">
        <v>4</v>
      </c>
      <c r="D2542" s="25">
        <v>-2000080</v>
      </c>
      <c r="E2542" s="28" t="s">
        <v>17</v>
      </c>
      <c r="F2542" s="85" t="str">
        <f>IF(E2542="N/A","N/A",VLOOKUP(E2542,UniFormat!$A$9:$F$817,6,FALSE))</f>
        <v>N/A</v>
      </c>
      <c r="G2542" s="25" t="str">
        <f t="shared" si="39"/>
        <v>22-12 62 16</v>
      </c>
      <c r="H2542" s="25" t="s">
        <v>17</v>
      </c>
    </row>
    <row r="2543" spans="1:8" x14ac:dyDescent="0.25">
      <c r="A2543" s="25" t="s">
        <v>6883</v>
      </c>
      <c r="B2543" s="25" t="s">
        <v>6884</v>
      </c>
      <c r="C2543" s="27">
        <v>4</v>
      </c>
      <c r="D2543" s="25">
        <v>-2000080</v>
      </c>
      <c r="E2543" s="28" t="s">
        <v>17</v>
      </c>
      <c r="F2543" s="85" t="str">
        <f>IF(E2543="N/A","N/A",VLOOKUP(E2543,UniFormat!$A$9:$F$817,6,FALSE))</f>
        <v>N/A</v>
      </c>
      <c r="G2543" s="25" t="str">
        <f t="shared" si="39"/>
        <v>22-12 62 19</v>
      </c>
      <c r="H2543" s="25" t="s">
        <v>17</v>
      </c>
    </row>
    <row r="2544" spans="1:8" x14ac:dyDescent="0.25">
      <c r="A2544" s="25" t="s">
        <v>6885</v>
      </c>
      <c r="B2544" s="25" t="s">
        <v>6886</v>
      </c>
      <c r="C2544" s="27">
        <v>3</v>
      </c>
      <c r="D2544" s="25">
        <v>-2000080</v>
      </c>
      <c r="E2544" s="28" t="s">
        <v>17</v>
      </c>
      <c r="F2544" s="85" t="str">
        <f>IF(E2544="N/A","N/A",VLOOKUP(E2544,UniFormat!$A$9:$F$817,6,FALSE))</f>
        <v>N/A</v>
      </c>
      <c r="G2544" s="25" t="str">
        <f t="shared" si="39"/>
        <v>22-12 63 00</v>
      </c>
      <c r="H2544" s="25" t="s">
        <v>17</v>
      </c>
    </row>
    <row r="2545" spans="1:8" x14ac:dyDescent="0.25">
      <c r="A2545" s="25" t="s">
        <v>6887</v>
      </c>
      <c r="B2545" s="25" t="s">
        <v>6888</v>
      </c>
      <c r="C2545" s="27">
        <v>4</v>
      </c>
      <c r="D2545" s="25">
        <v>-2000080</v>
      </c>
      <c r="E2545" s="28" t="s">
        <v>17</v>
      </c>
      <c r="F2545" s="85" t="str">
        <f>IF(E2545="N/A","N/A",VLOOKUP(E2545,UniFormat!$A$9:$F$817,6,FALSE))</f>
        <v>N/A</v>
      </c>
      <c r="G2545" s="25" t="str">
        <f t="shared" si="39"/>
        <v>22-12 63 13</v>
      </c>
      <c r="H2545" s="25" t="s">
        <v>17</v>
      </c>
    </row>
    <row r="2546" spans="1:8" x14ac:dyDescent="0.25">
      <c r="A2546" s="25" t="s">
        <v>6889</v>
      </c>
      <c r="B2546" s="25" t="s">
        <v>6890</v>
      </c>
      <c r="C2546" s="27">
        <v>4</v>
      </c>
      <c r="D2546" s="25">
        <v>-2000080</v>
      </c>
      <c r="E2546" s="28" t="s">
        <v>17</v>
      </c>
      <c r="F2546" s="85" t="str">
        <f>IF(E2546="N/A","N/A",VLOOKUP(E2546,UniFormat!$A$9:$F$817,6,FALSE))</f>
        <v>N/A</v>
      </c>
      <c r="G2546" s="25" t="str">
        <f t="shared" si="39"/>
        <v>22-12 63 23</v>
      </c>
      <c r="H2546" s="25" t="s">
        <v>17</v>
      </c>
    </row>
    <row r="2547" spans="1:8" x14ac:dyDescent="0.25">
      <c r="A2547" s="25" t="s">
        <v>6891</v>
      </c>
      <c r="B2547" s="25" t="s">
        <v>6892</v>
      </c>
      <c r="C2547" s="27">
        <v>3</v>
      </c>
      <c r="D2547" s="25">
        <v>-2000080</v>
      </c>
      <c r="E2547" s="28" t="s">
        <v>17</v>
      </c>
      <c r="F2547" s="85" t="str">
        <f>IF(E2547="N/A","N/A",VLOOKUP(E2547,UniFormat!$A$9:$F$817,6,FALSE))</f>
        <v>N/A</v>
      </c>
      <c r="G2547" s="25" t="str">
        <f t="shared" si="39"/>
        <v>22-12 64 00</v>
      </c>
      <c r="H2547" s="25" t="s">
        <v>17</v>
      </c>
    </row>
    <row r="2548" spans="1:8" x14ac:dyDescent="0.25">
      <c r="A2548" s="25" t="s">
        <v>6893</v>
      </c>
      <c r="B2548" s="25" t="s">
        <v>6894</v>
      </c>
      <c r="C2548" s="27">
        <v>3</v>
      </c>
      <c r="D2548" s="25">
        <v>-2000080</v>
      </c>
      <c r="E2548" s="28" t="s">
        <v>17</v>
      </c>
      <c r="F2548" s="85" t="str">
        <f>IF(E2548="N/A","N/A",VLOOKUP(E2548,UniFormat!$A$9:$F$817,6,FALSE))</f>
        <v>N/A</v>
      </c>
      <c r="G2548" s="25" t="str">
        <f t="shared" si="39"/>
        <v>22-12 65 00</v>
      </c>
      <c r="H2548" s="25" t="s">
        <v>17</v>
      </c>
    </row>
    <row r="2549" spans="1:8" x14ac:dyDescent="0.25">
      <c r="A2549" s="25" t="s">
        <v>6895</v>
      </c>
      <c r="B2549" s="25" t="s">
        <v>6896</v>
      </c>
      <c r="C2549" s="27">
        <v>3</v>
      </c>
      <c r="D2549" s="25">
        <v>-2000080</v>
      </c>
      <c r="E2549" s="28" t="s">
        <v>17</v>
      </c>
      <c r="F2549" s="85" t="str">
        <f>IF(E2549="N/A","N/A",VLOOKUP(E2549,UniFormat!$A$9:$F$817,6,FALSE))</f>
        <v>N/A</v>
      </c>
      <c r="G2549" s="25" t="str">
        <f t="shared" si="39"/>
        <v>22-12 66 00</v>
      </c>
      <c r="H2549" s="25" t="s">
        <v>17</v>
      </c>
    </row>
    <row r="2550" spans="1:8" x14ac:dyDescent="0.25">
      <c r="A2550" s="25" t="s">
        <v>6897</v>
      </c>
      <c r="B2550" s="25" t="s">
        <v>6898</v>
      </c>
      <c r="C2550" s="27">
        <v>4</v>
      </c>
      <c r="D2550" s="25">
        <v>-2000080</v>
      </c>
      <c r="E2550" s="28" t="s">
        <v>17</v>
      </c>
      <c r="F2550" s="85" t="str">
        <f>IF(E2550="N/A","N/A",VLOOKUP(E2550,UniFormat!$A$9:$F$817,6,FALSE))</f>
        <v>N/A</v>
      </c>
      <c r="G2550" s="25" t="str">
        <f t="shared" si="39"/>
        <v>22-12 66 13</v>
      </c>
      <c r="H2550" s="25" t="s">
        <v>17</v>
      </c>
    </row>
    <row r="2551" spans="1:8" x14ac:dyDescent="0.25">
      <c r="A2551" s="25" t="s">
        <v>6899</v>
      </c>
      <c r="B2551" s="25" t="s">
        <v>6900</v>
      </c>
      <c r="C2551" s="27">
        <v>4</v>
      </c>
      <c r="D2551" s="25">
        <v>-2000080</v>
      </c>
      <c r="E2551" s="28" t="s">
        <v>17</v>
      </c>
      <c r="F2551" s="85" t="str">
        <f>IF(E2551="N/A","N/A",VLOOKUP(E2551,UniFormat!$A$9:$F$817,6,FALSE))</f>
        <v>N/A</v>
      </c>
      <c r="G2551" s="25" t="str">
        <f t="shared" si="39"/>
        <v>22-12 66 23</v>
      </c>
      <c r="H2551" s="25" t="s">
        <v>17</v>
      </c>
    </row>
    <row r="2552" spans="1:8" x14ac:dyDescent="0.25">
      <c r="A2552" s="25" t="s">
        <v>6901</v>
      </c>
      <c r="B2552" s="25" t="s">
        <v>6902</v>
      </c>
      <c r="C2552" s="27">
        <v>3</v>
      </c>
      <c r="D2552" s="25">
        <v>-2000080</v>
      </c>
      <c r="E2552" s="28" t="s">
        <v>17</v>
      </c>
      <c r="F2552" s="85" t="str">
        <f>IF(E2552="N/A","N/A",VLOOKUP(E2552,UniFormat!$A$9:$F$817,6,FALSE))</f>
        <v>N/A</v>
      </c>
      <c r="G2552" s="25" t="str">
        <f t="shared" si="39"/>
        <v>22-12 67 00</v>
      </c>
      <c r="H2552" s="25" t="s">
        <v>17</v>
      </c>
    </row>
    <row r="2553" spans="1:8" x14ac:dyDescent="0.25">
      <c r="A2553" s="25" t="s">
        <v>6903</v>
      </c>
      <c r="B2553" s="25" t="s">
        <v>6904</v>
      </c>
      <c r="C2553" s="27">
        <v>4</v>
      </c>
      <c r="D2553" s="25">
        <v>-2000080</v>
      </c>
      <c r="E2553" s="28" t="s">
        <v>17</v>
      </c>
      <c r="F2553" s="85" t="str">
        <f>IF(E2553="N/A","N/A",VLOOKUP(E2553,UniFormat!$A$9:$F$817,6,FALSE))</f>
        <v>N/A</v>
      </c>
      <c r="G2553" s="25" t="str">
        <f t="shared" si="39"/>
        <v>22-12 67 13</v>
      </c>
      <c r="H2553" s="25" t="s">
        <v>17</v>
      </c>
    </row>
    <row r="2554" spans="1:8" x14ac:dyDescent="0.25">
      <c r="A2554" s="25" t="s">
        <v>6905</v>
      </c>
      <c r="B2554" s="25" t="s">
        <v>6906</v>
      </c>
      <c r="C2554" s="27">
        <v>4</v>
      </c>
      <c r="D2554" s="25">
        <v>-2000080</v>
      </c>
      <c r="E2554" s="28" t="s">
        <v>17</v>
      </c>
      <c r="F2554" s="85" t="str">
        <f>IF(E2554="N/A","N/A",VLOOKUP(E2554,UniFormat!$A$9:$F$817,6,FALSE))</f>
        <v>N/A</v>
      </c>
      <c r="G2554" s="25" t="str">
        <f t="shared" si="39"/>
        <v>22-12 67 23</v>
      </c>
      <c r="H2554" s="25" t="s">
        <v>17</v>
      </c>
    </row>
    <row r="2555" spans="1:8" x14ac:dyDescent="0.25">
      <c r="A2555" s="25" t="s">
        <v>6907</v>
      </c>
      <c r="B2555" s="25" t="s">
        <v>6908</v>
      </c>
      <c r="C2555" s="27">
        <v>3</v>
      </c>
      <c r="D2555" s="25">
        <v>-2000080</v>
      </c>
      <c r="E2555" s="28" t="s">
        <v>17</v>
      </c>
      <c r="F2555" s="85" t="str">
        <f>IF(E2555="N/A","N/A",VLOOKUP(E2555,UniFormat!$A$9:$F$817,6,FALSE))</f>
        <v>N/A</v>
      </c>
      <c r="G2555" s="25" t="str">
        <f t="shared" si="39"/>
        <v>22-12 68 00</v>
      </c>
      <c r="H2555" s="25" t="s">
        <v>17</v>
      </c>
    </row>
    <row r="2556" spans="1:8" x14ac:dyDescent="0.25">
      <c r="A2556" s="25" t="s">
        <v>6909</v>
      </c>
      <c r="B2556" s="25" t="s">
        <v>6910</v>
      </c>
      <c r="C2556" s="27">
        <v>4</v>
      </c>
      <c r="D2556" s="25">
        <v>-2000080</v>
      </c>
      <c r="E2556" s="28" t="s">
        <v>17</v>
      </c>
      <c r="F2556" s="85" t="str">
        <f>IF(E2556="N/A","N/A",VLOOKUP(E2556,UniFormat!$A$9:$F$817,6,FALSE))</f>
        <v>N/A</v>
      </c>
      <c r="G2556" s="25" t="str">
        <f t="shared" si="39"/>
        <v>22-12 68 13</v>
      </c>
      <c r="H2556" s="25" t="s">
        <v>17</v>
      </c>
    </row>
    <row r="2557" spans="1:8" x14ac:dyDescent="0.25">
      <c r="A2557" s="25" t="s">
        <v>6911</v>
      </c>
      <c r="B2557" s="25" t="s">
        <v>6912</v>
      </c>
      <c r="C2557" s="27">
        <v>3</v>
      </c>
      <c r="D2557" s="25">
        <v>-2000080</v>
      </c>
      <c r="E2557" s="28" t="s">
        <v>17</v>
      </c>
      <c r="F2557" s="85" t="str">
        <f>IF(E2557="N/A","N/A",VLOOKUP(E2557,UniFormat!$A$9:$F$817,6,FALSE))</f>
        <v>N/A</v>
      </c>
      <c r="G2557" s="25" t="str">
        <f t="shared" si="39"/>
        <v>22-12 90 00</v>
      </c>
      <c r="H2557" s="25" t="s">
        <v>17</v>
      </c>
    </row>
    <row r="2558" spans="1:8" x14ac:dyDescent="0.25">
      <c r="A2558" s="25" t="s">
        <v>6913</v>
      </c>
      <c r="B2558" s="25" t="s">
        <v>6914</v>
      </c>
      <c r="C2558" s="27">
        <v>3</v>
      </c>
      <c r="D2558" s="25">
        <v>-2000080</v>
      </c>
      <c r="E2558" s="28" t="s">
        <v>17</v>
      </c>
      <c r="F2558" s="85" t="str">
        <f>IF(E2558="N/A","N/A",VLOOKUP(E2558,UniFormat!$A$9:$F$817,6,FALSE))</f>
        <v>N/A</v>
      </c>
      <c r="G2558" s="25" t="str">
        <f t="shared" si="39"/>
        <v>22-12 92 00</v>
      </c>
      <c r="H2558" s="25" t="s">
        <v>17</v>
      </c>
    </row>
    <row r="2559" spans="1:8" x14ac:dyDescent="0.25">
      <c r="A2559" s="25" t="s">
        <v>6915</v>
      </c>
      <c r="B2559" s="25" t="s">
        <v>6916</v>
      </c>
      <c r="C2559" s="27">
        <v>4</v>
      </c>
      <c r="D2559" s="25">
        <v>-2000080</v>
      </c>
      <c r="E2559" s="28" t="s">
        <v>17</v>
      </c>
      <c r="F2559" s="85" t="str">
        <f>IF(E2559="N/A","N/A",VLOOKUP(E2559,UniFormat!$A$9:$F$817,6,FALSE))</f>
        <v>N/A</v>
      </c>
      <c r="G2559" s="25" t="str">
        <f t="shared" si="39"/>
        <v>22-12 92 13</v>
      </c>
      <c r="H2559" s="25" t="s">
        <v>17</v>
      </c>
    </row>
    <row r="2560" spans="1:8" x14ac:dyDescent="0.25">
      <c r="A2560" s="25" t="s">
        <v>6917</v>
      </c>
      <c r="B2560" s="25" t="s">
        <v>6918</v>
      </c>
      <c r="C2560" s="27">
        <v>4</v>
      </c>
      <c r="D2560" s="25">
        <v>-2000080</v>
      </c>
      <c r="E2560" s="28" t="s">
        <v>17</v>
      </c>
      <c r="F2560" s="85" t="str">
        <f>IF(E2560="N/A","N/A",VLOOKUP(E2560,UniFormat!$A$9:$F$817,6,FALSE))</f>
        <v>N/A</v>
      </c>
      <c r="G2560" s="25" t="str">
        <f t="shared" si="39"/>
        <v>22-12 92 33</v>
      </c>
      <c r="H2560" s="25" t="s">
        <v>17</v>
      </c>
    </row>
    <row r="2561" spans="1:8" x14ac:dyDescent="0.25">
      <c r="A2561" s="25" t="s">
        <v>6919</v>
      </c>
      <c r="B2561" s="25" t="s">
        <v>6920</v>
      </c>
      <c r="C2561" s="27">
        <v>4</v>
      </c>
      <c r="D2561" s="25">
        <v>-2000080</v>
      </c>
      <c r="E2561" s="28" t="s">
        <v>17</v>
      </c>
      <c r="F2561" s="85" t="str">
        <f>IF(E2561="N/A","N/A",VLOOKUP(E2561,UniFormat!$A$9:$F$817,6,FALSE))</f>
        <v>N/A</v>
      </c>
      <c r="G2561" s="25" t="str">
        <f t="shared" si="39"/>
        <v>22-12 92 43</v>
      </c>
      <c r="H2561" s="25" t="s">
        <v>17</v>
      </c>
    </row>
    <row r="2562" spans="1:8" x14ac:dyDescent="0.25">
      <c r="A2562" s="25" t="s">
        <v>6921</v>
      </c>
      <c r="B2562" s="25" t="s">
        <v>1580</v>
      </c>
      <c r="C2562" s="27">
        <v>3</v>
      </c>
      <c r="D2562" s="25">
        <v>-2000080</v>
      </c>
      <c r="E2562" s="25" t="s">
        <v>1579</v>
      </c>
      <c r="F2562" s="85" t="str">
        <f>IF(E2562="N/A","N/A",VLOOKUP(E2562,UniFormat!$A$9:$F$817,6,FALSE))</f>
        <v>21-07 20 60 25</v>
      </c>
      <c r="G2562" s="25" t="str">
        <f t="shared" si="39"/>
        <v>22-12 93 00</v>
      </c>
      <c r="H2562" s="25" t="s">
        <v>17</v>
      </c>
    </row>
    <row r="2563" spans="1:8" x14ac:dyDescent="0.25">
      <c r="A2563" s="25" t="s">
        <v>6922</v>
      </c>
      <c r="B2563" s="25" t="s">
        <v>6923</v>
      </c>
      <c r="C2563" s="27">
        <v>4</v>
      </c>
      <c r="D2563" s="25">
        <v>-2000080</v>
      </c>
      <c r="E2563" s="28" t="s">
        <v>17</v>
      </c>
      <c r="F2563" s="85" t="str">
        <f>IF(E2563="N/A","N/A",VLOOKUP(E2563,UniFormat!$A$9:$F$817,6,FALSE))</f>
        <v>N/A</v>
      </c>
      <c r="G2563" s="25" t="str">
        <f t="shared" si="39"/>
        <v>22-12 93 13</v>
      </c>
      <c r="H2563" s="25" t="s">
        <v>17</v>
      </c>
    </row>
    <row r="2564" spans="1:8" x14ac:dyDescent="0.25">
      <c r="A2564" s="25" t="s">
        <v>6924</v>
      </c>
      <c r="B2564" s="25" t="s">
        <v>6925</v>
      </c>
      <c r="C2564" s="27">
        <v>4</v>
      </c>
      <c r="D2564" s="25">
        <v>-2000080</v>
      </c>
      <c r="E2564" s="28" t="s">
        <v>17</v>
      </c>
      <c r="F2564" s="85" t="str">
        <f>IF(E2564="N/A","N/A",VLOOKUP(E2564,UniFormat!$A$9:$F$817,6,FALSE))</f>
        <v>N/A</v>
      </c>
      <c r="G2564" s="25" t="str">
        <f t="shared" si="39"/>
        <v>22-12 93 14</v>
      </c>
      <c r="H2564" s="25" t="s">
        <v>17</v>
      </c>
    </row>
    <row r="2565" spans="1:8" x14ac:dyDescent="0.25">
      <c r="A2565" s="25" t="s">
        <v>6926</v>
      </c>
      <c r="B2565" s="25" t="s">
        <v>6927</v>
      </c>
      <c r="C2565" s="27">
        <v>4</v>
      </c>
      <c r="D2565" s="25">
        <v>-2000080</v>
      </c>
      <c r="E2565" s="28" t="s">
        <v>17</v>
      </c>
      <c r="F2565" s="85" t="str">
        <f>IF(E2565="N/A","N/A",VLOOKUP(E2565,UniFormat!$A$9:$F$817,6,FALSE))</f>
        <v>N/A</v>
      </c>
      <c r="G2565" s="25" t="str">
        <f t="shared" si="39"/>
        <v>22-12 93 23</v>
      </c>
      <c r="H2565" s="25" t="s">
        <v>17</v>
      </c>
    </row>
    <row r="2566" spans="1:8" x14ac:dyDescent="0.25">
      <c r="A2566" s="25" t="s">
        <v>6928</v>
      </c>
      <c r="B2566" s="25" t="s">
        <v>6929</v>
      </c>
      <c r="C2566" s="27">
        <v>4</v>
      </c>
      <c r="D2566" s="25">
        <v>-2000080</v>
      </c>
      <c r="E2566" s="28" t="s">
        <v>17</v>
      </c>
      <c r="F2566" s="85" t="str">
        <f>IF(E2566="N/A","N/A",VLOOKUP(E2566,UniFormat!$A$9:$F$817,6,FALSE))</f>
        <v>N/A</v>
      </c>
      <c r="G2566" s="25" t="str">
        <f t="shared" si="39"/>
        <v>22-12 93 33</v>
      </c>
      <c r="H2566" s="25" t="s">
        <v>17</v>
      </c>
    </row>
    <row r="2567" spans="1:8" x14ac:dyDescent="0.25">
      <c r="A2567" s="25" t="s">
        <v>6930</v>
      </c>
      <c r="B2567" s="25" t="s">
        <v>6931</v>
      </c>
      <c r="C2567" s="27">
        <v>4</v>
      </c>
      <c r="D2567" s="25">
        <v>-2000080</v>
      </c>
      <c r="E2567" s="28" t="s">
        <v>17</v>
      </c>
      <c r="F2567" s="85" t="str">
        <f>IF(E2567="N/A","N/A",VLOOKUP(E2567,UniFormat!$A$9:$F$817,6,FALSE))</f>
        <v>N/A</v>
      </c>
      <c r="G2567" s="25" t="str">
        <f t="shared" si="39"/>
        <v>22-12 93 43</v>
      </c>
      <c r="H2567" s="25" t="s">
        <v>17</v>
      </c>
    </row>
    <row r="2568" spans="1:8" x14ac:dyDescent="0.25">
      <c r="A2568" s="25" t="s">
        <v>6932</v>
      </c>
      <c r="B2568" s="25" t="s">
        <v>6933</v>
      </c>
      <c r="C2568" s="27">
        <v>5</v>
      </c>
      <c r="D2568" s="25">
        <v>-2000080</v>
      </c>
      <c r="E2568" s="28" t="s">
        <v>17</v>
      </c>
      <c r="F2568" s="85" t="str">
        <f>IF(E2568="N/A","N/A",VLOOKUP(E2568,UniFormat!$A$9:$F$817,6,FALSE))</f>
        <v>N/A</v>
      </c>
      <c r="G2568" s="25" t="str">
        <f t="shared" si="39"/>
        <v>22-12 93 43 13</v>
      </c>
      <c r="H2568" s="25" t="s">
        <v>17</v>
      </c>
    </row>
    <row r="2569" spans="1:8" x14ac:dyDescent="0.25">
      <c r="A2569" s="25" t="s">
        <v>6934</v>
      </c>
      <c r="B2569" s="25" t="s">
        <v>6935</v>
      </c>
      <c r="C2569" s="27">
        <v>5</v>
      </c>
      <c r="D2569" s="25">
        <v>-2000080</v>
      </c>
      <c r="E2569" s="28" t="s">
        <v>17</v>
      </c>
      <c r="F2569" s="85" t="str">
        <f>IF(E2569="N/A","N/A",VLOOKUP(E2569,UniFormat!$A$9:$F$817,6,FALSE))</f>
        <v>N/A</v>
      </c>
      <c r="G2569" s="25" t="str">
        <f t="shared" si="39"/>
        <v>22-12 93 43 53</v>
      </c>
      <c r="H2569" s="25" t="s">
        <v>17</v>
      </c>
    </row>
    <row r="2570" spans="1:8" x14ac:dyDescent="0.25">
      <c r="A2570" s="25" t="s">
        <v>6936</v>
      </c>
      <c r="B2570" s="25" t="s">
        <v>1272</v>
      </c>
      <c r="C2570" s="27">
        <v>2</v>
      </c>
      <c r="D2570" s="25" t="s">
        <v>39040</v>
      </c>
      <c r="E2570" s="25" t="s">
        <v>1271</v>
      </c>
      <c r="F2570" s="85" t="str">
        <f>IF(E2570="N/A","N/A",VLOOKUP(E2570,UniFormat!$A$9:$F$817,6,FALSE))</f>
        <v>21-06 10</v>
      </c>
      <c r="G2570" s="25" t="str">
        <f t="shared" ref="G2570:G2633" si="40">IF(LEN(A2570)=8,CONCATENATE("22-",A2570),CONCATENATE("22-",LEFT(A2570,8)," ",RIGHT(A2570,2)))</f>
        <v>22-13 00 00</v>
      </c>
      <c r="H2570" s="25" t="s">
        <v>17</v>
      </c>
    </row>
    <row r="2571" spans="1:8" x14ac:dyDescent="0.25">
      <c r="A2571" s="25" t="s">
        <v>6937</v>
      </c>
      <c r="B2571" s="25" t="s">
        <v>6938</v>
      </c>
      <c r="C2571" s="27">
        <v>3</v>
      </c>
      <c r="D2571" s="25" t="s">
        <v>39040</v>
      </c>
      <c r="E2571" s="28" t="s">
        <v>17</v>
      </c>
      <c r="F2571" s="85" t="str">
        <f>IF(E2571="N/A","N/A",VLOOKUP(E2571,UniFormat!$A$9:$F$817,6,FALSE))</f>
        <v>N/A</v>
      </c>
      <c r="G2571" s="25" t="str">
        <f t="shared" si="40"/>
        <v>22-13 01 00</v>
      </c>
      <c r="H2571" s="25" t="s">
        <v>17</v>
      </c>
    </row>
    <row r="2572" spans="1:8" x14ac:dyDescent="0.25">
      <c r="A2572" s="25" t="s">
        <v>6939</v>
      </c>
      <c r="B2572" s="25" t="s">
        <v>6940</v>
      </c>
      <c r="C2572" s="27">
        <v>4</v>
      </c>
      <c r="D2572" s="25" t="s">
        <v>39040</v>
      </c>
      <c r="E2572" s="28" t="s">
        <v>17</v>
      </c>
      <c r="F2572" s="85" t="str">
        <f>IF(E2572="N/A","N/A",VLOOKUP(E2572,UniFormat!$A$9:$F$817,6,FALSE))</f>
        <v>N/A</v>
      </c>
      <c r="G2572" s="25" t="str">
        <f t="shared" si="40"/>
        <v>22-13 01 10</v>
      </c>
      <c r="H2572" s="25" t="s">
        <v>17</v>
      </c>
    </row>
    <row r="2573" spans="1:8" x14ac:dyDescent="0.25">
      <c r="A2573" s="25" t="s">
        <v>6941</v>
      </c>
      <c r="B2573" s="25" t="s">
        <v>6942</v>
      </c>
      <c r="C2573" s="27">
        <v>4</v>
      </c>
      <c r="D2573" s="25" t="s">
        <v>39040</v>
      </c>
      <c r="E2573" s="28" t="s">
        <v>17</v>
      </c>
      <c r="F2573" s="85" t="str">
        <f>IF(E2573="N/A","N/A",VLOOKUP(E2573,UniFormat!$A$9:$F$817,6,FALSE))</f>
        <v>N/A</v>
      </c>
      <c r="G2573" s="25" t="str">
        <f t="shared" si="40"/>
        <v>22-13 01 11</v>
      </c>
      <c r="H2573" s="25" t="s">
        <v>17</v>
      </c>
    </row>
    <row r="2574" spans="1:8" x14ac:dyDescent="0.25">
      <c r="A2574" s="25" t="s">
        <v>6943</v>
      </c>
      <c r="B2574" s="25" t="s">
        <v>6944</v>
      </c>
      <c r="C2574" s="27">
        <v>4</v>
      </c>
      <c r="D2574" s="25" t="s">
        <v>39040</v>
      </c>
      <c r="E2574" s="28" t="s">
        <v>17</v>
      </c>
      <c r="F2574" s="85" t="str">
        <f>IF(E2574="N/A","N/A",VLOOKUP(E2574,UniFormat!$A$9:$F$817,6,FALSE))</f>
        <v>N/A</v>
      </c>
      <c r="G2574" s="25" t="str">
        <f t="shared" si="40"/>
        <v>22-13 01 12</v>
      </c>
      <c r="H2574" s="25" t="s">
        <v>17</v>
      </c>
    </row>
    <row r="2575" spans="1:8" x14ac:dyDescent="0.25">
      <c r="A2575" s="25" t="s">
        <v>6945</v>
      </c>
      <c r="B2575" s="25" t="s">
        <v>6946</v>
      </c>
      <c r="C2575" s="27">
        <v>4</v>
      </c>
      <c r="D2575" s="25" t="s">
        <v>39040</v>
      </c>
      <c r="E2575" s="28" t="s">
        <v>17</v>
      </c>
      <c r="F2575" s="85" t="str">
        <f>IF(E2575="N/A","N/A",VLOOKUP(E2575,UniFormat!$A$9:$F$817,6,FALSE))</f>
        <v>N/A</v>
      </c>
      <c r="G2575" s="25" t="str">
        <f t="shared" si="40"/>
        <v>22-13 01 13</v>
      </c>
      <c r="H2575" s="25" t="s">
        <v>17</v>
      </c>
    </row>
    <row r="2576" spans="1:8" x14ac:dyDescent="0.25">
      <c r="A2576" s="25" t="s">
        <v>6947</v>
      </c>
      <c r="B2576" s="25" t="s">
        <v>6948</v>
      </c>
      <c r="C2576" s="27">
        <v>4</v>
      </c>
      <c r="D2576" s="25" t="s">
        <v>39040</v>
      </c>
      <c r="E2576" s="28" t="s">
        <v>17</v>
      </c>
      <c r="F2576" s="85" t="str">
        <f>IF(E2576="N/A","N/A",VLOOKUP(E2576,UniFormat!$A$9:$F$817,6,FALSE))</f>
        <v>N/A</v>
      </c>
      <c r="G2576" s="25" t="str">
        <f t="shared" si="40"/>
        <v>22-13 01 14</v>
      </c>
      <c r="H2576" s="25" t="s">
        <v>17</v>
      </c>
    </row>
    <row r="2577" spans="1:8" x14ac:dyDescent="0.25">
      <c r="A2577" s="25" t="s">
        <v>6949</v>
      </c>
      <c r="B2577" s="25" t="s">
        <v>6950</v>
      </c>
      <c r="C2577" s="27">
        <v>4</v>
      </c>
      <c r="D2577" s="25" t="s">
        <v>39040</v>
      </c>
      <c r="E2577" s="28" t="s">
        <v>17</v>
      </c>
      <c r="F2577" s="85" t="str">
        <f>IF(E2577="N/A","N/A",VLOOKUP(E2577,UniFormat!$A$9:$F$817,6,FALSE))</f>
        <v>N/A</v>
      </c>
      <c r="G2577" s="25" t="str">
        <f t="shared" si="40"/>
        <v>22-13 01 18</v>
      </c>
      <c r="H2577" s="25" t="s">
        <v>17</v>
      </c>
    </row>
    <row r="2578" spans="1:8" x14ac:dyDescent="0.25">
      <c r="A2578" s="25" t="s">
        <v>6951</v>
      </c>
      <c r="B2578" s="25" t="s">
        <v>6952</v>
      </c>
      <c r="C2578" s="27">
        <v>4</v>
      </c>
      <c r="D2578" s="25" t="s">
        <v>39040</v>
      </c>
      <c r="E2578" s="28" t="s">
        <v>17</v>
      </c>
      <c r="F2578" s="85" t="str">
        <f>IF(E2578="N/A","N/A",VLOOKUP(E2578,UniFormat!$A$9:$F$817,6,FALSE))</f>
        <v>N/A</v>
      </c>
      <c r="G2578" s="25" t="str">
        <f t="shared" si="40"/>
        <v>22-13 01 20</v>
      </c>
      <c r="H2578" s="25" t="s">
        <v>17</v>
      </c>
    </row>
    <row r="2579" spans="1:8" x14ac:dyDescent="0.25">
      <c r="A2579" s="25" t="s">
        <v>6953</v>
      </c>
      <c r="B2579" s="25" t="s">
        <v>6954</v>
      </c>
      <c r="C2579" s="27">
        <v>4</v>
      </c>
      <c r="D2579" s="25" t="s">
        <v>39040</v>
      </c>
      <c r="E2579" s="28" t="s">
        <v>17</v>
      </c>
      <c r="F2579" s="85" t="str">
        <f>IF(E2579="N/A","N/A",VLOOKUP(E2579,UniFormat!$A$9:$F$817,6,FALSE))</f>
        <v>N/A</v>
      </c>
      <c r="G2579" s="25" t="str">
        <f t="shared" si="40"/>
        <v>22-13 01 21</v>
      </c>
      <c r="H2579" s="25" t="s">
        <v>17</v>
      </c>
    </row>
    <row r="2580" spans="1:8" x14ac:dyDescent="0.25">
      <c r="A2580" s="25" t="s">
        <v>6955</v>
      </c>
      <c r="B2580" s="25" t="s">
        <v>6956</v>
      </c>
      <c r="C2580" s="27">
        <v>4</v>
      </c>
      <c r="D2580" s="25" t="s">
        <v>39040</v>
      </c>
      <c r="E2580" s="28" t="s">
        <v>17</v>
      </c>
      <c r="F2580" s="85" t="str">
        <f>IF(E2580="N/A","N/A",VLOOKUP(E2580,UniFormat!$A$9:$F$817,6,FALSE))</f>
        <v>N/A</v>
      </c>
      <c r="G2580" s="25" t="str">
        <f t="shared" si="40"/>
        <v>22-13 01 23</v>
      </c>
      <c r="H2580" s="25" t="s">
        <v>17</v>
      </c>
    </row>
    <row r="2581" spans="1:8" x14ac:dyDescent="0.25">
      <c r="A2581" s="25" t="s">
        <v>6957</v>
      </c>
      <c r="B2581" s="25" t="s">
        <v>6958</v>
      </c>
      <c r="C2581" s="27">
        <v>4</v>
      </c>
      <c r="D2581" s="25" t="s">
        <v>39040</v>
      </c>
      <c r="E2581" s="28" t="s">
        <v>17</v>
      </c>
      <c r="F2581" s="85" t="str">
        <f>IF(E2581="N/A","N/A",VLOOKUP(E2581,UniFormat!$A$9:$F$817,6,FALSE))</f>
        <v>N/A</v>
      </c>
      <c r="G2581" s="25" t="str">
        <f t="shared" si="40"/>
        <v>22-13 01 30</v>
      </c>
      <c r="H2581" s="25" t="s">
        <v>17</v>
      </c>
    </row>
    <row r="2582" spans="1:8" x14ac:dyDescent="0.25">
      <c r="A2582" s="25" t="s">
        <v>6959</v>
      </c>
      <c r="B2582" s="25" t="s">
        <v>6960</v>
      </c>
      <c r="C2582" s="27">
        <v>4</v>
      </c>
      <c r="D2582" s="25" t="s">
        <v>39040</v>
      </c>
      <c r="E2582" s="28" t="s">
        <v>17</v>
      </c>
      <c r="F2582" s="85" t="str">
        <f>IF(E2582="N/A","N/A",VLOOKUP(E2582,UniFormat!$A$9:$F$817,6,FALSE))</f>
        <v>N/A</v>
      </c>
      <c r="G2582" s="25" t="str">
        <f t="shared" si="40"/>
        <v>22-13 01 40</v>
      </c>
      <c r="H2582" s="25" t="s">
        <v>17</v>
      </c>
    </row>
    <row r="2583" spans="1:8" x14ac:dyDescent="0.25">
      <c r="A2583" s="25" t="s">
        <v>6961</v>
      </c>
      <c r="B2583" s="25" t="s">
        <v>6962</v>
      </c>
      <c r="C2583" s="27">
        <v>4</v>
      </c>
      <c r="D2583" s="25" t="s">
        <v>39040</v>
      </c>
      <c r="E2583" s="28" t="s">
        <v>17</v>
      </c>
      <c r="F2583" s="85" t="str">
        <f>IF(E2583="N/A","N/A",VLOOKUP(E2583,UniFormat!$A$9:$F$817,6,FALSE))</f>
        <v>N/A</v>
      </c>
      <c r="G2583" s="25" t="str">
        <f t="shared" si="40"/>
        <v>22-13 01 49</v>
      </c>
      <c r="H2583" s="25" t="s">
        <v>17</v>
      </c>
    </row>
    <row r="2584" spans="1:8" x14ac:dyDescent="0.25">
      <c r="A2584" s="25" t="s">
        <v>6963</v>
      </c>
      <c r="B2584" s="25" t="s">
        <v>6964</v>
      </c>
      <c r="C2584" s="27">
        <v>4</v>
      </c>
      <c r="D2584" s="25" t="s">
        <v>39040</v>
      </c>
      <c r="E2584" s="28" t="s">
        <v>17</v>
      </c>
      <c r="F2584" s="85" t="str">
        <f>IF(E2584="N/A","N/A",VLOOKUP(E2584,UniFormat!$A$9:$F$817,6,FALSE))</f>
        <v>N/A</v>
      </c>
      <c r="G2584" s="25" t="str">
        <f t="shared" si="40"/>
        <v>22-13 01 50</v>
      </c>
      <c r="H2584" s="25" t="s">
        <v>17</v>
      </c>
    </row>
    <row r="2585" spans="1:8" x14ac:dyDescent="0.25">
      <c r="A2585" s="25" t="s">
        <v>6965</v>
      </c>
      <c r="B2585" s="25" t="s">
        <v>6966</v>
      </c>
      <c r="C2585" s="27">
        <v>4</v>
      </c>
      <c r="D2585" s="25" t="s">
        <v>39040</v>
      </c>
      <c r="E2585" s="28" t="s">
        <v>17</v>
      </c>
      <c r="F2585" s="85" t="str">
        <f>IF(E2585="N/A","N/A",VLOOKUP(E2585,UniFormat!$A$9:$F$817,6,FALSE))</f>
        <v>N/A</v>
      </c>
      <c r="G2585" s="25" t="str">
        <f t="shared" si="40"/>
        <v>22-13 01 51</v>
      </c>
      <c r="H2585" s="25" t="s">
        <v>17</v>
      </c>
    </row>
    <row r="2586" spans="1:8" x14ac:dyDescent="0.25">
      <c r="A2586" s="25" t="s">
        <v>6967</v>
      </c>
      <c r="B2586" s="25" t="s">
        <v>6968</v>
      </c>
      <c r="C2586" s="27">
        <v>4</v>
      </c>
      <c r="D2586" s="25" t="s">
        <v>39040</v>
      </c>
      <c r="E2586" s="28" t="s">
        <v>17</v>
      </c>
      <c r="F2586" s="85" t="str">
        <f>IF(E2586="N/A","N/A",VLOOKUP(E2586,UniFormat!$A$9:$F$817,6,FALSE))</f>
        <v>N/A</v>
      </c>
      <c r="G2586" s="25" t="str">
        <f t="shared" si="40"/>
        <v>22-13 01 52</v>
      </c>
      <c r="H2586" s="25" t="s">
        <v>17</v>
      </c>
    </row>
    <row r="2587" spans="1:8" x14ac:dyDescent="0.25">
      <c r="A2587" s="25" t="s">
        <v>6969</v>
      </c>
      <c r="B2587" s="25" t="s">
        <v>6970</v>
      </c>
      <c r="C2587" s="27">
        <v>4</v>
      </c>
      <c r="D2587" s="25" t="s">
        <v>39040</v>
      </c>
      <c r="E2587" s="28" t="s">
        <v>17</v>
      </c>
      <c r="F2587" s="85" t="str">
        <f>IF(E2587="N/A","N/A",VLOOKUP(E2587,UniFormat!$A$9:$F$817,6,FALSE))</f>
        <v>N/A</v>
      </c>
      <c r="G2587" s="25" t="str">
        <f t="shared" si="40"/>
        <v>22-13 01 53</v>
      </c>
      <c r="H2587" s="25" t="s">
        <v>17</v>
      </c>
    </row>
    <row r="2588" spans="1:8" x14ac:dyDescent="0.25">
      <c r="A2588" s="25" t="s">
        <v>6971</v>
      </c>
      <c r="B2588" s="25" t="s">
        <v>6972</v>
      </c>
      <c r="C2588" s="27">
        <v>3</v>
      </c>
      <c r="D2588" s="25" t="s">
        <v>39040</v>
      </c>
      <c r="E2588" s="28" t="s">
        <v>17</v>
      </c>
      <c r="F2588" s="85" t="str">
        <f>IF(E2588="N/A","N/A",VLOOKUP(E2588,UniFormat!$A$9:$F$817,6,FALSE))</f>
        <v>N/A</v>
      </c>
      <c r="G2588" s="25" t="str">
        <f t="shared" si="40"/>
        <v>22-13 05 00</v>
      </c>
      <c r="H2588" s="25" t="s">
        <v>17</v>
      </c>
    </row>
    <row r="2589" spans="1:8" x14ac:dyDescent="0.25">
      <c r="A2589" s="25" t="s">
        <v>6973</v>
      </c>
      <c r="B2589" s="25" t="s">
        <v>6974</v>
      </c>
      <c r="C2589" s="27">
        <v>3</v>
      </c>
      <c r="D2589" s="25" t="s">
        <v>39040</v>
      </c>
      <c r="E2589" s="28" t="s">
        <v>17</v>
      </c>
      <c r="F2589" s="85" t="str">
        <f>IF(E2589="N/A","N/A",VLOOKUP(E2589,UniFormat!$A$9:$F$817,6,FALSE))</f>
        <v>N/A</v>
      </c>
      <c r="G2589" s="25" t="str">
        <f t="shared" si="40"/>
        <v>22-13 08 00</v>
      </c>
      <c r="H2589" s="25" t="s">
        <v>17</v>
      </c>
    </row>
    <row r="2590" spans="1:8" x14ac:dyDescent="0.25">
      <c r="A2590" s="25" t="s">
        <v>6975</v>
      </c>
      <c r="B2590" s="25" t="s">
        <v>6976</v>
      </c>
      <c r="C2590" s="27">
        <v>4</v>
      </c>
      <c r="D2590" s="25" t="s">
        <v>39040</v>
      </c>
      <c r="E2590" s="28" t="s">
        <v>17</v>
      </c>
      <c r="F2590" s="85" t="str">
        <f>IF(E2590="N/A","N/A",VLOOKUP(E2590,UniFormat!$A$9:$F$817,6,FALSE))</f>
        <v>N/A</v>
      </c>
      <c r="G2590" s="25" t="str">
        <f t="shared" si="40"/>
        <v>22-13 08 10</v>
      </c>
      <c r="H2590" s="25" t="s">
        <v>17</v>
      </c>
    </row>
    <row r="2591" spans="1:8" x14ac:dyDescent="0.25">
      <c r="A2591" s="25" t="s">
        <v>6977</v>
      </c>
      <c r="B2591" s="25" t="s">
        <v>6978</v>
      </c>
      <c r="C2591" s="27">
        <v>4</v>
      </c>
      <c r="D2591" s="25" t="s">
        <v>39040</v>
      </c>
      <c r="E2591" s="28" t="s">
        <v>17</v>
      </c>
      <c r="F2591" s="85" t="str">
        <f>IF(E2591="N/A","N/A",VLOOKUP(E2591,UniFormat!$A$9:$F$817,6,FALSE))</f>
        <v>N/A</v>
      </c>
      <c r="G2591" s="25" t="str">
        <f t="shared" si="40"/>
        <v>22-13 08 11</v>
      </c>
      <c r="H2591" s="25" t="s">
        <v>17</v>
      </c>
    </row>
    <row r="2592" spans="1:8" x14ac:dyDescent="0.25">
      <c r="A2592" s="25" t="s">
        <v>6979</v>
      </c>
      <c r="B2592" s="25" t="s">
        <v>6980</v>
      </c>
      <c r="C2592" s="27">
        <v>4</v>
      </c>
      <c r="D2592" s="25" t="s">
        <v>39040</v>
      </c>
      <c r="E2592" s="28" t="s">
        <v>17</v>
      </c>
      <c r="F2592" s="85" t="str">
        <f>IF(E2592="N/A","N/A",VLOOKUP(E2592,UniFormat!$A$9:$F$817,6,FALSE))</f>
        <v>N/A</v>
      </c>
      <c r="G2592" s="25" t="str">
        <f t="shared" si="40"/>
        <v>22-13 08 12</v>
      </c>
      <c r="H2592" s="25" t="s">
        <v>17</v>
      </c>
    </row>
    <row r="2593" spans="1:8" x14ac:dyDescent="0.25">
      <c r="A2593" s="25" t="s">
        <v>6981</v>
      </c>
      <c r="B2593" s="25" t="s">
        <v>6982</v>
      </c>
      <c r="C2593" s="27">
        <v>4</v>
      </c>
      <c r="D2593" s="25" t="s">
        <v>39040</v>
      </c>
      <c r="E2593" s="28" t="s">
        <v>17</v>
      </c>
      <c r="F2593" s="85" t="str">
        <f>IF(E2593="N/A","N/A",VLOOKUP(E2593,UniFormat!$A$9:$F$817,6,FALSE))</f>
        <v>N/A</v>
      </c>
      <c r="G2593" s="25" t="str">
        <f t="shared" si="40"/>
        <v>22-13 08 13</v>
      </c>
      <c r="H2593" s="25" t="s">
        <v>17</v>
      </c>
    </row>
    <row r="2594" spans="1:8" x14ac:dyDescent="0.25">
      <c r="A2594" s="25" t="s">
        <v>6983</v>
      </c>
      <c r="B2594" s="25" t="s">
        <v>6984</v>
      </c>
      <c r="C2594" s="27">
        <v>4</v>
      </c>
      <c r="D2594" s="25" t="s">
        <v>39040</v>
      </c>
      <c r="E2594" s="28" t="s">
        <v>17</v>
      </c>
      <c r="F2594" s="85" t="str">
        <f>IF(E2594="N/A","N/A",VLOOKUP(E2594,UniFormat!$A$9:$F$817,6,FALSE))</f>
        <v>N/A</v>
      </c>
      <c r="G2594" s="25" t="str">
        <f t="shared" si="40"/>
        <v>22-13 08 14</v>
      </c>
      <c r="H2594" s="25" t="s">
        <v>17</v>
      </c>
    </row>
    <row r="2595" spans="1:8" x14ac:dyDescent="0.25">
      <c r="A2595" s="25" t="s">
        <v>6985</v>
      </c>
      <c r="B2595" s="25" t="s">
        <v>6986</v>
      </c>
      <c r="C2595" s="27">
        <v>4</v>
      </c>
      <c r="D2595" s="25" t="s">
        <v>39040</v>
      </c>
      <c r="E2595" s="28" t="s">
        <v>17</v>
      </c>
      <c r="F2595" s="85" t="str">
        <f>IF(E2595="N/A","N/A",VLOOKUP(E2595,UniFormat!$A$9:$F$817,6,FALSE))</f>
        <v>N/A</v>
      </c>
      <c r="G2595" s="25" t="str">
        <f t="shared" si="40"/>
        <v>22-13 08 18</v>
      </c>
      <c r="H2595" s="25" t="s">
        <v>17</v>
      </c>
    </row>
    <row r="2596" spans="1:8" x14ac:dyDescent="0.25">
      <c r="A2596" s="25" t="s">
        <v>6987</v>
      </c>
      <c r="B2596" s="25" t="s">
        <v>6988</v>
      </c>
      <c r="C2596" s="27">
        <v>4</v>
      </c>
      <c r="D2596" s="25" t="s">
        <v>39040</v>
      </c>
      <c r="E2596" s="28" t="s">
        <v>17</v>
      </c>
      <c r="F2596" s="85" t="str">
        <f>IF(E2596="N/A","N/A",VLOOKUP(E2596,UniFormat!$A$9:$F$817,6,FALSE))</f>
        <v>N/A</v>
      </c>
      <c r="G2596" s="25" t="str">
        <f t="shared" si="40"/>
        <v>22-13 08 20</v>
      </c>
      <c r="H2596" s="25" t="s">
        <v>17</v>
      </c>
    </row>
    <row r="2597" spans="1:8" x14ac:dyDescent="0.25">
      <c r="A2597" s="25" t="s">
        <v>6989</v>
      </c>
      <c r="B2597" s="25" t="s">
        <v>6990</v>
      </c>
      <c r="C2597" s="27">
        <v>4</v>
      </c>
      <c r="D2597" s="25" t="s">
        <v>39040</v>
      </c>
      <c r="E2597" s="28" t="s">
        <v>17</v>
      </c>
      <c r="F2597" s="85" t="str">
        <f>IF(E2597="N/A","N/A",VLOOKUP(E2597,UniFormat!$A$9:$F$817,6,FALSE))</f>
        <v>N/A</v>
      </c>
      <c r="G2597" s="25" t="str">
        <f t="shared" si="40"/>
        <v>22-13 08 21</v>
      </c>
      <c r="H2597" s="25" t="s">
        <v>17</v>
      </c>
    </row>
    <row r="2598" spans="1:8" x14ac:dyDescent="0.25">
      <c r="A2598" s="25" t="s">
        <v>6991</v>
      </c>
      <c r="B2598" s="25" t="s">
        <v>6992</v>
      </c>
      <c r="C2598" s="27">
        <v>4</v>
      </c>
      <c r="D2598" s="25" t="s">
        <v>39040</v>
      </c>
      <c r="E2598" s="28" t="s">
        <v>17</v>
      </c>
      <c r="F2598" s="85" t="str">
        <f>IF(E2598="N/A","N/A",VLOOKUP(E2598,UniFormat!$A$9:$F$817,6,FALSE))</f>
        <v>N/A</v>
      </c>
      <c r="G2598" s="25" t="str">
        <f t="shared" si="40"/>
        <v>22-13 08 23</v>
      </c>
      <c r="H2598" s="25" t="s">
        <v>17</v>
      </c>
    </row>
    <row r="2599" spans="1:8" x14ac:dyDescent="0.25">
      <c r="A2599" s="25" t="s">
        <v>6993</v>
      </c>
      <c r="B2599" s="25" t="s">
        <v>6994</v>
      </c>
      <c r="C2599" s="27">
        <v>4</v>
      </c>
      <c r="D2599" s="25" t="s">
        <v>39040</v>
      </c>
      <c r="E2599" s="28" t="s">
        <v>17</v>
      </c>
      <c r="F2599" s="85" t="str">
        <f>IF(E2599="N/A","N/A",VLOOKUP(E2599,UniFormat!$A$9:$F$817,6,FALSE))</f>
        <v>N/A</v>
      </c>
      <c r="G2599" s="25" t="str">
        <f t="shared" si="40"/>
        <v>22-13 08 30</v>
      </c>
      <c r="H2599" s="25" t="s">
        <v>17</v>
      </c>
    </row>
    <row r="2600" spans="1:8" x14ac:dyDescent="0.25">
      <c r="A2600" s="25" t="s">
        <v>6995</v>
      </c>
      <c r="B2600" s="25" t="s">
        <v>6996</v>
      </c>
      <c r="C2600" s="27">
        <v>4</v>
      </c>
      <c r="D2600" s="25" t="s">
        <v>39040</v>
      </c>
      <c r="E2600" s="28" t="s">
        <v>17</v>
      </c>
      <c r="F2600" s="85" t="str">
        <f>IF(E2600="N/A","N/A",VLOOKUP(E2600,UniFormat!$A$9:$F$817,6,FALSE))</f>
        <v>N/A</v>
      </c>
      <c r="G2600" s="25" t="str">
        <f t="shared" si="40"/>
        <v>22-13 08 40</v>
      </c>
      <c r="H2600" s="25" t="s">
        <v>17</v>
      </c>
    </row>
    <row r="2601" spans="1:8" x14ac:dyDescent="0.25">
      <c r="A2601" s="25" t="s">
        <v>6997</v>
      </c>
      <c r="B2601" s="25" t="s">
        <v>6998</v>
      </c>
      <c r="C2601" s="27">
        <v>4</v>
      </c>
      <c r="D2601" s="25" t="s">
        <v>39040</v>
      </c>
      <c r="E2601" s="28" t="s">
        <v>17</v>
      </c>
      <c r="F2601" s="85" t="str">
        <f>IF(E2601="N/A","N/A",VLOOKUP(E2601,UniFormat!$A$9:$F$817,6,FALSE))</f>
        <v>N/A</v>
      </c>
      <c r="G2601" s="25" t="str">
        <f t="shared" si="40"/>
        <v>22-13 08 50</v>
      </c>
      <c r="H2601" s="25" t="s">
        <v>17</v>
      </c>
    </row>
    <row r="2602" spans="1:8" x14ac:dyDescent="0.25">
      <c r="A2602" s="25" t="s">
        <v>6999</v>
      </c>
      <c r="B2602" s="25" t="s">
        <v>1314</v>
      </c>
      <c r="C2602" s="27">
        <v>3</v>
      </c>
      <c r="D2602" s="25">
        <v>-2001350</v>
      </c>
      <c r="E2602" s="25" t="s">
        <v>1313</v>
      </c>
      <c r="F2602" s="85" t="str">
        <f>IF(E2602="N/A","N/A",VLOOKUP(E2602,UniFormat!$A$9:$F$817,6,FALSE))</f>
        <v>21-06 10 50</v>
      </c>
      <c r="G2602" s="25" t="str">
        <f t="shared" si="40"/>
        <v>22-13 10 00</v>
      </c>
      <c r="H2602" s="25" t="s">
        <v>17</v>
      </c>
    </row>
    <row r="2603" spans="1:8" x14ac:dyDescent="0.25">
      <c r="A2603" s="25" t="s">
        <v>7000</v>
      </c>
      <c r="B2603" s="25" t="s">
        <v>7001</v>
      </c>
      <c r="C2603" s="27">
        <v>3</v>
      </c>
      <c r="D2603" s="25">
        <v>-2001350</v>
      </c>
      <c r="E2603" s="28" t="s">
        <v>17</v>
      </c>
      <c r="F2603" s="85" t="str">
        <f>IF(E2603="N/A","N/A",VLOOKUP(E2603,UniFormat!$A$9:$F$817,6,FALSE))</f>
        <v>N/A</v>
      </c>
      <c r="G2603" s="25" t="str">
        <f t="shared" si="40"/>
        <v>22-13 11 00</v>
      </c>
      <c r="H2603" s="25" t="s">
        <v>17</v>
      </c>
    </row>
    <row r="2604" spans="1:8" x14ac:dyDescent="0.25">
      <c r="A2604" s="25" t="s">
        <v>7002</v>
      </c>
      <c r="B2604" s="25" t="s">
        <v>7003</v>
      </c>
      <c r="C2604" s="27">
        <v>4</v>
      </c>
      <c r="D2604" s="25">
        <v>-2001350</v>
      </c>
      <c r="E2604" s="28" t="s">
        <v>17</v>
      </c>
      <c r="F2604" s="85" t="str">
        <f>IF(E2604="N/A","N/A",VLOOKUP(E2604,UniFormat!$A$9:$F$817,6,FALSE))</f>
        <v>N/A</v>
      </c>
      <c r="G2604" s="25" t="str">
        <f t="shared" si="40"/>
        <v>22-13 11 13</v>
      </c>
      <c r="H2604" s="25" t="s">
        <v>17</v>
      </c>
    </row>
    <row r="2605" spans="1:8" x14ac:dyDescent="0.25">
      <c r="A2605" s="25" t="s">
        <v>7004</v>
      </c>
      <c r="B2605" s="25" t="s">
        <v>7005</v>
      </c>
      <c r="C2605" s="27">
        <v>4</v>
      </c>
      <c r="D2605" s="25">
        <v>-2001350</v>
      </c>
      <c r="E2605" s="28" t="s">
        <v>17</v>
      </c>
      <c r="F2605" s="85" t="str">
        <f>IF(E2605="N/A","N/A",VLOOKUP(E2605,UniFormat!$A$9:$F$817,6,FALSE))</f>
        <v>N/A</v>
      </c>
      <c r="G2605" s="25" t="str">
        <f t="shared" si="40"/>
        <v>22-13 11 23</v>
      </c>
      <c r="H2605" s="25" t="s">
        <v>17</v>
      </c>
    </row>
    <row r="2606" spans="1:8" x14ac:dyDescent="0.25">
      <c r="A2606" s="25" t="s">
        <v>7006</v>
      </c>
      <c r="B2606" s="25" t="s">
        <v>7007</v>
      </c>
      <c r="C2606" s="27">
        <v>4</v>
      </c>
      <c r="D2606" s="25">
        <v>-2001350</v>
      </c>
      <c r="E2606" s="28" t="s">
        <v>17</v>
      </c>
      <c r="F2606" s="85" t="str">
        <f>IF(E2606="N/A","N/A",VLOOKUP(E2606,UniFormat!$A$9:$F$817,6,FALSE))</f>
        <v>N/A</v>
      </c>
      <c r="G2606" s="25" t="str">
        <f t="shared" si="40"/>
        <v>22-13 11 33</v>
      </c>
      <c r="H2606" s="25" t="s">
        <v>17</v>
      </c>
    </row>
    <row r="2607" spans="1:8" x14ac:dyDescent="0.25">
      <c r="A2607" s="25" t="s">
        <v>7008</v>
      </c>
      <c r="B2607" s="25" t="s">
        <v>7009</v>
      </c>
      <c r="C2607" s="27">
        <v>4</v>
      </c>
      <c r="D2607" s="25">
        <v>-2001350</v>
      </c>
      <c r="E2607" s="28" t="s">
        <v>17</v>
      </c>
      <c r="F2607" s="85" t="str">
        <f>IF(E2607="N/A","N/A",VLOOKUP(E2607,UniFormat!$A$9:$F$817,6,FALSE))</f>
        <v>N/A</v>
      </c>
      <c r="G2607" s="25" t="str">
        <f t="shared" si="40"/>
        <v>22-13 11 43</v>
      </c>
      <c r="H2607" s="25" t="s">
        <v>17</v>
      </c>
    </row>
    <row r="2608" spans="1:8" x14ac:dyDescent="0.25">
      <c r="A2608" s="25" t="s">
        <v>7010</v>
      </c>
      <c r="B2608" s="25" t="s">
        <v>7011</v>
      </c>
      <c r="C2608" s="27">
        <v>4</v>
      </c>
      <c r="D2608" s="25">
        <v>-2001350</v>
      </c>
      <c r="E2608" s="28" t="s">
        <v>17</v>
      </c>
      <c r="F2608" s="85" t="str">
        <f>IF(E2608="N/A","N/A",VLOOKUP(E2608,UniFormat!$A$9:$F$817,6,FALSE))</f>
        <v>N/A</v>
      </c>
      <c r="G2608" s="25" t="str">
        <f t="shared" si="40"/>
        <v>22-13 11 46</v>
      </c>
      <c r="H2608" s="25" t="s">
        <v>17</v>
      </c>
    </row>
    <row r="2609" spans="1:8" x14ac:dyDescent="0.25">
      <c r="A2609" s="25" t="s">
        <v>7012</v>
      </c>
      <c r="B2609" s="25" t="s">
        <v>7013</v>
      </c>
      <c r="C2609" s="27">
        <v>4</v>
      </c>
      <c r="D2609" s="25">
        <v>-2001350</v>
      </c>
      <c r="E2609" s="28" t="s">
        <v>17</v>
      </c>
      <c r="F2609" s="85" t="str">
        <f>IF(E2609="N/A","N/A",VLOOKUP(E2609,UniFormat!$A$9:$F$817,6,FALSE))</f>
        <v>N/A</v>
      </c>
      <c r="G2609" s="25" t="str">
        <f t="shared" si="40"/>
        <v>22-13 11 49</v>
      </c>
      <c r="H2609" s="25" t="s">
        <v>17</v>
      </c>
    </row>
    <row r="2610" spans="1:8" x14ac:dyDescent="0.25">
      <c r="A2610" s="25" t="s">
        <v>7014</v>
      </c>
      <c r="B2610" s="25" t="s">
        <v>7015</v>
      </c>
      <c r="C2610" s="27">
        <v>4</v>
      </c>
      <c r="D2610" s="25">
        <v>-2001350</v>
      </c>
      <c r="E2610" s="28" t="s">
        <v>17</v>
      </c>
      <c r="F2610" s="85" t="str">
        <f>IF(E2610="N/A","N/A",VLOOKUP(E2610,UniFormat!$A$9:$F$817,6,FALSE))</f>
        <v>N/A</v>
      </c>
      <c r="G2610" s="25" t="str">
        <f t="shared" si="40"/>
        <v>22-13 11 53</v>
      </c>
      <c r="H2610" s="25" t="s">
        <v>17</v>
      </c>
    </row>
    <row r="2611" spans="1:8" x14ac:dyDescent="0.25">
      <c r="A2611" s="25" t="s">
        <v>7016</v>
      </c>
      <c r="B2611" s="25" t="s">
        <v>7017</v>
      </c>
      <c r="C2611" s="27">
        <v>4</v>
      </c>
      <c r="D2611" s="25">
        <v>-2001350</v>
      </c>
      <c r="E2611" s="28" t="s">
        <v>17</v>
      </c>
      <c r="F2611" s="85" t="str">
        <f>IF(E2611="N/A","N/A",VLOOKUP(E2611,UniFormat!$A$9:$F$817,6,FALSE))</f>
        <v>N/A</v>
      </c>
      <c r="G2611" s="25" t="str">
        <f t="shared" si="40"/>
        <v>22-13 11 56</v>
      </c>
      <c r="H2611" s="25" t="s">
        <v>17</v>
      </c>
    </row>
    <row r="2612" spans="1:8" x14ac:dyDescent="0.25">
      <c r="A2612" s="25" t="s">
        <v>7018</v>
      </c>
      <c r="B2612" s="25" t="s">
        <v>7019</v>
      </c>
      <c r="C2612" s="27">
        <v>3</v>
      </c>
      <c r="D2612" s="25">
        <v>-2001350</v>
      </c>
      <c r="E2612" s="28" t="s">
        <v>17</v>
      </c>
      <c r="F2612" s="85" t="str">
        <f>IF(E2612="N/A","N/A",VLOOKUP(E2612,UniFormat!$A$9:$F$817,6,FALSE))</f>
        <v>N/A</v>
      </c>
      <c r="G2612" s="25" t="str">
        <f t="shared" si="40"/>
        <v>22-13 12 00</v>
      </c>
      <c r="H2612" s="25" t="s">
        <v>17</v>
      </c>
    </row>
    <row r="2613" spans="1:8" x14ac:dyDescent="0.25">
      <c r="A2613" s="25" t="s">
        <v>7020</v>
      </c>
      <c r="B2613" s="25" t="s">
        <v>1576</v>
      </c>
      <c r="C2613" s="27">
        <v>4</v>
      </c>
      <c r="D2613" s="25">
        <v>-2001350</v>
      </c>
      <c r="E2613" s="25" t="s">
        <v>1575</v>
      </c>
      <c r="F2613" s="85" t="str">
        <f>IF(E2613="N/A","N/A",VLOOKUP(E2613,UniFormat!$A$9:$F$817,6,FALSE))</f>
        <v>21-07 20 60 10</v>
      </c>
      <c r="G2613" s="25" t="str">
        <f t="shared" si="40"/>
        <v>22-13 12 13</v>
      </c>
      <c r="H2613" s="25" t="s">
        <v>17</v>
      </c>
    </row>
    <row r="2614" spans="1:8" x14ac:dyDescent="0.25">
      <c r="A2614" s="25" t="s">
        <v>7021</v>
      </c>
      <c r="B2614" s="25" t="s">
        <v>1318</v>
      </c>
      <c r="C2614" s="27">
        <v>4</v>
      </c>
      <c r="D2614" s="25">
        <v>-2001350</v>
      </c>
      <c r="E2614" s="25" t="s">
        <v>1317</v>
      </c>
      <c r="F2614" s="85" t="str">
        <f>IF(E2614="N/A","N/A",VLOOKUP(E2614,UniFormat!$A$9:$F$817,6,FALSE))</f>
        <v>21-06 10 50 20</v>
      </c>
      <c r="G2614" s="25" t="str">
        <f t="shared" si="40"/>
        <v>22-13 12 23</v>
      </c>
      <c r="H2614" s="25" t="s">
        <v>17</v>
      </c>
    </row>
    <row r="2615" spans="1:8" x14ac:dyDescent="0.25">
      <c r="A2615" s="25" t="s">
        <v>1323</v>
      </c>
      <c r="B2615" s="25" t="s">
        <v>1322</v>
      </c>
      <c r="C2615" s="27">
        <v>3</v>
      </c>
      <c r="D2615" s="25">
        <v>-2001350</v>
      </c>
      <c r="E2615" s="28" t="s">
        <v>1321</v>
      </c>
      <c r="F2615" s="85" t="str">
        <f>IF(E2615="N/A","N/A",VLOOKUP(E2615,UniFormat!$A$9:$F$817,6,FALSE))</f>
        <v>21-06 10 50 40</v>
      </c>
      <c r="G2615" s="25" t="str">
        <f t="shared" si="40"/>
        <v>22-13 13 00</v>
      </c>
      <c r="H2615" s="25" t="s">
        <v>17</v>
      </c>
    </row>
    <row r="2616" spans="1:8" x14ac:dyDescent="0.25">
      <c r="A2616" s="25" t="s">
        <v>7022</v>
      </c>
      <c r="B2616" s="25" t="s">
        <v>1325</v>
      </c>
      <c r="C2616" s="27">
        <v>3</v>
      </c>
      <c r="D2616" s="25">
        <v>-2001350</v>
      </c>
      <c r="E2616" s="25" t="s">
        <v>1324</v>
      </c>
      <c r="F2616" s="85" t="str">
        <f>IF(E2616="N/A","N/A",VLOOKUP(E2616,UniFormat!$A$9:$F$817,6,FALSE))</f>
        <v>21-06 10 50 50</v>
      </c>
      <c r="G2616" s="25" t="str">
        <f t="shared" si="40"/>
        <v>22-13 14 00</v>
      </c>
      <c r="H2616" s="25" t="s">
        <v>17</v>
      </c>
    </row>
    <row r="2617" spans="1:8" x14ac:dyDescent="0.25">
      <c r="A2617" s="25" t="s">
        <v>7023</v>
      </c>
      <c r="B2617" s="25" t="s">
        <v>7024</v>
      </c>
      <c r="C2617" s="27">
        <v>4</v>
      </c>
      <c r="D2617" s="25">
        <v>-2001350</v>
      </c>
      <c r="E2617" s="28" t="s">
        <v>17</v>
      </c>
      <c r="F2617" s="85" t="str">
        <f>IF(E2617="N/A","N/A",VLOOKUP(E2617,UniFormat!$A$9:$F$817,6,FALSE))</f>
        <v>N/A</v>
      </c>
      <c r="G2617" s="25" t="str">
        <f t="shared" si="40"/>
        <v>22-13 14 13</v>
      </c>
      <c r="H2617" s="25" t="s">
        <v>17</v>
      </c>
    </row>
    <row r="2618" spans="1:8" x14ac:dyDescent="0.25">
      <c r="A2618" s="25" t="s">
        <v>7025</v>
      </c>
      <c r="B2618" s="25" t="s">
        <v>7026</v>
      </c>
      <c r="C2618" s="27">
        <v>4</v>
      </c>
      <c r="D2618" s="25">
        <v>-2001350</v>
      </c>
      <c r="E2618" s="28" t="s">
        <v>17</v>
      </c>
      <c r="F2618" s="85" t="str">
        <f>IF(E2618="N/A","N/A",VLOOKUP(E2618,UniFormat!$A$9:$F$817,6,FALSE))</f>
        <v>N/A</v>
      </c>
      <c r="G2618" s="25" t="str">
        <f t="shared" si="40"/>
        <v>22-13 14 16</v>
      </c>
      <c r="H2618" s="25" t="s">
        <v>17</v>
      </c>
    </row>
    <row r="2619" spans="1:8" x14ac:dyDescent="0.25">
      <c r="A2619" s="25" t="s">
        <v>7027</v>
      </c>
      <c r="B2619" s="25" t="s">
        <v>7028</v>
      </c>
      <c r="C2619" s="27">
        <v>4</v>
      </c>
      <c r="D2619" s="25">
        <v>-2001350</v>
      </c>
      <c r="E2619" s="28" t="s">
        <v>17</v>
      </c>
      <c r="F2619" s="85" t="str">
        <f>IF(E2619="N/A","N/A",VLOOKUP(E2619,UniFormat!$A$9:$F$817,6,FALSE))</f>
        <v>N/A</v>
      </c>
      <c r="G2619" s="25" t="str">
        <f t="shared" si="40"/>
        <v>22-13 14 23</v>
      </c>
      <c r="H2619" s="25" t="s">
        <v>17</v>
      </c>
    </row>
    <row r="2620" spans="1:8" x14ac:dyDescent="0.25">
      <c r="A2620" s="25" t="s">
        <v>7029</v>
      </c>
      <c r="B2620" s="25" t="s">
        <v>7030</v>
      </c>
      <c r="C2620" s="27">
        <v>3</v>
      </c>
      <c r="D2620" s="25">
        <v>-2001350</v>
      </c>
      <c r="E2620" s="28" t="s">
        <v>17</v>
      </c>
      <c r="F2620" s="85" t="str">
        <f>IF(E2620="N/A","N/A",VLOOKUP(E2620,UniFormat!$A$9:$F$817,6,FALSE))</f>
        <v>N/A</v>
      </c>
      <c r="G2620" s="25" t="str">
        <f t="shared" si="40"/>
        <v>22-13 17 00</v>
      </c>
      <c r="H2620" s="25" t="s">
        <v>17</v>
      </c>
    </row>
    <row r="2621" spans="1:8" x14ac:dyDescent="0.25">
      <c r="A2621" s="25" t="s">
        <v>7031</v>
      </c>
      <c r="B2621" s="25" t="s">
        <v>7032</v>
      </c>
      <c r="C2621" s="27">
        <v>4</v>
      </c>
      <c r="D2621" s="25">
        <v>-2001350</v>
      </c>
      <c r="E2621" s="28" t="s">
        <v>17</v>
      </c>
      <c r="F2621" s="85" t="str">
        <f>IF(E2621="N/A","N/A",VLOOKUP(E2621,UniFormat!$A$9:$F$817,6,FALSE))</f>
        <v>N/A</v>
      </c>
      <c r="G2621" s="25" t="str">
        <f t="shared" si="40"/>
        <v>22-13 17 13</v>
      </c>
      <c r="H2621" s="25" t="s">
        <v>17</v>
      </c>
    </row>
    <row r="2622" spans="1:8" x14ac:dyDescent="0.25">
      <c r="A2622" s="25" t="s">
        <v>7033</v>
      </c>
      <c r="B2622" s="25" t="s">
        <v>7034</v>
      </c>
      <c r="C2622" s="27">
        <v>4</v>
      </c>
      <c r="D2622" s="25">
        <v>-2001350</v>
      </c>
      <c r="E2622" s="28" t="s">
        <v>17</v>
      </c>
      <c r="F2622" s="85" t="str">
        <f>IF(E2622="N/A","N/A",VLOOKUP(E2622,UniFormat!$A$9:$F$817,6,FALSE))</f>
        <v>N/A</v>
      </c>
      <c r="G2622" s="25" t="str">
        <f t="shared" si="40"/>
        <v>22-13 17 23</v>
      </c>
      <c r="H2622" s="25" t="s">
        <v>17</v>
      </c>
    </row>
    <row r="2623" spans="1:8" x14ac:dyDescent="0.25">
      <c r="A2623" s="25" t="s">
        <v>7035</v>
      </c>
      <c r="B2623" s="25" t="s">
        <v>7036</v>
      </c>
      <c r="C2623" s="27">
        <v>4</v>
      </c>
      <c r="D2623" s="25">
        <v>-2001350</v>
      </c>
      <c r="E2623" s="28" t="s">
        <v>17</v>
      </c>
      <c r="F2623" s="85" t="str">
        <f>IF(E2623="N/A","N/A",VLOOKUP(E2623,UniFormat!$A$9:$F$817,6,FALSE))</f>
        <v>N/A</v>
      </c>
      <c r="G2623" s="25" t="str">
        <f t="shared" si="40"/>
        <v>22-13 17 33</v>
      </c>
      <c r="H2623" s="25" t="s">
        <v>17</v>
      </c>
    </row>
    <row r="2624" spans="1:8" x14ac:dyDescent="0.25">
      <c r="A2624" s="25" t="s">
        <v>1328</v>
      </c>
      <c r="B2624" s="25" t="s">
        <v>1327</v>
      </c>
      <c r="C2624" s="27">
        <v>3</v>
      </c>
      <c r="D2624" s="25">
        <v>-2001350</v>
      </c>
      <c r="E2624" s="28" t="s">
        <v>1326</v>
      </c>
      <c r="F2624" s="85" t="str">
        <f>IF(E2624="N/A","N/A",VLOOKUP(E2624,UniFormat!$A$9:$F$817,6,FALSE))</f>
        <v>21-06 10 50 60</v>
      </c>
      <c r="G2624" s="25" t="str">
        <f t="shared" si="40"/>
        <v>22-13 18 00</v>
      </c>
      <c r="H2624" s="25" t="s">
        <v>17</v>
      </c>
    </row>
    <row r="2625" spans="1:8" x14ac:dyDescent="0.25">
      <c r="A2625" s="25" t="s">
        <v>7037</v>
      </c>
      <c r="B2625" s="25" t="s">
        <v>7038</v>
      </c>
      <c r="C2625" s="27">
        <v>4</v>
      </c>
      <c r="D2625" s="25">
        <v>-2001350</v>
      </c>
      <c r="E2625" s="28" t="s">
        <v>17</v>
      </c>
      <c r="F2625" s="85" t="str">
        <f>IF(E2625="N/A","N/A",VLOOKUP(E2625,UniFormat!$A$9:$F$817,6,FALSE))</f>
        <v>N/A</v>
      </c>
      <c r="G2625" s="25" t="str">
        <f t="shared" si="40"/>
        <v>22-13 18 13</v>
      </c>
      <c r="H2625" s="25" t="s">
        <v>17</v>
      </c>
    </row>
    <row r="2626" spans="1:8" x14ac:dyDescent="0.25">
      <c r="A2626" s="25" t="s">
        <v>7039</v>
      </c>
      <c r="B2626" s="25" t="s">
        <v>7040</v>
      </c>
      <c r="C2626" s="27">
        <v>4</v>
      </c>
      <c r="D2626" s="25">
        <v>-2001350</v>
      </c>
      <c r="E2626" s="28" t="s">
        <v>17</v>
      </c>
      <c r="F2626" s="85" t="str">
        <f>IF(E2626="N/A","N/A",VLOOKUP(E2626,UniFormat!$A$9:$F$817,6,FALSE))</f>
        <v>N/A</v>
      </c>
      <c r="G2626" s="25" t="str">
        <f t="shared" si="40"/>
        <v>22-13 18 16</v>
      </c>
      <c r="H2626" s="25" t="s">
        <v>17</v>
      </c>
    </row>
    <row r="2627" spans="1:8" x14ac:dyDescent="0.25">
      <c r="A2627" s="25" t="s">
        <v>1331</v>
      </c>
      <c r="B2627" s="25" t="s">
        <v>7041</v>
      </c>
      <c r="C2627" s="27">
        <v>3</v>
      </c>
      <c r="D2627" s="25">
        <v>-2001350</v>
      </c>
      <c r="E2627" s="28" t="s">
        <v>1329</v>
      </c>
      <c r="F2627" s="85" t="str">
        <f>IF(E2627="N/A","N/A",VLOOKUP(E2627,UniFormat!$A$9:$F$817,6,FALSE))</f>
        <v>21-06 10 50 70</v>
      </c>
      <c r="G2627" s="25" t="str">
        <f t="shared" si="40"/>
        <v>22-13 19 00</v>
      </c>
      <c r="H2627" s="25" t="s">
        <v>17</v>
      </c>
    </row>
    <row r="2628" spans="1:8" x14ac:dyDescent="0.25">
      <c r="A2628" s="25" t="s">
        <v>7042</v>
      </c>
      <c r="B2628" s="25" t="s">
        <v>7043</v>
      </c>
      <c r="C2628" s="27">
        <v>4</v>
      </c>
      <c r="D2628" s="25">
        <v>-2001350</v>
      </c>
      <c r="E2628" s="28" t="s">
        <v>17</v>
      </c>
      <c r="F2628" s="85" t="str">
        <f>IF(E2628="N/A","N/A",VLOOKUP(E2628,UniFormat!$A$9:$F$817,6,FALSE))</f>
        <v>N/A</v>
      </c>
      <c r="G2628" s="25" t="str">
        <f t="shared" si="40"/>
        <v>22-13 19 13</v>
      </c>
      <c r="H2628" s="25" t="s">
        <v>17</v>
      </c>
    </row>
    <row r="2629" spans="1:8" x14ac:dyDescent="0.25">
      <c r="A2629" s="25" t="s">
        <v>7044</v>
      </c>
      <c r="B2629" s="25" t="s">
        <v>7045</v>
      </c>
      <c r="C2629" s="27">
        <v>4</v>
      </c>
      <c r="D2629" s="25">
        <v>-2001350</v>
      </c>
      <c r="E2629" s="28" t="s">
        <v>17</v>
      </c>
      <c r="F2629" s="85" t="str">
        <f>IF(E2629="N/A","N/A",VLOOKUP(E2629,UniFormat!$A$9:$F$817,6,FALSE))</f>
        <v>N/A</v>
      </c>
      <c r="G2629" s="25" t="str">
        <f t="shared" si="40"/>
        <v>22-13 19 16</v>
      </c>
      <c r="H2629" s="25" t="s">
        <v>17</v>
      </c>
    </row>
    <row r="2630" spans="1:8" x14ac:dyDescent="0.25">
      <c r="A2630" s="25" t="s">
        <v>7046</v>
      </c>
      <c r="B2630" s="25" t="s">
        <v>7047</v>
      </c>
      <c r="C2630" s="27">
        <v>3</v>
      </c>
      <c r="D2630" s="25">
        <v>-2001350</v>
      </c>
      <c r="E2630" s="28" t="s">
        <v>17</v>
      </c>
      <c r="F2630" s="85" t="str">
        <f>IF(E2630="N/A","N/A",VLOOKUP(E2630,UniFormat!$A$9:$F$817,6,FALSE))</f>
        <v>N/A</v>
      </c>
      <c r="G2630" s="25" t="str">
        <f t="shared" si="40"/>
        <v>22-13 20 00</v>
      </c>
      <c r="H2630" s="25" t="s">
        <v>17</v>
      </c>
    </row>
    <row r="2631" spans="1:8" x14ac:dyDescent="0.25">
      <c r="A2631" s="25" t="s">
        <v>7048</v>
      </c>
      <c r="B2631" s="25" t="s">
        <v>7049</v>
      </c>
      <c r="C2631" s="27">
        <v>3</v>
      </c>
      <c r="D2631" s="25">
        <v>-2001350</v>
      </c>
      <c r="E2631" s="28" t="s">
        <v>17</v>
      </c>
      <c r="F2631" s="85" t="str">
        <f>IF(E2631="N/A","N/A",VLOOKUP(E2631,UniFormat!$A$9:$F$817,6,FALSE))</f>
        <v>N/A</v>
      </c>
      <c r="G2631" s="25" t="str">
        <f t="shared" si="40"/>
        <v>22-13 21 00</v>
      </c>
      <c r="H2631" s="25" t="s">
        <v>17</v>
      </c>
    </row>
    <row r="2632" spans="1:8" x14ac:dyDescent="0.25">
      <c r="A2632" s="25" t="s">
        <v>7050</v>
      </c>
      <c r="B2632" s="25" t="s">
        <v>7051</v>
      </c>
      <c r="C2632" s="27">
        <v>4</v>
      </c>
      <c r="D2632" s="25">
        <v>-2001350</v>
      </c>
      <c r="E2632" s="28" t="s">
        <v>17</v>
      </c>
      <c r="F2632" s="85" t="str">
        <f>IF(E2632="N/A","N/A",VLOOKUP(E2632,UniFormat!$A$9:$F$817,6,FALSE))</f>
        <v>N/A</v>
      </c>
      <c r="G2632" s="25" t="str">
        <f t="shared" si="40"/>
        <v>22-13 21 13</v>
      </c>
      <c r="H2632" s="25" t="s">
        <v>17</v>
      </c>
    </row>
    <row r="2633" spans="1:8" x14ac:dyDescent="0.25">
      <c r="A2633" s="25" t="s">
        <v>7052</v>
      </c>
      <c r="B2633" s="25" t="s">
        <v>7053</v>
      </c>
      <c r="C2633" s="27">
        <v>4</v>
      </c>
      <c r="D2633" s="25">
        <v>-2001350</v>
      </c>
      <c r="E2633" s="28" t="s">
        <v>17</v>
      </c>
      <c r="F2633" s="85" t="str">
        <f>IF(E2633="N/A","N/A",VLOOKUP(E2633,UniFormat!$A$9:$F$817,6,FALSE))</f>
        <v>N/A</v>
      </c>
      <c r="G2633" s="25" t="str">
        <f t="shared" si="40"/>
        <v>22-13 21 16</v>
      </c>
      <c r="H2633" s="25" t="s">
        <v>17</v>
      </c>
    </row>
    <row r="2634" spans="1:8" x14ac:dyDescent="0.25">
      <c r="A2634" s="25" t="s">
        <v>7054</v>
      </c>
      <c r="B2634" s="25" t="s">
        <v>7055</v>
      </c>
      <c r="C2634" s="27">
        <v>4</v>
      </c>
      <c r="D2634" s="25">
        <v>-2001350</v>
      </c>
      <c r="E2634" s="28" t="s">
        <v>17</v>
      </c>
      <c r="F2634" s="85" t="str">
        <f>IF(E2634="N/A","N/A",VLOOKUP(E2634,UniFormat!$A$9:$F$817,6,FALSE))</f>
        <v>N/A</v>
      </c>
      <c r="G2634" s="25" t="str">
        <f t="shared" ref="G2634:G2697" si="41">IF(LEN(A2634)=8,CONCATENATE("22-",A2634),CONCATENATE("22-",LEFT(A2634,8)," ",RIGHT(A2634,2)))</f>
        <v>22-13 21 23</v>
      </c>
      <c r="H2634" s="25" t="s">
        <v>17</v>
      </c>
    </row>
    <row r="2635" spans="1:8" x14ac:dyDescent="0.25">
      <c r="A2635" s="25" t="s">
        <v>7056</v>
      </c>
      <c r="B2635" s="25" t="s">
        <v>7057</v>
      </c>
      <c r="C2635" s="27">
        <v>4</v>
      </c>
      <c r="D2635" s="25">
        <v>-2001350</v>
      </c>
      <c r="E2635" s="28" t="s">
        <v>17</v>
      </c>
      <c r="F2635" s="85" t="str">
        <f>IF(E2635="N/A","N/A",VLOOKUP(E2635,UniFormat!$A$9:$F$817,6,FALSE))</f>
        <v>N/A</v>
      </c>
      <c r="G2635" s="25" t="str">
        <f t="shared" si="41"/>
        <v>22-13 21 26</v>
      </c>
      <c r="H2635" s="25" t="s">
        <v>17</v>
      </c>
    </row>
    <row r="2636" spans="1:8" x14ac:dyDescent="0.25">
      <c r="A2636" s="25" t="s">
        <v>7058</v>
      </c>
      <c r="B2636" s="25" t="s">
        <v>7059</v>
      </c>
      <c r="C2636" s="27">
        <v>5</v>
      </c>
      <c r="D2636" s="25">
        <v>-2001350</v>
      </c>
      <c r="E2636" s="28" t="s">
        <v>17</v>
      </c>
      <c r="F2636" s="85" t="str">
        <f>IF(E2636="N/A","N/A",VLOOKUP(E2636,UniFormat!$A$9:$F$817,6,FALSE))</f>
        <v>N/A</v>
      </c>
      <c r="G2636" s="25" t="str">
        <f t="shared" si="41"/>
        <v>22-13 21 26 13</v>
      </c>
      <c r="H2636" s="25" t="s">
        <v>17</v>
      </c>
    </row>
    <row r="2637" spans="1:8" x14ac:dyDescent="0.25">
      <c r="A2637" s="25" t="s">
        <v>7060</v>
      </c>
      <c r="B2637" s="25" t="s">
        <v>7061</v>
      </c>
      <c r="C2637" s="27">
        <v>5</v>
      </c>
      <c r="D2637" s="25">
        <v>-2001350</v>
      </c>
      <c r="E2637" s="28" t="s">
        <v>17</v>
      </c>
      <c r="F2637" s="85" t="str">
        <f>IF(E2637="N/A","N/A",VLOOKUP(E2637,UniFormat!$A$9:$F$817,6,FALSE))</f>
        <v>N/A</v>
      </c>
      <c r="G2637" s="25" t="str">
        <f t="shared" si="41"/>
        <v>22-13 21 26 16</v>
      </c>
      <c r="H2637" s="25" t="s">
        <v>17</v>
      </c>
    </row>
    <row r="2638" spans="1:8" x14ac:dyDescent="0.25">
      <c r="A2638" s="25" t="s">
        <v>7062</v>
      </c>
      <c r="B2638" s="25" t="s">
        <v>7063</v>
      </c>
      <c r="C2638" s="27">
        <v>4</v>
      </c>
      <c r="D2638" s="25">
        <v>-2001350</v>
      </c>
      <c r="E2638" s="28" t="s">
        <v>17</v>
      </c>
      <c r="F2638" s="85" t="str">
        <f>IF(E2638="N/A","N/A",VLOOKUP(E2638,UniFormat!$A$9:$F$817,6,FALSE))</f>
        <v>N/A</v>
      </c>
      <c r="G2638" s="25" t="str">
        <f t="shared" si="41"/>
        <v>22-13 21 29</v>
      </c>
      <c r="H2638" s="25" t="s">
        <v>17</v>
      </c>
    </row>
    <row r="2639" spans="1:8" x14ac:dyDescent="0.25">
      <c r="A2639" s="25" t="s">
        <v>7064</v>
      </c>
      <c r="B2639" s="25" t="s">
        <v>7065</v>
      </c>
      <c r="C2639" s="27">
        <v>4</v>
      </c>
      <c r="D2639" s="25">
        <v>-2001350</v>
      </c>
      <c r="E2639" s="28" t="s">
        <v>17</v>
      </c>
      <c r="F2639" s="85" t="str">
        <f>IF(E2639="N/A","N/A",VLOOKUP(E2639,UniFormat!$A$9:$F$817,6,FALSE))</f>
        <v>N/A</v>
      </c>
      <c r="G2639" s="25" t="str">
        <f t="shared" si="41"/>
        <v>22-13 21 48</v>
      </c>
      <c r="H2639" s="25" t="s">
        <v>17</v>
      </c>
    </row>
    <row r="2640" spans="1:8" x14ac:dyDescent="0.25">
      <c r="A2640" s="25" t="s">
        <v>7066</v>
      </c>
      <c r="B2640" s="25" t="s">
        <v>7067</v>
      </c>
      <c r="C2640" s="27">
        <v>3</v>
      </c>
      <c r="D2640" s="25">
        <v>-2001350</v>
      </c>
      <c r="E2640" s="28" t="s">
        <v>17</v>
      </c>
      <c r="F2640" s="85" t="str">
        <f>IF(E2640="N/A","N/A",VLOOKUP(E2640,UniFormat!$A$9:$F$817,6,FALSE))</f>
        <v>N/A</v>
      </c>
      <c r="G2640" s="25" t="str">
        <f t="shared" si="41"/>
        <v>22-13 22 00</v>
      </c>
      <c r="H2640" s="25" t="s">
        <v>17</v>
      </c>
    </row>
    <row r="2641" spans="1:8" x14ac:dyDescent="0.25">
      <c r="A2641" s="25" t="s">
        <v>7068</v>
      </c>
      <c r="B2641" s="25" t="s">
        <v>7069</v>
      </c>
      <c r="C2641" s="27">
        <v>3</v>
      </c>
      <c r="D2641" s="25">
        <v>-2001350</v>
      </c>
      <c r="E2641" s="28" t="s">
        <v>17</v>
      </c>
      <c r="F2641" s="85" t="str">
        <f>IF(E2641="N/A","N/A",VLOOKUP(E2641,UniFormat!$A$9:$F$817,6,FALSE))</f>
        <v>N/A</v>
      </c>
      <c r="G2641" s="25" t="str">
        <f t="shared" si="41"/>
        <v>22-13 23 00</v>
      </c>
      <c r="H2641" s="25" t="s">
        <v>17</v>
      </c>
    </row>
    <row r="2642" spans="1:8" x14ac:dyDescent="0.25">
      <c r="A2642" s="25" t="s">
        <v>7070</v>
      </c>
      <c r="B2642" s="25" t="s">
        <v>7071</v>
      </c>
      <c r="C2642" s="27">
        <v>3</v>
      </c>
      <c r="D2642" s="25">
        <v>-2001350</v>
      </c>
      <c r="E2642" s="28" t="s">
        <v>17</v>
      </c>
      <c r="F2642" s="85" t="str">
        <f>IF(E2642="N/A","N/A",VLOOKUP(E2642,UniFormat!$A$9:$F$817,6,FALSE))</f>
        <v>N/A</v>
      </c>
      <c r="G2642" s="25" t="str">
        <f t="shared" si="41"/>
        <v>22-13 24 00</v>
      </c>
      <c r="H2642" s="25" t="s">
        <v>17</v>
      </c>
    </row>
    <row r="2643" spans="1:8" x14ac:dyDescent="0.25">
      <c r="A2643" s="25" t="s">
        <v>7072</v>
      </c>
      <c r="B2643" s="25" t="s">
        <v>7073</v>
      </c>
      <c r="C2643" s="27">
        <v>4</v>
      </c>
      <c r="D2643" s="25">
        <v>-2001350</v>
      </c>
      <c r="E2643" s="28" t="s">
        <v>17</v>
      </c>
      <c r="F2643" s="85" t="str">
        <f>IF(E2643="N/A","N/A",VLOOKUP(E2643,UniFormat!$A$9:$F$817,6,FALSE))</f>
        <v>N/A</v>
      </c>
      <c r="G2643" s="25" t="str">
        <f t="shared" si="41"/>
        <v>22-13 24 16</v>
      </c>
      <c r="H2643" s="25" t="s">
        <v>17</v>
      </c>
    </row>
    <row r="2644" spans="1:8" x14ac:dyDescent="0.25">
      <c r="A2644" s="25" t="s">
        <v>7074</v>
      </c>
      <c r="B2644" s="25" t="s">
        <v>7075</v>
      </c>
      <c r="C2644" s="27">
        <v>4</v>
      </c>
      <c r="D2644" s="25">
        <v>-2001350</v>
      </c>
      <c r="E2644" s="28" t="s">
        <v>17</v>
      </c>
      <c r="F2644" s="85" t="str">
        <f>IF(E2644="N/A","N/A",VLOOKUP(E2644,UniFormat!$A$9:$F$817,6,FALSE))</f>
        <v>N/A</v>
      </c>
      <c r="G2644" s="25" t="str">
        <f t="shared" si="41"/>
        <v>22-13 24 26</v>
      </c>
      <c r="H2644" s="25" t="s">
        <v>17</v>
      </c>
    </row>
    <row r="2645" spans="1:8" x14ac:dyDescent="0.25">
      <c r="A2645" s="25" t="s">
        <v>7076</v>
      </c>
      <c r="B2645" s="25" t="s">
        <v>7077</v>
      </c>
      <c r="C2645" s="27">
        <v>4</v>
      </c>
      <c r="D2645" s="25">
        <v>-2001350</v>
      </c>
      <c r="E2645" s="28" t="s">
        <v>17</v>
      </c>
      <c r="F2645" s="85" t="str">
        <f>IF(E2645="N/A","N/A",VLOOKUP(E2645,UniFormat!$A$9:$F$817,6,FALSE))</f>
        <v>N/A</v>
      </c>
      <c r="G2645" s="25" t="str">
        <f t="shared" si="41"/>
        <v>22-13 24 66</v>
      </c>
      <c r="H2645" s="25" t="s">
        <v>17</v>
      </c>
    </row>
    <row r="2646" spans="1:8" x14ac:dyDescent="0.25">
      <c r="A2646" s="25" t="s">
        <v>7078</v>
      </c>
      <c r="B2646" s="25" t="s">
        <v>7079</v>
      </c>
      <c r="C2646" s="27">
        <v>3</v>
      </c>
      <c r="D2646" s="25">
        <v>-2001350</v>
      </c>
      <c r="E2646" s="28" t="s">
        <v>17</v>
      </c>
      <c r="F2646" s="85" t="str">
        <f>IF(E2646="N/A","N/A",VLOOKUP(E2646,UniFormat!$A$9:$F$817,6,FALSE))</f>
        <v>N/A</v>
      </c>
      <c r="G2646" s="25" t="str">
        <f t="shared" si="41"/>
        <v>22-13 26 00</v>
      </c>
      <c r="H2646" s="25" t="s">
        <v>17</v>
      </c>
    </row>
    <row r="2647" spans="1:8" x14ac:dyDescent="0.25">
      <c r="A2647" s="25" t="s">
        <v>7080</v>
      </c>
      <c r="B2647" s="25" t="s">
        <v>7081</v>
      </c>
      <c r="C2647" s="27">
        <v>4</v>
      </c>
      <c r="D2647" s="25">
        <v>-2001350</v>
      </c>
      <c r="E2647" s="28" t="s">
        <v>17</v>
      </c>
      <c r="F2647" s="85" t="str">
        <f>IF(E2647="N/A","N/A",VLOOKUP(E2647,UniFormat!$A$9:$F$817,6,FALSE))</f>
        <v>N/A</v>
      </c>
      <c r="G2647" s="25" t="str">
        <f t="shared" si="41"/>
        <v>22-13 26 13</v>
      </c>
      <c r="H2647" s="25" t="s">
        <v>17</v>
      </c>
    </row>
    <row r="2648" spans="1:8" x14ac:dyDescent="0.25">
      <c r="A2648" s="25" t="s">
        <v>7082</v>
      </c>
      <c r="B2648" s="25" t="s">
        <v>7083</v>
      </c>
      <c r="C2648" s="27">
        <v>3</v>
      </c>
      <c r="D2648" s="25">
        <v>-2001350</v>
      </c>
      <c r="E2648" s="28" t="s">
        <v>17</v>
      </c>
      <c r="F2648" s="85" t="str">
        <f>IF(E2648="N/A","N/A",VLOOKUP(E2648,UniFormat!$A$9:$F$817,6,FALSE))</f>
        <v>N/A</v>
      </c>
      <c r="G2648" s="25" t="str">
        <f t="shared" si="41"/>
        <v>22-13 27 00</v>
      </c>
      <c r="H2648" s="25" t="s">
        <v>17</v>
      </c>
    </row>
    <row r="2649" spans="1:8" x14ac:dyDescent="0.25">
      <c r="A2649" s="25" t="s">
        <v>7084</v>
      </c>
      <c r="B2649" s="25" t="s">
        <v>7085</v>
      </c>
      <c r="C2649" s="27">
        <v>4</v>
      </c>
      <c r="D2649" s="25">
        <v>-2001350</v>
      </c>
      <c r="E2649" s="28" t="s">
        <v>17</v>
      </c>
      <c r="F2649" s="85" t="str">
        <f>IF(E2649="N/A","N/A",VLOOKUP(E2649,UniFormat!$A$9:$F$817,6,FALSE))</f>
        <v>N/A</v>
      </c>
      <c r="G2649" s="25" t="str">
        <f t="shared" si="41"/>
        <v>22-13 27 16</v>
      </c>
      <c r="H2649" s="25" t="s">
        <v>17</v>
      </c>
    </row>
    <row r="2650" spans="1:8" x14ac:dyDescent="0.25">
      <c r="A2650" s="25" t="s">
        <v>7086</v>
      </c>
      <c r="B2650" s="25" t="s">
        <v>7087</v>
      </c>
      <c r="C2650" s="27">
        <v>4</v>
      </c>
      <c r="D2650" s="25">
        <v>-2001350</v>
      </c>
      <c r="E2650" s="28" t="s">
        <v>17</v>
      </c>
      <c r="F2650" s="85" t="str">
        <f>IF(E2650="N/A","N/A",VLOOKUP(E2650,UniFormat!$A$9:$F$817,6,FALSE))</f>
        <v>N/A</v>
      </c>
      <c r="G2650" s="25" t="str">
        <f t="shared" si="41"/>
        <v>22-13 27 53</v>
      </c>
      <c r="H2650" s="25" t="s">
        <v>17</v>
      </c>
    </row>
    <row r="2651" spans="1:8" x14ac:dyDescent="0.25">
      <c r="A2651" s="25" t="s">
        <v>7088</v>
      </c>
      <c r="B2651" s="25" t="s">
        <v>7089</v>
      </c>
      <c r="C2651" s="27">
        <v>5</v>
      </c>
      <c r="D2651" s="25">
        <v>-2001350</v>
      </c>
      <c r="E2651" s="28" t="s">
        <v>17</v>
      </c>
      <c r="F2651" s="85" t="str">
        <f>IF(E2651="N/A","N/A",VLOOKUP(E2651,UniFormat!$A$9:$F$817,6,FALSE))</f>
        <v>N/A</v>
      </c>
      <c r="G2651" s="25" t="str">
        <f t="shared" si="41"/>
        <v>22-13 27 53 13</v>
      </c>
      <c r="H2651" s="25" t="s">
        <v>17</v>
      </c>
    </row>
    <row r="2652" spans="1:8" x14ac:dyDescent="0.25">
      <c r="A2652" s="25" t="s">
        <v>7090</v>
      </c>
      <c r="B2652" s="25" t="s">
        <v>7091</v>
      </c>
      <c r="C2652" s="27">
        <v>5</v>
      </c>
      <c r="D2652" s="25">
        <v>-2001350</v>
      </c>
      <c r="E2652" s="28" t="s">
        <v>17</v>
      </c>
      <c r="F2652" s="85" t="str">
        <f>IF(E2652="N/A","N/A",VLOOKUP(E2652,UniFormat!$A$9:$F$817,6,FALSE))</f>
        <v>N/A</v>
      </c>
      <c r="G2652" s="25" t="str">
        <f t="shared" si="41"/>
        <v>22-13 27 53 16</v>
      </c>
      <c r="H2652" s="25" t="s">
        <v>17</v>
      </c>
    </row>
    <row r="2653" spans="1:8" x14ac:dyDescent="0.25">
      <c r="A2653" s="25" t="s">
        <v>1334</v>
      </c>
      <c r="B2653" s="25" t="s">
        <v>1333</v>
      </c>
      <c r="C2653" s="27">
        <v>3</v>
      </c>
      <c r="D2653" s="25">
        <v>-2001350</v>
      </c>
      <c r="E2653" s="28" t="s">
        <v>1332</v>
      </c>
      <c r="F2653" s="85" t="str">
        <f>IF(E2653="N/A","N/A",VLOOKUP(E2653,UniFormat!$A$9:$F$817,6,FALSE))</f>
        <v>21-06 10 60</v>
      </c>
      <c r="G2653" s="25" t="str">
        <f t="shared" si="41"/>
        <v>22-13 28 00</v>
      </c>
      <c r="H2653" s="25" t="s">
        <v>17</v>
      </c>
    </row>
    <row r="2654" spans="1:8" x14ac:dyDescent="0.25">
      <c r="A2654" s="25" t="s">
        <v>1337</v>
      </c>
      <c r="B2654" s="25" t="s">
        <v>1336</v>
      </c>
      <c r="C2654" s="27">
        <v>4</v>
      </c>
      <c r="D2654" s="25">
        <v>-2001350</v>
      </c>
      <c r="E2654" s="28" t="s">
        <v>1335</v>
      </c>
      <c r="F2654" s="85" t="str">
        <f>IF(E2654="N/A","N/A",VLOOKUP(E2654,UniFormat!$A$9:$F$817,6,FALSE))</f>
        <v>21-06 10 60 10</v>
      </c>
      <c r="G2654" s="25" t="str">
        <f t="shared" si="41"/>
        <v>22-13 28 13</v>
      </c>
      <c r="H2654" s="25" t="s">
        <v>17</v>
      </c>
    </row>
    <row r="2655" spans="1:8" x14ac:dyDescent="0.25">
      <c r="A2655" s="25" t="s">
        <v>1340</v>
      </c>
      <c r="B2655" s="25" t="s">
        <v>1339</v>
      </c>
      <c r="C2655" s="27">
        <v>4</v>
      </c>
      <c r="D2655" s="25">
        <v>-2001350</v>
      </c>
      <c r="E2655" s="28" t="s">
        <v>1338</v>
      </c>
      <c r="F2655" s="85" t="str">
        <f>IF(E2655="N/A","N/A",VLOOKUP(E2655,UniFormat!$A$9:$F$817,6,FALSE))</f>
        <v>21-06 10 60 20</v>
      </c>
      <c r="G2655" s="25" t="str">
        <f t="shared" si="41"/>
        <v>22-13 28 16</v>
      </c>
      <c r="H2655" s="25" t="s">
        <v>17</v>
      </c>
    </row>
    <row r="2656" spans="1:8" x14ac:dyDescent="0.25">
      <c r="A2656" s="25" t="s">
        <v>1343</v>
      </c>
      <c r="B2656" s="25" t="s">
        <v>1342</v>
      </c>
      <c r="C2656" s="27">
        <v>4</v>
      </c>
      <c r="D2656" s="25">
        <v>-2001350</v>
      </c>
      <c r="E2656" s="28" t="s">
        <v>1341</v>
      </c>
      <c r="F2656" s="85" t="str">
        <f>IF(E2656="N/A","N/A",VLOOKUP(E2656,UniFormat!$A$9:$F$817,6,FALSE))</f>
        <v>21-06 10 60 30</v>
      </c>
      <c r="G2656" s="25" t="str">
        <f t="shared" si="41"/>
        <v>22-13 28 19</v>
      </c>
      <c r="H2656" s="25" t="s">
        <v>17</v>
      </c>
    </row>
    <row r="2657" spans="1:8" x14ac:dyDescent="0.25">
      <c r="A2657" s="25" t="s">
        <v>1346</v>
      </c>
      <c r="B2657" s="25" t="s">
        <v>1345</v>
      </c>
      <c r="C2657" s="27">
        <v>4</v>
      </c>
      <c r="D2657" s="25">
        <v>-2001350</v>
      </c>
      <c r="E2657" s="28" t="s">
        <v>1344</v>
      </c>
      <c r="F2657" s="85" t="str">
        <f>IF(E2657="N/A","N/A",VLOOKUP(E2657,UniFormat!$A$9:$F$817,6,FALSE))</f>
        <v>21-06 10 60 40</v>
      </c>
      <c r="G2657" s="25" t="str">
        <f t="shared" si="41"/>
        <v>22-13 28 26</v>
      </c>
      <c r="H2657" s="25" t="s">
        <v>17</v>
      </c>
    </row>
    <row r="2658" spans="1:8" x14ac:dyDescent="0.25">
      <c r="A2658" s="25" t="s">
        <v>1349</v>
      </c>
      <c r="B2658" s="25" t="s">
        <v>1348</v>
      </c>
      <c r="C2658" s="27">
        <v>4</v>
      </c>
      <c r="D2658" s="25">
        <v>-2001350</v>
      </c>
      <c r="E2658" s="28" t="s">
        <v>1347</v>
      </c>
      <c r="F2658" s="85" t="str">
        <f>IF(E2658="N/A","N/A",VLOOKUP(E2658,UniFormat!$A$9:$F$817,6,FALSE))</f>
        <v>21-06 10 60 50</v>
      </c>
      <c r="G2658" s="25" t="str">
        <f t="shared" si="41"/>
        <v>22-13 28 33</v>
      </c>
      <c r="H2658" s="25" t="s">
        <v>17</v>
      </c>
    </row>
    <row r="2659" spans="1:8" x14ac:dyDescent="0.25">
      <c r="A2659" s="25" t="s">
        <v>1352</v>
      </c>
      <c r="B2659" s="25" t="s">
        <v>1351</v>
      </c>
      <c r="C2659" s="27">
        <v>4</v>
      </c>
      <c r="D2659" s="25">
        <v>-2001350</v>
      </c>
      <c r="E2659" s="28" t="s">
        <v>1350</v>
      </c>
      <c r="F2659" s="85" t="str">
        <f>IF(E2659="N/A","N/A",VLOOKUP(E2659,UniFormat!$A$9:$F$817,6,FALSE))</f>
        <v>21-06 10 60 60</v>
      </c>
      <c r="G2659" s="25" t="str">
        <f t="shared" si="41"/>
        <v>22-13 28 66</v>
      </c>
      <c r="H2659" s="25" t="s">
        <v>17</v>
      </c>
    </row>
    <row r="2660" spans="1:8" x14ac:dyDescent="0.25">
      <c r="A2660" s="25" t="s">
        <v>1284</v>
      </c>
      <c r="B2660" s="25" t="s">
        <v>1283</v>
      </c>
      <c r="C2660" s="27">
        <v>3</v>
      </c>
      <c r="D2660" s="25">
        <v>-2001350</v>
      </c>
      <c r="E2660" s="28" t="s">
        <v>1282</v>
      </c>
      <c r="F2660" s="85" t="str">
        <f>IF(E2660="N/A","N/A",VLOOKUP(E2660,UniFormat!$A$9:$F$817,6,FALSE))</f>
        <v>21-06 10 20</v>
      </c>
      <c r="G2660" s="25" t="str">
        <f t="shared" si="41"/>
        <v>22-13 30 00</v>
      </c>
      <c r="H2660" s="25" t="s">
        <v>17</v>
      </c>
    </row>
    <row r="2661" spans="1:8" x14ac:dyDescent="0.25">
      <c r="A2661" s="25" t="s">
        <v>7092</v>
      </c>
      <c r="B2661" s="25" t="s">
        <v>1286</v>
      </c>
      <c r="C2661" s="27">
        <v>3</v>
      </c>
      <c r="D2661" s="25">
        <v>-2001350</v>
      </c>
      <c r="E2661" s="25" t="s">
        <v>1285</v>
      </c>
      <c r="F2661" s="85" t="str">
        <f>IF(E2661="N/A","N/A",VLOOKUP(E2661,UniFormat!$A$9:$F$817,6,FALSE))</f>
        <v>21-06 10 20 10</v>
      </c>
      <c r="G2661" s="25" t="str">
        <f t="shared" si="41"/>
        <v>22-13 31 00</v>
      </c>
      <c r="H2661" s="25" t="s">
        <v>17</v>
      </c>
    </row>
    <row r="2662" spans="1:8" x14ac:dyDescent="0.25">
      <c r="A2662" s="25" t="s">
        <v>7093</v>
      </c>
      <c r="B2662" s="25" t="s">
        <v>7094</v>
      </c>
      <c r="C2662" s="27">
        <v>4</v>
      </c>
      <c r="D2662" s="25">
        <v>-2001350</v>
      </c>
      <c r="E2662" s="28" t="s">
        <v>17</v>
      </c>
      <c r="F2662" s="85" t="str">
        <f>IF(E2662="N/A","N/A",VLOOKUP(E2662,UniFormat!$A$9:$F$817,6,FALSE))</f>
        <v>N/A</v>
      </c>
      <c r="G2662" s="25" t="str">
        <f t="shared" si="41"/>
        <v>22-13 31 13</v>
      </c>
      <c r="H2662" s="25" t="s">
        <v>17</v>
      </c>
    </row>
    <row r="2663" spans="1:8" x14ac:dyDescent="0.25">
      <c r="A2663" s="25" t="s">
        <v>7095</v>
      </c>
      <c r="B2663" s="25" t="s">
        <v>7096</v>
      </c>
      <c r="C2663" s="27">
        <v>5</v>
      </c>
      <c r="D2663" s="25">
        <v>-2001350</v>
      </c>
      <c r="E2663" s="28" t="s">
        <v>17</v>
      </c>
      <c r="F2663" s="85" t="str">
        <f>IF(E2663="N/A","N/A",VLOOKUP(E2663,UniFormat!$A$9:$F$817,6,FALSE))</f>
        <v>N/A</v>
      </c>
      <c r="G2663" s="25" t="str">
        <f t="shared" si="41"/>
        <v>22-13 31 13 13</v>
      </c>
      <c r="H2663" s="25" t="s">
        <v>17</v>
      </c>
    </row>
    <row r="2664" spans="1:8" x14ac:dyDescent="0.25">
      <c r="A2664" s="25" t="s">
        <v>7097</v>
      </c>
      <c r="B2664" s="25" t="s">
        <v>7098</v>
      </c>
      <c r="C2664" s="27">
        <v>5</v>
      </c>
      <c r="D2664" s="25">
        <v>-2001350</v>
      </c>
      <c r="E2664" s="28" t="s">
        <v>17</v>
      </c>
      <c r="F2664" s="85" t="str">
        <f>IF(E2664="N/A","N/A",VLOOKUP(E2664,UniFormat!$A$9:$F$817,6,FALSE))</f>
        <v>N/A</v>
      </c>
      <c r="G2664" s="25" t="str">
        <f t="shared" si="41"/>
        <v>22-13 31 13 16</v>
      </c>
      <c r="H2664" s="25" t="s">
        <v>17</v>
      </c>
    </row>
    <row r="2665" spans="1:8" x14ac:dyDescent="0.25">
      <c r="A2665" s="25" t="s">
        <v>7099</v>
      </c>
      <c r="B2665" s="25" t="s">
        <v>7100</v>
      </c>
      <c r="C2665" s="27">
        <v>4</v>
      </c>
      <c r="D2665" s="25">
        <v>-2001350</v>
      </c>
      <c r="E2665" s="28" t="s">
        <v>17</v>
      </c>
      <c r="F2665" s="85" t="str">
        <f>IF(E2665="N/A","N/A",VLOOKUP(E2665,UniFormat!$A$9:$F$817,6,FALSE))</f>
        <v>N/A</v>
      </c>
      <c r="G2665" s="25" t="str">
        <f t="shared" si="41"/>
        <v>22-13 31 23</v>
      </c>
      <c r="H2665" s="25" t="s">
        <v>17</v>
      </c>
    </row>
    <row r="2666" spans="1:8" x14ac:dyDescent="0.25">
      <c r="A2666" s="25" t="s">
        <v>7101</v>
      </c>
      <c r="B2666" s="25" t="s">
        <v>7102</v>
      </c>
      <c r="C2666" s="27">
        <v>4</v>
      </c>
      <c r="D2666" s="25">
        <v>-2001350</v>
      </c>
      <c r="E2666" s="28" t="s">
        <v>17</v>
      </c>
      <c r="F2666" s="85" t="str">
        <f>IF(E2666="N/A","N/A",VLOOKUP(E2666,UniFormat!$A$9:$F$817,6,FALSE))</f>
        <v>N/A</v>
      </c>
      <c r="G2666" s="25" t="str">
        <f t="shared" si="41"/>
        <v>22-13 31 33</v>
      </c>
      <c r="H2666" s="25" t="s">
        <v>17</v>
      </c>
    </row>
    <row r="2667" spans="1:8" x14ac:dyDescent="0.25">
      <c r="A2667" s="25" t="s">
        <v>1289</v>
      </c>
      <c r="B2667" s="25" t="s">
        <v>1288</v>
      </c>
      <c r="C2667" s="27">
        <v>3</v>
      </c>
      <c r="D2667" s="25">
        <v>-2001350</v>
      </c>
      <c r="E2667" s="28" t="s">
        <v>1287</v>
      </c>
      <c r="F2667" s="85" t="str">
        <f>IF(E2667="N/A","N/A",VLOOKUP(E2667,UniFormat!$A$9:$F$817,6,FALSE))</f>
        <v>21-06 10 20 20</v>
      </c>
      <c r="G2667" s="25" t="str">
        <f t="shared" si="41"/>
        <v>22-13 32 00</v>
      </c>
      <c r="H2667" s="25" t="s">
        <v>17</v>
      </c>
    </row>
    <row r="2668" spans="1:8" x14ac:dyDescent="0.25">
      <c r="A2668" s="25" t="s">
        <v>7103</v>
      </c>
      <c r="B2668" s="25" t="s">
        <v>7104</v>
      </c>
      <c r="C2668" s="27">
        <v>4</v>
      </c>
      <c r="D2668" s="25">
        <v>-2001350</v>
      </c>
      <c r="E2668" s="28" t="s">
        <v>17</v>
      </c>
      <c r="F2668" s="85" t="str">
        <f>IF(E2668="N/A","N/A",VLOOKUP(E2668,UniFormat!$A$9:$F$817,6,FALSE))</f>
        <v>N/A</v>
      </c>
      <c r="G2668" s="25" t="str">
        <f t="shared" si="41"/>
        <v>22-13 32 13</v>
      </c>
      <c r="H2668" s="25" t="s">
        <v>17</v>
      </c>
    </row>
    <row r="2669" spans="1:8" x14ac:dyDescent="0.25">
      <c r="A2669" s="25" t="s">
        <v>7105</v>
      </c>
      <c r="B2669" s="25" t="s">
        <v>7106</v>
      </c>
      <c r="C2669" s="27">
        <v>4</v>
      </c>
      <c r="D2669" s="25">
        <v>-2001350</v>
      </c>
      <c r="E2669" s="28" t="s">
        <v>17</v>
      </c>
      <c r="F2669" s="85" t="str">
        <f>IF(E2669="N/A","N/A",VLOOKUP(E2669,UniFormat!$A$9:$F$817,6,FALSE))</f>
        <v>N/A</v>
      </c>
      <c r="G2669" s="25" t="str">
        <f t="shared" si="41"/>
        <v>22-13 32 23</v>
      </c>
      <c r="H2669" s="25" t="s">
        <v>17</v>
      </c>
    </row>
    <row r="2670" spans="1:8" x14ac:dyDescent="0.25">
      <c r="A2670" s="25" t="s">
        <v>1292</v>
      </c>
      <c r="B2670" s="25" t="s">
        <v>1291</v>
      </c>
      <c r="C2670" s="27">
        <v>3</v>
      </c>
      <c r="D2670" s="25">
        <v>-2001350</v>
      </c>
      <c r="E2670" s="28" t="s">
        <v>1290</v>
      </c>
      <c r="F2670" s="85" t="str">
        <f>IF(E2670="N/A","N/A",VLOOKUP(E2670,UniFormat!$A$9:$F$817,6,FALSE))</f>
        <v>21-06 10 20 30</v>
      </c>
      <c r="G2670" s="25" t="str">
        <f t="shared" si="41"/>
        <v>22-13 33 00</v>
      </c>
      <c r="H2670" s="25" t="s">
        <v>17</v>
      </c>
    </row>
    <row r="2671" spans="1:8" x14ac:dyDescent="0.25">
      <c r="A2671" s="25" t="s">
        <v>7107</v>
      </c>
      <c r="B2671" s="25" t="s">
        <v>7108</v>
      </c>
      <c r="C2671" s="27">
        <v>4</v>
      </c>
      <c r="D2671" s="25">
        <v>-2001350</v>
      </c>
      <c r="E2671" s="28" t="s">
        <v>17</v>
      </c>
      <c r="F2671" s="85" t="str">
        <f>IF(E2671="N/A","N/A",VLOOKUP(E2671,UniFormat!$A$9:$F$817,6,FALSE))</f>
        <v>N/A</v>
      </c>
      <c r="G2671" s="25" t="str">
        <f t="shared" si="41"/>
        <v>22-13 33 13</v>
      </c>
      <c r="H2671" s="25" t="s">
        <v>17</v>
      </c>
    </row>
    <row r="2672" spans="1:8" x14ac:dyDescent="0.25">
      <c r="A2672" s="25" t="s">
        <v>7109</v>
      </c>
      <c r="B2672" s="25" t="s">
        <v>7110</v>
      </c>
      <c r="C2672" s="27">
        <v>3</v>
      </c>
      <c r="D2672" s="25">
        <v>-2001350</v>
      </c>
      <c r="E2672" s="28" t="s">
        <v>17</v>
      </c>
      <c r="F2672" s="85" t="str">
        <f>IF(E2672="N/A","N/A",VLOOKUP(E2672,UniFormat!$A$9:$F$817,6,FALSE))</f>
        <v>N/A</v>
      </c>
      <c r="G2672" s="25" t="str">
        <f t="shared" si="41"/>
        <v>22-13 34 00</v>
      </c>
      <c r="H2672" s="25" t="s">
        <v>17</v>
      </c>
    </row>
    <row r="2673" spans="1:8" x14ac:dyDescent="0.25">
      <c r="A2673" s="25" t="s">
        <v>7111</v>
      </c>
      <c r="B2673" s="25" t="s">
        <v>7112</v>
      </c>
      <c r="C2673" s="27">
        <v>4</v>
      </c>
      <c r="D2673" s="25">
        <v>-2001350</v>
      </c>
      <c r="E2673" s="28" t="s">
        <v>17</v>
      </c>
      <c r="F2673" s="85" t="str">
        <f>IF(E2673="N/A","N/A",VLOOKUP(E2673,UniFormat!$A$9:$F$817,6,FALSE))</f>
        <v>N/A</v>
      </c>
      <c r="G2673" s="25" t="str">
        <f t="shared" si="41"/>
        <v>22-13 34 13</v>
      </c>
      <c r="H2673" s="25" t="s">
        <v>17</v>
      </c>
    </row>
    <row r="2674" spans="1:8" x14ac:dyDescent="0.25">
      <c r="A2674" s="25" t="s">
        <v>7113</v>
      </c>
      <c r="B2674" s="25" t="s">
        <v>7114</v>
      </c>
      <c r="C2674" s="27">
        <v>5</v>
      </c>
      <c r="D2674" s="25">
        <v>-2001350</v>
      </c>
      <c r="E2674" s="28" t="s">
        <v>17</v>
      </c>
      <c r="F2674" s="85" t="str">
        <f>IF(E2674="N/A","N/A",VLOOKUP(E2674,UniFormat!$A$9:$F$817,6,FALSE))</f>
        <v>N/A</v>
      </c>
      <c r="G2674" s="25" t="str">
        <f t="shared" si="41"/>
        <v>22-13 34 13 13</v>
      </c>
      <c r="H2674" s="25" t="s">
        <v>17</v>
      </c>
    </row>
    <row r="2675" spans="1:8" x14ac:dyDescent="0.25">
      <c r="A2675" s="25" t="s">
        <v>7115</v>
      </c>
      <c r="B2675" s="25" t="s">
        <v>7116</v>
      </c>
      <c r="C2675" s="27">
        <v>5</v>
      </c>
      <c r="D2675" s="25">
        <v>-2001350</v>
      </c>
      <c r="E2675" s="28" t="s">
        <v>17</v>
      </c>
      <c r="F2675" s="85" t="str">
        <f>IF(E2675="N/A","N/A",VLOOKUP(E2675,UniFormat!$A$9:$F$817,6,FALSE))</f>
        <v>N/A</v>
      </c>
      <c r="G2675" s="25" t="str">
        <f t="shared" si="41"/>
        <v>22-13 34 13 16</v>
      </c>
      <c r="H2675" s="25" t="s">
        <v>17</v>
      </c>
    </row>
    <row r="2676" spans="1:8" x14ac:dyDescent="0.25">
      <c r="A2676" s="25" t="s">
        <v>7117</v>
      </c>
      <c r="B2676" s="25" t="s">
        <v>7118</v>
      </c>
      <c r="C2676" s="27">
        <v>5</v>
      </c>
      <c r="D2676" s="25">
        <v>-2001350</v>
      </c>
      <c r="E2676" s="28" t="s">
        <v>17</v>
      </c>
      <c r="F2676" s="85" t="str">
        <f>IF(E2676="N/A","N/A",VLOOKUP(E2676,UniFormat!$A$9:$F$817,6,FALSE))</f>
        <v>N/A</v>
      </c>
      <c r="G2676" s="25" t="str">
        <f t="shared" si="41"/>
        <v>22-13 34 13 19</v>
      </c>
      <c r="H2676" s="25" t="s">
        <v>17</v>
      </c>
    </row>
    <row r="2677" spans="1:8" x14ac:dyDescent="0.25">
      <c r="A2677" s="25" t="s">
        <v>7119</v>
      </c>
      <c r="B2677" s="25" t="s">
        <v>7120</v>
      </c>
      <c r="C2677" s="27">
        <v>5</v>
      </c>
      <c r="D2677" s="25">
        <v>-2001350</v>
      </c>
      <c r="E2677" s="28" t="s">
        <v>17</v>
      </c>
      <c r="F2677" s="85" t="str">
        <f>IF(E2677="N/A","N/A",VLOOKUP(E2677,UniFormat!$A$9:$F$817,6,FALSE))</f>
        <v>N/A</v>
      </c>
      <c r="G2677" s="25" t="str">
        <f t="shared" si="41"/>
        <v>22-13 34 13 23</v>
      </c>
      <c r="H2677" s="25" t="s">
        <v>17</v>
      </c>
    </row>
    <row r="2678" spans="1:8" x14ac:dyDescent="0.25">
      <c r="A2678" s="25" t="s">
        <v>7121</v>
      </c>
      <c r="B2678" s="25" t="s">
        <v>7122</v>
      </c>
      <c r="C2678" s="27">
        <v>5</v>
      </c>
      <c r="D2678" s="25">
        <v>-2001350</v>
      </c>
      <c r="E2678" s="28" t="s">
        <v>17</v>
      </c>
      <c r="F2678" s="85" t="str">
        <f>IF(E2678="N/A","N/A",VLOOKUP(E2678,UniFormat!$A$9:$F$817,6,FALSE))</f>
        <v>N/A</v>
      </c>
      <c r="G2678" s="25" t="str">
        <f t="shared" si="41"/>
        <v>22-13 34 13 26</v>
      </c>
      <c r="H2678" s="25" t="s">
        <v>17</v>
      </c>
    </row>
    <row r="2679" spans="1:8" x14ac:dyDescent="0.25">
      <c r="A2679" s="25" t="s">
        <v>7123</v>
      </c>
      <c r="B2679" s="25" t="s">
        <v>7124</v>
      </c>
      <c r="C2679" s="27">
        <v>4</v>
      </c>
      <c r="D2679" s="25">
        <v>-2001350</v>
      </c>
      <c r="E2679" s="28" t="s">
        <v>17</v>
      </c>
      <c r="F2679" s="85" t="str">
        <f>IF(E2679="N/A","N/A",VLOOKUP(E2679,UniFormat!$A$9:$F$817,6,FALSE))</f>
        <v>N/A</v>
      </c>
      <c r="G2679" s="25" t="str">
        <f t="shared" si="41"/>
        <v>22-13 34 16</v>
      </c>
      <c r="H2679" s="25" t="s">
        <v>17</v>
      </c>
    </row>
    <row r="2680" spans="1:8" x14ac:dyDescent="0.25">
      <c r="A2680" s="25" t="s">
        <v>7125</v>
      </c>
      <c r="B2680" s="25" t="s">
        <v>7126</v>
      </c>
      <c r="C2680" s="27">
        <v>5</v>
      </c>
      <c r="D2680" s="25">
        <v>-2001350</v>
      </c>
      <c r="E2680" s="28" t="s">
        <v>17</v>
      </c>
      <c r="F2680" s="85" t="str">
        <f>IF(E2680="N/A","N/A",VLOOKUP(E2680,UniFormat!$A$9:$F$817,6,FALSE))</f>
        <v>N/A</v>
      </c>
      <c r="G2680" s="25" t="str">
        <f t="shared" si="41"/>
        <v>22-13 34 16 13</v>
      </c>
      <c r="H2680" s="25" t="s">
        <v>17</v>
      </c>
    </row>
    <row r="2681" spans="1:8" x14ac:dyDescent="0.25">
      <c r="A2681" s="25" t="s">
        <v>7127</v>
      </c>
      <c r="B2681" s="25" t="s">
        <v>7128</v>
      </c>
      <c r="C2681" s="27">
        <v>5</v>
      </c>
      <c r="D2681" s="25">
        <v>-2001350</v>
      </c>
      <c r="E2681" s="28" t="s">
        <v>17</v>
      </c>
      <c r="F2681" s="85" t="str">
        <f>IF(E2681="N/A","N/A",VLOOKUP(E2681,UniFormat!$A$9:$F$817,6,FALSE))</f>
        <v>N/A</v>
      </c>
      <c r="G2681" s="25" t="str">
        <f t="shared" si="41"/>
        <v>22-13 34 16 53</v>
      </c>
      <c r="H2681" s="25" t="s">
        <v>17</v>
      </c>
    </row>
    <row r="2682" spans="1:8" x14ac:dyDescent="0.25">
      <c r="A2682" s="25" t="s">
        <v>7129</v>
      </c>
      <c r="B2682" s="25" t="s">
        <v>7130</v>
      </c>
      <c r="C2682" s="27">
        <v>4</v>
      </c>
      <c r="D2682" s="25">
        <v>-2001350</v>
      </c>
      <c r="E2682" s="28" t="s">
        <v>17</v>
      </c>
      <c r="F2682" s="85" t="str">
        <f>IF(E2682="N/A","N/A",VLOOKUP(E2682,UniFormat!$A$9:$F$817,6,FALSE))</f>
        <v>N/A</v>
      </c>
      <c r="G2682" s="25" t="str">
        <f t="shared" si="41"/>
        <v>22-13 34 18</v>
      </c>
      <c r="H2682" s="25" t="s">
        <v>17</v>
      </c>
    </row>
    <row r="2683" spans="1:8" x14ac:dyDescent="0.25">
      <c r="A2683" s="25" t="s">
        <v>7131</v>
      </c>
      <c r="B2683" s="25" t="s">
        <v>7132</v>
      </c>
      <c r="C2683" s="27">
        <v>4</v>
      </c>
      <c r="D2683" s="25">
        <v>-2001350</v>
      </c>
      <c r="E2683" s="28" t="s">
        <v>17</v>
      </c>
      <c r="F2683" s="85" t="str">
        <f>IF(E2683="N/A","N/A",VLOOKUP(E2683,UniFormat!$A$9:$F$817,6,FALSE))</f>
        <v>N/A</v>
      </c>
      <c r="G2683" s="25" t="str">
        <f t="shared" si="41"/>
        <v>22-13 34 19</v>
      </c>
      <c r="H2683" s="25" t="s">
        <v>17</v>
      </c>
    </row>
    <row r="2684" spans="1:8" x14ac:dyDescent="0.25">
      <c r="A2684" s="25" t="s">
        <v>7133</v>
      </c>
      <c r="B2684" s="25" t="s">
        <v>7134</v>
      </c>
      <c r="C2684" s="27">
        <v>4</v>
      </c>
      <c r="D2684" s="25">
        <v>-2001350</v>
      </c>
      <c r="E2684" s="28" t="s">
        <v>17</v>
      </c>
      <c r="F2684" s="85" t="str">
        <f>IF(E2684="N/A","N/A",VLOOKUP(E2684,UniFormat!$A$9:$F$817,6,FALSE))</f>
        <v>N/A</v>
      </c>
      <c r="G2684" s="25" t="str">
        <f t="shared" si="41"/>
        <v>22-13 34 23</v>
      </c>
      <c r="H2684" s="25" t="s">
        <v>17</v>
      </c>
    </row>
    <row r="2685" spans="1:8" x14ac:dyDescent="0.25">
      <c r="A2685" s="25" t="s">
        <v>7135</v>
      </c>
      <c r="B2685" s="25" t="s">
        <v>7136</v>
      </c>
      <c r="C2685" s="27">
        <v>5</v>
      </c>
      <c r="D2685" s="25">
        <v>-2001350</v>
      </c>
      <c r="E2685" s="28" t="s">
        <v>17</v>
      </c>
      <c r="F2685" s="85" t="str">
        <f>IF(E2685="N/A","N/A",VLOOKUP(E2685,UniFormat!$A$9:$F$817,6,FALSE))</f>
        <v>N/A</v>
      </c>
      <c r="G2685" s="25" t="str">
        <f t="shared" si="41"/>
        <v>22-13 34 23 13</v>
      </c>
      <c r="H2685" s="25" t="s">
        <v>17</v>
      </c>
    </row>
    <row r="2686" spans="1:8" x14ac:dyDescent="0.25">
      <c r="A2686" s="25" t="s">
        <v>7137</v>
      </c>
      <c r="B2686" s="25" t="s">
        <v>7138</v>
      </c>
      <c r="C2686" s="27">
        <v>5</v>
      </c>
      <c r="D2686" s="25">
        <v>-2001350</v>
      </c>
      <c r="E2686" s="28" t="s">
        <v>17</v>
      </c>
      <c r="F2686" s="85" t="str">
        <f>IF(E2686="N/A","N/A",VLOOKUP(E2686,UniFormat!$A$9:$F$817,6,FALSE))</f>
        <v>N/A</v>
      </c>
      <c r="G2686" s="25" t="str">
        <f t="shared" si="41"/>
        <v>22-13 34 23 14</v>
      </c>
      <c r="H2686" s="25" t="s">
        <v>17</v>
      </c>
    </row>
    <row r="2687" spans="1:8" x14ac:dyDescent="0.25">
      <c r="A2687" s="25" t="s">
        <v>7139</v>
      </c>
      <c r="B2687" s="25" t="s">
        <v>7140</v>
      </c>
      <c r="C2687" s="27">
        <v>5</v>
      </c>
      <c r="D2687" s="25">
        <v>-2001350</v>
      </c>
      <c r="E2687" s="28" t="s">
        <v>17</v>
      </c>
      <c r="F2687" s="85" t="str">
        <f>IF(E2687="N/A","N/A",VLOOKUP(E2687,UniFormat!$A$9:$F$817,6,FALSE))</f>
        <v>N/A</v>
      </c>
      <c r="G2687" s="25" t="str">
        <f t="shared" si="41"/>
        <v>22-13 34 23 16</v>
      </c>
      <c r="H2687" s="25" t="s">
        <v>17</v>
      </c>
    </row>
    <row r="2688" spans="1:8" x14ac:dyDescent="0.25">
      <c r="A2688" s="25" t="s">
        <v>7141</v>
      </c>
      <c r="B2688" s="25" t="s">
        <v>7142</v>
      </c>
      <c r="C2688" s="27">
        <v>5</v>
      </c>
      <c r="D2688" s="25">
        <v>-2001350</v>
      </c>
      <c r="E2688" s="28" t="s">
        <v>17</v>
      </c>
      <c r="F2688" s="85" t="str">
        <f>IF(E2688="N/A","N/A",VLOOKUP(E2688,UniFormat!$A$9:$F$817,6,FALSE))</f>
        <v>N/A</v>
      </c>
      <c r="G2688" s="25" t="str">
        <f t="shared" si="41"/>
        <v>22-13 34 23 19</v>
      </c>
      <c r="H2688" s="25" t="s">
        <v>17</v>
      </c>
    </row>
    <row r="2689" spans="1:8" x14ac:dyDescent="0.25">
      <c r="A2689" s="25" t="s">
        <v>7143</v>
      </c>
      <c r="B2689" s="25" t="s">
        <v>7144</v>
      </c>
      <c r="C2689" s="27">
        <v>5</v>
      </c>
      <c r="D2689" s="25">
        <v>-2001350</v>
      </c>
      <c r="E2689" s="28" t="s">
        <v>17</v>
      </c>
      <c r="F2689" s="85" t="str">
        <f>IF(E2689="N/A","N/A",VLOOKUP(E2689,UniFormat!$A$9:$F$817,6,FALSE))</f>
        <v>N/A</v>
      </c>
      <c r="G2689" s="25" t="str">
        <f t="shared" si="41"/>
        <v>22-13 34 23 23</v>
      </c>
      <c r="H2689" s="25" t="s">
        <v>17</v>
      </c>
    </row>
    <row r="2690" spans="1:8" x14ac:dyDescent="0.25">
      <c r="A2690" s="25" t="s">
        <v>7145</v>
      </c>
      <c r="B2690" s="25" t="s">
        <v>7146</v>
      </c>
      <c r="C2690" s="27">
        <v>4</v>
      </c>
      <c r="D2690" s="25">
        <v>-2001350</v>
      </c>
      <c r="E2690" s="28" t="s">
        <v>17</v>
      </c>
      <c r="F2690" s="85" t="str">
        <f>IF(E2690="N/A","N/A",VLOOKUP(E2690,UniFormat!$A$9:$F$817,6,FALSE))</f>
        <v>N/A</v>
      </c>
      <c r="G2690" s="25" t="str">
        <f t="shared" si="41"/>
        <v>22-13 34 56</v>
      </c>
      <c r="H2690" s="25" t="s">
        <v>17</v>
      </c>
    </row>
    <row r="2691" spans="1:8" x14ac:dyDescent="0.25">
      <c r="A2691" s="25" t="s">
        <v>7147</v>
      </c>
      <c r="B2691" s="25" t="s">
        <v>1299</v>
      </c>
      <c r="C2691" s="27">
        <v>3</v>
      </c>
      <c r="D2691" s="25">
        <v>-2000011</v>
      </c>
      <c r="E2691" s="25" t="s">
        <v>1298</v>
      </c>
      <c r="F2691" s="85" t="str">
        <f>IF(E2691="N/A","N/A",VLOOKUP(E2691,UniFormat!$A$9:$F$817,6,FALSE))</f>
        <v>21-06 10 20 65</v>
      </c>
      <c r="G2691" s="25" t="str">
        <f t="shared" si="41"/>
        <v>22-13 35 00</v>
      </c>
      <c r="H2691" s="25" t="s">
        <v>17</v>
      </c>
    </row>
    <row r="2692" spans="1:8" x14ac:dyDescent="0.25">
      <c r="A2692" s="25" t="s">
        <v>7148</v>
      </c>
      <c r="B2692" s="25" t="s">
        <v>7149</v>
      </c>
      <c r="C2692" s="27">
        <v>4</v>
      </c>
      <c r="D2692" s="25">
        <v>-2000011</v>
      </c>
      <c r="E2692" s="28" t="s">
        <v>17</v>
      </c>
      <c r="F2692" s="85" t="str">
        <f>IF(E2692="N/A","N/A",VLOOKUP(E2692,UniFormat!$A$9:$F$817,6,FALSE))</f>
        <v>N/A</v>
      </c>
      <c r="G2692" s="25" t="str">
        <f t="shared" si="41"/>
        <v>22-13 35 13</v>
      </c>
      <c r="H2692" s="25" t="s">
        <v>17</v>
      </c>
    </row>
    <row r="2693" spans="1:8" x14ac:dyDescent="0.25">
      <c r="A2693" s="25" t="s">
        <v>7150</v>
      </c>
      <c r="B2693" s="25" t="s">
        <v>7151</v>
      </c>
      <c r="C2693" s="27">
        <v>5</v>
      </c>
      <c r="D2693" s="25">
        <v>-2000011</v>
      </c>
      <c r="E2693" s="28" t="s">
        <v>17</v>
      </c>
      <c r="F2693" s="85" t="str">
        <f>IF(E2693="N/A","N/A",VLOOKUP(E2693,UniFormat!$A$9:$F$817,6,FALSE))</f>
        <v>N/A</v>
      </c>
      <c r="G2693" s="25" t="str">
        <f t="shared" si="41"/>
        <v>22-13 35 13 13</v>
      </c>
      <c r="H2693" s="25" t="s">
        <v>17</v>
      </c>
    </row>
    <row r="2694" spans="1:8" x14ac:dyDescent="0.25">
      <c r="A2694" s="25" t="s">
        <v>7152</v>
      </c>
      <c r="B2694" s="25" t="s">
        <v>7153</v>
      </c>
      <c r="C2694" s="27">
        <v>5</v>
      </c>
      <c r="D2694" s="25">
        <v>-2000011</v>
      </c>
      <c r="E2694" s="28" t="s">
        <v>17</v>
      </c>
      <c r="F2694" s="85" t="str">
        <f>IF(E2694="N/A","N/A",VLOOKUP(E2694,UniFormat!$A$9:$F$817,6,FALSE))</f>
        <v>N/A</v>
      </c>
      <c r="G2694" s="25" t="str">
        <f t="shared" si="41"/>
        <v>22-13 35 13 23</v>
      </c>
      <c r="H2694" s="25" t="s">
        <v>17</v>
      </c>
    </row>
    <row r="2695" spans="1:8" x14ac:dyDescent="0.25">
      <c r="A2695" s="25" t="s">
        <v>1302</v>
      </c>
      <c r="B2695" s="25" t="s">
        <v>1301</v>
      </c>
      <c r="C2695" s="27">
        <v>3</v>
      </c>
      <c r="D2695" s="25">
        <v>-2001350</v>
      </c>
      <c r="E2695" s="28" t="s">
        <v>1300</v>
      </c>
      <c r="F2695" s="85" t="str">
        <f>IF(E2695="N/A","N/A",VLOOKUP(E2695,UniFormat!$A$9:$F$817,6,FALSE))</f>
        <v>21-06 10 20 70</v>
      </c>
      <c r="G2695" s="25" t="str">
        <f t="shared" si="41"/>
        <v>22-13 36 00</v>
      </c>
      <c r="H2695" s="25" t="s">
        <v>17</v>
      </c>
    </row>
    <row r="2696" spans="1:8" x14ac:dyDescent="0.25">
      <c r="A2696" s="25" t="s">
        <v>7154</v>
      </c>
      <c r="B2696" s="25" t="s">
        <v>7155</v>
      </c>
      <c r="C2696" s="27">
        <v>4</v>
      </c>
      <c r="D2696" s="25">
        <v>-2001350</v>
      </c>
      <c r="E2696" s="28" t="s">
        <v>17</v>
      </c>
      <c r="F2696" s="85" t="str">
        <f>IF(E2696="N/A","N/A",VLOOKUP(E2696,UniFormat!$A$9:$F$817,6,FALSE))</f>
        <v>N/A</v>
      </c>
      <c r="G2696" s="25" t="str">
        <f t="shared" si="41"/>
        <v>22-13 36 13</v>
      </c>
      <c r="H2696" s="25" t="s">
        <v>17</v>
      </c>
    </row>
    <row r="2697" spans="1:8" x14ac:dyDescent="0.25">
      <c r="A2697" s="25" t="s">
        <v>7156</v>
      </c>
      <c r="B2697" s="25" t="s">
        <v>7157</v>
      </c>
      <c r="C2697" s="27">
        <v>5</v>
      </c>
      <c r="D2697" s="25">
        <v>-2001350</v>
      </c>
      <c r="E2697" s="28" t="s">
        <v>17</v>
      </c>
      <c r="F2697" s="85" t="str">
        <f>IF(E2697="N/A","N/A",VLOOKUP(E2697,UniFormat!$A$9:$F$817,6,FALSE))</f>
        <v>N/A</v>
      </c>
      <c r="G2697" s="25" t="str">
        <f t="shared" si="41"/>
        <v>22-13 36 13 13</v>
      </c>
      <c r="H2697" s="25" t="s">
        <v>17</v>
      </c>
    </row>
    <row r="2698" spans="1:8" x14ac:dyDescent="0.25">
      <c r="A2698" s="25" t="s">
        <v>7158</v>
      </c>
      <c r="B2698" s="25" t="s">
        <v>7159</v>
      </c>
      <c r="C2698" s="27">
        <v>4</v>
      </c>
      <c r="D2698" s="25">
        <v>-2001350</v>
      </c>
      <c r="E2698" s="28" t="s">
        <v>17</v>
      </c>
      <c r="F2698" s="85" t="str">
        <f>IF(E2698="N/A","N/A",VLOOKUP(E2698,UniFormat!$A$9:$F$817,6,FALSE))</f>
        <v>N/A</v>
      </c>
      <c r="G2698" s="25" t="str">
        <f t="shared" ref="G2698:G2761" si="42">IF(LEN(A2698)=8,CONCATENATE("22-",A2698),CONCATENATE("22-",LEFT(A2698,8)," ",RIGHT(A2698,2)))</f>
        <v>22-13 36 23</v>
      </c>
      <c r="H2698" s="25" t="s">
        <v>17</v>
      </c>
    </row>
    <row r="2699" spans="1:8" x14ac:dyDescent="0.25">
      <c r="A2699" s="25" t="s">
        <v>7160</v>
      </c>
      <c r="B2699" s="25" t="s">
        <v>1274</v>
      </c>
      <c r="C2699" s="27">
        <v>3</v>
      </c>
      <c r="D2699" s="25">
        <v>-2001350</v>
      </c>
      <c r="E2699" s="25" t="s">
        <v>1273</v>
      </c>
      <c r="F2699" s="85" t="str">
        <f>IF(E2699="N/A","N/A",VLOOKUP(E2699,UniFormat!$A$9:$F$817,6,FALSE))</f>
        <v>21-06 10 10</v>
      </c>
      <c r="G2699" s="25" t="str">
        <f t="shared" si="42"/>
        <v>22-13 40 00</v>
      </c>
      <c r="H2699" s="25" t="s">
        <v>17</v>
      </c>
    </row>
    <row r="2700" spans="1:8" x14ac:dyDescent="0.25">
      <c r="A2700" s="25" t="s">
        <v>7161</v>
      </c>
      <c r="B2700" s="25" t="s">
        <v>1276</v>
      </c>
      <c r="C2700" s="27">
        <v>3</v>
      </c>
      <c r="D2700" s="25">
        <v>-2001350</v>
      </c>
      <c r="E2700" s="25" t="s">
        <v>1275</v>
      </c>
      <c r="F2700" s="85" t="str">
        <f>IF(E2700="N/A","N/A",VLOOKUP(E2700,UniFormat!$A$9:$F$817,6,FALSE))</f>
        <v>21-06 10 10 10</v>
      </c>
      <c r="G2700" s="25" t="str">
        <f t="shared" si="42"/>
        <v>22-13 42 00</v>
      </c>
      <c r="H2700" s="25" t="s">
        <v>17</v>
      </c>
    </row>
    <row r="2701" spans="1:8" x14ac:dyDescent="0.25">
      <c r="A2701" s="25" t="s">
        <v>7162</v>
      </c>
      <c r="B2701" s="25" t="s">
        <v>7163</v>
      </c>
      <c r="C2701" s="27">
        <v>4</v>
      </c>
      <c r="D2701" s="25">
        <v>-2001350</v>
      </c>
      <c r="E2701" s="28" t="s">
        <v>17</v>
      </c>
      <c r="F2701" s="85" t="str">
        <f>IF(E2701="N/A","N/A",VLOOKUP(E2701,UniFormat!$A$9:$F$817,6,FALSE))</f>
        <v>N/A</v>
      </c>
      <c r="G2701" s="25" t="str">
        <f t="shared" si="42"/>
        <v>22-13 42 13</v>
      </c>
      <c r="H2701" s="25" t="s">
        <v>17</v>
      </c>
    </row>
    <row r="2702" spans="1:8" x14ac:dyDescent="0.25">
      <c r="A2702" s="25" t="s">
        <v>7164</v>
      </c>
      <c r="B2702" s="25" t="s">
        <v>7165</v>
      </c>
      <c r="C2702" s="27">
        <v>4</v>
      </c>
      <c r="D2702" s="25">
        <v>-2001350</v>
      </c>
      <c r="E2702" s="28" t="s">
        <v>17</v>
      </c>
      <c r="F2702" s="85" t="str">
        <f>IF(E2702="N/A","N/A",VLOOKUP(E2702,UniFormat!$A$9:$F$817,6,FALSE))</f>
        <v>N/A</v>
      </c>
      <c r="G2702" s="25" t="str">
        <f t="shared" si="42"/>
        <v>22-13 42 25</v>
      </c>
      <c r="H2702" s="25" t="s">
        <v>17</v>
      </c>
    </row>
    <row r="2703" spans="1:8" x14ac:dyDescent="0.25">
      <c r="A2703" s="25" t="s">
        <v>7166</v>
      </c>
      <c r="B2703" s="25" t="s">
        <v>7167</v>
      </c>
      <c r="C2703" s="27">
        <v>4</v>
      </c>
      <c r="D2703" s="25">
        <v>-2001350</v>
      </c>
      <c r="E2703" s="28" t="s">
        <v>17</v>
      </c>
      <c r="F2703" s="85" t="str">
        <f>IF(E2703="N/A","N/A",VLOOKUP(E2703,UniFormat!$A$9:$F$817,6,FALSE))</f>
        <v>N/A</v>
      </c>
      <c r="G2703" s="25" t="str">
        <f t="shared" si="42"/>
        <v>22-13 42 33</v>
      </c>
      <c r="H2703" s="25" t="s">
        <v>17</v>
      </c>
    </row>
    <row r="2704" spans="1:8" x14ac:dyDescent="0.25">
      <c r="A2704" s="25" t="s">
        <v>7168</v>
      </c>
      <c r="B2704" s="25" t="s">
        <v>7169</v>
      </c>
      <c r="C2704" s="27">
        <v>4</v>
      </c>
      <c r="D2704" s="25">
        <v>-2001350</v>
      </c>
      <c r="E2704" s="28" t="s">
        <v>17</v>
      </c>
      <c r="F2704" s="85" t="str">
        <f>IF(E2704="N/A","N/A",VLOOKUP(E2704,UniFormat!$A$9:$F$817,6,FALSE))</f>
        <v>N/A</v>
      </c>
      <c r="G2704" s="25" t="str">
        <f t="shared" si="42"/>
        <v>22-13 42 43</v>
      </c>
      <c r="H2704" s="25" t="s">
        <v>17</v>
      </c>
    </row>
    <row r="2705" spans="1:8" x14ac:dyDescent="0.25">
      <c r="A2705" s="25" t="s">
        <v>7170</v>
      </c>
      <c r="B2705" s="25" t="s">
        <v>7171</v>
      </c>
      <c r="C2705" s="27">
        <v>4</v>
      </c>
      <c r="D2705" s="25">
        <v>-2001350</v>
      </c>
      <c r="E2705" s="28" t="s">
        <v>17</v>
      </c>
      <c r="F2705" s="85" t="str">
        <f>IF(E2705="N/A","N/A",VLOOKUP(E2705,UniFormat!$A$9:$F$817,6,FALSE))</f>
        <v>N/A</v>
      </c>
      <c r="G2705" s="25" t="str">
        <f t="shared" si="42"/>
        <v>22-13 42 63</v>
      </c>
      <c r="H2705" s="25" t="s">
        <v>17</v>
      </c>
    </row>
    <row r="2706" spans="1:8" x14ac:dyDescent="0.25">
      <c r="A2706" s="25" t="s">
        <v>7172</v>
      </c>
      <c r="B2706" s="25" t="s">
        <v>7173</v>
      </c>
      <c r="C2706" s="27">
        <v>5</v>
      </c>
      <c r="D2706" s="25">
        <v>-2001350</v>
      </c>
      <c r="E2706" s="28" t="s">
        <v>17</v>
      </c>
      <c r="F2706" s="85" t="str">
        <f>IF(E2706="N/A","N/A",VLOOKUP(E2706,UniFormat!$A$9:$F$817,6,FALSE))</f>
        <v>N/A</v>
      </c>
      <c r="G2706" s="25" t="str">
        <f t="shared" si="42"/>
        <v>22-13 42 63 13</v>
      </c>
      <c r="H2706" s="25" t="s">
        <v>17</v>
      </c>
    </row>
    <row r="2707" spans="1:8" x14ac:dyDescent="0.25">
      <c r="A2707" s="25" t="s">
        <v>7174</v>
      </c>
      <c r="B2707" s="25" t="s">
        <v>7175</v>
      </c>
      <c r="C2707" s="27">
        <v>5</v>
      </c>
      <c r="D2707" s="25">
        <v>-2001350</v>
      </c>
      <c r="E2707" s="28" t="s">
        <v>17</v>
      </c>
      <c r="F2707" s="85" t="str">
        <f>IF(E2707="N/A","N/A",VLOOKUP(E2707,UniFormat!$A$9:$F$817,6,FALSE))</f>
        <v>N/A</v>
      </c>
      <c r="G2707" s="25" t="str">
        <f t="shared" si="42"/>
        <v>22-13 42 63 16</v>
      </c>
      <c r="H2707" s="25" t="s">
        <v>17</v>
      </c>
    </row>
    <row r="2708" spans="1:8" x14ac:dyDescent="0.25">
      <c r="A2708" s="25" t="s">
        <v>1281</v>
      </c>
      <c r="B2708" s="25" t="s">
        <v>1280</v>
      </c>
      <c r="C2708" s="27">
        <v>3</v>
      </c>
      <c r="D2708" s="25">
        <v>-2001350</v>
      </c>
      <c r="E2708" s="28" t="s">
        <v>1279</v>
      </c>
      <c r="F2708" s="85" t="str">
        <f>IF(E2708="N/A","N/A",VLOOKUP(E2708,UniFormat!$A$9:$F$817,6,FALSE))</f>
        <v>21-06 10 10 70</v>
      </c>
      <c r="G2708" s="25" t="str">
        <f t="shared" si="42"/>
        <v>22-13 44 00</v>
      </c>
      <c r="H2708" s="25" t="s">
        <v>17</v>
      </c>
    </row>
    <row r="2709" spans="1:8" x14ac:dyDescent="0.25">
      <c r="A2709" s="25" t="s">
        <v>1307</v>
      </c>
      <c r="B2709" s="25" t="s">
        <v>7176</v>
      </c>
      <c r="C2709" s="27">
        <v>3</v>
      </c>
      <c r="D2709" s="25">
        <v>-2001350</v>
      </c>
      <c r="E2709" s="28" t="s">
        <v>1305</v>
      </c>
      <c r="F2709" s="85" t="str">
        <f>IF(E2709="N/A","N/A",VLOOKUP(E2709,UniFormat!$A$9:$F$817,6,FALSE))</f>
        <v>21-06 10 30 10</v>
      </c>
      <c r="G2709" s="25" t="str">
        <f t="shared" si="42"/>
        <v>22-13 48 00</v>
      </c>
      <c r="H2709" s="25" t="s">
        <v>17</v>
      </c>
    </row>
    <row r="2710" spans="1:8" x14ac:dyDescent="0.25">
      <c r="A2710" s="25" t="s">
        <v>7177</v>
      </c>
      <c r="B2710" s="25" t="s">
        <v>7178</v>
      </c>
      <c r="C2710" s="27">
        <v>4</v>
      </c>
      <c r="D2710" s="25">
        <v>-2001350</v>
      </c>
      <c r="E2710" s="28" t="s">
        <v>17</v>
      </c>
      <c r="F2710" s="85" t="str">
        <f>IF(E2710="N/A","N/A",VLOOKUP(E2710,UniFormat!$A$9:$F$817,6,FALSE))</f>
        <v>N/A</v>
      </c>
      <c r="G2710" s="25" t="str">
        <f t="shared" si="42"/>
        <v>22-13 48 13</v>
      </c>
      <c r="H2710" s="25" t="s">
        <v>17</v>
      </c>
    </row>
    <row r="2711" spans="1:8" x14ac:dyDescent="0.25">
      <c r="A2711" s="25" t="s">
        <v>7179</v>
      </c>
      <c r="B2711" s="25" t="s">
        <v>7180</v>
      </c>
      <c r="C2711" s="27">
        <v>4</v>
      </c>
      <c r="D2711" s="25">
        <v>-2001350</v>
      </c>
      <c r="E2711" s="28" t="s">
        <v>17</v>
      </c>
      <c r="F2711" s="85" t="str">
        <f>IF(E2711="N/A","N/A",VLOOKUP(E2711,UniFormat!$A$9:$F$817,6,FALSE))</f>
        <v>N/A</v>
      </c>
      <c r="G2711" s="25" t="str">
        <f t="shared" si="42"/>
        <v>22-13 48 23</v>
      </c>
      <c r="H2711" s="25" t="s">
        <v>17</v>
      </c>
    </row>
    <row r="2712" spans="1:8" x14ac:dyDescent="0.25">
      <c r="A2712" s="25" t="s">
        <v>7181</v>
      </c>
      <c r="B2712" s="25" t="s">
        <v>7182</v>
      </c>
      <c r="C2712" s="27">
        <v>4</v>
      </c>
      <c r="D2712" s="25">
        <v>-2001350</v>
      </c>
      <c r="E2712" s="28" t="s">
        <v>17</v>
      </c>
      <c r="F2712" s="85" t="str">
        <f>IF(E2712="N/A","N/A",VLOOKUP(E2712,UniFormat!$A$9:$F$817,6,FALSE))</f>
        <v>N/A</v>
      </c>
      <c r="G2712" s="25" t="str">
        <f t="shared" si="42"/>
        <v>22-13 48 53</v>
      </c>
      <c r="H2712" s="25" t="s">
        <v>17</v>
      </c>
    </row>
    <row r="2713" spans="1:8" x14ac:dyDescent="0.25">
      <c r="A2713" s="25" t="s">
        <v>7183</v>
      </c>
      <c r="B2713" s="25" t="s">
        <v>7184</v>
      </c>
      <c r="C2713" s="27">
        <v>4</v>
      </c>
      <c r="D2713" s="25">
        <v>-2001350</v>
      </c>
      <c r="E2713" s="28" t="s">
        <v>17</v>
      </c>
      <c r="F2713" s="85" t="str">
        <f>IF(E2713="N/A","N/A",VLOOKUP(E2713,UniFormat!$A$9:$F$817,6,FALSE))</f>
        <v>N/A</v>
      </c>
      <c r="G2713" s="25" t="str">
        <f t="shared" si="42"/>
        <v>22-13 48 63</v>
      </c>
      <c r="H2713" s="25" t="s">
        <v>17</v>
      </c>
    </row>
    <row r="2714" spans="1:8" x14ac:dyDescent="0.25">
      <c r="A2714" s="25" t="s">
        <v>1312</v>
      </c>
      <c r="B2714" s="25" t="s">
        <v>1311</v>
      </c>
      <c r="C2714" s="27">
        <v>3</v>
      </c>
      <c r="D2714" s="25">
        <v>-2001350</v>
      </c>
      <c r="E2714" s="28" t="s">
        <v>1310</v>
      </c>
      <c r="F2714" s="85" t="str">
        <f>IF(E2714="N/A","N/A",VLOOKUP(E2714,UniFormat!$A$9:$F$817,6,FALSE))</f>
        <v>21-06 10 30 50</v>
      </c>
      <c r="G2714" s="25" t="str">
        <f t="shared" si="42"/>
        <v>22-13 49 00</v>
      </c>
      <c r="H2714" s="25" t="s">
        <v>17</v>
      </c>
    </row>
    <row r="2715" spans="1:8" x14ac:dyDescent="0.25">
      <c r="A2715" s="25" t="s">
        <v>7185</v>
      </c>
      <c r="B2715" s="25" t="s">
        <v>7186</v>
      </c>
      <c r="C2715" s="27">
        <v>4</v>
      </c>
      <c r="D2715" s="25">
        <v>-2001350</v>
      </c>
      <c r="E2715" s="28" t="s">
        <v>17</v>
      </c>
      <c r="F2715" s="85" t="str">
        <f>IF(E2715="N/A","N/A",VLOOKUP(E2715,UniFormat!$A$9:$F$817,6,FALSE))</f>
        <v>N/A</v>
      </c>
      <c r="G2715" s="25" t="str">
        <f t="shared" si="42"/>
        <v>22-13 49 13</v>
      </c>
      <c r="H2715" s="25" t="s">
        <v>17</v>
      </c>
    </row>
    <row r="2716" spans="1:8" x14ac:dyDescent="0.25">
      <c r="A2716" s="25" t="s">
        <v>7187</v>
      </c>
      <c r="B2716" s="25" t="s">
        <v>7188</v>
      </c>
      <c r="C2716" s="27">
        <v>4</v>
      </c>
      <c r="D2716" s="25">
        <v>-2001350</v>
      </c>
      <c r="E2716" s="28" t="s">
        <v>17</v>
      </c>
      <c r="F2716" s="85" t="str">
        <f>IF(E2716="N/A","N/A",VLOOKUP(E2716,UniFormat!$A$9:$F$817,6,FALSE))</f>
        <v>N/A</v>
      </c>
      <c r="G2716" s="25" t="str">
        <f t="shared" si="42"/>
        <v>22-13 49 16</v>
      </c>
      <c r="H2716" s="25" t="s">
        <v>17</v>
      </c>
    </row>
    <row r="2717" spans="1:8" x14ac:dyDescent="0.25">
      <c r="A2717" s="25" t="s">
        <v>7189</v>
      </c>
      <c r="B2717" s="25" t="s">
        <v>7190</v>
      </c>
      <c r="C2717" s="27">
        <v>4</v>
      </c>
      <c r="D2717" s="25">
        <v>-2001350</v>
      </c>
      <c r="E2717" s="28" t="s">
        <v>17</v>
      </c>
      <c r="F2717" s="85" t="str">
        <f>IF(E2717="N/A","N/A",VLOOKUP(E2717,UniFormat!$A$9:$F$817,6,FALSE))</f>
        <v>N/A</v>
      </c>
      <c r="G2717" s="25" t="str">
        <f t="shared" si="42"/>
        <v>22-13 49 23</v>
      </c>
      <c r="H2717" s="25" t="s">
        <v>17</v>
      </c>
    </row>
    <row r="2718" spans="1:8" x14ac:dyDescent="0.25">
      <c r="A2718" s="25" t="s">
        <v>7191</v>
      </c>
      <c r="B2718" s="25" t="s">
        <v>7192</v>
      </c>
      <c r="C2718" s="27">
        <v>4</v>
      </c>
      <c r="D2718" s="25">
        <v>-2001350</v>
      </c>
      <c r="E2718" s="28" t="s">
        <v>17</v>
      </c>
      <c r="F2718" s="85" t="str">
        <f>IF(E2718="N/A","N/A",VLOOKUP(E2718,UniFormat!$A$9:$F$817,6,FALSE))</f>
        <v>N/A</v>
      </c>
      <c r="G2718" s="25" t="str">
        <f t="shared" si="42"/>
        <v>22-13 49 26</v>
      </c>
      <c r="H2718" s="25" t="s">
        <v>17</v>
      </c>
    </row>
    <row r="2719" spans="1:8" x14ac:dyDescent="0.25">
      <c r="A2719" s="25" t="s">
        <v>1355</v>
      </c>
      <c r="B2719" s="25" t="s">
        <v>1354</v>
      </c>
      <c r="C2719" s="27">
        <v>3</v>
      </c>
      <c r="D2719" s="25">
        <v>-2001350</v>
      </c>
      <c r="E2719" s="28" t="s">
        <v>1353</v>
      </c>
      <c r="F2719" s="85" t="str">
        <f>IF(E2719="N/A","N/A",VLOOKUP(E2719,UniFormat!$A$9:$F$817,6,FALSE))</f>
        <v>21-06 10 80</v>
      </c>
      <c r="G2719" s="25" t="str">
        <f t="shared" si="42"/>
        <v>22-13 50 00</v>
      </c>
      <c r="H2719" s="25" t="s">
        <v>17</v>
      </c>
    </row>
    <row r="2720" spans="1:8" x14ac:dyDescent="0.25">
      <c r="A2720" s="25" t="s">
        <v>1358</v>
      </c>
      <c r="B2720" s="25" t="s">
        <v>1357</v>
      </c>
      <c r="C2720" s="27">
        <v>3</v>
      </c>
      <c r="D2720" s="25">
        <v>-2001350</v>
      </c>
      <c r="E2720" s="28" t="s">
        <v>1356</v>
      </c>
      <c r="F2720" s="85" t="str">
        <f>IF(E2720="N/A","N/A",VLOOKUP(E2720,UniFormat!$A$9:$F$817,6,FALSE))</f>
        <v>21-06 10 80 10</v>
      </c>
      <c r="G2720" s="25" t="str">
        <f t="shared" si="42"/>
        <v>22-13 51 00</v>
      </c>
      <c r="H2720" s="25" t="s">
        <v>17</v>
      </c>
    </row>
    <row r="2721" spans="1:8" x14ac:dyDescent="0.25">
      <c r="A2721" s="25" t="s">
        <v>7193</v>
      </c>
      <c r="B2721" s="25" t="s">
        <v>1360</v>
      </c>
      <c r="C2721" s="27">
        <v>3</v>
      </c>
      <c r="D2721" s="25">
        <v>-2001350</v>
      </c>
      <c r="E2721" s="25" t="s">
        <v>1359</v>
      </c>
      <c r="F2721" s="85" t="str">
        <f>IF(E2721="N/A","N/A",VLOOKUP(E2721,UniFormat!$A$9:$F$817,6,FALSE))</f>
        <v>21-06 10 80 20</v>
      </c>
      <c r="G2721" s="25" t="str">
        <f t="shared" si="42"/>
        <v>22-13 52 00</v>
      </c>
      <c r="H2721" s="25" t="s">
        <v>17</v>
      </c>
    </row>
    <row r="2722" spans="1:8" x14ac:dyDescent="0.25">
      <c r="A2722" s="25" t="s">
        <v>7194</v>
      </c>
      <c r="B2722" s="25" t="s">
        <v>1362</v>
      </c>
      <c r="C2722" s="27">
        <v>3</v>
      </c>
      <c r="D2722" s="25">
        <v>-2001350</v>
      </c>
      <c r="E2722" s="25" t="s">
        <v>1361</v>
      </c>
      <c r="F2722" s="85" t="str">
        <f>IF(E2722="N/A","N/A",VLOOKUP(E2722,UniFormat!$A$9:$F$817,6,FALSE))</f>
        <v>21-06 10 80 40</v>
      </c>
      <c r="G2722" s="25" t="str">
        <f t="shared" si="42"/>
        <v>22-13 53 00</v>
      </c>
      <c r="H2722" s="25" t="s">
        <v>17</v>
      </c>
    </row>
    <row r="2723" spans="1:8" x14ac:dyDescent="0.25">
      <c r="A2723" s="25" t="s">
        <v>7195</v>
      </c>
      <c r="B2723" s="25" t="s">
        <v>7196</v>
      </c>
      <c r="C2723" s="27">
        <v>4</v>
      </c>
      <c r="D2723" s="25">
        <v>-2001350</v>
      </c>
      <c r="E2723" s="28" t="s">
        <v>17</v>
      </c>
      <c r="F2723" s="85" t="str">
        <f>IF(E2723="N/A","N/A",VLOOKUP(E2723,UniFormat!$A$9:$F$817,6,FALSE))</f>
        <v>N/A</v>
      </c>
      <c r="G2723" s="25" t="str">
        <f t="shared" si="42"/>
        <v>22-13 53 13</v>
      </c>
      <c r="H2723" s="25" t="s">
        <v>17</v>
      </c>
    </row>
    <row r="2724" spans="1:8" x14ac:dyDescent="0.25">
      <c r="A2724" s="25" t="s">
        <v>7197</v>
      </c>
      <c r="B2724" s="25" t="s">
        <v>7198</v>
      </c>
      <c r="C2724" s="27">
        <v>4</v>
      </c>
      <c r="D2724" s="25">
        <v>-2001350</v>
      </c>
      <c r="E2724" s="28" t="s">
        <v>17</v>
      </c>
      <c r="F2724" s="85" t="str">
        <f>IF(E2724="N/A","N/A",VLOOKUP(E2724,UniFormat!$A$9:$F$817,6,FALSE))</f>
        <v>N/A</v>
      </c>
      <c r="G2724" s="25" t="str">
        <f t="shared" si="42"/>
        <v>22-13 53 23</v>
      </c>
      <c r="H2724" s="25" t="s">
        <v>17</v>
      </c>
    </row>
    <row r="2725" spans="1:8" x14ac:dyDescent="0.25">
      <c r="A2725" s="25" t="s">
        <v>750</v>
      </c>
      <c r="B2725" s="25" t="s">
        <v>7199</v>
      </c>
      <c r="C2725" s="27">
        <v>2</v>
      </c>
      <c r="D2725" s="25" t="s">
        <v>39040</v>
      </c>
      <c r="E2725" s="28" t="s">
        <v>748</v>
      </c>
      <c r="F2725" s="85" t="str">
        <f>IF(E2725="N/A","N/A",VLOOKUP(E2725,UniFormat!$A$9:$F$817,6,FALSE))</f>
        <v>21-04 10</v>
      </c>
      <c r="G2725" s="25" t="str">
        <f t="shared" si="42"/>
        <v>22-14 00 00</v>
      </c>
      <c r="H2725" s="25" t="s">
        <v>17</v>
      </c>
    </row>
    <row r="2726" spans="1:8" x14ac:dyDescent="0.25">
      <c r="A2726" s="25" t="s">
        <v>7200</v>
      </c>
      <c r="B2726" s="25" t="s">
        <v>7201</v>
      </c>
      <c r="C2726" s="27">
        <v>3</v>
      </c>
      <c r="D2726" s="25" t="s">
        <v>39040</v>
      </c>
      <c r="E2726" s="28" t="s">
        <v>17</v>
      </c>
      <c r="F2726" s="85" t="str">
        <f>IF(E2726="N/A","N/A",VLOOKUP(E2726,UniFormat!$A$9:$F$817,6,FALSE))</f>
        <v>N/A</v>
      </c>
      <c r="G2726" s="25" t="str">
        <f t="shared" si="42"/>
        <v>22-14 01 00</v>
      </c>
      <c r="H2726" s="25" t="s">
        <v>17</v>
      </c>
    </row>
    <row r="2727" spans="1:8" x14ac:dyDescent="0.25">
      <c r="A2727" s="25" t="s">
        <v>7202</v>
      </c>
      <c r="B2727" s="25" t="s">
        <v>7203</v>
      </c>
      <c r="C2727" s="27">
        <v>4</v>
      </c>
      <c r="D2727" s="25" t="s">
        <v>39040</v>
      </c>
      <c r="E2727" s="28" t="s">
        <v>17</v>
      </c>
      <c r="F2727" s="85" t="str">
        <f>IF(E2727="N/A","N/A",VLOOKUP(E2727,UniFormat!$A$9:$F$817,6,FALSE))</f>
        <v>N/A</v>
      </c>
      <c r="G2727" s="25" t="str">
        <f t="shared" si="42"/>
        <v>22-14 01 10</v>
      </c>
      <c r="H2727" s="25" t="s">
        <v>17</v>
      </c>
    </row>
    <row r="2728" spans="1:8" x14ac:dyDescent="0.25">
      <c r="A2728" s="25" t="s">
        <v>7204</v>
      </c>
      <c r="B2728" s="25" t="s">
        <v>7205</v>
      </c>
      <c r="C2728" s="27">
        <v>5</v>
      </c>
      <c r="D2728" s="25" t="s">
        <v>39040</v>
      </c>
      <c r="E2728" s="28" t="s">
        <v>17</v>
      </c>
      <c r="F2728" s="85" t="str">
        <f>IF(E2728="N/A","N/A",VLOOKUP(E2728,UniFormat!$A$9:$F$817,6,FALSE))</f>
        <v>N/A</v>
      </c>
      <c r="G2728" s="25" t="str">
        <f t="shared" si="42"/>
        <v>22-14 01 10 71</v>
      </c>
      <c r="H2728" s="25" t="s">
        <v>17</v>
      </c>
    </row>
    <row r="2729" spans="1:8" x14ac:dyDescent="0.25">
      <c r="A2729" s="25" t="s">
        <v>7206</v>
      </c>
      <c r="B2729" s="25" t="s">
        <v>7207</v>
      </c>
      <c r="C2729" s="27">
        <v>4</v>
      </c>
      <c r="D2729" s="25" t="s">
        <v>39040</v>
      </c>
      <c r="E2729" s="28" t="s">
        <v>17</v>
      </c>
      <c r="F2729" s="85" t="str">
        <f>IF(E2729="N/A","N/A",VLOOKUP(E2729,UniFormat!$A$9:$F$817,6,FALSE))</f>
        <v>N/A</v>
      </c>
      <c r="G2729" s="25" t="str">
        <f t="shared" si="42"/>
        <v>22-14 01 20</v>
      </c>
      <c r="H2729" s="25" t="s">
        <v>17</v>
      </c>
    </row>
    <row r="2730" spans="1:8" x14ac:dyDescent="0.25">
      <c r="A2730" s="25" t="s">
        <v>7208</v>
      </c>
      <c r="B2730" s="25" t="s">
        <v>7209</v>
      </c>
      <c r="C2730" s="27">
        <v>5</v>
      </c>
      <c r="D2730" s="25" t="s">
        <v>39040</v>
      </c>
      <c r="E2730" s="28" t="s">
        <v>17</v>
      </c>
      <c r="F2730" s="85" t="str">
        <f>IF(E2730="N/A","N/A",VLOOKUP(E2730,UniFormat!$A$9:$F$817,6,FALSE))</f>
        <v>N/A</v>
      </c>
      <c r="G2730" s="25" t="str">
        <f t="shared" si="42"/>
        <v>22-14 01 20 71</v>
      </c>
      <c r="H2730" s="25" t="s">
        <v>17</v>
      </c>
    </row>
    <row r="2731" spans="1:8" x14ac:dyDescent="0.25">
      <c r="A2731" s="25" t="s">
        <v>7210</v>
      </c>
      <c r="B2731" s="25" t="s">
        <v>7211</v>
      </c>
      <c r="C2731" s="27">
        <v>4</v>
      </c>
      <c r="D2731" s="25" t="s">
        <v>39040</v>
      </c>
      <c r="E2731" s="28" t="s">
        <v>17</v>
      </c>
      <c r="F2731" s="85" t="str">
        <f>IF(E2731="N/A","N/A",VLOOKUP(E2731,UniFormat!$A$9:$F$817,6,FALSE))</f>
        <v>N/A</v>
      </c>
      <c r="G2731" s="25" t="str">
        <f t="shared" si="42"/>
        <v>22-14 01 30</v>
      </c>
      <c r="H2731" s="25" t="s">
        <v>17</v>
      </c>
    </row>
    <row r="2732" spans="1:8" x14ac:dyDescent="0.25">
      <c r="A2732" s="25" t="s">
        <v>7212</v>
      </c>
      <c r="B2732" s="25" t="s">
        <v>7213</v>
      </c>
      <c r="C2732" s="27">
        <v>5</v>
      </c>
      <c r="D2732" s="25" t="s">
        <v>39040</v>
      </c>
      <c r="E2732" s="28" t="s">
        <v>17</v>
      </c>
      <c r="F2732" s="85" t="str">
        <f>IF(E2732="N/A","N/A",VLOOKUP(E2732,UniFormat!$A$9:$F$817,6,FALSE))</f>
        <v>N/A</v>
      </c>
      <c r="G2732" s="25" t="str">
        <f t="shared" si="42"/>
        <v>22-14 01 30 71</v>
      </c>
      <c r="H2732" s="25" t="s">
        <v>17</v>
      </c>
    </row>
    <row r="2733" spans="1:8" x14ac:dyDescent="0.25">
      <c r="A2733" s="25" t="s">
        <v>7214</v>
      </c>
      <c r="B2733" s="25" t="s">
        <v>7215</v>
      </c>
      <c r="C2733" s="27">
        <v>4</v>
      </c>
      <c r="D2733" s="25" t="s">
        <v>39040</v>
      </c>
      <c r="E2733" s="28" t="s">
        <v>17</v>
      </c>
      <c r="F2733" s="85" t="str">
        <f>IF(E2733="N/A","N/A",VLOOKUP(E2733,UniFormat!$A$9:$F$817,6,FALSE))</f>
        <v>N/A</v>
      </c>
      <c r="G2733" s="25" t="str">
        <f t="shared" si="42"/>
        <v>22-14 01 40</v>
      </c>
      <c r="H2733" s="25" t="s">
        <v>17</v>
      </c>
    </row>
    <row r="2734" spans="1:8" x14ac:dyDescent="0.25">
      <c r="A2734" s="25" t="s">
        <v>7216</v>
      </c>
      <c r="B2734" s="25" t="s">
        <v>7217</v>
      </c>
      <c r="C2734" s="27">
        <v>5</v>
      </c>
      <c r="D2734" s="25" t="s">
        <v>39040</v>
      </c>
      <c r="E2734" s="28" t="s">
        <v>17</v>
      </c>
      <c r="F2734" s="85" t="str">
        <f>IF(E2734="N/A","N/A",VLOOKUP(E2734,UniFormat!$A$9:$F$817,6,FALSE))</f>
        <v>N/A</v>
      </c>
      <c r="G2734" s="25" t="str">
        <f t="shared" si="42"/>
        <v>22-14 01 40 71</v>
      </c>
      <c r="H2734" s="25" t="s">
        <v>17</v>
      </c>
    </row>
    <row r="2735" spans="1:8" x14ac:dyDescent="0.25">
      <c r="A2735" s="25" t="s">
        <v>7218</v>
      </c>
      <c r="B2735" s="25" t="s">
        <v>7219</v>
      </c>
      <c r="C2735" s="27">
        <v>4</v>
      </c>
      <c r="D2735" s="25" t="s">
        <v>39040</v>
      </c>
      <c r="E2735" s="28" t="s">
        <v>17</v>
      </c>
      <c r="F2735" s="85" t="str">
        <f>IF(E2735="N/A","N/A",VLOOKUP(E2735,UniFormat!$A$9:$F$817,6,FALSE))</f>
        <v>N/A</v>
      </c>
      <c r="G2735" s="25" t="str">
        <f t="shared" si="42"/>
        <v>22-14 01 70</v>
      </c>
      <c r="H2735" s="25" t="s">
        <v>17</v>
      </c>
    </row>
    <row r="2736" spans="1:8" x14ac:dyDescent="0.25">
      <c r="A2736" s="25" t="s">
        <v>7220</v>
      </c>
      <c r="B2736" s="25" t="s">
        <v>7221</v>
      </c>
      <c r="C2736" s="27">
        <v>4</v>
      </c>
      <c r="D2736" s="25" t="s">
        <v>39040</v>
      </c>
      <c r="E2736" s="28" t="s">
        <v>17</v>
      </c>
      <c r="F2736" s="85" t="str">
        <f>IF(E2736="N/A","N/A",VLOOKUP(E2736,UniFormat!$A$9:$F$817,6,FALSE))</f>
        <v>N/A</v>
      </c>
      <c r="G2736" s="25" t="str">
        <f t="shared" si="42"/>
        <v>22-14 01 80</v>
      </c>
      <c r="H2736" s="25" t="s">
        <v>17</v>
      </c>
    </row>
    <row r="2737" spans="1:8" x14ac:dyDescent="0.25">
      <c r="A2737" s="25" t="s">
        <v>7222</v>
      </c>
      <c r="B2737" s="25" t="s">
        <v>7223</v>
      </c>
      <c r="C2737" s="27">
        <v>4</v>
      </c>
      <c r="D2737" s="25" t="s">
        <v>39040</v>
      </c>
      <c r="E2737" s="28" t="s">
        <v>17</v>
      </c>
      <c r="F2737" s="85" t="str">
        <f>IF(E2737="N/A","N/A",VLOOKUP(E2737,UniFormat!$A$9:$F$817,6,FALSE))</f>
        <v>N/A</v>
      </c>
      <c r="G2737" s="25" t="str">
        <f t="shared" si="42"/>
        <v>22-14 01 90</v>
      </c>
      <c r="H2737" s="25" t="s">
        <v>17</v>
      </c>
    </row>
    <row r="2738" spans="1:8" x14ac:dyDescent="0.25">
      <c r="A2738" s="25" t="s">
        <v>7224</v>
      </c>
      <c r="B2738" s="25" t="s">
        <v>7225</v>
      </c>
      <c r="C2738" s="27">
        <v>3</v>
      </c>
      <c r="D2738" s="25" t="s">
        <v>39040</v>
      </c>
      <c r="E2738" s="28" t="s">
        <v>17</v>
      </c>
      <c r="F2738" s="85" t="str">
        <f>IF(E2738="N/A","N/A",VLOOKUP(E2738,UniFormat!$A$9:$F$817,6,FALSE))</f>
        <v>N/A</v>
      </c>
      <c r="G2738" s="25" t="str">
        <f t="shared" si="42"/>
        <v>22-14 05 00</v>
      </c>
      <c r="H2738" s="25" t="s">
        <v>17</v>
      </c>
    </row>
    <row r="2739" spans="1:8" x14ac:dyDescent="0.25">
      <c r="A2739" s="25" t="s">
        <v>7226</v>
      </c>
      <c r="B2739" s="25" t="s">
        <v>7227</v>
      </c>
      <c r="C2739" s="27">
        <v>3</v>
      </c>
      <c r="D2739" s="25" t="s">
        <v>39040</v>
      </c>
      <c r="E2739" s="28" t="s">
        <v>17</v>
      </c>
      <c r="F2739" s="85" t="str">
        <f>IF(E2739="N/A","N/A",VLOOKUP(E2739,UniFormat!$A$9:$F$817,6,FALSE))</f>
        <v>N/A</v>
      </c>
      <c r="G2739" s="25" t="str">
        <f t="shared" si="42"/>
        <v>22-14 08 00</v>
      </c>
      <c r="H2739" s="25" t="s">
        <v>17</v>
      </c>
    </row>
    <row r="2740" spans="1:8" x14ac:dyDescent="0.25">
      <c r="A2740" s="25" t="s">
        <v>7228</v>
      </c>
      <c r="B2740" s="25" t="s">
        <v>7229</v>
      </c>
      <c r="C2740" s="27">
        <v>4</v>
      </c>
      <c r="D2740" s="25" t="s">
        <v>39040</v>
      </c>
      <c r="E2740" s="28" t="s">
        <v>17</v>
      </c>
      <c r="F2740" s="85" t="str">
        <f>IF(E2740="N/A","N/A",VLOOKUP(E2740,UniFormat!$A$9:$F$817,6,FALSE))</f>
        <v>N/A</v>
      </c>
      <c r="G2740" s="25" t="str">
        <f t="shared" si="42"/>
        <v>22-14 08 10</v>
      </c>
      <c r="H2740" s="25" t="s">
        <v>17</v>
      </c>
    </row>
    <row r="2741" spans="1:8" x14ac:dyDescent="0.25">
      <c r="A2741" s="25" t="s">
        <v>7230</v>
      </c>
      <c r="B2741" s="25" t="s">
        <v>7231</v>
      </c>
      <c r="C2741" s="27">
        <v>4</v>
      </c>
      <c r="D2741" s="25" t="s">
        <v>39040</v>
      </c>
      <c r="E2741" s="28" t="s">
        <v>17</v>
      </c>
      <c r="F2741" s="85" t="str">
        <f>IF(E2741="N/A","N/A",VLOOKUP(E2741,UniFormat!$A$9:$F$817,6,FALSE))</f>
        <v>N/A</v>
      </c>
      <c r="G2741" s="25" t="str">
        <f t="shared" si="42"/>
        <v>22-14 08 20</v>
      </c>
      <c r="H2741" s="25" t="s">
        <v>17</v>
      </c>
    </row>
    <row r="2742" spans="1:8" x14ac:dyDescent="0.25">
      <c r="A2742" s="25" t="s">
        <v>7232</v>
      </c>
      <c r="B2742" s="25" t="s">
        <v>7233</v>
      </c>
      <c r="C2742" s="27">
        <v>4</v>
      </c>
      <c r="D2742" s="25" t="s">
        <v>39040</v>
      </c>
      <c r="E2742" s="28" t="s">
        <v>17</v>
      </c>
      <c r="F2742" s="85" t="str">
        <f>IF(E2742="N/A","N/A",VLOOKUP(E2742,UniFormat!$A$9:$F$817,6,FALSE))</f>
        <v>N/A</v>
      </c>
      <c r="G2742" s="25" t="str">
        <f t="shared" si="42"/>
        <v>22-14 08 30</v>
      </c>
      <c r="H2742" s="25" t="s">
        <v>17</v>
      </c>
    </row>
    <row r="2743" spans="1:8" x14ac:dyDescent="0.25">
      <c r="A2743" s="25" t="s">
        <v>7234</v>
      </c>
      <c r="B2743" s="25" t="s">
        <v>7235</v>
      </c>
      <c r="C2743" s="27">
        <v>4</v>
      </c>
      <c r="D2743" s="25" t="s">
        <v>39040</v>
      </c>
      <c r="E2743" s="28" t="s">
        <v>17</v>
      </c>
      <c r="F2743" s="85" t="str">
        <f>IF(E2743="N/A","N/A",VLOOKUP(E2743,UniFormat!$A$9:$F$817,6,FALSE))</f>
        <v>N/A</v>
      </c>
      <c r="G2743" s="25" t="str">
        <f t="shared" si="42"/>
        <v>22-14 08 40</v>
      </c>
      <c r="H2743" s="25" t="s">
        <v>17</v>
      </c>
    </row>
    <row r="2744" spans="1:8" x14ac:dyDescent="0.25">
      <c r="A2744" s="25" t="s">
        <v>7236</v>
      </c>
      <c r="B2744" s="25" t="s">
        <v>7237</v>
      </c>
      <c r="C2744" s="27">
        <v>4</v>
      </c>
      <c r="D2744" s="25" t="s">
        <v>39040</v>
      </c>
      <c r="E2744" s="28" t="s">
        <v>17</v>
      </c>
      <c r="F2744" s="85" t="str">
        <f>IF(E2744="N/A","N/A",VLOOKUP(E2744,UniFormat!$A$9:$F$817,6,FALSE))</f>
        <v>N/A</v>
      </c>
      <c r="G2744" s="25" t="str">
        <f t="shared" si="42"/>
        <v>22-14 08 70</v>
      </c>
      <c r="H2744" s="25" t="s">
        <v>17</v>
      </c>
    </row>
    <row r="2745" spans="1:8" x14ac:dyDescent="0.25">
      <c r="A2745" s="25" t="s">
        <v>7238</v>
      </c>
      <c r="B2745" s="25" t="s">
        <v>7239</v>
      </c>
      <c r="C2745" s="27">
        <v>4</v>
      </c>
      <c r="D2745" s="25" t="s">
        <v>39040</v>
      </c>
      <c r="E2745" s="28" t="s">
        <v>17</v>
      </c>
      <c r="F2745" s="85" t="str">
        <f>IF(E2745="N/A","N/A",VLOOKUP(E2745,UniFormat!$A$9:$F$817,6,FALSE))</f>
        <v>N/A</v>
      </c>
      <c r="G2745" s="25" t="str">
        <f t="shared" si="42"/>
        <v>22-14 08 80</v>
      </c>
      <c r="H2745" s="25" t="s">
        <v>17</v>
      </c>
    </row>
    <row r="2746" spans="1:8" x14ac:dyDescent="0.25">
      <c r="A2746" s="25" t="s">
        <v>762</v>
      </c>
      <c r="B2746" s="25" t="s">
        <v>761</v>
      </c>
      <c r="C2746" s="27">
        <v>3</v>
      </c>
      <c r="D2746" s="25">
        <v>-2001350</v>
      </c>
      <c r="E2746" s="28" t="s">
        <v>760</v>
      </c>
      <c r="F2746" s="85" t="str">
        <f>IF(E2746="N/A","N/A",VLOOKUP(E2746,UniFormat!$A$9:$F$817,6,FALSE))</f>
        <v>21-04 10 10 50</v>
      </c>
      <c r="G2746" s="25" t="str">
        <f t="shared" si="42"/>
        <v>22-14 10 00</v>
      </c>
      <c r="H2746" s="25" t="s">
        <v>17</v>
      </c>
    </row>
    <row r="2747" spans="1:8" x14ac:dyDescent="0.25">
      <c r="A2747" s="25" t="s">
        <v>7240</v>
      </c>
      <c r="B2747" s="25" t="s">
        <v>7241</v>
      </c>
      <c r="C2747" s="27">
        <v>3</v>
      </c>
      <c r="D2747" s="25">
        <v>-2001350</v>
      </c>
      <c r="E2747" s="28" t="s">
        <v>17</v>
      </c>
      <c r="F2747" s="85" t="str">
        <f>IF(E2747="N/A","N/A",VLOOKUP(E2747,UniFormat!$A$9:$F$817,6,FALSE))</f>
        <v>N/A</v>
      </c>
      <c r="G2747" s="25" t="str">
        <f t="shared" si="42"/>
        <v>22-14 11 00</v>
      </c>
      <c r="H2747" s="25" t="s">
        <v>17</v>
      </c>
    </row>
    <row r="2748" spans="1:8" x14ac:dyDescent="0.25">
      <c r="A2748" s="25" t="s">
        <v>7242</v>
      </c>
      <c r="B2748" s="25" t="s">
        <v>7243</v>
      </c>
      <c r="C2748" s="27">
        <v>3</v>
      </c>
      <c r="D2748" s="25">
        <v>-2001350</v>
      </c>
      <c r="E2748" s="28" t="s">
        <v>17</v>
      </c>
      <c r="F2748" s="85" t="str">
        <f>IF(E2748="N/A","N/A",VLOOKUP(E2748,UniFormat!$A$9:$F$817,6,FALSE))</f>
        <v>N/A</v>
      </c>
      <c r="G2748" s="25" t="str">
        <f t="shared" si="42"/>
        <v>22-14 12 00</v>
      </c>
      <c r="H2748" s="25" t="s">
        <v>17</v>
      </c>
    </row>
    <row r="2749" spans="1:8" x14ac:dyDescent="0.25">
      <c r="A2749" s="25" t="s">
        <v>7244</v>
      </c>
      <c r="B2749" s="25" t="s">
        <v>7245</v>
      </c>
      <c r="C2749" s="27">
        <v>3</v>
      </c>
      <c r="D2749" s="25">
        <v>-2001350</v>
      </c>
      <c r="E2749" s="28" t="s">
        <v>17</v>
      </c>
      <c r="F2749" s="85" t="str">
        <f>IF(E2749="N/A","N/A",VLOOKUP(E2749,UniFormat!$A$9:$F$817,6,FALSE))</f>
        <v>N/A</v>
      </c>
      <c r="G2749" s="25" t="str">
        <f t="shared" si="42"/>
        <v>22-14 14 00</v>
      </c>
      <c r="H2749" s="25" t="s">
        <v>17</v>
      </c>
    </row>
    <row r="2750" spans="1:8" x14ac:dyDescent="0.25">
      <c r="A2750" s="25" t="s">
        <v>7246</v>
      </c>
      <c r="B2750" s="25" t="s">
        <v>754</v>
      </c>
      <c r="C2750" s="27">
        <v>3</v>
      </c>
      <c r="D2750" s="25">
        <v>-2001350</v>
      </c>
      <c r="E2750" s="25" t="s">
        <v>753</v>
      </c>
      <c r="F2750" s="85" t="str">
        <f>IF(E2750="N/A","N/A",VLOOKUP(E2750,UniFormat!$A$9:$F$817,6,FALSE))</f>
        <v>21-04 10 10 10</v>
      </c>
      <c r="G2750" s="25" t="str">
        <f t="shared" si="42"/>
        <v>22-14 20 00</v>
      </c>
      <c r="H2750" s="25" t="s">
        <v>17</v>
      </c>
    </row>
    <row r="2751" spans="1:8" x14ac:dyDescent="0.25">
      <c r="A2751" s="25" t="s">
        <v>7247</v>
      </c>
      <c r="B2751" s="25" t="s">
        <v>7248</v>
      </c>
      <c r="C2751" s="27">
        <v>3</v>
      </c>
      <c r="D2751" s="25">
        <v>-2001350</v>
      </c>
      <c r="E2751" s="28" t="s">
        <v>17</v>
      </c>
      <c r="F2751" s="85" t="str">
        <f>IF(E2751="N/A","N/A",VLOOKUP(E2751,UniFormat!$A$9:$F$817,6,FALSE))</f>
        <v>N/A</v>
      </c>
      <c r="G2751" s="25" t="str">
        <f t="shared" si="42"/>
        <v>22-14 21 00</v>
      </c>
      <c r="H2751" s="25" t="s">
        <v>17</v>
      </c>
    </row>
    <row r="2752" spans="1:8" x14ac:dyDescent="0.25">
      <c r="A2752" s="25" t="s">
        <v>7249</v>
      </c>
      <c r="B2752" s="25" t="s">
        <v>7250</v>
      </c>
      <c r="C2752" s="27">
        <v>4</v>
      </c>
      <c r="D2752" s="25">
        <v>-2001350</v>
      </c>
      <c r="E2752" s="28" t="s">
        <v>17</v>
      </c>
      <c r="F2752" s="85" t="str">
        <f>IF(E2752="N/A","N/A",VLOOKUP(E2752,UniFormat!$A$9:$F$817,6,FALSE))</f>
        <v>N/A</v>
      </c>
      <c r="G2752" s="25" t="str">
        <f t="shared" si="42"/>
        <v>22-14 21 13</v>
      </c>
      <c r="H2752" s="25" t="s">
        <v>17</v>
      </c>
    </row>
    <row r="2753" spans="1:8" x14ac:dyDescent="0.25">
      <c r="A2753" s="25" t="s">
        <v>7251</v>
      </c>
      <c r="B2753" s="25" t="s">
        <v>7252</v>
      </c>
      <c r="C2753" s="27">
        <v>4</v>
      </c>
      <c r="D2753" s="25">
        <v>-2001350</v>
      </c>
      <c r="E2753" s="28" t="s">
        <v>17</v>
      </c>
      <c r="F2753" s="85" t="str">
        <f>IF(E2753="N/A","N/A",VLOOKUP(E2753,UniFormat!$A$9:$F$817,6,FALSE))</f>
        <v>N/A</v>
      </c>
      <c r="G2753" s="25" t="str">
        <f t="shared" si="42"/>
        <v>22-14 21 23</v>
      </c>
      <c r="H2753" s="25" t="s">
        <v>17</v>
      </c>
    </row>
    <row r="2754" spans="1:8" x14ac:dyDescent="0.25">
      <c r="A2754" s="25" t="s">
        <v>7253</v>
      </c>
      <c r="B2754" s="25" t="s">
        <v>7254</v>
      </c>
      <c r="C2754" s="27">
        <v>5</v>
      </c>
      <c r="D2754" s="25">
        <v>-2001350</v>
      </c>
      <c r="E2754" s="28" t="s">
        <v>17</v>
      </c>
      <c r="F2754" s="85" t="str">
        <f>IF(E2754="N/A","N/A",VLOOKUP(E2754,UniFormat!$A$9:$F$817,6,FALSE))</f>
        <v>N/A</v>
      </c>
      <c r="G2754" s="25" t="str">
        <f t="shared" si="42"/>
        <v>22-14 21 23 13</v>
      </c>
      <c r="H2754" s="25" t="s">
        <v>17</v>
      </c>
    </row>
    <row r="2755" spans="1:8" x14ac:dyDescent="0.25">
      <c r="A2755" s="25" t="s">
        <v>7255</v>
      </c>
      <c r="B2755" s="25" t="s">
        <v>7256</v>
      </c>
      <c r="C2755" s="27">
        <v>5</v>
      </c>
      <c r="D2755" s="25">
        <v>-2001350</v>
      </c>
      <c r="E2755" s="28" t="s">
        <v>17</v>
      </c>
      <c r="F2755" s="85" t="str">
        <f>IF(E2755="N/A","N/A",VLOOKUP(E2755,UniFormat!$A$9:$F$817,6,FALSE))</f>
        <v>N/A</v>
      </c>
      <c r="G2755" s="25" t="str">
        <f t="shared" si="42"/>
        <v>22-14 21 23 16</v>
      </c>
      <c r="H2755" s="25" t="s">
        <v>17</v>
      </c>
    </row>
    <row r="2756" spans="1:8" x14ac:dyDescent="0.25">
      <c r="A2756" s="25" t="s">
        <v>7257</v>
      </c>
      <c r="B2756" s="25" t="s">
        <v>7258</v>
      </c>
      <c r="C2756" s="27">
        <v>4</v>
      </c>
      <c r="D2756" s="25">
        <v>-2001350</v>
      </c>
      <c r="E2756" s="28" t="s">
        <v>17</v>
      </c>
      <c r="F2756" s="85" t="str">
        <f>IF(E2756="N/A","N/A",VLOOKUP(E2756,UniFormat!$A$9:$F$817,6,FALSE))</f>
        <v>N/A</v>
      </c>
      <c r="G2756" s="25" t="str">
        <f t="shared" si="42"/>
        <v>22-14 21 33</v>
      </c>
      <c r="H2756" s="25" t="s">
        <v>17</v>
      </c>
    </row>
    <row r="2757" spans="1:8" x14ac:dyDescent="0.25">
      <c r="A2757" s="25" t="s">
        <v>7259</v>
      </c>
      <c r="B2757" s="25" t="s">
        <v>7260</v>
      </c>
      <c r="C2757" s="27">
        <v>4</v>
      </c>
      <c r="D2757" s="25">
        <v>-2001350</v>
      </c>
      <c r="E2757" s="28" t="s">
        <v>17</v>
      </c>
      <c r="F2757" s="85" t="str">
        <f>IF(E2757="N/A","N/A",VLOOKUP(E2757,UniFormat!$A$9:$F$817,6,FALSE))</f>
        <v>N/A</v>
      </c>
      <c r="G2757" s="25" t="str">
        <f t="shared" si="42"/>
        <v>22-14 21 43</v>
      </c>
      <c r="H2757" s="25" t="s">
        <v>17</v>
      </c>
    </row>
    <row r="2758" spans="1:8" x14ac:dyDescent="0.25">
      <c r="A2758" s="25" t="s">
        <v>7261</v>
      </c>
      <c r="B2758" s="25" t="s">
        <v>7262</v>
      </c>
      <c r="C2758" s="27">
        <v>3</v>
      </c>
      <c r="D2758" s="25">
        <v>-2001350</v>
      </c>
      <c r="E2758" s="28" t="s">
        <v>17</v>
      </c>
      <c r="F2758" s="85" t="str">
        <f>IF(E2758="N/A","N/A",VLOOKUP(E2758,UniFormat!$A$9:$F$817,6,FALSE))</f>
        <v>N/A</v>
      </c>
      <c r="G2758" s="25" t="str">
        <f t="shared" si="42"/>
        <v>22-14 24 00</v>
      </c>
      <c r="H2758" s="25" t="s">
        <v>17</v>
      </c>
    </row>
    <row r="2759" spans="1:8" x14ac:dyDescent="0.25">
      <c r="A2759" s="25" t="s">
        <v>7263</v>
      </c>
      <c r="B2759" s="25" t="s">
        <v>7264</v>
      </c>
      <c r="C2759" s="27">
        <v>4</v>
      </c>
      <c r="D2759" s="25">
        <v>-2001350</v>
      </c>
      <c r="E2759" s="28" t="s">
        <v>17</v>
      </c>
      <c r="F2759" s="85" t="str">
        <f>IF(E2759="N/A","N/A",VLOOKUP(E2759,UniFormat!$A$9:$F$817,6,FALSE))</f>
        <v>N/A</v>
      </c>
      <c r="G2759" s="25" t="str">
        <f t="shared" si="42"/>
        <v>22-14 24 13</v>
      </c>
      <c r="H2759" s="25" t="s">
        <v>17</v>
      </c>
    </row>
    <row r="2760" spans="1:8" x14ac:dyDescent="0.25">
      <c r="A2760" s="25" t="s">
        <v>7265</v>
      </c>
      <c r="B2760" s="25" t="s">
        <v>7266</v>
      </c>
      <c r="C2760" s="27">
        <v>4</v>
      </c>
      <c r="D2760" s="25">
        <v>-2001350</v>
      </c>
      <c r="E2760" s="28" t="s">
        <v>17</v>
      </c>
      <c r="F2760" s="85" t="str">
        <f>IF(E2760="N/A","N/A",VLOOKUP(E2760,UniFormat!$A$9:$F$817,6,FALSE))</f>
        <v>N/A</v>
      </c>
      <c r="G2760" s="25" t="str">
        <f t="shared" si="42"/>
        <v>22-14 24 23</v>
      </c>
      <c r="H2760" s="25" t="s">
        <v>17</v>
      </c>
    </row>
    <row r="2761" spans="1:8" x14ac:dyDescent="0.25">
      <c r="A2761" s="25" t="s">
        <v>7267</v>
      </c>
      <c r="B2761" s="25" t="s">
        <v>7268</v>
      </c>
      <c r="C2761" s="27">
        <v>4</v>
      </c>
      <c r="D2761" s="25">
        <v>-2001350</v>
      </c>
      <c r="E2761" s="28" t="s">
        <v>17</v>
      </c>
      <c r="F2761" s="85" t="str">
        <f>IF(E2761="N/A","N/A",VLOOKUP(E2761,UniFormat!$A$9:$F$817,6,FALSE))</f>
        <v>N/A</v>
      </c>
      <c r="G2761" s="25" t="str">
        <f t="shared" si="42"/>
        <v>22-14 24 33</v>
      </c>
      <c r="H2761" s="25" t="s">
        <v>17</v>
      </c>
    </row>
    <row r="2762" spans="1:8" x14ac:dyDescent="0.25">
      <c r="A2762" s="25" t="s">
        <v>7269</v>
      </c>
      <c r="B2762" s="25" t="s">
        <v>7270</v>
      </c>
      <c r="C2762" s="27">
        <v>4</v>
      </c>
      <c r="D2762" s="25">
        <v>-2001350</v>
      </c>
      <c r="E2762" s="28" t="s">
        <v>17</v>
      </c>
      <c r="F2762" s="85" t="str">
        <f>IF(E2762="N/A","N/A",VLOOKUP(E2762,UniFormat!$A$9:$F$817,6,FALSE))</f>
        <v>N/A</v>
      </c>
      <c r="G2762" s="25" t="str">
        <f t="shared" ref="G2762:G2825" si="43">IF(LEN(A2762)=8,CONCATENATE("22-",A2762),CONCATENATE("22-",LEFT(A2762,8)," ",RIGHT(A2762,2)))</f>
        <v>22-14 24 43</v>
      </c>
      <c r="H2762" s="25" t="s">
        <v>17</v>
      </c>
    </row>
    <row r="2763" spans="1:8" x14ac:dyDescent="0.25">
      <c r="A2763" s="25" t="s">
        <v>7271</v>
      </c>
      <c r="B2763" s="25" t="s">
        <v>7272</v>
      </c>
      <c r="C2763" s="27">
        <v>3</v>
      </c>
      <c r="D2763" s="25">
        <v>-2001350</v>
      </c>
      <c r="E2763" s="28" t="s">
        <v>17</v>
      </c>
      <c r="F2763" s="85" t="str">
        <f>IF(E2763="N/A","N/A",VLOOKUP(E2763,UniFormat!$A$9:$F$817,6,FALSE))</f>
        <v>N/A</v>
      </c>
      <c r="G2763" s="25" t="str">
        <f t="shared" si="43"/>
        <v>22-14 26 00</v>
      </c>
      <c r="H2763" s="25" t="s">
        <v>17</v>
      </c>
    </row>
    <row r="2764" spans="1:8" x14ac:dyDescent="0.25">
      <c r="A2764" s="25" t="s">
        <v>7273</v>
      </c>
      <c r="B2764" s="25" t="s">
        <v>7274</v>
      </c>
      <c r="C2764" s="27">
        <v>3</v>
      </c>
      <c r="D2764" s="25">
        <v>-2001350</v>
      </c>
      <c r="E2764" s="28" t="s">
        <v>17</v>
      </c>
      <c r="F2764" s="85" t="str">
        <f>IF(E2764="N/A","N/A",VLOOKUP(E2764,UniFormat!$A$9:$F$817,6,FALSE))</f>
        <v>N/A</v>
      </c>
      <c r="G2764" s="25" t="str">
        <f t="shared" si="43"/>
        <v>22-14 27 00</v>
      </c>
      <c r="H2764" s="25" t="s">
        <v>17</v>
      </c>
    </row>
    <row r="2765" spans="1:8" x14ac:dyDescent="0.25">
      <c r="A2765" s="25" t="s">
        <v>7275</v>
      </c>
      <c r="B2765" s="25" t="s">
        <v>7276</v>
      </c>
      <c r="C2765" s="27">
        <v>4</v>
      </c>
      <c r="D2765" s="25">
        <v>-2001350</v>
      </c>
      <c r="E2765" s="28" t="s">
        <v>17</v>
      </c>
      <c r="F2765" s="85" t="str">
        <f>IF(E2765="N/A","N/A",VLOOKUP(E2765,UniFormat!$A$9:$F$817,6,FALSE))</f>
        <v>N/A</v>
      </c>
      <c r="G2765" s="25" t="str">
        <f t="shared" si="43"/>
        <v>22-14 27 13</v>
      </c>
      <c r="H2765" s="25" t="s">
        <v>17</v>
      </c>
    </row>
    <row r="2766" spans="1:8" x14ac:dyDescent="0.25">
      <c r="A2766" s="25" t="s">
        <v>7277</v>
      </c>
      <c r="B2766" s="25" t="s">
        <v>7278</v>
      </c>
      <c r="C2766" s="27">
        <v>4</v>
      </c>
      <c r="D2766" s="25">
        <v>-2001350</v>
      </c>
      <c r="E2766" s="28" t="s">
        <v>17</v>
      </c>
      <c r="F2766" s="85" t="str">
        <f>IF(E2766="N/A","N/A",VLOOKUP(E2766,UniFormat!$A$9:$F$817,6,FALSE))</f>
        <v>N/A</v>
      </c>
      <c r="G2766" s="25" t="str">
        <f t="shared" si="43"/>
        <v>22-14 27 16</v>
      </c>
      <c r="H2766" s="25" t="s">
        <v>17</v>
      </c>
    </row>
    <row r="2767" spans="1:8" x14ac:dyDescent="0.25">
      <c r="A2767" s="25" t="s">
        <v>7279</v>
      </c>
      <c r="B2767" s="25" t="s">
        <v>7280</v>
      </c>
      <c r="C2767" s="27">
        <v>3</v>
      </c>
      <c r="D2767" s="25">
        <v>-2001350</v>
      </c>
      <c r="E2767" s="28" t="s">
        <v>17</v>
      </c>
      <c r="F2767" s="85" t="str">
        <f>IF(E2767="N/A","N/A",VLOOKUP(E2767,UniFormat!$A$9:$F$817,6,FALSE))</f>
        <v>N/A</v>
      </c>
      <c r="G2767" s="25" t="str">
        <f t="shared" si="43"/>
        <v>22-14 28 00</v>
      </c>
      <c r="H2767" s="25" t="s">
        <v>17</v>
      </c>
    </row>
    <row r="2768" spans="1:8" x14ac:dyDescent="0.25">
      <c r="A2768" s="25" t="s">
        <v>7281</v>
      </c>
      <c r="B2768" s="25" t="s">
        <v>7282</v>
      </c>
      <c r="C2768" s="27">
        <v>4</v>
      </c>
      <c r="D2768" s="25">
        <v>-2001350</v>
      </c>
      <c r="E2768" s="28" t="s">
        <v>17</v>
      </c>
      <c r="F2768" s="85" t="str">
        <f>IF(E2768="N/A","N/A",VLOOKUP(E2768,UniFormat!$A$9:$F$817,6,FALSE))</f>
        <v>N/A</v>
      </c>
      <c r="G2768" s="25" t="str">
        <f t="shared" si="43"/>
        <v>22-14 28 16</v>
      </c>
      <c r="H2768" s="25" t="s">
        <v>17</v>
      </c>
    </row>
    <row r="2769" spans="1:8" x14ac:dyDescent="0.25">
      <c r="A2769" s="25" t="s">
        <v>7283</v>
      </c>
      <c r="B2769" s="25" t="s">
        <v>7284</v>
      </c>
      <c r="C2769" s="27">
        <v>4</v>
      </c>
      <c r="D2769" s="25">
        <v>-2001350</v>
      </c>
      <c r="E2769" s="28" t="s">
        <v>17</v>
      </c>
      <c r="F2769" s="85" t="str">
        <f>IF(E2769="N/A","N/A",VLOOKUP(E2769,UniFormat!$A$9:$F$817,6,FALSE))</f>
        <v>N/A</v>
      </c>
      <c r="G2769" s="25" t="str">
        <f t="shared" si="43"/>
        <v>22-14 28 19</v>
      </c>
      <c r="H2769" s="25" t="s">
        <v>17</v>
      </c>
    </row>
    <row r="2770" spans="1:8" x14ac:dyDescent="0.25">
      <c r="A2770" s="25" t="s">
        <v>7285</v>
      </c>
      <c r="B2770" s="25" t="s">
        <v>7286</v>
      </c>
      <c r="C2770" s="27">
        <v>5</v>
      </c>
      <c r="D2770" s="25">
        <v>-2001350</v>
      </c>
      <c r="E2770" s="28" t="s">
        <v>17</v>
      </c>
      <c r="F2770" s="85" t="str">
        <f>IF(E2770="N/A","N/A",VLOOKUP(E2770,UniFormat!$A$9:$F$817,6,FALSE))</f>
        <v>N/A</v>
      </c>
      <c r="G2770" s="25" t="str">
        <f t="shared" si="43"/>
        <v>22-14 28 19 13</v>
      </c>
      <c r="H2770" s="25" t="s">
        <v>17</v>
      </c>
    </row>
    <row r="2771" spans="1:8" x14ac:dyDescent="0.25">
      <c r="A2771" s="25" t="s">
        <v>7287</v>
      </c>
      <c r="B2771" s="25" t="s">
        <v>7288</v>
      </c>
      <c r="C2771" s="27">
        <v>5</v>
      </c>
      <c r="D2771" s="25">
        <v>-2001350</v>
      </c>
      <c r="E2771" s="28" t="s">
        <v>17</v>
      </c>
      <c r="F2771" s="85" t="str">
        <f>IF(E2771="N/A","N/A",VLOOKUP(E2771,UniFormat!$A$9:$F$817,6,FALSE))</f>
        <v>N/A</v>
      </c>
      <c r="G2771" s="25" t="str">
        <f t="shared" si="43"/>
        <v>22-14 28 19 16</v>
      </c>
      <c r="H2771" s="25" t="s">
        <v>17</v>
      </c>
    </row>
    <row r="2772" spans="1:8" x14ac:dyDescent="0.25">
      <c r="A2772" s="25" t="s">
        <v>7289</v>
      </c>
      <c r="B2772" s="25" t="s">
        <v>7290</v>
      </c>
      <c r="C2772" s="27">
        <v>3</v>
      </c>
      <c r="D2772" s="25">
        <v>-2001350</v>
      </c>
      <c r="E2772" s="28" t="s">
        <v>17</v>
      </c>
      <c r="F2772" s="85" t="str">
        <f>IF(E2772="N/A","N/A",VLOOKUP(E2772,UniFormat!$A$9:$F$817,6,FALSE))</f>
        <v>N/A</v>
      </c>
      <c r="G2772" s="25" t="str">
        <f t="shared" si="43"/>
        <v>22-14 30 00</v>
      </c>
      <c r="H2772" s="25" t="s">
        <v>17</v>
      </c>
    </row>
    <row r="2773" spans="1:8" x14ac:dyDescent="0.25">
      <c r="A2773" s="25" t="s">
        <v>759</v>
      </c>
      <c r="B2773" s="25" t="s">
        <v>758</v>
      </c>
      <c r="C2773" s="27">
        <v>3</v>
      </c>
      <c r="D2773" s="25">
        <v>-2001350</v>
      </c>
      <c r="E2773" s="28" t="s">
        <v>757</v>
      </c>
      <c r="F2773" s="85" t="str">
        <f>IF(E2773="N/A","N/A",VLOOKUP(E2773,UniFormat!$A$9:$F$817,6,FALSE))</f>
        <v>21-04 10 10 30</v>
      </c>
      <c r="G2773" s="25" t="str">
        <f t="shared" si="43"/>
        <v>22-14 31 00</v>
      </c>
      <c r="H2773" s="25" t="s">
        <v>17</v>
      </c>
    </row>
    <row r="2774" spans="1:8" x14ac:dyDescent="0.25">
      <c r="A2774" s="25" t="s">
        <v>770</v>
      </c>
      <c r="B2774" s="25" t="s">
        <v>769</v>
      </c>
      <c r="C2774" s="27">
        <v>3</v>
      </c>
      <c r="D2774" s="25">
        <v>-2001350</v>
      </c>
      <c r="E2774" s="28" t="s">
        <v>768</v>
      </c>
      <c r="F2774" s="85" t="str">
        <f>IF(E2774="N/A","N/A",VLOOKUP(E2774,UniFormat!$A$9:$F$817,6,FALSE))</f>
        <v>21-04 10 30 10</v>
      </c>
      <c r="G2774" s="25" t="str">
        <f t="shared" si="43"/>
        <v>22-14 32 00</v>
      </c>
      <c r="H2774" s="25" t="s">
        <v>17</v>
      </c>
    </row>
    <row r="2775" spans="1:8" x14ac:dyDescent="0.25">
      <c r="A2775" s="25" t="s">
        <v>765</v>
      </c>
      <c r="B2775" s="25" t="s">
        <v>764</v>
      </c>
      <c r="C2775" s="27">
        <v>3</v>
      </c>
      <c r="D2775" s="25">
        <v>-2001350</v>
      </c>
      <c r="E2775" s="28" t="s">
        <v>763</v>
      </c>
      <c r="F2775" s="85" t="str">
        <f>IF(E2775="N/A","N/A",VLOOKUP(E2775,UniFormat!$A$9:$F$817,6,FALSE))</f>
        <v>21-04 10 10 60</v>
      </c>
      <c r="G2775" s="25" t="str">
        <f t="shared" si="43"/>
        <v>22-14 33 00</v>
      </c>
      <c r="H2775" s="25" t="s">
        <v>17</v>
      </c>
    </row>
    <row r="2776" spans="1:8" x14ac:dyDescent="0.25">
      <c r="A2776" s="25" t="s">
        <v>7291</v>
      </c>
      <c r="B2776" s="25" t="s">
        <v>7292</v>
      </c>
      <c r="C2776" s="27">
        <v>4</v>
      </c>
      <c r="D2776" s="25">
        <v>-2001350</v>
      </c>
      <c r="E2776" s="28" t="s">
        <v>17</v>
      </c>
      <c r="F2776" s="85" t="str">
        <f>IF(E2776="N/A","N/A",VLOOKUP(E2776,UniFormat!$A$9:$F$817,6,FALSE))</f>
        <v>N/A</v>
      </c>
      <c r="G2776" s="25" t="str">
        <f t="shared" si="43"/>
        <v>22-14 33 13</v>
      </c>
      <c r="H2776" s="25" t="s">
        <v>17</v>
      </c>
    </row>
    <row r="2777" spans="1:8" x14ac:dyDescent="0.25">
      <c r="A2777" s="25" t="s">
        <v>7293</v>
      </c>
      <c r="B2777" s="25" t="s">
        <v>7294</v>
      </c>
      <c r="C2777" s="27">
        <v>4</v>
      </c>
      <c r="D2777" s="25">
        <v>-2001350</v>
      </c>
      <c r="E2777" s="28" t="s">
        <v>17</v>
      </c>
      <c r="F2777" s="85" t="str">
        <f>IF(E2777="N/A","N/A",VLOOKUP(E2777,UniFormat!$A$9:$F$817,6,FALSE))</f>
        <v>N/A</v>
      </c>
      <c r="G2777" s="25" t="str">
        <f t="shared" si="43"/>
        <v>22-14 33 16</v>
      </c>
      <c r="H2777" s="25" t="s">
        <v>17</v>
      </c>
    </row>
    <row r="2778" spans="1:8" x14ac:dyDescent="0.25">
      <c r="A2778" s="25" t="s">
        <v>7295</v>
      </c>
      <c r="B2778" s="25" t="s">
        <v>756</v>
      </c>
      <c r="C2778" s="27">
        <v>3</v>
      </c>
      <c r="D2778" s="25">
        <v>-2001350</v>
      </c>
      <c r="E2778" s="25" t="s">
        <v>755</v>
      </c>
      <c r="F2778" s="85" t="str">
        <f>IF(E2778="N/A","N/A",VLOOKUP(E2778,UniFormat!$A$9:$F$817,6,FALSE))</f>
        <v>21-04 10 10 20</v>
      </c>
      <c r="G2778" s="25" t="str">
        <f t="shared" si="43"/>
        <v>22-14 40 00</v>
      </c>
      <c r="H2778" s="25" t="s">
        <v>17</v>
      </c>
    </row>
    <row r="2779" spans="1:8" x14ac:dyDescent="0.25">
      <c r="A2779" s="25" t="s">
        <v>7296</v>
      </c>
      <c r="B2779" s="25" t="s">
        <v>7297</v>
      </c>
      <c r="C2779" s="27">
        <v>3</v>
      </c>
      <c r="D2779" s="25">
        <v>-2001350</v>
      </c>
      <c r="E2779" s="28" t="s">
        <v>17</v>
      </c>
      <c r="F2779" s="85" t="str">
        <f>IF(E2779="N/A","N/A",VLOOKUP(E2779,UniFormat!$A$9:$F$817,6,FALSE))</f>
        <v>N/A</v>
      </c>
      <c r="G2779" s="25" t="str">
        <f t="shared" si="43"/>
        <v>22-14 41 00</v>
      </c>
      <c r="H2779" s="25" t="s">
        <v>17</v>
      </c>
    </row>
    <row r="2780" spans="1:8" x14ac:dyDescent="0.25">
      <c r="A2780" s="25" t="s">
        <v>7298</v>
      </c>
      <c r="B2780" s="25" t="s">
        <v>7299</v>
      </c>
      <c r="C2780" s="27">
        <v>4</v>
      </c>
      <c r="D2780" s="25">
        <v>-2001350</v>
      </c>
      <c r="E2780" s="28" t="s">
        <v>17</v>
      </c>
      <c r="F2780" s="85" t="str">
        <f>IF(E2780="N/A","N/A",VLOOKUP(E2780,UniFormat!$A$9:$F$817,6,FALSE))</f>
        <v>N/A</v>
      </c>
      <c r="G2780" s="25" t="str">
        <f t="shared" si="43"/>
        <v>22-14 41 13</v>
      </c>
      <c r="H2780" s="25" t="s">
        <v>17</v>
      </c>
    </row>
    <row r="2781" spans="1:8" x14ac:dyDescent="0.25">
      <c r="A2781" s="25" t="s">
        <v>7300</v>
      </c>
      <c r="B2781" s="25" t="s">
        <v>7301</v>
      </c>
      <c r="C2781" s="27">
        <v>4</v>
      </c>
      <c r="D2781" s="25">
        <v>-2001350</v>
      </c>
      <c r="E2781" s="28" t="s">
        <v>17</v>
      </c>
      <c r="F2781" s="85" t="str">
        <f>IF(E2781="N/A","N/A",VLOOKUP(E2781,UniFormat!$A$9:$F$817,6,FALSE))</f>
        <v>N/A</v>
      </c>
      <c r="G2781" s="25" t="str">
        <f t="shared" si="43"/>
        <v>22-14 41 16</v>
      </c>
      <c r="H2781" s="25" t="s">
        <v>17</v>
      </c>
    </row>
    <row r="2782" spans="1:8" x14ac:dyDescent="0.25">
      <c r="A2782" s="25" t="s">
        <v>7302</v>
      </c>
      <c r="B2782" s="25" t="s">
        <v>7303</v>
      </c>
      <c r="C2782" s="27">
        <v>3</v>
      </c>
      <c r="D2782" s="25">
        <v>-2001350</v>
      </c>
      <c r="E2782" s="28" t="s">
        <v>17</v>
      </c>
      <c r="F2782" s="85" t="str">
        <f>IF(E2782="N/A","N/A",VLOOKUP(E2782,UniFormat!$A$9:$F$817,6,FALSE))</f>
        <v>N/A</v>
      </c>
      <c r="G2782" s="25" t="str">
        <f t="shared" si="43"/>
        <v>22-14 42 00</v>
      </c>
      <c r="H2782" s="25" t="s">
        <v>17</v>
      </c>
    </row>
    <row r="2783" spans="1:8" x14ac:dyDescent="0.25">
      <c r="A2783" s="25" t="s">
        <v>7304</v>
      </c>
      <c r="B2783" s="25" t="s">
        <v>7305</v>
      </c>
      <c r="C2783" s="27">
        <v>4</v>
      </c>
      <c r="D2783" s="25">
        <v>-2001350</v>
      </c>
      <c r="E2783" s="28" t="s">
        <v>17</v>
      </c>
      <c r="F2783" s="85" t="str">
        <f>IF(E2783="N/A","N/A",VLOOKUP(E2783,UniFormat!$A$9:$F$817,6,FALSE))</f>
        <v>N/A</v>
      </c>
      <c r="G2783" s="25" t="str">
        <f t="shared" si="43"/>
        <v>22-14 42 13</v>
      </c>
      <c r="H2783" s="25" t="s">
        <v>17</v>
      </c>
    </row>
    <row r="2784" spans="1:8" x14ac:dyDescent="0.25">
      <c r="A2784" s="25" t="s">
        <v>7306</v>
      </c>
      <c r="B2784" s="25" t="s">
        <v>7307</v>
      </c>
      <c r="C2784" s="27">
        <v>4</v>
      </c>
      <c r="D2784" s="25">
        <v>-2001350</v>
      </c>
      <c r="E2784" s="28" t="s">
        <v>17</v>
      </c>
      <c r="F2784" s="85" t="str">
        <f>IF(E2784="N/A","N/A",VLOOKUP(E2784,UniFormat!$A$9:$F$817,6,FALSE))</f>
        <v>N/A</v>
      </c>
      <c r="G2784" s="25" t="str">
        <f t="shared" si="43"/>
        <v>22-14 42 16</v>
      </c>
      <c r="H2784" s="25" t="s">
        <v>17</v>
      </c>
    </row>
    <row r="2785" spans="1:8" x14ac:dyDescent="0.25">
      <c r="A2785" s="25" t="s">
        <v>7308</v>
      </c>
      <c r="B2785" s="25" t="s">
        <v>7309</v>
      </c>
      <c r="C2785" s="27">
        <v>3</v>
      </c>
      <c r="D2785" s="25">
        <v>-2001350</v>
      </c>
      <c r="E2785" s="28" t="s">
        <v>17</v>
      </c>
      <c r="F2785" s="85" t="str">
        <f>IF(E2785="N/A","N/A",VLOOKUP(E2785,UniFormat!$A$9:$F$817,6,FALSE))</f>
        <v>N/A</v>
      </c>
      <c r="G2785" s="25" t="str">
        <f t="shared" si="43"/>
        <v>22-14 43 00</v>
      </c>
      <c r="H2785" s="25" t="s">
        <v>17</v>
      </c>
    </row>
    <row r="2786" spans="1:8" x14ac:dyDescent="0.25">
      <c r="A2786" s="25" t="s">
        <v>7310</v>
      </c>
      <c r="B2786" s="25" t="s">
        <v>7311</v>
      </c>
      <c r="C2786" s="27">
        <v>4</v>
      </c>
      <c r="D2786" s="25">
        <v>-2001350</v>
      </c>
      <c r="E2786" s="28" t="s">
        <v>17</v>
      </c>
      <c r="F2786" s="85" t="str">
        <f>IF(E2786="N/A","N/A",VLOOKUP(E2786,UniFormat!$A$9:$F$817,6,FALSE))</f>
        <v>N/A</v>
      </c>
      <c r="G2786" s="25" t="str">
        <f t="shared" si="43"/>
        <v>22-14 43 13</v>
      </c>
      <c r="H2786" s="25" t="s">
        <v>17</v>
      </c>
    </row>
    <row r="2787" spans="1:8" x14ac:dyDescent="0.25">
      <c r="A2787" s="25" t="s">
        <v>7312</v>
      </c>
      <c r="B2787" s="25" t="s">
        <v>7313</v>
      </c>
      <c r="C2787" s="27">
        <v>4</v>
      </c>
      <c r="D2787" s="25">
        <v>-2001350</v>
      </c>
      <c r="E2787" s="28" t="s">
        <v>17</v>
      </c>
      <c r="F2787" s="85" t="str">
        <f>IF(E2787="N/A","N/A",VLOOKUP(E2787,UniFormat!$A$9:$F$817,6,FALSE))</f>
        <v>N/A</v>
      </c>
      <c r="G2787" s="25" t="str">
        <f t="shared" si="43"/>
        <v>22-14 43 16</v>
      </c>
      <c r="H2787" s="25" t="s">
        <v>17</v>
      </c>
    </row>
    <row r="2788" spans="1:8" x14ac:dyDescent="0.25">
      <c r="A2788" s="25" t="s">
        <v>7314</v>
      </c>
      <c r="B2788" s="25" t="s">
        <v>7315</v>
      </c>
      <c r="C2788" s="27">
        <v>3</v>
      </c>
      <c r="D2788" s="25">
        <v>-2001350</v>
      </c>
      <c r="E2788" s="28" t="s">
        <v>17</v>
      </c>
      <c r="F2788" s="85" t="str">
        <f>IF(E2788="N/A","N/A",VLOOKUP(E2788,UniFormat!$A$9:$F$817,6,FALSE))</f>
        <v>N/A</v>
      </c>
      <c r="G2788" s="25" t="str">
        <f t="shared" si="43"/>
        <v>22-14 44 00</v>
      </c>
      <c r="H2788" s="25" t="s">
        <v>17</v>
      </c>
    </row>
    <row r="2789" spans="1:8" x14ac:dyDescent="0.25">
      <c r="A2789" s="25" t="s">
        <v>7316</v>
      </c>
      <c r="B2789" s="25" t="s">
        <v>7317</v>
      </c>
      <c r="C2789" s="27">
        <v>3</v>
      </c>
      <c r="D2789" s="25">
        <v>-2001350</v>
      </c>
      <c r="E2789" s="28" t="s">
        <v>17</v>
      </c>
      <c r="F2789" s="85" t="str">
        <f>IF(E2789="N/A","N/A",VLOOKUP(E2789,UniFormat!$A$9:$F$817,6,FALSE))</f>
        <v>N/A</v>
      </c>
      <c r="G2789" s="25" t="str">
        <f t="shared" si="43"/>
        <v>22-14 45 00</v>
      </c>
      <c r="H2789" s="25" t="s">
        <v>17</v>
      </c>
    </row>
    <row r="2790" spans="1:8" x14ac:dyDescent="0.25">
      <c r="A2790" s="25" t="s">
        <v>7318</v>
      </c>
      <c r="B2790" s="25" t="s">
        <v>772</v>
      </c>
      <c r="C2790" s="27">
        <v>3</v>
      </c>
      <c r="D2790" s="25">
        <v>-2001350</v>
      </c>
      <c r="E2790" s="25" t="s">
        <v>771</v>
      </c>
      <c r="F2790" s="85" t="str">
        <f>IF(E2790="N/A","N/A",VLOOKUP(E2790,UniFormat!$A$9:$F$817,6,FALSE))</f>
        <v>21-04 10 30 30</v>
      </c>
      <c r="G2790" s="25" t="str">
        <f t="shared" si="43"/>
        <v>22-14 70 00</v>
      </c>
      <c r="H2790" s="25" t="s">
        <v>17</v>
      </c>
    </row>
    <row r="2791" spans="1:8" x14ac:dyDescent="0.25">
      <c r="A2791" s="25" t="s">
        <v>7319</v>
      </c>
      <c r="B2791" s="25" t="s">
        <v>7320</v>
      </c>
      <c r="C2791" s="27">
        <v>3</v>
      </c>
      <c r="D2791" s="25">
        <v>-2001350</v>
      </c>
      <c r="E2791" s="28" t="s">
        <v>17</v>
      </c>
      <c r="F2791" s="85" t="str">
        <f>IF(E2791="N/A","N/A",VLOOKUP(E2791,UniFormat!$A$9:$F$817,6,FALSE))</f>
        <v>N/A</v>
      </c>
      <c r="G2791" s="25" t="str">
        <f t="shared" si="43"/>
        <v>22-14 71 00</v>
      </c>
      <c r="H2791" s="25" t="s">
        <v>17</v>
      </c>
    </row>
    <row r="2792" spans="1:8" x14ac:dyDescent="0.25">
      <c r="A2792" s="25" t="s">
        <v>7321</v>
      </c>
      <c r="B2792" s="25" t="s">
        <v>7322</v>
      </c>
      <c r="C2792" s="27">
        <v>4</v>
      </c>
      <c r="D2792" s="25">
        <v>-2001350</v>
      </c>
      <c r="E2792" s="28" t="s">
        <v>17</v>
      </c>
      <c r="F2792" s="85" t="str">
        <f>IF(E2792="N/A","N/A",VLOOKUP(E2792,UniFormat!$A$9:$F$817,6,FALSE))</f>
        <v>N/A</v>
      </c>
      <c r="G2792" s="25" t="str">
        <f t="shared" si="43"/>
        <v>22-14 71 11</v>
      </c>
      <c r="H2792" s="25" t="s">
        <v>17</v>
      </c>
    </row>
    <row r="2793" spans="1:8" x14ac:dyDescent="0.25">
      <c r="A2793" s="25" t="s">
        <v>7323</v>
      </c>
      <c r="B2793" s="25" t="s">
        <v>7324</v>
      </c>
      <c r="C2793" s="27">
        <v>3</v>
      </c>
      <c r="D2793" s="25">
        <v>-2001350</v>
      </c>
      <c r="E2793" s="28" t="s">
        <v>17</v>
      </c>
      <c r="F2793" s="85" t="str">
        <f>IF(E2793="N/A","N/A",VLOOKUP(E2793,UniFormat!$A$9:$F$817,6,FALSE))</f>
        <v>N/A</v>
      </c>
      <c r="G2793" s="25" t="str">
        <f t="shared" si="43"/>
        <v>22-14 72 00</v>
      </c>
      <c r="H2793" s="25" t="s">
        <v>17</v>
      </c>
    </row>
    <row r="2794" spans="1:8" x14ac:dyDescent="0.25">
      <c r="A2794" s="25" t="s">
        <v>7325</v>
      </c>
      <c r="B2794" s="25" t="s">
        <v>7326</v>
      </c>
      <c r="C2794" s="27">
        <v>4</v>
      </c>
      <c r="D2794" s="25">
        <v>-2001350</v>
      </c>
      <c r="E2794" s="28" t="s">
        <v>17</v>
      </c>
      <c r="F2794" s="85" t="str">
        <f>IF(E2794="N/A","N/A",VLOOKUP(E2794,UniFormat!$A$9:$F$817,6,FALSE))</f>
        <v>N/A</v>
      </c>
      <c r="G2794" s="25" t="str">
        <f t="shared" si="43"/>
        <v>22-14 72 25</v>
      </c>
      <c r="H2794" s="25" t="s">
        <v>17</v>
      </c>
    </row>
    <row r="2795" spans="1:8" x14ac:dyDescent="0.25">
      <c r="A2795" s="25" t="s">
        <v>7327</v>
      </c>
      <c r="B2795" s="25" t="s">
        <v>7328</v>
      </c>
      <c r="C2795" s="27">
        <v>3</v>
      </c>
      <c r="D2795" s="25">
        <v>-2001350</v>
      </c>
      <c r="E2795" s="28" t="s">
        <v>17</v>
      </c>
      <c r="F2795" s="85" t="str">
        <f>IF(E2795="N/A","N/A",VLOOKUP(E2795,UniFormat!$A$9:$F$817,6,FALSE))</f>
        <v>N/A</v>
      </c>
      <c r="G2795" s="25" t="str">
        <f t="shared" si="43"/>
        <v>22-14 73 00</v>
      </c>
      <c r="H2795" s="25" t="s">
        <v>17</v>
      </c>
    </row>
    <row r="2796" spans="1:8" x14ac:dyDescent="0.25">
      <c r="A2796" s="25" t="s">
        <v>7329</v>
      </c>
      <c r="B2796" s="25" t="s">
        <v>7330</v>
      </c>
      <c r="C2796" s="27">
        <v>4</v>
      </c>
      <c r="D2796" s="25">
        <v>-2001350</v>
      </c>
      <c r="E2796" s="28" t="s">
        <v>17</v>
      </c>
      <c r="F2796" s="85" t="str">
        <f>IF(E2796="N/A","N/A",VLOOKUP(E2796,UniFormat!$A$9:$F$817,6,FALSE))</f>
        <v>N/A</v>
      </c>
      <c r="G2796" s="25" t="str">
        <f t="shared" si="43"/>
        <v>22-14 73 59</v>
      </c>
      <c r="H2796" s="25" t="s">
        <v>17</v>
      </c>
    </row>
    <row r="2797" spans="1:8" x14ac:dyDescent="0.25">
      <c r="A2797" s="25" t="s">
        <v>7331</v>
      </c>
      <c r="B2797" s="25" t="s">
        <v>7332</v>
      </c>
      <c r="C2797" s="27">
        <v>3</v>
      </c>
      <c r="D2797" s="25">
        <v>-2001350</v>
      </c>
      <c r="E2797" s="28" t="s">
        <v>17</v>
      </c>
      <c r="F2797" s="85" t="str">
        <f>IF(E2797="N/A","N/A",VLOOKUP(E2797,UniFormat!$A$9:$F$817,6,FALSE))</f>
        <v>N/A</v>
      </c>
      <c r="G2797" s="25" t="str">
        <f t="shared" si="43"/>
        <v>22-14 74 00</v>
      </c>
      <c r="H2797" s="25" t="s">
        <v>17</v>
      </c>
    </row>
    <row r="2798" spans="1:8" x14ac:dyDescent="0.25">
      <c r="A2798" s="25" t="s">
        <v>7333</v>
      </c>
      <c r="B2798" s="25" t="s">
        <v>7334</v>
      </c>
      <c r="C2798" s="27">
        <v>4</v>
      </c>
      <c r="D2798" s="25">
        <v>-2001350</v>
      </c>
      <c r="E2798" s="28" t="s">
        <v>17</v>
      </c>
      <c r="F2798" s="85" t="str">
        <f>IF(E2798="N/A","N/A",VLOOKUP(E2798,UniFormat!$A$9:$F$817,6,FALSE))</f>
        <v>N/A</v>
      </c>
      <c r="G2798" s="25" t="str">
        <f t="shared" si="43"/>
        <v>22-14 74 61</v>
      </c>
      <c r="H2798" s="25" t="s">
        <v>17</v>
      </c>
    </row>
    <row r="2799" spans="1:8" x14ac:dyDescent="0.25">
      <c r="A2799" s="25" t="s">
        <v>7335</v>
      </c>
      <c r="B2799" s="25" t="s">
        <v>7336</v>
      </c>
      <c r="C2799" s="27">
        <v>3</v>
      </c>
      <c r="D2799" s="25">
        <v>-2001350</v>
      </c>
      <c r="E2799" s="28" t="s">
        <v>17</v>
      </c>
      <c r="F2799" s="85" t="str">
        <f>IF(E2799="N/A","N/A",VLOOKUP(E2799,UniFormat!$A$9:$F$817,6,FALSE))</f>
        <v>N/A</v>
      </c>
      <c r="G2799" s="25" t="str">
        <f t="shared" si="43"/>
        <v>22-14 80 00</v>
      </c>
      <c r="H2799" s="25" t="s">
        <v>17</v>
      </c>
    </row>
    <row r="2800" spans="1:8" x14ac:dyDescent="0.25">
      <c r="A2800" s="25" t="s">
        <v>801</v>
      </c>
      <c r="B2800" s="25" t="s">
        <v>803</v>
      </c>
      <c r="C2800" s="27">
        <v>3</v>
      </c>
      <c r="D2800" s="25">
        <v>-2001350</v>
      </c>
      <c r="E2800" s="28" t="s">
        <v>799</v>
      </c>
      <c r="F2800" s="85" t="str">
        <f>IF(E2800="N/A","N/A",VLOOKUP(E2800,UniFormat!$A$9:$F$817,6,FALSE))</f>
        <v>21-04 10 80</v>
      </c>
      <c r="G2800" s="25" t="str">
        <f t="shared" si="43"/>
        <v>22-14 81 00</v>
      </c>
      <c r="H2800" s="25" t="s">
        <v>17</v>
      </c>
    </row>
    <row r="2801" spans="1:8" x14ac:dyDescent="0.25">
      <c r="A2801" s="25" t="s">
        <v>7337</v>
      </c>
      <c r="B2801" s="25" t="s">
        <v>7338</v>
      </c>
      <c r="C2801" s="27">
        <v>4</v>
      </c>
      <c r="D2801" s="25">
        <v>-2001350</v>
      </c>
      <c r="E2801" s="28" t="s">
        <v>17</v>
      </c>
      <c r="F2801" s="85" t="str">
        <f>IF(E2801="N/A","N/A",VLOOKUP(E2801,UniFormat!$A$9:$F$817,6,FALSE))</f>
        <v>N/A</v>
      </c>
      <c r="G2801" s="25" t="str">
        <f t="shared" si="43"/>
        <v>22-14 81 13</v>
      </c>
      <c r="H2801" s="25" t="s">
        <v>17</v>
      </c>
    </row>
    <row r="2802" spans="1:8" x14ac:dyDescent="0.25">
      <c r="A2802" s="25" t="s">
        <v>7339</v>
      </c>
      <c r="B2802" s="25" t="s">
        <v>7340</v>
      </c>
      <c r="C2802" s="27">
        <v>4</v>
      </c>
      <c r="D2802" s="25">
        <v>-2001350</v>
      </c>
      <c r="E2802" s="28" t="s">
        <v>17</v>
      </c>
      <c r="F2802" s="85" t="str">
        <f>IF(E2802="N/A","N/A",VLOOKUP(E2802,UniFormat!$A$9:$F$817,6,FALSE))</f>
        <v>N/A</v>
      </c>
      <c r="G2802" s="25" t="str">
        <f t="shared" si="43"/>
        <v>22-14 81 16</v>
      </c>
      <c r="H2802" s="25" t="s">
        <v>17</v>
      </c>
    </row>
    <row r="2803" spans="1:8" x14ac:dyDescent="0.25">
      <c r="A2803" s="25" t="s">
        <v>7341</v>
      </c>
      <c r="B2803" s="25" t="s">
        <v>7342</v>
      </c>
      <c r="C2803" s="27">
        <v>4</v>
      </c>
      <c r="D2803" s="25">
        <v>-2001350</v>
      </c>
      <c r="E2803" s="28" t="s">
        <v>17</v>
      </c>
      <c r="F2803" s="85" t="str">
        <f>IF(E2803="N/A","N/A",VLOOKUP(E2803,UniFormat!$A$9:$F$817,6,FALSE))</f>
        <v>N/A</v>
      </c>
      <c r="G2803" s="25" t="str">
        <f t="shared" si="43"/>
        <v>22-14 81 19</v>
      </c>
      <c r="H2803" s="25" t="s">
        <v>17</v>
      </c>
    </row>
    <row r="2804" spans="1:8" x14ac:dyDescent="0.25">
      <c r="A2804" s="25" t="s">
        <v>806</v>
      </c>
      <c r="B2804" s="25" t="s">
        <v>805</v>
      </c>
      <c r="C2804" s="27">
        <v>3</v>
      </c>
      <c r="D2804" s="25">
        <v>-2001350</v>
      </c>
      <c r="E2804" s="28" t="s">
        <v>804</v>
      </c>
      <c r="F2804" s="85" t="str">
        <f>IF(E2804="N/A","N/A",VLOOKUP(E2804,UniFormat!$A$9:$F$817,6,FALSE))</f>
        <v>21-04 10 80 20</v>
      </c>
      <c r="G2804" s="25" t="str">
        <f t="shared" si="43"/>
        <v>22-14 82 00</v>
      </c>
      <c r="H2804" s="25" t="s">
        <v>17</v>
      </c>
    </row>
    <row r="2805" spans="1:8" x14ac:dyDescent="0.25">
      <c r="A2805" s="25" t="s">
        <v>7343</v>
      </c>
      <c r="B2805" s="25" t="s">
        <v>7344</v>
      </c>
      <c r="C2805" s="27">
        <v>4</v>
      </c>
      <c r="D2805" s="25">
        <v>-2001350</v>
      </c>
      <c r="E2805" s="28" t="s">
        <v>17</v>
      </c>
      <c r="F2805" s="85" t="str">
        <f>IF(E2805="N/A","N/A",VLOOKUP(E2805,UniFormat!$A$9:$F$817,6,FALSE))</f>
        <v>N/A</v>
      </c>
      <c r="G2805" s="25" t="str">
        <f t="shared" si="43"/>
        <v>22-14 82 13</v>
      </c>
      <c r="H2805" s="25" t="s">
        <v>17</v>
      </c>
    </row>
    <row r="2806" spans="1:8" x14ac:dyDescent="0.25">
      <c r="A2806" s="25" t="s">
        <v>7345</v>
      </c>
      <c r="B2806" s="25" t="s">
        <v>7346</v>
      </c>
      <c r="C2806" s="27">
        <v>4</v>
      </c>
      <c r="D2806" s="25">
        <v>-2001350</v>
      </c>
      <c r="E2806" s="28" t="s">
        <v>17</v>
      </c>
      <c r="F2806" s="85" t="str">
        <f>IF(E2806="N/A","N/A",VLOOKUP(E2806,UniFormat!$A$9:$F$817,6,FALSE))</f>
        <v>N/A</v>
      </c>
      <c r="G2806" s="25" t="str">
        <f t="shared" si="43"/>
        <v>22-14 82 16</v>
      </c>
      <c r="H2806" s="25" t="s">
        <v>17</v>
      </c>
    </row>
    <row r="2807" spans="1:8" x14ac:dyDescent="0.25">
      <c r="A2807" s="25" t="s">
        <v>809</v>
      </c>
      <c r="B2807" s="25" t="s">
        <v>808</v>
      </c>
      <c r="C2807" s="27">
        <v>3</v>
      </c>
      <c r="D2807" s="25">
        <v>-2001350</v>
      </c>
      <c r="E2807" s="28" t="s">
        <v>807</v>
      </c>
      <c r="F2807" s="85" t="str">
        <f>IF(E2807="N/A","N/A",VLOOKUP(E2807,UniFormat!$A$9:$F$817,6,FALSE))</f>
        <v>21-04 10 80 30</v>
      </c>
      <c r="G2807" s="25" t="str">
        <f t="shared" si="43"/>
        <v>22-14 83 00</v>
      </c>
      <c r="H2807" s="25" t="s">
        <v>17</v>
      </c>
    </row>
    <row r="2808" spans="1:8" x14ac:dyDescent="0.25">
      <c r="A2808" s="25" t="s">
        <v>7347</v>
      </c>
      <c r="B2808" s="25" t="s">
        <v>7348</v>
      </c>
      <c r="C2808" s="27">
        <v>4</v>
      </c>
      <c r="D2808" s="25">
        <v>-2001350</v>
      </c>
      <c r="E2808" s="28" t="s">
        <v>17</v>
      </c>
      <c r="F2808" s="85" t="str">
        <f>IF(E2808="N/A","N/A",VLOOKUP(E2808,UniFormat!$A$9:$F$817,6,FALSE))</f>
        <v>N/A</v>
      </c>
      <c r="G2808" s="25" t="str">
        <f t="shared" si="43"/>
        <v>22-14 83 13</v>
      </c>
      <c r="H2808" s="25" t="s">
        <v>17</v>
      </c>
    </row>
    <row r="2809" spans="1:8" x14ac:dyDescent="0.25">
      <c r="A2809" s="25" t="s">
        <v>7349</v>
      </c>
      <c r="B2809" s="25" t="s">
        <v>7350</v>
      </c>
      <c r="C2809" s="27">
        <v>5</v>
      </c>
      <c r="D2809" s="25">
        <v>-2001350</v>
      </c>
      <c r="E2809" s="28" t="s">
        <v>17</v>
      </c>
      <c r="F2809" s="85" t="str">
        <f>IF(E2809="N/A","N/A",VLOOKUP(E2809,UniFormat!$A$9:$F$817,6,FALSE))</f>
        <v>N/A</v>
      </c>
      <c r="G2809" s="25" t="str">
        <f t="shared" si="43"/>
        <v>22-14 83 13 13</v>
      </c>
      <c r="H2809" s="25" t="s">
        <v>17</v>
      </c>
    </row>
    <row r="2810" spans="1:8" x14ac:dyDescent="0.25">
      <c r="A2810" s="25" t="s">
        <v>7351</v>
      </c>
      <c r="B2810" s="25" t="s">
        <v>7352</v>
      </c>
      <c r="C2810" s="27">
        <v>5</v>
      </c>
      <c r="D2810" s="25">
        <v>-2001350</v>
      </c>
      <c r="E2810" s="28" t="s">
        <v>17</v>
      </c>
      <c r="F2810" s="85" t="str">
        <f>IF(E2810="N/A","N/A",VLOOKUP(E2810,UniFormat!$A$9:$F$817,6,FALSE))</f>
        <v>N/A</v>
      </c>
      <c r="G2810" s="25" t="str">
        <f t="shared" si="43"/>
        <v>22-14 83 13 16</v>
      </c>
      <c r="H2810" s="25" t="s">
        <v>17</v>
      </c>
    </row>
    <row r="2811" spans="1:8" x14ac:dyDescent="0.25">
      <c r="A2811" s="25" t="s">
        <v>7353</v>
      </c>
      <c r="B2811" s="25" t="s">
        <v>7354</v>
      </c>
      <c r="C2811" s="27">
        <v>4</v>
      </c>
      <c r="D2811" s="25">
        <v>-2001350</v>
      </c>
      <c r="E2811" s="28" t="s">
        <v>17</v>
      </c>
      <c r="F2811" s="85" t="str">
        <f>IF(E2811="N/A","N/A",VLOOKUP(E2811,UniFormat!$A$9:$F$817,6,FALSE))</f>
        <v>N/A</v>
      </c>
      <c r="G2811" s="25" t="str">
        <f t="shared" si="43"/>
        <v>22-14 83 16</v>
      </c>
      <c r="H2811" s="25" t="s">
        <v>17</v>
      </c>
    </row>
    <row r="2812" spans="1:8" x14ac:dyDescent="0.25">
      <c r="A2812" s="25" t="s">
        <v>7355</v>
      </c>
      <c r="B2812" s="25" t="s">
        <v>7356</v>
      </c>
      <c r="C2812" s="27">
        <v>4</v>
      </c>
      <c r="D2812" s="25">
        <v>-2001350</v>
      </c>
      <c r="E2812" s="28" t="s">
        <v>17</v>
      </c>
      <c r="F2812" s="85" t="str">
        <f>IF(E2812="N/A","N/A",VLOOKUP(E2812,UniFormat!$A$9:$F$817,6,FALSE))</f>
        <v>N/A</v>
      </c>
      <c r="G2812" s="25" t="str">
        <f t="shared" si="43"/>
        <v>22-14 83 19</v>
      </c>
      <c r="H2812" s="25" t="s">
        <v>17</v>
      </c>
    </row>
    <row r="2813" spans="1:8" x14ac:dyDescent="0.25">
      <c r="A2813" s="25" t="s">
        <v>7357</v>
      </c>
      <c r="B2813" s="25" t="s">
        <v>811</v>
      </c>
      <c r="C2813" s="27">
        <v>3</v>
      </c>
      <c r="D2813" s="25">
        <v>-2001350</v>
      </c>
      <c r="E2813" s="25" t="s">
        <v>810</v>
      </c>
      <c r="F2813" s="85" t="str">
        <f>IF(E2813="N/A","N/A",VLOOKUP(E2813,UniFormat!$A$9:$F$817,6,FALSE))</f>
        <v>21-04 10 80 40</v>
      </c>
      <c r="G2813" s="25" t="str">
        <f t="shared" si="43"/>
        <v>22-14 84 00</v>
      </c>
      <c r="H2813" s="25" t="s">
        <v>17</v>
      </c>
    </row>
    <row r="2814" spans="1:8" x14ac:dyDescent="0.25">
      <c r="A2814" s="25" t="s">
        <v>7358</v>
      </c>
      <c r="B2814" s="25" t="s">
        <v>7359</v>
      </c>
      <c r="C2814" s="27">
        <v>4</v>
      </c>
      <c r="D2814" s="25">
        <v>-2001350</v>
      </c>
      <c r="E2814" s="28" t="s">
        <v>17</v>
      </c>
      <c r="F2814" s="85" t="str">
        <f>IF(E2814="N/A","N/A",VLOOKUP(E2814,UniFormat!$A$9:$F$817,6,FALSE))</f>
        <v>N/A</v>
      </c>
      <c r="G2814" s="25" t="str">
        <f t="shared" si="43"/>
        <v>22-14 84 13</v>
      </c>
      <c r="H2814" s="25" t="s">
        <v>17</v>
      </c>
    </row>
    <row r="2815" spans="1:8" x14ac:dyDescent="0.25">
      <c r="A2815" s="25" t="s">
        <v>7360</v>
      </c>
      <c r="B2815" s="25" t="s">
        <v>7361</v>
      </c>
      <c r="C2815" s="27">
        <v>4</v>
      </c>
      <c r="D2815" s="25">
        <v>-2001350</v>
      </c>
      <c r="E2815" s="28" t="s">
        <v>17</v>
      </c>
      <c r="F2815" s="85" t="str">
        <f>IF(E2815="N/A","N/A",VLOOKUP(E2815,UniFormat!$A$9:$F$817,6,FALSE))</f>
        <v>N/A</v>
      </c>
      <c r="G2815" s="25" t="str">
        <f t="shared" si="43"/>
        <v>22-14 84 23</v>
      </c>
      <c r="H2815" s="25" t="s">
        <v>17</v>
      </c>
    </row>
    <row r="2816" spans="1:8" x14ac:dyDescent="0.25">
      <c r="A2816" s="25" t="s">
        <v>7362</v>
      </c>
      <c r="B2816" s="25" t="s">
        <v>7363</v>
      </c>
      <c r="C2816" s="27">
        <v>3</v>
      </c>
      <c r="D2816" s="25">
        <v>-2001350</v>
      </c>
      <c r="E2816" s="28" t="s">
        <v>17</v>
      </c>
      <c r="F2816" s="85" t="str">
        <f>IF(E2816="N/A","N/A",VLOOKUP(E2816,UniFormat!$A$9:$F$817,6,FALSE))</f>
        <v>N/A</v>
      </c>
      <c r="G2816" s="25" t="str">
        <f t="shared" si="43"/>
        <v>22-14 90 00</v>
      </c>
      <c r="H2816" s="25" t="s">
        <v>17</v>
      </c>
    </row>
    <row r="2817" spans="1:8" x14ac:dyDescent="0.25">
      <c r="A2817" s="25" t="s">
        <v>7364</v>
      </c>
      <c r="B2817" s="25" t="s">
        <v>7365</v>
      </c>
      <c r="C2817" s="27">
        <v>3</v>
      </c>
      <c r="D2817" s="25">
        <v>-2001350</v>
      </c>
      <c r="E2817" s="28" t="s">
        <v>17</v>
      </c>
      <c r="F2817" s="85" t="str">
        <f>IF(E2817="N/A","N/A",VLOOKUP(E2817,UniFormat!$A$9:$F$817,6,FALSE))</f>
        <v>N/A</v>
      </c>
      <c r="G2817" s="25" t="str">
        <f t="shared" si="43"/>
        <v>22-14 91 00</v>
      </c>
      <c r="H2817" s="25" t="s">
        <v>17</v>
      </c>
    </row>
    <row r="2818" spans="1:8" x14ac:dyDescent="0.25">
      <c r="A2818" s="25" t="s">
        <v>7366</v>
      </c>
      <c r="B2818" s="25" t="s">
        <v>7367</v>
      </c>
      <c r="C2818" s="27">
        <v>4</v>
      </c>
      <c r="D2818" s="25">
        <v>-2001350</v>
      </c>
      <c r="E2818" s="28" t="s">
        <v>17</v>
      </c>
      <c r="F2818" s="85" t="str">
        <f>IF(E2818="N/A","N/A",VLOOKUP(E2818,UniFormat!$A$9:$F$817,6,FALSE))</f>
        <v>N/A</v>
      </c>
      <c r="G2818" s="25" t="str">
        <f t="shared" si="43"/>
        <v>22-14 91 13</v>
      </c>
      <c r="H2818" s="25" t="s">
        <v>17</v>
      </c>
    </row>
    <row r="2819" spans="1:8" x14ac:dyDescent="0.25">
      <c r="A2819" s="25" t="s">
        <v>7368</v>
      </c>
      <c r="B2819" s="25" t="s">
        <v>7369</v>
      </c>
      <c r="C2819" s="27">
        <v>4</v>
      </c>
      <c r="D2819" s="25">
        <v>-2001350</v>
      </c>
      <c r="E2819" s="28" t="s">
        <v>17</v>
      </c>
      <c r="F2819" s="85" t="str">
        <f>IF(E2819="N/A","N/A",VLOOKUP(E2819,UniFormat!$A$9:$F$817,6,FALSE))</f>
        <v>N/A</v>
      </c>
      <c r="G2819" s="25" t="str">
        <f t="shared" si="43"/>
        <v>22-14 91 23</v>
      </c>
      <c r="H2819" s="25" t="s">
        <v>17</v>
      </c>
    </row>
    <row r="2820" spans="1:8" x14ac:dyDescent="0.25">
      <c r="A2820" s="25" t="s">
        <v>7370</v>
      </c>
      <c r="B2820" s="25" t="s">
        <v>7371</v>
      </c>
      <c r="C2820" s="27">
        <v>4</v>
      </c>
      <c r="D2820" s="25">
        <v>-2001350</v>
      </c>
      <c r="E2820" s="28" t="s">
        <v>17</v>
      </c>
      <c r="F2820" s="85" t="str">
        <f>IF(E2820="N/A","N/A",VLOOKUP(E2820,UniFormat!$A$9:$F$817,6,FALSE))</f>
        <v>N/A</v>
      </c>
      <c r="G2820" s="25" t="str">
        <f t="shared" si="43"/>
        <v>22-14 91 33</v>
      </c>
      <c r="H2820" s="25" t="s">
        <v>17</v>
      </c>
    </row>
    <row r="2821" spans="1:8" x14ac:dyDescent="0.25">
      <c r="A2821" s="25" t="s">
        <v>7372</v>
      </c>
      <c r="B2821" s="25" t="s">
        <v>7373</v>
      </c>
      <c r="C2821" s="27">
        <v>4</v>
      </c>
      <c r="D2821" s="25">
        <v>-2001350</v>
      </c>
      <c r="E2821" s="28" t="s">
        <v>17</v>
      </c>
      <c r="F2821" s="85" t="str">
        <f>IF(E2821="N/A","N/A",VLOOKUP(E2821,UniFormat!$A$9:$F$817,6,FALSE))</f>
        <v>N/A</v>
      </c>
      <c r="G2821" s="25" t="str">
        <f t="shared" si="43"/>
        <v>22-14 91 82</v>
      </c>
      <c r="H2821" s="25" t="s">
        <v>17</v>
      </c>
    </row>
    <row r="2822" spans="1:8" x14ac:dyDescent="0.25">
      <c r="A2822" s="25" t="s">
        <v>798</v>
      </c>
      <c r="B2822" s="25" t="s">
        <v>797</v>
      </c>
      <c r="C2822" s="27">
        <v>3</v>
      </c>
      <c r="D2822" s="25">
        <v>-2001350</v>
      </c>
      <c r="E2822" s="28" t="s">
        <v>796</v>
      </c>
      <c r="F2822" s="85" t="str">
        <f>IF(E2822="N/A","N/A",VLOOKUP(E2822,UniFormat!$A$9:$F$817,6,FALSE))</f>
        <v>21-04 10 50 70</v>
      </c>
      <c r="G2822" s="25" t="str">
        <f t="shared" si="43"/>
        <v>22-14 92 00</v>
      </c>
      <c r="H2822" s="25" t="s">
        <v>17</v>
      </c>
    </row>
    <row r="2823" spans="1:8" x14ac:dyDescent="0.25">
      <c r="A2823" s="25" t="s">
        <v>946</v>
      </c>
      <c r="B2823" s="25" t="s">
        <v>945</v>
      </c>
      <c r="C2823" s="27">
        <v>2</v>
      </c>
      <c r="D2823" s="25" t="s">
        <v>39040</v>
      </c>
      <c r="E2823" s="28" t="s">
        <v>944</v>
      </c>
      <c r="F2823" s="85" t="str">
        <f>IF(E2823="N/A","N/A",VLOOKUP(E2823,UniFormat!$A$9:$F$817,6,FALSE))</f>
        <v>21-04 40 10</v>
      </c>
      <c r="G2823" s="25" t="str">
        <f t="shared" si="43"/>
        <v>22-21 00 00</v>
      </c>
      <c r="H2823" s="25" t="s">
        <v>17</v>
      </c>
    </row>
    <row r="2824" spans="1:8" x14ac:dyDescent="0.25">
      <c r="A2824" s="25" t="s">
        <v>7374</v>
      </c>
      <c r="B2824" s="25" t="s">
        <v>7375</v>
      </c>
      <c r="C2824" s="27">
        <v>3</v>
      </c>
      <c r="D2824" s="25" t="s">
        <v>39040</v>
      </c>
      <c r="E2824" s="28" t="s">
        <v>17</v>
      </c>
      <c r="F2824" s="85" t="str">
        <f>IF(E2824="N/A","N/A",VLOOKUP(E2824,UniFormat!$A$9:$F$817,6,FALSE))</f>
        <v>N/A</v>
      </c>
      <c r="G2824" s="25" t="str">
        <f t="shared" si="43"/>
        <v>22-21 01 00</v>
      </c>
      <c r="H2824" s="25" t="s">
        <v>17</v>
      </c>
    </row>
    <row r="2825" spans="1:8" x14ac:dyDescent="0.25">
      <c r="A2825" s="25" t="s">
        <v>7376</v>
      </c>
      <c r="B2825" s="25" t="s">
        <v>7377</v>
      </c>
      <c r="C2825" s="27">
        <v>4</v>
      </c>
      <c r="D2825" s="25" t="s">
        <v>39040</v>
      </c>
      <c r="E2825" s="28" t="s">
        <v>17</v>
      </c>
      <c r="F2825" s="85" t="str">
        <f>IF(E2825="N/A","N/A",VLOOKUP(E2825,UniFormat!$A$9:$F$817,6,FALSE))</f>
        <v>N/A</v>
      </c>
      <c r="G2825" s="25" t="str">
        <f t="shared" si="43"/>
        <v>22-21 01 10</v>
      </c>
      <c r="H2825" s="25" t="s">
        <v>17</v>
      </c>
    </row>
    <row r="2826" spans="1:8" x14ac:dyDescent="0.25">
      <c r="A2826" s="25" t="s">
        <v>7378</v>
      </c>
      <c r="B2826" s="25" t="s">
        <v>7379</v>
      </c>
      <c r="C2826" s="27">
        <v>4</v>
      </c>
      <c r="D2826" s="25" t="s">
        <v>39040</v>
      </c>
      <c r="E2826" s="28" t="s">
        <v>17</v>
      </c>
      <c r="F2826" s="85" t="str">
        <f>IF(E2826="N/A","N/A",VLOOKUP(E2826,UniFormat!$A$9:$F$817,6,FALSE))</f>
        <v>N/A</v>
      </c>
      <c r="G2826" s="25" t="str">
        <f t="shared" ref="G2826:G2889" si="44">IF(LEN(A2826)=8,CONCATENATE("22-",A2826),CONCATENATE("22-",LEFT(A2826,8)," ",RIGHT(A2826,2)))</f>
        <v>22-21 01 20</v>
      </c>
      <c r="H2826" s="25" t="s">
        <v>17</v>
      </c>
    </row>
    <row r="2827" spans="1:8" x14ac:dyDescent="0.25">
      <c r="A2827" s="25" t="s">
        <v>7380</v>
      </c>
      <c r="B2827" s="25" t="s">
        <v>7381</v>
      </c>
      <c r="C2827" s="27">
        <v>4</v>
      </c>
      <c r="D2827" s="25" t="s">
        <v>39040</v>
      </c>
      <c r="E2827" s="28" t="s">
        <v>17</v>
      </c>
      <c r="F2827" s="85" t="str">
        <f>IF(E2827="N/A","N/A",VLOOKUP(E2827,UniFormat!$A$9:$F$817,6,FALSE))</f>
        <v>N/A</v>
      </c>
      <c r="G2827" s="25" t="str">
        <f t="shared" si="44"/>
        <v>22-21 01 30</v>
      </c>
      <c r="H2827" s="25" t="s">
        <v>17</v>
      </c>
    </row>
    <row r="2828" spans="1:8" x14ac:dyDescent="0.25">
      <c r="A2828" s="25" t="s">
        <v>7382</v>
      </c>
      <c r="B2828" s="25" t="s">
        <v>7383</v>
      </c>
      <c r="C2828" s="27">
        <v>3</v>
      </c>
      <c r="D2828" s="25" t="s">
        <v>39040</v>
      </c>
      <c r="E2828" s="28" t="s">
        <v>17</v>
      </c>
      <c r="F2828" s="85" t="str">
        <f>IF(E2828="N/A","N/A",VLOOKUP(E2828,UniFormat!$A$9:$F$817,6,FALSE))</f>
        <v>N/A</v>
      </c>
      <c r="G2828" s="25" t="str">
        <f t="shared" si="44"/>
        <v>22-21 05 00</v>
      </c>
      <c r="H2828" s="25" t="s">
        <v>17</v>
      </c>
    </row>
    <row r="2829" spans="1:8" x14ac:dyDescent="0.25">
      <c r="A2829" s="25" t="s">
        <v>7384</v>
      </c>
      <c r="B2829" s="25" t="s">
        <v>7385</v>
      </c>
      <c r="C2829" s="27">
        <v>4</v>
      </c>
      <c r="D2829" s="25" t="s">
        <v>39040</v>
      </c>
      <c r="E2829" s="28" t="s">
        <v>17</v>
      </c>
      <c r="F2829" s="85" t="str">
        <f>IF(E2829="N/A","N/A",VLOOKUP(E2829,UniFormat!$A$9:$F$817,6,FALSE))</f>
        <v>N/A</v>
      </c>
      <c r="G2829" s="25" t="str">
        <f t="shared" si="44"/>
        <v>22-21 05 13</v>
      </c>
      <c r="H2829" s="25" t="s">
        <v>17</v>
      </c>
    </row>
    <row r="2830" spans="1:8" x14ac:dyDescent="0.25">
      <c r="A2830" s="25" t="s">
        <v>7386</v>
      </c>
      <c r="B2830" s="25" t="s">
        <v>7387</v>
      </c>
      <c r="C2830" s="27">
        <v>4</v>
      </c>
      <c r="D2830" s="25" t="s">
        <v>39040</v>
      </c>
      <c r="E2830" s="28" t="s">
        <v>17</v>
      </c>
      <c r="F2830" s="85" t="str">
        <f>IF(E2830="N/A","N/A",VLOOKUP(E2830,UniFormat!$A$9:$F$817,6,FALSE))</f>
        <v>N/A</v>
      </c>
      <c r="G2830" s="25" t="str">
        <f t="shared" si="44"/>
        <v>22-21 05 16</v>
      </c>
      <c r="H2830" s="25" t="s">
        <v>17</v>
      </c>
    </row>
    <row r="2831" spans="1:8" x14ac:dyDescent="0.25">
      <c r="A2831" s="25" t="s">
        <v>7388</v>
      </c>
      <c r="B2831" s="25" t="s">
        <v>7389</v>
      </c>
      <c r="C2831" s="27">
        <v>4</v>
      </c>
      <c r="D2831" s="25" t="s">
        <v>39040</v>
      </c>
      <c r="E2831" s="28" t="s">
        <v>17</v>
      </c>
      <c r="F2831" s="85" t="str">
        <f>IF(E2831="N/A","N/A",VLOOKUP(E2831,UniFormat!$A$9:$F$817,6,FALSE))</f>
        <v>N/A</v>
      </c>
      <c r="G2831" s="25" t="str">
        <f t="shared" si="44"/>
        <v>22-21 05 19</v>
      </c>
      <c r="H2831" s="25" t="s">
        <v>17</v>
      </c>
    </row>
    <row r="2832" spans="1:8" x14ac:dyDescent="0.25">
      <c r="A2832" s="25" t="s">
        <v>7390</v>
      </c>
      <c r="B2832" s="25" t="s">
        <v>7391</v>
      </c>
      <c r="C2832" s="27">
        <v>4</v>
      </c>
      <c r="D2832" s="25" t="s">
        <v>39040</v>
      </c>
      <c r="E2832" s="28" t="s">
        <v>17</v>
      </c>
      <c r="F2832" s="85" t="str">
        <f>IF(E2832="N/A","N/A",VLOOKUP(E2832,UniFormat!$A$9:$F$817,6,FALSE))</f>
        <v>N/A</v>
      </c>
      <c r="G2832" s="25" t="str">
        <f t="shared" si="44"/>
        <v>22-21 05 23</v>
      </c>
      <c r="H2832" s="25" t="s">
        <v>17</v>
      </c>
    </row>
    <row r="2833" spans="1:8" x14ac:dyDescent="0.25">
      <c r="A2833" s="25" t="s">
        <v>7392</v>
      </c>
      <c r="B2833" s="25" t="s">
        <v>7393</v>
      </c>
      <c r="C2833" s="27">
        <v>4</v>
      </c>
      <c r="D2833" s="25" t="s">
        <v>39040</v>
      </c>
      <c r="E2833" s="28" t="s">
        <v>17</v>
      </c>
      <c r="F2833" s="85" t="str">
        <f>IF(E2833="N/A","N/A",VLOOKUP(E2833,UniFormat!$A$9:$F$817,6,FALSE))</f>
        <v>N/A</v>
      </c>
      <c r="G2833" s="25" t="str">
        <f t="shared" si="44"/>
        <v>22-21 05 29</v>
      </c>
      <c r="H2833" s="25" t="s">
        <v>17</v>
      </c>
    </row>
    <row r="2834" spans="1:8" x14ac:dyDescent="0.25">
      <c r="A2834" s="25" t="s">
        <v>7394</v>
      </c>
      <c r="B2834" s="25" t="s">
        <v>7395</v>
      </c>
      <c r="C2834" s="27">
        <v>4</v>
      </c>
      <c r="D2834" s="25" t="s">
        <v>39040</v>
      </c>
      <c r="E2834" s="28" t="s">
        <v>17</v>
      </c>
      <c r="F2834" s="85" t="str">
        <f>IF(E2834="N/A","N/A",VLOOKUP(E2834,UniFormat!$A$9:$F$817,6,FALSE))</f>
        <v>N/A</v>
      </c>
      <c r="G2834" s="25" t="str">
        <f t="shared" si="44"/>
        <v>22-21 05 33</v>
      </c>
      <c r="H2834" s="25" t="s">
        <v>17</v>
      </c>
    </row>
    <row r="2835" spans="1:8" x14ac:dyDescent="0.25">
      <c r="A2835" s="25" t="s">
        <v>7396</v>
      </c>
      <c r="B2835" s="25" t="s">
        <v>7397</v>
      </c>
      <c r="C2835" s="27">
        <v>4</v>
      </c>
      <c r="D2835" s="25" t="s">
        <v>39040</v>
      </c>
      <c r="E2835" s="28" t="s">
        <v>17</v>
      </c>
      <c r="F2835" s="85" t="str">
        <f>IF(E2835="N/A","N/A",VLOOKUP(E2835,UniFormat!$A$9:$F$817,6,FALSE))</f>
        <v>N/A</v>
      </c>
      <c r="G2835" s="25" t="str">
        <f t="shared" si="44"/>
        <v>22-21 05 48</v>
      </c>
      <c r="H2835" s="25" t="s">
        <v>17</v>
      </c>
    </row>
    <row r="2836" spans="1:8" x14ac:dyDescent="0.25">
      <c r="A2836" s="25" t="s">
        <v>7398</v>
      </c>
      <c r="B2836" s="25" t="s">
        <v>7399</v>
      </c>
      <c r="C2836" s="27">
        <v>4</v>
      </c>
      <c r="D2836" s="25" t="s">
        <v>39040</v>
      </c>
      <c r="E2836" s="28" t="s">
        <v>17</v>
      </c>
      <c r="F2836" s="85" t="str">
        <f>IF(E2836="N/A","N/A",VLOOKUP(E2836,UniFormat!$A$9:$F$817,6,FALSE))</f>
        <v>N/A</v>
      </c>
      <c r="G2836" s="25" t="str">
        <f t="shared" si="44"/>
        <v>22-21 05 53</v>
      </c>
      <c r="H2836" s="25" t="s">
        <v>17</v>
      </c>
    </row>
    <row r="2837" spans="1:8" x14ac:dyDescent="0.25">
      <c r="A2837" s="25" t="s">
        <v>7400</v>
      </c>
      <c r="B2837" s="25" t="s">
        <v>7401</v>
      </c>
      <c r="C2837" s="27">
        <v>3</v>
      </c>
      <c r="D2837" s="25" t="s">
        <v>39040</v>
      </c>
      <c r="E2837" s="28" t="s">
        <v>17</v>
      </c>
      <c r="F2837" s="85" t="str">
        <f>IF(E2837="N/A","N/A",VLOOKUP(E2837,UniFormat!$A$9:$F$817,6,FALSE))</f>
        <v>N/A</v>
      </c>
      <c r="G2837" s="25" t="str">
        <f t="shared" si="44"/>
        <v>22-21 07 00</v>
      </c>
      <c r="H2837" s="25" t="s">
        <v>17</v>
      </c>
    </row>
    <row r="2838" spans="1:8" x14ac:dyDescent="0.25">
      <c r="A2838" s="25" t="s">
        <v>7402</v>
      </c>
      <c r="B2838" s="25" t="s">
        <v>7403</v>
      </c>
      <c r="C2838" s="27">
        <v>4</v>
      </c>
      <c r="D2838" s="25" t="s">
        <v>39040</v>
      </c>
      <c r="E2838" s="28" t="s">
        <v>17</v>
      </c>
      <c r="F2838" s="85" t="str">
        <f>IF(E2838="N/A","N/A",VLOOKUP(E2838,UniFormat!$A$9:$F$817,6,FALSE))</f>
        <v>N/A</v>
      </c>
      <c r="G2838" s="25" t="str">
        <f t="shared" si="44"/>
        <v>22-21 07 16</v>
      </c>
      <c r="H2838" s="25" t="s">
        <v>17</v>
      </c>
    </row>
    <row r="2839" spans="1:8" x14ac:dyDescent="0.25">
      <c r="A2839" s="25" t="s">
        <v>7404</v>
      </c>
      <c r="B2839" s="25" t="s">
        <v>7405</v>
      </c>
      <c r="C2839" s="27">
        <v>4</v>
      </c>
      <c r="D2839" s="25" t="s">
        <v>39040</v>
      </c>
      <c r="E2839" s="28" t="s">
        <v>17</v>
      </c>
      <c r="F2839" s="85" t="str">
        <f>IF(E2839="N/A","N/A",VLOOKUP(E2839,UniFormat!$A$9:$F$817,6,FALSE))</f>
        <v>N/A</v>
      </c>
      <c r="G2839" s="25" t="str">
        <f t="shared" si="44"/>
        <v>22-21 07 19</v>
      </c>
      <c r="H2839" s="25" t="s">
        <v>17</v>
      </c>
    </row>
    <row r="2840" spans="1:8" x14ac:dyDescent="0.25">
      <c r="A2840" s="25" t="s">
        <v>7406</v>
      </c>
      <c r="B2840" s="25" t="s">
        <v>7407</v>
      </c>
      <c r="C2840" s="27">
        <v>3</v>
      </c>
      <c r="D2840" s="25" t="s">
        <v>39040</v>
      </c>
      <c r="E2840" s="28" t="s">
        <v>17</v>
      </c>
      <c r="F2840" s="85" t="str">
        <f>IF(E2840="N/A","N/A",VLOOKUP(E2840,UniFormat!$A$9:$F$817,6,FALSE))</f>
        <v>N/A</v>
      </c>
      <c r="G2840" s="25" t="str">
        <f t="shared" si="44"/>
        <v>22-21 08 00</v>
      </c>
      <c r="H2840" s="25" t="s">
        <v>17</v>
      </c>
    </row>
    <row r="2841" spans="1:8" x14ac:dyDescent="0.25">
      <c r="A2841" s="25" t="s">
        <v>7408</v>
      </c>
      <c r="B2841" s="25" t="s">
        <v>7409</v>
      </c>
      <c r="C2841" s="27">
        <v>3</v>
      </c>
      <c r="D2841" s="25">
        <v>-2001040</v>
      </c>
      <c r="E2841" s="28" t="s">
        <v>17</v>
      </c>
      <c r="F2841" s="85" t="str">
        <f>IF(E2841="N/A","N/A",VLOOKUP(E2841,UniFormat!$A$9:$F$817,6,FALSE))</f>
        <v>N/A</v>
      </c>
      <c r="G2841" s="25" t="str">
        <f t="shared" si="44"/>
        <v>22-21 09 00</v>
      </c>
      <c r="H2841" s="25" t="s">
        <v>17</v>
      </c>
    </row>
    <row r="2842" spans="1:8" x14ac:dyDescent="0.25">
      <c r="A2842" s="25" t="s">
        <v>7410</v>
      </c>
      <c r="B2842" s="25" t="s">
        <v>7411</v>
      </c>
      <c r="C2842" s="27">
        <v>3</v>
      </c>
      <c r="D2842" s="25" t="s">
        <v>39040</v>
      </c>
      <c r="E2842" s="28" t="s">
        <v>17</v>
      </c>
      <c r="F2842" s="85" t="str">
        <f>IF(E2842="N/A","N/A",VLOOKUP(E2842,UniFormat!$A$9:$F$817,6,FALSE))</f>
        <v>N/A</v>
      </c>
      <c r="G2842" s="25" t="str">
        <f t="shared" si="44"/>
        <v>22-21 10 00</v>
      </c>
      <c r="H2842" s="25" t="s">
        <v>17</v>
      </c>
    </row>
    <row r="2843" spans="1:8" x14ac:dyDescent="0.25">
      <c r="A2843" s="25" t="s">
        <v>7412</v>
      </c>
      <c r="B2843" s="25" t="s">
        <v>7413</v>
      </c>
      <c r="C2843" s="27">
        <v>3</v>
      </c>
      <c r="D2843" s="25">
        <v>-2008044</v>
      </c>
      <c r="E2843" s="28" t="s">
        <v>17</v>
      </c>
      <c r="F2843" s="85" t="str">
        <f>IF(E2843="N/A","N/A",VLOOKUP(E2843,UniFormat!$A$9:$F$817,6,FALSE))</f>
        <v>N/A</v>
      </c>
      <c r="G2843" s="25" t="str">
        <f t="shared" si="44"/>
        <v>22-21 11 00</v>
      </c>
      <c r="H2843" s="25" t="s">
        <v>17</v>
      </c>
    </row>
    <row r="2844" spans="1:8" x14ac:dyDescent="0.25">
      <c r="A2844" s="25" t="s">
        <v>7414</v>
      </c>
      <c r="B2844" s="25" t="s">
        <v>7415</v>
      </c>
      <c r="C2844" s="27">
        <v>4</v>
      </c>
      <c r="D2844" s="25">
        <v>-2008055</v>
      </c>
      <c r="E2844" s="28" t="s">
        <v>17</v>
      </c>
      <c r="F2844" s="85" t="str">
        <f>IF(E2844="N/A","N/A",VLOOKUP(E2844,UniFormat!$A$9:$F$817,6,FALSE))</f>
        <v>N/A</v>
      </c>
      <c r="G2844" s="25" t="str">
        <f t="shared" si="44"/>
        <v>22-21 11 16</v>
      </c>
      <c r="H2844" s="25" t="s">
        <v>17</v>
      </c>
    </row>
    <row r="2845" spans="1:8" x14ac:dyDescent="0.25">
      <c r="A2845" s="25" t="s">
        <v>7416</v>
      </c>
      <c r="B2845" s="25" t="s">
        <v>7417</v>
      </c>
      <c r="C2845" s="27">
        <v>4</v>
      </c>
      <c r="D2845" s="25">
        <v>-2008055</v>
      </c>
      <c r="E2845" s="28" t="s">
        <v>17</v>
      </c>
      <c r="F2845" s="85" t="str">
        <f>IF(E2845="N/A","N/A",VLOOKUP(E2845,UniFormat!$A$9:$F$817,6,FALSE))</f>
        <v>N/A</v>
      </c>
      <c r="G2845" s="25" t="str">
        <f t="shared" si="44"/>
        <v>22-21 11 19</v>
      </c>
      <c r="H2845" s="25" t="s">
        <v>17</v>
      </c>
    </row>
    <row r="2846" spans="1:8" x14ac:dyDescent="0.25">
      <c r="A2846" s="25" t="s">
        <v>7418</v>
      </c>
      <c r="B2846" s="25" t="s">
        <v>7419</v>
      </c>
      <c r="C2846" s="27">
        <v>3</v>
      </c>
      <c r="D2846" s="25">
        <v>-2008055</v>
      </c>
      <c r="E2846" s="28" t="s">
        <v>17</v>
      </c>
      <c r="F2846" s="85" t="str">
        <f>IF(E2846="N/A","N/A",VLOOKUP(E2846,UniFormat!$A$9:$F$817,6,FALSE))</f>
        <v>N/A</v>
      </c>
      <c r="G2846" s="25" t="str">
        <f t="shared" si="44"/>
        <v>22-21 12 00</v>
      </c>
      <c r="H2846" s="25" t="s">
        <v>17</v>
      </c>
    </row>
    <row r="2847" spans="1:8" x14ac:dyDescent="0.25">
      <c r="A2847" s="25" t="s">
        <v>7420</v>
      </c>
      <c r="B2847" s="25" t="s">
        <v>7421</v>
      </c>
      <c r="C2847" s="27">
        <v>4</v>
      </c>
      <c r="D2847" s="25">
        <v>-2008055</v>
      </c>
      <c r="E2847" s="28" t="s">
        <v>17</v>
      </c>
      <c r="F2847" s="85" t="str">
        <f>IF(E2847="N/A","N/A",VLOOKUP(E2847,UniFormat!$A$9:$F$817,6,FALSE))</f>
        <v>N/A</v>
      </c>
      <c r="G2847" s="25" t="str">
        <f t="shared" si="44"/>
        <v>22-21 12 13</v>
      </c>
      <c r="H2847" s="25" t="s">
        <v>17</v>
      </c>
    </row>
    <row r="2848" spans="1:8" x14ac:dyDescent="0.25">
      <c r="A2848" s="25" t="s">
        <v>7422</v>
      </c>
      <c r="B2848" s="25" t="s">
        <v>7423</v>
      </c>
      <c r="C2848" s="27">
        <v>4</v>
      </c>
      <c r="D2848" s="25">
        <v>-2008055</v>
      </c>
      <c r="E2848" s="28" t="s">
        <v>17</v>
      </c>
      <c r="F2848" s="85" t="str">
        <f>IF(E2848="N/A","N/A",VLOOKUP(E2848,UniFormat!$A$9:$F$817,6,FALSE))</f>
        <v>N/A</v>
      </c>
      <c r="G2848" s="25" t="str">
        <f t="shared" si="44"/>
        <v>22-21 12 16</v>
      </c>
      <c r="H2848" s="25" t="s">
        <v>17</v>
      </c>
    </row>
    <row r="2849" spans="1:8" x14ac:dyDescent="0.25">
      <c r="A2849" s="25" t="s">
        <v>7424</v>
      </c>
      <c r="B2849" s="25" t="s">
        <v>7425</v>
      </c>
      <c r="C2849" s="27">
        <v>4</v>
      </c>
      <c r="D2849" s="25">
        <v>-2008055</v>
      </c>
      <c r="E2849" s="28" t="s">
        <v>17</v>
      </c>
      <c r="F2849" s="85" t="str">
        <f>IF(E2849="N/A","N/A",VLOOKUP(E2849,UniFormat!$A$9:$F$817,6,FALSE))</f>
        <v>N/A</v>
      </c>
      <c r="G2849" s="25" t="str">
        <f t="shared" si="44"/>
        <v>22-21 12 19</v>
      </c>
      <c r="H2849" s="25" t="s">
        <v>17</v>
      </c>
    </row>
    <row r="2850" spans="1:8" x14ac:dyDescent="0.25">
      <c r="A2850" s="25" t="s">
        <v>7426</v>
      </c>
      <c r="B2850" s="25" t="s">
        <v>7427</v>
      </c>
      <c r="C2850" s="27">
        <v>4</v>
      </c>
      <c r="D2850" s="25">
        <v>-2008055</v>
      </c>
      <c r="E2850" s="28" t="s">
        <v>17</v>
      </c>
      <c r="F2850" s="85" t="str">
        <f>IF(E2850="N/A","N/A",VLOOKUP(E2850,UniFormat!$A$9:$F$817,6,FALSE))</f>
        <v>N/A</v>
      </c>
      <c r="G2850" s="25" t="str">
        <f t="shared" si="44"/>
        <v>22-21 12 23</v>
      </c>
      <c r="H2850" s="25" t="s">
        <v>17</v>
      </c>
    </row>
    <row r="2851" spans="1:8" x14ac:dyDescent="0.25">
      <c r="A2851" s="25" t="s">
        <v>7428</v>
      </c>
      <c r="B2851" s="25" t="s">
        <v>7429</v>
      </c>
      <c r="C2851" s="27">
        <v>3</v>
      </c>
      <c r="D2851" s="25">
        <v>-2008099</v>
      </c>
      <c r="E2851" s="28" t="s">
        <v>17</v>
      </c>
      <c r="F2851" s="85" t="str">
        <f>IF(E2851="N/A","N/A",VLOOKUP(E2851,UniFormat!$A$9:$F$817,6,FALSE))</f>
        <v>N/A</v>
      </c>
      <c r="G2851" s="25" t="str">
        <f t="shared" si="44"/>
        <v>22-21 13 00</v>
      </c>
      <c r="H2851" s="25" t="s">
        <v>17</v>
      </c>
    </row>
    <row r="2852" spans="1:8" x14ac:dyDescent="0.25">
      <c r="A2852" s="25" t="s">
        <v>7430</v>
      </c>
      <c r="B2852" s="25" t="s">
        <v>7431</v>
      </c>
      <c r="C2852" s="27">
        <v>4</v>
      </c>
      <c r="D2852" s="25">
        <v>-2008099</v>
      </c>
      <c r="E2852" s="28" t="s">
        <v>17</v>
      </c>
      <c r="F2852" s="85" t="str">
        <f>IF(E2852="N/A","N/A",VLOOKUP(E2852,UniFormat!$A$9:$F$817,6,FALSE))</f>
        <v>N/A</v>
      </c>
      <c r="G2852" s="25" t="str">
        <f t="shared" si="44"/>
        <v>22-21 13 13</v>
      </c>
      <c r="H2852" s="25" t="s">
        <v>17</v>
      </c>
    </row>
    <row r="2853" spans="1:8" x14ac:dyDescent="0.25">
      <c r="A2853" s="25" t="s">
        <v>7432</v>
      </c>
      <c r="B2853" s="25" t="s">
        <v>7433</v>
      </c>
      <c r="C2853" s="27">
        <v>4</v>
      </c>
      <c r="D2853" s="25">
        <v>-2008099</v>
      </c>
      <c r="E2853" s="28" t="s">
        <v>17</v>
      </c>
      <c r="F2853" s="85" t="str">
        <f>IF(E2853="N/A","N/A",VLOOKUP(E2853,UniFormat!$A$9:$F$817,6,FALSE))</f>
        <v>N/A</v>
      </c>
      <c r="G2853" s="25" t="str">
        <f t="shared" si="44"/>
        <v>22-21 13 16</v>
      </c>
      <c r="H2853" s="25" t="s">
        <v>17</v>
      </c>
    </row>
    <row r="2854" spans="1:8" x14ac:dyDescent="0.25">
      <c r="A2854" s="25" t="s">
        <v>7434</v>
      </c>
      <c r="B2854" s="25" t="s">
        <v>7435</v>
      </c>
      <c r="C2854" s="27">
        <v>4</v>
      </c>
      <c r="D2854" s="25">
        <v>-2008099</v>
      </c>
      <c r="E2854" s="28" t="s">
        <v>17</v>
      </c>
      <c r="F2854" s="85" t="str">
        <f>IF(E2854="N/A","N/A",VLOOKUP(E2854,UniFormat!$A$9:$F$817,6,FALSE))</f>
        <v>N/A</v>
      </c>
      <c r="G2854" s="25" t="str">
        <f t="shared" si="44"/>
        <v>22-21 13 19</v>
      </c>
      <c r="H2854" s="25" t="s">
        <v>17</v>
      </c>
    </row>
    <row r="2855" spans="1:8" x14ac:dyDescent="0.25">
      <c r="A2855" s="25" t="s">
        <v>7436</v>
      </c>
      <c r="B2855" s="25" t="s">
        <v>7437</v>
      </c>
      <c r="C2855" s="27">
        <v>4</v>
      </c>
      <c r="D2855" s="25">
        <v>-2008099</v>
      </c>
      <c r="E2855" s="28" t="s">
        <v>17</v>
      </c>
      <c r="F2855" s="85" t="str">
        <f>IF(E2855="N/A","N/A",VLOOKUP(E2855,UniFormat!$A$9:$F$817,6,FALSE))</f>
        <v>N/A</v>
      </c>
      <c r="G2855" s="25" t="str">
        <f t="shared" si="44"/>
        <v>22-21 13 23</v>
      </c>
      <c r="H2855" s="25" t="s">
        <v>17</v>
      </c>
    </row>
    <row r="2856" spans="1:8" x14ac:dyDescent="0.25">
      <c r="A2856" s="25" t="s">
        <v>7438</v>
      </c>
      <c r="B2856" s="25" t="s">
        <v>7439</v>
      </c>
      <c r="C2856" s="27">
        <v>4</v>
      </c>
      <c r="D2856" s="25">
        <v>-2008099</v>
      </c>
      <c r="E2856" s="28" t="s">
        <v>17</v>
      </c>
      <c r="F2856" s="85" t="str">
        <f>IF(E2856="N/A","N/A",VLOOKUP(E2856,UniFormat!$A$9:$F$817,6,FALSE))</f>
        <v>N/A</v>
      </c>
      <c r="G2856" s="25" t="str">
        <f t="shared" si="44"/>
        <v>22-21 13 26</v>
      </c>
      <c r="H2856" s="25" t="s">
        <v>17</v>
      </c>
    </row>
    <row r="2857" spans="1:8" x14ac:dyDescent="0.25">
      <c r="A2857" s="25" t="s">
        <v>7440</v>
      </c>
      <c r="B2857" s="25" t="s">
        <v>7441</v>
      </c>
      <c r="C2857" s="27">
        <v>4</v>
      </c>
      <c r="D2857" s="25" t="s">
        <v>39040</v>
      </c>
      <c r="E2857" s="28" t="s">
        <v>17</v>
      </c>
      <c r="F2857" s="85" t="str">
        <f>IF(E2857="N/A","N/A",VLOOKUP(E2857,UniFormat!$A$9:$F$817,6,FALSE))</f>
        <v>N/A</v>
      </c>
      <c r="G2857" s="25" t="str">
        <f t="shared" si="44"/>
        <v>22-21 13 29</v>
      </c>
      <c r="H2857" s="25" t="s">
        <v>17</v>
      </c>
    </row>
    <row r="2858" spans="1:8" x14ac:dyDescent="0.25">
      <c r="A2858" s="25" t="s">
        <v>7442</v>
      </c>
      <c r="B2858" s="25" t="s">
        <v>7443</v>
      </c>
      <c r="C2858" s="27">
        <v>4</v>
      </c>
      <c r="D2858" s="25">
        <v>-2008099</v>
      </c>
      <c r="E2858" s="28" t="s">
        <v>17</v>
      </c>
      <c r="F2858" s="85" t="str">
        <f>IF(E2858="N/A","N/A",VLOOKUP(E2858,UniFormat!$A$9:$F$817,6,FALSE))</f>
        <v>N/A</v>
      </c>
      <c r="G2858" s="25" t="str">
        <f t="shared" si="44"/>
        <v>22-21 13 36</v>
      </c>
      <c r="H2858" s="25" t="s">
        <v>17</v>
      </c>
    </row>
    <row r="2859" spans="1:8" x14ac:dyDescent="0.25">
      <c r="A2859" s="25" t="s">
        <v>7444</v>
      </c>
      <c r="B2859" s="25" t="s">
        <v>7445</v>
      </c>
      <c r="C2859" s="27">
        <v>4</v>
      </c>
      <c r="D2859" s="25" t="s">
        <v>39040</v>
      </c>
      <c r="E2859" s="28" t="s">
        <v>17</v>
      </c>
      <c r="F2859" s="85" t="str">
        <f>IF(E2859="N/A","N/A",VLOOKUP(E2859,UniFormat!$A$9:$F$817,6,FALSE))</f>
        <v>N/A</v>
      </c>
      <c r="G2859" s="25" t="str">
        <f t="shared" si="44"/>
        <v>22-21 13 39</v>
      </c>
      <c r="H2859" s="25" t="s">
        <v>17</v>
      </c>
    </row>
    <row r="2860" spans="1:8" x14ac:dyDescent="0.25">
      <c r="A2860" s="25" t="s">
        <v>7446</v>
      </c>
      <c r="B2860" s="25" t="s">
        <v>7447</v>
      </c>
      <c r="C2860" s="27">
        <v>3</v>
      </c>
      <c r="D2860" s="25">
        <v>-2001140</v>
      </c>
      <c r="E2860" s="28" t="s">
        <v>17</v>
      </c>
      <c r="F2860" s="85" t="str">
        <f>IF(E2860="N/A","N/A",VLOOKUP(E2860,UniFormat!$A$9:$F$817,6,FALSE))</f>
        <v>N/A</v>
      </c>
      <c r="G2860" s="25" t="str">
        <f t="shared" si="44"/>
        <v>22-21 16 00</v>
      </c>
      <c r="H2860" s="25" t="s">
        <v>17</v>
      </c>
    </row>
    <row r="2861" spans="1:8" x14ac:dyDescent="0.25">
      <c r="A2861" s="25" t="s">
        <v>7448</v>
      </c>
      <c r="B2861" s="25" t="s">
        <v>7449</v>
      </c>
      <c r="C2861" s="27">
        <v>3</v>
      </c>
      <c r="D2861" s="25" t="s">
        <v>39040</v>
      </c>
      <c r="E2861" s="28" t="s">
        <v>17</v>
      </c>
      <c r="F2861" s="85" t="str">
        <f>IF(E2861="N/A","N/A",VLOOKUP(E2861,UniFormat!$A$9:$F$817,6,FALSE))</f>
        <v>N/A</v>
      </c>
      <c r="G2861" s="25" t="str">
        <f t="shared" si="44"/>
        <v>22-21 20 00</v>
      </c>
      <c r="H2861" s="25" t="s">
        <v>17</v>
      </c>
    </row>
    <row r="2862" spans="1:8" x14ac:dyDescent="0.25">
      <c r="A2862" s="25" t="s">
        <v>7450</v>
      </c>
      <c r="B2862" s="25" t="s">
        <v>7451</v>
      </c>
      <c r="C2862" s="27">
        <v>3</v>
      </c>
      <c r="D2862" s="25" t="s">
        <v>39040</v>
      </c>
      <c r="E2862" s="28" t="s">
        <v>17</v>
      </c>
      <c r="F2862" s="85" t="str">
        <f>IF(E2862="N/A","N/A",VLOOKUP(E2862,UniFormat!$A$9:$F$817,6,FALSE))</f>
        <v>N/A</v>
      </c>
      <c r="G2862" s="25" t="str">
        <f t="shared" si="44"/>
        <v>22-21 21 00</v>
      </c>
      <c r="H2862" s="25" t="s">
        <v>17</v>
      </c>
    </row>
    <row r="2863" spans="1:8" x14ac:dyDescent="0.25">
      <c r="A2863" s="25" t="s">
        <v>7452</v>
      </c>
      <c r="B2863" s="25" t="s">
        <v>7453</v>
      </c>
      <c r="C2863" s="27">
        <v>4</v>
      </c>
      <c r="D2863" s="25">
        <v>-2008044</v>
      </c>
      <c r="E2863" s="28" t="s">
        <v>17</v>
      </c>
      <c r="F2863" s="85" t="str">
        <f>IF(E2863="N/A","N/A",VLOOKUP(E2863,UniFormat!$A$9:$F$817,6,FALSE))</f>
        <v>N/A</v>
      </c>
      <c r="G2863" s="25" t="str">
        <f t="shared" si="44"/>
        <v>22-21 21 13</v>
      </c>
      <c r="H2863" s="25" t="s">
        <v>17</v>
      </c>
    </row>
    <row r="2864" spans="1:8" x14ac:dyDescent="0.25">
      <c r="A2864" s="25" t="s">
        <v>7454</v>
      </c>
      <c r="B2864" s="25" t="s">
        <v>7455</v>
      </c>
      <c r="C2864" s="27">
        <v>4</v>
      </c>
      <c r="D2864" s="25">
        <v>-2001140</v>
      </c>
      <c r="E2864" s="28" t="s">
        <v>17</v>
      </c>
      <c r="F2864" s="85" t="str">
        <f>IF(E2864="N/A","N/A",VLOOKUP(E2864,UniFormat!$A$9:$F$817,6,FALSE))</f>
        <v>N/A</v>
      </c>
      <c r="G2864" s="25" t="str">
        <f t="shared" si="44"/>
        <v>22-21 21 16</v>
      </c>
      <c r="H2864" s="25" t="s">
        <v>17</v>
      </c>
    </row>
    <row r="2865" spans="1:8" x14ac:dyDescent="0.25">
      <c r="A2865" s="25" t="s">
        <v>7456</v>
      </c>
      <c r="B2865" s="25" t="s">
        <v>7457</v>
      </c>
      <c r="C2865" s="27">
        <v>3</v>
      </c>
      <c r="D2865" s="25" t="s">
        <v>39040</v>
      </c>
      <c r="E2865" s="28" t="s">
        <v>17</v>
      </c>
      <c r="F2865" s="85" t="str">
        <f>IF(E2865="N/A","N/A",VLOOKUP(E2865,UniFormat!$A$9:$F$817,6,FALSE))</f>
        <v>N/A</v>
      </c>
      <c r="G2865" s="25" t="str">
        <f t="shared" si="44"/>
        <v>22-21 22 00</v>
      </c>
      <c r="H2865" s="25" t="s">
        <v>17</v>
      </c>
    </row>
    <row r="2866" spans="1:8" x14ac:dyDescent="0.25">
      <c r="A2866" s="25" t="s">
        <v>7458</v>
      </c>
      <c r="B2866" s="25" t="s">
        <v>7459</v>
      </c>
      <c r="C2866" s="27">
        <v>4</v>
      </c>
      <c r="D2866" s="25">
        <v>-2008044</v>
      </c>
      <c r="E2866" s="28" t="s">
        <v>17</v>
      </c>
      <c r="F2866" s="85" t="str">
        <f>IF(E2866="N/A","N/A",VLOOKUP(E2866,UniFormat!$A$9:$F$817,6,FALSE))</f>
        <v>N/A</v>
      </c>
      <c r="G2866" s="25" t="str">
        <f t="shared" si="44"/>
        <v>22-21 22 13</v>
      </c>
      <c r="H2866" s="25" t="s">
        <v>17</v>
      </c>
    </row>
    <row r="2867" spans="1:8" x14ac:dyDescent="0.25">
      <c r="A2867" s="25" t="s">
        <v>7460</v>
      </c>
      <c r="B2867" s="25" t="s">
        <v>7461</v>
      </c>
      <c r="C2867" s="27">
        <v>4</v>
      </c>
      <c r="D2867" s="25">
        <v>-2001140</v>
      </c>
      <c r="E2867" s="28" t="s">
        <v>17</v>
      </c>
      <c r="F2867" s="85" t="str">
        <f>IF(E2867="N/A","N/A",VLOOKUP(E2867,UniFormat!$A$9:$F$817,6,FALSE))</f>
        <v>N/A</v>
      </c>
      <c r="G2867" s="25" t="str">
        <f t="shared" si="44"/>
        <v>22-21 22 16</v>
      </c>
      <c r="H2867" s="25" t="s">
        <v>17</v>
      </c>
    </row>
    <row r="2868" spans="1:8" x14ac:dyDescent="0.25">
      <c r="A2868" s="25" t="s">
        <v>7462</v>
      </c>
      <c r="B2868" s="25" t="s">
        <v>7463</v>
      </c>
      <c r="C2868" s="27">
        <v>3</v>
      </c>
      <c r="D2868" s="25" t="s">
        <v>39040</v>
      </c>
      <c r="E2868" s="28" t="s">
        <v>17</v>
      </c>
      <c r="F2868" s="85" t="str">
        <f>IF(E2868="N/A","N/A",VLOOKUP(E2868,UniFormat!$A$9:$F$817,6,FALSE))</f>
        <v>N/A</v>
      </c>
      <c r="G2868" s="25" t="str">
        <f t="shared" si="44"/>
        <v>22-21 23 00</v>
      </c>
      <c r="H2868" s="25" t="s">
        <v>17</v>
      </c>
    </row>
    <row r="2869" spans="1:8" x14ac:dyDescent="0.25">
      <c r="A2869" s="25" t="s">
        <v>7464</v>
      </c>
      <c r="B2869" s="25" t="s">
        <v>7465</v>
      </c>
      <c r="C2869" s="27">
        <v>4</v>
      </c>
      <c r="D2869" s="25">
        <v>-2008044</v>
      </c>
      <c r="E2869" s="28" t="s">
        <v>17</v>
      </c>
      <c r="F2869" s="85" t="str">
        <f>IF(E2869="N/A","N/A",VLOOKUP(E2869,UniFormat!$A$9:$F$817,6,FALSE))</f>
        <v>N/A</v>
      </c>
      <c r="G2869" s="25" t="str">
        <f t="shared" si="44"/>
        <v>22-21 23 13</v>
      </c>
      <c r="H2869" s="25" t="s">
        <v>17</v>
      </c>
    </row>
    <row r="2870" spans="1:8" x14ac:dyDescent="0.25">
      <c r="A2870" s="25" t="s">
        <v>7466</v>
      </c>
      <c r="B2870" s="25" t="s">
        <v>7467</v>
      </c>
      <c r="C2870" s="27">
        <v>4</v>
      </c>
      <c r="D2870" s="25">
        <v>-2001140</v>
      </c>
      <c r="E2870" s="28" t="s">
        <v>17</v>
      </c>
      <c r="F2870" s="85" t="str">
        <f>IF(E2870="N/A","N/A",VLOOKUP(E2870,UniFormat!$A$9:$F$817,6,FALSE))</f>
        <v>N/A</v>
      </c>
      <c r="G2870" s="25" t="str">
        <f t="shared" si="44"/>
        <v>22-21 23 16</v>
      </c>
      <c r="H2870" s="25" t="s">
        <v>17</v>
      </c>
    </row>
    <row r="2871" spans="1:8" x14ac:dyDescent="0.25">
      <c r="A2871" s="25" t="s">
        <v>7468</v>
      </c>
      <c r="B2871" s="25" t="s">
        <v>7469</v>
      </c>
      <c r="C2871" s="27">
        <v>3</v>
      </c>
      <c r="D2871" s="25" t="s">
        <v>39040</v>
      </c>
      <c r="E2871" s="28" t="s">
        <v>17</v>
      </c>
      <c r="F2871" s="85" t="str">
        <f>IF(E2871="N/A","N/A",VLOOKUP(E2871,UniFormat!$A$9:$F$817,6,FALSE))</f>
        <v>N/A</v>
      </c>
      <c r="G2871" s="25" t="str">
        <f t="shared" si="44"/>
        <v>22-21 24 00</v>
      </c>
      <c r="H2871" s="25" t="s">
        <v>17</v>
      </c>
    </row>
    <row r="2872" spans="1:8" x14ac:dyDescent="0.25">
      <c r="A2872" s="25" t="s">
        <v>7470</v>
      </c>
      <c r="B2872" s="25" t="s">
        <v>7471</v>
      </c>
      <c r="C2872" s="27">
        <v>4</v>
      </c>
      <c r="D2872" s="25">
        <v>-2008044</v>
      </c>
      <c r="E2872" s="28" t="s">
        <v>17</v>
      </c>
      <c r="F2872" s="85" t="str">
        <f>IF(E2872="N/A","N/A",VLOOKUP(E2872,UniFormat!$A$9:$F$817,6,FALSE))</f>
        <v>N/A</v>
      </c>
      <c r="G2872" s="25" t="str">
        <f t="shared" si="44"/>
        <v>22-21 24 13</v>
      </c>
      <c r="H2872" s="25" t="s">
        <v>17</v>
      </c>
    </row>
    <row r="2873" spans="1:8" x14ac:dyDescent="0.25">
      <c r="A2873" s="25" t="s">
        <v>7472</v>
      </c>
      <c r="B2873" s="25" t="s">
        <v>7473</v>
      </c>
      <c r="C2873" s="27">
        <v>4</v>
      </c>
      <c r="D2873" s="25">
        <v>-2001140</v>
      </c>
      <c r="E2873" s="28" t="s">
        <v>17</v>
      </c>
      <c r="F2873" s="85" t="str">
        <f>IF(E2873="N/A","N/A",VLOOKUP(E2873,UniFormat!$A$9:$F$817,6,FALSE))</f>
        <v>N/A</v>
      </c>
      <c r="G2873" s="25" t="str">
        <f t="shared" si="44"/>
        <v>22-21 24 16</v>
      </c>
      <c r="H2873" s="25" t="s">
        <v>17</v>
      </c>
    </row>
    <row r="2874" spans="1:8" x14ac:dyDescent="0.25">
      <c r="A2874" s="25" t="s">
        <v>7474</v>
      </c>
      <c r="B2874" s="25" t="s">
        <v>7475</v>
      </c>
      <c r="C2874" s="27">
        <v>3</v>
      </c>
      <c r="D2874" s="25">
        <v>-2001140</v>
      </c>
      <c r="E2874" s="28" t="s">
        <v>17</v>
      </c>
      <c r="F2874" s="85" t="str">
        <f>IF(E2874="N/A","N/A",VLOOKUP(E2874,UniFormat!$A$9:$F$817,6,FALSE))</f>
        <v>N/A</v>
      </c>
      <c r="G2874" s="25" t="str">
        <f t="shared" si="44"/>
        <v>22-21 30 00</v>
      </c>
      <c r="H2874" s="25" t="s">
        <v>17</v>
      </c>
    </row>
    <row r="2875" spans="1:8" x14ac:dyDescent="0.25">
      <c r="A2875" s="25" t="s">
        <v>7476</v>
      </c>
      <c r="B2875" s="25" t="s">
        <v>7477</v>
      </c>
      <c r="C2875" s="27">
        <v>3</v>
      </c>
      <c r="D2875" s="25">
        <v>-2001140</v>
      </c>
      <c r="E2875" s="28" t="s">
        <v>17</v>
      </c>
      <c r="F2875" s="85" t="str">
        <f>IF(E2875="N/A","N/A",VLOOKUP(E2875,UniFormat!$A$9:$F$817,6,FALSE))</f>
        <v>N/A</v>
      </c>
      <c r="G2875" s="25" t="str">
        <f t="shared" si="44"/>
        <v>22-21 31 00</v>
      </c>
      <c r="H2875" s="25" t="s">
        <v>17</v>
      </c>
    </row>
    <row r="2876" spans="1:8" x14ac:dyDescent="0.25">
      <c r="A2876" s="25" t="s">
        <v>7478</v>
      </c>
      <c r="B2876" s="25" t="s">
        <v>7479</v>
      </c>
      <c r="C2876" s="27">
        <v>4</v>
      </c>
      <c r="D2876" s="25">
        <v>-2001140</v>
      </c>
      <c r="E2876" s="28" t="s">
        <v>17</v>
      </c>
      <c r="F2876" s="85" t="str">
        <f>IF(E2876="N/A","N/A",VLOOKUP(E2876,UniFormat!$A$9:$F$817,6,FALSE))</f>
        <v>N/A</v>
      </c>
      <c r="G2876" s="25" t="str">
        <f t="shared" si="44"/>
        <v>22-21 31 13</v>
      </c>
      <c r="H2876" s="25" t="s">
        <v>17</v>
      </c>
    </row>
    <row r="2877" spans="1:8" x14ac:dyDescent="0.25">
      <c r="A2877" s="25" t="s">
        <v>7480</v>
      </c>
      <c r="B2877" s="25" t="s">
        <v>7481</v>
      </c>
      <c r="C2877" s="27">
        <v>4</v>
      </c>
      <c r="D2877" s="25">
        <v>-2001140</v>
      </c>
      <c r="E2877" s="28" t="s">
        <v>17</v>
      </c>
      <c r="F2877" s="85" t="str">
        <f>IF(E2877="N/A","N/A",VLOOKUP(E2877,UniFormat!$A$9:$F$817,6,FALSE))</f>
        <v>N/A</v>
      </c>
      <c r="G2877" s="25" t="str">
        <f t="shared" si="44"/>
        <v>22-21 31 16</v>
      </c>
      <c r="H2877" s="25" t="s">
        <v>17</v>
      </c>
    </row>
    <row r="2878" spans="1:8" x14ac:dyDescent="0.25">
      <c r="A2878" s="25" t="s">
        <v>7482</v>
      </c>
      <c r="B2878" s="25" t="s">
        <v>7483</v>
      </c>
      <c r="C2878" s="27">
        <v>3</v>
      </c>
      <c r="D2878" s="25">
        <v>-2001140</v>
      </c>
      <c r="E2878" s="28" t="s">
        <v>17</v>
      </c>
      <c r="F2878" s="85" t="str">
        <f>IF(E2878="N/A","N/A",VLOOKUP(E2878,UniFormat!$A$9:$F$817,6,FALSE))</f>
        <v>N/A</v>
      </c>
      <c r="G2878" s="25" t="str">
        <f t="shared" si="44"/>
        <v>22-21 32 00</v>
      </c>
      <c r="H2878" s="25" t="s">
        <v>17</v>
      </c>
    </row>
    <row r="2879" spans="1:8" x14ac:dyDescent="0.25">
      <c r="A2879" s="25" t="s">
        <v>7484</v>
      </c>
      <c r="B2879" s="25" t="s">
        <v>7485</v>
      </c>
      <c r="C2879" s="27">
        <v>4</v>
      </c>
      <c r="D2879" s="25">
        <v>-2001140</v>
      </c>
      <c r="E2879" s="28" t="s">
        <v>17</v>
      </c>
      <c r="F2879" s="85" t="str">
        <f>IF(E2879="N/A","N/A",VLOOKUP(E2879,UniFormat!$A$9:$F$817,6,FALSE))</f>
        <v>N/A</v>
      </c>
      <c r="G2879" s="25" t="str">
        <f t="shared" si="44"/>
        <v>22-21 32 13</v>
      </c>
      <c r="H2879" s="25" t="s">
        <v>17</v>
      </c>
    </row>
    <row r="2880" spans="1:8" x14ac:dyDescent="0.25">
      <c r="A2880" s="25" t="s">
        <v>7486</v>
      </c>
      <c r="B2880" s="25" t="s">
        <v>7487</v>
      </c>
      <c r="C2880" s="27">
        <v>4</v>
      </c>
      <c r="D2880" s="25">
        <v>-2001140</v>
      </c>
      <c r="E2880" s="28" t="s">
        <v>17</v>
      </c>
      <c r="F2880" s="85" t="str">
        <f>IF(E2880="N/A","N/A",VLOOKUP(E2880,UniFormat!$A$9:$F$817,6,FALSE))</f>
        <v>N/A</v>
      </c>
      <c r="G2880" s="25" t="str">
        <f t="shared" si="44"/>
        <v>22-21 32 16</v>
      </c>
      <c r="H2880" s="25" t="s">
        <v>17</v>
      </c>
    </row>
    <row r="2881" spans="1:8" x14ac:dyDescent="0.25">
      <c r="A2881" s="25" t="s">
        <v>7488</v>
      </c>
      <c r="B2881" s="25" t="s">
        <v>7489</v>
      </c>
      <c r="C2881" s="27">
        <v>3</v>
      </c>
      <c r="D2881" s="25">
        <v>-2001140</v>
      </c>
      <c r="E2881" s="28" t="s">
        <v>17</v>
      </c>
      <c r="F2881" s="85" t="str">
        <f>IF(E2881="N/A","N/A",VLOOKUP(E2881,UniFormat!$A$9:$F$817,6,FALSE))</f>
        <v>N/A</v>
      </c>
      <c r="G2881" s="25" t="str">
        <f t="shared" si="44"/>
        <v>22-21 33 00</v>
      </c>
      <c r="H2881" s="25" t="s">
        <v>17</v>
      </c>
    </row>
    <row r="2882" spans="1:8" x14ac:dyDescent="0.25">
      <c r="A2882" s="25" t="s">
        <v>7490</v>
      </c>
      <c r="B2882" s="25" t="s">
        <v>7491</v>
      </c>
      <c r="C2882" s="27">
        <v>4</v>
      </c>
      <c r="D2882" s="25">
        <v>-2001140</v>
      </c>
      <c r="E2882" s="28" t="s">
        <v>17</v>
      </c>
      <c r="F2882" s="85" t="str">
        <f>IF(E2882="N/A","N/A",VLOOKUP(E2882,UniFormat!$A$9:$F$817,6,FALSE))</f>
        <v>N/A</v>
      </c>
      <c r="G2882" s="25" t="str">
        <f t="shared" si="44"/>
        <v>22-21 33 13</v>
      </c>
      <c r="H2882" s="25" t="s">
        <v>17</v>
      </c>
    </row>
    <row r="2883" spans="1:8" x14ac:dyDescent="0.25">
      <c r="A2883" s="25" t="s">
        <v>7492</v>
      </c>
      <c r="B2883" s="25" t="s">
        <v>7493</v>
      </c>
      <c r="C2883" s="27">
        <v>4</v>
      </c>
      <c r="D2883" s="25">
        <v>-2001140</v>
      </c>
      <c r="E2883" s="28" t="s">
        <v>17</v>
      </c>
      <c r="F2883" s="85" t="str">
        <f>IF(E2883="N/A","N/A",VLOOKUP(E2883,UniFormat!$A$9:$F$817,6,FALSE))</f>
        <v>N/A</v>
      </c>
      <c r="G2883" s="25" t="str">
        <f t="shared" si="44"/>
        <v>22-21 33 16</v>
      </c>
      <c r="H2883" s="25" t="s">
        <v>17</v>
      </c>
    </row>
    <row r="2884" spans="1:8" x14ac:dyDescent="0.25">
      <c r="A2884" s="25" t="s">
        <v>7494</v>
      </c>
      <c r="B2884" s="25" t="s">
        <v>7495</v>
      </c>
      <c r="C2884" s="27">
        <v>3</v>
      </c>
      <c r="D2884" s="25">
        <v>-2001140</v>
      </c>
      <c r="E2884" s="28" t="s">
        <v>17</v>
      </c>
      <c r="F2884" s="85" t="str">
        <f>IF(E2884="N/A","N/A",VLOOKUP(E2884,UniFormat!$A$9:$F$817,6,FALSE))</f>
        <v>N/A</v>
      </c>
      <c r="G2884" s="25" t="str">
        <f t="shared" si="44"/>
        <v>22-21 40 00</v>
      </c>
      <c r="H2884" s="25" t="s">
        <v>17</v>
      </c>
    </row>
    <row r="2885" spans="1:8" x14ac:dyDescent="0.25">
      <c r="A2885" s="25" t="s">
        <v>7496</v>
      </c>
      <c r="B2885" s="25" t="s">
        <v>7497</v>
      </c>
      <c r="C2885" s="27">
        <v>3</v>
      </c>
      <c r="D2885" s="25">
        <v>-2001140</v>
      </c>
      <c r="E2885" s="28" t="s">
        <v>17</v>
      </c>
      <c r="F2885" s="85" t="str">
        <f>IF(E2885="N/A","N/A",VLOOKUP(E2885,UniFormat!$A$9:$F$817,6,FALSE))</f>
        <v>N/A</v>
      </c>
      <c r="G2885" s="25" t="str">
        <f t="shared" si="44"/>
        <v>22-21 41 00</v>
      </c>
      <c r="H2885" s="25" t="s">
        <v>17</v>
      </c>
    </row>
    <row r="2886" spans="1:8" x14ac:dyDescent="0.25">
      <c r="A2886" s="25" t="s">
        <v>7498</v>
      </c>
      <c r="B2886" s="25" t="s">
        <v>7499</v>
      </c>
      <c r="C2886" s="27">
        <v>4</v>
      </c>
      <c r="D2886" s="25">
        <v>-2001140</v>
      </c>
      <c r="E2886" s="28" t="s">
        <v>17</v>
      </c>
      <c r="F2886" s="85" t="str">
        <f>IF(E2886="N/A","N/A",VLOOKUP(E2886,UniFormat!$A$9:$F$817,6,FALSE))</f>
        <v>N/A</v>
      </c>
      <c r="G2886" s="25" t="str">
        <f t="shared" si="44"/>
        <v>22-21 41 13</v>
      </c>
      <c r="H2886" s="25" t="s">
        <v>17</v>
      </c>
    </row>
    <row r="2887" spans="1:8" x14ac:dyDescent="0.25">
      <c r="A2887" s="25" t="s">
        <v>7500</v>
      </c>
      <c r="B2887" s="25" t="s">
        <v>7501</v>
      </c>
      <c r="C2887" s="27">
        <v>4</v>
      </c>
      <c r="D2887" s="25">
        <v>-2001140</v>
      </c>
      <c r="E2887" s="28" t="s">
        <v>17</v>
      </c>
      <c r="F2887" s="85" t="str">
        <f>IF(E2887="N/A","N/A",VLOOKUP(E2887,UniFormat!$A$9:$F$817,6,FALSE))</f>
        <v>N/A</v>
      </c>
      <c r="G2887" s="25" t="str">
        <f t="shared" si="44"/>
        <v>22-21 41 16</v>
      </c>
      <c r="H2887" s="25" t="s">
        <v>17</v>
      </c>
    </row>
    <row r="2888" spans="1:8" x14ac:dyDescent="0.25">
      <c r="A2888" s="25" t="s">
        <v>7502</v>
      </c>
      <c r="B2888" s="25" t="s">
        <v>7503</v>
      </c>
      <c r="C2888" s="27">
        <v>4</v>
      </c>
      <c r="D2888" s="25">
        <v>-2001140</v>
      </c>
      <c r="E2888" s="28" t="s">
        <v>17</v>
      </c>
      <c r="F2888" s="85" t="str">
        <f>IF(E2888="N/A","N/A",VLOOKUP(E2888,UniFormat!$A$9:$F$817,6,FALSE))</f>
        <v>N/A</v>
      </c>
      <c r="G2888" s="25" t="str">
        <f t="shared" si="44"/>
        <v>22-21 41 19</v>
      </c>
      <c r="H2888" s="25" t="s">
        <v>17</v>
      </c>
    </row>
    <row r="2889" spans="1:8" x14ac:dyDescent="0.25">
      <c r="A2889" s="25" t="s">
        <v>7504</v>
      </c>
      <c r="B2889" s="25" t="s">
        <v>7505</v>
      </c>
      <c r="C2889" s="27">
        <v>4</v>
      </c>
      <c r="D2889" s="25">
        <v>-2001140</v>
      </c>
      <c r="E2889" s="28" t="s">
        <v>17</v>
      </c>
      <c r="F2889" s="85" t="str">
        <f>IF(E2889="N/A","N/A",VLOOKUP(E2889,UniFormat!$A$9:$F$817,6,FALSE))</f>
        <v>N/A</v>
      </c>
      <c r="G2889" s="25" t="str">
        <f t="shared" si="44"/>
        <v>22-21 41 23</v>
      </c>
      <c r="H2889" s="25" t="s">
        <v>17</v>
      </c>
    </row>
    <row r="2890" spans="1:8" x14ac:dyDescent="0.25">
      <c r="A2890" s="25" t="s">
        <v>7506</v>
      </c>
      <c r="B2890" s="25" t="s">
        <v>7507</v>
      </c>
      <c r="C2890" s="27">
        <v>4</v>
      </c>
      <c r="D2890" s="25">
        <v>-2001140</v>
      </c>
      <c r="E2890" s="28" t="s">
        <v>17</v>
      </c>
      <c r="F2890" s="85" t="str">
        <f>IF(E2890="N/A","N/A",VLOOKUP(E2890,UniFormat!$A$9:$F$817,6,FALSE))</f>
        <v>N/A</v>
      </c>
      <c r="G2890" s="25" t="str">
        <f t="shared" ref="G2890:G2953" si="45">IF(LEN(A2890)=8,CONCATENATE("22-",A2890),CONCATENATE("22-",LEFT(A2890,8)," ",RIGHT(A2890,2)))</f>
        <v>22-21 41 26</v>
      </c>
      <c r="H2890" s="25" t="s">
        <v>17</v>
      </c>
    </row>
    <row r="2891" spans="1:8" x14ac:dyDescent="0.25">
      <c r="A2891" s="25" t="s">
        <v>7508</v>
      </c>
      <c r="B2891" s="25" t="s">
        <v>7509</v>
      </c>
      <c r="C2891" s="27">
        <v>4</v>
      </c>
      <c r="D2891" s="25">
        <v>-2001140</v>
      </c>
      <c r="E2891" s="28" t="s">
        <v>17</v>
      </c>
      <c r="F2891" s="85" t="str">
        <f>IF(E2891="N/A","N/A",VLOOKUP(E2891,UniFormat!$A$9:$F$817,6,FALSE))</f>
        <v>N/A</v>
      </c>
      <c r="G2891" s="25" t="str">
        <f t="shared" si="45"/>
        <v>22-21 41 29</v>
      </c>
      <c r="H2891" s="25" t="s">
        <v>17</v>
      </c>
    </row>
    <row r="2892" spans="1:8" x14ac:dyDescent="0.25">
      <c r="A2892" s="25" t="s">
        <v>817</v>
      </c>
      <c r="B2892" s="25" t="s">
        <v>816</v>
      </c>
      <c r="C2892" s="27">
        <v>2</v>
      </c>
      <c r="D2892" s="25" t="s">
        <v>39040</v>
      </c>
      <c r="E2892" s="28" t="s">
        <v>815</v>
      </c>
      <c r="F2892" s="85" t="str">
        <f>IF(E2892="N/A","N/A",VLOOKUP(E2892,UniFormat!$A$9:$F$817,6,FALSE))</f>
        <v>21-04 20</v>
      </c>
      <c r="G2892" s="25" t="str">
        <f t="shared" si="45"/>
        <v>22-22 00 00</v>
      </c>
      <c r="H2892" s="25" t="s">
        <v>17</v>
      </c>
    </row>
    <row r="2893" spans="1:8" x14ac:dyDescent="0.25">
      <c r="A2893" s="25" t="s">
        <v>7510</v>
      </c>
      <c r="B2893" s="25" t="s">
        <v>7511</v>
      </c>
      <c r="C2893" s="27">
        <v>3</v>
      </c>
      <c r="D2893" s="25" t="s">
        <v>39040</v>
      </c>
      <c r="E2893" s="28" t="s">
        <v>17</v>
      </c>
      <c r="F2893" s="85" t="str">
        <f>IF(E2893="N/A","N/A",VLOOKUP(E2893,UniFormat!$A$9:$F$817,6,FALSE))</f>
        <v>N/A</v>
      </c>
      <c r="G2893" s="25" t="str">
        <f t="shared" si="45"/>
        <v>22-22 01 00</v>
      </c>
      <c r="H2893" s="25" t="s">
        <v>17</v>
      </c>
    </row>
    <row r="2894" spans="1:8" x14ac:dyDescent="0.25">
      <c r="A2894" s="25" t="s">
        <v>7512</v>
      </c>
      <c r="B2894" s="25" t="s">
        <v>7513</v>
      </c>
      <c r="C2894" s="27">
        <v>4</v>
      </c>
      <c r="D2894" s="25" t="s">
        <v>39040</v>
      </c>
      <c r="E2894" s="28" t="s">
        <v>17</v>
      </c>
      <c r="F2894" s="85" t="str">
        <f>IF(E2894="N/A","N/A",VLOOKUP(E2894,UniFormat!$A$9:$F$817,6,FALSE))</f>
        <v>N/A</v>
      </c>
      <c r="G2894" s="25" t="str">
        <f t="shared" si="45"/>
        <v>22-22 01 10</v>
      </c>
      <c r="H2894" s="25" t="s">
        <v>17</v>
      </c>
    </row>
    <row r="2895" spans="1:8" x14ac:dyDescent="0.25">
      <c r="A2895" s="25" t="s">
        <v>7514</v>
      </c>
      <c r="B2895" s="25" t="s">
        <v>7515</v>
      </c>
      <c r="C2895" s="27">
        <v>4</v>
      </c>
      <c r="D2895" s="25" t="s">
        <v>39040</v>
      </c>
      <c r="E2895" s="28" t="s">
        <v>17</v>
      </c>
      <c r="F2895" s="85" t="str">
        <f>IF(E2895="N/A","N/A",VLOOKUP(E2895,UniFormat!$A$9:$F$817,6,FALSE))</f>
        <v>N/A</v>
      </c>
      <c r="G2895" s="25" t="str">
        <f t="shared" si="45"/>
        <v>22-22 01 30</v>
      </c>
      <c r="H2895" s="25" t="s">
        <v>17</v>
      </c>
    </row>
    <row r="2896" spans="1:8" x14ac:dyDescent="0.25">
      <c r="A2896" s="25" t="s">
        <v>7516</v>
      </c>
      <c r="B2896" s="25" t="s">
        <v>7517</v>
      </c>
      <c r="C2896" s="27">
        <v>4</v>
      </c>
      <c r="D2896" s="25" t="s">
        <v>39040</v>
      </c>
      <c r="E2896" s="28" t="s">
        <v>17</v>
      </c>
      <c r="F2896" s="85" t="str">
        <f>IF(E2896="N/A","N/A",VLOOKUP(E2896,UniFormat!$A$9:$F$817,6,FALSE))</f>
        <v>N/A</v>
      </c>
      <c r="G2896" s="25" t="str">
        <f t="shared" si="45"/>
        <v>22-22 01 40</v>
      </c>
      <c r="H2896" s="25" t="s">
        <v>17</v>
      </c>
    </row>
    <row r="2897" spans="1:8" x14ac:dyDescent="0.25">
      <c r="A2897" s="25" t="s">
        <v>7518</v>
      </c>
      <c r="B2897" s="25" t="s">
        <v>7519</v>
      </c>
      <c r="C2897" s="27">
        <v>4</v>
      </c>
      <c r="D2897" s="25" t="s">
        <v>39040</v>
      </c>
      <c r="E2897" s="28" t="s">
        <v>17</v>
      </c>
      <c r="F2897" s="85" t="str">
        <f>IF(E2897="N/A","N/A",VLOOKUP(E2897,UniFormat!$A$9:$F$817,6,FALSE))</f>
        <v>N/A</v>
      </c>
      <c r="G2897" s="25" t="str">
        <f t="shared" si="45"/>
        <v>22-22 01 50</v>
      </c>
      <c r="H2897" s="25" t="s">
        <v>17</v>
      </c>
    </row>
    <row r="2898" spans="1:8" x14ac:dyDescent="0.25">
      <c r="A2898" s="25" t="s">
        <v>7520</v>
      </c>
      <c r="B2898" s="25" t="s">
        <v>7521</v>
      </c>
      <c r="C2898" s="27">
        <v>4</v>
      </c>
      <c r="D2898" s="25" t="s">
        <v>39040</v>
      </c>
      <c r="E2898" s="28" t="s">
        <v>17</v>
      </c>
      <c r="F2898" s="85" t="str">
        <f>IF(E2898="N/A","N/A",VLOOKUP(E2898,UniFormat!$A$9:$F$817,6,FALSE))</f>
        <v>N/A</v>
      </c>
      <c r="G2898" s="25" t="str">
        <f t="shared" si="45"/>
        <v>22-22 01 60</v>
      </c>
      <c r="H2898" s="25" t="s">
        <v>17</v>
      </c>
    </row>
    <row r="2899" spans="1:8" x14ac:dyDescent="0.25">
      <c r="A2899" s="25" t="s">
        <v>7522</v>
      </c>
      <c r="B2899" s="25" t="s">
        <v>7523</v>
      </c>
      <c r="C2899" s="27">
        <v>3</v>
      </c>
      <c r="D2899" s="25" t="s">
        <v>39040</v>
      </c>
      <c r="E2899" s="28" t="s">
        <v>17</v>
      </c>
      <c r="F2899" s="85" t="str">
        <f>IF(E2899="N/A","N/A",VLOOKUP(E2899,UniFormat!$A$9:$F$817,6,FALSE))</f>
        <v>N/A</v>
      </c>
      <c r="G2899" s="25" t="str">
        <f t="shared" si="45"/>
        <v>22-22 05 00</v>
      </c>
      <c r="H2899" s="25" t="s">
        <v>17</v>
      </c>
    </row>
    <row r="2900" spans="1:8" x14ac:dyDescent="0.25">
      <c r="A2900" s="25" t="s">
        <v>7524</v>
      </c>
      <c r="B2900" s="25" t="s">
        <v>7525</v>
      </c>
      <c r="C2900" s="27">
        <v>4</v>
      </c>
      <c r="D2900" s="25" t="s">
        <v>39040</v>
      </c>
      <c r="E2900" s="28" t="s">
        <v>17</v>
      </c>
      <c r="F2900" s="85" t="str">
        <f>IF(E2900="N/A","N/A",VLOOKUP(E2900,UniFormat!$A$9:$F$817,6,FALSE))</f>
        <v>N/A</v>
      </c>
      <c r="G2900" s="25" t="str">
        <f t="shared" si="45"/>
        <v>22-22 05 13</v>
      </c>
      <c r="H2900" s="25" t="s">
        <v>17</v>
      </c>
    </row>
    <row r="2901" spans="1:8" x14ac:dyDescent="0.25">
      <c r="A2901" s="25" t="s">
        <v>7526</v>
      </c>
      <c r="B2901" s="25" t="s">
        <v>7527</v>
      </c>
      <c r="C2901" s="27">
        <v>4</v>
      </c>
      <c r="D2901" s="25" t="s">
        <v>39040</v>
      </c>
      <c r="E2901" s="28" t="s">
        <v>17</v>
      </c>
      <c r="F2901" s="85" t="str">
        <f>IF(E2901="N/A","N/A",VLOOKUP(E2901,UniFormat!$A$9:$F$817,6,FALSE))</f>
        <v>N/A</v>
      </c>
      <c r="G2901" s="25" t="str">
        <f t="shared" si="45"/>
        <v>22-22 05 16</v>
      </c>
      <c r="H2901" s="25" t="s">
        <v>17</v>
      </c>
    </row>
    <row r="2902" spans="1:8" x14ac:dyDescent="0.25">
      <c r="A2902" s="25" t="s">
        <v>7528</v>
      </c>
      <c r="B2902" s="25" t="s">
        <v>7529</v>
      </c>
      <c r="C2902" s="27">
        <v>4</v>
      </c>
      <c r="D2902" s="25">
        <v>-2008055</v>
      </c>
      <c r="E2902" s="28" t="s">
        <v>17</v>
      </c>
      <c r="F2902" s="85" t="str">
        <f>IF(E2902="N/A","N/A",VLOOKUP(E2902,UniFormat!$A$9:$F$817,6,FALSE))</f>
        <v>N/A</v>
      </c>
      <c r="G2902" s="25" t="str">
        <f t="shared" si="45"/>
        <v>22-22 05 19</v>
      </c>
      <c r="H2902" s="25" t="s">
        <v>17</v>
      </c>
    </row>
    <row r="2903" spans="1:8" x14ac:dyDescent="0.25">
      <c r="A2903" s="25" t="s">
        <v>7530</v>
      </c>
      <c r="B2903" s="25" t="s">
        <v>7531</v>
      </c>
      <c r="C2903" s="27">
        <v>4</v>
      </c>
      <c r="D2903" s="25">
        <v>-2008055</v>
      </c>
      <c r="E2903" s="28" t="s">
        <v>17</v>
      </c>
      <c r="F2903" s="85" t="str">
        <f>IF(E2903="N/A","N/A",VLOOKUP(E2903,UniFormat!$A$9:$F$817,6,FALSE))</f>
        <v>N/A</v>
      </c>
      <c r="G2903" s="25" t="str">
        <f t="shared" si="45"/>
        <v>22-22 05 23</v>
      </c>
      <c r="H2903" s="25" t="s">
        <v>17</v>
      </c>
    </row>
    <row r="2904" spans="1:8" x14ac:dyDescent="0.25">
      <c r="A2904" s="25" t="s">
        <v>7532</v>
      </c>
      <c r="B2904" s="25" t="s">
        <v>7533</v>
      </c>
      <c r="C2904" s="27">
        <v>4</v>
      </c>
      <c r="D2904" s="25" t="s">
        <v>39040</v>
      </c>
      <c r="E2904" s="28" t="s">
        <v>17</v>
      </c>
      <c r="F2904" s="85" t="str">
        <f>IF(E2904="N/A","N/A",VLOOKUP(E2904,UniFormat!$A$9:$F$817,6,FALSE))</f>
        <v>N/A</v>
      </c>
      <c r="G2904" s="25" t="str">
        <f t="shared" si="45"/>
        <v>22-22 05 29</v>
      </c>
      <c r="H2904" s="25" t="s">
        <v>17</v>
      </c>
    </row>
    <row r="2905" spans="1:8" x14ac:dyDescent="0.25">
      <c r="A2905" s="25" t="s">
        <v>7534</v>
      </c>
      <c r="B2905" s="25" t="s">
        <v>7535</v>
      </c>
      <c r="C2905" s="27">
        <v>4</v>
      </c>
      <c r="D2905" s="25" t="s">
        <v>39040</v>
      </c>
      <c r="E2905" s="28" t="s">
        <v>17</v>
      </c>
      <c r="F2905" s="85" t="str">
        <f>IF(E2905="N/A","N/A",VLOOKUP(E2905,UniFormat!$A$9:$F$817,6,FALSE))</f>
        <v>N/A</v>
      </c>
      <c r="G2905" s="25" t="str">
        <f t="shared" si="45"/>
        <v>22-22 05 33</v>
      </c>
      <c r="H2905" s="25" t="s">
        <v>17</v>
      </c>
    </row>
    <row r="2906" spans="1:8" x14ac:dyDescent="0.25">
      <c r="A2906" s="25" t="s">
        <v>7536</v>
      </c>
      <c r="B2906" s="25" t="s">
        <v>7537</v>
      </c>
      <c r="C2906" s="27">
        <v>4</v>
      </c>
      <c r="D2906" s="25" t="s">
        <v>39040</v>
      </c>
      <c r="E2906" s="28" t="s">
        <v>17</v>
      </c>
      <c r="F2906" s="85" t="str">
        <f>IF(E2906="N/A","N/A",VLOOKUP(E2906,UniFormat!$A$9:$F$817,6,FALSE))</f>
        <v>N/A</v>
      </c>
      <c r="G2906" s="25" t="str">
        <f t="shared" si="45"/>
        <v>22-22 05 48</v>
      </c>
      <c r="H2906" s="25" t="s">
        <v>17</v>
      </c>
    </row>
    <row r="2907" spans="1:8" x14ac:dyDescent="0.25">
      <c r="A2907" s="25" t="s">
        <v>7538</v>
      </c>
      <c r="B2907" s="25" t="s">
        <v>7539</v>
      </c>
      <c r="C2907" s="27">
        <v>4</v>
      </c>
      <c r="D2907" s="25" t="s">
        <v>39040</v>
      </c>
      <c r="E2907" s="28" t="s">
        <v>17</v>
      </c>
      <c r="F2907" s="85" t="str">
        <f>IF(E2907="N/A","N/A",VLOOKUP(E2907,UniFormat!$A$9:$F$817,6,FALSE))</f>
        <v>N/A</v>
      </c>
      <c r="G2907" s="25" t="str">
        <f t="shared" si="45"/>
        <v>22-22 05 53</v>
      </c>
      <c r="H2907" s="25" t="s">
        <v>17</v>
      </c>
    </row>
    <row r="2908" spans="1:8" x14ac:dyDescent="0.25">
      <c r="A2908" s="25" t="s">
        <v>7540</v>
      </c>
      <c r="B2908" s="25" t="s">
        <v>7541</v>
      </c>
      <c r="C2908" s="27">
        <v>4</v>
      </c>
      <c r="D2908" s="25" t="s">
        <v>39040</v>
      </c>
      <c r="E2908" s="28" t="s">
        <v>17</v>
      </c>
      <c r="F2908" s="85" t="str">
        <f>IF(E2908="N/A","N/A",VLOOKUP(E2908,UniFormat!$A$9:$F$817,6,FALSE))</f>
        <v>N/A</v>
      </c>
      <c r="G2908" s="25" t="str">
        <f t="shared" si="45"/>
        <v>22-22 05 73</v>
      </c>
      <c r="H2908" s="25" t="s">
        <v>17</v>
      </c>
    </row>
    <row r="2909" spans="1:8" x14ac:dyDescent="0.25">
      <c r="A2909" s="25" t="s">
        <v>7542</v>
      </c>
      <c r="B2909" s="25" t="s">
        <v>7543</v>
      </c>
      <c r="C2909" s="27">
        <v>4</v>
      </c>
      <c r="D2909" s="25">
        <v>-2008049</v>
      </c>
      <c r="E2909" s="28" t="s">
        <v>17</v>
      </c>
      <c r="F2909" s="85" t="str">
        <f>IF(E2909="N/A","N/A",VLOOKUP(E2909,UniFormat!$A$9:$F$817,6,FALSE))</f>
        <v>N/A</v>
      </c>
      <c r="G2909" s="25" t="str">
        <f t="shared" si="45"/>
        <v>22-22 05 76</v>
      </c>
      <c r="H2909" s="25" t="s">
        <v>17</v>
      </c>
    </row>
    <row r="2910" spans="1:8" x14ac:dyDescent="0.25">
      <c r="A2910" s="25" t="s">
        <v>7544</v>
      </c>
      <c r="B2910" s="25" t="s">
        <v>7545</v>
      </c>
      <c r="C2910" s="27">
        <v>3</v>
      </c>
      <c r="D2910" s="25" t="s">
        <v>39040</v>
      </c>
      <c r="E2910" s="28" t="s">
        <v>17</v>
      </c>
      <c r="F2910" s="85" t="str">
        <f>IF(E2910="N/A","N/A",VLOOKUP(E2910,UniFormat!$A$9:$F$817,6,FALSE))</f>
        <v>N/A</v>
      </c>
      <c r="G2910" s="25" t="str">
        <f t="shared" si="45"/>
        <v>22-22 07 00</v>
      </c>
      <c r="H2910" s="25" t="s">
        <v>17</v>
      </c>
    </row>
    <row r="2911" spans="1:8" x14ac:dyDescent="0.25">
      <c r="A2911" s="25" t="s">
        <v>7546</v>
      </c>
      <c r="B2911" s="25" t="s">
        <v>7547</v>
      </c>
      <c r="C2911" s="27">
        <v>4</v>
      </c>
      <c r="D2911" s="25" t="s">
        <v>39040</v>
      </c>
      <c r="E2911" s="28" t="s">
        <v>17</v>
      </c>
      <c r="F2911" s="85" t="str">
        <f>IF(E2911="N/A","N/A",VLOOKUP(E2911,UniFormat!$A$9:$F$817,6,FALSE))</f>
        <v>N/A</v>
      </c>
      <c r="G2911" s="25" t="str">
        <f t="shared" si="45"/>
        <v>22-22 07 16</v>
      </c>
      <c r="H2911" s="25" t="s">
        <v>17</v>
      </c>
    </row>
    <row r="2912" spans="1:8" x14ac:dyDescent="0.25">
      <c r="A2912" s="25" t="s">
        <v>7548</v>
      </c>
      <c r="B2912" s="25" t="s">
        <v>7549</v>
      </c>
      <c r="C2912" s="27">
        <v>4</v>
      </c>
      <c r="D2912" s="25">
        <v>-2008044</v>
      </c>
      <c r="E2912" s="28" t="s">
        <v>17</v>
      </c>
      <c r="F2912" s="85" t="str">
        <f>IF(E2912="N/A","N/A",VLOOKUP(E2912,UniFormat!$A$9:$F$817,6,FALSE))</f>
        <v>N/A</v>
      </c>
      <c r="G2912" s="25" t="str">
        <f t="shared" si="45"/>
        <v>22-22 07 19</v>
      </c>
      <c r="H2912" s="25" t="s">
        <v>17</v>
      </c>
    </row>
    <row r="2913" spans="1:8" x14ac:dyDescent="0.25">
      <c r="A2913" s="25" t="s">
        <v>7550</v>
      </c>
      <c r="B2913" s="25" t="s">
        <v>7551</v>
      </c>
      <c r="C2913" s="27">
        <v>3</v>
      </c>
      <c r="D2913" s="25" t="s">
        <v>39040</v>
      </c>
      <c r="E2913" s="28" t="s">
        <v>17</v>
      </c>
      <c r="F2913" s="85" t="str">
        <f>IF(E2913="N/A","N/A",VLOOKUP(E2913,UniFormat!$A$9:$F$817,6,FALSE))</f>
        <v>N/A</v>
      </c>
      <c r="G2913" s="25" t="str">
        <f t="shared" si="45"/>
        <v>22-22 08 00</v>
      </c>
      <c r="H2913" s="25" t="s">
        <v>17</v>
      </c>
    </row>
    <row r="2914" spans="1:8" x14ac:dyDescent="0.25">
      <c r="A2914" s="25" t="s">
        <v>7552</v>
      </c>
      <c r="B2914" s="25" t="s">
        <v>7553</v>
      </c>
      <c r="C2914" s="27">
        <v>3</v>
      </c>
      <c r="D2914" s="25" t="s">
        <v>39040</v>
      </c>
      <c r="E2914" s="28" t="s">
        <v>17</v>
      </c>
      <c r="F2914" s="85" t="str">
        <f>IF(E2914="N/A","N/A",VLOOKUP(E2914,UniFormat!$A$9:$F$817,6,FALSE))</f>
        <v>N/A</v>
      </c>
      <c r="G2914" s="25" t="str">
        <f t="shared" si="45"/>
        <v>22-22 09 00</v>
      </c>
      <c r="H2914" s="25" t="s">
        <v>17</v>
      </c>
    </row>
    <row r="2915" spans="1:8" x14ac:dyDescent="0.25">
      <c r="A2915" s="25" t="s">
        <v>7554</v>
      </c>
      <c r="B2915" s="25" t="s">
        <v>7555</v>
      </c>
      <c r="C2915" s="27">
        <v>3</v>
      </c>
      <c r="D2915" s="25">
        <v>-2008044</v>
      </c>
      <c r="E2915" s="28" t="s">
        <v>17</v>
      </c>
      <c r="F2915" s="85" t="str">
        <f>IF(E2915="N/A","N/A",VLOOKUP(E2915,UniFormat!$A$9:$F$817,6,FALSE))</f>
        <v>N/A</v>
      </c>
      <c r="G2915" s="25" t="str">
        <f t="shared" si="45"/>
        <v>22-22 10 00</v>
      </c>
      <c r="H2915" s="25" t="s">
        <v>17</v>
      </c>
    </row>
    <row r="2916" spans="1:8" x14ac:dyDescent="0.25">
      <c r="A2916" s="25" t="s">
        <v>820</v>
      </c>
      <c r="B2916" s="25" t="s">
        <v>7556</v>
      </c>
      <c r="C2916" s="27">
        <v>3</v>
      </c>
      <c r="D2916" s="25">
        <v>-2008044</v>
      </c>
      <c r="E2916" s="28" t="s">
        <v>818</v>
      </c>
      <c r="F2916" s="85" t="str">
        <f>IF(E2916="N/A","N/A",VLOOKUP(E2916,UniFormat!$A$9:$F$817,6,FALSE))</f>
        <v>21-04 20 10</v>
      </c>
      <c r="G2916" s="25" t="str">
        <f t="shared" si="45"/>
        <v>22-22 11 00</v>
      </c>
      <c r="H2916" s="25" t="s">
        <v>17</v>
      </c>
    </row>
    <row r="2917" spans="1:8" x14ac:dyDescent="0.25">
      <c r="A2917" s="25" t="s">
        <v>7557</v>
      </c>
      <c r="B2917" s="25" t="s">
        <v>7558</v>
      </c>
      <c r="C2917" s="27">
        <v>4</v>
      </c>
      <c r="D2917" s="25">
        <v>-2008044</v>
      </c>
      <c r="E2917" s="28" t="s">
        <v>17</v>
      </c>
      <c r="F2917" s="85" t="str">
        <f>IF(E2917="N/A","N/A",VLOOKUP(E2917,UniFormat!$A$9:$F$817,6,FALSE))</f>
        <v>N/A</v>
      </c>
      <c r="G2917" s="25" t="str">
        <f t="shared" si="45"/>
        <v>22-22 11 13</v>
      </c>
      <c r="H2917" s="25" t="s">
        <v>17</v>
      </c>
    </row>
    <row r="2918" spans="1:8" x14ac:dyDescent="0.25">
      <c r="A2918" s="25" t="s">
        <v>828</v>
      </c>
      <c r="B2918" s="25" t="s">
        <v>827</v>
      </c>
      <c r="C2918" s="27">
        <v>4</v>
      </c>
      <c r="D2918" s="25">
        <v>-2008044</v>
      </c>
      <c r="E2918" s="28" t="s">
        <v>826</v>
      </c>
      <c r="F2918" s="85" t="str">
        <f>IF(E2918="N/A","N/A",VLOOKUP(E2918,UniFormat!$A$9:$F$817,6,FALSE))</f>
        <v>21-04 20 10 40</v>
      </c>
      <c r="G2918" s="25" t="str">
        <f t="shared" si="45"/>
        <v>22-22 11 16</v>
      </c>
      <c r="H2918" s="25" t="s">
        <v>17</v>
      </c>
    </row>
    <row r="2919" spans="1:8" x14ac:dyDescent="0.25">
      <c r="A2919" s="25" t="s">
        <v>7559</v>
      </c>
      <c r="B2919" s="25" t="s">
        <v>7560</v>
      </c>
      <c r="C2919" s="27">
        <v>4</v>
      </c>
      <c r="D2919" s="25" t="s">
        <v>39040</v>
      </c>
      <c r="E2919" s="28" t="s">
        <v>17</v>
      </c>
      <c r="F2919" s="85" t="str">
        <f>IF(E2919="N/A","N/A",VLOOKUP(E2919,UniFormat!$A$9:$F$817,6,FALSE))</f>
        <v>N/A</v>
      </c>
      <c r="G2919" s="25" t="str">
        <f t="shared" si="45"/>
        <v>22-22 11 19</v>
      </c>
      <c r="H2919" s="25" t="s">
        <v>17</v>
      </c>
    </row>
    <row r="2920" spans="1:8" x14ac:dyDescent="0.25">
      <c r="A2920" s="25" t="s">
        <v>7561</v>
      </c>
      <c r="B2920" s="25" t="s">
        <v>7562</v>
      </c>
      <c r="C2920" s="27">
        <v>4</v>
      </c>
      <c r="D2920" s="25">
        <v>-2001140</v>
      </c>
      <c r="E2920" s="28" t="s">
        <v>17</v>
      </c>
      <c r="F2920" s="85" t="str">
        <f>IF(E2920="N/A","N/A",VLOOKUP(E2920,UniFormat!$A$9:$F$817,6,FALSE))</f>
        <v>N/A</v>
      </c>
      <c r="G2920" s="25" t="str">
        <f t="shared" si="45"/>
        <v>22-22 11 23</v>
      </c>
      <c r="H2920" s="25" t="s">
        <v>17</v>
      </c>
    </row>
    <row r="2921" spans="1:8" x14ac:dyDescent="0.25">
      <c r="A2921" s="25" t="s">
        <v>7563</v>
      </c>
      <c r="B2921" s="25" t="s">
        <v>7564</v>
      </c>
      <c r="C2921" s="27">
        <v>5</v>
      </c>
      <c r="D2921" s="25">
        <v>-2001140</v>
      </c>
      <c r="E2921" s="28" t="s">
        <v>17</v>
      </c>
      <c r="F2921" s="85" t="str">
        <f>IF(E2921="N/A","N/A",VLOOKUP(E2921,UniFormat!$A$9:$F$817,6,FALSE))</f>
        <v>N/A</v>
      </c>
      <c r="G2921" s="25" t="str">
        <f t="shared" si="45"/>
        <v>22-22 11 23 13</v>
      </c>
      <c r="H2921" s="25" t="s">
        <v>17</v>
      </c>
    </row>
    <row r="2922" spans="1:8" x14ac:dyDescent="0.25">
      <c r="A2922" s="25" t="s">
        <v>7565</v>
      </c>
      <c r="B2922" s="25" t="s">
        <v>7566</v>
      </c>
      <c r="C2922" s="27">
        <v>5</v>
      </c>
      <c r="D2922" s="25">
        <v>-2001140</v>
      </c>
      <c r="E2922" s="28" t="s">
        <v>17</v>
      </c>
      <c r="F2922" s="85" t="str">
        <f>IF(E2922="N/A","N/A",VLOOKUP(E2922,UniFormat!$A$9:$F$817,6,FALSE))</f>
        <v>N/A</v>
      </c>
      <c r="G2922" s="25" t="str">
        <f t="shared" si="45"/>
        <v>22-22 11 23 23</v>
      </c>
      <c r="H2922" s="25" t="s">
        <v>17</v>
      </c>
    </row>
    <row r="2923" spans="1:8" x14ac:dyDescent="0.25">
      <c r="A2923" s="25" t="s">
        <v>7567</v>
      </c>
      <c r="B2923" s="25" t="s">
        <v>7568</v>
      </c>
      <c r="C2923" s="27">
        <v>5</v>
      </c>
      <c r="D2923" s="25">
        <v>-2001140</v>
      </c>
      <c r="E2923" s="28" t="s">
        <v>17</v>
      </c>
      <c r="F2923" s="85" t="str">
        <f>IF(E2923="N/A","N/A",VLOOKUP(E2923,UniFormat!$A$9:$F$817,6,FALSE))</f>
        <v>N/A</v>
      </c>
      <c r="G2923" s="25" t="str">
        <f t="shared" si="45"/>
        <v>22-22 11 23 26</v>
      </c>
      <c r="H2923" s="25" t="s">
        <v>17</v>
      </c>
    </row>
    <row r="2924" spans="1:8" x14ac:dyDescent="0.25">
      <c r="A2924" s="25" t="s">
        <v>7569</v>
      </c>
      <c r="B2924" s="25" t="s">
        <v>7570</v>
      </c>
      <c r="C2924" s="27">
        <v>5</v>
      </c>
      <c r="D2924" s="25">
        <v>-2001140</v>
      </c>
      <c r="E2924" s="28" t="s">
        <v>17</v>
      </c>
      <c r="F2924" s="85" t="str">
        <f>IF(E2924="N/A","N/A",VLOOKUP(E2924,UniFormat!$A$9:$F$817,6,FALSE))</f>
        <v>N/A</v>
      </c>
      <c r="G2924" s="25" t="str">
        <f t="shared" si="45"/>
        <v>22-22 11 23 29</v>
      </c>
      <c r="H2924" s="25" t="s">
        <v>17</v>
      </c>
    </row>
    <row r="2925" spans="1:8" x14ac:dyDescent="0.25">
      <c r="A2925" s="25" t="s">
        <v>7571</v>
      </c>
      <c r="B2925" s="25" t="s">
        <v>7572</v>
      </c>
      <c r="C2925" s="27">
        <v>5</v>
      </c>
      <c r="D2925" s="25">
        <v>-2001140</v>
      </c>
      <c r="E2925" s="28" t="s">
        <v>17</v>
      </c>
      <c r="F2925" s="85" t="str">
        <f>IF(E2925="N/A","N/A",VLOOKUP(E2925,UniFormat!$A$9:$F$817,6,FALSE))</f>
        <v>N/A</v>
      </c>
      <c r="G2925" s="25" t="str">
        <f t="shared" si="45"/>
        <v>22-22 11 23 33</v>
      </c>
      <c r="H2925" s="25" t="s">
        <v>17</v>
      </c>
    </row>
    <row r="2926" spans="1:8" x14ac:dyDescent="0.25">
      <c r="A2926" s="25" t="s">
        <v>7573</v>
      </c>
      <c r="B2926" s="25" t="s">
        <v>7574</v>
      </c>
      <c r="C2926" s="27">
        <v>5</v>
      </c>
      <c r="D2926" s="25">
        <v>-2001140</v>
      </c>
      <c r="E2926" s="28" t="s">
        <v>17</v>
      </c>
      <c r="F2926" s="85" t="str">
        <f>IF(E2926="N/A","N/A",VLOOKUP(E2926,UniFormat!$A$9:$F$817,6,FALSE))</f>
        <v>N/A</v>
      </c>
      <c r="G2926" s="25" t="str">
        <f t="shared" si="45"/>
        <v>22-22 11 23 36</v>
      </c>
      <c r="H2926" s="25" t="s">
        <v>17</v>
      </c>
    </row>
    <row r="2927" spans="1:8" x14ac:dyDescent="0.25">
      <c r="A2927" s="25" t="s">
        <v>823</v>
      </c>
      <c r="B2927" s="25" t="s">
        <v>822</v>
      </c>
      <c r="C2927" s="27">
        <v>3</v>
      </c>
      <c r="D2927" s="25">
        <v>-2001140</v>
      </c>
      <c r="E2927" s="28" t="s">
        <v>821</v>
      </c>
      <c r="F2927" s="85" t="str">
        <f>IF(E2927="N/A","N/A",VLOOKUP(E2927,UniFormat!$A$9:$F$817,6,FALSE))</f>
        <v>21-04 20 10 10</v>
      </c>
      <c r="G2927" s="25" t="str">
        <f t="shared" si="45"/>
        <v>22-22 12 00</v>
      </c>
      <c r="H2927" s="25" t="s">
        <v>17</v>
      </c>
    </row>
    <row r="2928" spans="1:8" x14ac:dyDescent="0.25">
      <c r="A2928" s="25" t="s">
        <v>7575</v>
      </c>
      <c r="B2928" s="25" t="s">
        <v>7576</v>
      </c>
      <c r="C2928" s="27">
        <v>4</v>
      </c>
      <c r="D2928" s="25">
        <v>-2001140</v>
      </c>
      <c r="E2928" s="28" t="s">
        <v>17</v>
      </c>
      <c r="F2928" s="85" t="str">
        <f>IF(E2928="N/A","N/A",VLOOKUP(E2928,UniFormat!$A$9:$F$817,6,FALSE))</f>
        <v>N/A</v>
      </c>
      <c r="G2928" s="25" t="str">
        <f t="shared" si="45"/>
        <v>22-22 12 13</v>
      </c>
      <c r="H2928" s="25" t="s">
        <v>17</v>
      </c>
    </row>
    <row r="2929" spans="1:8" x14ac:dyDescent="0.25">
      <c r="A2929" s="25" t="s">
        <v>7577</v>
      </c>
      <c r="B2929" s="25" t="s">
        <v>7578</v>
      </c>
      <c r="C2929" s="27">
        <v>4</v>
      </c>
      <c r="D2929" s="25">
        <v>-2001140</v>
      </c>
      <c r="E2929" s="28" t="s">
        <v>17</v>
      </c>
      <c r="F2929" s="85" t="str">
        <f>IF(E2929="N/A","N/A",VLOOKUP(E2929,UniFormat!$A$9:$F$817,6,FALSE))</f>
        <v>N/A</v>
      </c>
      <c r="G2929" s="25" t="str">
        <f t="shared" si="45"/>
        <v>22-22 12 16</v>
      </c>
      <c r="H2929" s="25" t="s">
        <v>17</v>
      </c>
    </row>
    <row r="2930" spans="1:8" x14ac:dyDescent="0.25">
      <c r="A2930" s="25" t="s">
        <v>7579</v>
      </c>
      <c r="B2930" s="25" t="s">
        <v>7580</v>
      </c>
      <c r="C2930" s="27">
        <v>4</v>
      </c>
      <c r="D2930" s="25">
        <v>-2001140</v>
      </c>
      <c r="E2930" s="28" t="s">
        <v>17</v>
      </c>
      <c r="F2930" s="85" t="str">
        <f>IF(E2930="N/A","N/A",VLOOKUP(E2930,UniFormat!$A$9:$F$817,6,FALSE))</f>
        <v>N/A</v>
      </c>
      <c r="G2930" s="25" t="str">
        <f t="shared" si="45"/>
        <v>22-22 12 19</v>
      </c>
      <c r="H2930" s="25" t="s">
        <v>17</v>
      </c>
    </row>
    <row r="2931" spans="1:8" x14ac:dyDescent="0.25">
      <c r="A2931" s="25" t="s">
        <v>7581</v>
      </c>
      <c r="B2931" s="25" t="s">
        <v>7582</v>
      </c>
      <c r="C2931" s="27">
        <v>4</v>
      </c>
      <c r="D2931" s="25">
        <v>-2001140</v>
      </c>
      <c r="E2931" s="28" t="s">
        <v>17</v>
      </c>
      <c r="F2931" s="85" t="str">
        <f>IF(E2931="N/A","N/A",VLOOKUP(E2931,UniFormat!$A$9:$F$817,6,FALSE))</f>
        <v>N/A</v>
      </c>
      <c r="G2931" s="25" t="str">
        <f t="shared" si="45"/>
        <v>22-22 12 23</v>
      </c>
      <c r="H2931" s="25" t="s">
        <v>17</v>
      </c>
    </row>
    <row r="2932" spans="1:8" x14ac:dyDescent="0.25">
      <c r="A2932" s="25" t="s">
        <v>7583</v>
      </c>
      <c r="B2932" s="25" t="s">
        <v>7584</v>
      </c>
      <c r="C2932" s="27">
        <v>5</v>
      </c>
      <c r="D2932" s="25">
        <v>-2001140</v>
      </c>
      <c r="E2932" s="28" t="s">
        <v>17</v>
      </c>
      <c r="F2932" s="85" t="str">
        <f>IF(E2932="N/A","N/A",VLOOKUP(E2932,UniFormat!$A$9:$F$817,6,FALSE))</f>
        <v>N/A</v>
      </c>
      <c r="G2932" s="25" t="str">
        <f t="shared" si="45"/>
        <v>22-22 12 23 13</v>
      </c>
      <c r="H2932" s="25" t="s">
        <v>17</v>
      </c>
    </row>
    <row r="2933" spans="1:8" x14ac:dyDescent="0.25">
      <c r="A2933" s="25" t="s">
        <v>7585</v>
      </c>
      <c r="B2933" s="25" t="s">
        <v>7586</v>
      </c>
      <c r="C2933" s="27">
        <v>5</v>
      </c>
      <c r="D2933" s="25">
        <v>-2001140</v>
      </c>
      <c r="E2933" s="28" t="s">
        <v>17</v>
      </c>
      <c r="F2933" s="85" t="str">
        <f>IF(E2933="N/A","N/A",VLOOKUP(E2933,UniFormat!$A$9:$F$817,6,FALSE))</f>
        <v>N/A</v>
      </c>
      <c r="G2933" s="25" t="str">
        <f t="shared" si="45"/>
        <v>22-22 12 23 16</v>
      </c>
      <c r="H2933" s="25" t="s">
        <v>17</v>
      </c>
    </row>
    <row r="2934" spans="1:8" x14ac:dyDescent="0.25">
      <c r="A2934" s="25" t="s">
        <v>7587</v>
      </c>
      <c r="B2934" s="25" t="s">
        <v>7588</v>
      </c>
      <c r="C2934" s="27">
        <v>5</v>
      </c>
      <c r="D2934" s="25">
        <v>-2001140</v>
      </c>
      <c r="E2934" s="28" t="s">
        <v>17</v>
      </c>
      <c r="F2934" s="85" t="str">
        <f>IF(E2934="N/A","N/A",VLOOKUP(E2934,UniFormat!$A$9:$F$817,6,FALSE))</f>
        <v>N/A</v>
      </c>
      <c r="G2934" s="25" t="str">
        <f t="shared" si="45"/>
        <v>22-22 12 23 23</v>
      </c>
      <c r="H2934" s="25" t="s">
        <v>17</v>
      </c>
    </row>
    <row r="2935" spans="1:8" x14ac:dyDescent="0.25">
      <c r="A2935" s="25" t="s">
        <v>7589</v>
      </c>
      <c r="B2935" s="25" t="s">
        <v>7590</v>
      </c>
      <c r="C2935" s="27">
        <v>5</v>
      </c>
      <c r="D2935" s="25">
        <v>-2001140</v>
      </c>
      <c r="E2935" s="28" t="s">
        <v>17</v>
      </c>
      <c r="F2935" s="85" t="str">
        <f>IF(E2935="N/A","N/A",VLOOKUP(E2935,UniFormat!$A$9:$F$817,6,FALSE))</f>
        <v>N/A</v>
      </c>
      <c r="G2935" s="25" t="str">
        <f t="shared" si="45"/>
        <v>22-22 12 23 26</v>
      </c>
      <c r="H2935" s="25" t="s">
        <v>17</v>
      </c>
    </row>
    <row r="2936" spans="1:8" x14ac:dyDescent="0.25">
      <c r="A2936" s="25" t="s">
        <v>835</v>
      </c>
      <c r="B2936" s="25" t="s">
        <v>7591</v>
      </c>
      <c r="C2936" s="27">
        <v>3</v>
      </c>
      <c r="D2936" s="25" t="s">
        <v>39040</v>
      </c>
      <c r="E2936" s="28" t="s">
        <v>833</v>
      </c>
      <c r="F2936" s="85" t="str">
        <f>IF(E2936="N/A","N/A",VLOOKUP(E2936,UniFormat!$A$9:$F$817,6,FALSE))</f>
        <v>21-04 20 20</v>
      </c>
      <c r="G2936" s="25" t="str">
        <f t="shared" si="45"/>
        <v>22-22 13 00</v>
      </c>
      <c r="H2936" s="25" t="s">
        <v>17</v>
      </c>
    </row>
    <row r="2937" spans="1:8" x14ac:dyDescent="0.25">
      <c r="A2937" s="25" t="s">
        <v>7592</v>
      </c>
      <c r="B2937" s="25" t="s">
        <v>7593</v>
      </c>
      <c r="C2937" s="27">
        <v>4</v>
      </c>
      <c r="D2937" s="25" t="s">
        <v>39040</v>
      </c>
      <c r="E2937" s="28" t="s">
        <v>17</v>
      </c>
      <c r="F2937" s="85" t="str">
        <f>IF(E2937="N/A","N/A",VLOOKUP(E2937,UniFormat!$A$9:$F$817,6,FALSE))</f>
        <v>N/A</v>
      </c>
      <c r="G2937" s="25" t="str">
        <f t="shared" si="45"/>
        <v>22-22 13 13</v>
      </c>
      <c r="H2937" s="25" t="s">
        <v>17</v>
      </c>
    </row>
    <row r="2938" spans="1:8" x14ac:dyDescent="0.25">
      <c r="A2938" s="25" t="s">
        <v>7594</v>
      </c>
      <c r="B2938" s="25" t="s">
        <v>7595</v>
      </c>
      <c r="C2938" s="27">
        <v>4</v>
      </c>
      <c r="D2938" s="25">
        <v>-2008044</v>
      </c>
      <c r="E2938" s="28" t="s">
        <v>17</v>
      </c>
      <c r="F2938" s="85" t="str">
        <f>IF(E2938="N/A","N/A",VLOOKUP(E2938,UniFormat!$A$9:$F$817,6,FALSE))</f>
        <v>N/A</v>
      </c>
      <c r="G2938" s="25" t="str">
        <f t="shared" si="45"/>
        <v>22-22 13 16</v>
      </c>
      <c r="H2938" s="25" t="s">
        <v>17</v>
      </c>
    </row>
    <row r="2939" spans="1:8" x14ac:dyDescent="0.25">
      <c r="A2939" s="25" t="s">
        <v>7596</v>
      </c>
      <c r="B2939" s="25" t="s">
        <v>7597</v>
      </c>
      <c r="C2939" s="27">
        <v>4</v>
      </c>
      <c r="D2939" s="25" t="s">
        <v>39040</v>
      </c>
      <c r="E2939" s="28" t="s">
        <v>17</v>
      </c>
      <c r="F2939" s="85" t="str">
        <f>IF(E2939="N/A","N/A",VLOOKUP(E2939,UniFormat!$A$9:$F$817,6,FALSE))</f>
        <v>N/A</v>
      </c>
      <c r="G2939" s="25" t="str">
        <f t="shared" si="45"/>
        <v>22-22 13 19</v>
      </c>
      <c r="H2939" s="25" t="s">
        <v>17</v>
      </c>
    </row>
    <row r="2940" spans="1:8" x14ac:dyDescent="0.25">
      <c r="A2940" s="25" t="s">
        <v>7598</v>
      </c>
      <c r="B2940" s="25" t="s">
        <v>7599</v>
      </c>
      <c r="C2940" s="27">
        <v>5</v>
      </c>
      <c r="D2940" s="25">
        <v>-2001160</v>
      </c>
      <c r="E2940" s="28" t="s">
        <v>17</v>
      </c>
      <c r="F2940" s="85" t="str">
        <f>IF(E2940="N/A","N/A",VLOOKUP(E2940,UniFormat!$A$9:$F$817,6,FALSE))</f>
        <v>N/A</v>
      </c>
      <c r="G2940" s="25" t="str">
        <f t="shared" si="45"/>
        <v>22-22 13 19 13</v>
      </c>
      <c r="H2940" s="25" t="s">
        <v>17</v>
      </c>
    </row>
    <row r="2941" spans="1:8" x14ac:dyDescent="0.25">
      <c r="A2941" s="25" t="s">
        <v>7600</v>
      </c>
      <c r="B2941" s="25" t="s">
        <v>7601</v>
      </c>
      <c r="C2941" s="27">
        <v>5</v>
      </c>
      <c r="D2941" s="25" t="s">
        <v>39040</v>
      </c>
      <c r="E2941" s="28" t="s">
        <v>17</v>
      </c>
      <c r="F2941" s="85" t="str">
        <f>IF(E2941="N/A","N/A",VLOOKUP(E2941,UniFormat!$A$9:$F$817,6,FALSE))</f>
        <v>N/A</v>
      </c>
      <c r="G2941" s="25" t="str">
        <f t="shared" si="45"/>
        <v>22-22 13 19 23</v>
      </c>
      <c r="H2941" s="25" t="s">
        <v>17</v>
      </c>
    </row>
    <row r="2942" spans="1:8" x14ac:dyDescent="0.25">
      <c r="A2942" s="25" t="s">
        <v>7602</v>
      </c>
      <c r="B2942" s="25" t="s">
        <v>7603</v>
      </c>
      <c r="C2942" s="27">
        <v>5</v>
      </c>
      <c r="D2942" s="25">
        <v>-2008055</v>
      </c>
      <c r="E2942" s="28" t="s">
        <v>17</v>
      </c>
      <c r="F2942" s="85" t="str">
        <f>IF(E2942="N/A","N/A",VLOOKUP(E2942,UniFormat!$A$9:$F$817,6,FALSE))</f>
        <v>N/A</v>
      </c>
      <c r="G2942" s="25" t="str">
        <f t="shared" si="45"/>
        <v>22-22 13 19 26</v>
      </c>
      <c r="H2942" s="25" t="s">
        <v>17</v>
      </c>
    </row>
    <row r="2943" spans="1:8" x14ac:dyDescent="0.25">
      <c r="A2943" s="25" t="s">
        <v>7604</v>
      </c>
      <c r="B2943" s="25" t="s">
        <v>7605</v>
      </c>
      <c r="C2943" s="27">
        <v>5</v>
      </c>
      <c r="D2943" s="25">
        <v>-2008055</v>
      </c>
      <c r="E2943" s="28" t="s">
        <v>17</v>
      </c>
      <c r="F2943" s="85" t="str">
        <f>IF(E2943="N/A","N/A",VLOOKUP(E2943,UniFormat!$A$9:$F$817,6,FALSE))</f>
        <v>N/A</v>
      </c>
      <c r="G2943" s="25" t="str">
        <f t="shared" si="45"/>
        <v>22-22 13 19 33</v>
      </c>
      <c r="H2943" s="25" t="s">
        <v>17</v>
      </c>
    </row>
    <row r="2944" spans="1:8" x14ac:dyDescent="0.25">
      <c r="A2944" s="25" t="s">
        <v>7606</v>
      </c>
      <c r="B2944" s="25" t="s">
        <v>7607</v>
      </c>
      <c r="C2944" s="27">
        <v>5</v>
      </c>
      <c r="D2944" s="25">
        <v>-2008055</v>
      </c>
      <c r="E2944" s="28" t="s">
        <v>17</v>
      </c>
      <c r="F2944" s="85" t="str">
        <f>IF(E2944="N/A","N/A",VLOOKUP(E2944,UniFormat!$A$9:$F$817,6,FALSE))</f>
        <v>N/A</v>
      </c>
      <c r="G2944" s="25" t="str">
        <f t="shared" si="45"/>
        <v>22-22 13 19 36</v>
      </c>
      <c r="H2944" s="25" t="s">
        <v>17</v>
      </c>
    </row>
    <row r="2945" spans="1:8" x14ac:dyDescent="0.25">
      <c r="A2945" s="25" t="s">
        <v>7608</v>
      </c>
      <c r="B2945" s="25" t="s">
        <v>7609</v>
      </c>
      <c r="C2945" s="27">
        <v>4</v>
      </c>
      <c r="D2945" s="25">
        <v>-2008055</v>
      </c>
      <c r="E2945" s="28" t="s">
        <v>17</v>
      </c>
      <c r="F2945" s="85" t="str">
        <f>IF(E2945="N/A","N/A",VLOOKUP(E2945,UniFormat!$A$9:$F$817,6,FALSE))</f>
        <v>N/A</v>
      </c>
      <c r="G2945" s="25" t="str">
        <f t="shared" si="45"/>
        <v>22-22 13 23</v>
      </c>
      <c r="H2945" s="25" t="s">
        <v>17</v>
      </c>
    </row>
    <row r="2946" spans="1:8" x14ac:dyDescent="0.25">
      <c r="A2946" s="25" t="s">
        <v>7610</v>
      </c>
      <c r="B2946" s="25" t="s">
        <v>7611</v>
      </c>
      <c r="C2946" s="27">
        <v>4</v>
      </c>
      <c r="D2946" s="25">
        <v>-2008055</v>
      </c>
      <c r="E2946" s="28" t="s">
        <v>17</v>
      </c>
      <c r="F2946" s="85" t="str">
        <f>IF(E2946="N/A","N/A",VLOOKUP(E2946,UniFormat!$A$9:$F$817,6,FALSE))</f>
        <v>N/A</v>
      </c>
      <c r="G2946" s="25" t="str">
        <f t="shared" si="45"/>
        <v>22-22 13 26</v>
      </c>
      <c r="H2946" s="25" t="s">
        <v>17</v>
      </c>
    </row>
    <row r="2947" spans="1:8" x14ac:dyDescent="0.25">
      <c r="A2947" s="25" t="s">
        <v>7612</v>
      </c>
      <c r="B2947" s="25" t="s">
        <v>7613</v>
      </c>
      <c r="C2947" s="27">
        <v>4</v>
      </c>
      <c r="D2947" s="25">
        <v>-2001140</v>
      </c>
      <c r="E2947" s="28" t="s">
        <v>17</v>
      </c>
      <c r="F2947" s="85" t="str">
        <f>IF(E2947="N/A","N/A",VLOOKUP(E2947,UniFormat!$A$9:$F$817,6,FALSE))</f>
        <v>N/A</v>
      </c>
      <c r="G2947" s="25" t="str">
        <f t="shared" si="45"/>
        <v>22-22 13 29</v>
      </c>
      <c r="H2947" s="25" t="s">
        <v>17</v>
      </c>
    </row>
    <row r="2948" spans="1:8" x14ac:dyDescent="0.25">
      <c r="A2948" s="25" t="s">
        <v>7614</v>
      </c>
      <c r="B2948" s="25" t="s">
        <v>7615</v>
      </c>
      <c r="C2948" s="27">
        <v>5</v>
      </c>
      <c r="D2948" s="25">
        <v>-2001140</v>
      </c>
      <c r="E2948" s="28" t="s">
        <v>17</v>
      </c>
      <c r="F2948" s="85" t="str">
        <f>IF(E2948="N/A","N/A",VLOOKUP(E2948,UniFormat!$A$9:$F$817,6,FALSE))</f>
        <v>N/A</v>
      </c>
      <c r="G2948" s="25" t="str">
        <f t="shared" si="45"/>
        <v>22-22 13 29 13</v>
      </c>
      <c r="H2948" s="25" t="s">
        <v>17</v>
      </c>
    </row>
    <row r="2949" spans="1:8" x14ac:dyDescent="0.25">
      <c r="A2949" s="25" t="s">
        <v>7616</v>
      </c>
      <c r="B2949" s="25" t="s">
        <v>7617</v>
      </c>
      <c r="C2949" s="27">
        <v>5</v>
      </c>
      <c r="D2949" s="25">
        <v>-2001140</v>
      </c>
      <c r="E2949" s="28" t="s">
        <v>17</v>
      </c>
      <c r="F2949" s="85" t="str">
        <f>IF(E2949="N/A","N/A",VLOOKUP(E2949,UniFormat!$A$9:$F$817,6,FALSE))</f>
        <v>N/A</v>
      </c>
      <c r="G2949" s="25" t="str">
        <f t="shared" si="45"/>
        <v>22-22 13 29 16</v>
      </c>
      <c r="H2949" s="25" t="s">
        <v>17</v>
      </c>
    </row>
    <row r="2950" spans="1:8" x14ac:dyDescent="0.25">
      <c r="A2950" s="25" t="s">
        <v>7618</v>
      </c>
      <c r="B2950" s="25" t="s">
        <v>7619</v>
      </c>
      <c r="C2950" s="27">
        <v>5</v>
      </c>
      <c r="D2950" s="25">
        <v>-2001140</v>
      </c>
      <c r="E2950" s="28" t="s">
        <v>17</v>
      </c>
      <c r="F2950" s="85" t="str">
        <f>IF(E2950="N/A","N/A",VLOOKUP(E2950,UniFormat!$A$9:$F$817,6,FALSE))</f>
        <v>N/A</v>
      </c>
      <c r="G2950" s="25" t="str">
        <f t="shared" si="45"/>
        <v>22-22 13 29 23</v>
      </c>
      <c r="H2950" s="25" t="s">
        <v>17</v>
      </c>
    </row>
    <row r="2951" spans="1:8" x14ac:dyDescent="0.25">
      <c r="A2951" s="25" t="s">
        <v>7620</v>
      </c>
      <c r="B2951" s="25" t="s">
        <v>7621</v>
      </c>
      <c r="C2951" s="27">
        <v>5</v>
      </c>
      <c r="D2951" s="25">
        <v>-2001140</v>
      </c>
      <c r="E2951" s="28" t="s">
        <v>17</v>
      </c>
      <c r="F2951" s="85" t="str">
        <f>IF(E2951="N/A","N/A",VLOOKUP(E2951,UniFormat!$A$9:$F$817,6,FALSE))</f>
        <v>N/A</v>
      </c>
      <c r="G2951" s="25" t="str">
        <f t="shared" si="45"/>
        <v>22-22 13 29 33</v>
      </c>
      <c r="H2951" s="25" t="s">
        <v>17</v>
      </c>
    </row>
    <row r="2952" spans="1:8" x14ac:dyDescent="0.25">
      <c r="A2952" s="25" t="s">
        <v>7622</v>
      </c>
      <c r="B2952" s="25" t="s">
        <v>7623</v>
      </c>
      <c r="C2952" s="27">
        <v>4</v>
      </c>
      <c r="D2952" s="25">
        <v>-2001140</v>
      </c>
      <c r="E2952" s="28" t="s">
        <v>17</v>
      </c>
      <c r="F2952" s="85" t="str">
        <f>IF(E2952="N/A","N/A",VLOOKUP(E2952,UniFormat!$A$9:$F$817,6,FALSE))</f>
        <v>N/A</v>
      </c>
      <c r="G2952" s="25" t="str">
        <f t="shared" si="45"/>
        <v>22-22 13 33</v>
      </c>
      <c r="H2952" s="25" t="s">
        <v>17</v>
      </c>
    </row>
    <row r="2953" spans="1:8" x14ac:dyDescent="0.25">
      <c r="A2953" s="25" t="s">
        <v>7624</v>
      </c>
      <c r="B2953" s="25" t="s">
        <v>7625</v>
      </c>
      <c r="C2953" s="27">
        <v>4</v>
      </c>
      <c r="D2953" s="25">
        <v>-2001140</v>
      </c>
      <c r="E2953" s="28" t="s">
        <v>17</v>
      </c>
      <c r="F2953" s="85" t="str">
        <f>IF(E2953="N/A","N/A",VLOOKUP(E2953,UniFormat!$A$9:$F$817,6,FALSE))</f>
        <v>N/A</v>
      </c>
      <c r="G2953" s="25" t="str">
        <f t="shared" si="45"/>
        <v>22-22 13 36</v>
      </c>
      <c r="H2953" s="25" t="s">
        <v>17</v>
      </c>
    </row>
    <row r="2954" spans="1:8" x14ac:dyDescent="0.25">
      <c r="A2954" s="25" t="s">
        <v>7626</v>
      </c>
      <c r="B2954" s="25" t="s">
        <v>7627</v>
      </c>
      <c r="C2954" s="27">
        <v>4</v>
      </c>
      <c r="D2954" s="25">
        <v>-2001140</v>
      </c>
      <c r="E2954" s="28" t="s">
        <v>17</v>
      </c>
      <c r="F2954" s="85" t="str">
        <f>IF(E2954="N/A","N/A",VLOOKUP(E2954,UniFormat!$A$9:$F$817,6,FALSE))</f>
        <v>N/A</v>
      </c>
      <c r="G2954" s="25" t="str">
        <f t="shared" ref="G2954:G3017" si="46">IF(LEN(A2954)=8,CONCATENATE("22-",A2954),CONCATENATE("22-",LEFT(A2954,8)," ",RIGHT(A2954,2)))</f>
        <v>22-22 13 43</v>
      </c>
      <c r="H2954" s="25" t="s">
        <v>17</v>
      </c>
    </row>
    <row r="2955" spans="1:8" x14ac:dyDescent="0.25">
      <c r="A2955" s="25" t="s">
        <v>7628</v>
      </c>
      <c r="B2955" s="25" t="s">
        <v>7629</v>
      </c>
      <c r="C2955" s="27">
        <v>5</v>
      </c>
      <c r="D2955" s="25">
        <v>-2001140</v>
      </c>
      <c r="E2955" s="28" t="s">
        <v>17</v>
      </c>
      <c r="F2955" s="85" t="str">
        <f>IF(E2955="N/A","N/A",VLOOKUP(E2955,UniFormat!$A$9:$F$817,6,FALSE))</f>
        <v>N/A</v>
      </c>
      <c r="G2955" s="25" t="str">
        <f t="shared" si="46"/>
        <v>22-22 13 43 13</v>
      </c>
      <c r="H2955" s="25" t="s">
        <v>17</v>
      </c>
    </row>
    <row r="2956" spans="1:8" x14ac:dyDescent="0.25">
      <c r="A2956" s="25" t="s">
        <v>7630</v>
      </c>
      <c r="B2956" s="25" t="s">
        <v>7631</v>
      </c>
      <c r="C2956" s="27">
        <v>5</v>
      </c>
      <c r="D2956" s="25">
        <v>-2001140</v>
      </c>
      <c r="E2956" s="28" t="s">
        <v>17</v>
      </c>
      <c r="F2956" s="85" t="str">
        <f>IF(E2956="N/A","N/A",VLOOKUP(E2956,UniFormat!$A$9:$F$817,6,FALSE))</f>
        <v>N/A</v>
      </c>
      <c r="G2956" s="25" t="str">
        <f t="shared" si="46"/>
        <v>22-22 13 43 16</v>
      </c>
      <c r="H2956" s="25" t="s">
        <v>17</v>
      </c>
    </row>
    <row r="2957" spans="1:8" x14ac:dyDescent="0.25">
      <c r="A2957" s="25" t="s">
        <v>7632</v>
      </c>
      <c r="B2957" s="25" t="s">
        <v>7633</v>
      </c>
      <c r="C2957" s="27">
        <v>4</v>
      </c>
      <c r="D2957" s="25">
        <v>-2001140</v>
      </c>
      <c r="E2957" s="28" t="s">
        <v>17</v>
      </c>
      <c r="F2957" s="85" t="str">
        <f>IF(E2957="N/A","N/A",VLOOKUP(E2957,UniFormat!$A$9:$F$817,6,FALSE))</f>
        <v>N/A</v>
      </c>
      <c r="G2957" s="25" t="str">
        <f t="shared" si="46"/>
        <v>22-22 13 53</v>
      </c>
      <c r="H2957" s="25" t="s">
        <v>17</v>
      </c>
    </row>
    <row r="2958" spans="1:8" x14ac:dyDescent="0.25">
      <c r="A2958" s="25" t="s">
        <v>853</v>
      </c>
      <c r="B2958" s="25" t="s">
        <v>7634</v>
      </c>
      <c r="C2958" s="27">
        <v>4</v>
      </c>
      <c r="D2958" s="25">
        <v>-2001140</v>
      </c>
      <c r="E2958" s="28" t="s">
        <v>17</v>
      </c>
      <c r="F2958" s="85" t="str">
        <f>IF(E2958="N/A","N/A",VLOOKUP(E2958,UniFormat!$A$9:$F$817,6,FALSE))</f>
        <v>N/A</v>
      </c>
      <c r="G2958" s="25" t="str">
        <f t="shared" si="46"/>
        <v>22-22 13 63</v>
      </c>
      <c r="H2958" s="25" t="s">
        <v>17</v>
      </c>
    </row>
    <row r="2959" spans="1:8" x14ac:dyDescent="0.25">
      <c r="A2959" s="25" t="s">
        <v>844</v>
      </c>
      <c r="B2959" s="25" t="s">
        <v>7635</v>
      </c>
      <c r="C2959" s="27">
        <v>3</v>
      </c>
      <c r="D2959" s="25" t="s">
        <v>39040</v>
      </c>
      <c r="E2959" s="28" t="s">
        <v>17</v>
      </c>
      <c r="F2959" s="85" t="str">
        <f>IF(E2959="N/A","N/A",VLOOKUP(E2959,UniFormat!$A$9:$F$817,6,FALSE))</f>
        <v>N/A</v>
      </c>
      <c r="G2959" s="25" t="str">
        <f t="shared" si="46"/>
        <v>22-22 14 00</v>
      </c>
      <c r="H2959" s="25" t="s">
        <v>17</v>
      </c>
    </row>
    <row r="2960" spans="1:8" x14ac:dyDescent="0.25">
      <c r="A2960" s="25" t="s">
        <v>7636</v>
      </c>
      <c r="B2960" s="25" t="s">
        <v>7637</v>
      </c>
      <c r="C2960" s="27">
        <v>4</v>
      </c>
      <c r="D2960" s="25">
        <v>-2008044</v>
      </c>
      <c r="E2960" s="28" t="s">
        <v>17</v>
      </c>
      <c r="F2960" s="85" t="str">
        <f>IF(E2960="N/A","N/A",VLOOKUP(E2960,UniFormat!$A$9:$F$817,6,FALSE))</f>
        <v>N/A</v>
      </c>
      <c r="G2960" s="25" t="str">
        <f t="shared" si="46"/>
        <v>22-22 14 13</v>
      </c>
      <c r="H2960" s="25" t="s">
        <v>17</v>
      </c>
    </row>
    <row r="2961" spans="1:8" x14ac:dyDescent="0.25">
      <c r="A2961" s="25" t="s">
        <v>7638</v>
      </c>
      <c r="B2961" s="25" t="s">
        <v>7639</v>
      </c>
      <c r="C2961" s="27">
        <v>4</v>
      </c>
      <c r="D2961" s="25">
        <v>-2001160</v>
      </c>
      <c r="E2961" s="28" t="s">
        <v>17</v>
      </c>
      <c r="F2961" s="85" t="str">
        <f>IF(E2961="N/A","N/A",VLOOKUP(E2961,UniFormat!$A$9:$F$817,6,FALSE))</f>
        <v>N/A</v>
      </c>
      <c r="G2961" s="25" t="str">
        <f t="shared" si="46"/>
        <v>22-22 14 16</v>
      </c>
      <c r="H2961" s="25" t="s">
        <v>17</v>
      </c>
    </row>
    <row r="2962" spans="1:8" x14ac:dyDescent="0.25">
      <c r="A2962" s="25" t="s">
        <v>7640</v>
      </c>
      <c r="B2962" s="25" t="s">
        <v>7641</v>
      </c>
      <c r="C2962" s="27">
        <v>4</v>
      </c>
      <c r="D2962" s="25">
        <v>-2008044</v>
      </c>
      <c r="E2962" s="28" t="s">
        <v>17</v>
      </c>
      <c r="F2962" s="85" t="str">
        <f>IF(E2962="N/A","N/A",VLOOKUP(E2962,UniFormat!$A$9:$F$817,6,FALSE))</f>
        <v>N/A</v>
      </c>
      <c r="G2962" s="25" t="str">
        <f t="shared" si="46"/>
        <v>22-22 14 19</v>
      </c>
      <c r="H2962" s="25" t="s">
        <v>17</v>
      </c>
    </row>
    <row r="2963" spans="1:8" x14ac:dyDescent="0.25">
      <c r="A2963" s="25" t="s">
        <v>7642</v>
      </c>
      <c r="B2963" s="25" t="s">
        <v>7643</v>
      </c>
      <c r="C2963" s="27">
        <v>4</v>
      </c>
      <c r="D2963" s="25" t="s">
        <v>39040</v>
      </c>
      <c r="E2963" s="28" t="s">
        <v>17</v>
      </c>
      <c r="F2963" s="85" t="str">
        <f>IF(E2963="N/A","N/A",VLOOKUP(E2963,UniFormat!$A$9:$F$817,6,FALSE))</f>
        <v>N/A</v>
      </c>
      <c r="G2963" s="25" t="str">
        <f t="shared" si="46"/>
        <v>22-22 14 23</v>
      </c>
      <c r="H2963" s="25" t="s">
        <v>17</v>
      </c>
    </row>
    <row r="2964" spans="1:8" x14ac:dyDescent="0.25">
      <c r="A2964" s="25" t="s">
        <v>7644</v>
      </c>
      <c r="B2964" s="25" t="s">
        <v>7645</v>
      </c>
      <c r="C2964" s="27">
        <v>4</v>
      </c>
      <c r="D2964" s="25">
        <v>-2001160</v>
      </c>
      <c r="E2964" s="28" t="s">
        <v>17</v>
      </c>
      <c r="F2964" s="85" t="str">
        <f>IF(E2964="N/A","N/A",VLOOKUP(E2964,UniFormat!$A$9:$F$817,6,FALSE))</f>
        <v>N/A</v>
      </c>
      <c r="G2964" s="25" t="str">
        <f t="shared" si="46"/>
        <v>22-22 14 26</v>
      </c>
      <c r="H2964" s="25" t="s">
        <v>17</v>
      </c>
    </row>
    <row r="2965" spans="1:8" x14ac:dyDescent="0.25">
      <c r="A2965" s="25" t="s">
        <v>7646</v>
      </c>
      <c r="B2965" s="25" t="s">
        <v>7647</v>
      </c>
      <c r="C2965" s="27">
        <v>5</v>
      </c>
      <c r="D2965" s="25">
        <v>-2001160</v>
      </c>
      <c r="E2965" s="28" t="s">
        <v>17</v>
      </c>
      <c r="F2965" s="85" t="str">
        <f>IF(E2965="N/A","N/A",VLOOKUP(E2965,UniFormat!$A$9:$F$817,6,FALSE))</f>
        <v>N/A</v>
      </c>
      <c r="G2965" s="25" t="str">
        <f t="shared" si="46"/>
        <v>22-22 14 26 13</v>
      </c>
      <c r="H2965" s="25" t="s">
        <v>17</v>
      </c>
    </row>
    <row r="2966" spans="1:8" x14ac:dyDescent="0.25">
      <c r="A2966" s="25" t="s">
        <v>7648</v>
      </c>
      <c r="B2966" s="25" t="s">
        <v>7649</v>
      </c>
      <c r="C2966" s="27">
        <v>5</v>
      </c>
      <c r="D2966" s="25">
        <v>-2001160</v>
      </c>
      <c r="E2966" s="28" t="s">
        <v>17</v>
      </c>
      <c r="F2966" s="85" t="str">
        <f>IF(E2966="N/A","N/A",VLOOKUP(E2966,UniFormat!$A$9:$F$817,6,FALSE))</f>
        <v>N/A</v>
      </c>
      <c r="G2966" s="25" t="str">
        <f t="shared" si="46"/>
        <v>22-22 14 26 16</v>
      </c>
      <c r="H2966" s="25" t="s">
        <v>17</v>
      </c>
    </row>
    <row r="2967" spans="1:8" x14ac:dyDescent="0.25">
      <c r="A2967" s="25" t="s">
        <v>7650</v>
      </c>
      <c r="B2967" s="25" t="s">
        <v>7651</v>
      </c>
      <c r="C2967" s="27">
        <v>5</v>
      </c>
      <c r="D2967" s="25">
        <v>-2001160</v>
      </c>
      <c r="E2967" s="28" t="s">
        <v>17</v>
      </c>
      <c r="F2967" s="85" t="str">
        <f>IF(E2967="N/A","N/A",VLOOKUP(E2967,UniFormat!$A$9:$F$817,6,FALSE))</f>
        <v>N/A</v>
      </c>
      <c r="G2967" s="25" t="str">
        <f t="shared" si="46"/>
        <v>22-22 14 26 19</v>
      </c>
      <c r="H2967" s="25" t="s">
        <v>17</v>
      </c>
    </row>
    <row r="2968" spans="1:8" x14ac:dyDescent="0.25">
      <c r="A2968" s="25" t="s">
        <v>7652</v>
      </c>
      <c r="B2968" s="25" t="s">
        <v>7653</v>
      </c>
      <c r="C2968" s="27">
        <v>4</v>
      </c>
      <c r="D2968" s="25">
        <v>-2001140</v>
      </c>
      <c r="E2968" s="28" t="s">
        <v>17</v>
      </c>
      <c r="F2968" s="85" t="str">
        <f>IF(E2968="N/A","N/A",VLOOKUP(E2968,UniFormat!$A$9:$F$817,6,FALSE))</f>
        <v>N/A</v>
      </c>
      <c r="G2968" s="25" t="str">
        <f t="shared" si="46"/>
        <v>22-22 14 29</v>
      </c>
      <c r="H2968" s="25" t="s">
        <v>17</v>
      </c>
    </row>
    <row r="2969" spans="1:8" x14ac:dyDescent="0.25">
      <c r="A2969" s="25" t="s">
        <v>7654</v>
      </c>
      <c r="B2969" s="25" t="s">
        <v>7655</v>
      </c>
      <c r="C2969" s="27">
        <v>5</v>
      </c>
      <c r="D2969" s="25">
        <v>-2001140</v>
      </c>
      <c r="E2969" s="28" t="s">
        <v>17</v>
      </c>
      <c r="F2969" s="85" t="str">
        <f>IF(E2969="N/A","N/A",VLOOKUP(E2969,UniFormat!$A$9:$F$817,6,FALSE))</f>
        <v>N/A</v>
      </c>
      <c r="G2969" s="25" t="str">
        <f t="shared" si="46"/>
        <v>22-22 14 29 13</v>
      </c>
      <c r="H2969" s="25" t="s">
        <v>17</v>
      </c>
    </row>
    <row r="2970" spans="1:8" x14ac:dyDescent="0.25">
      <c r="A2970" s="25" t="s">
        <v>7656</v>
      </c>
      <c r="B2970" s="25" t="s">
        <v>7657</v>
      </c>
      <c r="C2970" s="27">
        <v>5</v>
      </c>
      <c r="D2970" s="25">
        <v>-2001140</v>
      </c>
      <c r="E2970" s="28" t="s">
        <v>17</v>
      </c>
      <c r="F2970" s="85" t="str">
        <f>IF(E2970="N/A","N/A",VLOOKUP(E2970,UniFormat!$A$9:$F$817,6,FALSE))</f>
        <v>N/A</v>
      </c>
      <c r="G2970" s="25" t="str">
        <f t="shared" si="46"/>
        <v>22-22 14 29 16</v>
      </c>
      <c r="H2970" s="25" t="s">
        <v>17</v>
      </c>
    </row>
    <row r="2971" spans="1:8" x14ac:dyDescent="0.25">
      <c r="A2971" s="25" t="s">
        <v>7658</v>
      </c>
      <c r="B2971" s="25" t="s">
        <v>7659</v>
      </c>
      <c r="C2971" s="27">
        <v>5</v>
      </c>
      <c r="D2971" s="25" t="s">
        <v>39040</v>
      </c>
      <c r="E2971" s="28" t="s">
        <v>17</v>
      </c>
      <c r="F2971" s="85" t="str">
        <f>IF(E2971="N/A","N/A",VLOOKUP(E2971,UniFormat!$A$9:$F$817,6,FALSE))</f>
        <v>N/A</v>
      </c>
      <c r="G2971" s="25" t="str">
        <f t="shared" si="46"/>
        <v>22-22 14 29 19</v>
      </c>
      <c r="H2971" s="25" t="s">
        <v>17</v>
      </c>
    </row>
    <row r="2972" spans="1:8" x14ac:dyDescent="0.25">
      <c r="A2972" s="25" t="s">
        <v>7660</v>
      </c>
      <c r="B2972" s="25" t="s">
        <v>7661</v>
      </c>
      <c r="C2972" s="27">
        <v>4</v>
      </c>
      <c r="D2972" s="25">
        <v>-2001140</v>
      </c>
      <c r="E2972" s="28" t="s">
        <v>17</v>
      </c>
      <c r="F2972" s="85" t="str">
        <f>IF(E2972="N/A","N/A",VLOOKUP(E2972,UniFormat!$A$9:$F$817,6,FALSE))</f>
        <v>N/A</v>
      </c>
      <c r="G2972" s="25" t="str">
        <f t="shared" si="46"/>
        <v>22-22 14 33</v>
      </c>
      <c r="H2972" s="25" t="s">
        <v>17</v>
      </c>
    </row>
    <row r="2973" spans="1:8" x14ac:dyDescent="0.25">
      <c r="A2973" s="25" t="s">
        <v>7662</v>
      </c>
      <c r="B2973" s="25" t="s">
        <v>7663</v>
      </c>
      <c r="C2973" s="27">
        <v>4</v>
      </c>
      <c r="D2973" s="25">
        <v>-2001140</v>
      </c>
      <c r="E2973" s="28" t="s">
        <v>17</v>
      </c>
      <c r="F2973" s="85" t="str">
        <f>IF(E2973="N/A","N/A",VLOOKUP(E2973,UniFormat!$A$9:$F$817,6,FALSE))</f>
        <v>N/A</v>
      </c>
      <c r="G2973" s="25" t="str">
        <f t="shared" si="46"/>
        <v>22-22 14 36</v>
      </c>
      <c r="H2973" s="25" t="s">
        <v>17</v>
      </c>
    </row>
    <row r="2974" spans="1:8" x14ac:dyDescent="0.25">
      <c r="A2974" s="25" t="s">
        <v>7664</v>
      </c>
      <c r="B2974" s="25" t="s">
        <v>7665</v>
      </c>
      <c r="C2974" s="27">
        <v>4</v>
      </c>
      <c r="D2974" s="25">
        <v>-2001140</v>
      </c>
      <c r="E2974" s="28" t="s">
        <v>17</v>
      </c>
      <c r="F2974" s="85" t="str">
        <f>IF(E2974="N/A","N/A",VLOOKUP(E2974,UniFormat!$A$9:$F$817,6,FALSE))</f>
        <v>N/A</v>
      </c>
      <c r="G2974" s="25" t="str">
        <f t="shared" si="46"/>
        <v>22-22 14 53</v>
      </c>
      <c r="H2974" s="25" t="s">
        <v>17</v>
      </c>
    </row>
    <row r="2975" spans="1:8" x14ac:dyDescent="0.25">
      <c r="A2975" s="25" t="s">
        <v>7666</v>
      </c>
      <c r="B2975" s="25" t="s">
        <v>7667</v>
      </c>
      <c r="C2975" s="27">
        <v>3</v>
      </c>
      <c r="D2975" s="25" t="s">
        <v>39040</v>
      </c>
      <c r="E2975" s="28" t="s">
        <v>17</v>
      </c>
      <c r="F2975" s="85" t="str">
        <f>IF(E2975="N/A","N/A",VLOOKUP(E2975,UniFormat!$A$9:$F$817,6,FALSE))</f>
        <v>N/A</v>
      </c>
      <c r="G2975" s="25" t="str">
        <f t="shared" si="46"/>
        <v>22-22 15 00</v>
      </c>
      <c r="H2975" s="25" t="s">
        <v>17</v>
      </c>
    </row>
    <row r="2976" spans="1:8" x14ac:dyDescent="0.25">
      <c r="A2976" s="25" t="s">
        <v>7668</v>
      </c>
      <c r="B2976" s="25" t="s">
        <v>7669</v>
      </c>
      <c r="C2976" s="27">
        <v>4</v>
      </c>
      <c r="D2976" s="25">
        <v>-2008044</v>
      </c>
      <c r="E2976" s="28" t="s">
        <v>17</v>
      </c>
      <c r="F2976" s="85" t="str">
        <f>IF(E2976="N/A","N/A",VLOOKUP(E2976,UniFormat!$A$9:$F$817,6,FALSE))</f>
        <v>N/A</v>
      </c>
      <c r="G2976" s="25" t="str">
        <f t="shared" si="46"/>
        <v>22-22 15 13</v>
      </c>
      <c r="H2976" s="25" t="s">
        <v>17</v>
      </c>
    </row>
    <row r="2977" spans="1:8" x14ac:dyDescent="0.25">
      <c r="A2977" s="25" t="s">
        <v>7670</v>
      </c>
      <c r="B2977" s="25" t="s">
        <v>7671</v>
      </c>
      <c r="C2977" s="27">
        <v>4</v>
      </c>
      <c r="D2977" s="25">
        <v>-2001140</v>
      </c>
      <c r="E2977" s="28" t="s">
        <v>17</v>
      </c>
      <c r="F2977" s="85" t="str">
        <f>IF(E2977="N/A","N/A",VLOOKUP(E2977,UniFormat!$A$9:$F$817,6,FALSE))</f>
        <v>N/A</v>
      </c>
      <c r="G2977" s="25" t="str">
        <f t="shared" si="46"/>
        <v>22-22 15 16</v>
      </c>
      <c r="H2977" s="25" t="s">
        <v>17</v>
      </c>
    </row>
    <row r="2978" spans="1:8" x14ac:dyDescent="0.25">
      <c r="A2978" s="25" t="s">
        <v>7672</v>
      </c>
      <c r="B2978" s="25" t="s">
        <v>7673</v>
      </c>
      <c r="C2978" s="27">
        <v>4</v>
      </c>
      <c r="D2978" s="25">
        <v>-2001140</v>
      </c>
      <c r="E2978" s="28" t="s">
        <v>17</v>
      </c>
      <c r="F2978" s="85" t="str">
        <f>IF(E2978="N/A","N/A",VLOOKUP(E2978,UniFormat!$A$9:$F$817,6,FALSE))</f>
        <v>N/A</v>
      </c>
      <c r="G2978" s="25" t="str">
        <f t="shared" si="46"/>
        <v>22-22 15 19</v>
      </c>
      <c r="H2978" s="25" t="s">
        <v>17</v>
      </c>
    </row>
    <row r="2979" spans="1:8" x14ac:dyDescent="0.25">
      <c r="A2979" s="25" t="s">
        <v>7674</v>
      </c>
      <c r="B2979" s="25" t="s">
        <v>7675</v>
      </c>
      <c r="C2979" s="27">
        <v>5</v>
      </c>
      <c r="D2979" s="25">
        <v>-2001140</v>
      </c>
      <c r="E2979" s="28" t="s">
        <v>17</v>
      </c>
      <c r="F2979" s="85" t="str">
        <f>IF(E2979="N/A","N/A",VLOOKUP(E2979,UniFormat!$A$9:$F$817,6,FALSE))</f>
        <v>N/A</v>
      </c>
      <c r="G2979" s="25" t="str">
        <f t="shared" si="46"/>
        <v>22-22 15 19 13</v>
      </c>
      <c r="H2979" s="25" t="s">
        <v>17</v>
      </c>
    </row>
    <row r="2980" spans="1:8" x14ac:dyDescent="0.25">
      <c r="A2980" s="25" t="s">
        <v>7676</v>
      </c>
      <c r="B2980" s="25" t="s">
        <v>7677</v>
      </c>
      <c r="C2980" s="27">
        <v>5</v>
      </c>
      <c r="D2980" s="25">
        <v>-2001140</v>
      </c>
      <c r="E2980" s="28" t="s">
        <v>17</v>
      </c>
      <c r="F2980" s="85" t="str">
        <f>IF(E2980="N/A","N/A",VLOOKUP(E2980,UniFormat!$A$9:$F$817,6,FALSE))</f>
        <v>N/A</v>
      </c>
      <c r="G2980" s="25" t="str">
        <f t="shared" si="46"/>
        <v>22-22 15 19 16</v>
      </c>
      <c r="H2980" s="25" t="s">
        <v>17</v>
      </c>
    </row>
    <row r="2981" spans="1:8" x14ac:dyDescent="0.25">
      <c r="A2981" s="25" t="s">
        <v>7678</v>
      </c>
      <c r="B2981" s="25" t="s">
        <v>7679</v>
      </c>
      <c r="C2981" s="27">
        <v>5</v>
      </c>
      <c r="D2981" s="25">
        <v>-2001140</v>
      </c>
      <c r="E2981" s="28" t="s">
        <v>17</v>
      </c>
      <c r="F2981" s="85" t="str">
        <f>IF(E2981="N/A","N/A",VLOOKUP(E2981,UniFormat!$A$9:$F$817,6,FALSE))</f>
        <v>N/A</v>
      </c>
      <c r="G2981" s="25" t="str">
        <f t="shared" si="46"/>
        <v>22-22 15 19 19</v>
      </c>
      <c r="H2981" s="25" t="s">
        <v>17</v>
      </c>
    </row>
    <row r="2982" spans="1:8" x14ac:dyDescent="0.25">
      <c r="A2982" s="25" t="s">
        <v>7680</v>
      </c>
      <c r="B2982" s="25" t="s">
        <v>7681</v>
      </c>
      <c r="C2982" s="27">
        <v>5</v>
      </c>
      <c r="D2982" s="25">
        <v>-2001140</v>
      </c>
      <c r="E2982" s="28" t="s">
        <v>17</v>
      </c>
      <c r="F2982" s="85" t="str">
        <f>IF(E2982="N/A","N/A",VLOOKUP(E2982,UniFormat!$A$9:$F$817,6,FALSE))</f>
        <v>N/A</v>
      </c>
      <c r="G2982" s="25" t="str">
        <f t="shared" si="46"/>
        <v>22-22 15 19 23</v>
      </c>
      <c r="H2982" s="25" t="s">
        <v>17</v>
      </c>
    </row>
    <row r="2983" spans="1:8" x14ac:dyDescent="0.25">
      <c r="A2983" s="25" t="s">
        <v>7682</v>
      </c>
      <c r="B2983" s="25" t="s">
        <v>7683</v>
      </c>
      <c r="C2983" s="27">
        <v>3</v>
      </c>
      <c r="D2983" s="25">
        <v>-2001140</v>
      </c>
      <c r="E2983" s="28" t="s">
        <v>17</v>
      </c>
      <c r="F2983" s="85" t="str">
        <f>IF(E2983="N/A","N/A",VLOOKUP(E2983,UniFormat!$A$9:$F$817,6,FALSE))</f>
        <v>N/A</v>
      </c>
      <c r="G2983" s="25" t="str">
        <f t="shared" si="46"/>
        <v>22-22 30 00</v>
      </c>
      <c r="H2983" s="25" t="s">
        <v>17</v>
      </c>
    </row>
    <row r="2984" spans="1:8" x14ac:dyDescent="0.25">
      <c r="A2984" s="25" t="s">
        <v>7684</v>
      </c>
      <c r="B2984" s="25" t="s">
        <v>7685</v>
      </c>
      <c r="C2984" s="27">
        <v>3</v>
      </c>
      <c r="D2984" s="25">
        <v>-2001140</v>
      </c>
      <c r="E2984" s="28" t="s">
        <v>17</v>
      </c>
      <c r="F2984" s="85" t="str">
        <f>IF(E2984="N/A","N/A",VLOOKUP(E2984,UniFormat!$A$9:$F$817,6,FALSE))</f>
        <v>N/A</v>
      </c>
      <c r="G2984" s="25" t="str">
        <f t="shared" si="46"/>
        <v>22-22 31 00</v>
      </c>
      <c r="H2984" s="25" t="s">
        <v>17</v>
      </c>
    </row>
    <row r="2985" spans="1:8" x14ac:dyDescent="0.25">
      <c r="A2985" s="25" t="s">
        <v>7686</v>
      </c>
      <c r="B2985" s="25" t="s">
        <v>7687</v>
      </c>
      <c r="C2985" s="27">
        <v>4</v>
      </c>
      <c r="D2985" s="25">
        <v>-2001140</v>
      </c>
      <c r="E2985" s="28" t="s">
        <v>17</v>
      </c>
      <c r="F2985" s="85" t="str">
        <f>IF(E2985="N/A","N/A",VLOOKUP(E2985,UniFormat!$A$9:$F$817,6,FALSE))</f>
        <v>N/A</v>
      </c>
      <c r="G2985" s="25" t="str">
        <f t="shared" si="46"/>
        <v>22-22 31 13</v>
      </c>
      <c r="H2985" s="25" t="s">
        <v>17</v>
      </c>
    </row>
    <row r="2986" spans="1:8" x14ac:dyDescent="0.25">
      <c r="A2986" s="25" t="s">
        <v>7688</v>
      </c>
      <c r="B2986" s="25" t="s">
        <v>7689</v>
      </c>
      <c r="C2986" s="27">
        <v>4</v>
      </c>
      <c r="D2986" s="25">
        <v>-2001140</v>
      </c>
      <c r="E2986" s="28" t="s">
        <v>17</v>
      </c>
      <c r="F2986" s="85" t="str">
        <f>IF(E2986="N/A","N/A",VLOOKUP(E2986,UniFormat!$A$9:$F$817,6,FALSE))</f>
        <v>N/A</v>
      </c>
      <c r="G2986" s="25" t="str">
        <f t="shared" si="46"/>
        <v>22-22 31 16</v>
      </c>
      <c r="H2986" s="25" t="s">
        <v>17</v>
      </c>
    </row>
    <row r="2987" spans="1:8" x14ac:dyDescent="0.25">
      <c r="A2987" s="25" t="s">
        <v>7690</v>
      </c>
      <c r="B2987" s="25" t="s">
        <v>7691</v>
      </c>
      <c r="C2987" s="27">
        <v>3</v>
      </c>
      <c r="D2987" s="25">
        <v>-2001140</v>
      </c>
      <c r="E2987" s="28" t="s">
        <v>17</v>
      </c>
      <c r="F2987" s="85" t="str">
        <f>IF(E2987="N/A","N/A",VLOOKUP(E2987,UniFormat!$A$9:$F$817,6,FALSE))</f>
        <v>N/A</v>
      </c>
      <c r="G2987" s="25" t="str">
        <f t="shared" si="46"/>
        <v>22-22 32 00</v>
      </c>
      <c r="H2987" s="25" t="s">
        <v>17</v>
      </c>
    </row>
    <row r="2988" spans="1:8" x14ac:dyDescent="0.25">
      <c r="A2988" s="25" t="s">
        <v>7692</v>
      </c>
      <c r="B2988" s="25" t="s">
        <v>7693</v>
      </c>
      <c r="C2988" s="27">
        <v>4</v>
      </c>
      <c r="D2988" s="25">
        <v>-2001140</v>
      </c>
      <c r="E2988" s="28" t="s">
        <v>17</v>
      </c>
      <c r="F2988" s="85" t="str">
        <f>IF(E2988="N/A","N/A",VLOOKUP(E2988,UniFormat!$A$9:$F$817,6,FALSE))</f>
        <v>N/A</v>
      </c>
      <c r="G2988" s="25" t="str">
        <f t="shared" si="46"/>
        <v>22-22 32 13</v>
      </c>
      <c r="H2988" s="25" t="s">
        <v>17</v>
      </c>
    </row>
    <row r="2989" spans="1:8" x14ac:dyDescent="0.25">
      <c r="A2989" s="25" t="s">
        <v>7694</v>
      </c>
      <c r="B2989" s="25" t="s">
        <v>7695</v>
      </c>
      <c r="C2989" s="27">
        <v>4</v>
      </c>
      <c r="D2989" s="25">
        <v>-2001140</v>
      </c>
      <c r="E2989" s="28" t="s">
        <v>17</v>
      </c>
      <c r="F2989" s="85" t="str">
        <f>IF(E2989="N/A","N/A",VLOOKUP(E2989,UniFormat!$A$9:$F$817,6,FALSE))</f>
        <v>N/A</v>
      </c>
      <c r="G2989" s="25" t="str">
        <f t="shared" si="46"/>
        <v>22-22 32 16</v>
      </c>
      <c r="H2989" s="25" t="s">
        <v>17</v>
      </c>
    </row>
    <row r="2990" spans="1:8" x14ac:dyDescent="0.25">
      <c r="A2990" s="25" t="s">
        <v>7696</v>
      </c>
      <c r="B2990" s="25" t="s">
        <v>7697</v>
      </c>
      <c r="C2990" s="27">
        <v>4</v>
      </c>
      <c r="D2990" s="25">
        <v>-2001140</v>
      </c>
      <c r="E2990" s="28" t="s">
        <v>17</v>
      </c>
      <c r="F2990" s="85" t="str">
        <f>IF(E2990="N/A","N/A",VLOOKUP(E2990,UniFormat!$A$9:$F$817,6,FALSE))</f>
        <v>N/A</v>
      </c>
      <c r="G2990" s="25" t="str">
        <f t="shared" si="46"/>
        <v>22-22 32 19</v>
      </c>
      <c r="H2990" s="25" t="s">
        <v>17</v>
      </c>
    </row>
    <row r="2991" spans="1:8" x14ac:dyDescent="0.25">
      <c r="A2991" s="25" t="s">
        <v>7698</v>
      </c>
      <c r="B2991" s="25" t="s">
        <v>7699</v>
      </c>
      <c r="C2991" s="27">
        <v>4</v>
      </c>
      <c r="D2991" s="25">
        <v>-2001140</v>
      </c>
      <c r="E2991" s="28" t="s">
        <v>17</v>
      </c>
      <c r="F2991" s="85" t="str">
        <f>IF(E2991="N/A","N/A",VLOOKUP(E2991,UniFormat!$A$9:$F$817,6,FALSE))</f>
        <v>N/A</v>
      </c>
      <c r="G2991" s="25" t="str">
        <f t="shared" si="46"/>
        <v>22-22 32 23</v>
      </c>
      <c r="H2991" s="25" t="s">
        <v>17</v>
      </c>
    </row>
    <row r="2992" spans="1:8" x14ac:dyDescent="0.25">
      <c r="A2992" s="25" t="s">
        <v>7700</v>
      </c>
      <c r="B2992" s="25" t="s">
        <v>7701</v>
      </c>
      <c r="C2992" s="27">
        <v>4</v>
      </c>
      <c r="D2992" s="25">
        <v>-2001140</v>
      </c>
      <c r="E2992" s="28" t="s">
        <v>17</v>
      </c>
      <c r="F2992" s="85" t="str">
        <f>IF(E2992="N/A","N/A",VLOOKUP(E2992,UniFormat!$A$9:$F$817,6,FALSE))</f>
        <v>N/A</v>
      </c>
      <c r="G2992" s="25" t="str">
        <f t="shared" si="46"/>
        <v>22-22 32 26</v>
      </c>
      <c r="H2992" s="25" t="s">
        <v>17</v>
      </c>
    </row>
    <row r="2993" spans="1:8" x14ac:dyDescent="0.25">
      <c r="A2993" s="25" t="s">
        <v>7702</v>
      </c>
      <c r="B2993" s="25" t="s">
        <v>7703</v>
      </c>
      <c r="C2993" s="27">
        <v>5</v>
      </c>
      <c r="D2993" s="25">
        <v>-2001140</v>
      </c>
      <c r="E2993" s="28" t="s">
        <v>17</v>
      </c>
      <c r="F2993" s="85" t="str">
        <f>IF(E2993="N/A","N/A",VLOOKUP(E2993,UniFormat!$A$9:$F$817,6,FALSE))</f>
        <v>N/A</v>
      </c>
      <c r="G2993" s="25" t="str">
        <f t="shared" si="46"/>
        <v>22-22 32 26 13</v>
      </c>
      <c r="H2993" s="25" t="s">
        <v>17</v>
      </c>
    </row>
    <row r="2994" spans="1:8" x14ac:dyDescent="0.25">
      <c r="A2994" s="25" t="s">
        <v>7704</v>
      </c>
      <c r="B2994" s="25" t="s">
        <v>7705</v>
      </c>
      <c r="C2994" s="27">
        <v>5</v>
      </c>
      <c r="D2994" s="25">
        <v>-2001140</v>
      </c>
      <c r="E2994" s="28" t="s">
        <v>17</v>
      </c>
      <c r="F2994" s="85" t="str">
        <f>IF(E2994="N/A","N/A",VLOOKUP(E2994,UniFormat!$A$9:$F$817,6,FALSE))</f>
        <v>N/A</v>
      </c>
      <c r="G2994" s="25" t="str">
        <f t="shared" si="46"/>
        <v>22-22 32 26 16</v>
      </c>
      <c r="H2994" s="25" t="s">
        <v>17</v>
      </c>
    </row>
    <row r="2995" spans="1:8" x14ac:dyDescent="0.25">
      <c r="A2995" s="25" t="s">
        <v>7706</v>
      </c>
      <c r="B2995" s="25" t="s">
        <v>7707</v>
      </c>
      <c r="C2995" s="27">
        <v>5</v>
      </c>
      <c r="D2995" s="25">
        <v>-2001140</v>
      </c>
      <c r="E2995" s="28" t="s">
        <v>17</v>
      </c>
      <c r="F2995" s="85" t="str">
        <f>IF(E2995="N/A","N/A",VLOOKUP(E2995,UniFormat!$A$9:$F$817,6,FALSE))</f>
        <v>N/A</v>
      </c>
      <c r="G2995" s="25" t="str">
        <f t="shared" si="46"/>
        <v>22-22 32 26 19</v>
      </c>
      <c r="H2995" s="25" t="s">
        <v>17</v>
      </c>
    </row>
    <row r="2996" spans="1:8" x14ac:dyDescent="0.25">
      <c r="A2996" s="25" t="s">
        <v>7708</v>
      </c>
      <c r="B2996" s="25" t="s">
        <v>7709</v>
      </c>
      <c r="C2996" s="27">
        <v>3</v>
      </c>
      <c r="D2996" s="25">
        <v>-2001140</v>
      </c>
      <c r="E2996" s="28" t="s">
        <v>17</v>
      </c>
      <c r="F2996" s="85" t="str">
        <f>IF(E2996="N/A","N/A",VLOOKUP(E2996,UniFormat!$A$9:$F$817,6,FALSE))</f>
        <v>N/A</v>
      </c>
      <c r="G2996" s="25" t="str">
        <f t="shared" si="46"/>
        <v>22-22 33 00</v>
      </c>
      <c r="H2996" s="25" t="s">
        <v>17</v>
      </c>
    </row>
    <row r="2997" spans="1:8" x14ac:dyDescent="0.25">
      <c r="A2997" s="25" t="s">
        <v>7710</v>
      </c>
      <c r="B2997" s="25" t="s">
        <v>7711</v>
      </c>
      <c r="C2997" s="27">
        <v>4</v>
      </c>
      <c r="D2997" s="25">
        <v>-2001140</v>
      </c>
      <c r="E2997" s="28" t="s">
        <v>17</v>
      </c>
      <c r="F2997" s="85" t="str">
        <f>IF(E2997="N/A","N/A",VLOOKUP(E2997,UniFormat!$A$9:$F$817,6,FALSE))</f>
        <v>N/A</v>
      </c>
      <c r="G2997" s="25" t="str">
        <f t="shared" si="46"/>
        <v>22-22 33 13</v>
      </c>
      <c r="H2997" s="25" t="s">
        <v>17</v>
      </c>
    </row>
    <row r="2998" spans="1:8" x14ac:dyDescent="0.25">
      <c r="A2998" s="25" t="s">
        <v>7712</v>
      </c>
      <c r="B2998" s="25" t="s">
        <v>7713</v>
      </c>
      <c r="C2998" s="27">
        <v>5</v>
      </c>
      <c r="D2998" s="25">
        <v>-2001140</v>
      </c>
      <c r="E2998" s="28" t="s">
        <v>17</v>
      </c>
      <c r="F2998" s="85" t="str">
        <f>IF(E2998="N/A","N/A",VLOOKUP(E2998,UniFormat!$A$9:$F$817,6,FALSE))</f>
        <v>N/A</v>
      </c>
      <c r="G2998" s="25" t="str">
        <f t="shared" si="46"/>
        <v>22-22 33 13 13</v>
      </c>
      <c r="H2998" s="25" t="s">
        <v>17</v>
      </c>
    </row>
    <row r="2999" spans="1:8" x14ac:dyDescent="0.25">
      <c r="A2999" s="25" t="s">
        <v>7714</v>
      </c>
      <c r="B2999" s="25" t="s">
        <v>7715</v>
      </c>
      <c r="C2999" s="27">
        <v>5</v>
      </c>
      <c r="D2999" s="25">
        <v>-2001140</v>
      </c>
      <c r="E2999" s="28" t="s">
        <v>17</v>
      </c>
      <c r="F2999" s="85" t="str">
        <f>IF(E2999="N/A","N/A",VLOOKUP(E2999,UniFormat!$A$9:$F$817,6,FALSE))</f>
        <v>N/A</v>
      </c>
      <c r="G2999" s="25" t="str">
        <f t="shared" si="46"/>
        <v>22-22 33 13 16</v>
      </c>
      <c r="H2999" s="25" t="s">
        <v>17</v>
      </c>
    </row>
    <row r="3000" spans="1:8" x14ac:dyDescent="0.25">
      <c r="A3000" s="25" t="s">
        <v>7716</v>
      </c>
      <c r="B3000" s="25" t="s">
        <v>7717</v>
      </c>
      <c r="C3000" s="27">
        <v>4</v>
      </c>
      <c r="D3000" s="25">
        <v>-2001140</v>
      </c>
      <c r="E3000" s="28" t="s">
        <v>17</v>
      </c>
      <c r="F3000" s="85" t="str">
        <f>IF(E3000="N/A","N/A",VLOOKUP(E3000,UniFormat!$A$9:$F$817,6,FALSE))</f>
        <v>N/A</v>
      </c>
      <c r="G3000" s="25" t="str">
        <f t="shared" si="46"/>
        <v>22-22 33 30</v>
      </c>
      <c r="H3000" s="25" t="s">
        <v>17</v>
      </c>
    </row>
    <row r="3001" spans="1:8" x14ac:dyDescent="0.25">
      <c r="A3001" s="25" t="s">
        <v>7718</v>
      </c>
      <c r="B3001" s="25" t="s">
        <v>7719</v>
      </c>
      <c r="C3001" s="27">
        <v>5</v>
      </c>
      <c r="D3001" s="25">
        <v>-2001140</v>
      </c>
      <c r="E3001" s="28" t="s">
        <v>17</v>
      </c>
      <c r="F3001" s="85" t="str">
        <f>IF(E3001="N/A","N/A",VLOOKUP(E3001,UniFormat!$A$9:$F$817,6,FALSE))</f>
        <v>N/A</v>
      </c>
      <c r="G3001" s="25" t="str">
        <f t="shared" si="46"/>
        <v>22-22 33 30 13</v>
      </c>
      <c r="H3001" s="25" t="s">
        <v>17</v>
      </c>
    </row>
    <row r="3002" spans="1:8" x14ac:dyDescent="0.25">
      <c r="A3002" s="25" t="s">
        <v>7720</v>
      </c>
      <c r="B3002" s="25" t="s">
        <v>7721</v>
      </c>
      <c r="C3002" s="27">
        <v>5</v>
      </c>
      <c r="D3002" s="25">
        <v>-2001140</v>
      </c>
      <c r="E3002" s="28" t="s">
        <v>17</v>
      </c>
      <c r="F3002" s="85" t="str">
        <f>IF(E3002="N/A","N/A",VLOOKUP(E3002,UniFormat!$A$9:$F$817,6,FALSE))</f>
        <v>N/A</v>
      </c>
      <c r="G3002" s="25" t="str">
        <f t="shared" si="46"/>
        <v>22-22 33 30 16</v>
      </c>
      <c r="H3002" s="25" t="s">
        <v>17</v>
      </c>
    </row>
    <row r="3003" spans="1:8" x14ac:dyDescent="0.25">
      <c r="A3003" s="25" t="s">
        <v>7722</v>
      </c>
      <c r="B3003" s="25" t="s">
        <v>7723</v>
      </c>
      <c r="C3003" s="27">
        <v>5</v>
      </c>
      <c r="D3003" s="25">
        <v>-2001140</v>
      </c>
      <c r="E3003" s="28" t="s">
        <v>17</v>
      </c>
      <c r="F3003" s="85" t="str">
        <f>IF(E3003="N/A","N/A",VLOOKUP(E3003,UniFormat!$A$9:$F$817,6,FALSE))</f>
        <v>N/A</v>
      </c>
      <c r="G3003" s="25" t="str">
        <f t="shared" si="46"/>
        <v>22-22 33 30 23</v>
      </c>
      <c r="H3003" s="25" t="s">
        <v>17</v>
      </c>
    </row>
    <row r="3004" spans="1:8" x14ac:dyDescent="0.25">
      <c r="A3004" s="25" t="s">
        <v>7724</v>
      </c>
      <c r="B3004" s="25" t="s">
        <v>7725</v>
      </c>
      <c r="C3004" s="27">
        <v>5</v>
      </c>
      <c r="D3004" s="25">
        <v>-2001140</v>
      </c>
      <c r="E3004" s="28" t="s">
        <v>17</v>
      </c>
      <c r="F3004" s="85" t="str">
        <f>IF(E3004="N/A","N/A",VLOOKUP(E3004,UniFormat!$A$9:$F$817,6,FALSE))</f>
        <v>N/A</v>
      </c>
      <c r="G3004" s="25" t="str">
        <f t="shared" si="46"/>
        <v>22-22 33 30 26</v>
      </c>
      <c r="H3004" s="25" t="s">
        <v>17</v>
      </c>
    </row>
    <row r="3005" spans="1:8" x14ac:dyDescent="0.25">
      <c r="A3005" s="25" t="s">
        <v>7726</v>
      </c>
      <c r="B3005" s="25" t="s">
        <v>7727</v>
      </c>
      <c r="C3005" s="27">
        <v>4</v>
      </c>
      <c r="D3005" s="25">
        <v>-2001140</v>
      </c>
      <c r="E3005" s="28" t="s">
        <v>17</v>
      </c>
      <c r="F3005" s="85" t="str">
        <f>IF(E3005="N/A","N/A",VLOOKUP(E3005,UniFormat!$A$9:$F$817,6,FALSE))</f>
        <v>N/A</v>
      </c>
      <c r="G3005" s="25" t="str">
        <f t="shared" si="46"/>
        <v>22-22 33 33</v>
      </c>
      <c r="H3005" s="25" t="s">
        <v>17</v>
      </c>
    </row>
    <row r="3006" spans="1:8" x14ac:dyDescent="0.25">
      <c r="A3006" s="25" t="s">
        <v>7728</v>
      </c>
      <c r="B3006" s="25" t="s">
        <v>7729</v>
      </c>
      <c r="C3006" s="27">
        <v>4</v>
      </c>
      <c r="D3006" s="25">
        <v>-2001140</v>
      </c>
      <c r="E3006" s="28" t="s">
        <v>17</v>
      </c>
      <c r="F3006" s="85" t="str">
        <f>IF(E3006="N/A","N/A",VLOOKUP(E3006,UniFormat!$A$9:$F$817,6,FALSE))</f>
        <v>N/A</v>
      </c>
      <c r="G3006" s="25" t="str">
        <f t="shared" si="46"/>
        <v>22-22 33 36</v>
      </c>
      <c r="H3006" s="25" t="s">
        <v>17</v>
      </c>
    </row>
    <row r="3007" spans="1:8" x14ac:dyDescent="0.25">
      <c r="A3007" s="25" t="s">
        <v>7730</v>
      </c>
      <c r="B3007" s="25" t="s">
        <v>7729</v>
      </c>
      <c r="C3007" s="27">
        <v>5</v>
      </c>
      <c r="D3007" s="25">
        <v>-2001140</v>
      </c>
      <c r="E3007" s="28" t="s">
        <v>17</v>
      </c>
      <c r="F3007" s="85" t="str">
        <f>IF(E3007="N/A","N/A",VLOOKUP(E3007,UniFormat!$A$9:$F$817,6,FALSE))</f>
        <v>N/A</v>
      </c>
      <c r="G3007" s="25" t="str">
        <f t="shared" si="46"/>
        <v>22-22 33 36 13</v>
      </c>
      <c r="H3007" s="25" t="s">
        <v>17</v>
      </c>
    </row>
    <row r="3008" spans="1:8" x14ac:dyDescent="0.25">
      <c r="A3008" s="25" t="s">
        <v>7731</v>
      </c>
      <c r="B3008" s="25" t="s">
        <v>7732</v>
      </c>
      <c r="C3008" s="27">
        <v>5</v>
      </c>
      <c r="D3008" s="25">
        <v>-2001140</v>
      </c>
      <c r="E3008" s="28" t="s">
        <v>17</v>
      </c>
      <c r="F3008" s="85" t="str">
        <f>IF(E3008="N/A","N/A",VLOOKUP(E3008,UniFormat!$A$9:$F$817,6,FALSE))</f>
        <v>N/A</v>
      </c>
      <c r="G3008" s="25" t="str">
        <f t="shared" si="46"/>
        <v>22-22 33 36 16</v>
      </c>
      <c r="H3008" s="25" t="s">
        <v>17</v>
      </c>
    </row>
    <row r="3009" spans="1:8" x14ac:dyDescent="0.25">
      <c r="A3009" s="25" t="s">
        <v>7733</v>
      </c>
      <c r="B3009" s="25" t="s">
        <v>7734</v>
      </c>
      <c r="C3009" s="27">
        <v>3</v>
      </c>
      <c r="D3009" s="25">
        <v>-2001140</v>
      </c>
      <c r="E3009" s="28" t="s">
        <v>17</v>
      </c>
      <c r="F3009" s="85" t="str">
        <f>IF(E3009="N/A","N/A",VLOOKUP(E3009,UniFormat!$A$9:$F$817,6,FALSE))</f>
        <v>N/A</v>
      </c>
      <c r="G3009" s="25" t="str">
        <f t="shared" si="46"/>
        <v>22-22 34 00</v>
      </c>
      <c r="H3009" s="25" t="s">
        <v>17</v>
      </c>
    </row>
    <row r="3010" spans="1:8" x14ac:dyDescent="0.25">
      <c r="A3010" s="25" t="s">
        <v>7735</v>
      </c>
      <c r="B3010" s="25" t="s">
        <v>7736</v>
      </c>
      <c r="C3010" s="27">
        <v>4</v>
      </c>
      <c r="D3010" s="25">
        <v>-2001140</v>
      </c>
      <c r="E3010" s="28" t="s">
        <v>17</v>
      </c>
      <c r="F3010" s="85" t="str">
        <f>IF(E3010="N/A","N/A",VLOOKUP(E3010,UniFormat!$A$9:$F$817,6,FALSE))</f>
        <v>N/A</v>
      </c>
      <c r="G3010" s="25" t="str">
        <f t="shared" si="46"/>
        <v>22-22 34 13</v>
      </c>
      <c r="H3010" s="25" t="s">
        <v>17</v>
      </c>
    </row>
    <row r="3011" spans="1:8" x14ac:dyDescent="0.25">
      <c r="A3011" s="25" t="s">
        <v>7737</v>
      </c>
      <c r="B3011" s="25" t="s">
        <v>7738</v>
      </c>
      <c r="C3011" s="27">
        <v>4</v>
      </c>
      <c r="D3011" s="25">
        <v>-2001140</v>
      </c>
      <c r="E3011" s="28" t="s">
        <v>17</v>
      </c>
      <c r="F3011" s="85" t="str">
        <f>IF(E3011="N/A","N/A",VLOOKUP(E3011,UniFormat!$A$9:$F$817,6,FALSE))</f>
        <v>N/A</v>
      </c>
      <c r="G3011" s="25" t="str">
        <f t="shared" si="46"/>
        <v>22-22 34 30</v>
      </c>
      <c r="H3011" s="25" t="s">
        <v>17</v>
      </c>
    </row>
    <row r="3012" spans="1:8" x14ac:dyDescent="0.25">
      <c r="A3012" s="25" t="s">
        <v>7739</v>
      </c>
      <c r="B3012" s="25" t="s">
        <v>7740</v>
      </c>
      <c r="C3012" s="27">
        <v>5</v>
      </c>
      <c r="D3012" s="25">
        <v>-2001140</v>
      </c>
      <c r="E3012" s="28" t="s">
        <v>17</v>
      </c>
      <c r="F3012" s="85" t="str">
        <f>IF(E3012="N/A","N/A",VLOOKUP(E3012,UniFormat!$A$9:$F$817,6,FALSE))</f>
        <v>N/A</v>
      </c>
      <c r="G3012" s="25" t="str">
        <f t="shared" si="46"/>
        <v>22-22 34 30 13</v>
      </c>
      <c r="H3012" s="25" t="s">
        <v>17</v>
      </c>
    </row>
    <row r="3013" spans="1:8" x14ac:dyDescent="0.25">
      <c r="A3013" s="25" t="s">
        <v>7741</v>
      </c>
      <c r="B3013" s="25" t="s">
        <v>7742</v>
      </c>
      <c r="C3013" s="27">
        <v>5</v>
      </c>
      <c r="D3013" s="25">
        <v>-2001140</v>
      </c>
      <c r="E3013" s="28" t="s">
        <v>17</v>
      </c>
      <c r="F3013" s="85" t="str">
        <f>IF(E3013="N/A","N/A",VLOOKUP(E3013,UniFormat!$A$9:$F$817,6,FALSE))</f>
        <v>N/A</v>
      </c>
      <c r="G3013" s="25" t="str">
        <f t="shared" si="46"/>
        <v>22-22 34 30 16</v>
      </c>
      <c r="H3013" s="25" t="s">
        <v>17</v>
      </c>
    </row>
    <row r="3014" spans="1:8" x14ac:dyDescent="0.25">
      <c r="A3014" s="25" t="s">
        <v>7743</v>
      </c>
      <c r="B3014" s="25" t="s">
        <v>7744</v>
      </c>
      <c r="C3014" s="27">
        <v>5</v>
      </c>
      <c r="D3014" s="25">
        <v>-2001140</v>
      </c>
      <c r="E3014" s="28" t="s">
        <v>17</v>
      </c>
      <c r="F3014" s="85" t="str">
        <f>IF(E3014="N/A","N/A",VLOOKUP(E3014,UniFormat!$A$9:$F$817,6,FALSE))</f>
        <v>N/A</v>
      </c>
      <c r="G3014" s="25" t="str">
        <f t="shared" si="46"/>
        <v>22-22 34 30 19</v>
      </c>
      <c r="H3014" s="25" t="s">
        <v>17</v>
      </c>
    </row>
    <row r="3015" spans="1:8" x14ac:dyDescent="0.25">
      <c r="A3015" s="25" t="s">
        <v>7745</v>
      </c>
      <c r="B3015" s="25" t="s">
        <v>7746</v>
      </c>
      <c r="C3015" s="27">
        <v>4</v>
      </c>
      <c r="D3015" s="25">
        <v>-2001140</v>
      </c>
      <c r="E3015" s="28" t="s">
        <v>17</v>
      </c>
      <c r="F3015" s="85" t="str">
        <f>IF(E3015="N/A","N/A",VLOOKUP(E3015,UniFormat!$A$9:$F$817,6,FALSE))</f>
        <v>N/A</v>
      </c>
      <c r="G3015" s="25" t="str">
        <f t="shared" si="46"/>
        <v>22-22 34 36</v>
      </c>
      <c r="H3015" s="25" t="s">
        <v>17</v>
      </c>
    </row>
    <row r="3016" spans="1:8" x14ac:dyDescent="0.25">
      <c r="A3016" s="25" t="s">
        <v>7747</v>
      </c>
      <c r="B3016" s="25" t="s">
        <v>7748</v>
      </c>
      <c r="C3016" s="27">
        <v>5</v>
      </c>
      <c r="D3016" s="25">
        <v>-2001140</v>
      </c>
      <c r="E3016" s="28" t="s">
        <v>17</v>
      </c>
      <c r="F3016" s="85" t="str">
        <f>IF(E3016="N/A","N/A",VLOOKUP(E3016,UniFormat!$A$9:$F$817,6,FALSE))</f>
        <v>N/A</v>
      </c>
      <c r="G3016" s="25" t="str">
        <f t="shared" si="46"/>
        <v>22-22 34 36 13</v>
      </c>
      <c r="H3016" s="25" t="s">
        <v>17</v>
      </c>
    </row>
    <row r="3017" spans="1:8" x14ac:dyDescent="0.25">
      <c r="A3017" s="25" t="s">
        <v>7749</v>
      </c>
      <c r="B3017" s="25" t="s">
        <v>7750</v>
      </c>
      <c r="C3017" s="27">
        <v>5</v>
      </c>
      <c r="D3017" s="25">
        <v>-2001140</v>
      </c>
      <c r="E3017" s="28" t="s">
        <v>17</v>
      </c>
      <c r="F3017" s="85" t="str">
        <f>IF(E3017="N/A","N/A",VLOOKUP(E3017,UniFormat!$A$9:$F$817,6,FALSE))</f>
        <v>N/A</v>
      </c>
      <c r="G3017" s="25" t="str">
        <f t="shared" si="46"/>
        <v>22-22 34 36 16</v>
      </c>
      <c r="H3017" s="25" t="s">
        <v>17</v>
      </c>
    </row>
    <row r="3018" spans="1:8" x14ac:dyDescent="0.25">
      <c r="A3018" s="25" t="s">
        <v>7751</v>
      </c>
      <c r="B3018" s="25" t="s">
        <v>7752</v>
      </c>
      <c r="C3018" s="27">
        <v>5</v>
      </c>
      <c r="D3018" s="25">
        <v>-2001140</v>
      </c>
      <c r="E3018" s="28" t="s">
        <v>17</v>
      </c>
      <c r="F3018" s="85" t="str">
        <f>IF(E3018="N/A","N/A",VLOOKUP(E3018,UniFormat!$A$9:$F$817,6,FALSE))</f>
        <v>N/A</v>
      </c>
      <c r="G3018" s="25" t="str">
        <f t="shared" ref="G3018:G3081" si="47">IF(LEN(A3018)=8,CONCATENATE("22-",A3018),CONCATENATE("22-",LEFT(A3018,8)," ",RIGHT(A3018,2)))</f>
        <v>22-22 34 36 19</v>
      </c>
      <c r="H3018" s="25" t="s">
        <v>17</v>
      </c>
    </row>
    <row r="3019" spans="1:8" x14ac:dyDescent="0.25">
      <c r="A3019" s="25" t="s">
        <v>7753</v>
      </c>
      <c r="B3019" s="25" t="s">
        <v>7754</v>
      </c>
      <c r="C3019" s="27">
        <v>5</v>
      </c>
      <c r="D3019" s="25">
        <v>-2001140</v>
      </c>
      <c r="E3019" s="28" t="s">
        <v>17</v>
      </c>
      <c r="F3019" s="85" t="str">
        <f>IF(E3019="N/A","N/A",VLOOKUP(E3019,UniFormat!$A$9:$F$817,6,FALSE))</f>
        <v>N/A</v>
      </c>
      <c r="G3019" s="25" t="str">
        <f t="shared" si="47"/>
        <v>22-22 34 36 23</v>
      </c>
      <c r="H3019" s="25" t="s">
        <v>17</v>
      </c>
    </row>
    <row r="3020" spans="1:8" x14ac:dyDescent="0.25">
      <c r="A3020" s="25" t="s">
        <v>7755</v>
      </c>
      <c r="B3020" s="25" t="s">
        <v>7756</v>
      </c>
      <c r="C3020" s="27">
        <v>5</v>
      </c>
      <c r="D3020" s="25">
        <v>-2001140</v>
      </c>
      <c r="E3020" s="28" t="s">
        <v>17</v>
      </c>
      <c r="F3020" s="85" t="str">
        <f>IF(E3020="N/A","N/A",VLOOKUP(E3020,UniFormat!$A$9:$F$817,6,FALSE))</f>
        <v>N/A</v>
      </c>
      <c r="G3020" s="25" t="str">
        <f t="shared" si="47"/>
        <v>22-22 34 36 26</v>
      </c>
      <c r="H3020" s="25" t="s">
        <v>17</v>
      </c>
    </row>
    <row r="3021" spans="1:8" x14ac:dyDescent="0.25">
      <c r="A3021" s="25" t="s">
        <v>7757</v>
      </c>
      <c r="B3021" s="25" t="s">
        <v>7758</v>
      </c>
      <c r="C3021" s="27">
        <v>5</v>
      </c>
      <c r="D3021" s="25">
        <v>-2001140</v>
      </c>
      <c r="E3021" s="28" t="s">
        <v>17</v>
      </c>
      <c r="F3021" s="85" t="str">
        <f>IF(E3021="N/A","N/A",VLOOKUP(E3021,UniFormat!$A$9:$F$817,6,FALSE))</f>
        <v>N/A</v>
      </c>
      <c r="G3021" s="25" t="str">
        <f t="shared" si="47"/>
        <v>22-22 34 36 29</v>
      </c>
      <c r="H3021" s="25" t="s">
        <v>17</v>
      </c>
    </row>
    <row r="3022" spans="1:8" x14ac:dyDescent="0.25">
      <c r="A3022" s="25" t="s">
        <v>7759</v>
      </c>
      <c r="B3022" s="25" t="s">
        <v>7760</v>
      </c>
      <c r="C3022" s="27">
        <v>4</v>
      </c>
      <c r="D3022" s="25">
        <v>-2001140</v>
      </c>
      <c r="E3022" s="28" t="s">
        <v>17</v>
      </c>
      <c r="F3022" s="85" t="str">
        <f>IF(E3022="N/A","N/A",VLOOKUP(E3022,UniFormat!$A$9:$F$817,6,FALSE))</f>
        <v>N/A</v>
      </c>
      <c r="G3022" s="25" t="str">
        <f t="shared" si="47"/>
        <v>22-22 34 46</v>
      </c>
      <c r="H3022" s="25" t="s">
        <v>17</v>
      </c>
    </row>
    <row r="3023" spans="1:8" x14ac:dyDescent="0.25">
      <c r="A3023" s="25" t="s">
        <v>7761</v>
      </c>
      <c r="B3023" s="25" t="s">
        <v>7762</v>
      </c>
      <c r="C3023" s="27">
        <v>5</v>
      </c>
      <c r="D3023" s="25">
        <v>-2001140</v>
      </c>
      <c r="E3023" s="28" t="s">
        <v>17</v>
      </c>
      <c r="F3023" s="85" t="str">
        <f>IF(E3023="N/A","N/A",VLOOKUP(E3023,UniFormat!$A$9:$F$817,6,FALSE))</f>
        <v>N/A</v>
      </c>
      <c r="G3023" s="25" t="str">
        <f t="shared" si="47"/>
        <v>22-22 34 46 13</v>
      </c>
      <c r="H3023" s="25" t="s">
        <v>17</v>
      </c>
    </row>
    <row r="3024" spans="1:8" x14ac:dyDescent="0.25">
      <c r="A3024" s="25" t="s">
        <v>7763</v>
      </c>
      <c r="B3024" s="25" t="s">
        <v>7764</v>
      </c>
      <c r="C3024" s="27">
        <v>4</v>
      </c>
      <c r="D3024" s="25">
        <v>-2001140</v>
      </c>
      <c r="E3024" s="28" t="s">
        <v>17</v>
      </c>
      <c r="F3024" s="85" t="str">
        <f>IF(E3024="N/A","N/A",VLOOKUP(E3024,UniFormat!$A$9:$F$817,6,FALSE))</f>
        <v>N/A</v>
      </c>
      <c r="G3024" s="25" t="str">
        <f t="shared" si="47"/>
        <v>22-22 34 56</v>
      </c>
      <c r="H3024" s="25" t="s">
        <v>17</v>
      </c>
    </row>
    <row r="3025" spans="1:8" x14ac:dyDescent="0.25">
      <c r="A3025" s="25" t="s">
        <v>7765</v>
      </c>
      <c r="B3025" s="25" t="s">
        <v>7766</v>
      </c>
      <c r="C3025" s="27">
        <v>3</v>
      </c>
      <c r="D3025" s="25">
        <v>-2001140</v>
      </c>
      <c r="E3025" s="28" t="s">
        <v>17</v>
      </c>
      <c r="F3025" s="85" t="str">
        <f>IF(E3025="N/A","N/A",VLOOKUP(E3025,UniFormat!$A$9:$F$817,6,FALSE))</f>
        <v>N/A</v>
      </c>
      <c r="G3025" s="25" t="str">
        <f t="shared" si="47"/>
        <v>22-22 35 00</v>
      </c>
      <c r="H3025" s="25" t="s">
        <v>17</v>
      </c>
    </row>
    <row r="3026" spans="1:8" x14ac:dyDescent="0.25">
      <c r="A3026" s="25" t="s">
        <v>7767</v>
      </c>
      <c r="B3026" s="25" t="s">
        <v>7768</v>
      </c>
      <c r="C3026" s="27">
        <v>4</v>
      </c>
      <c r="D3026" s="25">
        <v>-2001140</v>
      </c>
      <c r="E3026" s="28" t="s">
        <v>17</v>
      </c>
      <c r="F3026" s="85" t="str">
        <f>IF(E3026="N/A","N/A",VLOOKUP(E3026,UniFormat!$A$9:$F$817,6,FALSE))</f>
        <v>N/A</v>
      </c>
      <c r="G3026" s="25" t="str">
        <f t="shared" si="47"/>
        <v>22-22 35 13</v>
      </c>
      <c r="H3026" s="25" t="s">
        <v>17</v>
      </c>
    </row>
    <row r="3027" spans="1:8" x14ac:dyDescent="0.25">
      <c r="A3027" s="25" t="s">
        <v>7769</v>
      </c>
      <c r="B3027" s="25" t="s">
        <v>7770</v>
      </c>
      <c r="C3027" s="27">
        <v>5</v>
      </c>
      <c r="D3027" s="25">
        <v>-2001140</v>
      </c>
      <c r="E3027" s="28" t="s">
        <v>17</v>
      </c>
      <c r="F3027" s="85" t="str">
        <f>IF(E3027="N/A","N/A",VLOOKUP(E3027,UniFormat!$A$9:$F$817,6,FALSE))</f>
        <v>N/A</v>
      </c>
      <c r="G3027" s="25" t="str">
        <f t="shared" si="47"/>
        <v>22-22 35 13 13</v>
      </c>
      <c r="H3027" s="25" t="s">
        <v>17</v>
      </c>
    </row>
    <row r="3028" spans="1:8" x14ac:dyDescent="0.25">
      <c r="A3028" s="25" t="s">
        <v>7771</v>
      </c>
      <c r="B3028" s="25" t="s">
        <v>7772</v>
      </c>
      <c r="C3028" s="27">
        <v>5</v>
      </c>
      <c r="D3028" s="25">
        <v>-2001140</v>
      </c>
      <c r="E3028" s="28" t="s">
        <v>17</v>
      </c>
      <c r="F3028" s="85" t="str">
        <f>IF(E3028="N/A","N/A",VLOOKUP(E3028,UniFormat!$A$9:$F$817,6,FALSE))</f>
        <v>N/A</v>
      </c>
      <c r="G3028" s="25" t="str">
        <f t="shared" si="47"/>
        <v>22-22 35 13 16</v>
      </c>
      <c r="H3028" s="25" t="s">
        <v>17</v>
      </c>
    </row>
    <row r="3029" spans="1:8" x14ac:dyDescent="0.25">
      <c r="A3029" s="25" t="s">
        <v>7773</v>
      </c>
      <c r="B3029" s="25" t="s">
        <v>7774</v>
      </c>
      <c r="C3029" s="27">
        <v>5</v>
      </c>
      <c r="D3029" s="25">
        <v>-2001140</v>
      </c>
      <c r="E3029" s="28" t="s">
        <v>17</v>
      </c>
      <c r="F3029" s="85" t="str">
        <f>IF(E3029="N/A","N/A",VLOOKUP(E3029,UniFormat!$A$9:$F$817,6,FALSE))</f>
        <v>N/A</v>
      </c>
      <c r="G3029" s="25" t="str">
        <f t="shared" si="47"/>
        <v>22-22 35 13 19</v>
      </c>
      <c r="H3029" s="25" t="s">
        <v>17</v>
      </c>
    </row>
    <row r="3030" spans="1:8" x14ac:dyDescent="0.25">
      <c r="A3030" s="25" t="s">
        <v>7775</v>
      </c>
      <c r="B3030" s="25" t="s">
        <v>7776</v>
      </c>
      <c r="C3030" s="27">
        <v>4</v>
      </c>
      <c r="D3030" s="25">
        <v>-2001140</v>
      </c>
      <c r="E3030" s="28" t="s">
        <v>17</v>
      </c>
      <c r="F3030" s="85" t="str">
        <f>IF(E3030="N/A","N/A",VLOOKUP(E3030,UniFormat!$A$9:$F$817,6,FALSE))</f>
        <v>N/A</v>
      </c>
      <c r="G3030" s="25" t="str">
        <f t="shared" si="47"/>
        <v>22-22 35 23</v>
      </c>
      <c r="H3030" s="25" t="s">
        <v>17</v>
      </c>
    </row>
    <row r="3031" spans="1:8" x14ac:dyDescent="0.25">
      <c r="A3031" s="25" t="s">
        <v>7777</v>
      </c>
      <c r="B3031" s="25" t="s">
        <v>7778</v>
      </c>
      <c r="C3031" s="27">
        <v>5</v>
      </c>
      <c r="D3031" s="25">
        <v>-2001140</v>
      </c>
      <c r="E3031" s="28" t="s">
        <v>17</v>
      </c>
      <c r="F3031" s="85" t="str">
        <f>IF(E3031="N/A","N/A",VLOOKUP(E3031,UniFormat!$A$9:$F$817,6,FALSE))</f>
        <v>N/A</v>
      </c>
      <c r="G3031" s="25" t="str">
        <f t="shared" si="47"/>
        <v>22-22 35 23 13</v>
      </c>
      <c r="H3031" s="25" t="s">
        <v>17</v>
      </c>
    </row>
    <row r="3032" spans="1:8" x14ac:dyDescent="0.25">
      <c r="A3032" s="25" t="s">
        <v>7779</v>
      </c>
      <c r="B3032" s="25" t="s">
        <v>7780</v>
      </c>
      <c r="C3032" s="27">
        <v>5</v>
      </c>
      <c r="D3032" s="25">
        <v>-2001140</v>
      </c>
      <c r="E3032" s="28" t="s">
        <v>17</v>
      </c>
      <c r="F3032" s="85" t="str">
        <f>IF(E3032="N/A","N/A",VLOOKUP(E3032,UniFormat!$A$9:$F$817,6,FALSE))</f>
        <v>N/A</v>
      </c>
      <c r="G3032" s="25" t="str">
        <f t="shared" si="47"/>
        <v>22-22 35 23 16</v>
      </c>
      <c r="H3032" s="25" t="s">
        <v>17</v>
      </c>
    </row>
    <row r="3033" spans="1:8" x14ac:dyDescent="0.25">
      <c r="A3033" s="25" t="s">
        <v>7781</v>
      </c>
      <c r="B3033" s="25" t="s">
        <v>7782</v>
      </c>
      <c r="C3033" s="27">
        <v>4</v>
      </c>
      <c r="D3033" s="25">
        <v>-2001140</v>
      </c>
      <c r="E3033" s="28" t="s">
        <v>17</v>
      </c>
      <c r="F3033" s="85" t="str">
        <f>IF(E3033="N/A","N/A",VLOOKUP(E3033,UniFormat!$A$9:$F$817,6,FALSE))</f>
        <v>N/A</v>
      </c>
      <c r="G3033" s="25" t="str">
        <f t="shared" si="47"/>
        <v>22-22 35 29</v>
      </c>
      <c r="H3033" s="25" t="s">
        <v>17</v>
      </c>
    </row>
    <row r="3034" spans="1:8" x14ac:dyDescent="0.25">
      <c r="A3034" s="25" t="s">
        <v>7783</v>
      </c>
      <c r="B3034" s="25" t="s">
        <v>7784</v>
      </c>
      <c r="C3034" s="27">
        <v>5</v>
      </c>
      <c r="D3034" s="25">
        <v>-2001140</v>
      </c>
      <c r="E3034" s="28" t="s">
        <v>17</v>
      </c>
      <c r="F3034" s="85" t="str">
        <f>IF(E3034="N/A","N/A",VLOOKUP(E3034,UniFormat!$A$9:$F$817,6,FALSE))</f>
        <v>N/A</v>
      </c>
      <c r="G3034" s="25" t="str">
        <f t="shared" si="47"/>
        <v>22-22 35 29 13</v>
      </c>
      <c r="H3034" s="25" t="s">
        <v>17</v>
      </c>
    </row>
    <row r="3035" spans="1:8" x14ac:dyDescent="0.25">
      <c r="A3035" s="25" t="s">
        <v>7785</v>
      </c>
      <c r="B3035" s="25" t="s">
        <v>7786</v>
      </c>
      <c r="C3035" s="27">
        <v>5</v>
      </c>
      <c r="D3035" s="25">
        <v>-2001140</v>
      </c>
      <c r="E3035" s="28" t="s">
        <v>17</v>
      </c>
      <c r="F3035" s="85" t="str">
        <f>IF(E3035="N/A","N/A",VLOOKUP(E3035,UniFormat!$A$9:$F$817,6,FALSE))</f>
        <v>N/A</v>
      </c>
      <c r="G3035" s="25" t="str">
        <f t="shared" si="47"/>
        <v>22-22 35 29 16</v>
      </c>
      <c r="H3035" s="25" t="s">
        <v>17</v>
      </c>
    </row>
    <row r="3036" spans="1:8" x14ac:dyDescent="0.25">
      <c r="A3036" s="25" t="s">
        <v>7787</v>
      </c>
      <c r="B3036" s="25" t="s">
        <v>7788</v>
      </c>
      <c r="C3036" s="27">
        <v>4</v>
      </c>
      <c r="D3036" s="25">
        <v>-2001140</v>
      </c>
      <c r="E3036" s="28" t="s">
        <v>17</v>
      </c>
      <c r="F3036" s="85" t="str">
        <f>IF(E3036="N/A","N/A",VLOOKUP(E3036,UniFormat!$A$9:$F$817,6,FALSE))</f>
        <v>N/A</v>
      </c>
      <c r="G3036" s="25" t="str">
        <f t="shared" si="47"/>
        <v>22-22 35 36</v>
      </c>
      <c r="H3036" s="25" t="s">
        <v>17</v>
      </c>
    </row>
    <row r="3037" spans="1:8" x14ac:dyDescent="0.25">
      <c r="A3037" s="25" t="s">
        <v>7789</v>
      </c>
      <c r="B3037" s="25" t="s">
        <v>7790</v>
      </c>
      <c r="C3037" s="27">
        <v>4</v>
      </c>
      <c r="D3037" s="25">
        <v>-2001140</v>
      </c>
      <c r="E3037" s="28" t="s">
        <v>17</v>
      </c>
      <c r="F3037" s="85" t="str">
        <f>IF(E3037="N/A","N/A",VLOOKUP(E3037,UniFormat!$A$9:$F$817,6,FALSE))</f>
        <v>N/A</v>
      </c>
      <c r="G3037" s="25" t="str">
        <f t="shared" si="47"/>
        <v>22-22 35 39</v>
      </c>
      <c r="H3037" s="25" t="s">
        <v>17</v>
      </c>
    </row>
    <row r="3038" spans="1:8" x14ac:dyDescent="0.25">
      <c r="A3038" s="25" t="s">
        <v>7791</v>
      </c>
      <c r="B3038" s="25" t="s">
        <v>7792</v>
      </c>
      <c r="C3038" s="27">
        <v>4</v>
      </c>
      <c r="D3038" s="25">
        <v>-2001140</v>
      </c>
      <c r="E3038" s="28" t="s">
        <v>17</v>
      </c>
      <c r="F3038" s="85" t="str">
        <f>IF(E3038="N/A","N/A",VLOOKUP(E3038,UniFormat!$A$9:$F$817,6,FALSE))</f>
        <v>N/A</v>
      </c>
      <c r="G3038" s="25" t="str">
        <f t="shared" si="47"/>
        <v>22-22 35 43</v>
      </c>
      <c r="H3038" s="25" t="s">
        <v>17</v>
      </c>
    </row>
    <row r="3039" spans="1:8" x14ac:dyDescent="0.25">
      <c r="A3039" s="25" t="s">
        <v>7793</v>
      </c>
      <c r="B3039" s="25" t="s">
        <v>830</v>
      </c>
      <c r="C3039" s="27">
        <v>3</v>
      </c>
      <c r="D3039" s="25">
        <v>-2001160</v>
      </c>
      <c r="E3039" s="25" t="s">
        <v>829</v>
      </c>
      <c r="F3039" s="85" t="str">
        <f>IF(E3039="N/A","N/A",VLOOKUP(E3039,UniFormat!$A$9:$F$817,6,FALSE))</f>
        <v>21-04 20 10 60</v>
      </c>
      <c r="G3039" s="25" t="str">
        <f t="shared" si="47"/>
        <v>22-22 40 00</v>
      </c>
      <c r="H3039" s="25" t="s">
        <v>17</v>
      </c>
    </row>
    <row r="3040" spans="1:8" x14ac:dyDescent="0.25">
      <c r="A3040" s="25" t="s">
        <v>7794</v>
      </c>
      <c r="B3040" s="25" t="s">
        <v>7795</v>
      </c>
      <c r="C3040" s="27">
        <v>3</v>
      </c>
      <c r="D3040" s="25">
        <v>-2001160</v>
      </c>
      <c r="E3040" s="28" t="s">
        <v>17</v>
      </c>
      <c r="F3040" s="85" t="str">
        <f>IF(E3040="N/A","N/A",VLOOKUP(E3040,UniFormat!$A$9:$F$817,6,FALSE))</f>
        <v>N/A</v>
      </c>
      <c r="G3040" s="25" t="str">
        <f t="shared" si="47"/>
        <v>22-22 41 00</v>
      </c>
      <c r="H3040" s="25" t="s">
        <v>17</v>
      </c>
    </row>
    <row r="3041" spans="1:8" x14ac:dyDescent="0.25">
      <c r="A3041" s="25" t="s">
        <v>7796</v>
      </c>
      <c r="B3041" s="25" t="s">
        <v>7797</v>
      </c>
      <c r="C3041" s="27">
        <v>4</v>
      </c>
      <c r="D3041" s="25">
        <v>-2001160</v>
      </c>
      <c r="E3041" s="28" t="s">
        <v>17</v>
      </c>
      <c r="F3041" s="85" t="str">
        <f>IF(E3041="N/A","N/A",VLOOKUP(E3041,UniFormat!$A$9:$F$817,6,FALSE))</f>
        <v>N/A</v>
      </c>
      <c r="G3041" s="25" t="str">
        <f t="shared" si="47"/>
        <v>22-22 41 13</v>
      </c>
      <c r="H3041" s="25" t="s">
        <v>17</v>
      </c>
    </row>
    <row r="3042" spans="1:8" x14ac:dyDescent="0.25">
      <c r="A3042" s="25" t="s">
        <v>7798</v>
      </c>
      <c r="B3042" s="25" t="s">
        <v>7799</v>
      </c>
      <c r="C3042" s="27">
        <v>5</v>
      </c>
      <c r="D3042" s="25">
        <v>-2001160</v>
      </c>
      <c r="E3042" s="28" t="s">
        <v>17</v>
      </c>
      <c r="F3042" s="85" t="str">
        <f>IF(E3042="N/A","N/A",VLOOKUP(E3042,UniFormat!$A$9:$F$817,6,FALSE))</f>
        <v>N/A</v>
      </c>
      <c r="G3042" s="25" t="str">
        <f t="shared" si="47"/>
        <v>22-22 41 13 13</v>
      </c>
      <c r="H3042" s="25" t="s">
        <v>17</v>
      </c>
    </row>
    <row r="3043" spans="1:8" x14ac:dyDescent="0.25">
      <c r="A3043" s="25" t="s">
        <v>7800</v>
      </c>
      <c r="B3043" s="25" t="s">
        <v>7801</v>
      </c>
      <c r="C3043" s="27">
        <v>5</v>
      </c>
      <c r="D3043" s="25">
        <v>-2001160</v>
      </c>
      <c r="E3043" s="28" t="s">
        <v>17</v>
      </c>
      <c r="F3043" s="85" t="str">
        <f>IF(E3043="N/A","N/A",VLOOKUP(E3043,UniFormat!$A$9:$F$817,6,FALSE))</f>
        <v>N/A</v>
      </c>
      <c r="G3043" s="25" t="str">
        <f t="shared" si="47"/>
        <v>22-22 41 13 16</v>
      </c>
      <c r="H3043" s="25" t="s">
        <v>17</v>
      </c>
    </row>
    <row r="3044" spans="1:8" x14ac:dyDescent="0.25">
      <c r="A3044" s="25" t="s">
        <v>7802</v>
      </c>
      <c r="B3044" s="25" t="s">
        <v>7803</v>
      </c>
      <c r="C3044" s="27">
        <v>5</v>
      </c>
      <c r="D3044" s="25">
        <v>-2001160</v>
      </c>
      <c r="E3044" s="28" t="s">
        <v>17</v>
      </c>
      <c r="F3044" s="85" t="str">
        <f>IF(E3044="N/A","N/A",VLOOKUP(E3044,UniFormat!$A$9:$F$817,6,FALSE))</f>
        <v>N/A</v>
      </c>
      <c r="G3044" s="25" t="str">
        <f t="shared" si="47"/>
        <v>22-22 41 13 19</v>
      </c>
      <c r="H3044" s="25" t="s">
        <v>17</v>
      </c>
    </row>
    <row r="3045" spans="1:8" x14ac:dyDescent="0.25">
      <c r="A3045" s="25" t="s">
        <v>7804</v>
      </c>
      <c r="B3045" s="25" t="s">
        <v>7805</v>
      </c>
      <c r="C3045" s="27">
        <v>4</v>
      </c>
      <c r="D3045" s="25">
        <v>-2001160</v>
      </c>
      <c r="E3045" s="28" t="s">
        <v>17</v>
      </c>
      <c r="F3045" s="85" t="str">
        <f>IF(E3045="N/A","N/A",VLOOKUP(E3045,UniFormat!$A$9:$F$817,6,FALSE))</f>
        <v>N/A</v>
      </c>
      <c r="G3045" s="25" t="str">
        <f t="shared" si="47"/>
        <v>22-22 41 16</v>
      </c>
      <c r="H3045" s="25" t="s">
        <v>17</v>
      </c>
    </row>
    <row r="3046" spans="1:8" x14ac:dyDescent="0.25">
      <c r="A3046" s="25" t="s">
        <v>7806</v>
      </c>
      <c r="B3046" s="25" t="s">
        <v>7807</v>
      </c>
      <c r="C3046" s="27">
        <v>5</v>
      </c>
      <c r="D3046" s="25">
        <v>-2001160</v>
      </c>
      <c r="E3046" s="28" t="s">
        <v>17</v>
      </c>
      <c r="F3046" s="85" t="str">
        <f>IF(E3046="N/A","N/A",VLOOKUP(E3046,UniFormat!$A$9:$F$817,6,FALSE))</f>
        <v>N/A</v>
      </c>
      <c r="G3046" s="25" t="str">
        <f t="shared" si="47"/>
        <v>22-22 41 16 13</v>
      </c>
      <c r="H3046" s="25" t="s">
        <v>17</v>
      </c>
    </row>
    <row r="3047" spans="1:8" x14ac:dyDescent="0.25">
      <c r="A3047" s="25" t="s">
        <v>7808</v>
      </c>
      <c r="B3047" s="25" t="s">
        <v>7809</v>
      </c>
      <c r="C3047" s="27">
        <v>5</v>
      </c>
      <c r="D3047" s="25">
        <v>-2001160</v>
      </c>
      <c r="E3047" s="28" t="s">
        <v>17</v>
      </c>
      <c r="F3047" s="85" t="str">
        <f>IF(E3047="N/A","N/A",VLOOKUP(E3047,UniFormat!$A$9:$F$817,6,FALSE))</f>
        <v>N/A</v>
      </c>
      <c r="G3047" s="25" t="str">
        <f t="shared" si="47"/>
        <v>22-22 41 16 19</v>
      </c>
      <c r="H3047" s="25" t="s">
        <v>17</v>
      </c>
    </row>
    <row r="3048" spans="1:8" x14ac:dyDescent="0.25">
      <c r="A3048" s="25" t="s">
        <v>7810</v>
      </c>
      <c r="B3048" s="25" t="s">
        <v>7811</v>
      </c>
      <c r="C3048" s="27">
        <v>4</v>
      </c>
      <c r="D3048" s="25">
        <v>-2001160</v>
      </c>
      <c r="E3048" s="28" t="s">
        <v>17</v>
      </c>
      <c r="F3048" s="85" t="str">
        <f>IF(E3048="N/A","N/A",VLOOKUP(E3048,UniFormat!$A$9:$F$817,6,FALSE))</f>
        <v>N/A</v>
      </c>
      <c r="G3048" s="25" t="str">
        <f t="shared" si="47"/>
        <v>22-22 41 19</v>
      </c>
      <c r="H3048" s="25" t="s">
        <v>17</v>
      </c>
    </row>
    <row r="3049" spans="1:8" x14ac:dyDescent="0.25">
      <c r="A3049" s="25" t="s">
        <v>7812</v>
      </c>
      <c r="B3049" s="25" t="s">
        <v>7813</v>
      </c>
      <c r="C3049" s="27">
        <v>4</v>
      </c>
      <c r="D3049" s="25">
        <v>-2001160</v>
      </c>
      <c r="E3049" s="28" t="s">
        <v>17</v>
      </c>
      <c r="F3049" s="85" t="str">
        <f>IF(E3049="N/A","N/A",VLOOKUP(E3049,UniFormat!$A$9:$F$817,6,FALSE))</f>
        <v>N/A</v>
      </c>
      <c r="G3049" s="25" t="str">
        <f t="shared" si="47"/>
        <v>22-22 41 23</v>
      </c>
      <c r="H3049" s="25" t="s">
        <v>17</v>
      </c>
    </row>
    <row r="3050" spans="1:8" x14ac:dyDescent="0.25">
      <c r="A3050" s="25" t="s">
        <v>7814</v>
      </c>
      <c r="B3050" s="25" t="s">
        <v>7815</v>
      </c>
      <c r="C3050" s="27">
        <v>4</v>
      </c>
      <c r="D3050" s="25">
        <v>-2001160</v>
      </c>
      <c r="E3050" s="28" t="s">
        <v>17</v>
      </c>
      <c r="F3050" s="85" t="str">
        <f>IF(E3050="N/A","N/A",VLOOKUP(E3050,UniFormat!$A$9:$F$817,6,FALSE))</f>
        <v>N/A</v>
      </c>
      <c r="G3050" s="25" t="str">
        <f t="shared" si="47"/>
        <v>22-22 41 26</v>
      </c>
      <c r="H3050" s="25" t="s">
        <v>17</v>
      </c>
    </row>
    <row r="3051" spans="1:8" x14ac:dyDescent="0.25">
      <c r="A3051" s="25" t="s">
        <v>7816</v>
      </c>
      <c r="B3051" s="25" t="s">
        <v>7817</v>
      </c>
      <c r="C3051" s="27">
        <v>4</v>
      </c>
      <c r="D3051" s="25">
        <v>-2001160</v>
      </c>
      <c r="E3051" s="28" t="s">
        <v>17</v>
      </c>
      <c r="F3051" s="85" t="str">
        <f>IF(E3051="N/A","N/A",VLOOKUP(E3051,UniFormat!$A$9:$F$817,6,FALSE))</f>
        <v>N/A</v>
      </c>
      <c r="G3051" s="25" t="str">
        <f t="shared" si="47"/>
        <v>22-22 41 36</v>
      </c>
      <c r="H3051" s="25" t="s">
        <v>17</v>
      </c>
    </row>
    <row r="3052" spans="1:8" x14ac:dyDescent="0.25">
      <c r="A3052" s="25" t="s">
        <v>7818</v>
      </c>
      <c r="B3052" s="25" t="s">
        <v>7819</v>
      </c>
      <c r="C3052" s="27">
        <v>4</v>
      </c>
      <c r="D3052" s="25">
        <v>-2001160</v>
      </c>
      <c r="E3052" s="28" t="s">
        <v>17</v>
      </c>
      <c r="F3052" s="85" t="str">
        <f>IF(E3052="N/A","N/A",VLOOKUP(E3052,UniFormat!$A$9:$F$817,6,FALSE))</f>
        <v>N/A</v>
      </c>
      <c r="G3052" s="25" t="str">
        <f t="shared" si="47"/>
        <v>22-22 41 39</v>
      </c>
      <c r="H3052" s="25" t="s">
        <v>17</v>
      </c>
    </row>
    <row r="3053" spans="1:8" x14ac:dyDescent="0.25">
      <c r="A3053" s="25" t="s">
        <v>7820</v>
      </c>
      <c r="B3053" s="25" t="s">
        <v>7821</v>
      </c>
      <c r="C3053" s="27">
        <v>3</v>
      </c>
      <c r="D3053" s="25">
        <v>-2001160</v>
      </c>
      <c r="E3053" s="28" t="s">
        <v>17</v>
      </c>
      <c r="F3053" s="85" t="str">
        <f>IF(E3053="N/A","N/A",VLOOKUP(E3053,UniFormat!$A$9:$F$817,6,FALSE))</f>
        <v>N/A</v>
      </c>
      <c r="G3053" s="25" t="str">
        <f t="shared" si="47"/>
        <v>22-22 42 00</v>
      </c>
      <c r="H3053" s="25" t="s">
        <v>17</v>
      </c>
    </row>
    <row r="3054" spans="1:8" x14ac:dyDescent="0.25">
      <c r="A3054" s="25" t="s">
        <v>7822</v>
      </c>
      <c r="B3054" s="25" t="s">
        <v>7823</v>
      </c>
      <c r="C3054" s="27">
        <v>4</v>
      </c>
      <c r="D3054" s="25">
        <v>-2001160</v>
      </c>
      <c r="E3054" s="28" t="s">
        <v>17</v>
      </c>
      <c r="F3054" s="85" t="str">
        <f>IF(E3054="N/A","N/A",VLOOKUP(E3054,UniFormat!$A$9:$F$817,6,FALSE))</f>
        <v>N/A</v>
      </c>
      <c r="G3054" s="25" t="str">
        <f t="shared" si="47"/>
        <v>22-22 42 13</v>
      </c>
      <c r="H3054" s="25" t="s">
        <v>17</v>
      </c>
    </row>
    <row r="3055" spans="1:8" x14ac:dyDescent="0.25">
      <c r="A3055" s="25" t="s">
        <v>7824</v>
      </c>
      <c r="B3055" s="25" t="s">
        <v>7825</v>
      </c>
      <c r="C3055" s="27">
        <v>5</v>
      </c>
      <c r="D3055" s="25">
        <v>-2001160</v>
      </c>
      <c r="E3055" s="28" t="s">
        <v>17</v>
      </c>
      <c r="F3055" s="85" t="str">
        <f>IF(E3055="N/A","N/A",VLOOKUP(E3055,UniFormat!$A$9:$F$817,6,FALSE))</f>
        <v>N/A</v>
      </c>
      <c r="G3055" s="25" t="str">
        <f t="shared" si="47"/>
        <v>22-22 42 13 13</v>
      </c>
      <c r="H3055" s="25" t="s">
        <v>17</v>
      </c>
    </row>
    <row r="3056" spans="1:8" x14ac:dyDescent="0.25">
      <c r="A3056" s="25" t="s">
        <v>7826</v>
      </c>
      <c r="B3056" s="25" t="s">
        <v>7827</v>
      </c>
      <c r="C3056" s="27">
        <v>5</v>
      </c>
      <c r="D3056" s="25">
        <v>-2001160</v>
      </c>
      <c r="E3056" s="28" t="s">
        <v>17</v>
      </c>
      <c r="F3056" s="85" t="str">
        <f>IF(E3056="N/A","N/A",VLOOKUP(E3056,UniFormat!$A$9:$F$817,6,FALSE))</f>
        <v>N/A</v>
      </c>
      <c r="G3056" s="25" t="str">
        <f t="shared" si="47"/>
        <v>22-22 42 13 16</v>
      </c>
      <c r="H3056" s="25" t="s">
        <v>17</v>
      </c>
    </row>
    <row r="3057" spans="1:8" x14ac:dyDescent="0.25">
      <c r="A3057" s="25" t="s">
        <v>7828</v>
      </c>
      <c r="B3057" s="25" t="s">
        <v>7829</v>
      </c>
      <c r="C3057" s="27">
        <v>4</v>
      </c>
      <c r="D3057" s="25">
        <v>-2001160</v>
      </c>
      <c r="E3057" s="28" t="s">
        <v>17</v>
      </c>
      <c r="F3057" s="85" t="str">
        <f>IF(E3057="N/A","N/A",VLOOKUP(E3057,UniFormat!$A$9:$F$817,6,FALSE))</f>
        <v>N/A</v>
      </c>
      <c r="G3057" s="25" t="str">
        <f t="shared" si="47"/>
        <v>22-22 42 16</v>
      </c>
      <c r="H3057" s="25" t="s">
        <v>17</v>
      </c>
    </row>
    <row r="3058" spans="1:8" x14ac:dyDescent="0.25">
      <c r="A3058" s="25" t="s">
        <v>7830</v>
      </c>
      <c r="B3058" s="25" t="s">
        <v>7831</v>
      </c>
      <c r="C3058" s="27">
        <v>5</v>
      </c>
      <c r="D3058" s="25">
        <v>-2001160</v>
      </c>
      <c r="E3058" s="28" t="s">
        <v>17</v>
      </c>
      <c r="F3058" s="85" t="str">
        <f>IF(E3058="N/A","N/A",VLOOKUP(E3058,UniFormat!$A$9:$F$817,6,FALSE))</f>
        <v>N/A</v>
      </c>
      <c r="G3058" s="25" t="str">
        <f t="shared" si="47"/>
        <v>22-22 42 16 13</v>
      </c>
      <c r="H3058" s="25" t="s">
        <v>17</v>
      </c>
    </row>
    <row r="3059" spans="1:8" x14ac:dyDescent="0.25">
      <c r="A3059" s="25" t="s">
        <v>7832</v>
      </c>
      <c r="B3059" s="25" t="s">
        <v>7833</v>
      </c>
      <c r="C3059" s="27">
        <v>5</v>
      </c>
      <c r="D3059" s="25">
        <v>-2001160</v>
      </c>
      <c r="E3059" s="28" t="s">
        <v>17</v>
      </c>
      <c r="F3059" s="85" t="str">
        <f>IF(E3059="N/A","N/A",VLOOKUP(E3059,UniFormat!$A$9:$F$817,6,FALSE))</f>
        <v>N/A</v>
      </c>
      <c r="G3059" s="25" t="str">
        <f t="shared" si="47"/>
        <v>22-22 42 16 16</v>
      </c>
      <c r="H3059" s="25" t="s">
        <v>17</v>
      </c>
    </row>
    <row r="3060" spans="1:8" x14ac:dyDescent="0.25">
      <c r="A3060" s="25" t="s">
        <v>7834</v>
      </c>
      <c r="B3060" s="25" t="s">
        <v>7835</v>
      </c>
      <c r="C3060" s="27">
        <v>4</v>
      </c>
      <c r="D3060" s="25">
        <v>-2001160</v>
      </c>
      <c r="E3060" s="28" t="s">
        <v>17</v>
      </c>
      <c r="F3060" s="85" t="str">
        <f>IF(E3060="N/A","N/A",VLOOKUP(E3060,UniFormat!$A$9:$F$817,6,FALSE))</f>
        <v>N/A</v>
      </c>
      <c r="G3060" s="25" t="str">
        <f t="shared" si="47"/>
        <v>22-22 42 19</v>
      </c>
      <c r="H3060" s="25" t="s">
        <v>17</v>
      </c>
    </row>
    <row r="3061" spans="1:8" x14ac:dyDescent="0.25">
      <c r="A3061" s="25" t="s">
        <v>7836</v>
      </c>
      <c r="B3061" s="25" t="s">
        <v>7837</v>
      </c>
      <c r="C3061" s="27">
        <v>4</v>
      </c>
      <c r="D3061" s="25">
        <v>-2001160</v>
      </c>
      <c r="E3061" s="28" t="s">
        <v>17</v>
      </c>
      <c r="F3061" s="85" t="str">
        <f>IF(E3061="N/A","N/A",VLOOKUP(E3061,UniFormat!$A$9:$F$817,6,FALSE))</f>
        <v>N/A</v>
      </c>
      <c r="G3061" s="25" t="str">
        <f t="shared" si="47"/>
        <v>22-22 42 23</v>
      </c>
      <c r="H3061" s="25" t="s">
        <v>17</v>
      </c>
    </row>
    <row r="3062" spans="1:8" x14ac:dyDescent="0.25">
      <c r="A3062" s="25" t="s">
        <v>7838</v>
      </c>
      <c r="B3062" s="25" t="s">
        <v>7839</v>
      </c>
      <c r="C3062" s="27">
        <v>4</v>
      </c>
      <c r="D3062" s="25">
        <v>-2001160</v>
      </c>
      <c r="E3062" s="28" t="s">
        <v>17</v>
      </c>
      <c r="F3062" s="85" t="str">
        <f>IF(E3062="N/A","N/A",VLOOKUP(E3062,UniFormat!$A$9:$F$817,6,FALSE))</f>
        <v>N/A</v>
      </c>
      <c r="G3062" s="25" t="str">
        <f t="shared" si="47"/>
        <v>22-22 42 26</v>
      </c>
      <c r="H3062" s="25" t="s">
        <v>17</v>
      </c>
    </row>
    <row r="3063" spans="1:8" x14ac:dyDescent="0.25">
      <c r="A3063" s="25" t="s">
        <v>7840</v>
      </c>
      <c r="B3063" s="25" t="s">
        <v>7841</v>
      </c>
      <c r="C3063" s="27">
        <v>4</v>
      </c>
      <c r="D3063" s="25">
        <v>-2001160</v>
      </c>
      <c r="E3063" s="28" t="s">
        <v>17</v>
      </c>
      <c r="F3063" s="85" t="str">
        <f>IF(E3063="N/A","N/A",VLOOKUP(E3063,UniFormat!$A$9:$F$817,6,FALSE))</f>
        <v>N/A</v>
      </c>
      <c r="G3063" s="25" t="str">
        <f t="shared" si="47"/>
        <v>22-22 42 29</v>
      </c>
      <c r="H3063" s="25" t="s">
        <v>17</v>
      </c>
    </row>
    <row r="3064" spans="1:8" x14ac:dyDescent="0.25">
      <c r="A3064" s="25" t="s">
        <v>7842</v>
      </c>
      <c r="B3064" s="25" t="s">
        <v>7843</v>
      </c>
      <c r="C3064" s="27">
        <v>4</v>
      </c>
      <c r="D3064" s="25">
        <v>-2001160</v>
      </c>
      <c r="E3064" s="28" t="s">
        <v>17</v>
      </c>
      <c r="F3064" s="85" t="str">
        <f>IF(E3064="N/A","N/A",VLOOKUP(E3064,UniFormat!$A$9:$F$817,6,FALSE))</f>
        <v>N/A</v>
      </c>
      <c r="G3064" s="25" t="str">
        <f t="shared" si="47"/>
        <v>22-22 42 33</v>
      </c>
      <c r="H3064" s="25" t="s">
        <v>17</v>
      </c>
    </row>
    <row r="3065" spans="1:8" x14ac:dyDescent="0.25">
      <c r="A3065" s="25" t="s">
        <v>7844</v>
      </c>
      <c r="B3065" s="25" t="s">
        <v>7845</v>
      </c>
      <c r="C3065" s="27">
        <v>4</v>
      </c>
      <c r="D3065" s="25">
        <v>-2001160</v>
      </c>
      <c r="E3065" s="28" t="s">
        <v>17</v>
      </c>
      <c r="F3065" s="85" t="str">
        <f>IF(E3065="N/A","N/A",VLOOKUP(E3065,UniFormat!$A$9:$F$817,6,FALSE))</f>
        <v>N/A</v>
      </c>
      <c r="G3065" s="25" t="str">
        <f t="shared" si="47"/>
        <v>22-22 42 36</v>
      </c>
      <c r="H3065" s="25" t="s">
        <v>17</v>
      </c>
    </row>
    <row r="3066" spans="1:8" x14ac:dyDescent="0.25">
      <c r="A3066" s="25" t="s">
        <v>7846</v>
      </c>
      <c r="B3066" s="25" t="s">
        <v>7847</v>
      </c>
      <c r="C3066" s="27">
        <v>4</v>
      </c>
      <c r="D3066" s="25">
        <v>-2001160</v>
      </c>
      <c r="E3066" s="28" t="s">
        <v>17</v>
      </c>
      <c r="F3066" s="85" t="str">
        <f>IF(E3066="N/A","N/A",VLOOKUP(E3066,UniFormat!$A$9:$F$817,6,FALSE))</f>
        <v>N/A</v>
      </c>
      <c r="G3066" s="25" t="str">
        <f t="shared" si="47"/>
        <v>22-22 42 39</v>
      </c>
      <c r="H3066" s="25" t="s">
        <v>17</v>
      </c>
    </row>
    <row r="3067" spans="1:8" x14ac:dyDescent="0.25">
      <c r="A3067" s="25" t="s">
        <v>7848</v>
      </c>
      <c r="B3067" s="25" t="s">
        <v>7849</v>
      </c>
      <c r="C3067" s="27">
        <v>4</v>
      </c>
      <c r="D3067" s="25">
        <v>-2001160</v>
      </c>
      <c r="E3067" s="28" t="s">
        <v>17</v>
      </c>
      <c r="F3067" s="85" t="str">
        <f>IF(E3067="N/A","N/A",VLOOKUP(E3067,UniFormat!$A$9:$F$817,6,FALSE))</f>
        <v>N/A</v>
      </c>
      <c r="G3067" s="25" t="str">
        <f t="shared" si="47"/>
        <v>22-22 42 43</v>
      </c>
      <c r="H3067" s="25" t="s">
        <v>17</v>
      </c>
    </row>
    <row r="3068" spans="1:8" x14ac:dyDescent="0.25">
      <c r="A3068" s="25" t="s">
        <v>7850</v>
      </c>
      <c r="B3068" s="25" t="s">
        <v>7851</v>
      </c>
      <c r="C3068" s="27">
        <v>3</v>
      </c>
      <c r="D3068" s="25">
        <v>-2001160</v>
      </c>
      <c r="E3068" s="28" t="s">
        <v>17</v>
      </c>
      <c r="F3068" s="85" t="str">
        <f>IF(E3068="N/A","N/A",VLOOKUP(E3068,UniFormat!$A$9:$F$817,6,FALSE))</f>
        <v>N/A</v>
      </c>
      <c r="G3068" s="25" t="str">
        <f t="shared" si="47"/>
        <v>22-22 43 00</v>
      </c>
      <c r="H3068" s="25" t="s">
        <v>17</v>
      </c>
    </row>
    <row r="3069" spans="1:8" x14ac:dyDescent="0.25">
      <c r="A3069" s="25" t="s">
        <v>7852</v>
      </c>
      <c r="B3069" s="25" t="s">
        <v>7853</v>
      </c>
      <c r="C3069" s="27">
        <v>4</v>
      </c>
      <c r="D3069" s="25">
        <v>-2001160</v>
      </c>
      <c r="E3069" s="28" t="s">
        <v>17</v>
      </c>
      <c r="F3069" s="85" t="str">
        <f>IF(E3069="N/A","N/A",VLOOKUP(E3069,UniFormat!$A$9:$F$817,6,FALSE))</f>
        <v>N/A</v>
      </c>
      <c r="G3069" s="25" t="str">
        <f t="shared" si="47"/>
        <v>22-22 43 13</v>
      </c>
      <c r="H3069" s="25" t="s">
        <v>17</v>
      </c>
    </row>
    <row r="3070" spans="1:8" x14ac:dyDescent="0.25">
      <c r="A3070" s="25" t="s">
        <v>7854</v>
      </c>
      <c r="B3070" s="25" t="s">
        <v>7855</v>
      </c>
      <c r="C3070" s="27">
        <v>4</v>
      </c>
      <c r="D3070" s="25">
        <v>-2001160</v>
      </c>
      <c r="E3070" s="28" t="s">
        <v>17</v>
      </c>
      <c r="F3070" s="85" t="str">
        <f>IF(E3070="N/A","N/A",VLOOKUP(E3070,UniFormat!$A$9:$F$817,6,FALSE))</f>
        <v>N/A</v>
      </c>
      <c r="G3070" s="25" t="str">
        <f t="shared" si="47"/>
        <v>22-22 43 16</v>
      </c>
      <c r="H3070" s="25" t="s">
        <v>17</v>
      </c>
    </row>
    <row r="3071" spans="1:8" x14ac:dyDescent="0.25">
      <c r="A3071" s="25" t="s">
        <v>7856</v>
      </c>
      <c r="B3071" s="25" t="s">
        <v>7857</v>
      </c>
      <c r="C3071" s="27">
        <v>4</v>
      </c>
      <c r="D3071" s="25">
        <v>-2001160</v>
      </c>
      <c r="E3071" s="28" t="s">
        <v>17</v>
      </c>
      <c r="F3071" s="85" t="str">
        <f>IF(E3071="N/A","N/A",VLOOKUP(E3071,UniFormat!$A$9:$F$817,6,FALSE))</f>
        <v>N/A</v>
      </c>
      <c r="G3071" s="25" t="str">
        <f t="shared" si="47"/>
        <v>22-22 43 19</v>
      </c>
      <c r="H3071" s="25" t="s">
        <v>17</v>
      </c>
    </row>
    <row r="3072" spans="1:8" x14ac:dyDescent="0.25">
      <c r="A3072" s="25" t="s">
        <v>7858</v>
      </c>
      <c r="B3072" s="25" t="s">
        <v>7859</v>
      </c>
      <c r="C3072" s="27">
        <v>4</v>
      </c>
      <c r="D3072" s="25">
        <v>-2001160</v>
      </c>
      <c r="E3072" s="28" t="s">
        <v>17</v>
      </c>
      <c r="F3072" s="85" t="str">
        <f>IF(E3072="N/A","N/A",VLOOKUP(E3072,UniFormat!$A$9:$F$817,6,FALSE))</f>
        <v>N/A</v>
      </c>
      <c r="G3072" s="25" t="str">
        <f t="shared" si="47"/>
        <v>22-22 43 23</v>
      </c>
      <c r="H3072" s="25" t="s">
        <v>17</v>
      </c>
    </row>
    <row r="3073" spans="1:8" x14ac:dyDescent="0.25">
      <c r="A3073" s="25" t="s">
        <v>7860</v>
      </c>
      <c r="B3073" s="25" t="s">
        <v>7861</v>
      </c>
      <c r="C3073" s="27">
        <v>4</v>
      </c>
      <c r="D3073" s="25">
        <v>-2001160</v>
      </c>
      <c r="E3073" s="28" t="s">
        <v>17</v>
      </c>
      <c r="F3073" s="85" t="str">
        <f>IF(E3073="N/A","N/A",VLOOKUP(E3073,UniFormat!$A$9:$F$817,6,FALSE))</f>
        <v>N/A</v>
      </c>
      <c r="G3073" s="25" t="str">
        <f t="shared" si="47"/>
        <v>22-22 43 39</v>
      </c>
      <c r="H3073" s="25" t="s">
        <v>17</v>
      </c>
    </row>
    <row r="3074" spans="1:8" x14ac:dyDescent="0.25">
      <c r="A3074" s="25" t="s">
        <v>7862</v>
      </c>
      <c r="B3074" s="25" t="s">
        <v>7863</v>
      </c>
      <c r="C3074" s="27">
        <v>4</v>
      </c>
      <c r="D3074" s="25">
        <v>-2001160</v>
      </c>
      <c r="E3074" s="28" t="s">
        <v>17</v>
      </c>
      <c r="F3074" s="85" t="str">
        <f>IF(E3074="N/A","N/A",VLOOKUP(E3074,UniFormat!$A$9:$F$817,6,FALSE))</f>
        <v>N/A</v>
      </c>
      <c r="G3074" s="25" t="str">
        <f t="shared" si="47"/>
        <v>22-22 43 43</v>
      </c>
      <c r="H3074" s="25" t="s">
        <v>17</v>
      </c>
    </row>
    <row r="3075" spans="1:8" x14ac:dyDescent="0.25">
      <c r="A3075" s="25" t="s">
        <v>7864</v>
      </c>
      <c r="B3075" s="25" t="s">
        <v>7865</v>
      </c>
      <c r="C3075" s="27">
        <v>3</v>
      </c>
      <c r="D3075" s="25">
        <v>-2001160</v>
      </c>
      <c r="E3075" s="28" t="s">
        <v>17</v>
      </c>
      <c r="F3075" s="85" t="str">
        <f>IF(E3075="N/A","N/A",VLOOKUP(E3075,UniFormat!$A$9:$F$817,6,FALSE))</f>
        <v>N/A</v>
      </c>
      <c r="G3075" s="25" t="str">
        <f t="shared" si="47"/>
        <v>22-22 45 00</v>
      </c>
      <c r="H3075" s="25" t="s">
        <v>17</v>
      </c>
    </row>
    <row r="3076" spans="1:8" x14ac:dyDescent="0.25">
      <c r="A3076" s="25" t="s">
        <v>7866</v>
      </c>
      <c r="B3076" s="25" t="s">
        <v>7867</v>
      </c>
      <c r="C3076" s="27">
        <v>4</v>
      </c>
      <c r="D3076" s="25">
        <v>-2001160</v>
      </c>
      <c r="E3076" s="28" t="s">
        <v>17</v>
      </c>
      <c r="F3076" s="85" t="str">
        <f>IF(E3076="N/A","N/A",VLOOKUP(E3076,UniFormat!$A$9:$F$817,6,FALSE))</f>
        <v>N/A</v>
      </c>
      <c r="G3076" s="25" t="str">
        <f t="shared" si="47"/>
        <v>22-22 45 13</v>
      </c>
      <c r="H3076" s="25" t="s">
        <v>17</v>
      </c>
    </row>
    <row r="3077" spans="1:8" x14ac:dyDescent="0.25">
      <c r="A3077" s="25" t="s">
        <v>7868</v>
      </c>
      <c r="B3077" s="25" t="s">
        <v>7869</v>
      </c>
      <c r="C3077" s="27">
        <v>4</v>
      </c>
      <c r="D3077" s="25">
        <v>-2001160</v>
      </c>
      <c r="E3077" s="28" t="s">
        <v>17</v>
      </c>
      <c r="F3077" s="85" t="str">
        <f>IF(E3077="N/A","N/A",VLOOKUP(E3077,UniFormat!$A$9:$F$817,6,FALSE))</f>
        <v>N/A</v>
      </c>
      <c r="G3077" s="25" t="str">
        <f t="shared" si="47"/>
        <v>22-22 45 16</v>
      </c>
      <c r="H3077" s="25" t="s">
        <v>17</v>
      </c>
    </row>
    <row r="3078" spans="1:8" x14ac:dyDescent="0.25">
      <c r="A3078" s="25" t="s">
        <v>7870</v>
      </c>
      <c r="B3078" s="25" t="s">
        <v>7871</v>
      </c>
      <c r="C3078" s="27">
        <v>4</v>
      </c>
      <c r="D3078" s="25">
        <v>-2001160</v>
      </c>
      <c r="E3078" s="28" t="s">
        <v>17</v>
      </c>
      <c r="F3078" s="85" t="str">
        <f>IF(E3078="N/A","N/A",VLOOKUP(E3078,UniFormat!$A$9:$F$817,6,FALSE))</f>
        <v>N/A</v>
      </c>
      <c r="G3078" s="25" t="str">
        <f t="shared" si="47"/>
        <v>22-22 45 19</v>
      </c>
      <c r="H3078" s="25" t="s">
        <v>17</v>
      </c>
    </row>
    <row r="3079" spans="1:8" x14ac:dyDescent="0.25">
      <c r="A3079" s="25" t="s">
        <v>7872</v>
      </c>
      <c r="B3079" s="25" t="s">
        <v>7873</v>
      </c>
      <c r="C3079" s="27">
        <v>4</v>
      </c>
      <c r="D3079" s="25">
        <v>-2001160</v>
      </c>
      <c r="E3079" s="28" t="s">
        <v>17</v>
      </c>
      <c r="F3079" s="85" t="str">
        <f>IF(E3079="N/A","N/A",VLOOKUP(E3079,UniFormat!$A$9:$F$817,6,FALSE))</f>
        <v>N/A</v>
      </c>
      <c r="G3079" s="25" t="str">
        <f t="shared" si="47"/>
        <v>22-22 45 23</v>
      </c>
      <c r="H3079" s="25" t="s">
        <v>17</v>
      </c>
    </row>
    <row r="3080" spans="1:8" x14ac:dyDescent="0.25">
      <c r="A3080" s="25" t="s">
        <v>7874</v>
      </c>
      <c r="B3080" s="25" t="s">
        <v>7875</v>
      </c>
      <c r="C3080" s="27">
        <v>4</v>
      </c>
      <c r="D3080" s="25">
        <v>-2001160</v>
      </c>
      <c r="E3080" s="28" t="s">
        <v>17</v>
      </c>
      <c r="F3080" s="85" t="str">
        <f>IF(E3080="N/A","N/A",VLOOKUP(E3080,UniFormat!$A$9:$F$817,6,FALSE))</f>
        <v>N/A</v>
      </c>
      <c r="G3080" s="25" t="str">
        <f t="shared" si="47"/>
        <v>22-22 45 26</v>
      </c>
      <c r="H3080" s="25" t="s">
        <v>17</v>
      </c>
    </row>
    <row r="3081" spans="1:8" x14ac:dyDescent="0.25">
      <c r="A3081" s="25" t="s">
        <v>7876</v>
      </c>
      <c r="B3081" s="25" t="s">
        <v>7877</v>
      </c>
      <c r="C3081" s="27">
        <v>4</v>
      </c>
      <c r="D3081" s="25">
        <v>-2001160</v>
      </c>
      <c r="E3081" s="28" t="s">
        <v>17</v>
      </c>
      <c r="F3081" s="85" t="str">
        <f>IF(E3081="N/A","N/A",VLOOKUP(E3081,UniFormat!$A$9:$F$817,6,FALSE))</f>
        <v>N/A</v>
      </c>
      <c r="G3081" s="25" t="str">
        <f t="shared" si="47"/>
        <v>22-22 45 29</v>
      </c>
      <c r="H3081" s="25" t="s">
        <v>17</v>
      </c>
    </row>
    <row r="3082" spans="1:8" x14ac:dyDescent="0.25">
      <c r="A3082" s="25" t="s">
        <v>7878</v>
      </c>
      <c r="B3082" s="25" t="s">
        <v>7879</v>
      </c>
      <c r="C3082" s="27">
        <v>4</v>
      </c>
      <c r="D3082" s="25">
        <v>-2001160</v>
      </c>
      <c r="E3082" s="28" t="s">
        <v>17</v>
      </c>
      <c r="F3082" s="85" t="str">
        <f>IF(E3082="N/A","N/A",VLOOKUP(E3082,UniFormat!$A$9:$F$817,6,FALSE))</f>
        <v>N/A</v>
      </c>
      <c r="G3082" s="25" t="str">
        <f t="shared" ref="G3082:G3145" si="48">IF(LEN(A3082)=8,CONCATENATE("22-",A3082),CONCATENATE("22-",LEFT(A3082,8)," ",RIGHT(A3082,2)))</f>
        <v>22-22 45 33</v>
      </c>
      <c r="H3082" s="25" t="s">
        <v>17</v>
      </c>
    </row>
    <row r="3083" spans="1:8" x14ac:dyDescent="0.25">
      <c r="A3083" s="25" t="s">
        <v>7880</v>
      </c>
      <c r="B3083" s="25" t="s">
        <v>7881</v>
      </c>
      <c r="C3083" s="27">
        <v>4</v>
      </c>
      <c r="D3083" s="25">
        <v>-2001160</v>
      </c>
      <c r="E3083" s="28" t="s">
        <v>17</v>
      </c>
      <c r="F3083" s="85" t="str">
        <f>IF(E3083="N/A","N/A",VLOOKUP(E3083,UniFormat!$A$9:$F$817,6,FALSE))</f>
        <v>N/A</v>
      </c>
      <c r="G3083" s="25" t="str">
        <f t="shared" si="48"/>
        <v>22-22 45 36</v>
      </c>
      <c r="H3083" s="25" t="s">
        <v>17</v>
      </c>
    </row>
    <row r="3084" spans="1:8" x14ac:dyDescent="0.25">
      <c r="A3084" s="25" t="s">
        <v>7882</v>
      </c>
      <c r="B3084" s="25" t="s">
        <v>7883</v>
      </c>
      <c r="C3084" s="27">
        <v>3</v>
      </c>
      <c r="D3084" s="25">
        <v>-2001160</v>
      </c>
      <c r="E3084" s="28" t="s">
        <v>17</v>
      </c>
      <c r="F3084" s="85" t="str">
        <f>IF(E3084="N/A","N/A",VLOOKUP(E3084,UniFormat!$A$9:$F$817,6,FALSE))</f>
        <v>N/A</v>
      </c>
      <c r="G3084" s="25" t="str">
        <f t="shared" si="48"/>
        <v>22-22 46 00</v>
      </c>
      <c r="H3084" s="25" t="s">
        <v>17</v>
      </c>
    </row>
    <row r="3085" spans="1:8" x14ac:dyDescent="0.25">
      <c r="A3085" s="25" t="s">
        <v>7884</v>
      </c>
      <c r="B3085" s="25" t="s">
        <v>7885</v>
      </c>
      <c r="C3085" s="27">
        <v>4</v>
      </c>
      <c r="D3085" s="25">
        <v>-2001160</v>
      </c>
      <c r="E3085" s="28" t="s">
        <v>17</v>
      </c>
      <c r="F3085" s="85" t="str">
        <f>IF(E3085="N/A","N/A",VLOOKUP(E3085,UniFormat!$A$9:$F$817,6,FALSE))</f>
        <v>N/A</v>
      </c>
      <c r="G3085" s="25" t="str">
        <f t="shared" si="48"/>
        <v>22-22 46 19</v>
      </c>
      <c r="H3085" s="25" t="s">
        <v>17</v>
      </c>
    </row>
    <row r="3086" spans="1:8" x14ac:dyDescent="0.25">
      <c r="A3086" s="25" t="s">
        <v>7886</v>
      </c>
      <c r="B3086" s="25" t="s">
        <v>7887</v>
      </c>
      <c r="C3086" s="27">
        <v>4</v>
      </c>
      <c r="D3086" s="25">
        <v>-2001160</v>
      </c>
      <c r="E3086" s="28" t="s">
        <v>17</v>
      </c>
      <c r="F3086" s="85" t="str">
        <f>IF(E3086="N/A","N/A",VLOOKUP(E3086,UniFormat!$A$9:$F$817,6,FALSE))</f>
        <v>N/A</v>
      </c>
      <c r="G3086" s="25" t="str">
        <f t="shared" si="48"/>
        <v>22-22 46 13</v>
      </c>
      <c r="H3086" s="25" t="s">
        <v>17</v>
      </c>
    </row>
    <row r="3087" spans="1:8" x14ac:dyDescent="0.25">
      <c r="A3087" s="25" t="s">
        <v>7888</v>
      </c>
      <c r="B3087" s="25" t="s">
        <v>7889</v>
      </c>
      <c r="C3087" s="27">
        <v>5</v>
      </c>
      <c r="D3087" s="25">
        <v>-2001160</v>
      </c>
      <c r="E3087" s="28" t="s">
        <v>17</v>
      </c>
      <c r="F3087" s="85" t="str">
        <f>IF(E3087="N/A","N/A",VLOOKUP(E3087,UniFormat!$A$9:$F$817,6,FALSE))</f>
        <v>N/A</v>
      </c>
      <c r="G3087" s="25" t="str">
        <f t="shared" si="48"/>
        <v>22-22 46 13 13</v>
      </c>
      <c r="H3087" s="25" t="s">
        <v>17</v>
      </c>
    </row>
    <row r="3088" spans="1:8" x14ac:dyDescent="0.25">
      <c r="A3088" s="25" t="s">
        <v>7890</v>
      </c>
      <c r="B3088" s="25" t="s">
        <v>7891</v>
      </c>
      <c r="C3088" s="27">
        <v>5</v>
      </c>
      <c r="D3088" s="25">
        <v>-2001160</v>
      </c>
      <c r="E3088" s="28" t="s">
        <v>17</v>
      </c>
      <c r="F3088" s="85" t="str">
        <f>IF(E3088="N/A","N/A",VLOOKUP(E3088,UniFormat!$A$9:$F$817,6,FALSE))</f>
        <v>N/A</v>
      </c>
      <c r="G3088" s="25" t="str">
        <f t="shared" si="48"/>
        <v>22-22 46 13 16</v>
      </c>
      <c r="H3088" s="25" t="s">
        <v>17</v>
      </c>
    </row>
    <row r="3089" spans="1:8" x14ac:dyDescent="0.25">
      <c r="A3089" s="25" t="s">
        <v>7892</v>
      </c>
      <c r="B3089" s="25" t="s">
        <v>7893</v>
      </c>
      <c r="C3089" s="27">
        <v>4</v>
      </c>
      <c r="D3089" s="25">
        <v>-2001160</v>
      </c>
      <c r="E3089" s="28" t="s">
        <v>17</v>
      </c>
      <c r="F3089" s="85" t="str">
        <f>IF(E3089="N/A","N/A",VLOOKUP(E3089,UniFormat!$A$9:$F$817,6,FALSE))</f>
        <v>N/A</v>
      </c>
      <c r="G3089" s="25" t="str">
        <f t="shared" si="48"/>
        <v>22-22 46 16</v>
      </c>
      <c r="H3089" s="25" t="s">
        <v>17</v>
      </c>
    </row>
    <row r="3090" spans="1:8" x14ac:dyDescent="0.25">
      <c r="A3090" s="25" t="s">
        <v>7894</v>
      </c>
      <c r="B3090" s="25" t="s">
        <v>7895</v>
      </c>
      <c r="C3090" s="27">
        <v>5</v>
      </c>
      <c r="D3090" s="25">
        <v>-2001160</v>
      </c>
      <c r="E3090" s="28" t="s">
        <v>17</v>
      </c>
      <c r="F3090" s="85" t="str">
        <f>IF(E3090="N/A","N/A",VLOOKUP(E3090,UniFormat!$A$9:$F$817,6,FALSE))</f>
        <v>N/A</v>
      </c>
      <c r="G3090" s="25" t="str">
        <f t="shared" si="48"/>
        <v>22-22 46 16 13</v>
      </c>
      <c r="H3090" s="25" t="s">
        <v>17</v>
      </c>
    </row>
    <row r="3091" spans="1:8" x14ac:dyDescent="0.25">
      <c r="A3091" s="25" t="s">
        <v>7896</v>
      </c>
      <c r="B3091" s="25" t="s">
        <v>7897</v>
      </c>
      <c r="C3091" s="27">
        <v>5</v>
      </c>
      <c r="D3091" s="25">
        <v>-2001160</v>
      </c>
      <c r="E3091" s="28" t="s">
        <v>17</v>
      </c>
      <c r="F3091" s="85" t="str">
        <f>IF(E3091="N/A","N/A",VLOOKUP(E3091,UniFormat!$A$9:$F$817,6,FALSE))</f>
        <v>N/A</v>
      </c>
      <c r="G3091" s="25" t="str">
        <f t="shared" si="48"/>
        <v>22-22 46 16 16</v>
      </c>
      <c r="H3091" s="25" t="s">
        <v>17</v>
      </c>
    </row>
    <row r="3092" spans="1:8" x14ac:dyDescent="0.25">
      <c r="A3092" s="25" t="s">
        <v>7898</v>
      </c>
      <c r="B3092" s="25" t="s">
        <v>7899</v>
      </c>
      <c r="C3092" s="27">
        <v>4</v>
      </c>
      <c r="D3092" s="25">
        <v>-2001160</v>
      </c>
      <c r="E3092" s="28" t="s">
        <v>17</v>
      </c>
      <c r="F3092" s="85" t="str">
        <f>IF(E3092="N/A","N/A",VLOOKUP(E3092,UniFormat!$A$9:$F$817,6,FALSE))</f>
        <v>N/A</v>
      </c>
      <c r="G3092" s="25" t="str">
        <f t="shared" si="48"/>
        <v>22-22 46 39</v>
      </c>
      <c r="H3092" s="25" t="s">
        <v>17</v>
      </c>
    </row>
    <row r="3093" spans="1:8" x14ac:dyDescent="0.25">
      <c r="A3093" s="25" t="s">
        <v>7900</v>
      </c>
      <c r="B3093" s="25" t="s">
        <v>7901</v>
      </c>
      <c r="C3093" s="27">
        <v>4</v>
      </c>
      <c r="D3093" s="25">
        <v>-2001160</v>
      </c>
      <c r="E3093" s="28" t="s">
        <v>17</v>
      </c>
      <c r="F3093" s="85" t="str">
        <f>IF(E3093="N/A","N/A",VLOOKUP(E3093,UniFormat!$A$9:$F$817,6,FALSE))</f>
        <v>N/A</v>
      </c>
      <c r="G3093" s="25" t="str">
        <f t="shared" si="48"/>
        <v>22-22 46 43</v>
      </c>
      <c r="H3093" s="25" t="s">
        <v>17</v>
      </c>
    </row>
    <row r="3094" spans="1:8" x14ac:dyDescent="0.25">
      <c r="A3094" s="25" t="s">
        <v>7902</v>
      </c>
      <c r="B3094" s="25" t="s">
        <v>7903</v>
      </c>
      <c r="C3094" s="27">
        <v>4</v>
      </c>
      <c r="D3094" s="25">
        <v>-2001160</v>
      </c>
      <c r="E3094" s="28" t="s">
        <v>17</v>
      </c>
      <c r="F3094" s="85" t="str">
        <f>IF(E3094="N/A","N/A",VLOOKUP(E3094,UniFormat!$A$9:$F$817,6,FALSE))</f>
        <v>N/A</v>
      </c>
      <c r="G3094" s="25" t="str">
        <f t="shared" si="48"/>
        <v>22-22 46 53</v>
      </c>
      <c r="H3094" s="25" t="s">
        <v>17</v>
      </c>
    </row>
    <row r="3095" spans="1:8" x14ac:dyDescent="0.25">
      <c r="A3095" s="25" t="s">
        <v>7904</v>
      </c>
      <c r="B3095" s="25" t="s">
        <v>7905</v>
      </c>
      <c r="C3095" s="27">
        <v>3</v>
      </c>
      <c r="D3095" s="25">
        <v>-2001160</v>
      </c>
      <c r="E3095" s="28" t="s">
        <v>17</v>
      </c>
      <c r="F3095" s="85" t="str">
        <f>IF(E3095="N/A","N/A",VLOOKUP(E3095,UniFormat!$A$9:$F$817,6,FALSE))</f>
        <v>N/A</v>
      </c>
      <c r="G3095" s="25" t="str">
        <f t="shared" si="48"/>
        <v>22-22 47 00</v>
      </c>
      <c r="H3095" s="25" t="s">
        <v>17</v>
      </c>
    </row>
    <row r="3096" spans="1:8" x14ac:dyDescent="0.25">
      <c r="A3096" s="25" t="s">
        <v>7906</v>
      </c>
      <c r="B3096" s="25" t="s">
        <v>7907</v>
      </c>
      <c r="C3096" s="27">
        <v>4</v>
      </c>
      <c r="D3096" s="25">
        <v>-2001160</v>
      </c>
      <c r="E3096" s="28" t="s">
        <v>17</v>
      </c>
      <c r="F3096" s="85" t="str">
        <f>IF(E3096="N/A","N/A",VLOOKUP(E3096,UniFormat!$A$9:$F$817,6,FALSE))</f>
        <v>N/A</v>
      </c>
      <c r="G3096" s="25" t="str">
        <f t="shared" si="48"/>
        <v>22-22 47 13</v>
      </c>
      <c r="H3096" s="25" t="s">
        <v>17</v>
      </c>
    </row>
    <row r="3097" spans="1:8" x14ac:dyDescent="0.25">
      <c r="A3097" s="25" t="s">
        <v>7908</v>
      </c>
      <c r="B3097" s="25" t="s">
        <v>7909</v>
      </c>
      <c r="C3097" s="27">
        <v>4</v>
      </c>
      <c r="D3097" s="25">
        <v>-2001160</v>
      </c>
      <c r="E3097" s="28" t="s">
        <v>17</v>
      </c>
      <c r="F3097" s="85" t="str">
        <f>IF(E3097="N/A","N/A",VLOOKUP(E3097,UniFormat!$A$9:$F$817,6,FALSE))</f>
        <v>N/A</v>
      </c>
      <c r="G3097" s="25" t="str">
        <f t="shared" si="48"/>
        <v>22-22 47 16</v>
      </c>
      <c r="H3097" s="25" t="s">
        <v>17</v>
      </c>
    </row>
    <row r="3098" spans="1:8" x14ac:dyDescent="0.25">
      <c r="A3098" s="25" t="s">
        <v>7910</v>
      </c>
      <c r="B3098" s="25" t="s">
        <v>7911</v>
      </c>
      <c r="C3098" s="27">
        <v>4</v>
      </c>
      <c r="D3098" s="25">
        <v>-2001160</v>
      </c>
      <c r="E3098" s="28" t="s">
        <v>17</v>
      </c>
      <c r="F3098" s="85" t="str">
        <f>IF(E3098="N/A","N/A",VLOOKUP(E3098,UniFormat!$A$9:$F$817,6,FALSE))</f>
        <v>N/A</v>
      </c>
      <c r="G3098" s="25" t="str">
        <f t="shared" si="48"/>
        <v>22-22 47 19</v>
      </c>
      <c r="H3098" s="25" t="s">
        <v>17</v>
      </c>
    </row>
    <row r="3099" spans="1:8" x14ac:dyDescent="0.25">
      <c r="A3099" s="25" t="s">
        <v>7912</v>
      </c>
      <c r="B3099" s="25" t="s">
        <v>7913</v>
      </c>
      <c r="C3099" s="27">
        <v>4</v>
      </c>
      <c r="D3099" s="25">
        <v>-2001160</v>
      </c>
      <c r="E3099" s="28" t="s">
        <v>17</v>
      </c>
      <c r="F3099" s="85" t="str">
        <f>IF(E3099="N/A","N/A",VLOOKUP(E3099,UniFormat!$A$9:$F$817,6,FALSE))</f>
        <v>N/A</v>
      </c>
      <c r="G3099" s="25" t="str">
        <f t="shared" si="48"/>
        <v>22-22 47 23</v>
      </c>
      <c r="H3099" s="25" t="s">
        <v>17</v>
      </c>
    </row>
    <row r="3100" spans="1:8" x14ac:dyDescent="0.25">
      <c r="A3100" s="25" t="s">
        <v>7914</v>
      </c>
      <c r="B3100" s="25" t="s">
        <v>7915</v>
      </c>
      <c r="C3100" s="27">
        <v>3</v>
      </c>
      <c r="D3100" s="25" t="s">
        <v>39040</v>
      </c>
      <c r="E3100" s="28" t="s">
        <v>17</v>
      </c>
      <c r="F3100" s="85" t="str">
        <f>IF(E3100="N/A","N/A",VLOOKUP(E3100,UniFormat!$A$9:$F$817,6,FALSE))</f>
        <v>N/A</v>
      </c>
      <c r="G3100" s="25" t="str">
        <f t="shared" si="48"/>
        <v>22-22 50 00</v>
      </c>
      <c r="H3100" s="25" t="s">
        <v>17</v>
      </c>
    </row>
    <row r="3101" spans="1:8" x14ac:dyDescent="0.25">
      <c r="A3101" s="25" t="s">
        <v>7916</v>
      </c>
      <c r="B3101" s="25" t="s">
        <v>7917</v>
      </c>
      <c r="C3101" s="27">
        <v>3</v>
      </c>
      <c r="D3101" s="25" t="s">
        <v>39040</v>
      </c>
      <c r="E3101" s="28" t="s">
        <v>17</v>
      </c>
      <c r="F3101" s="85" t="str">
        <f>IF(E3101="N/A","N/A",VLOOKUP(E3101,UniFormat!$A$9:$F$817,6,FALSE))</f>
        <v>N/A</v>
      </c>
      <c r="G3101" s="25" t="str">
        <f t="shared" si="48"/>
        <v>22-22 51 00</v>
      </c>
      <c r="H3101" s="25" t="s">
        <v>17</v>
      </c>
    </row>
    <row r="3102" spans="1:8" x14ac:dyDescent="0.25">
      <c r="A3102" s="25" t="s">
        <v>7918</v>
      </c>
      <c r="B3102" s="25" t="s">
        <v>7919</v>
      </c>
      <c r="C3102" s="27">
        <v>4</v>
      </c>
      <c r="D3102" s="25">
        <v>-2008044</v>
      </c>
      <c r="E3102" s="28" t="s">
        <v>17</v>
      </c>
      <c r="F3102" s="85" t="str">
        <f>IF(E3102="N/A","N/A",VLOOKUP(E3102,UniFormat!$A$9:$F$817,6,FALSE))</f>
        <v>N/A</v>
      </c>
      <c r="G3102" s="25" t="str">
        <f t="shared" si="48"/>
        <v>22-22 51 13</v>
      </c>
      <c r="H3102" s="25" t="s">
        <v>17</v>
      </c>
    </row>
    <row r="3103" spans="1:8" x14ac:dyDescent="0.25">
      <c r="A3103" s="25" t="s">
        <v>7920</v>
      </c>
      <c r="B3103" s="25" t="s">
        <v>7921</v>
      </c>
      <c r="C3103" s="27">
        <v>4</v>
      </c>
      <c r="D3103" s="25">
        <v>-2001140</v>
      </c>
      <c r="E3103" s="28" t="s">
        <v>17</v>
      </c>
      <c r="F3103" s="85" t="str">
        <f>IF(E3103="N/A","N/A",VLOOKUP(E3103,UniFormat!$A$9:$F$817,6,FALSE))</f>
        <v>N/A</v>
      </c>
      <c r="G3103" s="25" t="str">
        <f t="shared" si="48"/>
        <v>22-22 51 16</v>
      </c>
      <c r="H3103" s="25" t="s">
        <v>17</v>
      </c>
    </row>
    <row r="3104" spans="1:8" x14ac:dyDescent="0.25">
      <c r="A3104" s="25" t="s">
        <v>7922</v>
      </c>
      <c r="B3104" s="25" t="s">
        <v>7923</v>
      </c>
      <c r="C3104" s="27">
        <v>4</v>
      </c>
      <c r="D3104" s="25">
        <v>-2001140</v>
      </c>
      <c r="E3104" s="28" t="s">
        <v>17</v>
      </c>
      <c r="F3104" s="85" t="str">
        <f>IF(E3104="N/A","N/A",VLOOKUP(E3104,UniFormat!$A$9:$F$817,6,FALSE))</f>
        <v>N/A</v>
      </c>
      <c r="G3104" s="25" t="str">
        <f t="shared" si="48"/>
        <v>22-22 51 19</v>
      </c>
      <c r="H3104" s="25" t="s">
        <v>17</v>
      </c>
    </row>
    <row r="3105" spans="1:8" x14ac:dyDescent="0.25">
      <c r="A3105" s="25" t="s">
        <v>7924</v>
      </c>
      <c r="B3105" s="25" t="s">
        <v>7925</v>
      </c>
      <c r="C3105" s="27">
        <v>4</v>
      </c>
      <c r="D3105" s="25">
        <v>-2001140</v>
      </c>
      <c r="E3105" s="28" t="s">
        <v>17</v>
      </c>
      <c r="F3105" s="85" t="str">
        <f>IF(E3105="N/A","N/A",VLOOKUP(E3105,UniFormat!$A$9:$F$817,6,FALSE))</f>
        <v>N/A</v>
      </c>
      <c r="G3105" s="25" t="str">
        <f t="shared" si="48"/>
        <v>22-22 51 23</v>
      </c>
      <c r="H3105" s="25" t="s">
        <v>17</v>
      </c>
    </row>
    <row r="3106" spans="1:8" x14ac:dyDescent="0.25">
      <c r="A3106" s="25" t="s">
        <v>7926</v>
      </c>
      <c r="B3106" s="25" t="s">
        <v>7927</v>
      </c>
      <c r="C3106" s="27">
        <v>3</v>
      </c>
      <c r="D3106" s="25" t="s">
        <v>39040</v>
      </c>
      <c r="E3106" s="28" t="s">
        <v>17</v>
      </c>
      <c r="F3106" s="85" t="str">
        <f>IF(E3106="N/A","N/A",VLOOKUP(E3106,UniFormat!$A$9:$F$817,6,FALSE))</f>
        <v>N/A</v>
      </c>
      <c r="G3106" s="25" t="str">
        <f t="shared" si="48"/>
        <v>22-22 52 00</v>
      </c>
      <c r="H3106" s="25" t="s">
        <v>17</v>
      </c>
    </row>
    <row r="3107" spans="1:8" x14ac:dyDescent="0.25">
      <c r="A3107" s="25" t="s">
        <v>7928</v>
      </c>
      <c r="B3107" s="25" t="s">
        <v>7929</v>
      </c>
      <c r="C3107" s="27">
        <v>4</v>
      </c>
      <c r="D3107" s="25">
        <v>-2008044</v>
      </c>
      <c r="E3107" s="28" t="s">
        <v>17</v>
      </c>
      <c r="F3107" s="85" t="str">
        <f>IF(E3107="N/A","N/A",VLOOKUP(E3107,UniFormat!$A$9:$F$817,6,FALSE))</f>
        <v>N/A</v>
      </c>
      <c r="G3107" s="25" t="str">
        <f t="shared" si="48"/>
        <v>22-22 52 13</v>
      </c>
      <c r="H3107" s="25" t="s">
        <v>17</v>
      </c>
    </row>
    <row r="3108" spans="1:8" x14ac:dyDescent="0.25">
      <c r="A3108" s="25" t="s">
        <v>7930</v>
      </c>
      <c r="B3108" s="25" t="s">
        <v>7931</v>
      </c>
      <c r="C3108" s="27">
        <v>4</v>
      </c>
      <c r="D3108" s="25">
        <v>-2001140</v>
      </c>
      <c r="E3108" s="28" t="s">
        <v>17</v>
      </c>
      <c r="F3108" s="85" t="str">
        <f>IF(E3108="N/A","N/A",VLOOKUP(E3108,UniFormat!$A$9:$F$817,6,FALSE))</f>
        <v>N/A</v>
      </c>
      <c r="G3108" s="25" t="str">
        <f t="shared" si="48"/>
        <v>22-22 52 16</v>
      </c>
      <c r="H3108" s="25" t="s">
        <v>17</v>
      </c>
    </row>
    <row r="3109" spans="1:8" x14ac:dyDescent="0.25">
      <c r="A3109" s="25" t="s">
        <v>7932</v>
      </c>
      <c r="B3109" s="25" t="s">
        <v>7933</v>
      </c>
      <c r="C3109" s="27">
        <v>4</v>
      </c>
      <c r="D3109" s="25">
        <v>-2001140</v>
      </c>
      <c r="E3109" s="28" t="s">
        <v>17</v>
      </c>
      <c r="F3109" s="85" t="str">
        <f>IF(E3109="N/A","N/A",VLOOKUP(E3109,UniFormat!$A$9:$F$817,6,FALSE))</f>
        <v>N/A</v>
      </c>
      <c r="G3109" s="25" t="str">
        <f t="shared" si="48"/>
        <v>22-22 52 19</v>
      </c>
      <c r="H3109" s="25" t="s">
        <v>17</v>
      </c>
    </row>
    <row r="3110" spans="1:8" x14ac:dyDescent="0.25">
      <c r="A3110" s="25" t="s">
        <v>7934</v>
      </c>
      <c r="B3110" s="25" t="s">
        <v>7935</v>
      </c>
      <c r="C3110" s="27">
        <v>4</v>
      </c>
      <c r="D3110" s="25">
        <v>-2001140</v>
      </c>
      <c r="E3110" s="28" t="s">
        <v>17</v>
      </c>
      <c r="F3110" s="85" t="str">
        <f>IF(E3110="N/A","N/A",VLOOKUP(E3110,UniFormat!$A$9:$F$817,6,FALSE))</f>
        <v>N/A</v>
      </c>
      <c r="G3110" s="25" t="str">
        <f t="shared" si="48"/>
        <v>22-22 52 23</v>
      </c>
      <c r="H3110" s="25" t="s">
        <v>17</v>
      </c>
    </row>
    <row r="3111" spans="1:8" x14ac:dyDescent="0.25">
      <c r="A3111" s="25" t="s">
        <v>7936</v>
      </c>
      <c r="B3111" s="25" t="s">
        <v>7937</v>
      </c>
      <c r="C3111" s="27">
        <v>3</v>
      </c>
      <c r="D3111" s="25" t="s">
        <v>39040</v>
      </c>
      <c r="E3111" s="28" t="s">
        <v>17</v>
      </c>
      <c r="F3111" s="85" t="str">
        <f>IF(E3111="N/A","N/A",VLOOKUP(E3111,UniFormat!$A$9:$F$817,6,FALSE))</f>
        <v>N/A</v>
      </c>
      <c r="G3111" s="25" t="str">
        <f t="shared" si="48"/>
        <v>22-22 60 00</v>
      </c>
      <c r="H3111" s="25" t="s">
        <v>17</v>
      </c>
    </row>
    <row r="3112" spans="1:8" x14ac:dyDescent="0.25">
      <c r="A3112" s="25" t="s">
        <v>7938</v>
      </c>
      <c r="B3112" s="25" t="s">
        <v>7939</v>
      </c>
      <c r="C3112" s="27">
        <v>3</v>
      </c>
      <c r="D3112" s="25" t="s">
        <v>39040</v>
      </c>
      <c r="E3112" s="28" t="s">
        <v>17</v>
      </c>
      <c r="F3112" s="85" t="str">
        <f>IF(E3112="N/A","N/A",VLOOKUP(E3112,UniFormat!$A$9:$F$817,6,FALSE))</f>
        <v>N/A</v>
      </c>
      <c r="G3112" s="25" t="str">
        <f t="shared" si="48"/>
        <v>22-22 61 00</v>
      </c>
      <c r="H3112" s="25" t="s">
        <v>17</v>
      </c>
    </row>
    <row r="3113" spans="1:8" x14ac:dyDescent="0.25">
      <c r="A3113" s="25" t="s">
        <v>7940</v>
      </c>
      <c r="B3113" s="25" t="s">
        <v>7941</v>
      </c>
      <c r="C3113" s="27">
        <v>4</v>
      </c>
      <c r="D3113" s="25">
        <v>-2008044</v>
      </c>
      <c r="E3113" s="28" t="s">
        <v>17</v>
      </c>
      <c r="F3113" s="85" t="str">
        <f>IF(E3113="N/A","N/A",VLOOKUP(E3113,UniFormat!$A$9:$F$817,6,FALSE))</f>
        <v>N/A</v>
      </c>
      <c r="G3113" s="25" t="str">
        <f t="shared" si="48"/>
        <v>22-22 61 13</v>
      </c>
      <c r="H3113" s="25" t="s">
        <v>17</v>
      </c>
    </row>
    <row r="3114" spans="1:8" x14ac:dyDescent="0.25">
      <c r="A3114" s="25" t="s">
        <v>7942</v>
      </c>
      <c r="B3114" s="25" t="s">
        <v>7943</v>
      </c>
      <c r="C3114" s="27">
        <v>5</v>
      </c>
      <c r="D3114" s="25">
        <v>-2008044</v>
      </c>
      <c r="E3114" s="28" t="s">
        <v>17</v>
      </c>
      <c r="F3114" s="85" t="str">
        <f>IF(E3114="N/A","N/A",VLOOKUP(E3114,UniFormat!$A$9:$F$817,6,FALSE))</f>
        <v>N/A</v>
      </c>
      <c r="G3114" s="25" t="str">
        <f t="shared" si="48"/>
        <v>22-22 61 13 53</v>
      </c>
      <c r="H3114" s="25" t="s">
        <v>17</v>
      </c>
    </row>
    <row r="3115" spans="1:8" x14ac:dyDescent="0.25">
      <c r="A3115" s="25" t="s">
        <v>7944</v>
      </c>
      <c r="B3115" s="25" t="s">
        <v>7945</v>
      </c>
      <c r="C3115" s="27">
        <v>5</v>
      </c>
      <c r="D3115" s="25">
        <v>-2008044</v>
      </c>
      <c r="E3115" s="28" t="s">
        <v>17</v>
      </c>
      <c r="F3115" s="85" t="str">
        <f>IF(E3115="N/A","N/A",VLOOKUP(E3115,UniFormat!$A$9:$F$817,6,FALSE))</f>
        <v>N/A</v>
      </c>
      <c r="G3115" s="25" t="str">
        <f t="shared" si="48"/>
        <v>22-22 61 13 70</v>
      </c>
      <c r="H3115" s="25" t="s">
        <v>17</v>
      </c>
    </row>
    <row r="3116" spans="1:8" x14ac:dyDescent="0.25">
      <c r="A3116" s="25" t="s">
        <v>7946</v>
      </c>
      <c r="B3116" s="25" t="s">
        <v>7947</v>
      </c>
      <c r="C3116" s="27">
        <v>5</v>
      </c>
      <c r="D3116" s="25">
        <v>-2008044</v>
      </c>
      <c r="E3116" s="28" t="s">
        <v>17</v>
      </c>
      <c r="F3116" s="85" t="str">
        <f>IF(E3116="N/A","N/A",VLOOKUP(E3116,UniFormat!$A$9:$F$817,6,FALSE))</f>
        <v>N/A</v>
      </c>
      <c r="G3116" s="25" t="str">
        <f t="shared" si="48"/>
        <v>22-22 61 13 74</v>
      </c>
      <c r="H3116" s="25" t="s">
        <v>17</v>
      </c>
    </row>
    <row r="3117" spans="1:8" x14ac:dyDescent="0.25">
      <c r="A3117" s="25" t="s">
        <v>7948</v>
      </c>
      <c r="B3117" s="25" t="s">
        <v>7949</v>
      </c>
      <c r="C3117" s="27">
        <v>4</v>
      </c>
      <c r="D3117" s="25">
        <v>-2001140</v>
      </c>
      <c r="E3117" s="28" t="s">
        <v>17</v>
      </c>
      <c r="F3117" s="85" t="str">
        <f>IF(E3117="N/A","N/A",VLOOKUP(E3117,UniFormat!$A$9:$F$817,6,FALSE))</f>
        <v>N/A</v>
      </c>
      <c r="G3117" s="25" t="str">
        <f t="shared" si="48"/>
        <v>22-22 61 19</v>
      </c>
      <c r="H3117" s="25" t="s">
        <v>17</v>
      </c>
    </row>
    <row r="3118" spans="1:8" x14ac:dyDescent="0.25">
      <c r="A3118" s="25" t="s">
        <v>7950</v>
      </c>
      <c r="B3118" s="25" t="s">
        <v>7951</v>
      </c>
      <c r="C3118" s="27">
        <v>5</v>
      </c>
      <c r="D3118" s="25">
        <v>-2001140</v>
      </c>
      <c r="E3118" s="28" t="s">
        <v>17</v>
      </c>
      <c r="F3118" s="85" t="str">
        <f>IF(E3118="N/A","N/A",VLOOKUP(E3118,UniFormat!$A$9:$F$817,6,FALSE))</f>
        <v>N/A</v>
      </c>
      <c r="G3118" s="25" t="str">
        <f t="shared" si="48"/>
        <v>22-22 61 19 53</v>
      </c>
      <c r="H3118" s="25" t="s">
        <v>17</v>
      </c>
    </row>
    <row r="3119" spans="1:8" x14ac:dyDescent="0.25">
      <c r="A3119" s="25" t="s">
        <v>7952</v>
      </c>
      <c r="B3119" s="25" t="s">
        <v>7953</v>
      </c>
      <c r="C3119" s="27">
        <v>5</v>
      </c>
      <c r="D3119" s="25">
        <v>-2001140</v>
      </c>
      <c r="E3119" s="28" t="s">
        <v>17</v>
      </c>
      <c r="F3119" s="85" t="str">
        <f>IF(E3119="N/A","N/A",VLOOKUP(E3119,UniFormat!$A$9:$F$817,6,FALSE))</f>
        <v>N/A</v>
      </c>
      <c r="G3119" s="25" t="str">
        <f t="shared" si="48"/>
        <v>22-22 61 19 70</v>
      </c>
      <c r="H3119" s="25" t="s">
        <v>17</v>
      </c>
    </row>
    <row r="3120" spans="1:8" x14ac:dyDescent="0.25">
      <c r="A3120" s="25" t="s">
        <v>7954</v>
      </c>
      <c r="B3120" s="25" t="s">
        <v>7955</v>
      </c>
      <c r="C3120" s="27">
        <v>5</v>
      </c>
      <c r="D3120" s="25">
        <v>-2001140</v>
      </c>
      <c r="E3120" s="28" t="s">
        <v>17</v>
      </c>
      <c r="F3120" s="85" t="str">
        <f>IF(E3120="N/A","N/A",VLOOKUP(E3120,UniFormat!$A$9:$F$817,6,FALSE))</f>
        <v>N/A</v>
      </c>
      <c r="G3120" s="25" t="str">
        <f t="shared" si="48"/>
        <v>22-22 61 19 74</v>
      </c>
      <c r="H3120" s="25" t="s">
        <v>17</v>
      </c>
    </row>
    <row r="3121" spans="1:8" x14ac:dyDescent="0.25">
      <c r="A3121" s="25" t="s">
        <v>7956</v>
      </c>
      <c r="B3121" s="25" t="s">
        <v>7957</v>
      </c>
      <c r="C3121" s="27">
        <v>3</v>
      </c>
      <c r="D3121" s="25" t="s">
        <v>39040</v>
      </c>
      <c r="E3121" s="28" t="s">
        <v>17</v>
      </c>
      <c r="F3121" s="85" t="str">
        <f>IF(E3121="N/A","N/A",VLOOKUP(E3121,UniFormat!$A$9:$F$817,6,FALSE))</f>
        <v>N/A</v>
      </c>
      <c r="G3121" s="25" t="str">
        <f t="shared" si="48"/>
        <v>22-22 62 00</v>
      </c>
      <c r="H3121" s="25" t="s">
        <v>17</v>
      </c>
    </row>
    <row r="3122" spans="1:8" x14ac:dyDescent="0.25">
      <c r="A3122" s="25" t="s">
        <v>7958</v>
      </c>
      <c r="B3122" s="25" t="s">
        <v>7959</v>
      </c>
      <c r="C3122" s="27">
        <v>4</v>
      </c>
      <c r="D3122" s="25">
        <v>-2008044</v>
      </c>
      <c r="E3122" s="28" t="s">
        <v>17</v>
      </c>
      <c r="F3122" s="85" t="str">
        <f>IF(E3122="N/A","N/A",VLOOKUP(E3122,UniFormat!$A$9:$F$817,6,FALSE))</f>
        <v>N/A</v>
      </c>
      <c r="G3122" s="25" t="str">
        <f t="shared" si="48"/>
        <v>22-22 62 13</v>
      </c>
      <c r="H3122" s="25" t="s">
        <v>17</v>
      </c>
    </row>
    <row r="3123" spans="1:8" x14ac:dyDescent="0.25">
      <c r="A3123" s="25" t="s">
        <v>7960</v>
      </c>
      <c r="B3123" s="25" t="s">
        <v>7961</v>
      </c>
      <c r="C3123" s="27">
        <v>5</v>
      </c>
      <c r="D3123" s="25">
        <v>-2008044</v>
      </c>
      <c r="E3123" s="28" t="s">
        <v>17</v>
      </c>
      <c r="F3123" s="85" t="str">
        <f>IF(E3123="N/A","N/A",VLOOKUP(E3123,UniFormat!$A$9:$F$817,6,FALSE))</f>
        <v>N/A</v>
      </c>
      <c r="G3123" s="25" t="str">
        <f t="shared" si="48"/>
        <v>22-22 62 13 53</v>
      </c>
      <c r="H3123" s="25" t="s">
        <v>17</v>
      </c>
    </row>
    <row r="3124" spans="1:8" x14ac:dyDescent="0.25">
      <c r="A3124" s="25" t="s">
        <v>7962</v>
      </c>
      <c r="B3124" s="25" t="s">
        <v>7963</v>
      </c>
      <c r="C3124" s="27">
        <v>5</v>
      </c>
      <c r="D3124" s="25">
        <v>-2008044</v>
      </c>
      <c r="E3124" s="28" t="s">
        <v>17</v>
      </c>
      <c r="F3124" s="85" t="str">
        <f>IF(E3124="N/A","N/A",VLOOKUP(E3124,UniFormat!$A$9:$F$817,6,FALSE))</f>
        <v>N/A</v>
      </c>
      <c r="G3124" s="25" t="str">
        <f t="shared" si="48"/>
        <v>22-22 62 13 70</v>
      </c>
      <c r="H3124" s="25" t="s">
        <v>17</v>
      </c>
    </row>
    <row r="3125" spans="1:8" x14ac:dyDescent="0.25">
      <c r="A3125" s="25" t="s">
        <v>7964</v>
      </c>
      <c r="B3125" s="25" t="s">
        <v>7965</v>
      </c>
      <c r="C3125" s="27">
        <v>5</v>
      </c>
      <c r="D3125" s="25">
        <v>-2008044</v>
      </c>
      <c r="E3125" s="28" t="s">
        <v>17</v>
      </c>
      <c r="F3125" s="85" t="str">
        <f>IF(E3125="N/A","N/A",VLOOKUP(E3125,UniFormat!$A$9:$F$817,6,FALSE))</f>
        <v>N/A</v>
      </c>
      <c r="G3125" s="25" t="str">
        <f t="shared" si="48"/>
        <v>22-22 62 13 74</v>
      </c>
      <c r="H3125" s="25" t="s">
        <v>17</v>
      </c>
    </row>
    <row r="3126" spans="1:8" x14ac:dyDescent="0.25">
      <c r="A3126" s="25" t="s">
        <v>7966</v>
      </c>
      <c r="B3126" s="25" t="s">
        <v>7967</v>
      </c>
      <c r="C3126" s="27">
        <v>4</v>
      </c>
      <c r="D3126" s="25">
        <v>-2001140</v>
      </c>
      <c r="E3126" s="28" t="s">
        <v>17</v>
      </c>
      <c r="F3126" s="85" t="str">
        <f>IF(E3126="N/A","N/A",VLOOKUP(E3126,UniFormat!$A$9:$F$817,6,FALSE))</f>
        <v>N/A</v>
      </c>
      <c r="G3126" s="25" t="str">
        <f t="shared" si="48"/>
        <v>22-22 62 19</v>
      </c>
      <c r="H3126" s="25" t="s">
        <v>17</v>
      </c>
    </row>
    <row r="3127" spans="1:8" x14ac:dyDescent="0.25">
      <c r="A3127" s="25" t="s">
        <v>7968</v>
      </c>
      <c r="B3127" s="25" t="s">
        <v>7969</v>
      </c>
      <c r="C3127" s="27">
        <v>5</v>
      </c>
      <c r="D3127" s="25">
        <v>-2001140</v>
      </c>
      <c r="E3127" s="28" t="s">
        <v>17</v>
      </c>
      <c r="F3127" s="85" t="str">
        <f>IF(E3127="N/A","N/A",VLOOKUP(E3127,UniFormat!$A$9:$F$817,6,FALSE))</f>
        <v>N/A</v>
      </c>
      <c r="G3127" s="25" t="str">
        <f t="shared" si="48"/>
        <v>22-22 62 19 53</v>
      </c>
      <c r="H3127" s="25" t="s">
        <v>17</v>
      </c>
    </row>
    <row r="3128" spans="1:8" x14ac:dyDescent="0.25">
      <c r="A3128" s="25" t="s">
        <v>7970</v>
      </c>
      <c r="B3128" s="25" t="s">
        <v>7971</v>
      </c>
      <c r="C3128" s="27">
        <v>5</v>
      </c>
      <c r="D3128" s="25">
        <v>-2001140</v>
      </c>
      <c r="E3128" s="28" t="s">
        <v>17</v>
      </c>
      <c r="F3128" s="85" t="str">
        <f>IF(E3128="N/A","N/A",VLOOKUP(E3128,UniFormat!$A$9:$F$817,6,FALSE))</f>
        <v>N/A</v>
      </c>
      <c r="G3128" s="25" t="str">
        <f t="shared" si="48"/>
        <v>22-22 62 19 70</v>
      </c>
      <c r="H3128" s="25" t="s">
        <v>17</v>
      </c>
    </row>
    <row r="3129" spans="1:8" x14ac:dyDescent="0.25">
      <c r="A3129" s="25" t="s">
        <v>7972</v>
      </c>
      <c r="B3129" s="25" t="s">
        <v>7973</v>
      </c>
      <c r="C3129" s="27">
        <v>5</v>
      </c>
      <c r="D3129" s="25">
        <v>-2001140</v>
      </c>
      <c r="E3129" s="28" t="s">
        <v>17</v>
      </c>
      <c r="F3129" s="85" t="str">
        <f>IF(E3129="N/A","N/A",VLOOKUP(E3129,UniFormat!$A$9:$F$817,6,FALSE))</f>
        <v>N/A</v>
      </c>
      <c r="G3129" s="25" t="str">
        <f t="shared" si="48"/>
        <v>22-22 62 19 74</v>
      </c>
      <c r="H3129" s="25" t="s">
        <v>17</v>
      </c>
    </row>
    <row r="3130" spans="1:8" x14ac:dyDescent="0.25">
      <c r="A3130" s="25" t="s">
        <v>7974</v>
      </c>
      <c r="B3130" s="25" t="s">
        <v>7975</v>
      </c>
      <c r="C3130" s="27">
        <v>4</v>
      </c>
      <c r="D3130" s="25">
        <v>-2008044</v>
      </c>
      <c r="E3130" s="28" t="s">
        <v>17</v>
      </c>
      <c r="F3130" s="85" t="str">
        <f>IF(E3130="N/A","N/A",VLOOKUP(E3130,UniFormat!$A$9:$F$817,6,FALSE))</f>
        <v>N/A</v>
      </c>
      <c r="G3130" s="25" t="str">
        <f t="shared" si="48"/>
        <v>22-22 62 23</v>
      </c>
      <c r="H3130" s="25" t="s">
        <v>17</v>
      </c>
    </row>
    <row r="3131" spans="1:8" x14ac:dyDescent="0.25">
      <c r="A3131" s="25" t="s">
        <v>7976</v>
      </c>
      <c r="B3131" s="25" t="s">
        <v>7977</v>
      </c>
      <c r="C3131" s="27">
        <v>3</v>
      </c>
      <c r="D3131" s="25" t="s">
        <v>39040</v>
      </c>
      <c r="E3131" s="28" t="s">
        <v>17</v>
      </c>
      <c r="F3131" s="85" t="str">
        <f>IF(E3131="N/A","N/A",VLOOKUP(E3131,UniFormat!$A$9:$F$817,6,FALSE))</f>
        <v>N/A</v>
      </c>
      <c r="G3131" s="25" t="str">
        <f t="shared" si="48"/>
        <v>22-22 63 00</v>
      </c>
      <c r="H3131" s="25" t="s">
        <v>17</v>
      </c>
    </row>
    <row r="3132" spans="1:8" x14ac:dyDescent="0.25">
      <c r="A3132" s="25" t="s">
        <v>7978</v>
      </c>
      <c r="B3132" s="25" t="s">
        <v>7979</v>
      </c>
      <c r="C3132" s="27">
        <v>4</v>
      </c>
      <c r="D3132" s="25">
        <v>-2008044</v>
      </c>
      <c r="E3132" s="28" t="s">
        <v>17</v>
      </c>
      <c r="F3132" s="85" t="str">
        <f>IF(E3132="N/A","N/A",VLOOKUP(E3132,UniFormat!$A$9:$F$817,6,FALSE))</f>
        <v>N/A</v>
      </c>
      <c r="G3132" s="25" t="str">
        <f t="shared" si="48"/>
        <v>22-22 63 13</v>
      </c>
      <c r="H3132" s="25" t="s">
        <v>17</v>
      </c>
    </row>
    <row r="3133" spans="1:8" x14ac:dyDescent="0.25">
      <c r="A3133" s="25" t="s">
        <v>7980</v>
      </c>
      <c r="B3133" s="25" t="s">
        <v>7981</v>
      </c>
      <c r="C3133" s="27">
        <v>5</v>
      </c>
      <c r="D3133" s="25">
        <v>-2008044</v>
      </c>
      <c r="E3133" s="28" t="s">
        <v>17</v>
      </c>
      <c r="F3133" s="85" t="str">
        <f>IF(E3133="N/A","N/A",VLOOKUP(E3133,UniFormat!$A$9:$F$817,6,FALSE))</f>
        <v>N/A</v>
      </c>
      <c r="G3133" s="25" t="str">
        <f t="shared" si="48"/>
        <v>22-22 63 13 53</v>
      </c>
      <c r="H3133" s="25" t="s">
        <v>17</v>
      </c>
    </row>
    <row r="3134" spans="1:8" x14ac:dyDescent="0.25">
      <c r="A3134" s="25" t="s">
        <v>7982</v>
      </c>
      <c r="B3134" s="25" t="s">
        <v>7983</v>
      </c>
      <c r="C3134" s="27">
        <v>5</v>
      </c>
      <c r="D3134" s="25">
        <v>-2008044</v>
      </c>
      <c r="E3134" s="28" t="s">
        <v>17</v>
      </c>
      <c r="F3134" s="85" t="str">
        <f>IF(E3134="N/A","N/A",VLOOKUP(E3134,UniFormat!$A$9:$F$817,6,FALSE))</f>
        <v>N/A</v>
      </c>
      <c r="G3134" s="25" t="str">
        <f t="shared" si="48"/>
        <v>22-22 63 13 70</v>
      </c>
      <c r="H3134" s="25" t="s">
        <v>17</v>
      </c>
    </row>
    <row r="3135" spans="1:8" x14ac:dyDescent="0.25">
      <c r="A3135" s="25" t="s">
        <v>7984</v>
      </c>
      <c r="B3135" s="25" t="s">
        <v>7985</v>
      </c>
      <c r="C3135" s="27">
        <v>4</v>
      </c>
      <c r="D3135" s="25">
        <v>-2001140</v>
      </c>
      <c r="E3135" s="28" t="s">
        <v>17</v>
      </c>
      <c r="F3135" s="85" t="str">
        <f>IF(E3135="N/A","N/A",VLOOKUP(E3135,UniFormat!$A$9:$F$817,6,FALSE))</f>
        <v>N/A</v>
      </c>
      <c r="G3135" s="25" t="str">
        <f t="shared" si="48"/>
        <v>22-22 63 19</v>
      </c>
      <c r="H3135" s="25" t="s">
        <v>17</v>
      </c>
    </row>
    <row r="3136" spans="1:8" x14ac:dyDescent="0.25">
      <c r="A3136" s="25" t="s">
        <v>7986</v>
      </c>
      <c r="B3136" s="25" t="s">
        <v>7987</v>
      </c>
      <c r="C3136" s="27">
        <v>5</v>
      </c>
      <c r="D3136" s="25">
        <v>-2001140</v>
      </c>
      <c r="E3136" s="28" t="s">
        <v>17</v>
      </c>
      <c r="F3136" s="85" t="str">
        <f>IF(E3136="N/A","N/A",VLOOKUP(E3136,UniFormat!$A$9:$F$817,6,FALSE))</f>
        <v>N/A</v>
      </c>
      <c r="G3136" s="25" t="str">
        <f t="shared" si="48"/>
        <v>22-22 63 19 53</v>
      </c>
      <c r="H3136" s="25" t="s">
        <v>17</v>
      </c>
    </row>
    <row r="3137" spans="1:8" x14ac:dyDescent="0.25">
      <c r="A3137" s="25" t="s">
        <v>7988</v>
      </c>
      <c r="B3137" s="25" t="s">
        <v>7989</v>
      </c>
      <c r="C3137" s="27">
        <v>5</v>
      </c>
      <c r="D3137" s="25">
        <v>-2001140</v>
      </c>
      <c r="E3137" s="28" t="s">
        <v>17</v>
      </c>
      <c r="F3137" s="85" t="str">
        <f>IF(E3137="N/A","N/A",VLOOKUP(E3137,UniFormat!$A$9:$F$817,6,FALSE))</f>
        <v>N/A</v>
      </c>
      <c r="G3137" s="25" t="str">
        <f t="shared" si="48"/>
        <v>22-22 63 19 70</v>
      </c>
      <c r="H3137" s="25" t="s">
        <v>17</v>
      </c>
    </row>
    <row r="3138" spans="1:8" x14ac:dyDescent="0.25">
      <c r="A3138" s="25" t="s">
        <v>7990</v>
      </c>
      <c r="B3138" s="25" t="s">
        <v>7991</v>
      </c>
      <c r="C3138" s="27">
        <v>3</v>
      </c>
      <c r="D3138" s="25" t="s">
        <v>39040</v>
      </c>
      <c r="E3138" s="28" t="s">
        <v>17</v>
      </c>
      <c r="F3138" s="85" t="str">
        <f>IF(E3138="N/A","N/A",VLOOKUP(E3138,UniFormat!$A$9:$F$817,6,FALSE))</f>
        <v>N/A</v>
      </c>
      <c r="G3138" s="25" t="str">
        <f t="shared" si="48"/>
        <v>22-22 66 00</v>
      </c>
      <c r="H3138" s="25" t="s">
        <v>17</v>
      </c>
    </row>
    <row r="3139" spans="1:8" x14ac:dyDescent="0.25">
      <c r="A3139" s="25" t="s">
        <v>7992</v>
      </c>
      <c r="B3139" s="25" t="s">
        <v>7993</v>
      </c>
      <c r="C3139" s="27">
        <v>4</v>
      </c>
      <c r="D3139" s="25">
        <v>-2008044</v>
      </c>
      <c r="E3139" s="28" t="s">
        <v>17</v>
      </c>
      <c r="F3139" s="85" t="str">
        <f>IF(E3139="N/A","N/A",VLOOKUP(E3139,UniFormat!$A$9:$F$817,6,FALSE))</f>
        <v>N/A</v>
      </c>
      <c r="G3139" s="25" t="str">
        <f t="shared" si="48"/>
        <v>22-22 66 53</v>
      </c>
      <c r="H3139" s="25" t="s">
        <v>17</v>
      </c>
    </row>
    <row r="3140" spans="1:8" x14ac:dyDescent="0.25">
      <c r="A3140" s="25" t="s">
        <v>7994</v>
      </c>
      <c r="B3140" s="25" t="s">
        <v>7995</v>
      </c>
      <c r="C3140" s="27">
        <v>4</v>
      </c>
      <c r="D3140" s="25">
        <v>-2008044</v>
      </c>
      <c r="E3140" s="28" t="s">
        <v>17</v>
      </c>
      <c r="F3140" s="85" t="str">
        <f>IF(E3140="N/A","N/A",VLOOKUP(E3140,UniFormat!$A$9:$F$817,6,FALSE))</f>
        <v>N/A</v>
      </c>
      <c r="G3140" s="25" t="str">
        <f t="shared" si="48"/>
        <v>22-22 66 70</v>
      </c>
      <c r="H3140" s="25" t="s">
        <v>17</v>
      </c>
    </row>
    <row r="3141" spans="1:8" x14ac:dyDescent="0.25">
      <c r="A3141" s="25" t="s">
        <v>7996</v>
      </c>
      <c r="B3141" s="25" t="s">
        <v>7997</v>
      </c>
      <c r="C3141" s="27">
        <v>4</v>
      </c>
      <c r="D3141" s="25">
        <v>-2001140</v>
      </c>
      <c r="E3141" s="28" t="s">
        <v>17</v>
      </c>
      <c r="F3141" s="85" t="str">
        <f>IF(E3141="N/A","N/A",VLOOKUP(E3141,UniFormat!$A$9:$F$817,6,FALSE))</f>
        <v>N/A</v>
      </c>
      <c r="G3141" s="25" t="str">
        <f t="shared" si="48"/>
        <v>22-22 66 83</v>
      </c>
      <c r="H3141" s="25" t="s">
        <v>17</v>
      </c>
    </row>
    <row r="3142" spans="1:8" x14ac:dyDescent="0.25">
      <c r="A3142" s="25" t="s">
        <v>7998</v>
      </c>
      <c r="B3142" s="25" t="s">
        <v>7999</v>
      </c>
      <c r="C3142" s="27">
        <v>5</v>
      </c>
      <c r="D3142" s="25">
        <v>-2001140</v>
      </c>
      <c r="E3142" s="28" t="s">
        <v>17</v>
      </c>
      <c r="F3142" s="85" t="str">
        <f>IF(E3142="N/A","N/A",VLOOKUP(E3142,UniFormat!$A$9:$F$817,6,FALSE))</f>
        <v>N/A</v>
      </c>
      <c r="G3142" s="25" t="str">
        <f t="shared" si="48"/>
        <v>22-22 66 83 13</v>
      </c>
      <c r="H3142" s="25" t="s">
        <v>17</v>
      </c>
    </row>
    <row r="3143" spans="1:8" x14ac:dyDescent="0.25">
      <c r="A3143" s="25" t="s">
        <v>8000</v>
      </c>
      <c r="B3143" s="25" t="s">
        <v>8001</v>
      </c>
      <c r="C3143" s="27">
        <v>5</v>
      </c>
      <c r="D3143" s="25">
        <v>-2001140</v>
      </c>
      <c r="E3143" s="28" t="s">
        <v>17</v>
      </c>
      <c r="F3143" s="85" t="str">
        <f>IF(E3143="N/A","N/A",VLOOKUP(E3143,UniFormat!$A$9:$F$817,6,FALSE))</f>
        <v>N/A</v>
      </c>
      <c r="G3143" s="25" t="str">
        <f t="shared" si="48"/>
        <v>22-22 66 83 16</v>
      </c>
      <c r="H3143" s="25" t="s">
        <v>17</v>
      </c>
    </row>
    <row r="3144" spans="1:8" x14ac:dyDescent="0.25">
      <c r="A3144" s="25" t="s">
        <v>8002</v>
      </c>
      <c r="B3144" s="25" t="s">
        <v>8003</v>
      </c>
      <c r="C3144" s="27">
        <v>3</v>
      </c>
      <c r="D3144" s="25" t="s">
        <v>39040</v>
      </c>
      <c r="E3144" s="28" t="s">
        <v>17</v>
      </c>
      <c r="F3144" s="85" t="str">
        <f>IF(E3144="N/A","N/A",VLOOKUP(E3144,UniFormat!$A$9:$F$817,6,FALSE))</f>
        <v>N/A</v>
      </c>
      <c r="G3144" s="25" t="str">
        <f t="shared" si="48"/>
        <v>22-22 67 00</v>
      </c>
      <c r="H3144" s="25" t="s">
        <v>17</v>
      </c>
    </row>
    <row r="3145" spans="1:8" x14ac:dyDescent="0.25">
      <c r="A3145" s="25" t="s">
        <v>8004</v>
      </c>
      <c r="B3145" s="25" t="s">
        <v>8005</v>
      </c>
      <c r="C3145" s="27">
        <v>4</v>
      </c>
      <c r="D3145" s="25">
        <v>-2008044</v>
      </c>
      <c r="E3145" s="28" t="s">
        <v>17</v>
      </c>
      <c r="F3145" s="85" t="str">
        <f>IF(E3145="N/A","N/A",VLOOKUP(E3145,UniFormat!$A$9:$F$817,6,FALSE))</f>
        <v>N/A</v>
      </c>
      <c r="G3145" s="25" t="str">
        <f t="shared" si="48"/>
        <v>22-22 67 13</v>
      </c>
      <c r="H3145" s="25" t="s">
        <v>17</v>
      </c>
    </row>
    <row r="3146" spans="1:8" x14ac:dyDescent="0.25">
      <c r="A3146" s="25" t="s">
        <v>8006</v>
      </c>
      <c r="B3146" s="25" t="s">
        <v>8007</v>
      </c>
      <c r="C3146" s="27">
        <v>5</v>
      </c>
      <c r="D3146" s="25">
        <v>-2008044</v>
      </c>
      <c r="E3146" s="28" t="s">
        <v>17</v>
      </c>
      <c r="F3146" s="85" t="str">
        <f>IF(E3146="N/A","N/A",VLOOKUP(E3146,UniFormat!$A$9:$F$817,6,FALSE))</f>
        <v>N/A</v>
      </c>
      <c r="G3146" s="25" t="str">
        <f t="shared" ref="G3146:G3209" si="49">IF(LEN(A3146)=8,CONCATENATE("22-",A3146),CONCATENATE("22-",LEFT(A3146,8)," ",RIGHT(A3146,2)))</f>
        <v>22-22 67 13 13</v>
      </c>
      <c r="H3146" s="25" t="s">
        <v>17</v>
      </c>
    </row>
    <row r="3147" spans="1:8" x14ac:dyDescent="0.25">
      <c r="A3147" s="25" t="s">
        <v>8008</v>
      </c>
      <c r="B3147" s="25" t="s">
        <v>8009</v>
      </c>
      <c r="C3147" s="27">
        <v>5</v>
      </c>
      <c r="D3147" s="25">
        <v>-2008044</v>
      </c>
      <c r="E3147" s="28" t="s">
        <v>17</v>
      </c>
      <c r="F3147" s="85" t="str">
        <f>IF(E3147="N/A","N/A",VLOOKUP(E3147,UniFormat!$A$9:$F$817,6,FALSE))</f>
        <v>N/A</v>
      </c>
      <c r="G3147" s="25" t="str">
        <f t="shared" si="49"/>
        <v>22-22 67 13 16</v>
      </c>
      <c r="H3147" s="25" t="s">
        <v>17</v>
      </c>
    </row>
    <row r="3148" spans="1:8" x14ac:dyDescent="0.25">
      <c r="A3148" s="25" t="s">
        <v>8010</v>
      </c>
      <c r="B3148" s="25" t="s">
        <v>8011</v>
      </c>
      <c r="C3148" s="27">
        <v>5</v>
      </c>
      <c r="D3148" s="25">
        <v>-2008044</v>
      </c>
      <c r="E3148" s="28" t="s">
        <v>17</v>
      </c>
      <c r="F3148" s="85" t="str">
        <f>IF(E3148="N/A","N/A",VLOOKUP(E3148,UniFormat!$A$9:$F$817,6,FALSE))</f>
        <v>N/A</v>
      </c>
      <c r="G3148" s="25" t="str">
        <f t="shared" si="49"/>
        <v>22-22 67 13 19</v>
      </c>
      <c r="H3148" s="25" t="s">
        <v>17</v>
      </c>
    </row>
    <row r="3149" spans="1:8" x14ac:dyDescent="0.25">
      <c r="A3149" s="25" t="s">
        <v>8012</v>
      </c>
      <c r="B3149" s="25" t="s">
        <v>8013</v>
      </c>
      <c r="C3149" s="27">
        <v>4</v>
      </c>
      <c r="D3149" s="25">
        <v>-2001140</v>
      </c>
      <c r="E3149" s="28" t="s">
        <v>17</v>
      </c>
      <c r="F3149" s="85" t="str">
        <f>IF(E3149="N/A","N/A",VLOOKUP(E3149,UniFormat!$A$9:$F$817,6,FALSE))</f>
        <v>N/A</v>
      </c>
      <c r="G3149" s="25" t="str">
        <f t="shared" si="49"/>
        <v>22-22 67 19</v>
      </c>
      <c r="H3149" s="25" t="s">
        <v>17</v>
      </c>
    </row>
    <row r="3150" spans="1:8" x14ac:dyDescent="0.25">
      <c r="A3150" s="25" t="s">
        <v>8014</v>
      </c>
      <c r="B3150" s="25" t="s">
        <v>8015</v>
      </c>
      <c r="C3150" s="27">
        <v>5</v>
      </c>
      <c r="D3150" s="25">
        <v>-2001140</v>
      </c>
      <c r="E3150" s="28" t="s">
        <v>17</v>
      </c>
      <c r="F3150" s="85" t="str">
        <f>IF(E3150="N/A","N/A",VLOOKUP(E3150,UniFormat!$A$9:$F$817,6,FALSE))</f>
        <v>N/A</v>
      </c>
      <c r="G3150" s="25" t="str">
        <f t="shared" si="49"/>
        <v>22-22 67 19 13</v>
      </c>
      <c r="H3150" s="25" t="s">
        <v>17</v>
      </c>
    </row>
    <row r="3151" spans="1:8" x14ac:dyDescent="0.25">
      <c r="A3151" s="25" t="s">
        <v>8016</v>
      </c>
      <c r="B3151" s="25" t="s">
        <v>8017</v>
      </c>
      <c r="C3151" s="27">
        <v>5</v>
      </c>
      <c r="D3151" s="25">
        <v>-2001140</v>
      </c>
      <c r="E3151" s="28" t="s">
        <v>17</v>
      </c>
      <c r="F3151" s="85" t="str">
        <f>IF(E3151="N/A","N/A",VLOOKUP(E3151,UniFormat!$A$9:$F$817,6,FALSE))</f>
        <v>N/A</v>
      </c>
      <c r="G3151" s="25" t="str">
        <f t="shared" si="49"/>
        <v>22-22 67 19 16</v>
      </c>
      <c r="H3151" s="25" t="s">
        <v>17</v>
      </c>
    </row>
    <row r="3152" spans="1:8" x14ac:dyDescent="0.25">
      <c r="A3152" s="25" t="s">
        <v>8018</v>
      </c>
      <c r="B3152" s="25" t="s">
        <v>8019</v>
      </c>
      <c r="C3152" s="27">
        <v>5</v>
      </c>
      <c r="D3152" s="25">
        <v>-2001140</v>
      </c>
      <c r="E3152" s="28" t="s">
        <v>17</v>
      </c>
      <c r="F3152" s="85" t="str">
        <f>IF(E3152="N/A","N/A",VLOOKUP(E3152,UniFormat!$A$9:$F$817,6,FALSE))</f>
        <v>N/A</v>
      </c>
      <c r="G3152" s="25" t="str">
        <f t="shared" si="49"/>
        <v>22-22 67 19 19</v>
      </c>
      <c r="H3152" s="25" t="s">
        <v>17</v>
      </c>
    </row>
    <row r="3153" spans="1:8" x14ac:dyDescent="0.25">
      <c r="A3153" s="25" t="s">
        <v>874</v>
      </c>
      <c r="B3153" s="25" t="s">
        <v>8020</v>
      </c>
      <c r="C3153" s="27">
        <v>2</v>
      </c>
      <c r="D3153" s="25" t="s">
        <v>39040</v>
      </c>
      <c r="E3153" s="28" t="s">
        <v>872</v>
      </c>
      <c r="F3153" s="85" t="str">
        <f>IF(E3153="N/A","N/A",VLOOKUP(E3153,UniFormat!$A$9:$F$817,6,FALSE))</f>
        <v>21-04 30</v>
      </c>
      <c r="G3153" s="25" t="str">
        <f t="shared" si="49"/>
        <v>22-23 00 00</v>
      </c>
      <c r="H3153" s="25" t="s">
        <v>17</v>
      </c>
    </row>
    <row r="3154" spans="1:8" x14ac:dyDescent="0.25">
      <c r="A3154" s="25" t="s">
        <v>8021</v>
      </c>
      <c r="B3154" s="25" t="s">
        <v>8022</v>
      </c>
      <c r="C3154" s="27">
        <v>3</v>
      </c>
      <c r="D3154" s="25" t="s">
        <v>39040</v>
      </c>
      <c r="E3154" s="28" t="s">
        <v>17</v>
      </c>
      <c r="F3154" s="85" t="str">
        <f>IF(E3154="N/A","N/A",VLOOKUP(E3154,UniFormat!$A$9:$F$817,6,FALSE))</f>
        <v>N/A</v>
      </c>
      <c r="G3154" s="25" t="str">
        <f t="shared" si="49"/>
        <v>22-23 01 00</v>
      </c>
      <c r="H3154" s="25" t="s">
        <v>17</v>
      </c>
    </row>
    <row r="3155" spans="1:8" x14ac:dyDescent="0.25">
      <c r="A3155" s="25" t="s">
        <v>8023</v>
      </c>
      <c r="B3155" s="25" t="s">
        <v>8024</v>
      </c>
      <c r="C3155" s="27">
        <v>4</v>
      </c>
      <c r="D3155" s="25" t="s">
        <v>39040</v>
      </c>
      <c r="E3155" s="28" t="s">
        <v>17</v>
      </c>
      <c r="F3155" s="85" t="str">
        <f>IF(E3155="N/A","N/A",VLOOKUP(E3155,UniFormat!$A$9:$F$817,6,FALSE))</f>
        <v>N/A</v>
      </c>
      <c r="G3155" s="25" t="str">
        <f t="shared" si="49"/>
        <v>22-23 01 10</v>
      </c>
      <c r="H3155" s="25" t="s">
        <v>17</v>
      </c>
    </row>
    <row r="3156" spans="1:8" x14ac:dyDescent="0.25">
      <c r="A3156" s="25" t="s">
        <v>8025</v>
      </c>
      <c r="B3156" s="25" t="s">
        <v>8026</v>
      </c>
      <c r="C3156" s="27">
        <v>4</v>
      </c>
      <c r="D3156" s="25" t="s">
        <v>39040</v>
      </c>
      <c r="E3156" s="28" t="s">
        <v>17</v>
      </c>
      <c r="F3156" s="85" t="str">
        <f>IF(E3156="N/A","N/A",VLOOKUP(E3156,UniFormat!$A$9:$F$817,6,FALSE))</f>
        <v>N/A</v>
      </c>
      <c r="G3156" s="25" t="str">
        <f t="shared" si="49"/>
        <v>22-23 01 20</v>
      </c>
      <c r="H3156" s="25" t="s">
        <v>17</v>
      </c>
    </row>
    <row r="3157" spans="1:8" x14ac:dyDescent="0.25">
      <c r="A3157" s="25" t="s">
        <v>8027</v>
      </c>
      <c r="B3157" s="25" t="s">
        <v>8028</v>
      </c>
      <c r="C3157" s="27">
        <v>4</v>
      </c>
      <c r="D3157" s="25" t="s">
        <v>39040</v>
      </c>
      <c r="E3157" s="28" t="s">
        <v>17</v>
      </c>
      <c r="F3157" s="85" t="str">
        <f>IF(E3157="N/A","N/A",VLOOKUP(E3157,UniFormat!$A$9:$F$817,6,FALSE))</f>
        <v>N/A</v>
      </c>
      <c r="G3157" s="25" t="str">
        <f t="shared" si="49"/>
        <v>22-23 01 30</v>
      </c>
      <c r="H3157" s="25" t="s">
        <v>17</v>
      </c>
    </row>
    <row r="3158" spans="1:8" x14ac:dyDescent="0.25">
      <c r="A3158" s="25" t="s">
        <v>8029</v>
      </c>
      <c r="B3158" s="25" t="s">
        <v>8030</v>
      </c>
      <c r="C3158" s="27">
        <v>5</v>
      </c>
      <c r="D3158" s="25" t="s">
        <v>39040</v>
      </c>
      <c r="E3158" s="28" t="s">
        <v>17</v>
      </c>
      <c r="F3158" s="85" t="str">
        <f>IF(E3158="N/A","N/A",VLOOKUP(E3158,UniFormat!$A$9:$F$817,6,FALSE))</f>
        <v>N/A</v>
      </c>
      <c r="G3158" s="25" t="str">
        <f t="shared" si="49"/>
        <v>22-23 01 30 51</v>
      </c>
      <c r="H3158" s="25" t="s">
        <v>17</v>
      </c>
    </row>
    <row r="3159" spans="1:8" x14ac:dyDescent="0.25">
      <c r="A3159" s="25" t="s">
        <v>8031</v>
      </c>
      <c r="B3159" s="25" t="s">
        <v>8032</v>
      </c>
      <c r="C3159" s="27">
        <v>4</v>
      </c>
      <c r="D3159" s="25" t="s">
        <v>39040</v>
      </c>
      <c r="E3159" s="28" t="s">
        <v>17</v>
      </c>
      <c r="F3159" s="85" t="str">
        <f>IF(E3159="N/A","N/A",VLOOKUP(E3159,UniFormat!$A$9:$F$817,6,FALSE))</f>
        <v>N/A</v>
      </c>
      <c r="G3159" s="25" t="str">
        <f t="shared" si="49"/>
        <v>22-23 01 50</v>
      </c>
      <c r="H3159" s="25" t="s">
        <v>17</v>
      </c>
    </row>
    <row r="3160" spans="1:8" x14ac:dyDescent="0.25">
      <c r="A3160" s="25" t="s">
        <v>8033</v>
      </c>
      <c r="B3160" s="25" t="s">
        <v>8034</v>
      </c>
      <c r="C3160" s="27">
        <v>4</v>
      </c>
      <c r="D3160" s="25" t="s">
        <v>39040</v>
      </c>
      <c r="E3160" s="28" t="s">
        <v>17</v>
      </c>
      <c r="F3160" s="85" t="str">
        <f>IF(E3160="N/A","N/A",VLOOKUP(E3160,UniFormat!$A$9:$F$817,6,FALSE))</f>
        <v>N/A</v>
      </c>
      <c r="G3160" s="25" t="str">
        <f t="shared" si="49"/>
        <v>22-23 01 60</v>
      </c>
      <c r="H3160" s="25" t="s">
        <v>17</v>
      </c>
    </row>
    <row r="3161" spans="1:8" x14ac:dyDescent="0.25">
      <c r="A3161" s="25" t="s">
        <v>8035</v>
      </c>
      <c r="B3161" s="25" t="s">
        <v>8036</v>
      </c>
      <c r="C3161" s="27">
        <v>5</v>
      </c>
      <c r="D3161" s="25" t="s">
        <v>39040</v>
      </c>
      <c r="E3161" s="28" t="s">
        <v>17</v>
      </c>
      <c r="F3161" s="85" t="str">
        <f>IF(E3161="N/A","N/A",VLOOKUP(E3161,UniFormat!$A$9:$F$817,6,FALSE))</f>
        <v>N/A</v>
      </c>
      <c r="G3161" s="25" t="str">
        <f t="shared" si="49"/>
        <v>22-23 01 60 71</v>
      </c>
      <c r="H3161" s="25" t="s">
        <v>17</v>
      </c>
    </row>
    <row r="3162" spans="1:8" x14ac:dyDescent="0.25">
      <c r="A3162" s="25" t="s">
        <v>8037</v>
      </c>
      <c r="B3162" s="25" t="s">
        <v>8038</v>
      </c>
      <c r="C3162" s="27">
        <v>4</v>
      </c>
      <c r="D3162" s="25" t="s">
        <v>39040</v>
      </c>
      <c r="E3162" s="28" t="s">
        <v>17</v>
      </c>
      <c r="F3162" s="85" t="str">
        <f>IF(E3162="N/A","N/A",VLOOKUP(E3162,UniFormat!$A$9:$F$817,6,FALSE))</f>
        <v>N/A</v>
      </c>
      <c r="G3162" s="25" t="str">
        <f t="shared" si="49"/>
        <v>22-23 01 70</v>
      </c>
      <c r="H3162" s="25" t="s">
        <v>17</v>
      </c>
    </row>
    <row r="3163" spans="1:8" x14ac:dyDescent="0.25">
      <c r="A3163" s="25" t="s">
        <v>8039</v>
      </c>
      <c r="B3163" s="25" t="s">
        <v>8040</v>
      </c>
      <c r="C3163" s="27">
        <v>4</v>
      </c>
      <c r="D3163" s="25" t="s">
        <v>39040</v>
      </c>
      <c r="E3163" s="28" t="s">
        <v>17</v>
      </c>
      <c r="F3163" s="85" t="str">
        <f>IF(E3163="N/A","N/A",VLOOKUP(E3163,UniFormat!$A$9:$F$817,6,FALSE))</f>
        <v>N/A</v>
      </c>
      <c r="G3163" s="25" t="str">
        <f t="shared" si="49"/>
        <v>22-23 01 80</v>
      </c>
      <c r="H3163" s="25" t="s">
        <v>17</v>
      </c>
    </row>
    <row r="3164" spans="1:8" x14ac:dyDescent="0.25">
      <c r="A3164" s="25" t="s">
        <v>8041</v>
      </c>
      <c r="B3164" s="25" t="s">
        <v>8042</v>
      </c>
      <c r="C3164" s="27">
        <v>4</v>
      </c>
      <c r="D3164" s="25" t="s">
        <v>39040</v>
      </c>
      <c r="E3164" s="28" t="s">
        <v>17</v>
      </c>
      <c r="F3164" s="85" t="str">
        <f>IF(E3164="N/A","N/A",VLOOKUP(E3164,UniFormat!$A$9:$F$817,6,FALSE))</f>
        <v>N/A</v>
      </c>
      <c r="G3164" s="25" t="str">
        <f t="shared" si="49"/>
        <v>22-23 01 90</v>
      </c>
      <c r="H3164" s="25" t="s">
        <v>17</v>
      </c>
    </row>
    <row r="3165" spans="1:8" x14ac:dyDescent="0.25">
      <c r="A3165" s="25" t="s">
        <v>8043</v>
      </c>
      <c r="B3165" s="25" t="s">
        <v>8044</v>
      </c>
      <c r="C3165" s="27">
        <v>3</v>
      </c>
      <c r="D3165" s="25" t="s">
        <v>39040</v>
      </c>
      <c r="E3165" s="28" t="s">
        <v>17</v>
      </c>
      <c r="F3165" s="85" t="str">
        <f>IF(E3165="N/A","N/A",VLOOKUP(E3165,UniFormat!$A$9:$F$817,6,FALSE))</f>
        <v>N/A</v>
      </c>
      <c r="G3165" s="25" t="str">
        <f t="shared" si="49"/>
        <v>22-23 05 00</v>
      </c>
      <c r="H3165" s="25" t="s">
        <v>17</v>
      </c>
    </row>
    <row r="3166" spans="1:8" x14ac:dyDescent="0.25">
      <c r="A3166" s="25" t="s">
        <v>8045</v>
      </c>
      <c r="B3166" s="25" t="s">
        <v>8046</v>
      </c>
      <c r="C3166" s="27">
        <v>4</v>
      </c>
      <c r="D3166" s="25" t="s">
        <v>39040</v>
      </c>
      <c r="E3166" s="28" t="s">
        <v>17</v>
      </c>
      <c r="F3166" s="85" t="str">
        <f>IF(E3166="N/A","N/A",VLOOKUP(E3166,UniFormat!$A$9:$F$817,6,FALSE))</f>
        <v>N/A</v>
      </c>
      <c r="G3166" s="25" t="str">
        <f t="shared" si="49"/>
        <v>22-23 05 13</v>
      </c>
      <c r="H3166" s="25" t="s">
        <v>17</v>
      </c>
    </row>
    <row r="3167" spans="1:8" x14ac:dyDescent="0.25">
      <c r="A3167" s="25" t="s">
        <v>8047</v>
      </c>
      <c r="B3167" s="25" t="s">
        <v>8048</v>
      </c>
      <c r="C3167" s="27">
        <v>4</v>
      </c>
      <c r="D3167" s="25">
        <v>-2008049</v>
      </c>
      <c r="E3167" s="28" t="s">
        <v>17</v>
      </c>
      <c r="F3167" s="85" t="str">
        <f>IF(E3167="N/A","N/A",VLOOKUP(E3167,UniFormat!$A$9:$F$817,6,FALSE))</f>
        <v>N/A</v>
      </c>
      <c r="G3167" s="25" t="str">
        <f t="shared" si="49"/>
        <v>22-23 05 16</v>
      </c>
      <c r="H3167" s="25" t="s">
        <v>17</v>
      </c>
    </row>
    <row r="3168" spans="1:8" x14ac:dyDescent="0.25">
      <c r="A3168" s="25" t="s">
        <v>8049</v>
      </c>
      <c r="B3168" s="25" t="s">
        <v>8050</v>
      </c>
      <c r="C3168" s="27">
        <v>4</v>
      </c>
      <c r="D3168" s="25">
        <v>-2008055</v>
      </c>
      <c r="E3168" s="28" t="s">
        <v>17</v>
      </c>
      <c r="F3168" s="85" t="str">
        <f>IF(E3168="N/A","N/A",VLOOKUP(E3168,UniFormat!$A$9:$F$817,6,FALSE))</f>
        <v>N/A</v>
      </c>
      <c r="G3168" s="25" t="str">
        <f t="shared" si="49"/>
        <v>22-23 05 19</v>
      </c>
      <c r="H3168" s="25" t="s">
        <v>17</v>
      </c>
    </row>
    <row r="3169" spans="1:8" x14ac:dyDescent="0.25">
      <c r="A3169" s="25" t="s">
        <v>8051</v>
      </c>
      <c r="B3169" s="25" t="s">
        <v>8052</v>
      </c>
      <c r="C3169" s="27">
        <v>4</v>
      </c>
      <c r="D3169" s="25">
        <v>-2008055</v>
      </c>
      <c r="E3169" s="28" t="s">
        <v>17</v>
      </c>
      <c r="F3169" s="85" t="str">
        <f>IF(E3169="N/A","N/A",VLOOKUP(E3169,UniFormat!$A$9:$F$817,6,FALSE))</f>
        <v>N/A</v>
      </c>
      <c r="G3169" s="25" t="str">
        <f t="shared" si="49"/>
        <v>22-23 05 23</v>
      </c>
      <c r="H3169" s="25" t="s">
        <v>17</v>
      </c>
    </row>
    <row r="3170" spans="1:8" x14ac:dyDescent="0.25">
      <c r="A3170" s="25" t="s">
        <v>8053</v>
      </c>
      <c r="B3170" s="25" t="s">
        <v>8054</v>
      </c>
      <c r="C3170" s="27">
        <v>4</v>
      </c>
      <c r="D3170" s="25" t="s">
        <v>39040</v>
      </c>
      <c r="E3170" s="28" t="s">
        <v>17</v>
      </c>
      <c r="F3170" s="85" t="str">
        <f>IF(E3170="N/A","N/A",VLOOKUP(E3170,UniFormat!$A$9:$F$817,6,FALSE))</f>
        <v>N/A</v>
      </c>
      <c r="G3170" s="25" t="str">
        <f t="shared" si="49"/>
        <v>22-23 05 29</v>
      </c>
      <c r="H3170" s="25" t="s">
        <v>17</v>
      </c>
    </row>
    <row r="3171" spans="1:8" x14ac:dyDescent="0.25">
      <c r="A3171" s="25" t="s">
        <v>8055</v>
      </c>
      <c r="B3171" s="25" t="s">
        <v>8056</v>
      </c>
      <c r="C3171" s="27">
        <v>4</v>
      </c>
      <c r="D3171" s="25" t="s">
        <v>39040</v>
      </c>
      <c r="E3171" s="28" t="s">
        <v>17</v>
      </c>
      <c r="F3171" s="85" t="str">
        <f>IF(E3171="N/A","N/A",VLOOKUP(E3171,UniFormat!$A$9:$F$817,6,FALSE))</f>
        <v>N/A</v>
      </c>
      <c r="G3171" s="25" t="str">
        <f t="shared" si="49"/>
        <v>22-23 05 33</v>
      </c>
      <c r="H3171" s="25" t="s">
        <v>17</v>
      </c>
    </row>
    <row r="3172" spans="1:8" x14ac:dyDescent="0.25">
      <c r="A3172" s="25" t="s">
        <v>8057</v>
      </c>
      <c r="B3172" s="25" t="s">
        <v>8058</v>
      </c>
      <c r="C3172" s="27">
        <v>4</v>
      </c>
      <c r="D3172" s="25" t="s">
        <v>39040</v>
      </c>
      <c r="E3172" s="28" t="s">
        <v>17</v>
      </c>
      <c r="F3172" s="85" t="str">
        <f>IF(E3172="N/A","N/A",VLOOKUP(E3172,UniFormat!$A$9:$F$817,6,FALSE))</f>
        <v>N/A</v>
      </c>
      <c r="G3172" s="25" t="str">
        <f t="shared" si="49"/>
        <v>22-23 05 48</v>
      </c>
      <c r="H3172" s="25" t="s">
        <v>17</v>
      </c>
    </row>
    <row r="3173" spans="1:8" x14ac:dyDescent="0.25">
      <c r="A3173" s="25" t="s">
        <v>8059</v>
      </c>
      <c r="B3173" s="25" t="s">
        <v>8060</v>
      </c>
      <c r="C3173" s="27">
        <v>4</v>
      </c>
      <c r="D3173" s="25" t="s">
        <v>39040</v>
      </c>
      <c r="E3173" s="28" t="s">
        <v>17</v>
      </c>
      <c r="F3173" s="85" t="str">
        <f>IF(E3173="N/A","N/A",VLOOKUP(E3173,UniFormat!$A$9:$F$817,6,FALSE))</f>
        <v>N/A</v>
      </c>
      <c r="G3173" s="25" t="str">
        <f t="shared" si="49"/>
        <v>22-23 05 53</v>
      </c>
      <c r="H3173" s="25" t="s">
        <v>17</v>
      </c>
    </row>
    <row r="3174" spans="1:8" x14ac:dyDescent="0.25">
      <c r="A3174" s="25" t="s">
        <v>8061</v>
      </c>
      <c r="B3174" s="25" t="s">
        <v>8062</v>
      </c>
      <c r="C3174" s="27">
        <v>4</v>
      </c>
      <c r="D3174" s="25" t="s">
        <v>39040</v>
      </c>
      <c r="E3174" s="28" t="s">
        <v>17</v>
      </c>
      <c r="F3174" s="85" t="str">
        <f>IF(E3174="N/A","N/A",VLOOKUP(E3174,UniFormat!$A$9:$F$817,6,FALSE))</f>
        <v>N/A</v>
      </c>
      <c r="G3174" s="25" t="str">
        <f t="shared" si="49"/>
        <v>22-23 05 63</v>
      </c>
      <c r="H3174" s="25" t="s">
        <v>17</v>
      </c>
    </row>
    <row r="3175" spans="1:8" x14ac:dyDescent="0.25">
      <c r="A3175" s="25" t="s">
        <v>8063</v>
      </c>
      <c r="B3175" s="25" t="s">
        <v>8064</v>
      </c>
      <c r="C3175" s="27">
        <v>4</v>
      </c>
      <c r="D3175" s="25" t="s">
        <v>39040</v>
      </c>
      <c r="E3175" s="28" t="s">
        <v>17</v>
      </c>
      <c r="F3175" s="85" t="str">
        <f>IF(E3175="N/A","N/A",VLOOKUP(E3175,UniFormat!$A$9:$F$817,6,FALSE))</f>
        <v>N/A</v>
      </c>
      <c r="G3175" s="25" t="str">
        <f t="shared" si="49"/>
        <v>22-23 05 66</v>
      </c>
      <c r="H3175" s="25" t="s">
        <v>17</v>
      </c>
    </row>
    <row r="3176" spans="1:8" x14ac:dyDescent="0.25">
      <c r="A3176" s="25" t="s">
        <v>8065</v>
      </c>
      <c r="B3176" s="25" t="s">
        <v>8066</v>
      </c>
      <c r="C3176" s="27">
        <v>4</v>
      </c>
      <c r="D3176" s="25" t="s">
        <v>39040</v>
      </c>
      <c r="E3176" s="28" t="s">
        <v>17</v>
      </c>
      <c r="F3176" s="85" t="str">
        <f>IF(E3176="N/A","N/A",VLOOKUP(E3176,UniFormat!$A$9:$F$817,6,FALSE))</f>
        <v>N/A</v>
      </c>
      <c r="G3176" s="25" t="str">
        <f t="shared" si="49"/>
        <v>22-23 05 93</v>
      </c>
      <c r="H3176" s="25" t="s">
        <v>17</v>
      </c>
    </row>
    <row r="3177" spans="1:8" x14ac:dyDescent="0.25">
      <c r="A3177" s="25" t="s">
        <v>8067</v>
      </c>
      <c r="B3177" s="25" t="s">
        <v>8068</v>
      </c>
      <c r="C3177" s="27">
        <v>3</v>
      </c>
      <c r="D3177" s="25" t="s">
        <v>39040</v>
      </c>
      <c r="E3177" s="28" t="s">
        <v>17</v>
      </c>
      <c r="F3177" s="85" t="str">
        <f>IF(E3177="N/A","N/A",VLOOKUP(E3177,UniFormat!$A$9:$F$817,6,FALSE))</f>
        <v>N/A</v>
      </c>
      <c r="G3177" s="25" t="str">
        <f t="shared" si="49"/>
        <v>22-23 07 00</v>
      </c>
      <c r="H3177" s="25" t="s">
        <v>17</v>
      </c>
    </row>
    <row r="3178" spans="1:8" x14ac:dyDescent="0.25">
      <c r="A3178" s="25" t="s">
        <v>8069</v>
      </c>
      <c r="B3178" s="25" t="s">
        <v>8070</v>
      </c>
      <c r="C3178" s="27">
        <v>4</v>
      </c>
      <c r="D3178" s="25">
        <v>-2008000</v>
      </c>
      <c r="E3178" s="28" t="s">
        <v>17</v>
      </c>
      <c r="F3178" s="85" t="str">
        <f>IF(E3178="N/A","N/A",VLOOKUP(E3178,UniFormat!$A$9:$F$817,6,FALSE))</f>
        <v>N/A</v>
      </c>
      <c r="G3178" s="25" t="str">
        <f t="shared" si="49"/>
        <v>22-23 07 13</v>
      </c>
      <c r="H3178" s="25" t="s">
        <v>17</v>
      </c>
    </row>
    <row r="3179" spans="1:8" x14ac:dyDescent="0.25">
      <c r="A3179" s="25" t="s">
        <v>8071</v>
      </c>
      <c r="B3179" s="25" t="s">
        <v>8072</v>
      </c>
      <c r="C3179" s="27">
        <v>4</v>
      </c>
      <c r="D3179" s="25" t="s">
        <v>39040</v>
      </c>
      <c r="E3179" s="28" t="s">
        <v>17</v>
      </c>
      <c r="F3179" s="85" t="str">
        <f>IF(E3179="N/A","N/A",VLOOKUP(E3179,UniFormat!$A$9:$F$817,6,FALSE))</f>
        <v>N/A</v>
      </c>
      <c r="G3179" s="25" t="str">
        <f t="shared" si="49"/>
        <v>22-23 07 16</v>
      </c>
      <c r="H3179" s="25" t="s">
        <v>17</v>
      </c>
    </row>
    <row r="3180" spans="1:8" x14ac:dyDescent="0.25">
      <c r="A3180" s="25" t="s">
        <v>8073</v>
      </c>
      <c r="B3180" s="25" t="s">
        <v>8074</v>
      </c>
      <c r="C3180" s="27">
        <v>4</v>
      </c>
      <c r="D3180" s="25">
        <v>-2008044</v>
      </c>
      <c r="E3180" s="28" t="s">
        <v>17</v>
      </c>
      <c r="F3180" s="85" t="str">
        <f>IF(E3180="N/A","N/A",VLOOKUP(E3180,UniFormat!$A$9:$F$817,6,FALSE))</f>
        <v>N/A</v>
      </c>
      <c r="G3180" s="25" t="str">
        <f t="shared" si="49"/>
        <v>22-23 07 19</v>
      </c>
      <c r="H3180" s="25" t="s">
        <v>17</v>
      </c>
    </row>
    <row r="3181" spans="1:8" x14ac:dyDescent="0.25">
      <c r="A3181" s="25" t="s">
        <v>8075</v>
      </c>
      <c r="B3181" s="25" t="s">
        <v>8076</v>
      </c>
      <c r="C3181" s="27">
        <v>3</v>
      </c>
      <c r="D3181" s="25" t="s">
        <v>39040</v>
      </c>
      <c r="E3181" s="28" t="s">
        <v>17</v>
      </c>
      <c r="F3181" s="85" t="str">
        <f>IF(E3181="N/A","N/A",VLOOKUP(E3181,UniFormat!$A$9:$F$817,6,FALSE))</f>
        <v>N/A</v>
      </c>
      <c r="G3181" s="25" t="str">
        <f t="shared" si="49"/>
        <v>22-23 08 00</v>
      </c>
      <c r="H3181" s="25" t="s">
        <v>17</v>
      </c>
    </row>
    <row r="3182" spans="1:8" x14ac:dyDescent="0.25">
      <c r="A3182" s="25" t="s">
        <v>8077</v>
      </c>
      <c r="B3182" s="25" t="s">
        <v>8078</v>
      </c>
      <c r="C3182" s="27">
        <v>3</v>
      </c>
      <c r="D3182" s="25" t="s">
        <v>39040</v>
      </c>
      <c r="E3182" s="28" t="s">
        <v>17</v>
      </c>
      <c r="F3182" s="85" t="str">
        <f>IF(E3182="N/A","N/A",VLOOKUP(E3182,UniFormat!$A$9:$F$817,6,FALSE))</f>
        <v>N/A</v>
      </c>
      <c r="G3182" s="25" t="str">
        <f t="shared" si="49"/>
        <v>22-23 09 00</v>
      </c>
      <c r="H3182" s="25" t="s">
        <v>17</v>
      </c>
    </row>
    <row r="3183" spans="1:8" x14ac:dyDescent="0.25">
      <c r="A3183" s="25" t="s">
        <v>8079</v>
      </c>
      <c r="B3183" s="25" t="s">
        <v>8080</v>
      </c>
      <c r="C3183" s="27">
        <v>4</v>
      </c>
      <c r="D3183" s="25" t="s">
        <v>39040</v>
      </c>
      <c r="E3183" s="28" t="s">
        <v>17</v>
      </c>
      <c r="F3183" s="85" t="str">
        <f>IF(E3183="N/A","N/A",VLOOKUP(E3183,UniFormat!$A$9:$F$817,6,FALSE))</f>
        <v>N/A</v>
      </c>
      <c r="G3183" s="25" t="str">
        <f t="shared" si="49"/>
        <v>22-23 09 13</v>
      </c>
      <c r="H3183" s="25" t="s">
        <v>17</v>
      </c>
    </row>
    <row r="3184" spans="1:8" x14ac:dyDescent="0.25">
      <c r="A3184" s="25" t="s">
        <v>8081</v>
      </c>
      <c r="B3184" s="25" t="s">
        <v>8082</v>
      </c>
      <c r="C3184" s="27">
        <v>5</v>
      </c>
      <c r="D3184" s="25" t="s">
        <v>39040</v>
      </c>
      <c r="E3184" s="28" t="s">
        <v>17</v>
      </c>
      <c r="F3184" s="85" t="str">
        <f>IF(E3184="N/A","N/A",VLOOKUP(E3184,UniFormat!$A$9:$F$817,6,FALSE))</f>
        <v>N/A</v>
      </c>
      <c r="G3184" s="25" t="str">
        <f t="shared" si="49"/>
        <v>22-23 09 13 13</v>
      </c>
      <c r="H3184" s="25" t="s">
        <v>17</v>
      </c>
    </row>
    <row r="3185" spans="1:8" x14ac:dyDescent="0.25">
      <c r="A3185" s="25" t="s">
        <v>8083</v>
      </c>
      <c r="B3185" s="25" t="s">
        <v>8084</v>
      </c>
      <c r="C3185" s="27">
        <v>5</v>
      </c>
      <c r="D3185" s="25" t="s">
        <v>39040</v>
      </c>
      <c r="E3185" s="28" t="s">
        <v>17</v>
      </c>
      <c r="F3185" s="85" t="str">
        <f>IF(E3185="N/A","N/A",VLOOKUP(E3185,UniFormat!$A$9:$F$817,6,FALSE))</f>
        <v>N/A</v>
      </c>
      <c r="G3185" s="25" t="str">
        <f t="shared" si="49"/>
        <v>22-23 09 13 23</v>
      </c>
      <c r="H3185" s="25" t="s">
        <v>17</v>
      </c>
    </row>
    <row r="3186" spans="1:8" x14ac:dyDescent="0.25">
      <c r="A3186" s="25" t="s">
        <v>8085</v>
      </c>
      <c r="B3186" s="25" t="s">
        <v>8086</v>
      </c>
      <c r="C3186" s="27">
        <v>5</v>
      </c>
      <c r="D3186" s="25">
        <v>-2008055</v>
      </c>
      <c r="E3186" s="28" t="s">
        <v>17</v>
      </c>
      <c r="F3186" s="85" t="str">
        <f>IF(E3186="N/A","N/A",VLOOKUP(E3186,UniFormat!$A$9:$F$817,6,FALSE))</f>
        <v>N/A</v>
      </c>
      <c r="G3186" s="25" t="str">
        <f t="shared" si="49"/>
        <v>22-23 09 13 33</v>
      </c>
      <c r="H3186" s="25" t="s">
        <v>17</v>
      </c>
    </row>
    <row r="3187" spans="1:8" x14ac:dyDescent="0.25">
      <c r="A3187" s="25" t="s">
        <v>8087</v>
      </c>
      <c r="B3187" s="25" t="s">
        <v>8088</v>
      </c>
      <c r="C3187" s="27">
        <v>5</v>
      </c>
      <c r="D3187" s="25">
        <v>-2008016</v>
      </c>
      <c r="E3187" s="28" t="s">
        <v>17</v>
      </c>
      <c r="F3187" s="85" t="str">
        <f>IF(E3187="N/A","N/A",VLOOKUP(E3187,UniFormat!$A$9:$F$817,6,FALSE))</f>
        <v>N/A</v>
      </c>
      <c r="G3187" s="25" t="str">
        <f t="shared" si="49"/>
        <v>22-23 09 13 43</v>
      </c>
      <c r="H3187" s="25" t="s">
        <v>17</v>
      </c>
    </row>
    <row r="3188" spans="1:8" x14ac:dyDescent="0.25">
      <c r="A3188" s="25" t="s">
        <v>8089</v>
      </c>
      <c r="B3188" s="25" t="s">
        <v>8090</v>
      </c>
      <c r="C3188" s="27">
        <v>4</v>
      </c>
      <c r="D3188" s="25" t="s">
        <v>39040</v>
      </c>
      <c r="E3188" s="28" t="s">
        <v>17</v>
      </c>
      <c r="F3188" s="85" t="str">
        <f>IF(E3188="N/A","N/A",VLOOKUP(E3188,UniFormat!$A$9:$F$817,6,FALSE))</f>
        <v>N/A</v>
      </c>
      <c r="G3188" s="25" t="str">
        <f t="shared" si="49"/>
        <v>22-23 09 23</v>
      </c>
      <c r="H3188" s="25" t="s">
        <v>17</v>
      </c>
    </row>
    <row r="3189" spans="1:8" x14ac:dyDescent="0.25">
      <c r="A3189" s="25" t="s">
        <v>8091</v>
      </c>
      <c r="B3189" s="25" t="s">
        <v>8092</v>
      </c>
      <c r="C3189" s="27">
        <v>4</v>
      </c>
      <c r="D3189" s="25" t="s">
        <v>39040</v>
      </c>
      <c r="E3189" s="28" t="s">
        <v>17</v>
      </c>
      <c r="F3189" s="85" t="str">
        <f>IF(E3189="N/A","N/A",VLOOKUP(E3189,UniFormat!$A$9:$F$817,6,FALSE))</f>
        <v>N/A</v>
      </c>
      <c r="G3189" s="25" t="str">
        <f t="shared" si="49"/>
        <v>22-23 09 33</v>
      </c>
      <c r="H3189" s="25" t="s">
        <v>17</v>
      </c>
    </row>
    <row r="3190" spans="1:8" x14ac:dyDescent="0.25">
      <c r="A3190" s="25" t="s">
        <v>8093</v>
      </c>
      <c r="B3190" s="25" t="s">
        <v>8094</v>
      </c>
      <c r="C3190" s="27">
        <v>4</v>
      </c>
      <c r="D3190" s="25" t="s">
        <v>39040</v>
      </c>
      <c r="E3190" s="28" t="s">
        <v>17</v>
      </c>
      <c r="F3190" s="85" t="str">
        <f>IF(E3190="N/A","N/A",VLOOKUP(E3190,UniFormat!$A$9:$F$817,6,FALSE))</f>
        <v>N/A</v>
      </c>
      <c r="G3190" s="25" t="str">
        <f t="shared" si="49"/>
        <v>22-23 09 43</v>
      </c>
      <c r="H3190" s="25" t="s">
        <v>17</v>
      </c>
    </row>
    <row r="3191" spans="1:8" x14ac:dyDescent="0.25">
      <c r="A3191" s="25" t="s">
        <v>8095</v>
      </c>
      <c r="B3191" s="25" t="s">
        <v>8096</v>
      </c>
      <c r="C3191" s="27">
        <v>4</v>
      </c>
      <c r="D3191" s="25" t="s">
        <v>39040</v>
      </c>
      <c r="E3191" s="28" t="s">
        <v>17</v>
      </c>
      <c r="F3191" s="85" t="str">
        <f>IF(E3191="N/A","N/A",VLOOKUP(E3191,UniFormat!$A$9:$F$817,6,FALSE))</f>
        <v>N/A</v>
      </c>
      <c r="G3191" s="25" t="str">
        <f t="shared" si="49"/>
        <v>22-23 09 53</v>
      </c>
      <c r="H3191" s="25" t="s">
        <v>17</v>
      </c>
    </row>
    <row r="3192" spans="1:8" x14ac:dyDescent="0.25">
      <c r="A3192" s="25" t="s">
        <v>8097</v>
      </c>
      <c r="B3192" s="25" t="s">
        <v>8098</v>
      </c>
      <c r="C3192" s="27">
        <v>4</v>
      </c>
      <c r="D3192" s="25" t="s">
        <v>39040</v>
      </c>
      <c r="E3192" s="28" t="s">
        <v>17</v>
      </c>
      <c r="F3192" s="85" t="str">
        <f>IF(E3192="N/A","N/A",VLOOKUP(E3192,UniFormat!$A$9:$F$817,6,FALSE))</f>
        <v>N/A</v>
      </c>
      <c r="G3192" s="25" t="str">
        <f t="shared" si="49"/>
        <v>22-23 09 93</v>
      </c>
      <c r="H3192" s="25" t="s">
        <v>17</v>
      </c>
    </row>
    <row r="3193" spans="1:8" x14ac:dyDescent="0.25">
      <c r="A3193" s="25" t="s">
        <v>877</v>
      </c>
      <c r="B3193" s="25" t="s">
        <v>876</v>
      </c>
      <c r="C3193" s="27">
        <v>3</v>
      </c>
      <c r="D3193" s="25" t="s">
        <v>39040</v>
      </c>
      <c r="E3193" s="28" t="s">
        <v>875</v>
      </c>
      <c r="F3193" s="85" t="str">
        <f>IF(E3193="N/A","N/A",VLOOKUP(E3193,UniFormat!$A$9:$F$817,6,FALSE))</f>
        <v>21-04 30 10</v>
      </c>
      <c r="G3193" s="25" t="str">
        <f t="shared" si="49"/>
        <v>22-23 10 00</v>
      </c>
      <c r="H3193" s="25" t="s">
        <v>17</v>
      </c>
    </row>
    <row r="3194" spans="1:8" x14ac:dyDescent="0.25">
      <c r="A3194" s="25" t="s">
        <v>880</v>
      </c>
      <c r="B3194" s="25" t="s">
        <v>8099</v>
      </c>
      <c r="C3194" s="27">
        <v>3</v>
      </c>
      <c r="D3194" s="25">
        <v>-2008044</v>
      </c>
      <c r="E3194" s="28" t="s">
        <v>878</v>
      </c>
      <c r="F3194" s="85" t="str">
        <f>IF(E3194="N/A","N/A",VLOOKUP(E3194,UniFormat!$A$9:$F$817,6,FALSE))</f>
        <v>21-04 30 10 10</v>
      </c>
      <c r="G3194" s="25" t="str">
        <f t="shared" si="49"/>
        <v>22-23 11 00</v>
      </c>
      <c r="H3194" s="25" t="s">
        <v>17</v>
      </c>
    </row>
    <row r="3195" spans="1:8" x14ac:dyDescent="0.25">
      <c r="A3195" s="25" t="s">
        <v>8100</v>
      </c>
      <c r="B3195" s="25" t="s">
        <v>8101</v>
      </c>
      <c r="C3195" s="27">
        <v>4</v>
      </c>
      <c r="D3195" s="25">
        <v>-2008044</v>
      </c>
      <c r="E3195" s="28" t="s">
        <v>17</v>
      </c>
      <c r="F3195" s="85" t="str">
        <f>IF(E3195="N/A","N/A",VLOOKUP(E3195,UniFormat!$A$9:$F$817,6,FALSE))</f>
        <v>N/A</v>
      </c>
      <c r="G3195" s="25" t="str">
        <f t="shared" si="49"/>
        <v>22-23 11 13</v>
      </c>
      <c r="H3195" s="25" t="s">
        <v>17</v>
      </c>
    </row>
    <row r="3196" spans="1:8" x14ac:dyDescent="0.25">
      <c r="A3196" s="25" t="s">
        <v>8102</v>
      </c>
      <c r="B3196" s="25" t="s">
        <v>8103</v>
      </c>
      <c r="C3196" s="27">
        <v>4</v>
      </c>
      <c r="D3196" s="25">
        <v>-2008044</v>
      </c>
      <c r="E3196" s="28" t="s">
        <v>17</v>
      </c>
      <c r="F3196" s="85" t="str">
        <f>IF(E3196="N/A","N/A",VLOOKUP(E3196,UniFormat!$A$9:$F$817,6,FALSE))</f>
        <v>N/A</v>
      </c>
      <c r="G3196" s="25" t="str">
        <f t="shared" si="49"/>
        <v>22-23 11 16</v>
      </c>
      <c r="H3196" s="25" t="s">
        <v>17</v>
      </c>
    </row>
    <row r="3197" spans="1:8" x14ac:dyDescent="0.25">
      <c r="A3197" s="25" t="s">
        <v>8104</v>
      </c>
      <c r="B3197" s="25" t="s">
        <v>8105</v>
      </c>
      <c r="C3197" s="27">
        <v>4</v>
      </c>
      <c r="D3197" s="25">
        <v>-2008044</v>
      </c>
      <c r="E3197" s="28" t="s">
        <v>17</v>
      </c>
      <c r="F3197" s="85" t="str">
        <f>IF(E3197="N/A","N/A",VLOOKUP(E3197,UniFormat!$A$9:$F$817,6,FALSE))</f>
        <v>N/A</v>
      </c>
      <c r="G3197" s="25" t="str">
        <f t="shared" si="49"/>
        <v>22-23 11 23</v>
      </c>
      <c r="H3197" s="25" t="s">
        <v>17</v>
      </c>
    </row>
    <row r="3198" spans="1:8" x14ac:dyDescent="0.25">
      <c r="A3198" s="25" t="s">
        <v>8106</v>
      </c>
      <c r="B3198" s="25" t="s">
        <v>8107</v>
      </c>
      <c r="C3198" s="27">
        <v>4</v>
      </c>
      <c r="D3198" s="25">
        <v>-2008044</v>
      </c>
      <c r="E3198" s="28" t="s">
        <v>17</v>
      </c>
      <c r="F3198" s="85" t="str">
        <f>IF(E3198="N/A","N/A",VLOOKUP(E3198,UniFormat!$A$9:$F$817,6,FALSE))</f>
        <v>N/A</v>
      </c>
      <c r="G3198" s="25" t="str">
        <f t="shared" si="49"/>
        <v>22-23 11 26</v>
      </c>
      <c r="H3198" s="25" t="s">
        <v>17</v>
      </c>
    </row>
    <row r="3199" spans="1:8" x14ac:dyDescent="0.25">
      <c r="A3199" s="25" t="s">
        <v>8108</v>
      </c>
      <c r="B3199" s="25" t="s">
        <v>8109</v>
      </c>
      <c r="C3199" s="27">
        <v>3</v>
      </c>
      <c r="D3199" s="25">
        <v>-2001140</v>
      </c>
      <c r="E3199" s="28" t="s">
        <v>17</v>
      </c>
      <c r="F3199" s="85" t="str">
        <f>IF(E3199="N/A","N/A",VLOOKUP(E3199,UniFormat!$A$9:$F$817,6,FALSE))</f>
        <v>N/A</v>
      </c>
      <c r="G3199" s="25" t="str">
        <f t="shared" si="49"/>
        <v>22-23 12 00</v>
      </c>
      <c r="H3199" s="25" t="s">
        <v>17</v>
      </c>
    </row>
    <row r="3200" spans="1:8" x14ac:dyDescent="0.25">
      <c r="A3200" s="25" t="s">
        <v>8110</v>
      </c>
      <c r="B3200" s="25" t="s">
        <v>8111</v>
      </c>
      <c r="C3200" s="27">
        <v>4</v>
      </c>
      <c r="D3200" s="25">
        <v>-2001140</v>
      </c>
      <c r="E3200" s="28" t="s">
        <v>17</v>
      </c>
      <c r="F3200" s="85" t="str">
        <f>IF(E3200="N/A","N/A",VLOOKUP(E3200,UniFormat!$A$9:$F$817,6,FALSE))</f>
        <v>N/A</v>
      </c>
      <c r="G3200" s="25" t="str">
        <f t="shared" si="49"/>
        <v>22-23 12 13</v>
      </c>
      <c r="H3200" s="25" t="s">
        <v>17</v>
      </c>
    </row>
    <row r="3201" spans="1:8" x14ac:dyDescent="0.25">
      <c r="A3201" s="25" t="s">
        <v>8112</v>
      </c>
      <c r="B3201" s="25" t="s">
        <v>8113</v>
      </c>
      <c r="C3201" s="27">
        <v>4</v>
      </c>
      <c r="D3201" s="25">
        <v>-2001140</v>
      </c>
      <c r="E3201" s="28" t="s">
        <v>17</v>
      </c>
      <c r="F3201" s="85" t="str">
        <f>IF(E3201="N/A","N/A",VLOOKUP(E3201,UniFormat!$A$9:$F$817,6,FALSE))</f>
        <v>N/A</v>
      </c>
      <c r="G3201" s="25" t="str">
        <f t="shared" si="49"/>
        <v>22-23 12 16</v>
      </c>
      <c r="H3201" s="25" t="s">
        <v>17</v>
      </c>
    </row>
    <row r="3202" spans="1:8" x14ac:dyDescent="0.25">
      <c r="A3202" s="25" t="s">
        <v>885</v>
      </c>
      <c r="B3202" s="25" t="s">
        <v>8114</v>
      </c>
      <c r="C3202" s="27">
        <v>3</v>
      </c>
      <c r="D3202" s="25">
        <v>-2001140</v>
      </c>
      <c r="E3202" s="28" t="s">
        <v>17</v>
      </c>
      <c r="F3202" s="85" t="str">
        <f>IF(E3202="N/A","N/A",VLOOKUP(E3202,UniFormat!$A$9:$F$817,6,FALSE))</f>
        <v>N/A</v>
      </c>
      <c r="G3202" s="25" t="str">
        <f t="shared" si="49"/>
        <v>22-23 13 00</v>
      </c>
      <c r="H3202" s="25" t="s">
        <v>17</v>
      </c>
    </row>
    <row r="3203" spans="1:8" x14ac:dyDescent="0.25">
      <c r="A3203" s="25" t="s">
        <v>8115</v>
      </c>
      <c r="B3203" s="25" t="s">
        <v>8116</v>
      </c>
      <c r="C3203" s="27">
        <v>4</v>
      </c>
      <c r="D3203" s="25">
        <v>-2001140</v>
      </c>
      <c r="E3203" s="28" t="s">
        <v>17</v>
      </c>
      <c r="F3203" s="85" t="str">
        <f>IF(E3203="N/A","N/A",VLOOKUP(E3203,UniFormat!$A$9:$F$817,6,FALSE))</f>
        <v>N/A</v>
      </c>
      <c r="G3203" s="25" t="str">
        <f t="shared" si="49"/>
        <v>22-23 13 13</v>
      </c>
      <c r="H3203" s="25" t="s">
        <v>17</v>
      </c>
    </row>
    <row r="3204" spans="1:8" x14ac:dyDescent="0.25">
      <c r="A3204" s="25" t="s">
        <v>8117</v>
      </c>
      <c r="B3204" s="25" t="s">
        <v>8118</v>
      </c>
      <c r="C3204" s="27">
        <v>5</v>
      </c>
      <c r="D3204" s="25">
        <v>-2001140</v>
      </c>
      <c r="E3204" s="28" t="s">
        <v>17</v>
      </c>
      <c r="F3204" s="85" t="str">
        <f>IF(E3204="N/A","N/A",VLOOKUP(E3204,UniFormat!$A$9:$F$817,6,FALSE))</f>
        <v>N/A</v>
      </c>
      <c r="G3204" s="25" t="str">
        <f t="shared" si="49"/>
        <v>22-23 13 13 13</v>
      </c>
      <c r="H3204" s="25" t="s">
        <v>17</v>
      </c>
    </row>
    <row r="3205" spans="1:8" x14ac:dyDescent="0.25">
      <c r="A3205" s="25" t="s">
        <v>8119</v>
      </c>
      <c r="B3205" s="25" t="s">
        <v>8120</v>
      </c>
      <c r="C3205" s="27">
        <v>5</v>
      </c>
      <c r="D3205" s="25">
        <v>-2001140</v>
      </c>
      <c r="E3205" s="28" t="s">
        <v>17</v>
      </c>
      <c r="F3205" s="85" t="str">
        <f>IF(E3205="N/A","N/A",VLOOKUP(E3205,UniFormat!$A$9:$F$817,6,FALSE))</f>
        <v>N/A</v>
      </c>
      <c r="G3205" s="25" t="str">
        <f t="shared" si="49"/>
        <v>22-23 13 13 16</v>
      </c>
      <c r="H3205" s="25" t="s">
        <v>17</v>
      </c>
    </row>
    <row r="3206" spans="1:8" x14ac:dyDescent="0.25">
      <c r="A3206" s="25" t="s">
        <v>8121</v>
      </c>
      <c r="B3206" s="25" t="s">
        <v>8122</v>
      </c>
      <c r="C3206" s="27">
        <v>5</v>
      </c>
      <c r="D3206" s="25">
        <v>-2001140</v>
      </c>
      <c r="E3206" s="28" t="s">
        <v>17</v>
      </c>
      <c r="F3206" s="85" t="str">
        <f>IF(E3206="N/A","N/A",VLOOKUP(E3206,UniFormat!$A$9:$F$817,6,FALSE))</f>
        <v>N/A</v>
      </c>
      <c r="G3206" s="25" t="str">
        <f t="shared" si="49"/>
        <v>22-23 13 13 19</v>
      </c>
      <c r="H3206" s="25" t="s">
        <v>17</v>
      </c>
    </row>
    <row r="3207" spans="1:8" x14ac:dyDescent="0.25">
      <c r="A3207" s="25" t="s">
        <v>8123</v>
      </c>
      <c r="B3207" s="25" t="s">
        <v>8124</v>
      </c>
      <c r="C3207" s="27">
        <v>5</v>
      </c>
      <c r="D3207" s="25">
        <v>-2001140</v>
      </c>
      <c r="E3207" s="28" t="s">
        <v>17</v>
      </c>
      <c r="F3207" s="85" t="str">
        <f>IF(E3207="N/A","N/A",VLOOKUP(E3207,UniFormat!$A$9:$F$817,6,FALSE))</f>
        <v>N/A</v>
      </c>
      <c r="G3207" s="25" t="str">
        <f t="shared" si="49"/>
        <v>22-23 13 13 23</v>
      </c>
      <c r="H3207" s="25" t="s">
        <v>17</v>
      </c>
    </row>
    <row r="3208" spans="1:8" x14ac:dyDescent="0.25">
      <c r="A3208" s="25" t="s">
        <v>8125</v>
      </c>
      <c r="B3208" s="25" t="s">
        <v>8126</v>
      </c>
      <c r="C3208" s="27">
        <v>5</v>
      </c>
      <c r="D3208" s="25">
        <v>-2001140</v>
      </c>
      <c r="E3208" s="28" t="s">
        <v>17</v>
      </c>
      <c r="F3208" s="85" t="str">
        <f>IF(E3208="N/A","N/A",VLOOKUP(E3208,UniFormat!$A$9:$F$817,6,FALSE))</f>
        <v>N/A</v>
      </c>
      <c r="G3208" s="25" t="str">
        <f t="shared" si="49"/>
        <v>22-23 13 13 33</v>
      </c>
      <c r="H3208" s="25" t="s">
        <v>17</v>
      </c>
    </row>
    <row r="3209" spans="1:8" x14ac:dyDescent="0.25">
      <c r="A3209" s="25" t="s">
        <v>8127</v>
      </c>
      <c r="B3209" s="25" t="s">
        <v>8128</v>
      </c>
      <c r="C3209" s="27">
        <v>4</v>
      </c>
      <c r="D3209" s="25">
        <v>-2001140</v>
      </c>
      <c r="E3209" s="28" t="s">
        <v>17</v>
      </c>
      <c r="F3209" s="85" t="str">
        <f>IF(E3209="N/A","N/A",VLOOKUP(E3209,UniFormat!$A$9:$F$817,6,FALSE))</f>
        <v>N/A</v>
      </c>
      <c r="G3209" s="25" t="str">
        <f t="shared" si="49"/>
        <v>22-23 13 23</v>
      </c>
      <c r="H3209" s="25" t="s">
        <v>17</v>
      </c>
    </row>
    <row r="3210" spans="1:8" x14ac:dyDescent="0.25">
      <c r="A3210" s="25" t="s">
        <v>8129</v>
      </c>
      <c r="B3210" s="25" t="s">
        <v>8130</v>
      </c>
      <c r="C3210" s="27">
        <v>5</v>
      </c>
      <c r="D3210" s="25">
        <v>-2001140</v>
      </c>
      <c r="E3210" s="28" t="s">
        <v>17</v>
      </c>
      <c r="F3210" s="85" t="str">
        <f>IF(E3210="N/A","N/A",VLOOKUP(E3210,UniFormat!$A$9:$F$817,6,FALSE))</f>
        <v>N/A</v>
      </c>
      <c r="G3210" s="25" t="str">
        <f t="shared" ref="G3210:G3273" si="50">IF(LEN(A3210)=8,CONCATENATE("22-",A3210),CONCATENATE("22-",LEFT(A3210,8)," ",RIGHT(A3210,2)))</f>
        <v>22-23 13 23 13</v>
      </c>
      <c r="H3210" s="25" t="s">
        <v>17</v>
      </c>
    </row>
    <row r="3211" spans="1:8" x14ac:dyDescent="0.25">
      <c r="A3211" s="25" t="s">
        <v>8131</v>
      </c>
      <c r="B3211" s="25" t="s">
        <v>8132</v>
      </c>
      <c r="C3211" s="27">
        <v>5</v>
      </c>
      <c r="D3211" s="25">
        <v>-2001140</v>
      </c>
      <c r="E3211" s="28" t="s">
        <v>17</v>
      </c>
      <c r="F3211" s="85" t="str">
        <f>IF(E3211="N/A","N/A",VLOOKUP(E3211,UniFormat!$A$9:$F$817,6,FALSE))</f>
        <v>N/A</v>
      </c>
      <c r="G3211" s="25" t="str">
        <f t="shared" si="50"/>
        <v>22-23 13 23 16</v>
      </c>
      <c r="H3211" s="25" t="s">
        <v>17</v>
      </c>
    </row>
    <row r="3212" spans="1:8" x14ac:dyDescent="0.25">
      <c r="A3212" s="25" t="s">
        <v>8133</v>
      </c>
      <c r="B3212" s="25" t="s">
        <v>8134</v>
      </c>
      <c r="C3212" s="27">
        <v>5</v>
      </c>
      <c r="D3212" s="25">
        <v>-2001140</v>
      </c>
      <c r="E3212" s="28" t="s">
        <v>17</v>
      </c>
      <c r="F3212" s="85" t="str">
        <f>IF(E3212="N/A","N/A",VLOOKUP(E3212,UniFormat!$A$9:$F$817,6,FALSE))</f>
        <v>N/A</v>
      </c>
      <c r="G3212" s="25" t="str">
        <f t="shared" si="50"/>
        <v>22-23 13 23 19</v>
      </c>
      <c r="H3212" s="25" t="s">
        <v>17</v>
      </c>
    </row>
    <row r="3213" spans="1:8" x14ac:dyDescent="0.25">
      <c r="A3213" s="25" t="s">
        <v>8135</v>
      </c>
      <c r="B3213" s="25" t="s">
        <v>8136</v>
      </c>
      <c r="C3213" s="27">
        <v>5</v>
      </c>
      <c r="D3213" s="25">
        <v>-2001140</v>
      </c>
      <c r="E3213" s="28" t="s">
        <v>17</v>
      </c>
      <c r="F3213" s="85" t="str">
        <f>IF(E3213="N/A","N/A",VLOOKUP(E3213,UniFormat!$A$9:$F$817,6,FALSE))</f>
        <v>N/A</v>
      </c>
      <c r="G3213" s="25" t="str">
        <f t="shared" si="50"/>
        <v>22-23 13 23 23</v>
      </c>
      <c r="H3213" s="25" t="s">
        <v>17</v>
      </c>
    </row>
    <row r="3214" spans="1:8" x14ac:dyDescent="0.25">
      <c r="A3214" s="25" t="s">
        <v>8137</v>
      </c>
      <c r="B3214" s="25" t="s">
        <v>8138</v>
      </c>
      <c r="C3214" s="27">
        <v>5</v>
      </c>
      <c r="D3214" s="25">
        <v>-2001140</v>
      </c>
      <c r="E3214" s="28" t="s">
        <v>17</v>
      </c>
      <c r="F3214" s="85" t="str">
        <f>IF(E3214="N/A","N/A",VLOOKUP(E3214,UniFormat!$A$9:$F$817,6,FALSE))</f>
        <v>N/A</v>
      </c>
      <c r="G3214" s="25" t="str">
        <f t="shared" si="50"/>
        <v>22-23 13 23 26</v>
      </c>
      <c r="H3214" s="25" t="s">
        <v>17</v>
      </c>
    </row>
    <row r="3215" spans="1:8" x14ac:dyDescent="0.25">
      <c r="A3215" s="25" t="s">
        <v>8139</v>
      </c>
      <c r="B3215" s="25" t="s">
        <v>8140</v>
      </c>
      <c r="C3215" s="27">
        <v>3</v>
      </c>
      <c r="D3215" s="25" t="s">
        <v>39040</v>
      </c>
      <c r="E3215" s="28" t="s">
        <v>17</v>
      </c>
      <c r="F3215" s="85" t="str">
        <f>IF(E3215="N/A","N/A",VLOOKUP(E3215,UniFormat!$A$9:$F$817,6,FALSE))</f>
        <v>N/A</v>
      </c>
      <c r="G3215" s="25" t="str">
        <f t="shared" si="50"/>
        <v>22-23 20 00</v>
      </c>
      <c r="H3215" s="25" t="s">
        <v>17</v>
      </c>
    </row>
    <row r="3216" spans="1:8" x14ac:dyDescent="0.25">
      <c r="A3216" s="25" t="s">
        <v>8141</v>
      </c>
      <c r="B3216" s="25" t="s">
        <v>8142</v>
      </c>
      <c r="C3216" s="27">
        <v>3</v>
      </c>
      <c r="D3216" s="25" t="s">
        <v>39040</v>
      </c>
      <c r="E3216" s="28" t="s">
        <v>17</v>
      </c>
      <c r="F3216" s="85" t="str">
        <f>IF(E3216="N/A","N/A",VLOOKUP(E3216,UniFormat!$A$9:$F$817,6,FALSE))</f>
        <v>N/A</v>
      </c>
      <c r="G3216" s="25" t="str">
        <f t="shared" si="50"/>
        <v>22-23 21 00</v>
      </c>
      <c r="H3216" s="25" t="s">
        <v>17</v>
      </c>
    </row>
    <row r="3217" spans="1:8" x14ac:dyDescent="0.25">
      <c r="A3217" s="25" t="s">
        <v>8143</v>
      </c>
      <c r="B3217" s="25" t="s">
        <v>8144</v>
      </c>
      <c r="C3217" s="27">
        <v>4</v>
      </c>
      <c r="D3217" s="25">
        <v>-2008044</v>
      </c>
      <c r="E3217" s="28" t="s">
        <v>17</v>
      </c>
      <c r="F3217" s="85" t="str">
        <f>IF(E3217="N/A","N/A",VLOOKUP(E3217,UniFormat!$A$9:$F$817,6,FALSE))</f>
        <v>N/A</v>
      </c>
      <c r="G3217" s="25" t="str">
        <f t="shared" si="50"/>
        <v>22-23 21 13</v>
      </c>
      <c r="H3217" s="25" t="s">
        <v>17</v>
      </c>
    </row>
    <row r="3218" spans="1:8" x14ac:dyDescent="0.25">
      <c r="A3218" s="25" t="s">
        <v>8145</v>
      </c>
      <c r="B3218" s="25" t="s">
        <v>8146</v>
      </c>
      <c r="C3218" s="27">
        <v>5</v>
      </c>
      <c r="D3218" s="25">
        <v>-2008044</v>
      </c>
      <c r="E3218" s="28" t="s">
        <v>17</v>
      </c>
      <c r="F3218" s="85" t="str">
        <f>IF(E3218="N/A","N/A",VLOOKUP(E3218,UniFormat!$A$9:$F$817,6,FALSE))</f>
        <v>N/A</v>
      </c>
      <c r="G3218" s="25" t="str">
        <f t="shared" si="50"/>
        <v>22-23 21 13 13</v>
      </c>
      <c r="H3218" s="25" t="s">
        <v>17</v>
      </c>
    </row>
    <row r="3219" spans="1:8" x14ac:dyDescent="0.25">
      <c r="A3219" s="25" t="s">
        <v>8147</v>
      </c>
      <c r="B3219" s="25" t="s">
        <v>8148</v>
      </c>
      <c r="C3219" s="27">
        <v>5</v>
      </c>
      <c r="D3219" s="25">
        <v>-2008044</v>
      </c>
      <c r="E3219" s="28" t="s">
        <v>17</v>
      </c>
      <c r="F3219" s="85" t="str">
        <f>IF(E3219="N/A","N/A",VLOOKUP(E3219,UniFormat!$A$9:$F$817,6,FALSE))</f>
        <v>N/A</v>
      </c>
      <c r="G3219" s="25" t="str">
        <f t="shared" si="50"/>
        <v>22-23 21 13 23</v>
      </c>
      <c r="H3219" s="25" t="s">
        <v>17</v>
      </c>
    </row>
    <row r="3220" spans="1:8" x14ac:dyDescent="0.25">
      <c r="A3220" s="25" t="s">
        <v>8149</v>
      </c>
      <c r="B3220" s="25" t="s">
        <v>8150</v>
      </c>
      <c r="C3220" s="27">
        <v>5</v>
      </c>
      <c r="D3220" s="25">
        <v>-2008044</v>
      </c>
      <c r="E3220" s="28" t="s">
        <v>17</v>
      </c>
      <c r="F3220" s="85" t="str">
        <f>IF(E3220="N/A","N/A",VLOOKUP(E3220,UniFormat!$A$9:$F$817,6,FALSE))</f>
        <v>N/A</v>
      </c>
      <c r="G3220" s="25" t="str">
        <f t="shared" si="50"/>
        <v>22-23 21 13 33</v>
      </c>
      <c r="H3220" s="25" t="s">
        <v>17</v>
      </c>
    </row>
    <row r="3221" spans="1:8" x14ac:dyDescent="0.25">
      <c r="A3221" s="25" t="s">
        <v>8151</v>
      </c>
      <c r="B3221" s="25" t="s">
        <v>8152</v>
      </c>
      <c r="C3221" s="27">
        <v>4</v>
      </c>
      <c r="D3221" s="25" t="s">
        <v>39040</v>
      </c>
      <c r="E3221" s="28" t="s">
        <v>17</v>
      </c>
      <c r="F3221" s="85" t="str">
        <f>IF(E3221="N/A","N/A",VLOOKUP(E3221,UniFormat!$A$9:$F$817,6,FALSE))</f>
        <v>N/A</v>
      </c>
      <c r="G3221" s="25" t="str">
        <f t="shared" si="50"/>
        <v>22-23 21 16</v>
      </c>
      <c r="H3221" s="25" t="s">
        <v>17</v>
      </c>
    </row>
    <row r="3222" spans="1:8" x14ac:dyDescent="0.25">
      <c r="A3222" s="25" t="s">
        <v>8153</v>
      </c>
      <c r="B3222" s="25" t="s">
        <v>8154</v>
      </c>
      <c r="C3222" s="27">
        <v>4</v>
      </c>
      <c r="D3222" s="25">
        <v>-2001140</v>
      </c>
      <c r="E3222" s="28" t="s">
        <v>17</v>
      </c>
      <c r="F3222" s="85" t="str">
        <f>IF(E3222="N/A","N/A",VLOOKUP(E3222,UniFormat!$A$9:$F$817,6,FALSE))</f>
        <v>N/A</v>
      </c>
      <c r="G3222" s="25" t="str">
        <f t="shared" si="50"/>
        <v>22-23 21 23</v>
      </c>
      <c r="H3222" s="25" t="s">
        <v>17</v>
      </c>
    </row>
    <row r="3223" spans="1:8" x14ac:dyDescent="0.25">
      <c r="A3223" s="25" t="s">
        <v>8155</v>
      </c>
      <c r="B3223" s="25" t="s">
        <v>8156</v>
      </c>
      <c r="C3223" s="27">
        <v>5</v>
      </c>
      <c r="D3223" s="25">
        <v>-2001140</v>
      </c>
      <c r="E3223" s="28" t="s">
        <v>17</v>
      </c>
      <c r="F3223" s="85" t="str">
        <f>IF(E3223="N/A","N/A",VLOOKUP(E3223,UniFormat!$A$9:$F$817,6,FALSE))</f>
        <v>N/A</v>
      </c>
      <c r="G3223" s="25" t="str">
        <f t="shared" si="50"/>
        <v>22-23 21 23 13</v>
      </c>
      <c r="H3223" s="25" t="s">
        <v>17</v>
      </c>
    </row>
    <row r="3224" spans="1:8" x14ac:dyDescent="0.25">
      <c r="A3224" s="25" t="s">
        <v>8157</v>
      </c>
      <c r="B3224" s="25" t="s">
        <v>8158</v>
      </c>
      <c r="C3224" s="27">
        <v>5</v>
      </c>
      <c r="D3224" s="25">
        <v>-2001140</v>
      </c>
      <c r="E3224" s="28" t="s">
        <v>17</v>
      </c>
      <c r="F3224" s="85" t="str">
        <f>IF(E3224="N/A","N/A",VLOOKUP(E3224,UniFormat!$A$9:$F$817,6,FALSE))</f>
        <v>N/A</v>
      </c>
      <c r="G3224" s="25" t="str">
        <f t="shared" si="50"/>
        <v>22-23 21 23 16</v>
      </c>
      <c r="H3224" s="25" t="s">
        <v>17</v>
      </c>
    </row>
    <row r="3225" spans="1:8" x14ac:dyDescent="0.25">
      <c r="A3225" s="25" t="s">
        <v>8159</v>
      </c>
      <c r="B3225" s="25" t="s">
        <v>8160</v>
      </c>
      <c r="C3225" s="27">
        <v>5</v>
      </c>
      <c r="D3225" s="25">
        <v>-2001140</v>
      </c>
      <c r="E3225" s="28" t="s">
        <v>17</v>
      </c>
      <c r="F3225" s="85" t="str">
        <f>IF(E3225="N/A","N/A",VLOOKUP(E3225,UniFormat!$A$9:$F$817,6,FALSE))</f>
        <v>N/A</v>
      </c>
      <c r="G3225" s="25" t="str">
        <f t="shared" si="50"/>
        <v>22-23 21 23 19</v>
      </c>
      <c r="H3225" s="25" t="s">
        <v>17</v>
      </c>
    </row>
    <row r="3226" spans="1:8" x14ac:dyDescent="0.25">
      <c r="A3226" s="25" t="s">
        <v>8161</v>
      </c>
      <c r="B3226" s="25" t="s">
        <v>8162</v>
      </c>
      <c r="C3226" s="27">
        <v>5</v>
      </c>
      <c r="D3226" s="25">
        <v>-2001140</v>
      </c>
      <c r="E3226" s="28" t="s">
        <v>17</v>
      </c>
      <c r="F3226" s="85" t="str">
        <f>IF(E3226="N/A","N/A",VLOOKUP(E3226,UniFormat!$A$9:$F$817,6,FALSE))</f>
        <v>N/A</v>
      </c>
      <c r="G3226" s="25" t="str">
        <f t="shared" si="50"/>
        <v>22-23 21 23 23</v>
      </c>
      <c r="H3226" s="25" t="s">
        <v>17</v>
      </c>
    </row>
    <row r="3227" spans="1:8" x14ac:dyDescent="0.25">
      <c r="A3227" s="25" t="s">
        <v>8163</v>
      </c>
      <c r="B3227" s="25" t="s">
        <v>8164</v>
      </c>
      <c r="C3227" s="27">
        <v>4</v>
      </c>
      <c r="D3227" s="25">
        <v>-2001140</v>
      </c>
      <c r="E3227" s="28" t="s">
        <v>17</v>
      </c>
      <c r="F3227" s="85" t="str">
        <f>IF(E3227="N/A","N/A",VLOOKUP(E3227,UniFormat!$A$9:$F$817,6,FALSE))</f>
        <v>N/A</v>
      </c>
      <c r="G3227" s="25" t="str">
        <f t="shared" si="50"/>
        <v>22-23 21 29</v>
      </c>
      <c r="H3227" s="25" t="s">
        <v>17</v>
      </c>
    </row>
    <row r="3228" spans="1:8" x14ac:dyDescent="0.25">
      <c r="A3228" s="25" t="s">
        <v>8165</v>
      </c>
      <c r="B3228" s="25" t="s">
        <v>8166</v>
      </c>
      <c r="C3228" s="27">
        <v>3</v>
      </c>
      <c r="D3228" s="25" t="s">
        <v>39040</v>
      </c>
      <c r="E3228" s="28" t="s">
        <v>17</v>
      </c>
      <c r="F3228" s="85" t="str">
        <f>IF(E3228="N/A","N/A",VLOOKUP(E3228,UniFormat!$A$9:$F$817,6,FALSE))</f>
        <v>N/A</v>
      </c>
      <c r="G3228" s="25" t="str">
        <f t="shared" si="50"/>
        <v>22-23 22 00</v>
      </c>
      <c r="H3228" s="25" t="s">
        <v>17</v>
      </c>
    </row>
    <row r="3229" spans="1:8" x14ac:dyDescent="0.25">
      <c r="A3229" s="25" t="s">
        <v>8167</v>
      </c>
      <c r="B3229" s="25" t="s">
        <v>8168</v>
      </c>
      <c r="C3229" s="27">
        <v>4</v>
      </c>
      <c r="D3229" s="25">
        <v>-2008044</v>
      </c>
      <c r="E3229" s="28" t="s">
        <v>17</v>
      </c>
      <c r="F3229" s="85" t="str">
        <f>IF(E3229="N/A","N/A",VLOOKUP(E3229,UniFormat!$A$9:$F$817,6,FALSE))</f>
        <v>N/A</v>
      </c>
      <c r="G3229" s="25" t="str">
        <f t="shared" si="50"/>
        <v>22-23 22 13</v>
      </c>
      <c r="H3229" s="25" t="s">
        <v>17</v>
      </c>
    </row>
    <row r="3230" spans="1:8" x14ac:dyDescent="0.25">
      <c r="A3230" s="25" t="s">
        <v>8169</v>
      </c>
      <c r="B3230" s="25" t="s">
        <v>8170</v>
      </c>
      <c r="C3230" s="27">
        <v>5</v>
      </c>
      <c r="D3230" s="25">
        <v>-2008044</v>
      </c>
      <c r="E3230" s="28" t="s">
        <v>17</v>
      </c>
      <c r="F3230" s="85" t="str">
        <f>IF(E3230="N/A","N/A",VLOOKUP(E3230,UniFormat!$A$9:$F$817,6,FALSE))</f>
        <v>N/A</v>
      </c>
      <c r="G3230" s="25" t="str">
        <f t="shared" si="50"/>
        <v>22-23 22 13 13</v>
      </c>
      <c r="H3230" s="25" t="s">
        <v>17</v>
      </c>
    </row>
    <row r="3231" spans="1:8" x14ac:dyDescent="0.25">
      <c r="A3231" s="25" t="s">
        <v>8171</v>
      </c>
      <c r="B3231" s="25" t="s">
        <v>8172</v>
      </c>
      <c r="C3231" s="27">
        <v>5</v>
      </c>
      <c r="D3231" s="25">
        <v>-2008044</v>
      </c>
      <c r="E3231" s="28" t="s">
        <v>17</v>
      </c>
      <c r="F3231" s="85" t="str">
        <f>IF(E3231="N/A","N/A",VLOOKUP(E3231,UniFormat!$A$9:$F$817,6,FALSE))</f>
        <v>N/A</v>
      </c>
      <c r="G3231" s="25" t="str">
        <f t="shared" si="50"/>
        <v>22-23 22 13 23</v>
      </c>
      <c r="H3231" s="25" t="s">
        <v>17</v>
      </c>
    </row>
    <row r="3232" spans="1:8" x14ac:dyDescent="0.25">
      <c r="A3232" s="25" t="s">
        <v>8173</v>
      </c>
      <c r="B3232" s="25" t="s">
        <v>8174</v>
      </c>
      <c r="C3232" s="27">
        <v>4</v>
      </c>
      <c r="D3232" s="25" t="s">
        <v>39040</v>
      </c>
      <c r="E3232" s="28" t="s">
        <v>17</v>
      </c>
      <c r="F3232" s="85" t="str">
        <f>IF(E3232="N/A","N/A",VLOOKUP(E3232,UniFormat!$A$9:$F$817,6,FALSE))</f>
        <v>N/A</v>
      </c>
      <c r="G3232" s="25" t="str">
        <f t="shared" si="50"/>
        <v>22-23 22 16</v>
      </c>
      <c r="H3232" s="25" t="s">
        <v>17</v>
      </c>
    </row>
    <row r="3233" spans="1:8" x14ac:dyDescent="0.25">
      <c r="A3233" s="25" t="s">
        <v>8175</v>
      </c>
      <c r="B3233" s="25" t="s">
        <v>8176</v>
      </c>
      <c r="C3233" s="27">
        <v>4</v>
      </c>
      <c r="D3233" s="25">
        <v>-2001140</v>
      </c>
      <c r="E3233" s="28" t="s">
        <v>17</v>
      </c>
      <c r="F3233" s="85" t="str">
        <f>IF(E3233="N/A","N/A",VLOOKUP(E3233,UniFormat!$A$9:$F$817,6,FALSE))</f>
        <v>N/A</v>
      </c>
      <c r="G3233" s="25" t="str">
        <f t="shared" si="50"/>
        <v>22-23 22 23</v>
      </c>
      <c r="H3233" s="25" t="s">
        <v>17</v>
      </c>
    </row>
    <row r="3234" spans="1:8" x14ac:dyDescent="0.25">
      <c r="A3234" s="25" t="s">
        <v>8177</v>
      </c>
      <c r="B3234" s="25" t="s">
        <v>8178</v>
      </c>
      <c r="C3234" s="27">
        <v>5</v>
      </c>
      <c r="D3234" s="25">
        <v>-2001140</v>
      </c>
      <c r="E3234" s="28" t="s">
        <v>17</v>
      </c>
      <c r="F3234" s="85" t="str">
        <f>IF(E3234="N/A","N/A",VLOOKUP(E3234,UniFormat!$A$9:$F$817,6,FALSE))</f>
        <v>N/A</v>
      </c>
      <c r="G3234" s="25" t="str">
        <f t="shared" si="50"/>
        <v>22-23 22 23 13</v>
      </c>
      <c r="H3234" s="25" t="s">
        <v>17</v>
      </c>
    </row>
    <row r="3235" spans="1:8" x14ac:dyDescent="0.25">
      <c r="A3235" s="25" t="s">
        <v>8179</v>
      </c>
      <c r="B3235" s="25" t="s">
        <v>8180</v>
      </c>
      <c r="C3235" s="27">
        <v>5</v>
      </c>
      <c r="D3235" s="25">
        <v>-2001140</v>
      </c>
      <c r="E3235" s="28" t="s">
        <v>17</v>
      </c>
      <c r="F3235" s="85" t="str">
        <f>IF(E3235="N/A","N/A",VLOOKUP(E3235,UniFormat!$A$9:$F$817,6,FALSE))</f>
        <v>N/A</v>
      </c>
      <c r="G3235" s="25" t="str">
        <f t="shared" si="50"/>
        <v>22-23 22 23 23</v>
      </c>
      <c r="H3235" s="25" t="s">
        <v>17</v>
      </c>
    </row>
    <row r="3236" spans="1:8" x14ac:dyDescent="0.25">
      <c r="A3236" s="25" t="s">
        <v>8181</v>
      </c>
      <c r="B3236" s="25" t="s">
        <v>8182</v>
      </c>
      <c r="C3236" s="27">
        <v>3</v>
      </c>
      <c r="D3236" s="25">
        <v>-2008044</v>
      </c>
      <c r="E3236" s="28" t="s">
        <v>17</v>
      </c>
      <c r="F3236" s="85" t="str">
        <f>IF(E3236="N/A","N/A",VLOOKUP(E3236,UniFormat!$A$9:$F$817,6,FALSE))</f>
        <v>N/A</v>
      </c>
      <c r="G3236" s="25" t="str">
        <f t="shared" si="50"/>
        <v>22-23 23 00</v>
      </c>
      <c r="H3236" s="25" t="s">
        <v>17</v>
      </c>
    </row>
    <row r="3237" spans="1:8" x14ac:dyDescent="0.25">
      <c r="A3237" s="25" t="s">
        <v>8183</v>
      </c>
      <c r="B3237" s="25" t="s">
        <v>8184</v>
      </c>
      <c r="C3237" s="27">
        <v>4</v>
      </c>
      <c r="D3237" s="25">
        <v>-2008055</v>
      </c>
      <c r="E3237" s="28" t="s">
        <v>17</v>
      </c>
      <c r="F3237" s="85" t="str">
        <f>IF(E3237="N/A","N/A",VLOOKUP(E3237,UniFormat!$A$9:$F$817,6,FALSE))</f>
        <v>N/A</v>
      </c>
      <c r="G3237" s="25" t="str">
        <f t="shared" si="50"/>
        <v>22-23 23 13</v>
      </c>
      <c r="H3237" s="25" t="s">
        <v>17</v>
      </c>
    </row>
    <row r="3238" spans="1:8" x14ac:dyDescent="0.25">
      <c r="A3238" s="25" t="s">
        <v>8185</v>
      </c>
      <c r="B3238" s="25" t="s">
        <v>8186</v>
      </c>
      <c r="C3238" s="27">
        <v>4</v>
      </c>
      <c r="D3238" s="25" t="s">
        <v>39040</v>
      </c>
      <c r="E3238" s="28" t="s">
        <v>17</v>
      </c>
      <c r="F3238" s="85" t="str">
        <f>IF(E3238="N/A","N/A",VLOOKUP(E3238,UniFormat!$A$9:$F$817,6,FALSE))</f>
        <v>N/A</v>
      </c>
      <c r="G3238" s="25" t="str">
        <f t="shared" si="50"/>
        <v>22-23 23 16</v>
      </c>
      <c r="H3238" s="25" t="s">
        <v>17</v>
      </c>
    </row>
    <row r="3239" spans="1:8" x14ac:dyDescent="0.25">
      <c r="A3239" s="25" t="s">
        <v>8187</v>
      </c>
      <c r="B3239" s="25" t="s">
        <v>8188</v>
      </c>
      <c r="C3239" s="27">
        <v>4</v>
      </c>
      <c r="D3239" s="25">
        <v>-2008044</v>
      </c>
      <c r="E3239" s="28" t="s">
        <v>17</v>
      </c>
      <c r="F3239" s="85" t="str">
        <f>IF(E3239="N/A","N/A",VLOOKUP(E3239,UniFormat!$A$9:$F$817,6,FALSE))</f>
        <v>N/A</v>
      </c>
      <c r="G3239" s="25" t="str">
        <f t="shared" si="50"/>
        <v>22-23 23 19</v>
      </c>
      <c r="H3239" s="25" t="s">
        <v>17</v>
      </c>
    </row>
    <row r="3240" spans="1:8" x14ac:dyDescent="0.25">
      <c r="A3240" s="25" t="s">
        <v>8189</v>
      </c>
      <c r="B3240" s="25" t="s">
        <v>8190</v>
      </c>
      <c r="C3240" s="27">
        <v>4</v>
      </c>
      <c r="D3240" s="25" t="s">
        <v>39040</v>
      </c>
      <c r="E3240" s="28" t="s">
        <v>17</v>
      </c>
      <c r="F3240" s="85" t="str">
        <f>IF(E3240="N/A","N/A",VLOOKUP(E3240,UniFormat!$A$9:$F$817,6,FALSE))</f>
        <v>N/A</v>
      </c>
      <c r="G3240" s="25" t="str">
        <f t="shared" si="50"/>
        <v>22-23 23 23</v>
      </c>
      <c r="H3240" s="25" t="s">
        <v>17</v>
      </c>
    </row>
    <row r="3241" spans="1:8" x14ac:dyDescent="0.25">
      <c r="A3241" s="25" t="s">
        <v>8191</v>
      </c>
      <c r="B3241" s="25" t="s">
        <v>8192</v>
      </c>
      <c r="C3241" s="27">
        <v>3</v>
      </c>
      <c r="D3241" s="25">
        <v>-2008044</v>
      </c>
      <c r="E3241" s="28" t="s">
        <v>17</v>
      </c>
      <c r="F3241" s="85" t="str">
        <f>IF(E3241="N/A","N/A",VLOOKUP(E3241,UniFormat!$A$9:$F$817,6,FALSE))</f>
        <v>N/A</v>
      </c>
      <c r="G3241" s="25" t="str">
        <f t="shared" si="50"/>
        <v>22-23 24 00</v>
      </c>
      <c r="H3241" s="25" t="s">
        <v>17</v>
      </c>
    </row>
    <row r="3242" spans="1:8" x14ac:dyDescent="0.25">
      <c r="A3242" s="25" t="s">
        <v>8193</v>
      </c>
      <c r="B3242" s="25" t="s">
        <v>8194</v>
      </c>
      <c r="C3242" s="27">
        <v>4</v>
      </c>
      <c r="D3242" s="25">
        <v>-2008044</v>
      </c>
      <c r="E3242" s="28" t="s">
        <v>17</v>
      </c>
      <c r="F3242" s="85" t="str">
        <f>IF(E3242="N/A","N/A",VLOOKUP(E3242,UniFormat!$A$9:$F$817,6,FALSE))</f>
        <v>N/A</v>
      </c>
      <c r="G3242" s="25" t="str">
        <f t="shared" si="50"/>
        <v>22-23 24 13</v>
      </c>
      <c r="H3242" s="25" t="s">
        <v>17</v>
      </c>
    </row>
    <row r="3243" spans="1:8" x14ac:dyDescent="0.25">
      <c r="A3243" s="25" t="s">
        <v>8195</v>
      </c>
      <c r="B3243" s="25" t="s">
        <v>8196</v>
      </c>
      <c r="C3243" s="27">
        <v>4</v>
      </c>
      <c r="D3243" s="25">
        <v>-2008044</v>
      </c>
      <c r="E3243" s="28" t="s">
        <v>17</v>
      </c>
      <c r="F3243" s="85" t="str">
        <f>IF(E3243="N/A","N/A",VLOOKUP(E3243,UniFormat!$A$9:$F$817,6,FALSE))</f>
        <v>N/A</v>
      </c>
      <c r="G3243" s="25" t="str">
        <f t="shared" si="50"/>
        <v>22-23 24 16</v>
      </c>
      <c r="H3243" s="25" t="s">
        <v>17</v>
      </c>
    </row>
    <row r="3244" spans="1:8" x14ac:dyDescent="0.25">
      <c r="A3244" s="25" t="s">
        <v>8197</v>
      </c>
      <c r="B3244" s="25" t="s">
        <v>8198</v>
      </c>
      <c r="C3244" s="27">
        <v>3</v>
      </c>
      <c r="D3244" s="25" t="s">
        <v>39040</v>
      </c>
      <c r="E3244" s="28" t="s">
        <v>17</v>
      </c>
      <c r="F3244" s="85" t="str">
        <f>IF(E3244="N/A","N/A",VLOOKUP(E3244,UniFormat!$A$9:$F$817,6,FALSE))</f>
        <v>N/A</v>
      </c>
      <c r="G3244" s="25" t="str">
        <f t="shared" si="50"/>
        <v>22-23 25 00</v>
      </c>
      <c r="H3244" s="25" t="s">
        <v>17</v>
      </c>
    </row>
    <row r="3245" spans="1:8" x14ac:dyDescent="0.25">
      <c r="A3245" s="25" t="s">
        <v>8199</v>
      </c>
      <c r="B3245" s="25" t="s">
        <v>8200</v>
      </c>
      <c r="C3245" s="27">
        <v>4</v>
      </c>
      <c r="D3245" s="25" t="s">
        <v>39040</v>
      </c>
      <c r="E3245" s="28" t="s">
        <v>17</v>
      </c>
      <c r="F3245" s="85" t="str">
        <f>IF(E3245="N/A","N/A",VLOOKUP(E3245,UniFormat!$A$9:$F$817,6,FALSE))</f>
        <v>N/A</v>
      </c>
      <c r="G3245" s="25" t="str">
        <f t="shared" si="50"/>
        <v>22-23 25 13</v>
      </c>
      <c r="H3245" s="25" t="s">
        <v>17</v>
      </c>
    </row>
    <row r="3246" spans="1:8" x14ac:dyDescent="0.25">
      <c r="A3246" s="25" t="s">
        <v>8201</v>
      </c>
      <c r="B3246" s="25" t="s">
        <v>8202</v>
      </c>
      <c r="C3246" s="27">
        <v>4</v>
      </c>
      <c r="D3246" s="25" t="s">
        <v>39040</v>
      </c>
      <c r="E3246" s="28" t="s">
        <v>17</v>
      </c>
      <c r="F3246" s="85" t="str">
        <f>IF(E3246="N/A","N/A",VLOOKUP(E3246,UniFormat!$A$9:$F$817,6,FALSE))</f>
        <v>N/A</v>
      </c>
      <c r="G3246" s="25" t="str">
        <f t="shared" si="50"/>
        <v>22-23 25 16</v>
      </c>
      <c r="H3246" s="25" t="s">
        <v>17</v>
      </c>
    </row>
    <row r="3247" spans="1:8" x14ac:dyDescent="0.25">
      <c r="A3247" s="25" t="s">
        <v>8203</v>
      </c>
      <c r="B3247" s="25" t="s">
        <v>8204</v>
      </c>
      <c r="C3247" s="27">
        <v>4</v>
      </c>
      <c r="D3247" s="25" t="s">
        <v>39040</v>
      </c>
      <c r="E3247" s="28" t="s">
        <v>17</v>
      </c>
      <c r="F3247" s="85" t="str">
        <f>IF(E3247="N/A","N/A",VLOOKUP(E3247,UniFormat!$A$9:$F$817,6,FALSE))</f>
        <v>N/A</v>
      </c>
      <c r="G3247" s="25" t="str">
        <f t="shared" si="50"/>
        <v>22-23 25 19</v>
      </c>
      <c r="H3247" s="25" t="s">
        <v>17</v>
      </c>
    </row>
    <row r="3248" spans="1:8" x14ac:dyDescent="0.25">
      <c r="A3248" s="25" t="s">
        <v>8205</v>
      </c>
      <c r="B3248" s="25" t="s">
        <v>8206</v>
      </c>
      <c r="C3248" s="27">
        <v>4</v>
      </c>
      <c r="D3248" s="25" t="s">
        <v>39040</v>
      </c>
      <c r="E3248" s="28" t="s">
        <v>17</v>
      </c>
      <c r="F3248" s="85" t="str">
        <f>IF(E3248="N/A","N/A",VLOOKUP(E3248,UniFormat!$A$9:$F$817,6,FALSE))</f>
        <v>N/A</v>
      </c>
      <c r="G3248" s="25" t="str">
        <f t="shared" si="50"/>
        <v>22-23 25 23</v>
      </c>
      <c r="H3248" s="25" t="s">
        <v>17</v>
      </c>
    </row>
    <row r="3249" spans="1:8" x14ac:dyDescent="0.25">
      <c r="A3249" s="25" t="s">
        <v>8207</v>
      </c>
      <c r="B3249" s="25" t="s">
        <v>917</v>
      </c>
      <c r="C3249" s="27">
        <v>3</v>
      </c>
      <c r="D3249" s="25" t="s">
        <v>39040</v>
      </c>
      <c r="E3249" s="25" t="s">
        <v>916</v>
      </c>
      <c r="F3249" s="85" t="str">
        <f>IF(E3249="N/A","N/A",VLOOKUP(E3249,UniFormat!$A$9:$F$817,6,FALSE))</f>
        <v>21-04 30 50 50</v>
      </c>
      <c r="G3249" s="25" t="str">
        <f t="shared" si="50"/>
        <v>22-23 30 00</v>
      </c>
      <c r="H3249" s="25" t="s">
        <v>17</v>
      </c>
    </row>
    <row r="3250" spans="1:8" x14ac:dyDescent="0.25">
      <c r="A3250" s="25" t="s">
        <v>8208</v>
      </c>
      <c r="B3250" s="25" t="s">
        <v>8209</v>
      </c>
      <c r="C3250" s="27">
        <v>3</v>
      </c>
      <c r="D3250" s="25">
        <v>-2008000</v>
      </c>
      <c r="E3250" s="28" t="s">
        <v>17</v>
      </c>
      <c r="F3250" s="85" t="str">
        <f>IF(E3250="N/A","N/A",VLOOKUP(E3250,UniFormat!$A$9:$F$817,6,FALSE))</f>
        <v>N/A</v>
      </c>
      <c r="G3250" s="25" t="str">
        <f t="shared" si="50"/>
        <v>22-23 31 00</v>
      </c>
      <c r="H3250" s="25" t="s">
        <v>17</v>
      </c>
    </row>
    <row r="3251" spans="1:8" x14ac:dyDescent="0.25">
      <c r="A3251" s="25" t="s">
        <v>8210</v>
      </c>
      <c r="B3251" s="25" t="s">
        <v>8211</v>
      </c>
      <c r="C3251" s="27">
        <v>4</v>
      </c>
      <c r="D3251" s="25">
        <v>-2008000</v>
      </c>
      <c r="E3251" s="28" t="s">
        <v>17</v>
      </c>
      <c r="F3251" s="85" t="str">
        <f>IF(E3251="N/A","N/A",VLOOKUP(E3251,UniFormat!$A$9:$F$817,6,FALSE))</f>
        <v>N/A</v>
      </c>
      <c r="G3251" s="25" t="str">
        <f t="shared" si="50"/>
        <v>22-23 31 13</v>
      </c>
      <c r="H3251" s="25" t="s">
        <v>17</v>
      </c>
    </row>
    <row r="3252" spans="1:8" x14ac:dyDescent="0.25">
      <c r="A3252" s="25" t="s">
        <v>8212</v>
      </c>
      <c r="B3252" s="25" t="s">
        <v>8213</v>
      </c>
      <c r="C3252" s="27">
        <v>5</v>
      </c>
      <c r="D3252" s="25">
        <v>-2008000</v>
      </c>
      <c r="E3252" s="28" t="s">
        <v>17</v>
      </c>
      <c r="F3252" s="85" t="str">
        <f>IF(E3252="N/A","N/A",VLOOKUP(E3252,UniFormat!$A$9:$F$817,6,FALSE))</f>
        <v>N/A</v>
      </c>
      <c r="G3252" s="25" t="str">
        <f t="shared" si="50"/>
        <v>22-23 31 13 13</v>
      </c>
      <c r="H3252" s="25" t="s">
        <v>17</v>
      </c>
    </row>
    <row r="3253" spans="1:8" x14ac:dyDescent="0.25">
      <c r="A3253" s="25" t="s">
        <v>8214</v>
      </c>
      <c r="B3253" s="25" t="s">
        <v>8215</v>
      </c>
      <c r="C3253" s="27">
        <v>5</v>
      </c>
      <c r="D3253" s="25">
        <v>-2008000</v>
      </c>
      <c r="E3253" s="28" t="s">
        <v>17</v>
      </c>
      <c r="F3253" s="85" t="str">
        <f>IF(E3253="N/A","N/A",VLOOKUP(E3253,UniFormat!$A$9:$F$817,6,FALSE))</f>
        <v>N/A</v>
      </c>
      <c r="G3253" s="25" t="str">
        <f t="shared" si="50"/>
        <v>22-23 31 13 16</v>
      </c>
      <c r="H3253" s="25" t="s">
        <v>17</v>
      </c>
    </row>
    <row r="3254" spans="1:8" x14ac:dyDescent="0.25">
      <c r="A3254" s="25" t="s">
        <v>8216</v>
      </c>
      <c r="B3254" s="25" t="s">
        <v>8217</v>
      </c>
      <c r="C3254" s="27">
        <v>5</v>
      </c>
      <c r="D3254" s="25">
        <v>-2008000</v>
      </c>
      <c r="E3254" s="28" t="s">
        <v>17</v>
      </c>
      <c r="F3254" s="85" t="str">
        <f>IF(E3254="N/A","N/A",VLOOKUP(E3254,UniFormat!$A$9:$F$817,6,FALSE))</f>
        <v>N/A</v>
      </c>
      <c r="G3254" s="25" t="str">
        <f t="shared" si="50"/>
        <v>22-23 31 13 19</v>
      </c>
      <c r="H3254" s="25" t="s">
        <v>17</v>
      </c>
    </row>
    <row r="3255" spans="1:8" x14ac:dyDescent="0.25">
      <c r="A3255" s="25" t="s">
        <v>8218</v>
      </c>
      <c r="B3255" s="25" t="s">
        <v>8219</v>
      </c>
      <c r="C3255" s="27">
        <v>4</v>
      </c>
      <c r="D3255" s="25">
        <v>-2008000</v>
      </c>
      <c r="E3255" s="28" t="s">
        <v>17</v>
      </c>
      <c r="F3255" s="85" t="str">
        <f>IF(E3255="N/A","N/A",VLOOKUP(E3255,UniFormat!$A$9:$F$817,6,FALSE))</f>
        <v>N/A</v>
      </c>
      <c r="G3255" s="25" t="str">
        <f t="shared" si="50"/>
        <v>22-23 31 16</v>
      </c>
      <c r="H3255" s="25" t="s">
        <v>17</v>
      </c>
    </row>
    <row r="3256" spans="1:8" x14ac:dyDescent="0.25">
      <c r="A3256" s="25" t="s">
        <v>8220</v>
      </c>
      <c r="B3256" s="25" t="s">
        <v>8221</v>
      </c>
      <c r="C3256" s="27">
        <v>5</v>
      </c>
      <c r="D3256" s="25">
        <v>-2008000</v>
      </c>
      <c r="E3256" s="28" t="s">
        <v>17</v>
      </c>
      <c r="F3256" s="85" t="str">
        <f>IF(E3256="N/A","N/A",VLOOKUP(E3256,UniFormat!$A$9:$F$817,6,FALSE))</f>
        <v>N/A</v>
      </c>
      <c r="G3256" s="25" t="str">
        <f t="shared" si="50"/>
        <v>22-23 31 16 13</v>
      </c>
      <c r="H3256" s="25" t="s">
        <v>17</v>
      </c>
    </row>
    <row r="3257" spans="1:8" x14ac:dyDescent="0.25">
      <c r="A3257" s="25" t="s">
        <v>8222</v>
      </c>
      <c r="B3257" s="25" t="s">
        <v>8223</v>
      </c>
      <c r="C3257" s="27">
        <v>5</v>
      </c>
      <c r="D3257" s="25">
        <v>-2008000</v>
      </c>
      <c r="E3257" s="28" t="s">
        <v>17</v>
      </c>
      <c r="F3257" s="85" t="str">
        <f>IF(E3257="N/A","N/A",VLOOKUP(E3257,UniFormat!$A$9:$F$817,6,FALSE))</f>
        <v>N/A</v>
      </c>
      <c r="G3257" s="25" t="str">
        <f t="shared" si="50"/>
        <v>22-23 31 16 16</v>
      </c>
      <c r="H3257" s="25" t="s">
        <v>17</v>
      </c>
    </row>
    <row r="3258" spans="1:8" x14ac:dyDescent="0.25">
      <c r="A3258" s="25" t="s">
        <v>8224</v>
      </c>
      <c r="B3258" s="25" t="s">
        <v>8225</v>
      </c>
      <c r="C3258" s="27">
        <v>5</v>
      </c>
      <c r="D3258" s="25">
        <v>-2008000</v>
      </c>
      <c r="E3258" s="28" t="s">
        <v>17</v>
      </c>
      <c r="F3258" s="85" t="str">
        <f>IF(E3258="N/A","N/A",VLOOKUP(E3258,UniFormat!$A$9:$F$817,6,FALSE))</f>
        <v>N/A</v>
      </c>
      <c r="G3258" s="25" t="str">
        <f t="shared" si="50"/>
        <v>22-23 31 16 19</v>
      </c>
      <c r="H3258" s="25" t="s">
        <v>17</v>
      </c>
    </row>
    <row r="3259" spans="1:8" x14ac:dyDescent="0.25">
      <c r="A3259" s="25" t="s">
        <v>8226</v>
      </c>
      <c r="B3259" s="25" t="s">
        <v>8227</v>
      </c>
      <c r="C3259" s="27">
        <v>5</v>
      </c>
      <c r="D3259" s="25">
        <v>-2008000</v>
      </c>
      <c r="E3259" s="28" t="s">
        <v>17</v>
      </c>
      <c r="F3259" s="85" t="str">
        <f>IF(E3259="N/A","N/A",VLOOKUP(E3259,UniFormat!$A$9:$F$817,6,FALSE))</f>
        <v>N/A</v>
      </c>
      <c r="G3259" s="25" t="str">
        <f t="shared" si="50"/>
        <v>22-23 31 16 26</v>
      </c>
      <c r="H3259" s="25" t="s">
        <v>17</v>
      </c>
    </row>
    <row r="3260" spans="1:8" x14ac:dyDescent="0.25">
      <c r="A3260" s="25" t="s">
        <v>8228</v>
      </c>
      <c r="B3260" s="25" t="s">
        <v>8229</v>
      </c>
      <c r="C3260" s="27">
        <v>4</v>
      </c>
      <c r="D3260" s="25" t="s">
        <v>39040</v>
      </c>
      <c r="E3260" s="28" t="s">
        <v>17</v>
      </c>
      <c r="F3260" s="85" t="str">
        <f>IF(E3260="N/A","N/A",VLOOKUP(E3260,UniFormat!$A$9:$F$817,6,FALSE))</f>
        <v>N/A</v>
      </c>
      <c r="G3260" s="25" t="str">
        <f t="shared" si="50"/>
        <v>22-23 31 19</v>
      </c>
      <c r="H3260" s="25" t="s">
        <v>17</v>
      </c>
    </row>
    <row r="3261" spans="1:8" x14ac:dyDescent="0.25">
      <c r="A3261" s="25" t="s">
        <v>8230</v>
      </c>
      <c r="B3261" s="25" t="s">
        <v>8231</v>
      </c>
      <c r="C3261" s="27">
        <v>3</v>
      </c>
      <c r="D3261" s="25">
        <v>-2008013</v>
      </c>
      <c r="E3261" s="28" t="s">
        <v>17</v>
      </c>
      <c r="F3261" s="85" t="str">
        <f>IF(E3261="N/A","N/A",VLOOKUP(E3261,UniFormat!$A$9:$F$817,6,FALSE))</f>
        <v>N/A</v>
      </c>
      <c r="G3261" s="25" t="str">
        <f t="shared" si="50"/>
        <v>22-23 32 00</v>
      </c>
      <c r="H3261" s="25" t="s">
        <v>17</v>
      </c>
    </row>
    <row r="3262" spans="1:8" x14ac:dyDescent="0.25">
      <c r="A3262" s="25" t="s">
        <v>8232</v>
      </c>
      <c r="B3262" s="25" t="s">
        <v>8233</v>
      </c>
      <c r="C3262" s="27">
        <v>4</v>
      </c>
      <c r="D3262" s="25">
        <v>-2008013</v>
      </c>
      <c r="E3262" s="28" t="s">
        <v>17</v>
      </c>
      <c r="F3262" s="85" t="str">
        <f>IF(E3262="N/A","N/A",VLOOKUP(E3262,UniFormat!$A$9:$F$817,6,FALSE))</f>
        <v>N/A</v>
      </c>
      <c r="G3262" s="25" t="str">
        <f t="shared" si="50"/>
        <v>22-23 32 13</v>
      </c>
      <c r="H3262" s="25" t="s">
        <v>17</v>
      </c>
    </row>
    <row r="3263" spans="1:8" x14ac:dyDescent="0.25">
      <c r="A3263" s="25" t="s">
        <v>8234</v>
      </c>
      <c r="B3263" s="25" t="s">
        <v>8235</v>
      </c>
      <c r="C3263" s="27">
        <v>4</v>
      </c>
      <c r="D3263" s="25">
        <v>-2008013</v>
      </c>
      <c r="E3263" s="28" t="s">
        <v>17</v>
      </c>
      <c r="F3263" s="85" t="str">
        <f>IF(E3263="N/A","N/A",VLOOKUP(E3263,UniFormat!$A$9:$F$817,6,FALSE))</f>
        <v>N/A</v>
      </c>
      <c r="G3263" s="25" t="str">
        <f t="shared" si="50"/>
        <v>22-23 32 33</v>
      </c>
      <c r="H3263" s="25" t="s">
        <v>17</v>
      </c>
    </row>
    <row r="3264" spans="1:8" x14ac:dyDescent="0.25">
      <c r="A3264" s="25" t="s">
        <v>8236</v>
      </c>
      <c r="B3264" s="25" t="s">
        <v>8237</v>
      </c>
      <c r="C3264" s="27">
        <v>4</v>
      </c>
      <c r="D3264" s="25">
        <v>-2008013</v>
      </c>
      <c r="E3264" s="28" t="s">
        <v>17</v>
      </c>
      <c r="F3264" s="85" t="str">
        <f>IF(E3264="N/A","N/A",VLOOKUP(E3264,UniFormat!$A$9:$F$817,6,FALSE))</f>
        <v>N/A</v>
      </c>
      <c r="G3264" s="25" t="str">
        <f t="shared" si="50"/>
        <v>22-23 32 36</v>
      </c>
      <c r="H3264" s="25" t="s">
        <v>17</v>
      </c>
    </row>
    <row r="3265" spans="1:8" x14ac:dyDescent="0.25">
      <c r="A3265" s="25" t="s">
        <v>8238</v>
      </c>
      <c r="B3265" s="25" t="s">
        <v>8239</v>
      </c>
      <c r="C3265" s="27">
        <v>4</v>
      </c>
      <c r="D3265" s="25">
        <v>-2008013</v>
      </c>
      <c r="E3265" s="28" t="s">
        <v>17</v>
      </c>
      <c r="F3265" s="85" t="str">
        <f>IF(E3265="N/A","N/A",VLOOKUP(E3265,UniFormat!$A$9:$F$817,6,FALSE))</f>
        <v>N/A</v>
      </c>
      <c r="G3265" s="25" t="str">
        <f t="shared" si="50"/>
        <v>22-23 32 39</v>
      </c>
      <c r="H3265" s="25" t="s">
        <v>17</v>
      </c>
    </row>
    <row r="3266" spans="1:8" x14ac:dyDescent="0.25">
      <c r="A3266" s="25" t="s">
        <v>8240</v>
      </c>
      <c r="B3266" s="25" t="s">
        <v>8241</v>
      </c>
      <c r="C3266" s="27">
        <v>4</v>
      </c>
      <c r="D3266" s="25">
        <v>-2008013</v>
      </c>
      <c r="E3266" s="28" t="s">
        <v>17</v>
      </c>
      <c r="F3266" s="85" t="str">
        <f>IF(E3266="N/A","N/A",VLOOKUP(E3266,UniFormat!$A$9:$F$817,6,FALSE))</f>
        <v>N/A</v>
      </c>
      <c r="G3266" s="25" t="str">
        <f t="shared" si="50"/>
        <v>22-23 32 43</v>
      </c>
      <c r="H3266" s="25" t="s">
        <v>17</v>
      </c>
    </row>
    <row r="3267" spans="1:8" x14ac:dyDescent="0.25">
      <c r="A3267" s="25" t="s">
        <v>8242</v>
      </c>
      <c r="B3267" s="25" t="s">
        <v>8243</v>
      </c>
      <c r="C3267" s="27">
        <v>4</v>
      </c>
      <c r="D3267" s="25">
        <v>-2008013</v>
      </c>
      <c r="E3267" s="28" t="s">
        <v>17</v>
      </c>
      <c r="F3267" s="85" t="str">
        <f>IF(E3267="N/A","N/A",VLOOKUP(E3267,UniFormat!$A$9:$F$817,6,FALSE))</f>
        <v>N/A</v>
      </c>
      <c r="G3267" s="25" t="str">
        <f t="shared" si="50"/>
        <v>22-23 32 48</v>
      </c>
      <c r="H3267" s="25" t="s">
        <v>17</v>
      </c>
    </row>
    <row r="3268" spans="1:8" x14ac:dyDescent="0.25">
      <c r="A3268" s="25" t="s">
        <v>8244</v>
      </c>
      <c r="B3268" s="25" t="s">
        <v>8245</v>
      </c>
      <c r="C3268" s="27">
        <v>3</v>
      </c>
      <c r="D3268" s="25">
        <v>-2008016</v>
      </c>
      <c r="E3268" s="28" t="s">
        <v>17</v>
      </c>
      <c r="F3268" s="85" t="str">
        <f>IF(E3268="N/A","N/A",VLOOKUP(E3268,UniFormat!$A$9:$F$817,6,FALSE))</f>
        <v>N/A</v>
      </c>
      <c r="G3268" s="25" t="str">
        <f t="shared" si="50"/>
        <v>22-23 33 00</v>
      </c>
      <c r="H3268" s="25" t="s">
        <v>17</v>
      </c>
    </row>
    <row r="3269" spans="1:8" x14ac:dyDescent="0.25">
      <c r="A3269" s="25" t="s">
        <v>8246</v>
      </c>
      <c r="B3269" s="25" t="s">
        <v>8247</v>
      </c>
      <c r="C3269" s="27">
        <v>4</v>
      </c>
      <c r="D3269" s="25">
        <v>-2008016</v>
      </c>
      <c r="E3269" s="28" t="s">
        <v>17</v>
      </c>
      <c r="F3269" s="85" t="str">
        <f>IF(E3269="N/A","N/A",VLOOKUP(E3269,UniFormat!$A$9:$F$817,6,FALSE))</f>
        <v>N/A</v>
      </c>
      <c r="G3269" s="25" t="str">
        <f t="shared" si="50"/>
        <v>22-23 33 13</v>
      </c>
      <c r="H3269" s="25" t="s">
        <v>17</v>
      </c>
    </row>
    <row r="3270" spans="1:8" x14ac:dyDescent="0.25">
      <c r="A3270" s="25" t="s">
        <v>8248</v>
      </c>
      <c r="B3270" s="25" t="s">
        <v>8249</v>
      </c>
      <c r="C3270" s="27">
        <v>5</v>
      </c>
      <c r="D3270" s="25">
        <v>-2008016</v>
      </c>
      <c r="E3270" s="28" t="s">
        <v>17</v>
      </c>
      <c r="F3270" s="85" t="str">
        <f>IF(E3270="N/A","N/A",VLOOKUP(E3270,UniFormat!$A$9:$F$817,6,FALSE))</f>
        <v>N/A</v>
      </c>
      <c r="G3270" s="25" t="str">
        <f t="shared" si="50"/>
        <v>22-23 33 13 13</v>
      </c>
      <c r="H3270" s="25" t="s">
        <v>17</v>
      </c>
    </row>
    <row r="3271" spans="1:8" x14ac:dyDescent="0.25">
      <c r="A3271" s="25" t="s">
        <v>8250</v>
      </c>
      <c r="B3271" s="25" t="s">
        <v>8251</v>
      </c>
      <c r="C3271" s="27">
        <v>5</v>
      </c>
      <c r="D3271" s="25">
        <v>-2008016</v>
      </c>
      <c r="E3271" s="28" t="s">
        <v>17</v>
      </c>
      <c r="F3271" s="85" t="str">
        <f>IF(E3271="N/A","N/A",VLOOKUP(E3271,UniFormat!$A$9:$F$817,6,FALSE))</f>
        <v>N/A</v>
      </c>
      <c r="G3271" s="25" t="str">
        <f t="shared" si="50"/>
        <v>22-23 33 13 16</v>
      </c>
      <c r="H3271" s="25" t="s">
        <v>17</v>
      </c>
    </row>
    <row r="3272" spans="1:8" x14ac:dyDescent="0.25">
      <c r="A3272" s="25" t="s">
        <v>8252</v>
      </c>
      <c r="B3272" s="25" t="s">
        <v>8253</v>
      </c>
      <c r="C3272" s="27">
        <v>5</v>
      </c>
      <c r="D3272" s="25">
        <v>-2008016</v>
      </c>
      <c r="E3272" s="28" t="s">
        <v>17</v>
      </c>
      <c r="F3272" s="85" t="str">
        <f>IF(E3272="N/A","N/A",VLOOKUP(E3272,UniFormat!$A$9:$F$817,6,FALSE))</f>
        <v>N/A</v>
      </c>
      <c r="G3272" s="25" t="str">
        <f t="shared" si="50"/>
        <v>22-23 33 13 19</v>
      </c>
      <c r="H3272" s="25" t="s">
        <v>17</v>
      </c>
    </row>
    <row r="3273" spans="1:8" x14ac:dyDescent="0.25">
      <c r="A3273" s="25" t="s">
        <v>8254</v>
      </c>
      <c r="B3273" s="25" t="s">
        <v>8255</v>
      </c>
      <c r="C3273" s="27">
        <v>5</v>
      </c>
      <c r="D3273" s="25">
        <v>-2008016</v>
      </c>
      <c r="E3273" s="28" t="s">
        <v>17</v>
      </c>
      <c r="F3273" s="85" t="str">
        <f>IF(E3273="N/A","N/A",VLOOKUP(E3273,UniFormat!$A$9:$F$817,6,FALSE))</f>
        <v>N/A</v>
      </c>
      <c r="G3273" s="25" t="str">
        <f t="shared" si="50"/>
        <v>22-23 33 13 23</v>
      </c>
      <c r="H3273" s="25" t="s">
        <v>17</v>
      </c>
    </row>
    <row r="3274" spans="1:8" x14ac:dyDescent="0.25">
      <c r="A3274" s="25" t="s">
        <v>8256</v>
      </c>
      <c r="B3274" s="25" t="s">
        <v>8257</v>
      </c>
      <c r="C3274" s="27">
        <v>4</v>
      </c>
      <c r="D3274" s="25">
        <v>-2008016</v>
      </c>
      <c r="E3274" s="28" t="s">
        <v>17</v>
      </c>
      <c r="F3274" s="85" t="str">
        <f>IF(E3274="N/A","N/A",VLOOKUP(E3274,UniFormat!$A$9:$F$817,6,FALSE))</f>
        <v>N/A</v>
      </c>
      <c r="G3274" s="25" t="str">
        <f t="shared" ref="G3274:G3337" si="51">IF(LEN(A3274)=8,CONCATENATE("22-",A3274),CONCATENATE("22-",LEFT(A3274,8)," ",RIGHT(A3274,2)))</f>
        <v>22-23 33 19</v>
      </c>
      <c r="H3274" s="25" t="s">
        <v>17</v>
      </c>
    </row>
    <row r="3275" spans="1:8" x14ac:dyDescent="0.25">
      <c r="A3275" s="25" t="s">
        <v>8258</v>
      </c>
      <c r="B3275" s="25" t="s">
        <v>8259</v>
      </c>
      <c r="C3275" s="27">
        <v>4</v>
      </c>
      <c r="D3275" s="25" t="s">
        <v>39040</v>
      </c>
      <c r="E3275" s="28" t="s">
        <v>17</v>
      </c>
      <c r="F3275" s="85" t="str">
        <f>IF(E3275="N/A","N/A",VLOOKUP(E3275,UniFormat!$A$9:$F$817,6,FALSE))</f>
        <v>N/A</v>
      </c>
      <c r="G3275" s="25" t="str">
        <f t="shared" si="51"/>
        <v>22-23 33 23</v>
      </c>
      <c r="H3275" s="25" t="s">
        <v>17</v>
      </c>
    </row>
    <row r="3276" spans="1:8" x14ac:dyDescent="0.25">
      <c r="A3276" s="25" t="s">
        <v>8260</v>
      </c>
      <c r="B3276" s="25" t="s">
        <v>8261</v>
      </c>
      <c r="C3276" s="27">
        <v>4</v>
      </c>
      <c r="D3276" s="25">
        <v>-2008013</v>
      </c>
      <c r="E3276" s="28" t="s">
        <v>17</v>
      </c>
      <c r="F3276" s="85" t="str">
        <f>IF(E3276="N/A","N/A",VLOOKUP(E3276,UniFormat!$A$9:$F$817,6,FALSE))</f>
        <v>N/A</v>
      </c>
      <c r="G3276" s="25" t="str">
        <f t="shared" si="51"/>
        <v>22-23 33 33</v>
      </c>
      <c r="H3276" s="25" t="s">
        <v>17</v>
      </c>
    </row>
    <row r="3277" spans="1:8" x14ac:dyDescent="0.25">
      <c r="A3277" s="25" t="s">
        <v>8262</v>
      </c>
      <c r="B3277" s="25" t="s">
        <v>8263</v>
      </c>
      <c r="C3277" s="27">
        <v>4</v>
      </c>
      <c r="D3277" s="25">
        <v>-2008010</v>
      </c>
      <c r="E3277" s="28" t="s">
        <v>17</v>
      </c>
      <c r="F3277" s="85" t="str">
        <f>IF(E3277="N/A","N/A",VLOOKUP(E3277,UniFormat!$A$9:$F$817,6,FALSE))</f>
        <v>N/A</v>
      </c>
      <c r="G3277" s="25" t="str">
        <f t="shared" si="51"/>
        <v>22-23 33 43</v>
      </c>
      <c r="H3277" s="25" t="s">
        <v>17</v>
      </c>
    </row>
    <row r="3278" spans="1:8" x14ac:dyDescent="0.25">
      <c r="A3278" s="25" t="s">
        <v>8264</v>
      </c>
      <c r="B3278" s="25" t="s">
        <v>8265</v>
      </c>
      <c r="C3278" s="27">
        <v>4</v>
      </c>
      <c r="D3278" s="25">
        <v>-2008020</v>
      </c>
      <c r="E3278" s="28" t="s">
        <v>17</v>
      </c>
      <c r="F3278" s="85" t="str">
        <f>IF(E3278="N/A","N/A",VLOOKUP(E3278,UniFormat!$A$9:$F$817,6,FALSE))</f>
        <v>N/A</v>
      </c>
      <c r="G3278" s="25" t="str">
        <f t="shared" si="51"/>
        <v>22-23 33 46</v>
      </c>
      <c r="H3278" s="25" t="s">
        <v>17</v>
      </c>
    </row>
    <row r="3279" spans="1:8" x14ac:dyDescent="0.25">
      <c r="A3279" s="25" t="s">
        <v>8266</v>
      </c>
      <c r="B3279" s="25" t="s">
        <v>8267</v>
      </c>
      <c r="C3279" s="27">
        <v>4</v>
      </c>
      <c r="D3279" s="25">
        <v>-2008000</v>
      </c>
      <c r="E3279" s="28" t="s">
        <v>17</v>
      </c>
      <c r="F3279" s="85" t="str">
        <f>IF(E3279="N/A","N/A",VLOOKUP(E3279,UniFormat!$A$9:$F$817,6,FALSE))</f>
        <v>N/A</v>
      </c>
      <c r="G3279" s="25" t="str">
        <f t="shared" si="51"/>
        <v>22-23 33 53</v>
      </c>
      <c r="H3279" s="25" t="s">
        <v>17</v>
      </c>
    </row>
    <row r="3280" spans="1:8" x14ac:dyDescent="0.25">
      <c r="A3280" s="25" t="s">
        <v>8268</v>
      </c>
      <c r="B3280" s="25" t="s">
        <v>8269</v>
      </c>
      <c r="C3280" s="27">
        <v>3</v>
      </c>
      <c r="D3280" s="25">
        <v>-2001140</v>
      </c>
      <c r="E3280" s="28" t="s">
        <v>17</v>
      </c>
      <c r="F3280" s="85" t="str">
        <f>IF(E3280="N/A","N/A",VLOOKUP(E3280,UniFormat!$A$9:$F$817,6,FALSE))</f>
        <v>N/A</v>
      </c>
      <c r="G3280" s="25" t="str">
        <f t="shared" si="51"/>
        <v>22-23 34 00</v>
      </c>
      <c r="H3280" s="25" t="s">
        <v>17</v>
      </c>
    </row>
    <row r="3281" spans="1:8" x14ac:dyDescent="0.25">
      <c r="A3281" s="25" t="s">
        <v>8270</v>
      </c>
      <c r="B3281" s="25" t="s">
        <v>8271</v>
      </c>
      <c r="C3281" s="27">
        <v>4</v>
      </c>
      <c r="D3281" s="25">
        <v>-2001140</v>
      </c>
      <c r="E3281" s="28" t="s">
        <v>17</v>
      </c>
      <c r="F3281" s="85" t="str">
        <f>IF(E3281="N/A","N/A",VLOOKUP(E3281,UniFormat!$A$9:$F$817,6,FALSE))</f>
        <v>N/A</v>
      </c>
      <c r="G3281" s="25" t="str">
        <f t="shared" si="51"/>
        <v>22-23 34 13</v>
      </c>
      <c r="H3281" s="25" t="s">
        <v>17</v>
      </c>
    </row>
    <row r="3282" spans="1:8" x14ac:dyDescent="0.25">
      <c r="A3282" s="25" t="s">
        <v>8272</v>
      </c>
      <c r="B3282" s="25" t="s">
        <v>8273</v>
      </c>
      <c r="C3282" s="27">
        <v>4</v>
      </c>
      <c r="D3282" s="25">
        <v>-2001140</v>
      </c>
      <c r="E3282" s="28" t="s">
        <v>17</v>
      </c>
      <c r="F3282" s="85" t="str">
        <f>IF(E3282="N/A","N/A",VLOOKUP(E3282,UniFormat!$A$9:$F$817,6,FALSE))</f>
        <v>N/A</v>
      </c>
      <c r="G3282" s="25" t="str">
        <f t="shared" si="51"/>
        <v>22-23 34 16</v>
      </c>
      <c r="H3282" s="25" t="s">
        <v>17</v>
      </c>
    </row>
    <row r="3283" spans="1:8" x14ac:dyDescent="0.25">
      <c r="A3283" s="25" t="s">
        <v>8274</v>
      </c>
      <c r="B3283" s="25" t="s">
        <v>8275</v>
      </c>
      <c r="C3283" s="27">
        <v>4</v>
      </c>
      <c r="D3283" s="25">
        <v>-2001140</v>
      </c>
      <c r="E3283" s="28" t="s">
        <v>17</v>
      </c>
      <c r="F3283" s="85" t="str">
        <f>IF(E3283="N/A","N/A",VLOOKUP(E3283,UniFormat!$A$9:$F$817,6,FALSE))</f>
        <v>N/A</v>
      </c>
      <c r="G3283" s="25" t="str">
        <f t="shared" si="51"/>
        <v>22-23 34 23</v>
      </c>
      <c r="H3283" s="25" t="s">
        <v>17</v>
      </c>
    </row>
    <row r="3284" spans="1:8" x14ac:dyDescent="0.25">
      <c r="A3284" s="25" t="s">
        <v>8276</v>
      </c>
      <c r="B3284" s="25" t="s">
        <v>8277</v>
      </c>
      <c r="C3284" s="27">
        <v>4</v>
      </c>
      <c r="D3284" s="25">
        <v>-2001140</v>
      </c>
      <c r="E3284" s="28" t="s">
        <v>17</v>
      </c>
      <c r="F3284" s="85" t="str">
        <f>IF(E3284="N/A","N/A",VLOOKUP(E3284,UniFormat!$A$9:$F$817,6,FALSE))</f>
        <v>N/A</v>
      </c>
      <c r="G3284" s="25" t="str">
        <f t="shared" si="51"/>
        <v>22-23 34 33</v>
      </c>
      <c r="H3284" s="25" t="s">
        <v>17</v>
      </c>
    </row>
    <row r="3285" spans="1:8" x14ac:dyDescent="0.25">
      <c r="A3285" s="25" t="s">
        <v>8278</v>
      </c>
      <c r="B3285" s="25" t="s">
        <v>8279</v>
      </c>
      <c r="C3285" s="27">
        <v>3</v>
      </c>
      <c r="D3285" s="25" t="s">
        <v>39040</v>
      </c>
      <c r="E3285" s="28" t="s">
        <v>17</v>
      </c>
      <c r="F3285" s="85" t="str">
        <f>IF(E3285="N/A","N/A",VLOOKUP(E3285,UniFormat!$A$9:$F$817,6,FALSE))</f>
        <v>N/A</v>
      </c>
      <c r="G3285" s="25" t="str">
        <f t="shared" si="51"/>
        <v>22-23 35 00</v>
      </c>
      <c r="H3285" s="25" t="s">
        <v>17</v>
      </c>
    </row>
    <row r="3286" spans="1:8" x14ac:dyDescent="0.25">
      <c r="A3286" s="25" t="s">
        <v>8280</v>
      </c>
      <c r="B3286" s="25" t="s">
        <v>8281</v>
      </c>
      <c r="C3286" s="27">
        <v>4</v>
      </c>
      <c r="D3286" s="25" t="s">
        <v>39040</v>
      </c>
      <c r="E3286" s="28" t="s">
        <v>17</v>
      </c>
      <c r="F3286" s="85" t="str">
        <f>IF(E3286="N/A","N/A",VLOOKUP(E3286,UniFormat!$A$9:$F$817,6,FALSE))</f>
        <v>N/A</v>
      </c>
      <c r="G3286" s="25" t="str">
        <f t="shared" si="51"/>
        <v>22-23 35 13</v>
      </c>
      <c r="H3286" s="25" t="s">
        <v>17</v>
      </c>
    </row>
    <row r="3287" spans="1:8" x14ac:dyDescent="0.25">
      <c r="A3287" s="25" t="s">
        <v>8282</v>
      </c>
      <c r="B3287" s="25" t="s">
        <v>8283</v>
      </c>
      <c r="C3287" s="27">
        <v>5</v>
      </c>
      <c r="D3287" s="25" t="s">
        <v>39040</v>
      </c>
      <c r="E3287" s="28" t="s">
        <v>17</v>
      </c>
      <c r="F3287" s="85" t="str">
        <f>IF(E3287="N/A","N/A",VLOOKUP(E3287,UniFormat!$A$9:$F$817,6,FALSE))</f>
        <v>N/A</v>
      </c>
      <c r="G3287" s="25" t="str">
        <f t="shared" si="51"/>
        <v>22-23 35 13 13</v>
      </c>
      <c r="H3287" s="25" t="s">
        <v>17</v>
      </c>
    </row>
    <row r="3288" spans="1:8" x14ac:dyDescent="0.25">
      <c r="A3288" s="25" t="s">
        <v>8284</v>
      </c>
      <c r="B3288" s="25" t="s">
        <v>8285</v>
      </c>
      <c r="C3288" s="27">
        <v>4</v>
      </c>
      <c r="D3288" s="25" t="s">
        <v>39040</v>
      </c>
      <c r="E3288" s="28" t="s">
        <v>17</v>
      </c>
      <c r="F3288" s="85" t="str">
        <f>IF(E3288="N/A","N/A",VLOOKUP(E3288,UniFormat!$A$9:$F$817,6,FALSE))</f>
        <v>N/A</v>
      </c>
      <c r="G3288" s="25" t="str">
        <f t="shared" si="51"/>
        <v>22-23 35 16</v>
      </c>
      <c r="H3288" s="25" t="s">
        <v>17</v>
      </c>
    </row>
    <row r="3289" spans="1:8" x14ac:dyDescent="0.25">
      <c r="A3289" s="25" t="s">
        <v>8286</v>
      </c>
      <c r="B3289" s="25" t="s">
        <v>8287</v>
      </c>
      <c r="C3289" s="27">
        <v>5</v>
      </c>
      <c r="D3289" s="25" t="s">
        <v>39040</v>
      </c>
      <c r="E3289" s="28" t="s">
        <v>17</v>
      </c>
      <c r="F3289" s="85" t="str">
        <f>IF(E3289="N/A","N/A",VLOOKUP(E3289,UniFormat!$A$9:$F$817,6,FALSE))</f>
        <v>N/A</v>
      </c>
      <c r="G3289" s="25" t="str">
        <f t="shared" si="51"/>
        <v>22-23 35 16 13</v>
      </c>
      <c r="H3289" s="25" t="s">
        <v>17</v>
      </c>
    </row>
    <row r="3290" spans="1:8" x14ac:dyDescent="0.25">
      <c r="A3290" s="25" t="s">
        <v>8288</v>
      </c>
      <c r="B3290" s="25" t="s">
        <v>8289</v>
      </c>
      <c r="C3290" s="27">
        <v>5</v>
      </c>
      <c r="D3290" s="25" t="s">
        <v>39040</v>
      </c>
      <c r="E3290" s="28" t="s">
        <v>17</v>
      </c>
      <c r="F3290" s="85" t="str">
        <f>IF(E3290="N/A","N/A",VLOOKUP(E3290,UniFormat!$A$9:$F$817,6,FALSE))</f>
        <v>N/A</v>
      </c>
      <c r="G3290" s="25" t="str">
        <f t="shared" si="51"/>
        <v>22-23 35 16 16</v>
      </c>
      <c r="H3290" s="25" t="s">
        <v>17</v>
      </c>
    </row>
    <row r="3291" spans="1:8" x14ac:dyDescent="0.25">
      <c r="A3291" s="25" t="s">
        <v>8290</v>
      </c>
      <c r="B3291" s="25" t="s">
        <v>8291</v>
      </c>
      <c r="C3291" s="27">
        <v>3</v>
      </c>
      <c r="D3291" s="25">
        <v>-2001140</v>
      </c>
      <c r="E3291" s="28" t="s">
        <v>17</v>
      </c>
      <c r="F3291" s="85" t="str">
        <f>IF(E3291="N/A","N/A",VLOOKUP(E3291,UniFormat!$A$9:$F$817,6,FALSE))</f>
        <v>N/A</v>
      </c>
      <c r="G3291" s="25" t="str">
        <f t="shared" si="51"/>
        <v>22-23 36 00</v>
      </c>
      <c r="H3291" s="25" t="s">
        <v>17</v>
      </c>
    </row>
    <row r="3292" spans="1:8" x14ac:dyDescent="0.25">
      <c r="A3292" s="25" t="s">
        <v>8292</v>
      </c>
      <c r="B3292" s="25" t="s">
        <v>8293</v>
      </c>
      <c r="C3292" s="27">
        <v>4</v>
      </c>
      <c r="D3292" s="25">
        <v>-2001140</v>
      </c>
      <c r="E3292" s="28" t="s">
        <v>17</v>
      </c>
      <c r="F3292" s="85" t="str">
        <f>IF(E3292="N/A","N/A",VLOOKUP(E3292,UniFormat!$A$9:$F$817,6,FALSE))</f>
        <v>N/A</v>
      </c>
      <c r="G3292" s="25" t="str">
        <f t="shared" si="51"/>
        <v>22-23 36 13</v>
      </c>
      <c r="H3292" s="25" t="s">
        <v>17</v>
      </c>
    </row>
    <row r="3293" spans="1:8" x14ac:dyDescent="0.25">
      <c r="A3293" s="25" t="s">
        <v>8294</v>
      </c>
      <c r="B3293" s="25" t="s">
        <v>8295</v>
      </c>
      <c r="C3293" s="27">
        <v>4</v>
      </c>
      <c r="D3293" s="25">
        <v>-2001140</v>
      </c>
      <c r="E3293" s="28" t="s">
        <v>17</v>
      </c>
      <c r="F3293" s="85" t="str">
        <f>IF(E3293="N/A","N/A",VLOOKUP(E3293,UniFormat!$A$9:$F$817,6,FALSE))</f>
        <v>N/A</v>
      </c>
      <c r="G3293" s="25" t="str">
        <f t="shared" si="51"/>
        <v>22-23 36 16</v>
      </c>
      <c r="H3293" s="25" t="s">
        <v>17</v>
      </c>
    </row>
    <row r="3294" spans="1:8" x14ac:dyDescent="0.25">
      <c r="A3294" s="25" t="s">
        <v>8296</v>
      </c>
      <c r="B3294" s="25" t="s">
        <v>8297</v>
      </c>
      <c r="C3294" s="27">
        <v>3</v>
      </c>
      <c r="D3294" s="25" t="s">
        <v>39040</v>
      </c>
      <c r="E3294" s="28" t="s">
        <v>17</v>
      </c>
      <c r="F3294" s="85" t="str">
        <f>IF(E3294="N/A","N/A",VLOOKUP(E3294,UniFormat!$A$9:$F$817,6,FALSE))</f>
        <v>N/A</v>
      </c>
      <c r="G3294" s="25" t="str">
        <f t="shared" si="51"/>
        <v>22-23 37 00</v>
      </c>
      <c r="H3294" s="25" t="s">
        <v>17</v>
      </c>
    </row>
    <row r="3295" spans="1:8" x14ac:dyDescent="0.25">
      <c r="A3295" s="25" t="s">
        <v>8298</v>
      </c>
      <c r="B3295" s="25" t="s">
        <v>8299</v>
      </c>
      <c r="C3295" s="27">
        <v>4</v>
      </c>
      <c r="D3295" s="25">
        <v>-2008013</v>
      </c>
      <c r="E3295" s="28" t="s">
        <v>17</v>
      </c>
      <c r="F3295" s="85" t="str">
        <f>IF(E3295="N/A","N/A",VLOOKUP(E3295,UniFormat!$A$9:$F$817,6,FALSE))</f>
        <v>N/A</v>
      </c>
      <c r="G3295" s="25" t="str">
        <f t="shared" si="51"/>
        <v>22-23 37 13</v>
      </c>
      <c r="H3295" s="25" t="s">
        <v>17</v>
      </c>
    </row>
    <row r="3296" spans="1:8" x14ac:dyDescent="0.25">
      <c r="A3296" s="25" t="s">
        <v>8300</v>
      </c>
      <c r="B3296" s="25" t="s">
        <v>8301</v>
      </c>
      <c r="C3296" s="27">
        <v>4</v>
      </c>
      <c r="D3296" s="25">
        <v>-2008000</v>
      </c>
      <c r="E3296" s="28" t="s">
        <v>17</v>
      </c>
      <c r="F3296" s="85" t="str">
        <f>IF(E3296="N/A","N/A",VLOOKUP(E3296,UniFormat!$A$9:$F$817,6,FALSE))</f>
        <v>N/A</v>
      </c>
      <c r="G3296" s="25" t="str">
        <f t="shared" si="51"/>
        <v>22-23 37 16</v>
      </c>
      <c r="H3296" s="25" t="s">
        <v>17</v>
      </c>
    </row>
    <row r="3297" spans="1:8" x14ac:dyDescent="0.25">
      <c r="A3297" s="25" t="s">
        <v>8302</v>
      </c>
      <c r="B3297" s="25" t="s">
        <v>8303</v>
      </c>
      <c r="C3297" s="27">
        <v>4</v>
      </c>
      <c r="D3297" s="25">
        <v>-2001140</v>
      </c>
      <c r="E3297" s="28" t="s">
        <v>17</v>
      </c>
      <c r="F3297" s="85" t="str">
        <f>IF(E3297="N/A","N/A",VLOOKUP(E3297,UniFormat!$A$9:$F$817,6,FALSE))</f>
        <v>N/A</v>
      </c>
      <c r="G3297" s="25" t="str">
        <f t="shared" si="51"/>
        <v>22-23 37 23</v>
      </c>
      <c r="H3297" s="25" t="s">
        <v>17</v>
      </c>
    </row>
    <row r="3298" spans="1:8" x14ac:dyDescent="0.25">
      <c r="A3298" s="25" t="s">
        <v>8304</v>
      </c>
      <c r="B3298" s="25" t="s">
        <v>8305</v>
      </c>
      <c r="C3298" s="27">
        <v>5</v>
      </c>
      <c r="D3298" s="25">
        <v>-2001140</v>
      </c>
      <c r="E3298" s="28" t="s">
        <v>17</v>
      </c>
      <c r="F3298" s="85" t="str">
        <f>IF(E3298="N/A","N/A",VLOOKUP(E3298,UniFormat!$A$9:$F$817,6,FALSE))</f>
        <v>N/A</v>
      </c>
      <c r="G3298" s="25" t="str">
        <f t="shared" si="51"/>
        <v>22-23 37 23 13</v>
      </c>
      <c r="H3298" s="25" t="s">
        <v>17</v>
      </c>
    </row>
    <row r="3299" spans="1:8" x14ac:dyDescent="0.25">
      <c r="A3299" s="25" t="s">
        <v>8306</v>
      </c>
      <c r="B3299" s="25" t="s">
        <v>8307</v>
      </c>
      <c r="C3299" s="27">
        <v>5</v>
      </c>
      <c r="D3299" s="25">
        <v>-2001140</v>
      </c>
      <c r="E3299" s="28" t="s">
        <v>17</v>
      </c>
      <c r="F3299" s="85" t="str">
        <f>IF(E3299="N/A","N/A",VLOOKUP(E3299,UniFormat!$A$9:$F$817,6,FALSE))</f>
        <v>N/A</v>
      </c>
      <c r="G3299" s="25" t="str">
        <f t="shared" si="51"/>
        <v>22-23 37 23 16</v>
      </c>
      <c r="H3299" s="25" t="s">
        <v>17</v>
      </c>
    </row>
    <row r="3300" spans="1:8" x14ac:dyDescent="0.25">
      <c r="A3300" s="25" t="s">
        <v>8308</v>
      </c>
      <c r="B3300" s="25" t="s">
        <v>8309</v>
      </c>
      <c r="C3300" s="27">
        <v>5</v>
      </c>
      <c r="D3300" s="25">
        <v>-2001140</v>
      </c>
      <c r="E3300" s="28" t="s">
        <v>17</v>
      </c>
      <c r="F3300" s="85" t="str">
        <f>IF(E3300="N/A","N/A",VLOOKUP(E3300,UniFormat!$A$9:$F$817,6,FALSE))</f>
        <v>N/A</v>
      </c>
      <c r="G3300" s="25" t="str">
        <f t="shared" si="51"/>
        <v>22-23 37 23 19</v>
      </c>
      <c r="H3300" s="25" t="s">
        <v>17</v>
      </c>
    </row>
    <row r="3301" spans="1:8" x14ac:dyDescent="0.25">
      <c r="A3301" s="25" t="s">
        <v>8310</v>
      </c>
      <c r="B3301" s="25" t="s">
        <v>8311</v>
      </c>
      <c r="C3301" s="27">
        <v>3</v>
      </c>
      <c r="D3301" s="25">
        <v>-2008013</v>
      </c>
      <c r="E3301" s="28" t="s">
        <v>17</v>
      </c>
      <c r="F3301" s="85" t="str">
        <f>IF(E3301="N/A","N/A",VLOOKUP(E3301,UniFormat!$A$9:$F$817,6,FALSE))</f>
        <v>N/A</v>
      </c>
      <c r="G3301" s="25" t="str">
        <f t="shared" si="51"/>
        <v>22-23 38 00</v>
      </c>
      <c r="H3301" s="25" t="s">
        <v>17</v>
      </c>
    </row>
    <row r="3302" spans="1:8" x14ac:dyDescent="0.25">
      <c r="A3302" s="25" t="s">
        <v>8312</v>
      </c>
      <c r="B3302" s="25" t="s">
        <v>8313</v>
      </c>
      <c r="C3302" s="27">
        <v>4</v>
      </c>
      <c r="D3302" s="25">
        <v>-2008013</v>
      </c>
      <c r="E3302" s="28" t="s">
        <v>17</v>
      </c>
      <c r="F3302" s="85" t="str">
        <f>IF(E3302="N/A","N/A",VLOOKUP(E3302,UniFormat!$A$9:$F$817,6,FALSE))</f>
        <v>N/A</v>
      </c>
      <c r="G3302" s="25" t="str">
        <f t="shared" si="51"/>
        <v>22-23 38 13</v>
      </c>
      <c r="H3302" s="25" t="s">
        <v>17</v>
      </c>
    </row>
    <row r="3303" spans="1:8" x14ac:dyDescent="0.25">
      <c r="A3303" s="25" t="s">
        <v>8314</v>
      </c>
      <c r="B3303" s="25" t="s">
        <v>8315</v>
      </c>
      <c r="C3303" s="27">
        <v>5</v>
      </c>
      <c r="D3303" s="25">
        <v>-2008013</v>
      </c>
      <c r="E3303" s="28" t="s">
        <v>17</v>
      </c>
      <c r="F3303" s="85" t="str">
        <f>IF(E3303="N/A","N/A",VLOOKUP(E3303,UniFormat!$A$9:$F$817,6,FALSE))</f>
        <v>N/A</v>
      </c>
      <c r="G3303" s="25" t="str">
        <f t="shared" si="51"/>
        <v>22-23 38 13 13</v>
      </c>
      <c r="H3303" s="25" t="s">
        <v>17</v>
      </c>
    </row>
    <row r="3304" spans="1:8" x14ac:dyDescent="0.25">
      <c r="A3304" s="25" t="s">
        <v>8316</v>
      </c>
      <c r="B3304" s="25" t="s">
        <v>8317</v>
      </c>
      <c r="C3304" s="27">
        <v>5</v>
      </c>
      <c r="D3304" s="25">
        <v>-2008013</v>
      </c>
      <c r="E3304" s="28" t="s">
        <v>17</v>
      </c>
      <c r="F3304" s="85" t="str">
        <f>IF(E3304="N/A","N/A",VLOOKUP(E3304,UniFormat!$A$9:$F$817,6,FALSE))</f>
        <v>N/A</v>
      </c>
      <c r="G3304" s="25" t="str">
        <f t="shared" si="51"/>
        <v>22-23 38 13 16</v>
      </c>
      <c r="H3304" s="25" t="s">
        <v>17</v>
      </c>
    </row>
    <row r="3305" spans="1:8" x14ac:dyDescent="0.25">
      <c r="A3305" s="25" t="s">
        <v>8318</v>
      </c>
      <c r="B3305" s="25" t="s">
        <v>8319</v>
      </c>
      <c r="C3305" s="27">
        <v>4</v>
      </c>
      <c r="D3305" s="25">
        <v>-2008013</v>
      </c>
      <c r="E3305" s="28" t="s">
        <v>17</v>
      </c>
      <c r="F3305" s="85" t="str">
        <f>IF(E3305="N/A","N/A",VLOOKUP(E3305,UniFormat!$A$9:$F$817,6,FALSE))</f>
        <v>N/A</v>
      </c>
      <c r="G3305" s="25" t="str">
        <f t="shared" si="51"/>
        <v>22-23 38 16</v>
      </c>
      <c r="H3305" s="25" t="s">
        <v>17</v>
      </c>
    </row>
    <row r="3306" spans="1:8" x14ac:dyDescent="0.25">
      <c r="A3306" s="25" t="s">
        <v>935</v>
      </c>
      <c r="B3306" s="25" t="s">
        <v>8320</v>
      </c>
      <c r="C3306" s="27">
        <v>3</v>
      </c>
      <c r="D3306" s="25">
        <v>-2001140</v>
      </c>
      <c r="E3306" s="28" t="s">
        <v>933</v>
      </c>
      <c r="F3306" s="85" t="str">
        <f>IF(E3306="N/A","N/A",VLOOKUP(E3306,UniFormat!$A$9:$F$817,6,FALSE))</f>
        <v>21-04 30 60 70</v>
      </c>
      <c r="G3306" s="25" t="str">
        <f t="shared" si="51"/>
        <v>22-23 40 00</v>
      </c>
      <c r="H3306" s="25" t="s">
        <v>17</v>
      </c>
    </row>
    <row r="3307" spans="1:8" x14ac:dyDescent="0.25">
      <c r="A3307" s="25" t="s">
        <v>8321</v>
      </c>
      <c r="B3307" s="25" t="s">
        <v>8322</v>
      </c>
      <c r="C3307" s="27">
        <v>3</v>
      </c>
      <c r="D3307" s="25">
        <v>-2001140</v>
      </c>
      <c r="E3307" s="28" t="s">
        <v>17</v>
      </c>
      <c r="F3307" s="85" t="str">
        <f>IF(E3307="N/A","N/A",VLOOKUP(E3307,UniFormat!$A$9:$F$817,6,FALSE))</f>
        <v>N/A</v>
      </c>
      <c r="G3307" s="25" t="str">
        <f t="shared" si="51"/>
        <v>22-23 41 00</v>
      </c>
      <c r="H3307" s="25" t="s">
        <v>17</v>
      </c>
    </row>
    <row r="3308" spans="1:8" x14ac:dyDescent="0.25">
      <c r="A3308" s="25" t="s">
        <v>8323</v>
      </c>
      <c r="B3308" s="25" t="s">
        <v>8324</v>
      </c>
      <c r="C3308" s="27">
        <v>4</v>
      </c>
      <c r="D3308" s="25">
        <v>-2001140</v>
      </c>
      <c r="E3308" s="28" t="s">
        <v>17</v>
      </c>
      <c r="F3308" s="85" t="str">
        <f>IF(E3308="N/A","N/A",VLOOKUP(E3308,UniFormat!$A$9:$F$817,6,FALSE))</f>
        <v>N/A</v>
      </c>
      <c r="G3308" s="25" t="str">
        <f t="shared" si="51"/>
        <v>22-23 41 13</v>
      </c>
      <c r="H3308" s="25" t="s">
        <v>17</v>
      </c>
    </row>
    <row r="3309" spans="1:8" x14ac:dyDescent="0.25">
      <c r="A3309" s="25" t="s">
        <v>8325</v>
      </c>
      <c r="B3309" s="25" t="s">
        <v>8326</v>
      </c>
      <c r="C3309" s="27">
        <v>4</v>
      </c>
      <c r="D3309" s="25">
        <v>-2001140</v>
      </c>
      <c r="E3309" s="28" t="s">
        <v>17</v>
      </c>
      <c r="F3309" s="85" t="str">
        <f>IF(E3309="N/A","N/A",VLOOKUP(E3309,UniFormat!$A$9:$F$817,6,FALSE))</f>
        <v>N/A</v>
      </c>
      <c r="G3309" s="25" t="str">
        <f t="shared" si="51"/>
        <v>22-23 41 16</v>
      </c>
      <c r="H3309" s="25" t="s">
        <v>17</v>
      </c>
    </row>
    <row r="3310" spans="1:8" x14ac:dyDescent="0.25">
      <c r="A3310" s="25" t="s">
        <v>8327</v>
      </c>
      <c r="B3310" s="25" t="s">
        <v>8328</v>
      </c>
      <c r="C3310" s="27">
        <v>4</v>
      </c>
      <c r="D3310" s="25">
        <v>-2001140</v>
      </c>
      <c r="E3310" s="28" t="s">
        <v>17</v>
      </c>
      <c r="F3310" s="85" t="str">
        <f>IF(E3310="N/A","N/A",VLOOKUP(E3310,UniFormat!$A$9:$F$817,6,FALSE))</f>
        <v>N/A</v>
      </c>
      <c r="G3310" s="25" t="str">
        <f t="shared" si="51"/>
        <v>22-23 41 19</v>
      </c>
      <c r="H3310" s="25" t="s">
        <v>17</v>
      </c>
    </row>
    <row r="3311" spans="1:8" x14ac:dyDescent="0.25">
      <c r="A3311" s="25" t="s">
        <v>8329</v>
      </c>
      <c r="B3311" s="25" t="s">
        <v>8330</v>
      </c>
      <c r="C3311" s="27">
        <v>4</v>
      </c>
      <c r="D3311" s="25">
        <v>-2001140</v>
      </c>
      <c r="E3311" s="28" t="s">
        <v>17</v>
      </c>
      <c r="F3311" s="85" t="str">
        <f>IF(E3311="N/A","N/A",VLOOKUP(E3311,UniFormat!$A$9:$F$817,6,FALSE))</f>
        <v>N/A</v>
      </c>
      <c r="G3311" s="25" t="str">
        <f t="shared" si="51"/>
        <v>22-23 41 23</v>
      </c>
      <c r="H3311" s="25" t="s">
        <v>17</v>
      </c>
    </row>
    <row r="3312" spans="1:8" x14ac:dyDescent="0.25">
      <c r="A3312" s="25" t="s">
        <v>8331</v>
      </c>
      <c r="B3312" s="25" t="s">
        <v>8332</v>
      </c>
      <c r="C3312" s="27">
        <v>4</v>
      </c>
      <c r="D3312" s="25">
        <v>-2001140</v>
      </c>
      <c r="E3312" s="28" t="s">
        <v>17</v>
      </c>
      <c r="F3312" s="85" t="str">
        <f>IF(E3312="N/A","N/A",VLOOKUP(E3312,UniFormat!$A$9:$F$817,6,FALSE))</f>
        <v>N/A</v>
      </c>
      <c r="G3312" s="25" t="str">
        <f t="shared" si="51"/>
        <v>22-23 41 33</v>
      </c>
      <c r="H3312" s="25" t="s">
        <v>17</v>
      </c>
    </row>
    <row r="3313" spans="1:8" x14ac:dyDescent="0.25">
      <c r="A3313" s="25" t="s">
        <v>8333</v>
      </c>
      <c r="B3313" s="25" t="s">
        <v>8334</v>
      </c>
      <c r="C3313" s="27">
        <v>4</v>
      </c>
      <c r="D3313" s="25">
        <v>-2001140</v>
      </c>
      <c r="E3313" s="28" t="s">
        <v>17</v>
      </c>
      <c r="F3313" s="85" t="str">
        <f>IF(E3313="N/A","N/A",VLOOKUP(E3313,UniFormat!$A$9:$F$817,6,FALSE))</f>
        <v>N/A</v>
      </c>
      <c r="G3313" s="25" t="str">
        <f t="shared" si="51"/>
        <v>22-23 41 43</v>
      </c>
      <c r="H3313" s="25" t="s">
        <v>17</v>
      </c>
    </row>
    <row r="3314" spans="1:8" x14ac:dyDescent="0.25">
      <c r="A3314" s="25" t="s">
        <v>8335</v>
      </c>
      <c r="B3314" s="25" t="s">
        <v>8336</v>
      </c>
      <c r="C3314" s="27">
        <v>4</v>
      </c>
      <c r="D3314" s="25">
        <v>-2001140</v>
      </c>
      <c r="E3314" s="28" t="s">
        <v>17</v>
      </c>
      <c r="F3314" s="85" t="str">
        <f>IF(E3314="N/A","N/A",VLOOKUP(E3314,UniFormat!$A$9:$F$817,6,FALSE))</f>
        <v>N/A</v>
      </c>
      <c r="G3314" s="25" t="str">
        <f t="shared" si="51"/>
        <v>22-23 41 46</v>
      </c>
      <c r="H3314" s="25" t="s">
        <v>17</v>
      </c>
    </row>
    <row r="3315" spans="1:8" x14ac:dyDescent="0.25">
      <c r="A3315" s="25" t="s">
        <v>8337</v>
      </c>
      <c r="B3315" s="25" t="s">
        <v>8338</v>
      </c>
      <c r="C3315" s="27">
        <v>3</v>
      </c>
      <c r="D3315" s="25">
        <v>-2001140</v>
      </c>
      <c r="E3315" s="28" t="s">
        <v>17</v>
      </c>
      <c r="F3315" s="85" t="str">
        <f>IF(E3315="N/A","N/A",VLOOKUP(E3315,UniFormat!$A$9:$F$817,6,FALSE))</f>
        <v>N/A</v>
      </c>
      <c r="G3315" s="25" t="str">
        <f t="shared" si="51"/>
        <v>22-23 42 00</v>
      </c>
      <c r="H3315" s="25" t="s">
        <v>17</v>
      </c>
    </row>
    <row r="3316" spans="1:8" x14ac:dyDescent="0.25">
      <c r="A3316" s="25" t="s">
        <v>8339</v>
      </c>
      <c r="B3316" s="25" t="s">
        <v>8340</v>
      </c>
      <c r="C3316" s="27">
        <v>4</v>
      </c>
      <c r="D3316" s="25">
        <v>-2001140</v>
      </c>
      <c r="E3316" s="28" t="s">
        <v>17</v>
      </c>
      <c r="F3316" s="85" t="str">
        <f>IF(E3316="N/A","N/A",VLOOKUP(E3316,UniFormat!$A$9:$F$817,6,FALSE))</f>
        <v>N/A</v>
      </c>
      <c r="G3316" s="25" t="str">
        <f t="shared" si="51"/>
        <v>22-23 42 13</v>
      </c>
      <c r="H3316" s="25" t="s">
        <v>17</v>
      </c>
    </row>
    <row r="3317" spans="1:8" x14ac:dyDescent="0.25">
      <c r="A3317" s="25" t="s">
        <v>8341</v>
      </c>
      <c r="B3317" s="25" t="s">
        <v>8342</v>
      </c>
      <c r="C3317" s="27">
        <v>4</v>
      </c>
      <c r="D3317" s="25">
        <v>-2001140</v>
      </c>
      <c r="E3317" s="28" t="s">
        <v>17</v>
      </c>
      <c r="F3317" s="85" t="str">
        <f>IF(E3317="N/A","N/A",VLOOKUP(E3317,UniFormat!$A$9:$F$817,6,FALSE))</f>
        <v>N/A</v>
      </c>
      <c r="G3317" s="25" t="str">
        <f t="shared" si="51"/>
        <v>22-23 42 16</v>
      </c>
      <c r="H3317" s="25" t="s">
        <v>17</v>
      </c>
    </row>
    <row r="3318" spans="1:8" x14ac:dyDescent="0.25">
      <c r="A3318" s="25" t="s">
        <v>8343</v>
      </c>
      <c r="B3318" s="25" t="s">
        <v>8344</v>
      </c>
      <c r="C3318" s="27">
        <v>4</v>
      </c>
      <c r="D3318" s="25">
        <v>-2001140</v>
      </c>
      <c r="E3318" s="28" t="s">
        <v>17</v>
      </c>
      <c r="F3318" s="85" t="str">
        <f>IF(E3318="N/A","N/A",VLOOKUP(E3318,UniFormat!$A$9:$F$817,6,FALSE))</f>
        <v>N/A</v>
      </c>
      <c r="G3318" s="25" t="str">
        <f t="shared" si="51"/>
        <v>22-23 42 19</v>
      </c>
      <c r="H3318" s="25" t="s">
        <v>17</v>
      </c>
    </row>
    <row r="3319" spans="1:8" x14ac:dyDescent="0.25">
      <c r="A3319" s="25" t="s">
        <v>8345</v>
      </c>
      <c r="B3319" s="25" t="s">
        <v>8346</v>
      </c>
      <c r="C3319" s="27">
        <v>3</v>
      </c>
      <c r="D3319" s="25">
        <v>-2001140</v>
      </c>
      <c r="E3319" s="28" t="s">
        <v>17</v>
      </c>
      <c r="F3319" s="85" t="str">
        <f>IF(E3319="N/A","N/A",VLOOKUP(E3319,UniFormat!$A$9:$F$817,6,FALSE))</f>
        <v>N/A</v>
      </c>
      <c r="G3319" s="25" t="str">
        <f t="shared" si="51"/>
        <v>22-23 43 00</v>
      </c>
      <c r="H3319" s="25" t="s">
        <v>17</v>
      </c>
    </row>
    <row r="3320" spans="1:8" x14ac:dyDescent="0.25">
      <c r="A3320" s="25" t="s">
        <v>8347</v>
      </c>
      <c r="B3320" s="25" t="s">
        <v>8348</v>
      </c>
      <c r="C3320" s="27">
        <v>4</v>
      </c>
      <c r="D3320" s="25">
        <v>-2001140</v>
      </c>
      <c r="E3320" s="28" t="s">
        <v>17</v>
      </c>
      <c r="F3320" s="85" t="str">
        <f>IF(E3320="N/A","N/A",VLOOKUP(E3320,UniFormat!$A$9:$F$817,6,FALSE))</f>
        <v>N/A</v>
      </c>
      <c r="G3320" s="25" t="str">
        <f t="shared" si="51"/>
        <v>22-23 43 13</v>
      </c>
      <c r="H3320" s="25" t="s">
        <v>17</v>
      </c>
    </row>
    <row r="3321" spans="1:8" x14ac:dyDescent="0.25">
      <c r="A3321" s="25" t="s">
        <v>8349</v>
      </c>
      <c r="B3321" s="25" t="s">
        <v>8350</v>
      </c>
      <c r="C3321" s="27">
        <v>4</v>
      </c>
      <c r="D3321" s="25">
        <v>-2001140</v>
      </c>
      <c r="E3321" s="28" t="s">
        <v>17</v>
      </c>
      <c r="F3321" s="85" t="str">
        <f>IF(E3321="N/A","N/A",VLOOKUP(E3321,UniFormat!$A$9:$F$817,6,FALSE))</f>
        <v>N/A</v>
      </c>
      <c r="G3321" s="25" t="str">
        <f t="shared" si="51"/>
        <v>22-23 43 16</v>
      </c>
      <c r="H3321" s="25" t="s">
        <v>17</v>
      </c>
    </row>
    <row r="3322" spans="1:8" x14ac:dyDescent="0.25">
      <c r="A3322" s="25" t="s">
        <v>8351</v>
      </c>
      <c r="B3322" s="25" t="s">
        <v>8352</v>
      </c>
      <c r="C3322" s="27">
        <v>4</v>
      </c>
      <c r="D3322" s="25">
        <v>-2001140</v>
      </c>
      <c r="E3322" s="28" t="s">
        <v>17</v>
      </c>
      <c r="F3322" s="85" t="str">
        <f>IF(E3322="N/A","N/A",VLOOKUP(E3322,UniFormat!$A$9:$F$817,6,FALSE))</f>
        <v>N/A</v>
      </c>
      <c r="G3322" s="25" t="str">
        <f t="shared" si="51"/>
        <v>22-23 43 23</v>
      </c>
      <c r="H3322" s="25" t="s">
        <v>17</v>
      </c>
    </row>
    <row r="3323" spans="1:8" x14ac:dyDescent="0.25">
      <c r="A3323" s="25" t="s">
        <v>8353</v>
      </c>
      <c r="B3323" s="25" t="s">
        <v>8354</v>
      </c>
      <c r="C3323" s="27">
        <v>3</v>
      </c>
      <c r="D3323" s="25">
        <v>-2001140</v>
      </c>
      <c r="E3323" s="28" t="s">
        <v>17</v>
      </c>
      <c r="F3323" s="85" t="str">
        <f>IF(E3323="N/A","N/A",VLOOKUP(E3323,UniFormat!$A$9:$F$817,6,FALSE))</f>
        <v>N/A</v>
      </c>
      <c r="G3323" s="25" t="str">
        <f t="shared" si="51"/>
        <v>22-23 50 00</v>
      </c>
      <c r="H3323" s="25" t="s">
        <v>17</v>
      </c>
    </row>
    <row r="3324" spans="1:8" x14ac:dyDescent="0.25">
      <c r="A3324" s="25" t="s">
        <v>8355</v>
      </c>
      <c r="B3324" s="25" t="s">
        <v>8356</v>
      </c>
      <c r="C3324" s="27">
        <v>3</v>
      </c>
      <c r="D3324" s="25" t="s">
        <v>39040</v>
      </c>
      <c r="E3324" s="28" t="s">
        <v>17</v>
      </c>
      <c r="F3324" s="85" t="str">
        <f>IF(E3324="N/A","N/A",VLOOKUP(E3324,UniFormat!$A$9:$F$817,6,FALSE))</f>
        <v>N/A</v>
      </c>
      <c r="G3324" s="25" t="str">
        <f t="shared" si="51"/>
        <v>22-23 51 00</v>
      </c>
      <c r="H3324" s="25" t="s">
        <v>17</v>
      </c>
    </row>
    <row r="3325" spans="1:8" x14ac:dyDescent="0.25">
      <c r="A3325" s="25" t="s">
        <v>8357</v>
      </c>
      <c r="B3325" s="25" t="s">
        <v>8358</v>
      </c>
      <c r="C3325" s="27">
        <v>4</v>
      </c>
      <c r="D3325" s="25" t="s">
        <v>39040</v>
      </c>
      <c r="E3325" s="28" t="s">
        <v>17</v>
      </c>
      <c r="F3325" s="85" t="str">
        <f>IF(E3325="N/A","N/A",VLOOKUP(E3325,UniFormat!$A$9:$F$817,6,FALSE))</f>
        <v>N/A</v>
      </c>
      <c r="G3325" s="25" t="str">
        <f t="shared" si="51"/>
        <v>22-23 51 13</v>
      </c>
      <c r="H3325" s="25" t="s">
        <v>17</v>
      </c>
    </row>
    <row r="3326" spans="1:8" x14ac:dyDescent="0.25">
      <c r="A3326" s="25" t="s">
        <v>8359</v>
      </c>
      <c r="B3326" s="25" t="s">
        <v>8360</v>
      </c>
      <c r="C3326" s="27">
        <v>5</v>
      </c>
      <c r="D3326" s="25">
        <v>-2001140</v>
      </c>
      <c r="E3326" s="28" t="s">
        <v>17</v>
      </c>
      <c r="F3326" s="85" t="str">
        <f>IF(E3326="N/A","N/A",VLOOKUP(E3326,UniFormat!$A$9:$F$817,6,FALSE))</f>
        <v>N/A</v>
      </c>
      <c r="G3326" s="25" t="str">
        <f t="shared" si="51"/>
        <v>22-23 51 13 13</v>
      </c>
      <c r="H3326" s="25" t="s">
        <v>17</v>
      </c>
    </row>
    <row r="3327" spans="1:8" x14ac:dyDescent="0.25">
      <c r="A3327" s="25" t="s">
        <v>8361</v>
      </c>
      <c r="B3327" s="25" t="s">
        <v>8362</v>
      </c>
      <c r="C3327" s="27">
        <v>5</v>
      </c>
      <c r="D3327" s="25">
        <v>-2008016</v>
      </c>
      <c r="E3327" s="28" t="s">
        <v>17</v>
      </c>
      <c r="F3327" s="85" t="str">
        <f>IF(E3327="N/A","N/A",VLOOKUP(E3327,UniFormat!$A$9:$F$817,6,FALSE))</f>
        <v>N/A</v>
      </c>
      <c r="G3327" s="25" t="str">
        <f t="shared" si="51"/>
        <v>22-23 51 13 16</v>
      </c>
      <c r="H3327" s="25" t="s">
        <v>17</v>
      </c>
    </row>
    <row r="3328" spans="1:8" x14ac:dyDescent="0.25">
      <c r="A3328" s="25" t="s">
        <v>8363</v>
      </c>
      <c r="B3328" s="25" t="s">
        <v>8364</v>
      </c>
      <c r="C3328" s="27">
        <v>5</v>
      </c>
      <c r="D3328" s="25">
        <v>-2008016</v>
      </c>
      <c r="E3328" s="28" t="s">
        <v>17</v>
      </c>
      <c r="F3328" s="85" t="str">
        <f>IF(E3328="N/A","N/A",VLOOKUP(E3328,UniFormat!$A$9:$F$817,6,FALSE))</f>
        <v>N/A</v>
      </c>
      <c r="G3328" s="25" t="str">
        <f t="shared" si="51"/>
        <v>22-23 51 13 19</v>
      </c>
      <c r="H3328" s="25" t="s">
        <v>17</v>
      </c>
    </row>
    <row r="3329" spans="1:8" x14ac:dyDescent="0.25">
      <c r="A3329" s="25" t="s">
        <v>8365</v>
      </c>
      <c r="B3329" s="25" t="s">
        <v>8366</v>
      </c>
      <c r="C3329" s="27">
        <v>4</v>
      </c>
      <c r="D3329" s="25" t="s">
        <v>39040</v>
      </c>
      <c r="E3329" s="28" t="s">
        <v>17</v>
      </c>
      <c r="F3329" s="85" t="str">
        <f>IF(E3329="N/A","N/A",VLOOKUP(E3329,UniFormat!$A$9:$F$817,6,FALSE))</f>
        <v>N/A</v>
      </c>
      <c r="G3329" s="25" t="str">
        <f t="shared" si="51"/>
        <v>22-23 51 16</v>
      </c>
      <c r="H3329" s="25" t="s">
        <v>17</v>
      </c>
    </row>
    <row r="3330" spans="1:8" x14ac:dyDescent="0.25">
      <c r="A3330" s="25" t="s">
        <v>8367</v>
      </c>
      <c r="B3330" s="25" t="s">
        <v>8368</v>
      </c>
      <c r="C3330" s="27">
        <v>4</v>
      </c>
      <c r="D3330" s="25" t="s">
        <v>39040</v>
      </c>
      <c r="E3330" s="28" t="s">
        <v>17</v>
      </c>
      <c r="F3330" s="85" t="str">
        <f>IF(E3330="N/A","N/A",VLOOKUP(E3330,UniFormat!$A$9:$F$817,6,FALSE))</f>
        <v>N/A</v>
      </c>
      <c r="G3330" s="25" t="str">
        <f t="shared" si="51"/>
        <v>22-23 51 19</v>
      </c>
      <c r="H3330" s="25" t="s">
        <v>17</v>
      </c>
    </row>
    <row r="3331" spans="1:8" x14ac:dyDescent="0.25">
      <c r="A3331" s="25" t="s">
        <v>8369</v>
      </c>
      <c r="B3331" s="25" t="s">
        <v>8370</v>
      </c>
      <c r="C3331" s="27">
        <v>4</v>
      </c>
      <c r="D3331" s="25" t="s">
        <v>39040</v>
      </c>
      <c r="E3331" s="28" t="s">
        <v>17</v>
      </c>
      <c r="F3331" s="85" t="str">
        <f>IF(E3331="N/A","N/A",VLOOKUP(E3331,UniFormat!$A$9:$F$817,6,FALSE))</f>
        <v>N/A</v>
      </c>
      <c r="G3331" s="25" t="str">
        <f t="shared" si="51"/>
        <v>22-23 51 23</v>
      </c>
      <c r="H3331" s="25" t="s">
        <v>17</v>
      </c>
    </row>
    <row r="3332" spans="1:8" x14ac:dyDescent="0.25">
      <c r="A3332" s="25" t="s">
        <v>8371</v>
      </c>
      <c r="B3332" s="25" t="s">
        <v>8372</v>
      </c>
      <c r="C3332" s="27">
        <v>4</v>
      </c>
      <c r="D3332" s="25" t="s">
        <v>39040</v>
      </c>
      <c r="E3332" s="28" t="s">
        <v>17</v>
      </c>
      <c r="F3332" s="85" t="str">
        <f>IF(E3332="N/A","N/A",VLOOKUP(E3332,UniFormat!$A$9:$F$817,6,FALSE))</f>
        <v>N/A</v>
      </c>
      <c r="G3332" s="25" t="str">
        <f t="shared" si="51"/>
        <v>22-23 51 33</v>
      </c>
      <c r="H3332" s="25" t="s">
        <v>17</v>
      </c>
    </row>
    <row r="3333" spans="1:8" x14ac:dyDescent="0.25">
      <c r="A3333" s="25" t="s">
        <v>8373</v>
      </c>
      <c r="B3333" s="25" t="s">
        <v>8374</v>
      </c>
      <c r="C3333" s="27">
        <v>4</v>
      </c>
      <c r="D3333" s="25">
        <v>-2001140</v>
      </c>
      <c r="E3333" s="28" t="s">
        <v>17</v>
      </c>
      <c r="F3333" s="85" t="str">
        <f>IF(E3333="N/A","N/A",VLOOKUP(E3333,UniFormat!$A$9:$F$817,6,FALSE))</f>
        <v>N/A</v>
      </c>
      <c r="G3333" s="25" t="str">
        <f t="shared" si="51"/>
        <v>22-23 51 43</v>
      </c>
      <c r="H3333" s="25" t="s">
        <v>17</v>
      </c>
    </row>
    <row r="3334" spans="1:8" x14ac:dyDescent="0.25">
      <c r="A3334" s="25" t="s">
        <v>8375</v>
      </c>
      <c r="B3334" s="25" t="s">
        <v>8376</v>
      </c>
      <c r="C3334" s="27">
        <v>5</v>
      </c>
      <c r="D3334" s="25">
        <v>-2001140</v>
      </c>
      <c r="E3334" s="28" t="s">
        <v>17</v>
      </c>
      <c r="F3334" s="85" t="str">
        <f>IF(E3334="N/A","N/A",VLOOKUP(E3334,UniFormat!$A$9:$F$817,6,FALSE))</f>
        <v>N/A</v>
      </c>
      <c r="G3334" s="25" t="str">
        <f t="shared" si="51"/>
        <v>22-23 51 43 13</v>
      </c>
      <c r="H3334" s="25" t="s">
        <v>17</v>
      </c>
    </row>
    <row r="3335" spans="1:8" x14ac:dyDescent="0.25">
      <c r="A3335" s="25" t="s">
        <v>8377</v>
      </c>
      <c r="B3335" s="25" t="s">
        <v>8378</v>
      </c>
      <c r="C3335" s="27">
        <v>5</v>
      </c>
      <c r="D3335" s="25">
        <v>-2001140</v>
      </c>
      <c r="E3335" s="28" t="s">
        <v>17</v>
      </c>
      <c r="F3335" s="85" t="str">
        <f>IF(E3335="N/A","N/A",VLOOKUP(E3335,UniFormat!$A$9:$F$817,6,FALSE))</f>
        <v>N/A</v>
      </c>
      <c r="G3335" s="25" t="str">
        <f t="shared" si="51"/>
        <v>22-23 51 43 16</v>
      </c>
      <c r="H3335" s="25" t="s">
        <v>17</v>
      </c>
    </row>
    <row r="3336" spans="1:8" x14ac:dyDescent="0.25">
      <c r="A3336" s="25" t="s">
        <v>8379</v>
      </c>
      <c r="B3336" s="25" t="s">
        <v>8380</v>
      </c>
      <c r="C3336" s="27">
        <v>3</v>
      </c>
      <c r="D3336" s="25">
        <v>-2001140</v>
      </c>
      <c r="E3336" s="28" t="s">
        <v>17</v>
      </c>
      <c r="F3336" s="85" t="str">
        <f>IF(E3336="N/A","N/A",VLOOKUP(E3336,UniFormat!$A$9:$F$817,6,FALSE))</f>
        <v>N/A</v>
      </c>
      <c r="G3336" s="25" t="str">
        <f t="shared" si="51"/>
        <v>22-23 52 00</v>
      </c>
      <c r="H3336" s="25" t="s">
        <v>17</v>
      </c>
    </row>
    <row r="3337" spans="1:8" x14ac:dyDescent="0.25">
      <c r="A3337" s="25" t="s">
        <v>8381</v>
      </c>
      <c r="B3337" s="25" t="s">
        <v>8382</v>
      </c>
      <c r="C3337" s="27">
        <v>4</v>
      </c>
      <c r="D3337" s="25">
        <v>-2001140</v>
      </c>
      <c r="E3337" s="28" t="s">
        <v>17</v>
      </c>
      <c r="F3337" s="85" t="str">
        <f>IF(E3337="N/A","N/A",VLOOKUP(E3337,UniFormat!$A$9:$F$817,6,FALSE))</f>
        <v>N/A</v>
      </c>
      <c r="G3337" s="25" t="str">
        <f t="shared" si="51"/>
        <v>22-23 52 13</v>
      </c>
      <c r="H3337" s="25" t="s">
        <v>17</v>
      </c>
    </row>
    <row r="3338" spans="1:8" x14ac:dyDescent="0.25">
      <c r="A3338" s="25" t="s">
        <v>8383</v>
      </c>
      <c r="B3338" s="25" t="s">
        <v>8384</v>
      </c>
      <c r="C3338" s="27">
        <v>4</v>
      </c>
      <c r="D3338" s="25">
        <v>-2001140</v>
      </c>
      <c r="E3338" s="28" t="s">
        <v>17</v>
      </c>
      <c r="F3338" s="85" t="str">
        <f>IF(E3338="N/A","N/A",VLOOKUP(E3338,UniFormat!$A$9:$F$817,6,FALSE))</f>
        <v>N/A</v>
      </c>
      <c r="G3338" s="25" t="str">
        <f t="shared" ref="G3338:G3401" si="52">IF(LEN(A3338)=8,CONCATENATE("22-",A3338),CONCATENATE("22-",LEFT(A3338,8)," ",RIGHT(A3338,2)))</f>
        <v>22-23 52 16</v>
      </c>
      <c r="H3338" s="25" t="s">
        <v>17</v>
      </c>
    </row>
    <row r="3339" spans="1:8" x14ac:dyDescent="0.25">
      <c r="A3339" s="25" t="s">
        <v>8385</v>
      </c>
      <c r="B3339" s="25" t="s">
        <v>8386</v>
      </c>
      <c r="C3339" s="27">
        <v>5</v>
      </c>
      <c r="D3339" s="25">
        <v>-2001140</v>
      </c>
      <c r="E3339" s="28" t="s">
        <v>17</v>
      </c>
      <c r="F3339" s="85" t="str">
        <f>IF(E3339="N/A","N/A",VLOOKUP(E3339,UniFormat!$A$9:$F$817,6,FALSE))</f>
        <v>N/A</v>
      </c>
      <c r="G3339" s="25" t="str">
        <f t="shared" si="52"/>
        <v>22-23 52 16 13</v>
      </c>
      <c r="H3339" s="25" t="s">
        <v>17</v>
      </c>
    </row>
    <row r="3340" spans="1:8" x14ac:dyDescent="0.25">
      <c r="A3340" s="25" t="s">
        <v>8387</v>
      </c>
      <c r="B3340" s="25" t="s">
        <v>8388</v>
      </c>
      <c r="C3340" s="27">
        <v>5</v>
      </c>
      <c r="D3340" s="25">
        <v>-2001140</v>
      </c>
      <c r="E3340" s="28" t="s">
        <v>17</v>
      </c>
      <c r="F3340" s="85" t="str">
        <f>IF(E3340="N/A","N/A",VLOOKUP(E3340,UniFormat!$A$9:$F$817,6,FALSE))</f>
        <v>N/A</v>
      </c>
      <c r="G3340" s="25" t="str">
        <f t="shared" si="52"/>
        <v>22-23 52 16 16</v>
      </c>
      <c r="H3340" s="25" t="s">
        <v>17</v>
      </c>
    </row>
    <row r="3341" spans="1:8" x14ac:dyDescent="0.25">
      <c r="A3341" s="25" t="s">
        <v>8389</v>
      </c>
      <c r="B3341" s="25" t="s">
        <v>8390</v>
      </c>
      <c r="C3341" s="27">
        <v>4</v>
      </c>
      <c r="D3341" s="25">
        <v>-2001140</v>
      </c>
      <c r="E3341" s="28" t="s">
        <v>17</v>
      </c>
      <c r="F3341" s="85" t="str">
        <f>IF(E3341="N/A","N/A",VLOOKUP(E3341,UniFormat!$A$9:$F$817,6,FALSE))</f>
        <v>N/A</v>
      </c>
      <c r="G3341" s="25" t="str">
        <f t="shared" si="52"/>
        <v>22-23 52 17</v>
      </c>
      <c r="H3341" s="25" t="s">
        <v>17</v>
      </c>
    </row>
    <row r="3342" spans="1:8" x14ac:dyDescent="0.25">
      <c r="A3342" s="25" t="s">
        <v>8391</v>
      </c>
      <c r="B3342" s="25" t="s">
        <v>8392</v>
      </c>
      <c r="C3342" s="27">
        <v>4</v>
      </c>
      <c r="D3342" s="25">
        <v>-2001140</v>
      </c>
      <c r="E3342" s="28" t="s">
        <v>17</v>
      </c>
      <c r="F3342" s="85" t="str">
        <f>IF(E3342="N/A","N/A",VLOOKUP(E3342,UniFormat!$A$9:$F$817,6,FALSE))</f>
        <v>N/A</v>
      </c>
      <c r="G3342" s="25" t="str">
        <f t="shared" si="52"/>
        <v>22-23 52 19</v>
      </c>
      <c r="H3342" s="25" t="s">
        <v>17</v>
      </c>
    </row>
    <row r="3343" spans="1:8" x14ac:dyDescent="0.25">
      <c r="A3343" s="25" t="s">
        <v>8393</v>
      </c>
      <c r="B3343" s="25" t="s">
        <v>8394</v>
      </c>
      <c r="C3343" s="27">
        <v>4</v>
      </c>
      <c r="D3343" s="25">
        <v>-2001140</v>
      </c>
      <c r="E3343" s="28" t="s">
        <v>17</v>
      </c>
      <c r="F3343" s="85" t="str">
        <f>IF(E3343="N/A","N/A",VLOOKUP(E3343,UniFormat!$A$9:$F$817,6,FALSE))</f>
        <v>N/A</v>
      </c>
      <c r="G3343" s="25" t="str">
        <f t="shared" si="52"/>
        <v>22-23 52 23</v>
      </c>
      <c r="H3343" s="25" t="s">
        <v>17</v>
      </c>
    </row>
    <row r="3344" spans="1:8" x14ac:dyDescent="0.25">
      <c r="A3344" s="25" t="s">
        <v>8395</v>
      </c>
      <c r="B3344" s="25" t="s">
        <v>8396</v>
      </c>
      <c r="C3344" s="27">
        <v>4</v>
      </c>
      <c r="D3344" s="25">
        <v>-2001140</v>
      </c>
      <c r="E3344" s="28" t="s">
        <v>17</v>
      </c>
      <c r="F3344" s="85" t="str">
        <f>IF(E3344="N/A","N/A",VLOOKUP(E3344,UniFormat!$A$9:$F$817,6,FALSE))</f>
        <v>N/A</v>
      </c>
      <c r="G3344" s="25" t="str">
        <f t="shared" si="52"/>
        <v>22-23 52 33</v>
      </c>
      <c r="H3344" s="25" t="s">
        <v>17</v>
      </c>
    </row>
    <row r="3345" spans="1:8" x14ac:dyDescent="0.25">
      <c r="A3345" s="25" t="s">
        <v>8397</v>
      </c>
      <c r="B3345" s="25" t="s">
        <v>8398</v>
      </c>
      <c r="C3345" s="27">
        <v>5</v>
      </c>
      <c r="D3345" s="25">
        <v>-2001140</v>
      </c>
      <c r="E3345" s="28" t="s">
        <v>17</v>
      </c>
      <c r="F3345" s="85" t="str">
        <f>IF(E3345="N/A","N/A",VLOOKUP(E3345,UniFormat!$A$9:$F$817,6,FALSE))</f>
        <v>N/A</v>
      </c>
      <c r="G3345" s="25" t="str">
        <f t="shared" si="52"/>
        <v>22-23 52 33 13</v>
      </c>
      <c r="H3345" s="25" t="s">
        <v>17</v>
      </c>
    </row>
    <row r="3346" spans="1:8" x14ac:dyDescent="0.25">
      <c r="A3346" s="25" t="s">
        <v>8399</v>
      </c>
      <c r="B3346" s="25" t="s">
        <v>8400</v>
      </c>
      <c r="C3346" s="27">
        <v>5</v>
      </c>
      <c r="D3346" s="25">
        <v>-2001140</v>
      </c>
      <c r="E3346" s="28" t="s">
        <v>17</v>
      </c>
      <c r="F3346" s="85" t="str">
        <f>IF(E3346="N/A","N/A",VLOOKUP(E3346,UniFormat!$A$9:$F$817,6,FALSE))</f>
        <v>N/A</v>
      </c>
      <c r="G3346" s="25" t="str">
        <f t="shared" si="52"/>
        <v>22-23 52 33 16</v>
      </c>
      <c r="H3346" s="25" t="s">
        <v>17</v>
      </c>
    </row>
    <row r="3347" spans="1:8" x14ac:dyDescent="0.25">
      <c r="A3347" s="25" t="s">
        <v>8401</v>
      </c>
      <c r="B3347" s="25" t="s">
        <v>8402</v>
      </c>
      <c r="C3347" s="27">
        <v>5</v>
      </c>
      <c r="D3347" s="25">
        <v>-2001140</v>
      </c>
      <c r="E3347" s="28" t="s">
        <v>17</v>
      </c>
      <c r="F3347" s="85" t="str">
        <f>IF(E3347="N/A","N/A",VLOOKUP(E3347,UniFormat!$A$9:$F$817,6,FALSE))</f>
        <v>N/A</v>
      </c>
      <c r="G3347" s="25" t="str">
        <f t="shared" si="52"/>
        <v>22-23 52 33 19</v>
      </c>
      <c r="H3347" s="25" t="s">
        <v>17</v>
      </c>
    </row>
    <row r="3348" spans="1:8" x14ac:dyDescent="0.25">
      <c r="A3348" s="25" t="s">
        <v>8403</v>
      </c>
      <c r="B3348" s="25" t="s">
        <v>8404</v>
      </c>
      <c r="C3348" s="27">
        <v>4</v>
      </c>
      <c r="D3348" s="25">
        <v>-2001140</v>
      </c>
      <c r="E3348" s="28" t="s">
        <v>17</v>
      </c>
      <c r="F3348" s="85" t="str">
        <f>IF(E3348="N/A","N/A",VLOOKUP(E3348,UniFormat!$A$9:$F$817,6,FALSE))</f>
        <v>N/A</v>
      </c>
      <c r="G3348" s="25" t="str">
        <f t="shared" si="52"/>
        <v>22-23 52 39</v>
      </c>
      <c r="H3348" s="25" t="s">
        <v>17</v>
      </c>
    </row>
    <row r="3349" spans="1:8" x14ac:dyDescent="0.25">
      <c r="A3349" s="25" t="s">
        <v>8405</v>
      </c>
      <c r="B3349" s="25" t="s">
        <v>8406</v>
      </c>
      <c r="C3349" s="27">
        <v>5</v>
      </c>
      <c r="D3349" s="25">
        <v>-2001140</v>
      </c>
      <c r="E3349" s="28" t="s">
        <v>17</v>
      </c>
      <c r="F3349" s="85" t="str">
        <f>IF(E3349="N/A","N/A",VLOOKUP(E3349,UniFormat!$A$9:$F$817,6,FALSE))</f>
        <v>N/A</v>
      </c>
      <c r="G3349" s="25" t="str">
        <f t="shared" si="52"/>
        <v>22-23 52 39 13</v>
      </c>
      <c r="H3349" s="25" t="s">
        <v>17</v>
      </c>
    </row>
    <row r="3350" spans="1:8" x14ac:dyDescent="0.25">
      <c r="A3350" s="25" t="s">
        <v>8407</v>
      </c>
      <c r="B3350" s="25" t="s">
        <v>8408</v>
      </c>
      <c r="C3350" s="27">
        <v>5</v>
      </c>
      <c r="D3350" s="25">
        <v>-2001140</v>
      </c>
      <c r="E3350" s="28" t="s">
        <v>17</v>
      </c>
      <c r="F3350" s="85" t="str">
        <f>IF(E3350="N/A","N/A",VLOOKUP(E3350,UniFormat!$A$9:$F$817,6,FALSE))</f>
        <v>N/A</v>
      </c>
      <c r="G3350" s="25" t="str">
        <f t="shared" si="52"/>
        <v>22-23 52 39 16</v>
      </c>
      <c r="H3350" s="25" t="s">
        <v>17</v>
      </c>
    </row>
    <row r="3351" spans="1:8" x14ac:dyDescent="0.25">
      <c r="A3351" s="25" t="s">
        <v>8409</v>
      </c>
      <c r="B3351" s="25" t="s">
        <v>8410</v>
      </c>
      <c r="C3351" s="27">
        <v>4</v>
      </c>
      <c r="D3351" s="25">
        <v>-2001140</v>
      </c>
      <c r="E3351" s="28" t="s">
        <v>17</v>
      </c>
      <c r="F3351" s="85" t="str">
        <f>IF(E3351="N/A","N/A",VLOOKUP(E3351,UniFormat!$A$9:$F$817,6,FALSE))</f>
        <v>N/A</v>
      </c>
      <c r="G3351" s="25" t="str">
        <f t="shared" si="52"/>
        <v>22-23 52 83</v>
      </c>
      <c r="H3351" s="25" t="s">
        <v>17</v>
      </c>
    </row>
    <row r="3352" spans="1:8" x14ac:dyDescent="0.25">
      <c r="A3352" s="25" t="s">
        <v>8411</v>
      </c>
      <c r="B3352" s="25" t="s">
        <v>8412</v>
      </c>
      <c r="C3352" s="27">
        <v>3</v>
      </c>
      <c r="D3352" s="25">
        <v>-2001140</v>
      </c>
      <c r="E3352" s="28" t="s">
        <v>17</v>
      </c>
      <c r="F3352" s="85" t="str">
        <f>IF(E3352="N/A","N/A",VLOOKUP(E3352,UniFormat!$A$9:$F$817,6,FALSE))</f>
        <v>N/A</v>
      </c>
      <c r="G3352" s="25" t="str">
        <f t="shared" si="52"/>
        <v>22-23 53 00</v>
      </c>
      <c r="H3352" s="25" t="s">
        <v>17</v>
      </c>
    </row>
    <row r="3353" spans="1:8" x14ac:dyDescent="0.25">
      <c r="A3353" s="25" t="s">
        <v>8413</v>
      </c>
      <c r="B3353" s="25" t="s">
        <v>8414</v>
      </c>
      <c r="C3353" s="27">
        <v>4</v>
      </c>
      <c r="D3353" s="25">
        <v>-2001140</v>
      </c>
      <c r="E3353" s="28" t="s">
        <v>17</v>
      </c>
      <c r="F3353" s="85" t="str">
        <f>IF(E3353="N/A","N/A",VLOOKUP(E3353,UniFormat!$A$9:$F$817,6,FALSE))</f>
        <v>N/A</v>
      </c>
      <c r="G3353" s="25" t="str">
        <f t="shared" si="52"/>
        <v>22-23 53 13</v>
      </c>
      <c r="H3353" s="25" t="s">
        <v>17</v>
      </c>
    </row>
    <row r="3354" spans="1:8" x14ac:dyDescent="0.25">
      <c r="A3354" s="25" t="s">
        <v>8415</v>
      </c>
      <c r="B3354" s="25" t="s">
        <v>8416</v>
      </c>
      <c r="C3354" s="27">
        <v>4</v>
      </c>
      <c r="D3354" s="25">
        <v>-2001140</v>
      </c>
      <c r="E3354" s="28" t="s">
        <v>17</v>
      </c>
      <c r="F3354" s="85" t="str">
        <f>IF(E3354="N/A","N/A",VLOOKUP(E3354,UniFormat!$A$9:$F$817,6,FALSE))</f>
        <v>N/A</v>
      </c>
      <c r="G3354" s="25" t="str">
        <f t="shared" si="52"/>
        <v>22-23 53 16</v>
      </c>
      <c r="H3354" s="25" t="s">
        <v>17</v>
      </c>
    </row>
    <row r="3355" spans="1:8" x14ac:dyDescent="0.25">
      <c r="A3355" s="25" t="s">
        <v>8417</v>
      </c>
      <c r="B3355" s="25" t="s">
        <v>8418</v>
      </c>
      <c r="C3355" s="27">
        <v>3</v>
      </c>
      <c r="D3355" s="25">
        <v>-2001140</v>
      </c>
      <c r="E3355" s="28" t="s">
        <v>17</v>
      </c>
      <c r="F3355" s="85" t="str">
        <f>IF(E3355="N/A","N/A",VLOOKUP(E3355,UniFormat!$A$9:$F$817,6,FALSE))</f>
        <v>N/A</v>
      </c>
      <c r="G3355" s="25" t="str">
        <f t="shared" si="52"/>
        <v>22-23 54 00</v>
      </c>
      <c r="H3355" s="25" t="s">
        <v>17</v>
      </c>
    </row>
    <row r="3356" spans="1:8" x14ac:dyDescent="0.25">
      <c r="A3356" s="25" t="s">
        <v>8419</v>
      </c>
      <c r="B3356" s="25" t="s">
        <v>8420</v>
      </c>
      <c r="C3356" s="27">
        <v>4</v>
      </c>
      <c r="D3356" s="25">
        <v>-2001140</v>
      </c>
      <c r="E3356" s="28" t="s">
        <v>17</v>
      </c>
      <c r="F3356" s="85" t="str">
        <f>IF(E3356="N/A","N/A",VLOOKUP(E3356,UniFormat!$A$9:$F$817,6,FALSE))</f>
        <v>N/A</v>
      </c>
      <c r="G3356" s="25" t="str">
        <f t="shared" si="52"/>
        <v>22-23 54 13</v>
      </c>
      <c r="H3356" s="25" t="s">
        <v>17</v>
      </c>
    </row>
    <row r="3357" spans="1:8" x14ac:dyDescent="0.25">
      <c r="A3357" s="25" t="s">
        <v>8421</v>
      </c>
      <c r="B3357" s="25" t="s">
        <v>8422</v>
      </c>
      <c r="C3357" s="27">
        <v>4</v>
      </c>
      <c r="D3357" s="25">
        <v>-2001140</v>
      </c>
      <c r="E3357" s="28" t="s">
        <v>17</v>
      </c>
      <c r="F3357" s="85" t="str">
        <f>IF(E3357="N/A","N/A",VLOOKUP(E3357,UniFormat!$A$9:$F$817,6,FALSE))</f>
        <v>N/A</v>
      </c>
      <c r="G3357" s="25" t="str">
        <f t="shared" si="52"/>
        <v>22-23 54 16</v>
      </c>
      <c r="H3357" s="25" t="s">
        <v>17</v>
      </c>
    </row>
    <row r="3358" spans="1:8" x14ac:dyDescent="0.25">
      <c r="A3358" s="25" t="s">
        <v>8423</v>
      </c>
      <c r="B3358" s="25" t="s">
        <v>8424</v>
      </c>
      <c r="C3358" s="27">
        <v>5</v>
      </c>
      <c r="D3358" s="25">
        <v>-2001140</v>
      </c>
      <c r="E3358" s="28" t="s">
        <v>17</v>
      </c>
      <c r="F3358" s="85" t="str">
        <f>IF(E3358="N/A","N/A",VLOOKUP(E3358,UniFormat!$A$9:$F$817,6,FALSE))</f>
        <v>N/A</v>
      </c>
      <c r="G3358" s="25" t="str">
        <f t="shared" si="52"/>
        <v>22-23 54 16 13</v>
      </c>
      <c r="H3358" s="25" t="s">
        <v>17</v>
      </c>
    </row>
    <row r="3359" spans="1:8" x14ac:dyDescent="0.25">
      <c r="A3359" s="25" t="s">
        <v>8425</v>
      </c>
      <c r="B3359" s="25" t="s">
        <v>8426</v>
      </c>
      <c r="C3359" s="27">
        <v>5</v>
      </c>
      <c r="D3359" s="25">
        <v>-2001140</v>
      </c>
      <c r="E3359" s="28" t="s">
        <v>17</v>
      </c>
      <c r="F3359" s="85" t="str">
        <f>IF(E3359="N/A","N/A",VLOOKUP(E3359,UniFormat!$A$9:$F$817,6,FALSE))</f>
        <v>N/A</v>
      </c>
      <c r="G3359" s="25" t="str">
        <f t="shared" si="52"/>
        <v>22-23 54 16 16</v>
      </c>
      <c r="H3359" s="25" t="s">
        <v>17</v>
      </c>
    </row>
    <row r="3360" spans="1:8" x14ac:dyDescent="0.25">
      <c r="A3360" s="25" t="s">
        <v>8427</v>
      </c>
      <c r="B3360" s="25" t="s">
        <v>8428</v>
      </c>
      <c r="C3360" s="27">
        <v>3</v>
      </c>
      <c r="D3360" s="25">
        <v>-2001140</v>
      </c>
      <c r="E3360" s="28" t="s">
        <v>17</v>
      </c>
      <c r="F3360" s="85" t="str">
        <f>IF(E3360="N/A","N/A",VLOOKUP(E3360,UniFormat!$A$9:$F$817,6,FALSE))</f>
        <v>N/A</v>
      </c>
      <c r="G3360" s="25" t="str">
        <f t="shared" si="52"/>
        <v>22-23 55 00</v>
      </c>
      <c r="H3360" s="25" t="s">
        <v>17</v>
      </c>
    </row>
    <row r="3361" spans="1:8" x14ac:dyDescent="0.25">
      <c r="A3361" s="25" t="s">
        <v>8429</v>
      </c>
      <c r="B3361" s="25" t="s">
        <v>8430</v>
      </c>
      <c r="C3361" s="27">
        <v>4</v>
      </c>
      <c r="D3361" s="25">
        <v>-2001140</v>
      </c>
      <c r="E3361" s="28" t="s">
        <v>17</v>
      </c>
      <c r="F3361" s="85" t="str">
        <f>IF(E3361="N/A","N/A",VLOOKUP(E3361,UniFormat!$A$9:$F$817,6,FALSE))</f>
        <v>N/A</v>
      </c>
      <c r="G3361" s="25" t="str">
        <f t="shared" si="52"/>
        <v>22-23 55 13</v>
      </c>
      <c r="H3361" s="25" t="s">
        <v>17</v>
      </c>
    </row>
    <row r="3362" spans="1:8" x14ac:dyDescent="0.25">
      <c r="A3362" s="25" t="s">
        <v>8431</v>
      </c>
      <c r="B3362" s="25" t="s">
        <v>8432</v>
      </c>
      <c r="C3362" s="27">
        <v>5</v>
      </c>
      <c r="D3362" s="25">
        <v>-2001140</v>
      </c>
      <c r="E3362" s="28" t="s">
        <v>17</v>
      </c>
      <c r="F3362" s="85" t="str">
        <f>IF(E3362="N/A","N/A",VLOOKUP(E3362,UniFormat!$A$9:$F$817,6,FALSE))</f>
        <v>N/A</v>
      </c>
      <c r="G3362" s="25" t="str">
        <f t="shared" si="52"/>
        <v>22-23 55 13 13</v>
      </c>
      <c r="H3362" s="25" t="s">
        <v>17</v>
      </c>
    </row>
    <row r="3363" spans="1:8" x14ac:dyDescent="0.25">
      <c r="A3363" s="25" t="s">
        <v>8433</v>
      </c>
      <c r="B3363" s="25" t="s">
        <v>8434</v>
      </c>
      <c r="C3363" s="27">
        <v>5</v>
      </c>
      <c r="D3363" s="25">
        <v>-2001140</v>
      </c>
      <c r="E3363" s="28" t="s">
        <v>17</v>
      </c>
      <c r="F3363" s="85" t="str">
        <f>IF(E3363="N/A","N/A",VLOOKUP(E3363,UniFormat!$A$9:$F$817,6,FALSE))</f>
        <v>N/A</v>
      </c>
      <c r="G3363" s="25" t="str">
        <f t="shared" si="52"/>
        <v>22-23 55 13 16</v>
      </c>
      <c r="H3363" s="25" t="s">
        <v>17</v>
      </c>
    </row>
    <row r="3364" spans="1:8" x14ac:dyDescent="0.25">
      <c r="A3364" s="25" t="s">
        <v>8435</v>
      </c>
      <c r="B3364" s="25" t="s">
        <v>8436</v>
      </c>
      <c r="C3364" s="27">
        <v>4</v>
      </c>
      <c r="D3364" s="25">
        <v>-2001140</v>
      </c>
      <c r="E3364" s="28" t="s">
        <v>17</v>
      </c>
      <c r="F3364" s="85" t="str">
        <f>IF(E3364="N/A","N/A",VLOOKUP(E3364,UniFormat!$A$9:$F$817,6,FALSE))</f>
        <v>N/A</v>
      </c>
      <c r="G3364" s="25" t="str">
        <f t="shared" si="52"/>
        <v>22-23 55 23</v>
      </c>
      <c r="H3364" s="25" t="s">
        <v>17</v>
      </c>
    </row>
    <row r="3365" spans="1:8" x14ac:dyDescent="0.25">
      <c r="A3365" s="25" t="s">
        <v>8437</v>
      </c>
      <c r="B3365" s="25" t="s">
        <v>8438</v>
      </c>
      <c r="C3365" s="27">
        <v>4</v>
      </c>
      <c r="D3365" s="25">
        <v>-2001140</v>
      </c>
      <c r="E3365" s="28" t="s">
        <v>17</v>
      </c>
      <c r="F3365" s="85" t="str">
        <f>IF(E3365="N/A","N/A",VLOOKUP(E3365,UniFormat!$A$9:$F$817,6,FALSE))</f>
        <v>N/A</v>
      </c>
      <c r="G3365" s="25" t="str">
        <f t="shared" si="52"/>
        <v>22-23 55 33</v>
      </c>
      <c r="H3365" s="25" t="s">
        <v>17</v>
      </c>
    </row>
    <row r="3366" spans="1:8" x14ac:dyDescent="0.25">
      <c r="A3366" s="25" t="s">
        <v>8439</v>
      </c>
      <c r="B3366" s="25" t="s">
        <v>8440</v>
      </c>
      <c r="C3366" s="27">
        <v>5</v>
      </c>
      <c r="D3366" s="25">
        <v>-2001140</v>
      </c>
      <c r="E3366" s="28" t="s">
        <v>17</v>
      </c>
      <c r="F3366" s="85" t="str">
        <f>IF(E3366="N/A","N/A",VLOOKUP(E3366,UniFormat!$A$9:$F$817,6,FALSE))</f>
        <v>N/A</v>
      </c>
      <c r="G3366" s="25" t="str">
        <f t="shared" si="52"/>
        <v>22-23 55 33 13</v>
      </c>
      <c r="H3366" s="25" t="s">
        <v>17</v>
      </c>
    </row>
    <row r="3367" spans="1:8" x14ac:dyDescent="0.25">
      <c r="A3367" s="25" t="s">
        <v>8441</v>
      </c>
      <c r="B3367" s="25" t="s">
        <v>8442</v>
      </c>
      <c r="C3367" s="27">
        <v>5</v>
      </c>
      <c r="D3367" s="25">
        <v>-2001140</v>
      </c>
      <c r="E3367" s="28" t="s">
        <v>17</v>
      </c>
      <c r="F3367" s="85" t="str">
        <f>IF(E3367="N/A","N/A",VLOOKUP(E3367,UniFormat!$A$9:$F$817,6,FALSE))</f>
        <v>N/A</v>
      </c>
      <c r="G3367" s="25" t="str">
        <f t="shared" si="52"/>
        <v>22-23 55 33 16</v>
      </c>
      <c r="H3367" s="25" t="s">
        <v>17</v>
      </c>
    </row>
    <row r="3368" spans="1:8" x14ac:dyDescent="0.25">
      <c r="A3368" s="25" t="s">
        <v>8443</v>
      </c>
      <c r="B3368" s="25" t="s">
        <v>8444</v>
      </c>
      <c r="C3368" s="27">
        <v>3</v>
      </c>
      <c r="D3368" s="25">
        <v>-2001140</v>
      </c>
      <c r="E3368" s="28" t="s">
        <v>17</v>
      </c>
      <c r="F3368" s="85" t="str">
        <f>IF(E3368="N/A","N/A",VLOOKUP(E3368,UniFormat!$A$9:$F$817,6,FALSE))</f>
        <v>N/A</v>
      </c>
      <c r="G3368" s="25" t="str">
        <f t="shared" si="52"/>
        <v>22-23 56 00</v>
      </c>
      <c r="H3368" s="25" t="s">
        <v>17</v>
      </c>
    </row>
    <row r="3369" spans="1:8" x14ac:dyDescent="0.25">
      <c r="A3369" s="25" t="s">
        <v>8445</v>
      </c>
      <c r="B3369" s="25" t="s">
        <v>8446</v>
      </c>
      <c r="C3369" s="27">
        <v>4</v>
      </c>
      <c r="D3369" s="25">
        <v>-2001140</v>
      </c>
      <c r="E3369" s="28" t="s">
        <v>17</v>
      </c>
      <c r="F3369" s="85" t="str">
        <f>IF(E3369="N/A","N/A",VLOOKUP(E3369,UniFormat!$A$9:$F$817,6,FALSE))</f>
        <v>N/A</v>
      </c>
      <c r="G3369" s="25" t="str">
        <f t="shared" si="52"/>
        <v>22-23 56 13</v>
      </c>
      <c r="H3369" s="25" t="s">
        <v>17</v>
      </c>
    </row>
    <row r="3370" spans="1:8" x14ac:dyDescent="0.25">
      <c r="A3370" s="25" t="s">
        <v>8447</v>
      </c>
      <c r="B3370" s="25" t="s">
        <v>8448</v>
      </c>
      <c r="C3370" s="27">
        <v>5</v>
      </c>
      <c r="D3370" s="25">
        <v>-2001140</v>
      </c>
      <c r="E3370" s="28" t="s">
        <v>17</v>
      </c>
      <c r="F3370" s="85" t="str">
        <f>IF(E3370="N/A","N/A",VLOOKUP(E3370,UniFormat!$A$9:$F$817,6,FALSE))</f>
        <v>N/A</v>
      </c>
      <c r="G3370" s="25" t="str">
        <f t="shared" si="52"/>
        <v>22-23 56 13 13</v>
      </c>
      <c r="H3370" s="25" t="s">
        <v>17</v>
      </c>
    </row>
    <row r="3371" spans="1:8" x14ac:dyDescent="0.25">
      <c r="A3371" s="25" t="s">
        <v>8449</v>
      </c>
      <c r="B3371" s="25" t="s">
        <v>8450</v>
      </c>
      <c r="C3371" s="27">
        <v>5</v>
      </c>
      <c r="D3371" s="25">
        <v>-2001140</v>
      </c>
      <c r="E3371" s="28" t="s">
        <v>17</v>
      </c>
      <c r="F3371" s="85" t="str">
        <f>IF(E3371="N/A","N/A",VLOOKUP(E3371,UniFormat!$A$9:$F$817,6,FALSE))</f>
        <v>N/A</v>
      </c>
      <c r="G3371" s="25" t="str">
        <f t="shared" si="52"/>
        <v>22-23 56 13 16</v>
      </c>
      <c r="H3371" s="25" t="s">
        <v>17</v>
      </c>
    </row>
    <row r="3372" spans="1:8" x14ac:dyDescent="0.25">
      <c r="A3372" s="25" t="s">
        <v>8451</v>
      </c>
      <c r="B3372" s="25" t="s">
        <v>8452</v>
      </c>
      <c r="C3372" s="27">
        <v>5</v>
      </c>
      <c r="D3372" s="25">
        <v>-2001140</v>
      </c>
      <c r="E3372" s="28" t="s">
        <v>17</v>
      </c>
      <c r="F3372" s="85" t="str">
        <f>IF(E3372="N/A","N/A",VLOOKUP(E3372,UniFormat!$A$9:$F$817,6,FALSE))</f>
        <v>N/A</v>
      </c>
      <c r="G3372" s="25" t="str">
        <f t="shared" si="52"/>
        <v>22-23 56 13 19</v>
      </c>
      <c r="H3372" s="25" t="s">
        <v>17</v>
      </c>
    </row>
    <row r="3373" spans="1:8" x14ac:dyDescent="0.25">
      <c r="A3373" s="25" t="s">
        <v>8453</v>
      </c>
      <c r="B3373" s="25" t="s">
        <v>8454</v>
      </c>
      <c r="C3373" s="27">
        <v>4</v>
      </c>
      <c r="D3373" s="25">
        <v>-2001140</v>
      </c>
      <c r="E3373" s="28" t="s">
        <v>17</v>
      </c>
      <c r="F3373" s="85" t="str">
        <f>IF(E3373="N/A","N/A",VLOOKUP(E3373,UniFormat!$A$9:$F$817,6,FALSE))</f>
        <v>N/A</v>
      </c>
      <c r="G3373" s="25" t="str">
        <f t="shared" si="52"/>
        <v>22-23 56 16</v>
      </c>
      <c r="H3373" s="25" t="s">
        <v>17</v>
      </c>
    </row>
    <row r="3374" spans="1:8" x14ac:dyDescent="0.25">
      <c r="A3374" s="25" t="s">
        <v>8455</v>
      </c>
      <c r="B3374" s="25" t="s">
        <v>8456</v>
      </c>
      <c r="C3374" s="27">
        <v>3</v>
      </c>
      <c r="D3374" s="25">
        <v>-2001140</v>
      </c>
      <c r="E3374" s="28" t="s">
        <v>17</v>
      </c>
      <c r="F3374" s="85" t="str">
        <f>IF(E3374="N/A","N/A",VLOOKUP(E3374,UniFormat!$A$9:$F$817,6,FALSE))</f>
        <v>N/A</v>
      </c>
      <c r="G3374" s="25" t="str">
        <f t="shared" si="52"/>
        <v>22-23 57 00</v>
      </c>
      <c r="H3374" s="25" t="s">
        <v>17</v>
      </c>
    </row>
    <row r="3375" spans="1:8" x14ac:dyDescent="0.25">
      <c r="A3375" s="25" t="s">
        <v>8457</v>
      </c>
      <c r="B3375" s="25" t="s">
        <v>8458</v>
      </c>
      <c r="C3375" s="27">
        <v>4</v>
      </c>
      <c r="D3375" s="25">
        <v>-2001140</v>
      </c>
      <c r="E3375" s="28" t="s">
        <v>17</v>
      </c>
      <c r="F3375" s="85" t="str">
        <f>IF(E3375="N/A","N/A",VLOOKUP(E3375,UniFormat!$A$9:$F$817,6,FALSE))</f>
        <v>N/A</v>
      </c>
      <c r="G3375" s="25" t="str">
        <f t="shared" si="52"/>
        <v>22-23 57 13</v>
      </c>
      <c r="H3375" s="25" t="s">
        <v>17</v>
      </c>
    </row>
    <row r="3376" spans="1:8" x14ac:dyDescent="0.25">
      <c r="A3376" s="25" t="s">
        <v>8459</v>
      </c>
      <c r="B3376" s="25" t="s">
        <v>8460</v>
      </c>
      <c r="C3376" s="27">
        <v>4</v>
      </c>
      <c r="D3376" s="25">
        <v>-2001140</v>
      </c>
      <c r="E3376" s="28" t="s">
        <v>17</v>
      </c>
      <c r="F3376" s="85" t="str">
        <f>IF(E3376="N/A","N/A",VLOOKUP(E3376,UniFormat!$A$9:$F$817,6,FALSE))</f>
        <v>N/A</v>
      </c>
      <c r="G3376" s="25" t="str">
        <f t="shared" si="52"/>
        <v>22-23 57 16</v>
      </c>
      <c r="H3376" s="25" t="s">
        <v>17</v>
      </c>
    </row>
    <row r="3377" spans="1:8" x14ac:dyDescent="0.25">
      <c r="A3377" s="25" t="s">
        <v>8461</v>
      </c>
      <c r="B3377" s="25" t="s">
        <v>8462</v>
      </c>
      <c r="C3377" s="27">
        <v>4</v>
      </c>
      <c r="D3377" s="25">
        <v>-2001140</v>
      </c>
      <c r="E3377" s="28" t="s">
        <v>17</v>
      </c>
      <c r="F3377" s="85" t="str">
        <f>IF(E3377="N/A","N/A",VLOOKUP(E3377,UniFormat!$A$9:$F$817,6,FALSE))</f>
        <v>N/A</v>
      </c>
      <c r="G3377" s="25" t="str">
        <f t="shared" si="52"/>
        <v>22-23 57 19</v>
      </c>
      <c r="H3377" s="25" t="s">
        <v>17</v>
      </c>
    </row>
    <row r="3378" spans="1:8" x14ac:dyDescent="0.25">
      <c r="A3378" s="25" t="s">
        <v>8463</v>
      </c>
      <c r="B3378" s="25" t="s">
        <v>8464</v>
      </c>
      <c r="C3378" s="27">
        <v>5</v>
      </c>
      <c r="D3378" s="25">
        <v>-2001140</v>
      </c>
      <c r="E3378" s="28" t="s">
        <v>17</v>
      </c>
      <c r="F3378" s="85" t="str">
        <f>IF(E3378="N/A","N/A",VLOOKUP(E3378,UniFormat!$A$9:$F$817,6,FALSE))</f>
        <v>N/A</v>
      </c>
      <c r="G3378" s="25" t="str">
        <f t="shared" si="52"/>
        <v>22-23 57 19 13</v>
      </c>
      <c r="H3378" s="25" t="s">
        <v>17</v>
      </c>
    </row>
    <row r="3379" spans="1:8" x14ac:dyDescent="0.25">
      <c r="A3379" s="25" t="s">
        <v>8465</v>
      </c>
      <c r="B3379" s="25" t="s">
        <v>8466</v>
      </c>
      <c r="C3379" s="27">
        <v>5</v>
      </c>
      <c r="D3379" s="25">
        <v>-2001140</v>
      </c>
      <c r="E3379" s="28" t="s">
        <v>17</v>
      </c>
      <c r="F3379" s="85" t="str">
        <f>IF(E3379="N/A","N/A",VLOOKUP(E3379,UniFormat!$A$9:$F$817,6,FALSE))</f>
        <v>N/A</v>
      </c>
      <c r="G3379" s="25" t="str">
        <f t="shared" si="52"/>
        <v>22-23 57 19 16</v>
      </c>
      <c r="H3379" s="25" t="s">
        <v>17</v>
      </c>
    </row>
    <row r="3380" spans="1:8" x14ac:dyDescent="0.25">
      <c r="A3380" s="25" t="s">
        <v>8467</v>
      </c>
      <c r="B3380" s="25" t="s">
        <v>8468</v>
      </c>
      <c r="C3380" s="27">
        <v>4</v>
      </c>
      <c r="D3380" s="25">
        <v>-2001140</v>
      </c>
      <c r="E3380" s="28" t="s">
        <v>17</v>
      </c>
      <c r="F3380" s="85" t="str">
        <f>IF(E3380="N/A","N/A",VLOOKUP(E3380,UniFormat!$A$9:$F$817,6,FALSE))</f>
        <v>N/A</v>
      </c>
      <c r="G3380" s="25" t="str">
        <f t="shared" si="52"/>
        <v>22-23 57 33</v>
      </c>
      <c r="H3380" s="25" t="s">
        <v>17</v>
      </c>
    </row>
    <row r="3381" spans="1:8" x14ac:dyDescent="0.25">
      <c r="A3381" s="25" t="s">
        <v>8469</v>
      </c>
      <c r="B3381" s="25" t="s">
        <v>8470</v>
      </c>
      <c r="C3381" s="27">
        <v>3</v>
      </c>
      <c r="D3381" s="25">
        <v>-2001140</v>
      </c>
      <c r="E3381" s="28" t="s">
        <v>17</v>
      </c>
      <c r="F3381" s="85" t="str">
        <f>IF(E3381="N/A","N/A",VLOOKUP(E3381,UniFormat!$A$9:$F$817,6,FALSE))</f>
        <v>N/A</v>
      </c>
      <c r="G3381" s="25" t="str">
        <f t="shared" si="52"/>
        <v>22-23 60 00</v>
      </c>
      <c r="H3381" s="25" t="s">
        <v>17</v>
      </c>
    </row>
    <row r="3382" spans="1:8" x14ac:dyDescent="0.25">
      <c r="A3382" s="25" t="s">
        <v>8471</v>
      </c>
      <c r="B3382" s="25" t="s">
        <v>8472</v>
      </c>
      <c r="C3382" s="27">
        <v>3</v>
      </c>
      <c r="D3382" s="25">
        <v>-2001140</v>
      </c>
      <c r="E3382" s="28" t="s">
        <v>17</v>
      </c>
      <c r="F3382" s="85" t="str">
        <f>IF(E3382="N/A","N/A",VLOOKUP(E3382,UniFormat!$A$9:$F$817,6,FALSE))</f>
        <v>N/A</v>
      </c>
      <c r="G3382" s="25" t="str">
        <f t="shared" si="52"/>
        <v>22-23 61 00</v>
      </c>
      <c r="H3382" s="25" t="s">
        <v>17</v>
      </c>
    </row>
    <row r="3383" spans="1:8" x14ac:dyDescent="0.25">
      <c r="A3383" s="25" t="s">
        <v>8473</v>
      </c>
      <c r="B3383" s="25" t="s">
        <v>8474</v>
      </c>
      <c r="C3383" s="27">
        <v>4</v>
      </c>
      <c r="D3383" s="25">
        <v>-2001140</v>
      </c>
      <c r="E3383" s="28" t="s">
        <v>17</v>
      </c>
      <c r="F3383" s="85" t="str">
        <f>IF(E3383="N/A","N/A",VLOOKUP(E3383,UniFormat!$A$9:$F$817,6,FALSE))</f>
        <v>N/A</v>
      </c>
      <c r="G3383" s="25" t="str">
        <f t="shared" si="52"/>
        <v>22-23 61 13</v>
      </c>
      <c r="H3383" s="25" t="s">
        <v>17</v>
      </c>
    </row>
    <row r="3384" spans="1:8" x14ac:dyDescent="0.25">
      <c r="A3384" s="25" t="s">
        <v>8475</v>
      </c>
      <c r="B3384" s="25" t="s">
        <v>8476</v>
      </c>
      <c r="C3384" s="27">
        <v>5</v>
      </c>
      <c r="D3384" s="25">
        <v>-2001140</v>
      </c>
      <c r="E3384" s="28" t="s">
        <v>17</v>
      </c>
      <c r="F3384" s="85" t="str">
        <f>IF(E3384="N/A","N/A",VLOOKUP(E3384,UniFormat!$A$9:$F$817,6,FALSE))</f>
        <v>N/A</v>
      </c>
      <c r="G3384" s="25" t="str">
        <f t="shared" si="52"/>
        <v>22-23 61 13 13</v>
      </c>
      <c r="H3384" s="25" t="s">
        <v>17</v>
      </c>
    </row>
    <row r="3385" spans="1:8" x14ac:dyDescent="0.25">
      <c r="A3385" s="25" t="s">
        <v>8477</v>
      </c>
      <c r="B3385" s="25" t="s">
        <v>8478</v>
      </c>
      <c r="C3385" s="27">
        <v>4</v>
      </c>
      <c r="D3385" s="25">
        <v>-2001140</v>
      </c>
      <c r="E3385" s="28" t="s">
        <v>17</v>
      </c>
      <c r="F3385" s="85" t="str">
        <f>IF(E3385="N/A","N/A",VLOOKUP(E3385,UniFormat!$A$9:$F$817,6,FALSE))</f>
        <v>N/A</v>
      </c>
      <c r="G3385" s="25" t="str">
        <f t="shared" si="52"/>
        <v>22-23 61 16</v>
      </c>
      <c r="H3385" s="25" t="s">
        <v>17</v>
      </c>
    </row>
    <row r="3386" spans="1:8" x14ac:dyDescent="0.25">
      <c r="A3386" s="25" t="s">
        <v>8479</v>
      </c>
      <c r="B3386" s="25" t="s">
        <v>8480</v>
      </c>
      <c r="C3386" s="27">
        <v>4</v>
      </c>
      <c r="D3386" s="25">
        <v>-2001140</v>
      </c>
      <c r="E3386" s="28" t="s">
        <v>17</v>
      </c>
      <c r="F3386" s="85" t="str">
        <f>IF(E3386="N/A","N/A",VLOOKUP(E3386,UniFormat!$A$9:$F$817,6,FALSE))</f>
        <v>N/A</v>
      </c>
      <c r="G3386" s="25" t="str">
        <f t="shared" si="52"/>
        <v>22-23 61 19</v>
      </c>
      <c r="H3386" s="25" t="s">
        <v>17</v>
      </c>
    </row>
    <row r="3387" spans="1:8" x14ac:dyDescent="0.25">
      <c r="A3387" s="25" t="s">
        <v>8481</v>
      </c>
      <c r="B3387" s="25" t="s">
        <v>8482</v>
      </c>
      <c r="C3387" s="27">
        <v>4</v>
      </c>
      <c r="D3387" s="25">
        <v>-2001140</v>
      </c>
      <c r="E3387" s="28" t="s">
        <v>17</v>
      </c>
      <c r="F3387" s="85" t="str">
        <f>IF(E3387="N/A","N/A",VLOOKUP(E3387,UniFormat!$A$9:$F$817,6,FALSE))</f>
        <v>N/A</v>
      </c>
      <c r="G3387" s="25" t="str">
        <f t="shared" si="52"/>
        <v>22-23 61 23</v>
      </c>
      <c r="H3387" s="25" t="s">
        <v>17</v>
      </c>
    </row>
    <row r="3388" spans="1:8" x14ac:dyDescent="0.25">
      <c r="A3388" s="25" t="s">
        <v>8483</v>
      </c>
      <c r="B3388" s="25" t="s">
        <v>8484</v>
      </c>
      <c r="C3388" s="27">
        <v>3</v>
      </c>
      <c r="D3388" s="25">
        <v>-2001140</v>
      </c>
      <c r="E3388" s="28" t="s">
        <v>17</v>
      </c>
      <c r="F3388" s="85" t="str">
        <f>IF(E3388="N/A","N/A",VLOOKUP(E3388,UniFormat!$A$9:$F$817,6,FALSE))</f>
        <v>N/A</v>
      </c>
      <c r="G3388" s="25" t="str">
        <f t="shared" si="52"/>
        <v>22-23 62 00</v>
      </c>
      <c r="H3388" s="25" t="s">
        <v>17</v>
      </c>
    </row>
    <row r="3389" spans="1:8" x14ac:dyDescent="0.25">
      <c r="A3389" s="25" t="s">
        <v>8485</v>
      </c>
      <c r="B3389" s="25" t="s">
        <v>8486</v>
      </c>
      <c r="C3389" s="27">
        <v>4</v>
      </c>
      <c r="D3389" s="25">
        <v>-2001140</v>
      </c>
      <c r="E3389" s="28" t="s">
        <v>17</v>
      </c>
      <c r="F3389" s="85" t="str">
        <f>IF(E3389="N/A","N/A",VLOOKUP(E3389,UniFormat!$A$9:$F$817,6,FALSE))</f>
        <v>N/A</v>
      </c>
      <c r="G3389" s="25" t="str">
        <f t="shared" si="52"/>
        <v>22-23 62 13</v>
      </c>
      <c r="H3389" s="25" t="s">
        <v>17</v>
      </c>
    </row>
    <row r="3390" spans="1:8" x14ac:dyDescent="0.25">
      <c r="A3390" s="25" t="s">
        <v>8487</v>
      </c>
      <c r="B3390" s="25" t="s">
        <v>8488</v>
      </c>
      <c r="C3390" s="27">
        <v>4</v>
      </c>
      <c r="D3390" s="25">
        <v>-2001140</v>
      </c>
      <c r="E3390" s="28" t="s">
        <v>17</v>
      </c>
      <c r="F3390" s="85" t="str">
        <f>IF(E3390="N/A","N/A",VLOOKUP(E3390,UniFormat!$A$9:$F$817,6,FALSE))</f>
        <v>N/A</v>
      </c>
      <c r="G3390" s="25" t="str">
        <f t="shared" si="52"/>
        <v>22-23 62 23</v>
      </c>
      <c r="H3390" s="25" t="s">
        <v>17</v>
      </c>
    </row>
    <row r="3391" spans="1:8" x14ac:dyDescent="0.25">
      <c r="A3391" s="25" t="s">
        <v>8489</v>
      </c>
      <c r="B3391" s="25" t="s">
        <v>8490</v>
      </c>
      <c r="C3391" s="27">
        <v>3</v>
      </c>
      <c r="D3391" s="25">
        <v>-2001140</v>
      </c>
      <c r="E3391" s="28" t="s">
        <v>17</v>
      </c>
      <c r="F3391" s="85" t="str">
        <f>IF(E3391="N/A","N/A",VLOOKUP(E3391,UniFormat!$A$9:$F$817,6,FALSE))</f>
        <v>N/A</v>
      </c>
      <c r="G3391" s="25" t="str">
        <f t="shared" si="52"/>
        <v>22-23 63 00</v>
      </c>
      <c r="H3391" s="25" t="s">
        <v>17</v>
      </c>
    </row>
    <row r="3392" spans="1:8" x14ac:dyDescent="0.25">
      <c r="A3392" s="25" t="s">
        <v>8491</v>
      </c>
      <c r="B3392" s="25" t="s">
        <v>8492</v>
      </c>
      <c r="C3392" s="27">
        <v>4</v>
      </c>
      <c r="D3392" s="25">
        <v>-2001140</v>
      </c>
      <c r="E3392" s="28" t="s">
        <v>17</v>
      </c>
      <c r="F3392" s="85" t="str">
        <f>IF(E3392="N/A","N/A",VLOOKUP(E3392,UniFormat!$A$9:$F$817,6,FALSE))</f>
        <v>N/A</v>
      </c>
      <c r="G3392" s="25" t="str">
        <f t="shared" si="52"/>
        <v>22-23 63 13</v>
      </c>
      <c r="H3392" s="25" t="s">
        <v>17</v>
      </c>
    </row>
    <row r="3393" spans="1:8" x14ac:dyDescent="0.25">
      <c r="A3393" s="25" t="s">
        <v>8493</v>
      </c>
      <c r="B3393" s="25" t="s">
        <v>8494</v>
      </c>
      <c r="C3393" s="27">
        <v>4</v>
      </c>
      <c r="D3393" s="25">
        <v>-2001140</v>
      </c>
      <c r="E3393" s="28" t="s">
        <v>17</v>
      </c>
      <c r="F3393" s="85" t="str">
        <f>IF(E3393="N/A","N/A",VLOOKUP(E3393,UniFormat!$A$9:$F$817,6,FALSE))</f>
        <v>N/A</v>
      </c>
      <c r="G3393" s="25" t="str">
        <f t="shared" si="52"/>
        <v>22-23 63 23</v>
      </c>
      <c r="H3393" s="25" t="s">
        <v>17</v>
      </c>
    </row>
    <row r="3394" spans="1:8" x14ac:dyDescent="0.25">
      <c r="A3394" s="25" t="s">
        <v>8495</v>
      </c>
      <c r="B3394" s="25" t="s">
        <v>8496</v>
      </c>
      <c r="C3394" s="27">
        <v>4</v>
      </c>
      <c r="D3394" s="25">
        <v>-2001140</v>
      </c>
      <c r="E3394" s="28" t="s">
        <v>17</v>
      </c>
      <c r="F3394" s="85" t="str">
        <f>IF(E3394="N/A","N/A",VLOOKUP(E3394,UniFormat!$A$9:$F$817,6,FALSE))</f>
        <v>N/A</v>
      </c>
      <c r="G3394" s="25" t="str">
        <f t="shared" si="52"/>
        <v>22-23 63 33</v>
      </c>
      <c r="H3394" s="25" t="s">
        <v>17</v>
      </c>
    </row>
    <row r="3395" spans="1:8" x14ac:dyDescent="0.25">
      <c r="A3395" s="25" t="s">
        <v>8497</v>
      </c>
      <c r="B3395" s="25" t="s">
        <v>8498</v>
      </c>
      <c r="C3395" s="27">
        <v>3</v>
      </c>
      <c r="D3395" s="25">
        <v>-2001140</v>
      </c>
      <c r="E3395" s="28" t="s">
        <v>17</v>
      </c>
      <c r="F3395" s="85" t="str">
        <f>IF(E3395="N/A","N/A",VLOOKUP(E3395,UniFormat!$A$9:$F$817,6,FALSE))</f>
        <v>N/A</v>
      </c>
      <c r="G3395" s="25" t="str">
        <f t="shared" si="52"/>
        <v>22-23 64 00</v>
      </c>
      <c r="H3395" s="25" t="s">
        <v>17</v>
      </c>
    </row>
    <row r="3396" spans="1:8" x14ac:dyDescent="0.25">
      <c r="A3396" s="25" t="s">
        <v>8499</v>
      </c>
      <c r="B3396" s="25" t="s">
        <v>8500</v>
      </c>
      <c r="C3396" s="27">
        <v>4</v>
      </c>
      <c r="D3396" s="25">
        <v>-2001140</v>
      </c>
      <c r="E3396" s="28" t="s">
        <v>17</v>
      </c>
      <c r="F3396" s="85" t="str">
        <f>IF(E3396="N/A","N/A",VLOOKUP(E3396,UniFormat!$A$9:$F$817,6,FALSE))</f>
        <v>N/A</v>
      </c>
      <c r="G3396" s="25" t="str">
        <f t="shared" si="52"/>
        <v>22-23 64 13</v>
      </c>
      <c r="H3396" s="25" t="s">
        <v>17</v>
      </c>
    </row>
    <row r="3397" spans="1:8" x14ac:dyDescent="0.25">
      <c r="A3397" s="25" t="s">
        <v>8501</v>
      </c>
      <c r="B3397" s="25" t="s">
        <v>8502</v>
      </c>
      <c r="C3397" s="27">
        <v>5</v>
      </c>
      <c r="D3397" s="25">
        <v>-2001140</v>
      </c>
      <c r="E3397" s="28" t="s">
        <v>17</v>
      </c>
      <c r="F3397" s="85" t="str">
        <f>IF(E3397="N/A","N/A",VLOOKUP(E3397,UniFormat!$A$9:$F$817,6,FALSE))</f>
        <v>N/A</v>
      </c>
      <c r="G3397" s="25" t="str">
        <f t="shared" si="52"/>
        <v>22-23 64 13 13</v>
      </c>
      <c r="H3397" s="25" t="s">
        <v>17</v>
      </c>
    </row>
    <row r="3398" spans="1:8" x14ac:dyDescent="0.25">
      <c r="A3398" s="25" t="s">
        <v>8503</v>
      </c>
      <c r="B3398" s="25" t="s">
        <v>8504</v>
      </c>
      <c r="C3398" s="27">
        <v>5</v>
      </c>
      <c r="D3398" s="25">
        <v>-2001140</v>
      </c>
      <c r="E3398" s="28" t="s">
        <v>17</v>
      </c>
      <c r="F3398" s="85" t="str">
        <f>IF(E3398="N/A","N/A",VLOOKUP(E3398,UniFormat!$A$9:$F$817,6,FALSE))</f>
        <v>N/A</v>
      </c>
      <c r="G3398" s="25" t="str">
        <f t="shared" si="52"/>
        <v>22-23 64 13 16</v>
      </c>
      <c r="H3398" s="25" t="s">
        <v>17</v>
      </c>
    </row>
    <row r="3399" spans="1:8" x14ac:dyDescent="0.25">
      <c r="A3399" s="25" t="s">
        <v>8505</v>
      </c>
      <c r="B3399" s="25" t="s">
        <v>8506</v>
      </c>
      <c r="C3399" s="27">
        <v>4</v>
      </c>
      <c r="D3399" s="25">
        <v>-2001140</v>
      </c>
      <c r="E3399" s="28" t="s">
        <v>17</v>
      </c>
      <c r="F3399" s="85" t="str">
        <f>IF(E3399="N/A","N/A",VLOOKUP(E3399,UniFormat!$A$9:$F$817,6,FALSE))</f>
        <v>N/A</v>
      </c>
      <c r="G3399" s="25" t="str">
        <f t="shared" si="52"/>
        <v>22-23 64 16</v>
      </c>
      <c r="H3399" s="25" t="s">
        <v>17</v>
      </c>
    </row>
    <row r="3400" spans="1:8" x14ac:dyDescent="0.25">
      <c r="A3400" s="25" t="s">
        <v>8507</v>
      </c>
      <c r="B3400" s="25" t="s">
        <v>8508</v>
      </c>
      <c r="C3400" s="27">
        <v>5</v>
      </c>
      <c r="D3400" s="25">
        <v>-2001140</v>
      </c>
      <c r="E3400" s="28" t="s">
        <v>17</v>
      </c>
      <c r="F3400" s="85" t="str">
        <f>IF(E3400="N/A","N/A",VLOOKUP(E3400,UniFormat!$A$9:$F$817,6,FALSE))</f>
        <v>N/A</v>
      </c>
      <c r="G3400" s="25" t="str">
        <f t="shared" si="52"/>
        <v>22-23 64 16 13</v>
      </c>
      <c r="H3400" s="25" t="s">
        <v>17</v>
      </c>
    </row>
    <row r="3401" spans="1:8" x14ac:dyDescent="0.25">
      <c r="A3401" s="25" t="s">
        <v>8509</v>
      </c>
      <c r="B3401" s="25" t="s">
        <v>8510</v>
      </c>
      <c r="C3401" s="27">
        <v>5</v>
      </c>
      <c r="D3401" s="25">
        <v>-2001140</v>
      </c>
      <c r="E3401" s="28" t="s">
        <v>17</v>
      </c>
      <c r="F3401" s="85" t="str">
        <f>IF(E3401="N/A","N/A",VLOOKUP(E3401,UniFormat!$A$9:$F$817,6,FALSE))</f>
        <v>N/A</v>
      </c>
      <c r="G3401" s="25" t="str">
        <f t="shared" si="52"/>
        <v>22-23 64 16 16</v>
      </c>
      <c r="H3401" s="25" t="s">
        <v>17</v>
      </c>
    </row>
    <row r="3402" spans="1:8" x14ac:dyDescent="0.25">
      <c r="A3402" s="25" t="s">
        <v>8511</v>
      </c>
      <c r="B3402" s="25" t="s">
        <v>8512</v>
      </c>
      <c r="C3402" s="27">
        <v>4</v>
      </c>
      <c r="D3402" s="25">
        <v>-2001140</v>
      </c>
      <c r="E3402" s="28" t="s">
        <v>17</v>
      </c>
      <c r="F3402" s="85" t="str">
        <f>IF(E3402="N/A","N/A",VLOOKUP(E3402,UniFormat!$A$9:$F$817,6,FALSE))</f>
        <v>N/A</v>
      </c>
      <c r="G3402" s="25" t="str">
        <f t="shared" ref="G3402:G3465" si="53">IF(LEN(A3402)=8,CONCATENATE("22-",A3402),CONCATENATE("22-",LEFT(A3402,8)," ",RIGHT(A3402,2)))</f>
        <v>22-23 64 19</v>
      </c>
      <c r="H3402" s="25" t="s">
        <v>17</v>
      </c>
    </row>
    <row r="3403" spans="1:8" x14ac:dyDescent="0.25">
      <c r="A3403" s="25" t="s">
        <v>8513</v>
      </c>
      <c r="B3403" s="25" t="s">
        <v>8514</v>
      </c>
      <c r="C3403" s="27">
        <v>4</v>
      </c>
      <c r="D3403" s="25">
        <v>-2001140</v>
      </c>
      <c r="E3403" s="28" t="s">
        <v>17</v>
      </c>
      <c r="F3403" s="85" t="str">
        <f>IF(E3403="N/A","N/A",VLOOKUP(E3403,UniFormat!$A$9:$F$817,6,FALSE))</f>
        <v>N/A</v>
      </c>
      <c r="G3403" s="25" t="str">
        <f t="shared" si="53"/>
        <v>22-23 64 23</v>
      </c>
      <c r="H3403" s="25" t="s">
        <v>17</v>
      </c>
    </row>
    <row r="3404" spans="1:8" x14ac:dyDescent="0.25">
      <c r="A3404" s="25" t="s">
        <v>8515</v>
      </c>
      <c r="B3404" s="25" t="s">
        <v>8516</v>
      </c>
      <c r="C3404" s="27">
        <v>4</v>
      </c>
      <c r="D3404" s="25">
        <v>-2001140</v>
      </c>
      <c r="E3404" s="28" t="s">
        <v>17</v>
      </c>
      <c r="F3404" s="85" t="str">
        <f>IF(E3404="N/A","N/A",VLOOKUP(E3404,UniFormat!$A$9:$F$817,6,FALSE))</f>
        <v>N/A</v>
      </c>
      <c r="G3404" s="25" t="str">
        <f t="shared" si="53"/>
        <v>22-23 64 26</v>
      </c>
      <c r="H3404" s="25" t="s">
        <v>17</v>
      </c>
    </row>
    <row r="3405" spans="1:8" x14ac:dyDescent="0.25">
      <c r="A3405" s="25" t="s">
        <v>8517</v>
      </c>
      <c r="B3405" s="25" t="s">
        <v>8518</v>
      </c>
      <c r="C3405" s="27">
        <v>3</v>
      </c>
      <c r="D3405" s="25">
        <v>-2001140</v>
      </c>
      <c r="E3405" s="28" t="s">
        <v>17</v>
      </c>
      <c r="F3405" s="85" t="str">
        <f>IF(E3405="N/A","N/A",VLOOKUP(E3405,UniFormat!$A$9:$F$817,6,FALSE))</f>
        <v>N/A</v>
      </c>
      <c r="G3405" s="25" t="str">
        <f t="shared" si="53"/>
        <v>22-23 65 00</v>
      </c>
      <c r="H3405" s="25" t="s">
        <v>17</v>
      </c>
    </row>
    <row r="3406" spans="1:8" x14ac:dyDescent="0.25">
      <c r="A3406" s="25" t="s">
        <v>8519</v>
      </c>
      <c r="B3406" s="25" t="s">
        <v>8520</v>
      </c>
      <c r="C3406" s="27">
        <v>4</v>
      </c>
      <c r="D3406" s="25">
        <v>-2001140</v>
      </c>
      <c r="E3406" s="28" t="s">
        <v>17</v>
      </c>
      <c r="F3406" s="85" t="str">
        <f>IF(E3406="N/A","N/A",VLOOKUP(E3406,UniFormat!$A$9:$F$817,6,FALSE))</f>
        <v>N/A</v>
      </c>
      <c r="G3406" s="25" t="str">
        <f t="shared" si="53"/>
        <v>22-23 65 13</v>
      </c>
      <c r="H3406" s="25" t="s">
        <v>17</v>
      </c>
    </row>
    <row r="3407" spans="1:8" x14ac:dyDescent="0.25">
      <c r="A3407" s="25" t="s">
        <v>8521</v>
      </c>
      <c r="B3407" s="25" t="s">
        <v>8522</v>
      </c>
      <c r="C3407" s="27">
        <v>5</v>
      </c>
      <c r="D3407" s="25">
        <v>-2001140</v>
      </c>
      <c r="E3407" s="28" t="s">
        <v>17</v>
      </c>
      <c r="F3407" s="85" t="str">
        <f>IF(E3407="N/A","N/A",VLOOKUP(E3407,UniFormat!$A$9:$F$817,6,FALSE))</f>
        <v>N/A</v>
      </c>
      <c r="G3407" s="25" t="str">
        <f t="shared" si="53"/>
        <v>22-23 65 13 13</v>
      </c>
      <c r="H3407" s="25" t="s">
        <v>17</v>
      </c>
    </row>
    <row r="3408" spans="1:8" x14ac:dyDescent="0.25">
      <c r="A3408" s="25" t="s">
        <v>8523</v>
      </c>
      <c r="B3408" s="25" t="s">
        <v>8524</v>
      </c>
      <c r="C3408" s="27">
        <v>5</v>
      </c>
      <c r="D3408" s="25">
        <v>-2001140</v>
      </c>
      <c r="E3408" s="28" t="s">
        <v>17</v>
      </c>
      <c r="F3408" s="85" t="str">
        <f>IF(E3408="N/A","N/A",VLOOKUP(E3408,UniFormat!$A$9:$F$817,6,FALSE))</f>
        <v>N/A</v>
      </c>
      <c r="G3408" s="25" t="str">
        <f t="shared" si="53"/>
        <v>22-23 65 13 16</v>
      </c>
      <c r="H3408" s="25" t="s">
        <v>17</v>
      </c>
    </row>
    <row r="3409" spans="1:8" x14ac:dyDescent="0.25">
      <c r="A3409" s="25" t="s">
        <v>8525</v>
      </c>
      <c r="B3409" s="25" t="s">
        <v>8526</v>
      </c>
      <c r="C3409" s="27">
        <v>4</v>
      </c>
      <c r="D3409" s="25">
        <v>-2001140</v>
      </c>
      <c r="E3409" s="28" t="s">
        <v>17</v>
      </c>
      <c r="F3409" s="85" t="str">
        <f>IF(E3409="N/A","N/A",VLOOKUP(E3409,UniFormat!$A$9:$F$817,6,FALSE))</f>
        <v>N/A</v>
      </c>
      <c r="G3409" s="25" t="str">
        <f t="shared" si="53"/>
        <v>22-23 65 16</v>
      </c>
      <c r="H3409" s="25" t="s">
        <v>17</v>
      </c>
    </row>
    <row r="3410" spans="1:8" x14ac:dyDescent="0.25">
      <c r="A3410" s="25" t="s">
        <v>8527</v>
      </c>
      <c r="B3410" s="25" t="s">
        <v>8528</v>
      </c>
      <c r="C3410" s="27">
        <v>4</v>
      </c>
      <c r="D3410" s="25">
        <v>-2001140</v>
      </c>
      <c r="E3410" s="28" t="s">
        <v>17</v>
      </c>
      <c r="F3410" s="85" t="str">
        <f>IF(E3410="N/A","N/A",VLOOKUP(E3410,UniFormat!$A$9:$F$817,6,FALSE))</f>
        <v>N/A</v>
      </c>
      <c r="G3410" s="25" t="str">
        <f t="shared" si="53"/>
        <v>22-23 65 23</v>
      </c>
      <c r="H3410" s="25" t="s">
        <v>17</v>
      </c>
    </row>
    <row r="3411" spans="1:8" x14ac:dyDescent="0.25">
      <c r="A3411" s="25" t="s">
        <v>8529</v>
      </c>
      <c r="B3411" s="25" t="s">
        <v>8530</v>
      </c>
      <c r="C3411" s="27">
        <v>4</v>
      </c>
      <c r="D3411" s="25">
        <v>-2001140</v>
      </c>
      <c r="E3411" s="28" t="s">
        <v>17</v>
      </c>
      <c r="F3411" s="85" t="str">
        <f>IF(E3411="N/A","N/A",VLOOKUP(E3411,UniFormat!$A$9:$F$817,6,FALSE))</f>
        <v>N/A</v>
      </c>
      <c r="G3411" s="25" t="str">
        <f t="shared" si="53"/>
        <v>22-23 65 33</v>
      </c>
      <c r="H3411" s="25" t="s">
        <v>17</v>
      </c>
    </row>
    <row r="3412" spans="1:8" x14ac:dyDescent="0.25">
      <c r="A3412" s="25" t="s">
        <v>8531</v>
      </c>
      <c r="B3412" s="25" t="s">
        <v>8532</v>
      </c>
      <c r="C3412" s="27">
        <v>3</v>
      </c>
      <c r="D3412" s="25">
        <v>-2001140</v>
      </c>
      <c r="E3412" s="28" t="s">
        <v>17</v>
      </c>
      <c r="F3412" s="85" t="str">
        <f>IF(E3412="N/A","N/A",VLOOKUP(E3412,UniFormat!$A$9:$F$817,6,FALSE))</f>
        <v>N/A</v>
      </c>
      <c r="G3412" s="25" t="str">
        <f t="shared" si="53"/>
        <v>22-23 70 00</v>
      </c>
      <c r="H3412" s="25" t="s">
        <v>17</v>
      </c>
    </row>
    <row r="3413" spans="1:8" x14ac:dyDescent="0.25">
      <c r="A3413" s="25" t="s">
        <v>8533</v>
      </c>
      <c r="B3413" s="25" t="s">
        <v>8534</v>
      </c>
      <c r="C3413" s="27">
        <v>3</v>
      </c>
      <c r="D3413" s="25">
        <v>-2001140</v>
      </c>
      <c r="E3413" s="28" t="s">
        <v>17</v>
      </c>
      <c r="F3413" s="85" t="str">
        <f>IF(E3413="N/A","N/A",VLOOKUP(E3413,UniFormat!$A$9:$F$817,6,FALSE))</f>
        <v>N/A</v>
      </c>
      <c r="G3413" s="25" t="str">
        <f t="shared" si="53"/>
        <v>22-23 71 00</v>
      </c>
      <c r="H3413" s="25" t="s">
        <v>17</v>
      </c>
    </row>
    <row r="3414" spans="1:8" x14ac:dyDescent="0.25">
      <c r="A3414" s="25" t="s">
        <v>892</v>
      </c>
      <c r="B3414" s="25" t="s">
        <v>891</v>
      </c>
      <c r="C3414" s="27">
        <v>4</v>
      </c>
      <c r="D3414" s="25">
        <v>-2001140</v>
      </c>
      <c r="E3414" s="28" t="s">
        <v>890</v>
      </c>
      <c r="F3414" s="85" t="str">
        <f>IF(E3414="N/A","N/A",VLOOKUP(E3414,UniFormat!$A$9:$F$817,6,FALSE))</f>
        <v>21-04 30 20 30</v>
      </c>
      <c r="G3414" s="25" t="str">
        <f t="shared" si="53"/>
        <v>22-23 71 13</v>
      </c>
      <c r="H3414" s="25" t="s">
        <v>17</v>
      </c>
    </row>
    <row r="3415" spans="1:8" x14ac:dyDescent="0.25">
      <c r="A3415" s="25" t="s">
        <v>8535</v>
      </c>
      <c r="B3415" s="25" t="s">
        <v>8536</v>
      </c>
      <c r="C3415" s="27">
        <v>5</v>
      </c>
      <c r="D3415" s="25">
        <v>-2001140</v>
      </c>
      <c r="E3415" s="28" t="s">
        <v>17</v>
      </c>
      <c r="F3415" s="85" t="str">
        <f>IF(E3415="N/A","N/A",VLOOKUP(E3415,UniFormat!$A$9:$F$817,6,FALSE))</f>
        <v>N/A</v>
      </c>
      <c r="G3415" s="25" t="str">
        <f t="shared" si="53"/>
        <v>22-23 71 13 13</v>
      </c>
      <c r="H3415" s="25" t="s">
        <v>17</v>
      </c>
    </row>
    <row r="3416" spans="1:8" x14ac:dyDescent="0.25">
      <c r="A3416" s="25" t="s">
        <v>8537</v>
      </c>
      <c r="B3416" s="25" t="s">
        <v>8538</v>
      </c>
      <c r="C3416" s="27">
        <v>5</v>
      </c>
      <c r="D3416" s="25">
        <v>-2001140</v>
      </c>
      <c r="E3416" s="28" t="s">
        <v>17</v>
      </c>
      <c r="F3416" s="85" t="str">
        <f>IF(E3416="N/A","N/A",VLOOKUP(E3416,UniFormat!$A$9:$F$817,6,FALSE))</f>
        <v>N/A</v>
      </c>
      <c r="G3416" s="25" t="str">
        <f t="shared" si="53"/>
        <v>22-23 71 13 16</v>
      </c>
      <c r="H3416" s="25" t="s">
        <v>17</v>
      </c>
    </row>
    <row r="3417" spans="1:8" x14ac:dyDescent="0.25">
      <c r="A3417" s="25" t="s">
        <v>8539</v>
      </c>
      <c r="B3417" s="25" t="s">
        <v>8540</v>
      </c>
      <c r="C3417" s="27">
        <v>5</v>
      </c>
      <c r="D3417" s="25">
        <v>-2001140</v>
      </c>
      <c r="E3417" s="28" t="s">
        <v>17</v>
      </c>
      <c r="F3417" s="85" t="str">
        <f>IF(E3417="N/A","N/A",VLOOKUP(E3417,UniFormat!$A$9:$F$817,6,FALSE))</f>
        <v>N/A</v>
      </c>
      <c r="G3417" s="25" t="str">
        <f t="shared" si="53"/>
        <v>22-23 71 13 19</v>
      </c>
      <c r="H3417" s="25" t="s">
        <v>17</v>
      </c>
    </row>
    <row r="3418" spans="1:8" x14ac:dyDescent="0.25">
      <c r="A3418" s="25" t="s">
        <v>8541</v>
      </c>
      <c r="B3418" s="25" t="s">
        <v>8542</v>
      </c>
      <c r="C3418" s="27">
        <v>5</v>
      </c>
      <c r="D3418" s="25">
        <v>-2001140</v>
      </c>
      <c r="E3418" s="28" t="s">
        <v>17</v>
      </c>
      <c r="F3418" s="85" t="str">
        <f>IF(E3418="N/A","N/A",VLOOKUP(E3418,UniFormat!$A$9:$F$817,6,FALSE))</f>
        <v>N/A</v>
      </c>
      <c r="G3418" s="25" t="str">
        <f t="shared" si="53"/>
        <v>22-23 71 13 23</v>
      </c>
      <c r="H3418" s="25" t="s">
        <v>17</v>
      </c>
    </row>
    <row r="3419" spans="1:8" x14ac:dyDescent="0.25">
      <c r="A3419" s="25" t="s">
        <v>8543</v>
      </c>
      <c r="B3419" s="25" t="s">
        <v>8544</v>
      </c>
      <c r="C3419" s="27">
        <v>4</v>
      </c>
      <c r="D3419" s="25">
        <v>-2001140</v>
      </c>
      <c r="E3419" s="28" t="s">
        <v>17</v>
      </c>
      <c r="F3419" s="85" t="str">
        <f>IF(E3419="N/A","N/A",VLOOKUP(E3419,UniFormat!$A$9:$F$817,6,FALSE))</f>
        <v>N/A</v>
      </c>
      <c r="G3419" s="25" t="str">
        <f t="shared" si="53"/>
        <v>22-23 71 16</v>
      </c>
      <c r="H3419" s="25" t="s">
        <v>17</v>
      </c>
    </row>
    <row r="3420" spans="1:8" x14ac:dyDescent="0.25">
      <c r="A3420" s="25" t="s">
        <v>8545</v>
      </c>
      <c r="B3420" s="25" t="s">
        <v>8546</v>
      </c>
      <c r="C3420" s="27">
        <v>4</v>
      </c>
      <c r="D3420" s="25">
        <v>-2001140</v>
      </c>
      <c r="E3420" s="28" t="s">
        <v>17</v>
      </c>
      <c r="F3420" s="85" t="str">
        <f>IF(E3420="N/A","N/A",VLOOKUP(E3420,UniFormat!$A$9:$F$817,6,FALSE))</f>
        <v>N/A</v>
      </c>
      <c r="G3420" s="25" t="str">
        <f t="shared" si="53"/>
        <v>22-23 71 19</v>
      </c>
      <c r="H3420" s="25" t="s">
        <v>17</v>
      </c>
    </row>
    <row r="3421" spans="1:8" x14ac:dyDescent="0.25">
      <c r="A3421" s="25" t="s">
        <v>8547</v>
      </c>
      <c r="B3421" s="25" t="s">
        <v>8548</v>
      </c>
      <c r="C3421" s="27">
        <v>5</v>
      </c>
      <c r="D3421" s="25">
        <v>-2001140</v>
      </c>
      <c r="E3421" s="28" t="s">
        <v>17</v>
      </c>
      <c r="F3421" s="85" t="str">
        <f>IF(E3421="N/A","N/A",VLOOKUP(E3421,UniFormat!$A$9:$F$817,6,FALSE))</f>
        <v>N/A</v>
      </c>
      <c r="G3421" s="25" t="str">
        <f t="shared" si="53"/>
        <v>22-23 71 19 13</v>
      </c>
      <c r="H3421" s="25" t="s">
        <v>17</v>
      </c>
    </row>
    <row r="3422" spans="1:8" x14ac:dyDescent="0.25">
      <c r="A3422" s="25" t="s">
        <v>8549</v>
      </c>
      <c r="B3422" s="25" t="s">
        <v>8550</v>
      </c>
      <c r="C3422" s="27">
        <v>5</v>
      </c>
      <c r="D3422" s="25">
        <v>-2001140</v>
      </c>
      <c r="E3422" s="28" t="s">
        <v>17</v>
      </c>
      <c r="F3422" s="85" t="str">
        <f>IF(E3422="N/A","N/A",VLOOKUP(E3422,UniFormat!$A$9:$F$817,6,FALSE))</f>
        <v>N/A</v>
      </c>
      <c r="G3422" s="25" t="str">
        <f t="shared" si="53"/>
        <v>22-23 71 19 16</v>
      </c>
      <c r="H3422" s="25" t="s">
        <v>17</v>
      </c>
    </row>
    <row r="3423" spans="1:8" x14ac:dyDescent="0.25">
      <c r="A3423" s="25" t="s">
        <v>8551</v>
      </c>
      <c r="B3423" s="25" t="s">
        <v>8552</v>
      </c>
      <c r="C3423" s="27">
        <v>5</v>
      </c>
      <c r="D3423" s="25">
        <v>-2001140</v>
      </c>
      <c r="E3423" s="28" t="s">
        <v>17</v>
      </c>
      <c r="F3423" s="85" t="str">
        <f>IF(E3423="N/A","N/A",VLOOKUP(E3423,UniFormat!$A$9:$F$817,6,FALSE))</f>
        <v>N/A</v>
      </c>
      <c r="G3423" s="25" t="str">
        <f t="shared" si="53"/>
        <v>22-23 71 19 19</v>
      </c>
      <c r="H3423" s="25" t="s">
        <v>17</v>
      </c>
    </row>
    <row r="3424" spans="1:8" x14ac:dyDescent="0.25">
      <c r="A3424" s="25" t="s">
        <v>8553</v>
      </c>
      <c r="B3424" s="25" t="s">
        <v>8554</v>
      </c>
      <c r="C3424" s="27">
        <v>5</v>
      </c>
      <c r="D3424" s="25">
        <v>-2001140</v>
      </c>
      <c r="E3424" s="28" t="s">
        <v>17</v>
      </c>
      <c r="F3424" s="85" t="str">
        <f>IF(E3424="N/A","N/A",VLOOKUP(E3424,UniFormat!$A$9:$F$817,6,FALSE))</f>
        <v>N/A</v>
      </c>
      <c r="G3424" s="25" t="str">
        <f t="shared" si="53"/>
        <v>22-23 71 19 23</v>
      </c>
      <c r="H3424" s="25" t="s">
        <v>17</v>
      </c>
    </row>
    <row r="3425" spans="1:8" x14ac:dyDescent="0.25">
      <c r="A3425" s="25" t="s">
        <v>8555</v>
      </c>
      <c r="B3425" s="25" t="s">
        <v>8556</v>
      </c>
      <c r="C3425" s="27">
        <v>5</v>
      </c>
      <c r="D3425" s="25">
        <v>-2001140</v>
      </c>
      <c r="E3425" s="28" t="s">
        <v>17</v>
      </c>
      <c r="F3425" s="85" t="str">
        <f>IF(E3425="N/A","N/A",VLOOKUP(E3425,UniFormat!$A$9:$F$817,6,FALSE))</f>
        <v>N/A</v>
      </c>
      <c r="G3425" s="25" t="str">
        <f t="shared" si="53"/>
        <v>22-23 71 19 26</v>
      </c>
      <c r="H3425" s="25" t="s">
        <v>17</v>
      </c>
    </row>
    <row r="3426" spans="1:8" x14ac:dyDescent="0.25">
      <c r="A3426" s="25" t="s">
        <v>932</v>
      </c>
      <c r="B3426" s="25" t="s">
        <v>8557</v>
      </c>
      <c r="C3426" s="27">
        <v>3</v>
      </c>
      <c r="D3426" s="25">
        <v>-2001140</v>
      </c>
      <c r="E3426" s="28" t="s">
        <v>930</v>
      </c>
      <c r="F3426" s="85" t="str">
        <f>IF(E3426="N/A","N/A",VLOOKUP(E3426,UniFormat!$A$9:$F$817,6,FALSE))</f>
        <v>21-04 30 60 60</v>
      </c>
      <c r="G3426" s="25" t="str">
        <f t="shared" si="53"/>
        <v>22-23 72 00</v>
      </c>
      <c r="H3426" s="25" t="s">
        <v>17</v>
      </c>
    </row>
    <row r="3427" spans="1:8" x14ac:dyDescent="0.25">
      <c r="A3427" s="25" t="s">
        <v>8558</v>
      </c>
      <c r="B3427" s="25" t="s">
        <v>8559</v>
      </c>
      <c r="C3427" s="27">
        <v>4</v>
      </c>
      <c r="D3427" s="25">
        <v>-2001140</v>
      </c>
      <c r="E3427" s="28" t="s">
        <v>17</v>
      </c>
      <c r="F3427" s="85" t="str">
        <f>IF(E3427="N/A","N/A",VLOOKUP(E3427,UniFormat!$A$9:$F$817,6,FALSE))</f>
        <v>N/A</v>
      </c>
      <c r="G3427" s="25" t="str">
        <f t="shared" si="53"/>
        <v>22-23 72 13</v>
      </c>
      <c r="H3427" s="25" t="s">
        <v>17</v>
      </c>
    </row>
    <row r="3428" spans="1:8" x14ac:dyDescent="0.25">
      <c r="A3428" s="25" t="s">
        <v>8560</v>
      </c>
      <c r="B3428" s="25" t="s">
        <v>8561</v>
      </c>
      <c r="C3428" s="27">
        <v>4</v>
      </c>
      <c r="D3428" s="25">
        <v>-2001140</v>
      </c>
      <c r="E3428" s="28" t="s">
        <v>17</v>
      </c>
      <c r="F3428" s="85" t="str">
        <f>IF(E3428="N/A","N/A",VLOOKUP(E3428,UniFormat!$A$9:$F$817,6,FALSE))</f>
        <v>N/A</v>
      </c>
      <c r="G3428" s="25" t="str">
        <f t="shared" si="53"/>
        <v>22-23 72 16</v>
      </c>
      <c r="H3428" s="25" t="s">
        <v>17</v>
      </c>
    </row>
    <row r="3429" spans="1:8" x14ac:dyDescent="0.25">
      <c r="A3429" s="25" t="s">
        <v>8562</v>
      </c>
      <c r="B3429" s="25" t="s">
        <v>8563</v>
      </c>
      <c r="C3429" s="27">
        <v>4</v>
      </c>
      <c r="D3429" s="25">
        <v>-2001140</v>
      </c>
      <c r="E3429" s="28" t="s">
        <v>17</v>
      </c>
      <c r="F3429" s="85" t="str">
        <f>IF(E3429="N/A","N/A",VLOOKUP(E3429,UniFormat!$A$9:$F$817,6,FALSE))</f>
        <v>N/A</v>
      </c>
      <c r="G3429" s="25" t="str">
        <f t="shared" si="53"/>
        <v>22-23 72 19</v>
      </c>
      <c r="H3429" s="25" t="s">
        <v>17</v>
      </c>
    </row>
    <row r="3430" spans="1:8" x14ac:dyDescent="0.25">
      <c r="A3430" s="25" t="s">
        <v>8564</v>
      </c>
      <c r="B3430" s="25" t="s">
        <v>8565</v>
      </c>
      <c r="C3430" s="27">
        <v>4</v>
      </c>
      <c r="D3430" s="25">
        <v>-2001140</v>
      </c>
      <c r="E3430" s="28" t="s">
        <v>17</v>
      </c>
      <c r="F3430" s="85" t="str">
        <f>IF(E3430="N/A","N/A",VLOOKUP(E3430,UniFormat!$A$9:$F$817,6,FALSE))</f>
        <v>N/A</v>
      </c>
      <c r="G3430" s="25" t="str">
        <f t="shared" si="53"/>
        <v>22-23 72 23</v>
      </c>
      <c r="H3430" s="25" t="s">
        <v>17</v>
      </c>
    </row>
    <row r="3431" spans="1:8" x14ac:dyDescent="0.25">
      <c r="A3431" s="25" t="s">
        <v>8566</v>
      </c>
      <c r="B3431" s="25" t="s">
        <v>8567</v>
      </c>
      <c r="C3431" s="27">
        <v>3</v>
      </c>
      <c r="D3431" s="25">
        <v>-2001140</v>
      </c>
      <c r="E3431" s="28" t="s">
        <v>17</v>
      </c>
      <c r="F3431" s="85" t="str">
        <f>IF(E3431="N/A","N/A",VLOOKUP(E3431,UniFormat!$A$9:$F$817,6,FALSE))</f>
        <v>N/A</v>
      </c>
      <c r="G3431" s="25" t="str">
        <f t="shared" si="53"/>
        <v>22-23 73 00</v>
      </c>
      <c r="H3431" s="25" t="s">
        <v>17</v>
      </c>
    </row>
    <row r="3432" spans="1:8" x14ac:dyDescent="0.25">
      <c r="A3432" s="25" t="s">
        <v>8568</v>
      </c>
      <c r="B3432" s="25" t="s">
        <v>8569</v>
      </c>
      <c r="C3432" s="27">
        <v>4</v>
      </c>
      <c r="D3432" s="25">
        <v>-2001140</v>
      </c>
      <c r="E3432" s="28" t="s">
        <v>17</v>
      </c>
      <c r="F3432" s="85" t="str">
        <f>IF(E3432="N/A","N/A",VLOOKUP(E3432,UniFormat!$A$9:$F$817,6,FALSE))</f>
        <v>N/A</v>
      </c>
      <c r="G3432" s="25" t="str">
        <f t="shared" si="53"/>
        <v>22-23 73 13</v>
      </c>
      <c r="H3432" s="25" t="s">
        <v>17</v>
      </c>
    </row>
    <row r="3433" spans="1:8" x14ac:dyDescent="0.25">
      <c r="A3433" s="25" t="s">
        <v>8570</v>
      </c>
      <c r="B3433" s="25" t="s">
        <v>8571</v>
      </c>
      <c r="C3433" s="27">
        <v>4</v>
      </c>
      <c r="D3433" s="25">
        <v>-2001140</v>
      </c>
      <c r="E3433" s="28" t="s">
        <v>17</v>
      </c>
      <c r="F3433" s="85" t="str">
        <f>IF(E3433="N/A","N/A",VLOOKUP(E3433,UniFormat!$A$9:$F$817,6,FALSE))</f>
        <v>N/A</v>
      </c>
      <c r="G3433" s="25" t="str">
        <f t="shared" si="53"/>
        <v>22-23 73 23</v>
      </c>
      <c r="H3433" s="25" t="s">
        <v>17</v>
      </c>
    </row>
    <row r="3434" spans="1:8" x14ac:dyDescent="0.25">
      <c r="A3434" s="25" t="s">
        <v>8572</v>
      </c>
      <c r="B3434" s="25" t="s">
        <v>8573</v>
      </c>
      <c r="C3434" s="27">
        <v>4</v>
      </c>
      <c r="D3434" s="25">
        <v>-2001140</v>
      </c>
      <c r="E3434" s="28" t="s">
        <v>17</v>
      </c>
      <c r="F3434" s="85" t="str">
        <f>IF(E3434="N/A","N/A",VLOOKUP(E3434,UniFormat!$A$9:$F$817,6,FALSE))</f>
        <v>N/A</v>
      </c>
      <c r="G3434" s="25" t="str">
        <f t="shared" si="53"/>
        <v>22-23 73 33</v>
      </c>
      <c r="H3434" s="25" t="s">
        <v>17</v>
      </c>
    </row>
    <row r="3435" spans="1:8" x14ac:dyDescent="0.25">
      <c r="A3435" s="25" t="s">
        <v>8574</v>
      </c>
      <c r="B3435" s="25" t="s">
        <v>8575</v>
      </c>
      <c r="C3435" s="27">
        <v>5</v>
      </c>
      <c r="D3435" s="25">
        <v>-2001140</v>
      </c>
      <c r="E3435" s="28" t="s">
        <v>17</v>
      </c>
      <c r="F3435" s="85" t="str">
        <f>IF(E3435="N/A","N/A",VLOOKUP(E3435,UniFormat!$A$9:$F$817,6,FALSE))</f>
        <v>N/A</v>
      </c>
      <c r="G3435" s="25" t="str">
        <f t="shared" si="53"/>
        <v>22-23 73 33 13</v>
      </c>
      <c r="H3435" s="25" t="s">
        <v>17</v>
      </c>
    </row>
    <row r="3436" spans="1:8" x14ac:dyDescent="0.25">
      <c r="A3436" s="25" t="s">
        <v>8576</v>
      </c>
      <c r="B3436" s="25" t="s">
        <v>8577</v>
      </c>
      <c r="C3436" s="27">
        <v>5</v>
      </c>
      <c r="D3436" s="25">
        <v>-2001140</v>
      </c>
      <c r="E3436" s="28" t="s">
        <v>17</v>
      </c>
      <c r="F3436" s="85" t="str">
        <f>IF(E3436="N/A","N/A",VLOOKUP(E3436,UniFormat!$A$9:$F$817,6,FALSE))</f>
        <v>N/A</v>
      </c>
      <c r="G3436" s="25" t="str">
        <f t="shared" si="53"/>
        <v>22-23 73 33 16</v>
      </c>
      <c r="H3436" s="25" t="s">
        <v>17</v>
      </c>
    </row>
    <row r="3437" spans="1:8" x14ac:dyDescent="0.25">
      <c r="A3437" s="25" t="s">
        <v>8578</v>
      </c>
      <c r="B3437" s="25" t="s">
        <v>8579</v>
      </c>
      <c r="C3437" s="27">
        <v>4</v>
      </c>
      <c r="D3437" s="25">
        <v>-2001140</v>
      </c>
      <c r="E3437" s="28" t="s">
        <v>17</v>
      </c>
      <c r="F3437" s="85" t="str">
        <f>IF(E3437="N/A","N/A",VLOOKUP(E3437,UniFormat!$A$9:$F$817,6,FALSE))</f>
        <v>N/A</v>
      </c>
      <c r="G3437" s="25" t="str">
        <f t="shared" si="53"/>
        <v>22-23 73 39</v>
      </c>
      <c r="H3437" s="25" t="s">
        <v>17</v>
      </c>
    </row>
    <row r="3438" spans="1:8" x14ac:dyDescent="0.25">
      <c r="A3438" s="25" t="s">
        <v>8580</v>
      </c>
      <c r="B3438" s="25" t="s">
        <v>8581</v>
      </c>
      <c r="C3438" s="27">
        <v>3</v>
      </c>
      <c r="D3438" s="25">
        <v>-2001140</v>
      </c>
      <c r="E3438" s="28" t="s">
        <v>17</v>
      </c>
      <c r="F3438" s="85" t="str">
        <f>IF(E3438="N/A","N/A",VLOOKUP(E3438,UniFormat!$A$9:$F$817,6,FALSE))</f>
        <v>N/A</v>
      </c>
      <c r="G3438" s="25" t="str">
        <f t="shared" si="53"/>
        <v>22-23 74 00</v>
      </c>
      <c r="H3438" s="25" t="s">
        <v>17</v>
      </c>
    </row>
    <row r="3439" spans="1:8" x14ac:dyDescent="0.25">
      <c r="A3439" s="25" t="s">
        <v>8582</v>
      </c>
      <c r="B3439" s="25" t="s">
        <v>8583</v>
      </c>
      <c r="C3439" s="27">
        <v>4</v>
      </c>
      <c r="D3439" s="25">
        <v>-2001140</v>
      </c>
      <c r="E3439" s="28" t="s">
        <v>17</v>
      </c>
      <c r="F3439" s="85" t="str">
        <f>IF(E3439="N/A","N/A",VLOOKUP(E3439,UniFormat!$A$9:$F$817,6,FALSE))</f>
        <v>N/A</v>
      </c>
      <c r="G3439" s="25" t="str">
        <f t="shared" si="53"/>
        <v>22-23 74 13</v>
      </c>
      <c r="H3439" s="25" t="s">
        <v>17</v>
      </c>
    </row>
    <row r="3440" spans="1:8" x14ac:dyDescent="0.25">
      <c r="A3440" s="25" t="s">
        <v>8584</v>
      </c>
      <c r="B3440" s="25" t="s">
        <v>8585</v>
      </c>
      <c r="C3440" s="27">
        <v>4</v>
      </c>
      <c r="D3440" s="25">
        <v>-2001140</v>
      </c>
      <c r="E3440" s="28" t="s">
        <v>17</v>
      </c>
      <c r="F3440" s="85" t="str">
        <f>IF(E3440="N/A","N/A",VLOOKUP(E3440,UniFormat!$A$9:$F$817,6,FALSE))</f>
        <v>N/A</v>
      </c>
      <c r="G3440" s="25" t="str">
        <f t="shared" si="53"/>
        <v>22-23 74 23</v>
      </c>
      <c r="H3440" s="25" t="s">
        <v>17</v>
      </c>
    </row>
    <row r="3441" spans="1:8" x14ac:dyDescent="0.25">
      <c r="A3441" s="25" t="s">
        <v>8586</v>
      </c>
      <c r="B3441" s="25" t="s">
        <v>8587</v>
      </c>
      <c r="C3441" s="27">
        <v>5</v>
      </c>
      <c r="D3441" s="25">
        <v>-2001140</v>
      </c>
      <c r="E3441" s="28" t="s">
        <v>17</v>
      </c>
      <c r="F3441" s="85" t="str">
        <f>IF(E3441="N/A","N/A",VLOOKUP(E3441,UniFormat!$A$9:$F$817,6,FALSE))</f>
        <v>N/A</v>
      </c>
      <c r="G3441" s="25" t="str">
        <f t="shared" si="53"/>
        <v>22-23 74 23 13</v>
      </c>
      <c r="H3441" s="25" t="s">
        <v>17</v>
      </c>
    </row>
    <row r="3442" spans="1:8" x14ac:dyDescent="0.25">
      <c r="A3442" s="25" t="s">
        <v>8588</v>
      </c>
      <c r="B3442" s="25" t="s">
        <v>8589</v>
      </c>
      <c r="C3442" s="27">
        <v>5</v>
      </c>
      <c r="D3442" s="25">
        <v>-2001140</v>
      </c>
      <c r="E3442" s="28" t="s">
        <v>17</v>
      </c>
      <c r="F3442" s="85" t="str">
        <f>IF(E3442="N/A","N/A",VLOOKUP(E3442,UniFormat!$A$9:$F$817,6,FALSE))</f>
        <v>N/A</v>
      </c>
      <c r="G3442" s="25" t="str">
        <f t="shared" si="53"/>
        <v>22-23 74 23 16</v>
      </c>
      <c r="H3442" s="25" t="s">
        <v>17</v>
      </c>
    </row>
    <row r="3443" spans="1:8" x14ac:dyDescent="0.25">
      <c r="A3443" s="25" t="s">
        <v>8590</v>
      </c>
      <c r="B3443" s="25" t="s">
        <v>8591</v>
      </c>
      <c r="C3443" s="27">
        <v>4</v>
      </c>
      <c r="D3443" s="25">
        <v>-2001140</v>
      </c>
      <c r="E3443" s="28" t="s">
        <v>17</v>
      </c>
      <c r="F3443" s="85" t="str">
        <f>IF(E3443="N/A","N/A",VLOOKUP(E3443,UniFormat!$A$9:$F$817,6,FALSE))</f>
        <v>N/A</v>
      </c>
      <c r="G3443" s="25" t="str">
        <f t="shared" si="53"/>
        <v>22-23 74 33</v>
      </c>
      <c r="H3443" s="25" t="s">
        <v>17</v>
      </c>
    </row>
    <row r="3444" spans="1:8" x14ac:dyDescent="0.25">
      <c r="A3444" s="25" t="s">
        <v>8592</v>
      </c>
      <c r="B3444" s="25" t="s">
        <v>8593</v>
      </c>
      <c r="C3444" s="27">
        <v>3</v>
      </c>
      <c r="D3444" s="25">
        <v>-2001140</v>
      </c>
      <c r="E3444" s="28" t="s">
        <v>17</v>
      </c>
      <c r="F3444" s="85" t="str">
        <f>IF(E3444="N/A","N/A",VLOOKUP(E3444,UniFormat!$A$9:$F$817,6,FALSE))</f>
        <v>N/A</v>
      </c>
      <c r="G3444" s="25" t="str">
        <f t="shared" si="53"/>
        <v>22-23 75 00</v>
      </c>
      <c r="H3444" s="25" t="s">
        <v>17</v>
      </c>
    </row>
    <row r="3445" spans="1:8" x14ac:dyDescent="0.25">
      <c r="A3445" s="25" t="s">
        <v>8594</v>
      </c>
      <c r="B3445" s="25" t="s">
        <v>8595</v>
      </c>
      <c r="C3445" s="27">
        <v>4</v>
      </c>
      <c r="D3445" s="25">
        <v>-2001140</v>
      </c>
      <c r="E3445" s="28" t="s">
        <v>17</v>
      </c>
      <c r="F3445" s="85" t="str">
        <f>IF(E3445="N/A","N/A",VLOOKUP(E3445,UniFormat!$A$9:$F$817,6,FALSE))</f>
        <v>N/A</v>
      </c>
      <c r="G3445" s="25" t="str">
        <f t="shared" si="53"/>
        <v>22-23 75 13</v>
      </c>
      <c r="H3445" s="25" t="s">
        <v>17</v>
      </c>
    </row>
    <row r="3446" spans="1:8" x14ac:dyDescent="0.25">
      <c r="A3446" s="25" t="s">
        <v>8596</v>
      </c>
      <c r="B3446" s="25" t="s">
        <v>8597</v>
      </c>
      <c r="C3446" s="27">
        <v>4</v>
      </c>
      <c r="D3446" s="25">
        <v>-2001140</v>
      </c>
      <c r="E3446" s="28" t="s">
        <v>17</v>
      </c>
      <c r="F3446" s="85" t="str">
        <f>IF(E3446="N/A","N/A",VLOOKUP(E3446,UniFormat!$A$9:$F$817,6,FALSE))</f>
        <v>N/A</v>
      </c>
      <c r="G3446" s="25" t="str">
        <f t="shared" si="53"/>
        <v>22-23 75 23</v>
      </c>
      <c r="H3446" s="25" t="s">
        <v>17</v>
      </c>
    </row>
    <row r="3447" spans="1:8" x14ac:dyDescent="0.25">
      <c r="A3447" s="25" t="s">
        <v>8598</v>
      </c>
      <c r="B3447" s="25" t="s">
        <v>8599</v>
      </c>
      <c r="C3447" s="27">
        <v>4</v>
      </c>
      <c r="D3447" s="25">
        <v>-2001140</v>
      </c>
      <c r="E3447" s="28" t="s">
        <v>17</v>
      </c>
      <c r="F3447" s="85" t="str">
        <f>IF(E3447="N/A","N/A",VLOOKUP(E3447,UniFormat!$A$9:$F$817,6,FALSE))</f>
        <v>N/A</v>
      </c>
      <c r="G3447" s="25" t="str">
        <f t="shared" si="53"/>
        <v>22-23 75 33</v>
      </c>
      <c r="H3447" s="25" t="s">
        <v>17</v>
      </c>
    </row>
    <row r="3448" spans="1:8" x14ac:dyDescent="0.25">
      <c r="A3448" s="25" t="s">
        <v>903</v>
      </c>
      <c r="B3448" s="25" t="s">
        <v>8600</v>
      </c>
      <c r="C3448" s="27">
        <v>3</v>
      </c>
      <c r="D3448" s="25">
        <v>-2001140</v>
      </c>
      <c r="E3448" s="28" t="s">
        <v>901</v>
      </c>
      <c r="F3448" s="85" t="str">
        <f>IF(E3448="N/A","N/A",VLOOKUP(E3448,UniFormat!$A$9:$F$817,6,FALSE))</f>
        <v>21-04 30 30 30</v>
      </c>
      <c r="G3448" s="25" t="str">
        <f t="shared" si="53"/>
        <v>22-23 76 00</v>
      </c>
      <c r="H3448" s="25" t="s">
        <v>17</v>
      </c>
    </row>
    <row r="3449" spans="1:8" x14ac:dyDescent="0.25">
      <c r="A3449" s="25" t="s">
        <v>8601</v>
      </c>
      <c r="B3449" s="25" t="s">
        <v>8602</v>
      </c>
      <c r="C3449" s="27">
        <v>4</v>
      </c>
      <c r="D3449" s="25">
        <v>-2001140</v>
      </c>
      <c r="E3449" s="28" t="s">
        <v>17</v>
      </c>
      <c r="F3449" s="85" t="str">
        <f>IF(E3449="N/A","N/A",VLOOKUP(E3449,UniFormat!$A$9:$F$817,6,FALSE))</f>
        <v>N/A</v>
      </c>
      <c r="G3449" s="25" t="str">
        <f t="shared" si="53"/>
        <v>22-23 76 13</v>
      </c>
      <c r="H3449" s="25" t="s">
        <v>17</v>
      </c>
    </row>
    <row r="3450" spans="1:8" x14ac:dyDescent="0.25">
      <c r="A3450" s="25" t="s">
        <v>8603</v>
      </c>
      <c r="B3450" s="25" t="s">
        <v>8604</v>
      </c>
      <c r="C3450" s="27">
        <v>4</v>
      </c>
      <c r="D3450" s="25">
        <v>-2001140</v>
      </c>
      <c r="E3450" s="28" t="s">
        <v>17</v>
      </c>
      <c r="F3450" s="85" t="str">
        <f>IF(E3450="N/A","N/A",VLOOKUP(E3450,UniFormat!$A$9:$F$817,6,FALSE))</f>
        <v>N/A</v>
      </c>
      <c r="G3450" s="25" t="str">
        <f t="shared" si="53"/>
        <v>22-23 76 16</v>
      </c>
      <c r="H3450" s="25" t="s">
        <v>17</v>
      </c>
    </row>
    <row r="3451" spans="1:8" x14ac:dyDescent="0.25">
      <c r="A3451" s="25" t="s">
        <v>8605</v>
      </c>
      <c r="B3451" s="25" t="s">
        <v>8606</v>
      </c>
      <c r="C3451" s="27">
        <v>4</v>
      </c>
      <c r="D3451" s="25">
        <v>-2001140</v>
      </c>
      <c r="E3451" s="28" t="s">
        <v>17</v>
      </c>
      <c r="F3451" s="85" t="str">
        <f>IF(E3451="N/A","N/A",VLOOKUP(E3451,UniFormat!$A$9:$F$817,6,FALSE))</f>
        <v>N/A</v>
      </c>
      <c r="G3451" s="25" t="str">
        <f t="shared" si="53"/>
        <v>22-23 76 19</v>
      </c>
      <c r="H3451" s="25" t="s">
        <v>17</v>
      </c>
    </row>
    <row r="3452" spans="1:8" x14ac:dyDescent="0.25">
      <c r="A3452" s="25" t="s">
        <v>8607</v>
      </c>
      <c r="B3452" s="25" t="s">
        <v>8608</v>
      </c>
      <c r="C3452" s="27">
        <v>3</v>
      </c>
      <c r="D3452" s="25">
        <v>-2001140</v>
      </c>
      <c r="E3452" s="28" t="s">
        <v>17</v>
      </c>
      <c r="F3452" s="85" t="str">
        <f>IF(E3452="N/A","N/A",VLOOKUP(E3452,UniFormat!$A$9:$F$817,6,FALSE))</f>
        <v>N/A</v>
      </c>
      <c r="G3452" s="25" t="str">
        <f t="shared" si="53"/>
        <v>22-23 80 00</v>
      </c>
      <c r="H3452" s="25" t="s">
        <v>17</v>
      </c>
    </row>
    <row r="3453" spans="1:8" x14ac:dyDescent="0.25">
      <c r="A3453" s="25" t="s">
        <v>8609</v>
      </c>
      <c r="B3453" s="25" t="s">
        <v>8610</v>
      </c>
      <c r="C3453" s="27">
        <v>3</v>
      </c>
      <c r="D3453" s="25">
        <v>-2001140</v>
      </c>
      <c r="E3453" s="28" t="s">
        <v>17</v>
      </c>
      <c r="F3453" s="85" t="str">
        <f>IF(E3453="N/A","N/A",VLOOKUP(E3453,UniFormat!$A$9:$F$817,6,FALSE))</f>
        <v>N/A</v>
      </c>
      <c r="G3453" s="25" t="str">
        <f t="shared" si="53"/>
        <v>22-23 81 00</v>
      </c>
      <c r="H3453" s="25" t="s">
        <v>17</v>
      </c>
    </row>
    <row r="3454" spans="1:8" x14ac:dyDescent="0.25">
      <c r="A3454" s="25" t="s">
        <v>8611</v>
      </c>
      <c r="B3454" s="25" t="s">
        <v>8612</v>
      </c>
      <c r="C3454" s="27">
        <v>4</v>
      </c>
      <c r="D3454" s="25">
        <v>-2001140</v>
      </c>
      <c r="E3454" s="28" t="s">
        <v>17</v>
      </c>
      <c r="F3454" s="85" t="str">
        <f>IF(E3454="N/A","N/A",VLOOKUP(E3454,UniFormat!$A$9:$F$817,6,FALSE))</f>
        <v>N/A</v>
      </c>
      <c r="G3454" s="25" t="str">
        <f t="shared" si="53"/>
        <v>22-23 81 13</v>
      </c>
      <c r="H3454" s="25" t="s">
        <v>17</v>
      </c>
    </row>
    <row r="3455" spans="1:8" x14ac:dyDescent="0.25">
      <c r="A3455" s="25" t="s">
        <v>8613</v>
      </c>
      <c r="B3455" s="25" t="s">
        <v>8614</v>
      </c>
      <c r="C3455" s="27">
        <v>4</v>
      </c>
      <c r="D3455" s="25">
        <v>-2001140</v>
      </c>
      <c r="E3455" s="28" t="s">
        <v>17</v>
      </c>
      <c r="F3455" s="85" t="str">
        <f>IF(E3455="N/A","N/A",VLOOKUP(E3455,UniFormat!$A$9:$F$817,6,FALSE))</f>
        <v>N/A</v>
      </c>
      <c r="G3455" s="25" t="str">
        <f t="shared" si="53"/>
        <v>22-23 81 16</v>
      </c>
      <c r="H3455" s="25" t="s">
        <v>17</v>
      </c>
    </row>
    <row r="3456" spans="1:8" x14ac:dyDescent="0.25">
      <c r="A3456" s="25" t="s">
        <v>8615</v>
      </c>
      <c r="B3456" s="25" t="s">
        <v>8616</v>
      </c>
      <c r="C3456" s="27">
        <v>4</v>
      </c>
      <c r="D3456" s="25">
        <v>-2001140</v>
      </c>
      <c r="E3456" s="28" t="s">
        <v>17</v>
      </c>
      <c r="F3456" s="85" t="str">
        <f>IF(E3456="N/A","N/A",VLOOKUP(E3456,UniFormat!$A$9:$F$817,6,FALSE))</f>
        <v>N/A</v>
      </c>
      <c r="G3456" s="25" t="str">
        <f t="shared" si="53"/>
        <v>22-23 81 19</v>
      </c>
      <c r="H3456" s="25" t="s">
        <v>17</v>
      </c>
    </row>
    <row r="3457" spans="1:8" x14ac:dyDescent="0.25">
      <c r="A3457" s="25" t="s">
        <v>8617</v>
      </c>
      <c r="B3457" s="25" t="s">
        <v>8618</v>
      </c>
      <c r="C3457" s="27">
        <v>5</v>
      </c>
      <c r="D3457" s="25">
        <v>-2001140</v>
      </c>
      <c r="E3457" s="28" t="s">
        <v>17</v>
      </c>
      <c r="F3457" s="85" t="str">
        <f>IF(E3457="N/A","N/A",VLOOKUP(E3457,UniFormat!$A$9:$F$817,6,FALSE))</f>
        <v>N/A</v>
      </c>
      <c r="G3457" s="25" t="str">
        <f t="shared" si="53"/>
        <v>22-23 81 19 13</v>
      </c>
      <c r="H3457" s="25" t="s">
        <v>17</v>
      </c>
    </row>
    <row r="3458" spans="1:8" x14ac:dyDescent="0.25">
      <c r="A3458" s="25" t="s">
        <v>8619</v>
      </c>
      <c r="B3458" s="25" t="s">
        <v>8620</v>
      </c>
      <c r="C3458" s="27">
        <v>5</v>
      </c>
      <c r="D3458" s="25">
        <v>-2001140</v>
      </c>
      <c r="E3458" s="28" t="s">
        <v>17</v>
      </c>
      <c r="F3458" s="85" t="str">
        <f>IF(E3458="N/A","N/A",VLOOKUP(E3458,UniFormat!$A$9:$F$817,6,FALSE))</f>
        <v>N/A</v>
      </c>
      <c r="G3458" s="25" t="str">
        <f t="shared" si="53"/>
        <v>22-23 81 19 16</v>
      </c>
      <c r="H3458" s="25" t="s">
        <v>17</v>
      </c>
    </row>
    <row r="3459" spans="1:8" x14ac:dyDescent="0.25">
      <c r="A3459" s="25" t="s">
        <v>8621</v>
      </c>
      <c r="B3459" s="25" t="s">
        <v>8622</v>
      </c>
      <c r="C3459" s="27">
        <v>4</v>
      </c>
      <c r="D3459" s="25">
        <v>-2001140</v>
      </c>
      <c r="E3459" s="28" t="s">
        <v>17</v>
      </c>
      <c r="F3459" s="85" t="str">
        <f>IF(E3459="N/A","N/A",VLOOKUP(E3459,UniFormat!$A$9:$F$817,6,FALSE))</f>
        <v>N/A</v>
      </c>
      <c r="G3459" s="25" t="str">
        <f t="shared" si="53"/>
        <v>22-23 81 23</v>
      </c>
      <c r="H3459" s="25" t="s">
        <v>17</v>
      </c>
    </row>
    <row r="3460" spans="1:8" x14ac:dyDescent="0.25">
      <c r="A3460" s="25" t="s">
        <v>8623</v>
      </c>
      <c r="B3460" s="25" t="s">
        <v>8624</v>
      </c>
      <c r="C3460" s="27">
        <v>4</v>
      </c>
      <c r="D3460" s="25">
        <v>-2001140</v>
      </c>
      <c r="E3460" s="28" t="s">
        <v>17</v>
      </c>
      <c r="F3460" s="85" t="str">
        <f>IF(E3460="N/A","N/A",VLOOKUP(E3460,UniFormat!$A$9:$F$817,6,FALSE))</f>
        <v>N/A</v>
      </c>
      <c r="G3460" s="25" t="str">
        <f t="shared" si="53"/>
        <v>22-23 81 26</v>
      </c>
      <c r="H3460" s="25" t="s">
        <v>17</v>
      </c>
    </row>
    <row r="3461" spans="1:8" x14ac:dyDescent="0.25">
      <c r="A3461" s="25" t="s">
        <v>8625</v>
      </c>
      <c r="B3461" s="25" t="s">
        <v>8626</v>
      </c>
      <c r="C3461" s="27">
        <v>5</v>
      </c>
      <c r="D3461" s="25">
        <v>-2001140</v>
      </c>
      <c r="E3461" s="28" t="s">
        <v>17</v>
      </c>
      <c r="F3461" s="85" t="str">
        <f>IF(E3461="N/A","N/A",VLOOKUP(E3461,UniFormat!$A$9:$F$817,6,FALSE))</f>
        <v>N/A</v>
      </c>
      <c r="G3461" s="25" t="str">
        <f t="shared" si="53"/>
        <v>22-23 81 26 13</v>
      </c>
      <c r="H3461" s="25" t="s">
        <v>17</v>
      </c>
    </row>
    <row r="3462" spans="1:8" x14ac:dyDescent="0.25">
      <c r="A3462" s="25" t="s">
        <v>8627</v>
      </c>
      <c r="B3462" s="25" t="s">
        <v>8628</v>
      </c>
      <c r="C3462" s="27">
        <v>5</v>
      </c>
      <c r="D3462" s="25">
        <v>-2001140</v>
      </c>
      <c r="E3462" s="28" t="s">
        <v>17</v>
      </c>
      <c r="F3462" s="85" t="str">
        <f>IF(E3462="N/A","N/A",VLOOKUP(E3462,UniFormat!$A$9:$F$817,6,FALSE))</f>
        <v>N/A</v>
      </c>
      <c r="G3462" s="25" t="str">
        <f t="shared" si="53"/>
        <v>22-23 81 26 16</v>
      </c>
      <c r="H3462" s="25" t="s">
        <v>17</v>
      </c>
    </row>
    <row r="3463" spans="1:8" x14ac:dyDescent="0.25">
      <c r="A3463" s="25" t="s">
        <v>8629</v>
      </c>
      <c r="B3463" s="25" t="s">
        <v>8630</v>
      </c>
      <c r="C3463" s="27">
        <v>4</v>
      </c>
      <c r="D3463" s="25">
        <v>-2001140</v>
      </c>
      <c r="E3463" s="28" t="s">
        <v>17</v>
      </c>
      <c r="F3463" s="85" t="str">
        <f>IF(E3463="N/A","N/A",VLOOKUP(E3463,UniFormat!$A$9:$F$817,6,FALSE))</f>
        <v>N/A</v>
      </c>
      <c r="G3463" s="25" t="str">
        <f t="shared" si="53"/>
        <v>22-23 81 43</v>
      </c>
      <c r="H3463" s="25" t="s">
        <v>17</v>
      </c>
    </row>
    <row r="3464" spans="1:8" x14ac:dyDescent="0.25">
      <c r="A3464" s="25" t="s">
        <v>8631</v>
      </c>
      <c r="B3464" s="25" t="s">
        <v>8632</v>
      </c>
      <c r="C3464" s="27">
        <v>4</v>
      </c>
      <c r="D3464" s="25">
        <v>-2001140</v>
      </c>
      <c r="E3464" s="28" t="s">
        <v>17</v>
      </c>
      <c r="F3464" s="85" t="str">
        <f>IF(E3464="N/A","N/A",VLOOKUP(E3464,UniFormat!$A$9:$F$817,6,FALSE))</f>
        <v>N/A</v>
      </c>
      <c r="G3464" s="25" t="str">
        <f t="shared" si="53"/>
        <v>22-23 81 46</v>
      </c>
      <c r="H3464" s="25" t="s">
        <v>17</v>
      </c>
    </row>
    <row r="3465" spans="1:8" x14ac:dyDescent="0.25">
      <c r="A3465" s="25" t="s">
        <v>8633</v>
      </c>
      <c r="B3465" s="25" t="s">
        <v>8634</v>
      </c>
      <c r="C3465" s="27">
        <v>3</v>
      </c>
      <c r="D3465" s="25">
        <v>-2001140</v>
      </c>
      <c r="E3465" s="28" t="s">
        <v>17</v>
      </c>
      <c r="F3465" s="85" t="str">
        <f>IF(E3465="N/A","N/A",VLOOKUP(E3465,UniFormat!$A$9:$F$817,6,FALSE))</f>
        <v>N/A</v>
      </c>
      <c r="G3465" s="25" t="str">
        <f t="shared" si="53"/>
        <v>22-23 82 00</v>
      </c>
      <c r="H3465" s="25" t="s">
        <v>17</v>
      </c>
    </row>
    <row r="3466" spans="1:8" x14ac:dyDescent="0.25">
      <c r="A3466" s="25" t="s">
        <v>8635</v>
      </c>
      <c r="B3466" s="25" t="s">
        <v>8636</v>
      </c>
      <c r="C3466" s="27">
        <v>4</v>
      </c>
      <c r="D3466" s="25">
        <v>-2001140</v>
      </c>
      <c r="E3466" s="28" t="s">
        <v>17</v>
      </c>
      <c r="F3466" s="85" t="str">
        <f>IF(E3466="N/A","N/A",VLOOKUP(E3466,UniFormat!$A$9:$F$817,6,FALSE))</f>
        <v>N/A</v>
      </c>
      <c r="G3466" s="25" t="str">
        <f t="shared" ref="G3466:G3529" si="54">IF(LEN(A3466)=8,CONCATENATE("22-",A3466),CONCATENATE("22-",LEFT(A3466,8)," ",RIGHT(A3466,2)))</f>
        <v>22-23 82 13</v>
      </c>
      <c r="H3466" s="25" t="s">
        <v>17</v>
      </c>
    </row>
    <row r="3467" spans="1:8" x14ac:dyDescent="0.25">
      <c r="A3467" s="25" t="s">
        <v>8637</v>
      </c>
      <c r="B3467" s="25" t="s">
        <v>8638</v>
      </c>
      <c r="C3467" s="27">
        <v>4</v>
      </c>
      <c r="D3467" s="25">
        <v>-2001140</v>
      </c>
      <c r="E3467" s="28" t="s">
        <v>17</v>
      </c>
      <c r="F3467" s="85" t="str">
        <f>IF(E3467="N/A","N/A",VLOOKUP(E3467,UniFormat!$A$9:$F$817,6,FALSE))</f>
        <v>N/A</v>
      </c>
      <c r="G3467" s="25" t="str">
        <f t="shared" si="54"/>
        <v>22-23 82 14</v>
      </c>
      <c r="H3467" s="25" t="s">
        <v>17</v>
      </c>
    </row>
    <row r="3468" spans="1:8" x14ac:dyDescent="0.25">
      <c r="A3468" s="25" t="s">
        <v>8639</v>
      </c>
      <c r="B3468" s="25" t="s">
        <v>8640</v>
      </c>
      <c r="C3468" s="27">
        <v>4</v>
      </c>
      <c r="D3468" s="25">
        <v>-2001140</v>
      </c>
      <c r="E3468" s="28" t="s">
        <v>17</v>
      </c>
      <c r="F3468" s="85" t="str">
        <f>IF(E3468="N/A","N/A",VLOOKUP(E3468,UniFormat!$A$9:$F$817,6,FALSE))</f>
        <v>N/A</v>
      </c>
      <c r="G3468" s="25" t="str">
        <f t="shared" si="54"/>
        <v>22-23 82 16</v>
      </c>
      <c r="H3468" s="25" t="s">
        <v>17</v>
      </c>
    </row>
    <row r="3469" spans="1:8" x14ac:dyDescent="0.25">
      <c r="A3469" s="25" t="s">
        <v>8641</v>
      </c>
      <c r="B3469" s="25" t="s">
        <v>8642</v>
      </c>
      <c r="C3469" s="27">
        <v>4</v>
      </c>
      <c r="D3469" s="25">
        <v>-2001140</v>
      </c>
      <c r="E3469" s="28" t="s">
        <v>17</v>
      </c>
      <c r="F3469" s="85" t="str">
        <f>IF(E3469="N/A","N/A",VLOOKUP(E3469,UniFormat!$A$9:$F$817,6,FALSE))</f>
        <v>N/A</v>
      </c>
      <c r="G3469" s="25" t="str">
        <f t="shared" si="54"/>
        <v>22-23 82 19</v>
      </c>
      <c r="H3469" s="25" t="s">
        <v>17</v>
      </c>
    </row>
    <row r="3470" spans="1:8" x14ac:dyDescent="0.25">
      <c r="A3470" s="25" t="s">
        <v>8643</v>
      </c>
      <c r="B3470" s="25" t="s">
        <v>8644</v>
      </c>
      <c r="C3470" s="27">
        <v>4</v>
      </c>
      <c r="D3470" s="25">
        <v>-2001140</v>
      </c>
      <c r="E3470" s="28" t="s">
        <v>17</v>
      </c>
      <c r="F3470" s="85" t="str">
        <f>IF(E3470="N/A","N/A",VLOOKUP(E3470,UniFormat!$A$9:$F$817,6,FALSE))</f>
        <v>N/A</v>
      </c>
      <c r="G3470" s="25" t="str">
        <f t="shared" si="54"/>
        <v>22-23 82 23</v>
      </c>
      <c r="H3470" s="25" t="s">
        <v>17</v>
      </c>
    </row>
    <row r="3471" spans="1:8" x14ac:dyDescent="0.25">
      <c r="A3471" s="25" t="s">
        <v>8645</v>
      </c>
      <c r="B3471" s="25" t="s">
        <v>8646</v>
      </c>
      <c r="C3471" s="27">
        <v>4</v>
      </c>
      <c r="D3471" s="25">
        <v>-2001140</v>
      </c>
      <c r="E3471" s="28" t="s">
        <v>17</v>
      </c>
      <c r="F3471" s="85" t="str">
        <f>IF(E3471="N/A","N/A",VLOOKUP(E3471,UniFormat!$A$9:$F$817,6,FALSE))</f>
        <v>N/A</v>
      </c>
      <c r="G3471" s="25" t="str">
        <f t="shared" si="54"/>
        <v>22-23 82 26</v>
      </c>
      <c r="H3471" s="25" t="s">
        <v>17</v>
      </c>
    </row>
    <row r="3472" spans="1:8" x14ac:dyDescent="0.25">
      <c r="A3472" s="25" t="s">
        <v>8647</v>
      </c>
      <c r="B3472" s="25" t="s">
        <v>8648</v>
      </c>
      <c r="C3472" s="27">
        <v>4</v>
      </c>
      <c r="D3472" s="25">
        <v>-2001140</v>
      </c>
      <c r="E3472" s="28" t="s">
        <v>17</v>
      </c>
      <c r="F3472" s="85" t="str">
        <f>IF(E3472="N/A","N/A",VLOOKUP(E3472,UniFormat!$A$9:$F$817,6,FALSE))</f>
        <v>N/A</v>
      </c>
      <c r="G3472" s="25" t="str">
        <f t="shared" si="54"/>
        <v>22-23 82 29</v>
      </c>
      <c r="H3472" s="25" t="s">
        <v>17</v>
      </c>
    </row>
    <row r="3473" spans="1:8" x14ac:dyDescent="0.25">
      <c r="A3473" s="25" t="s">
        <v>8649</v>
      </c>
      <c r="B3473" s="25" t="s">
        <v>8650</v>
      </c>
      <c r="C3473" s="27">
        <v>4</v>
      </c>
      <c r="D3473" s="25">
        <v>-2001140</v>
      </c>
      <c r="E3473" s="28" t="s">
        <v>17</v>
      </c>
      <c r="F3473" s="85" t="str">
        <f>IF(E3473="N/A","N/A",VLOOKUP(E3473,UniFormat!$A$9:$F$817,6,FALSE))</f>
        <v>N/A</v>
      </c>
      <c r="G3473" s="25" t="str">
        <f t="shared" si="54"/>
        <v>22-23 82 33</v>
      </c>
      <c r="H3473" s="25" t="s">
        <v>17</v>
      </c>
    </row>
    <row r="3474" spans="1:8" x14ac:dyDescent="0.25">
      <c r="A3474" s="25" t="s">
        <v>8651</v>
      </c>
      <c r="B3474" s="25" t="s">
        <v>8652</v>
      </c>
      <c r="C3474" s="27">
        <v>4</v>
      </c>
      <c r="D3474" s="25">
        <v>-2001140</v>
      </c>
      <c r="E3474" s="28" t="s">
        <v>17</v>
      </c>
      <c r="F3474" s="85" t="str">
        <f>IF(E3474="N/A","N/A",VLOOKUP(E3474,UniFormat!$A$9:$F$817,6,FALSE))</f>
        <v>N/A</v>
      </c>
      <c r="G3474" s="25" t="str">
        <f t="shared" si="54"/>
        <v>22-23 82 36</v>
      </c>
      <c r="H3474" s="25" t="s">
        <v>17</v>
      </c>
    </row>
    <row r="3475" spans="1:8" x14ac:dyDescent="0.25">
      <c r="A3475" s="25" t="s">
        <v>8653</v>
      </c>
      <c r="B3475" s="25" t="s">
        <v>8654</v>
      </c>
      <c r="C3475" s="27">
        <v>4</v>
      </c>
      <c r="D3475" s="25">
        <v>-2001140</v>
      </c>
      <c r="E3475" s="28" t="s">
        <v>17</v>
      </c>
      <c r="F3475" s="85" t="str">
        <f>IF(E3475="N/A","N/A",VLOOKUP(E3475,UniFormat!$A$9:$F$817,6,FALSE))</f>
        <v>N/A</v>
      </c>
      <c r="G3475" s="25" t="str">
        <f t="shared" si="54"/>
        <v>22-23 82 39</v>
      </c>
      <c r="H3475" s="25" t="s">
        <v>17</v>
      </c>
    </row>
    <row r="3476" spans="1:8" x14ac:dyDescent="0.25">
      <c r="A3476" s="25" t="s">
        <v>8655</v>
      </c>
      <c r="B3476" s="25" t="s">
        <v>8656</v>
      </c>
      <c r="C3476" s="27">
        <v>5</v>
      </c>
      <c r="D3476" s="25">
        <v>-2001140</v>
      </c>
      <c r="E3476" s="28" t="s">
        <v>17</v>
      </c>
      <c r="F3476" s="85" t="str">
        <f>IF(E3476="N/A","N/A",VLOOKUP(E3476,UniFormat!$A$9:$F$817,6,FALSE))</f>
        <v>N/A</v>
      </c>
      <c r="G3476" s="25" t="str">
        <f t="shared" si="54"/>
        <v>22-23 82 39 13</v>
      </c>
      <c r="H3476" s="25" t="s">
        <v>17</v>
      </c>
    </row>
    <row r="3477" spans="1:8" x14ac:dyDescent="0.25">
      <c r="A3477" s="25" t="s">
        <v>8657</v>
      </c>
      <c r="B3477" s="25" t="s">
        <v>8658</v>
      </c>
      <c r="C3477" s="27">
        <v>5</v>
      </c>
      <c r="D3477" s="25">
        <v>-2001140</v>
      </c>
      <c r="E3477" s="28" t="s">
        <v>17</v>
      </c>
      <c r="F3477" s="85" t="str">
        <f>IF(E3477="N/A","N/A",VLOOKUP(E3477,UniFormat!$A$9:$F$817,6,FALSE))</f>
        <v>N/A</v>
      </c>
      <c r="G3477" s="25" t="str">
        <f t="shared" si="54"/>
        <v>22-23 82 39 16</v>
      </c>
      <c r="H3477" s="25" t="s">
        <v>17</v>
      </c>
    </row>
    <row r="3478" spans="1:8" x14ac:dyDescent="0.25">
      <c r="A3478" s="25" t="s">
        <v>8659</v>
      </c>
      <c r="B3478" s="25" t="s">
        <v>8660</v>
      </c>
      <c r="C3478" s="27">
        <v>5</v>
      </c>
      <c r="D3478" s="25">
        <v>-2001140</v>
      </c>
      <c r="E3478" s="28" t="s">
        <v>17</v>
      </c>
      <c r="F3478" s="85" t="str">
        <f>IF(E3478="N/A","N/A",VLOOKUP(E3478,UniFormat!$A$9:$F$817,6,FALSE))</f>
        <v>N/A</v>
      </c>
      <c r="G3478" s="25" t="str">
        <f t="shared" si="54"/>
        <v>22-23 82 39 19</v>
      </c>
      <c r="H3478" s="25" t="s">
        <v>17</v>
      </c>
    </row>
    <row r="3479" spans="1:8" x14ac:dyDescent="0.25">
      <c r="A3479" s="25" t="s">
        <v>8661</v>
      </c>
      <c r="B3479" s="25" t="s">
        <v>8662</v>
      </c>
      <c r="C3479" s="27">
        <v>4</v>
      </c>
      <c r="D3479" s="25">
        <v>-2001140</v>
      </c>
      <c r="E3479" s="28" t="s">
        <v>17</v>
      </c>
      <c r="F3479" s="85" t="str">
        <f>IF(E3479="N/A","N/A",VLOOKUP(E3479,UniFormat!$A$9:$F$817,6,FALSE))</f>
        <v>N/A</v>
      </c>
      <c r="G3479" s="25" t="str">
        <f t="shared" si="54"/>
        <v>22-23 82 41</v>
      </c>
      <c r="H3479" s="25" t="s">
        <v>17</v>
      </c>
    </row>
    <row r="3480" spans="1:8" x14ac:dyDescent="0.25">
      <c r="A3480" s="25" t="s">
        <v>8663</v>
      </c>
      <c r="B3480" s="25" t="s">
        <v>8664</v>
      </c>
      <c r="C3480" s="27">
        <v>3</v>
      </c>
      <c r="D3480" s="25">
        <v>-2001140</v>
      </c>
      <c r="E3480" s="28" t="s">
        <v>17</v>
      </c>
      <c r="F3480" s="85" t="str">
        <f>IF(E3480="N/A","N/A",VLOOKUP(E3480,UniFormat!$A$9:$F$817,6,FALSE))</f>
        <v>N/A</v>
      </c>
      <c r="G3480" s="25" t="str">
        <f t="shared" si="54"/>
        <v>22-23 83 00</v>
      </c>
      <c r="H3480" s="25" t="s">
        <v>17</v>
      </c>
    </row>
    <row r="3481" spans="1:8" x14ac:dyDescent="0.25">
      <c r="A3481" s="25" t="s">
        <v>8665</v>
      </c>
      <c r="B3481" s="25" t="s">
        <v>8666</v>
      </c>
      <c r="C3481" s="27">
        <v>4</v>
      </c>
      <c r="D3481" s="25">
        <v>-2001140</v>
      </c>
      <c r="E3481" s="28" t="s">
        <v>17</v>
      </c>
      <c r="F3481" s="85" t="str">
        <f>IF(E3481="N/A","N/A",VLOOKUP(E3481,UniFormat!$A$9:$F$817,6,FALSE))</f>
        <v>N/A</v>
      </c>
      <c r="G3481" s="25" t="str">
        <f t="shared" si="54"/>
        <v>22-23 83 13</v>
      </c>
      <c r="H3481" s="25" t="s">
        <v>17</v>
      </c>
    </row>
    <row r="3482" spans="1:8" x14ac:dyDescent="0.25">
      <c r="A3482" s="25" t="s">
        <v>8667</v>
      </c>
      <c r="B3482" s="25" t="s">
        <v>8668</v>
      </c>
      <c r="C3482" s="27">
        <v>5</v>
      </c>
      <c r="D3482" s="25">
        <v>-2001140</v>
      </c>
      <c r="E3482" s="28" t="s">
        <v>17</v>
      </c>
      <c r="F3482" s="85" t="str">
        <f>IF(E3482="N/A","N/A",VLOOKUP(E3482,UniFormat!$A$9:$F$817,6,FALSE))</f>
        <v>N/A</v>
      </c>
      <c r="G3482" s="25" t="str">
        <f t="shared" si="54"/>
        <v>22-23 83 13 16</v>
      </c>
      <c r="H3482" s="25" t="s">
        <v>17</v>
      </c>
    </row>
    <row r="3483" spans="1:8" x14ac:dyDescent="0.25">
      <c r="A3483" s="25" t="s">
        <v>8669</v>
      </c>
      <c r="B3483" s="25" t="s">
        <v>8670</v>
      </c>
      <c r="C3483" s="27">
        <v>4</v>
      </c>
      <c r="D3483" s="25">
        <v>-2001140</v>
      </c>
      <c r="E3483" s="28" t="s">
        <v>17</v>
      </c>
      <c r="F3483" s="85" t="str">
        <f>IF(E3483="N/A","N/A",VLOOKUP(E3483,UniFormat!$A$9:$F$817,6,FALSE))</f>
        <v>N/A</v>
      </c>
      <c r="G3483" s="25" t="str">
        <f t="shared" si="54"/>
        <v>22-23 83 16</v>
      </c>
      <c r="H3483" s="25" t="s">
        <v>17</v>
      </c>
    </row>
    <row r="3484" spans="1:8" x14ac:dyDescent="0.25">
      <c r="A3484" s="25" t="s">
        <v>8671</v>
      </c>
      <c r="B3484" s="25" t="s">
        <v>8672</v>
      </c>
      <c r="C3484" s="27">
        <v>4</v>
      </c>
      <c r="D3484" s="25">
        <v>-2001140</v>
      </c>
      <c r="E3484" s="28" t="s">
        <v>17</v>
      </c>
      <c r="F3484" s="85" t="str">
        <f>IF(E3484="N/A","N/A",VLOOKUP(E3484,UniFormat!$A$9:$F$817,6,FALSE))</f>
        <v>N/A</v>
      </c>
      <c r="G3484" s="25" t="str">
        <f t="shared" si="54"/>
        <v>22-23 83 23</v>
      </c>
      <c r="H3484" s="25" t="s">
        <v>17</v>
      </c>
    </row>
    <row r="3485" spans="1:8" x14ac:dyDescent="0.25">
      <c r="A3485" s="25" t="s">
        <v>8673</v>
      </c>
      <c r="B3485" s="25" t="s">
        <v>8436</v>
      </c>
      <c r="C3485" s="27">
        <v>4</v>
      </c>
      <c r="D3485" s="25">
        <v>-2001140</v>
      </c>
      <c r="E3485" s="28" t="s">
        <v>17</v>
      </c>
      <c r="F3485" s="85" t="str">
        <f>IF(E3485="N/A","N/A",VLOOKUP(E3485,UniFormat!$A$9:$F$817,6,FALSE))</f>
        <v>N/A</v>
      </c>
      <c r="G3485" s="25" t="str">
        <f t="shared" si="54"/>
        <v>22-23 83 26</v>
      </c>
      <c r="H3485" s="25" t="s">
        <v>17</v>
      </c>
    </row>
    <row r="3486" spans="1:8" x14ac:dyDescent="0.25">
      <c r="A3486" s="25" t="s">
        <v>8674</v>
      </c>
      <c r="B3486" s="25" t="s">
        <v>8675</v>
      </c>
      <c r="C3486" s="27">
        <v>4</v>
      </c>
      <c r="D3486" s="25">
        <v>-2001140</v>
      </c>
      <c r="E3486" s="28" t="s">
        <v>17</v>
      </c>
      <c r="F3486" s="85" t="str">
        <f>IF(E3486="N/A","N/A",VLOOKUP(E3486,UniFormat!$A$9:$F$817,6,FALSE))</f>
        <v>N/A</v>
      </c>
      <c r="G3486" s="25" t="str">
        <f t="shared" si="54"/>
        <v>22-23 83 33</v>
      </c>
      <c r="H3486" s="25" t="s">
        <v>17</v>
      </c>
    </row>
    <row r="3487" spans="1:8" x14ac:dyDescent="0.25">
      <c r="A3487" s="25" t="s">
        <v>8676</v>
      </c>
      <c r="B3487" s="25" t="s">
        <v>8677</v>
      </c>
      <c r="C3487" s="27">
        <v>3</v>
      </c>
      <c r="D3487" s="25">
        <v>-2001140</v>
      </c>
      <c r="E3487" s="28" t="s">
        <v>17</v>
      </c>
      <c r="F3487" s="85" t="str">
        <f>IF(E3487="N/A","N/A",VLOOKUP(E3487,UniFormat!$A$9:$F$817,6,FALSE))</f>
        <v>N/A</v>
      </c>
      <c r="G3487" s="25" t="str">
        <f t="shared" si="54"/>
        <v>22-23 84 00</v>
      </c>
      <c r="H3487" s="25" t="s">
        <v>17</v>
      </c>
    </row>
    <row r="3488" spans="1:8" x14ac:dyDescent="0.25">
      <c r="A3488" s="25" t="s">
        <v>8678</v>
      </c>
      <c r="B3488" s="25" t="s">
        <v>8679</v>
      </c>
      <c r="C3488" s="27">
        <v>4</v>
      </c>
      <c r="D3488" s="25">
        <v>-2001140</v>
      </c>
      <c r="E3488" s="28" t="s">
        <v>17</v>
      </c>
      <c r="F3488" s="85" t="str">
        <f>IF(E3488="N/A","N/A",VLOOKUP(E3488,UniFormat!$A$9:$F$817,6,FALSE))</f>
        <v>N/A</v>
      </c>
      <c r="G3488" s="25" t="str">
        <f t="shared" si="54"/>
        <v>22-23 84 13</v>
      </c>
      <c r="H3488" s="25" t="s">
        <v>17</v>
      </c>
    </row>
    <row r="3489" spans="1:8" x14ac:dyDescent="0.25">
      <c r="A3489" s="25" t="s">
        <v>8680</v>
      </c>
      <c r="B3489" s="25" t="s">
        <v>8681</v>
      </c>
      <c r="C3489" s="27">
        <v>5</v>
      </c>
      <c r="D3489" s="25">
        <v>-2001140</v>
      </c>
      <c r="E3489" s="28" t="s">
        <v>17</v>
      </c>
      <c r="F3489" s="85" t="str">
        <f>IF(E3489="N/A","N/A",VLOOKUP(E3489,UniFormat!$A$9:$F$817,6,FALSE))</f>
        <v>N/A</v>
      </c>
      <c r="G3489" s="25" t="str">
        <f t="shared" si="54"/>
        <v>22-23 84 13 13</v>
      </c>
      <c r="H3489" s="25" t="s">
        <v>17</v>
      </c>
    </row>
    <row r="3490" spans="1:8" x14ac:dyDescent="0.25">
      <c r="A3490" s="25" t="s">
        <v>8682</v>
      </c>
      <c r="B3490" s="25" t="s">
        <v>8683</v>
      </c>
      <c r="C3490" s="27">
        <v>5</v>
      </c>
      <c r="D3490" s="25">
        <v>-2001140</v>
      </c>
      <c r="E3490" s="28" t="s">
        <v>17</v>
      </c>
      <c r="F3490" s="85" t="str">
        <f>IF(E3490="N/A","N/A",VLOOKUP(E3490,UniFormat!$A$9:$F$817,6,FALSE))</f>
        <v>N/A</v>
      </c>
      <c r="G3490" s="25" t="str">
        <f t="shared" si="54"/>
        <v>22-23 84 13 16</v>
      </c>
      <c r="H3490" s="25" t="s">
        <v>17</v>
      </c>
    </row>
    <row r="3491" spans="1:8" x14ac:dyDescent="0.25">
      <c r="A3491" s="25" t="s">
        <v>8684</v>
      </c>
      <c r="B3491" s="25" t="s">
        <v>8685</v>
      </c>
      <c r="C3491" s="27">
        <v>5</v>
      </c>
      <c r="D3491" s="25">
        <v>-2001140</v>
      </c>
      <c r="E3491" s="28" t="s">
        <v>17</v>
      </c>
      <c r="F3491" s="85" t="str">
        <f>IF(E3491="N/A","N/A",VLOOKUP(E3491,UniFormat!$A$9:$F$817,6,FALSE))</f>
        <v>N/A</v>
      </c>
      <c r="G3491" s="25" t="str">
        <f t="shared" si="54"/>
        <v>22-23 84 13 18</v>
      </c>
      <c r="H3491" s="25" t="s">
        <v>17</v>
      </c>
    </row>
    <row r="3492" spans="1:8" x14ac:dyDescent="0.25">
      <c r="A3492" s="25" t="s">
        <v>8686</v>
      </c>
      <c r="B3492" s="25" t="s">
        <v>8687</v>
      </c>
      <c r="C3492" s="27">
        <v>5</v>
      </c>
      <c r="D3492" s="25">
        <v>-2001140</v>
      </c>
      <c r="E3492" s="28" t="s">
        <v>17</v>
      </c>
      <c r="F3492" s="85" t="str">
        <f>IF(E3492="N/A","N/A",VLOOKUP(E3492,UniFormat!$A$9:$F$817,6,FALSE))</f>
        <v>N/A</v>
      </c>
      <c r="G3492" s="25" t="str">
        <f t="shared" si="54"/>
        <v>22-23 84 13 23</v>
      </c>
      <c r="H3492" s="25" t="s">
        <v>17</v>
      </c>
    </row>
    <row r="3493" spans="1:8" x14ac:dyDescent="0.25">
      <c r="A3493" s="25" t="s">
        <v>8688</v>
      </c>
      <c r="B3493" s="25" t="s">
        <v>8689</v>
      </c>
      <c r="C3493" s="27">
        <v>5</v>
      </c>
      <c r="D3493" s="25">
        <v>-2001140</v>
      </c>
      <c r="E3493" s="28" t="s">
        <v>17</v>
      </c>
      <c r="F3493" s="85" t="str">
        <f>IF(E3493="N/A","N/A",VLOOKUP(E3493,UniFormat!$A$9:$F$817,6,FALSE))</f>
        <v>N/A</v>
      </c>
      <c r="G3493" s="25" t="str">
        <f t="shared" si="54"/>
        <v>22-23 84 13 26</v>
      </c>
      <c r="H3493" s="25" t="s">
        <v>17</v>
      </c>
    </row>
    <row r="3494" spans="1:8" x14ac:dyDescent="0.25">
      <c r="A3494" s="25" t="s">
        <v>8690</v>
      </c>
      <c r="B3494" s="25" t="s">
        <v>8691</v>
      </c>
      <c r="C3494" s="27">
        <v>5</v>
      </c>
      <c r="D3494" s="25">
        <v>-2001140</v>
      </c>
      <c r="E3494" s="28" t="s">
        <v>17</v>
      </c>
      <c r="F3494" s="85" t="str">
        <f>IF(E3494="N/A","N/A",VLOOKUP(E3494,UniFormat!$A$9:$F$817,6,FALSE))</f>
        <v>N/A</v>
      </c>
      <c r="G3494" s="25" t="str">
        <f t="shared" si="54"/>
        <v>22-23 84 13 29</v>
      </c>
      <c r="H3494" s="25" t="s">
        <v>17</v>
      </c>
    </row>
    <row r="3495" spans="1:8" x14ac:dyDescent="0.25">
      <c r="A3495" s="25" t="s">
        <v>8692</v>
      </c>
      <c r="B3495" s="25" t="s">
        <v>8693</v>
      </c>
      <c r="C3495" s="27">
        <v>5</v>
      </c>
      <c r="D3495" s="25">
        <v>-2001140</v>
      </c>
      <c r="E3495" s="28" t="s">
        <v>17</v>
      </c>
      <c r="F3495" s="85" t="str">
        <f>IF(E3495="N/A","N/A",VLOOKUP(E3495,UniFormat!$A$9:$F$817,6,FALSE))</f>
        <v>N/A</v>
      </c>
      <c r="G3495" s="25" t="str">
        <f t="shared" si="54"/>
        <v>22-23 84 13 33</v>
      </c>
      <c r="H3495" s="25" t="s">
        <v>17</v>
      </c>
    </row>
    <row r="3496" spans="1:8" x14ac:dyDescent="0.25">
      <c r="A3496" s="25" t="s">
        <v>8694</v>
      </c>
      <c r="B3496" s="25" t="s">
        <v>8695</v>
      </c>
      <c r="C3496" s="27">
        <v>4</v>
      </c>
      <c r="D3496" s="25">
        <v>-2001140</v>
      </c>
      <c r="E3496" s="28" t="s">
        <v>17</v>
      </c>
      <c r="F3496" s="85" t="str">
        <f>IF(E3496="N/A","N/A",VLOOKUP(E3496,UniFormat!$A$9:$F$817,6,FALSE))</f>
        <v>N/A</v>
      </c>
      <c r="G3496" s="25" t="str">
        <f t="shared" si="54"/>
        <v>22-23 84 16</v>
      </c>
      <c r="H3496" s="25" t="s">
        <v>17</v>
      </c>
    </row>
    <row r="3497" spans="1:8" x14ac:dyDescent="0.25">
      <c r="A3497" s="25" t="s">
        <v>8696</v>
      </c>
      <c r="B3497" s="25" t="s">
        <v>8697</v>
      </c>
      <c r="C3497" s="27">
        <v>5</v>
      </c>
      <c r="D3497" s="25">
        <v>-2001140</v>
      </c>
      <c r="E3497" s="28" t="s">
        <v>17</v>
      </c>
      <c r="F3497" s="85" t="str">
        <f>IF(E3497="N/A","N/A",VLOOKUP(E3497,UniFormat!$A$9:$F$817,6,FALSE))</f>
        <v>N/A</v>
      </c>
      <c r="G3497" s="25" t="str">
        <f t="shared" si="54"/>
        <v>22-23 84 16 13</v>
      </c>
      <c r="H3497" s="25" t="s">
        <v>17</v>
      </c>
    </row>
    <row r="3498" spans="1:8" x14ac:dyDescent="0.25">
      <c r="A3498" s="25" t="s">
        <v>8698</v>
      </c>
      <c r="B3498" s="25" t="s">
        <v>8699</v>
      </c>
      <c r="C3498" s="27">
        <v>5</v>
      </c>
      <c r="D3498" s="25">
        <v>-2001140</v>
      </c>
      <c r="E3498" s="28" t="s">
        <v>17</v>
      </c>
      <c r="F3498" s="85" t="str">
        <f>IF(E3498="N/A","N/A",VLOOKUP(E3498,UniFormat!$A$9:$F$817,6,FALSE))</f>
        <v>N/A</v>
      </c>
      <c r="G3498" s="25" t="str">
        <f t="shared" si="54"/>
        <v>22-23 84 16 16</v>
      </c>
      <c r="H3498" s="25" t="s">
        <v>17</v>
      </c>
    </row>
    <row r="3499" spans="1:8" x14ac:dyDescent="0.25">
      <c r="A3499" s="25" t="s">
        <v>8700</v>
      </c>
      <c r="B3499" s="25" t="s">
        <v>8701</v>
      </c>
      <c r="C3499" s="27">
        <v>5</v>
      </c>
      <c r="D3499" s="25">
        <v>-2001140</v>
      </c>
      <c r="E3499" s="28" t="s">
        <v>17</v>
      </c>
      <c r="F3499" s="85" t="str">
        <f>IF(E3499="N/A","N/A",VLOOKUP(E3499,UniFormat!$A$9:$F$817,6,FALSE))</f>
        <v>N/A</v>
      </c>
      <c r="G3499" s="25" t="str">
        <f t="shared" si="54"/>
        <v>22-23 84 16 19</v>
      </c>
      <c r="H3499" s="25" t="s">
        <v>17</v>
      </c>
    </row>
    <row r="3500" spans="1:8" x14ac:dyDescent="0.25">
      <c r="A3500" s="25" t="s">
        <v>8702</v>
      </c>
      <c r="B3500" s="25" t="s">
        <v>8703</v>
      </c>
      <c r="C3500" s="27">
        <v>4</v>
      </c>
      <c r="D3500" s="25">
        <v>-2001140</v>
      </c>
      <c r="E3500" s="28" t="s">
        <v>17</v>
      </c>
      <c r="F3500" s="85" t="str">
        <f>IF(E3500="N/A","N/A",VLOOKUP(E3500,UniFormat!$A$9:$F$817,6,FALSE))</f>
        <v>N/A</v>
      </c>
      <c r="G3500" s="25" t="str">
        <f t="shared" si="54"/>
        <v>22-23 84 19</v>
      </c>
      <c r="H3500" s="25" t="s">
        <v>17</v>
      </c>
    </row>
    <row r="3501" spans="1:8" x14ac:dyDescent="0.25">
      <c r="A3501" s="25" t="s">
        <v>8704</v>
      </c>
      <c r="B3501" s="25" t="s">
        <v>1121</v>
      </c>
      <c r="C3501" s="27">
        <v>2</v>
      </c>
      <c r="D3501" s="25" t="s">
        <v>39040</v>
      </c>
      <c r="E3501" s="25" t="s">
        <v>1120</v>
      </c>
      <c r="F3501" s="85" t="str">
        <f>IF(E3501="N/A","N/A",VLOOKUP(E3501,UniFormat!$A$9:$F$817,6,FALSE))</f>
        <v>21-04 80</v>
      </c>
      <c r="G3501" s="25" t="str">
        <f t="shared" si="54"/>
        <v>22-25 00 00</v>
      </c>
      <c r="H3501" s="25" t="s">
        <v>17</v>
      </c>
    </row>
    <row r="3502" spans="1:8" x14ac:dyDescent="0.25">
      <c r="A3502" s="25" t="s">
        <v>8705</v>
      </c>
      <c r="B3502" s="25" t="s">
        <v>8706</v>
      </c>
      <c r="C3502" s="27">
        <v>3</v>
      </c>
      <c r="D3502" s="25" t="s">
        <v>39040</v>
      </c>
      <c r="E3502" s="28" t="s">
        <v>17</v>
      </c>
      <c r="F3502" s="85" t="str">
        <f>IF(E3502="N/A","N/A",VLOOKUP(E3502,UniFormat!$A$9:$F$817,6,FALSE))</f>
        <v>N/A</v>
      </c>
      <c r="G3502" s="25" t="str">
        <f t="shared" si="54"/>
        <v>22-25 01 00</v>
      </c>
      <c r="H3502" s="25" t="s">
        <v>17</v>
      </c>
    </row>
    <row r="3503" spans="1:8" x14ac:dyDescent="0.25">
      <c r="A3503" s="25" t="s">
        <v>8707</v>
      </c>
      <c r="B3503" s="25" t="s">
        <v>8708</v>
      </c>
      <c r="C3503" s="27">
        <v>4</v>
      </c>
      <c r="D3503" s="25" t="s">
        <v>39040</v>
      </c>
      <c r="E3503" s="28" t="s">
        <v>17</v>
      </c>
      <c r="F3503" s="85" t="str">
        <f>IF(E3503="N/A","N/A",VLOOKUP(E3503,UniFormat!$A$9:$F$817,6,FALSE))</f>
        <v>N/A</v>
      </c>
      <c r="G3503" s="25" t="str">
        <f t="shared" si="54"/>
        <v>22-25 01 10</v>
      </c>
      <c r="H3503" s="25" t="s">
        <v>17</v>
      </c>
    </row>
    <row r="3504" spans="1:8" x14ac:dyDescent="0.25">
      <c r="A3504" s="25" t="s">
        <v>8709</v>
      </c>
      <c r="B3504" s="25" t="s">
        <v>8710</v>
      </c>
      <c r="C3504" s="27">
        <v>4</v>
      </c>
      <c r="D3504" s="25" t="s">
        <v>39040</v>
      </c>
      <c r="E3504" s="28" t="s">
        <v>17</v>
      </c>
      <c r="F3504" s="85" t="str">
        <f>IF(E3504="N/A","N/A",VLOOKUP(E3504,UniFormat!$A$9:$F$817,6,FALSE))</f>
        <v>N/A</v>
      </c>
      <c r="G3504" s="25" t="str">
        <f t="shared" si="54"/>
        <v>22-25 01 20</v>
      </c>
      <c r="H3504" s="25" t="s">
        <v>17</v>
      </c>
    </row>
    <row r="3505" spans="1:8" x14ac:dyDescent="0.25">
      <c r="A3505" s="25" t="s">
        <v>8711</v>
      </c>
      <c r="B3505" s="25" t="s">
        <v>8712</v>
      </c>
      <c r="C3505" s="27">
        <v>4</v>
      </c>
      <c r="D3505" s="25" t="s">
        <v>39040</v>
      </c>
      <c r="E3505" s="28" t="s">
        <v>17</v>
      </c>
      <c r="F3505" s="85" t="str">
        <f>IF(E3505="N/A","N/A",VLOOKUP(E3505,UniFormat!$A$9:$F$817,6,FALSE))</f>
        <v>N/A</v>
      </c>
      <c r="G3505" s="25" t="str">
        <f t="shared" si="54"/>
        <v>22-25 01 30</v>
      </c>
      <c r="H3505" s="25" t="s">
        <v>17</v>
      </c>
    </row>
    <row r="3506" spans="1:8" x14ac:dyDescent="0.25">
      <c r="A3506" s="25" t="s">
        <v>8713</v>
      </c>
      <c r="B3506" s="25" t="s">
        <v>8714</v>
      </c>
      <c r="C3506" s="27">
        <v>4</v>
      </c>
      <c r="D3506" s="25" t="s">
        <v>39040</v>
      </c>
      <c r="E3506" s="28" t="s">
        <v>17</v>
      </c>
      <c r="F3506" s="85" t="str">
        <f>IF(E3506="N/A","N/A",VLOOKUP(E3506,UniFormat!$A$9:$F$817,6,FALSE))</f>
        <v>N/A</v>
      </c>
      <c r="G3506" s="25" t="str">
        <f t="shared" si="54"/>
        <v>22-25 01 90</v>
      </c>
      <c r="H3506" s="25" t="s">
        <v>17</v>
      </c>
    </row>
    <row r="3507" spans="1:8" x14ac:dyDescent="0.25">
      <c r="A3507" s="25" t="s">
        <v>8715</v>
      </c>
      <c r="B3507" s="25" t="s">
        <v>8716</v>
      </c>
      <c r="C3507" s="27">
        <v>3</v>
      </c>
      <c r="D3507" s="25" t="s">
        <v>39040</v>
      </c>
      <c r="E3507" s="28" t="s">
        <v>17</v>
      </c>
      <c r="F3507" s="85" t="str">
        <f>IF(E3507="N/A","N/A",VLOOKUP(E3507,UniFormat!$A$9:$F$817,6,FALSE))</f>
        <v>N/A</v>
      </c>
      <c r="G3507" s="25" t="str">
        <f t="shared" si="54"/>
        <v>22-25 05 00</v>
      </c>
      <c r="H3507" s="25" t="s">
        <v>17</v>
      </c>
    </row>
    <row r="3508" spans="1:8" x14ac:dyDescent="0.25">
      <c r="A3508" s="25" t="s">
        <v>8717</v>
      </c>
      <c r="B3508" s="25" t="s">
        <v>8718</v>
      </c>
      <c r="C3508" s="27">
        <v>4</v>
      </c>
      <c r="D3508" s="25" t="s">
        <v>39040</v>
      </c>
      <c r="E3508" s="28" t="s">
        <v>17</v>
      </c>
      <c r="F3508" s="85" t="str">
        <f>IF(E3508="N/A","N/A",VLOOKUP(E3508,UniFormat!$A$9:$F$817,6,FALSE))</f>
        <v>N/A</v>
      </c>
      <c r="G3508" s="25" t="str">
        <f t="shared" si="54"/>
        <v>22-25 05 13</v>
      </c>
      <c r="H3508" s="25" t="s">
        <v>17</v>
      </c>
    </row>
    <row r="3509" spans="1:8" x14ac:dyDescent="0.25">
      <c r="A3509" s="25" t="s">
        <v>8719</v>
      </c>
      <c r="B3509" s="25" t="s">
        <v>8720</v>
      </c>
      <c r="C3509" s="27">
        <v>4</v>
      </c>
      <c r="D3509" s="25" t="s">
        <v>39040</v>
      </c>
      <c r="E3509" s="28" t="s">
        <v>17</v>
      </c>
      <c r="F3509" s="85" t="str">
        <f>IF(E3509="N/A","N/A",VLOOKUP(E3509,UniFormat!$A$9:$F$817,6,FALSE))</f>
        <v>N/A</v>
      </c>
      <c r="G3509" s="25" t="str">
        <f t="shared" si="54"/>
        <v>22-25 05 26</v>
      </c>
      <c r="H3509" s="25" t="s">
        <v>17</v>
      </c>
    </row>
    <row r="3510" spans="1:8" x14ac:dyDescent="0.25">
      <c r="A3510" s="25" t="s">
        <v>8721</v>
      </c>
      <c r="B3510" s="25" t="s">
        <v>8722</v>
      </c>
      <c r="C3510" s="27">
        <v>4</v>
      </c>
      <c r="D3510" s="25" t="s">
        <v>39040</v>
      </c>
      <c r="E3510" s="28" t="s">
        <v>17</v>
      </c>
      <c r="F3510" s="85" t="str">
        <f>IF(E3510="N/A","N/A",VLOOKUP(E3510,UniFormat!$A$9:$F$817,6,FALSE))</f>
        <v>N/A</v>
      </c>
      <c r="G3510" s="25" t="str">
        <f t="shared" si="54"/>
        <v>22-25 05 28</v>
      </c>
      <c r="H3510" s="25" t="s">
        <v>17</v>
      </c>
    </row>
    <row r="3511" spans="1:8" x14ac:dyDescent="0.25">
      <c r="A3511" s="25" t="s">
        <v>8723</v>
      </c>
      <c r="B3511" s="25" t="s">
        <v>8724</v>
      </c>
      <c r="C3511" s="27">
        <v>5</v>
      </c>
      <c r="D3511" s="25" t="s">
        <v>39040</v>
      </c>
      <c r="E3511" s="28" t="s">
        <v>17</v>
      </c>
      <c r="F3511" s="85" t="str">
        <f>IF(E3511="N/A","N/A",VLOOKUP(E3511,UniFormat!$A$9:$F$817,6,FALSE))</f>
        <v>N/A</v>
      </c>
      <c r="G3511" s="25" t="str">
        <f t="shared" si="54"/>
        <v>22-25 05 28 29</v>
      </c>
      <c r="H3511" s="25" t="s">
        <v>17</v>
      </c>
    </row>
    <row r="3512" spans="1:8" x14ac:dyDescent="0.25">
      <c r="A3512" s="25" t="s">
        <v>8725</v>
      </c>
      <c r="B3512" s="25" t="s">
        <v>8726</v>
      </c>
      <c r="C3512" s="27">
        <v>5</v>
      </c>
      <c r="D3512" s="25">
        <v>-2008132</v>
      </c>
      <c r="E3512" s="28" t="s">
        <v>17</v>
      </c>
      <c r="F3512" s="85" t="str">
        <f>IF(E3512="N/A","N/A",VLOOKUP(E3512,UniFormat!$A$9:$F$817,6,FALSE))</f>
        <v>N/A</v>
      </c>
      <c r="G3512" s="25" t="str">
        <f t="shared" si="54"/>
        <v>22-25 05 28 33</v>
      </c>
      <c r="H3512" s="25" t="s">
        <v>17</v>
      </c>
    </row>
    <row r="3513" spans="1:8" x14ac:dyDescent="0.25">
      <c r="A3513" s="25" t="s">
        <v>8727</v>
      </c>
      <c r="B3513" s="25" t="s">
        <v>8728</v>
      </c>
      <c r="C3513" s="27">
        <v>5</v>
      </c>
      <c r="D3513" s="25">
        <v>-2008130</v>
      </c>
      <c r="E3513" s="28" t="s">
        <v>17</v>
      </c>
      <c r="F3513" s="85" t="str">
        <f>IF(E3513="N/A","N/A",VLOOKUP(E3513,UniFormat!$A$9:$F$817,6,FALSE))</f>
        <v>N/A</v>
      </c>
      <c r="G3513" s="25" t="str">
        <f t="shared" si="54"/>
        <v>22-25 05 28 36</v>
      </c>
      <c r="H3513" s="25" t="s">
        <v>17</v>
      </c>
    </row>
    <row r="3514" spans="1:8" x14ac:dyDescent="0.25">
      <c r="A3514" s="25" t="s">
        <v>8729</v>
      </c>
      <c r="B3514" s="25" t="s">
        <v>8730</v>
      </c>
      <c r="C3514" s="27">
        <v>5</v>
      </c>
      <c r="D3514" s="25" t="s">
        <v>39040</v>
      </c>
      <c r="E3514" s="28" t="s">
        <v>17</v>
      </c>
      <c r="F3514" s="85" t="str">
        <f>IF(E3514="N/A","N/A",VLOOKUP(E3514,UniFormat!$A$9:$F$817,6,FALSE))</f>
        <v>N/A</v>
      </c>
      <c r="G3514" s="25" t="str">
        <f t="shared" si="54"/>
        <v>22-25 05 28 39</v>
      </c>
      <c r="H3514" s="25" t="s">
        <v>17</v>
      </c>
    </row>
    <row r="3515" spans="1:8" x14ac:dyDescent="0.25">
      <c r="A3515" s="25" t="s">
        <v>8731</v>
      </c>
      <c r="B3515" s="25" t="s">
        <v>8732</v>
      </c>
      <c r="C3515" s="27">
        <v>4</v>
      </c>
      <c r="D3515" s="25" t="s">
        <v>39040</v>
      </c>
      <c r="E3515" s="28" t="s">
        <v>17</v>
      </c>
      <c r="F3515" s="85" t="str">
        <f>IF(E3515="N/A","N/A",VLOOKUP(E3515,UniFormat!$A$9:$F$817,6,FALSE))</f>
        <v>N/A</v>
      </c>
      <c r="G3515" s="25" t="str">
        <f t="shared" si="54"/>
        <v>22-25 05 48</v>
      </c>
      <c r="H3515" s="25" t="s">
        <v>17</v>
      </c>
    </row>
    <row r="3516" spans="1:8" x14ac:dyDescent="0.25">
      <c r="A3516" s="25" t="s">
        <v>8733</v>
      </c>
      <c r="B3516" s="25" t="s">
        <v>8734</v>
      </c>
      <c r="C3516" s="27">
        <v>4</v>
      </c>
      <c r="D3516" s="25" t="s">
        <v>39040</v>
      </c>
      <c r="E3516" s="28" t="s">
        <v>17</v>
      </c>
      <c r="F3516" s="85" t="str">
        <f>IF(E3516="N/A","N/A",VLOOKUP(E3516,UniFormat!$A$9:$F$817,6,FALSE))</f>
        <v>N/A</v>
      </c>
      <c r="G3516" s="25" t="str">
        <f t="shared" si="54"/>
        <v>22-25 05 53</v>
      </c>
      <c r="H3516" s="25" t="s">
        <v>17</v>
      </c>
    </row>
    <row r="3517" spans="1:8" x14ac:dyDescent="0.25">
      <c r="A3517" s="25" t="s">
        <v>8735</v>
      </c>
      <c r="B3517" s="25" t="s">
        <v>8736</v>
      </c>
      <c r="C3517" s="27">
        <v>3</v>
      </c>
      <c r="D3517" s="25" t="s">
        <v>39040</v>
      </c>
      <c r="E3517" s="28" t="s">
        <v>17</v>
      </c>
      <c r="F3517" s="85" t="str">
        <f>IF(E3517="N/A","N/A",VLOOKUP(E3517,UniFormat!$A$9:$F$817,6,FALSE))</f>
        <v>N/A</v>
      </c>
      <c r="G3517" s="25" t="str">
        <f t="shared" si="54"/>
        <v>22-25 08 00</v>
      </c>
      <c r="H3517" s="25" t="s">
        <v>17</v>
      </c>
    </row>
    <row r="3518" spans="1:8" x14ac:dyDescent="0.25">
      <c r="A3518" s="25" t="s">
        <v>8737</v>
      </c>
      <c r="B3518" s="25" t="s">
        <v>8738</v>
      </c>
      <c r="C3518" s="27">
        <v>3</v>
      </c>
      <c r="D3518" s="25">
        <v>-2001040</v>
      </c>
      <c r="E3518" s="28" t="s">
        <v>17</v>
      </c>
      <c r="F3518" s="85" t="str">
        <f>IF(E3518="N/A","N/A",VLOOKUP(E3518,UniFormat!$A$9:$F$817,6,FALSE))</f>
        <v>N/A</v>
      </c>
      <c r="G3518" s="25" t="str">
        <f t="shared" si="54"/>
        <v>22-25 10 00</v>
      </c>
      <c r="H3518" s="25" t="s">
        <v>17</v>
      </c>
    </row>
    <row r="3519" spans="1:8" x14ac:dyDescent="0.25">
      <c r="A3519" s="25" t="s">
        <v>8739</v>
      </c>
      <c r="B3519" s="25" t="s">
        <v>8740</v>
      </c>
      <c r="C3519" s="27">
        <v>3</v>
      </c>
      <c r="D3519" s="25">
        <v>-2001040</v>
      </c>
      <c r="E3519" s="28" t="s">
        <v>17</v>
      </c>
      <c r="F3519" s="85" t="str">
        <f>IF(E3519="N/A","N/A",VLOOKUP(E3519,UniFormat!$A$9:$F$817,6,FALSE))</f>
        <v>N/A</v>
      </c>
      <c r="G3519" s="25" t="str">
        <f t="shared" si="54"/>
        <v>22-25 11 00</v>
      </c>
      <c r="H3519" s="25" t="s">
        <v>17</v>
      </c>
    </row>
    <row r="3520" spans="1:8" x14ac:dyDescent="0.25">
      <c r="A3520" s="25" t="s">
        <v>8741</v>
      </c>
      <c r="B3520" s="25" t="s">
        <v>8742</v>
      </c>
      <c r="C3520" s="27">
        <v>4</v>
      </c>
      <c r="D3520" s="25">
        <v>-2001040</v>
      </c>
      <c r="E3520" s="28" t="s">
        <v>17</v>
      </c>
      <c r="F3520" s="85" t="str">
        <f>IF(E3520="N/A","N/A",VLOOKUP(E3520,UniFormat!$A$9:$F$817,6,FALSE))</f>
        <v>N/A</v>
      </c>
      <c r="G3520" s="25" t="str">
        <f t="shared" si="54"/>
        <v>22-25 11 13</v>
      </c>
      <c r="H3520" s="25" t="s">
        <v>17</v>
      </c>
    </row>
    <row r="3521" spans="1:8" x14ac:dyDescent="0.25">
      <c r="A3521" s="25" t="s">
        <v>8743</v>
      </c>
      <c r="B3521" s="25" t="s">
        <v>8744</v>
      </c>
      <c r="C3521" s="27">
        <v>4</v>
      </c>
      <c r="D3521" s="25">
        <v>-2001040</v>
      </c>
      <c r="E3521" s="28" t="s">
        <v>17</v>
      </c>
      <c r="F3521" s="85" t="str">
        <f>IF(E3521="N/A","N/A",VLOOKUP(E3521,UniFormat!$A$9:$F$817,6,FALSE))</f>
        <v>N/A</v>
      </c>
      <c r="G3521" s="25" t="str">
        <f t="shared" si="54"/>
        <v>22-25 11 16</v>
      </c>
      <c r="H3521" s="25" t="s">
        <v>17</v>
      </c>
    </row>
    <row r="3522" spans="1:8" x14ac:dyDescent="0.25">
      <c r="A3522" s="25" t="s">
        <v>8745</v>
      </c>
      <c r="B3522" s="25" t="s">
        <v>8746</v>
      </c>
      <c r="C3522" s="27">
        <v>4</v>
      </c>
      <c r="D3522" s="25">
        <v>-2001040</v>
      </c>
      <c r="E3522" s="28" t="s">
        <v>17</v>
      </c>
      <c r="F3522" s="85" t="str">
        <f>IF(E3522="N/A","N/A",VLOOKUP(E3522,UniFormat!$A$9:$F$817,6,FALSE))</f>
        <v>N/A</v>
      </c>
      <c r="G3522" s="25" t="str">
        <f t="shared" si="54"/>
        <v>22-25 11 19</v>
      </c>
      <c r="H3522" s="25" t="s">
        <v>17</v>
      </c>
    </row>
    <row r="3523" spans="1:8" x14ac:dyDescent="0.25">
      <c r="A3523" s="25" t="s">
        <v>8747</v>
      </c>
      <c r="B3523" s="25" t="s">
        <v>8748</v>
      </c>
      <c r="C3523" s="27">
        <v>3</v>
      </c>
      <c r="D3523" s="25">
        <v>-2001040</v>
      </c>
      <c r="E3523" s="28" t="s">
        <v>17</v>
      </c>
      <c r="F3523" s="85" t="str">
        <f>IF(E3523="N/A","N/A",VLOOKUP(E3523,UniFormat!$A$9:$F$817,6,FALSE))</f>
        <v>N/A</v>
      </c>
      <c r="G3523" s="25" t="str">
        <f t="shared" si="54"/>
        <v>22-25 12 00</v>
      </c>
      <c r="H3523" s="25" t="s">
        <v>17</v>
      </c>
    </row>
    <row r="3524" spans="1:8" x14ac:dyDescent="0.25">
      <c r="A3524" s="25" t="s">
        <v>8749</v>
      </c>
      <c r="B3524" s="25" t="s">
        <v>8750</v>
      </c>
      <c r="C3524" s="27">
        <v>4</v>
      </c>
      <c r="D3524" s="25">
        <v>-2001040</v>
      </c>
      <c r="E3524" s="28" t="s">
        <v>17</v>
      </c>
      <c r="F3524" s="85" t="str">
        <f>IF(E3524="N/A","N/A",VLOOKUP(E3524,UniFormat!$A$9:$F$817,6,FALSE))</f>
        <v>N/A</v>
      </c>
      <c r="G3524" s="25" t="str">
        <f t="shared" si="54"/>
        <v>22-25 12 13</v>
      </c>
      <c r="H3524" s="25" t="s">
        <v>17</v>
      </c>
    </row>
    <row r="3525" spans="1:8" x14ac:dyDescent="0.25">
      <c r="A3525" s="25" t="s">
        <v>8751</v>
      </c>
      <c r="B3525" s="25" t="s">
        <v>8752</v>
      </c>
      <c r="C3525" s="27">
        <v>4</v>
      </c>
      <c r="D3525" s="25">
        <v>-2001040</v>
      </c>
      <c r="E3525" s="28" t="s">
        <v>17</v>
      </c>
      <c r="F3525" s="85" t="str">
        <f>IF(E3525="N/A","N/A",VLOOKUP(E3525,UniFormat!$A$9:$F$817,6,FALSE))</f>
        <v>N/A</v>
      </c>
      <c r="G3525" s="25" t="str">
        <f t="shared" si="54"/>
        <v>22-25 12 16</v>
      </c>
      <c r="H3525" s="25" t="s">
        <v>17</v>
      </c>
    </row>
    <row r="3526" spans="1:8" x14ac:dyDescent="0.25">
      <c r="A3526" s="25" t="s">
        <v>8753</v>
      </c>
      <c r="B3526" s="25" t="s">
        <v>8754</v>
      </c>
      <c r="C3526" s="27">
        <v>4</v>
      </c>
      <c r="D3526" s="25">
        <v>-2001040</v>
      </c>
      <c r="E3526" s="28" t="s">
        <v>17</v>
      </c>
      <c r="F3526" s="85" t="str">
        <f>IF(E3526="N/A","N/A",VLOOKUP(E3526,UniFormat!$A$9:$F$817,6,FALSE))</f>
        <v>N/A</v>
      </c>
      <c r="G3526" s="25" t="str">
        <f t="shared" si="54"/>
        <v>22-25 12 19</v>
      </c>
      <c r="H3526" s="25" t="s">
        <v>17</v>
      </c>
    </row>
    <row r="3527" spans="1:8" x14ac:dyDescent="0.25">
      <c r="A3527" s="25" t="s">
        <v>8755</v>
      </c>
      <c r="B3527" s="25" t="s">
        <v>8756</v>
      </c>
      <c r="C3527" s="27">
        <v>4</v>
      </c>
      <c r="D3527" s="25">
        <v>-2001040</v>
      </c>
      <c r="E3527" s="28" t="s">
        <v>17</v>
      </c>
      <c r="F3527" s="85" t="str">
        <f>IF(E3527="N/A","N/A",VLOOKUP(E3527,UniFormat!$A$9:$F$817,6,FALSE))</f>
        <v>N/A</v>
      </c>
      <c r="G3527" s="25" t="str">
        <f t="shared" si="54"/>
        <v>22-25 12 23</v>
      </c>
      <c r="H3527" s="25" t="s">
        <v>17</v>
      </c>
    </row>
    <row r="3528" spans="1:8" x14ac:dyDescent="0.25">
      <c r="A3528" s="25" t="s">
        <v>8757</v>
      </c>
      <c r="B3528" s="25" t="s">
        <v>8758</v>
      </c>
      <c r="C3528" s="27">
        <v>3</v>
      </c>
      <c r="D3528" s="25">
        <v>-2001040</v>
      </c>
      <c r="E3528" s="28" t="s">
        <v>17</v>
      </c>
      <c r="F3528" s="85" t="str">
        <f>IF(E3528="N/A","N/A",VLOOKUP(E3528,UniFormat!$A$9:$F$817,6,FALSE))</f>
        <v>N/A</v>
      </c>
      <c r="G3528" s="25" t="str">
        <f t="shared" si="54"/>
        <v>22-25 13 00</v>
      </c>
      <c r="H3528" s="25" t="s">
        <v>17</v>
      </c>
    </row>
    <row r="3529" spans="1:8" x14ac:dyDescent="0.25">
      <c r="A3529" s="25" t="s">
        <v>8759</v>
      </c>
      <c r="B3529" s="25" t="s">
        <v>8760</v>
      </c>
      <c r="C3529" s="27">
        <v>4</v>
      </c>
      <c r="D3529" s="25">
        <v>-2001040</v>
      </c>
      <c r="E3529" s="28" t="s">
        <v>17</v>
      </c>
      <c r="F3529" s="85" t="str">
        <f>IF(E3529="N/A","N/A",VLOOKUP(E3529,UniFormat!$A$9:$F$817,6,FALSE))</f>
        <v>N/A</v>
      </c>
      <c r="G3529" s="25" t="str">
        <f t="shared" si="54"/>
        <v>22-25 13 13</v>
      </c>
      <c r="H3529" s="25" t="s">
        <v>17</v>
      </c>
    </row>
    <row r="3530" spans="1:8" x14ac:dyDescent="0.25">
      <c r="A3530" s="25" t="s">
        <v>8761</v>
      </c>
      <c r="B3530" s="25" t="s">
        <v>8762</v>
      </c>
      <c r="C3530" s="27">
        <v>4</v>
      </c>
      <c r="D3530" s="25">
        <v>-2001040</v>
      </c>
      <c r="E3530" s="28" t="s">
        <v>17</v>
      </c>
      <c r="F3530" s="85" t="str">
        <f>IF(E3530="N/A","N/A",VLOOKUP(E3530,UniFormat!$A$9:$F$817,6,FALSE))</f>
        <v>N/A</v>
      </c>
      <c r="G3530" s="25" t="str">
        <f t="shared" ref="G3530:G3593" si="55">IF(LEN(A3530)=8,CONCATENATE("22-",A3530),CONCATENATE("22-",LEFT(A3530,8)," ",RIGHT(A3530,2)))</f>
        <v>22-25 13 16</v>
      </c>
      <c r="H3530" s="25" t="s">
        <v>17</v>
      </c>
    </row>
    <row r="3531" spans="1:8" x14ac:dyDescent="0.25">
      <c r="A3531" s="25" t="s">
        <v>8763</v>
      </c>
      <c r="B3531" s="25" t="s">
        <v>8764</v>
      </c>
      <c r="C3531" s="27">
        <v>4</v>
      </c>
      <c r="D3531" s="25">
        <v>-2001040</v>
      </c>
      <c r="E3531" s="28" t="s">
        <v>17</v>
      </c>
      <c r="F3531" s="85" t="str">
        <f>IF(E3531="N/A","N/A",VLOOKUP(E3531,UniFormat!$A$9:$F$817,6,FALSE))</f>
        <v>N/A</v>
      </c>
      <c r="G3531" s="25" t="str">
        <f t="shared" si="55"/>
        <v>22-25 13 19</v>
      </c>
      <c r="H3531" s="25" t="s">
        <v>17</v>
      </c>
    </row>
    <row r="3532" spans="1:8" x14ac:dyDescent="0.25">
      <c r="A3532" s="25" t="s">
        <v>8765</v>
      </c>
      <c r="B3532" s="25" t="s">
        <v>8766</v>
      </c>
      <c r="C3532" s="27">
        <v>3</v>
      </c>
      <c r="D3532" s="25">
        <v>-2001040</v>
      </c>
      <c r="E3532" s="28" t="s">
        <v>17</v>
      </c>
      <c r="F3532" s="85" t="str">
        <f>IF(E3532="N/A","N/A",VLOOKUP(E3532,UniFormat!$A$9:$F$817,6,FALSE))</f>
        <v>N/A</v>
      </c>
      <c r="G3532" s="25" t="str">
        <f t="shared" si="55"/>
        <v>22-25 14 00</v>
      </c>
      <c r="H3532" s="25" t="s">
        <v>17</v>
      </c>
    </row>
    <row r="3533" spans="1:8" x14ac:dyDescent="0.25">
      <c r="A3533" s="25" t="s">
        <v>8767</v>
      </c>
      <c r="B3533" s="25" t="s">
        <v>8768</v>
      </c>
      <c r="C3533" s="27">
        <v>4</v>
      </c>
      <c r="D3533" s="25">
        <v>-2001040</v>
      </c>
      <c r="E3533" s="28" t="s">
        <v>17</v>
      </c>
      <c r="F3533" s="85" t="str">
        <f>IF(E3533="N/A","N/A",VLOOKUP(E3533,UniFormat!$A$9:$F$817,6,FALSE))</f>
        <v>N/A</v>
      </c>
      <c r="G3533" s="25" t="str">
        <f t="shared" si="55"/>
        <v>22-25 14 13</v>
      </c>
      <c r="H3533" s="25" t="s">
        <v>17</v>
      </c>
    </row>
    <row r="3534" spans="1:8" x14ac:dyDescent="0.25">
      <c r="A3534" s="25" t="s">
        <v>8769</v>
      </c>
      <c r="B3534" s="25" t="s">
        <v>8770</v>
      </c>
      <c r="C3534" s="27">
        <v>4</v>
      </c>
      <c r="D3534" s="25">
        <v>-2001040</v>
      </c>
      <c r="E3534" s="28" t="s">
        <v>17</v>
      </c>
      <c r="F3534" s="85" t="str">
        <f>IF(E3534="N/A","N/A",VLOOKUP(E3534,UniFormat!$A$9:$F$817,6,FALSE))</f>
        <v>N/A</v>
      </c>
      <c r="G3534" s="25" t="str">
        <f t="shared" si="55"/>
        <v>22-25 14 16</v>
      </c>
      <c r="H3534" s="25" t="s">
        <v>17</v>
      </c>
    </row>
    <row r="3535" spans="1:8" x14ac:dyDescent="0.25">
      <c r="A3535" s="25" t="s">
        <v>8771</v>
      </c>
      <c r="B3535" s="25" t="s">
        <v>8772</v>
      </c>
      <c r="C3535" s="27">
        <v>4</v>
      </c>
      <c r="D3535" s="25">
        <v>-2001040</v>
      </c>
      <c r="E3535" s="28" t="s">
        <v>17</v>
      </c>
      <c r="F3535" s="85" t="str">
        <f>IF(E3535="N/A","N/A",VLOOKUP(E3535,UniFormat!$A$9:$F$817,6,FALSE))</f>
        <v>N/A</v>
      </c>
      <c r="G3535" s="25" t="str">
        <f t="shared" si="55"/>
        <v>22-25 14 19</v>
      </c>
      <c r="H3535" s="25" t="s">
        <v>17</v>
      </c>
    </row>
    <row r="3536" spans="1:8" x14ac:dyDescent="0.25">
      <c r="A3536" s="25" t="s">
        <v>8773</v>
      </c>
      <c r="B3536" s="25" t="s">
        <v>8774</v>
      </c>
      <c r="C3536" s="27">
        <v>4</v>
      </c>
      <c r="D3536" s="25">
        <v>-2001040</v>
      </c>
      <c r="E3536" s="28" t="s">
        <v>17</v>
      </c>
      <c r="F3536" s="85" t="str">
        <f>IF(E3536="N/A","N/A",VLOOKUP(E3536,UniFormat!$A$9:$F$817,6,FALSE))</f>
        <v>N/A</v>
      </c>
      <c r="G3536" s="25" t="str">
        <f t="shared" si="55"/>
        <v>22-25 14 23</v>
      </c>
      <c r="H3536" s="25" t="s">
        <v>17</v>
      </c>
    </row>
    <row r="3537" spans="1:8" x14ac:dyDescent="0.25">
      <c r="A3537" s="25" t="s">
        <v>8775</v>
      </c>
      <c r="B3537" s="25" t="s">
        <v>8776</v>
      </c>
      <c r="C3537" s="27">
        <v>3</v>
      </c>
      <c r="D3537" s="25">
        <v>-2001040</v>
      </c>
      <c r="E3537" s="28" t="s">
        <v>17</v>
      </c>
      <c r="F3537" s="85" t="str">
        <f>IF(E3537="N/A","N/A",VLOOKUP(E3537,UniFormat!$A$9:$F$817,6,FALSE))</f>
        <v>N/A</v>
      </c>
      <c r="G3537" s="25" t="str">
        <f t="shared" si="55"/>
        <v>22-25 15 00</v>
      </c>
      <c r="H3537" s="25" t="s">
        <v>17</v>
      </c>
    </row>
    <row r="3538" spans="1:8" x14ac:dyDescent="0.25">
      <c r="A3538" s="25" t="s">
        <v>8777</v>
      </c>
      <c r="B3538" s="25" t="s">
        <v>8778</v>
      </c>
      <c r="C3538" s="27">
        <v>4</v>
      </c>
      <c r="D3538" s="25">
        <v>-2001040</v>
      </c>
      <c r="E3538" s="28" t="s">
        <v>17</v>
      </c>
      <c r="F3538" s="85" t="str">
        <f>IF(E3538="N/A","N/A",VLOOKUP(E3538,UniFormat!$A$9:$F$817,6,FALSE))</f>
        <v>N/A</v>
      </c>
      <c r="G3538" s="25" t="str">
        <f t="shared" si="55"/>
        <v>22-25 15 13</v>
      </c>
      <c r="H3538" s="25" t="s">
        <v>17</v>
      </c>
    </row>
    <row r="3539" spans="1:8" x14ac:dyDescent="0.25">
      <c r="A3539" s="25" t="s">
        <v>8779</v>
      </c>
      <c r="B3539" s="25" t="s">
        <v>8780</v>
      </c>
      <c r="C3539" s="27">
        <v>4</v>
      </c>
      <c r="D3539" s="25">
        <v>-2001040</v>
      </c>
      <c r="E3539" s="28" t="s">
        <v>17</v>
      </c>
      <c r="F3539" s="85" t="str">
        <f>IF(E3539="N/A","N/A",VLOOKUP(E3539,UniFormat!$A$9:$F$817,6,FALSE))</f>
        <v>N/A</v>
      </c>
      <c r="G3539" s="25" t="str">
        <f t="shared" si="55"/>
        <v>22-25 15 16</v>
      </c>
      <c r="H3539" s="25" t="s">
        <v>17</v>
      </c>
    </row>
    <row r="3540" spans="1:8" x14ac:dyDescent="0.25">
      <c r="A3540" s="25" t="s">
        <v>8781</v>
      </c>
      <c r="B3540" s="25" t="s">
        <v>8782</v>
      </c>
      <c r="C3540" s="27">
        <v>4</v>
      </c>
      <c r="D3540" s="25">
        <v>-2001040</v>
      </c>
      <c r="E3540" s="28" t="s">
        <v>17</v>
      </c>
      <c r="F3540" s="85" t="str">
        <f>IF(E3540="N/A","N/A",VLOOKUP(E3540,UniFormat!$A$9:$F$817,6,FALSE))</f>
        <v>N/A</v>
      </c>
      <c r="G3540" s="25" t="str">
        <f t="shared" si="55"/>
        <v>22-25 15 19</v>
      </c>
      <c r="H3540" s="25" t="s">
        <v>17</v>
      </c>
    </row>
    <row r="3541" spans="1:8" x14ac:dyDescent="0.25">
      <c r="A3541" s="25" t="s">
        <v>1122</v>
      </c>
      <c r="B3541" s="25" t="s">
        <v>8783</v>
      </c>
      <c r="C3541" s="27">
        <v>3</v>
      </c>
      <c r="D3541" s="25">
        <v>-2001040</v>
      </c>
      <c r="E3541" s="28" t="s">
        <v>1120</v>
      </c>
      <c r="F3541" s="85" t="str">
        <f>IF(E3541="N/A","N/A",VLOOKUP(E3541,UniFormat!$A$9:$F$817,6,FALSE))</f>
        <v>21-04 80</v>
      </c>
      <c r="G3541" s="25" t="str">
        <f t="shared" si="55"/>
        <v>22-25 30 00</v>
      </c>
      <c r="H3541" s="25" t="s">
        <v>17</v>
      </c>
    </row>
    <row r="3542" spans="1:8" x14ac:dyDescent="0.25">
      <c r="A3542" s="25" t="s">
        <v>8784</v>
      </c>
      <c r="B3542" s="25" t="s">
        <v>8785</v>
      </c>
      <c r="C3542" s="27">
        <v>3</v>
      </c>
      <c r="D3542" s="25">
        <v>-2001040</v>
      </c>
      <c r="E3542" s="28" t="s">
        <v>17</v>
      </c>
      <c r="F3542" s="85" t="str">
        <f>IF(E3542="N/A","N/A",VLOOKUP(E3542,UniFormat!$A$9:$F$817,6,FALSE))</f>
        <v>N/A</v>
      </c>
      <c r="G3542" s="25" t="str">
        <f t="shared" si="55"/>
        <v>22-25 31 00</v>
      </c>
      <c r="H3542" s="25" t="s">
        <v>17</v>
      </c>
    </row>
    <row r="3543" spans="1:8" x14ac:dyDescent="0.25">
      <c r="A3543" s="25" t="s">
        <v>8786</v>
      </c>
      <c r="B3543" s="25" t="s">
        <v>8787</v>
      </c>
      <c r="C3543" s="27">
        <v>3</v>
      </c>
      <c r="D3543" s="25">
        <v>-2001040</v>
      </c>
      <c r="E3543" s="28" t="s">
        <v>17</v>
      </c>
      <c r="F3543" s="85" t="str">
        <f>IF(E3543="N/A","N/A",VLOOKUP(E3543,UniFormat!$A$9:$F$817,6,FALSE))</f>
        <v>N/A</v>
      </c>
      <c r="G3543" s="25" t="str">
        <f t="shared" si="55"/>
        <v>22-25 32 00</v>
      </c>
      <c r="H3543" s="25" t="s">
        <v>17</v>
      </c>
    </row>
    <row r="3544" spans="1:8" x14ac:dyDescent="0.25">
      <c r="A3544" s="25" t="s">
        <v>8788</v>
      </c>
      <c r="B3544" s="25" t="s">
        <v>8789</v>
      </c>
      <c r="C3544" s="27">
        <v>3</v>
      </c>
      <c r="D3544" s="25">
        <v>-2001040</v>
      </c>
      <c r="E3544" s="28" t="s">
        <v>17</v>
      </c>
      <c r="F3544" s="85" t="str">
        <f>IF(E3544="N/A","N/A",VLOOKUP(E3544,UniFormat!$A$9:$F$817,6,FALSE))</f>
        <v>N/A</v>
      </c>
      <c r="G3544" s="25" t="str">
        <f t="shared" si="55"/>
        <v>22-25 33 00</v>
      </c>
      <c r="H3544" s="25" t="s">
        <v>17</v>
      </c>
    </row>
    <row r="3545" spans="1:8" x14ac:dyDescent="0.25">
      <c r="A3545" s="25" t="s">
        <v>8790</v>
      </c>
      <c r="B3545" s="25" t="s">
        <v>8791</v>
      </c>
      <c r="C3545" s="27">
        <v>3</v>
      </c>
      <c r="D3545" s="25">
        <v>-2001040</v>
      </c>
      <c r="E3545" s="28" t="s">
        <v>17</v>
      </c>
      <c r="F3545" s="85" t="str">
        <f>IF(E3545="N/A","N/A",VLOOKUP(E3545,UniFormat!$A$9:$F$817,6,FALSE))</f>
        <v>N/A</v>
      </c>
      <c r="G3545" s="25" t="str">
        <f t="shared" si="55"/>
        <v>22-25 34 00</v>
      </c>
      <c r="H3545" s="25" t="s">
        <v>17</v>
      </c>
    </row>
    <row r="3546" spans="1:8" x14ac:dyDescent="0.25">
      <c r="A3546" s="25" t="s">
        <v>8792</v>
      </c>
      <c r="B3546" s="25" t="s">
        <v>8793</v>
      </c>
      <c r="C3546" s="27">
        <v>3</v>
      </c>
      <c r="D3546" s="25">
        <v>-2001040</v>
      </c>
      <c r="E3546" s="28" t="s">
        <v>17</v>
      </c>
      <c r="F3546" s="85" t="str">
        <f>IF(E3546="N/A","N/A",VLOOKUP(E3546,UniFormat!$A$9:$F$817,6,FALSE))</f>
        <v>N/A</v>
      </c>
      <c r="G3546" s="25" t="str">
        <f t="shared" si="55"/>
        <v>22-25 35 00</v>
      </c>
      <c r="H3546" s="25" t="s">
        <v>17</v>
      </c>
    </row>
    <row r="3547" spans="1:8" x14ac:dyDescent="0.25">
      <c r="A3547" s="25" t="s">
        <v>8794</v>
      </c>
      <c r="B3547" s="25" t="s">
        <v>8795</v>
      </c>
      <c r="C3547" s="27">
        <v>4</v>
      </c>
      <c r="D3547" s="25">
        <v>-2001040</v>
      </c>
      <c r="E3547" s="28" t="s">
        <v>17</v>
      </c>
      <c r="F3547" s="85" t="str">
        <f>IF(E3547="N/A","N/A",VLOOKUP(E3547,UniFormat!$A$9:$F$817,6,FALSE))</f>
        <v>N/A</v>
      </c>
      <c r="G3547" s="25" t="str">
        <f t="shared" si="55"/>
        <v>22-25 35 13</v>
      </c>
      <c r="H3547" s="25" t="s">
        <v>17</v>
      </c>
    </row>
    <row r="3548" spans="1:8" x14ac:dyDescent="0.25">
      <c r="A3548" s="25" t="s">
        <v>8796</v>
      </c>
      <c r="B3548" s="25" t="s">
        <v>8797</v>
      </c>
      <c r="C3548" s="27">
        <v>4</v>
      </c>
      <c r="D3548" s="25">
        <v>-2001040</v>
      </c>
      <c r="E3548" s="28" t="s">
        <v>17</v>
      </c>
      <c r="F3548" s="85" t="str">
        <f>IF(E3548="N/A","N/A",VLOOKUP(E3548,UniFormat!$A$9:$F$817,6,FALSE))</f>
        <v>N/A</v>
      </c>
      <c r="G3548" s="25" t="str">
        <f t="shared" si="55"/>
        <v>22-25 35 16</v>
      </c>
      <c r="H3548" s="25" t="s">
        <v>17</v>
      </c>
    </row>
    <row r="3549" spans="1:8" x14ac:dyDescent="0.25">
      <c r="A3549" s="25" t="s">
        <v>8798</v>
      </c>
      <c r="B3549" s="25" t="s">
        <v>8799</v>
      </c>
      <c r="C3549" s="27">
        <v>4</v>
      </c>
      <c r="D3549" s="25">
        <v>-2008055</v>
      </c>
      <c r="E3549" s="28" t="s">
        <v>17</v>
      </c>
      <c r="F3549" s="85" t="str">
        <f>IF(E3549="N/A","N/A",VLOOKUP(E3549,UniFormat!$A$9:$F$817,6,FALSE))</f>
        <v>N/A</v>
      </c>
      <c r="G3549" s="25" t="str">
        <f t="shared" si="55"/>
        <v>22-25 35 19</v>
      </c>
      <c r="H3549" s="25" t="s">
        <v>17</v>
      </c>
    </row>
    <row r="3550" spans="1:8" x14ac:dyDescent="0.25">
      <c r="A3550" s="25" t="s">
        <v>8800</v>
      </c>
      <c r="B3550" s="25" t="s">
        <v>8801</v>
      </c>
      <c r="C3550" s="27">
        <v>4</v>
      </c>
      <c r="D3550" s="25">
        <v>-2008016</v>
      </c>
      <c r="E3550" s="28" t="s">
        <v>17</v>
      </c>
      <c r="F3550" s="85" t="str">
        <f>IF(E3550="N/A","N/A",VLOOKUP(E3550,UniFormat!$A$9:$F$817,6,FALSE))</f>
        <v>N/A</v>
      </c>
      <c r="G3550" s="25" t="str">
        <f t="shared" si="55"/>
        <v>22-25 35 23</v>
      </c>
      <c r="H3550" s="25" t="s">
        <v>17</v>
      </c>
    </row>
    <row r="3551" spans="1:8" x14ac:dyDescent="0.25">
      <c r="A3551" s="25" t="s">
        <v>8802</v>
      </c>
      <c r="B3551" s="25" t="s">
        <v>8803</v>
      </c>
      <c r="C3551" s="27">
        <v>4</v>
      </c>
      <c r="D3551" s="25">
        <v>-2001140</v>
      </c>
      <c r="E3551" s="28" t="s">
        <v>17</v>
      </c>
      <c r="F3551" s="85" t="str">
        <f>IF(E3551="N/A","N/A",VLOOKUP(E3551,UniFormat!$A$9:$F$817,6,FALSE))</f>
        <v>N/A</v>
      </c>
      <c r="G3551" s="25" t="str">
        <f t="shared" si="55"/>
        <v>22-25 35 26</v>
      </c>
      <c r="H3551" s="25" t="s">
        <v>17</v>
      </c>
    </row>
    <row r="3552" spans="1:8" x14ac:dyDescent="0.25">
      <c r="A3552" s="25" t="s">
        <v>8804</v>
      </c>
      <c r="B3552" s="25" t="s">
        <v>8805</v>
      </c>
      <c r="C3552" s="27">
        <v>3</v>
      </c>
      <c r="D3552" s="25">
        <v>-2001040</v>
      </c>
      <c r="E3552" s="28" t="s">
        <v>17</v>
      </c>
      <c r="F3552" s="85" t="str">
        <f>IF(E3552="N/A","N/A",VLOOKUP(E3552,UniFormat!$A$9:$F$817,6,FALSE))</f>
        <v>N/A</v>
      </c>
      <c r="G3552" s="25" t="str">
        <f t="shared" si="55"/>
        <v>22-25 36 00</v>
      </c>
      <c r="H3552" s="25" t="s">
        <v>17</v>
      </c>
    </row>
    <row r="3553" spans="1:8" x14ac:dyDescent="0.25">
      <c r="A3553" s="25" t="s">
        <v>8806</v>
      </c>
      <c r="B3553" s="25" t="s">
        <v>8807</v>
      </c>
      <c r="C3553" s="27">
        <v>4</v>
      </c>
      <c r="D3553" s="25">
        <v>-2001040</v>
      </c>
      <c r="E3553" s="28" t="s">
        <v>17</v>
      </c>
      <c r="F3553" s="85" t="str">
        <f>IF(E3553="N/A","N/A",VLOOKUP(E3553,UniFormat!$A$9:$F$817,6,FALSE))</f>
        <v>N/A</v>
      </c>
      <c r="G3553" s="25" t="str">
        <f t="shared" si="55"/>
        <v>22-25 36 13</v>
      </c>
      <c r="H3553" s="25" t="s">
        <v>17</v>
      </c>
    </row>
    <row r="3554" spans="1:8" x14ac:dyDescent="0.25">
      <c r="A3554" s="25" t="s">
        <v>8808</v>
      </c>
      <c r="B3554" s="25" t="s">
        <v>8809</v>
      </c>
      <c r="C3554" s="27">
        <v>4</v>
      </c>
      <c r="D3554" s="25">
        <v>-2001040</v>
      </c>
      <c r="E3554" s="28" t="s">
        <v>17</v>
      </c>
      <c r="F3554" s="85" t="str">
        <f>IF(E3554="N/A","N/A",VLOOKUP(E3554,UniFormat!$A$9:$F$817,6,FALSE))</f>
        <v>N/A</v>
      </c>
      <c r="G3554" s="25" t="str">
        <f t="shared" si="55"/>
        <v>22-25 36 16</v>
      </c>
      <c r="H3554" s="25" t="s">
        <v>17</v>
      </c>
    </row>
    <row r="3555" spans="1:8" x14ac:dyDescent="0.25">
      <c r="A3555" s="25" t="s">
        <v>8810</v>
      </c>
      <c r="B3555" s="25" t="s">
        <v>8811</v>
      </c>
      <c r="C3555" s="27">
        <v>4</v>
      </c>
      <c r="D3555" s="25">
        <v>-2001040</v>
      </c>
      <c r="E3555" s="28" t="s">
        <v>17</v>
      </c>
      <c r="F3555" s="85" t="str">
        <f>IF(E3555="N/A","N/A",VLOOKUP(E3555,UniFormat!$A$9:$F$817,6,FALSE))</f>
        <v>N/A</v>
      </c>
      <c r="G3555" s="25" t="str">
        <f t="shared" si="55"/>
        <v>22-25 36 19</v>
      </c>
      <c r="H3555" s="25" t="s">
        <v>17</v>
      </c>
    </row>
    <row r="3556" spans="1:8" x14ac:dyDescent="0.25">
      <c r="A3556" s="25" t="s">
        <v>8812</v>
      </c>
      <c r="B3556" s="25" t="s">
        <v>8813</v>
      </c>
      <c r="C3556" s="27">
        <v>4</v>
      </c>
      <c r="D3556" s="25">
        <v>-2001040</v>
      </c>
      <c r="E3556" s="28" t="s">
        <v>17</v>
      </c>
      <c r="F3556" s="85" t="str">
        <f>IF(E3556="N/A","N/A",VLOOKUP(E3556,UniFormat!$A$9:$F$817,6,FALSE))</f>
        <v>N/A</v>
      </c>
      <c r="G3556" s="25" t="str">
        <f t="shared" si="55"/>
        <v>22-25 36 23</v>
      </c>
      <c r="H3556" s="25" t="s">
        <v>17</v>
      </c>
    </row>
    <row r="3557" spans="1:8" x14ac:dyDescent="0.25">
      <c r="A3557" s="25" t="s">
        <v>8814</v>
      </c>
      <c r="B3557" s="25" t="s">
        <v>8815</v>
      </c>
      <c r="C3557" s="27">
        <v>4</v>
      </c>
      <c r="D3557" s="25">
        <v>-2001040</v>
      </c>
      <c r="E3557" s="28" t="s">
        <v>17</v>
      </c>
      <c r="F3557" s="85" t="str">
        <f>IF(E3557="N/A","N/A",VLOOKUP(E3557,UniFormat!$A$9:$F$817,6,FALSE))</f>
        <v>N/A</v>
      </c>
      <c r="G3557" s="25" t="str">
        <f t="shared" si="55"/>
        <v>22-25 36 26</v>
      </c>
      <c r="H3557" s="25" t="s">
        <v>17</v>
      </c>
    </row>
    <row r="3558" spans="1:8" x14ac:dyDescent="0.25">
      <c r="A3558" s="25" t="s">
        <v>8816</v>
      </c>
      <c r="B3558" s="25" t="s">
        <v>8817</v>
      </c>
      <c r="C3558" s="27">
        <v>4</v>
      </c>
      <c r="D3558" s="25">
        <v>-2001040</v>
      </c>
      <c r="E3558" s="28" t="s">
        <v>17</v>
      </c>
      <c r="F3558" s="85" t="str">
        <f>IF(E3558="N/A","N/A",VLOOKUP(E3558,UniFormat!$A$9:$F$817,6,FALSE))</f>
        <v>N/A</v>
      </c>
      <c r="G3558" s="25" t="str">
        <f t="shared" si="55"/>
        <v>22-25 36 29</v>
      </c>
      <c r="H3558" s="25" t="s">
        <v>17</v>
      </c>
    </row>
    <row r="3559" spans="1:8" x14ac:dyDescent="0.25">
      <c r="A3559" s="25" t="s">
        <v>8818</v>
      </c>
      <c r="B3559" s="25" t="s">
        <v>8819</v>
      </c>
      <c r="C3559" s="27">
        <v>3</v>
      </c>
      <c r="D3559" s="25">
        <v>-2001040</v>
      </c>
      <c r="E3559" s="28" t="s">
        <v>17</v>
      </c>
      <c r="F3559" s="85" t="str">
        <f>IF(E3559="N/A","N/A",VLOOKUP(E3559,UniFormat!$A$9:$F$817,6,FALSE))</f>
        <v>N/A</v>
      </c>
      <c r="G3559" s="25" t="str">
        <f t="shared" si="55"/>
        <v>22-25 37 00</v>
      </c>
      <c r="H3559" s="25" t="s">
        <v>17</v>
      </c>
    </row>
    <row r="3560" spans="1:8" x14ac:dyDescent="0.25">
      <c r="A3560" s="25" t="s">
        <v>8820</v>
      </c>
      <c r="B3560" s="25" t="s">
        <v>8821</v>
      </c>
      <c r="C3560" s="27">
        <v>3</v>
      </c>
      <c r="D3560" s="25">
        <v>-2001040</v>
      </c>
      <c r="E3560" s="28" t="s">
        <v>17</v>
      </c>
      <c r="F3560" s="85" t="str">
        <f>IF(E3560="N/A","N/A",VLOOKUP(E3560,UniFormat!$A$9:$F$817,6,FALSE))</f>
        <v>N/A</v>
      </c>
      <c r="G3560" s="25" t="str">
        <f t="shared" si="55"/>
        <v>22-25 38 00</v>
      </c>
      <c r="H3560" s="25" t="s">
        <v>17</v>
      </c>
    </row>
    <row r="3561" spans="1:8" x14ac:dyDescent="0.25">
      <c r="A3561" s="25" t="s">
        <v>1125</v>
      </c>
      <c r="B3561" s="25" t="s">
        <v>1124</v>
      </c>
      <c r="C3561" s="27">
        <v>3</v>
      </c>
      <c r="D3561" s="25">
        <v>-2001040</v>
      </c>
      <c r="E3561" s="28" t="s">
        <v>1123</v>
      </c>
      <c r="F3561" s="85" t="str">
        <f>IF(E3561="N/A","N/A",VLOOKUP(E3561,UniFormat!$A$9:$F$817,6,FALSE))</f>
        <v>21-04 80 10</v>
      </c>
      <c r="G3561" s="25" t="str">
        <f t="shared" si="55"/>
        <v>22-25 50 00</v>
      </c>
      <c r="H3561" s="25" t="s">
        <v>17</v>
      </c>
    </row>
    <row r="3562" spans="1:8" x14ac:dyDescent="0.25">
      <c r="A3562" s="25" t="s">
        <v>1128</v>
      </c>
      <c r="B3562" s="25" t="s">
        <v>8822</v>
      </c>
      <c r="C3562" s="27">
        <v>3</v>
      </c>
      <c r="D3562" s="25">
        <v>-2001040</v>
      </c>
      <c r="E3562" s="28" t="s">
        <v>1126</v>
      </c>
      <c r="F3562" s="85" t="str">
        <f>IF(E3562="N/A","N/A",VLOOKUP(E3562,UniFormat!$A$9:$F$817,6,FALSE))</f>
        <v>21-04 80 10 10</v>
      </c>
      <c r="G3562" s="25" t="str">
        <f t="shared" si="55"/>
        <v>22-25 51 00</v>
      </c>
      <c r="H3562" s="25" t="s">
        <v>17</v>
      </c>
    </row>
    <row r="3563" spans="1:8" x14ac:dyDescent="0.25">
      <c r="A3563" s="25" t="s">
        <v>1131</v>
      </c>
      <c r="B3563" s="25" t="s">
        <v>1130</v>
      </c>
      <c r="C3563" s="27">
        <v>3</v>
      </c>
      <c r="D3563" s="25">
        <v>-2001040</v>
      </c>
      <c r="E3563" s="28" t="s">
        <v>1129</v>
      </c>
      <c r="F3563" s="85" t="str">
        <f>IF(E3563="N/A","N/A",VLOOKUP(E3563,UniFormat!$A$9:$F$817,6,FALSE))</f>
        <v>21-04 80 10 20</v>
      </c>
      <c r="G3563" s="25" t="str">
        <f t="shared" si="55"/>
        <v>22-25 52 00</v>
      </c>
      <c r="H3563" s="25" t="s">
        <v>17</v>
      </c>
    </row>
    <row r="3564" spans="1:8" x14ac:dyDescent="0.25">
      <c r="A3564" s="25" t="s">
        <v>1134</v>
      </c>
      <c r="B3564" s="25" t="s">
        <v>1133</v>
      </c>
      <c r="C3564" s="27">
        <v>3</v>
      </c>
      <c r="D3564" s="25">
        <v>-2001040</v>
      </c>
      <c r="E3564" s="28" t="s">
        <v>1132</v>
      </c>
      <c r="F3564" s="85" t="str">
        <f>IF(E3564="N/A","N/A",VLOOKUP(E3564,UniFormat!$A$9:$F$817,6,FALSE))</f>
        <v>21-04 80 10 30</v>
      </c>
      <c r="G3564" s="25" t="str">
        <f t="shared" si="55"/>
        <v>22-25 53 00</v>
      </c>
      <c r="H3564" s="25" t="s">
        <v>17</v>
      </c>
    </row>
    <row r="3565" spans="1:8" x14ac:dyDescent="0.25">
      <c r="A3565" s="25" t="s">
        <v>1137</v>
      </c>
      <c r="B3565" s="25" t="s">
        <v>8823</v>
      </c>
      <c r="C3565" s="27">
        <v>3</v>
      </c>
      <c r="D3565" s="25">
        <v>-2001040</v>
      </c>
      <c r="E3565" s="28" t="s">
        <v>1135</v>
      </c>
      <c r="F3565" s="85" t="str">
        <f>IF(E3565="N/A","N/A",VLOOKUP(E3565,UniFormat!$A$9:$F$817,6,FALSE))</f>
        <v>21-04 80 10 40</v>
      </c>
      <c r="G3565" s="25" t="str">
        <f t="shared" si="55"/>
        <v>22-25 54 00</v>
      </c>
      <c r="H3565" s="25" t="s">
        <v>17</v>
      </c>
    </row>
    <row r="3566" spans="1:8" x14ac:dyDescent="0.25">
      <c r="A3566" s="25" t="s">
        <v>1140</v>
      </c>
      <c r="B3566" s="25" t="s">
        <v>8824</v>
      </c>
      <c r="C3566" s="27">
        <v>3</v>
      </c>
      <c r="D3566" s="25">
        <v>-2001040</v>
      </c>
      <c r="E3566" s="28" t="s">
        <v>1138</v>
      </c>
      <c r="F3566" s="85" t="str">
        <f>IF(E3566="N/A","N/A",VLOOKUP(E3566,UniFormat!$A$9:$F$817,6,FALSE))</f>
        <v>21-04 80 10 50</v>
      </c>
      <c r="G3566" s="25" t="str">
        <f t="shared" si="55"/>
        <v>22-25 55 00</v>
      </c>
      <c r="H3566" s="25" t="s">
        <v>17</v>
      </c>
    </row>
    <row r="3567" spans="1:8" x14ac:dyDescent="0.25">
      <c r="A3567" s="25" t="s">
        <v>1143</v>
      </c>
      <c r="B3567" s="25" t="s">
        <v>1142</v>
      </c>
      <c r="C3567" s="27">
        <v>3</v>
      </c>
      <c r="D3567" s="25">
        <v>-2001040</v>
      </c>
      <c r="E3567" s="28" t="s">
        <v>1141</v>
      </c>
      <c r="F3567" s="85" t="str">
        <f>IF(E3567="N/A","N/A",VLOOKUP(E3567,UniFormat!$A$9:$F$817,6,FALSE))</f>
        <v>21-04 80 10 60</v>
      </c>
      <c r="G3567" s="25" t="str">
        <f t="shared" si="55"/>
        <v>22-25 56 00</v>
      </c>
      <c r="H3567" s="25" t="s">
        <v>17</v>
      </c>
    </row>
    <row r="3568" spans="1:8" x14ac:dyDescent="0.25">
      <c r="A3568" s="25" t="s">
        <v>1146</v>
      </c>
      <c r="B3568" s="25" t="s">
        <v>8825</v>
      </c>
      <c r="C3568" s="27">
        <v>3</v>
      </c>
      <c r="D3568" s="25">
        <v>-2001040</v>
      </c>
      <c r="E3568" s="28" t="s">
        <v>1144</v>
      </c>
      <c r="F3568" s="85" t="str">
        <f>IF(E3568="N/A","N/A",VLOOKUP(E3568,UniFormat!$A$9:$F$817,6,FALSE))</f>
        <v>21-04 80 10 70</v>
      </c>
      <c r="G3568" s="25" t="str">
        <f t="shared" si="55"/>
        <v>22-25 57 00</v>
      </c>
      <c r="H3568" s="25" t="s">
        <v>17</v>
      </c>
    </row>
    <row r="3569" spans="1:8" x14ac:dyDescent="0.25">
      <c r="A3569" s="25" t="s">
        <v>1149</v>
      </c>
      <c r="B3569" s="25" t="s">
        <v>1148</v>
      </c>
      <c r="C3569" s="27">
        <v>3</v>
      </c>
      <c r="D3569" s="25">
        <v>-2001040</v>
      </c>
      <c r="E3569" s="28" t="s">
        <v>1147</v>
      </c>
      <c r="F3569" s="85" t="str">
        <f>IF(E3569="N/A","N/A",VLOOKUP(E3569,UniFormat!$A$9:$F$817,6,FALSE))</f>
        <v>21-04 80 10 80</v>
      </c>
      <c r="G3569" s="25" t="str">
        <f t="shared" si="55"/>
        <v>22-25 58 00</v>
      </c>
      <c r="H3569" s="25" t="s">
        <v>17</v>
      </c>
    </row>
    <row r="3570" spans="1:8" x14ac:dyDescent="0.25">
      <c r="A3570" s="25" t="s">
        <v>8826</v>
      </c>
      <c r="B3570" s="25" t="s">
        <v>8827</v>
      </c>
      <c r="C3570" s="27">
        <v>3</v>
      </c>
      <c r="D3570" s="25">
        <v>-2001040</v>
      </c>
      <c r="E3570" s="28" t="s">
        <v>17</v>
      </c>
      <c r="F3570" s="85" t="str">
        <f>IF(E3570="N/A","N/A",VLOOKUP(E3570,UniFormat!$A$9:$F$817,6,FALSE))</f>
        <v>N/A</v>
      </c>
      <c r="G3570" s="25" t="str">
        <f t="shared" si="55"/>
        <v>22-25 90 00</v>
      </c>
      <c r="H3570" s="25" t="s">
        <v>17</v>
      </c>
    </row>
    <row r="3571" spans="1:8" x14ac:dyDescent="0.25">
      <c r="A3571" s="25" t="s">
        <v>8828</v>
      </c>
      <c r="B3571" s="25" t="s">
        <v>8829</v>
      </c>
      <c r="C3571" s="27">
        <v>3</v>
      </c>
      <c r="D3571" s="25">
        <v>-2001040</v>
      </c>
      <c r="E3571" s="28" t="s">
        <v>17</v>
      </c>
      <c r="F3571" s="85" t="str">
        <f>IF(E3571="N/A","N/A",VLOOKUP(E3571,UniFormat!$A$9:$F$817,6,FALSE))</f>
        <v>N/A</v>
      </c>
      <c r="G3571" s="25" t="str">
        <f t="shared" si="55"/>
        <v>22-25 91 00</v>
      </c>
      <c r="H3571" s="25" t="s">
        <v>17</v>
      </c>
    </row>
    <row r="3572" spans="1:8" x14ac:dyDescent="0.25">
      <c r="A3572" s="25" t="s">
        <v>8830</v>
      </c>
      <c r="B3572" s="25" t="s">
        <v>8831</v>
      </c>
      <c r="C3572" s="27">
        <v>3</v>
      </c>
      <c r="D3572" s="25">
        <v>-2001040</v>
      </c>
      <c r="E3572" s="28" t="s">
        <v>17</v>
      </c>
      <c r="F3572" s="85" t="str">
        <f>IF(E3572="N/A","N/A",VLOOKUP(E3572,UniFormat!$A$9:$F$817,6,FALSE))</f>
        <v>N/A</v>
      </c>
      <c r="G3572" s="25" t="str">
        <f t="shared" si="55"/>
        <v>22-25 92 00</v>
      </c>
      <c r="H3572" s="25" t="s">
        <v>17</v>
      </c>
    </row>
    <row r="3573" spans="1:8" x14ac:dyDescent="0.25">
      <c r="A3573" s="25" t="s">
        <v>8832</v>
      </c>
      <c r="B3573" s="25" t="s">
        <v>8833</v>
      </c>
      <c r="C3573" s="27">
        <v>3</v>
      </c>
      <c r="D3573" s="25">
        <v>-2001040</v>
      </c>
      <c r="E3573" s="28" t="s">
        <v>17</v>
      </c>
      <c r="F3573" s="85" t="str">
        <f>IF(E3573="N/A","N/A",VLOOKUP(E3573,UniFormat!$A$9:$F$817,6,FALSE))</f>
        <v>N/A</v>
      </c>
      <c r="G3573" s="25" t="str">
        <f t="shared" si="55"/>
        <v>22-25 93 00</v>
      </c>
      <c r="H3573" s="25" t="s">
        <v>17</v>
      </c>
    </row>
    <row r="3574" spans="1:8" x14ac:dyDescent="0.25">
      <c r="A3574" s="25" t="s">
        <v>8834</v>
      </c>
      <c r="B3574" s="25" t="s">
        <v>8835</v>
      </c>
      <c r="C3574" s="27">
        <v>3</v>
      </c>
      <c r="D3574" s="25">
        <v>-2001040</v>
      </c>
      <c r="E3574" s="28" t="s">
        <v>17</v>
      </c>
      <c r="F3574" s="85" t="str">
        <f>IF(E3574="N/A","N/A",VLOOKUP(E3574,UniFormat!$A$9:$F$817,6,FALSE))</f>
        <v>N/A</v>
      </c>
      <c r="G3574" s="25" t="str">
        <f t="shared" si="55"/>
        <v>22-25 94 00</v>
      </c>
      <c r="H3574" s="25" t="s">
        <v>17</v>
      </c>
    </row>
    <row r="3575" spans="1:8" x14ac:dyDescent="0.25">
      <c r="A3575" s="25" t="s">
        <v>8836</v>
      </c>
      <c r="B3575" s="25" t="s">
        <v>8837</v>
      </c>
      <c r="C3575" s="27">
        <v>3</v>
      </c>
      <c r="D3575" s="25">
        <v>-2001040</v>
      </c>
      <c r="E3575" s="28" t="s">
        <v>17</v>
      </c>
      <c r="F3575" s="85" t="str">
        <f>IF(E3575="N/A","N/A",VLOOKUP(E3575,UniFormat!$A$9:$F$817,6,FALSE))</f>
        <v>N/A</v>
      </c>
      <c r="G3575" s="25" t="str">
        <f t="shared" si="55"/>
        <v>22-25 95 00</v>
      </c>
      <c r="H3575" s="25" t="s">
        <v>17</v>
      </c>
    </row>
    <row r="3576" spans="1:8" x14ac:dyDescent="0.25">
      <c r="A3576" s="25" t="s">
        <v>8838</v>
      </c>
      <c r="B3576" s="25" t="s">
        <v>8839</v>
      </c>
      <c r="C3576" s="27">
        <v>3</v>
      </c>
      <c r="D3576" s="25">
        <v>-2001040</v>
      </c>
      <c r="E3576" s="28" t="s">
        <v>17</v>
      </c>
      <c r="F3576" s="85" t="str">
        <f>IF(E3576="N/A","N/A",VLOOKUP(E3576,UniFormat!$A$9:$F$817,6,FALSE))</f>
        <v>N/A</v>
      </c>
      <c r="G3576" s="25" t="str">
        <f t="shared" si="55"/>
        <v>22-25 96 00</v>
      </c>
      <c r="H3576" s="25" t="s">
        <v>17</v>
      </c>
    </row>
    <row r="3577" spans="1:8" x14ac:dyDescent="0.25">
      <c r="A3577" s="25" t="s">
        <v>8840</v>
      </c>
      <c r="B3577" s="25" t="s">
        <v>8841</v>
      </c>
      <c r="C3577" s="27">
        <v>3</v>
      </c>
      <c r="D3577" s="25">
        <v>-2001040</v>
      </c>
      <c r="E3577" s="28" t="s">
        <v>17</v>
      </c>
      <c r="F3577" s="85" t="str">
        <f>IF(E3577="N/A","N/A",VLOOKUP(E3577,UniFormat!$A$9:$F$817,6,FALSE))</f>
        <v>N/A</v>
      </c>
      <c r="G3577" s="25" t="str">
        <f t="shared" si="55"/>
        <v>22-25 97 00</v>
      </c>
      <c r="H3577" s="25" t="s">
        <v>17</v>
      </c>
    </row>
    <row r="3578" spans="1:8" x14ac:dyDescent="0.25">
      <c r="A3578" s="25" t="s">
        <v>8842</v>
      </c>
      <c r="B3578" s="25" t="s">
        <v>8843</v>
      </c>
      <c r="C3578" s="27">
        <v>3</v>
      </c>
      <c r="D3578" s="25">
        <v>-2001040</v>
      </c>
      <c r="E3578" s="28" t="s">
        <v>17</v>
      </c>
      <c r="F3578" s="85" t="str">
        <f>IF(E3578="N/A","N/A",VLOOKUP(E3578,UniFormat!$A$9:$F$817,6,FALSE))</f>
        <v>N/A</v>
      </c>
      <c r="G3578" s="25" t="str">
        <f t="shared" si="55"/>
        <v>22-25 98 00</v>
      </c>
      <c r="H3578" s="25" t="s">
        <v>17</v>
      </c>
    </row>
    <row r="3579" spans="1:8" x14ac:dyDescent="0.25">
      <c r="A3579" s="25" t="s">
        <v>970</v>
      </c>
      <c r="B3579" s="25" t="s">
        <v>969</v>
      </c>
      <c r="C3579" s="27">
        <v>2</v>
      </c>
      <c r="D3579" s="25" t="s">
        <v>39040</v>
      </c>
      <c r="E3579" s="28" t="s">
        <v>968</v>
      </c>
      <c r="F3579" s="85" t="str">
        <f>IF(E3579="N/A","N/A",VLOOKUP(E3579,UniFormat!$A$9:$F$817,6,FALSE))</f>
        <v>21-04 50</v>
      </c>
      <c r="G3579" s="25" t="str">
        <f t="shared" si="55"/>
        <v>22-26 00 00</v>
      </c>
      <c r="H3579" s="25" t="s">
        <v>17</v>
      </c>
    </row>
    <row r="3580" spans="1:8" x14ac:dyDescent="0.25">
      <c r="A3580" s="25" t="s">
        <v>8844</v>
      </c>
      <c r="B3580" s="25" t="s">
        <v>8845</v>
      </c>
      <c r="C3580" s="27">
        <v>3</v>
      </c>
      <c r="D3580" s="25" t="s">
        <v>39040</v>
      </c>
      <c r="E3580" s="28" t="s">
        <v>17</v>
      </c>
      <c r="F3580" s="85" t="str">
        <f>IF(E3580="N/A","N/A",VLOOKUP(E3580,UniFormat!$A$9:$F$817,6,FALSE))</f>
        <v>N/A</v>
      </c>
      <c r="G3580" s="25" t="str">
        <f t="shared" si="55"/>
        <v>22-26 01 00</v>
      </c>
      <c r="H3580" s="25" t="s">
        <v>17</v>
      </c>
    </row>
    <row r="3581" spans="1:8" x14ac:dyDescent="0.25">
      <c r="A3581" s="25" t="s">
        <v>8846</v>
      </c>
      <c r="B3581" s="25" t="s">
        <v>8847</v>
      </c>
      <c r="C3581" s="27">
        <v>4</v>
      </c>
      <c r="D3581" s="25" t="s">
        <v>39040</v>
      </c>
      <c r="E3581" s="28" t="s">
        <v>17</v>
      </c>
      <c r="F3581" s="85" t="str">
        <f>IF(E3581="N/A","N/A",VLOOKUP(E3581,UniFormat!$A$9:$F$817,6,FALSE))</f>
        <v>N/A</v>
      </c>
      <c r="G3581" s="25" t="str">
        <f t="shared" si="55"/>
        <v>22-26 01 10</v>
      </c>
      <c r="H3581" s="25" t="s">
        <v>17</v>
      </c>
    </row>
    <row r="3582" spans="1:8" x14ac:dyDescent="0.25">
      <c r="A3582" s="25" t="s">
        <v>8848</v>
      </c>
      <c r="B3582" s="25" t="s">
        <v>8849</v>
      </c>
      <c r="C3582" s="27">
        <v>4</v>
      </c>
      <c r="D3582" s="25" t="s">
        <v>39040</v>
      </c>
      <c r="E3582" s="28" t="s">
        <v>17</v>
      </c>
      <c r="F3582" s="85" t="str">
        <f>IF(E3582="N/A","N/A",VLOOKUP(E3582,UniFormat!$A$9:$F$817,6,FALSE))</f>
        <v>N/A</v>
      </c>
      <c r="G3582" s="25" t="str">
        <f t="shared" si="55"/>
        <v>22-26 01 20</v>
      </c>
      <c r="H3582" s="25" t="s">
        <v>17</v>
      </c>
    </row>
    <row r="3583" spans="1:8" x14ac:dyDescent="0.25">
      <c r="A3583" s="25" t="s">
        <v>8850</v>
      </c>
      <c r="B3583" s="25" t="s">
        <v>8851</v>
      </c>
      <c r="C3583" s="27">
        <v>4</v>
      </c>
      <c r="D3583" s="25" t="s">
        <v>39040</v>
      </c>
      <c r="E3583" s="28" t="s">
        <v>17</v>
      </c>
      <c r="F3583" s="85" t="str">
        <f>IF(E3583="N/A","N/A",VLOOKUP(E3583,UniFormat!$A$9:$F$817,6,FALSE))</f>
        <v>N/A</v>
      </c>
      <c r="G3583" s="25" t="str">
        <f t="shared" si="55"/>
        <v>22-26 01 26</v>
      </c>
      <c r="H3583" s="25" t="s">
        <v>17</v>
      </c>
    </row>
    <row r="3584" spans="1:8" x14ac:dyDescent="0.25">
      <c r="A3584" s="25" t="s">
        <v>8852</v>
      </c>
      <c r="B3584" s="25" t="s">
        <v>8853</v>
      </c>
      <c r="C3584" s="27">
        <v>4</v>
      </c>
      <c r="D3584" s="25" t="s">
        <v>39040</v>
      </c>
      <c r="E3584" s="28" t="s">
        <v>17</v>
      </c>
      <c r="F3584" s="85" t="str">
        <f>IF(E3584="N/A","N/A",VLOOKUP(E3584,UniFormat!$A$9:$F$817,6,FALSE))</f>
        <v>N/A</v>
      </c>
      <c r="G3584" s="25" t="str">
        <f t="shared" si="55"/>
        <v>22-26 01 30</v>
      </c>
      <c r="H3584" s="25" t="s">
        <v>17</v>
      </c>
    </row>
    <row r="3585" spans="1:8" x14ac:dyDescent="0.25">
      <c r="A3585" s="25" t="s">
        <v>8854</v>
      </c>
      <c r="B3585" s="25" t="s">
        <v>8855</v>
      </c>
      <c r="C3585" s="27">
        <v>4</v>
      </c>
      <c r="D3585" s="25" t="s">
        <v>39040</v>
      </c>
      <c r="E3585" s="28" t="s">
        <v>17</v>
      </c>
      <c r="F3585" s="85" t="str">
        <f>IF(E3585="N/A","N/A",VLOOKUP(E3585,UniFormat!$A$9:$F$817,6,FALSE))</f>
        <v>N/A</v>
      </c>
      <c r="G3585" s="25" t="str">
        <f t="shared" si="55"/>
        <v>22-26 01 40</v>
      </c>
      <c r="H3585" s="25" t="s">
        <v>17</v>
      </c>
    </row>
    <row r="3586" spans="1:8" x14ac:dyDescent="0.25">
      <c r="A3586" s="25" t="s">
        <v>8856</v>
      </c>
      <c r="B3586" s="25" t="s">
        <v>8857</v>
      </c>
      <c r="C3586" s="27">
        <v>4</v>
      </c>
      <c r="D3586" s="25" t="s">
        <v>39040</v>
      </c>
      <c r="E3586" s="28" t="s">
        <v>17</v>
      </c>
      <c r="F3586" s="85" t="str">
        <f>IF(E3586="N/A","N/A",VLOOKUP(E3586,UniFormat!$A$9:$F$817,6,FALSE))</f>
        <v>N/A</v>
      </c>
      <c r="G3586" s="25" t="str">
        <f t="shared" si="55"/>
        <v>22-26 01 50</v>
      </c>
      <c r="H3586" s="25" t="s">
        <v>17</v>
      </c>
    </row>
    <row r="3587" spans="1:8" x14ac:dyDescent="0.25">
      <c r="A3587" s="25" t="s">
        <v>8858</v>
      </c>
      <c r="B3587" s="25" t="s">
        <v>8859</v>
      </c>
      <c r="C3587" s="27">
        <v>5</v>
      </c>
      <c r="D3587" s="25" t="s">
        <v>39040</v>
      </c>
      <c r="E3587" s="28" t="s">
        <v>17</v>
      </c>
      <c r="F3587" s="85" t="str">
        <f>IF(E3587="N/A","N/A",VLOOKUP(E3587,UniFormat!$A$9:$F$817,6,FALSE))</f>
        <v>N/A</v>
      </c>
      <c r="G3587" s="25" t="str">
        <f t="shared" si="55"/>
        <v>22-26 01 50 51</v>
      </c>
      <c r="H3587" s="25" t="s">
        <v>17</v>
      </c>
    </row>
    <row r="3588" spans="1:8" x14ac:dyDescent="0.25">
      <c r="A3588" s="25" t="s">
        <v>8860</v>
      </c>
      <c r="B3588" s="25" t="s">
        <v>8861</v>
      </c>
      <c r="C3588" s="27">
        <v>5</v>
      </c>
      <c r="D3588" s="25" t="s">
        <v>39040</v>
      </c>
      <c r="E3588" s="28" t="s">
        <v>17</v>
      </c>
      <c r="F3588" s="85" t="str">
        <f>IF(E3588="N/A","N/A",VLOOKUP(E3588,UniFormat!$A$9:$F$817,6,FALSE))</f>
        <v>N/A</v>
      </c>
      <c r="G3588" s="25" t="str">
        <f t="shared" si="55"/>
        <v>22-26 01 50 81</v>
      </c>
      <c r="H3588" s="25" t="s">
        <v>17</v>
      </c>
    </row>
    <row r="3589" spans="1:8" x14ac:dyDescent="0.25">
      <c r="A3589" s="25" t="s">
        <v>8862</v>
      </c>
      <c r="B3589" s="25" t="s">
        <v>8863</v>
      </c>
      <c r="C3589" s="27">
        <v>3</v>
      </c>
      <c r="D3589" s="25" t="s">
        <v>39040</v>
      </c>
      <c r="E3589" s="28" t="s">
        <v>17</v>
      </c>
      <c r="F3589" s="85" t="str">
        <f>IF(E3589="N/A","N/A",VLOOKUP(E3589,UniFormat!$A$9:$F$817,6,FALSE))</f>
        <v>N/A</v>
      </c>
      <c r="G3589" s="25" t="str">
        <f t="shared" si="55"/>
        <v>22-26 05 00</v>
      </c>
      <c r="H3589" s="25" t="s">
        <v>17</v>
      </c>
    </row>
    <row r="3590" spans="1:8" x14ac:dyDescent="0.25">
      <c r="A3590" s="25" t="s">
        <v>8864</v>
      </c>
      <c r="B3590" s="25" t="s">
        <v>8865</v>
      </c>
      <c r="C3590" s="27">
        <v>4</v>
      </c>
      <c r="D3590" s="25" t="s">
        <v>39040</v>
      </c>
      <c r="E3590" s="28" t="s">
        <v>17</v>
      </c>
      <c r="F3590" s="85" t="str">
        <f>IF(E3590="N/A","N/A",VLOOKUP(E3590,UniFormat!$A$9:$F$817,6,FALSE))</f>
        <v>N/A</v>
      </c>
      <c r="G3590" s="25" t="str">
        <f t="shared" si="55"/>
        <v>22-26 05 13</v>
      </c>
      <c r="H3590" s="25" t="s">
        <v>17</v>
      </c>
    </row>
    <row r="3591" spans="1:8" x14ac:dyDescent="0.25">
      <c r="A3591" s="25" t="s">
        <v>8866</v>
      </c>
      <c r="B3591" s="25" t="s">
        <v>8867</v>
      </c>
      <c r="C3591" s="27">
        <v>5</v>
      </c>
      <c r="D3591" s="25" t="s">
        <v>39040</v>
      </c>
      <c r="E3591" s="28" t="s">
        <v>17</v>
      </c>
      <c r="F3591" s="85" t="str">
        <f>IF(E3591="N/A","N/A",VLOOKUP(E3591,UniFormat!$A$9:$F$817,6,FALSE))</f>
        <v>N/A</v>
      </c>
      <c r="G3591" s="25" t="str">
        <f t="shared" si="55"/>
        <v>22-26 05 13 13</v>
      </c>
      <c r="H3591" s="25" t="s">
        <v>17</v>
      </c>
    </row>
    <row r="3592" spans="1:8" x14ac:dyDescent="0.25">
      <c r="A3592" s="25" t="s">
        <v>8868</v>
      </c>
      <c r="B3592" s="25" t="s">
        <v>8869</v>
      </c>
      <c r="C3592" s="27">
        <v>5</v>
      </c>
      <c r="D3592" s="25" t="s">
        <v>39040</v>
      </c>
      <c r="E3592" s="28" t="s">
        <v>17</v>
      </c>
      <c r="F3592" s="85" t="str">
        <f>IF(E3592="N/A","N/A",VLOOKUP(E3592,UniFormat!$A$9:$F$817,6,FALSE))</f>
        <v>N/A</v>
      </c>
      <c r="G3592" s="25" t="str">
        <f t="shared" si="55"/>
        <v>22-26 05 13 16</v>
      </c>
      <c r="H3592" s="25" t="s">
        <v>17</v>
      </c>
    </row>
    <row r="3593" spans="1:8" x14ac:dyDescent="0.25">
      <c r="A3593" s="25" t="s">
        <v>8870</v>
      </c>
      <c r="B3593" s="25" t="s">
        <v>8871</v>
      </c>
      <c r="C3593" s="27">
        <v>4</v>
      </c>
      <c r="D3593" s="25" t="s">
        <v>39040</v>
      </c>
      <c r="E3593" s="28" t="s">
        <v>17</v>
      </c>
      <c r="F3593" s="85" t="str">
        <f>IF(E3593="N/A","N/A",VLOOKUP(E3593,UniFormat!$A$9:$F$817,6,FALSE))</f>
        <v>N/A</v>
      </c>
      <c r="G3593" s="25" t="str">
        <f t="shared" si="55"/>
        <v>22-26 05 19</v>
      </c>
      <c r="H3593" s="25" t="s">
        <v>17</v>
      </c>
    </row>
    <row r="3594" spans="1:8" x14ac:dyDescent="0.25">
      <c r="A3594" s="25" t="s">
        <v>8872</v>
      </c>
      <c r="B3594" s="25" t="s">
        <v>8873</v>
      </c>
      <c r="C3594" s="27">
        <v>5</v>
      </c>
      <c r="D3594" s="25" t="s">
        <v>39040</v>
      </c>
      <c r="E3594" s="28" t="s">
        <v>17</v>
      </c>
      <c r="F3594" s="85" t="str">
        <f>IF(E3594="N/A","N/A",VLOOKUP(E3594,UniFormat!$A$9:$F$817,6,FALSE))</f>
        <v>N/A</v>
      </c>
      <c r="G3594" s="25" t="str">
        <f t="shared" ref="G3594:G3657" si="56">IF(LEN(A3594)=8,CONCATENATE("22-",A3594),CONCATENATE("22-",LEFT(A3594,8)," ",RIGHT(A3594,2)))</f>
        <v>22-26 05 19 13</v>
      </c>
      <c r="H3594" s="25" t="s">
        <v>17</v>
      </c>
    </row>
    <row r="3595" spans="1:8" x14ac:dyDescent="0.25">
      <c r="A3595" s="25" t="s">
        <v>8874</v>
      </c>
      <c r="B3595" s="25" t="s">
        <v>8875</v>
      </c>
      <c r="C3595" s="27">
        <v>5</v>
      </c>
      <c r="D3595" s="25" t="s">
        <v>39040</v>
      </c>
      <c r="E3595" s="28" t="s">
        <v>17</v>
      </c>
      <c r="F3595" s="85" t="str">
        <f>IF(E3595="N/A","N/A",VLOOKUP(E3595,UniFormat!$A$9:$F$817,6,FALSE))</f>
        <v>N/A</v>
      </c>
      <c r="G3595" s="25" t="str">
        <f t="shared" si="56"/>
        <v>22-26 05 19 23</v>
      </c>
      <c r="H3595" s="25" t="s">
        <v>17</v>
      </c>
    </row>
    <row r="3596" spans="1:8" x14ac:dyDescent="0.25">
      <c r="A3596" s="25" t="s">
        <v>8876</v>
      </c>
      <c r="B3596" s="25" t="s">
        <v>8877</v>
      </c>
      <c r="C3596" s="27">
        <v>4</v>
      </c>
      <c r="D3596" s="25" t="s">
        <v>39040</v>
      </c>
      <c r="E3596" s="28" t="s">
        <v>17</v>
      </c>
      <c r="F3596" s="85" t="str">
        <f>IF(E3596="N/A","N/A",VLOOKUP(E3596,UniFormat!$A$9:$F$817,6,FALSE))</f>
        <v>N/A</v>
      </c>
      <c r="G3596" s="25" t="str">
        <f t="shared" si="56"/>
        <v>22-26 05 23</v>
      </c>
      <c r="H3596" s="25" t="s">
        <v>17</v>
      </c>
    </row>
    <row r="3597" spans="1:8" x14ac:dyDescent="0.25">
      <c r="A3597" s="25" t="s">
        <v>8878</v>
      </c>
      <c r="B3597" s="25" t="s">
        <v>8879</v>
      </c>
      <c r="C3597" s="27">
        <v>4</v>
      </c>
      <c r="D3597" s="25" t="s">
        <v>39040</v>
      </c>
      <c r="E3597" s="28" t="s">
        <v>17</v>
      </c>
      <c r="F3597" s="85" t="str">
        <f>IF(E3597="N/A","N/A",VLOOKUP(E3597,UniFormat!$A$9:$F$817,6,FALSE))</f>
        <v>N/A</v>
      </c>
      <c r="G3597" s="25" t="str">
        <f t="shared" si="56"/>
        <v>22-26 05 26</v>
      </c>
      <c r="H3597" s="25" t="s">
        <v>17</v>
      </c>
    </row>
    <row r="3598" spans="1:8" x14ac:dyDescent="0.25">
      <c r="A3598" s="25" t="s">
        <v>8880</v>
      </c>
      <c r="B3598" s="25" t="s">
        <v>8881</v>
      </c>
      <c r="C3598" s="27">
        <v>4</v>
      </c>
      <c r="D3598" s="25" t="s">
        <v>39040</v>
      </c>
      <c r="E3598" s="28" t="s">
        <v>17</v>
      </c>
      <c r="F3598" s="85" t="str">
        <f>IF(E3598="N/A","N/A",VLOOKUP(E3598,UniFormat!$A$9:$F$817,6,FALSE))</f>
        <v>N/A</v>
      </c>
      <c r="G3598" s="25" t="str">
        <f t="shared" si="56"/>
        <v>22-26 05 29</v>
      </c>
      <c r="H3598" s="25" t="s">
        <v>17</v>
      </c>
    </row>
    <row r="3599" spans="1:8" x14ac:dyDescent="0.25">
      <c r="A3599" s="25" t="s">
        <v>8882</v>
      </c>
      <c r="B3599" s="25" t="s">
        <v>8883</v>
      </c>
      <c r="C3599" s="27">
        <v>4</v>
      </c>
      <c r="D3599" s="25" t="s">
        <v>39040</v>
      </c>
      <c r="E3599" s="28" t="s">
        <v>17</v>
      </c>
      <c r="F3599" s="85" t="str">
        <f>IF(E3599="N/A","N/A",VLOOKUP(E3599,UniFormat!$A$9:$F$817,6,FALSE))</f>
        <v>N/A</v>
      </c>
      <c r="G3599" s="25" t="str">
        <f t="shared" si="56"/>
        <v>22-26 05 33</v>
      </c>
      <c r="H3599" s="25" t="s">
        <v>17</v>
      </c>
    </row>
    <row r="3600" spans="1:8" x14ac:dyDescent="0.25">
      <c r="A3600" s="25" t="s">
        <v>8884</v>
      </c>
      <c r="B3600" s="25" t="s">
        <v>8885</v>
      </c>
      <c r="C3600" s="27">
        <v>5</v>
      </c>
      <c r="D3600" s="25">
        <v>-2008132</v>
      </c>
      <c r="E3600" s="28" t="s">
        <v>17</v>
      </c>
      <c r="F3600" s="85" t="str">
        <f>IF(E3600="N/A","N/A",VLOOKUP(E3600,UniFormat!$A$9:$F$817,6,FALSE))</f>
        <v>N/A</v>
      </c>
      <c r="G3600" s="25" t="str">
        <f t="shared" si="56"/>
        <v>22-26 05 33 13</v>
      </c>
      <c r="H3600" s="25" t="s">
        <v>17</v>
      </c>
    </row>
    <row r="3601" spans="1:8" x14ac:dyDescent="0.25">
      <c r="A3601" s="25" t="s">
        <v>8886</v>
      </c>
      <c r="B3601" s="25" t="s">
        <v>8887</v>
      </c>
      <c r="C3601" s="27">
        <v>5</v>
      </c>
      <c r="D3601" s="25">
        <v>-2001060</v>
      </c>
      <c r="E3601" s="28" t="s">
        <v>17</v>
      </c>
      <c r="F3601" s="85" t="str">
        <f>IF(E3601="N/A","N/A",VLOOKUP(E3601,UniFormat!$A$9:$F$817,6,FALSE))</f>
        <v>N/A</v>
      </c>
      <c r="G3601" s="25" t="str">
        <f t="shared" si="56"/>
        <v>22-26 05 33 16</v>
      </c>
      <c r="H3601" s="25" t="s">
        <v>17</v>
      </c>
    </row>
    <row r="3602" spans="1:8" x14ac:dyDescent="0.25">
      <c r="A3602" s="25" t="s">
        <v>8888</v>
      </c>
      <c r="B3602" s="25" t="s">
        <v>8889</v>
      </c>
      <c r="C3602" s="27">
        <v>5</v>
      </c>
      <c r="D3602" s="25">
        <v>-2001060</v>
      </c>
      <c r="E3602" s="28" t="s">
        <v>17</v>
      </c>
      <c r="F3602" s="85" t="str">
        <f>IF(E3602="N/A","N/A",VLOOKUP(E3602,UniFormat!$A$9:$F$817,6,FALSE))</f>
        <v>N/A</v>
      </c>
      <c r="G3602" s="25" t="str">
        <f t="shared" si="56"/>
        <v>22-26 05 33 23</v>
      </c>
      <c r="H3602" s="25" t="s">
        <v>17</v>
      </c>
    </row>
    <row r="3603" spans="1:8" x14ac:dyDescent="0.25">
      <c r="A3603" s="25" t="s">
        <v>8890</v>
      </c>
      <c r="B3603" s="25" t="s">
        <v>8891</v>
      </c>
      <c r="C3603" s="27">
        <v>4</v>
      </c>
      <c r="D3603" s="25">
        <v>-2008130</v>
      </c>
      <c r="E3603" s="28" t="s">
        <v>17</v>
      </c>
      <c r="F3603" s="85" t="str">
        <f>IF(E3603="N/A","N/A",VLOOKUP(E3603,UniFormat!$A$9:$F$817,6,FALSE))</f>
        <v>N/A</v>
      </c>
      <c r="G3603" s="25" t="str">
        <f t="shared" si="56"/>
        <v>22-26 05 36</v>
      </c>
      <c r="H3603" s="25" t="s">
        <v>17</v>
      </c>
    </row>
    <row r="3604" spans="1:8" x14ac:dyDescent="0.25">
      <c r="A3604" s="25" t="s">
        <v>8892</v>
      </c>
      <c r="B3604" s="25" t="s">
        <v>8893</v>
      </c>
      <c r="C3604" s="27">
        <v>4</v>
      </c>
      <c r="D3604" s="25">
        <v>-2001060</v>
      </c>
      <c r="E3604" s="28" t="s">
        <v>17</v>
      </c>
      <c r="F3604" s="85" t="str">
        <f>IF(E3604="N/A","N/A",VLOOKUP(E3604,UniFormat!$A$9:$F$817,6,FALSE))</f>
        <v>N/A</v>
      </c>
      <c r="G3604" s="25" t="str">
        <f t="shared" si="56"/>
        <v>22-26 05 39</v>
      </c>
      <c r="H3604" s="25" t="s">
        <v>17</v>
      </c>
    </row>
    <row r="3605" spans="1:8" x14ac:dyDescent="0.25">
      <c r="A3605" s="25" t="s">
        <v>8894</v>
      </c>
      <c r="B3605" s="25" t="s">
        <v>8895</v>
      </c>
      <c r="C3605" s="27">
        <v>4</v>
      </c>
      <c r="D3605" s="25">
        <v>-2001060</v>
      </c>
      <c r="E3605" s="28" t="s">
        <v>17</v>
      </c>
      <c r="F3605" s="85" t="str">
        <f>IF(E3605="N/A","N/A",VLOOKUP(E3605,UniFormat!$A$9:$F$817,6,FALSE))</f>
        <v>N/A</v>
      </c>
      <c r="G3605" s="25" t="str">
        <f t="shared" si="56"/>
        <v>22-26 05 43</v>
      </c>
      <c r="H3605" s="25" t="s">
        <v>17</v>
      </c>
    </row>
    <row r="3606" spans="1:8" x14ac:dyDescent="0.25">
      <c r="A3606" s="25" t="s">
        <v>8896</v>
      </c>
      <c r="B3606" s="25" t="s">
        <v>8897</v>
      </c>
      <c r="C3606" s="27">
        <v>4</v>
      </c>
      <c r="D3606" s="25">
        <v>-2001060</v>
      </c>
      <c r="E3606" s="28" t="s">
        <v>17</v>
      </c>
      <c r="F3606" s="85" t="str">
        <f>IF(E3606="N/A","N/A",VLOOKUP(E3606,UniFormat!$A$9:$F$817,6,FALSE))</f>
        <v>N/A</v>
      </c>
      <c r="G3606" s="25" t="str">
        <f t="shared" si="56"/>
        <v>22-26 05 46</v>
      </c>
      <c r="H3606" s="25" t="s">
        <v>17</v>
      </c>
    </row>
    <row r="3607" spans="1:8" x14ac:dyDescent="0.25">
      <c r="A3607" s="25" t="s">
        <v>8898</v>
      </c>
      <c r="B3607" s="25" t="s">
        <v>8899</v>
      </c>
      <c r="C3607" s="27">
        <v>4</v>
      </c>
      <c r="D3607" s="25" t="s">
        <v>39040</v>
      </c>
      <c r="E3607" s="28" t="s">
        <v>17</v>
      </c>
      <c r="F3607" s="85" t="str">
        <f>IF(E3607="N/A","N/A",VLOOKUP(E3607,UniFormat!$A$9:$F$817,6,FALSE))</f>
        <v>N/A</v>
      </c>
      <c r="G3607" s="25" t="str">
        <f t="shared" si="56"/>
        <v>22-26 05 48</v>
      </c>
      <c r="H3607" s="25" t="s">
        <v>17</v>
      </c>
    </row>
    <row r="3608" spans="1:8" x14ac:dyDescent="0.25">
      <c r="A3608" s="25" t="s">
        <v>8900</v>
      </c>
      <c r="B3608" s="25" t="s">
        <v>8901</v>
      </c>
      <c r="C3608" s="27">
        <v>4</v>
      </c>
      <c r="D3608" s="25" t="s">
        <v>39040</v>
      </c>
      <c r="E3608" s="28" t="s">
        <v>17</v>
      </c>
      <c r="F3608" s="85" t="str">
        <f>IF(E3608="N/A","N/A",VLOOKUP(E3608,UniFormat!$A$9:$F$817,6,FALSE))</f>
        <v>N/A</v>
      </c>
      <c r="G3608" s="25" t="str">
        <f t="shared" si="56"/>
        <v>22-26 05 53</v>
      </c>
      <c r="H3608" s="25" t="s">
        <v>17</v>
      </c>
    </row>
    <row r="3609" spans="1:8" x14ac:dyDescent="0.25">
      <c r="A3609" s="25" t="s">
        <v>8902</v>
      </c>
      <c r="B3609" s="25" t="s">
        <v>8903</v>
      </c>
      <c r="C3609" s="27">
        <v>4</v>
      </c>
      <c r="D3609" s="25" t="s">
        <v>39040</v>
      </c>
      <c r="E3609" s="28" t="s">
        <v>17</v>
      </c>
      <c r="F3609" s="85" t="str">
        <f>IF(E3609="N/A","N/A",VLOOKUP(E3609,UniFormat!$A$9:$F$817,6,FALSE))</f>
        <v>N/A</v>
      </c>
      <c r="G3609" s="25" t="str">
        <f t="shared" si="56"/>
        <v>22-26 05 73</v>
      </c>
      <c r="H3609" s="25" t="s">
        <v>17</v>
      </c>
    </row>
    <row r="3610" spans="1:8" x14ac:dyDescent="0.25">
      <c r="A3610" s="25" t="s">
        <v>8904</v>
      </c>
      <c r="B3610" s="25" t="s">
        <v>8905</v>
      </c>
      <c r="C3610" s="27">
        <v>4</v>
      </c>
      <c r="D3610" s="25" t="s">
        <v>39040</v>
      </c>
      <c r="E3610" s="28" t="s">
        <v>17</v>
      </c>
      <c r="F3610" s="85" t="str">
        <f>IF(E3610="N/A","N/A",VLOOKUP(E3610,UniFormat!$A$9:$F$817,6,FALSE))</f>
        <v>N/A</v>
      </c>
      <c r="G3610" s="25" t="str">
        <f t="shared" si="56"/>
        <v>22-26 05 83</v>
      </c>
      <c r="H3610" s="25" t="s">
        <v>17</v>
      </c>
    </row>
    <row r="3611" spans="1:8" x14ac:dyDescent="0.25">
      <c r="A3611" s="25" t="s">
        <v>8906</v>
      </c>
      <c r="B3611" s="25" t="s">
        <v>8907</v>
      </c>
      <c r="C3611" s="27">
        <v>3</v>
      </c>
      <c r="D3611" s="25" t="s">
        <v>39040</v>
      </c>
      <c r="E3611" s="28" t="s">
        <v>17</v>
      </c>
      <c r="F3611" s="85" t="str">
        <f>IF(E3611="N/A","N/A",VLOOKUP(E3611,UniFormat!$A$9:$F$817,6,FALSE))</f>
        <v>N/A</v>
      </c>
      <c r="G3611" s="25" t="str">
        <f t="shared" si="56"/>
        <v>22-26 08 00</v>
      </c>
      <c r="H3611" s="25" t="s">
        <v>17</v>
      </c>
    </row>
    <row r="3612" spans="1:8" x14ac:dyDescent="0.25">
      <c r="A3612" s="25" t="s">
        <v>8908</v>
      </c>
      <c r="B3612" s="25" t="s">
        <v>8909</v>
      </c>
      <c r="C3612" s="27">
        <v>3</v>
      </c>
      <c r="D3612" s="25" t="s">
        <v>39040</v>
      </c>
      <c r="E3612" s="28" t="s">
        <v>17</v>
      </c>
      <c r="F3612" s="85" t="str">
        <f>IF(E3612="N/A","N/A",VLOOKUP(E3612,UniFormat!$A$9:$F$817,6,FALSE))</f>
        <v>N/A</v>
      </c>
      <c r="G3612" s="25" t="str">
        <f t="shared" si="56"/>
        <v>22-26 09 00</v>
      </c>
      <c r="H3612" s="25" t="s">
        <v>17</v>
      </c>
    </row>
    <row r="3613" spans="1:8" x14ac:dyDescent="0.25">
      <c r="A3613" s="25" t="s">
        <v>8910</v>
      </c>
      <c r="B3613" s="25" t="s">
        <v>8911</v>
      </c>
      <c r="C3613" s="27">
        <v>4</v>
      </c>
      <c r="D3613" s="25">
        <v>-2001040</v>
      </c>
      <c r="E3613" s="28" t="s">
        <v>17</v>
      </c>
      <c r="F3613" s="85" t="str">
        <f>IF(E3613="N/A","N/A",VLOOKUP(E3613,UniFormat!$A$9:$F$817,6,FALSE))</f>
        <v>N/A</v>
      </c>
      <c r="G3613" s="25" t="str">
        <f t="shared" si="56"/>
        <v>22-26 09 13</v>
      </c>
      <c r="H3613" s="25" t="s">
        <v>17</v>
      </c>
    </row>
    <row r="3614" spans="1:8" x14ac:dyDescent="0.25">
      <c r="A3614" s="25" t="s">
        <v>8912</v>
      </c>
      <c r="B3614" s="25" t="s">
        <v>8913</v>
      </c>
      <c r="C3614" s="27">
        <v>4</v>
      </c>
      <c r="D3614" s="25">
        <v>-2001040</v>
      </c>
      <c r="E3614" s="28" t="s">
        <v>17</v>
      </c>
      <c r="F3614" s="85" t="str">
        <f>IF(E3614="N/A","N/A",VLOOKUP(E3614,UniFormat!$A$9:$F$817,6,FALSE))</f>
        <v>N/A</v>
      </c>
      <c r="G3614" s="25" t="str">
        <f t="shared" si="56"/>
        <v>22-26 09 15</v>
      </c>
      <c r="H3614" s="25" t="s">
        <v>17</v>
      </c>
    </row>
    <row r="3615" spans="1:8" x14ac:dyDescent="0.25">
      <c r="A3615" s="25" t="s">
        <v>8914</v>
      </c>
      <c r="B3615" s="25" t="s">
        <v>8915</v>
      </c>
      <c r="C3615" s="27">
        <v>4</v>
      </c>
      <c r="D3615" s="25">
        <v>-2001040</v>
      </c>
      <c r="E3615" s="28" t="s">
        <v>17</v>
      </c>
      <c r="F3615" s="85" t="str">
        <f>IF(E3615="N/A","N/A",VLOOKUP(E3615,UniFormat!$A$9:$F$817,6,FALSE))</f>
        <v>N/A</v>
      </c>
      <c r="G3615" s="25" t="str">
        <f t="shared" si="56"/>
        <v>22-26 09 16</v>
      </c>
      <c r="H3615" s="25" t="s">
        <v>17</v>
      </c>
    </row>
    <row r="3616" spans="1:8" x14ac:dyDescent="0.25">
      <c r="A3616" s="25" t="s">
        <v>8916</v>
      </c>
      <c r="B3616" s="25" t="s">
        <v>8917</v>
      </c>
      <c r="C3616" s="27">
        <v>4</v>
      </c>
      <c r="D3616" s="25">
        <v>-2001040</v>
      </c>
      <c r="E3616" s="28" t="s">
        <v>17</v>
      </c>
      <c r="F3616" s="85" t="str">
        <f>IF(E3616="N/A","N/A",VLOOKUP(E3616,UniFormat!$A$9:$F$817,6,FALSE))</f>
        <v>N/A</v>
      </c>
      <c r="G3616" s="25" t="str">
        <f t="shared" si="56"/>
        <v>22-26 09 17</v>
      </c>
      <c r="H3616" s="25" t="s">
        <v>17</v>
      </c>
    </row>
    <row r="3617" spans="1:8" x14ac:dyDescent="0.25">
      <c r="A3617" s="25" t="s">
        <v>8918</v>
      </c>
      <c r="B3617" s="25" t="s">
        <v>8919</v>
      </c>
      <c r="C3617" s="27">
        <v>4</v>
      </c>
      <c r="D3617" s="25">
        <v>-2001040</v>
      </c>
      <c r="E3617" s="28" t="s">
        <v>17</v>
      </c>
      <c r="F3617" s="85" t="str">
        <f>IF(E3617="N/A","N/A",VLOOKUP(E3617,UniFormat!$A$9:$F$817,6,FALSE))</f>
        <v>N/A</v>
      </c>
      <c r="G3617" s="25" t="str">
        <f t="shared" si="56"/>
        <v>22-26 09 19</v>
      </c>
      <c r="H3617" s="25" t="s">
        <v>17</v>
      </c>
    </row>
    <row r="3618" spans="1:8" x14ac:dyDescent="0.25">
      <c r="A3618" s="25" t="s">
        <v>8920</v>
      </c>
      <c r="B3618" s="25" t="s">
        <v>8921</v>
      </c>
      <c r="C3618" s="27">
        <v>4</v>
      </c>
      <c r="D3618" s="25">
        <v>-2008087</v>
      </c>
      <c r="E3618" s="28" t="s">
        <v>17</v>
      </c>
      <c r="F3618" s="85" t="str">
        <f>IF(E3618="N/A","N/A",VLOOKUP(E3618,UniFormat!$A$9:$F$817,6,FALSE))</f>
        <v>N/A</v>
      </c>
      <c r="G3618" s="25" t="str">
        <f t="shared" si="56"/>
        <v>22-26 09 23</v>
      </c>
      <c r="H3618" s="25" t="s">
        <v>17</v>
      </c>
    </row>
    <row r="3619" spans="1:8" x14ac:dyDescent="0.25">
      <c r="A3619" s="25" t="s">
        <v>8922</v>
      </c>
      <c r="B3619" s="25" t="s">
        <v>8923</v>
      </c>
      <c r="C3619" s="27">
        <v>4</v>
      </c>
      <c r="D3619" s="25">
        <v>-2001040</v>
      </c>
      <c r="E3619" s="28" t="s">
        <v>17</v>
      </c>
      <c r="F3619" s="85" t="str">
        <f>IF(E3619="N/A","N/A",VLOOKUP(E3619,UniFormat!$A$9:$F$817,6,FALSE))</f>
        <v>N/A</v>
      </c>
      <c r="G3619" s="25" t="str">
        <f t="shared" si="56"/>
        <v>22-26 09 26</v>
      </c>
      <c r="H3619" s="25" t="s">
        <v>17</v>
      </c>
    </row>
    <row r="3620" spans="1:8" x14ac:dyDescent="0.25">
      <c r="A3620" s="25" t="s">
        <v>8924</v>
      </c>
      <c r="B3620" s="25" t="s">
        <v>8925</v>
      </c>
      <c r="C3620" s="27">
        <v>4</v>
      </c>
      <c r="D3620" s="25">
        <v>-2008087</v>
      </c>
      <c r="E3620" s="28" t="s">
        <v>17</v>
      </c>
      <c r="F3620" s="85" t="str">
        <f>IF(E3620="N/A","N/A",VLOOKUP(E3620,UniFormat!$A$9:$F$817,6,FALSE))</f>
        <v>N/A</v>
      </c>
      <c r="G3620" s="25" t="str">
        <f t="shared" si="56"/>
        <v>22-26 09 33</v>
      </c>
      <c r="H3620" s="25" t="s">
        <v>17</v>
      </c>
    </row>
    <row r="3621" spans="1:8" x14ac:dyDescent="0.25">
      <c r="A3621" s="25" t="s">
        <v>8926</v>
      </c>
      <c r="B3621" s="25" t="s">
        <v>8927</v>
      </c>
      <c r="C3621" s="27">
        <v>5</v>
      </c>
      <c r="D3621" s="25">
        <v>-2008087</v>
      </c>
      <c r="E3621" s="28" t="s">
        <v>17</v>
      </c>
      <c r="F3621" s="85" t="str">
        <f>IF(E3621="N/A","N/A",VLOOKUP(E3621,UniFormat!$A$9:$F$817,6,FALSE))</f>
        <v>N/A</v>
      </c>
      <c r="G3621" s="25" t="str">
        <f t="shared" si="56"/>
        <v>22-26 09 33 13</v>
      </c>
      <c r="H3621" s="25" t="s">
        <v>17</v>
      </c>
    </row>
    <row r="3622" spans="1:8" x14ac:dyDescent="0.25">
      <c r="A3622" s="25" t="s">
        <v>8928</v>
      </c>
      <c r="B3622" s="25" t="s">
        <v>8929</v>
      </c>
      <c r="C3622" s="27">
        <v>5</v>
      </c>
      <c r="D3622" s="25">
        <v>-2008087</v>
      </c>
      <c r="E3622" s="28" t="s">
        <v>17</v>
      </c>
      <c r="F3622" s="85" t="str">
        <f>IF(E3622="N/A","N/A",VLOOKUP(E3622,UniFormat!$A$9:$F$817,6,FALSE))</f>
        <v>N/A</v>
      </c>
      <c r="G3622" s="25" t="str">
        <f t="shared" si="56"/>
        <v>22-26 09 33 16</v>
      </c>
      <c r="H3622" s="25" t="s">
        <v>17</v>
      </c>
    </row>
    <row r="3623" spans="1:8" x14ac:dyDescent="0.25">
      <c r="A3623" s="25" t="s">
        <v>8930</v>
      </c>
      <c r="B3623" s="25" t="s">
        <v>8931</v>
      </c>
      <c r="C3623" s="27">
        <v>4</v>
      </c>
      <c r="D3623" s="25">
        <v>-2008087</v>
      </c>
      <c r="E3623" s="28" t="s">
        <v>17</v>
      </c>
      <c r="F3623" s="85" t="str">
        <f>IF(E3623="N/A","N/A",VLOOKUP(E3623,UniFormat!$A$9:$F$817,6,FALSE))</f>
        <v>N/A</v>
      </c>
      <c r="G3623" s="25" t="str">
        <f t="shared" si="56"/>
        <v>22-26 09 36</v>
      </c>
      <c r="H3623" s="25" t="s">
        <v>17</v>
      </c>
    </row>
    <row r="3624" spans="1:8" x14ac:dyDescent="0.25">
      <c r="A3624" s="25" t="s">
        <v>8932</v>
      </c>
      <c r="B3624" s="25" t="s">
        <v>8933</v>
      </c>
      <c r="C3624" s="27">
        <v>5</v>
      </c>
      <c r="D3624" s="25">
        <v>-2008087</v>
      </c>
      <c r="E3624" s="28" t="s">
        <v>17</v>
      </c>
      <c r="F3624" s="85" t="str">
        <f>IF(E3624="N/A","N/A",VLOOKUP(E3624,UniFormat!$A$9:$F$817,6,FALSE))</f>
        <v>N/A</v>
      </c>
      <c r="G3624" s="25" t="str">
        <f t="shared" si="56"/>
        <v>22-26 09 36 13</v>
      </c>
      <c r="H3624" s="25" t="s">
        <v>17</v>
      </c>
    </row>
    <row r="3625" spans="1:8" x14ac:dyDescent="0.25">
      <c r="A3625" s="25" t="s">
        <v>8934</v>
      </c>
      <c r="B3625" s="25" t="s">
        <v>8935</v>
      </c>
      <c r="C3625" s="27">
        <v>5</v>
      </c>
      <c r="D3625" s="25">
        <v>-2008087</v>
      </c>
      <c r="E3625" s="28" t="s">
        <v>17</v>
      </c>
      <c r="F3625" s="85" t="str">
        <f>IF(E3625="N/A","N/A",VLOOKUP(E3625,UniFormat!$A$9:$F$817,6,FALSE))</f>
        <v>N/A</v>
      </c>
      <c r="G3625" s="25" t="str">
        <f t="shared" si="56"/>
        <v>22-26 09 36 16</v>
      </c>
      <c r="H3625" s="25" t="s">
        <v>17</v>
      </c>
    </row>
    <row r="3626" spans="1:8" x14ac:dyDescent="0.25">
      <c r="A3626" s="25" t="s">
        <v>8936</v>
      </c>
      <c r="B3626" s="25" t="s">
        <v>8937</v>
      </c>
      <c r="C3626" s="27">
        <v>4</v>
      </c>
      <c r="D3626" s="25">
        <v>-2008087</v>
      </c>
      <c r="E3626" s="28" t="s">
        <v>17</v>
      </c>
      <c r="F3626" s="85" t="str">
        <f>IF(E3626="N/A","N/A",VLOOKUP(E3626,UniFormat!$A$9:$F$817,6,FALSE))</f>
        <v>N/A</v>
      </c>
      <c r="G3626" s="25" t="str">
        <f t="shared" si="56"/>
        <v>22-26 09 43</v>
      </c>
      <c r="H3626" s="25" t="s">
        <v>17</v>
      </c>
    </row>
    <row r="3627" spans="1:8" x14ac:dyDescent="0.25">
      <c r="A3627" s="25" t="s">
        <v>8938</v>
      </c>
      <c r="B3627" s="25" t="s">
        <v>8939</v>
      </c>
      <c r="C3627" s="27">
        <v>5</v>
      </c>
      <c r="D3627" s="25">
        <v>-2008087</v>
      </c>
      <c r="E3627" s="28" t="s">
        <v>17</v>
      </c>
      <c r="F3627" s="85" t="str">
        <f>IF(E3627="N/A","N/A",VLOOKUP(E3627,UniFormat!$A$9:$F$817,6,FALSE))</f>
        <v>N/A</v>
      </c>
      <c r="G3627" s="25" t="str">
        <f t="shared" si="56"/>
        <v>22-26 09 43 13</v>
      </c>
      <c r="H3627" s="25" t="s">
        <v>17</v>
      </c>
    </row>
    <row r="3628" spans="1:8" x14ac:dyDescent="0.25">
      <c r="A3628" s="25" t="s">
        <v>8940</v>
      </c>
      <c r="B3628" s="25" t="s">
        <v>8941</v>
      </c>
      <c r="C3628" s="27">
        <v>5</v>
      </c>
      <c r="D3628" s="25">
        <v>-2008087</v>
      </c>
      <c r="E3628" s="28" t="s">
        <v>17</v>
      </c>
      <c r="F3628" s="85" t="str">
        <f>IF(E3628="N/A","N/A",VLOOKUP(E3628,UniFormat!$A$9:$F$817,6,FALSE))</f>
        <v>N/A</v>
      </c>
      <c r="G3628" s="25" t="str">
        <f t="shared" si="56"/>
        <v>22-26 09 43 16</v>
      </c>
      <c r="H3628" s="25" t="s">
        <v>17</v>
      </c>
    </row>
    <row r="3629" spans="1:8" x14ac:dyDescent="0.25">
      <c r="A3629" s="25" t="s">
        <v>8942</v>
      </c>
      <c r="B3629" s="25" t="s">
        <v>8943</v>
      </c>
      <c r="C3629" s="27">
        <v>4</v>
      </c>
      <c r="D3629" s="25">
        <v>-2008087</v>
      </c>
      <c r="E3629" s="28" t="s">
        <v>17</v>
      </c>
      <c r="F3629" s="85" t="str">
        <f>IF(E3629="N/A","N/A",VLOOKUP(E3629,UniFormat!$A$9:$F$817,6,FALSE))</f>
        <v>N/A</v>
      </c>
      <c r="G3629" s="25" t="str">
        <f t="shared" si="56"/>
        <v>22-26 09 61</v>
      </c>
      <c r="H3629" s="25" t="s">
        <v>17</v>
      </c>
    </row>
    <row r="3630" spans="1:8" x14ac:dyDescent="0.25">
      <c r="A3630" s="25" t="s">
        <v>8944</v>
      </c>
      <c r="B3630" s="25" t="s">
        <v>8945</v>
      </c>
      <c r="C3630" s="27">
        <v>3</v>
      </c>
      <c r="D3630" s="25">
        <v>-2001040</v>
      </c>
      <c r="E3630" s="28" t="s">
        <v>17</v>
      </c>
      <c r="F3630" s="85" t="str">
        <f>IF(E3630="N/A","N/A",VLOOKUP(E3630,UniFormat!$A$9:$F$817,6,FALSE))</f>
        <v>N/A</v>
      </c>
      <c r="G3630" s="25" t="str">
        <f t="shared" si="56"/>
        <v>22-26 10 00</v>
      </c>
      <c r="H3630" s="25" t="s">
        <v>17</v>
      </c>
    </row>
    <row r="3631" spans="1:8" x14ac:dyDescent="0.25">
      <c r="A3631" s="25" t="s">
        <v>8946</v>
      </c>
      <c r="B3631" s="25" t="s">
        <v>8947</v>
      </c>
      <c r="C3631" s="27">
        <v>3</v>
      </c>
      <c r="D3631" s="25">
        <v>-2001040</v>
      </c>
      <c r="E3631" s="28" t="s">
        <v>17</v>
      </c>
      <c r="F3631" s="85" t="str">
        <f>IF(E3631="N/A","N/A",VLOOKUP(E3631,UniFormat!$A$9:$F$817,6,FALSE))</f>
        <v>N/A</v>
      </c>
      <c r="G3631" s="25" t="str">
        <f t="shared" si="56"/>
        <v>22-26 11 00</v>
      </c>
      <c r="H3631" s="25" t="s">
        <v>17</v>
      </c>
    </row>
    <row r="3632" spans="1:8" x14ac:dyDescent="0.25">
      <c r="A3632" s="25" t="s">
        <v>8948</v>
      </c>
      <c r="B3632" s="25" t="s">
        <v>8949</v>
      </c>
      <c r="C3632" s="27">
        <v>4</v>
      </c>
      <c r="D3632" s="25">
        <v>-2001040</v>
      </c>
      <c r="E3632" s="28" t="s">
        <v>17</v>
      </c>
      <c r="F3632" s="85" t="str">
        <f>IF(E3632="N/A","N/A",VLOOKUP(E3632,UniFormat!$A$9:$F$817,6,FALSE))</f>
        <v>N/A</v>
      </c>
      <c r="G3632" s="25" t="str">
        <f t="shared" si="56"/>
        <v>22-26 11 13</v>
      </c>
      <c r="H3632" s="25" t="s">
        <v>17</v>
      </c>
    </row>
    <row r="3633" spans="1:8" x14ac:dyDescent="0.25">
      <c r="A3633" s="25" t="s">
        <v>8950</v>
      </c>
      <c r="B3633" s="25" t="s">
        <v>8951</v>
      </c>
      <c r="C3633" s="27">
        <v>4</v>
      </c>
      <c r="D3633" s="25">
        <v>-2001040</v>
      </c>
      <c r="E3633" s="28" t="s">
        <v>17</v>
      </c>
      <c r="F3633" s="85" t="str">
        <f>IF(E3633="N/A","N/A",VLOOKUP(E3633,UniFormat!$A$9:$F$817,6,FALSE))</f>
        <v>N/A</v>
      </c>
      <c r="G3633" s="25" t="str">
        <f t="shared" si="56"/>
        <v>22-26 11 16</v>
      </c>
      <c r="H3633" s="25" t="s">
        <v>17</v>
      </c>
    </row>
    <row r="3634" spans="1:8" x14ac:dyDescent="0.25">
      <c r="A3634" s="25" t="s">
        <v>8952</v>
      </c>
      <c r="B3634" s="25" t="s">
        <v>8953</v>
      </c>
      <c r="C3634" s="27">
        <v>3</v>
      </c>
      <c r="D3634" s="25">
        <v>-2001040</v>
      </c>
      <c r="E3634" s="28" t="s">
        <v>17</v>
      </c>
      <c r="F3634" s="85" t="str">
        <f>IF(E3634="N/A","N/A",VLOOKUP(E3634,UniFormat!$A$9:$F$817,6,FALSE))</f>
        <v>N/A</v>
      </c>
      <c r="G3634" s="25" t="str">
        <f t="shared" si="56"/>
        <v>22-26 12 00</v>
      </c>
      <c r="H3634" s="25" t="s">
        <v>17</v>
      </c>
    </row>
    <row r="3635" spans="1:8" x14ac:dyDescent="0.25">
      <c r="A3635" s="25" t="s">
        <v>8954</v>
      </c>
      <c r="B3635" s="25" t="s">
        <v>8955</v>
      </c>
      <c r="C3635" s="27">
        <v>4</v>
      </c>
      <c r="D3635" s="25">
        <v>-2001040</v>
      </c>
      <c r="E3635" s="28" t="s">
        <v>17</v>
      </c>
      <c r="F3635" s="85" t="str">
        <f>IF(E3635="N/A","N/A",VLOOKUP(E3635,UniFormat!$A$9:$F$817,6,FALSE))</f>
        <v>N/A</v>
      </c>
      <c r="G3635" s="25" t="str">
        <f t="shared" si="56"/>
        <v>22-26 12 13</v>
      </c>
      <c r="H3635" s="25" t="s">
        <v>17</v>
      </c>
    </row>
    <row r="3636" spans="1:8" x14ac:dyDescent="0.25">
      <c r="A3636" s="25" t="s">
        <v>8956</v>
      </c>
      <c r="B3636" s="25" t="s">
        <v>8957</v>
      </c>
      <c r="C3636" s="27">
        <v>4</v>
      </c>
      <c r="D3636" s="25">
        <v>-2001040</v>
      </c>
      <c r="E3636" s="28" t="s">
        <v>17</v>
      </c>
      <c r="F3636" s="85" t="str">
        <f>IF(E3636="N/A","N/A",VLOOKUP(E3636,UniFormat!$A$9:$F$817,6,FALSE))</f>
        <v>N/A</v>
      </c>
      <c r="G3636" s="25" t="str">
        <f t="shared" si="56"/>
        <v>22-26 12 16</v>
      </c>
      <c r="H3636" s="25" t="s">
        <v>17</v>
      </c>
    </row>
    <row r="3637" spans="1:8" x14ac:dyDescent="0.25">
      <c r="A3637" s="25" t="s">
        <v>8958</v>
      </c>
      <c r="B3637" s="25" t="s">
        <v>8959</v>
      </c>
      <c r="C3637" s="27">
        <v>4</v>
      </c>
      <c r="D3637" s="25">
        <v>-2001040</v>
      </c>
      <c r="E3637" s="28" t="s">
        <v>17</v>
      </c>
      <c r="F3637" s="85" t="str">
        <f>IF(E3637="N/A","N/A",VLOOKUP(E3637,UniFormat!$A$9:$F$817,6,FALSE))</f>
        <v>N/A</v>
      </c>
      <c r="G3637" s="25" t="str">
        <f t="shared" si="56"/>
        <v>22-26 12 19</v>
      </c>
      <c r="H3637" s="25" t="s">
        <v>17</v>
      </c>
    </row>
    <row r="3638" spans="1:8" x14ac:dyDescent="0.25">
      <c r="A3638" s="25" t="s">
        <v>8960</v>
      </c>
      <c r="B3638" s="25" t="s">
        <v>8961</v>
      </c>
      <c r="C3638" s="27">
        <v>3</v>
      </c>
      <c r="D3638" s="25">
        <v>-2001040</v>
      </c>
      <c r="E3638" s="28" t="s">
        <v>17</v>
      </c>
      <c r="F3638" s="85" t="str">
        <f>IF(E3638="N/A","N/A",VLOOKUP(E3638,UniFormat!$A$9:$F$817,6,FALSE))</f>
        <v>N/A</v>
      </c>
      <c r="G3638" s="25" t="str">
        <f t="shared" si="56"/>
        <v>22-26 13 00</v>
      </c>
      <c r="H3638" s="25" t="s">
        <v>17</v>
      </c>
    </row>
    <row r="3639" spans="1:8" x14ac:dyDescent="0.25">
      <c r="A3639" s="25" t="s">
        <v>8962</v>
      </c>
      <c r="B3639" s="25" t="s">
        <v>8963</v>
      </c>
      <c r="C3639" s="27">
        <v>4</v>
      </c>
      <c r="D3639" s="25">
        <v>-2001040</v>
      </c>
      <c r="E3639" s="28" t="s">
        <v>17</v>
      </c>
      <c r="F3639" s="85" t="str">
        <f>IF(E3639="N/A","N/A",VLOOKUP(E3639,UniFormat!$A$9:$F$817,6,FALSE))</f>
        <v>N/A</v>
      </c>
      <c r="G3639" s="25" t="str">
        <f t="shared" si="56"/>
        <v>22-26 13 13</v>
      </c>
      <c r="H3639" s="25" t="s">
        <v>17</v>
      </c>
    </row>
    <row r="3640" spans="1:8" x14ac:dyDescent="0.25">
      <c r="A3640" s="25" t="s">
        <v>8964</v>
      </c>
      <c r="B3640" s="25" t="s">
        <v>8965</v>
      </c>
      <c r="C3640" s="27">
        <v>4</v>
      </c>
      <c r="D3640" s="25">
        <v>-2001040</v>
      </c>
      <c r="E3640" s="28" t="s">
        <v>17</v>
      </c>
      <c r="F3640" s="85" t="str">
        <f>IF(E3640="N/A","N/A",VLOOKUP(E3640,UniFormat!$A$9:$F$817,6,FALSE))</f>
        <v>N/A</v>
      </c>
      <c r="G3640" s="25" t="str">
        <f t="shared" si="56"/>
        <v>22-26 13 16</v>
      </c>
      <c r="H3640" s="25" t="s">
        <v>17</v>
      </c>
    </row>
    <row r="3641" spans="1:8" x14ac:dyDescent="0.25">
      <c r="A3641" s="25" t="s">
        <v>8966</v>
      </c>
      <c r="B3641" s="25" t="s">
        <v>8967</v>
      </c>
      <c r="C3641" s="27">
        <v>4</v>
      </c>
      <c r="D3641" s="25">
        <v>-2001040</v>
      </c>
      <c r="E3641" s="28" t="s">
        <v>17</v>
      </c>
      <c r="F3641" s="85" t="str">
        <f>IF(E3641="N/A","N/A",VLOOKUP(E3641,UniFormat!$A$9:$F$817,6,FALSE))</f>
        <v>N/A</v>
      </c>
      <c r="G3641" s="25" t="str">
        <f t="shared" si="56"/>
        <v>22-26 13 19</v>
      </c>
      <c r="H3641" s="25" t="s">
        <v>17</v>
      </c>
    </row>
    <row r="3642" spans="1:8" x14ac:dyDescent="0.25">
      <c r="A3642" s="25" t="s">
        <v>8968</v>
      </c>
      <c r="B3642" s="25" t="s">
        <v>8969</v>
      </c>
      <c r="C3642" s="27">
        <v>4</v>
      </c>
      <c r="D3642" s="25">
        <v>-2001040</v>
      </c>
      <c r="E3642" s="28" t="s">
        <v>17</v>
      </c>
      <c r="F3642" s="85" t="str">
        <f>IF(E3642="N/A","N/A",VLOOKUP(E3642,UniFormat!$A$9:$F$817,6,FALSE))</f>
        <v>N/A</v>
      </c>
      <c r="G3642" s="25" t="str">
        <f t="shared" si="56"/>
        <v>22-26 13 23</v>
      </c>
      <c r="H3642" s="25" t="s">
        <v>17</v>
      </c>
    </row>
    <row r="3643" spans="1:8" x14ac:dyDescent="0.25">
      <c r="A3643" s="25" t="s">
        <v>8970</v>
      </c>
      <c r="B3643" s="25" t="s">
        <v>8971</v>
      </c>
      <c r="C3643" s="27">
        <v>4</v>
      </c>
      <c r="D3643" s="25">
        <v>-2001040</v>
      </c>
      <c r="E3643" s="28" t="s">
        <v>17</v>
      </c>
      <c r="F3643" s="85" t="str">
        <f>IF(E3643="N/A","N/A",VLOOKUP(E3643,UniFormat!$A$9:$F$817,6,FALSE))</f>
        <v>N/A</v>
      </c>
      <c r="G3643" s="25" t="str">
        <f t="shared" si="56"/>
        <v>22-26 13 26</v>
      </c>
      <c r="H3643" s="25" t="s">
        <v>17</v>
      </c>
    </row>
    <row r="3644" spans="1:8" x14ac:dyDescent="0.25">
      <c r="A3644" s="25" t="s">
        <v>8972</v>
      </c>
      <c r="B3644" s="25" t="s">
        <v>8973</v>
      </c>
      <c r="C3644" s="27">
        <v>4</v>
      </c>
      <c r="D3644" s="25">
        <v>-2001040</v>
      </c>
      <c r="E3644" s="28" t="s">
        <v>17</v>
      </c>
      <c r="F3644" s="85" t="str">
        <f>IF(E3644="N/A","N/A",VLOOKUP(E3644,UniFormat!$A$9:$F$817,6,FALSE))</f>
        <v>N/A</v>
      </c>
      <c r="G3644" s="25" t="str">
        <f t="shared" si="56"/>
        <v>22-26 13 29</v>
      </c>
      <c r="H3644" s="25" t="s">
        <v>17</v>
      </c>
    </row>
    <row r="3645" spans="1:8" x14ac:dyDescent="0.25">
      <c r="A3645" s="25" t="s">
        <v>8974</v>
      </c>
      <c r="B3645" s="25" t="s">
        <v>8975</v>
      </c>
      <c r="C3645" s="27">
        <v>3</v>
      </c>
      <c r="D3645" s="25">
        <v>-2001040</v>
      </c>
      <c r="E3645" s="28" t="s">
        <v>17</v>
      </c>
      <c r="F3645" s="85" t="str">
        <f>IF(E3645="N/A","N/A",VLOOKUP(E3645,UniFormat!$A$9:$F$817,6,FALSE))</f>
        <v>N/A</v>
      </c>
      <c r="G3645" s="25" t="str">
        <f t="shared" si="56"/>
        <v>22-26 16 00</v>
      </c>
      <c r="H3645" s="25" t="s">
        <v>17</v>
      </c>
    </row>
    <row r="3646" spans="1:8" x14ac:dyDescent="0.25">
      <c r="A3646" s="25" t="s">
        <v>8976</v>
      </c>
      <c r="B3646" s="25" t="s">
        <v>8977</v>
      </c>
      <c r="C3646" s="27">
        <v>3</v>
      </c>
      <c r="D3646" s="25">
        <v>-2001040</v>
      </c>
      <c r="E3646" s="28" t="s">
        <v>17</v>
      </c>
      <c r="F3646" s="85" t="str">
        <f>IF(E3646="N/A","N/A",VLOOKUP(E3646,UniFormat!$A$9:$F$817,6,FALSE))</f>
        <v>N/A</v>
      </c>
      <c r="G3646" s="25" t="str">
        <f t="shared" si="56"/>
        <v>22-26 18 00</v>
      </c>
      <c r="H3646" s="25" t="s">
        <v>17</v>
      </c>
    </row>
    <row r="3647" spans="1:8" x14ac:dyDescent="0.25">
      <c r="A3647" s="25" t="s">
        <v>8978</v>
      </c>
      <c r="B3647" s="25" t="s">
        <v>8979</v>
      </c>
      <c r="C3647" s="27">
        <v>4</v>
      </c>
      <c r="D3647" s="25">
        <v>-2001040</v>
      </c>
      <c r="E3647" s="28" t="s">
        <v>17</v>
      </c>
      <c r="F3647" s="85" t="str">
        <f>IF(E3647="N/A","N/A",VLOOKUP(E3647,UniFormat!$A$9:$F$817,6,FALSE))</f>
        <v>N/A</v>
      </c>
      <c r="G3647" s="25" t="str">
        <f t="shared" si="56"/>
        <v>22-26 18 13</v>
      </c>
      <c r="H3647" s="25" t="s">
        <v>17</v>
      </c>
    </row>
    <row r="3648" spans="1:8" x14ac:dyDescent="0.25">
      <c r="A3648" s="25" t="s">
        <v>8980</v>
      </c>
      <c r="B3648" s="25" t="s">
        <v>8981</v>
      </c>
      <c r="C3648" s="27">
        <v>4</v>
      </c>
      <c r="D3648" s="25">
        <v>-2001040</v>
      </c>
      <c r="E3648" s="28" t="s">
        <v>17</v>
      </c>
      <c r="F3648" s="85" t="str">
        <f>IF(E3648="N/A","N/A",VLOOKUP(E3648,UniFormat!$A$9:$F$817,6,FALSE))</f>
        <v>N/A</v>
      </c>
      <c r="G3648" s="25" t="str">
        <f t="shared" si="56"/>
        <v>22-26 18 16</v>
      </c>
      <c r="H3648" s="25" t="s">
        <v>17</v>
      </c>
    </row>
    <row r="3649" spans="1:8" x14ac:dyDescent="0.25">
      <c r="A3649" s="25" t="s">
        <v>8982</v>
      </c>
      <c r="B3649" s="25" t="s">
        <v>8983</v>
      </c>
      <c r="C3649" s="27">
        <v>4</v>
      </c>
      <c r="D3649" s="25">
        <v>-2001040</v>
      </c>
      <c r="E3649" s="28" t="s">
        <v>17</v>
      </c>
      <c r="F3649" s="85" t="str">
        <f>IF(E3649="N/A","N/A",VLOOKUP(E3649,UniFormat!$A$9:$F$817,6,FALSE))</f>
        <v>N/A</v>
      </c>
      <c r="G3649" s="25" t="str">
        <f t="shared" si="56"/>
        <v>22-26 18 19</v>
      </c>
      <c r="H3649" s="25" t="s">
        <v>17</v>
      </c>
    </row>
    <row r="3650" spans="1:8" x14ac:dyDescent="0.25">
      <c r="A3650" s="25" t="s">
        <v>8984</v>
      </c>
      <c r="B3650" s="25" t="s">
        <v>8985</v>
      </c>
      <c r="C3650" s="27">
        <v>4</v>
      </c>
      <c r="D3650" s="25">
        <v>-2001040</v>
      </c>
      <c r="E3650" s="28" t="s">
        <v>17</v>
      </c>
      <c r="F3650" s="85" t="str">
        <f>IF(E3650="N/A","N/A",VLOOKUP(E3650,UniFormat!$A$9:$F$817,6,FALSE))</f>
        <v>N/A</v>
      </c>
      <c r="G3650" s="25" t="str">
        <f t="shared" si="56"/>
        <v>22-26 18 23</v>
      </c>
      <c r="H3650" s="25" t="s">
        <v>17</v>
      </c>
    </row>
    <row r="3651" spans="1:8" x14ac:dyDescent="0.25">
      <c r="A3651" s="25" t="s">
        <v>8986</v>
      </c>
      <c r="B3651" s="25" t="s">
        <v>8987</v>
      </c>
      <c r="C3651" s="27">
        <v>4</v>
      </c>
      <c r="D3651" s="25">
        <v>-2001040</v>
      </c>
      <c r="E3651" s="28" t="s">
        <v>17</v>
      </c>
      <c r="F3651" s="85" t="str">
        <f>IF(E3651="N/A","N/A",VLOOKUP(E3651,UniFormat!$A$9:$F$817,6,FALSE))</f>
        <v>N/A</v>
      </c>
      <c r="G3651" s="25" t="str">
        <f t="shared" si="56"/>
        <v>22-26 18 26</v>
      </c>
      <c r="H3651" s="25" t="s">
        <v>17</v>
      </c>
    </row>
    <row r="3652" spans="1:8" x14ac:dyDescent="0.25">
      <c r="A3652" s="25" t="s">
        <v>8988</v>
      </c>
      <c r="B3652" s="25" t="s">
        <v>8989</v>
      </c>
      <c r="C3652" s="27">
        <v>4</v>
      </c>
      <c r="D3652" s="25">
        <v>-2001040</v>
      </c>
      <c r="E3652" s="28" t="s">
        <v>17</v>
      </c>
      <c r="F3652" s="85" t="str">
        <f>IF(E3652="N/A","N/A",VLOOKUP(E3652,UniFormat!$A$9:$F$817,6,FALSE))</f>
        <v>N/A</v>
      </c>
      <c r="G3652" s="25" t="str">
        <f t="shared" si="56"/>
        <v>22-26 18 29</v>
      </c>
      <c r="H3652" s="25" t="s">
        <v>17</v>
      </c>
    </row>
    <row r="3653" spans="1:8" x14ac:dyDescent="0.25">
      <c r="A3653" s="25" t="s">
        <v>8990</v>
      </c>
      <c r="B3653" s="25" t="s">
        <v>8991</v>
      </c>
      <c r="C3653" s="27">
        <v>4</v>
      </c>
      <c r="D3653" s="25">
        <v>-2001040</v>
      </c>
      <c r="E3653" s="28" t="s">
        <v>17</v>
      </c>
      <c r="F3653" s="85" t="str">
        <f>IF(E3653="N/A","N/A",VLOOKUP(E3653,UniFormat!$A$9:$F$817,6,FALSE))</f>
        <v>N/A</v>
      </c>
      <c r="G3653" s="25" t="str">
        <f t="shared" si="56"/>
        <v>22-26 18 33</v>
      </c>
      <c r="H3653" s="25" t="s">
        <v>17</v>
      </c>
    </row>
    <row r="3654" spans="1:8" x14ac:dyDescent="0.25">
      <c r="A3654" s="25" t="s">
        <v>8992</v>
      </c>
      <c r="B3654" s="25" t="s">
        <v>8993</v>
      </c>
      <c r="C3654" s="27">
        <v>4</v>
      </c>
      <c r="D3654" s="25">
        <v>-2001040</v>
      </c>
      <c r="E3654" s="28" t="s">
        <v>17</v>
      </c>
      <c r="F3654" s="85" t="str">
        <f>IF(E3654="N/A","N/A",VLOOKUP(E3654,UniFormat!$A$9:$F$817,6,FALSE))</f>
        <v>N/A</v>
      </c>
      <c r="G3654" s="25" t="str">
        <f t="shared" si="56"/>
        <v>22-26 18 36</v>
      </c>
      <c r="H3654" s="25" t="s">
        <v>17</v>
      </c>
    </row>
    <row r="3655" spans="1:8" x14ac:dyDescent="0.25">
      <c r="A3655" s="25" t="s">
        <v>8994</v>
      </c>
      <c r="B3655" s="25" t="s">
        <v>8995</v>
      </c>
      <c r="C3655" s="27">
        <v>4</v>
      </c>
      <c r="D3655" s="25">
        <v>-2001040</v>
      </c>
      <c r="E3655" s="28" t="s">
        <v>17</v>
      </c>
      <c r="F3655" s="85" t="str">
        <f>IF(E3655="N/A","N/A",VLOOKUP(E3655,UniFormat!$A$9:$F$817,6,FALSE))</f>
        <v>N/A</v>
      </c>
      <c r="G3655" s="25" t="str">
        <f t="shared" si="56"/>
        <v>22-26 18 39</v>
      </c>
      <c r="H3655" s="25" t="s">
        <v>17</v>
      </c>
    </row>
    <row r="3656" spans="1:8" x14ac:dyDescent="0.25">
      <c r="A3656" s="25" t="s">
        <v>8996</v>
      </c>
      <c r="B3656" s="25" t="s">
        <v>8997</v>
      </c>
      <c r="C3656" s="27">
        <v>3</v>
      </c>
      <c r="D3656" s="25">
        <v>-2001040</v>
      </c>
      <c r="E3656" s="28" t="s">
        <v>17</v>
      </c>
      <c r="F3656" s="85" t="str">
        <f>IF(E3656="N/A","N/A",VLOOKUP(E3656,UniFormat!$A$9:$F$817,6,FALSE))</f>
        <v>N/A</v>
      </c>
      <c r="G3656" s="25" t="str">
        <f t="shared" si="56"/>
        <v>22-26 20 00</v>
      </c>
      <c r="H3656" s="25" t="s">
        <v>17</v>
      </c>
    </row>
    <row r="3657" spans="1:8" x14ac:dyDescent="0.25">
      <c r="A3657" s="25" t="s">
        <v>8998</v>
      </c>
      <c r="B3657" s="25" t="s">
        <v>8999</v>
      </c>
      <c r="C3657" s="27">
        <v>3</v>
      </c>
      <c r="D3657" s="25">
        <v>-2001040</v>
      </c>
      <c r="E3657" s="28" t="s">
        <v>17</v>
      </c>
      <c r="F3657" s="85" t="str">
        <f>IF(E3657="N/A","N/A",VLOOKUP(E3657,UniFormat!$A$9:$F$817,6,FALSE))</f>
        <v>N/A</v>
      </c>
      <c r="G3657" s="25" t="str">
        <f t="shared" si="56"/>
        <v>22-26 21 00</v>
      </c>
      <c r="H3657" s="25" t="s">
        <v>17</v>
      </c>
    </row>
    <row r="3658" spans="1:8" x14ac:dyDescent="0.25">
      <c r="A3658" s="25" t="s">
        <v>9000</v>
      </c>
      <c r="B3658" s="25" t="s">
        <v>9001</v>
      </c>
      <c r="C3658" s="27">
        <v>4</v>
      </c>
      <c r="D3658" s="25">
        <v>-2001040</v>
      </c>
      <c r="E3658" s="28" t="s">
        <v>17</v>
      </c>
      <c r="F3658" s="85" t="str">
        <f>IF(E3658="N/A","N/A",VLOOKUP(E3658,UniFormat!$A$9:$F$817,6,FALSE))</f>
        <v>N/A</v>
      </c>
      <c r="G3658" s="25" t="str">
        <f t="shared" ref="G3658:G3721" si="57">IF(LEN(A3658)=8,CONCATENATE("22-",A3658),CONCATENATE("22-",LEFT(A3658,8)," ",RIGHT(A3658,2)))</f>
        <v>22-26 21 13</v>
      </c>
      <c r="H3658" s="25" t="s">
        <v>17</v>
      </c>
    </row>
    <row r="3659" spans="1:8" x14ac:dyDescent="0.25">
      <c r="A3659" s="25" t="s">
        <v>9002</v>
      </c>
      <c r="B3659" s="25" t="s">
        <v>9003</v>
      </c>
      <c r="C3659" s="27">
        <v>4</v>
      </c>
      <c r="D3659" s="25">
        <v>-2001040</v>
      </c>
      <c r="E3659" s="28" t="s">
        <v>17</v>
      </c>
      <c r="F3659" s="85" t="str">
        <f>IF(E3659="N/A","N/A",VLOOKUP(E3659,UniFormat!$A$9:$F$817,6,FALSE))</f>
        <v>N/A</v>
      </c>
      <c r="G3659" s="25" t="str">
        <f t="shared" si="57"/>
        <v>22-26 21 16</v>
      </c>
      <c r="H3659" s="25" t="s">
        <v>17</v>
      </c>
    </row>
    <row r="3660" spans="1:8" x14ac:dyDescent="0.25">
      <c r="A3660" s="25" t="s">
        <v>9004</v>
      </c>
      <c r="B3660" s="25" t="s">
        <v>9005</v>
      </c>
      <c r="C3660" s="27">
        <v>3</v>
      </c>
      <c r="D3660" s="25">
        <v>-2001040</v>
      </c>
      <c r="E3660" s="28" t="s">
        <v>17</v>
      </c>
      <c r="F3660" s="85" t="str">
        <f>IF(E3660="N/A","N/A",VLOOKUP(E3660,UniFormat!$A$9:$F$817,6,FALSE))</f>
        <v>N/A</v>
      </c>
      <c r="G3660" s="25" t="str">
        <f t="shared" si="57"/>
        <v>22-26 22 00</v>
      </c>
      <c r="H3660" s="25" t="s">
        <v>17</v>
      </c>
    </row>
    <row r="3661" spans="1:8" x14ac:dyDescent="0.25">
      <c r="A3661" s="25" t="s">
        <v>9006</v>
      </c>
      <c r="B3661" s="25" t="s">
        <v>9007</v>
      </c>
      <c r="C3661" s="27">
        <v>4</v>
      </c>
      <c r="D3661" s="25">
        <v>-2001040</v>
      </c>
      <c r="E3661" s="28" t="s">
        <v>17</v>
      </c>
      <c r="F3661" s="85" t="str">
        <f>IF(E3661="N/A","N/A",VLOOKUP(E3661,UniFormat!$A$9:$F$817,6,FALSE))</f>
        <v>N/A</v>
      </c>
      <c r="G3661" s="25" t="str">
        <f t="shared" si="57"/>
        <v>22-26 22 13</v>
      </c>
      <c r="H3661" s="25" t="s">
        <v>17</v>
      </c>
    </row>
    <row r="3662" spans="1:8" x14ac:dyDescent="0.25">
      <c r="A3662" s="25" t="s">
        <v>9008</v>
      </c>
      <c r="B3662" s="25" t="s">
        <v>9009</v>
      </c>
      <c r="C3662" s="27">
        <v>4</v>
      </c>
      <c r="D3662" s="25">
        <v>-2001040</v>
      </c>
      <c r="E3662" s="28" t="s">
        <v>17</v>
      </c>
      <c r="F3662" s="85" t="str">
        <f>IF(E3662="N/A","N/A",VLOOKUP(E3662,UniFormat!$A$9:$F$817,6,FALSE))</f>
        <v>N/A</v>
      </c>
      <c r="G3662" s="25" t="str">
        <f t="shared" si="57"/>
        <v>22-26 22 16</v>
      </c>
      <c r="H3662" s="25" t="s">
        <v>17</v>
      </c>
    </row>
    <row r="3663" spans="1:8" x14ac:dyDescent="0.25">
      <c r="A3663" s="25" t="s">
        <v>9010</v>
      </c>
      <c r="B3663" s="25" t="s">
        <v>9011</v>
      </c>
      <c r="C3663" s="27">
        <v>4</v>
      </c>
      <c r="D3663" s="25">
        <v>-2001040</v>
      </c>
      <c r="E3663" s="28" t="s">
        <v>17</v>
      </c>
      <c r="F3663" s="85" t="str">
        <f>IF(E3663="N/A","N/A",VLOOKUP(E3663,UniFormat!$A$9:$F$817,6,FALSE))</f>
        <v>N/A</v>
      </c>
      <c r="G3663" s="25" t="str">
        <f t="shared" si="57"/>
        <v>22-26 22 19</v>
      </c>
      <c r="H3663" s="25" t="s">
        <v>17</v>
      </c>
    </row>
    <row r="3664" spans="1:8" x14ac:dyDescent="0.25">
      <c r="A3664" s="25" t="s">
        <v>9012</v>
      </c>
      <c r="B3664" s="25" t="s">
        <v>9013</v>
      </c>
      <c r="C3664" s="27">
        <v>3</v>
      </c>
      <c r="D3664" s="25">
        <v>-2001040</v>
      </c>
      <c r="E3664" s="28" t="s">
        <v>17</v>
      </c>
      <c r="F3664" s="85" t="str">
        <f>IF(E3664="N/A","N/A",VLOOKUP(E3664,UniFormat!$A$9:$F$817,6,FALSE))</f>
        <v>N/A</v>
      </c>
      <c r="G3664" s="25" t="str">
        <f t="shared" si="57"/>
        <v>22-26 23 00</v>
      </c>
      <c r="H3664" s="25" t="s">
        <v>17</v>
      </c>
    </row>
    <row r="3665" spans="1:8" x14ac:dyDescent="0.25">
      <c r="A3665" s="25" t="s">
        <v>9014</v>
      </c>
      <c r="B3665" s="25" t="s">
        <v>9015</v>
      </c>
      <c r="C3665" s="27">
        <v>4</v>
      </c>
      <c r="D3665" s="25">
        <v>-2001040</v>
      </c>
      <c r="E3665" s="28" t="s">
        <v>17</v>
      </c>
      <c r="F3665" s="85" t="str">
        <f>IF(E3665="N/A","N/A",VLOOKUP(E3665,UniFormat!$A$9:$F$817,6,FALSE))</f>
        <v>N/A</v>
      </c>
      <c r="G3665" s="25" t="str">
        <f t="shared" si="57"/>
        <v>22-26 23 13</v>
      </c>
      <c r="H3665" s="25" t="s">
        <v>17</v>
      </c>
    </row>
    <row r="3666" spans="1:8" x14ac:dyDescent="0.25">
      <c r="A3666" s="25" t="s">
        <v>9016</v>
      </c>
      <c r="B3666" s="25" t="s">
        <v>9017</v>
      </c>
      <c r="C3666" s="27">
        <v>3</v>
      </c>
      <c r="D3666" s="25">
        <v>-2001040</v>
      </c>
      <c r="E3666" s="28" t="s">
        <v>17</v>
      </c>
      <c r="F3666" s="85" t="str">
        <f>IF(E3666="N/A","N/A",VLOOKUP(E3666,UniFormat!$A$9:$F$817,6,FALSE))</f>
        <v>N/A</v>
      </c>
      <c r="G3666" s="25" t="str">
        <f t="shared" si="57"/>
        <v>22-26 24 00</v>
      </c>
      <c r="H3666" s="25" t="s">
        <v>17</v>
      </c>
    </row>
    <row r="3667" spans="1:8" x14ac:dyDescent="0.25">
      <c r="A3667" s="25" t="s">
        <v>9018</v>
      </c>
      <c r="B3667" s="25" t="s">
        <v>9019</v>
      </c>
      <c r="C3667" s="27">
        <v>4</v>
      </c>
      <c r="D3667" s="25">
        <v>-2001040</v>
      </c>
      <c r="E3667" s="28" t="s">
        <v>17</v>
      </c>
      <c r="F3667" s="85" t="str">
        <f>IF(E3667="N/A","N/A",VLOOKUP(E3667,UniFormat!$A$9:$F$817,6,FALSE))</f>
        <v>N/A</v>
      </c>
      <c r="G3667" s="25" t="str">
        <f t="shared" si="57"/>
        <v>22-26 24 13</v>
      </c>
      <c r="H3667" s="25" t="s">
        <v>17</v>
      </c>
    </row>
    <row r="3668" spans="1:8" x14ac:dyDescent="0.25">
      <c r="A3668" s="25" t="s">
        <v>9020</v>
      </c>
      <c r="B3668" s="25" t="s">
        <v>9021</v>
      </c>
      <c r="C3668" s="27">
        <v>4</v>
      </c>
      <c r="D3668" s="25">
        <v>-2001040</v>
      </c>
      <c r="E3668" s="28" t="s">
        <v>17</v>
      </c>
      <c r="F3668" s="85" t="str">
        <f>IF(E3668="N/A","N/A",VLOOKUP(E3668,UniFormat!$A$9:$F$817,6,FALSE))</f>
        <v>N/A</v>
      </c>
      <c r="G3668" s="25" t="str">
        <f t="shared" si="57"/>
        <v>22-26 24 16</v>
      </c>
      <c r="H3668" s="25" t="s">
        <v>17</v>
      </c>
    </row>
    <row r="3669" spans="1:8" x14ac:dyDescent="0.25">
      <c r="A3669" s="25" t="s">
        <v>9022</v>
      </c>
      <c r="B3669" s="25" t="s">
        <v>9023</v>
      </c>
      <c r="C3669" s="27">
        <v>4</v>
      </c>
      <c r="D3669" s="25">
        <v>-2001040</v>
      </c>
      <c r="E3669" s="28" t="s">
        <v>17</v>
      </c>
      <c r="F3669" s="85" t="str">
        <f>IF(E3669="N/A","N/A",VLOOKUP(E3669,UniFormat!$A$9:$F$817,6,FALSE))</f>
        <v>N/A</v>
      </c>
      <c r="G3669" s="25" t="str">
        <f t="shared" si="57"/>
        <v>22-26 24 19</v>
      </c>
      <c r="H3669" s="25" t="s">
        <v>17</v>
      </c>
    </row>
    <row r="3670" spans="1:8" x14ac:dyDescent="0.25">
      <c r="A3670" s="25" t="s">
        <v>9024</v>
      </c>
      <c r="B3670" s="25" t="s">
        <v>9025</v>
      </c>
      <c r="C3670" s="27">
        <v>3</v>
      </c>
      <c r="D3670" s="25">
        <v>-2001040</v>
      </c>
      <c r="E3670" s="28" t="s">
        <v>17</v>
      </c>
      <c r="F3670" s="85" t="str">
        <f>IF(E3670="N/A","N/A",VLOOKUP(E3670,UniFormat!$A$9:$F$817,6,FALSE))</f>
        <v>N/A</v>
      </c>
      <c r="G3670" s="25" t="str">
        <f t="shared" si="57"/>
        <v>22-26 25 00</v>
      </c>
      <c r="H3670" s="25" t="s">
        <v>17</v>
      </c>
    </row>
    <row r="3671" spans="1:8" x14ac:dyDescent="0.25">
      <c r="A3671" s="25" t="s">
        <v>9026</v>
      </c>
      <c r="B3671" s="25" t="s">
        <v>9027</v>
      </c>
      <c r="C3671" s="27">
        <v>3</v>
      </c>
      <c r="D3671" s="25">
        <v>-2001040</v>
      </c>
      <c r="E3671" s="28" t="s">
        <v>17</v>
      </c>
      <c r="F3671" s="85" t="str">
        <f>IF(E3671="N/A","N/A",VLOOKUP(E3671,UniFormat!$A$9:$F$817,6,FALSE))</f>
        <v>N/A</v>
      </c>
      <c r="G3671" s="25" t="str">
        <f t="shared" si="57"/>
        <v>22-26 26 00</v>
      </c>
      <c r="H3671" s="25" t="s">
        <v>17</v>
      </c>
    </row>
    <row r="3672" spans="1:8" x14ac:dyDescent="0.25">
      <c r="A3672" s="25" t="s">
        <v>9028</v>
      </c>
      <c r="B3672" s="25" t="s">
        <v>9029</v>
      </c>
      <c r="C3672" s="27">
        <v>3</v>
      </c>
      <c r="D3672" s="25">
        <v>-2001040</v>
      </c>
      <c r="E3672" s="28" t="s">
        <v>17</v>
      </c>
      <c r="F3672" s="85" t="str">
        <f>IF(E3672="N/A","N/A",VLOOKUP(E3672,UniFormat!$A$9:$F$817,6,FALSE))</f>
        <v>N/A</v>
      </c>
      <c r="G3672" s="25" t="str">
        <f t="shared" si="57"/>
        <v>22-26 27 00</v>
      </c>
      <c r="H3672" s="25" t="s">
        <v>17</v>
      </c>
    </row>
    <row r="3673" spans="1:8" x14ac:dyDescent="0.25">
      <c r="A3673" s="25" t="s">
        <v>9030</v>
      </c>
      <c r="B3673" s="25" t="s">
        <v>9031</v>
      </c>
      <c r="C3673" s="27">
        <v>4</v>
      </c>
      <c r="D3673" s="25">
        <v>-2001040</v>
      </c>
      <c r="E3673" s="28" t="s">
        <v>17</v>
      </c>
      <c r="F3673" s="85" t="str">
        <f>IF(E3673="N/A","N/A",VLOOKUP(E3673,UniFormat!$A$9:$F$817,6,FALSE))</f>
        <v>N/A</v>
      </c>
      <c r="G3673" s="25" t="str">
        <f t="shared" si="57"/>
        <v>22-26 27 13</v>
      </c>
      <c r="H3673" s="25" t="s">
        <v>17</v>
      </c>
    </row>
    <row r="3674" spans="1:8" x14ac:dyDescent="0.25">
      <c r="A3674" s="25" t="s">
        <v>9032</v>
      </c>
      <c r="B3674" s="25" t="s">
        <v>9033</v>
      </c>
      <c r="C3674" s="27">
        <v>4</v>
      </c>
      <c r="D3674" s="25">
        <v>-2001040</v>
      </c>
      <c r="E3674" s="28" t="s">
        <v>17</v>
      </c>
      <c r="F3674" s="85" t="str">
        <f>IF(E3674="N/A","N/A",VLOOKUP(E3674,UniFormat!$A$9:$F$817,6,FALSE))</f>
        <v>N/A</v>
      </c>
      <c r="G3674" s="25" t="str">
        <f t="shared" si="57"/>
        <v>22-26 27 16</v>
      </c>
      <c r="H3674" s="25" t="s">
        <v>17</v>
      </c>
    </row>
    <row r="3675" spans="1:8" x14ac:dyDescent="0.25">
      <c r="A3675" s="25" t="s">
        <v>9034</v>
      </c>
      <c r="B3675" s="25" t="s">
        <v>9035</v>
      </c>
      <c r="C3675" s="27">
        <v>4</v>
      </c>
      <c r="D3675" s="25">
        <v>-2001060</v>
      </c>
      <c r="E3675" s="28" t="s">
        <v>17</v>
      </c>
      <c r="F3675" s="85" t="str">
        <f>IF(E3675="N/A","N/A",VLOOKUP(E3675,UniFormat!$A$9:$F$817,6,FALSE))</f>
        <v>N/A</v>
      </c>
      <c r="G3675" s="25" t="str">
        <f t="shared" si="57"/>
        <v>22-26 27 19</v>
      </c>
      <c r="H3675" s="25" t="s">
        <v>17</v>
      </c>
    </row>
    <row r="3676" spans="1:8" x14ac:dyDescent="0.25">
      <c r="A3676" s="25" t="s">
        <v>9036</v>
      </c>
      <c r="B3676" s="25" t="s">
        <v>9037</v>
      </c>
      <c r="C3676" s="27">
        <v>4</v>
      </c>
      <c r="D3676" s="25">
        <v>-2001060</v>
      </c>
      <c r="E3676" s="28" t="s">
        <v>17</v>
      </c>
      <c r="F3676" s="85" t="str">
        <f>IF(E3676="N/A","N/A",VLOOKUP(E3676,UniFormat!$A$9:$F$817,6,FALSE))</f>
        <v>N/A</v>
      </c>
      <c r="G3676" s="25" t="str">
        <f t="shared" si="57"/>
        <v>22-26 27 23</v>
      </c>
      <c r="H3676" s="25" t="s">
        <v>17</v>
      </c>
    </row>
    <row r="3677" spans="1:8" x14ac:dyDescent="0.25">
      <c r="A3677" s="25" t="s">
        <v>1006</v>
      </c>
      <c r="B3677" s="25" t="s">
        <v>1005</v>
      </c>
      <c r="C3677" s="27">
        <v>4</v>
      </c>
      <c r="D3677" s="25">
        <v>-2001060</v>
      </c>
      <c r="E3677" s="28" t="s">
        <v>1004</v>
      </c>
      <c r="F3677" s="85" t="str">
        <f>IF(E3677="N/A","N/A",VLOOKUP(E3677,UniFormat!$A$9:$F$817,6,FALSE))</f>
        <v>21-04 50 30 50</v>
      </c>
      <c r="G3677" s="25" t="str">
        <f t="shared" si="57"/>
        <v>22-26 27 26</v>
      </c>
      <c r="H3677" s="25" t="s">
        <v>17</v>
      </c>
    </row>
    <row r="3678" spans="1:8" x14ac:dyDescent="0.25">
      <c r="A3678" s="25" t="s">
        <v>9038</v>
      </c>
      <c r="B3678" s="25" t="s">
        <v>9039</v>
      </c>
      <c r="C3678" s="27">
        <v>4</v>
      </c>
      <c r="D3678" s="25">
        <v>-2001060</v>
      </c>
      <c r="E3678" s="28" t="s">
        <v>17</v>
      </c>
      <c r="F3678" s="85" t="str">
        <f>IF(E3678="N/A","N/A",VLOOKUP(E3678,UniFormat!$A$9:$F$817,6,FALSE))</f>
        <v>N/A</v>
      </c>
      <c r="G3678" s="25" t="str">
        <f t="shared" si="57"/>
        <v>22-26 27 73</v>
      </c>
      <c r="H3678" s="25" t="s">
        <v>17</v>
      </c>
    </row>
    <row r="3679" spans="1:8" x14ac:dyDescent="0.25">
      <c r="A3679" s="25" t="s">
        <v>9040</v>
      </c>
      <c r="B3679" s="25" t="s">
        <v>9041</v>
      </c>
      <c r="C3679" s="27">
        <v>3</v>
      </c>
      <c r="D3679" s="25">
        <v>-2001040</v>
      </c>
      <c r="E3679" s="28" t="s">
        <v>17</v>
      </c>
      <c r="F3679" s="85" t="str">
        <f>IF(E3679="N/A","N/A",VLOOKUP(E3679,UniFormat!$A$9:$F$817,6,FALSE))</f>
        <v>N/A</v>
      </c>
      <c r="G3679" s="25" t="str">
        <f t="shared" si="57"/>
        <v>22-26 28 00</v>
      </c>
      <c r="H3679" s="25" t="s">
        <v>17</v>
      </c>
    </row>
    <row r="3680" spans="1:8" x14ac:dyDescent="0.25">
      <c r="A3680" s="25" t="s">
        <v>9042</v>
      </c>
      <c r="B3680" s="25" t="s">
        <v>9043</v>
      </c>
      <c r="C3680" s="27">
        <v>4</v>
      </c>
      <c r="D3680" s="25">
        <v>-2001040</v>
      </c>
      <c r="E3680" s="28" t="s">
        <v>17</v>
      </c>
      <c r="F3680" s="85" t="str">
        <f>IF(E3680="N/A","N/A",VLOOKUP(E3680,UniFormat!$A$9:$F$817,6,FALSE))</f>
        <v>N/A</v>
      </c>
      <c r="G3680" s="25" t="str">
        <f t="shared" si="57"/>
        <v>22-26 28 13</v>
      </c>
      <c r="H3680" s="25" t="s">
        <v>17</v>
      </c>
    </row>
    <row r="3681" spans="1:8" x14ac:dyDescent="0.25">
      <c r="A3681" s="25" t="s">
        <v>9044</v>
      </c>
      <c r="B3681" s="25" t="s">
        <v>9045</v>
      </c>
      <c r="C3681" s="27">
        <v>4</v>
      </c>
      <c r="D3681" s="25">
        <v>-2001040</v>
      </c>
      <c r="E3681" s="28" t="s">
        <v>17</v>
      </c>
      <c r="F3681" s="85" t="str">
        <f>IF(E3681="N/A","N/A",VLOOKUP(E3681,UniFormat!$A$9:$F$817,6,FALSE))</f>
        <v>N/A</v>
      </c>
      <c r="G3681" s="25" t="str">
        <f t="shared" si="57"/>
        <v>22-26 28 16</v>
      </c>
      <c r="H3681" s="25" t="s">
        <v>17</v>
      </c>
    </row>
    <row r="3682" spans="1:8" x14ac:dyDescent="0.25">
      <c r="A3682" s="25" t="s">
        <v>9046</v>
      </c>
      <c r="B3682" s="25" t="s">
        <v>9047</v>
      </c>
      <c r="C3682" s="27">
        <v>5</v>
      </c>
      <c r="D3682" s="25">
        <v>-2001040</v>
      </c>
      <c r="E3682" s="28" t="s">
        <v>17</v>
      </c>
      <c r="F3682" s="85" t="str">
        <f>IF(E3682="N/A","N/A",VLOOKUP(E3682,UniFormat!$A$9:$F$817,6,FALSE))</f>
        <v>N/A</v>
      </c>
      <c r="G3682" s="25" t="str">
        <f t="shared" si="57"/>
        <v>22-26 28 16 13</v>
      </c>
      <c r="H3682" s="25" t="s">
        <v>17</v>
      </c>
    </row>
    <row r="3683" spans="1:8" x14ac:dyDescent="0.25">
      <c r="A3683" s="25" t="s">
        <v>9048</v>
      </c>
      <c r="B3683" s="25" t="s">
        <v>9049</v>
      </c>
      <c r="C3683" s="27">
        <v>5</v>
      </c>
      <c r="D3683" s="25">
        <v>-2001040</v>
      </c>
      <c r="E3683" s="28" t="s">
        <v>17</v>
      </c>
      <c r="F3683" s="85" t="str">
        <f>IF(E3683="N/A","N/A",VLOOKUP(E3683,UniFormat!$A$9:$F$817,6,FALSE))</f>
        <v>N/A</v>
      </c>
      <c r="G3683" s="25" t="str">
        <f t="shared" si="57"/>
        <v>22-26 28 16 16</v>
      </c>
      <c r="H3683" s="25" t="s">
        <v>17</v>
      </c>
    </row>
    <row r="3684" spans="1:8" x14ac:dyDescent="0.25">
      <c r="A3684" s="25" t="s">
        <v>9050</v>
      </c>
      <c r="B3684" s="25" t="s">
        <v>9051</v>
      </c>
      <c r="C3684" s="27">
        <v>3</v>
      </c>
      <c r="D3684" s="25">
        <v>-2001040</v>
      </c>
      <c r="E3684" s="28" t="s">
        <v>17</v>
      </c>
      <c r="F3684" s="85" t="str">
        <f>IF(E3684="N/A","N/A",VLOOKUP(E3684,UniFormat!$A$9:$F$817,6,FALSE))</f>
        <v>N/A</v>
      </c>
      <c r="G3684" s="25" t="str">
        <f t="shared" si="57"/>
        <v>22-26 29 00</v>
      </c>
      <c r="H3684" s="25" t="s">
        <v>17</v>
      </c>
    </row>
    <row r="3685" spans="1:8" x14ac:dyDescent="0.25">
      <c r="A3685" s="25" t="s">
        <v>9052</v>
      </c>
      <c r="B3685" s="25" t="s">
        <v>9053</v>
      </c>
      <c r="C3685" s="27">
        <v>4</v>
      </c>
      <c r="D3685" s="25">
        <v>-2001040</v>
      </c>
      <c r="E3685" s="28" t="s">
        <v>17</v>
      </c>
      <c r="F3685" s="85" t="str">
        <f>IF(E3685="N/A","N/A",VLOOKUP(E3685,UniFormat!$A$9:$F$817,6,FALSE))</f>
        <v>N/A</v>
      </c>
      <c r="G3685" s="25" t="str">
        <f t="shared" si="57"/>
        <v>22-26 29 13</v>
      </c>
      <c r="H3685" s="25" t="s">
        <v>17</v>
      </c>
    </row>
    <row r="3686" spans="1:8" x14ac:dyDescent="0.25">
      <c r="A3686" s="25" t="s">
        <v>9054</v>
      </c>
      <c r="B3686" s="25" t="s">
        <v>9055</v>
      </c>
      <c r="C3686" s="27">
        <v>5</v>
      </c>
      <c r="D3686" s="25">
        <v>-2001040</v>
      </c>
      <c r="E3686" s="28" t="s">
        <v>17</v>
      </c>
      <c r="F3686" s="85" t="str">
        <f>IF(E3686="N/A","N/A",VLOOKUP(E3686,UniFormat!$A$9:$F$817,6,FALSE))</f>
        <v>N/A</v>
      </c>
      <c r="G3686" s="25" t="str">
        <f t="shared" si="57"/>
        <v>22-26 29 13 13</v>
      </c>
      <c r="H3686" s="25" t="s">
        <v>17</v>
      </c>
    </row>
    <row r="3687" spans="1:8" x14ac:dyDescent="0.25">
      <c r="A3687" s="25" t="s">
        <v>9056</v>
      </c>
      <c r="B3687" s="25" t="s">
        <v>9057</v>
      </c>
      <c r="C3687" s="27">
        <v>5</v>
      </c>
      <c r="D3687" s="25">
        <v>-2001040</v>
      </c>
      <c r="E3687" s="28" t="s">
        <v>17</v>
      </c>
      <c r="F3687" s="85" t="str">
        <f>IF(E3687="N/A","N/A",VLOOKUP(E3687,UniFormat!$A$9:$F$817,6,FALSE))</f>
        <v>N/A</v>
      </c>
      <c r="G3687" s="25" t="str">
        <f t="shared" si="57"/>
        <v>22-26 29 13 16</v>
      </c>
      <c r="H3687" s="25" t="s">
        <v>17</v>
      </c>
    </row>
    <row r="3688" spans="1:8" x14ac:dyDescent="0.25">
      <c r="A3688" s="25" t="s">
        <v>9058</v>
      </c>
      <c r="B3688" s="25" t="s">
        <v>9059</v>
      </c>
      <c r="C3688" s="27">
        <v>4</v>
      </c>
      <c r="D3688" s="25">
        <v>-2001040</v>
      </c>
      <c r="E3688" s="28" t="s">
        <v>17</v>
      </c>
      <c r="F3688" s="85" t="str">
        <f>IF(E3688="N/A","N/A",VLOOKUP(E3688,UniFormat!$A$9:$F$817,6,FALSE))</f>
        <v>N/A</v>
      </c>
      <c r="G3688" s="25" t="str">
        <f t="shared" si="57"/>
        <v>22-26 29 23</v>
      </c>
      <c r="H3688" s="25" t="s">
        <v>17</v>
      </c>
    </row>
    <row r="3689" spans="1:8" x14ac:dyDescent="0.25">
      <c r="A3689" s="25" t="s">
        <v>9060</v>
      </c>
      <c r="B3689" s="25" t="s">
        <v>9061</v>
      </c>
      <c r="C3689" s="27">
        <v>4</v>
      </c>
      <c r="D3689" s="25">
        <v>-2001040</v>
      </c>
      <c r="E3689" s="28" t="s">
        <v>17</v>
      </c>
      <c r="F3689" s="85" t="str">
        <f>IF(E3689="N/A","N/A",VLOOKUP(E3689,UniFormat!$A$9:$F$817,6,FALSE))</f>
        <v>N/A</v>
      </c>
      <c r="G3689" s="25" t="str">
        <f t="shared" si="57"/>
        <v>22-26 29 33</v>
      </c>
      <c r="H3689" s="25" t="s">
        <v>17</v>
      </c>
    </row>
    <row r="3690" spans="1:8" x14ac:dyDescent="0.25">
      <c r="A3690" s="25" t="s">
        <v>9062</v>
      </c>
      <c r="B3690" s="25" t="s">
        <v>9063</v>
      </c>
      <c r="C3690" s="27">
        <v>5</v>
      </c>
      <c r="D3690" s="25">
        <v>-2001040</v>
      </c>
      <c r="E3690" s="28" t="s">
        <v>17</v>
      </c>
      <c r="F3690" s="85" t="str">
        <f>IF(E3690="N/A","N/A",VLOOKUP(E3690,UniFormat!$A$9:$F$817,6,FALSE))</f>
        <v>N/A</v>
      </c>
      <c r="G3690" s="25" t="str">
        <f t="shared" si="57"/>
        <v>22-26 29 33 13</v>
      </c>
      <c r="H3690" s="25" t="s">
        <v>17</v>
      </c>
    </row>
    <row r="3691" spans="1:8" x14ac:dyDescent="0.25">
      <c r="A3691" s="25" t="s">
        <v>9064</v>
      </c>
      <c r="B3691" s="25" t="s">
        <v>9065</v>
      </c>
      <c r="C3691" s="27">
        <v>5</v>
      </c>
      <c r="D3691" s="25">
        <v>-2001040</v>
      </c>
      <c r="E3691" s="28" t="s">
        <v>17</v>
      </c>
      <c r="F3691" s="85" t="str">
        <f>IF(E3691="N/A","N/A",VLOOKUP(E3691,UniFormat!$A$9:$F$817,6,FALSE))</f>
        <v>N/A</v>
      </c>
      <c r="G3691" s="25" t="str">
        <f t="shared" si="57"/>
        <v>22-26 29 33 16</v>
      </c>
      <c r="H3691" s="25" t="s">
        <v>17</v>
      </c>
    </row>
    <row r="3692" spans="1:8" x14ac:dyDescent="0.25">
      <c r="A3692" s="25" t="s">
        <v>9066</v>
      </c>
      <c r="B3692" s="25" t="s">
        <v>9067</v>
      </c>
      <c r="C3692" s="27">
        <v>5</v>
      </c>
      <c r="D3692" s="25">
        <v>-2001040</v>
      </c>
      <c r="E3692" s="28" t="s">
        <v>17</v>
      </c>
      <c r="F3692" s="85" t="str">
        <f>IF(E3692="N/A","N/A",VLOOKUP(E3692,UniFormat!$A$9:$F$817,6,FALSE))</f>
        <v>N/A</v>
      </c>
      <c r="G3692" s="25" t="str">
        <f t="shared" si="57"/>
        <v>22-26 29 33 19</v>
      </c>
      <c r="H3692" s="25" t="s">
        <v>17</v>
      </c>
    </row>
    <row r="3693" spans="1:8" x14ac:dyDescent="0.25">
      <c r="A3693" s="25" t="s">
        <v>9068</v>
      </c>
      <c r="B3693" s="25" t="s">
        <v>9069</v>
      </c>
      <c r="C3693" s="27">
        <v>3</v>
      </c>
      <c r="D3693" s="25">
        <v>-2001040</v>
      </c>
      <c r="E3693" s="28" t="s">
        <v>17</v>
      </c>
      <c r="F3693" s="85" t="str">
        <f>IF(E3693="N/A","N/A",VLOOKUP(E3693,UniFormat!$A$9:$F$817,6,FALSE))</f>
        <v>N/A</v>
      </c>
      <c r="G3693" s="25" t="str">
        <f t="shared" si="57"/>
        <v>22-26 30 00</v>
      </c>
      <c r="H3693" s="25" t="s">
        <v>17</v>
      </c>
    </row>
    <row r="3694" spans="1:8" x14ac:dyDescent="0.25">
      <c r="A3694" s="25" t="s">
        <v>979</v>
      </c>
      <c r="B3694" s="25" t="s">
        <v>978</v>
      </c>
      <c r="C3694" s="27">
        <v>3</v>
      </c>
      <c r="D3694" s="25">
        <v>-2001040</v>
      </c>
      <c r="E3694" s="28" t="s">
        <v>977</v>
      </c>
      <c r="F3694" s="85" t="str">
        <f>IF(E3694="N/A","N/A",VLOOKUP(E3694,UniFormat!$A$9:$F$817,6,FALSE))</f>
        <v>21-04 50 10 30</v>
      </c>
      <c r="G3694" s="25" t="str">
        <f t="shared" si="57"/>
        <v>22-26 31 00</v>
      </c>
      <c r="H3694" s="25" t="s">
        <v>17</v>
      </c>
    </row>
    <row r="3695" spans="1:8" x14ac:dyDescent="0.25">
      <c r="A3695" s="25" t="s">
        <v>9070</v>
      </c>
      <c r="B3695" s="25" t="s">
        <v>974</v>
      </c>
      <c r="C3695" s="27">
        <v>3</v>
      </c>
      <c r="D3695" s="25">
        <v>-2001040</v>
      </c>
      <c r="E3695" s="25" t="s">
        <v>973</v>
      </c>
      <c r="F3695" s="85" t="str">
        <f>IF(E3695="N/A","N/A",VLOOKUP(E3695,UniFormat!$A$9:$F$817,6,FALSE))</f>
        <v>21-04 50 10 10</v>
      </c>
      <c r="G3695" s="25" t="str">
        <f t="shared" si="57"/>
        <v>22-26 32 00</v>
      </c>
      <c r="H3695" s="25" t="s">
        <v>17</v>
      </c>
    </row>
    <row r="3696" spans="1:8" x14ac:dyDescent="0.25">
      <c r="A3696" s="25" t="s">
        <v>9071</v>
      </c>
      <c r="B3696" s="25" t="s">
        <v>9072</v>
      </c>
      <c r="C3696" s="27">
        <v>4</v>
      </c>
      <c r="D3696" s="25">
        <v>-2001040</v>
      </c>
      <c r="E3696" s="28" t="s">
        <v>17</v>
      </c>
      <c r="F3696" s="85" t="str">
        <f>IF(E3696="N/A","N/A",VLOOKUP(E3696,UniFormat!$A$9:$F$817,6,FALSE))</f>
        <v>N/A</v>
      </c>
      <c r="G3696" s="25" t="str">
        <f t="shared" si="57"/>
        <v>22-26 32 13</v>
      </c>
      <c r="H3696" s="25" t="s">
        <v>17</v>
      </c>
    </row>
    <row r="3697" spans="1:8" x14ac:dyDescent="0.25">
      <c r="A3697" s="25" t="s">
        <v>9073</v>
      </c>
      <c r="B3697" s="25" t="s">
        <v>9074</v>
      </c>
      <c r="C3697" s="27">
        <v>5</v>
      </c>
      <c r="D3697" s="25">
        <v>-2001040</v>
      </c>
      <c r="E3697" s="28" t="s">
        <v>17</v>
      </c>
      <c r="F3697" s="85" t="str">
        <f>IF(E3697="N/A","N/A",VLOOKUP(E3697,UniFormat!$A$9:$F$817,6,FALSE))</f>
        <v>N/A</v>
      </c>
      <c r="G3697" s="25" t="str">
        <f t="shared" si="57"/>
        <v>22-26 32 13 13</v>
      </c>
      <c r="H3697" s="25" t="s">
        <v>17</v>
      </c>
    </row>
    <row r="3698" spans="1:8" x14ac:dyDescent="0.25">
      <c r="A3698" s="25" t="s">
        <v>9075</v>
      </c>
      <c r="B3698" s="25" t="s">
        <v>9076</v>
      </c>
      <c r="C3698" s="27">
        <v>5</v>
      </c>
      <c r="D3698" s="25">
        <v>-2001040</v>
      </c>
      <c r="E3698" s="28" t="s">
        <v>17</v>
      </c>
      <c r="F3698" s="85" t="str">
        <f>IF(E3698="N/A","N/A",VLOOKUP(E3698,UniFormat!$A$9:$F$817,6,FALSE))</f>
        <v>N/A</v>
      </c>
      <c r="G3698" s="25" t="str">
        <f t="shared" si="57"/>
        <v>22-26 32 13 16</v>
      </c>
      <c r="H3698" s="25" t="s">
        <v>17</v>
      </c>
    </row>
    <row r="3699" spans="1:8" x14ac:dyDescent="0.25">
      <c r="A3699" s="25" t="s">
        <v>9077</v>
      </c>
      <c r="B3699" s="25" t="s">
        <v>9078</v>
      </c>
      <c r="C3699" s="27">
        <v>5</v>
      </c>
      <c r="D3699" s="25">
        <v>-2001040</v>
      </c>
      <c r="E3699" s="28" t="s">
        <v>17</v>
      </c>
      <c r="F3699" s="85" t="str">
        <f>IF(E3699="N/A","N/A",VLOOKUP(E3699,UniFormat!$A$9:$F$817,6,FALSE))</f>
        <v>N/A</v>
      </c>
      <c r="G3699" s="25" t="str">
        <f t="shared" si="57"/>
        <v>22-26 32 13 26</v>
      </c>
      <c r="H3699" s="25" t="s">
        <v>17</v>
      </c>
    </row>
    <row r="3700" spans="1:8" x14ac:dyDescent="0.25">
      <c r="A3700" s="25" t="s">
        <v>9079</v>
      </c>
      <c r="B3700" s="25" t="s">
        <v>9080</v>
      </c>
      <c r="C3700" s="27">
        <v>4</v>
      </c>
      <c r="D3700" s="25">
        <v>-2001040</v>
      </c>
      <c r="E3700" s="28" t="s">
        <v>17</v>
      </c>
      <c r="F3700" s="85" t="str">
        <f>IF(E3700="N/A","N/A",VLOOKUP(E3700,UniFormat!$A$9:$F$817,6,FALSE))</f>
        <v>N/A</v>
      </c>
      <c r="G3700" s="25" t="str">
        <f t="shared" si="57"/>
        <v>22-26 32 16</v>
      </c>
      <c r="H3700" s="25" t="s">
        <v>17</v>
      </c>
    </row>
    <row r="3701" spans="1:8" x14ac:dyDescent="0.25">
      <c r="A3701" s="25" t="s">
        <v>9081</v>
      </c>
      <c r="B3701" s="25" t="s">
        <v>9082</v>
      </c>
      <c r="C3701" s="27">
        <v>4</v>
      </c>
      <c r="D3701" s="25">
        <v>-2001040</v>
      </c>
      <c r="E3701" s="28" t="s">
        <v>17</v>
      </c>
      <c r="F3701" s="85" t="str">
        <f>IF(E3701="N/A","N/A",VLOOKUP(E3701,UniFormat!$A$9:$F$817,6,FALSE))</f>
        <v>N/A</v>
      </c>
      <c r="G3701" s="25" t="str">
        <f t="shared" si="57"/>
        <v>22-26 32 19</v>
      </c>
      <c r="H3701" s="25" t="s">
        <v>17</v>
      </c>
    </row>
    <row r="3702" spans="1:8" x14ac:dyDescent="0.25">
      <c r="A3702" s="25" t="s">
        <v>9083</v>
      </c>
      <c r="B3702" s="25" t="s">
        <v>9084</v>
      </c>
      <c r="C3702" s="27">
        <v>4</v>
      </c>
      <c r="D3702" s="25">
        <v>-2001040</v>
      </c>
      <c r="E3702" s="28" t="s">
        <v>17</v>
      </c>
      <c r="F3702" s="85" t="str">
        <f>IF(E3702="N/A","N/A",VLOOKUP(E3702,UniFormat!$A$9:$F$817,6,FALSE))</f>
        <v>N/A</v>
      </c>
      <c r="G3702" s="25" t="str">
        <f t="shared" si="57"/>
        <v>22-26 32 23</v>
      </c>
      <c r="H3702" s="25" t="s">
        <v>17</v>
      </c>
    </row>
    <row r="3703" spans="1:8" x14ac:dyDescent="0.25">
      <c r="A3703" s="25" t="s">
        <v>9085</v>
      </c>
      <c r="B3703" s="25" t="s">
        <v>9086</v>
      </c>
      <c r="C3703" s="27">
        <v>4</v>
      </c>
      <c r="D3703" s="25">
        <v>-2001040</v>
      </c>
      <c r="E3703" s="28" t="s">
        <v>17</v>
      </c>
      <c r="F3703" s="85" t="str">
        <f>IF(E3703="N/A","N/A",VLOOKUP(E3703,UniFormat!$A$9:$F$817,6,FALSE))</f>
        <v>N/A</v>
      </c>
      <c r="G3703" s="25" t="str">
        <f t="shared" si="57"/>
        <v>22-26 32 26</v>
      </c>
      <c r="H3703" s="25" t="s">
        <v>17</v>
      </c>
    </row>
    <row r="3704" spans="1:8" x14ac:dyDescent="0.25">
      <c r="A3704" s="25" t="s">
        <v>9087</v>
      </c>
      <c r="B3704" s="25" t="s">
        <v>9088</v>
      </c>
      <c r="C3704" s="27">
        <v>4</v>
      </c>
      <c r="D3704" s="25">
        <v>-2001040</v>
      </c>
      <c r="E3704" s="28" t="s">
        <v>17</v>
      </c>
      <c r="F3704" s="85" t="str">
        <f>IF(E3704="N/A","N/A",VLOOKUP(E3704,UniFormat!$A$9:$F$817,6,FALSE))</f>
        <v>N/A</v>
      </c>
      <c r="G3704" s="25" t="str">
        <f t="shared" si="57"/>
        <v>22-26 32 29</v>
      </c>
      <c r="H3704" s="25" t="s">
        <v>17</v>
      </c>
    </row>
    <row r="3705" spans="1:8" x14ac:dyDescent="0.25">
      <c r="A3705" s="25" t="s">
        <v>9089</v>
      </c>
      <c r="B3705" s="25" t="s">
        <v>9090</v>
      </c>
      <c r="C3705" s="27">
        <v>4</v>
      </c>
      <c r="D3705" s="25">
        <v>-2001040</v>
      </c>
      <c r="E3705" s="28" t="s">
        <v>17</v>
      </c>
      <c r="F3705" s="85" t="str">
        <f>IF(E3705="N/A","N/A",VLOOKUP(E3705,UniFormat!$A$9:$F$817,6,FALSE))</f>
        <v>N/A</v>
      </c>
      <c r="G3705" s="25" t="str">
        <f t="shared" si="57"/>
        <v>22-26 32 33</v>
      </c>
      <c r="H3705" s="25" t="s">
        <v>17</v>
      </c>
    </row>
    <row r="3706" spans="1:8" x14ac:dyDescent="0.25">
      <c r="A3706" s="25" t="s">
        <v>9091</v>
      </c>
      <c r="B3706" s="25" t="s">
        <v>976</v>
      </c>
      <c r="C3706" s="27">
        <v>3</v>
      </c>
      <c r="D3706" s="25">
        <v>-2001040</v>
      </c>
      <c r="E3706" s="25" t="s">
        <v>975</v>
      </c>
      <c r="F3706" s="85" t="str">
        <f>IF(E3706="N/A","N/A",VLOOKUP(E3706,UniFormat!$A$9:$F$817,6,FALSE))</f>
        <v>21-04 50 10 20</v>
      </c>
      <c r="G3706" s="25" t="str">
        <f t="shared" si="57"/>
        <v>22-26 33 00</v>
      </c>
      <c r="H3706" s="25" t="s">
        <v>17</v>
      </c>
    </row>
    <row r="3707" spans="1:8" x14ac:dyDescent="0.25">
      <c r="A3707" s="25" t="s">
        <v>9092</v>
      </c>
      <c r="B3707" s="25" t="s">
        <v>9093</v>
      </c>
      <c r="C3707" s="27">
        <v>4</v>
      </c>
      <c r="D3707" s="25">
        <v>-2001040</v>
      </c>
      <c r="E3707" s="28" t="s">
        <v>17</v>
      </c>
      <c r="F3707" s="85" t="str">
        <f>IF(E3707="N/A","N/A",VLOOKUP(E3707,UniFormat!$A$9:$F$817,6,FALSE))</f>
        <v>N/A</v>
      </c>
      <c r="G3707" s="25" t="str">
        <f t="shared" si="57"/>
        <v>22-26 33 13</v>
      </c>
      <c r="H3707" s="25" t="s">
        <v>17</v>
      </c>
    </row>
    <row r="3708" spans="1:8" x14ac:dyDescent="0.25">
      <c r="A3708" s="25" t="s">
        <v>9094</v>
      </c>
      <c r="B3708" s="25" t="s">
        <v>9095</v>
      </c>
      <c r="C3708" s="27">
        <v>4</v>
      </c>
      <c r="D3708" s="25">
        <v>-2001040</v>
      </c>
      <c r="E3708" s="28" t="s">
        <v>17</v>
      </c>
      <c r="F3708" s="85" t="str">
        <f>IF(E3708="N/A","N/A",VLOOKUP(E3708,UniFormat!$A$9:$F$817,6,FALSE))</f>
        <v>N/A</v>
      </c>
      <c r="G3708" s="25" t="str">
        <f t="shared" si="57"/>
        <v>22-26 33 16</v>
      </c>
      <c r="H3708" s="25" t="s">
        <v>17</v>
      </c>
    </row>
    <row r="3709" spans="1:8" x14ac:dyDescent="0.25">
      <c r="A3709" s="25" t="s">
        <v>9096</v>
      </c>
      <c r="B3709" s="25" t="s">
        <v>9097</v>
      </c>
      <c r="C3709" s="27">
        <v>4</v>
      </c>
      <c r="D3709" s="25">
        <v>-2001040</v>
      </c>
      <c r="E3709" s="28" t="s">
        <v>17</v>
      </c>
      <c r="F3709" s="85" t="str">
        <f>IF(E3709="N/A","N/A",VLOOKUP(E3709,UniFormat!$A$9:$F$817,6,FALSE))</f>
        <v>N/A</v>
      </c>
      <c r="G3709" s="25" t="str">
        <f t="shared" si="57"/>
        <v>22-26 33 19</v>
      </c>
      <c r="H3709" s="25" t="s">
        <v>17</v>
      </c>
    </row>
    <row r="3710" spans="1:8" x14ac:dyDescent="0.25">
      <c r="A3710" s="25" t="s">
        <v>9098</v>
      </c>
      <c r="B3710" s="25" t="s">
        <v>9099</v>
      </c>
      <c r="C3710" s="27">
        <v>4</v>
      </c>
      <c r="D3710" s="25">
        <v>-2001040</v>
      </c>
      <c r="E3710" s="28" t="s">
        <v>17</v>
      </c>
      <c r="F3710" s="85" t="str">
        <f>IF(E3710="N/A","N/A",VLOOKUP(E3710,UniFormat!$A$9:$F$817,6,FALSE))</f>
        <v>N/A</v>
      </c>
      <c r="G3710" s="25" t="str">
        <f t="shared" si="57"/>
        <v>22-26 33 23</v>
      </c>
      <c r="H3710" s="25" t="s">
        <v>17</v>
      </c>
    </row>
    <row r="3711" spans="1:8" x14ac:dyDescent="0.25">
      <c r="A3711" s="25" t="s">
        <v>9100</v>
      </c>
      <c r="B3711" s="25" t="s">
        <v>9101</v>
      </c>
      <c r="C3711" s="27">
        <v>4</v>
      </c>
      <c r="D3711" s="25">
        <v>-2001040</v>
      </c>
      <c r="E3711" s="28" t="s">
        <v>17</v>
      </c>
      <c r="F3711" s="85" t="str">
        <f>IF(E3711="N/A","N/A",VLOOKUP(E3711,UniFormat!$A$9:$F$817,6,FALSE))</f>
        <v>N/A</v>
      </c>
      <c r="G3711" s="25" t="str">
        <f t="shared" si="57"/>
        <v>22-26 33 33</v>
      </c>
      <c r="H3711" s="25" t="s">
        <v>17</v>
      </c>
    </row>
    <row r="3712" spans="1:8" x14ac:dyDescent="0.25">
      <c r="A3712" s="25" t="s">
        <v>9102</v>
      </c>
      <c r="B3712" s="25" t="s">
        <v>9103</v>
      </c>
      <c r="C3712" s="27">
        <v>4</v>
      </c>
      <c r="D3712" s="25">
        <v>-2001040</v>
      </c>
      <c r="E3712" s="28" t="s">
        <v>17</v>
      </c>
      <c r="F3712" s="85" t="str">
        <f>IF(E3712="N/A","N/A",VLOOKUP(E3712,UniFormat!$A$9:$F$817,6,FALSE))</f>
        <v>N/A</v>
      </c>
      <c r="G3712" s="25" t="str">
        <f t="shared" si="57"/>
        <v>22-26 33 43</v>
      </c>
      <c r="H3712" s="25" t="s">
        <v>17</v>
      </c>
    </row>
    <row r="3713" spans="1:8" x14ac:dyDescent="0.25">
      <c r="A3713" s="25" t="s">
        <v>9104</v>
      </c>
      <c r="B3713" s="25" t="s">
        <v>9105</v>
      </c>
      <c r="C3713" s="27">
        <v>4</v>
      </c>
      <c r="D3713" s="25">
        <v>-2001040</v>
      </c>
      <c r="E3713" s="28" t="s">
        <v>17</v>
      </c>
      <c r="F3713" s="85" t="str">
        <f>IF(E3713="N/A","N/A",VLOOKUP(E3713,UniFormat!$A$9:$F$817,6,FALSE))</f>
        <v>N/A</v>
      </c>
      <c r="G3713" s="25" t="str">
        <f t="shared" si="57"/>
        <v>22-26 33 46</v>
      </c>
      <c r="H3713" s="25" t="s">
        <v>17</v>
      </c>
    </row>
    <row r="3714" spans="1:8" x14ac:dyDescent="0.25">
      <c r="A3714" s="25" t="s">
        <v>9106</v>
      </c>
      <c r="B3714" s="25" t="s">
        <v>9107</v>
      </c>
      <c r="C3714" s="27">
        <v>4</v>
      </c>
      <c r="D3714" s="25">
        <v>-2001040</v>
      </c>
      <c r="E3714" s="28" t="s">
        <v>17</v>
      </c>
      <c r="F3714" s="85" t="str">
        <f>IF(E3714="N/A","N/A",VLOOKUP(E3714,UniFormat!$A$9:$F$817,6,FALSE))</f>
        <v>N/A</v>
      </c>
      <c r="G3714" s="25" t="str">
        <f t="shared" si="57"/>
        <v>22-26 33 53</v>
      </c>
      <c r="H3714" s="25" t="s">
        <v>17</v>
      </c>
    </row>
    <row r="3715" spans="1:8" x14ac:dyDescent="0.25">
      <c r="A3715" s="25" t="s">
        <v>9108</v>
      </c>
      <c r="B3715" s="25" t="s">
        <v>9109</v>
      </c>
      <c r="C3715" s="27">
        <v>3</v>
      </c>
      <c r="D3715" s="25">
        <v>-2001040</v>
      </c>
      <c r="E3715" s="28" t="s">
        <v>17</v>
      </c>
      <c r="F3715" s="85" t="str">
        <f>IF(E3715="N/A","N/A",VLOOKUP(E3715,UniFormat!$A$9:$F$817,6,FALSE))</f>
        <v>N/A</v>
      </c>
      <c r="G3715" s="25" t="str">
        <f t="shared" si="57"/>
        <v>22-26 35 00</v>
      </c>
      <c r="H3715" s="25" t="s">
        <v>17</v>
      </c>
    </row>
    <row r="3716" spans="1:8" x14ac:dyDescent="0.25">
      <c r="A3716" s="25" t="s">
        <v>9110</v>
      </c>
      <c r="B3716" s="25" t="s">
        <v>9111</v>
      </c>
      <c r="C3716" s="27">
        <v>4</v>
      </c>
      <c r="D3716" s="25">
        <v>-2001040</v>
      </c>
      <c r="E3716" s="28" t="s">
        <v>17</v>
      </c>
      <c r="F3716" s="85" t="str">
        <f>IF(E3716="N/A","N/A",VLOOKUP(E3716,UniFormat!$A$9:$F$817,6,FALSE))</f>
        <v>N/A</v>
      </c>
      <c r="G3716" s="25" t="str">
        <f t="shared" si="57"/>
        <v>22-26 35 13</v>
      </c>
      <c r="H3716" s="25" t="s">
        <v>17</v>
      </c>
    </row>
    <row r="3717" spans="1:8" x14ac:dyDescent="0.25">
      <c r="A3717" s="25" t="s">
        <v>9112</v>
      </c>
      <c r="B3717" s="25" t="s">
        <v>9113</v>
      </c>
      <c r="C3717" s="27">
        <v>4</v>
      </c>
      <c r="D3717" s="25">
        <v>-2001040</v>
      </c>
      <c r="E3717" s="28" t="s">
        <v>17</v>
      </c>
      <c r="F3717" s="85" t="str">
        <f>IF(E3717="N/A","N/A",VLOOKUP(E3717,UniFormat!$A$9:$F$817,6,FALSE))</f>
        <v>N/A</v>
      </c>
      <c r="G3717" s="25" t="str">
        <f t="shared" si="57"/>
        <v>22-26 35 16</v>
      </c>
      <c r="H3717" s="25" t="s">
        <v>17</v>
      </c>
    </row>
    <row r="3718" spans="1:8" x14ac:dyDescent="0.25">
      <c r="A3718" s="25" t="s">
        <v>9114</v>
      </c>
      <c r="B3718" s="25" t="s">
        <v>9115</v>
      </c>
      <c r="C3718" s="27">
        <v>4</v>
      </c>
      <c r="D3718" s="25">
        <v>-2001040</v>
      </c>
      <c r="E3718" s="28" t="s">
        <v>17</v>
      </c>
      <c r="F3718" s="85" t="str">
        <f>IF(E3718="N/A","N/A",VLOOKUP(E3718,UniFormat!$A$9:$F$817,6,FALSE))</f>
        <v>N/A</v>
      </c>
      <c r="G3718" s="25" t="str">
        <f t="shared" si="57"/>
        <v>22-26 35 23</v>
      </c>
      <c r="H3718" s="25" t="s">
        <v>17</v>
      </c>
    </row>
    <row r="3719" spans="1:8" x14ac:dyDescent="0.25">
      <c r="A3719" s="25" t="s">
        <v>9116</v>
      </c>
      <c r="B3719" s="25" t="s">
        <v>9117</v>
      </c>
      <c r="C3719" s="27">
        <v>4</v>
      </c>
      <c r="D3719" s="25">
        <v>-2001040</v>
      </c>
      <c r="E3719" s="28" t="s">
        <v>17</v>
      </c>
      <c r="F3719" s="85" t="str">
        <f>IF(E3719="N/A","N/A",VLOOKUP(E3719,UniFormat!$A$9:$F$817,6,FALSE))</f>
        <v>N/A</v>
      </c>
      <c r="G3719" s="25" t="str">
        <f t="shared" si="57"/>
        <v>22-26 35 26</v>
      </c>
      <c r="H3719" s="25" t="s">
        <v>17</v>
      </c>
    </row>
    <row r="3720" spans="1:8" x14ac:dyDescent="0.25">
      <c r="A3720" s="25" t="s">
        <v>9118</v>
      </c>
      <c r="B3720" s="25" t="s">
        <v>9119</v>
      </c>
      <c r="C3720" s="27">
        <v>4</v>
      </c>
      <c r="D3720" s="25">
        <v>-2001040</v>
      </c>
      <c r="E3720" s="28" t="s">
        <v>17</v>
      </c>
      <c r="F3720" s="85" t="str">
        <f>IF(E3720="N/A","N/A",VLOOKUP(E3720,UniFormat!$A$9:$F$817,6,FALSE))</f>
        <v>N/A</v>
      </c>
      <c r="G3720" s="25" t="str">
        <f t="shared" si="57"/>
        <v>22-26 35 33</v>
      </c>
      <c r="H3720" s="25" t="s">
        <v>17</v>
      </c>
    </row>
    <row r="3721" spans="1:8" x14ac:dyDescent="0.25">
      <c r="A3721" s="25" t="s">
        <v>9120</v>
      </c>
      <c r="B3721" s="25" t="s">
        <v>9121</v>
      </c>
      <c r="C3721" s="27">
        <v>4</v>
      </c>
      <c r="D3721" s="25">
        <v>-2001040</v>
      </c>
      <c r="E3721" s="28" t="s">
        <v>17</v>
      </c>
      <c r="F3721" s="85" t="str">
        <f>IF(E3721="N/A","N/A",VLOOKUP(E3721,UniFormat!$A$9:$F$817,6,FALSE))</f>
        <v>N/A</v>
      </c>
      <c r="G3721" s="25" t="str">
        <f t="shared" si="57"/>
        <v>22-26 35 36</v>
      </c>
      <c r="H3721" s="25" t="s">
        <v>17</v>
      </c>
    </row>
    <row r="3722" spans="1:8" x14ac:dyDescent="0.25">
      <c r="A3722" s="25" t="s">
        <v>9122</v>
      </c>
      <c r="B3722" s="25" t="s">
        <v>9123</v>
      </c>
      <c r="C3722" s="27">
        <v>4</v>
      </c>
      <c r="D3722" s="25">
        <v>-2001040</v>
      </c>
      <c r="E3722" s="28" t="s">
        <v>17</v>
      </c>
      <c r="F3722" s="85" t="str">
        <f>IF(E3722="N/A","N/A",VLOOKUP(E3722,UniFormat!$A$9:$F$817,6,FALSE))</f>
        <v>N/A</v>
      </c>
      <c r="G3722" s="25" t="str">
        <f t="shared" ref="G3722:G3785" si="58">IF(LEN(A3722)=8,CONCATENATE("22-",A3722),CONCATENATE("22-",LEFT(A3722,8)," ",RIGHT(A3722,2)))</f>
        <v>22-26 35 43</v>
      </c>
      <c r="H3722" s="25" t="s">
        <v>17</v>
      </c>
    </row>
    <row r="3723" spans="1:8" x14ac:dyDescent="0.25">
      <c r="A3723" s="25" t="s">
        <v>9124</v>
      </c>
      <c r="B3723" s="25" t="s">
        <v>9125</v>
      </c>
      <c r="C3723" s="27">
        <v>4</v>
      </c>
      <c r="D3723" s="25">
        <v>-2001040</v>
      </c>
      <c r="E3723" s="28" t="s">
        <v>17</v>
      </c>
      <c r="F3723" s="85" t="str">
        <f>IF(E3723="N/A","N/A",VLOOKUP(E3723,UniFormat!$A$9:$F$817,6,FALSE))</f>
        <v>N/A</v>
      </c>
      <c r="G3723" s="25" t="str">
        <f t="shared" si="58"/>
        <v>22-26 35 46</v>
      </c>
      <c r="H3723" s="25" t="s">
        <v>17</v>
      </c>
    </row>
    <row r="3724" spans="1:8" x14ac:dyDescent="0.25">
      <c r="A3724" s="25" t="s">
        <v>9126</v>
      </c>
      <c r="B3724" s="25" t="s">
        <v>9127</v>
      </c>
      <c r="C3724" s="27">
        <v>4</v>
      </c>
      <c r="D3724" s="25">
        <v>-2001040</v>
      </c>
      <c r="E3724" s="28" t="s">
        <v>17</v>
      </c>
      <c r="F3724" s="85" t="str">
        <f>IF(E3724="N/A","N/A",VLOOKUP(E3724,UniFormat!$A$9:$F$817,6,FALSE))</f>
        <v>N/A</v>
      </c>
      <c r="G3724" s="25" t="str">
        <f t="shared" si="58"/>
        <v>22-26 35 53</v>
      </c>
      <c r="H3724" s="25" t="s">
        <v>17</v>
      </c>
    </row>
    <row r="3725" spans="1:8" x14ac:dyDescent="0.25">
      <c r="A3725" s="25" t="s">
        <v>987</v>
      </c>
      <c r="B3725" s="25" t="s">
        <v>986</v>
      </c>
      <c r="C3725" s="27">
        <v>3</v>
      </c>
      <c r="D3725" s="25">
        <v>-2001040</v>
      </c>
      <c r="E3725" s="28" t="s">
        <v>985</v>
      </c>
      <c r="F3725" s="85" t="str">
        <f>IF(E3725="N/A","N/A",VLOOKUP(E3725,UniFormat!$A$9:$F$817,6,FALSE))</f>
        <v>21-04 50 10 70</v>
      </c>
      <c r="G3725" s="25" t="str">
        <f t="shared" si="58"/>
        <v>22-26 36 00</v>
      </c>
      <c r="H3725" s="25" t="s">
        <v>17</v>
      </c>
    </row>
    <row r="3726" spans="1:8" x14ac:dyDescent="0.25">
      <c r="A3726" s="25" t="s">
        <v>9128</v>
      </c>
      <c r="B3726" s="25" t="s">
        <v>9129</v>
      </c>
      <c r="C3726" s="27">
        <v>4</v>
      </c>
      <c r="D3726" s="25">
        <v>-2001040</v>
      </c>
      <c r="E3726" s="28" t="s">
        <v>17</v>
      </c>
      <c r="F3726" s="85" t="str">
        <f>IF(E3726="N/A","N/A",VLOOKUP(E3726,UniFormat!$A$9:$F$817,6,FALSE))</f>
        <v>N/A</v>
      </c>
      <c r="G3726" s="25" t="str">
        <f t="shared" si="58"/>
        <v>22-26 36 13</v>
      </c>
      <c r="H3726" s="25" t="s">
        <v>17</v>
      </c>
    </row>
    <row r="3727" spans="1:8" x14ac:dyDescent="0.25">
      <c r="A3727" s="25" t="s">
        <v>9130</v>
      </c>
      <c r="B3727" s="25" t="s">
        <v>9131</v>
      </c>
      <c r="C3727" s="27">
        <v>4</v>
      </c>
      <c r="D3727" s="25">
        <v>-2001040</v>
      </c>
      <c r="E3727" s="28" t="s">
        <v>17</v>
      </c>
      <c r="F3727" s="85" t="str">
        <f>IF(E3727="N/A","N/A",VLOOKUP(E3727,UniFormat!$A$9:$F$817,6,FALSE))</f>
        <v>N/A</v>
      </c>
      <c r="G3727" s="25" t="str">
        <f t="shared" si="58"/>
        <v>22-26 36 23</v>
      </c>
      <c r="H3727" s="25" t="s">
        <v>17</v>
      </c>
    </row>
    <row r="3728" spans="1:8" x14ac:dyDescent="0.25">
      <c r="A3728" s="25" t="s">
        <v>9132</v>
      </c>
      <c r="B3728" s="25" t="s">
        <v>9133</v>
      </c>
      <c r="C3728" s="27">
        <v>3</v>
      </c>
      <c r="D3728" s="25">
        <v>-2001040</v>
      </c>
      <c r="E3728" s="28" t="s">
        <v>17</v>
      </c>
      <c r="F3728" s="85" t="str">
        <f>IF(E3728="N/A","N/A",VLOOKUP(E3728,UniFormat!$A$9:$F$817,6,FALSE))</f>
        <v>N/A</v>
      </c>
      <c r="G3728" s="25" t="str">
        <f t="shared" si="58"/>
        <v>22-26 40 00</v>
      </c>
      <c r="H3728" s="25" t="s">
        <v>17</v>
      </c>
    </row>
    <row r="3729" spans="1:8" x14ac:dyDescent="0.25">
      <c r="A3729" s="25" t="s">
        <v>9134</v>
      </c>
      <c r="B3729" s="25" t="s">
        <v>9135</v>
      </c>
      <c r="C3729" s="27">
        <v>3</v>
      </c>
      <c r="D3729" s="25">
        <v>-2001040</v>
      </c>
      <c r="E3729" s="28" t="s">
        <v>17</v>
      </c>
      <c r="F3729" s="85" t="str">
        <f>IF(E3729="N/A","N/A",VLOOKUP(E3729,UniFormat!$A$9:$F$817,6,FALSE))</f>
        <v>N/A</v>
      </c>
      <c r="G3729" s="25" t="str">
        <f t="shared" si="58"/>
        <v>22-26 41 00</v>
      </c>
      <c r="H3729" s="25" t="s">
        <v>17</v>
      </c>
    </row>
    <row r="3730" spans="1:8" x14ac:dyDescent="0.25">
      <c r="A3730" s="25" t="s">
        <v>9136</v>
      </c>
      <c r="B3730" s="25" t="s">
        <v>9137</v>
      </c>
      <c r="C3730" s="27">
        <v>4</v>
      </c>
      <c r="D3730" s="25">
        <v>-2001040</v>
      </c>
      <c r="E3730" s="28" t="s">
        <v>17</v>
      </c>
      <c r="F3730" s="85" t="str">
        <f>IF(E3730="N/A","N/A",VLOOKUP(E3730,UniFormat!$A$9:$F$817,6,FALSE))</f>
        <v>N/A</v>
      </c>
      <c r="G3730" s="25" t="str">
        <f t="shared" si="58"/>
        <v>22-26 41 13</v>
      </c>
      <c r="H3730" s="25" t="s">
        <v>17</v>
      </c>
    </row>
    <row r="3731" spans="1:8" x14ac:dyDescent="0.25">
      <c r="A3731" s="25" t="s">
        <v>9138</v>
      </c>
      <c r="B3731" s="25" t="s">
        <v>9139</v>
      </c>
      <c r="C3731" s="27">
        <v>5</v>
      </c>
      <c r="D3731" s="25">
        <v>-2001040</v>
      </c>
      <c r="E3731" s="28" t="s">
        <v>17</v>
      </c>
      <c r="F3731" s="85" t="str">
        <f>IF(E3731="N/A","N/A",VLOOKUP(E3731,UniFormat!$A$9:$F$817,6,FALSE))</f>
        <v>N/A</v>
      </c>
      <c r="G3731" s="25" t="str">
        <f t="shared" si="58"/>
        <v>22-26 41 13 13</v>
      </c>
      <c r="H3731" s="25" t="s">
        <v>17</v>
      </c>
    </row>
    <row r="3732" spans="1:8" x14ac:dyDescent="0.25">
      <c r="A3732" s="25" t="s">
        <v>9140</v>
      </c>
      <c r="B3732" s="25" t="s">
        <v>9141</v>
      </c>
      <c r="C3732" s="27">
        <v>4</v>
      </c>
      <c r="D3732" s="25">
        <v>-2001040</v>
      </c>
      <c r="E3732" s="28" t="s">
        <v>17</v>
      </c>
      <c r="F3732" s="85" t="str">
        <f>IF(E3732="N/A","N/A",VLOOKUP(E3732,UniFormat!$A$9:$F$817,6,FALSE))</f>
        <v>N/A</v>
      </c>
      <c r="G3732" s="25" t="str">
        <f t="shared" si="58"/>
        <v>22-26 41 16</v>
      </c>
      <c r="H3732" s="25" t="s">
        <v>17</v>
      </c>
    </row>
    <row r="3733" spans="1:8" x14ac:dyDescent="0.25">
      <c r="A3733" s="25" t="s">
        <v>9142</v>
      </c>
      <c r="B3733" s="25" t="s">
        <v>9143</v>
      </c>
      <c r="C3733" s="27">
        <v>4</v>
      </c>
      <c r="D3733" s="25">
        <v>-2001040</v>
      </c>
      <c r="E3733" s="28" t="s">
        <v>17</v>
      </c>
      <c r="F3733" s="85" t="str">
        <f>IF(E3733="N/A","N/A",VLOOKUP(E3733,UniFormat!$A$9:$F$817,6,FALSE))</f>
        <v>N/A</v>
      </c>
      <c r="G3733" s="25" t="str">
        <f t="shared" si="58"/>
        <v>22-26 41 19</v>
      </c>
      <c r="H3733" s="25" t="s">
        <v>17</v>
      </c>
    </row>
    <row r="3734" spans="1:8" x14ac:dyDescent="0.25">
      <c r="A3734" s="25" t="s">
        <v>9144</v>
      </c>
      <c r="B3734" s="25" t="s">
        <v>9145</v>
      </c>
      <c r="C3734" s="27">
        <v>4</v>
      </c>
      <c r="D3734" s="25">
        <v>-2001040</v>
      </c>
      <c r="E3734" s="28" t="s">
        <v>17</v>
      </c>
      <c r="F3734" s="85" t="str">
        <f>IF(E3734="N/A","N/A",VLOOKUP(E3734,UniFormat!$A$9:$F$817,6,FALSE))</f>
        <v>N/A</v>
      </c>
      <c r="G3734" s="25" t="str">
        <f t="shared" si="58"/>
        <v>22-26 41 23</v>
      </c>
      <c r="H3734" s="25" t="s">
        <v>17</v>
      </c>
    </row>
    <row r="3735" spans="1:8" x14ac:dyDescent="0.25">
      <c r="A3735" s="25" t="s">
        <v>9146</v>
      </c>
      <c r="B3735" s="25" t="s">
        <v>1025</v>
      </c>
      <c r="C3735" s="27">
        <v>3</v>
      </c>
      <c r="D3735" s="25">
        <v>-2001040</v>
      </c>
      <c r="E3735" s="25" t="s">
        <v>1024</v>
      </c>
      <c r="F3735" s="85" t="str">
        <f>IF(E3735="N/A","N/A",VLOOKUP(E3735,UniFormat!$A$9:$F$817,6,FALSE))</f>
        <v>21-04 50 80 40</v>
      </c>
      <c r="G3735" s="25" t="str">
        <f t="shared" si="58"/>
        <v>22-26 42 00</v>
      </c>
      <c r="H3735" s="25" t="s">
        <v>17</v>
      </c>
    </row>
    <row r="3736" spans="1:8" x14ac:dyDescent="0.25">
      <c r="A3736" s="25" t="s">
        <v>9147</v>
      </c>
      <c r="B3736" s="25" t="s">
        <v>9148</v>
      </c>
      <c r="C3736" s="27">
        <v>4</v>
      </c>
      <c r="D3736" s="25">
        <v>-2001040</v>
      </c>
      <c r="E3736" s="28" t="s">
        <v>17</v>
      </c>
      <c r="F3736" s="85" t="str">
        <f>IF(E3736="N/A","N/A",VLOOKUP(E3736,UniFormat!$A$9:$F$817,6,FALSE))</f>
        <v>N/A</v>
      </c>
      <c r="G3736" s="25" t="str">
        <f t="shared" si="58"/>
        <v>22-26 42 13</v>
      </c>
      <c r="H3736" s="25" t="s">
        <v>17</v>
      </c>
    </row>
    <row r="3737" spans="1:8" x14ac:dyDescent="0.25">
      <c r="A3737" s="25" t="s">
        <v>9149</v>
      </c>
      <c r="B3737" s="25" t="s">
        <v>9150</v>
      </c>
      <c r="C3737" s="27">
        <v>4</v>
      </c>
      <c r="D3737" s="25">
        <v>-2001040</v>
      </c>
      <c r="E3737" s="28" t="s">
        <v>17</v>
      </c>
      <c r="F3737" s="85" t="str">
        <f>IF(E3737="N/A","N/A",VLOOKUP(E3737,UniFormat!$A$9:$F$817,6,FALSE))</f>
        <v>N/A</v>
      </c>
      <c r="G3737" s="25" t="str">
        <f t="shared" si="58"/>
        <v>22-26 42 16</v>
      </c>
      <c r="H3737" s="25" t="s">
        <v>17</v>
      </c>
    </row>
    <row r="3738" spans="1:8" x14ac:dyDescent="0.25">
      <c r="A3738" s="25" t="s">
        <v>1028</v>
      </c>
      <c r="B3738" s="25" t="s">
        <v>9151</v>
      </c>
      <c r="C3738" s="27">
        <v>3</v>
      </c>
      <c r="D3738" s="25">
        <v>-2001040</v>
      </c>
      <c r="E3738" s="28" t="s">
        <v>1026</v>
      </c>
      <c r="F3738" s="85" t="str">
        <f>IF(E3738="N/A","N/A",VLOOKUP(E3738,UniFormat!$A$9:$F$817,6,FALSE))</f>
        <v>21-04 50 80 70</v>
      </c>
      <c r="G3738" s="25" t="str">
        <f t="shared" si="58"/>
        <v>22-26 43 00</v>
      </c>
      <c r="H3738" s="25" t="s">
        <v>17</v>
      </c>
    </row>
    <row r="3739" spans="1:8" x14ac:dyDescent="0.25">
      <c r="A3739" s="25" t="s">
        <v>9152</v>
      </c>
      <c r="B3739" s="25" t="s">
        <v>9153</v>
      </c>
      <c r="C3739" s="27">
        <v>4</v>
      </c>
      <c r="D3739" s="25">
        <v>-2001040</v>
      </c>
      <c r="E3739" s="28" t="s">
        <v>17</v>
      </c>
      <c r="F3739" s="85" t="str">
        <f>IF(E3739="N/A","N/A",VLOOKUP(E3739,UniFormat!$A$9:$F$817,6,FALSE))</f>
        <v>N/A</v>
      </c>
      <c r="G3739" s="25" t="str">
        <f t="shared" si="58"/>
        <v>22-26 43 13</v>
      </c>
      <c r="H3739" s="25" t="s">
        <v>17</v>
      </c>
    </row>
    <row r="3740" spans="1:8" x14ac:dyDescent="0.25">
      <c r="A3740" s="25" t="s">
        <v>1011</v>
      </c>
      <c r="B3740" s="25" t="s">
        <v>1010</v>
      </c>
      <c r="C3740" s="27">
        <v>3</v>
      </c>
      <c r="D3740" s="25">
        <v>-2001120</v>
      </c>
      <c r="E3740" s="28" t="s">
        <v>1009</v>
      </c>
      <c r="F3740" s="85" t="str">
        <f>IF(E3740="N/A","N/A",VLOOKUP(E3740,UniFormat!$A$9:$F$817,6,FALSE))</f>
        <v>21-04 50 40</v>
      </c>
      <c r="G3740" s="25" t="str">
        <f t="shared" si="58"/>
        <v>22-26 50 00</v>
      </c>
      <c r="H3740" s="25" t="s">
        <v>17</v>
      </c>
    </row>
    <row r="3741" spans="1:8" x14ac:dyDescent="0.25">
      <c r="A3741" s="25" t="s">
        <v>9154</v>
      </c>
      <c r="B3741" s="25" t="s">
        <v>9155</v>
      </c>
      <c r="C3741" s="27">
        <v>3</v>
      </c>
      <c r="D3741" s="25">
        <v>-2001120</v>
      </c>
      <c r="E3741" s="28" t="s">
        <v>17</v>
      </c>
      <c r="F3741" s="85" t="str">
        <f>IF(E3741="N/A","N/A",VLOOKUP(E3741,UniFormat!$A$9:$F$817,6,FALSE))</f>
        <v>N/A</v>
      </c>
      <c r="G3741" s="25" t="str">
        <f t="shared" si="58"/>
        <v>22-26 51 00</v>
      </c>
      <c r="H3741" s="25" t="s">
        <v>17</v>
      </c>
    </row>
    <row r="3742" spans="1:8" x14ac:dyDescent="0.25">
      <c r="A3742" s="25" t="s">
        <v>9156</v>
      </c>
      <c r="B3742" s="25" t="s">
        <v>9157</v>
      </c>
      <c r="C3742" s="27">
        <v>4</v>
      </c>
      <c r="D3742" s="25">
        <v>-2001120</v>
      </c>
      <c r="E3742" s="28" t="s">
        <v>17</v>
      </c>
      <c r="F3742" s="85" t="str">
        <f>IF(E3742="N/A","N/A",VLOOKUP(E3742,UniFormat!$A$9:$F$817,6,FALSE))</f>
        <v>N/A</v>
      </c>
      <c r="G3742" s="25" t="str">
        <f t="shared" si="58"/>
        <v>22-26 51 13</v>
      </c>
      <c r="H3742" s="25" t="s">
        <v>17</v>
      </c>
    </row>
    <row r="3743" spans="1:8" x14ac:dyDescent="0.25">
      <c r="A3743" s="25" t="s">
        <v>9158</v>
      </c>
      <c r="B3743" s="25" t="s">
        <v>9159</v>
      </c>
      <c r="C3743" s="27">
        <v>3</v>
      </c>
      <c r="D3743" s="25">
        <v>-2001120</v>
      </c>
      <c r="E3743" s="28" t="s">
        <v>17</v>
      </c>
      <c r="F3743" s="85" t="str">
        <f>IF(E3743="N/A","N/A",VLOOKUP(E3743,UniFormat!$A$9:$F$817,6,FALSE))</f>
        <v>N/A</v>
      </c>
      <c r="G3743" s="25" t="str">
        <f t="shared" si="58"/>
        <v>22-26 52 00</v>
      </c>
      <c r="H3743" s="25" t="s">
        <v>17</v>
      </c>
    </row>
    <row r="3744" spans="1:8" x14ac:dyDescent="0.25">
      <c r="A3744" s="25" t="s">
        <v>9160</v>
      </c>
      <c r="B3744" s="25" t="s">
        <v>9161</v>
      </c>
      <c r="C3744" s="27">
        <v>3</v>
      </c>
      <c r="D3744" s="25">
        <v>-2001120</v>
      </c>
      <c r="E3744" s="28" t="s">
        <v>17</v>
      </c>
      <c r="F3744" s="85" t="str">
        <f>IF(E3744="N/A","N/A",VLOOKUP(E3744,UniFormat!$A$9:$F$817,6,FALSE))</f>
        <v>N/A</v>
      </c>
      <c r="G3744" s="25" t="str">
        <f t="shared" si="58"/>
        <v>22-26 53 00</v>
      </c>
      <c r="H3744" s="25" t="s">
        <v>17</v>
      </c>
    </row>
    <row r="3745" spans="1:8" x14ac:dyDescent="0.25">
      <c r="A3745" s="25" t="s">
        <v>9162</v>
      </c>
      <c r="B3745" s="25" t="s">
        <v>9163</v>
      </c>
      <c r="C3745" s="27">
        <v>3</v>
      </c>
      <c r="D3745" s="25">
        <v>-2001120</v>
      </c>
      <c r="E3745" s="28" t="s">
        <v>17</v>
      </c>
      <c r="F3745" s="85" t="str">
        <f>IF(E3745="N/A","N/A",VLOOKUP(E3745,UniFormat!$A$9:$F$817,6,FALSE))</f>
        <v>N/A</v>
      </c>
      <c r="G3745" s="25" t="str">
        <f t="shared" si="58"/>
        <v>22-26 54 00</v>
      </c>
      <c r="H3745" s="25" t="s">
        <v>17</v>
      </c>
    </row>
    <row r="3746" spans="1:8" x14ac:dyDescent="0.25">
      <c r="A3746" s="25" t="s">
        <v>9164</v>
      </c>
      <c r="B3746" s="25" t="s">
        <v>9165</v>
      </c>
      <c r="C3746" s="27">
        <v>3</v>
      </c>
      <c r="D3746" s="25">
        <v>-2001120</v>
      </c>
      <c r="E3746" s="28" t="s">
        <v>17</v>
      </c>
      <c r="F3746" s="85" t="str">
        <f>IF(E3746="N/A","N/A",VLOOKUP(E3746,UniFormat!$A$9:$F$817,6,FALSE))</f>
        <v>N/A</v>
      </c>
      <c r="G3746" s="25" t="str">
        <f t="shared" si="58"/>
        <v>22-26 55 00</v>
      </c>
      <c r="H3746" s="25" t="s">
        <v>17</v>
      </c>
    </row>
    <row r="3747" spans="1:8" x14ac:dyDescent="0.25">
      <c r="A3747" s="25" t="s">
        <v>9166</v>
      </c>
      <c r="B3747" s="25" t="s">
        <v>9167</v>
      </c>
      <c r="C3747" s="27">
        <v>4</v>
      </c>
      <c r="D3747" s="25">
        <v>-2001120</v>
      </c>
      <c r="E3747" s="28" t="s">
        <v>17</v>
      </c>
      <c r="F3747" s="85" t="str">
        <f>IF(E3747="N/A","N/A",VLOOKUP(E3747,UniFormat!$A$9:$F$817,6,FALSE))</f>
        <v>N/A</v>
      </c>
      <c r="G3747" s="25" t="str">
        <f t="shared" si="58"/>
        <v>22-26 55 23</v>
      </c>
      <c r="H3747" s="25" t="s">
        <v>17</v>
      </c>
    </row>
    <row r="3748" spans="1:8" x14ac:dyDescent="0.25">
      <c r="A3748" s="25" t="s">
        <v>9168</v>
      </c>
      <c r="B3748" s="25" t="s">
        <v>9169</v>
      </c>
      <c r="C3748" s="27">
        <v>4</v>
      </c>
      <c r="D3748" s="25">
        <v>-2001120</v>
      </c>
      <c r="E3748" s="28" t="s">
        <v>17</v>
      </c>
      <c r="F3748" s="85" t="str">
        <f>IF(E3748="N/A","N/A",VLOOKUP(E3748,UniFormat!$A$9:$F$817,6,FALSE))</f>
        <v>N/A</v>
      </c>
      <c r="G3748" s="25" t="str">
        <f t="shared" si="58"/>
        <v>22-26 55 29</v>
      </c>
      <c r="H3748" s="25" t="s">
        <v>17</v>
      </c>
    </row>
    <row r="3749" spans="1:8" x14ac:dyDescent="0.25">
      <c r="A3749" s="25" t="s">
        <v>9170</v>
      </c>
      <c r="B3749" s="25" t="s">
        <v>9171</v>
      </c>
      <c r="C3749" s="27">
        <v>4</v>
      </c>
      <c r="D3749" s="25">
        <v>-2001120</v>
      </c>
      <c r="E3749" s="28" t="s">
        <v>17</v>
      </c>
      <c r="F3749" s="85" t="str">
        <f>IF(E3749="N/A","N/A",VLOOKUP(E3749,UniFormat!$A$9:$F$817,6,FALSE))</f>
        <v>N/A</v>
      </c>
      <c r="G3749" s="25" t="str">
        <f t="shared" si="58"/>
        <v>22-26 55 33</v>
      </c>
      <c r="H3749" s="25" t="s">
        <v>17</v>
      </c>
    </row>
    <row r="3750" spans="1:8" x14ac:dyDescent="0.25">
      <c r="A3750" s="25" t="s">
        <v>9172</v>
      </c>
      <c r="B3750" s="25" t="s">
        <v>9173</v>
      </c>
      <c r="C3750" s="27">
        <v>4</v>
      </c>
      <c r="D3750" s="25">
        <v>-2001120</v>
      </c>
      <c r="E3750" s="28" t="s">
        <v>17</v>
      </c>
      <c r="F3750" s="85" t="str">
        <f>IF(E3750="N/A","N/A",VLOOKUP(E3750,UniFormat!$A$9:$F$817,6,FALSE))</f>
        <v>N/A</v>
      </c>
      <c r="G3750" s="25" t="str">
        <f t="shared" si="58"/>
        <v>22-26 55 36</v>
      </c>
      <c r="H3750" s="25" t="s">
        <v>17</v>
      </c>
    </row>
    <row r="3751" spans="1:8" x14ac:dyDescent="0.25">
      <c r="A3751" s="25" t="s">
        <v>9174</v>
      </c>
      <c r="B3751" s="25" t="s">
        <v>9175</v>
      </c>
      <c r="C3751" s="27">
        <v>4</v>
      </c>
      <c r="D3751" s="25">
        <v>-2001120</v>
      </c>
      <c r="E3751" s="28" t="s">
        <v>17</v>
      </c>
      <c r="F3751" s="85" t="str">
        <f>IF(E3751="N/A","N/A",VLOOKUP(E3751,UniFormat!$A$9:$F$817,6,FALSE))</f>
        <v>N/A</v>
      </c>
      <c r="G3751" s="25" t="str">
        <f t="shared" si="58"/>
        <v>22-26 55 39</v>
      </c>
      <c r="H3751" s="25" t="s">
        <v>17</v>
      </c>
    </row>
    <row r="3752" spans="1:8" x14ac:dyDescent="0.25">
      <c r="A3752" s="25" t="s">
        <v>9176</v>
      </c>
      <c r="B3752" s="25" t="s">
        <v>9177</v>
      </c>
      <c r="C3752" s="27">
        <v>4</v>
      </c>
      <c r="D3752" s="25">
        <v>-2001120</v>
      </c>
      <c r="E3752" s="28" t="s">
        <v>17</v>
      </c>
      <c r="F3752" s="85" t="str">
        <f>IF(E3752="N/A","N/A",VLOOKUP(E3752,UniFormat!$A$9:$F$817,6,FALSE))</f>
        <v>N/A</v>
      </c>
      <c r="G3752" s="25" t="str">
        <f t="shared" si="58"/>
        <v>22-26 55 53</v>
      </c>
      <c r="H3752" s="25" t="s">
        <v>17</v>
      </c>
    </row>
    <row r="3753" spans="1:8" x14ac:dyDescent="0.25">
      <c r="A3753" s="25" t="s">
        <v>9178</v>
      </c>
      <c r="B3753" s="25" t="s">
        <v>9179</v>
      </c>
      <c r="C3753" s="27">
        <v>4</v>
      </c>
      <c r="D3753" s="25">
        <v>-2001120</v>
      </c>
      <c r="E3753" s="28" t="s">
        <v>17</v>
      </c>
      <c r="F3753" s="85" t="str">
        <f>IF(E3753="N/A","N/A",VLOOKUP(E3753,UniFormat!$A$9:$F$817,6,FALSE))</f>
        <v>N/A</v>
      </c>
      <c r="G3753" s="25" t="str">
        <f t="shared" si="58"/>
        <v>22-26 55 59</v>
      </c>
      <c r="H3753" s="25" t="s">
        <v>17</v>
      </c>
    </row>
    <row r="3754" spans="1:8" x14ac:dyDescent="0.25">
      <c r="A3754" s="25" t="s">
        <v>9180</v>
      </c>
      <c r="B3754" s="25" t="s">
        <v>9181</v>
      </c>
      <c r="C3754" s="27">
        <v>4</v>
      </c>
      <c r="D3754" s="25">
        <v>-2001120</v>
      </c>
      <c r="E3754" s="28" t="s">
        <v>17</v>
      </c>
      <c r="F3754" s="85" t="str">
        <f>IF(E3754="N/A","N/A",VLOOKUP(E3754,UniFormat!$A$9:$F$817,6,FALSE))</f>
        <v>N/A</v>
      </c>
      <c r="G3754" s="25" t="str">
        <f t="shared" si="58"/>
        <v>22-26 55 61</v>
      </c>
      <c r="H3754" s="25" t="s">
        <v>17</v>
      </c>
    </row>
    <row r="3755" spans="1:8" x14ac:dyDescent="0.25">
      <c r="A3755" s="25" t="s">
        <v>9182</v>
      </c>
      <c r="B3755" s="25" t="s">
        <v>9183</v>
      </c>
      <c r="C3755" s="27">
        <v>4</v>
      </c>
      <c r="D3755" s="25">
        <v>-2001120</v>
      </c>
      <c r="E3755" s="28" t="s">
        <v>17</v>
      </c>
      <c r="F3755" s="85" t="str">
        <f>IF(E3755="N/A","N/A",VLOOKUP(E3755,UniFormat!$A$9:$F$817,6,FALSE))</f>
        <v>N/A</v>
      </c>
      <c r="G3755" s="25" t="str">
        <f t="shared" si="58"/>
        <v>22-26 55 63</v>
      </c>
      <c r="H3755" s="25" t="s">
        <v>17</v>
      </c>
    </row>
    <row r="3756" spans="1:8" x14ac:dyDescent="0.25">
      <c r="A3756" s="25" t="s">
        <v>9184</v>
      </c>
      <c r="B3756" s="25" t="s">
        <v>9185</v>
      </c>
      <c r="C3756" s="27">
        <v>4</v>
      </c>
      <c r="D3756" s="25">
        <v>-2001120</v>
      </c>
      <c r="E3756" s="28" t="s">
        <v>17</v>
      </c>
      <c r="F3756" s="85" t="str">
        <f>IF(E3756="N/A","N/A",VLOOKUP(E3756,UniFormat!$A$9:$F$817,6,FALSE))</f>
        <v>N/A</v>
      </c>
      <c r="G3756" s="25" t="str">
        <f t="shared" si="58"/>
        <v>22-26 55 70</v>
      </c>
      <c r="H3756" s="25" t="s">
        <v>17</v>
      </c>
    </row>
    <row r="3757" spans="1:8" x14ac:dyDescent="0.25">
      <c r="A3757" s="25" t="s">
        <v>9186</v>
      </c>
      <c r="B3757" s="25" t="s">
        <v>9187</v>
      </c>
      <c r="C3757" s="27">
        <v>4</v>
      </c>
      <c r="D3757" s="25">
        <v>-2001120</v>
      </c>
      <c r="E3757" s="28" t="s">
        <v>17</v>
      </c>
      <c r="F3757" s="85" t="str">
        <f>IF(E3757="N/A","N/A",VLOOKUP(E3757,UniFormat!$A$9:$F$817,6,FALSE))</f>
        <v>N/A</v>
      </c>
      <c r="G3757" s="25" t="str">
        <f t="shared" si="58"/>
        <v>22-26 55 83</v>
      </c>
      <c r="H3757" s="25" t="s">
        <v>17</v>
      </c>
    </row>
    <row r="3758" spans="1:8" x14ac:dyDescent="0.25">
      <c r="A3758" s="25" t="s">
        <v>1562</v>
      </c>
      <c r="B3758" s="25" t="s">
        <v>9188</v>
      </c>
      <c r="C3758" s="27">
        <v>3</v>
      </c>
      <c r="D3758" s="25">
        <v>-2001120</v>
      </c>
      <c r="E3758" s="28" t="s">
        <v>1560</v>
      </c>
      <c r="F3758" s="85" t="str">
        <f>IF(E3758="N/A","N/A",VLOOKUP(E3758,UniFormat!$A$9:$F$817,6,FALSE))</f>
        <v>21-07 20 40 70</v>
      </c>
      <c r="G3758" s="25" t="str">
        <f t="shared" si="58"/>
        <v>22-26 56 00</v>
      </c>
      <c r="H3758" s="25" t="s">
        <v>17</v>
      </c>
    </row>
    <row r="3759" spans="1:8" x14ac:dyDescent="0.25">
      <c r="A3759" s="25" t="s">
        <v>9189</v>
      </c>
      <c r="B3759" s="25" t="s">
        <v>9190</v>
      </c>
      <c r="C3759" s="27">
        <v>4</v>
      </c>
      <c r="D3759" s="25">
        <v>-2001120</v>
      </c>
      <c r="E3759" s="28" t="s">
        <v>17</v>
      </c>
      <c r="F3759" s="85" t="str">
        <f>IF(E3759="N/A","N/A",VLOOKUP(E3759,UniFormat!$A$9:$F$817,6,FALSE))</f>
        <v>N/A</v>
      </c>
      <c r="G3759" s="25" t="str">
        <f t="shared" si="58"/>
        <v>22-26 56 13</v>
      </c>
      <c r="H3759" s="25" t="s">
        <v>17</v>
      </c>
    </row>
    <row r="3760" spans="1:8" x14ac:dyDescent="0.25">
      <c r="A3760" s="25" t="s">
        <v>1534</v>
      </c>
      <c r="B3760" s="25" t="s">
        <v>9191</v>
      </c>
      <c r="C3760" s="27">
        <v>4</v>
      </c>
      <c r="D3760" s="25">
        <v>-2001120</v>
      </c>
      <c r="E3760" s="28" t="s">
        <v>1532</v>
      </c>
      <c r="F3760" s="85" t="str">
        <f>IF(E3760="N/A","N/A",VLOOKUP(E3760,UniFormat!$A$9:$F$817,6,FALSE))</f>
        <v>21-07 20 20 70</v>
      </c>
      <c r="G3760" s="25" t="str">
        <f t="shared" si="58"/>
        <v>22-26 56 16</v>
      </c>
      <c r="H3760" s="25" t="s">
        <v>17</v>
      </c>
    </row>
    <row r="3761" spans="1:8" x14ac:dyDescent="0.25">
      <c r="A3761" s="25" t="s">
        <v>1521</v>
      </c>
      <c r="B3761" s="25" t="s">
        <v>1520</v>
      </c>
      <c r="C3761" s="27">
        <v>4</v>
      </c>
      <c r="D3761" s="25">
        <v>-2001120</v>
      </c>
      <c r="E3761" s="28" t="s">
        <v>1519</v>
      </c>
      <c r="F3761" s="85" t="str">
        <f>IF(E3761="N/A","N/A",VLOOKUP(E3761,UniFormat!$A$9:$F$817,6,FALSE))</f>
        <v>21-07 20 10 70</v>
      </c>
      <c r="G3761" s="25" t="str">
        <f t="shared" si="58"/>
        <v>22-26 56 19</v>
      </c>
      <c r="H3761" s="25" t="s">
        <v>17</v>
      </c>
    </row>
    <row r="3762" spans="1:8" x14ac:dyDescent="0.25">
      <c r="A3762" s="25" t="s">
        <v>1708</v>
      </c>
      <c r="B3762" s="25" t="s">
        <v>1707</v>
      </c>
      <c r="C3762" s="27">
        <v>4</v>
      </c>
      <c r="D3762" s="25">
        <v>-2001120</v>
      </c>
      <c r="E3762" s="28" t="s">
        <v>1706</v>
      </c>
      <c r="F3762" s="85" t="str">
        <f>IF(E3762="N/A","N/A",VLOOKUP(E3762,UniFormat!$A$9:$F$817,6,FALSE))</f>
        <v>21-07 40 50 10</v>
      </c>
      <c r="G3762" s="25" t="str">
        <f t="shared" si="58"/>
        <v>22-26 56 23</v>
      </c>
      <c r="H3762" s="25" t="s">
        <v>17</v>
      </c>
    </row>
    <row r="3763" spans="1:8" x14ac:dyDescent="0.25">
      <c r="A3763" s="25" t="s">
        <v>1612</v>
      </c>
      <c r="B3763" s="25" t="s">
        <v>1611</v>
      </c>
      <c r="C3763" s="27">
        <v>4</v>
      </c>
      <c r="D3763" s="25">
        <v>-2001120</v>
      </c>
      <c r="E3763" s="28" t="s">
        <v>1610</v>
      </c>
      <c r="F3763" s="85" t="str">
        <f>IF(E3763="N/A","N/A",VLOOKUP(E3763,UniFormat!$A$9:$F$817,6,FALSE))</f>
        <v>21-07 20 80 70</v>
      </c>
      <c r="G3763" s="25" t="str">
        <f t="shared" si="58"/>
        <v>22-26 56 26</v>
      </c>
      <c r="H3763" s="25" t="s">
        <v>17</v>
      </c>
    </row>
    <row r="3764" spans="1:8" x14ac:dyDescent="0.25">
      <c r="A3764" s="25" t="s">
        <v>1705</v>
      </c>
      <c r="B3764" s="25" t="s">
        <v>1704</v>
      </c>
      <c r="C3764" s="27">
        <v>4</v>
      </c>
      <c r="D3764" s="25">
        <v>-2001120</v>
      </c>
      <c r="E3764" s="28" t="s">
        <v>1703</v>
      </c>
      <c r="F3764" s="85" t="str">
        <f>IF(E3764="N/A","N/A",VLOOKUP(E3764,UniFormat!$A$9:$F$817,6,FALSE))</f>
        <v>21-07 40 50</v>
      </c>
      <c r="G3764" s="25" t="str">
        <f t="shared" si="58"/>
        <v>22-26 56 29</v>
      </c>
      <c r="H3764" s="25" t="s">
        <v>17</v>
      </c>
    </row>
    <row r="3765" spans="1:8" x14ac:dyDescent="0.25">
      <c r="A3765" s="25" t="s">
        <v>1549</v>
      </c>
      <c r="B3765" s="25" t="s">
        <v>9192</v>
      </c>
      <c r="C3765" s="27">
        <v>4</v>
      </c>
      <c r="D3765" s="25">
        <v>-2001120</v>
      </c>
      <c r="E3765" s="28" t="s">
        <v>1547</v>
      </c>
      <c r="F3765" s="85" t="str">
        <f>IF(E3765="N/A","N/A",VLOOKUP(E3765,UniFormat!$A$9:$F$817,6,FALSE))</f>
        <v>21-07 20 30 70</v>
      </c>
      <c r="G3765" s="25" t="str">
        <f t="shared" si="58"/>
        <v>22-26 56 33</v>
      </c>
      <c r="H3765" s="25" t="s">
        <v>17</v>
      </c>
    </row>
    <row r="3766" spans="1:8" x14ac:dyDescent="0.25">
      <c r="A3766" s="25" t="s">
        <v>1711</v>
      </c>
      <c r="B3766" s="25" t="s">
        <v>1710</v>
      </c>
      <c r="C3766" s="27">
        <v>4</v>
      </c>
      <c r="D3766" s="25">
        <v>-2001120</v>
      </c>
      <c r="E3766" s="28" t="s">
        <v>1709</v>
      </c>
      <c r="F3766" s="85" t="str">
        <f>IF(E3766="N/A","N/A",VLOOKUP(E3766,UniFormat!$A$9:$F$817,6,FALSE))</f>
        <v>21-07 40 50 20</v>
      </c>
      <c r="G3766" s="25" t="str">
        <f t="shared" si="58"/>
        <v>22-26 56 36</v>
      </c>
      <c r="H3766" s="25" t="s">
        <v>17</v>
      </c>
    </row>
    <row r="3767" spans="1:8" x14ac:dyDescent="0.25">
      <c r="A3767" s="25" t="s">
        <v>9193</v>
      </c>
      <c r="B3767" s="25" t="s">
        <v>9194</v>
      </c>
      <c r="C3767" s="27">
        <v>4</v>
      </c>
      <c r="D3767" s="25">
        <v>-2001120</v>
      </c>
      <c r="E3767" s="28" t="s">
        <v>17</v>
      </c>
      <c r="F3767" s="85" t="str">
        <f>IF(E3767="N/A","N/A",VLOOKUP(E3767,UniFormat!$A$9:$F$817,6,FALSE))</f>
        <v>N/A</v>
      </c>
      <c r="G3767" s="25" t="str">
        <f t="shared" si="58"/>
        <v>22-26 56 68</v>
      </c>
      <c r="H3767" s="25" t="s">
        <v>17</v>
      </c>
    </row>
    <row r="3768" spans="1:8" x14ac:dyDescent="0.25">
      <c r="A3768" s="25" t="s">
        <v>1033</v>
      </c>
      <c r="B3768" s="25" t="s">
        <v>1032</v>
      </c>
      <c r="C3768" s="27">
        <v>2</v>
      </c>
      <c r="D3768" s="25" t="s">
        <v>39040</v>
      </c>
      <c r="E3768" s="28" t="s">
        <v>1031</v>
      </c>
      <c r="F3768" s="85" t="str">
        <f>IF(E3768="N/A","N/A",VLOOKUP(E3768,UniFormat!$A$9:$F$817,6,FALSE))</f>
        <v>21-04 60</v>
      </c>
      <c r="G3768" s="25" t="str">
        <f t="shared" si="58"/>
        <v>22-27 00 00</v>
      </c>
      <c r="H3768" s="25" t="s">
        <v>17</v>
      </c>
    </row>
    <row r="3769" spans="1:8" x14ac:dyDescent="0.25">
      <c r="A3769" s="25" t="s">
        <v>9195</v>
      </c>
      <c r="B3769" s="25" t="s">
        <v>9196</v>
      </c>
      <c r="C3769" s="27">
        <v>3</v>
      </c>
      <c r="D3769" s="25" t="s">
        <v>39040</v>
      </c>
      <c r="E3769" s="28" t="s">
        <v>17</v>
      </c>
      <c r="F3769" s="85" t="str">
        <f>IF(E3769="N/A","N/A",VLOOKUP(E3769,UniFormat!$A$9:$F$817,6,FALSE))</f>
        <v>N/A</v>
      </c>
      <c r="G3769" s="25" t="str">
        <f t="shared" si="58"/>
        <v>22-27 01 00</v>
      </c>
      <c r="H3769" s="25" t="s">
        <v>17</v>
      </c>
    </row>
    <row r="3770" spans="1:8" x14ac:dyDescent="0.25">
      <c r="A3770" s="25" t="s">
        <v>9197</v>
      </c>
      <c r="B3770" s="25" t="s">
        <v>9198</v>
      </c>
      <c r="C3770" s="27">
        <v>4</v>
      </c>
      <c r="D3770" s="25" t="s">
        <v>39040</v>
      </c>
      <c r="E3770" s="28" t="s">
        <v>17</v>
      </c>
      <c r="F3770" s="85" t="str">
        <f>IF(E3770="N/A","N/A",VLOOKUP(E3770,UniFormat!$A$9:$F$817,6,FALSE))</f>
        <v>N/A</v>
      </c>
      <c r="G3770" s="25" t="str">
        <f t="shared" si="58"/>
        <v>22-27 01 10</v>
      </c>
      <c r="H3770" s="25" t="s">
        <v>17</v>
      </c>
    </row>
    <row r="3771" spans="1:8" x14ac:dyDescent="0.25">
      <c r="A3771" s="25" t="s">
        <v>9199</v>
      </c>
      <c r="B3771" s="25" t="s">
        <v>9200</v>
      </c>
      <c r="C3771" s="27">
        <v>4</v>
      </c>
      <c r="D3771" s="25" t="s">
        <v>39040</v>
      </c>
      <c r="E3771" s="28" t="s">
        <v>17</v>
      </c>
      <c r="F3771" s="85" t="str">
        <f>IF(E3771="N/A","N/A",VLOOKUP(E3771,UniFormat!$A$9:$F$817,6,FALSE))</f>
        <v>N/A</v>
      </c>
      <c r="G3771" s="25" t="str">
        <f t="shared" si="58"/>
        <v>22-27 01 20</v>
      </c>
      <c r="H3771" s="25" t="s">
        <v>17</v>
      </c>
    </row>
    <row r="3772" spans="1:8" x14ac:dyDescent="0.25">
      <c r="A3772" s="25" t="s">
        <v>9201</v>
      </c>
      <c r="B3772" s="25" t="s">
        <v>9202</v>
      </c>
      <c r="C3772" s="27">
        <v>4</v>
      </c>
      <c r="D3772" s="25" t="s">
        <v>39040</v>
      </c>
      <c r="E3772" s="28" t="s">
        <v>17</v>
      </c>
      <c r="F3772" s="85" t="str">
        <f>IF(E3772="N/A","N/A",VLOOKUP(E3772,UniFormat!$A$9:$F$817,6,FALSE))</f>
        <v>N/A</v>
      </c>
      <c r="G3772" s="25" t="str">
        <f t="shared" si="58"/>
        <v>22-27 01 30</v>
      </c>
      <c r="H3772" s="25" t="s">
        <v>17</v>
      </c>
    </row>
    <row r="3773" spans="1:8" x14ac:dyDescent="0.25">
      <c r="A3773" s="25" t="s">
        <v>9203</v>
      </c>
      <c r="B3773" s="25" t="s">
        <v>9204</v>
      </c>
      <c r="C3773" s="27">
        <v>4</v>
      </c>
      <c r="D3773" s="25" t="s">
        <v>39040</v>
      </c>
      <c r="E3773" s="28" t="s">
        <v>17</v>
      </c>
      <c r="F3773" s="85" t="str">
        <f>IF(E3773="N/A","N/A",VLOOKUP(E3773,UniFormat!$A$9:$F$817,6,FALSE))</f>
        <v>N/A</v>
      </c>
      <c r="G3773" s="25" t="str">
        <f t="shared" si="58"/>
        <v>22-27 01 40</v>
      </c>
      <c r="H3773" s="25" t="s">
        <v>17</v>
      </c>
    </row>
    <row r="3774" spans="1:8" x14ac:dyDescent="0.25">
      <c r="A3774" s="25" t="s">
        <v>9205</v>
      </c>
      <c r="B3774" s="25" t="s">
        <v>9206</v>
      </c>
      <c r="C3774" s="27">
        <v>4</v>
      </c>
      <c r="D3774" s="25" t="s">
        <v>39040</v>
      </c>
      <c r="E3774" s="28" t="s">
        <v>17</v>
      </c>
      <c r="F3774" s="85" t="str">
        <f>IF(E3774="N/A","N/A",VLOOKUP(E3774,UniFormat!$A$9:$F$817,6,FALSE))</f>
        <v>N/A</v>
      </c>
      <c r="G3774" s="25" t="str">
        <f t="shared" si="58"/>
        <v>22-27 01 50</v>
      </c>
      <c r="H3774" s="25" t="s">
        <v>17</v>
      </c>
    </row>
    <row r="3775" spans="1:8" x14ac:dyDescent="0.25">
      <c r="A3775" s="25" t="s">
        <v>9207</v>
      </c>
      <c r="B3775" s="25" t="s">
        <v>9208</v>
      </c>
      <c r="C3775" s="27">
        <v>3</v>
      </c>
      <c r="D3775" s="25" t="s">
        <v>39040</v>
      </c>
      <c r="E3775" s="28" t="s">
        <v>17</v>
      </c>
      <c r="F3775" s="85" t="str">
        <f>IF(E3775="N/A","N/A",VLOOKUP(E3775,UniFormat!$A$9:$F$817,6,FALSE))</f>
        <v>N/A</v>
      </c>
      <c r="G3775" s="25" t="str">
        <f t="shared" si="58"/>
        <v>22-27 05 00</v>
      </c>
      <c r="H3775" s="25" t="s">
        <v>17</v>
      </c>
    </row>
    <row r="3776" spans="1:8" x14ac:dyDescent="0.25">
      <c r="A3776" s="25" t="s">
        <v>9209</v>
      </c>
      <c r="B3776" s="25" t="s">
        <v>9210</v>
      </c>
      <c r="C3776" s="27">
        <v>4</v>
      </c>
      <c r="D3776" s="25" t="s">
        <v>39040</v>
      </c>
      <c r="E3776" s="28" t="s">
        <v>17</v>
      </c>
      <c r="F3776" s="85" t="str">
        <f>IF(E3776="N/A","N/A",VLOOKUP(E3776,UniFormat!$A$9:$F$817,6,FALSE))</f>
        <v>N/A</v>
      </c>
      <c r="G3776" s="25" t="str">
        <f t="shared" si="58"/>
        <v>22-27 05 13</v>
      </c>
      <c r="H3776" s="25" t="s">
        <v>17</v>
      </c>
    </row>
    <row r="3777" spans="1:8" x14ac:dyDescent="0.25">
      <c r="A3777" s="25" t="s">
        <v>9211</v>
      </c>
      <c r="B3777" s="25" t="s">
        <v>9212</v>
      </c>
      <c r="C3777" s="27">
        <v>5</v>
      </c>
      <c r="D3777" s="25" t="s">
        <v>39040</v>
      </c>
      <c r="E3777" s="28" t="s">
        <v>17</v>
      </c>
      <c r="F3777" s="85" t="str">
        <f>IF(E3777="N/A","N/A",VLOOKUP(E3777,UniFormat!$A$9:$F$817,6,FALSE))</f>
        <v>N/A</v>
      </c>
      <c r="G3777" s="25" t="str">
        <f t="shared" si="58"/>
        <v>22-27 05 13 13</v>
      </c>
      <c r="H3777" s="25" t="s">
        <v>17</v>
      </c>
    </row>
    <row r="3778" spans="1:8" x14ac:dyDescent="0.25">
      <c r="A3778" s="25" t="s">
        <v>9213</v>
      </c>
      <c r="B3778" s="25" t="s">
        <v>9214</v>
      </c>
      <c r="C3778" s="27">
        <v>5</v>
      </c>
      <c r="D3778" s="25" t="s">
        <v>39040</v>
      </c>
      <c r="E3778" s="28" t="s">
        <v>17</v>
      </c>
      <c r="F3778" s="85" t="str">
        <f>IF(E3778="N/A","N/A",VLOOKUP(E3778,UniFormat!$A$9:$F$817,6,FALSE))</f>
        <v>N/A</v>
      </c>
      <c r="G3778" s="25" t="str">
        <f t="shared" si="58"/>
        <v>22-27 05 13 23</v>
      </c>
      <c r="H3778" s="25" t="s">
        <v>17</v>
      </c>
    </row>
    <row r="3779" spans="1:8" x14ac:dyDescent="0.25">
      <c r="A3779" s="25" t="s">
        <v>9215</v>
      </c>
      <c r="B3779" s="25" t="s">
        <v>9216</v>
      </c>
      <c r="C3779" s="27">
        <v>5</v>
      </c>
      <c r="D3779" s="25" t="s">
        <v>39040</v>
      </c>
      <c r="E3779" s="28" t="s">
        <v>17</v>
      </c>
      <c r="F3779" s="85" t="str">
        <f>IF(E3779="N/A","N/A",VLOOKUP(E3779,UniFormat!$A$9:$F$817,6,FALSE))</f>
        <v>N/A</v>
      </c>
      <c r="G3779" s="25" t="str">
        <f t="shared" si="58"/>
        <v>22-27 05 13 33</v>
      </c>
      <c r="H3779" s="25" t="s">
        <v>17</v>
      </c>
    </row>
    <row r="3780" spans="1:8" x14ac:dyDescent="0.25">
      <c r="A3780" s="25" t="s">
        <v>9217</v>
      </c>
      <c r="B3780" s="25" t="s">
        <v>9218</v>
      </c>
      <c r="C3780" s="27">
        <v>5</v>
      </c>
      <c r="D3780" s="25" t="s">
        <v>39040</v>
      </c>
      <c r="E3780" s="28" t="s">
        <v>17</v>
      </c>
      <c r="F3780" s="85" t="str">
        <f>IF(E3780="N/A","N/A",VLOOKUP(E3780,UniFormat!$A$9:$F$817,6,FALSE))</f>
        <v>N/A</v>
      </c>
      <c r="G3780" s="25" t="str">
        <f t="shared" si="58"/>
        <v>22-27 05 13 43</v>
      </c>
      <c r="H3780" s="25" t="s">
        <v>17</v>
      </c>
    </row>
    <row r="3781" spans="1:8" x14ac:dyDescent="0.25">
      <c r="A3781" s="25" t="s">
        <v>9219</v>
      </c>
      <c r="B3781" s="25" t="s">
        <v>9220</v>
      </c>
      <c r="C3781" s="27">
        <v>5</v>
      </c>
      <c r="D3781" s="25" t="s">
        <v>39040</v>
      </c>
      <c r="E3781" s="28" t="s">
        <v>17</v>
      </c>
      <c r="F3781" s="85" t="str">
        <f>IF(E3781="N/A","N/A",VLOOKUP(E3781,UniFormat!$A$9:$F$817,6,FALSE))</f>
        <v>N/A</v>
      </c>
      <c r="G3781" s="25" t="str">
        <f t="shared" si="58"/>
        <v>22-27 05 13 53</v>
      </c>
      <c r="H3781" s="25" t="s">
        <v>17</v>
      </c>
    </row>
    <row r="3782" spans="1:8" x14ac:dyDescent="0.25">
      <c r="A3782" s="25" t="s">
        <v>9221</v>
      </c>
      <c r="B3782" s="25" t="s">
        <v>9222</v>
      </c>
      <c r="C3782" s="27">
        <v>4</v>
      </c>
      <c r="D3782" s="25" t="s">
        <v>39040</v>
      </c>
      <c r="E3782" s="28" t="s">
        <v>17</v>
      </c>
      <c r="F3782" s="85" t="str">
        <f>IF(E3782="N/A","N/A",VLOOKUP(E3782,UniFormat!$A$9:$F$817,6,FALSE))</f>
        <v>N/A</v>
      </c>
      <c r="G3782" s="25" t="str">
        <f t="shared" si="58"/>
        <v>22-27 05 26</v>
      </c>
      <c r="H3782" s="25" t="s">
        <v>17</v>
      </c>
    </row>
    <row r="3783" spans="1:8" x14ac:dyDescent="0.25">
      <c r="A3783" s="25" t="s">
        <v>9223</v>
      </c>
      <c r="B3783" s="25" t="s">
        <v>9224</v>
      </c>
      <c r="C3783" s="27">
        <v>4</v>
      </c>
      <c r="D3783" s="25" t="s">
        <v>39040</v>
      </c>
      <c r="E3783" s="28" t="s">
        <v>17</v>
      </c>
      <c r="F3783" s="85" t="str">
        <f>IF(E3783="N/A","N/A",VLOOKUP(E3783,UniFormat!$A$9:$F$817,6,FALSE))</f>
        <v>N/A</v>
      </c>
      <c r="G3783" s="25" t="str">
        <f t="shared" si="58"/>
        <v>22-27 05 28</v>
      </c>
      <c r="H3783" s="25" t="s">
        <v>17</v>
      </c>
    </row>
    <row r="3784" spans="1:8" x14ac:dyDescent="0.25">
      <c r="A3784" s="25" t="s">
        <v>9225</v>
      </c>
      <c r="B3784" s="25" t="s">
        <v>9226</v>
      </c>
      <c r="C3784" s="27">
        <v>4</v>
      </c>
      <c r="D3784" s="25" t="s">
        <v>39040</v>
      </c>
      <c r="E3784" s="28" t="s">
        <v>17</v>
      </c>
      <c r="F3784" s="85" t="str">
        <f>IF(E3784="N/A","N/A",VLOOKUP(E3784,UniFormat!$A$9:$F$817,6,FALSE))</f>
        <v>N/A</v>
      </c>
      <c r="G3784" s="25" t="str">
        <f t="shared" si="58"/>
        <v>22-27 05 29</v>
      </c>
      <c r="H3784" s="25" t="s">
        <v>17</v>
      </c>
    </row>
    <row r="3785" spans="1:8" x14ac:dyDescent="0.25">
      <c r="A3785" s="25" t="s">
        <v>9227</v>
      </c>
      <c r="B3785" s="25" t="s">
        <v>9228</v>
      </c>
      <c r="C3785" s="27">
        <v>4</v>
      </c>
      <c r="D3785" s="25">
        <v>-2008132</v>
      </c>
      <c r="E3785" s="28" t="s">
        <v>17</v>
      </c>
      <c r="F3785" s="85" t="str">
        <f>IF(E3785="N/A","N/A",VLOOKUP(E3785,UniFormat!$A$9:$F$817,6,FALSE))</f>
        <v>N/A</v>
      </c>
      <c r="G3785" s="25" t="str">
        <f t="shared" si="58"/>
        <v>22-27 05 33</v>
      </c>
      <c r="H3785" s="25" t="s">
        <v>17</v>
      </c>
    </row>
    <row r="3786" spans="1:8" x14ac:dyDescent="0.25">
      <c r="A3786" s="25" t="s">
        <v>9229</v>
      </c>
      <c r="B3786" s="25" t="s">
        <v>9230</v>
      </c>
      <c r="C3786" s="27">
        <v>4</v>
      </c>
      <c r="D3786" s="25">
        <v>-2008130</v>
      </c>
      <c r="E3786" s="28" t="s">
        <v>17</v>
      </c>
      <c r="F3786" s="85" t="str">
        <f>IF(E3786="N/A","N/A",VLOOKUP(E3786,UniFormat!$A$9:$F$817,6,FALSE))</f>
        <v>N/A</v>
      </c>
      <c r="G3786" s="25" t="str">
        <f t="shared" ref="G3786:G3849" si="59">IF(LEN(A3786)=8,CONCATENATE("22-",A3786),CONCATENATE("22-",LEFT(A3786,8)," ",RIGHT(A3786,2)))</f>
        <v>22-27 05 36</v>
      </c>
      <c r="H3786" s="25" t="s">
        <v>17</v>
      </c>
    </row>
    <row r="3787" spans="1:8" x14ac:dyDescent="0.25">
      <c r="A3787" s="25" t="s">
        <v>9231</v>
      </c>
      <c r="B3787" s="25" t="s">
        <v>9232</v>
      </c>
      <c r="C3787" s="27">
        <v>4</v>
      </c>
      <c r="D3787" s="25" t="s">
        <v>39040</v>
      </c>
      <c r="E3787" s="28" t="s">
        <v>17</v>
      </c>
      <c r="F3787" s="85" t="str">
        <f>IF(E3787="N/A","N/A",VLOOKUP(E3787,UniFormat!$A$9:$F$817,6,FALSE))</f>
        <v>N/A</v>
      </c>
      <c r="G3787" s="25" t="str">
        <f t="shared" si="59"/>
        <v>22-27 05 39</v>
      </c>
      <c r="H3787" s="25" t="s">
        <v>17</v>
      </c>
    </row>
    <row r="3788" spans="1:8" x14ac:dyDescent="0.25">
      <c r="A3788" s="25" t="s">
        <v>9233</v>
      </c>
      <c r="B3788" s="25" t="s">
        <v>9234</v>
      </c>
      <c r="C3788" s="27">
        <v>4</v>
      </c>
      <c r="D3788" s="25" t="s">
        <v>39040</v>
      </c>
      <c r="E3788" s="28" t="s">
        <v>17</v>
      </c>
      <c r="F3788" s="85" t="str">
        <f>IF(E3788="N/A","N/A",VLOOKUP(E3788,UniFormat!$A$9:$F$817,6,FALSE))</f>
        <v>N/A</v>
      </c>
      <c r="G3788" s="25" t="str">
        <f t="shared" si="59"/>
        <v>22-27 05 43</v>
      </c>
      <c r="H3788" s="25" t="s">
        <v>17</v>
      </c>
    </row>
    <row r="3789" spans="1:8" x14ac:dyDescent="0.25">
      <c r="A3789" s="25" t="s">
        <v>9235</v>
      </c>
      <c r="B3789" s="25" t="s">
        <v>9236</v>
      </c>
      <c r="C3789" s="27">
        <v>4</v>
      </c>
      <c r="D3789" s="25" t="s">
        <v>39040</v>
      </c>
      <c r="E3789" s="28" t="s">
        <v>17</v>
      </c>
      <c r="F3789" s="85" t="str">
        <f>IF(E3789="N/A","N/A",VLOOKUP(E3789,UniFormat!$A$9:$F$817,6,FALSE))</f>
        <v>N/A</v>
      </c>
      <c r="G3789" s="25" t="str">
        <f t="shared" si="59"/>
        <v>22-27 05 46</v>
      </c>
      <c r="H3789" s="25" t="s">
        <v>17</v>
      </c>
    </row>
    <row r="3790" spans="1:8" x14ac:dyDescent="0.25">
      <c r="A3790" s="25" t="s">
        <v>9237</v>
      </c>
      <c r="B3790" s="25" t="s">
        <v>9238</v>
      </c>
      <c r="C3790" s="27">
        <v>4</v>
      </c>
      <c r="D3790" s="25" t="s">
        <v>39040</v>
      </c>
      <c r="E3790" s="28" t="s">
        <v>17</v>
      </c>
      <c r="F3790" s="85" t="str">
        <f>IF(E3790="N/A","N/A",VLOOKUP(E3790,UniFormat!$A$9:$F$817,6,FALSE))</f>
        <v>N/A</v>
      </c>
      <c r="G3790" s="25" t="str">
        <f t="shared" si="59"/>
        <v>22-27 05 48</v>
      </c>
      <c r="H3790" s="25" t="s">
        <v>17</v>
      </c>
    </row>
    <row r="3791" spans="1:8" x14ac:dyDescent="0.25">
      <c r="A3791" s="25" t="s">
        <v>9239</v>
      </c>
      <c r="B3791" s="25" t="s">
        <v>9240</v>
      </c>
      <c r="C3791" s="27">
        <v>4</v>
      </c>
      <c r="D3791" s="25" t="s">
        <v>39040</v>
      </c>
      <c r="E3791" s="28" t="s">
        <v>17</v>
      </c>
      <c r="F3791" s="85" t="str">
        <f>IF(E3791="N/A","N/A",VLOOKUP(E3791,UniFormat!$A$9:$F$817,6,FALSE))</f>
        <v>N/A</v>
      </c>
      <c r="G3791" s="25" t="str">
        <f t="shared" si="59"/>
        <v>22-27 05 53</v>
      </c>
      <c r="H3791" s="25" t="s">
        <v>17</v>
      </c>
    </row>
    <row r="3792" spans="1:8" x14ac:dyDescent="0.25">
      <c r="A3792" s="25" t="s">
        <v>9241</v>
      </c>
      <c r="B3792" s="25" t="s">
        <v>9242</v>
      </c>
      <c r="C3792" s="27">
        <v>3</v>
      </c>
      <c r="D3792" s="25" t="s">
        <v>39040</v>
      </c>
      <c r="E3792" s="28" t="s">
        <v>17</v>
      </c>
      <c r="F3792" s="85" t="str">
        <f>IF(E3792="N/A","N/A",VLOOKUP(E3792,UniFormat!$A$9:$F$817,6,FALSE))</f>
        <v>N/A</v>
      </c>
      <c r="G3792" s="25" t="str">
        <f t="shared" si="59"/>
        <v>22-27 08 00</v>
      </c>
      <c r="H3792" s="25" t="s">
        <v>17</v>
      </c>
    </row>
    <row r="3793" spans="1:8" x14ac:dyDescent="0.25">
      <c r="A3793" s="25" t="s">
        <v>9243</v>
      </c>
      <c r="B3793" s="25" t="s">
        <v>9244</v>
      </c>
      <c r="C3793" s="27">
        <v>3</v>
      </c>
      <c r="D3793" s="25" t="s">
        <v>39040</v>
      </c>
      <c r="E3793" s="28" t="s">
        <v>17</v>
      </c>
      <c r="F3793" s="85" t="str">
        <f>IF(E3793="N/A","N/A",VLOOKUP(E3793,UniFormat!$A$9:$F$817,6,FALSE))</f>
        <v>N/A</v>
      </c>
      <c r="G3793" s="25" t="str">
        <f t="shared" si="59"/>
        <v>22-27 10 00</v>
      </c>
      <c r="H3793" s="25" t="s">
        <v>17</v>
      </c>
    </row>
    <row r="3794" spans="1:8" x14ac:dyDescent="0.25">
      <c r="A3794" s="25" t="s">
        <v>9245</v>
      </c>
      <c r="B3794" s="25" t="s">
        <v>9246</v>
      </c>
      <c r="C3794" s="27">
        <v>3</v>
      </c>
      <c r="D3794" s="25" t="s">
        <v>39040</v>
      </c>
      <c r="E3794" s="28" t="s">
        <v>17</v>
      </c>
      <c r="F3794" s="85" t="str">
        <f>IF(E3794="N/A","N/A",VLOOKUP(E3794,UniFormat!$A$9:$F$817,6,FALSE))</f>
        <v>N/A</v>
      </c>
      <c r="G3794" s="25" t="str">
        <f t="shared" si="59"/>
        <v>22-27 11 00</v>
      </c>
      <c r="H3794" s="25" t="s">
        <v>17</v>
      </c>
    </row>
    <row r="3795" spans="1:8" x14ac:dyDescent="0.25">
      <c r="A3795" s="25" t="s">
        <v>9247</v>
      </c>
      <c r="B3795" s="25" t="s">
        <v>9248</v>
      </c>
      <c r="C3795" s="27">
        <v>4</v>
      </c>
      <c r="D3795" s="25" t="s">
        <v>39040</v>
      </c>
      <c r="E3795" s="28" t="s">
        <v>17</v>
      </c>
      <c r="F3795" s="85" t="str">
        <f>IF(E3795="N/A","N/A",VLOOKUP(E3795,UniFormat!$A$9:$F$817,6,FALSE))</f>
        <v>N/A</v>
      </c>
      <c r="G3795" s="25" t="str">
        <f t="shared" si="59"/>
        <v>22-27 11 13</v>
      </c>
      <c r="H3795" s="25" t="s">
        <v>17</v>
      </c>
    </row>
    <row r="3796" spans="1:8" x14ac:dyDescent="0.25">
      <c r="A3796" s="25" t="s">
        <v>9249</v>
      </c>
      <c r="B3796" s="25" t="s">
        <v>9250</v>
      </c>
      <c r="C3796" s="27">
        <v>4</v>
      </c>
      <c r="D3796" s="25">
        <v>-2001040</v>
      </c>
      <c r="E3796" s="28" t="s">
        <v>17</v>
      </c>
      <c r="F3796" s="85" t="str">
        <f>IF(E3796="N/A","N/A",VLOOKUP(E3796,UniFormat!$A$9:$F$817,6,FALSE))</f>
        <v>N/A</v>
      </c>
      <c r="G3796" s="25" t="str">
        <f t="shared" si="59"/>
        <v>22-27 11 16</v>
      </c>
      <c r="H3796" s="25" t="s">
        <v>17</v>
      </c>
    </row>
    <row r="3797" spans="1:8" x14ac:dyDescent="0.25">
      <c r="A3797" s="25" t="s">
        <v>9251</v>
      </c>
      <c r="B3797" s="25" t="s">
        <v>9252</v>
      </c>
      <c r="C3797" s="27">
        <v>4</v>
      </c>
      <c r="D3797" s="25">
        <v>-2001040</v>
      </c>
      <c r="E3797" s="28" t="s">
        <v>17</v>
      </c>
      <c r="F3797" s="85" t="str">
        <f>IF(E3797="N/A","N/A",VLOOKUP(E3797,UniFormat!$A$9:$F$817,6,FALSE))</f>
        <v>N/A</v>
      </c>
      <c r="G3797" s="25" t="str">
        <f t="shared" si="59"/>
        <v>22-27 11 19</v>
      </c>
      <c r="H3797" s="25" t="s">
        <v>17</v>
      </c>
    </row>
    <row r="3798" spans="1:8" x14ac:dyDescent="0.25">
      <c r="A3798" s="25" t="s">
        <v>9253</v>
      </c>
      <c r="B3798" s="25" t="s">
        <v>9254</v>
      </c>
      <c r="C3798" s="27">
        <v>4</v>
      </c>
      <c r="D3798" s="25">
        <v>-2008130</v>
      </c>
      <c r="E3798" s="28" t="s">
        <v>17</v>
      </c>
      <c r="F3798" s="85" t="str">
        <f>IF(E3798="N/A","N/A",VLOOKUP(E3798,UniFormat!$A$9:$F$817,6,FALSE))</f>
        <v>N/A</v>
      </c>
      <c r="G3798" s="25" t="str">
        <f t="shared" si="59"/>
        <v>22-27 11 23</v>
      </c>
      <c r="H3798" s="25" t="s">
        <v>17</v>
      </c>
    </row>
    <row r="3799" spans="1:8" x14ac:dyDescent="0.25">
      <c r="A3799" s="25" t="s">
        <v>9255</v>
      </c>
      <c r="B3799" s="25" t="s">
        <v>9256</v>
      </c>
      <c r="C3799" s="27">
        <v>4</v>
      </c>
      <c r="D3799" s="25">
        <v>-2001040</v>
      </c>
      <c r="E3799" s="28" t="s">
        <v>17</v>
      </c>
      <c r="F3799" s="85" t="str">
        <f>IF(E3799="N/A","N/A",VLOOKUP(E3799,UniFormat!$A$9:$F$817,6,FALSE))</f>
        <v>N/A</v>
      </c>
      <c r="G3799" s="25" t="str">
        <f t="shared" si="59"/>
        <v>22-27 11 26</v>
      </c>
      <c r="H3799" s="25" t="s">
        <v>17</v>
      </c>
    </row>
    <row r="3800" spans="1:8" x14ac:dyDescent="0.25">
      <c r="A3800" s="25" t="s">
        <v>9257</v>
      </c>
      <c r="B3800" s="25" t="s">
        <v>9258</v>
      </c>
      <c r="C3800" s="27">
        <v>3</v>
      </c>
      <c r="D3800" s="25" t="s">
        <v>39040</v>
      </c>
      <c r="E3800" s="28" t="s">
        <v>17</v>
      </c>
      <c r="F3800" s="85" t="str">
        <f>IF(E3800="N/A","N/A",VLOOKUP(E3800,UniFormat!$A$9:$F$817,6,FALSE))</f>
        <v>N/A</v>
      </c>
      <c r="G3800" s="25" t="str">
        <f t="shared" si="59"/>
        <v>22-27 13 00</v>
      </c>
      <c r="H3800" s="25" t="s">
        <v>17</v>
      </c>
    </row>
    <row r="3801" spans="1:8" x14ac:dyDescent="0.25">
      <c r="A3801" s="25" t="s">
        <v>9259</v>
      </c>
      <c r="B3801" s="25" t="s">
        <v>9260</v>
      </c>
      <c r="C3801" s="27">
        <v>4</v>
      </c>
      <c r="D3801" s="25" t="s">
        <v>39040</v>
      </c>
      <c r="E3801" s="28" t="s">
        <v>17</v>
      </c>
      <c r="F3801" s="85" t="str">
        <f>IF(E3801="N/A","N/A",VLOOKUP(E3801,UniFormat!$A$9:$F$817,6,FALSE))</f>
        <v>N/A</v>
      </c>
      <c r="G3801" s="25" t="str">
        <f t="shared" si="59"/>
        <v>22-27 13 13</v>
      </c>
      <c r="H3801" s="25" t="s">
        <v>17</v>
      </c>
    </row>
    <row r="3802" spans="1:8" x14ac:dyDescent="0.25">
      <c r="A3802" s="25" t="s">
        <v>9261</v>
      </c>
      <c r="B3802" s="25" t="s">
        <v>9262</v>
      </c>
      <c r="C3802" s="27">
        <v>5</v>
      </c>
      <c r="D3802" s="25" t="s">
        <v>39040</v>
      </c>
      <c r="E3802" s="28" t="s">
        <v>17</v>
      </c>
      <c r="F3802" s="85" t="str">
        <f>IF(E3802="N/A","N/A",VLOOKUP(E3802,UniFormat!$A$9:$F$817,6,FALSE))</f>
        <v>N/A</v>
      </c>
      <c r="G3802" s="25" t="str">
        <f t="shared" si="59"/>
        <v>22-27 13 13 13</v>
      </c>
      <c r="H3802" s="25" t="s">
        <v>17</v>
      </c>
    </row>
    <row r="3803" spans="1:8" x14ac:dyDescent="0.25">
      <c r="A3803" s="25" t="s">
        <v>9263</v>
      </c>
      <c r="B3803" s="25" t="s">
        <v>9264</v>
      </c>
      <c r="C3803" s="27">
        <v>4</v>
      </c>
      <c r="D3803" s="25" t="s">
        <v>39040</v>
      </c>
      <c r="E3803" s="28" t="s">
        <v>17</v>
      </c>
      <c r="F3803" s="85" t="str">
        <f>IF(E3803="N/A","N/A",VLOOKUP(E3803,UniFormat!$A$9:$F$817,6,FALSE))</f>
        <v>N/A</v>
      </c>
      <c r="G3803" s="25" t="str">
        <f t="shared" si="59"/>
        <v>22-27 13 23</v>
      </c>
      <c r="H3803" s="25" t="s">
        <v>17</v>
      </c>
    </row>
    <row r="3804" spans="1:8" x14ac:dyDescent="0.25">
      <c r="A3804" s="25" t="s">
        <v>9265</v>
      </c>
      <c r="B3804" s="25" t="s">
        <v>9266</v>
      </c>
      <c r="C3804" s="27">
        <v>5</v>
      </c>
      <c r="D3804" s="25" t="s">
        <v>39040</v>
      </c>
      <c r="E3804" s="28" t="s">
        <v>17</v>
      </c>
      <c r="F3804" s="85" t="str">
        <f>IF(E3804="N/A","N/A",VLOOKUP(E3804,UniFormat!$A$9:$F$817,6,FALSE))</f>
        <v>N/A</v>
      </c>
      <c r="G3804" s="25" t="str">
        <f t="shared" si="59"/>
        <v>22-27 13 23 13</v>
      </c>
      <c r="H3804" s="25" t="s">
        <v>17</v>
      </c>
    </row>
    <row r="3805" spans="1:8" x14ac:dyDescent="0.25">
      <c r="A3805" s="25" t="s">
        <v>9267</v>
      </c>
      <c r="B3805" s="25" t="s">
        <v>9268</v>
      </c>
      <c r="C3805" s="27">
        <v>4</v>
      </c>
      <c r="D3805" s="25" t="s">
        <v>39040</v>
      </c>
      <c r="E3805" s="28" t="s">
        <v>17</v>
      </c>
      <c r="F3805" s="85" t="str">
        <f>IF(E3805="N/A","N/A",VLOOKUP(E3805,UniFormat!$A$9:$F$817,6,FALSE))</f>
        <v>N/A</v>
      </c>
      <c r="G3805" s="25" t="str">
        <f t="shared" si="59"/>
        <v>22-27 13 33</v>
      </c>
      <c r="H3805" s="25" t="s">
        <v>17</v>
      </c>
    </row>
    <row r="3806" spans="1:8" x14ac:dyDescent="0.25">
      <c r="A3806" s="25" t="s">
        <v>9269</v>
      </c>
      <c r="B3806" s="25" t="s">
        <v>9270</v>
      </c>
      <c r="C3806" s="27">
        <v>5</v>
      </c>
      <c r="D3806" s="25" t="s">
        <v>39040</v>
      </c>
      <c r="E3806" s="28" t="s">
        <v>17</v>
      </c>
      <c r="F3806" s="85" t="str">
        <f>IF(E3806="N/A","N/A",VLOOKUP(E3806,UniFormat!$A$9:$F$817,6,FALSE))</f>
        <v>N/A</v>
      </c>
      <c r="G3806" s="25" t="str">
        <f t="shared" si="59"/>
        <v>22-27 13 33 13</v>
      </c>
      <c r="H3806" s="25" t="s">
        <v>17</v>
      </c>
    </row>
    <row r="3807" spans="1:8" x14ac:dyDescent="0.25">
      <c r="A3807" s="25" t="s">
        <v>9271</v>
      </c>
      <c r="B3807" s="25" t="s">
        <v>9272</v>
      </c>
      <c r="C3807" s="27">
        <v>4</v>
      </c>
      <c r="D3807" s="25" t="s">
        <v>39040</v>
      </c>
      <c r="E3807" s="28" t="s">
        <v>17</v>
      </c>
      <c r="F3807" s="85" t="str">
        <f>IF(E3807="N/A","N/A",VLOOKUP(E3807,UniFormat!$A$9:$F$817,6,FALSE))</f>
        <v>N/A</v>
      </c>
      <c r="G3807" s="25" t="str">
        <f t="shared" si="59"/>
        <v>22-27 13 43</v>
      </c>
      <c r="H3807" s="25" t="s">
        <v>17</v>
      </c>
    </row>
    <row r="3808" spans="1:8" x14ac:dyDescent="0.25">
      <c r="A3808" s="25" t="s">
        <v>9273</v>
      </c>
      <c r="B3808" s="25" t="s">
        <v>9274</v>
      </c>
      <c r="C3808" s="27">
        <v>5</v>
      </c>
      <c r="D3808" s="25" t="s">
        <v>39040</v>
      </c>
      <c r="E3808" s="28" t="s">
        <v>17</v>
      </c>
      <c r="F3808" s="85" t="str">
        <f>IF(E3808="N/A","N/A",VLOOKUP(E3808,UniFormat!$A$9:$F$817,6,FALSE))</f>
        <v>N/A</v>
      </c>
      <c r="G3808" s="25" t="str">
        <f t="shared" si="59"/>
        <v>22-27 13 43 13</v>
      </c>
      <c r="H3808" s="25" t="s">
        <v>17</v>
      </c>
    </row>
    <row r="3809" spans="1:8" x14ac:dyDescent="0.25">
      <c r="A3809" s="25" t="s">
        <v>9275</v>
      </c>
      <c r="B3809" s="25" t="s">
        <v>9276</v>
      </c>
      <c r="C3809" s="27">
        <v>5</v>
      </c>
      <c r="D3809" s="25" t="s">
        <v>39040</v>
      </c>
      <c r="E3809" s="28" t="s">
        <v>17</v>
      </c>
      <c r="F3809" s="85" t="str">
        <f>IF(E3809="N/A","N/A",VLOOKUP(E3809,UniFormat!$A$9:$F$817,6,FALSE))</f>
        <v>N/A</v>
      </c>
      <c r="G3809" s="25" t="str">
        <f t="shared" si="59"/>
        <v>22-27 13 43 23</v>
      </c>
      <c r="H3809" s="25" t="s">
        <v>17</v>
      </c>
    </row>
    <row r="3810" spans="1:8" x14ac:dyDescent="0.25">
      <c r="A3810" s="25" t="s">
        <v>9277</v>
      </c>
      <c r="B3810" s="25" t="s">
        <v>9278</v>
      </c>
      <c r="C3810" s="27">
        <v>5</v>
      </c>
      <c r="D3810" s="25" t="s">
        <v>39040</v>
      </c>
      <c r="E3810" s="28" t="s">
        <v>17</v>
      </c>
      <c r="F3810" s="85" t="str">
        <f>IF(E3810="N/A","N/A",VLOOKUP(E3810,UniFormat!$A$9:$F$817,6,FALSE))</f>
        <v>N/A</v>
      </c>
      <c r="G3810" s="25" t="str">
        <f t="shared" si="59"/>
        <v>22-27 13 43 33</v>
      </c>
      <c r="H3810" s="25" t="s">
        <v>17</v>
      </c>
    </row>
    <row r="3811" spans="1:8" x14ac:dyDescent="0.25">
      <c r="A3811" s="25" t="s">
        <v>9279</v>
      </c>
      <c r="B3811" s="25" t="s">
        <v>9280</v>
      </c>
      <c r="C3811" s="27">
        <v>5</v>
      </c>
      <c r="D3811" s="25" t="s">
        <v>39040</v>
      </c>
      <c r="E3811" s="28" t="s">
        <v>17</v>
      </c>
      <c r="F3811" s="85" t="str">
        <f>IF(E3811="N/A","N/A",VLOOKUP(E3811,UniFormat!$A$9:$F$817,6,FALSE))</f>
        <v>N/A</v>
      </c>
      <c r="G3811" s="25" t="str">
        <f t="shared" si="59"/>
        <v>22-27 13 43 43</v>
      </c>
      <c r="H3811" s="25" t="s">
        <v>17</v>
      </c>
    </row>
    <row r="3812" spans="1:8" x14ac:dyDescent="0.25">
      <c r="A3812" s="25" t="s">
        <v>9281</v>
      </c>
      <c r="B3812" s="25" t="s">
        <v>9282</v>
      </c>
      <c r="C3812" s="27">
        <v>5</v>
      </c>
      <c r="D3812" s="25" t="s">
        <v>39040</v>
      </c>
      <c r="E3812" s="28" t="s">
        <v>17</v>
      </c>
      <c r="F3812" s="85" t="str">
        <f>IF(E3812="N/A","N/A",VLOOKUP(E3812,UniFormat!$A$9:$F$817,6,FALSE))</f>
        <v>N/A</v>
      </c>
      <c r="G3812" s="25" t="str">
        <f t="shared" si="59"/>
        <v>22-27 13 43 53</v>
      </c>
      <c r="H3812" s="25" t="s">
        <v>17</v>
      </c>
    </row>
    <row r="3813" spans="1:8" x14ac:dyDescent="0.25">
      <c r="A3813" s="25" t="s">
        <v>9283</v>
      </c>
      <c r="B3813" s="25" t="s">
        <v>9284</v>
      </c>
      <c r="C3813" s="27">
        <v>3</v>
      </c>
      <c r="D3813" s="25" t="s">
        <v>39040</v>
      </c>
      <c r="E3813" s="28" t="s">
        <v>17</v>
      </c>
      <c r="F3813" s="85" t="str">
        <f>IF(E3813="N/A","N/A",VLOOKUP(E3813,UniFormat!$A$9:$F$817,6,FALSE))</f>
        <v>N/A</v>
      </c>
      <c r="G3813" s="25" t="str">
        <f t="shared" si="59"/>
        <v>22-27 15 00</v>
      </c>
      <c r="H3813" s="25" t="s">
        <v>17</v>
      </c>
    </row>
    <row r="3814" spans="1:8" x14ac:dyDescent="0.25">
      <c r="A3814" s="25" t="s">
        <v>9285</v>
      </c>
      <c r="B3814" s="25" t="s">
        <v>9286</v>
      </c>
      <c r="C3814" s="27">
        <v>4</v>
      </c>
      <c r="D3814" s="25" t="s">
        <v>39040</v>
      </c>
      <c r="E3814" s="28" t="s">
        <v>17</v>
      </c>
      <c r="F3814" s="85" t="str">
        <f>IF(E3814="N/A","N/A",VLOOKUP(E3814,UniFormat!$A$9:$F$817,6,FALSE))</f>
        <v>N/A</v>
      </c>
      <c r="G3814" s="25" t="str">
        <f t="shared" si="59"/>
        <v>22-27 15 13</v>
      </c>
      <c r="H3814" s="25" t="s">
        <v>17</v>
      </c>
    </row>
    <row r="3815" spans="1:8" x14ac:dyDescent="0.25">
      <c r="A3815" s="25" t="s">
        <v>9287</v>
      </c>
      <c r="B3815" s="25" t="s">
        <v>9288</v>
      </c>
      <c r="C3815" s="27">
        <v>4</v>
      </c>
      <c r="D3815" s="25" t="s">
        <v>39040</v>
      </c>
      <c r="E3815" s="28" t="s">
        <v>17</v>
      </c>
      <c r="F3815" s="85" t="str">
        <f>IF(E3815="N/A","N/A",VLOOKUP(E3815,UniFormat!$A$9:$F$817,6,FALSE))</f>
        <v>N/A</v>
      </c>
      <c r="G3815" s="25" t="str">
        <f t="shared" si="59"/>
        <v>22-27 15 16</v>
      </c>
      <c r="H3815" s="25" t="s">
        <v>17</v>
      </c>
    </row>
    <row r="3816" spans="1:8" x14ac:dyDescent="0.25">
      <c r="A3816" s="25" t="s">
        <v>9289</v>
      </c>
      <c r="B3816" s="25" t="s">
        <v>9290</v>
      </c>
      <c r="C3816" s="27">
        <v>4</v>
      </c>
      <c r="D3816" s="25" t="s">
        <v>39040</v>
      </c>
      <c r="E3816" s="28" t="s">
        <v>17</v>
      </c>
      <c r="F3816" s="85" t="str">
        <f>IF(E3816="N/A","N/A",VLOOKUP(E3816,UniFormat!$A$9:$F$817,6,FALSE))</f>
        <v>N/A</v>
      </c>
      <c r="G3816" s="25" t="str">
        <f t="shared" si="59"/>
        <v>22-27 15 19</v>
      </c>
      <c r="H3816" s="25" t="s">
        <v>17</v>
      </c>
    </row>
    <row r="3817" spans="1:8" x14ac:dyDescent="0.25">
      <c r="A3817" s="25" t="s">
        <v>9291</v>
      </c>
      <c r="B3817" s="25" t="s">
        <v>9292</v>
      </c>
      <c r="C3817" s="27">
        <v>4</v>
      </c>
      <c r="D3817" s="25" t="s">
        <v>39040</v>
      </c>
      <c r="E3817" s="28" t="s">
        <v>17</v>
      </c>
      <c r="F3817" s="85" t="str">
        <f>IF(E3817="N/A","N/A",VLOOKUP(E3817,UniFormat!$A$9:$F$817,6,FALSE))</f>
        <v>N/A</v>
      </c>
      <c r="G3817" s="25" t="str">
        <f t="shared" si="59"/>
        <v>22-27 15 23</v>
      </c>
      <c r="H3817" s="25" t="s">
        <v>17</v>
      </c>
    </row>
    <row r="3818" spans="1:8" x14ac:dyDescent="0.25">
      <c r="A3818" s="25" t="s">
        <v>9291</v>
      </c>
      <c r="B3818" s="25" t="s">
        <v>9293</v>
      </c>
      <c r="C3818" s="27">
        <v>4</v>
      </c>
      <c r="D3818" s="25" t="s">
        <v>39040</v>
      </c>
      <c r="E3818" s="28" t="s">
        <v>17</v>
      </c>
      <c r="F3818" s="85" t="str">
        <f>IF(E3818="N/A","N/A",VLOOKUP(E3818,UniFormat!$A$9:$F$817,6,FALSE))</f>
        <v>N/A</v>
      </c>
      <c r="G3818" s="25" t="str">
        <f t="shared" si="59"/>
        <v>22-27 15 23</v>
      </c>
      <c r="H3818" s="25" t="s">
        <v>17</v>
      </c>
    </row>
    <row r="3819" spans="1:8" x14ac:dyDescent="0.25">
      <c r="A3819" s="25" t="s">
        <v>9294</v>
      </c>
      <c r="B3819" s="25" t="s">
        <v>9295</v>
      </c>
      <c r="C3819" s="27">
        <v>4</v>
      </c>
      <c r="D3819" s="25" t="s">
        <v>39040</v>
      </c>
      <c r="E3819" s="28" t="s">
        <v>17</v>
      </c>
      <c r="F3819" s="85" t="str">
        <f>IF(E3819="N/A","N/A",VLOOKUP(E3819,UniFormat!$A$9:$F$817,6,FALSE))</f>
        <v>N/A</v>
      </c>
      <c r="G3819" s="25" t="str">
        <f t="shared" si="59"/>
        <v>22-27 15 33</v>
      </c>
      <c r="H3819" s="25" t="s">
        <v>17</v>
      </c>
    </row>
    <row r="3820" spans="1:8" x14ac:dyDescent="0.25">
      <c r="A3820" s="25" t="s">
        <v>9296</v>
      </c>
      <c r="B3820" s="25" t="s">
        <v>9297</v>
      </c>
      <c r="C3820" s="27">
        <v>4</v>
      </c>
      <c r="D3820" s="25" t="s">
        <v>39040</v>
      </c>
      <c r="E3820" s="28" t="s">
        <v>17</v>
      </c>
      <c r="F3820" s="85" t="str">
        <f>IF(E3820="N/A","N/A",VLOOKUP(E3820,UniFormat!$A$9:$F$817,6,FALSE))</f>
        <v>N/A</v>
      </c>
      <c r="G3820" s="25" t="str">
        <f t="shared" si="59"/>
        <v>22-27 15 39</v>
      </c>
      <c r="H3820" s="25" t="s">
        <v>17</v>
      </c>
    </row>
    <row r="3821" spans="1:8" x14ac:dyDescent="0.25">
      <c r="A3821" s="25" t="s">
        <v>9298</v>
      </c>
      <c r="B3821" s="25" t="s">
        <v>9299</v>
      </c>
      <c r="C3821" s="27">
        <v>4</v>
      </c>
      <c r="D3821" s="25" t="s">
        <v>39040</v>
      </c>
      <c r="E3821" s="28" t="s">
        <v>17</v>
      </c>
      <c r="F3821" s="85" t="str">
        <f>IF(E3821="N/A","N/A",VLOOKUP(E3821,UniFormat!$A$9:$F$817,6,FALSE))</f>
        <v>N/A</v>
      </c>
      <c r="G3821" s="25" t="str">
        <f t="shared" si="59"/>
        <v>22-27 15 43</v>
      </c>
      <c r="H3821" s="25" t="s">
        <v>17</v>
      </c>
    </row>
    <row r="3822" spans="1:8" x14ac:dyDescent="0.25">
      <c r="A3822" s="25" t="s">
        <v>9298</v>
      </c>
      <c r="B3822" s="25" t="s">
        <v>9300</v>
      </c>
      <c r="C3822" s="27">
        <v>4</v>
      </c>
      <c r="D3822" s="25" t="s">
        <v>39040</v>
      </c>
      <c r="E3822" s="28" t="s">
        <v>17</v>
      </c>
      <c r="F3822" s="85" t="str">
        <f>IF(E3822="N/A","N/A",VLOOKUP(E3822,UniFormat!$A$9:$F$817,6,FALSE))</f>
        <v>N/A</v>
      </c>
      <c r="G3822" s="25" t="str">
        <f t="shared" si="59"/>
        <v>22-27 15 43</v>
      </c>
      <c r="H3822" s="25" t="s">
        <v>17</v>
      </c>
    </row>
    <row r="3823" spans="1:8" x14ac:dyDescent="0.25">
      <c r="A3823" s="25" t="s">
        <v>9301</v>
      </c>
      <c r="B3823" s="25" t="s">
        <v>9302</v>
      </c>
      <c r="C3823" s="27">
        <v>4</v>
      </c>
      <c r="D3823" s="25" t="s">
        <v>39040</v>
      </c>
      <c r="E3823" s="28" t="s">
        <v>17</v>
      </c>
      <c r="F3823" s="85" t="str">
        <f>IF(E3823="N/A","N/A",VLOOKUP(E3823,UniFormat!$A$9:$F$817,6,FALSE))</f>
        <v>N/A</v>
      </c>
      <c r="G3823" s="25" t="str">
        <f t="shared" si="59"/>
        <v>22-27 15 46</v>
      </c>
      <c r="H3823" s="25" t="s">
        <v>17</v>
      </c>
    </row>
    <row r="3824" spans="1:8" x14ac:dyDescent="0.25">
      <c r="A3824" s="25" t="s">
        <v>9303</v>
      </c>
      <c r="B3824" s="25" t="s">
        <v>9304</v>
      </c>
      <c r="C3824" s="27">
        <v>4</v>
      </c>
      <c r="D3824" s="25" t="s">
        <v>39040</v>
      </c>
      <c r="E3824" s="28" t="s">
        <v>17</v>
      </c>
      <c r="F3824" s="85" t="str">
        <f>IF(E3824="N/A","N/A",VLOOKUP(E3824,UniFormat!$A$9:$F$817,6,FALSE))</f>
        <v>N/A</v>
      </c>
      <c r="G3824" s="25" t="str">
        <f t="shared" si="59"/>
        <v>22-27 15 49</v>
      </c>
      <c r="H3824" s="25" t="s">
        <v>17</v>
      </c>
    </row>
    <row r="3825" spans="1:8" x14ac:dyDescent="0.25">
      <c r="A3825" s="25" t="s">
        <v>9305</v>
      </c>
      <c r="B3825" s="25" t="s">
        <v>9306</v>
      </c>
      <c r="C3825" s="27">
        <v>4</v>
      </c>
      <c r="D3825" s="25" t="s">
        <v>39040</v>
      </c>
      <c r="E3825" s="28" t="s">
        <v>17</v>
      </c>
      <c r="F3825" s="85" t="str">
        <f>IF(E3825="N/A","N/A",VLOOKUP(E3825,UniFormat!$A$9:$F$817,6,FALSE))</f>
        <v>N/A</v>
      </c>
      <c r="G3825" s="25" t="str">
        <f t="shared" si="59"/>
        <v>22-27 15 53</v>
      </c>
      <c r="H3825" s="25" t="s">
        <v>17</v>
      </c>
    </row>
    <row r="3826" spans="1:8" x14ac:dyDescent="0.25">
      <c r="A3826" s="25" t="s">
        <v>9307</v>
      </c>
      <c r="B3826" s="25" t="s">
        <v>9308</v>
      </c>
      <c r="C3826" s="27">
        <v>3</v>
      </c>
      <c r="D3826" s="25" t="s">
        <v>39040</v>
      </c>
      <c r="E3826" s="28" t="s">
        <v>17</v>
      </c>
      <c r="F3826" s="85" t="str">
        <f>IF(E3826="N/A","N/A",VLOOKUP(E3826,UniFormat!$A$9:$F$817,6,FALSE))</f>
        <v>N/A</v>
      </c>
      <c r="G3826" s="25" t="str">
        <f t="shared" si="59"/>
        <v>22-27 16 00</v>
      </c>
      <c r="H3826" s="25" t="s">
        <v>17</v>
      </c>
    </row>
    <row r="3827" spans="1:8" x14ac:dyDescent="0.25">
      <c r="A3827" s="25" t="s">
        <v>9309</v>
      </c>
      <c r="B3827" s="25" t="s">
        <v>9310</v>
      </c>
      <c r="C3827" s="27">
        <v>4</v>
      </c>
      <c r="D3827" s="25" t="s">
        <v>39040</v>
      </c>
      <c r="E3827" s="28" t="s">
        <v>17</v>
      </c>
      <c r="F3827" s="85" t="str">
        <f>IF(E3827="N/A","N/A",VLOOKUP(E3827,UniFormat!$A$9:$F$817,6,FALSE))</f>
        <v>N/A</v>
      </c>
      <c r="G3827" s="25" t="str">
        <f t="shared" si="59"/>
        <v>22-27 16 13</v>
      </c>
      <c r="H3827" s="25" t="s">
        <v>17</v>
      </c>
    </row>
    <row r="3828" spans="1:8" x14ac:dyDescent="0.25">
      <c r="A3828" s="25" t="s">
        <v>9311</v>
      </c>
      <c r="B3828" s="25" t="s">
        <v>9312</v>
      </c>
      <c r="C3828" s="27">
        <v>4</v>
      </c>
      <c r="D3828" s="25" t="s">
        <v>39040</v>
      </c>
      <c r="E3828" s="28" t="s">
        <v>17</v>
      </c>
      <c r="F3828" s="85" t="str">
        <f>IF(E3828="N/A","N/A",VLOOKUP(E3828,UniFormat!$A$9:$F$817,6,FALSE))</f>
        <v>N/A</v>
      </c>
      <c r="G3828" s="25" t="str">
        <f t="shared" si="59"/>
        <v>22-27 16 16</v>
      </c>
      <c r="H3828" s="25" t="s">
        <v>17</v>
      </c>
    </row>
    <row r="3829" spans="1:8" x14ac:dyDescent="0.25">
      <c r="A3829" s="25" t="s">
        <v>9313</v>
      </c>
      <c r="B3829" s="25" t="s">
        <v>9314</v>
      </c>
      <c r="C3829" s="27">
        <v>4</v>
      </c>
      <c r="D3829" s="25" t="s">
        <v>39040</v>
      </c>
      <c r="E3829" s="28" t="s">
        <v>17</v>
      </c>
      <c r="F3829" s="85" t="str">
        <f>IF(E3829="N/A","N/A",VLOOKUP(E3829,UniFormat!$A$9:$F$817,6,FALSE))</f>
        <v>N/A</v>
      </c>
      <c r="G3829" s="25" t="str">
        <f t="shared" si="59"/>
        <v>22-27 16 19</v>
      </c>
      <c r="H3829" s="25" t="s">
        <v>17</v>
      </c>
    </row>
    <row r="3830" spans="1:8" x14ac:dyDescent="0.25">
      <c r="A3830" s="25" t="s">
        <v>1036</v>
      </c>
      <c r="B3830" s="25" t="s">
        <v>1035</v>
      </c>
      <c r="C3830" s="27">
        <v>3</v>
      </c>
      <c r="D3830" s="25">
        <v>-2008083</v>
      </c>
      <c r="E3830" s="28" t="s">
        <v>1034</v>
      </c>
      <c r="F3830" s="85" t="str">
        <f>IF(E3830="N/A","N/A",VLOOKUP(E3830,UniFormat!$A$9:$F$817,6,FALSE))</f>
        <v>21-04 60 10</v>
      </c>
      <c r="G3830" s="25" t="str">
        <f t="shared" si="59"/>
        <v>22-27 20 00</v>
      </c>
      <c r="H3830" s="25" t="s">
        <v>17</v>
      </c>
    </row>
    <row r="3831" spans="1:8" x14ac:dyDescent="0.25">
      <c r="A3831" s="25" t="s">
        <v>9315</v>
      </c>
      <c r="B3831" s="25" t="s">
        <v>1038</v>
      </c>
      <c r="C3831" s="27">
        <v>3</v>
      </c>
      <c r="D3831" s="25">
        <v>-2008083</v>
      </c>
      <c r="E3831" s="25" t="s">
        <v>1037</v>
      </c>
      <c r="F3831" s="85" t="str">
        <f>IF(E3831="N/A","N/A",VLOOKUP(E3831,UniFormat!$A$9:$F$817,6,FALSE))</f>
        <v>21-04 60 10 10</v>
      </c>
      <c r="G3831" s="25" t="str">
        <f t="shared" si="59"/>
        <v>22-27 21 00</v>
      </c>
      <c r="H3831" s="25" t="s">
        <v>17</v>
      </c>
    </row>
    <row r="3832" spans="1:8" x14ac:dyDescent="0.25">
      <c r="A3832" s="25" t="s">
        <v>9316</v>
      </c>
      <c r="B3832" s="25" t="s">
        <v>9317</v>
      </c>
      <c r="C3832" s="27">
        <v>4</v>
      </c>
      <c r="D3832" s="25">
        <v>-2008083</v>
      </c>
      <c r="E3832" s="28" t="s">
        <v>17</v>
      </c>
      <c r="F3832" s="85" t="str">
        <f>IF(E3832="N/A","N/A",VLOOKUP(E3832,UniFormat!$A$9:$F$817,6,FALSE))</f>
        <v>N/A</v>
      </c>
      <c r="G3832" s="25" t="str">
        <f t="shared" si="59"/>
        <v>22-27 21 13</v>
      </c>
      <c r="H3832" s="25" t="s">
        <v>17</v>
      </c>
    </row>
    <row r="3833" spans="1:8" x14ac:dyDescent="0.25">
      <c r="A3833" s="25" t="s">
        <v>9318</v>
      </c>
      <c r="B3833" s="25" t="s">
        <v>9319</v>
      </c>
      <c r="C3833" s="27">
        <v>4</v>
      </c>
      <c r="D3833" s="25">
        <v>-2008083</v>
      </c>
      <c r="E3833" s="28" t="s">
        <v>17</v>
      </c>
      <c r="F3833" s="85" t="str">
        <f>IF(E3833="N/A","N/A",VLOOKUP(E3833,UniFormat!$A$9:$F$817,6,FALSE))</f>
        <v>N/A</v>
      </c>
      <c r="G3833" s="25" t="str">
        <f t="shared" si="59"/>
        <v>22-27 21 16</v>
      </c>
      <c r="H3833" s="25" t="s">
        <v>17</v>
      </c>
    </row>
    <row r="3834" spans="1:8" x14ac:dyDescent="0.25">
      <c r="A3834" s="25" t="s">
        <v>9320</v>
      </c>
      <c r="B3834" s="25" t="s">
        <v>9321</v>
      </c>
      <c r="C3834" s="27">
        <v>4</v>
      </c>
      <c r="D3834" s="25">
        <v>-2008083</v>
      </c>
      <c r="E3834" s="28" t="s">
        <v>17</v>
      </c>
      <c r="F3834" s="85" t="str">
        <f>IF(E3834="N/A","N/A",VLOOKUP(E3834,UniFormat!$A$9:$F$817,6,FALSE))</f>
        <v>N/A</v>
      </c>
      <c r="G3834" s="25" t="str">
        <f t="shared" si="59"/>
        <v>22-27 21 26</v>
      </c>
      <c r="H3834" s="25" t="s">
        <v>17</v>
      </c>
    </row>
    <row r="3835" spans="1:8" x14ac:dyDescent="0.25">
      <c r="A3835" s="25" t="s">
        <v>9322</v>
      </c>
      <c r="B3835" s="25" t="s">
        <v>9323</v>
      </c>
      <c r="C3835" s="27">
        <v>4</v>
      </c>
      <c r="D3835" s="25">
        <v>-2008083</v>
      </c>
      <c r="E3835" s="28" t="s">
        <v>17</v>
      </c>
      <c r="F3835" s="85" t="str">
        <f>IF(E3835="N/A","N/A",VLOOKUP(E3835,UniFormat!$A$9:$F$817,6,FALSE))</f>
        <v>N/A</v>
      </c>
      <c r="G3835" s="25" t="str">
        <f t="shared" si="59"/>
        <v>22-27 21 29</v>
      </c>
      <c r="H3835" s="25" t="s">
        <v>17</v>
      </c>
    </row>
    <row r="3836" spans="1:8" x14ac:dyDescent="0.25">
      <c r="A3836" s="25" t="s">
        <v>9324</v>
      </c>
      <c r="B3836" s="25" t="s">
        <v>9325</v>
      </c>
      <c r="C3836" s="27">
        <v>4</v>
      </c>
      <c r="D3836" s="25">
        <v>-2008083</v>
      </c>
      <c r="E3836" s="28" t="s">
        <v>17</v>
      </c>
      <c r="F3836" s="85" t="str">
        <f>IF(E3836="N/A","N/A",VLOOKUP(E3836,UniFormat!$A$9:$F$817,6,FALSE))</f>
        <v>N/A</v>
      </c>
      <c r="G3836" s="25" t="str">
        <f t="shared" si="59"/>
        <v>22-27 21 33</v>
      </c>
      <c r="H3836" s="25" t="s">
        <v>17</v>
      </c>
    </row>
    <row r="3837" spans="1:8" x14ac:dyDescent="0.25">
      <c r="A3837" s="25" t="s">
        <v>9326</v>
      </c>
      <c r="B3837" s="25" t="s">
        <v>1040</v>
      </c>
      <c r="C3837" s="27">
        <v>3</v>
      </c>
      <c r="D3837" s="25">
        <v>-2008083</v>
      </c>
      <c r="E3837" s="25" t="s">
        <v>1039</v>
      </c>
      <c r="F3837" s="85" t="str">
        <f>IF(E3837="N/A","N/A",VLOOKUP(E3837,UniFormat!$A$9:$F$817,6,FALSE))</f>
        <v>21-04 60 10 20</v>
      </c>
      <c r="G3837" s="25" t="str">
        <f t="shared" si="59"/>
        <v>22-27 22 00</v>
      </c>
      <c r="H3837" s="25" t="s">
        <v>17</v>
      </c>
    </row>
    <row r="3838" spans="1:8" x14ac:dyDescent="0.25">
      <c r="A3838" s="25" t="s">
        <v>9327</v>
      </c>
      <c r="B3838" s="25" t="s">
        <v>9328</v>
      </c>
      <c r="C3838" s="27">
        <v>4</v>
      </c>
      <c r="D3838" s="25">
        <v>-2008083</v>
      </c>
      <c r="E3838" s="28" t="s">
        <v>17</v>
      </c>
      <c r="F3838" s="85" t="str">
        <f>IF(E3838="N/A","N/A",VLOOKUP(E3838,UniFormat!$A$9:$F$817,6,FALSE))</f>
        <v>N/A</v>
      </c>
      <c r="G3838" s="25" t="str">
        <f t="shared" si="59"/>
        <v>22-27 22 13</v>
      </c>
      <c r="H3838" s="25" t="s">
        <v>17</v>
      </c>
    </row>
    <row r="3839" spans="1:8" x14ac:dyDescent="0.25">
      <c r="A3839" s="25" t="s">
        <v>9329</v>
      </c>
      <c r="B3839" s="25" t="s">
        <v>9330</v>
      </c>
      <c r="C3839" s="27">
        <v>4</v>
      </c>
      <c r="D3839" s="25">
        <v>-2008083</v>
      </c>
      <c r="E3839" s="28" t="s">
        <v>17</v>
      </c>
      <c r="F3839" s="85" t="str">
        <f>IF(E3839="N/A","N/A",VLOOKUP(E3839,UniFormat!$A$9:$F$817,6,FALSE))</f>
        <v>N/A</v>
      </c>
      <c r="G3839" s="25" t="str">
        <f t="shared" si="59"/>
        <v>22-27 22 16</v>
      </c>
      <c r="H3839" s="25" t="s">
        <v>17</v>
      </c>
    </row>
    <row r="3840" spans="1:8" x14ac:dyDescent="0.25">
      <c r="A3840" s="25" t="s">
        <v>9331</v>
      </c>
      <c r="B3840" s="25" t="s">
        <v>9332</v>
      </c>
      <c r="C3840" s="27">
        <v>4</v>
      </c>
      <c r="D3840" s="25">
        <v>-2008083</v>
      </c>
      <c r="E3840" s="28" t="s">
        <v>17</v>
      </c>
      <c r="F3840" s="85" t="str">
        <f>IF(E3840="N/A","N/A",VLOOKUP(E3840,UniFormat!$A$9:$F$817,6,FALSE))</f>
        <v>N/A</v>
      </c>
      <c r="G3840" s="25" t="str">
        <f t="shared" si="59"/>
        <v>22-27 22 19</v>
      </c>
      <c r="H3840" s="25" t="s">
        <v>17</v>
      </c>
    </row>
    <row r="3841" spans="1:8" x14ac:dyDescent="0.25">
      <c r="A3841" s="25" t="s">
        <v>9333</v>
      </c>
      <c r="B3841" s="25" t="s">
        <v>9334</v>
      </c>
      <c r="C3841" s="27">
        <v>4</v>
      </c>
      <c r="D3841" s="25">
        <v>-2008083</v>
      </c>
      <c r="E3841" s="28" t="s">
        <v>17</v>
      </c>
      <c r="F3841" s="85" t="str">
        <f>IF(E3841="N/A","N/A",VLOOKUP(E3841,UniFormat!$A$9:$F$817,6,FALSE))</f>
        <v>N/A</v>
      </c>
      <c r="G3841" s="25" t="str">
        <f t="shared" si="59"/>
        <v>22-27 22 23</v>
      </c>
      <c r="H3841" s="25" t="s">
        <v>17</v>
      </c>
    </row>
    <row r="3842" spans="1:8" x14ac:dyDescent="0.25">
      <c r="A3842" s="25" t="s">
        <v>9335</v>
      </c>
      <c r="B3842" s="25" t="s">
        <v>9336</v>
      </c>
      <c r="C3842" s="27">
        <v>4</v>
      </c>
      <c r="D3842" s="25">
        <v>-2008083</v>
      </c>
      <c r="E3842" s="28" t="s">
        <v>17</v>
      </c>
      <c r="F3842" s="85" t="str">
        <f>IF(E3842="N/A","N/A",VLOOKUP(E3842,UniFormat!$A$9:$F$817,6,FALSE))</f>
        <v>N/A</v>
      </c>
      <c r="G3842" s="25" t="str">
        <f t="shared" si="59"/>
        <v>22-27 22 26</v>
      </c>
      <c r="H3842" s="25" t="s">
        <v>17</v>
      </c>
    </row>
    <row r="3843" spans="1:8" x14ac:dyDescent="0.25">
      <c r="A3843" s="25" t="s">
        <v>9337</v>
      </c>
      <c r="B3843" s="25" t="s">
        <v>9338</v>
      </c>
      <c r="C3843" s="27">
        <v>4</v>
      </c>
      <c r="D3843" s="25">
        <v>-2008083</v>
      </c>
      <c r="E3843" s="28" t="s">
        <v>17</v>
      </c>
      <c r="F3843" s="85" t="str">
        <f>IF(E3843="N/A","N/A",VLOOKUP(E3843,UniFormat!$A$9:$F$817,6,FALSE))</f>
        <v>N/A</v>
      </c>
      <c r="G3843" s="25" t="str">
        <f t="shared" si="59"/>
        <v>22-27 22 29</v>
      </c>
      <c r="H3843" s="25" t="s">
        <v>17</v>
      </c>
    </row>
    <row r="3844" spans="1:8" x14ac:dyDescent="0.25">
      <c r="A3844" s="25" t="s">
        <v>9339</v>
      </c>
      <c r="B3844" s="25" t="s">
        <v>1042</v>
      </c>
      <c r="C3844" s="27">
        <v>3</v>
      </c>
      <c r="D3844" s="25">
        <v>-2008083</v>
      </c>
      <c r="E3844" s="25" t="s">
        <v>1041</v>
      </c>
      <c r="F3844" s="85" t="str">
        <f>IF(E3844="N/A","N/A",VLOOKUP(E3844,UniFormat!$A$9:$F$817,6,FALSE))</f>
        <v>21-04 60 10 30</v>
      </c>
      <c r="G3844" s="25" t="str">
        <f t="shared" si="59"/>
        <v>22-27 24 00</v>
      </c>
      <c r="H3844" s="25" t="s">
        <v>17</v>
      </c>
    </row>
    <row r="3845" spans="1:8" x14ac:dyDescent="0.25">
      <c r="A3845" s="25" t="s">
        <v>9340</v>
      </c>
      <c r="B3845" s="25" t="s">
        <v>6115</v>
      </c>
      <c r="C3845" s="27">
        <v>4</v>
      </c>
      <c r="D3845" s="25">
        <v>-2008083</v>
      </c>
      <c r="E3845" s="28" t="s">
        <v>17</v>
      </c>
      <c r="F3845" s="85" t="str">
        <f>IF(E3845="N/A","N/A",VLOOKUP(E3845,UniFormat!$A$9:$F$817,6,FALSE))</f>
        <v>N/A</v>
      </c>
      <c r="G3845" s="25" t="str">
        <f t="shared" si="59"/>
        <v>22-27 24 13</v>
      </c>
      <c r="H3845" s="25" t="s">
        <v>17</v>
      </c>
    </row>
    <row r="3846" spans="1:8" x14ac:dyDescent="0.25">
      <c r="A3846" s="25" t="s">
        <v>9341</v>
      </c>
      <c r="B3846" s="25" t="s">
        <v>9342</v>
      </c>
      <c r="C3846" s="27">
        <v>4</v>
      </c>
      <c r="D3846" s="25">
        <v>-2008083</v>
      </c>
      <c r="E3846" s="28" t="s">
        <v>17</v>
      </c>
      <c r="F3846" s="85" t="str">
        <f>IF(E3846="N/A","N/A",VLOOKUP(E3846,UniFormat!$A$9:$F$817,6,FALSE))</f>
        <v>N/A</v>
      </c>
      <c r="G3846" s="25" t="str">
        <f t="shared" si="59"/>
        <v>22-27 24 16</v>
      </c>
      <c r="H3846" s="25" t="s">
        <v>17</v>
      </c>
    </row>
    <row r="3847" spans="1:8" x14ac:dyDescent="0.25">
      <c r="A3847" s="25" t="s">
        <v>9343</v>
      </c>
      <c r="B3847" s="25" t="s">
        <v>9344</v>
      </c>
      <c r="C3847" s="27">
        <v>4</v>
      </c>
      <c r="D3847" s="25">
        <v>-2008083</v>
      </c>
      <c r="E3847" s="28" t="s">
        <v>17</v>
      </c>
      <c r="F3847" s="85" t="str">
        <f>IF(E3847="N/A","N/A",VLOOKUP(E3847,UniFormat!$A$9:$F$817,6,FALSE))</f>
        <v>N/A</v>
      </c>
      <c r="G3847" s="25" t="str">
        <f t="shared" si="59"/>
        <v>22-27 24 19</v>
      </c>
      <c r="H3847" s="25" t="s">
        <v>17</v>
      </c>
    </row>
    <row r="3848" spans="1:8" x14ac:dyDescent="0.25">
      <c r="A3848" s="25" t="s">
        <v>9345</v>
      </c>
      <c r="B3848" s="25" t="s">
        <v>9346</v>
      </c>
      <c r="C3848" s="27">
        <v>4</v>
      </c>
      <c r="D3848" s="25">
        <v>-2008083</v>
      </c>
      <c r="E3848" s="28" t="s">
        <v>17</v>
      </c>
      <c r="F3848" s="85" t="str">
        <f>IF(E3848="N/A","N/A",VLOOKUP(E3848,UniFormat!$A$9:$F$817,6,FALSE))</f>
        <v>N/A</v>
      </c>
      <c r="G3848" s="25" t="str">
        <f t="shared" si="59"/>
        <v>22-27 24 23</v>
      </c>
      <c r="H3848" s="25" t="s">
        <v>17</v>
      </c>
    </row>
    <row r="3849" spans="1:8" x14ac:dyDescent="0.25">
      <c r="A3849" s="25" t="s">
        <v>9347</v>
      </c>
      <c r="B3849" s="25" t="s">
        <v>9348</v>
      </c>
      <c r="C3849" s="27">
        <v>4</v>
      </c>
      <c r="D3849" s="25">
        <v>-2008083</v>
      </c>
      <c r="E3849" s="28" t="s">
        <v>17</v>
      </c>
      <c r="F3849" s="85" t="str">
        <f>IF(E3849="N/A","N/A",VLOOKUP(E3849,UniFormat!$A$9:$F$817,6,FALSE))</f>
        <v>N/A</v>
      </c>
      <c r="G3849" s="25" t="str">
        <f t="shared" si="59"/>
        <v>22-27 24 26</v>
      </c>
      <c r="H3849" s="25" t="s">
        <v>17</v>
      </c>
    </row>
    <row r="3850" spans="1:8" x14ac:dyDescent="0.25">
      <c r="A3850" s="25" t="s">
        <v>9349</v>
      </c>
      <c r="B3850" s="25" t="s">
        <v>9350</v>
      </c>
      <c r="C3850" s="27">
        <v>4</v>
      </c>
      <c r="D3850" s="25">
        <v>-2008083</v>
      </c>
      <c r="E3850" s="28" t="s">
        <v>17</v>
      </c>
      <c r="F3850" s="85" t="str">
        <f>IF(E3850="N/A","N/A",VLOOKUP(E3850,UniFormat!$A$9:$F$817,6,FALSE))</f>
        <v>N/A</v>
      </c>
      <c r="G3850" s="25" t="str">
        <f t="shared" ref="G3850:G3913" si="60">IF(LEN(A3850)=8,CONCATENATE("22-",A3850),CONCATENATE("22-",LEFT(A3850,8)," ",RIGHT(A3850,2)))</f>
        <v>22-27 24 29</v>
      </c>
      <c r="H3850" s="25" t="s">
        <v>17</v>
      </c>
    </row>
    <row r="3851" spans="1:8" x14ac:dyDescent="0.25">
      <c r="A3851" s="25" t="s">
        <v>9351</v>
      </c>
      <c r="B3851" s="25" t="s">
        <v>1044</v>
      </c>
      <c r="C3851" s="27">
        <v>3</v>
      </c>
      <c r="D3851" s="25">
        <v>-2008083</v>
      </c>
      <c r="E3851" s="25" t="s">
        <v>1043</v>
      </c>
      <c r="F3851" s="85" t="str">
        <f>IF(E3851="N/A","N/A",VLOOKUP(E3851,UniFormat!$A$9:$F$817,6,FALSE))</f>
        <v>21-04 60 10 50</v>
      </c>
      <c r="G3851" s="25" t="str">
        <f t="shared" si="60"/>
        <v>22-27 25 00</v>
      </c>
      <c r="H3851" s="25" t="s">
        <v>17</v>
      </c>
    </row>
    <row r="3852" spans="1:8" x14ac:dyDescent="0.25">
      <c r="A3852" s="25" t="s">
        <v>9352</v>
      </c>
      <c r="B3852" s="25" t="s">
        <v>9353</v>
      </c>
      <c r="C3852" s="27">
        <v>4</v>
      </c>
      <c r="D3852" s="25">
        <v>-2008083</v>
      </c>
      <c r="E3852" s="28" t="s">
        <v>17</v>
      </c>
      <c r="F3852" s="85" t="str">
        <f>IF(E3852="N/A","N/A",VLOOKUP(E3852,UniFormat!$A$9:$F$817,6,FALSE))</f>
        <v>N/A</v>
      </c>
      <c r="G3852" s="25" t="str">
        <f t="shared" si="60"/>
        <v>22-27 25 13</v>
      </c>
      <c r="H3852" s="25" t="s">
        <v>17</v>
      </c>
    </row>
    <row r="3853" spans="1:8" x14ac:dyDescent="0.25">
      <c r="A3853" s="25" t="s">
        <v>9354</v>
      </c>
      <c r="B3853" s="25" t="s">
        <v>9355</v>
      </c>
      <c r="C3853" s="27">
        <v>4</v>
      </c>
      <c r="D3853" s="25">
        <v>-2008083</v>
      </c>
      <c r="E3853" s="28" t="s">
        <v>17</v>
      </c>
      <c r="F3853" s="85" t="str">
        <f>IF(E3853="N/A","N/A",VLOOKUP(E3853,UniFormat!$A$9:$F$817,6,FALSE))</f>
        <v>N/A</v>
      </c>
      <c r="G3853" s="25" t="str">
        <f t="shared" si="60"/>
        <v>22-27 25 16</v>
      </c>
      <c r="H3853" s="25" t="s">
        <v>17</v>
      </c>
    </row>
    <row r="3854" spans="1:8" x14ac:dyDescent="0.25">
      <c r="A3854" s="25" t="s">
        <v>9356</v>
      </c>
      <c r="B3854" s="25" t="s">
        <v>9357</v>
      </c>
      <c r="C3854" s="27">
        <v>4</v>
      </c>
      <c r="D3854" s="25">
        <v>-2008083</v>
      </c>
      <c r="E3854" s="28" t="s">
        <v>17</v>
      </c>
      <c r="F3854" s="85" t="str">
        <f>IF(E3854="N/A","N/A",VLOOKUP(E3854,UniFormat!$A$9:$F$817,6,FALSE))</f>
        <v>N/A</v>
      </c>
      <c r="G3854" s="25" t="str">
        <f t="shared" si="60"/>
        <v>22-27 25 19</v>
      </c>
      <c r="H3854" s="25" t="s">
        <v>17</v>
      </c>
    </row>
    <row r="3855" spans="1:8" x14ac:dyDescent="0.25">
      <c r="A3855" s="25" t="s">
        <v>9358</v>
      </c>
      <c r="B3855" s="25" t="s">
        <v>9359</v>
      </c>
      <c r="C3855" s="27">
        <v>4</v>
      </c>
      <c r="D3855" s="25">
        <v>-2008083</v>
      </c>
      <c r="E3855" s="28" t="s">
        <v>17</v>
      </c>
      <c r="F3855" s="85" t="str">
        <f>IF(E3855="N/A","N/A",VLOOKUP(E3855,UniFormat!$A$9:$F$817,6,FALSE))</f>
        <v>N/A</v>
      </c>
      <c r="G3855" s="25" t="str">
        <f t="shared" si="60"/>
        <v>22-27 25 23</v>
      </c>
      <c r="H3855" s="25" t="s">
        <v>17</v>
      </c>
    </row>
    <row r="3856" spans="1:8" x14ac:dyDescent="0.25">
      <c r="A3856" s="25" t="s">
        <v>9360</v>
      </c>
      <c r="B3856" s="25" t="s">
        <v>9361</v>
      </c>
      <c r="C3856" s="27">
        <v>4</v>
      </c>
      <c r="D3856" s="25">
        <v>-2008083</v>
      </c>
      <c r="E3856" s="28" t="s">
        <v>17</v>
      </c>
      <c r="F3856" s="85" t="str">
        <f>IF(E3856="N/A","N/A",VLOOKUP(E3856,UniFormat!$A$9:$F$817,6,FALSE))</f>
        <v>N/A</v>
      </c>
      <c r="G3856" s="25" t="str">
        <f t="shared" si="60"/>
        <v>22-27 25 26</v>
      </c>
      <c r="H3856" s="25" t="s">
        <v>17</v>
      </c>
    </row>
    <row r="3857" spans="1:8" x14ac:dyDescent="0.25">
      <c r="A3857" s="25" t="s">
        <v>9362</v>
      </c>
      <c r="B3857" s="25" t="s">
        <v>9363</v>
      </c>
      <c r="C3857" s="27">
        <v>4</v>
      </c>
      <c r="D3857" s="25">
        <v>-2008083</v>
      </c>
      <c r="E3857" s="28" t="s">
        <v>17</v>
      </c>
      <c r="F3857" s="85" t="str">
        <f>IF(E3857="N/A","N/A",VLOOKUP(E3857,UniFormat!$A$9:$F$817,6,FALSE))</f>
        <v>N/A</v>
      </c>
      <c r="G3857" s="25" t="str">
        <f t="shared" si="60"/>
        <v>22-27 25 29</v>
      </c>
      <c r="H3857" s="25" t="s">
        <v>17</v>
      </c>
    </row>
    <row r="3858" spans="1:8" x14ac:dyDescent="0.25">
      <c r="A3858" s="25" t="s">
        <v>9364</v>
      </c>
      <c r="B3858" s="25" t="s">
        <v>9365</v>
      </c>
      <c r="C3858" s="27">
        <v>4</v>
      </c>
      <c r="D3858" s="25">
        <v>-2008083</v>
      </c>
      <c r="E3858" s="28" t="s">
        <v>17</v>
      </c>
      <c r="F3858" s="85" t="str">
        <f>IF(E3858="N/A","N/A",VLOOKUP(E3858,UniFormat!$A$9:$F$817,6,FALSE))</f>
        <v>N/A</v>
      </c>
      <c r="G3858" s="25" t="str">
        <f t="shared" si="60"/>
        <v>22-27 25 33</v>
      </c>
      <c r="H3858" s="25" t="s">
        <v>17</v>
      </c>
    </row>
    <row r="3859" spans="1:8" x14ac:dyDescent="0.25">
      <c r="A3859" s="25" t="s">
        <v>9366</v>
      </c>
      <c r="B3859" s="25" t="s">
        <v>9367</v>
      </c>
      <c r="C3859" s="27">
        <v>4</v>
      </c>
      <c r="D3859" s="25">
        <v>-2008083</v>
      </c>
      <c r="E3859" s="28" t="s">
        <v>17</v>
      </c>
      <c r="F3859" s="85" t="str">
        <f>IF(E3859="N/A","N/A",VLOOKUP(E3859,UniFormat!$A$9:$F$817,6,FALSE))</f>
        <v>N/A</v>
      </c>
      <c r="G3859" s="25" t="str">
        <f t="shared" si="60"/>
        <v>22-27 25 37</v>
      </c>
      <c r="H3859" s="25" t="s">
        <v>17</v>
      </c>
    </row>
    <row r="3860" spans="1:8" x14ac:dyDescent="0.25">
      <c r="A3860" s="25" t="s">
        <v>9368</v>
      </c>
      <c r="B3860" s="25" t="s">
        <v>9369</v>
      </c>
      <c r="C3860" s="27">
        <v>4</v>
      </c>
      <c r="D3860" s="25">
        <v>-2008083</v>
      </c>
      <c r="E3860" s="28" t="s">
        <v>17</v>
      </c>
      <c r="F3860" s="85" t="str">
        <f>IF(E3860="N/A","N/A",VLOOKUP(E3860,UniFormat!$A$9:$F$817,6,FALSE))</f>
        <v>N/A</v>
      </c>
      <c r="G3860" s="25" t="str">
        <f t="shared" si="60"/>
        <v>22-27 25 39</v>
      </c>
      <c r="H3860" s="25" t="s">
        <v>17</v>
      </c>
    </row>
    <row r="3861" spans="1:8" x14ac:dyDescent="0.25">
      <c r="A3861" s="25" t="s">
        <v>9370</v>
      </c>
      <c r="B3861" s="25" t="s">
        <v>9371</v>
      </c>
      <c r="C3861" s="27">
        <v>3</v>
      </c>
      <c r="D3861" s="25">
        <v>-2008083</v>
      </c>
      <c r="E3861" s="28" t="s">
        <v>17</v>
      </c>
      <c r="F3861" s="85" t="str">
        <f>IF(E3861="N/A","N/A",VLOOKUP(E3861,UniFormat!$A$9:$F$817,6,FALSE))</f>
        <v>N/A</v>
      </c>
      <c r="G3861" s="25" t="str">
        <f t="shared" si="60"/>
        <v>22-27 26 00</v>
      </c>
      <c r="H3861" s="25" t="s">
        <v>17</v>
      </c>
    </row>
    <row r="3862" spans="1:8" x14ac:dyDescent="0.25">
      <c r="A3862" s="25" t="s">
        <v>9372</v>
      </c>
      <c r="B3862" s="25" t="s">
        <v>9373</v>
      </c>
      <c r="C3862" s="27">
        <v>4</v>
      </c>
      <c r="D3862" s="25">
        <v>-2008083</v>
      </c>
      <c r="E3862" s="28" t="s">
        <v>17</v>
      </c>
      <c r="F3862" s="85" t="str">
        <f>IF(E3862="N/A","N/A",VLOOKUP(E3862,UniFormat!$A$9:$F$817,6,FALSE))</f>
        <v>N/A</v>
      </c>
      <c r="G3862" s="25" t="str">
        <f t="shared" si="60"/>
        <v>22-27 26 13</v>
      </c>
      <c r="H3862" s="25" t="s">
        <v>17</v>
      </c>
    </row>
    <row r="3863" spans="1:8" x14ac:dyDescent="0.25">
      <c r="A3863" s="25" t="s">
        <v>9374</v>
      </c>
      <c r="B3863" s="25" t="s">
        <v>9375</v>
      </c>
      <c r="C3863" s="27">
        <v>4</v>
      </c>
      <c r="D3863" s="25">
        <v>-2008083</v>
      </c>
      <c r="E3863" s="28" t="s">
        <v>17</v>
      </c>
      <c r="F3863" s="85" t="str">
        <f>IF(E3863="N/A","N/A",VLOOKUP(E3863,UniFormat!$A$9:$F$817,6,FALSE))</f>
        <v>N/A</v>
      </c>
      <c r="G3863" s="25" t="str">
        <f t="shared" si="60"/>
        <v>22-27 26 16</v>
      </c>
      <c r="H3863" s="25" t="s">
        <v>17</v>
      </c>
    </row>
    <row r="3864" spans="1:8" x14ac:dyDescent="0.25">
      <c r="A3864" s="25" t="s">
        <v>9376</v>
      </c>
      <c r="B3864" s="25" t="s">
        <v>9377</v>
      </c>
      <c r="C3864" s="27">
        <v>4</v>
      </c>
      <c r="D3864" s="25">
        <v>-2008083</v>
      </c>
      <c r="E3864" s="28" t="s">
        <v>17</v>
      </c>
      <c r="F3864" s="85" t="str">
        <f>IF(E3864="N/A","N/A",VLOOKUP(E3864,UniFormat!$A$9:$F$817,6,FALSE))</f>
        <v>N/A</v>
      </c>
      <c r="G3864" s="25" t="str">
        <f t="shared" si="60"/>
        <v>22-27 26 19</v>
      </c>
      <c r="H3864" s="25" t="s">
        <v>17</v>
      </c>
    </row>
    <row r="3865" spans="1:8" x14ac:dyDescent="0.25">
      <c r="A3865" s="25" t="s">
        <v>9378</v>
      </c>
      <c r="B3865" s="25" t="s">
        <v>9379</v>
      </c>
      <c r="C3865" s="27">
        <v>4</v>
      </c>
      <c r="D3865" s="25">
        <v>-2008083</v>
      </c>
      <c r="E3865" s="28" t="s">
        <v>17</v>
      </c>
      <c r="F3865" s="85" t="str">
        <f>IF(E3865="N/A","N/A",VLOOKUP(E3865,UniFormat!$A$9:$F$817,6,FALSE))</f>
        <v>N/A</v>
      </c>
      <c r="G3865" s="25" t="str">
        <f t="shared" si="60"/>
        <v>22-27 26 23</v>
      </c>
      <c r="H3865" s="25" t="s">
        <v>17</v>
      </c>
    </row>
    <row r="3866" spans="1:8" x14ac:dyDescent="0.25">
      <c r="A3866" s="25" t="s">
        <v>9380</v>
      </c>
      <c r="B3866" s="25" t="s">
        <v>9381</v>
      </c>
      <c r="C3866" s="27">
        <v>4</v>
      </c>
      <c r="D3866" s="25">
        <v>-2008083</v>
      </c>
      <c r="E3866" s="28" t="s">
        <v>17</v>
      </c>
      <c r="F3866" s="85" t="str">
        <f>IF(E3866="N/A","N/A",VLOOKUP(E3866,UniFormat!$A$9:$F$817,6,FALSE))</f>
        <v>N/A</v>
      </c>
      <c r="G3866" s="25" t="str">
        <f t="shared" si="60"/>
        <v>22-27 26 26</v>
      </c>
      <c r="H3866" s="25" t="s">
        <v>17</v>
      </c>
    </row>
    <row r="3867" spans="1:8" x14ac:dyDescent="0.25">
      <c r="A3867" s="25" t="s">
        <v>1049</v>
      </c>
      <c r="B3867" s="25" t="s">
        <v>1048</v>
      </c>
      <c r="C3867" s="27">
        <v>3</v>
      </c>
      <c r="D3867" s="25">
        <v>-2008075</v>
      </c>
      <c r="E3867" s="28" t="s">
        <v>1047</v>
      </c>
      <c r="F3867" s="85" t="str">
        <f>IF(E3867="N/A","N/A",VLOOKUP(E3867,UniFormat!$A$9:$F$817,6,FALSE))</f>
        <v>21-04 60 20</v>
      </c>
      <c r="G3867" s="25" t="str">
        <f t="shared" si="60"/>
        <v>22-27 30 00</v>
      </c>
      <c r="H3867" s="25" t="s">
        <v>17</v>
      </c>
    </row>
    <row r="3868" spans="1:8" x14ac:dyDescent="0.25">
      <c r="A3868" s="25" t="s">
        <v>9382</v>
      </c>
      <c r="B3868" s="25" t="s">
        <v>1051</v>
      </c>
      <c r="C3868" s="27">
        <v>3</v>
      </c>
      <c r="D3868" s="25">
        <v>-2008075</v>
      </c>
      <c r="E3868" s="25" t="s">
        <v>1050</v>
      </c>
      <c r="F3868" s="85" t="str">
        <f>IF(E3868="N/A","N/A",VLOOKUP(E3868,UniFormat!$A$9:$F$817,6,FALSE))</f>
        <v>21-04 60 20 10</v>
      </c>
      <c r="G3868" s="25" t="str">
        <f t="shared" si="60"/>
        <v>22-27 31 00</v>
      </c>
      <c r="H3868" s="25" t="s">
        <v>17</v>
      </c>
    </row>
    <row r="3869" spans="1:8" x14ac:dyDescent="0.25">
      <c r="A3869" s="25" t="s">
        <v>9383</v>
      </c>
      <c r="B3869" s="25" t="s">
        <v>9384</v>
      </c>
      <c r="C3869" s="27">
        <v>4</v>
      </c>
      <c r="D3869" s="25">
        <v>-2008075</v>
      </c>
      <c r="E3869" s="28" t="s">
        <v>17</v>
      </c>
      <c r="F3869" s="85" t="str">
        <f>IF(E3869="N/A","N/A",VLOOKUP(E3869,UniFormat!$A$9:$F$817,6,FALSE))</f>
        <v>N/A</v>
      </c>
      <c r="G3869" s="25" t="str">
        <f t="shared" si="60"/>
        <v>22-27 31 13</v>
      </c>
      <c r="H3869" s="25" t="s">
        <v>17</v>
      </c>
    </row>
    <row r="3870" spans="1:8" x14ac:dyDescent="0.25">
      <c r="A3870" s="25" t="s">
        <v>9385</v>
      </c>
      <c r="B3870" s="25" t="s">
        <v>9386</v>
      </c>
      <c r="C3870" s="27">
        <v>4</v>
      </c>
      <c r="D3870" s="25">
        <v>-2008075</v>
      </c>
      <c r="E3870" s="28" t="s">
        <v>17</v>
      </c>
      <c r="F3870" s="85" t="str">
        <f>IF(E3870="N/A","N/A",VLOOKUP(E3870,UniFormat!$A$9:$F$817,6,FALSE))</f>
        <v>N/A</v>
      </c>
      <c r="G3870" s="25" t="str">
        <f t="shared" si="60"/>
        <v>22-27 31 23</v>
      </c>
      <c r="H3870" s="25" t="s">
        <v>17</v>
      </c>
    </row>
    <row r="3871" spans="1:8" x14ac:dyDescent="0.25">
      <c r="A3871" s="25" t="s">
        <v>9387</v>
      </c>
      <c r="B3871" s="25" t="s">
        <v>1053</v>
      </c>
      <c r="C3871" s="27">
        <v>3</v>
      </c>
      <c r="D3871" s="25">
        <v>-2008075</v>
      </c>
      <c r="E3871" s="28" t="s">
        <v>17</v>
      </c>
      <c r="F3871" s="85" t="str">
        <f>IF(E3871="N/A","N/A",VLOOKUP(E3871,UniFormat!$A$9:$F$817,6,FALSE))</f>
        <v>N/A</v>
      </c>
      <c r="G3871" s="25" t="str">
        <f t="shared" si="60"/>
        <v>22-27 32 00</v>
      </c>
      <c r="H3871" s="25" t="s">
        <v>17</v>
      </c>
    </row>
    <row r="3872" spans="1:8" x14ac:dyDescent="0.25">
      <c r="A3872" s="25" t="s">
        <v>9388</v>
      </c>
      <c r="B3872" s="25" t="s">
        <v>9389</v>
      </c>
      <c r="C3872" s="27">
        <v>4</v>
      </c>
      <c r="D3872" s="25">
        <v>-2008075</v>
      </c>
      <c r="E3872" s="28" t="s">
        <v>17</v>
      </c>
      <c r="F3872" s="85" t="str">
        <f>IF(E3872="N/A","N/A",VLOOKUP(E3872,UniFormat!$A$9:$F$817,6,FALSE))</f>
        <v>N/A</v>
      </c>
      <c r="G3872" s="25" t="str">
        <f t="shared" si="60"/>
        <v>22-27 32 13</v>
      </c>
      <c r="H3872" s="25" t="s">
        <v>17</v>
      </c>
    </row>
    <row r="3873" spans="1:8" x14ac:dyDescent="0.25">
      <c r="A3873" s="25" t="s">
        <v>9390</v>
      </c>
      <c r="B3873" s="25" t="s">
        <v>9391</v>
      </c>
      <c r="C3873" s="27">
        <v>4</v>
      </c>
      <c r="D3873" s="25">
        <v>-2008075</v>
      </c>
      <c r="E3873" s="28" t="s">
        <v>17</v>
      </c>
      <c r="F3873" s="85" t="str">
        <f>IF(E3873="N/A","N/A",VLOOKUP(E3873,UniFormat!$A$9:$F$817,6,FALSE))</f>
        <v>N/A</v>
      </c>
      <c r="G3873" s="25" t="str">
        <f t="shared" si="60"/>
        <v>22-27 32 16</v>
      </c>
      <c r="H3873" s="25" t="s">
        <v>17</v>
      </c>
    </row>
    <row r="3874" spans="1:8" x14ac:dyDescent="0.25">
      <c r="A3874" s="25" t="s">
        <v>9392</v>
      </c>
      <c r="B3874" s="25" t="s">
        <v>9393</v>
      </c>
      <c r="C3874" s="27">
        <v>4</v>
      </c>
      <c r="D3874" s="25">
        <v>-2008075</v>
      </c>
      <c r="E3874" s="28" t="s">
        <v>17</v>
      </c>
      <c r="F3874" s="85" t="str">
        <f>IF(E3874="N/A","N/A",VLOOKUP(E3874,UniFormat!$A$9:$F$817,6,FALSE))</f>
        <v>N/A</v>
      </c>
      <c r="G3874" s="25" t="str">
        <f t="shared" si="60"/>
        <v>22-27 32 23</v>
      </c>
      <c r="H3874" s="25" t="s">
        <v>17</v>
      </c>
    </row>
    <row r="3875" spans="1:8" x14ac:dyDescent="0.25">
      <c r="A3875" s="25" t="s">
        <v>9394</v>
      </c>
      <c r="B3875" s="25" t="s">
        <v>9395</v>
      </c>
      <c r="C3875" s="27">
        <v>4</v>
      </c>
      <c r="D3875" s="25">
        <v>-2008075</v>
      </c>
      <c r="E3875" s="28" t="s">
        <v>17</v>
      </c>
      <c r="F3875" s="85" t="str">
        <f>IF(E3875="N/A","N/A",VLOOKUP(E3875,UniFormat!$A$9:$F$817,6,FALSE))</f>
        <v>N/A</v>
      </c>
      <c r="G3875" s="25" t="str">
        <f t="shared" si="60"/>
        <v>22-27 32 26</v>
      </c>
      <c r="H3875" s="25" t="s">
        <v>17</v>
      </c>
    </row>
    <row r="3876" spans="1:8" x14ac:dyDescent="0.25">
      <c r="A3876" s="25" t="s">
        <v>9396</v>
      </c>
      <c r="B3876" s="25" t="s">
        <v>9397</v>
      </c>
      <c r="C3876" s="27">
        <v>4</v>
      </c>
      <c r="D3876" s="25">
        <v>-2008075</v>
      </c>
      <c r="E3876" s="28" t="s">
        <v>17</v>
      </c>
      <c r="F3876" s="85" t="str">
        <f>IF(E3876="N/A","N/A",VLOOKUP(E3876,UniFormat!$A$9:$F$817,6,FALSE))</f>
        <v>N/A</v>
      </c>
      <c r="G3876" s="25" t="str">
        <f t="shared" si="60"/>
        <v>22-27 32 29</v>
      </c>
      <c r="H3876" s="25" t="s">
        <v>17</v>
      </c>
    </row>
    <row r="3877" spans="1:8" x14ac:dyDescent="0.25">
      <c r="A3877" s="25" t="s">
        <v>9398</v>
      </c>
      <c r="B3877" s="25" t="s">
        <v>9399</v>
      </c>
      <c r="C3877" s="27">
        <v>4</v>
      </c>
      <c r="D3877" s="25">
        <v>-2008075</v>
      </c>
      <c r="E3877" s="28" t="s">
        <v>17</v>
      </c>
      <c r="F3877" s="85" t="str">
        <f>IF(E3877="N/A","N/A",VLOOKUP(E3877,UniFormat!$A$9:$F$817,6,FALSE))</f>
        <v>N/A</v>
      </c>
      <c r="G3877" s="25" t="str">
        <f t="shared" si="60"/>
        <v>22-27 32 36</v>
      </c>
      <c r="H3877" s="25" t="s">
        <v>17</v>
      </c>
    </row>
    <row r="3878" spans="1:8" x14ac:dyDescent="0.25">
      <c r="A3878" s="25" t="s">
        <v>9400</v>
      </c>
      <c r="B3878" s="25" t="s">
        <v>9401</v>
      </c>
      <c r="C3878" s="27">
        <v>4</v>
      </c>
      <c r="D3878" s="25">
        <v>-2008075</v>
      </c>
      <c r="E3878" s="28" t="s">
        <v>17</v>
      </c>
      <c r="F3878" s="85" t="str">
        <f>IF(E3878="N/A","N/A",VLOOKUP(E3878,UniFormat!$A$9:$F$817,6,FALSE))</f>
        <v>N/A</v>
      </c>
      <c r="G3878" s="25" t="str">
        <f t="shared" si="60"/>
        <v>22-27 32 43</v>
      </c>
      <c r="H3878" s="25" t="s">
        <v>17</v>
      </c>
    </row>
    <row r="3879" spans="1:8" x14ac:dyDescent="0.25">
      <c r="A3879" s="25" t="s">
        <v>9402</v>
      </c>
      <c r="B3879" s="25" t="s">
        <v>1055</v>
      </c>
      <c r="C3879" s="27">
        <v>3</v>
      </c>
      <c r="D3879" s="25">
        <v>-2008075</v>
      </c>
      <c r="E3879" s="25" t="s">
        <v>1054</v>
      </c>
      <c r="F3879" s="85" t="str">
        <f>IF(E3879="N/A","N/A",VLOOKUP(E3879,UniFormat!$A$9:$F$817,6,FALSE))</f>
        <v>21-04 60 20 30</v>
      </c>
      <c r="G3879" s="25" t="str">
        <f t="shared" si="60"/>
        <v>22-27 33 00</v>
      </c>
      <c r="H3879" s="25" t="s">
        <v>17</v>
      </c>
    </row>
    <row r="3880" spans="1:8" x14ac:dyDescent="0.25">
      <c r="A3880" s="25" t="s">
        <v>9403</v>
      </c>
      <c r="B3880" s="25" t="s">
        <v>9404</v>
      </c>
      <c r="C3880" s="27">
        <v>4</v>
      </c>
      <c r="D3880" s="25">
        <v>-2008075</v>
      </c>
      <c r="E3880" s="28" t="s">
        <v>17</v>
      </c>
      <c r="F3880" s="85" t="str">
        <f>IF(E3880="N/A","N/A",VLOOKUP(E3880,UniFormat!$A$9:$F$817,6,FALSE))</f>
        <v>N/A</v>
      </c>
      <c r="G3880" s="25" t="str">
        <f t="shared" si="60"/>
        <v>22-27 33 16</v>
      </c>
      <c r="H3880" s="25" t="s">
        <v>17</v>
      </c>
    </row>
    <row r="3881" spans="1:8" x14ac:dyDescent="0.25">
      <c r="A3881" s="25" t="s">
        <v>9405</v>
      </c>
      <c r="B3881" s="25" t="s">
        <v>9406</v>
      </c>
      <c r="C3881" s="27">
        <v>4</v>
      </c>
      <c r="D3881" s="25">
        <v>-2008075</v>
      </c>
      <c r="E3881" s="28" t="s">
        <v>17</v>
      </c>
      <c r="F3881" s="85" t="str">
        <f>IF(E3881="N/A","N/A",VLOOKUP(E3881,UniFormat!$A$9:$F$817,6,FALSE))</f>
        <v>N/A</v>
      </c>
      <c r="G3881" s="25" t="str">
        <f t="shared" si="60"/>
        <v>22-27 33 23</v>
      </c>
      <c r="H3881" s="25" t="s">
        <v>17</v>
      </c>
    </row>
    <row r="3882" spans="1:8" x14ac:dyDescent="0.25">
      <c r="A3882" s="25" t="s">
        <v>9407</v>
      </c>
      <c r="B3882" s="25" t="s">
        <v>9408</v>
      </c>
      <c r="C3882" s="27">
        <v>4</v>
      </c>
      <c r="D3882" s="25">
        <v>-2008075</v>
      </c>
      <c r="E3882" s="28" t="s">
        <v>17</v>
      </c>
      <c r="F3882" s="85" t="str">
        <f>IF(E3882="N/A","N/A",VLOOKUP(E3882,UniFormat!$A$9:$F$817,6,FALSE))</f>
        <v>N/A</v>
      </c>
      <c r="G3882" s="25" t="str">
        <f t="shared" si="60"/>
        <v>22-27 33 26</v>
      </c>
      <c r="H3882" s="25" t="s">
        <v>17</v>
      </c>
    </row>
    <row r="3883" spans="1:8" x14ac:dyDescent="0.25">
      <c r="A3883" s="25" t="s">
        <v>9409</v>
      </c>
      <c r="B3883" s="25" t="s">
        <v>1057</v>
      </c>
      <c r="C3883" s="27">
        <v>3</v>
      </c>
      <c r="D3883" s="25">
        <v>-2008075</v>
      </c>
      <c r="E3883" s="25" t="s">
        <v>1056</v>
      </c>
      <c r="F3883" s="85" t="str">
        <f>IF(E3883="N/A","N/A",VLOOKUP(E3883,UniFormat!$A$9:$F$817,6,FALSE))</f>
        <v>21-04 60 20 40</v>
      </c>
      <c r="G3883" s="25" t="str">
        <f t="shared" si="60"/>
        <v>22-27 34 00</v>
      </c>
      <c r="H3883" s="25" t="s">
        <v>17</v>
      </c>
    </row>
    <row r="3884" spans="1:8" x14ac:dyDescent="0.25">
      <c r="A3884" s="25" t="s">
        <v>9410</v>
      </c>
      <c r="B3884" s="25" t="s">
        <v>9411</v>
      </c>
      <c r="C3884" s="27">
        <v>4</v>
      </c>
      <c r="D3884" s="25">
        <v>-2008075</v>
      </c>
      <c r="E3884" s="28" t="s">
        <v>17</v>
      </c>
      <c r="F3884" s="85" t="str">
        <f>IF(E3884="N/A","N/A",VLOOKUP(E3884,UniFormat!$A$9:$F$817,6,FALSE))</f>
        <v>N/A</v>
      </c>
      <c r="G3884" s="25" t="str">
        <f t="shared" si="60"/>
        <v>22-27 34 13</v>
      </c>
      <c r="H3884" s="25" t="s">
        <v>17</v>
      </c>
    </row>
    <row r="3885" spans="1:8" x14ac:dyDescent="0.25">
      <c r="A3885" s="25" t="s">
        <v>9412</v>
      </c>
      <c r="B3885" s="25" t="s">
        <v>9413</v>
      </c>
      <c r="C3885" s="27">
        <v>4</v>
      </c>
      <c r="D3885" s="25">
        <v>-2008075</v>
      </c>
      <c r="E3885" s="28" t="s">
        <v>17</v>
      </c>
      <c r="F3885" s="85" t="str">
        <f>IF(E3885="N/A","N/A",VLOOKUP(E3885,UniFormat!$A$9:$F$817,6,FALSE))</f>
        <v>N/A</v>
      </c>
      <c r="G3885" s="25" t="str">
        <f t="shared" si="60"/>
        <v>22-27 34 16</v>
      </c>
      <c r="H3885" s="25" t="s">
        <v>17</v>
      </c>
    </row>
    <row r="3886" spans="1:8" x14ac:dyDescent="0.25">
      <c r="A3886" s="25" t="s">
        <v>9414</v>
      </c>
      <c r="B3886" s="25" t="s">
        <v>1059</v>
      </c>
      <c r="C3886" s="27">
        <v>3</v>
      </c>
      <c r="D3886" s="25">
        <v>-2008075</v>
      </c>
      <c r="E3886" s="25" t="s">
        <v>1058</v>
      </c>
      <c r="F3886" s="85" t="str">
        <f>IF(E3886="N/A","N/A",VLOOKUP(E3886,UniFormat!$A$9:$F$817,6,FALSE))</f>
        <v>21-04 60 20 50</v>
      </c>
      <c r="G3886" s="25" t="str">
        <f t="shared" si="60"/>
        <v>22-27 35 00</v>
      </c>
      <c r="H3886" s="25" t="s">
        <v>17</v>
      </c>
    </row>
    <row r="3887" spans="1:8" x14ac:dyDescent="0.25">
      <c r="A3887" s="25" t="s">
        <v>9415</v>
      </c>
      <c r="B3887" s="25" t="s">
        <v>9416</v>
      </c>
      <c r="C3887" s="27">
        <v>4</v>
      </c>
      <c r="D3887" s="25">
        <v>-2008075</v>
      </c>
      <c r="E3887" s="28" t="s">
        <v>17</v>
      </c>
      <c r="F3887" s="85" t="str">
        <f>IF(E3887="N/A","N/A",VLOOKUP(E3887,UniFormat!$A$9:$F$817,6,FALSE))</f>
        <v>N/A</v>
      </c>
      <c r="G3887" s="25" t="str">
        <f t="shared" si="60"/>
        <v>22-27 35 13</v>
      </c>
      <c r="H3887" s="25" t="s">
        <v>17</v>
      </c>
    </row>
    <row r="3888" spans="1:8" x14ac:dyDescent="0.25">
      <c r="A3888" s="25" t="s">
        <v>9417</v>
      </c>
      <c r="B3888" s="25" t="s">
        <v>9418</v>
      </c>
      <c r="C3888" s="27">
        <v>4</v>
      </c>
      <c r="D3888" s="25">
        <v>-2008075</v>
      </c>
      <c r="E3888" s="28" t="s">
        <v>17</v>
      </c>
      <c r="F3888" s="85" t="str">
        <f>IF(E3888="N/A","N/A",VLOOKUP(E3888,UniFormat!$A$9:$F$817,6,FALSE))</f>
        <v>N/A</v>
      </c>
      <c r="G3888" s="25" t="str">
        <f t="shared" si="60"/>
        <v>22-27 35 16</v>
      </c>
      <c r="H3888" s="25" t="s">
        <v>17</v>
      </c>
    </row>
    <row r="3889" spans="1:8" x14ac:dyDescent="0.25">
      <c r="A3889" s="25" t="s">
        <v>9419</v>
      </c>
      <c r="B3889" s="25" t="s">
        <v>9420</v>
      </c>
      <c r="C3889" s="27">
        <v>4</v>
      </c>
      <c r="D3889" s="25">
        <v>-2008075</v>
      </c>
      <c r="E3889" s="28" t="s">
        <v>17</v>
      </c>
      <c r="F3889" s="85" t="str">
        <f>IF(E3889="N/A","N/A",VLOOKUP(E3889,UniFormat!$A$9:$F$817,6,FALSE))</f>
        <v>N/A</v>
      </c>
      <c r="G3889" s="25" t="str">
        <f t="shared" si="60"/>
        <v>22-27 35 19</v>
      </c>
      <c r="H3889" s="25" t="s">
        <v>17</v>
      </c>
    </row>
    <row r="3890" spans="1:8" x14ac:dyDescent="0.25">
      <c r="A3890" s="25" t="s">
        <v>9421</v>
      </c>
      <c r="B3890" s="25" t="s">
        <v>9422</v>
      </c>
      <c r="C3890" s="27">
        <v>4</v>
      </c>
      <c r="D3890" s="25">
        <v>-2008075</v>
      </c>
      <c r="E3890" s="28" t="s">
        <v>17</v>
      </c>
      <c r="F3890" s="85" t="str">
        <f>IF(E3890="N/A","N/A",VLOOKUP(E3890,UniFormat!$A$9:$F$817,6,FALSE))</f>
        <v>N/A</v>
      </c>
      <c r="G3890" s="25" t="str">
        <f t="shared" si="60"/>
        <v>22-27 35 23</v>
      </c>
      <c r="H3890" s="25" t="s">
        <v>17</v>
      </c>
    </row>
    <row r="3891" spans="1:8" x14ac:dyDescent="0.25">
      <c r="A3891" s="25" t="s">
        <v>1062</v>
      </c>
      <c r="B3891" s="25" t="s">
        <v>9423</v>
      </c>
      <c r="C3891" s="27">
        <v>3</v>
      </c>
      <c r="D3891" s="25">
        <v>-2008081</v>
      </c>
      <c r="E3891" s="28" t="s">
        <v>1060</v>
      </c>
      <c r="F3891" s="85" t="str">
        <f>IF(E3891="N/A","N/A",VLOOKUP(E3891,UniFormat!$A$9:$F$817,6,FALSE))</f>
        <v>21-04 60 30</v>
      </c>
      <c r="G3891" s="25" t="str">
        <f t="shared" si="60"/>
        <v>22-27 40 00</v>
      </c>
      <c r="H3891" s="25" t="s">
        <v>17</v>
      </c>
    </row>
    <row r="3892" spans="1:8" x14ac:dyDescent="0.25">
      <c r="A3892" s="25" t="s">
        <v>9424</v>
      </c>
      <c r="B3892" s="25" t="s">
        <v>1064</v>
      </c>
      <c r="C3892" s="27">
        <v>3</v>
      </c>
      <c r="D3892" s="25">
        <v>-2008081</v>
      </c>
      <c r="E3892" s="25" t="s">
        <v>1063</v>
      </c>
      <c r="F3892" s="85" t="str">
        <f>IF(E3892="N/A","N/A",VLOOKUP(E3892,UniFormat!$A$9:$F$817,6,FALSE))</f>
        <v>21-04 60 30 10</v>
      </c>
      <c r="G3892" s="25" t="str">
        <f t="shared" si="60"/>
        <v>22-27 41 00</v>
      </c>
      <c r="H3892" s="25" t="s">
        <v>17</v>
      </c>
    </row>
    <row r="3893" spans="1:8" x14ac:dyDescent="0.25">
      <c r="A3893" s="25" t="s">
        <v>9425</v>
      </c>
      <c r="B3893" s="25" t="s">
        <v>9426</v>
      </c>
      <c r="C3893" s="27">
        <v>4</v>
      </c>
      <c r="D3893" s="25">
        <v>-2008081</v>
      </c>
      <c r="E3893" s="28" t="s">
        <v>17</v>
      </c>
      <c r="F3893" s="85" t="str">
        <f>IF(E3893="N/A","N/A",VLOOKUP(E3893,UniFormat!$A$9:$F$817,6,FALSE))</f>
        <v>N/A</v>
      </c>
      <c r="G3893" s="25" t="str">
        <f t="shared" si="60"/>
        <v>22-27 41 13</v>
      </c>
      <c r="H3893" s="25" t="s">
        <v>17</v>
      </c>
    </row>
    <row r="3894" spans="1:8" x14ac:dyDescent="0.25">
      <c r="A3894" s="25" t="s">
        <v>9427</v>
      </c>
      <c r="B3894" s="25" t="s">
        <v>9428</v>
      </c>
      <c r="C3894" s="27">
        <v>4</v>
      </c>
      <c r="D3894" s="25">
        <v>-2008081</v>
      </c>
      <c r="E3894" s="28" t="s">
        <v>17</v>
      </c>
      <c r="F3894" s="85" t="str">
        <f>IF(E3894="N/A","N/A",VLOOKUP(E3894,UniFormat!$A$9:$F$817,6,FALSE))</f>
        <v>N/A</v>
      </c>
      <c r="G3894" s="25" t="str">
        <f t="shared" si="60"/>
        <v>22-27 41 16</v>
      </c>
      <c r="H3894" s="25" t="s">
        <v>17</v>
      </c>
    </row>
    <row r="3895" spans="1:8" x14ac:dyDescent="0.25">
      <c r="A3895" s="25" t="s">
        <v>9429</v>
      </c>
      <c r="B3895" s="25" t="s">
        <v>9430</v>
      </c>
      <c r="C3895" s="27">
        <v>5</v>
      </c>
      <c r="D3895" s="25">
        <v>-2008081</v>
      </c>
      <c r="E3895" s="28" t="s">
        <v>17</v>
      </c>
      <c r="F3895" s="85" t="str">
        <f>IF(E3895="N/A","N/A",VLOOKUP(E3895,UniFormat!$A$9:$F$817,6,FALSE))</f>
        <v>N/A</v>
      </c>
      <c r="G3895" s="25" t="str">
        <f t="shared" si="60"/>
        <v>22-27 41 16 25</v>
      </c>
      <c r="H3895" s="25" t="s">
        <v>17</v>
      </c>
    </row>
    <row r="3896" spans="1:8" x14ac:dyDescent="0.25">
      <c r="A3896" s="25" t="s">
        <v>9431</v>
      </c>
      <c r="B3896" s="25" t="s">
        <v>9432</v>
      </c>
      <c r="C3896" s="27">
        <v>5</v>
      </c>
      <c r="D3896" s="25">
        <v>-2008081</v>
      </c>
      <c r="E3896" s="28" t="s">
        <v>17</v>
      </c>
      <c r="F3896" s="85" t="str">
        <f>IF(E3896="N/A","N/A",VLOOKUP(E3896,UniFormat!$A$9:$F$817,6,FALSE))</f>
        <v>N/A</v>
      </c>
      <c r="G3896" s="25" t="str">
        <f t="shared" si="60"/>
        <v>22-27 41 16 28</v>
      </c>
      <c r="H3896" s="25" t="s">
        <v>17</v>
      </c>
    </row>
    <row r="3897" spans="1:8" x14ac:dyDescent="0.25">
      <c r="A3897" s="25" t="s">
        <v>9433</v>
      </c>
      <c r="B3897" s="25" t="s">
        <v>9434</v>
      </c>
      <c r="C3897" s="27">
        <v>5</v>
      </c>
      <c r="D3897" s="25">
        <v>-2008081</v>
      </c>
      <c r="E3897" s="28" t="s">
        <v>17</v>
      </c>
      <c r="F3897" s="85" t="str">
        <f>IF(E3897="N/A","N/A",VLOOKUP(E3897,UniFormat!$A$9:$F$817,6,FALSE))</f>
        <v>N/A</v>
      </c>
      <c r="G3897" s="25" t="str">
        <f t="shared" si="60"/>
        <v>22-27 41 16 29</v>
      </c>
      <c r="H3897" s="25" t="s">
        <v>17</v>
      </c>
    </row>
    <row r="3898" spans="1:8" x14ac:dyDescent="0.25">
      <c r="A3898" s="25" t="s">
        <v>9435</v>
      </c>
      <c r="B3898" s="25" t="s">
        <v>9436</v>
      </c>
      <c r="C3898" s="27">
        <v>5</v>
      </c>
      <c r="D3898" s="25">
        <v>-2008081</v>
      </c>
      <c r="E3898" s="28" t="s">
        <v>17</v>
      </c>
      <c r="F3898" s="85" t="str">
        <f>IF(E3898="N/A","N/A",VLOOKUP(E3898,UniFormat!$A$9:$F$817,6,FALSE))</f>
        <v>N/A</v>
      </c>
      <c r="G3898" s="25" t="str">
        <f t="shared" si="60"/>
        <v>22-27 41 16 51</v>
      </c>
      <c r="H3898" s="25" t="s">
        <v>17</v>
      </c>
    </row>
    <row r="3899" spans="1:8" x14ac:dyDescent="0.25">
      <c r="A3899" s="25" t="s">
        <v>9437</v>
      </c>
      <c r="B3899" s="25" t="s">
        <v>9438</v>
      </c>
      <c r="C3899" s="27">
        <v>5</v>
      </c>
      <c r="D3899" s="25">
        <v>-2008081</v>
      </c>
      <c r="E3899" s="28" t="s">
        <v>17</v>
      </c>
      <c r="F3899" s="85" t="str">
        <f>IF(E3899="N/A","N/A",VLOOKUP(E3899,UniFormat!$A$9:$F$817,6,FALSE))</f>
        <v>N/A</v>
      </c>
      <c r="G3899" s="25" t="str">
        <f t="shared" si="60"/>
        <v>22-27 41 16 52</v>
      </c>
      <c r="H3899" s="25" t="s">
        <v>17</v>
      </c>
    </row>
    <row r="3900" spans="1:8" x14ac:dyDescent="0.25">
      <c r="A3900" s="25" t="s">
        <v>9439</v>
      </c>
      <c r="B3900" s="25" t="s">
        <v>9440</v>
      </c>
      <c r="C3900" s="27">
        <v>5</v>
      </c>
      <c r="D3900" s="25">
        <v>-2008081</v>
      </c>
      <c r="E3900" s="28" t="s">
        <v>17</v>
      </c>
      <c r="F3900" s="85" t="str">
        <f>IF(E3900="N/A","N/A",VLOOKUP(E3900,UniFormat!$A$9:$F$817,6,FALSE))</f>
        <v>N/A</v>
      </c>
      <c r="G3900" s="25" t="str">
        <f t="shared" si="60"/>
        <v>22-27 41 16 61</v>
      </c>
      <c r="H3900" s="25" t="s">
        <v>17</v>
      </c>
    </row>
    <row r="3901" spans="1:8" x14ac:dyDescent="0.25">
      <c r="A3901" s="25" t="s">
        <v>9441</v>
      </c>
      <c r="B3901" s="25" t="s">
        <v>9442</v>
      </c>
      <c r="C3901" s="27">
        <v>5</v>
      </c>
      <c r="D3901" s="25">
        <v>-2008081</v>
      </c>
      <c r="E3901" s="28" t="s">
        <v>17</v>
      </c>
      <c r="F3901" s="85" t="str">
        <f>IF(E3901="N/A","N/A",VLOOKUP(E3901,UniFormat!$A$9:$F$817,6,FALSE))</f>
        <v>N/A</v>
      </c>
      <c r="G3901" s="25" t="str">
        <f t="shared" si="60"/>
        <v>22-27 41 16 62</v>
      </c>
      <c r="H3901" s="25" t="s">
        <v>17</v>
      </c>
    </row>
    <row r="3902" spans="1:8" x14ac:dyDescent="0.25">
      <c r="A3902" s="25" t="s">
        <v>9443</v>
      </c>
      <c r="B3902" s="25" t="s">
        <v>9444</v>
      </c>
      <c r="C3902" s="27">
        <v>5</v>
      </c>
      <c r="D3902" s="25">
        <v>-2008081</v>
      </c>
      <c r="E3902" s="28" t="s">
        <v>17</v>
      </c>
      <c r="F3902" s="85" t="str">
        <f>IF(E3902="N/A","N/A",VLOOKUP(E3902,UniFormat!$A$9:$F$817,6,FALSE))</f>
        <v>N/A</v>
      </c>
      <c r="G3902" s="25" t="str">
        <f t="shared" si="60"/>
        <v>22-27 41 16 63</v>
      </c>
      <c r="H3902" s="25" t="s">
        <v>17</v>
      </c>
    </row>
    <row r="3903" spans="1:8" x14ac:dyDescent="0.25">
      <c r="A3903" s="25" t="s">
        <v>9445</v>
      </c>
      <c r="B3903" s="25" t="s">
        <v>9446</v>
      </c>
      <c r="C3903" s="27">
        <v>4</v>
      </c>
      <c r="D3903" s="25">
        <v>-2008081</v>
      </c>
      <c r="E3903" s="28" t="s">
        <v>17</v>
      </c>
      <c r="F3903" s="85" t="str">
        <f>IF(E3903="N/A","N/A",VLOOKUP(E3903,UniFormat!$A$9:$F$817,6,FALSE))</f>
        <v>N/A</v>
      </c>
      <c r="G3903" s="25" t="str">
        <f t="shared" si="60"/>
        <v>22-27 41 19</v>
      </c>
      <c r="H3903" s="25" t="s">
        <v>17</v>
      </c>
    </row>
    <row r="3904" spans="1:8" x14ac:dyDescent="0.25">
      <c r="A3904" s="25" t="s">
        <v>9447</v>
      </c>
      <c r="B3904" s="25" t="s">
        <v>9448</v>
      </c>
      <c r="C3904" s="27">
        <v>4</v>
      </c>
      <c r="D3904" s="25">
        <v>-2008081</v>
      </c>
      <c r="E3904" s="28" t="s">
        <v>17</v>
      </c>
      <c r="F3904" s="85" t="str">
        <f>IF(E3904="N/A","N/A",VLOOKUP(E3904,UniFormat!$A$9:$F$817,6,FALSE))</f>
        <v>N/A</v>
      </c>
      <c r="G3904" s="25" t="str">
        <f t="shared" si="60"/>
        <v>22-27 41 23</v>
      </c>
      <c r="H3904" s="25" t="s">
        <v>17</v>
      </c>
    </row>
    <row r="3905" spans="1:8" x14ac:dyDescent="0.25">
      <c r="A3905" s="25" t="s">
        <v>9449</v>
      </c>
      <c r="B3905" s="25" t="s">
        <v>9450</v>
      </c>
      <c r="C3905" s="27">
        <v>4</v>
      </c>
      <c r="D3905" s="25">
        <v>-2008081</v>
      </c>
      <c r="E3905" s="28" t="s">
        <v>17</v>
      </c>
      <c r="F3905" s="85" t="str">
        <f>IF(E3905="N/A","N/A",VLOOKUP(E3905,UniFormat!$A$9:$F$817,6,FALSE))</f>
        <v>N/A</v>
      </c>
      <c r="G3905" s="25" t="str">
        <f t="shared" si="60"/>
        <v>22-27 41 33</v>
      </c>
      <c r="H3905" s="25" t="s">
        <v>17</v>
      </c>
    </row>
    <row r="3906" spans="1:8" x14ac:dyDescent="0.25">
      <c r="A3906" s="25" t="s">
        <v>9451</v>
      </c>
      <c r="B3906" s="25" t="s">
        <v>9452</v>
      </c>
      <c r="C3906" s="27">
        <v>4</v>
      </c>
      <c r="D3906" s="25">
        <v>-2008081</v>
      </c>
      <c r="E3906" s="28" t="s">
        <v>17</v>
      </c>
      <c r="F3906" s="85" t="str">
        <f>IF(E3906="N/A","N/A",VLOOKUP(E3906,UniFormat!$A$9:$F$817,6,FALSE))</f>
        <v>N/A</v>
      </c>
      <c r="G3906" s="25" t="str">
        <f t="shared" si="60"/>
        <v>22-27 41 43</v>
      </c>
      <c r="H3906" s="25" t="s">
        <v>17</v>
      </c>
    </row>
    <row r="3907" spans="1:8" x14ac:dyDescent="0.25">
      <c r="A3907" s="25" t="s">
        <v>9453</v>
      </c>
      <c r="B3907" s="25" t="s">
        <v>1066</v>
      </c>
      <c r="C3907" s="27">
        <v>3</v>
      </c>
      <c r="D3907" s="25">
        <v>-2008081</v>
      </c>
      <c r="E3907" s="25" t="s">
        <v>1065</v>
      </c>
      <c r="F3907" s="85" t="str">
        <f>IF(E3907="N/A","N/A",VLOOKUP(E3907,UniFormat!$A$9:$F$817,6,FALSE))</f>
        <v>21-04 60 30 50</v>
      </c>
      <c r="G3907" s="25" t="str">
        <f t="shared" si="60"/>
        <v>22-27 42 00</v>
      </c>
      <c r="H3907" s="25" t="s">
        <v>17</v>
      </c>
    </row>
    <row r="3908" spans="1:8" x14ac:dyDescent="0.25">
      <c r="A3908" s="25" t="s">
        <v>9454</v>
      </c>
      <c r="B3908" s="25" t="s">
        <v>9455</v>
      </c>
      <c r="C3908" s="27">
        <v>4</v>
      </c>
      <c r="D3908" s="25">
        <v>-2008081</v>
      </c>
      <c r="E3908" s="28" t="s">
        <v>17</v>
      </c>
      <c r="F3908" s="85" t="str">
        <f>IF(E3908="N/A","N/A",VLOOKUP(E3908,UniFormat!$A$9:$F$817,6,FALSE))</f>
        <v>N/A</v>
      </c>
      <c r="G3908" s="25" t="str">
        <f t="shared" si="60"/>
        <v>22-27 42 13</v>
      </c>
      <c r="H3908" s="25" t="s">
        <v>17</v>
      </c>
    </row>
    <row r="3909" spans="1:8" x14ac:dyDescent="0.25">
      <c r="A3909" s="25" t="s">
        <v>9456</v>
      </c>
      <c r="B3909" s="25" t="s">
        <v>9457</v>
      </c>
      <c r="C3909" s="27">
        <v>4</v>
      </c>
      <c r="D3909" s="25">
        <v>-2008081</v>
      </c>
      <c r="E3909" s="28" t="s">
        <v>17</v>
      </c>
      <c r="F3909" s="85" t="str">
        <f>IF(E3909="N/A","N/A",VLOOKUP(E3909,UniFormat!$A$9:$F$817,6,FALSE))</f>
        <v>N/A</v>
      </c>
      <c r="G3909" s="25" t="str">
        <f t="shared" si="60"/>
        <v>22-27 42 16</v>
      </c>
      <c r="H3909" s="25" t="s">
        <v>17</v>
      </c>
    </row>
    <row r="3910" spans="1:8" x14ac:dyDescent="0.25">
      <c r="A3910" s="25" t="s">
        <v>9458</v>
      </c>
      <c r="B3910" s="25" t="s">
        <v>9459</v>
      </c>
      <c r="C3910" s="27">
        <v>4</v>
      </c>
      <c r="D3910" s="25">
        <v>-2008081</v>
      </c>
      <c r="E3910" s="28" t="s">
        <v>17</v>
      </c>
      <c r="F3910" s="85" t="str">
        <f>IF(E3910="N/A","N/A",VLOOKUP(E3910,UniFormat!$A$9:$F$817,6,FALSE))</f>
        <v>N/A</v>
      </c>
      <c r="G3910" s="25" t="str">
        <f t="shared" si="60"/>
        <v>22-27 42 19</v>
      </c>
      <c r="H3910" s="25" t="s">
        <v>17</v>
      </c>
    </row>
    <row r="3911" spans="1:8" x14ac:dyDescent="0.25">
      <c r="A3911" s="25" t="s">
        <v>1069</v>
      </c>
      <c r="B3911" s="25" t="s">
        <v>9460</v>
      </c>
      <c r="C3911" s="27">
        <v>3</v>
      </c>
      <c r="D3911" s="25">
        <v>-2008081</v>
      </c>
      <c r="E3911" s="28" t="s">
        <v>1067</v>
      </c>
      <c r="F3911" s="85" t="str">
        <f>IF(E3911="N/A","N/A",VLOOKUP(E3911,UniFormat!$A$9:$F$817,6,FALSE))</f>
        <v>21-04 60 60</v>
      </c>
      <c r="G3911" s="25" t="str">
        <f t="shared" si="60"/>
        <v>22-27 50 00</v>
      </c>
      <c r="H3911" s="25" t="s">
        <v>17</v>
      </c>
    </row>
    <row r="3912" spans="1:8" x14ac:dyDescent="0.25">
      <c r="A3912" s="25" t="s">
        <v>9461</v>
      </c>
      <c r="B3912" s="25" t="s">
        <v>9462</v>
      </c>
      <c r="C3912" s="27">
        <v>3</v>
      </c>
      <c r="D3912" s="25">
        <v>-2008081</v>
      </c>
      <c r="E3912" s="28" t="s">
        <v>17</v>
      </c>
      <c r="F3912" s="85" t="str">
        <f>IF(E3912="N/A","N/A",VLOOKUP(E3912,UniFormat!$A$9:$F$817,6,FALSE))</f>
        <v>N/A</v>
      </c>
      <c r="G3912" s="25" t="str">
        <f t="shared" si="60"/>
        <v>22-27 51 00</v>
      </c>
      <c r="H3912" s="25" t="s">
        <v>17</v>
      </c>
    </row>
    <row r="3913" spans="1:8" x14ac:dyDescent="0.25">
      <c r="A3913" s="25" t="s">
        <v>9463</v>
      </c>
      <c r="B3913" s="25" t="s">
        <v>9464</v>
      </c>
      <c r="C3913" s="27">
        <v>4</v>
      </c>
      <c r="D3913" s="25">
        <v>-2008081</v>
      </c>
      <c r="E3913" s="28" t="s">
        <v>17</v>
      </c>
      <c r="F3913" s="85" t="str">
        <f>IF(E3913="N/A","N/A",VLOOKUP(E3913,UniFormat!$A$9:$F$817,6,FALSE))</f>
        <v>N/A</v>
      </c>
      <c r="G3913" s="25" t="str">
        <f t="shared" si="60"/>
        <v>22-27 51 13</v>
      </c>
      <c r="H3913" s="25" t="s">
        <v>17</v>
      </c>
    </row>
    <row r="3914" spans="1:8" x14ac:dyDescent="0.25">
      <c r="A3914" s="25" t="s">
        <v>9465</v>
      </c>
      <c r="B3914" s="25" t="s">
        <v>9466</v>
      </c>
      <c r="C3914" s="27">
        <v>5</v>
      </c>
      <c r="D3914" s="25">
        <v>-2008081</v>
      </c>
      <c r="E3914" s="28" t="s">
        <v>17</v>
      </c>
      <c r="F3914" s="85" t="str">
        <f>IF(E3914="N/A","N/A",VLOOKUP(E3914,UniFormat!$A$9:$F$817,6,FALSE))</f>
        <v>N/A</v>
      </c>
      <c r="G3914" s="25" t="str">
        <f t="shared" ref="G3914:G3977" si="61">IF(LEN(A3914)=8,CONCATENATE("22-",A3914),CONCATENATE("22-",LEFT(A3914,8)," ",RIGHT(A3914,2)))</f>
        <v>22-27 51 13 13</v>
      </c>
      <c r="H3914" s="25" t="s">
        <v>17</v>
      </c>
    </row>
    <row r="3915" spans="1:8" x14ac:dyDescent="0.25">
      <c r="A3915" s="25" t="s">
        <v>9467</v>
      </c>
      <c r="B3915" s="25" t="s">
        <v>9468</v>
      </c>
      <c r="C3915" s="27">
        <v>4</v>
      </c>
      <c r="D3915" s="25">
        <v>-2008081</v>
      </c>
      <c r="E3915" s="28" t="s">
        <v>17</v>
      </c>
      <c r="F3915" s="85" t="str">
        <f>IF(E3915="N/A","N/A",VLOOKUP(E3915,UniFormat!$A$9:$F$817,6,FALSE))</f>
        <v>N/A</v>
      </c>
      <c r="G3915" s="25" t="str">
        <f t="shared" si="61"/>
        <v>22-27 51 16</v>
      </c>
      <c r="H3915" s="25" t="s">
        <v>17</v>
      </c>
    </row>
    <row r="3916" spans="1:8" x14ac:dyDescent="0.25">
      <c r="A3916" s="25" t="s">
        <v>9469</v>
      </c>
      <c r="B3916" s="25" t="s">
        <v>9470</v>
      </c>
      <c r="C3916" s="27">
        <v>4</v>
      </c>
      <c r="D3916" s="25">
        <v>-2008081</v>
      </c>
      <c r="E3916" s="28" t="s">
        <v>17</v>
      </c>
      <c r="F3916" s="85" t="str">
        <f>IF(E3916="N/A","N/A",VLOOKUP(E3916,UniFormat!$A$9:$F$817,6,FALSE))</f>
        <v>N/A</v>
      </c>
      <c r="G3916" s="25" t="str">
        <f t="shared" si="61"/>
        <v>22-27 51 19</v>
      </c>
      <c r="H3916" s="25" t="s">
        <v>17</v>
      </c>
    </row>
    <row r="3917" spans="1:8" x14ac:dyDescent="0.25">
      <c r="A3917" s="25" t="s">
        <v>9471</v>
      </c>
      <c r="B3917" s="25" t="s">
        <v>9472</v>
      </c>
      <c r="C3917" s="27">
        <v>4</v>
      </c>
      <c r="D3917" s="25">
        <v>-2008081</v>
      </c>
      <c r="E3917" s="28" t="s">
        <v>17</v>
      </c>
      <c r="F3917" s="85" t="str">
        <f>IF(E3917="N/A","N/A",VLOOKUP(E3917,UniFormat!$A$9:$F$817,6,FALSE))</f>
        <v>N/A</v>
      </c>
      <c r="G3917" s="25" t="str">
        <f t="shared" si="61"/>
        <v>22-27 51 23</v>
      </c>
      <c r="H3917" s="25" t="s">
        <v>17</v>
      </c>
    </row>
    <row r="3918" spans="1:8" x14ac:dyDescent="0.25">
      <c r="A3918" s="25" t="s">
        <v>9473</v>
      </c>
      <c r="B3918" s="25" t="s">
        <v>9474</v>
      </c>
      <c r="C3918" s="27">
        <v>5</v>
      </c>
      <c r="D3918" s="25">
        <v>-2008081</v>
      </c>
      <c r="E3918" s="28" t="s">
        <v>17</v>
      </c>
      <c r="F3918" s="85" t="str">
        <f>IF(E3918="N/A","N/A",VLOOKUP(E3918,UniFormat!$A$9:$F$817,6,FALSE))</f>
        <v>N/A</v>
      </c>
      <c r="G3918" s="25" t="str">
        <f t="shared" si="61"/>
        <v>22-27 51 23 20</v>
      </c>
      <c r="H3918" s="25" t="s">
        <v>17</v>
      </c>
    </row>
    <row r="3919" spans="1:8" x14ac:dyDescent="0.25">
      <c r="A3919" s="25" t="s">
        <v>9475</v>
      </c>
      <c r="B3919" s="25" t="s">
        <v>9476</v>
      </c>
      <c r="C3919" s="27">
        <v>5</v>
      </c>
      <c r="D3919" s="25">
        <v>-2008081</v>
      </c>
      <c r="E3919" s="28" t="s">
        <v>17</v>
      </c>
      <c r="F3919" s="85" t="str">
        <f>IF(E3919="N/A","N/A",VLOOKUP(E3919,UniFormat!$A$9:$F$817,6,FALSE))</f>
        <v>N/A</v>
      </c>
      <c r="G3919" s="25" t="str">
        <f t="shared" si="61"/>
        <v>22-27 51 23 30</v>
      </c>
      <c r="H3919" s="25" t="s">
        <v>17</v>
      </c>
    </row>
    <row r="3920" spans="1:8" x14ac:dyDescent="0.25">
      <c r="A3920" s="25" t="s">
        <v>9477</v>
      </c>
      <c r="B3920" s="25" t="s">
        <v>9478</v>
      </c>
      <c r="C3920" s="27">
        <v>5</v>
      </c>
      <c r="D3920" s="25">
        <v>-2008081</v>
      </c>
      <c r="E3920" s="28" t="s">
        <v>17</v>
      </c>
      <c r="F3920" s="85" t="str">
        <f>IF(E3920="N/A","N/A",VLOOKUP(E3920,UniFormat!$A$9:$F$817,6,FALSE))</f>
        <v>N/A</v>
      </c>
      <c r="G3920" s="25" t="str">
        <f t="shared" si="61"/>
        <v>22-27 51 23 50</v>
      </c>
      <c r="H3920" s="25" t="s">
        <v>17</v>
      </c>
    </row>
    <row r="3921" spans="1:8" x14ac:dyDescent="0.25">
      <c r="A3921" s="25" t="s">
        <v>9479</v>
      </c>
      <c r="B3921" s="25" t="s">
        <v>9480</v>
      </c>
      <c r="C3921" s="27">
        <v>5</v>
      </c>
      <c r="D3921" s="25">
        <v>-2008081</v>
      </c>
      <c r="E3921" s="28" t="s">
        <v>17</v>
      </c>
      <c r="F3921" s="85" t="str">
        <f>IF(E3921="N/A","N/A",VLOOKUP(E3921,UniFormat!$A$9:$F$817,6,FALSE))</f>
        <v>N/A</v>
      </c>
      <c r="G3921" s="25" t="str">
        <f t="shared" si="61"/>
        <v>22-27 51 23 63</v>
      </c>
      <c r="H3921" s="25" t="s">
        <v>17</v>
      </c>
    </row>
    <row r="3922" spans="1:8" x14ac:dyDescent="0.25">
      <c r="A3922" s="25" t="s">
        <v>9481</v>
      </c>
      <c r="B3922" s="25" t="s">
        <v>9482</v>
      </c>
      <c r="C3922" s="27">
        <v>5</v>
      </c>
      <c r="D3922" s="25">
        <v>-2008081</v>
      </c>
      <c r="E3922" s="28" t="s">
        <v>17</v>
      </c>
      <c r="F3922" s="85" t="str">
        <f>IF(E3922="N/A","N/A",VLOOKUP(E3922,UniFormat!$A$9:$F$817,6,FALSE))</f>
        <v>N/A</v>
      </c>
      <c r="G3922" s="25" t="str">
        <f t="shared" si="61"/>
        <v>22-27 51 23 70</v>
      </c>
      <c r="H3922" s="25" t="s">
        <v>17</v>
      </c>
    </row>
    <row r="3923" spans="1:8" x14ac:dyDescent="0.25">
      <c r="A3923" s="25" t="s">
        <v>9483</v>
      </c>
      <c r="B3923" s="25" t="s">
        <v>9484</v>
      </c>
      <c r="C3923" s="27">
        <v>4</v>
      </c>
      <c r="D3923" s="25">
        <v>-2008081</v>
      </c>
      <c r="E3923" s="28" t="s">
        <v>17</v>
      </c>
      <c r="F3923" s="85" t="str">
        <f>IF(E3923="N/A","N/A",VLOOKUP(E3923,UniFormat!$A$9:$F$817,6,FALSE))</f>
        <v>N/A</v>
      </c>
      <c r="G3923" s="25" t="str">
        <f t="shared" si="61"/>
        <v>22-27 51 26</v>
      </c>
      <c r="H3923" s="25" t="s">
        <v>17</v>
      </c>
    </row>
    <row r="3924" spans="1:8" x14ac:dyDescent="0.25">
      <c r="A3924" s="25" t="s">
        <v>9485</v>
      </c>
      <c r="B3924" s="25" t="s">
        <v>9486</v>
      </c>
      <c r="C3924" s="27">
        <v>3</v>
      </c>
      <c r="D3924" s="25">
        <v>-2008077</v>
      </c>
      <c r="E3924" s="28" t="s">
        <v>17</v>
      </c>
      <c r="F3924" s="85" t="str">
        <f>IF(E3924="N/A","N/A",VLOOKUP(E3924,UniFormat!$A$9:$F$817,6,FALSE))</f>
        <v>N/A</v>
      </c>
      <c r="G3924" s="25" t="str">
        <f t="shared" si="61"/>
        <v>22-27 52 00</v>
      </c>
      <c r="H3924" s="25" t="s">
        <v>17</v>
      </c>
    </row>
    <row r="3925" spans="1:8" x14ac:dyDescent="0.25">
      <c r="A3925" s="25" t="s">
        <v>9487</v>
      </c>
      <c r="B3925" s="25" t="s">
        <v>9488</v>
      </c>
      <c r="C3925" s="27">
        <v>4</v>
      </c>
      <c r="D3925" s="25">
        <v>-2008077</v>
      </c>
      <c r="E3925" s="28" t="s">
        <v>17</v>
      </c>
      <c r="F3925" s="85" t="str">
        <f>IF(E3925="N/A","N/A",VLOOKUP(E3925,UniFormat!$A$9:$F$817,6,FALSE))</f>
        <v>N/A</v>
      </c>
      <c r="G3925" s="25" t="str">
        <f t="shared" si="61"/>
        <v>22-27 52 13</v>
      </c>
      <c r="H3925" s="25" t="s">
        <v>17</v>
      </c>
    </row>
    <row r="3926" spans="1:8" x14ac:dyDescent="0.25">
      <c r="A3926" s="25" t="s">
        <v>9489</v>
      </c>
      <c r="B3926" s="25" t="s">
        <v>9490</v>
      </c>
      <c r="C3926" s="27">
        <v>4</v>
      </c>
      <c r="D3926" s="25">
        <v>-2008077</v>
      </c>
      <c r="E3926" s="28" t="s">
        <v>17</v>
      </c>
      <c r="F3926" s="85" t="str">
        <f>IF(E3926="N/A","N/A",VLOOKUP(E3926,UniFormat!$A$9:$F$817,6,FALSE))</f>
        <v>N/A</v>
      </c>
      <c r="G3926" s="25" t="str">
        <f t="shared" si="61"/>
        <v>22-27 52 16</v>
      </c>
      <c r="H3926" s="25" t="s">
        <v>17</v>
      </c>
    </row>
    <row r="3927" spans="1:8" x14ac:dyDescent="0.25">
      <c r="A3927" s="25" t="s">
        <v>9491</v>
      </c>
      <c r="B3927" s="25" t="s">
        <v>9492</v>
      </c>
      <c r="C3927" s="27">
        <v>4</v>
      </c>
      <c r="D3927" s="25">
        <v>-2008077</v>
      </c>
      <c r="E3927" s="28" t="s">
        <v>17</v>
      </c>
      <c r="F3927" s="85" t="str">
        <f>IF(E3927="N/A","N/A",VLOOKUP(E3927,UniFormat!$A$9:$F$817,6,FALSE))</f>
        <v>N/A</v>
      </c>
      <c r="G3927" s="25" t="str">
        <f t="shared" si="61"/>
        <v>22-27 52 19</v>
      </c>
      <c r="H3927" s="25" t="s">
        <v>17</v>
      </c>
    </row>
    <row r="3928" spans="1:8" x14ac:dyDescent="0.25">
      <c r="A3928" s="25" t="s">
        <v>9493</v>
      </c>
      <c r="B3928" s="25" t="s">
        <v>9494</v>
      </c>
      <c r="C3928" s="27">
        <v>4</v>
      </c>
      <c r="D3928" s="25">
        <v>-2008077</v>
      </c>
      <c r="E3928" s="28" t="s">
        <v>17</v>
      </c>
      <c r="F3928" s="85" t="str">
        <f>IF(E3928="N/A","N/A",VLOOKUP(E3928,UniFormat!$A$9:$F$817,6,FALSE))</f>
        <v>N/A</v>
      </c>
      <c r="G3928" s="25" t="str">
        <f t="shared" si="61"/>
        <v>22-27 52 23</v>
      </c>
      <c r="H3928" s="25" t="s">
        <v>17</v>
      </c>
    </row>
    <row r="3929" spans="1:8" x14ac:dyDescent="0.25">
      <c r="A3929" s="25" t="s">
        <v>9495</v>
      </c>
      <c r="B3929" s="25" t="s">
        <v>1075</v>
      </c>
      <c r="C3929" s="27">
        <v>3</v>
      </c>
      <c r="D3929" s="25">
        <v>-2008081</v>
      </c>
      <c r="E3929" s="25" t="s">
        <v>1074</v>
      </c>
      <c r="F3929" s="85" t="str">
        <f>IF(E3929="N/A","N/A",VLOOKUP(E3929,UniFormat!$A$9:$F$817,6,FALSE))</f>
        <v>21-04 60 60 50</v>
      </c>
      <c r="G3929" s="25" t="str">
        <f t="shared" si="61"/>
        <v>22-27 53 00</v>
      </c>
      <c r="H3929" s="25" t="s">
        <v>17</v>
      </c>
    </row>
    <row r="3930" spans="1:8" x14ac:dyDescent="0.25">
      <c r="A3930" s="25" t="s">
        <v>9496</v>
      </c>
      <c r="B3930" s="25" t="s">
        <v>9497</v>
      </c>
      <c r="C3930" s="27">
        <v>4</v>
      </c>
      <c r="D3930" s="25">
        <v>-2008081</v>
      </c>
      <c r="E3930" s="28" t="s">
        <v>17</v>
      </c>
      <c r="F3930" s="85" t="str">
        <f>IF(E3930="N/A","N/A",VLOOKUP(E3930,UniFormat!$A$9:$F$817,6,FALSE))</f>
        <v>N/A</v>
      </c>
      <c r="G3930" s="25" t="str">
        <f t="shared" si="61"/>
        <v>22-27 53 13</v>
      </c>
      <c r="H3930" s="25" t="s">
        <v>17</v>
      </c>
    </row>
    <row r="3931" spans="1:8" x14ac:dyDescent="0.25">
      <c r="A3931" s="25" t="s">
        <v>9498</v>
      </c>
      <c r="B3931" s="25" t="s">
        <v>9499</v>
      </c>
      <c r="C3931" s="27">
        <v>5</v>
      </c>
      <c r="D3931" s="25">
        <v>-2008081</v>
      </c>
      <c r="E3931" s="28" t="s">
        <v>17</v>
      </c>
      <c r="F3931" s="85" t="str">
        <f>IF(E3931="N/A","N/A",VLOOKUP(E3931,UniFormat!$A$9:$F$817,6,FALSE))</f>
        <v>N/A</v>
      </c>
      <c r="G3931" s="25" t="str">
        <f t="shared" si="61"/>
        <v>22-27 53 13 13</v>
      </c>
      <c r="H3931" s="25" t="s">
        <v>17</v>
      </c>
    </row>
    <row r="3932" spans="1:8" x14ac:dyDescent="0.25">
      <c r="A3932" s="25" t="s">
        <v>9500</v>
      </c>
      <c r="B3932" s="25" t="s">
        <v>9501</v>
      </c>
      <c r="C3932" s="27">
        <v>4</v>
      </c>
      <c r="D3932" s="25">
        <v>-2008081</v>
      </c>
      <c r="E3932" s="28" t="s">
        <v>17</v>
      </c>
      <c r="F3932" s="85" t="str">
        <f>IF(E3932="N/A","N/A",VLOOKUP(E3932,UniFormat!$A$9:$F$817,6,FALSE))</f>
        <v>N/A</v>
      </c>
      <c r="G3932" s="25" t="str">
        <f t="shared" si="61"/>
        <v>22-27 53 16</v>
      </c>
      <c r="H3932" s="25" t="s">
        <v>17</v>
      </c>
    </row>
    <row r="3933" spans="1:8" x14ac:dyDescent="0.25">
      <c r="A3933" s="25" t="s">
        <v>9502</v>
      </c>
      <c r="B3933" s="25" t="s">
        <v>9503</v>
      </c>
      <c r="C3933" s="27">
        <v>4</v>
      </c>
      <c r="D3933" s="25">
        <v>-2008081</v>
      </c>
      <c r="E3933" s="28" t="s">
        <v>17</v>
      </c>
      <c r="F3933" s="85" t="str">
        <f>IF(E3933="N/A","N/A",VLOOKUP(E3933,UniFormat!$A$9:$F$817,6,FALSE))</f>
        <v>N/A</v>
      </c>
      <c r="G3933" s="25" t="str">
        <f t="shared" si="61"/>
        <v>22-27 53 19</v>
      </c>
      <c r="H3933" s="25" t="s">
        <v>17</v>
      </c>
    </row>
    <row r="3934" spans="1:8" x14ac:dyDescent="0.25">
      <c r="A3934" s="25" t="s">
        <v>9504</v>
      </c>
      <c r="B3934" s="25" t="s">
        <v>9391</v>
      </c>
      <c r="C3934" s="27">
        <v>3</v>
      </c>
      <c r="D3934" s="25">
        <v>-2008081</v>
      </c>
      <c r="E3934" s="28" t="s">
        <v>17</v>
      </c>
      <c r="F3934" s="85" t="str">
        <f>IF(E3934="N/A","N/A",VLOOKUP(E3934,UniFormat!$A$9:$F$817,6,FALSE))</f>
        <v>N/A</v>
      </c>
      <c r="G3934" s="25" t="str">
        <f t="shared" si="61"/>
        <v>22-27 60 00</v>
      </c>
      <c r="H3934" s="25" t="s">
        <v>17</v>
      </c>
    </row>
    <row r="3935" spans="1:8" x14ac:dyDescent="0.25">
      <c r="A3935" s="25" t="s">
        <v>1082</v>
      </c>
      <c r="B3935" s="25" t="s">
        <v>1081</v>
      </c>
      <c r="C3935" s="27">
        <v>2</v>
      </c>
      <c r="D3935" s="25" t="s">
        <v>39040</v>
      </c>
      <c r="E3935" s="28" t="s">
        <v>1080</v>
      </c>
      <c r="F3935" s="85" t="str">
        <f>IF(E3935="N/A","N/A",VLOOKUP(E3935,UniFormat!$A$9:$F$817,6,FALSE))</f>
        <v>21-04 70</v>
      </c>
      <c r="G3935" s="25" t="str">
        <f t="shared" si="61"/>
        <v>22-28 00 00</v>
      </c>
      <c r="H3935" s="25" t="s">
        <v>17</v>
      </c>
    </row>
    <row r="3936" spans="1:8" x14ac:dyDescent="0.25">
      <c r="A3936" s="25" t="s">
        <v>9505</v>
      </c>
      <c r="B3936" s="25" t="s">
        <v>9506</v>
      </c>
      <c r="C3936" s="27">
        <v>3</v>
      </c>
      <c r="D3936" s="25" t="s">
        <v>39040</v>
      </c>
      <c r="E3936" s="28" t="s">
        <v>17</v>
      </c>
      <c r="F3936" s="85" t="str">
        <f>IF(E3936="N/A","N/A",VLOOKUP(E3936,UniFormat!$A$9:$F$817,6,FALSE))</f>
        <v>N/A</v>
      </c>
      <c r="G3936" s="25" t="str">
        <f t="shared" si="61"/>
        <v>22-28 01 00</v>
      </c>
      <c r="H3936" s="25" t="s">
        <v>17</v>
      </c>
    </row>
    <row r="3937" spans="1:8" x14ac:dyDescent="0.25">
      <c r="A3937" s="25" t="s">
        <v>9507</v>
      </c>
      <c r="B3937" s="25" t="s">
        <v>9508</v>
      </c>
      <c r="C3937" s="27">
        <v>4</v>
      </c>
      <c r="D3937" s="25" t="s">
        <v>39040</v>
      </c>
      <c r="E3937" s="28" t="s">
        <v>17</v>
      </c>
      <c r="F3937" s="85" t="str">
        <f>IF(E3937="N/A","N/A",VLOOKUP(E3937,UniFormat!$A$9:$F$817,6,FALSE))</f>
        <v>N/A</v>
      </c>
      <c r="G3937" s="25" t="str">
        <f t="shared" si="61"/>
        <v>22-28 01 10</v>
      </c>
      <c r="H3937" s="25" t="s">
        <v>17</v>
      </c>
    </row>
    <row r="3938" spans="1:8" x14ac:dyDescent="0.25">
      <c r="A3938" s="25" t="s">
        <v>9509</v>
      </c>
      <c r="B3938" s="25" t="s">
        <v>9510</v>
      </c>
      <c r="C3938" s="27">
        <v>5</v>
      </c>
      <c r="D3938" s="25" t="s">
        <v>39040</v>
      </c>
      <c r="E3938" s="28" t="s">
        <v>17</v>
      </c>
      <c r="F3938" s="85" t="str">
        <f>IF(E3938="N/A","N/A",VLOOKUP(E3938,UniFormat!$A$9:$F$817,6,FALSE))</f>
        <v>N/A</v>
      </c>
      <c r="G3938" s="25" t="str">
        <f t="shared" si="61"/>
        <v>22-28 01 10 51</v>
      </c>
      <c r="H3938" s="25" t="s">
        <v>17</v>
      </c>
    </row>
    <row r="3939" spans="1:8" x14ac:dyDescent="0.25">
      <c r="A3939" s="25" t="s">
        <v>9511</v>
      </c>
      <c r="B3939" s="25" t="s">
        <v>9512</v>
      </c>
      <c r="C3939" s="27">
        <v>5</v>
      </c>
      <c r="D3939" s="25" t="s">
        <v>39040</v>
      </c>
      <c r="E3939" s="28" t="s">
        <v>17</v>
      </c>
      <c r="F3939" s="85" t="str">
        <f>IF(E3939="N/A","N/A",VLOOKUP(E3939,UniFormat!$A$9:$F$817,6,FALSE))</f>
        <v>N/A</v>
      </c>
      <c r="G3939" s="25" t="str">
        <f t="shared" si="61"/>
        <v>22-28 01 10 71</v>
      </c>
      <c r="H3939" s="25" t="s">
        <v>17</v>
      </c>
    </row>
    <row r="3940" spans="1:8" x14ac:dyDescent="0.25">
      <c r="A3940" s="25" t="s">
        <v>9513</v>
      </c>
      <c r="B3940" s="25" t="s">
        <v>9514</v>
      </c>
      <c r="C3940" s="27">
        <v>4</v>
      </c>
      <c r="D3940" s="25" t="s">
        <v>39040</v>
      </c>
      <c r="E3940" s="28" t="s">
        <v>17</v>
      </c>
      <c r="F3940" s="85" t="str">
        <f>IF(E3940="N/A","N/A",VLOOKUP(E3940,UniFormat!$A$9:$F$817,6,FALSE))</f>
        <v>N/A</v>
      </c>
      <c r="G3940" s="25" t="str">
        <f t="shared" si="61"/>
        <v>22-28 01 20</v>
      </c>
      <c r="H3940" s="25" t="s">
        <v>17</v>
      </c>
    </row>
    <row r="3941" spans="1:8" x14ac:dyDescent="0.25">
      <c r="A3941" s="25" t="s">
        <v>9515</v>
      </c>
      <c r="B3941" s="25" t="s">
        <v>9516</v>
      </c>
      <c r="C3941" s="27">
        <v>4</v>
      </c>
      <c r="D3941" s="25" t="s">
        <v>39040</v>
      </c>
      <c r="E3941" s="28" t="s">
        <v>17</v>
      </c>
      <c r="F3941" s="85" t="str">
        <f>IF(E3941="N/A","N/A",VLOOKUP(E3941,UniFormat!$A$9:$F$817,6,FALSE))</f>
        <v>N/A</v>
      </c>
      <c r="G3941" s="25" t="str">
        <f t="shared" si="61"/>
        <v>22-28 01 30</v>
      </c>
      <c r="H3941" s="25" t="s">
        <v>17</v>
      </c>
    </row>
    <row r="3942" spans="1:8" x14ac:dyDescent="0.25">
      <c r="A3942" s="25" t="s">
        <v>9517</v>
      </c>
      <c r="B3942" s="25" t="s">
        <v>9518</v>
      </c>
      <c r="C3942" s="27">
        <v>5</v>
      </c>
      <c r="D3942" s="25" t="s">
        <v>39040</v>
      </c>
      <c r="E3942" s="28" t="s">
        <v>17</v>
      </c>
      <c r="F3942" s="85" t="str">
        <f>IF(E3942="N/A","N/A",VLOOKUP(E3942,UniFormat!$A$9:$F$817,6,FALSE))</f>
        <v>N/A</v>
      </c>
      <c r="G3942" s="25" t="str">
        <f t="shared" si="61"/>
        <v>22-28 01 30 51</v>
      </c>
      <c r="H3942" s="25" t="s">
        <v>17</v>
      </c>
    </row>
    <row r="3943" spans="1:8" x14ac:dyDescent="0.25">
      <c r="A3943" s="25" t="s">
        <v>9519</v>
      </c>
      <c r="B3943" s="25" t="s">
        <v>9520</v>
      </c>
      <c r="C3943" s="27">
        <v>5</v>
      </c>
      <c r="D3943" s="25" t="s">
        <v>39040</v>
      </c>
      <c r="E3943" s="28" t="s">
        <v>17</v>
      </c>
      <c r="F3943" s="85" t="str">
        <f>IF(E3943="N/A","N/A",VLOOKUP(E3943,UniFormat!$A$9:$F$817,6,FALSE))</f>
        <v>N/A</v>
      </c>
      <c r="G3943" s="25" t="str">
        <f t="shared" si="61"/>
        <v>22-28 01 30 71</v>
      </c>
      <c r="H3943" s="25" t="s">
        <v>17</v>
      </c>
    </row>
    <row r="3944" spans="1:8" x14ac:dyDescent="0.25">
      <c r="A3944" s="25" t="s">
        <v>9521</v>
      </c>
      <c r="B3944" s="25" t="s">
        <v>9522</v>
      </c>
      <c r="C3944" s="27">
        <v>4</v>
      </c>
      <c r="D3944" s="25" t="s">
        <v>39040</v>
      </c>
      <c r="E3944" s="28" t="s">
        <v>17</v>
      </c>
      <c r="F3944" s="85" t="str">
        <f>IF(E3944="N/A","N/A",VLOOKUP(E3944,UniFormat!$A$9:$F$817,6,FALSE))</f>
        <v>N/A</v>
      </c>
      <c r="G3944" s="25" t="str">
        <f t="shared" si="61"/>
        <v>22-28 01 40</v>
      </c>
      <c r="H3944" s="25" t="s">
        <v>17</v>
      </c>
    </row>
    <row r="3945" spans="1:8" x14ac:dyDescent="0.25">
      <c r="A3945" s="25" t="s">
        <v>9523</v>
      </c>
      <c r="B3945" s="25" t="s">
        <v>9524</v>
      </c>
      <c r="C3945" s="27">
        <v>5</v>
      </c>
      <c r="D3945" s="25" t="s">
        <v>39040</v>
      </c>
      <c r="E3945" s="28" t="s">
        <v>17</v>
      </c>
      <c r="F3945" s="85" t="str">
        <f>IF(E3945="N/A","N/A",VLOOKUP(E3945,UniFormat!$A$9:$F$817,6,FALSE))</f>
        <v>N/A</v>
      </c>
      <c r="G3945" s="25" t="str">
        <f t="shared" si="61"/>
        <v>22-28 01 40 51</v>
      </c>
      <c r="H3945" s="25" t="s">
        <v>17</v>
      </c>
    </row>
    <row r="3946" spans="1:8" x14ac:dyDescent="0.25">
      <c r="A3946" s="25" t="s">
        <v>9525</v>
      </c>
      <c r="B3946" s="25" t="s">
        <v>9526</v>
      </c>
      <c r="C3946" s="27">
        <v>5</v>
      </c>
      <c r="D3946" s="25" t="s">
        <v>39040</v>
      </c>
      <c r="E3946" s="28" t="s">
        <v>17</v>
      </c>
      <c r="F3946" s="85" t="str">
        <f>IF(E3946="N/A","N/A",VLOOKUP(E3946,UniFormat!$A$9:$F$817,6,FALSE))</f>
        <v>N/A</v>
      </c>
      <c r="G3946" s="25" t="str">
        <f t="shared" si="61"/>
        <v>22-28 01 40 71</v>
      </c>
      <c r="H3946" s="25" t="s">
        <v>17</v>
      </c>
    </row>
    <row r="3947" spans="1:8" x14ac:dyDescent="0.25">
      <c r="A3947" s="25" t="s">
        <v>9527</v>
      </c>
      <c r="B3947" s="25" t="s">
        <v>9528</v>
      </c>
      <c r="C3947" s="27">
        <v>3</v>
      </c>
      <c r="D3947" s="25" t="s">
        <v>39040</v>
      </c>
      <c r="E3947" s="28" t="s">
        <v>17</v>
      </c>
      <c r="F3947" s="85" t="str">
        <f>IF(E3947="N/A","N/A",VLOOKUP(E3947,UniFormat!$A$9:$F$817,6,FALSE))</f>
        <v>N/A</v>
      </c>
      <c r="G3947" s="25" t="str">
        <f t="shared" si="61"/>
        <v>22-28 05 00</v>
      </c>
      <c r="H3947" s="25" t="s">
        <v>17</v>
      </c>
    </row>
    <row r="3948" spans="1:8" x14ac:dyDescent="0.25">
      <c r="A3948" s="25" t="s">
        <v>9529</v>
      </c>
      <c r="B3948" s="25" t="s">
        <v>9530</v>
      </c>
      <c r="C3948" s="27">
        <v>4</v>
      </c>
      <c r="D3948" s="25" t="s">
        <v>39040</v>
      </c>
      <c r="E3948" s="28" t="s">
        <v>17</v>
      </c>
      <c r="F3948" s="85" t="str">
        <f>IF(E3948="N/A","N/A",VLOOKUP(E3948,UniFormat!$A$9:$F$817,6,FALSE))</f>
        <v>N/A</v>
      </c>
      <c r="G3948" s="25" t="str">
        <f t="shared" si="61"/>
        <v>22-28 05 13</v>
      </c>
      <c r="H3948" s="25" t="s">
        <v>17</v>
      </c>
    </row>
    <row r="3949" spans="1:8" x14ac:dyDescent="0.25">
      <c r="A3949" s="25" t="s">
        <v>9531</v>
      </c>
      <c r="B3949" s="25" t="s">
        <v>9532</v>
      </c>
      <c r="C3949" s="27">
        <v>5</v>
      </c>
      <c r="D3949" s="25" t="s">
        <v>39040</v>
      </c>
      <c r="E3949" s="28" t="s">
        <v>17</v>
      </c>
      <c r="F3949" s="85" t="str">
        <f>IF(E3949="N/A","N/A",VLOOKUP(E3949,UniFormat!$A$9:$F$817,6,FALSE))</f>
        <v>N/A</v>
      </c>
      <c r="G3949" s="25" t="str">
        <f t="shared" si="61"/>
        <v>22-28 05 13 13</v>
      </c>
      <c r="H3949" s="25" t="s">
        <v>17</v>
      </c>
    </row>
    <row r="3950" spans="1:8" x14ac:dyDescent="0.25">
      <c r="A3950" s="25" t="s">
        <v>9533</v>
      </c>
      <c r="B3950" s="25" t="s">
        <v>9534</v>
      </c>
      <c r="C3950" s="27">
        <v>5</v>
      </c>
      <c r="D3950" s="25" t="s">
        <v>39040</v>
      </c>
      <c r="E3950" s="28" t="s">
        <v>17</v>
      </c>
      <c r="F3950" s="85" t="str">
        <f>IF(E3950="N/A","N/A",VLOOKUP(E3950,UniFormat!$A$9:$F$817,6,FALSE))</f>
        <v>N/A</v>
      </c>
      <c r="G3950" s="25" t="str">
        <f t="shared" si="61"/>
        <v>22-28 05 13 16</v>
      </c>
      <c r="H3950" s="25" t="s">
        <v>17</v>
      </c>
    </row>
    <row r="3951" spans="1:8" x14ac:dyDescent="0.25">
      <c r="A3951" s="25" t="s">
        <v>9535</v>
      </c>
      <c r="B3951" s="25" t="s">
        <v>9536</v>
      </c>
      <c r="C3951" s="27">
        <v>5</v>
      </c>
      <c r="D3951" s="25" t="s">
        <v>39040</v>
      </c>
      <c r="E3951" s="28" t="s">
        <v>17</v>
      </c>
      <c r="F3951" s="85" t="str">
        <f>IF(E3951="N/A","N/A",VLOOKUP(E3951,UniFormat!$A$9:$F$817,6,FALSE))</f>
        <v>N/A</v>
      </c>
      <c r="G3951" s="25" t="str">
        <f t="shared" si="61"/>
        <v>22-28 05 13 19</v>
      </c>
      <c r="H3951" s="25" t="s">
        <v>17</v>
      </c>
    </row>
    <row r="3952" spans="1:8" x14ac:dyDescent="0.25">
      <c r="A3952" s="25" t="s">
        <v>9537</v>
      </c>
      <c r="B3952" s="25" t="s">
        <v>9538</v>
      </c>
      <c r="C3952" s="27">
        <v>5</v>
      </c>
      <c r="D3952" s="25" t="s">
        <v>39040</v>
      </c>
      <c r="E3952" s="28" t="s">
        <v>17</v>
      </c>
      <c r="F3952" s="85" t="str">
        <f>IF(E3952="N/A","N/A",VLOOKUP(E3952,UniFormat!$A$9:$F$817,6,FALSE))</f>
        <v>N/A</v>
      </c>
      <c r="G3952" s="25" t="str">
        <f t="shared" si="61"/>
        <v>22-28 05 13 23</v>
      </c>
      <c r="H3952" s="25" t="s">
        <v>17</v>
      </c>
    </row>
    <row r="3953" spans="1:8" x14ac:dyDescent="0.25">
      <c r="A3953" s="25" t="s">
        <v>9539</v>
      </c>
      <c r="B3953" s="25" t="s">
        <v>9540</v>
      </c>
      <c r="C3953" s="27">
        <v>4</v>
      </c>
      <c r="D3953" s="25" t="s">
        <v>39040</v>
      </c>
      <c r="E3953" s="28" t="s">
        <v>17</v>
      </c>
      <c r="F3953" s="85" t="str">
        <f>IF(E3953="N/A","N/A",VLOOKUP(E3953,UniFormat!$A$9:$F$817,6,FALSE))</f>
        <v>N/A</v>
      </c>
      <c r="G3953" s="25" t="str">
        <f t="shared" si="61"/>
        <v>22-28 05 26</v>
      </c>
      <c r="H3953" s="25" t="s">
        <v>17</v>
      </c>
    </row>
    <row r="3954" spans="1:8" x14ac:dyDescent="0.25">
      <c r="A3954" s="25" t="s">
        <v>9541</v>
      </c>
      <c r="B3954" s="25" t="s">
        <v>9542</v>
      </c>
      <c r="C3954" s="27">
        <v>4</v>
      </c>
      <c r="D3954" s="25" t="s">
        <v>39040</v>
      </c>
      <c r="E3954" s="28" t="s">
        <v>17</v>
      </c>
      <c r="F3954" s="85" t="str">
        <f>IF(E3954="N/A","N/A",VLOOKUP(E3954,UniFormat!$A$9:$F$817,6,FALSE))</f>
        <v>N/A</v>
      </c>
      <c r="G3954" s="25" t="str">
        <f t="shared" si="61"/>
        <v>22-28 05 28</v>
      </c>
      <c r="H3954" s="25" t="s">
        <v>17</v>
      </c>
    </row>
    <row r="3955" spans="1:8" x14ac:dyDescent="0.25">
      <c r="A3955" s="25" t="s">
        <v>9543</v>
      </c>
      <c r="B3955" s="25" t="s">
        <v>9544</v>
      </c>
      <c r="C3955" s="27">
        <v>5</v>
      </c>
      <c r="D3955" s="25" t="s">
        <v>39040</v>
      </c>
      <c r="E3955" s="28" t="s">
        <v>17</v>
      </c>
      <c r="F3955" s="85" t="str">
        <f>IF(E3955="N/A","N/A",VLOOKUP(E3955,UniFormat!$A$9:$F$817,6,FALSE))</f>
        <v>N/A</v>
      </c>
      <c r="G3955" s="25" t="str">
        <f t="shared" si="61"/>
        <v>22-28 05 28 29</v>
      </c>
      <c r="H3955" s="25" t="s">
        <v>17</v>
      </c>
    </row>
    <row r="3956" spans="1:8" x14ac:dyDescent="0.25">
      <c r="A3956" s="25" t="s">
        <v>9545</v>
      </c>
      <c r="B3956" s="25" t="s">
        <v>9546</v>
      </c>
      <c r="C3956" s="27">
        <v>5</v>
      </c>
      <c r="D3956" s="25">
        <v>-2008132</v>
      </c>
      <c r="E3956" s="28" t="s">
        <v>17</v>
      </c>
      <c r="F3956" s="85" t="str">
        <f>IF(E3956="N/A","N/A",VLOOKUP(E3956,UniFormat!$A$9:$F$817,6,FALSE))</f>
        <v>N/A</v>
      </c>
      <c r="G3956" s="25" t="str">
        <f t="shared" si="61"/>
        <v>22-28 05 28 33</v>
      </c>
      <c r="H3956" s="25" t="s">
        <v>17</v>
      </c>
    </row>
    <row r="3957" spans="1:8" x14ac:dyDescent="0.25">
      <c r="A3957" s="25" t="s">
        <v>9547</v>
      </c>
      <c r="B3957" s="25" t="s">
        <v>9548</v>
      </c>
      <c r="C3957" s="27">
        <v>5</v>
      </c>
      <c r="D3957" s="25">
        <v>-2008130</v>
      </c>
      <c r="E3957" s="28" t="s">
        <v>17</v>
      </c>
      <c r="F3957" s="85" t="str">
        <f>IF(E3957="N/A","N/A",VLOOKUP(E3957,UniFormat!$A$9:$F$817,6,FALSE))</f>
        <v>N/A</v>
      </c>
      <c r="G3957" s="25" t="str">
        <f t="shared" si="61"/>
        <v>22-28 05 28 36</v>
      </c>
      <c r="H3957" s="25" t="s">
        <v>17</v>
      </c>
    </row>
    <row r="3958" spans="1:8" x14ac:dyDescent="0.25">
      <c r="A3958" s="25" t="s">
        <v>9549</v>
      </c>
      <c r="B3958" s="25" t="s">
        <v>9550</v>
      </c>
      <c r="C3958" s="27">
        <v>5</v>
      </c>
      <c r="D3958" s="25" t="s">
        <v>39040</v>
      </c>
      <c r="E3958" s="28" t="s">
        <v>17</v>
      </c>
      <c r="F3958" s="85" t="str">
        <f>IF(E3958="N/A","N/A",VLOOKUP(E3958,UniFormat!$A$9:$F$817,6,FALSE))</f>
        <v>N/A</v>
      </c>
      <c r="G3958" s="25" t="str">
        <f t="shared" si="61"/>
        <v>22-28 05 28 39</v>
      </c>
      <c r="H3958" s="25" t="s">
        <v>17</v>
      </c>
    </row>
    <row r="3959" spans="1:8" x14ac:dyDescent="0.25">
      <c r="A3959" s="25" t="s">
        <v>9551</v>
      </c>
      <c r="B3959" s="25" t="s">
        <v>9552</v>
      </c>
      <c r="C3959" s="27">
        <v>4</v>
      </c>
      <c r="D3959" s="25" t="s">
        <v>39040</v>
      </c>
      <c r="E3959" s="28" t="s">
        <v>17</v>
      </c>
      <c r="F3959" s="85" t="str">
        <f>IF(E3959="N/A","N/A",VLOOKUP(E3959,UniFormat!$A$9:$F$817,6,FALSE))</f>
        <v>N/A</v>
      </c>
      <c r="G3959" s="25" t="str">
        <f t="shared" si="61"/>
        <v>22-28 05 48</v>
      </c>
      <c r="H3959" s="25" t="s">
        <v>17</v>
      </c>
    </row>
    <row r="3960" spans="1:8" x14ac:dyDescent="0.25">
      <c r="A3960" s="25" t="s">
        <v>9553</v>
      </c>
      <c r="B3960" s="25" t="s">
        <v>9554</v>
      </c>
      <c r="C3960" s="27">
        <v>4</v>
      </c>
      <c r="D3960" s="25" t="s">
        <v>39040</v>
      </c>
      <c r="E3960" s="28" t="s">
        <v>17</v>
      </c>
      <c r="F3960" s="85" t="str">
        <f>IF(E3960="N/A","N/A",VLOOKUP(E3960,UniFormat!$A$9:$F$817,6,FALSE))</f>
        <v>N/A</v>
      </c>
      <c r="G3960" s="25" t="str">
        <f t="shared" si="61"/>
        <v>22-28 05 53</v>
      </c>
      <c r="H3960" s="25" t="s">
        <v>17</v>
      </c>
    </row>
    <row r="3961" spans="1:8" x14ac:dyDescent="0.25">
      <c r="A3961" s="25" t="s">
        <v>9555</v>
      </c>
      <c r="B3961" s="25" t="s">
        <v>9556</v>
      </c>
      <c r="C3961" s="27">
        <v>3</v>
      </c>
      <c r="D3961" s="25" t="s">
        <v>39040</v>
      </c>
      <c r="E3961" s="28" t="s">
        <v>17</v>
      </c>
      <c r="F3961" s="85" t="str">
        <f>IF(E3961="N/A","N/A",VLOOKUP(E3961,UniFormat!$A$9:$F$817,6,FALSE))</f>
        <v>N/A</v>
      </c>
      <c r="G3961" s="25" t="str">
        <f t="shared" si="61"/>
        <v>22-28 08 00</v>
      </c>
      <c r="H3961" s="25" t="s">
        <v>17</v>
      </c>
    </row>
    <row r="3962" spans="1:8" x14ac:dyDescent="0.25">
      <c r="A3962" s="25" t="s">
        <v>1085</v>
      </c>
      <c r="B3962" s="25" t="s">
        <v>9557</v>
      </c>
      <c r="C3962" s="27">
        <v>3</v>
      </c>
      <c r="D3962" s="25">
        <v>-2008079</v>
      </c>
      <c r="E3962" s="28" t="s">
        <v>1083</v>
      </c>
      <c r="F3962" s="85" t="str">
        <f>IF(E3962="N/A","N/A",VLOOKUP(E3962,UniFormat!$A$9:$F$817,6,FALSE))</f>
        <v>21-04 70 10</v>
      </c>
      <c r="G3962" s="25" t="str">
        <f t="shared" si="61"/>
        <v>22-28 10 00</v>
      </c>
      <c r="H3962" s="25" t="s">
        <v>17</v>
      </c>
    </row>
    <row r="3963" spans="1:8" x14ac:dyDescent="0.25">
      <c r="A3963" s="25" t="s">
        <v>9558</v>
      </c>
      <c r="B3963" s="25" t="s">
        <v>1087</v>
      </c>
      <c r="C3963" s="27">
        <v>3</v>
      </c>
      <c r="D3963" s="25">
        <v>-2008079</v>
      </c>
      <c r="E3963" s="25" t="s">
        <v>1086</v>
      </c>
      <c r="F3963" s="85" t="str">
        <f>IF(E3963="N/A","N/A",VLOOKUP(E3963,UniFormat!$A$9:$F$817,6,FALSE))</f>
        <v>21-04 70 10 10</v>
      </c>
      <c r="G3963" s="25" t="str">
        <f t="shared" si="61"/>
        <v>22-28 13 00</v>
      </c>
      <c r="H3963" s="25" t="s">
        <v>17</v>
      </c>
    </row>
    <row r="3964" spans="1:8" x14ac:dyDescent="0.25">
      <c r="A3964" s="25" t="s">
        <v>9559</v>
      </c>
      <c r="B3964" s="25" t="s">
        <v>9560</v>
      </c>
      <c r="C3964" s="27">
        <v>4</v>
      </c>
      <c r="D3964" s="25">
        <v>-2008079</v>
      </c>
      <c r="E3964" s="28" t="s">
        <v>17</v>
      </c>
      <c r="F3964" s="85" t="str">
        <f>IF(E3964="N/A","N/A",VLOOKUP(E3964,UniFormat!$A$9:$F$817,6,FALSE))</f>
        <v>N/A</v>
      </c>
      <c r="G3964" s="25" t="str">
        <f t="shared" si="61"/>
        <v>22-28 13 13</v>
      </c>
      <c r="H3964" s="25" t="s">
        <v>17</v>
      </c>
    </row>
    <row r="3965" spans="1:8" x14ac:dyDescent="0.25">
      <c r="A3965" s="25" t="s">
        <v>9561</v>
      </c>
      <c r="B3965" s="25" t="s">
        <v>9562</v>
      </c>
      <c r="C3965" s="27">
        <v>4</v>
      </c>
      <c r="D3965" s="25">
        <v>-2008079</v>
      </c>
      <c r="E3965" s="28" t="s">
        <v>17</v>
      </c>
      <c r="F3965" s="85" t="str">
        <f>IF(E3965="N/A","N/A",VLOOKUP(E3965,UniFormat!$A$9:$F$817,6,FALSE))</f>
        <v>N/A</v>
      </c>
      <c r="G3965" s="25" t="str">
        <f t="shared" si="61"/>
        <v>22-28 13 16</v>
      </c>
      <c r="H3965" s="25" t="s">
        <v>17</v>
      </c>
    </row>
    <row r="3966" spans="1:8" x14ac:dyDescent="0.25">
      <c r="A3966" s="25" t="s">
        <v>9563</v>
      </c>
      <c r="B3966" s="25" t="s">
        <v>9564</v>
      </c>
      <c r="C3966" s="27">
        <v>4</v>
      </c>
      <c r="D3966" s="25">
        <v>-2008079</v>
      </c>
      <c r="E3966" s="28" t="s">
        <v>17</v>
      </c>
      <c r="F3966" s="85" t="str">
        <f>IF(E3966="N/A","N/A",VLOOKUP(E3966,UniFormat!$A$9:$F$817,6,FALSE))</f>
        <v>N/A</v>
      </c>
      <c r="G3966" s="25" t="str">
        <f t="shared" si="61"/>
        <v>22-28 13 19</v>
      </c>
      <c r="H3966" s="25" t="s">
        <v>17</v>
      </c>
    </row>
    <row r="3967" spans="1:8" x14ac:dyDescent="0.25">
      <c r="A3967" s="25" t="s">
        <v>9565</v>
      </c>
      <c r="B3967" s="25" t="s">
        <v>9566</v>
      </c>
      <c r="C3967" s="27">
        <v>4</v>
      </c>
      <c r="D3967" s="25">
        <v>-2008079</v>
      </c>
      <c r="E3967" s="28" t="s">
        <v>17</v>
      </c>
      <c r="F3967" s="85" t="str">
        <f>IF(E3967="N/A","N/A",VLOOKUP(E3967,UniFormat!$A$9:$F$817,6,FALSE))</f>
        <v>N/A</v>
      </c>
      <c r="G3967" s="25" t="str">
        <f t="shared" si="61"/>
        <v>22-28 13 26</v>
      </c>
      <c r="H3967" s="25" t="s">
        <v>17</v>
      </c>
    </row>
    <row r="3968" spans="1:8" x14ac:dyDescent="0.25">
      <c r="A3968" s="25" t="s">
        <v>9567</v>
      </c>
      <c r="B3968" s="25" t="s">
        <v>9568</v>
      </c>
      <c r="C3968" s="27">
        <v>4</v>
      </c>
      <c r="D3968" s="25">
        <v>-2008079</v>
      </c>
      <c r="E3968" s="28" t="s">
        <v>17</v>
      </c>
      <c r="F3968" s="85" t="str">
        <f>IF(E3968="N/A","N/A",VLOOKUP(E3968,UniFormat!$A$9:$F$817,6,FALSE))</f>
        <v>N/A</v>
      </c>
      <c r="G3968" s="25" t="str">
        <f t="shared" si="61"/>
        <v>22-28 13 33</v>
      </c>
      <c r="H3968" s="25" t="s">
        <v>17</v>
      </c>
    </row>
    <row r="3969" spans="1:8" x14ac:dyDescent="0.25">
      <c r="A3969" s="25" t="s">
        <v>9569</v>
      </c>
      <c r="B3969" s="25" t="s">
        <v>9570</v>
      </c>
      <c r="C3969" s="27">
        <v>5</v>
      </c>
      <c r="D3969" s="25">
        <v>-2008079</v>
      </c>
      <c r="E3969" s="28" t="s">
        <v>17</v>
      </c>
      <c r="F3969" s="85" t="str">
        <f>IF(E3969="N/A","N/A",VLOOKUP(E3969,UniFormat!$A$9:$F$817,6,FALSE))</f>
        <v>N/A</v>
      </c>
      <c r="G3969" s="25" t="str">
        <f t="shared" si="61"/>
        <v>22-28 13 33 16</v>
      </c>
      <c r="H3969" s="25" t="s">
        <v>17</v>
      </c>
    </row>
    <row r="3970" spans="1:8" x14ac:dyDescent="0.25">
      <c r="A3970" s="25" t="s">
        <v>9571</v>
      </c>
      <c r="B3970" s="25" t="s">
        <v>9572</v>
      </c>
      <c r="C3970" s="27">
        <v>5</v>
      </c>
      <c r="D3970" s="25">
        <v>-2008079</v>
      </c>
      <c r="E3970" s="28" t="s">
        <v>17</v>
      </c>
      <c r="F3970" s="85" t="str">
        <f>IF(E3970="N/A","N/A",VLOOKUP(E3970,UniFormat!$A$9:$F$817,6,FALSE))</f>
        <v>N/A</v>
      </c>
      <c r="G3970" s="25" t="str">
        <f t="shared" si="61"/>
        <v>22-28 13 33 26</v>
      </c>
      <c r="H3970" s="25" t="s">
        <v>17</v>
      </c>
    </row>
    <row r="3971" spans="1:8" x14ac:dyDescent="0.25">
      <c r="A3971" s="25" t="s">
        <v>9573</v>
      </c>
      <c r="B3971" s="25" t="s">
        <v>9574</v>
      </c>
      <c r="C3971" s="27">
        <v>5</v>
      </c>
      <c r="D3971" s="25">
        <v>-2008079</v>
      </c>
      <c r="E3971" s="28" t="s">
        <v>17</v>
      </c>
      <c r="F3971" s="85" t="str">
        <f>IF(E3971="N/A","N/A",VLOOKUP(E3971,UniFormat!$A$9:$F$817,6,FALSE))</f>
        <v>N/A</v>
      </c>
      <c r="G3971" s="25" t="str">
        <f t="shared" si="61"/>
        <v>22-28 13 33 33</v>
      </c>
      <c r="H3971" s="25" t="s">
        <v>17</v>
      </c>
    </row>
    <row r="3972" spans="1:8" x14ac:dyDescent="0.25">
      <c r="A3972" s="25" t="s">
        <v>9575</v>
      </c>
      <c r="B3972" s="25" t="s">
        <v>9576</v>
      </c>
      <c r="C3972" s="27">
        <v>5</v>
      </c>
      <c r="D3972" s="25">
        <v>-2008079</v>
      </c>
      <c r="E3972" s="28" t="s">
        <v>17</v>
      </c>
      <c r="F3972" s="85" t="str">
        <f>IF(E3972="N/A","N/A",VLOOKUP(E3972,UniFormat!$A$9:$F$817,6,FALSE))</f>
        <v>N/A</v>
      </c>
      <c r="G3972" s="25" t="str">
        <f t="shared" si="61"/>
        <v>22-28 13 33 36</v>
      </c>
      <c r="H3972" s="25" t="s">
        <v>17</v>
      </c>
    </row>
    <row r="3973" spans="1:8" x14ac:dyDescent="0.25">
      <c r="A3973" s="25" t="s">
        <v>9577</v>
      </c>
      <c r="B3973" s="25" t="s">
        <v>9578</v>
      </c>
      <c r="C3973" s="27">
        <v>4</v>
      </c>
      <c r="D3973" s="25">
        <v>-2008079</v>
      </c>
      <c r="E3973" s="28" t="s">
        <v>17</v>
      </c>
      <c r="F3973" s="85" t="str">
        <f>IF(E3973="N/A","N/A",VLOOKUP(E3973,UniFormat!$A$9:$F$817,6,FALSE))</f>
        <v>N/A</v>
      </c>
      <c r="G3973" s="25" t="str">
        <f t="shared" si="61"/>
        <v>22-28 13 43</v>
      </c>
      <c r="H3973" s="25" t="s">
        <v>17</v>
      </c>
    </row>
    <row r="3974" spans="1:8" x14ac:dyDescent="0.25">
      <c r="A3974" s="25" t="s">
        <v>9579</v>
      </c>
      <c r="B3974" s="25" t="s">
        <v>9580</v>
      </c>
      <c r="C3974" s="27">
        <v>4</v>
      </c>
      <c r="D3974" s="25">
        <v>-2008079</v>
      </c>
      <c r="E3974" s="28" t="s">
        <v>17</v>
      </c>
      <c r="F3974" s="85" t="str">
        <f>IF(E3974="N/A","N/A",VLOOKUP(E3974,UniFormat!$A$9:$F$817,6,FALSE))</f>
        <v>N/A</v>
      </c>
      <c r="G3974" s="25" t="str">
        <f t="shared" si="61"/>
        <v>22-28 13 53</v>
      </c>
      <c r="H3974" s="25" t="s">
        <v>17</v>
      </c>
    </row>
    <row r="3975" spans="1:8" x14ac:dyDescent="0.25">
      <c r="A3975" s="25" t="s">
        <v>9581</v>
      </c>
      <c r="B3975" s="25" t="s">
        <v>9582</v>
      </c>
      <c r="C3975" s="27">
        <v>5</v>
      </c>
      <c r="D3975" s="25">
        <v>-2008079</v>
      </c>
      <c r="E3975" s="28" t="s">
        <v>17</v>
      </c>
      <c r="F3975" s="85" t="str">
        <f>IF(E3975="N/A","N/A",VLOOKUP(E3975,UniFormat!$A$9:$F$817,6,FALSE))</f>
        <v>N/A</v>
      </c>
      <c r="G3975" s="25" t="str">
        <f t="shared" si="61"/>
        <v>22-28 13 53 13</v>
      </c>
      <c r="H3975" s="25" t="s">
        <v>17</v>
      </c>
    </row>
    <row r="3976" spans="1:8" x14ac:dyDescent="0.25">
      <c r="A3976" s="25" t="s">
        <v>9583</v>
      </c>
      <c r="B3976" s="25" t="s">
        <v>9584</v>
      </c>
      <c r="C3976" s="27">
        <v>5</v>
      </c>
      <c r="D3976" s="25">
        <v>-2008079</v>
      </c>
      <c r="E3976" s="28" t="s">
        <v>17</v>
      </c>
      <c r="F3976" s="85" t="str">
        <f>IF(E3976="N/A","N/A",VLOOKUP(E3976,UniFormat!$A$9:$F$817,6,FALSE))</f>
        <v>N/A</v>
      </c>
      <c r="G3976" s="25" t="str">
        <f t="shared" si="61"/>
        <v>22-28 13 53 16</v>
      </c>
      <c r="H3976" s="25" t="s">
        <v>17</v>
      </c>
    </row>
    <row r="3977" spans="1:8" x14ac:dyDescent="0.25">
      <c r="A3977" s="25" t="s">
        <v>9585</v>
      </c>
      <c r="B3977" s="25" t="s">
        <v>9586</v>
      </c>
      <c r="C3977" s="27">
        <v>5</v>
      </c>
      <c r="D3977" s="25">
        <v>-2008079</v>
      </c>
      <c r="E3977" s="28" t="s">
        <v>17</v>
      </c>
      <c r="F3977" s="85" t="str">
        <f>IF(E3977="N/A","N/A",VLOOKUP(E3977,UniFormat!$A$9:$F$817,6,FALSE))</f>
        <v>N/A</v>
      </c>
      <c r="G3977" s="25" t="str">
        <f t="shared" si="61"/>
        <v>22-28 13 53 23</v>
      </c>
      <c r="H3977" s="25" t="s">
        <v>17</v>
      </c>
    </row>
    <row r="3978" spans="1:8" x14ac:dyDescent="0.25">
      <c r="A3978" s="25" t="s">
        <v>9587</v>
      </c>
      <c r="B3978" s="25" t="s">
        <v>9588</v>
      </c>
      <c r="C3978" s="27">
        <v>5</v>
      </c>
      <c r="D3978" s="25">
        <v>-2008079</v>
      </c>
      <c r="E3978" s="28" t="s">
        <v>17</v>
      </c>
      <c r="F3978" s="85" t="str">
        <f>IF(E3978="N/A","N/A",VLOOKUP(E3978,UniFormat!$A$9:$F$817,6,FALSE))</f>
        <v>N/A</v>
      </c>
      <c r="G3978" s="25" t="str">
        <f t="shared" ref="G3978:G4041" si="62">IF(LEN(A3978)=8,CONCATENATE("22-",A3978),CONCATENATE("22-",LEFT(A3978,8)," ",RIGHT(A3978,2)))</f>
        <v>22-28 13 53 29</v>
      </c>
      <c r="H3978" s="25" t="s">
        <v>17</v>
      </c>
    </row>
    <row r="3979" spans="1:8" x14ac:dyDescent="0.25">
      <c r="A3979" s="25" t="s">
        <v>9589</v>
      </c>
      <c r="B3979" s="25" t="s">
        <v>9590</v>
      </c>
      <c r="C3979" s="27">
        <v>4</v>
      </c>
      <c r="D3979" s="25">
        <v>-2008079</v>
      </c>
      <c r="E3979" s="28" t="s">
        <v>17</v>
      </c>
      <c r="F3979" s="85" t="str">
        <f>IF(E3979="N/A","N/A",VLOOKUP(E3979,UniFormat!$A$9:$F$817,6,FALSE))</f>
        <v>N/A</v>
      </c>
      <c r="G3979" s="25" t="str">
        <f t="shared" si="62"/>
        <v>22-28 13 63</v>
      </c>
      <c r="H3979" s="25" t="s">
        <v>17</v>
      </c>
    </row>
    <row r="3980" spans="1:8" x14ac:dyDescent="0.25">
      <c r="A3980" s="25" t="s">
        <v>9591</v>
      </c>
      <c r="B3980" s="25" t="s">
        <v>1089</v>
      </c>
      <c r="C3980" s="27">
        <v>3</v>
      </c>
      <c r="D3980" s="25">
        <v>-2008079</v>
      </c>
      <c r="E3980" s="28" t="s">
        <v>17</v>
      </c>
      <c r="F3980" s="85" t="str">
        <f>IF(E3980="N/A","N/A",VLOOKUP(E3980,UniFormat!$A$9:$F$817,6,FALSE))</f>
        <v>N/A</v>
      </c>
      <c r="G3980" s="25" t="str">
        <f t="shared" si="62"/>
        <v>22-28 16 00</v>
      </c>
      <c r="H3980" s="25" t="s">
        <v>17</v>
      </c>
    </row>
    <row r="3981" spans="1:8" x14ac:dyDescent="0.25">
      <c r="A3981" s="25" t="s">
        <v>9592</v>
      </c>
      <c r="B3981" s="25" t="s">
        <v>9593</v>
      </c>
      <c r="C3981" s="27">
        <v>4</v>
      </c>
      <c r="D3981" s="25">
        <v>-2008079</v>
      </c>
      <c r="E3981" s="28" t="s">
        <v>17</v>
      </c>
      <c r="F3981" s="85" t="str">
        <f>IF(E3981="N/A","N/A",VLOOKUP(E3981,UniFormat!$A$9:$F$817,6,FALSE))</f>
        <v>N/A</v>
      </c>
      <c r="G3981" s="25" t="str">
        <f t="shared" si="62"/>
        <v>22-28 16 13</v>
      </c>
      <c r="H3981" s="25" t="s">
        <v>17</v>
      </c>
    </row>
    <row r="3982" spans="1:8" x14ac:dyDescent="0.25">
      <c r="A3982" s="25" t="s">
        <v>9594</v>
      </c>
      <c r="B3982" s="25" t="s">
        <v>9595</v>
      </c>
      <c r="C3982" s="27">
        <v>4</v>
      </c>
      <c r="D3982" s="25">
        <v>-2008079</v>
      </c>
      <c r="E3982" s="28" t="s">
        <v>17</v>
      </c>
      <c r="F3982" s="85" t="str">
        <f>IF(E3982="N/A","N/A",VLOOKUP(E3982,UniFormat!$A$9:$F$817,6,FALSE))</f>
        <v>N/A</v>
      </c>
      <c r="G3982" s="25" t="str">
        <f t="shared" si="62"/>
        <v>22-28 16 16</v>
      </c>
      <c r="H3982" s="25" t="s">
        <v>17</v>
      </c>
    </row>
    <row r="3983" spans="1:8" x14ac:dyDescent="0.25">
      <c r="A3983" s="25" t="s">
        <v>9596</v>
      </c>
      <c r="B3983" s="25" t="s">
        <v>9597</v>
      </c>
      <c r="C3983" s="27">
        <v>4</v>
      </c>
      <c r="D3983" s="25">
        <v>-2008079</v>
      </c>
      <c r="E3983" s="28" t="s">
        <v>17</v>
      </c>
      <c r="F3983" s="85" t="str">
        <f>IF(E3983="N/A","N/A",VLOOKUP(E3983,UniFormat!$A$9:$F$817,6,FALSE))</f>
        <v>N/A</v>
      </c>
      <c r="G3983" s="25" t="str">
        <f t="shared" si="62"/>
        <v>22-28 16 19</v>
      </c>
      <c r="H3983" s="25" t="s">
        <v>17</v>
      </c>
    </row>
    <row r="3984" spans="1:8" x14ac:dyDescent="0.25">
      <c r="A3984" s="25" t="s">
        <v>9598</v>
      </c>
      <c r="B3984" s="25" t="s">
        <v>9599</v>
      </c>
      <c r="C3984" s="27">
        <v>4</v>
      </c>
      <c r="D3984" s="25">
        <v>-2008079</v>
      </c>
      <c r="E3984" s="28" t="s">
        <v>17</v>
      </c>
      <c r="F3984" s="85" t="str">
        <f>IF(E3984="N/A","N/A",VLOOKUP(E3984,UniFormat!$A$9:$F$817,6,FALSE))</f>
        <v>N/A</v>
      </c>
      <c r="G3984" s="25" t="str">
        <f t="shared" si="62"/>
        <v>22-28 16 33</v>
      </c>
      <c r="H3984" s="25" t="s">
        <v>17</v>
      </c>
    </row>
    <row r="3985" spans="1:8" x14ac:dyDescent="0.25">
      <c r="A3985" s="25" t="s">
        <v>9600</v>
      </c>
      <c r="B3985" s="25" t="s">
        <v>9601</v>
      </c>
      <c r="C3985" s="27">
        <v>5</v>
      </c>
      <c r="D3985" s="25">
        <v>-2008079</v>
      </c>
      <c r="E3985" s="28" t="s">
        <v>17</v>
      </c>
      <c r="F3985" s="85" t="str">
        <f>IF(E3985="N/A","N/A",VLOOKUP(E3985,UniFormat!$A$9:$F$817,6,FALSE))</f>
        <v>N/A</v>
      </c>
      <c r="G3985" s="25" t="str">
        <f t="shared" si="62"/>
        <v>22-28 16 33 13</v>
      </c>
      <c r="H3985" s="25" t="s">
        <v>17</v>
      </c>
    </row>
    <row r="3986" spans="1:8" x14ac:dyDescent="0.25">
      <c r="A3986" s="25" t="s">
        <v>9602</v>
      </c>
      <c r="B3986" s="25" t="s">
        <v>9603</v>
      </c>
      <c r="C3986" s="27">
        <v>5</v>
      </c>
      <c r="D3986" s="25">
        <v>-2008079</v>
      </c>
      <c r="E3986" s="28" t="s">
        <v>17</v>
      </c>
      <c r="F3986" s="85" t="str">
        <f>IF(E3986="N/A","N/A",VLOOKUP(E3986,UniFormat!$A$9:$F$817,6,FALSE))</f>
        <v>N/A</v>
      </c>
      <c r="G3986" s="25" t="str">
        <f t="shared" si="62"/>
        <v>22-28 16 33 16</v>
      </c>
      <c r="H3986" s="25" t="s">
        <v>17</v>
      </c>
    </row>
    <row r="3987" spans="1:8" x14ac:dyDescent="0.25">
      <c r="A3987" s="25" t="s">
        <v>9604</v>
      </c>
      <c r="B3987" s="25" t="s">
        <v>9605</v>
      </c>
      <c r="C3987" s="27">
        <v>5</v>
      </c>
      <c r="D3987" s="25">
        <v>-2008079</v>
      </c>
      <c r="E3987" s="28" t="s">
        <v>17</v>
      </c>
      <c r="F3987" s="85" t="str">
        <f>IF(E3987="N/A","N/A",VLOOKUP(E3987,UniFormat!$A$9:$F$817,6,FALSE))</f>
        <v>N/A</v>
      </c>
      <c r="G3987" s="25" t="str">
        <f t="shared" si="62"/>
        <v>22-28 16 33 23</v>
      </c>
      <c r="H3987" s="25" t="s">
        <v>17</v>
      </c>
    </row>
    <row r="3988" spans="1:8" x14ac:dyDescent="0.25">
      <c r="A3988" s="25" t="s">
        <v>9606</v>
      </c>
      <c r="B3988" s="25" t="s">
        <v>9607</v>
      </c>
      <c r="C3988" s="27">
        <v>5</v>
      </c>
      <c r="D3988" s="25">
        <v>-2008079</v>
      </c>
      <c r="E3988" s="28" t="s">
        <v>17</v>
      </c>
      <c r="F3988" s="85" t="str">
        <f>IF(E3988="N/A","N/A",VLOOKUP(E3988,UniFormat!$A$9:$F$817,6,FALSE))</f>
        <v>N/A</v>
      </c>
      <c r="G3988" s="25" t="str">
        <f t="shared" si="62"/>
        <v>22-28 16 33 33</v>
      </c>
      <c r="H3988" s="25" t="s">
        <v>17</v>
      </c>
    </row>
    <row r="3989" spans="1:8" x14ac:dyDescent="0.25">
      <c r="A3989" s="25" t="s">
        <v>9608</v>
      </c>
      <c r="B3989" s="25" t="s">
        <v>9609</v>
      </c>
      <c r="C3989" s="27">
        <v>5</v>
      </c>
      <c r="D3989" s="25">
        <v>-2008079</v>
      </c>
      <c r="E3989" s="28" t="s">
        <v>17</v>
      </c>
      <c r="F3989" s="85" t="str">
        <f>IF(E3989="N/A","N/A",VLOOKUP(E3989,UniFormat!$A$9:$F$817,6,FALSE))</f>
        <v>N/A</v>
      </c>
      <c r="G3989" s="25" t="str">
        <f t="shared" si="62"/>
        <v>22-28 16 33 36</v>
      </c>
      <c r="H3989" s="25" t="s">
        <v>17</v>
      </c>
    </row>
    <row r="3990" spans="1:8" x14ac:dyDescent="0.25">
      <c r="A3990" s="25" t="s">
        <v>9610</v>
      </c>
      <c r="B3990" s="25" t="s">
        <v>9611</v>
      </c>
      <c r="C3990" s="27">
        <v>4</v>
      </c>
      <c r="D3990" s="25">
        <v>-2008079</v>
      </c>
      <c r="E3990" s="28" t="s">
        <v>17</v>
      </c>
      <c r="F3990" s="85" t="str">
        <f>IF(E3990="N/A","N/A",VLOOKUP(E3990,UniFormat!$A$9:$F$817,6,FALSE))</f>
        <v>N/A</v>
      </c>
      <c r="G3990" s="25" t="str">
        <f t="shared" si="62"/>
        <v>22-28 16 43</v>
      </c>
      <c r="H3990" s="25" t="s">
        <v>17</v>
      </c>
    </row>
    <row r="3991" spans="1:8" x14ac:dyDescent="0.25">
      <c r="A3991" s="25" t="s">
        <v>1092</v>
      </c>
      <c r="B3991" s="25" t="s">
        <v>1091</v>
      </c>
      <c r="C3991" s="27">
        <v>3</v>
      </c>
      <c r="D3991" s="25">
        <v>-2008079</v>
      </c>
      <c r="E3991" s="28" t="s">
        <v>1090</v>
      </c>
      <c r="F3991" s="85" t="str">
        <f>IF(E3991="N/A","N/A",VLOOKUP(E3991,UniFormat!$A$9:$F$817,6,FALSE))</f>
        <v>21-04 70 30</v>
      </c>
      <c r="G3991" s="25" t="str">
        <f t="shared" si="62"/>
        <v>22-28 20 00</v>
      </c>
      <c r="H3991" s="25" t="s">
        <v>17</v>
      </c>
    </row>
    <row r="3992" spans="1:8" x14ac:dyDescent="0.25">
      <c r="A3992" s="25" t="s">
        <v>9612</v>
      </c>
      <c r="B3992" s="25" t="s">
        <v>1094</v>
      </c>
      <c r="C3992" s="27">
        <v>3</v>
      </c>
      <c r="D3992" s="25">
        <v>-2008079</v>
      </c>
      <c r="E3992" s="25" t="s">
        <v>1093</v>
      </c>
      <c r="F3992" s="85" t="str">
        <f>IF(E3992="N/A","N/A",VLOOKUP(E3992,UniFormat!$A$9:$F$817,6,FALSE))</f>
        <v>21-04 70 30 10</v>
      </c>
      <c r="G3992" s="25" t="str">
        <f t="shared" si="62"/>
        <v>22-28 23 00</v>
      </c>
      <c r="H3992" s="25" t="s">
        <v>17</v>
      </c>
    </row>
    <row r="3993" spans="1:8" x14ac:dyDescent="0.25">
      <c r="A3993" s="25" t="s">
        <v>9613</v>
      </c>
      <c r="B3993" s="25" t="s">
        <v>9614</v>
      </c>
      <c r="C3993" s="27">
        <v>4</v>
      </c>
      <c r="D3993" s="25">
        <v>-2008079</v>
      </c>
      <c r="E3993" s="28" t="s">
        <v>17</v>
      </c>
      <c r="F3993" s="85" t="str">
        <f>IF(E3993="N/A","N/A",VLOOKUP(E3993,UniFormat!$A$9:$F$817,6,FALSE))</f>
        <v>N/A</v>
      </c>
      <c r="G3993" s="25" t="str">
        <f t="shared" si="62"/>
        <v>22-28 23 13</v>
      </c>
      <c r="H3993" s="25" t="s">
        <v>17</v>
      </c>
    </row>
    <row r="3994" spans="1:8" x14ac:dyDescent="0.25">
      <c r="A3994" s="25" t="s">
        <v>9615</v>
      </c>
      <c r="B3994" s="25" t="s">
        <v>9616</v>
      </c>
      <c r="C3994" s="27">
        <v>4</v>
      </c>
      <c r="D3994" s="25">
        <v>-2008079</v>
      </c>
      <c r="E3994" s="28" t="s">
        <v>17</v>
      </c>
      <c r="F3994" s="85" t="str">
        <f>IF(E3994="N/A","N/A",VLOOKUP(E3994,UniFormat!$A$9:$F$817,6,FALSE))</f>
        <v>N/A</v>
      </c>
      <c r="G3994" s="25" t="str">
        <f t="shared" si="62"/>
        <v>22-28 23 16</v>
      </c>
      <c r="H3994" s="25" t="s">
        <v>17</v>
      </c>
    </row>
    <row r="3995" spans="1:8" x14ac:dyDescent="0.25">
      <c r="A3995" s="25" t="s">
        <v>9617</v>
      </c>
      <c r="B3995" s="25" t="s">
        <v>9618</v>
      </c>
      <c r="C3995" s="27">
        <v>4</v>
      </c>
      <c r="D3995" s="25">
        <v>-2008079</v>
      </c>
      <c r="E3995" s="28" t="s">
        <v>17</v>
      </c>
      <c r="F3995" s="85" t="str">
        <f>IF(E3995="N/A","N/A",VLOOKUP(E3995,UniFormat!$A$9:$F$817,6,FALSE))</f>
        <v>N/A</v>
      </c>
      <c r="G3995" s="25" t="str">
        <f t="shared" si="62"/>
        <v>22-28 23 19</v>
      </c>
      <c r="H3995" s="25" t="s">
        <v>17</v>
      </c>
    </row>
    <row r="3996" spans="1:8" x14ac:dyDescent="0.25">
      <c r="A3996" s="25" t="s">
        <v>9619</v>
      </c>
      <c r="B3996" s="25" t="s">
        <v>9620</v>
      </c>
      <c r="C3996" s="27">
        <v>4</v>
      </c>
      <c r="D3996" s="25">
        <v>-2008079</v>
      </c>
      <c r="E3996" s="28" t="s">
        <v>17</v>
      </c>
      <c r="F3996" s="85" t="str">
        <f>IF(E3996="N/A","N/A",VLOOKUP(E3996,UniFormat!$A$9:$F$817,6,FALSE))</f>
        <v>N/A</v>
      </c>
      <c r="G3996" s="25" t="str">
        <f t="shared" si="62"/>
        <v>22-28 23 23</v>
      </c>
      <c r="H3996" s="25" t="s">
        <v>17</v>
      </c>
    </row>
    <row r="3997" spans="1:8" x14ac:dyDescent="0.25">
      <c r="A3997" s="25" t="s">
        <v>9621</v>
      </c>
      <c r="B3997" s="25" t="s">
        <v>9622</v>
      </c>
      <c r="C3997" s="27">
        <v>4</v>
      </c>
      <c r="D3997" s="25">
        <v>-2008079</v>
      </c>
      <c r="E3997" s="28" t="s">
        <v>17</v>
      </c>
      <c r="F3997" s="85" t="str">
        <f>IF(E3997="N/A","N/A",VLOOKUP(E3997,UniFormat!$A$9:$F$817,6,FALSE))</f>
        <v>N/A</v>
      </c>
      <c r="G3997" s="25" t="str">
        <f t="shared" si="62"/>
        <v>22-28 23 26</v>
      </c>
      <c r="H3997" s="25" t="s">
        <v>17</v>
      </c>
    </row>
    <row r="3998" spans="1:8" x14ac:dyDescent="0.25">
      <c r="A3998" s="25" t="s">
        <v>9623</v>
      </c>
      <c r="B3998" s="25" t="s">
        <v>9624</v>
      </c>
      <c r="C3998" s="27">
        <v>4</v>
      </c>
      <c r="D3998" s="25">
        <v>-2008079</v>
      </c>
      <c r="E3998" s="28" t="s">
        <v>17</v>
      </c>
      <c r="F3998" s="85" t="str">
        <f>IF(E3998="N/A","N/A",VLOOKUP(E3998,UniFormat!$A$9:$F$817,6,FALSE))</f>
        <v>N/A</v>
      </c>
      <c r="G3998" s="25" t="str">
        <f t="shared" si="62"/>
        <v>22-28 23 29</v>
      </c>
      <c r="H3998" s="25" t="s">
        <v>17</v>
      </c>
    </row>
    <row r="3999" spans="1:8" x14ac:dyDescent="0.25">
      <c r="A3999" s="25" t="s">
        <v>9625</v>
      </c>
      <c r="B3999" s="25" t="s">
        <v>9626</v>
      </c>
      <c r="C3999" s="27">
        <v>3</v>
      </c>
      <c r="D3999" s="25">
        <v>-2008079</v>
      </c>
      <c r="E3999" s="28" t="s">
        <v>17</v>
      </c>
      <c r="F3999" s="85" t="str">
        <f>IF(E3999="N/A","N/A",VLOOKUP(E3999,UniFormat!$A$9:$F$817,6,FALSE))</f>
        <v>N/A</v>
      </c>
      <c r="G3999" s="25" t="str">
        <f t="shared" si="62"/>
        <v>22-28 26 00</v>
      </c>
      <c r="H3999" s="25" t="s">
        <v>17</v>
      </c>
    </row>
    <row r="4000" spans="1:8" x14ac:dyDescent="0.25">
      <c r="A4000" s="25" t="s">
        <v>9627</v>
      </c>
      <c r="B4000" s="25" t="s">
        <v>9628</v>
      </c>
      <c r="C4000" s="27">
        <v>4</v>
      </c>
      <c r="D4000" s="25">
        <v>-2008079</v>
      </c>
      <c r="E4000" s="28" t="s">
        <v>17</v>
      </c>
      <c r="F4000" s="85" t="str">
        <f>IF(E4000="N/A","N/A",VLOOKUP(E4000,UniFormat!$A$9:$F$817,6,FALSE))</f>
        <v>N/A</v>
      </c>
      <c r="G4000" s="25" t="str">
        <f t="shared" si="62"/>
        <v>22-28 26 13</v>
      </c>
      <c r="H4000" s="25" t="s">
        <v>17</v>
      </c>
    </row>
    <row r="4001" spans="1:8" x14ac:dyDescent="0.25">
      <c r="A4001" s="25" t="s">
        <v>9629</v>
      </c>
      <c r="B4001" s="25" t="s">
        <v>9630</v>
      </c>
      <c r="C4001" s="27">
        <v>4</v>
      </c>
      <c r="D4001" s="25">
        <v>-2008079</v>
      </c>
      <c r="E4001" s="28" t="s">
        <v>17</v>
      </c>
      <c r="F4001" s="85" t="str">
        <f>IF(E4001="N/A","N/A",VLOOKUP(E4001,UniFormat!$A$9:$F$817,6,FALSE))</f>
        <v>N/A</v>
      </c>
      <c r="G4001" s="25" t="str">
        <f t="shared" si="62"/>
        <v>22-28 26 16</v>
      </c>
      <c r="H4001" s="25" t="s">
        <v>17</v>
      </c>
    </row>
    <row r="4002" spans="1:8" x14ac:dyDescent="0.25">
      <c r="A4002" s="25" t="s">
        <v>9631</v>
      </c>
      <c r="B4002" s="25" t="s">
        <v>9632</v>
      </c>
      <c r="C4002" s="27">
        <v>4</v>
      </c>
      <c r="D4002" s="25">
        <v>-2008079</v>
      </c>
      <c r="E4002" s="28" t="s">
        <v>17</v>
      </c>
      <c r="F4002" s="85" t="str">
        <f>IF(E4002="N/A","N/A",VLOOKUP(E4002,UniFormat!$A$9:$F$817,6,FALSE))</f>
        <v>N/A</v>
      </c>
      <c r="G4002" s="25" t="str">
        <f t="shared" si="62"/>
        <v>22-28 26 19</v>
      </c>
      <c r="H4002" s="25" t="s">
        <v>17</v>
      </c>
    </row>
    <row r="4003" spans="1:8" x14ac:dyDescent="0.25">
      <c r="A4003" s="25" t="s">
        <v>9633</v>
      </c>
      <c r="B4003" s="25" t="s">
        <v>9634</v>
      </c>
      <c r="C4003" s="27">
        <v>4</v>
      </c>
      <c r="D4003" s="25">
        <v>-2008079</v>
      </c>
      <c r="E4003" s="28" t="s">
        <v>17</v>
      </c>
      <c r="F4003" s="85" t="str">
        <f>IF(E4003="N/A","N/A",VLOOKUP(E4003,UniFormat!$A$9:$F$817,6,FALSE))</f>
        <v>N/A</v>
      </c>
      <c r="G4003" s="25" t="str">
        <f t="shared" si="62"/>
        <v>22-28 26 23</v>
      </c>
      <c r="H4003" s="25" t="s">
        <v>17</v>
      </c>
    </row>
    <row r="4004" spans="1:8" x14ac:dyDescent="0.25">
      <c r="A4004" s="25" t="s">
        <v>1099</v>
      </c>
      <c r="B4004" s="25" t="s">
        <v>9635</v>
      </c>
      <c r="C4004" s="27">
        <v>3</v>
      </c>
      <c r="D4004" s="25">
        <v>-2008079</v>
      </c>
      <c r="E4004" s="28" t="s">
        <v>1097</v>
      </c>
      <c r="F4004" s="85" t="str">
        <f>IF(E4004="N/A","N/A",VLOOKUP(E4004,UniFormat!$A$9:$F$817,6,FALSE))</f>
        <v>21-04 70 50</v>
      </c>
      <c r="G4004" s="25" t="str">
        <f t="shared" si="62"/>
        <v>22-28 30 00</v>
      </c>
      <c r="H4004" s="25" t="s">
        <v>17</v>
      </c>
    </row>
    <row r="4005" spans="1:8" x14ac:dyDescent="0.25">
      <c r="A4005" s="25" t="s">
        <v>9636</v>
      </c>
      <c r="B4005" s="25" t="s">
        <v>1101</v>
      </c>
      <c r="C4005" s="27">
        <v>3</v>
      </c>
      <c r="D4005" s="25">
        <v>-2008085</v>
      </c>
      <c r="E4005" s="25" t="s">
        <v>1100</v>
      </c>
      <c r="F4005" s="85" t="str">
        <f>IF(E4005="N/A","N/A",VLOOKUP(E4005,UniFormat!$A$9:$F$817,6,FALSE))</f>
        <v>21-04 70 50 10</v>
      </c>
      <c r="G4005" s="25" t="str">
        <f t="shared" si="62"/>
        <v>22-28 31 00</v>
      </c>
      <c r="H4005" s="25" t="s">
        <v>17</v>
      </c>
    </row>
    <row r="4006" spans="1:8" x14ac:dyDescent="0.25">
      <c r="A4006" s="25" t="s">
        <v>9637</v>
      </c>
      <c r="B4006" s="25" t="s">
        <v>9638</v>
      </c>
      <c r="C4006" s="27">
        <v>4</v>
      </c>
      <c r="D4006" s="25">
        <v>-2008085</v>
      </c>
      <c r="E4006" s="28" t="s">
        <v>17</v>
      </c>
      <c r="F4006" s="85" t="str">
        <f>IF(E4006="N/A","N/A",VLOOKUP(E4006,UniFormat!$A$9:$F$817,6,FALSE))</f>
        <v>N/A</v>
      </c>
      <c r="G4006" s="25" t="str">
        <f t="shared" si="62"/>
        <v>22-28 31 11</v>
      </c>
      <c r="H4006" s="25" t="s">
        <v>17</v>
      </c>
    </row>
    <row r="4007" spans="1:8" x14ac:dyDescent="0.25">
      <c r="A4007" s="25" t="s">
        <v>9639</v>
      </c>
      <c r="B4007" s="25" t="s">
        <v>9640</v>
      </c>
      <c r="C4007" s="27">
        <v>4</v>
      </c>
      <c r="D4007" s="25">
        <v>-2008085</v>
      </c>
      <c r="E4007" s="28" t="s">
        <v>17</v>
      </c>
      <c r="F4007" s="85" t="str">
        <f>IF(E4007="N/A","N/A",VLOOKUP(E4007,UniFormat!$A$9:$F$817,6,FALSE))</f>
        <v>N/A</v>
      </c>
      <c r="G4007" s="25" t="str">
        <f t="shared" si="62"/>
        <v>22-28 31 12</v>
      </c>
      <c r="H4007" s="25" t="s">
        <v>17</v>
      </c>
    </row>
    <row r="4008" spans="1:8" x14ac:dyDescent="0.25">
      <c r="A4008" s="25" t="s">
        <v>9641</v>
      </c>
      <c r="B4008" s="25" t="s">
        <v>9642</v>
      </c>
      <c r="C4008" s="27">
        <v>4</v>
      </c>
      <c r="D4008" s="25">
        <v>-2008085</v>
      </c>
      <c r="E4008" s="28" t="s">
        <v>17</v>
      </c>
      <c r="F4008" s="85" t="str">
        <f>IF(E4008="N/A","N/A",VLOOKUP(E4008,UniFormat!$A$9:$F$817,6,FALSE))</f>
        <v>N/A</v>
      </c>
      <c r="G4008" s="25" t="str">
        <f t="shared" si="62"/>
        <v>22-28 31 13</v>
      </c>
      <c r="H4008" s="25" t="s">
        <v>17</v>
      </c>
    </row>
    <row r="4009" spans="1:8" x14ac:dyDescent="0.25">
      <c r="A4009" s="25" t="s">
        <v>9643</v>
      </c>
      <c r="B4009" s="25" t="s">
        <v>9644</v>
      </c>
      <c r="C4009" s="27">
        <v>4</v>
      </c>
      <c r="D4009" s="25">
        <v>-2008085</v>
      </c>
      <c r="E4009" s="28" t="s">
        <v>17</v>
      </c>
      <c r="F4009" s="85" t="str">
        <f>IF(E4009="N/A","N/A",VLOOKUP(E4009,UniFormat!$A$9:$F$817,6,FALSE))</f>
        <v>N/A</v>
      </c>
      <c r="G4009" s="25" t="str">
        <f t="shared" si="62"/>
        <v>22-28 31 23</v>
      </c>
      <c r="H4009" s="25" t="s">
        <v>17</v>
      </c>
    </row>
    <row r="4010" spans="1:8" x14ac:dyDescent="0.25">
      <c r="A4010" s="25" t="s">
        <v>9645</v>
      </c>
      <c r="B4010" s="25" t="s">
        <v>9646</v>
      </c>
      <c r="C4010" s="27">
        <v>4</v>
      </c>
      <c r="D4010" s="25">
        <v>-2008085</v>
      </c>
      <c r="E4010" s="28" t="s">
        <v>17</v>
      </c>
      <c r="F4010" s="85" t="str">
        <f>IF(E4010="N/A","N/A",VLOOKUP(E4010,UniFormat!$A$9:$F$817,6,FALSE))</f>
        <v>N/A</v>
      </c>
      <c r="G4010" s="25" t="str">
        <f t="shared" si="62"/>
        <v>22-28 31 33</v>
      </c>
      <c r="H4010" s="25" t="s">
        <v>17</v>
      </c>
    </row>
    <row r="4011" spans="1:8" x14ac:dyDescent="0.25">
      <c r="A4011" s="25" t="s">
        <v>9647</v>
      </c>
      <c r="B4011" s="25" t="s">
        <v>9648</v>
      </c>
      <c r="C4011" s="27">
        <v>5</v>
      </c>
      <c r="D4011" s="25">
        <v>-2008085</v>
      </c>
      <c r="E4011" s="28" t="s">
        <v>17</v>
      </c>
      <c r="F4011" s="85" t="str">
        <f>IF(E4011="N/A","N/A",VLOOKUP(E4011,UniFormat!$A$9:$F$817,6,FALSE))</f>
        <v>N/A</v>
      </c>
      <c r="G4011" s="25" t="str">
        <f t="shared" si="62"/>
        <v>22-28 31 33 13</v>
      </c>
      <c r="H4011" s="25" t="s">
        <v>17</v>
      </c>
    </row>
    <row r="4012" spans="1:8" x14ac:dyDescent="0.25">
      <c r="A4012" s="25" t="s">
        <v>9649</v>
      </c>
      <c r="B4012" s="25" t="s">
        <v>9650</v>
      </c>
      <c r="C4012" s="27">
        <v>5</v>
      </c>
      <c r="D4012" s="25">
        <v>-2008085</v>
      </c>
      <c r="E4012" s="28" t="s">
        <v>17</v>
      </c>
      <c r="F4012" s="85" t="str">
        <f>IF(E4012="N/A","N/A",VLOOKUP(E4012,UniFormat!$A$9:$F$817,6,FALSE))</f>
        <v>N/A</v>
      </c>
      <c r="G4012" s="25" t="str">
        <f t="shared" si="62"/>
        <v>22-28 31 33 16</v>
      </c>
      <c r="H4012" s="25" t="s">
        <v>17</v>
      </c>
    </row>
    <row r="4013" spans="1:8" x14ac:dyDescent="0.25">
      <c r="A4013" s="25" t="s">
        <v>9651</v>
      </c>
      <c r="B4013" s="25" t="s">
        <v>9652</v>
      </c>
      <c r="C4013" s="27">
        <v>5</v>
      </c>
      <c r="D4013" s="25">
        <v>-2008085</v>
      </c>
      <c r="E4013" s="28" t="s">
        <v>17</v>
      </c>
      <c r="F4013" s="85" t="str">
        <f>IF(E4013="N/A","N/A",VLOOKUP(E4013,UniFormat!$A$9:$F$817,6,FALSE))</f>
        <v>N/A</v>
      </c>
      <c r="G4013" s="25" t="str">
        <f t="shared" si="62"/>
        <v>22-28 31 33 23</v>
      </c>
      <c r="H4013" s="25" t="s">
        <v>17</v>
      </c>
    </row>
    <row r="4014" spans="1:8" x14ac:dyDescent="0.25">
      <c r="A4014" s="25" t="s">
        <v>9653</v>
      </c>
      <c r="B4014" s="25" t="s">
        <v>9654</v>
      </c>
      <c r="C4014" s="27">
        <v>5</v>
      </c>
      <c r="D4014" s="25">
        <v>-2008085</v>
      </c>
      <c r="E4014" s="28" t="s">
        <v>17</v>
      </c>
      <c r="F4014" s="85" t="str">
        <f>IF(E4014="N/A","N/A",VLOOKUP(E4014,UniFormat!$A$9:$F$817,6,FALSE))</f>
        <v>N/A</v>
      </c>
      <c r="G4014" s="25" t="str">
        <f t="shared" si="62"/>
        <v>22-28 31 33 26</v>
      </c>
      <c r="H4014" s="25" t="s">
        <v>17</v>
      </c>
    </row>
    <row r="4015" spans="1:8" x14ac:dyDescent="0.25">
      <c r="A4015" s="25" t="s">
        <v>9655</v>
      </c>
      <c r="B4015" s="25" t="s">
        <v>9656</v>
      </c>
      <c r="C4015" s="27">
        <v>5</v>
      </c>
      <c r="D4015" s="25">
        <v>-2008085</v>
      </c>
      <c r="E4015" s="28" t="s">
        <v>17</v>
      </c>
      <c r="F4015" s="85" t="str">
        <f>IF(E4015="N/A","N/A",VLOOKUP(E4015,UniFormat!$A$9:$F$817,6,FALSE))</f>
        <v>N/A</v>
      </c>
      <c r="G4015" s="25" t="str">
        <f t="shared" si="62"/>
        <v>22-28 31 33 33</v>
      </c>
      <c r="H4015" s="25" t="s">
        <v>17</v>
      </c>
    </row>
    <row r="4016" spans="1:8" x14ac:dyDescent="0.25">
      <c r="A4016" s="25" t="s">
        <v>9657</v>
      </c>
      <c r="B4016" s="25" t="s">
        <v>9658</v>
      </c>
      <c r="C4016" s="27">
        <v>5</v>
      </c>
      <c r="D4016" s="25">
        <v>-2008085</v>
      </c>
      <c r="E4016" s="28" t="s">
        <v>17</v>
      </c>
      <c r="F4016" s="85" t="str">
        <f>IF(E4016="N/A","N/A",VLOOKUP(E4016,UniFormat!$A$9:$F$817,6,FALSE))</f>
        <v>N/A</v>
      </c>
      <c r="G4016" s="25" t="str">
        <f t="shared" si="62"/>
        <v>22-28 31 33 43</v>
      </c>
      <c r="H4016" s="25" t="s">
        <v>17</v>
      </c>
    </row>
    <row r="4017" spans="1:8" x14ac:dyDescent="0.25">
      <c r="A4017" s="25" t="s">
        <v>9659</v>
      </c>
      <c r="B4017" s="25" t="s">
        <v>9660</v>
      </c>
      <c r="C4017" s="27">
        <v>4</v>
      </c>
      <c r="D4017" s="25">
        <v>-2008085</v>
      </c>
      <c r="E4017" s="28" t="s">
        <v>17</v>
      </c>
      <c r="F4017" s="85" t="str">
        <f>IF(E4017="N/A","N/A",VLOOKUP(E4017,UniFormat!$A$9:$F$817,6,FALSE))</f>
        <v>N/A</v>
      </c>
      <c r="G4017" s="25" t="str">
        <f t="shared" si="62"/>
        <v>22-28 31 43</v>
      </c>
      <c r="H4017" s="25" t="s">
        <v>17</v>
      </c>
    </row>
    <row r="4018" spans="1:8" x14ac:dyDescent="0.25">
      <c r="A4018" s="25" t="s">
        <v>9661</v>
      </c>
      <c r="B4018" s="25" t="s">
        <v>9662</v>
      </c>
      <c r="C4018" s="27">
        <v>4</v>
      </c>
      <c r="D4018" s="25">
        <v>-2008085</v>
      </c>
      <c r="E4018" s="28" t="s">
        <v>17</v>
      </c>
      <c r="F4018" s="85" t="str">
        <f>IF(E4018="N/A","N/A",VLOOKUP(E4018,UniFormat!$A$9:$F$817,6,FALSE))</f>
        <v>N/A</v>
      </c>
      <c r="G4018" s="25" t="str">
        <f t="shared" si="62"/>
        <v>22-28 31 46</v>
      </c>
      <c r="H4018" s="25" t="s">
        <v>17</v>
      </c>
    </row>
    <row r="4019" spans="1:8" x14ac:dyDescent="0.25">
      <c r="A4019" s="25" t="s">
        <v>9663</v>
      </c>
      <c r="B4019" s="25" t="s">
        <v>9664</v>
      </c>
      <c r="C4019" s="27">
        <v>4</v>
      </c>
      <c r="D4019" s="25">
        <v>-2008085</v>
      </c>
      <c r="E4019" s="28" t="s">
        <v>17</v>
      </c>
      <c r="F4019" s="85" t="str">
        <f>IF(E4019="N/A","N/A",VLOOKUP(E4019,UniFormat!$A$9:$F$817,6,FALSE))</f>
        <v>N/A</v>
      </c>
      <c r="G4019" s="25" t="str">
        <f t="shared" si="62"/>
        <v>22-28 31 49</v>
      </c>
      <c r="H4019" s="25" t="s">
        <v>17</v>
      </c>
    </row>
    <row r="4020" spans="1:8" x14ac:dyDescent="0.25">
      <c r="A4020" s="25" t="s">
        <v>9665</v>
      </c>
      <c r="B4020" s="25" t="s">
        <v>9666</v>
      </c>
      <c r="C4020" s="27">
        <v>4</v>
      </c>
      <c r="D4020" s="25">
        <v>-2008085</v>
      </c>
      <c r="E4020" s="28" t="s">
        <v>17</v>
      </c>
      <c r="F4020" s="85" t="str">
        <f>IF(E4020="N/A","N/A",VLOOKUP(E4020,UniFormat!$A$9:$F$817,6,FALSE))</f>
        <v>N/A</v>
      </c>
      <c r="G4020" s="25" t="str">
        <f t="shared" si="62"/>
        <v>22-28 31 53</v>
      </c>
      <c r="H4020" s="25" t="s">
        <v>17</v>
      </c>
    </row>
    <row r="4021" spans="1:8" x14ac:dyDescent="0.25">
      <c r="A4021" s="25" t="s">
        <v>9667</v>
      </c>
      <c r="B4021" s="25" t="s">
        <v>9668</v>
      </c>
      <c r="C4021" s="27">
        <v>5</v>
      </c>
      <c r="D4021" s="25">
        <v>-2008085</v>
      </c>
      <c r="E4021" s="28" t="s">
        <v>17</v>
      </c>
      <c r="F4021" s="85" t="str">
        <f>IF(E4021="N/A","N/A",VLOOKUP(E4021,UniFormat!$A$9:$F$817,6,FALSE))</f>
        <v>N/A</v>
      </c>
      <c r="G4021" s="25" t="str">
        <f t="shared" si="62"/>
        <v>22-28 31 53 13</v>
      </c>
      <c r="H4021" s="25" t="s">
        <v>17</v>
      </c>
    </row>
    <row r="4022" spans="1:8" x14ac:dyDescent="0.25">
      <c r="A4022" s="25" t="s">
        <v>9669</v>
      </c>
      <c r="B4022" s="25" t="s">
        <v>9670</v>
      </c>
      <c r="C4022" s="27">
        <v>5</v>
      </c>
      <c r="D4022" s="25">
        <v>-2008085</v>
      </c>
      <c r="E4022" s="28" t="s">
        <v>17</v>
      </c>
      <c r="F4022" s="85" t="str">
        <f>IF(E4022="N/A","N/A",VLOOKUP(E4022,UniFormat!$A$9:$F$817,6,FALSE))</f>
        <v>N/A</v>
      </c>
      <c r="G4022" s="25" t="str">
        <f t="shared" si="62"/>
        <v>22-28 31 53 23</v>
      </c>
      <c r="H4022" s="25" t="s">
        <v>17</v>
      </c>
    </row>
    <row r="4023" spans="1:8" x14ac:dyDescent="0.25">
      <c r="A4023" s="25" t="s">
        <v>9671</v>
      </c>
      <c r="B4023" s="25" t="s">
        <v>9672</v>
      </c>
      <c r="C4023" s="27">
        <v>5</v>
      </c>
      <c r="D4023" s="25">
        <v>-2008085</v>
      </c>
      <c r="E4023" s="28" t="s">
        <v>17</v>
      </c>
      <c r="F4023" s="85" t="str">
        <f>IF(E4023="N/A","N/A",VLOOKUP(E4023,UniFormat!$A$9:$F$817,6,FALSE))</f>
        <v>N/A</v>
      </c>
      <c r="G4023" s="25" t="str">
        <f t="shared" si="62"/>
        <v>22-28 31 53 33</v>
      </c>
      <c r="H4023" s="25" t="s">
        <v>17</v>
      </c>
    </row>
    <row r="4024" spans="1:8" x14ac:dyDescent="0.25">
      <c r="A4024" s="25" t="s">
        <v>9673</v>
      </c>
      <c r="B4024" s="25" t="s">
        <v>9674</v>
      </c>
      <c r="C4024" s="27">
        <v>5</v>
      </c>
      <c r="D4024" s="25">
        <v>-2008085</v>
      </c>
      <c r="E4024" s="28" t="s">
        <v>17</v>
      </c>
      <c r="F4024" s="85" t="str">
        <f>IF(E4024="N/A","N/A",VLOOKUP(E4024,UniFormat!$A$9:$F$817,6,FALSE))</f>
        <v>N/A</v>
      </c>
      <c r="G4024" s="25" t="str">
        <f t="shared" si="62"/>
        <v>22-28 31 53 43</v>
      </c>
      <c r="H4024" s="25" t="s">
        <v>17</v>
      </c>
    </row>
    <row r="4025" spans="1:8" x14ac:dyDescent="0.25">
      <c r="A4025" s="25" t="s">
        <v>9675</v>
      </c>
      <c r="B4025" s="25" t="s">
        <v>9676</v>
      </c>
      <c r="C4025" s="27">
        <v>4</v>
      </c>
      <c r="D4025" s="25">
        <v>-2008085</v>
      </c>
      <c r="E4025" s="28" t="s">
        <v>17</v>
      </c>
      <c r="F4025" s="85" t="str">
        <f>IF(E4025="N/A","N/A",VLOOKUP(E4025,UniFormat!$A$9:$F$817,6,FALSE))</f>
        <v>N/A</v>
      </c>
      <c r="G4025" s="25" t="str">
        <f t="shared" si="62"/>
        <v>22-28 31 63</v>
      </c>
      <c r="H4025" s="25" t="s">
        <v>17</v>
      </c>
    </row>
    <row r="4026" spans="1:8" x14ac:dyDescent="0.25">
      <c r="A4026" s="25" t="s">
        <v>9677</v>
      </c>
      <c r="B4026" s="25" t="s">
        <v>9678</v>
      </c>
      <c r="C4026" s="27">
        <v>5</v>
      </c>
      <c r="D4026" s="25">
        <v>-2008085</v>
      </c>
      <c r="E4026" s="28" t="s">
        <v>17</v>
      </c>
      <c r="F4026" s="85" t="str">
        <f>IF(E4026="N/A","N/A",VLOOKUP(E4026,UniFormat!$A$9:$F$817,6,FALSE))</f>
        <v>N/A</v>
      </c>
      <c r="G4026" s="25" t="str">
        <f t="shared" si="62"/>
        <v>22-28 31 63 13</v>
      </c>
      <c r="H4026" s="25" t="s">
        <v>17</v>
      </c>
    </row>
    <row r="4027" spans="1:8" x14ac:dyDescent="0.25">
      <c r="A4027" s="25" t="s">
        <v>9679</v>
      </c>
      <c r="B4027" s="25" t="s">
        <v>1103</v>
      </c>
      <c r="C4027" s="27">
        <v>3</v>
      </c>
      <c r="D4027" s="25">
        <v>-2001350</v>
      </c>
      <c r="E4027" s="25" t="s">
        <v>1102</v>
      </c>
      <c r="F4027" s="85" t="str">
        <f>IF(E4027="N/A","N/A",VLOOKUP(E4027,UniFormat!$A$9:$F$817,6,FALSE))</f>
        <v>21-04 70 50 20</v>
      </c>
      <c r="G4027" s="25" t="str">
        <f t="shared" si="62"/>
        <v>22-28 32 00</v>
      </c>
      <c r="H4027" s="25" t="s">
        <v>17</v>
      </c>
    </row>
    <row r="4028" spans="1:8" x14ac:dyDescent="0.25">
      <c r="A4028" s="25" t="s">
        <v>9680</v>
      </c>
      <c r="B4028" s="25" t="s">
        <v>9681</v>
      </c>
      <c r="C4028" s="27">
        <v>4</v>
      </c>
      <c r="D4028" s="25">
        <v>-2001350</v>
      </c>
      <c r="E4028" s="28" t="s">
        <v>17</v>
      </c>
      <c r="F4028" s="85" t="str">
        <f>IF(E4028="N/A","N/A",VLOOKUP(E4028,UniFormat!$A$9:$F$817,6,FALSE))</f>
        <v>N/A</v>
      </c>
      <c r="G4028" s="25" t="str">
        <f t="shared" si="62"/>
        <v>22-28 32 13</v>
      </c>
      <c r="H4028" s="25" t="s">
        <v>17</v>
      </c>
    </row>
    <row r="4029" spans="1:8" x14ac:dyDescent="0.25">
      <c r="A4029" s="25" t="s">
        <v>9682</v>
      </c>
      <c r="B4029" s="25" t="s">
        <v>9683</v>
      </c>
      <c r="C4029" s="27">
        <v>4</v>
      </c>
      <c r="D4029" s="25">
        <v>-2001350</v>
      </c>
      <c r="E4029" s="28" t="s">
        <v>17</v>
      </c>
      <c r="F4029" s="85" t="str">
        <f>IF(E4029="N/A","N/A",VLOOKUP(E4029,UniFormat!$A$9:$F$817,6,FALSE))</f>
        <v>N/A</v>
      </c>
      <c r="G4029" s="25" t="str">
        <f t="shared" si="62"/>
        <v>22-28 32 23</v>
      </c>
      <c r="H4029" s="25" t="s">
        <v>17</v>
      </c>
    </row>
    <row r="4030" spans="1:8" x14ac:dyDescent="0.25">
      <c r="A4030" s="25" t="s">
        <v>9684</v>
      </c>
      <c r="B4030" s="25" t="s">
        <v>9685</v>
      </c>
      <c r="C4030" s="27">
        <v>4</v>
      </c>
      <c r="D4030" s="25">
        <v>-2001350</v>
      </c>
      <c r="E4030" s="28" t="s">
        <v>17</v>
      </c>
      <c r="F4030" s="85" t="str">
        <f>IF(E4030="N/A","N/A",VLOOKUP(E4030,UniFormat!$A$9:$F$817,6,FALSE))</f>
        <v>N/A</v>
      </c>
      <c r="G4030" s="25" t="str">
        <f t="shared" si="62"/>
        <v>22-28 32 33</v>
      </c>
      <c r="H4030" s="25" t="s">
        <v>17</v>
      </c>
    </row>
    <row r="4031" spans="1:8" x14ac:dyDescent="0.25">
      <c r="A4031" s="25" t="s">
        <v>9686</v>
      </c>
      <c r="B4031" s="25" t="s">
        <v>9687</v>
      </c>
      <c r="C4031" s="27">
        <v>4</v>
      </c>
      <c r="D4031" s="25">
        <v>-2001350</v>
      </c>
      <c r="E4031" s="28" t="s">
        <v>17</v>
      </c>
      <c r="F4031" s="85" t="str">
        <f>IF(E4031="N/A","N/A",VLOOKUP(E4031,UniFormat!$A$9:$F$817,6,FALSE))</f>
        <v>N/A</v>
      </c>
      <c r="G4031" s="25" t="str">
        <f t="shared" si="62"/>
        <v>22-28 32 43</v>
      </c>
      <c r="H4031" s="25" t="s">
        <v>17</v>
      </c>
    </row>
    <row r="4032" spans="1:8" x14ac:dyDescent="0.25">
      <c r="A4032" s="25" t="s">
        <v>9688</v>
      </c>
      <c r="B4032" s="25" t="s">
        <v>9689</v>
      </c>
      <c r="C4032" s="27">
        <v>3</v>
      </c>
      <c r="D4032" s="25">
        <v>-2001350</v>
      </c>
      <c r="E4032" s="28" t="s">
        <v>17</v>
      </c>
      <c r="F4032" s="85" t="str">
        <f>IF(E4032="N/A","N/A",VLOOKUP(E4032,UniFormat!$A$9:$F$817,6,FALSE))</f>
        <v>N/A</v>
      </c>
      <c r="G4032" s="25" t="str">
        <f t="shared" si="62"/>
        <v>22-28 33 00</v>
      </c>
      <c r="H4032" s="25" t="s">
        <v>17</v>
      </c>
    </row>
    <row r="4033" spans="1:8" x14ac:dyDescent="0.25">
      <c r="A4033" s="25" t="s">
        <v>9690</v>
      </c>
      <c r="B4033" s="25" t="s">
        <v>9691</v>
      </c>
      <c r="C4033" s="27">
        <v>4</v>
      </c>
      <c r="D4033" s="25">
        <v>-2001350</v>
      </c>
      <c r="E4033" s="28" t="s">
        <v>17</v>
      </c>
      <c r="F4033" s="85" t="str">
        <f>IF(E4033="N/A","N/A",VLOOKUP(E4033,UniFormat!$A$9:$F$817,6,FALSE))</f>
        <v>N/A</v>
      </c>
      <c r="G4033" s="25" t="str">
        <f t="shared" si="62"/>
        <v>22-28 33 13</v>
      </c>
      <c r="H4033" s="25" t="s">
        <v>17</v>
      </c>
    </row>
    <row r="4034" spans="1:8" x14ac:dyDescent="0.25">
      <c r="A4034" s="25" t="s">
        <v>9692</v>
      </c>
      <c r="B4034" s="25" t="s">
        <v>9693</v>
      </c>
      <c r="C4034" s="27">
        <v>4</v>
      </c>
      <c r="D4034" s="25">
        <v>-2001350</v>
      </c>
      <c r="E4034" s="28" t="s">
        <v>17</v>
      </c>
      <c r="F4034" s="85" t="str">
        <f>IF(E4034="N/A","N/A",VLOOKUP(E4034,UniFormat!$A$9:$F$817,6,FALSE))</f>
        <v>N/A</v>
      </c>
      <c r="G4034" s="25" t="str">
        <f t="shared" si="62"/>
        <v>22-28 33 23</v>
      </c>
      <c r="H4034" s="25" t="s">
        <v>17</v>
      </c>
    </row>
    <row r="4035" spans="1:8" x14ac:dyDescent="0.25">
      <c r="A4035" s="25" t="s">
        <v>9694</v>
      </c>
      <c r="B4035" s="25" t="s">
        <v>9695</v>
      </c>
      <c r="C4035" s="27">
        <v>4</v>
      </c>
      <c r="D4035" s="25">
        <v>-2001350</v>
      </c>
      <c r="E4035" s="28" t="s">
        <v>17</v>
      </c>
      <c r="F4035" s="85" t="str">
        <f>IF(E4035="N/A","N/A",VLOOKUP(E4035,UniFormat!$A$9:$F$817,6,FALSE))</f>
        <v>N/A</v>
      </c>
      <c r="G4035" s="25" t="str">
        <f t="shared" si="62"/>
        <v>22-28 33 33</v>
      </c>
      <c r="H4035" s="25" t="s">
        <v>17</v>
      </c>
    </row>
    <row r="4036" spans="1:8" x14ac:dyDescent="0.25">
      <c r="A4036" s="25" t="s">
        <v>9696</v>
      </c>
      <c r="B4036" s="25" t="s">
        <v>1107</v>
      </c>
      <c r="C4036" s="27">
        <v>3</v>
      </c>
      <c r="D4036" s="25">
        <v>-2001350</v>
      </c>
      <c r="E4036" s="25" t="s">
        <v>1106</v>
      </c>
      <c r="F4036" s="85" t="str">
        <f>IF(E4036="N/A","N/A",VLOOKUP(E4036,UniFormat!$A$9:$F$817,6,FALSE))</f>
        <v>21-04 70 50 40</v>
      </c>
      <c r="G4036" s="25" t="str">
        <f t="shared" si="62"/>
        <v>22-28 34 00</v>
      </c>
      <c r="H4036" s="25" t="s">
        <v>17</v>
      </c>
    </row>
    <row r="4037" spans="1:8" x14ac:dyDescent="0.25">
      <c r="A4037" s="25" t="s">
        <v>9697</v>
      </c>
      <c r="B4037" s="25" t="s">
        <v>9698</v>
      </c>
      <c r="C4037" s="27">
        <v>4</v>
      </c>
      <c r="D4037" s="25">
        <v>-2001350</v>
      </c>
      <c r="E4037" s="28" t="s">
        <v>17</v>
      </c>
      <c r="F4037" s="85" t="str">
        <f>IF(E4037="N/A","N/A",VLOOKUP(E4037,UniFormat!$A$9:$F$817,6,FALSE))</f>
        <v>N/A</v>
      </c>
      <c r="G4037" s="25" t="str">
        <f t="shared" si="62"/>
        <v>22-28 34 13</v>
      </c>
      <c r="H4037" s="25" t="s">
        <v>17</v>
      </c>
    </row>
    <row r="4038" spans="1:8" x14ac:dyDescent="0.25">
      <c r="A4038" s="25" t="s">
        <v>9699</v>
      </c>
      <c r="B4038" s="25" t="s">
        <v>9700</v>
      </c>
      <c r="C4038" s="27">
        <v>4</v>
      </c>
      <c r="D4038" s="25">
        <v>-2001350</v>
      </c>
      <c r="E4038" s="28" t="s">
        <v>17</v>
      </c>
      <c r="F4038" s="85" t="str">
        <f>IF(E4038="N/A","N/A",VLOOKUP(E4038,UniFormat!$A$9:$F$817,6,FALSE))</f>
        <v>N/A</v>
      </c>
      <c r="G4038" s="25" t="str">
        <f t="shared" si="62"/>
        <v>22-28 34 23</v>
      </c>
      <c r="H4038" s="25" t="s">
        <v>17</v>
      </c>
    </row>
    <row r="4039" spans="1:8" x14ac:dyDescent="0.25">
      <c r="A4039" s="25" t="s">
        <v>9701</v>
      </c>
      <c r="B4039" s="25" t="s">
        <v>9702</v>
      </c>
      <c r="C4039" s="27">
        <v>4</v>
      </c>
      <c r="D4039" s="25">
        <v>-2001350</v>
      </c>
      <c r="E4039" s="28" t="s">
        <v>17</v>
      </c>
      <c r="F4039" s="85" t="str">
        <f>IF(E4039="N/A","N/A",VLOOKUP(E4039,UniFormat!$A$9:$F$817,6,FALSE))</f>
        <v>N/A</v>
      </c>
      <c r="G4039" s="25" t="str">
        <f t="shared" si="62"/>
        <v>22-28 34 33</v>
      </c>
      <c r="H4039" s="25" t="s">
        <v>17</v>
      </c>
    </row>
    <row r="4040" spans="1:8" x14ac:dyDescent="0.25">
      <c r="A4040" s="25" t="s">
        <v>9703</v>
      </c>
      <c r="B4040" s="25" t="s">
        <v>9704</v>
      </c>
      <c r="C4040" s="27">
        <v>3</v>
      </c>
      <c r="D4040" s="25">
        <v>-2001350</v>
      </c>
      <c r="E4040" s="28" t="s">
        <v>17</v>
      </c>
      <c r="F4040" s="85" t="str">
        <f>IF(E4040="N/A","N/A",VLOOKUP(E4040,UniFormat!$A$9:$F$817,6,FALSE))</f>
        <v>N/A</v>
      </c>
      <c r="G4040" s="25" t="str">
        <f t="shared" si="62"/>
        <v>22-28 35 00</v>
      </c>
      <c r="H4040" s="25" t="s">
        <v>17</v>
      </c>
    </row>
    <row r="4041" spans="1:8" x14ac:dyDescent="0.25">
      <c r="A4041" s="25" t="s">
        <v>9705</v>
      </c>
      <c r="B4041" s="25" t="s">
        <v>9706</v>
      </c>
      <c r="C4041" s="27">
        <v>4</v>
      </c>
      <c r="D4041" s="25">
        <v>-2001350</v>
      </c>
      <c r="E4041" s="28" t="s">
        <v>17</v>
      </c>
      <c r="F4041" s="85" t="str">
        <f>IF(E4041="N/A","N/A",VLOOKUP(E4041,UniFormat!$A$9:$F$817,6,FALSE))</f>
        <v>N/A</v>
      </c>
      <c r="G4041" s="25" t="str">
        <f t="shared" si="62"/>
        <v>22-28 35 13</v>
      </c>
      <c r="H4041" s="25" t="s">
        <v>17</v>
      </c>
    </row>
    <row r="4042" spans="1:8" x14ac:dyDescent="0.25">
      <c r="A4042" s="25" t="s">
        <v>9707</v>
      </c>
      <c r="B4042" s="25" t="s">
        <v>9708</v>
      </c>
      <c r="C4042" s="27">
        <v>4</v>
      </c>
      <c r="D4042" s="25">
        <v>-2001350</v>
      </c>
      <c r="E4042" s="28" t="s">
        <v>17</v>
      </c>
      <c r="F4042" s="85" t="str">
        <f>IF(E4042="N/A","N/A",VLOOKUP(E4042,UniFormat!$A$9:$F$817,6,FALSE))</f>
        <v>N/A</v>
      </c>
      <c r="G4042" s="25" t="str">
        <f t="shared" ref="G4042:G4105" si="63">IF(LEN(A4042)=8,CONCATENATE("22-",A4042),CONCATENATE("22-",LEFT(A4042,8)," ",RIGHT(A4042,2)))</f>
        <v>22-28 35 23</v>
      </c>
      <c r="H4042" s="25" t="s">
        <v>17</v>
      </c>
    </row>
    <row r="4043" spans="1:8" x14ac:dyDescent="0.25">
      <c r="A4043" s="25" t="s">
        <v>9709</v>
      </c>
      <c r="B4043" s="25" t="s">
        <v>9710</v>
      </c>
      <c r="C4043" s="27">
        <v>4</v>
      </c>
      <c r="D4043" s="25">
        <v>-2001350</v>
      </c>
      <c r="E4043" s="28" t="s">
        <v>17</v>
      </c>
      <c r="F4043" s="85" t="str">
        <f>IF(E4043="N/A","N/A",VLOOKUP(E4043,UniFormat!$A$9:$F$817,6,FALSE))</f>
        <v>N/A</v>
      </c>
      <c r="G4043" s="25" t="str">
        <f t="shared" si="63"/>
        <v>22-28 35 33</v>
      </c>
      <c r="H4043" s="25" t="s">
        <v>17</v>
      </c>
    </row>
    <row r="4044" spans="1:8" x14ac:dyDescent="0.25">
      <c r="A4044" s="25" t="s">
        <v>9711</v>
      </c>
      <c r="B4044" s="25" t="s">
        <v>9712</v>
      </c>
      <c r="C4044" s="27">
        <v>3</v>
      </c>
      <c r="D4044" s="25">
        <v>-2001350</v>
      </c>
      <c r="E4044" s="28" t="s">
        <v>17</v>
      </c>
      <c r="F4044" s="85" t="str">
        <f>IF(E4044="N/A","N/A",VLOOKUP(E4044,UniFormat!$A$9:$F$817,6,FALSE))</f>
        <v>N/A</v>
      </c>
      <c r="G4044" s="25" t="str">
        <f t="shared" si="63"/>
        <v>22-28 36 00</v>
      </c>
      <c r="H4044" s="25" t="s">
        <v>17</v>
      </c>
    </row>
    <row r="4045" spans="1:8" x14ac:dyDescent="0.25">
      <c r="A4045" s="25" t="s">
        <v>9713</v>
      </c>
      <c r="B4045" s="25" t="s">
        <v>9714</v>
      </c>
      <c r="C4045" s="27">
        <v>4</v>
      </c>
      <c r="D4045" s="25">
        <v>-2001350</v>
      </c>
      <c r="E4045" s="28" t="s">
        <v>17</v>
      </c>
      <c r="F4045" s="85" t="str">
        <f>IF(E4045="N/A","N/A",VLOOKUP(E4045,UniFormat!$A$9:$F$817,6,FALSE))</f>
        <v>N/A</v>
      </c>
      <c r="G4045" s="25" t="str">
        <f t="shared" si="63"/>
        <v>22-28 36 13</v>
      </c>
      <c r="H4045" s="25" t="s">
        <v>17</v>
      </c>
    </row>
    <row r="4046" spans="1:8" x14ac:dyDescent="0.25">
      <c r="A4046" s="25" t="s">
        <v>9715</v>
      </c>
      <c r="B4046" s="25" t="s">
        <v>9716</v>
      </c>
      <c r="C4046" s="27">
        <v>4</v>
      </c>
      <c r="D4046" s="25">
        <v>-2001350</v>
      </c>
      <c r="E4046" s="28" t="s">
        <v>17</v>
      </c>
      <c r="F4046" s="85" t="str">
        <f>IF(E4046="N/A","N/A",VLOOKUP(E4046,UniFormat!$A$9:$F$817,6,FALSE))</f>
        <v>N/A</v>
      </c>
      <c r="G4046" s="25" t="str">
        <f t="shared" si="63"/>
        <v>22-28 36 33</v>
      </c>
      <c r="H4046" s="25" t="s">
        <v>17</v>
      </c>
    </row>
    <row r="4047" spans="1:8" x14ac:dyDescent="0.25">
      <c r="A4047" s="25" t="s">
        <v>9717</v>
      </c>
      <c r="B4047" s="25" t="s">
        <v>9718</v>
      </c>
      <c r="C4047" s="27">
        <v>3</v>
      </c>
      <c r="D4047" s="25">
        <v>-2008079</v>
      </c>
      <c r="E4047" s="28" t="s">
        <v>17</v>
      </c>
      <c r="F4047" s="85" t="str">
        <f>IF(E4047="N/A","N/A",VLOOKUP(E4047,UniFormat!$A$9:$F$817,6,FALSE))</f>
        <v>N/A</v>
      </c>
      <c r="G4047" s="25" t="str">
        <f t="shared" si="63"/>
        <v>22-28 39 00</v>
      </c>
      <c r="H4047" s="25" t="s">
        <v>17</v>
      </c>
    </row>
    <row r="4048" spans="1:8" x14ac:dyDescent="0.25">
      <c r="A4048" s="25" t="s">
        <v>9719</v>
      </c>
      <c r="B4048" s="25" t="s">
        <v>1113</v>
      </c>
      <c r="C4048" s="27">
        <v>3</v>
      </c>
      <c r="D4048" s="25">
        <v>-2008079</v>
      </c>
      <c r="E4048" s="25" t="s">
        <v>1112</v>
      </c>
      <c r="F4048" s="85" t="str">
        <f>IF(E4048="N/A","N/A",VLOOKUP(E4048,UniFormat!$A$9:$F$817,6,FALSE))</f>
        <v>21-04 70 70</v>
      </c>
      <c r="G4048" s="25" t="str">
        <f t="shared" si="63"/>
        <v>22-28 40 00</v>
      </c>
      <c r="H4048" s="25" t="s">
        <v>17</v>
      </c>
    </row>
    <row r="4049" spans="1:8" x14ac:dyDescent="0.25">
      <c r="A4049" s="25" t="s">
        <v>1114</v>
      </c>
      <c r="B4049" s="25" t="s">
        <v>9720</v>
      </c>
      <c r="C4049" s="27">
        <v>3</v>
      </c>
      <c r="D4049" s="25">
        <v>-2008079</v>
      </c>
      <c r="E4049" s="28" t="s">
        <v>1112</v>
      </c>
      <c r="F4049" s="85" t="str">
        <f>IF(E4049="N/A","N/A",VLOOKUP(E4049,UniFormat!$A$9:$F$817,6,FALSE))</f>
        <v>21-04 70 70</v>
      </c>
      <c r="G4049" s="25" t="str">
        <f t="shared" si="63"/>
        <v>22-28 46 00</v>
      </c>
      <c r="H4049" s="25" t="s">
        <v>17</v>
      </c>
    </row>
    <row r="4050" spans="1:8" x14ac:dyDescent="0.25">
      <c r="A4050" s="25" t="s">
        <v>9721</v>
      </c>
      <c r="B4050" s="25" t="s">
        <v>9722</v>
      </c>
      <c r="C4050" s="27">
        <v>4</v>
      </c>
      <c r="D4050" s="25">
        <v>-2008079</v>
      </c>
      <c r="E4050" s="28" t="s">
        <v>17</v>
      </c>
      <c r="F4050" s="85" t="str">
        <f>IF(E4050="N/A","N/A",VLOOKUP(E4050,UniFormat!$A$9:$F$817,6,FALSE))</f>
        <v>N/A</v>
      </c>
      <c r="G4050" s="25" t="str">
        <f t="shared" si="63"/>
        <v>22-28 46 13</v>
      </c>
      <c r="H4050" s="25" t="s">
        <v>17</v>
      </c>
    </row>
    <row r="4051" spans="1:8" x14ac:dyDescent="0.25">
      <c r="A4051" s="25" t="s">
        <v>9723</v>
      </c>
      <c r="B4051" s="25" t="s">
        <v>9724</v>
      </c>
      <c r="C4051" s="27">
        <v>4</v>
      </c>
      <c r="D4051" s="25">
        <v>-2008079</v>
      </c>
      <c r="E4051" s="28" t="s">
        <v>17</v>
      </c>
      <c r="F4051" s="85" t="str">
        <f>IF(E4051="N/A","N/A",VLOOKUP(E4051,UniFormat!$A$9:$F$817,6,FALSE))</f>
        <v>N/A</v>
      </c>
      <c r="G4051" s="25" t="str">
        <f t="shared" si="63"/>
        <v>22-28 46 16</v>
      </c>
      <c r="H4051" s="25" t="s">
        <v>17</v>
      </c>
    </row>
    <row r="4052" spans="1:8" x14ac:dyDescent="0.25">
      <c r="A4052" s="25" t="s">
        <v>9725</v>
      </c>
      <c r="B4052" s="25" t="s">
        <v>9726</v>
      </c>
      <c r="C4052" s="27">
        <v>4</v>
      </c>
      <c r="D4052" s="25">
        <v>-2008079</v>
      </c>
      <c r="E4052" s="28" t="s">
        <v>17</v>
      </c>
      <c r="F4052" s="85" t="str">
        <f>IF(E4052="N/A","N/A",VLOOKUP(E4052,UniFormat!$A$9:$F$817,6,FALSE))</f>
        <v>N/A</v>
      </c>
      <c r="G4052" s="25" t="str">
        <f t="shared" si="63"/>
        <v>22-28 46 19</v>
      </c>
      <c r="H4052" s="25" t="s">
        <v>17</v>
      </c>
    </row>
    <row r="4053" spans="1:8" x14ac:dyDescent="0.25">
      <c r="A4053" s="25" t="s">
        <v>9727</v>
      </c>
      <c r="B4053" s="25" t="s">
        <v>9728</v>
      </c>
      <c r="C4053" s="27">
        <v>4</v>
      </c>
      <c r="D4053" s="25">
        <v>-2008079</v>
      </c>
      <c r="E4053" s="28" t="s">
        <v>17</v>
      </c>
      <c r="F4053" s="85" t="str">
        <f>IF(E4053="N/A","N/A",VLOOKUP(E4053,UniFormat!$A$9:$F$817,6,FALSE))</f>
        <v>N/A</v>
      </c>
      <c r="G4053" s="25" t="str">
        <f t="shared" si="63"/>
        <v>22-28 46 23</v>
      </c>
      <c r="H4053" s="25" t="s">
        <v>17</v>
      </c>
    </row>
    <row r="4054" spans="1:8" x14ac:dyDescent="0.25">
      <c r="A4054" s="25" t="s">
        <v>9729</v>
      </c>
      <c r="B4054" s="25" t="s">
        <v>9730</v>
      </c>
      <c r="C4054" s="27">
        <v>4</v>
      </c>
      <c r="D4054" s="25">
        <v>-2008079</v>
      </c>
      <c r="E4054" s="28" t="s">
        <v>17</v>
      </c>
      <c r="F4054" s="85" t="str">
        <f>IF(E4054="N/A","N/A",VLOOKUP(E4054,UniFormat!$A$9:$F$817,6,FALSE))</f>
        <v>N/A</v>
      </c>
      <c r="G4054" s="25" t="str">
        <f t="shared" si="63"/>
        <v>22-28 46 26</v>
      </c>
      <c r="H4054" s="25" t="s">
        <v>17</v>
      </c>
    </row>
    <row r="4055" spans="1:8" x14ac:dyDescent="0.25">
      <c r="A4055" s="25" t="s">
        <v>9731</v>
      </c>
      <c r="B4055" s="25" t="s">
        <v>9732</v>
      </c>
      <c r="C4055" s="27">
        <v>4</v>
      </c>
      <c r="D4055" s="25">
        <v>-2008079</v>
      </c>
      <c r="E4055" s="28" t="s">
        <v>17</v>
      </c>
      <c r="F4055" s="85" t="str">
        <f>IF(E4055="N/A","N/A",VLOOKUP(E4055,UniFormat!$A$9:$F$817,6,FALSE))</f>
        <v>N/A</v>
      </c>
      <c r="G4055" s="25" t="str">
        <f t="shared" si="63"/>
        <v>22-28 46 29</v>
      </c>
      <c r="H4055" s="25" t="s">
        <v>17</v>
      </c>
    </row>
    <row r="4056" spans="1:8" x14ac:dyDescent="0.25">
      <c r="A4056" s="25" t="s">
        <v>1426</v>
      </c>
      <c r="B4056" s="25" t="s">
        <v>9733</v>
      </c>
      <c r="C4056" s="27">
        <v>2</v>
      </c>
      <c r="D4056" s="25" t="s">
        <v>39040</v>
      </c>
      <c r="E4056" s="28" t="s">
        <v>1424</v>
      </c>
      <c r="F4056" s="85" t="str">
        <f>IF(E4056="N/A","N/A",VLOOKUP(E4056,UniFormat!$A$9:$F$817,6,FALSE))</f>
        <v>21-07 10</v>
      </c>
      <c r="G4056" s="25" t="str">
        <f t="shared" si="63"/>
        <v>22-31 00 00</v>
      </c>
      <c r="H4056" s="25" t="s">
        <v>17</v>
      </c>
    </row>
    <row r="4057" spans="1:8" x14ac:dyDescent="0.25">
      <c r="A4057" s="25" t="s">
        <v>9734</v>
      </c>
      <c r="B4057" s="25" t="s">
        <v>9735</v>
      </c>
      <c r="C4057" s="27">
        <v>3</v>
      </c>
      <c r="D4057" s="25" t="s">
        <v>39040</v>
      </c>
      <c r="E4057" s="28" t="s">
        <v>17</v>
      </c>
      <c r="F4057" s="85" t="str">
        <f>IF(E4057="N/A","N/A",VLOOKUP(E4057,UniFormat!$A$9:$F$817,6,FALSE))</f>
        <v>N/A</v>
      </c>
      <c r="G4057" s="25" t="str">
        <f t="shared" si="63"/>
        <v>22-31 01 00</v>
      </c>
      <c r="H4057" s="25" t="s">
        <v>17</v>
      </c>
    </row>
    <row r="4058" spans="1:8" x14ac:dyDescent="0.25">
      <c r="A4058" s="25" t="s">
        <v>9736</v>
      </c>
      <c r="B4058" s="25" t="s">
        <v>9737</v>
      </c>
      <c r="C4058" s="27">
        <v>4</v>
      </c>
      <c r="D4058" s="25" t="s">
        <v>39040</v>
      </c>
      <c r="E4058" s="28" t="s">
        <v>17</v>
      </c>
      <c r="F4058" s="85" t="str">
        <f>IF(E4058="N/A","N/A",VLOOKUP(E4058,UniFormat!$A$9:$F$817,6,FALSE))</f>
        <v>N/A</v>
      </c>
      <c r="G4058" s="25" t="str">
        <f t="shared" si="63"/>
        <v>22-31 01 10</v>
      </c>
      <c r="H4058" s="25" t="s">
        <v>17</v>
      </c>
    </row>
    <row r="4059" spans="1:8" x14ac:dyDescent="0.25">
      <c r="A4059" s="25" t="s">
        <v>9738</v>
      </c>
      <c r="B4059" s="25" t="s">
        <v>9739</v>
      </c>
      <c r="C4059" s="27">
        <v>4</v>
      </c>
      <c r="D4059" s="25" t="s">
        <v>39040</v>
      </c>
      <c r="E4059" s="28" t="s">
        <v>17</v>
      </c>
      <c r="F4059" s="85" t="str">
        <f>IF(E4059="N/A","N/A",VLOOKUP(E4059,UniFormat!$A$9:$F$817,6,FALSE))</f>
        <v>N/A</v>
      </c>
      <c r="G4059" s="25" t="str">
        <f t="shared" si="63"/>
        <v>22-31 01 20</v>
      </c>
      <c r="H4059" s="25" t="s">
        <v>17</v>
      </c>
    </row>
    <row r="4060" spans="1:8" x14ac:dyDescent="0.25">
      <c r="A4060" s="25" t="s">
        <v>9740</v>
      </c>
      <c r="B4060" s="25" t="s">
        <v>9741</v>
      </c>
      <c r="C4060" s="27">
        <v>4</v>
      </c>
      <c r="D4060" s="25" t="s">
        <v>39040</v>
      </c>
      <c r="E4060" s="28" t="s">
        <v>17</v>
      </c>
      <c r="F4060" s="85" t="str">
        <f>IF(E4060="N/A","N/A",VLOOKUP(E4060,UniFormat!$A$9:$F$817,6,FALSE))</f>
        <v>N/A</v>
      </c>
      <c r="G4060" s="25" t="str">
        <f t="shared" si="63"/>
        <v>22-31 01 40</v>
      </c>
      <c r="H4060" s="25" t="s">
        <v>17</v>
      </c>
    </row>
    <row r="4061" spans="1:8" x14ac:dyDescent="0.25">
      <c r="A4061" s="25" t="s">
        <v>9742</v>
      </c>
      <c r="B4061" s="25" t="s">
        <v>9743</v>
      </c>
      <c r="C4061" s="27">
        <v>4</v>
      </c>
      <c r="D4061" s="25" t="s">
        <v>39040</v>
      </c>
      <c r="E4061" s="28" t="s">
        <v>17</v>
      </c>
      <c r="F4061" s="85" t="str">
        <f>IF(E4061="N/A","N/A",VLOOKUP(E4061,UniFormat!$A$9:$F$817,6,FALSE))</f>
        <v>N/A</v>
      </c>
      <c r="G4061" s="25" t="str">
        <f t="shared" si="63"/>
        <v>22-31 01 50</v>
      </c>
      <c r="H4061" s="25" t="s">
        <v>17</v>
      </c>
    </row>
    <row r="4062" spans="1:8" x14ac:dyDescent="0.25">
      <c r="A4062" s="25" t="s">
        <v>9744</v>
      </c>
      <c r="B4062" s="25" t="s">
        <v>9745</v>
      </c>
      <c r="C4062" s="27">
        <v>4</v>
      </c>
      <c r="D4062" s="25" t="s">
        <v>39040</v>
      </c>
      <c r="E4062" s="28" t="s">
        <v>17</v>
      </c>
      <c r="F4062" s="85" t="str">
        <f>IF(E4062="N/A","N/A",VLOOKUP(E4062,UniFormat!$A$9:$F$817,6,FALSE))</f>
        <v>N/A</v>
      </c>
      <c r="G4062" s="25" t="str">
        <f t="shared" si="63"/>
        <v>22-31 01 60</v>
      </c>
      <c r="H4062" s="25" t="s">
        <v>17</v>
      </c>
    </row>
    <row r="4063" spans="1:8" x14ac:dyDescent="0.25">
      <c r="A4063" s="25" t="s">
        <v>9746</v>
      </c>
      <c r="B4063" s="25" t="s">
        <v>9747</v>
      </c>
      <c r="C4063" s="27">
        <v>4</v>
      </c>
      <c r="D4063" s="25" t="s">
        <v>39040</v>
      </c>
      <c r="E4063" s="28" t="s">
        <v>17</v>
      </c>
      <c r="F4063" s="85" t="str">
        <f>IF(E4063="N/A","N/A",VLOOKUP(E4063,UniFormat!$A$9:$F$817,6,FALSE))</f>
        <v>N/A</v>
      </c>
      <c r="G4063" s="25" t="str">
        <f t="shared" si="63"/>
        <v>22-31 01 62</v>
      </c>
      <c r="H4063" s="25" t="s">
        <v>17</v>
      </c>
    </row>
    <row r="4064" spans="1:8" x14ac:dyDescent="0.25">
      <c r="A4064" s="25" t="s">
        <v>9748</v>
      </c>
      <c r="B4064" s="25" t="s">
        <v>9749</v>
      </c>
      <c r="C4064" s="27">
        <v>5</v>
      </c>
      <c r="D4064" s="25" t="s">
        <v>39040</v>
      </c>
      <c r="E4064" s="28" t="s">
        <v>17</v>
      </c>
      <c r="F4064" s="85" t="str">
        <f>IF(E4064="N/A","N/A",VLOOKUP(E4064,UniFormat!$A$9:$F$817,6,FALSE))</f>
        <v>N/A</v>
      </c>
      <c r="G4064" s="25" t="str">
        <f t="shared" si="63"/>
        <v>22-31 01 62 61</v>
      </c>
      <c r="H4064" s="25" t="s">
        <v>17</v>
      </c>
    </row>
    <row r="4065" spans="1:8" x14ac:dyDescent="0.25">
      <c r="A4065" s="25" t="s">
        <v>9750</v>
      </c>
      <c r="B4065" s="25" t="s">
        <v>9751</v>
      </c>
      <c r="C4065" s="27">
        <v>4</v>
      </c>
      <c r="D4065" s="25" t="s">
        <v>39040</v>
      </c>
      <c r="E4065" s="28" t="s">
        <v>17</v>
      </c>
      <c r="F4065" s="85" t="str">
        <f>IF(E4065="N/A","N/A",VLOOKUP(E4065,UniFormat!$A$9:$F$817,6,FALSE))</f>
        <v>N/A</v>
      </c>
      <c r="G4065" s="25" t="str">
        <f t="shared" si="63"/>
        <v>22-31 01 63</v>
      </c>
      <c r="H4065" s="25" t="s">
        <v>17</v>
      </c>
    </row>
    <row r="4066" spans="1:8" x14ac:dyDescent="0.25">
      <c r="A4066" s="25" t="s">
        <v>9752</v>
      </c>
      <c r="B4066" s="25" t="s">
        <v>9753</v>
      </c>
      <c r="C4066" s="27">
        <v>5</v>
      </c>
      <c r="D4066" s="25" t="s">
        <v>39040</v>
      </c>
      <c r="E4066" s="28" t="s">
        <v>17</v>
      </c>
      <c r="F4066" s="85" t="str">
        <f>IF(E4066="N/A","N/A",VLOOKUP(E4066,UniFormat!$A$9:$F$817,6,FALSE))</f>
        <v>N/A</v>
      </c>
      <c r="G4066" s="25" t="str">
        <f t="shared" si="63"/>
        <v>22-31 01 63 61</v>
      </c>
      <c r="H4066" s="25" t="s">
        <v>17</v>
      </c>
    </row>
    <row r="4067" spans="1:8" x14ac:dyDescent="0.25">
      <c r="A4067" s="25" t="s">
        <v>9754</v>
      </c>
      <c r="B4067" s="25" t="s">
        <v>9755</v>
      </c>
      <c r="C4067" s="27">
        <v>4</v>
      </c>
      <c r="D4067" s="25" t="s">
        <v>39040</v>
      </c>
      <c r="E4067" s="28" t="s">
        <v>17</v>
      </c>
      <c r="F4067" s="85" t="str">
        <f>IF(E4067="N/A","N/A",VLOOKUP(E4067,UniFormat!$A$9:$F$817,6,FALSE))</f>
        <v>N/A</v>
      </c>
      <c r="G4067" s="25" t="str">
        <f t="shared" si="63"/>
        <v>22-31 01 70</v>
      </c>
      <c r="H4067" s="25" t="s">
        <v>17</v>
      </c>
    </row>
    <row r="4068" spans="1:8" x14ac:dyDescent="0.25">
      <c r="A4068" s="25" t="s">
        <v>9756</v>
      </c>
      <c r="B4068" s="25" t="s">
        <v>9757</v>
      </c>
      <c r="C4068" s="27">
        <v>5</v>
      </c>
      <c r="D4068" s="25" t="s">
        <v>39040</v>
      </c>
      <c r="E4068" s="28" t="s">
        <v>17</v>
      </c>
      <c r="F4068" s="85" t="str">
        <f>IF(E4068="N/A","N/A",VLOOKUP(E4068,UniFormat!$A$9:$F$817,6,FALSE))</f>
        <v>N/A</v>
      </c>
      <c r="G4068" s="25" t="str">
        <f t="shared" si="63"/>
        <v>22-31 01 70 61</v>
      </c>
      <c r="H4068" s="25" t="s">
        <v>17</v>
      </c>
    </row>
    <row r="4069" spans="1:8" x14ac:dyDescent="0.25">
      <c r="A4069" s="25" t="s">
        <v>9758</v>
      </c>
      <c r="B4069" s="25" t="s">
        <v>9759</v>
      </c>
      <c r="C4069" s="27">
        <v>3</v>
      </c>
      <c r="D4069" s="25" t="s">
        <v>39040</v>
      </c>
      <c r="E4069" s="28" t="s">
        <v>17</v>
      </c>
      <c r="F4069" s="85" t="str">
        <f>IF(E4069="N/A","N/A",VLOOKUP(E4069,UniFormat!$A$9:$F$817,6,FALSE))</f>
        <v>N/A</v>
      </c>
      <c r="G4069" s="25" t="str">
        <f t="shared" si="63"/>
        <v>22-31 05 00</v>
      </c>
      <c r="H4069" s="25" t="s">
        <v>17</v>
      </c>
    </row>
    <row r="4070" spans="1:8" x14ac:dyDescent="0.25">
      <c r="A4070" s="25" t="s">
        <v>9760</v>
      </c>
      <c r="B4070" s="25" t="s">
        <v>9761</v>
      </c>
      <c r="C4070" s="27">
        <v>4</v>
      </c>
      <c r="D4070" s="25" t="s">
        <v>39040</v>
      </c>
      <c r="E4070" s="28" t="s">
        <v>17</v>
      </c>
      <c r="F4070" s="85" t="str">
        <f>IF(E4070="N/A","N/A",VLOOKUP(E4070,UniFormat!$A$9:$F$817,6,FALSE))</f>
        <v>N/A</v>
      </c>
      <c r="G4070" s="25" t="str">
        <f t="shared" si="63"/>
        <v>22-31 05 13</v>
      </c>
      <c r="H4070" s="25" t="s">
        <v>17</v>
      </c>
    </row>
    <row r="4071" spans="1:8" x14ac:dyDescent="0.25">
      <c r="A4071" s="25" t="s">
        <v>9762</v>
      </c>
      <c r="B4071" s="25" t="s">
        <v>9763</v>
      </c>
      <c r="C4071" s="27">
        <v>4</v>
      </c>
      <c r="D4071" s="25" t="s">
        <v>39040</v>
      </c>
      <c r="E4071" s="28" t="s">
        <v>17</v>
      </c>
      <c r="F4071" s="85" t="str">
        <f>IF(E4071="N/A","N/A",VLOOKUP(E4071,UniFormat!$A$9:$F$817,6,FALSE))</f>
        <v>N/A</v>
      </c>
      <c r="G4071" s="25" t="str">
        <f t="shared" si="63"/>
        <v>22-31 05 16</v>
      </c>
      <c r="H4071" s="25" t="s">
        <v>17</v>
      </c>
    </row>
    <row r="4072" spans="1:8" x14ac:dyDescent="0.25">
      <c r="A4072" s="25" t="s">
        <v>9764</v>
      </c>
      <c r="B4072" s="25" t="s">
        <v>9765</v>
      </c>
      <c r="C4072" s="27">
        <v>4</v>
      </c>
      <c r="D4072" s="25" t="s">
        <v>39040</v>
      </c>
      <c r="E4072" s="28" t="s">
        <v>17</v>
      </c>
      <c r="F4072" s="85" t="str">
        <f>IF(E4072="N/A","N/A",VLOOKUP(E4072,UniFormat!$A$9:$F$817,6,FALSE))</f>
        <v>N/A</v>
      </c>
      <c r="G4072" s="25" t="str">
        <f t="shared" si="63"/>
        <v>22-31 05 19</v>
      </c>
      <c r="H4072" s="25" t="s">
        <v>17</v>
      </c>
    </row>
    <row r="4073" spans="1:8" x14ac:dyDescent="0.25">
      <c r="A4073" s="25" t="s">
        <v>9766</v>
      </c>
      <c r="B4073" s="25" t="s">
        <v>9767</v>
      </c>
      <c r="C4073" s="27">
        <v>5</v>
      </c>
      <c r="D4073" s="25" t="s">
        <v>39040</v>
      </c>
      <c r="E4073" s="28" t="s">
        <v>17</v>
      </c>
      <c r="F4073" s="85" t="str">
        <f>IF(E4073="N/A","N/A",VLOOKUP(E4073,UniFormat!$A$9:$F$817,6,FALSE))</f>
        <v>N/A</v>
      </c>
      <c r="G4073" s="25" t="str">
        <f t="shared" si="63"/>
        <v>22-31 05 19 13</v>
      </c>
      <c r="H4073" s="25" t="s">
        <v>17</v>
      </c>
    </row>
    <row r="4074" spans="1:8" x14ac:dyDescent="0.25">
      <c r="A4074" s="25" t="s">
        <v>9768</v>
      </c>
      <c r="B4074" s="25" t="s">
        <v>9769</v>
      </c>
      <c r="C4074" s="27">
        <v>5</v>
      </c>
      <c r="D4074" s="25" t="s">
        <v>39040</v>
      </c>
      <c r="E4074" s="28" t="s">
        <v>17</v>
      </c>
      <c r="F4074" s="85" t="str">
        <f>IF(E4074="N/A","N/A",VLOOKUP(E4074,UniFormat!$A$9:$F$817,6,FALSE))</f>
        <v>N/A</v>
      </c>
      <c r="G4074" s="25" t="str">
        <f t="shared" si="63"/>
        <v>22-31 05 19 16</v>
      </c>
      <c r="H4074" s="25" t="s">
        <v>17</v>
      </c>
    </row>
    <row r="4075" spans="1:8" x14ac:dyDescent="0.25">
      <c r="A4075" s="25" t="s">
        <v>9770</v>
      </c>
      <c r="B4075" s="25" t="s">
        <v>9771</v>
      </c>
      <c r="C4075" s="27">
        <v>5</v>
      </c>
      <c r="D4075" s="25" t="s">
        <v>39040</v>
      </c>
      <c r="E4075" s="28" t="s">
        <v>17</v>
      </c>
      <c r="F4075" s="85" t="str">
        <f>IF(E4075="N/A","N/A",VLOOKUP(E4075,UniFormat!$A$9:$F$817,6,FALSE))</f>
        <v>N/A</v>
      </c>
      <c r="G4075" s="25" t="str">
        <f t="shared" si="63"/>
        <v>22-31 05 19 19</v>
      </c>
      <c r="H4075" s="25" t="s">
        <v>17</v>
      </c>
    </row>
    <row r="4076" spans="1:8" x14ac:dyDescent="0.25">
      <c r="A4076" s="25" t="s">
        <v>9772</v>
      </c>
      <c r="B4076" s="25" t="s">
        <v>9773</v>
      </c>
      <c r="C4076" s="27">
        <v>4</v>
      </c>
      <c r="D4076" s="25" t="s">
        <v>39040</v>
      </c>
      <c r="E4076" s="28" t="s">
        <v>17</v>
      </c>
      <c r="F4076" s="85" t="str">
        <f>IF(E4076="N/A","N/A",VLOOKUP(E4076,UniFormat!$A$9:$F$817,6,FALSE))</f>
        <v>N/A</v>
      </c>
      <c r="G4076" s="25" t="str">
        <f t="shared" si="63"/>
        <v>22-31 05 23</v>
      </c>
      <c r="H4076" s="25" t="s">
        <v>17</v>
      </c>
    </row>
    <row r="4077" spans="1:8" x14ac:dyDescent="0.25">
      <c r="A4077" s="25" t="s">
        <v>9774</v>
      </c>
      <c r="B4077" s="25" t="s">
        <v>9775</v>
      </c>
      <c r="C4077" s="27">
        <v>3</v>
      </c>
      <c r="D4077" s="25" t="s">
        <v>39040</v>
      </c>
      <c r="E4077" s="28" t="s">
        <v>17</v>
      </c>
      <c r="F4077" s="85" t="str">
        <f>IF(E4077="N/A","N/A",VLOOKUP(E4077,UniFormat!$A$9:$F$817,6,FALSE))</f>
        <v>N/A</v>
      </c>
      <c r="G4077" s="25" t="str">
        <f t="shared" si="63"/>
        <v>22-31 08 00</v>
      </c>
      <c r="H4077" s="25" t="s">
        <v>17</v>
      </c>
    </row>
    <row r="4078" spans="1:8" x14ac:dyDescent="0.25">
      <c r="A4078" s="25" t="s">
        <v>9776</v>
      </c>
      <c r="B4078" s="25" t="s">
        <v>9777</v>
      </c>
      <c r="C4078" s="27">
        <v>4</v>
      </c>
      <c r="D4078" s="25" t="s">
        <v>39040</v>
      </c>
      <c r="E4078" s="28" t="s">
        <v>17</v>
      </c>
      <c r="F4078" s="85" t="str">
        <f>IF(E4078="N/A","N/A",VLOOKUP(E4078,UniFormat!$A$9:$F$817,6,FALSE))</f>
        <v>N/A</v>
      </c>
      <c r="G4078" s="25" t="str">
        <f t="shared" si="63"/>
        <v>22-31 08 13</v>
      </c>
      <c r="H4078" s="25" t="s">
        <v>17</v>
      </c>
    </row>
    <row r="4079" spans="1:8" x14ac:dyDescent="0.25">
      <c r="A4079" s="25" t="s">
        <v>9778</v>
      </c>
      <c r="B4079" s="25" t="s">
        <v>9779</v>
      </c>
      <c r="C4079" s="27">
        <v>5</v>
      </c>
      <c r="D4079" s="25" t="s">
        <v>39040</v>
      </c>
      <c r="E4079" s="28" t="s">
        <v>17</v>
      </c>
      <c r="F4079" s="85" t="str">
        <f>IF(E4079="N/A","N/A",VLOOKUP(E4079,UniFormat!$A$9:$F$817,6,FALSE))</f>
        <v>N/A</v>
      </c>
      <c r="G4079" s="25" t="str">
        <f t="shared" si="63"/>
        <v>22-31 08 13 13</v>
      </c>
      <c r="H4079" s="25" t="s">
        <v>17</v>
      </c>
    </row>
    <row r="4080" spans="1:8" x14ac:dyDescent="0.25">
      <c r="A4080" s="25" t="s">
        <v>9780</v>
      </c>
      <c r="B4080" s="25" t="s">
        <v>9781</v>
      </c>
      <c r="C4080" s="27">
        <v>5</v>
      </c>
      <c r="D4080" s="25" t="s">
        <v>39040</v>
      </c>
      <c r="E4080" s="28" t="s">
        <v>17</v>
      </c>
      <c r="F4080" s="85" t="str">
        <f>IF(E4080="N/A","N/A",VLOOKUP(E4080,UniFormat!$A$9:$F$817,6,FALSE))</f>
        <v>N/A</v>
      </c>
      <c r="G4080" s="25" t="str">
        <f t="shared" si="63"/>
        <v>22-31 08 13 16</v>
      </c>
      <c r="H4080" s="25" t="s">
        <v>17</v>
      </c>
    </row>
    <row r="4081" spans="1:8" x14ac:dyDescent="0.25">
      <c r="A4081" s="25" t="s">
        <v>9782</v>
      </c>
      <c r="B4081" s="25" t="s">
        <v>9783</v>
      </c>
      <c r="C4081" s="27">
        <v>3</v>
      </c>
      <c r="D4081" s="25" t="s">
        <v>39040</v>
      </c>
      <c r="E4081" s="28" t="s">
        <v>17</v>
      </c>
      <c r="F4081" s="85" t="str">
        <f>IF(E4081="N/A","N/A",VLOOKUP(E4081,UniFormat!$A$9:$F$817,6,FALSE))</f>
        <v>N/A</v>
      </c>
      <c r="G4081" s="25" t="str">
        <f t="shared" si="63"/>
        <v>22-31 09 00</v>
      </c>
      <c r="H4081" s="25" t="s">
        <v>17</v>
      </c>
    </row>
    <row r="4082" spans="1:8" x14ac:dyDescent="0.25">
      <c r="A4082" s="25" t="s">
        <v>9784</v>
      </c>
      <c r="B4082" s="25" t="s">
        <v>9785</v>
      </c>
      <c r="C4082" s="27">
        <v>4</v>
      </c>
      <c r="D4082" s="25" t="s">
        <v>39040</v>
      </c>
      <c r="E4082" s="28" t="s">
        <v>17</v>
      </c>
      <c r="F4082" s="85" t="str">
        <f>IF(E4082="N/A","N/A",VLOOKUP(E4082,UniFormat!$A$9:$F$817,6,FALSE))</f>
        <v>N/A</v>
      </c>
      <c r="G4082" s="25" t="str">
        <f t="shared" si="63"/>
        <v>22-31 09 13</v>
      </c>
      <c r="H4082" s="25" t="s">
        <v>17</v>
      </c>
    </row>
    <row r="4083" spans="1:8" x14ac:dyDescent="0.25">
      <c r="A4083" s="25" t="s">
        <v>9786</v>
      </c>
      <c r="B4083" s="25" t="s">
        <v>9787</v>
      </c>
      <c r="C4083" s="27">
        <v>5</v>
      </c>
      <c r="D4083" s="25" t="s">
        <v>39040</v>
      </c>
      <c r="E4083" s="28" t="s">
        <v>17</v>
      </c>
      <c r="F4083" s="85" t="str">
        <f>IF(E4083="N/A","N/A",VLOOKUP(E4083,UniFormat!$A$9:$F$817,6,FALSE))</f>
        <v>N/A</v>
      </c>
      <c r="G4083" s="25" t="str">
        <f t="shared" si="63"/>
        <v>22-31 09 13 13</v>
      </c>
      <c r="H4083" s="25" t="s">
        <v>17</v>
      </c>
    </row>
    <row r="4084" spans="1:8" x14ac:dyDescent="0.25">
      <c r="A4084" s="25" t="s">
        <v>9788</v>
      </c>
      <c r="B4084" s="25" t="s">
        <v>9789</v>
      </c>
      <c r="C4084" s="27">
        <v>4</v>
      </c>
      <c r="D4084" s="25" t="s">
        <v>39040</v>
      </c>
      <c r="E4084" s="28" t="s">
        <v>17</v>
      </c>
      <c r="F4084" s="85" t="str">
        <f>IF(E4084="N/A","N/A",VLOOKUP(E4084,UniFormat!$A$9:$F$817,6,FALSE))</f>
        <v>N/A</v>
      </c>
      <c r="G4084" s="25" t="str">
        <f t="shared" si="63"/>
        <v>22-31 09 16</v>
      </c>
      <c r="H4084" s="25" t="s">
        <v>17</v>
      </c>
    </row>
    <row r="4085" spans="1:8" x14ac:dyDescent="0.25">
      <c r="A4085" s="25" t="s">
        <v>9790</v>
      </c>
      <c r="B4085" s="25" t="s">
        <v>9791</v>
      </c>
      <c r="C4085" s="27">
        <v>5</v>
      </c>
      <c r="D4085" s="25" t="s">
        <v>39040</v>
      </c>
      <c r="E4085" s="28" t="s">
        <v>17</v>
      </c>
      <c r="F4085" s="85" t="str">
        <f>IF(E4085="N/A","N/A",VLOOKUP(E4085,UniFormat!$A$9:$F$817,6,FALSE))</f>
        <v>N/A</v>
      </c>
      <c r="G4085" s="25" t="str">
        <f t="shared" si="63"/>
        <v>22-31 09 16 26</v>
      </c>
      <c r="H4085" s="25" t="s">
        <v>17</v>
      </c>
    </row>
    <row r="4086" spans="1:8" x14ac:dyDescent="0.25">
      <c r="A4086" s="25" t="s">
        <v>1429</v>
      </c>
      <c r="B4086" s="25" t="s">
        <v>1428</v>
      </c>
      <c r="C4086" s="27">
        <v>3</v>
      </c>
      <c r="D4086" s="25" t="s">
        <v>39040</v>
      </c>
      <c r="E4086" s="28" t="s">
        <v>1427</v>
      </c>
      <c r="F4086" s="85" t="str">
        <f>IF(E4086="N/A","N/A",VLOOKUP(E4086,UniFormat!$A$9:$F$817,6,FALSE))</f>
        <v>21-07 10 10</v>
      </c>
      <c r="G4086" s="25" t="str">
        <f t="shared" si="63"/>
        <v>22-31 10 00</v>
      </c>
      <c r="H4086" s="25" t="s">
        <v>17</v>
      </c>
    </row>
    <row r="4087" spans="1:8" x14ac:dyDescent="0.25">
      <c r="A4087" s="25" t="s">
        <v>1432</v>
      </c>
      <c r="B4087" s="25" t="s">
        <v>1431</v>
      </c>
      <c r="C4087" s="27">
        <v>3</v>
      </c>
      <c r="D4087" s="25" t="s">
        <v>39040</v>
      </c>
      <c r="E4087" s="28" t="s">
        <v>1430</v>
      </c>
      <c r="F4087" s="85" t="str">
        <f>IF(E4087="N/A","N/A",VLOOKUP(E4087,UniFormat!$A$9:$F$817,6,FALSE))</f>
        <v>21-07 10 10 10</v>
      </c>
      <c r="G4087" s="25" t="str">
        <f t="shared" si="63"/>
        <v>22-31 11 00</v>
      </c>
      <c r="H4087" s="25" t="s">
        <v>17</v>
      </c>
    </row>
    <row r="4088" spans="1:8" x14ac:dyDescent="0.25">
      <c r="A4088" s="25" t="s">
        <v>9792</v>
      </c>
      <c r="B4088" s="25" t="s">
        <v>9793</v>
      </c>
      <c r="C4088" s="27">
        <v>3</v>
      </c>
      <c r="D4088" s="25" t="s">
        <v>39040</v>
      </c>
      <c r="E4088" s="28" t="s">
        <v>17</v>
      </c>
      <c r="F4088" s="85" t="str">
        <f>IF(E4088="N/A","N/A",VLOOKUP(E4088,UniFormat!$A$9:$F$817,6,FALSE))</f>
        <v>N/A</v>
      </c>
      <c r="G4088" s="25" t="str">
        <f t="shared" si="63"/>
        <v>22-31 12 00</v>
      </c>
      <c r="H4088" s="25" t="s">
        <v>17</v>
      </c>
    </row>
    <row r="4089" spans="1:8" x14ac:dyDescent="0.25">
      <c r="A4089" s="25" t="s">
        <v>1435</v>
      </c>
      <c r="B4089" s="25" t="s">
        <v>9794</v>
      </c>
      <c r="C4089" s="27">
        <v>3</v>
      </c>
      <c r="D4089" s="25" t="s">
        <v>39040</v>
      </c>
      <c r="E4089" s="28" t="s">
        <v>1433</v>
      </c>
      <c r="F4089" s="85" t="str">
        <f>IF(E4089="N/A","N/A",VLOOKUP(E4089,UniFormat!$A$9:$F$817,6,FALSE))</f>
        <v>21-07 10 10 30</v>
      </c>
      <c r="G4089" s="25" t="str">
        <f t="shared" si="63"/>
        <v>22-31 13 00</v>
      </c>
      <c r="H4089" s="25" t="s">
        <v>17</v>
      </c>
    </row>
    <row r="4090" spans="1:8" x14ac:dyDescent="0.25">
      <c r="A4090" s="25" t="s">
        <v>9795</v>
      </c>
      <c r="B4090" s="25" t="s">
        <v>9796</v>
      </c>
      <c r="C4090" s="27">
        <v>4</v>
      </c>
      <c r="D4090" s="25" t="s">
        <v>39040</v>
      </c>
      <c r="E4090" s="28" t="s">
        <v>17</v>
      </c>
      <c r="F4090" s="85" t="str">
        <f>IF(E4090="N/A","N/A",VLOOKUP(E4090,UniFormat!$A$9:$F$817,6,FALSE))</f>
        <v>N/A</v>
      </c>
      <c r="G4090" s="25" t="str">
        <f t="shared" si="63"/>
        <v>22-31 13 13</v>
      </c>
      <c r="H4090" s="25" t="s">
        <v>17</v>
      </c>
    </row>
    <row r="4091" spans="1:8" x14ac:dyDescent="0.25">
      <c r="A4091" s="25" t="s">
        <v>9797</v>
      </c>
      <c r="B4091" s="25" t="s">
        <v>9798</v>
      </c>
      <c r="C4091" s="27">
        <v>4</v>
      </c>
      <c r="D4091" s="25" t="s">
        <v>39040</v>
      </c>
      <c r="E4091" s="28" t="s">
        <v>17</v>
      </c>
      <c r="F4091" s="85" t="str">
        <f>IF(E4091="N/A","N/A",VLOOKUP(E4091,UniFormat!$A$9:$F$817,6,FALSE))</f>
        <v>N/A</v>
      </c>
      <c r="G4091" s="25" t="str">
        <f t="shared" si="63"/>
        <v>22-31 13 16</v>
      </c>
      <c r="H4091" s="25" t="s">
        <v>17</v>
      </c>
    </row>
    <row r="4092" spans="1:8" x14ac:dyDescent="0.25">
      <c r="A4092" s="25" t="s">
        <v>9799</v>
      </c>
      <c r="B4092" s="25" t="s">
        <v>1437</v>
      </c>
      <c r="C4092" s="27">
        <v>3</v>
      </c>
      <c r="D4092" s="25" t="s">
        <v>39040</v>
      </c>
      <c r="E4092" s="25" t="s">
        <v>1436</v>
      </c>
      <c r="F4092" s="85" t="str">
        <f>IF(E4092="N/A","N/A",VLOOKUP(E4092,UniFormat!$A$9:$F$817,6,FALSE))</f>
        <v>21-07 10 10 50</v>
      </c>
      <c r="G4092" s="25" t="str">
        <f t="shared" si="63"/>
        <v>22-31 14 00</v>
      </c>
      <c r="H4092" s="25" t="s">
        <v>17</v>
      </c>
    </row>
    <row r="4093" spans="1:8" x14ac:dyDescent="0.25">
      <c r="A4093" s="25" t="s">
        <v>9800</v>
      </c>
      <c r="B4093" s="25" t="s">
        <v>9801</v>
      </c>
      <c r="C4093" s="27">
        <v>4</v>
      </c>
      <c r="D4093" s="25" t="s">
        <v>39040</v>
      </c>
      <c r="E4093" s="28" t="s">
        <v>17</v>
      </c>
      <c r="F4093" s="85" t="str">
        <f>IF(E4093="N/A","N/A",VLOOKUP(E4093,UniFormat!$A$9:$F$817,6,FALSE))</f>
        <v>N/A</v>
      </c>
      <c r="G4093" s="25" t="str">
        <f t="shared" si="63"/>
        <v>22-31 14 13</v>
      </c>
      <c r="H4093" s="25" t="s">
        <v>17</v>
      </c>
    </row>
    <row r="4094" spans="1:8" x14ac:dyDescent="0.25">
      <c r="A4094" s="25" t="s">
        <v>9802</v>
      </c>
      <c r="B4094" s="25" t="s">
        <v>9803</v>
      </c>
      <c r="C4094" s="27">
        <v>5</v>
      </c>
      <c r="D4094" s="25" t="s">
        <v>39040</v>
      </c>
      <c r="E4094" s="28" t="s">
        <v>17</v>
      </c>
      <c r="F4094" s="85" t="str">
        <f>IF(E4094="N/A","N/A",VLOOKUP(E4094,UniFormat!$A$9:$F$817,6,FALSE))</f>
        <v>N/A</v>
      </c>
      <c r="G4094" s="25" t="str">
        <f t="shared" si="63"/>
        <v>22-31 14 13 13</v>
      </c>
      <c r="H4094" s="25" t="s">
        <v>17</v>
      </c>
    </row>
    <row r="4095" spans="1:8" x14ac:dyDescent="0.25">
      <c r="A4095" s="25" t="s">
        <v>9804</v>
      </c>
      <c r="B4095" s="25" t="s">
        <v>9805</v>
      </c>
      <c r="C4095" s="27">
        <v>5</v>
      </c>
      <c r="D4095" s="25" t="s">
        <v>39040</v>
      </c>
      <c r="E4095" s="28" t="s">
        <v>17</v>
      </c>
      <c r="F4095" s="85" t="str">
        <f>IF(E4095="N/A","N/A",VLOOKUP(E4095,UniFormat!$A$9:$F$817,6,FALSE))</f>
        <v>N/A</v>
      </c>
      <c r="G4095" s="25" t="str">
        <f t="shared" si="63"/>
        <v>22-31 14 13 16</v>
      </c>
      <c r="H4095" s="25" t="s">
        <v>17</v>
      </c>
    </row>
    <row r="4096" spans="1:8" x14ac:dyDescent="0.25">
      <c r="A4096" s="25" t="s">
        <v>9806</v>
      </c>
      <c r="B4096" s="25" t="s">
        <v>9807</v>
      </c>
      <c r="C4096" s="27">
        <v>5</v>
      </c>
      <c r="D4096" s="25" t="s">
        <v>39040</v>
      </c>
      <c r="E4096" s="28" t="s">
        <v>17</v>
      </c>
      <c r="F4096" s="85" t="str">
        <f>IF(E4096="N/A","N/A",VLOOKUP(E4096,UniFormat!$A$9:$F$817,6,FALSE))</f>
        <v>N/A</v>
      </c>
      <c r="G4096" s="25" t="str">
        <f t="shared" si="63"/>
        <v>22-31 14 13 23</v>
      </c>
      <c r="H4096" s="25" t="s">
        <v>17</v>
      </c>
    </row>
    <row r="4097" spans="1:8" x14ac:dyDescent="0.25">
      <c r="A4097" s="25" t="s">
        <v>9808</v>
      </c>
      <c r="B4097" s="25" t="s">
        <v>9809</v>
      </c>
      <c r="C4097" s="27">
        <v>4</v>
      </c>
      <c r="D4097" s="25" t="s">
        <v>39040</v>
      </c>
      <c r="E4097" s="28" t="s">
        <v>17</v>
      </c>
      <c r="F4097" s="85" t="str">
        <f>IF(E4097="N/A","N/A",VLOOKUP(E4097,UniFormat!$A$9:$F$817,6,FALSE))</f>
        <v>N/A</v>
      </c>
      <c r="G4097" s="25" t="str">
        <f t="shared" si="63"/>
        <v>22-31 14 16</v>
      </c>
      <c r="H4097" s="25" t="s">
        <v>17</v>
      </c>
    </row>
    <row r="4098" spans="1:8" x14ac:dyDescent="0.25">
      <c r="A4098" s="25" t="s">
        <v>9810</v>
      </c>
      <c r="B4098" s="25" t="s">
        <v>9811</v>
      </c>
      <c r="C4098" s="27">
        <v>5</v>
      </c>
      <c r="D4098" s="25" t="s">
        <v>39040</v>
      </c>
      <c r="E4098" s="28" t="s">
        <v>17</v>
      </c>
      <c r="F4098" s="85" t="str">
        <f>IF(E4098="N/A","N/A",VLOOKUP(E4098,UniFormat!$A$9:$F$817,6,FALSE))</f>
        <v>N/A</v>
      </c>
      <c r="G4098" s="25" t="str">
        <f t="shared" si="63"/>
        <v>22-31 14 16 13</v>
      </c>
      <c r="H4098" s="25" t="s">
        <v>17</v>
      </c>
    </row>
    <row r="4099" spans="1:8" x14ac:dyDescent="0.25">
      <c r="A4099" s="25" t="s">
        <v>9812</v>
      </c>
      <c r="B4099" s="25" t="s">
        <v>9813</v>
      </c>
      <c r="C4099" s="27">
        <v>5</v>
      </c>
      <c r="D4099" s="25" t="s">
        <v>39040</v>
      </c>
      <c r="E4099" s="28" t="s">
        <v>17</v>
      </c>
      <c r="F4099" s="85" t="str">
        <f>IF(E4099="N/A","N/A",VLOOKUP(E4099,UniFormat!$A$9:$F$817,6,FALSE))</f>
        <v>N/A</v>
      </c>
      <c r="G4099" s="25" t="str">
        <f t="shared" si="63"/>
        <v>22-31 14 16 16</v>
      </c>
      <c r="H4099" s="25" t="s">
        <v>17</v>
      </c>
    </row>
    <row r="4100" spans="1:8" x14ac:dyDescent="0.25">
      <c r="A4100" s="25" t="s">
        <v>1478</v>
      </c>
      <c r="B4100" s="25" t="s">
        <v>9814</v>
      </c>
      <c r="C4100" s="27">
        <v>3</v>
      </c>
      <c r="D4100" s="25" t="s">
        <v>39040</v>
      </c>
      <c r="E4100" s="28" t="s">
        <v>1476</v>
      </c>
      <c r="F4100" s="85" t="str">
        <f>IF(E4100="N/A","N/A",VLOOKUP(E4100,UniFormat!$A$9:$F$817,6,FALSE))</f>
        <v>21-07 10 70</v>
      </c>
      <c r="G4100" s="25" t="str">
        <f t="shared" si="63"/>
        <v>22-31 20 00</v>
      </c>
      <c r="H4100" s="25" t="s">
        <v>17</v>
      </c>
    </row>
    <row r="4101" spans="1:8" x14ac:dyDescent="0.25">
      <c r="A4101" s="25" t="s">
        <v>349</v>
      </c>
      <c r="B4101" s="25" t="s">
        <v>348</v>
      </c>
      <c r="C4101" s="27">
        <v>3</v>
      </c>
      <c r="D4101" s="25" t="s">
        <v>39040</v>
      </c>
      <c r="E4101" s="28" t="s">
        <v>347</v>
      </c>
      <c r="F4101" s="85" t="str">
        <f>IF(E4101="N/A","N/A",VLOOKUP(E4101,UniFormat!$A$9:$F$817,6,FALSE))</f>
        <v>21-01 60 20</v>
      </c>
      <c r="G4101" s="25" t="str">
        <f t="shared" si="63"/>
        <v>22-31 21 00</v>
      </c>
      <c r="H4101" s="25" t="s">
        <v>17</v>
      </c>
    </row>
    <row r="4102" spans="1:8" x14ac:dyDescent="0.25">
      <c r="A4102" s="25" t="s">
        <v>352</v>
      </c>
      <c r="B4102" s="25" t="s">
        <v>351</v>
      </c>
      <c r="C4102" s="27">
        <v>4</v>
      </c>
      <c r="D4102" s="25" t="s">
        <v>39040</v>
      </c>
      <c r="E4102" s="28" t="s">
        <v>350</v>
      </c>
      <c r="F4102" s="85" t="str">
        <f>IF(E4102="N/A","N/A",VLOOKUP(E4102,UniFormat!$A$9:$F$817,6,FALSE))</f>
        <v>21-01 60 20 10</v>
      </c>
      <c r="G4102" s="25" t="str">
        <f t="shared" si="63"/>
        <v>22-31 21 13</v>
      </c>
      <c r="H4102" s="25" t="s">
        <v>17</v>
      </c>
    </row>
    <row r="4103" spans="1:8" x14ac:dyDescent="0.25">
      <c r="A4103" s="25" t="s">
        <v>9815</v>
      </c>
      <c r="B4103" s="25" t="s">
        <v>9816</v>
      </c>
      <c r="C4103" s="27">
        <v>5</v>
      </c>
      <c r="D4103" s="25" t="s">
        <v>39040</v>
      </c>
      <c r="E4103" s="28" t="s">
        <v>17</v>
      </c>
      <c r="F4103" s="85" t="str">
        <f>IF(E4103="N/A","N/A",VLOOKUP(E4103,UniFormat!$A$9:$F$817,6,FALSE))</f>
        <v>N/A</v>
      </c>
      <c r="G4103" s="25" t="str">
        <f t="shared" si="63"/>
        <v>22-31 21 13 13</v>
      </c>
      <c r="H4103" s="25" t="s">
        <v>17</v>
      </c>
    </row>
    <row r="4104" spans="1:8" x14ac:dyDescent="0.25">
      <c r="A4104" s="25" t="s">
        <v>355</v>
      </c>
      <c r="B4104" s="25" t="s">
        <v>354</v>
      </c>
      <c r="C4104" s="27">
        <v>4</v>
      </c>
      <c r="D4104" s="25" t="s">
        <v>39040</v>
      </c>
      <c r="E4104" s="28" t="s">
        <v>353</v>
      </c>
      <c r="F4104" s="85" t="str">
        <f>IF(E4104="N/A","N/A",VLOOKUP(E4104,UniFormat!$A$9:$F$817,6,FALSE))</f>
        <v>21-01 60 20 50</v>
      </c>
      <c r="G4104" s="25" t="str">
        <f t="shared" si="63"/>
        <v>22-31 21 16</v>
      </c>
      <c r="H4104" s="25" t="s">
        <v>17</v>
      </c>
    </row>
    <row r="4105" spans="1:8" x14ac:dyDescent="0.25">
      <c r="A4105" s="25" t="s">
        <v>9817</v>
      </c>
      <c r="B4105" s="25" t="s">
        <v>9818</v>
      </c>
      <c r="C4105" s="27">
        <v>5</v>
      </c>
      <c r="D4105" s="25" t="s">
        <v>39040</v>
      </c>
      <c r="E4105" s="28" t="s">
        <v>17</v>
      </c>
      <c r="F4105" s="85" t="str">
        <f>IF(E4105="N/A","N/A",VLOOKUP(E4105,UniFormat!$A$9:$F$817,6,FALSE))</f>
        <v>N/A</v>
      </c>
      <c r="G4105" s="25" t="str">
        <f t="shared" si="63"/>
        <v>22-31 21 16 13</v>
      </c>
      <c r="H4105" s="25" t="s">
        <v>17</v>
      </c>
    </row>
    <row r="4106" spans="1:8" x14ac:dyDescent="0.25">
      <c r="A4106" s="25" t="s">
        <v>9819</v>
      </c>
      <c r="B4106" s="25" t="s">
        <v>1480</v>
      </c>
      <c r="C4106" s="27">
        <v>3</v>
      </c>
      <c r="D4106" s="25" t="s">
        <v>39040</v>
      </c>
      <c r="E4106" s="28" t="s">
        <v>17</v>
      </c>
      <c r="F4106" s="85" t="str">
        <f>IF(E4106="N/A","N/A",VLOOKUP(E4106,UniFormat!$A$9:$F$817,6,FALSE))</f>
        <v>N/A</v>
      </c>
      <c r="G4106" s="25" t="str">
        <f t="shared" ref="G4106:G4169" si="64">IF(LEN(A4106)=8,CONCATENATE("22-",A4106),CONCATENATE("22-",LEFT(A4106,8)," ",RIGHT(A4106,2)))</f>
        <v>22-31 22 00</v>
      </c>
      <c r="H4106" s="25" t="s">
        <v>17</v>
      </c>
    </row>
    <row r="4107" spans="1:8" x14ac:dyDescent="0.25">
      <c r="A4107" s="25" t="s">
        <v>9820</v>
      </c>
      <c r="B4107" s="25" t="s">
        <v>9821</v>
      </c>
      <c r="C4107" s="27">
        <v>4</v>
      </c>
      <c r="D4107" s="25" t="s">
        <v>39040</v>
      </c>
      <c r="E4107" s="28" t="s">
        <v>17</v>
      </c>
      <c r="F4107" s="85" t="str">
        <f>IF(E4107="N/A","N/A",VLOOKUP(E4107,UniFormat!$A$9:$F$817,6,FALSE))</f>
        <v>N/A</v>
      </c>
      <c r="G4107" s="25" t="str">
        <f t="shared" si="64"/>
        <v>22-31 22 13</v>
      </c>
      <c r="H4107" s="25" t="s">
        <v>17</v>
      </c>
    </row>
    <row r="4108" spans="1:8" x14ac:dyDescent="0.25">
      <c r="A4108" s="25" t="s">
        <v>9822</v>
      </c>
      <c r="B4108" s="25" t="s">
        <v>9823</v>
      </c>
      <c r="C4108" s="27">
        <v>4</v>
      </c>
      <c r="D4108" s="25" t="s">
        <v>39040</v>
      </c>
      <c r="E4108" s="28" t="s">
        <v>17</v>
      </c>
      <c r="F4108" s="85" t="str">
        <f>IF(E4108="N/A","N/A",VLOOKUP(E4108,UniFormat!$A$9:$F$817,6,FALSE))</f>
        <v>N/A</v>
      </c>
      <c r="G4108" s="25" t="str">
        <f t="shared" si="64"/>
        <v>22-31 22 16</v>
      </c>
      <c r="H4108" s="25" t="s">
        <v>17</v>
      </c>
    </row>
    <row r="4109" spans="1:8" x14ac:dyDescent="0.25">
      <c r="A4109" s="25" t="s">
        <v>9824</v>
      </c>
      <c r="B4109" s="25" t="s">
        <v>9825</v>
      </c>
      <c r="C4109" s="27">
        <v>5</v>
      </c>
      <c r="D4109" s="25" t="s">
        <v>39040</v>
      </c>
      <c r="E4109" s="28" t="s">
        <v>17</v>
      </c>
      <c r="F4109" s="85" t="str">
        <f>IF(E4109="N/A","N/A",VLOOKUP(E4109,UniFormat!$A$9:$F$817,6,FALSE))</f>
        <v>N/A</v>
      </c>
      <c r="G4109" s="25" t="str">
        <f t="shared" si="64"/>
        <v>22-31 22 16 13</v>
      </c>
      <c r="H4109" s="25" t="s">
        <v>17</v>
      </c>
    </row>
    <row r="4110" spans="1:8" x14ac:dyDescent="0.25">
      <c r="A4110" s="25" t="s">
        <v>9826</v>
      </c>
      <c r="B4110" s="25" t="s">
        <v>9827</v>
      </c>
      <c r="C4110" s="27">
        <v>4</v>
      </c>
      <c r="D4110" s="25" t="s">
        <v>39040</v>
      </c>
      <c r="E4110" s="28" t="s">
        <v>17</v>
      </c>
      <c r="F4110" s="85" t="str">
        <f>IF(E4110="N/A","N/A",VLOOKUP(E4110,UniFormat!$A$9:$F$817,6,FALSE))</f>
        <v>N/A</v>
      </c>
      <c r="G4110" s="25" t="str">
        <f t="shared" si="64"/>
        <v>22-31 22 19</v>
      </c>
      <c r="H4110" s="25" t="s">
        <v>17</v>
      </c>
    </row>
    <row r="4111" spans="1:8" x14ac:dyDescent="0.25">
      <c r="A4111" s="25" t="s">
        <v>9828</v>
      </c>
      <c r="B4111" s="25" t="s">
        <v>9829</v>
      </c>
      <c r="C4111" s="27">
        <v>5</v>
      </c>
      <c r="D4111" s="25" t="s">
        <v>39040</v>
      </c>
      <c r="E4111" s="28" t="s">
        <v>17</v>
      </c>
      <c r="F4111" s="85" t="str">
        <f>IF(E4111="N/A","N/A",VLOOKUP(E4111,UniFormat!$A$9:$F$817,6,FALSE))</f>
        <v>N/A</v>
      </c>
      <c r="G4111" s="25" t="str">
        <f t="shared" si="64"/>
        <v>22-31 22 19 13</v>
      </c>
      <c r="H4111" s="25" t="s">
        <v>17</v>
      </c>
    </row>
    <row r="4112" spans="1:8" x14ac:dyDescent="0.25">
      <c r="A4112" s="25" t="s">
        <v>9830</v>
      </c>
      <c r="B4112" s="25" t="s">
        <v>1482</v>
      </c>
      <c r="C4112" s="27">
        <v>3</v>
      </c>
      <c r="D4112" s="25" t="s">
        <v>39040</v>
      </c>
      <c r="E4112" s="25" t="s">
        <v>1481</v>
      </c>
      <c r="F4112" s="85" t="str">
        <f>IF(E4112="N/A","N/A",VLOOKUP(E4112,UniFormat!$A$9:$F$817,6,FALSE))</f>
        <v>21-07 10 70 20</v>
      </c>
      <c r="G4112" s="25" t="str">
        <f t="shared" si="64"/>
        <v>22-31 23 00</v>
      </c>
      <c r="H4112" s="25" t="s">
        <v>17</v>
      </c>
    </row>
    <row r="4113" spans="1:8" x14ac:dyDescent="0.25">
      <c r="A4113" s="25" t="s">
        <v>9831</v>
      </c>
      <c r="B4113" s="25" t="s">
        <v>9832</v>
      </c>
      <c r="C4113" s="27">
        <v>4</v>
      </c>
      <c r="D4113" s="25" t="s">
        <v>39040</v>
      </c>
      <c r="E4113" s="28" t="s">
        <v>17</v>
      </c>
      <c r="F4113" s="85" t="str">
        <f>IF(E4113="N/A","N/A",VLOOKUP(E4113,UniFormat!$A$9:$F$817,6,FALSE))</f>
        <v>N/A</v>
      </c>
      <c r="G4113" s="25" t="str">
        <f t="shared" si="64"/>
        <v>22-31 23 13</v>
      </c>
      <c r="H4113" s="25" t="s">
        <v>17</v>
      </c>
    </row>
    <row r="4114" spans="1:8" x14ac:dyDescent="0.25">
      <c r="A4114" s="25" t="s">
        <v>360</v>
      </c>
      <c r="B4114" s="25" t="s">
        <v>9833</v>
      </c>
      <c r="C4114" s="27">
        <v>4</v>
      </c>
      <c r="D4114" s="25" t="s">
        <v>39040</v>
      </c>
      <c r="E4114" s="28" t="s">
        <v>358</v>
      </c>
      <c r="F4114" s="85" t="str">
        <f>IF(E4114="N/A","N/A",VLOOKUP(E4114,UniFormat!$A$9:$F$817,6,FALSE))</f>
        <v>21-01 90 10</v>
      </c>
      <c r="G4114" s="25" t="str">
        <f t="shared" si="64"/>
        <v>22-31 23 16</v>
      </c>
      <c r="H4114" s="25" t="s">
        <v>17</v>
      </c>
    </row>
    <row r="4115" spans="1:8" x14ac:dyDescent="0.25">
      <c r="A4115" s="25" t="s">
        <v>9834</v>
      </c>
      <c r="B4115" s="25" t="s">
        <v>9835</v>
      </c>
      <c r="C4115" s="27">
        <v>5</v>
      </c>
      <c r="D4115" s="25" t="s">
        <v>39040</v>
      </c>
      <c r="E4115" s="28" t="s">
        <v>17</v>
      </c>
      <c r="F4115" s="85" t="str">
        <f>IF(E4115="N/A","N/A",VLOOKUP(E4115,UniFormat!$A$9:$F$817,6,FALSE))</f>
        <v>N/A</v>
      </c>
      <c r="G4115" s="25" t="str">
        <f t="shared" si="64"/>
        <v>22-31 23 16 13</v>
      </c>
      <c r="H4115" s="25" t="s">
        <v>17</v>
      </c>
    </row>
    <row r="4116" spans="1:8" x14ac:dyDescent="0.25">
      <c r="A4116" s="25" t="s">
        <v>9836</v>
      </c>
      <c r="B4116" s="25" t="s">
        <v>9837</v>
      </c>
      <c r="C4116" s="27">
        <v>5</v>
      </c>
      <c r="D4116" s="25" t="s">
        <v>39040</v>
      </c>
      <c r="E4116" s="28" t="s">
        <v>17</v>
      </c>
      <c r="F4116" s="85" t="str">
        <f>IF(E4116="N/A","N/A",VLOOKUP(E4116,UniFormat!$A$9:$F$817,6,FALSE))</f>
        <v>N/A</v>
      </c>
      <c r="G4116" s="25" t="str">
        <f t="shared" si="64"/>
        <v>22-31 23 16 16</v>
      </c>
      <c r="H4116" s="25" t="s">
        <v>17</v>
      </c>
    </row>
    <row r="4117" spans="1:8" x14ac:dyDescent="0.25">
      <c r="A4117" s="25" t="s">
        <v>9838</v>
      </c>
      <c r="B4117" s="25" t="s">
        <v>9839</v>
      </c>
      <c r="C4117" s="27">
        <v>5</v>
      </c>
      <c r="D4117" s="25" t="s">
        <v>39040</v>
      </c>
      <c r="E4117" s="28" t="s">
        <v>17</v>
      </c>
      <c r="F4117" s="85" t="str">
        <f>IF(E4117="N/A","N/A",VLOOKUP(E4117,UniFormat!$A$9:$F$817,6,FALSE))</f>
        <v>N/A</v>
      </c>
      <c r="G4117" s="25" t="str">
        <f t="shared" si="64"/>
        <v>22-31 23 16 26</v>
      </c>
      <c r="H4117" s="25" t="s">
        <v>17</v>
      </c>
    </row>
    <row r="4118" spans="1:8" x14ac:dyDescent="0.25">
      <c r="A4118" s="25" t="s">
        <v>365</v>
      </c>
      <c r="B4118" s="25" t="s">
        <v>9840</v>
      </c>
      <c r="C4118" s="27">
        <v>4</v>
      </c>
      <c r="D4118" s="25" t="s">
        <v>39040</v>
      </c>
      <c r="E4118" s="28" t="s">
        <v>363</v>
      </c>
      <c r="F4118" s="85" t="str">
        <f>IF(E4118="N/A","N/A",VLOOKUP(E4118,UniFormat!$A$9:$F$817,6,FALSE))</f>
        <v>21-01 90 20</v>
      </c>
      <c r="G4118" s="25" t="str">
        <f t="shared" si="64"/>
        <v>22-31 23 19</v>
      </c>
      <c r="H4118" s="25" t="s">
        <v>17</v>
      </c>
    </row>
    <row r="4119" spans="1:8" x14ac:dyDescent="0.25">
      <c r="A4119" s="25" t="s">
        <v>335</v>
      </c>
      <c r="B4119" s="25" t="s">
        <v>9841</v>
      </c>
      <c r="C4119" s="27">
        <v>4</v>
      </c>
      <c r="D4119" s="25" t="s">
        <v>39040</v>
      </c>
      <c r="E4119" s="28" t="s">
        <v>333</v>
      </c>
      <c r="F4119" s="85" t="str">
        <f>IF(E4119="N/A","N/A",VLOOKUP(E4119,UniFormat!$A$9:$F$817,6,FALSE))</f>
        <v>21-01 40 90 60</v>
      </c>
      <c r="G4119" s="25" t="str">
        <f t="shared" si="64"/>
        <v>22-31 23 23</v>
      </c>
      <c r="H4119" s="25" t="s">
        <v>17</v>
      </c>
    </row>
    <row r="4120" spans="1:8" x14ac:dyDescent="0.25">
      <c r="A4120" s="25" t="s">
        <v>9842</v>
      </c>
      <c r="B4120" s="25" t="s">
        <v>9843</v>
      </c>
      <c r="C4120" s="27">
        <v>5</v>
      </c>
      <c r="D4120" s="25" t="s">
        <v>39040</v>
      </c>
      <c r="E4120" s="28" t="s">
        <v>17</v>
      </c>
      <c r="F4120" s="85" t="str">
        <f>IF(E4120="N/A","N/A",VLOOKUP(E4120,UniFormat!$A$9:$F$817,6,FALSE))</f>
        <v>N/A</v>
      </c>
      <c r="G4120" s="25" t="str">
        <f t="shared" si="64"/>
        <v>22-31 23 23 13</v>
      </c>
      <c r="H4120" s="25" t="s">
        <v>17</v>
      </c>
    </row>
    <row r="4121" spans="1:8" x14ac:dyDescent="0.25">
      <c r="A4121" s="25" t="s">
        <v>9844</v>
      </c>
      <c r="B4121" s="25" t="s">
        <v>9845</v>
      </c>
      <c r="C4121" s="27">
        <v>5</v>
      </c>
      <c r="D4121" s="25" t="s">
        <v>39040</v>
      </c>
      <c r="E4121" s="28" t="s">
        <v>17</v>
      </c>
      <c r="F4121" s="85" t="str">
        <f>IF(E4121="N/A","N/A",VLOOKUP(E4121,UniFormat!$A$9:$F$817,6,FALSE))</f>
        <v>N/A</v>
      </c>
      <c r="G4121" s="25" t="str">
        <f t="shared" si="64"/>
        <v>22-31 23 23 23</v>
      </c>
      <c r="H4121" s="25" t="s">
        <v>17</v>
      </c>
    </row>
    <row r="4122" spans="1:8" x14ac:dyDescent="0.25">
      <c r="A4122" s="25" t="s">
        <v>9846</v>
      </c>
      <c r="B4122" s="25" t="s">
        <v>9847</v>
      </c>
      <c r="C4122" s="27">
        <v>5</v>
      </c>
      <c r="D4122" s="25" t="s">
        <v>39040</v>
      </c>
      <c r="E4122" s="28" t="s">
        <v>17</v>
      </c>
      <c r="F4122" s="85" t="str">
        <f>IF(E4122="N/A","N/A",VLOOKUP(E4122,UniFormat!$A$9:$F$817,6,FALSE))</f>
        <v>N/A</v>
      </c>
      <c r="G4122" s="25" t="str">
        <f t="shared" si="64"/>
        <v>22-31 23 23 33</v>
      </c>
      <c r="H4122" s="25" t="s">
        <v>17</v>
      </c>
    </row>
    <row r="4123" spans="1:8" x14ac:dyDescent="0.25">
      <c r="A4123" s="25" t="s">
        <v>9848</v>
      </c>
      <c r="B4123" s="25" t="s">
        <v>9849</v>
      </c>
      <c r="C4123" s="27">
        <v>5</v>
      </c>
      <c r="D4123" s="25" t="s">
        <v>39040</v>
      </c>
      <c r="E4123" s="28" t="s">
        <v>17</v>
      </c>
      <c r="F4123" s="85" t="str">
        <f>IF(E4123="N/A","N/A",VLOOKUP(E4123,UniFormat!$A$9:$F$817,6,FALSE))</f>
        <v>N/A</v>
      </c>
      <c r="G4123" s="25" t="str">
        <f t="shared" si="64"/>
        <v>22-31 23 23 43</v>
      </c>
      <c r="H4123" s="25" t="s">
        <v>17</v>
      </c>
    </row>
    <row r="4124" spans="1:8" x14ac:dyDescent="0.25">
      <c r="A4124" s="25" t="s">
        <v>9850</v>
      </c>
      <c r="B4124" s="25" t="s">
        <v>9851</v>
      </c>
      <c r="C4124" s="27">
        <v>4</v>
      </c>
      <c r="D4124" s="25" t="s">
        <v>39040</v>
      </c>
      <c r="E4124" s="28" t="s">
        <v>17</v>
      </c>
      <c r="F4124" s="85" t="str">
        <f>IF(E4124="N/A","N/A",VLOOKUP(E4124,UniFormat!$A$9:$F$817,6,FALSE))</f>
        <v>N/A</v>
      </c>
      <c r="G4124" s="25" t="str">
        <f t="shared" si="64"/>
        <v>22-31 23 33</v>
      </c>
      <c r="H4124" s="25" t="s">
        <v>17</v>
      </c>
    </row>
    <row r="4125" spans="1:8" x14ac:dyDescent="0.25">
      <c r="A4125" s="25" t="s">
        <v>9852</v>
      </c>
      <c r="B4125" s="25" t="s">
        <v>1484</v>
      </c>
      <c r="C4125" s="27">
        <v>3</v>
      </c>
      <c r="D4125" s="25" t="s">
        <v>39040</v>
      </c>
      <c r="E4125" s="25" t="s">
        <v>1483</v>
      </c>
      <c r="F4125" s="85" t="str">
        <f>IF(E4125="N/A","N/A",VLOOKUP(E4125,UniFormat!$A$9:$F$817,6,FALSE))</f>
        <v>21-07 10 70 30</v>
      </c>
      <c r="G4125" s="25" t="str">
        <f t="shared" si="64"/>
        <v>22-31 24 00</v>
      </c>
      <c r="H4125" s="25" t="s">
        <v>17</v>
      </c>
    </row>
    <row r="4126" spans="1:8" x14ac:dyDescent="0.25">
      <c r="A4126" s="25" t="s">
        <v>9853</v>
      </c>
      <c r="B4126" s="25" t="s">
        <v>9854</v>
      </c>
      <c r="C4126" s="27">
        <v>4</v>
      </c>
      <c r="D4126" s="25" t="s">
        <v>39040</v>
      </c>
      <c r="E4126" s="28" t="s">
        <v>17</v>
      </c>
      <c r="F4126" s="85" t="str">
        <f>IF(E4126="N/A","N/A",VLOOKUP(E4126,UniFormat!$A$9:$F$817,6,FALSE))</f>
        <v>N/A</v>
      </c>
      <c r="G4126" s="25" t="str">
        <f t="shared" si="64"/>
        <v>22-31 24 13</v>
      </c>
      <c r="H4126" s="25" t="s">
        <v>17</v>
      </c>
    </row>
    <row r="4127" spans="1:8" x14ac:dyDescent="0.25">
      <c r="A4127" s="25" t="s">
        <v>9855</v>
      </c>
      <c r="B4127" s="25" t="s">
        <v>9856</v>
      </c>
      <c r="C4127" s="27">
        <v>4</v>
      </c>
      <c r="D4127" s="25" t="s">
        <v>39040</v>
      </c>
      <c r="E4127" s="28" t="s">
        <v>17</v>
      </c>
      <c r="F4127" s="85" t="str">
        <f>IF(E4127="N/A","N/A",VLOOKUP(E4127,UniFormat!$A$9:$F$817,6,FALSE))</f>
        <v>N/A</v>
      </c>
      <c r="G4127" s="25" t="str">
        <f t="shared" si="64"/>
        <v>22-31 24 16</v>
      </c>
      <c r="H4127" s="25" t="s">
        <v>17</v>
      </c>
    </row>
    <row r="4128" spans="1:8" x14ac:dyDescent="0.25">
      <c r="A4128" s="25" t="s">
        <v>1487</v>
      </c>
      <c r="B4128" s="25" t="s">
        <v>1486</v>
      </c>
      <c r="C4128" s="27">
        <v>3</v>
      </c>
      <c r="D4128" s="25" t="s">
        <v>39040</v>
      </c>
      <c r="E4128" s="28" t="s">
        <v>1485</v>
      </c>
      <c r="F4128" s="85" t="str">
        <f>IF(E4128="N/A","N/A",VLOOKUP(E4128,UniFormat!$A$9:$F$817,6,FALSE))</f>
        <v>21-07 10 70 35</v>
      </c>
      <c r="G4128" s="25" t="str">
        <f t="shared" si="64"/>
        <v>22-31 25 00</v>
      </c>
      <c r="H4128" s="25" t="s">
        <v>17</v>
      </c>
    </row>
    <row r="4129" spans="1:8" x14ac:dyDescent="0.25">
      <c r="A4129" s="25" t="s">
        <v>9857</v>
      </c>
      <c r="B4129" s="25" t="s">
        <v>9858</v>
      </c>
      <c r="C4129" s="27">
        <v>4</v>
      </c>
      <c r="D4129" s="25" t="s">
        <v>39040</v>
      </c>
      <c r="E4129" s="28" t="s">
        <v>17</v>
      </c>
      <c r="F4129" s="85" t="str">
        <f>IF(E4129="N/A","N/A",VLOOKUP(E4129,UniFormat!$A$9:$F$817,6,FALSE))</f>
        <v>N/A</v>
      </c>
      <c r="G4129" s="25" t="str">
        <f t="shared" si="64"/>
        <v>22-31 25 14</v>
      </c>
      <c r="H4129" s="25" t="s">
        <v>17</v>
      </c>
    </row>
    <row r="4130" spans="1:8" x14ac:dyDescent="0.25">
      <c r="A4130" s="25" t="s">
        <v>9859</v>
      </c>
      <c r="B4130" s="25" t="s">
        <v>9860</v>
      </c>
      <c r="C4130" s="27">
        <v>5</v>
      </c>
      <c r="D4130" s="25" t="s">
        <v>39040</v>
      </c>
      <c r="E4130" s="28" t="s">
        <v>17</v>
      </c>
      <c r="F4130" s="85" t="str">
        <f>IF(E4130="N/A","N/A",VLOOKUP(E4130,UniFormat!$A$9:$F$817,6,FALSE))</f>
        <v>N/A</v>
      </c>
      <c r="G4130" s="25" t="str">
        <f t="shared" si="64"/>
        <v>22-31 25 14 13</v>
      </c>
      <c r="H4130" s="25" t="s">
        <v>17</v>
      </c>
    </row>
    <row r="4131" spans="1:8" x14ac:dyDescent="0.25">
      <c r="A4131" s="25" t="s">
        <v>9861</v>
      </c>
      <c r="B4131" s="25" t="s">
        <v>9862</v>
      </c>
      <c r="C4131" s="27">
        <v>5</v>
      </c>
      <c r="D4131" s="25" t="s">
        <v>39040</v>
      </c>
      <c r="E4131" s="28" t="s">
        <v>17</v>
      </c>
      <c r="F4131" s="85" t="str">
        <f>IF(E4131="N/A","N/A",VLOOKUP(E4131,UniFormat!$A$9:$F$817,6,FALSE))</f>
        <v>N/A</v>
      </c>
      <c r="G4131" s="25" t="str">
        <f t="shared" si="64"/>
        <v>22-31 25 14 16</v>
      </c>
      <c r="H4131" s="25" t="s">
        <v>17</v>
      </c>
    </row>
    <row r="4132" spans="1:8" x14ac:dyDescent="0.25">
      <c r="A4132" s="25" t="s">
        <v>9863</v>
      </c>
      <c r="B4132" s="25" t="s">
        <v>9864</v>
      </c>
      <c r="C4132" s="27">
        <v>4</v>
      </c>
      <c r="D4132" s="25" t="s">
        <v>39040</v>
      </c>
      <c r="E4132" s="28" t="s">
        <v>17</v>
      </c>
      <c r="F4132" s="85" t="str">
        <f>IF(E4132="N/A","N/A",VLOOKUP(E4132,UniFormat!$A$9:$F$817,6,FALSE))</f>
        <v>N/A</v>
      </c>
      <c r="G4132" s="25" t="str">
        <f t="shared" si="64"/>
        <v>22-31 25 24</v>
      </c>
      <c r="H4132" s="25" t="s">
        <v>17</v>
      </c>
    </row>
    <row r="4133" spans="1:8" x14ac:dyDescent="0.25">
      <c r="A4133" s="25" t="s">
        <v>9865</v>
      </c>
      <c r="B4133" s="25" t="s">
        <v>9866</v>
      </c>
      <c r="C4133" s="27">
        <v>5</v>
      </c>
      <c r="D4133" s="25" t="s">
        <v>39040</v>
      </c>
      <c r="E4133" s="28" t="s">
        <v>17</v>
      </c>
      <c r="F4133" s="85" t="str">
        <f>IF(E4133="N/A","N/A",VLOOKUP(E4133,UniFormat!$A$9:$F$817,6,FALSE))</f>
        <v>N/A</v>
      </c>
      <c r="G4133" s="25" t="str">
        <f t="shared" si="64"/>
        <v>22-31 25 24 13</v>
      </c>
      <c r="H4133" s="25" t="s">
        <v>17</v>
      </c>
    </row>
    <row r="4134" spans="1:8" x14ac:dyDescent="0.25">
      <c r="A4134" s="25" t="s">
        <v>9867</v>
      </c>
      <c r="B4134" s="25" t="s">
        <v>9868</v>
      </c>
      <c r="C4134" s="27">
        <v>4</v>
      </c>
      <c r="D4134" s="25" t="s">
        <v>39040</v>
      </c>
      <c r="E4134" s="28" t="s">
        <v>17</v>
      </c>
      <c r="F4134" s="85" t="str">
        <f>IF(E4134="N/A","N/A",VLOOKUP(E4134,UniFormat!$A$9:$F$817,6,FALSE))</f>
        <v>N/A</v>
      </c>
      <c r="G4134" s="25" t="str">
        <f t="shared" si="64"/>
        <v>22-31 25 34</v>
      </c>
      <c r="H4134" s="25" t="s">
        <v>17</v>
      </c>
    </row>
    <row r="4135" spans="1:8" x14ac:dyDescent="0.25">
      <c r="A4135" s="25" t="s">
        <v>9869</v>
      </c>
      <c r="B4135" s="25" t="s">
        <v>9870</v>
      </c>
      <c r="C4135" s="27">
        <v>5</v>
      </c>
      <c r="D4135" s="25" t="s">
        <v>39040</v>
      </c>
      <c r="E4135" s="28" t="s">
        <v>17</v>
      </c>
      <c r="F4135" s="85" t="str">
        <f>IF(E4135="N/A","N/A",VLOOKUP(E4135,UniFormat!$A$9:$F$817,6,FALSE))</f>
        <v>N/A</v>
      </c>
      <c r="G4135" s="25" t="str">
        <f t="shared" si="64"/>
        <v>22-31 25 34 13</v>
      </c>
      <c r="H4135" s="25" t="s">
        <v>17</v>
      </c>
    </row>
    <row r="4136" spans="1:8" x14ac:dyDescent="0.25">
      <c r="A4136" s="25" t="s">
        <v>9871</v>
      </c>
      <c r="B4136" s="25" t="s">
        <v>9872</v>
      </c>
      <c r="C4136" s="27">
        <v>3</v>
      </c>
      <c r="D4136" s="25" t="s">
        <v>39040</v>
      </c>
      <c r="E4136" s="28" t="s">
        <v>17</v>
      </c>
      <c r="F4136" s="85" t="str">
        <f>IF(E4136="N/A","N/A",VLOOKUP(E4136,UniFormat!$A$9:$F$817,6,FALSE))</f>
        <v>N/A</v>
      </c>
      <c r="G4136" s="25" t="str">
        <f t="shared" si="64"/>
        <v>22-31 30 00</v>
      </c>
      <c r="H4136" s="25" t="s">
        <v>17</v>
      </c>
    </row>
    <row r="4137" spans="1:8" x14ac:dyDescent="0.25">
      <c r="A4137" s="25" t="s">
        <v>386</v>
      </c>
      <c r="B4137" s="25" t="s">
        <v>385</v>
      </c>
      <c r="C4137" s="27">
        <v>3</v>
      </c>
      <c r="D4137" s="25" t="s">
        <v>39040</v>
      </c>
      <c r="E4137" s="28" t="s">
        <v>384</v>
      </c>
      <c r="F4137" s="85" t="str">
        <f>IF(E4137="N/A","N/A",VLOOKUP(E4137,UniFormat!$A$9:$F$817,6,FALSE))</f>
        <v>21-01 90 40</v>
      </c>
      <c r="G4137" s="25" t="str">
        <f t="shared" si="64"/>
        <v>22-31 31 00</v>
      </c>
      <c r="H4137" s="25" t="s">
        <v>17</v>
      </c>
    </row>
    <row r="4138" spans="1:8" x14ac:dyDescent="0.25">
      <c r="A4138" s="25" t="s">
        <v>9873</v>
      </c>
      <c r="B4138" s="25" t="s">
        <v>9874</v>
      </c>
      <c r="C4138" s="27">
        <v>4</v>
      </c>
      <c r="D4138" s="25" t="s">
        <v>39040</v>
      </c>
      <c r="E4138" s="28" t="s">
        <v>17</v>
      </c>
      <c r="F4138" s="85" t="str">
        <f>IF(E4138="N/A","N/A",VLOOKUP(E4138,UniFormat!$A$9:$F$817,6,FALSE))</f>
        <v>N/A</v>
      </c>
      <c r="G4138" s="25" t="str">
        <f t="shared" si="64"/>
        <v>22-31 31 13</v>
      </c>
      <c r="H4138" s="25" t="s">
        <v>17</v>
      </c>
    </row>
    <row r="4139" spans="1:8" x14ac:dyDescent="0.25">
      <c r="A4139" s="25" t="s">
        <v>9875</v>
      </c>
      <c r="B4139" s="25" t="s">
        <v>9876</v>
      </c>
      <c r="C4139" s="27">
        <v>5</v>
      </c>
      <c r="D4139" s="25" t="s">
        <v>39040</v>
      </c>
      <c r="E4139" s="28" t="s">
        <v>17</v>
      </c>
      <c r="F4139" s="85" t="str">
        <f>IF(E4139="N/A","N/A",VLOOKUP(E4139,UniFormat!$A$9:$F$817,6,FALSE))</f>
        <v>N/A</v>
      </c>
      <c r="G4139" s="25" t="str">
        <f t="shared" si="64"/>
        <v>22-31 31 13 16</v>
      </c>
      <c r="H4139" s="25" t="s">
        <v>17</v>
      </c>
    </row>
    <row r="4140" spans="1:8" x14ac:dyDescent="0.25">
      <c r="A4140" s="25" t="s">
        <v>9877</v>
      </c>
      <c r="B4140" s="25" t="s">
        <v>9878</v>
      </c>
      <c r="C4140" s="27">
        <v>5</v>
      </c>
      <c r="D4140" s="25" t="s">
        <v>39040</v>
      </c>
      <c r="E4140" s="28" t="s">
        <v>17</v>
      </c>
      <c r="F4140" s="85" t="str">
        <f>IF(E4140="N/A","N/A",VLOOKUP(E4140,UniFormat!$A$9:$F$817,6,FALSE))</f>
        <v>N/A</v>
      </c>
      <c r="G4140" s="25" t="str">
        <f t="shared" si="64"/>
        <v>22-31 31 13 19</v>
      </c>
      <c r="H4140" s="25" t="s">
        <v>17</v>
      </c>
    </row>
    <row r="4141" spans="1:8" x14ac:dyDescent="0.25">
      <c r="A4141" s="25" t="s">
        <v>9879</v>
      </c>
      <c r="B4141" s="25" t="s">
        <v>9880</v>
      </c>
      <c r="C4141" s="27">
        <v>5</v>
      </c>
      <c r="D4141" s="25" t="s">
        <v>39040</v>
      </c>
      <c r="E4141" s="28" t="s">
        <v>17</v>
      </c>
      <c r="F4141" s="85" t="str">
        <f>IF(E4141="N/A","N/A",VLOOKUP(E4141,UniFormat!$A$9:$F$817,6,FALSE))</f>
        <v>N/A</v>
      </c>
      <c r="G4141" s="25" t="str">
        <f t="shared" si="64"/>
        <v>22-31 31 13 23</v>
      </c>
      <c r="H4141" s="25" t="s">
        <v>17</v>
      </c>
    </row>
    <row r="4142" spans="1:8" x14ac:dyDescent="0.25">
      <c r="A4142" s="25" t="s">
        <v>9881</v>
      </c>
      <c r="B4142" s="25" t="s">
        <v>9882</v>
      </c>
      <c r="C4142" s="27">
        <v>5</v>
      </c>
      <c r="D4142" s="25" t="s">
        <v>39040</v>
      </c>
      <c r="E4142" s="28" t="s">
        <v>17</v>
      </c>
      <c r="F4142" s="85" t="str">
        <f>IF(E4142="N/A","N/A",VLOOKUP(E4142,UniFormat!$A$9:$F$817,6,FALSE))</f>
        <v>N/A</v>
      </c>
      <c r="G4142" s="25" t="str">
        <f t="shared" si="64"/>
        <v>22-31 31 13 26</v>
      </c>
      <c r="H4142" s="25" t="s">
        <v>17</v>
      </c>
    </row>
    <row r="4143" spans="1:8" x14ac:dyDescent="0.25">
      <c r="A4143" s="25" t="s">
        <v>9883</v>
      </c>
      <c r="B4143" s="25" t="s">
        <v>9884</v>
      </c>
      <c r="C4143" s="27">
        <v>4</v>
      </c>
      <c r="D4143" s="25" t="s">
        <v>39040</v>
      </c>
      <c r="E4143" s="28" t="s">
        <v>17</v>
      </c>
      <c r="F4143" s="85" t="str">
        <f>IF(E4143="N/A","N/A",VLOOKUP(E4143,UniFormat!$A$9:$F$817,6,FALSE))</f>
        <v>N/A</v>
      </c>
      <c r="G4143" s="25" t="str">
        <f t="shared" si="64"/>
        <v>22-31 31 16</v>
      </c>
      <c r="H4143" s="25" t="s">
        <v>17</v>
      </c>
    </row>
    <row r="4144" spans="1:8" x14ac:dyDescent="0.25">
      <c r="A4144" s="25" t="s">
        <v>9885</v>
      </c>
      <c r="B4144" s="25" t="s">
        <v>9886</v>
      </c>
      <c r="C4144" s="27">
        <v>5</v>
      </c>
      <c r="D4144" s="25" t="s">
        <v>39040</v>
      </c>
      <c r="E4144" s="28" t="s">
        <v>17</v>
      </c>
      <c r="F4144" s="85" t="str">
        <f>IF(E4144="N/A","N/A",VLOOKUP(E4144,UniFormat!$A$9:$F$817,6,FALSE))</f>
        <v>N/A</v>
      </c>
      <c r="G4144" s="25" t="str">
        <f t="shared" si="64"/>
        <v>22-31 31 16 13</v>
      </c>
      <c r="H4144" s="25" t="s">
        <v>17</v>
      </c>
    </row>
    <row r="4145" spans="1:8" x14ac:dyDescent="0.25">
      <c r="A4145" s="25" t="s">
        <v>9887</v>
      </c>
      <c r="B4145" s="25" t="s">
        <v>9888</v>
      </c>
      <c r="C4145" s="27">
        <v>5</v>
      </c>
      <c r="D4145" s="25" t="s">
        <v>39040</v>
      </c>
      <c r="E4145" s="28" t="s">
        <v>17</v>
      </c>
      <c r="F4145" s="85" t="str">
        <f>IF(E4145="N/A","N/A",VLOOKUP(E4145,UniFormat!$A$9:$F$817,6,FALSE))</f>
        <v>N/A</v>
      </c>
      <c r="G4145" s="25" t="str">
        <f t="shared" si="64"/>
        <v>22-31 31 16 16</v>
      </c>
      <c r="H4145" s="25" t="s">
        <v>17</v>
      </c>
    </row>
    <row r="4146" spans="1:8" x14ac:dyDescent="0.25">
      <c r="A4146" s="25" t="s">
        <v>9889</v>
      </c>
      <c r="B4146" s="25" t="s">
        <v>9890</v>
      </c>
      <c r="C4146" s="27">
        <v>5</v>
      </c>
      <c r="D4146" s="25" t="s">
        <v>39040</v>
      </c>
      <c r="E4146" s="28" t="s">
        <v>17</v>
      </c>
      <c r="F4146" s="85" t="str">
        <f>IF(E4146="N/A","N/A",VLOOKUP(E4146,UniFormat!$A$9:$F$817,6,FALSE))</f>
        <v>N/A</v>
      </c>
      <c r="G4146" s="25" t="str">
        <f t="shared" si="64"/>
        <v>22-31 31 16 19</v>
      </c>
      <c r="H4146" s="25" t="s">
        <v>17</v>
      </c>
    </row>
    <row r="4147" spans="1:8" x14ac:dyDescent="0.25">
      <c r="A4147" s="25" t="s">
        <v>9891</v>
      </c>
      <c r="B4147" s="25" t="s">
        <v>9892</v>
      </c>
      <c r="C4147" s="27">
        <v>4</v>
      </c>
      <c r="D4147" s="25" t="s">
        <v>39040</v>
      </c>
      <c r="E4147" s="28" t="s">
        <v>17</v>
      </c>
      <c r="F4147" s="85" t="str">
        <f>IF(E4147="N/A","N/A",VLOOKUP(E4147,UniFormat!$A$9:$F$817,6,FALSE))</f>
        <v>N/A</v>
      </c>
      <c r="G4147" s="25" t="str">
        <f t="shared" si="64"/>
        <v>22-31 31 19</v>
      </c>
      <c r="H4147" s="25" t="s">
        <v>17</v>
      </c>
    </row>
    <row r="4148" spans="1:8" x14ac:dyDescent="0.25">
      <c r="A4148" s="25" t="s">
        <v>9893</v>
      </c>
      <c r="B4148" s="25" t="s">
        <v>9894</v>
      </c>
      <c r="C4148" s="27">
        <v>5</v>
      </c>
      <c r="D4148" s="25" t="s">
        <v>39040</v>
      </c>
      <c r="E4148" s="28" t="s">
        <v>17</v>
      </c>
      <c r="F4148" s="85" t="str">
        <f>IF(E4148="N/A","N/A",VLOOKUP(E4148,UniFormat!$A$9:$F$817,6,FALSE))</f>
        <v>N/A</v>
      </c>
      <c r="G4148" s="25" t="str">
        <f t="shared" si="64"/>
        <v>22-31 31 19 13</v>
      </c>
      <c r="H4148" s="25" t="s">
        <v>17</v>
      </c>
    </row>
    <row r="4149" spans="1:8" x14ac:dyDescent="0.25">
      <c r="A4149" s="25" t="s">
        <v>9895</v>
      </c>
      <c r="B4149" s="25" t="s">
        <v>1489</v>
      </c>
      <c r="C4149" s="27">
        <v>3</v>
      </c>
      <c r="D4149" s="25" t="s">
        <v>39040</v>
      </c>
      <c r="E4149" s="25" t="s">
        <v>1488</v>
      </c>
      <c r="F4149" s="85" t="str">
        <f>IF(E4149="N/A","N/A",VLOOKUP(E4149,UniFormat!$A$9:$F$817,6,FALSE))</f>
        <v>21-07 10 70 40</v>
      </c>
      <c r="G4149" s="25" t="str">
        <f t="shared" si="64"/>
        <v>22-31 32 00</v>
      </c>
      <c r="H4149" s="25" t="s">
        <v>17</v>
      </c>
    </row>
    <row r="4150" spans="1:8" x14ac:dyDescent="0.25">
      <c r="A4150" s="25" t="s">
        <v>9896</v>
      </c>
      <c r="B4150" s="25" t="s">
        <v>9897</v>
      </c>
      <c r="C4150" s="27">
        <v>4</v>
      </c>
      <c r="D4150" s="25" t="s">
        <v>39040</v>
      </c>
      <c r="E4150" s="28" t="s">
        <v>17</v>
      </c>
      <c r="F4150" s="85" t="str">
        <f>IF(E4150="N/A","N/A",VLOOKUP(E4150,UniFormat!$A$9:$F$817,6,FALSE))</f>
        <v>N/A</v>
      </c>
      <c r="G4150" s="25" t="str">
        <f t="shared" si="64"/>
        <v>22-31 32 13</v>
      </c>
      <c r="H4150" s="25" t="s">
        <v>17</v>
      </c>
    </row>
    <row r="4151" spans="1:8" x14ac:dyDescent="0.25">
      <c r="A4151" s="25" t="s">
        <v>9898</v>
      </c>
      <c r="B4151" s="25" t="s">
        <v>9899</v>
      </c>
      <c r="C4151" s="27">
        <v>5</v>
      </c>
      <c r="D4151" s="25" t="s">
        <v>39040</v>
      </c>
      <c r="E4151" s="28" t="s">
        <v>17</v>
      </c>
      <c r="F4151" s="85" t="str">
        <f>IF(E4151="N/A","N/A",VLOOKUP(E4151,UniFormat!$A$9:$F$817,6,FALSE))</f>
        <v>N/A</v>
      </c>
      <c r="G4151" s="25" t="str">
        <f t="shared" si="64"/>
        <v>22-31 32 13 13</v>
      </c>
      <c r="H4151" s="25" t="s">
        <v>17</v>
      </c>
    </row>
    <row r="4152" spans="1:8" x14ac:dyDescent="0.25">
      <c r="A4152" s="25" t="s">
        <v>9900</v>
      </c>
      <c r="B4152" s="25" t="s">
        <v>9901</v>
      </c>
      <c r="C4152" s="27">
        <v>5</v>
      </c>
      <c r="D4152" s="25" t="s">
        <v>39040</v>
      </c>
      <c r="E4152" s="28" t="s">
        <v>17</v>
      </c>
      <c r="F4152" s="85" t="str">
        <f>IF(E4152="N/A","N/A",VLOOKUP(E4152,UniFormat!$A$9:$F$817,6,FALSE))</f>
        <v>N/A</v>
      </c>
      <c r="G4152" s="25" t="str">
        <f t="shared" si="64"/>
        <v>22-31 32 13 16</v>
      </c>
      <c r="H4152" s="25" t="s">
        <v>17</v>
      </c>
    </row>
    <row r="4153" spans="1:8" x14ac:dyDescent="0.25">
      <c r="A4153" s="25" t="s">
        <v>9902</v>
      </c>
      <c r="B4153" s="25" t="s">
        <v>9903</v>
      </c>
      <c r="C4153" s="27">
        <v>5</v>
      </c>
      <c r="D4153" s="25" t="s">
        <v>39040</v>
      </c>
      <c r="E4153" s="28" t="s">
        <v>17</v>
      </c>
      <c r="F4153" s="85" t="str">
        <f>IF(E4153="N/A","N/A",VLOOKUP(E4153,UniFormat!$A$9:$F$817,6,FALSE))</f>
        <v>N/A</v>
      </c>
      <c r="G4153" s="25" t="str">
        <f t="shared" si="64"/>
        <v>22-31 32 13 19</v>
      </c>
      <c r="H4153" s="25" t="s">
        <v>17</v>
      </c>
    </row>
    <row r="4154" spans="1:8" x14ac:dyDescent="0.25">
      <c r="A4154" s="25" t="s">
        <v>9904</v>
      </c>
      <c r="B4154" s="25" t="s">
        <v>9905</v>
      </c>
      <c r="C4154" s="27">
        <v>5</v>
      </c>
      <c r="D4154" s="25" t="s">
        <v>39040</v>
      </c>
      <c r="E4154" s="28" t="s">
        <v>17</v>
      </c>
      <c r="F4154" s="85" t="str">
        <f>IF(E4154="N/A","N/A",VLOOKUP(E4154,UniFormat!$A$9:$F$817,6,FALSE))</f>
        <v>N/A</v>
      </c>
      <c r="G4154" s="25" t="str">
        <f t="shared" si="64"/>
        <v>22-31 32 13 23</v>
      </c>
      <c r="H4154" s="25" t="s">
        <v>17</v>
      </c>
    </row>
    <row r="4155" spans="1:8" x14ac:dyDescent="0.25">
      <c r="A4155" s="25" t="s">
        <v>9906</v>
      </c>
      <c r="B4155" s="25" t="s">
        <v>9907</v>
      </c>
      <c r="C4155" s="27">
        <v>5</v>
      </c>
      <c r="D4155" s="25" t="s">
        <v>39040</v>
      </c>
      <c r="E4155" s="28" t="s">
        <v>17</v>
      </c>
      <c r="F4155" s="85" t="str">
        <f>IF(E4155="N/A","N/A",VLOOKUP(E4155,UniFormat!$A$9:$F$817,6,FALSE))</f>
        <v>N/A</v>
      </c>
      <c r="G4155" s="25" t="str">
        <f t="shared" si="64"/>
        <v>22-31 32 13 26</v>
      </c>
      <c r="H4155" s="25" t="s">
        <v>17</v>
      </c>
    </row>
    <row r="4156" spans="1:8" x14ac:dyDescent="0.25">
      <c r="A4156" s="25" t="s">
        <v>9908</v>
      </c>
      <c r="B4156" s="25" t="s">
        <v>9909</v>
      </c>
      <c r="C4156" s="27">
        <v>4</v>
      </c>
      <c r="D4156" s="25" t="s">
        <v>39040</v>
      </c>
      <c r="E4156" s="28" t="s">
        <v>17</v>
      </c>
      <c r="F4156" s="85" t="str">
        <f>IF(E4156="N/A","N/A",VLOOKUP(E4156,UniFormat!$A$9:$F$817,6,FALSE))</f>
        <v>N/A</v>
      </c>
      <c r="G4156" s="25" t="str">
        <f t="shared" si="64"/>
        <v>22-31 32 16</v>
      </c>
      <c r="H4156" s="25" t="s">
        <v>17</v>
      </c>
    </row>
    <row r="4157" spans="1:8" x14ac:dyDescent="0.25">
      <c r="A4157" s="25" t="s">
        <v>9910</v>
      </c>
      <c r="B4157" s="25" t="s">
        <v>9911</v>
      </c>
      <c r="C4157" s="27">
        <v>5</v>
      </c>
      <c r="D4157" s="25" t="s">
        <v>39040</v>
      </c>
      <c r="E4157" s="28" t="s">
        <v>17</v>
      </c>
      <c r="F4157" s="85" t="str">
        <f>IF(E4157="N/A","N/A",VLOOKUP(E4157,UniFormat!$A$9:$F$817,6,FALSE))</f>
        <v>N/A</v>
      </c>
      <c r="G4157" s="25" t="str">
        <f t="shared" si="64"/>
        <v>22-31 32 16 13</v>
      </c>
      <c r="H4157" s="25" t="s">
        <v>17</v>
      </c>
    </row>
    <row r="4158" spans="1:8" x14ac:dyDescent="0.25">
      <c r="A4158" s="25" t="s">
        <v>9912</v>
      </c>
      <c r="B4158" s="25" t="s">
        <v>9913</v>
      </c>
      <c r="C4158" s="27">
        <v>4</v>
      </c>
      <c r="D4158" s="25" t="s">
        <v>39040</v>
      </c>
      <c r="E4158" s="28" t="s">
        <v>17</v>
      </c>
      <c r="F4158" s="85" t="str">
        <f>IF(E4158="N/A","N/A",VLOOKUP(E4158,UniFormat!$A$9:$F$817,6,FALSE))</f>
        <v>N/A</v>
      </c>
      <c r="G4158" s="25" t="str">
        <f t="shared" si="64"/>
        <v>22-31 32 17</v>
      </c>
      <c r="H4158" s="25" t="s">
        <v>17</v>
      </c>
    </row>
    <row r="4159" spans="1:8" x14ac:dyDescent="0.25">
      <c r="A4159" s="25" t="s">
        <v>9914</v>
      </c>
      <c r="B4159" s="25" t="s">
        <v>9915</v>
      </c>
      <c r="C4159" s="27">
        <v>4</v>
      </c>
      <c r="D4159" s="25" t="s">
        <v>39040</v>
      </c>
      <c r="E4159" s="28" t="s">
        <v>17</v>
      </c>
      <c r="F4159" s="85" t="str">
        <f>IF(E4159="N/A","N/A",VLOOKUP(E4159,UniFormat!$A$9:$F$817,6,FALSE))</f>
        <v>N/A</v>
      </c>
      <c r="G4159" s="25" t="str">
        <f t="shared" si="64"/>
        <v>22-31 32 19</v>
      </c>
      <c r="H4159" s="25" t="s">
        <v>17</v>
      </c>
    </row>
    <row r="4160" spans="1:8" x14ac:dyDescent="0.25">
      <c r="A4160" s="25" t="s">
        <v>9916</v>
      </c>
      <c r="B4160" s="25" t="s">
        <v>9917</v>
      </c>
      <c r="C4160" s="27">
        <v>5</v>
      </c>
      <c r="D4160" s="25" t="s">
        <v>39040</v>
      </c>
      <c r="E4160" s="28" t="s">
        <v>17</v>
      </c>
      <c r="F4160" s="85" t="str">
        <f>IF(E4160="N/A","N/A",VLOOKUP(E4160,UniFormat!$A$9:$F$817,6,FALSE))</f>
        <v>N/A</v>
      </c>
      <c r="G4160" s="25" t="str">
        <f t="shared" si="64"/>
        <v>22-31 32 19 13</v>
      </c>
      <c r="H4160" s="25" t="s">
        <v>17</v>
      </c>
    </row>
    <row r="4161" spans="1:8" x14ac:dyDescent="0.25">
      <c r="A4161" s="25" t="s">
        <v>9918</v>
      </c>
      <c r="B4161" s="25" t="s">
        <v>9919</v>
      </c>
      <c r="C4161" s="27">
        <v>5</v>
      </c>
      <c r="D4161" s="25" t="s">
        <v>39040</v>
      </c>
      <c r="E4161" s="28" t="s">
        <v>17</v>
      </c>
      <c r="F4161" s="85" t="str">
        <f>IF(E4161="N/A","N/A",VLOOKUP(E4161,UniFormat!$A$9:$F$817,6,FALSE))</f>
        <v>N/A</v>
      </c>
      <c r="G4161" s="25" t="str">
        <f t="shared" si="64"/>
        <v>22-31 32 19 16</v>
      </c>
      <c r="H4161" s="25" t="s">
        <v>17</v>
      </c>
    </row>
    <row r="4162" spans="1:8" x14ac:dyDescent="0.25">
      <c r="A4162" s="25" t="s">
        <v>9920</v>
      </c>
      <c r="B4162" s="25" t="s">
        <v>9921</v>
      </c>
      <c r="C4162" s="27">
        <v>5</v>
      </c>
      <c r="D4162" s="25" t="s">
        <v>39040</v>
      </c>
      <c r="E4162" s="28" t="s">
        <v>17</v>
      </c>
      <c r="F4162" s="85" t="str">
        <f>IF(E4162="N/A","N/A",VLOOKUP(E4162,UniFormat!$A$9:$F$817,6,FALSE))</f>
        <v>N/A</v>
      </c>
      <c r="G4162" s="25" t="str">
        <f t="shared" si="64"/>
        <v>22-31 32 19 19</v>
      </c>
      <c r="H4162" s="25" t="s">
        <v>17</v>
      </c>
    </row>
    <row r="4163" spans="1:8" x14ac:dyDescent="0.25">
      <c r="A4163" s="25" t="s">
        <v>9922</v>
      </c>
      <c r="B4163" s="25" t="s">
        <v>9923</v>
      </c>
      <c r="C4163" s="27">
        <v>5</v>
      </c>
      <c r="D4163" s="25" t="s">
        <v>39040</v>
      </c>
      <c r="E4163" s="28" t="s">
        <v>17</v>
      </c>
      <c r="F4163" s="85" t="str">
        <f>IF(E4163="N/A","N/A",VLOOKUP(E4163,UniFormat!$A$9:$F$817,6,FALSE))</f>
        <v>N/A</v>
      </c>
      <c r="G4163" s="25" t="str">
        <f t="shared" si="64"/>
        <v>22-31 32 19 23</v>
      </c>
      <c r="H4163" s="25" t="s">
        <v>17</v>
      </c>
    </row>
    <row r="4164" spans="1:8" x14ac:dyDescent="0.25">
      <c r="A4164" s="25" t="s">
        <v>9924</v>
      </c>
      <c r="B4164" s="25" t="s">
        <v>9925</v>
      </c>
      <c r="C4164" s="27">
        <v>4</v>
      </c>
      <c r="D4164" s="25" t="s">
        <v>39040</v>
      </c>
      <c r="E4164" s="28" t="s">
        <v>17</v>
      </c>
      <c r="F4164" s="85" t="str">
        <f>IF(E4164="N/A","N/A",VLOOKUP(E4164,UniFormat!$A$9:$F$817,6,FALSE))</f>
        <v>N/A</v>
      </c>
      <c r="G4164" s="25" t="str">
        <f t="shared" si="64"/>
        <v>22-31 32 23</v>
      </c>
      <c r="H4164" s="25" t="s">
        <v>17</v>
      </c>
    </row>
    <row r="4165" spans="1:8" x14ac:dyDescent="0.25">
      <c r="A4165" s="25" t="s">
        <v>9926</v>
      </c>
      <c r="B4165" s="25" t="s">
        <v>9927</v>
      </c>
      <c r="C4165" s="27">
        <v>5</v>
      </c>
      <c r="D4165" s="25" t="s">
        <v>39040</v>
      </c>
      <c r="E4165" s="28" t="s">
        <v>17</v>
      </c>
      <c r="F4165" s="85" t="str">
        <f>IF(E4165="N/A","N/A",VLOOKUP(E4165,UniFormat!$A$9:$F$817,6,FALSE))</f>
        <v>N/A</v>
      </c>
      <c r="G4165" s="25" t="str">
        <f t="shared" si="64"/>
        <v>22-31 32 23 13</v>
      </c>
      <c r="H4165" s="25" t="s">
        <v>17</v>
      </c>
    </row>
    <row r="4166" spans="1:8" x14ac:dyDescent="0.25">
      <c r="A4166" s="25" t="s">
        <v>9928</v>
      </c>
      <c r="B4166" s="25" t="s">
        <v>9929</v>
      </c>
      <c r="C4166" s="27">
        <v>5</v>
      </c>
      <c r="D4166" s="25" t="s">
        <v>39040</v>
      </c>
      <c r="E4166" s="28" t="s">
        <v>17</v>
      </c>
      <c r="F4166" s="85" t="str">
        <f>IF(E4166="N/A","N/A",VLOOKUP(E4166,UniFormat!$A$9:$F$817,6,FALSE))</f>
        <v>N/A</v>
      </c>
      <c r="G4166" s="25" t="str">
        <f t="shared" si="64"/>
        <v>22-31 32 23 16</v>
      </c>
      <c r="H4166" s="25" t="s">
        <v>17</v>
      </c>
    </row>
    <row r="4167" spans="1:8" x14ac:dyDescent="0.25">
      <c r="A4167" s="25" t="s">
        <v>9930</v>
      </c>
      <c r="B4167" s="25" t="s">
        <v>9931</v>
      </c>
      <c r="C4167" s="27">
        <v>4</v>
      </c>
      <c r="D4167" s="25" t="s">
        <v>39040</v>
      </c>
      <c r="E4167" s="28" t="s">
        <v>17</v>
      </c>
      <c r="F4167" s="85" t="str">
        <f>IF(E4167="N/A","N/A",VLOOKUP(E4167,UniFormat!$A$9:$F$817,6,FALSE))</f>
        <v>N/A</v>
      </c>
      <c r="G4167" s="25" t="str">
        <f t="shared" si="64"/>
        <v>22-31 32 33</v>
      </c>
      <c r="H4167" s="25" t="s">
        <v>17</v>
      </c>
    </row>
    <row r="4168" spans="1:8" x14ac:dyDescent="0.25">
      <c r="A4168" s="25" t="s">
        <v>9932</v>
      </c>
      <c r="B4168" s="25" t="s">
        <v>9933</v>
      </c>
      <c r="C4168" s="27">
        <v>4</v>
      </c>
      <c r="D4168" s="25" t="s">
        <v>39040</v>
      </c>
      <c r="E4168" s="28" t="s">
        <v>17</v>
      </c>
      <c r="F4168" s="85" t="str">
        <f>IF(E4168="N/A","N/A",VLOOKUP(E4168,UniFormat!$A$9:$F$817,6,FALSE))</f>
        <v>N/A</v>
      </c>
      <c r="G4168" s="25" t="str">
        <f t="shared" si="64"/>
        <v>22-31 32 36</v>
      </c>
      <c r="H4168" s="25" t="s">
        <v>17</v>
      </c>
    </row>
    <row r="4169" spans="1:8" x14ac:dyDescent="0.25">
      <c r="A4169" s="25" t="s">
        <v>9934</v>
      </c>
      <c r="B4169" s="25" t="s">
        <v>9935</v>
      </c>
      <c r="C4169" s="27">
        <v>5</v>
      </c>
      <c r="D4169" s="25" t="s">
        <v>39040</v>
      </c>
      <c r="E4169" s="28" t="s">
        <v>17</v>
      </c>
      <c r="F4169" s="85" t="str">
        <f>IF(E4169="N/A","N/A",VLOOKUP(E4169,UniFormat!$A$9:$F$817,6,FALSE))</f>
        <v>N/A</v>
      </c>
      <c r="G4169" s="25" t="str">
        <f t="shared" si="64"/>
        <v>22-31 32 36 13</v>
      </c>
      <c r="H4169" s="25" t="s">
        <v>17</v>
      </c>
    </row>
    <row r="4170" spans="1:8" x14ac:dyDescent="0.25">
      <c r="A4170" s="25" t="s">
        <v>9936</v>
      </c>
      <c r="B4170" s="25" t="s">
        <v>9937</v>
      </c>
      <c r="C4170" s="27">
        <v>5</v>
      </c>
      <c r="D4170" s="25" t="s">
        <v>39040</v>
      </c>
      <c r="E4170" s="28" t="s">
        <v>17</v>
      </c>
      <c r="F4170" s="85" t="str">
        <f>IF(E4170="N/A","N/A",VLOOKUP(E4170,UniFormat!$A$9:$F$817,6,FALSE))</f>
        <v>N/A</v>
      </c>
      <c r="G4170" s="25" t="str">
        <f t="shared" ref="G4170:G4233" si="65">IF(LEN(A4170)=8,CONCATENATE("22-",A4170),CONCATENATE("22-",LEFT(A4170,8)," ",RIGHT(A4170,2)))</f>
        <v>22-31 32 36 16</v>
      </c>
      <c r="H4170" s="25" t="s">
        <v>17</v>
      </c>
    </row>
    <row r="4171" spans="1:8" x14ac:dyDescent="0.25">
      <c r="A4171" s="25" t="s">
        <v>9938</v>
      </c>
      <c r="B4171" s="25" t="s">
        <v>9939</v>
      </c>
      <c r="C4171" s="27">
        <v>5</v>
      </c>
      <c r="D4171" s="25" t="s">
        <v>39040</v>
      </c>
      <c r="E4171" s="28" t="s">
        <v>17</v>
      </c>
      <c r="F4171" s="85" t="str">
        <f>IF(E4171="N/A","N/A",VLOOKUP(E4171,UniFormat!$A$9:$F$817,6,FALSE))</f>
        <v>N/A</v>
      </c>
      <c r="G4171" s="25" t="str">
        <f t="shared" si="65"/>
        <v>22-31 32 36 19</v>
      </c>
      <c r="H4171" s="25" t="s">
        <v>17</v>
      </c>
    </row>
    <row r="4172" spans="1:8" x14ac:dyDescent="0.25">
      <c r="A4172" s="25" t="s">
        <v>9940</v>
      </c>
      <c r="B4172" s="25" t="s">
        <v>9941</v>
      </c>
      <c r="C4172" s="27">
        <v>5</v>
      </c>
      <c r="D4172" s="25" t="s">
        <v>39040</v>
      </c>
      <c r="E4172" s="28" t="s">
        <v>17</v>
      </c>
      <c r="F4172" s="85" t="str">
        <f>IF(E4172="N/A","N/A",VLOOKUP(E4172,UniFormat!$A$9:$F$817,6,FALSE))</f>
        <v>N/A</v>
      </c>
      <c r="G4172" s="25" t="str">
        <f t="shared" si="65"/>
        <v>22-31 32 36 23</v>
      </c>
      <c r="H4172" s="25" t="s">
        <v>17</v>
      </c>
    </row>
    <row r="4173" spans="1:8" x14ac:dyDescent="0.25">
      <c r="A4173" s="25" t="s">
        <v>9942</v>
      </c>
      <c r="B4173" s="25" t="s">
        <v>9943</v>
      </c>
      <c r="C4173" s="27">
        <v>5</v>
      </c>
      <c r="D4173" s="25" t="s">
        <v>39040</v>
      </c>
      <c r="E4173" s="28" t="s">
        <v>17</v>
      </c>
      <c r="F4173" s="85" t="str">
        <f>IF(E4173="N/A","N/A",VLOOKUP(E4173,UniFormat!$A$9:$F$817,6,FALSE))</f>
        <v>N/A</v>
      </c>
      <c r="G4173" s="25" t="str">
        <f t="shared" si="65"/>
        <v>22-31 32 36 26</v>
      </c>
      <c r="H4173" s="25" t="s">
        <v>17</v>
      </c>
    </row>
    <row r="4174" spans="1:8" x14ac:dyDescent="0.25">
      <c r="A4174" s="25" t="s">
        <v>9944</v>
      </c>
      <c r="B4174" s="25" t="s">
        <v>1491</v>
      </c>
      <c r="C4174" s="27">
        <v>3</v>
      </c>
      <c r="D4174" s="25" t="s">
        <v>39040</v>
      </c>
      <c r="E4174" s="25" t="s">
        <v>1490</v>
      </c>
      <c r="F4174" s="85" t="str">
        <f>IF(E4174="N/A","N/A",VLOOKUP(E4174,UniFormat!$A$9:$F$817,6,FALSE))</f>
        <v>21-07 10 70 45</v>
      </c>
      <c r="G4174" s="25" t="str">
        <f t="shared" si="65"/>
        <v>22-31 33 00</v>
      </c>
      <c r="H4174" s="25" t="s">
        <v>17</v>
      </c>
    </row>
    <row r="4175" spans="1:8" x14ac:dyDescent="0.25">
      <c r="A4175" s="25" t="s">
        <v>9945</v>
      </c>
      <c r="B4175" s="25" t="s">
        <v>9946</v>
      </c>
      <c r="C4175" s="27">
        <v>4</v>
      </c>
      <c r="D4175" s="25" t="s">
        <v>39040</v>
      </c>
      <c r="E4175" s="28" t="s">
        <v>17</v>
      </c>
      <c r="F4175" s="85" t="str">
        <f>IF(E4175="N/A","N/A",VLOOKUP(E4175,UniFormat!$A$9:$F$817,6,FALSE))</f>
        <v>N/A</v>
      </c>
      <c r="G4175" s="25" t="str">
        <f t="shared" si="65"/>
        <v>22-31 33 13</v>
      </c>
      <c r="H4175" s="25" t="s">
        <v>17</v>
      </c>
    </row>
    <row r="4176" spans="1:8" x14ac:dyDescent="0.25">
      <c r="A4176" s="25" t="s">
        <v>9947</v>
      </c>
      <c r="B4176" s="25" t="s">
        <v>9948</v>
      </c>
      <c r="C4176" s="27">
        <v>4</v>
      </c>
      <c r="D4176" s="25" t="s">
        <v>39040</v>
      </c>
      <c r="E4176" s="28" t="s">
        <v>17</v>
      </c>
      <c r="F4176" s="85" t="str">
        <f>IF(E4176="N/A","N/A",VLOOKUP(E4176,UniFormat!$A$9:$F$817,6,FALSE))</f>
        <v>N/A</v>
      </c>
      <c r="G4176" s="25" t="str">
        <f t="shared" si="65"/>
        <v>22-31 33 23</v>
      </c>
      <c r="H4176" s="25" t="s">
        <v>17</v>
      </c>
    </row>
    <row r="4177" spans="1:8" x14ac:dyDescent="0.25">
      <c r="A4177" s="25" t="s">
        <v>9949</v>
      </c>
      <c r="B4177" s="25" t="s">
        <v>9950</v>
      </c>
      <c r="C4177" s="27">
        <v>4</v>
      </c>
      <c r="D4177" s="25" t="s">
        <v>39040</v>
      </c>
      <c r="E4177" s="28" t="s">
        <v>17</v>
      </c>
      <c r="F4177" s="85" t="str">
        <f>IF(E4177="N/A","N/A",VLOOKUP(E4177,UniFormat!$A$9:$F$817,6,FALSE))</f>
        <v>N/A</v>
      </c>
      <c r="G4177" s="25" t="str">
        <f t="shared" si="65"/>
        <v>22-31 33 26</v>
      </c>
      <c r="H4177" s="25" t="s">
        <v>17</v>
      </c>
    </row>
    <row r="4178" spans="1:8" x14ac:dyDescent="0.25">
      <c r="A4178" s="25" t="s">
        <v>9951</v>
      </c>
      <c r="B4178" s="25" t="s">
        <v>9952</v>
      </c>
      <c r="C4178" s="27">
        <v>4</v>
      </c>
      <c r="D4178" s="25" t="s">
        <v>39040</v>
      </c>
      <c r="E4178" s="28" t="s">
        <v>17</v>
      </c>
      <c r="F4178" s="85" t="str">
        <f>IF(E4178="N/A","N/A",VLOOKUP(E4178,UniFormat!$A$9:$F$817,6,FALSE))</f>
        <v>N/A</v>
      </c>
      <c r="G4178" s="25" t="str">
        <f t="shared" si="65"/>
        <v>22-31 33 33</v>
      </c>
      <c r="H4178" s="25" t="s">
        <v>17</v>
      </c>
    </row>
    <row r="4179" spans="1:8" x14ac:dyDescent="0.25">
      <c r="A4179" s="25" t="s">
        <v>9953</v>
      </c>
      <c r="B4179" s="25" t="s">
        <v>9954</v>
      </c>
      <c r="C4179" s="27">
        <v>4</v>
      </c>
      <c r="D4179" s="25" t="s">
        <v>39040</v>
      </c>
      <c r="E4179" s="28" t="s">
        <v>17</v>
      </c>
      <c r="F4179" s="85" t="str">
        <f>IF(E4179="N/A","N/A",VLOOKUP(E4179,UniFormat!$A$9:$F$817,6,FALSE))</f>
        <v>N/A</v>
      </c>
      <c r="G4179" s="25" t="str">
        <f t="shared" si="65"/>
        <v>22-31 33 43</v>
      </c>
      <c r="H4179" s="25" t="s">
        <v>17</v>
      </c>
    </row>
    <row r="4180" spans="1:8" x14ac:dyDescent="0.25">
      <c r="A4180" s="25" t="s">
        <v>9955</v>
      </c>
      <c r="B4180" s="25" t="s">
        <v>1493</v>
      </c>
      <c r="C4180" s="27">
        <v>3</v>
      </c>
      <c r="D4180" s="25" t="s">
        <v>39040</v>
      </c>
      <c r="E4180" s="25" t="s">
        <v>1492</v>
      </c>
      <c r="F4180" s="85" t="str">
        <f>IF(E4180="N/A","N/A",VLOOKUP(E4180,UniFormat!$A$9:$F$817,6,FALSE))</f>
        <v>21-07 10 70 50</v>
      </c>
      <c r="G4180" s="25" t="str">
        <f t="shared" si="65"/>
        <v>22-31 34 00</v>
      </c>
      <c r="H4180" s="25" t="s">
        <v>17</v>
      </c>
    </row>
    <row r="4181" spans="1:8" x14ac:dyDescent="0.25">
      <c r="A4181" s="25" t="s">
        <v>9956</v>
      </c>
      <c r="B4181" s="25" t="s">
        <v>9957</v>
      </c>
      <c r="C4181" s="27">
        <v>4</v>
      </c>
      <c r="D4181" s="25" t="s">
        <v>39040</v>
      </c>
      <c r="E4181" s="28" t="s">
        <v>17</v>
      </c>
      <c r="F4181" s="85" t="str">
        <f>IF(E4181="N/A","N/A",VLOOKUP(E4181,UniFormat!$A$9:$F$817,6,FALSE))</f>
        <v>N/A</v>
      </c>
      <c r="G4181" s="25" t="str">
        <f t="shared" si="65"/>
        <v>22-31 34 19</v>
      </c>
      <c r="H4181" s="25" t="s">
        <v>17</v>
      </c>
    </row>
    <row r="4182" spans="1:8" x14ac:dyDescent="0.25">
      <c r="A4182" s="25" t="s">
        <v>9958</v>
      </c>
      <c r="B4182" s="25" t="s">
        <v>9959</v>
      </c>
      <c r="C4182" s="27">
        <v>5</v>
      </c>
      <c r="D4182" s="25" t="s">
        <v>39040</v>
      </c>
      <c r="E4182" s="28" t="s">
        <v>17</v>
      </c>
      <c r="F4182" s="85" t="str">
        <f>IF(E4182="N/A","N/A",VLOOKUP(E4182,UniFormat!$A$9:$F$817,6,FALSE))</f>
        <v>N/A</v>
      </c>
      <c r="G4182" s="25" t="str">
        <f t="shared" si="65"/>
        <v>22-31 34 19 13</v>
      </c>
      <c r="H4182" s="25" t="s">
        <v>17</v>
      </c>
    </row>
    <row r="4183" spans="1:8" x14ac:dyDescent="0.25">
      <c r="A4183" s="25" t="s">
        <v>9960</v>
      </c>
      <c r="B4183" s="25" t="s">
        <v>9961</v>
      </c>
      <c r="C4183" s="27">
        <v>5</v>
      </c>
      <c r="D4183" s="25" t="s">
        <v>39040</v>
      </c>
      <c r="E4183" s="28" t="s">
        <v>17</v>
      </c>
      <c r="F4183" s="85" t="str">
        <f>IF(E4183="N/A","N/A",VLOOKUP(E4183,UniFormat!$A$9:$F$817,6,FALSE))</f>
        <v>N/A</v>
      </c>
      <c r="G4183" s="25" t="str">
        <f t="shared" si="65"/>
        <v>22-31 34 19 16</v>
      </c>
      <c r="H4183" s="25" t="s">
        <v>17</v>
      </c>
    </row>
    <row r="4184" spans="1:8" x14ac:dyDescent="0.25">
      <c r="A4184" s="25" t="s">
        <v>9962</v>
      </c>
      <c r="B4184" s="25" t="s">
        <v>9963</v>
      </c>
      <c r="C4184" s="27">
        <v>4</v>
      </c>
      <c r="D4184" s="25" t="s">
        <v>39040</v>
      </c>
      <c r="E4184" s="28" t="s">
        <v>17</v>
      </c>
      <c r="F4184" s="85" t="str">
        <f>IF(E4184="N/A","N/A",VLOOKUP(E4184,UniFormat!$A$9:$F$817,6,FALSE))</f>
        <v>N/A</v>
      </c>
      <c r="G4184" s="25" t="str">
        <f t="shared" si="65"/>
        <v>22-31 34 23</v>
      </c>
      <c r="H4184" s="25" t="s">
        <v>17</v>
      </c>
    </row>
    <row r="4185" spans="1:8" x14ac:dyDescent="0.25">
      <c r="A4185" s="25" t="s">
        <v>9964</v>
      </c>
      <c r="B4185" s="25" t="s">
        <v>9965</v>
      </c>
      <c r="C4185" s="27">
        <v>5</v>
      </c>
      <c r="D4185" s="25" t="s">
        <v>39040</v>
      </c>
      <c r="E4185" s="28" t="s">
        <v>17</v>
      </c>
      <c r="F4185" s="85" t="str">
        <f>IF(E4185="N/A","N/A",VLOOKUP(E4185,UniFormat!$A$9:$F$817,6,FALSE))</f>
        <v>N/A</v>
      </c>
      <c r="G4185" s="25" t="str">
        <f t="shared" si="65"/>
        <v>22-31 34 23 13</v>
      </c>
      <c r="H4185" s="25" t="s">
        <v>17</v>
      </c>
    </row>
    <row r="4186" spans="1:8" x14ac:dyDescent="0.25">
      <c r="A4186" s="25" t="s">
        <v>9966</v>
      </c>
      <c r="B4186" s="25" t="s">
        <v>1495</v>
      </c>
      <c r="C4186" s="27">
        <v>3</v>
      </c>
      <c r="D4186" s="25" t="s">
        <v>39040</v>
      </c>
      <c r="E4186" s="25" t="s">
        <v>1494</v>
      </c>
      <c r="F4186" s="85" t="str">
        <f>IF(E4186="N/A","N/A",VLOOKUP(E4186,UniFormat!$A$9:$F$817,6,FALSE))</f>
        <v>21-07 10 70 55</v>
      </c>
      <c r="G4186" s="25" t="str">
        <f t="shared" si="65"/>
        <v>22-31 35 00</v>
      </c>
      <c r="H4186" s="25" t="s">
        <v>17</v>
      </c>
    </row>
    <row r="4187" spans="1:8" x14ac:dyDescent="0.25">
      <c r="A4187" s="25" t="s">
        <v>9967</v>
      </c>
      <c r="B4187" s="25" t="s">
        <v>9968</v>
      </c>
      <c r="C4187" s="27">
        <v>4</v>
      </c>
      <c r="D4187" s="25" t="s">
        <v>39040</v>
      </c>
      <c r="E4187" s="28" t="s">
        <v>17</v>
      </c>
      <c r="F4187" s="85" t="str">
        <f>IF(E4187="N/A","N/A",VLOOKUP(E4187,UniFormat!$A$9:$F$817,6,FALSE))</f>
        <v>N/A</v>
      </c>
      <c r="G4187" s="25" t="str">
        <f t="shared" si="65"/>
        <v>22-31 35 19</v>
      </c>
      <c r="H4187" s="25" t="s">
        <v>17</v>
      </c>
    </row>
    <row r="4188" spans="1:8" x14ac:dyDescent="0.25">
      <c r="A4188" s="25" t="s">
        <v>9969</v>
      </c>
      <c r="B4188" s="25" t="s">
        <v>9970</v>
      </c>
      <c r="C4188" s="27">
        <v>5</v>
      </c>
      <c r="D4188" s="25" t="s">
        <v>39040</v>
      </c>
      <c r="E4188" s="28" t="s">
        <v>17</v>
      </c>
      <c r="F4188" s="85" t="str">
        <f>IF(E4188="N/A","N/A",VLOOKUP(E4188,UniFormat!$A$9:$F$817,6,FALSE))</f>
        <v>N/A</v>
      </c>
      <c r="G4188" s="25" t="str">
        <f t="shared" si="65"/>
        <v>22-31 35 19 13</v>
      </c>
      <c r="H4188" s="25" t="s">
        <v>17</v>
      </c>
    </row>
    <row r="4189" spans="1:8" x14ac:dyDescent="0.25">
      <c r="A4189" s="25" t="s">
        <v>9971</v>
      </c>
      <c r="B4189" s="25" t="s">
        <v>9972</v>
      </c>
      <c r="C4189" s="27">
        <v>5</v>
      </c>
      <c r="D4189" s="25" t="s">
        <v>39040</v>
      </c>
      <c r="E4189" s="28" t="s">
        <v>17</v>
      </c>
      <c r="F4189" s="85" t="str">
        <f>IF(E4189="N/A","N/A",VLOOKUP(E4189,UniFormat!$A$9:$F$817,6,FALSE))</f>
        <v>N/A</v>
      </c>
      <c r="G4189" s="25" t="str">
        <f t="shared" si="65"/>
        <v>22-31 35 19 16</v>
      </c>
      <c r="H4189" s="25" t="s">
        <v>17</v>
      </c>
    </row>
    <row r="4190" spans="1:8" x14ac:dyDescent="0.25">
      <c r="A4190" s="25" t="s">
        <v>9973</v>
      </c>
      <c r="B4190" s="25" t="s">
        <v>9974</v>
      </c>
      <c r="C4190" s="27">
        <v>5</v>
      </c>
      <c r="D4190" s="25" t="s">
        <v>39040</v>
      </c>
      <c r="E4190" s="28" t="s">
        <v>17</v>
      </c>
      <c r="F4190" s="85" t="str">
        <f>IF(E4190="N/A","N/A",VLOOKUP(E4190,UniFormat!$A$9:$F$817,6,FALSE))</f>
        <v>N/A</v>
      </c>
      <c r="G4190" s="25" t="str">
        <f t="shared" si="65"/>
        <v>22-31 35 19 19</v>
      </c>
      <c r="H4190" s="25" t="s">
        <v>17</v>
      </c>
    </row>
    <row r="4191" spans="1:8" x14ac:dyDescent="0.25">
      <c r="A4191" s="25" t="s">
        <v>9975</v>
      </c>
      <c r="B4191" s="25" t="s">
        <v>9976</v>
      </c>
      <c r="C4191" s="27">
        <v>4</v>
      </c>
      <c r="D4191" s="25" t="s">
        <v>39040</v>
      </c>
      <c r="E4191" s="28" t="s">
        <v>17</v>
      </c>
      <c r="F4191" s="85" t="str">
        <f>IF(E4191="N/A","N/A",VLOOKUP(E4191,UniFormat!$A$9:$F$817,6,FALSE))</f>
        <v>N/A</v>
      </c>
      <c r="G4191" s="25" t="str">
        <f t="shared" si="65"/>
        <v>22-31 35 23</v>
      </c>
      <c r="H4191" s="25" t="s">
        <v>17</v>
      </c>
    </row>
    <row r="4192" spans="1:8" x14ac:dyDescent="0.25">
      <c r="A4192" s="25" t="s">
        <v>9977</v>
      </c>
      <c r="B4192" s="25" t="s">
        <v>9978</v>
      </c>
      <c r="C4192" s="27">
        <v>5</v>
      </c>
      <c r="D4192" s="25" t="s">
        <v>39040</v>
      </c>
      <c r="E4192" s="28" t="s">
        <v>17</v>
      </c>
      <c r="F4192" s="85" t="str">
        <f>IF(E4192="N/A","N/A",VLOOKUP(E4192,UniFormat!$A$9:$F$817,6,FALSE))</f>
        <v>N/A</v>
      </c>
      <c r="G4192" s="25" t="str">
        <f t="shared" si="65"/>
        <v>22-31 35 23 13</v>
      </c>
      <c r="H4192" s="25" t="s">
        <v>17</v>
      </c>
    </row>
    <row r="4193" spans="1:8" x14ac:dyDescent="0.25">
      <c r="A4193" s="25" t="s">
        <v>9979</v>
      </c>
      <c r="B4193" s="25" t="s">
        <v>9980</v>
      </c>
      <c r="C4193" s="27">
        <v>5</v>
      </c>
      <c r="D4193" s="25" t="s">
        <v>39040</v>
      </c>
      <c r="E4193" s="28" t="s">
        <v>17</v>
      </c>
      <c r="F4193" s="85" t="str">
        <f>IF(E4193="N/A","N/A",VLOOKUP(E4193,UniFormat!$A$9:$F$817,6,FALSE))</f>
        <v>N/A</v>
      </c>
      <c r="G4193" s="25" t="str">
        <f t="shared" si="65"/>
        <v>22-31 35 23 16</v>
      </c>
      <c r="H4193" s="25" t="s">
        <v>17</v>
      </c>
    </row>
    <row r="4194" spans="1:8" x14ac:dyDescent="0.25">
      <c r="A4194" s="25" t="s">
        <v>9981</v>
      </c>
      <c r="B4194" s="25" t="s">
        <v>9982</v>
      </c>
      <c r="C4194" s="27">
        <v>5</v>
      </c>
      <c r="D4194" s="25" t="s">
        <v>39040</v>
      </c>
      <c r="E4194" s="28" t="s">
        <v>17</v>
      </c>
      <c r="F4194" s="85" t="str">
        <f>IF(E4194="N/A","N/A",VLOOKUP(E4194,UniFormat!$A$9:$F$817,6,FALSE))</f>
        <v>N/A</v>
      </c>
      <c r="G4194" s="25" t="str">
        <f t="shared" si="65"/>
        <v>22-31 35 23 19</v>
      </c>
      <c r="H4194" s="25" t="s">
        <v>17</v>
      </c>
    </row>
    <row r="4195" spans="1:8" x14ac:dyDescent="0.25">
      <c r="A4195" s="25" t="s">
        <v>9983</v>
      </c>
      <c r="B4195" s="25" t="s">
        <v>9984</v>
      </c>
      <c r="C4195" s="27">
        <v>4</v>
      </c>
      <c r="D4195" s="25" t="s">
        <v>39040</v>
      </c>
      <c r="E4195" s="28" t="s">
        <v>17</v>
      </c>
      <c r="F4195" s="85" t="str">
        <f>IF(E4195="N/A","N/A",VLOOKUP(E4195,UniFormat!$A$9:$F$817,6,FALSE))</f>
        <v>N/A</v>
      </c>
      <c r="G4195" s="25" t="str">
        <f t="shared" si="65"/>
        <v>22-31 35 26</v>
      </c>
      <c r="H4195" s="25" t="s">
        <v>17</v>
      </c>
    </row>
    <row r="4196" spans="1:8" x14ac:dyDescent="0.25">
      <c r="A4196" s="25" t="s">
        <v>9985</v>
      </c>
      <c r="B4196" s="25" t="s">
        <v>9986</v>
      </c>
      <c r="C4196" s="27">
        <v>5</v>
      </c>
      <c r="D4196" s="25" t="s">
        <v>39040</v>
      </c>
      <c r="E4196" s="28" t="s">
        <v>17</v>
      </c>
      <c r="F4196" s="85" t="str">
        <f>IF(E4196="N/A","N/A",VLOOKUP(E4196,UniFormat!$A$9:$F$817,6,FALSE))</f>
        <v>N/A</v>
      </c>
      <c r="G4196" s="25" t="str">
        <f t="shared" si="65"/>
        <v>22-31 35 26 13</v>
      </c>
      <c r="H4196" s="25" t="s">
        <v>17</v>
      </c>
    </row>
    <row r="4197" spans="1:8" x14ac:dyDescent="0.25">
      <c r="A4197" s="25" t="s">
        <v>9987</v>
      </c>
      <c r="B4197" s="25" t="s">
        <v>9988</v>
      </c>
      <c r="C4197" s="27">
        <v>5</v>
      </c>
      <c r="D4197" s="25" t="s">
        <v>39040</v>
      </c>
      <c r="E4197" s="28" t="s">
        <v>17</v>
      </c>
      <c r="F4197" s="85" t="str">
        <f>IF(E4197="N/A","N/A",VLOOKUP(E4197,UniFormat!$A$9:$F$817,6,FALSE))</f>
        <v>N/A</v>
      </c>
      <c r="G4197" s="25" t="str">
        <f t="shared" si="65"/>
        <v>22-31 35 26 16</v>
      </c>
      <c r="H4197" s="25" t="s">
        <v>17</v>
      </c>
    </row>
    <row r="4198" spans="1:8" x14ac:dyDescent="0.25">
      <c r="A4198" s="25" t="s">
        <v>9989</v>
      </c>
      <c r="B4198" s="25" t="s">
        <v>9990</v>
      </c>
      <c r="C4198" s="27">
        <v>5</v>
      </c>
      <c r="D4198" s="25" t="s">
        <v>39040</v>
      </c>
      <c r="E4198" s="28" t="s">
        <v>17</v>
      </c>
      <c r="F4198" s="85" t="str">
        <f>IF(E4198="N/A","N/A",VLOOKUP(E4198,UniFormat!$A$9:$F$817,6,FALSE))</f>
        <v>N/A</v>
      </c>
      <c r="G4198" s="25" t="str">
        <f t="shared" si="65"/>
        <v>22-31 35 26 23</v>
      </c>
      <c r="H4198" s="25" t="s">
        <v>17</v>
      </c>
    </row>
    <row r="4199" spans="1:8" x14ac:dyDescent="0.25">
      <c r="A4199" s="25" t="s">
        <v>9991</v>
      </c>
      <c r="B4199" s="25" t="s">
        <v>1497</v>
      </c>
      <c r="C4199" s="27">
        <v>3</v>
      </c>
      <c r="D4199" s="25" t="s">
        <v>39040</v>
      </c>
      <c r="E4199" s="25" t="s">
        <v>1496</v>
      </c>
      <c r="F4199" s="85" t="str">
        <f>IF(E4199="N/A","N/A",VLOOKUP(E4199,UniFormat!$A$9:$F$817,6,FALSE))</f>
        <v>21-07 10 70 60</v>
      </c>
      <c r="G4199" s="25" t="str">
        <f t="shared" si="65"/>
        <v>22-31 36 00</v>
      </c>
      <c r="H4199" s="25" t="s">
        <v>17</v>
      </c>
    </row>
    <row r="4200" spans="1:8" x14ac:dyDescent="0.25">
      <c r="A4200" s="25" t="s">
        <v>9992</v>
      </c>
      <c r="B4200" s="25" t="s">
        <v>9993</v>
      </c>
      <c r="C4200" s="27">
        <v>4</v>
      </c>
      <c r="D4200" s="25" t="s">
        <v>39040</v>
      </c>
      <c r="E4200" s="28" t="s">
        <v>17</v>
      </c>
      <c r="F4200" s="85" t="str">
        <f>IF(E4200="N/A","N/A",VLOOKUP(E4200,UniFormat!$A$9:$F$817,6,FALSE))</f>
        <v>N/A</v>
      </c>
      <c r="G4200" s="25" t="str">
        <f t="shared" si="65"/>
        <v>22-31 36 13</v>
      </c>
      <c r="H4200" s="25" t="s">
        <v>17</v>
      </c>
    </row>
    <row r="4201" spans="1:8" x14ac:dyDescent="0.25">
      <c r="A4201" s="25" t="s">
        <v>9994</v>
      </c>
      <c r="B4201" s="25" t="s">
        <v>9995</v>
      </c>
      <c r="C4201" s="27">
        <v>4</v>
      </c>
      <c r="D4201" s="25" t="s">
        <v>39040</v>
      </c>
      <c r="E4201" s="28" t="s">
        <v>17</v>
      </c>
      <c r="F4201" s="85" t="str">
        <f>IF(E4201="N/A","N/A",VLOOKUP(E4201,UniFormat!$A$9:$F$817,6,FALSE))</f>
        <v>N/A</v>
      </c>
      <c r="G4201" s="25" t="str">
        <f t="shared" si="65"/>
        <v>22-31 36 19</v>
      </c>
      <c r="H4201" s="25" t="s">
        <v>17</v>
      </c>
    </row>
    <row r="4202" spans="1:8" x14ac:dyDescent="0.25">
      <c r="A4202" s="25" t="s">
        <v>9996</v>
      </c>
      <c r="B4202" s="25" t="s">
        <v>9997</v>
      </c>
      <c r="C4202" s="27">
        <v>5</v>
      </c>
      <c r="D4202" s="25" t="s">
        <v>39040</v>
      </c>
      <c r="E4202" s="28" t="s">
        <v>17</v>
      </c>
      <c r="F4202" s="85" t="str">
        <f>IF(E4202="N/A","N/A",VLOOKUP(E4202,UniFormat!$A$9:$F$817,6,FALSE))</f>
        <v>N/A</v>
      </c>
      <c r="G4202" s="25" t="str">
        <f t="shared" si="65"/>
        <v>22-31 36 19 13</v>
      </c>
      <c r="H4202" s="25" t="s">
        <v>17</v>
      </c>
    </row>
    <row r="4203" spans="1:8" x14ac:dyDescent="0.25">
      <c r="A4203" s="25" t="s">
        <v>1500</v>
      </c>
      <c r="B4203" s="25" t="s">
        <v>1499</v>
      </c>
      <c r="C4203" s="27">
        <v>3</v>
      </c>
      <c r="D4203" s="25" t="s">
        <v>39040</v>
      </c>
      <c r="E4203" s="28" t="s">
        <v>1498</v>
      </c>
      <c r="F4203" s="85" t="str">
        <f>IF(E4203="N/A","N/A",VLOOKUP(E4203,UniFormat!$A$9:$F$817,6,FALSE))</f>
        <v>21-07 10 70 65</v>
      </c>
      <c r="G4203" s="25" t="str">
        <f t="shared" si="65"/>
        <v>22-31 37 00</v>
      </c>
      <c r="H4203" s="25" t="s">
        <v>17</v>
      </c>
    </row>
    <row r="4204" spans="1:8" x14ac:dyDescent="0.25">
      <c r="A4204" s="25" t="s">
        <v>9998</v>
      </c>
      <c r="B4204" s="25" t="s">
        <v>9999</v>
      </c>
      <c r="C4204" s="27">
        <v>4</v>
      </c>
      <c r="D4204" s="25" t="s">
        <v>39040</v>
      </c>
      <c r="E4204" s="28" t="s">
        <v>17</v>
      </c>
      <c r="F4204" s="85" t="str">
        <f>IF(E4204="N/A","N/A",VLOOKUP(E4204,UniFormat!$A$9:$F$817,6,FALSE))</f>
        <v>N/A</v>
      </c>
      <c r="G4204" s="25" t="str">
        <f t="shared" si="65"/>
        <v>22-31 37 13</v>
      </c>
      <c r="H4204" s="25" t="s">
        <v>17</v>
      </c>
    </row>
    <row r="4205" spans="1:8" x14ac:dyDescent="0.25">
      <c r="A4205" s="25" t="s">
        <v>10000</v>
      </c>
      <c r="B4205" s="25" t="s">
        <v>10001</v>
      </c>
      <c r="C4205" s="27">
        <v>4</v>
      </c>
      <c r="D4205" s="25" t="s">
        <v>39040</v>
      </c>
      <c r="E4205" s="28" t="s">
        <v>17</v>
      </c>
      <c r="F4205" s="85" t="str">
        <f>IF(E4205="N/A","N/A",VLOOKUP(E4205,UniFormat!$A$9:$F$817,6,FALSE))</f>
        <v>N/A</v>
      </c>
      <c r="G4205" s="25" t="str">
        <f t="shared" si="65"/>
        <v>22-31 37 16</v>
      </c>
      <c r="H4205" s="25" t="s">
        <v>17</v>
      </c>
    </row>
    <row r="4206" spans="1:8" x14ac:dyDescent="0.25">
      <c r="A4206" s="25" t="s">
        <v>10002</v>
      </c>
      <c r="B4206" s="25" t="s">
        <v>10003</v>
      </c>
      <c r="C4206" s="27">
        <v>5</v>
      </c>
      <c r="D4206" s="25" t="s">
        <v>39040</v>
      </c>
      <c r="E4206" s="28" t="s">
        <v>17</v>
      </c>
      <c r="F4206" s="85" t="str">
        <f>IF(E4206="N/A","N/A",VLOOKUP(E4206,UniFormat!$A$9:$F$817,6,FALSE))</f>
        <v>N/A</v>
      </c>
      <c r="G4206" s="25" t="str">
        <f t="shared" si="65"/>
        <v>22-31 37 16 13</v>
      </c>
      <c r="H4206" s="25" t="s">
        <v>17</v>
      </c>
    </row>
    <row r="4207" spans="1:8" x14ac:dyDescent="0.25">
      <c r="A4207" s="25" t="s">
        <v>10004</v>
      </c>
      <c r="B4207" s="25" t="s">
        <v>10005</v>
      </c>
      <c r="C4207" s="27">
        <v>5</v>
      </c>
      <c r="D4207" s="25" t="s">
        <v>39040</v>
      </c>
      <c r="E4207" s="28" t="s">
        <v>17</v>
      </c>
      <c r="F4207" s="85" t="str">
        <f>IF(E4207="N/A","N/A",VLOOKUP(E4207,UniFormat!$A$9:$F$817,6,FALSE))</f>
        <v>N/A</v>
      </c>
      <c r="G4207" s="25" t="str">
        <f t="shared" si="65"/>
        <v>22-31 37 16 16</v>
      </c>
      <c r="H4207" s="25" t="s">
        <v>17</v>
      </c>
    </row>
    <row r="4208" spans="1:8" x14ac:dyDescent="0.25">
      <c r="A4208" s="25" t="s">
        <v>10006</v>
      </c>
      <c r="B4208" s="25" t="s">
        <v>10007</v>
      </c>
      <c r="C4208" s="27">
        <v>5</v>
      </c>
      <c r="D4208" s="25" t="s">
        <v>39040</v>
      </c>
      <c r="E4208" s="28" t="s">
        <v>17</v>
      </c>
      <c r="F4208" s="85" t="str">
        <f>IF(E4208="N/A","N/A",VLOOKUP(E4208,UniFormat!$A$9:$F$817,6,FALSE))</f>
        <v>N/A</v>
      </c>
      <c r="G4208" s="25" t="str">
        <f t="shared" si="65"/>
        <v>22-31 37 16 19</v>
      </c>
      <c r="H4208" s="25" t="s">
        <v>17</v>
      </c>
    </row>
    <row r="4209" spans="1:8" x14ac:dyDescent="0.25">
      <c r="A4209" s="25" t="s">
        <v>10008</v>
      </c>
      <c r="B4209" s="25" t="s">
        <v>10009</v>
      </c>
      <c r="C4209" s="27">
        <v>3</v>
      </c>
      <c r="D4209" s="25" t="s">
        <v>39040</v>
      </c>
      <c r="E4209" s="28" t="s">
        <v>17</v>
      </c>
      <c r="F4209" s="85" t="str">
        <f>IF(E4209="N/A","N/A",VLOOKUP(E4209,UniFormat!$A$9:$F$817,6,FALSE))</f>
        <v>N/A</v>
      </c>
      <c r="G4209" s="25" t="str">
        <f t="shared" si="65"/>
        <v>22-31 40 00</v>
      </c>
      <c r="H4209" s="25" t="s">
        <v>17</v>
      </c>
    </row>
    <row r="4210" spans="1:8" x14ac:dyDescent="0.25">
      <c r="A4210" s="25" t="s">
        <v>10010</v>
      </c>
      <c r="B4210" s="25" t="s">
        <v>10011</v>
      </c>
      <c r="C4210" s="27">
        <v>3</v>
      </c>
      <c r="D4210" s="25" t="s">
        <v>39040</v>
      </c>
      <c r="E4210" s="28" t="s">
        <v>17</v>
      </c>
      <c r="F4210" s="85" t="str">
        <f>IF(E4210="N/A","N/A",VLOOKUP(E4210,UniFormat!$A$9:$F$817,6,FALSE))</f>
        <v>N/A</v>
      </c>
      <c r="G4210" s="25" t="str">
        <f t="shared" si="65"/>
        <v>22-31 41 00</v>
      </c>
      <c r="H4210" s="25" t="s">
        <v>17</v>
      </c>
    </row>
    <row r="4211" spans="1:8" x14ac:dyDescent="0.25">
      <c r="A4211" s="25" t="s">
        <v>10012</v>
      </c>
      <c r="B4211" s="25" t="s">
        <v>10013</v>
      </c>
      <c r="C4211" s="27">
        <v>4</v>
      </c>
      <c r="D4211" s="25" t="s">
        <v>39040</v>
      </c>
      <c r="E4211" s="28" t="s">
        <v>17</v>
      </c>
      <c r="F4211" s="85" t="str">
        <f>IF(E4211="N/A","N/A",VLOOKUP(E4211,UniFormat!$A$9:$F$817,6,FALSE))</f>
        <v>N/A</v>
      </c>
      <c r="G4211" s="25" t="str">
        <f t="shared" si="65"/>
        <v>22-31 41 13</v>
      </c>
      <c r="H4211" s="25" t="s">
        <v>17</v>
      </c>
    </row>
    <row r="4212" spans="1:8" x14ac:dyDescent="0.25">
      <c r="A4212" s="25" t="s">
        <v>10014</v>
      </c>
      <c r="B4212" s="25" t="s">
        <v>10015</v>
      </c>
      <c r="C4212" s="27">
        <v>4</v>
      </c>
      <c r="D4212" s="25" t="s">
        <v>39040</v>
      </c>
      <c r="E4212" s="28" t="s">
        <v>17</v>
      </c>
      <c r="F4212" s="85" t="str">
        <f>IF(E4212="N/A","N/A",VLOOKUP(E4212,UniFormat!$A$9:$F$817,6,FALSE))</f>
        <v>N/A</v>
      </c>
      <c r="G4212" s="25" t="str">
        <f t="shared" si="65"/>
        <v>22-31 41 16</v>
      </c>
      <c r="H4212" s="25" t="s">
        <v>17</v>
      </c>
    </row>
    <row r="4213" spans="1:8" x14ac:dyDescent="0.25">
      <c r="A4213" s="25" t="s">
        <v>10016</v>
      </c>
      <c r="B4213" s="25" t="s">
        <v>10017</v>
      </c>
      <c r="C4213" s="27">
        <v>5</v>
      </c>
      <c r="D4213" s="25" t="s">
        <v>39040</v>
      </c>
      <c r="E4213" s="28" t="s">
        <v>17</v>
      </c>
      <c r="F4213" s="85" t="str">
        <f>IF(E4213="N/A","N/A",VLOOKUP(E4213,UniFormat!$A$9:$F$817,6,FALSE))</f>
        <v>N/A</v>
      </c>
      <c r="G4213" s="25" t="str">
        <f t="shared" si="65"/>
        <v>22-31 41 16 13</v>
      </c>
      <c r="H4213" s="25" t="s">
        <v>17</v>
      </c>
    </row>
    <row r="4214" spans="1:8" x14ac:dyDescent="0.25">
      <c r="A4214" s="25" t="s">
        <v>10018</v>
      </c>
      <c r="B4214" s="25" t="s">
        <v>10019</v>
      </c>
      <c r="C4214" s="27">
        <v>5</v>
      </c>
      <c r="D4214" s="25" t="s">
        <v>39040</v>
      </c>
      <c r="E4214" s="28" t="s">
        <v>17</v>
      </c>
      <c r="F4214" s="85" t="str">
        <f>IF(E4214="N/A","N/A",VLOOKUP(E4214,UniFormat!$A$9:$F$817,6,FALSE))</f>
        <v>N/A</v>
      </c>
      <c r="G4214" s="25" t="str">
        <f t="shared" si="65"/>
        <v>22-31 41 16 16</v>
      </c>
      <c r="H4214" s="25" t="s">
        <v>17</v>
      </c>
    </row>
    <row r="4215" spans="1:8" x14ac:dyDescent="0.25">
      <c r="A4215" s="25" t="s">
        <v>10020</v>
      </c>
      <c r="B4215" s="25" t="s">
        <v>10021</v>
      </c>
      <c r="C4215" s="27">
        <v>4</v>
      </c>
      <c r="D4215" s="25" t="s">
        <v>39040</v>
      </c>
      <c r="E4215" s="28" t="s">
        <v>17</v>
      </c>
      <c r="F4215" s="85" t="str">
        <f>IF(E4215="N/A","N/A",VLOOKUP(E4215,UniFormat!$A$9:$F$817,6,FALSE))</f>
        <v>N/A</v>
      </c>
      <c r="G4215" s="25" t="str">
        <f t="shared" si="65"/>
        <v>22-31 41 19</v>
      </c>
      <c r="H4215" s="25" t="s">
        <v>17</v>
      </c>
    </row>
    <row r="4216" spans="1:8" x14ac:dyDescent="0.25">
      <c r="A4216" s="25" t="s">
        <v>10022</v>
      </c>
      <c r="B4216" s="25" t="s">
        <v>10023</v>
      </c>
      <c r="C4216" s="27">
        <v>5</v>
      </c>
      <c r="D4216" s="25" t="s">
        <v>39040</v>
      </c>
      <c r="E4216" s="28" t="s">
        <v>17</v>
      </c>
      <c r="F4216" s="85" t="str">
        <f>IF(E4216="N/A","N/A",VLOOKUP(E4216,UniFormat!$A$9:$F$817,6,FALSE))</f>
        <v>N/A</v>
      </c>
      <c r="G4216" s="25" t="str">
        <f t="shared" si="65"/>
        <v>22-31 41 19 13</v>
      </c>
      <c r="H4216" s="25" t="s">
        <v>17</v>
      </c>
    </row>
    <row r="4217" spans="1:8" x14ac:dyDescent="0.25">
      <c r="A4217" s="25" t="s">
        <v>10024</v>
      </c>
      <c r="B4217" s="25" t="s">
        <v>10025</v>
      </c>
      <c r="C4217" s="27">
        <v>4</v>
      </c>
      <c r="D4217" s="25" t="s">
        <v>39040</v>
      </c>
      <c r="E4217" s="28" t="s">
        <v>17</v>
      </c>
      <c r="F4217" s="85" t="str">
        <f>IF(E4217="N/A","N/A",VLOOKUP(E4217,UniFormat!$A$9:$F$817,6,FALSE))</f>
        <v>N/A</v>
      </c>
      <c r="G4217" s="25" t="str">
        <f t="shared" si="65"/>
        <v>22-31 41 23</v>
      </c>
      <c r="H4217" s="25" t="s">
        <v>17</v>
      </c>
    </row>
    <row r="4218" spans="1:8" x14ac:dyDescent="0.25">
      <c r="A4218" s="25" t="s">
        <v>10026</v>
      </c>
      <c r="B4218" s="25" t="s">
        <v>10027</v>
      </c>
      <c r="C4218" s="27">
        <v>4</v>
      </c>
      <c r="D4218" s="25" t="s">
        <v>39040</v>
      </c>
      <c r="E4218" s="28" t="s">
        <v>17</v>
      </c>
      <c r="F4218" s="85" t="str">
        <f>IF(E4218="N/A","N/A",VLOOKUP(E4218,UniFormat!$A$9:$F$817,6,FALSE))</f>
        <v>N/A</v>
      </c>
      <c r="G4218" s="25" t="str">
        <f t="shared" si="65"/>
        <v>22-31 41 33</v>
      </c>
      <c r="H4218" s="25" t="s">
        <v>17</v>
      </c>
    </row>
    <row r="4219" spans="1:8" x14ac:dyDescent="0.25">
      <c r="A4219" s="25" t="s">
        <v>10028</v>
      </c>
      <c r="B4219" s="25" t="s">
        <v>10029</v>
      </c>
      <c r="C4219" s="27">
        <v>3</v>
      </c>
      <c r="D4219" s="25" t="s">
        <v>39040</v>
      </c>
      <c r="E4219" s="28" t="s">
        <v>17</v>
      </c>
      <c r="F4219" s="85" t="str">
        <f>IF(E4219="N/A","N/A",VLOOKUP(E4219,UniFormat!$A$9:$F$817,6,FALSE))</f>
        <v>N/A</v>
      </c>
      <c r="G4219" s="25" t="str">
        <f t="shared" si="65"/>
        <v>22-31 43 00</v>
      </c>
      <c r="H4219" s="25" t="s">
        <v>17</v>
      </c>
    </row>
    <row r="4220" spans="1:8" x14ac:dyDescent="0.25">
      <c r="A4220" s="25" t="s">
        <v>10030</v>
      </c>
      <c r="B4220" s="25" t="s">
        <v>10031</v>
      </c>
      <c r="C4220" s="27">
        <v>4</v>
      </c>
      <c r="D4220" s="25" t="s">
        <v>39040</v>
      </c>
      <c r="E4220" s="28" t="s">
        <v>17</v>
      </c>
      <c r="F4220" s="85" t="str">
        <f>IF(E4220="N/A","N/A",VLOOKUP(E4220,UniFormat!$A$9:$F$817,6,FALSE))</f>
        <v>N/A</v>
      </c>
      <c r="G4220" s="25" t="str">
        <f t="shared" si="65"/>
        <v>22-31 43 13</v>
      </c>
      <c r="H4220" s="25" t="s">
        <v>17</v>
      </c>
    </row>
    <row r="4221" spans="1:8" x14ac:dyDescent="0.25">
      <c r="A4221" s="25" t="s">
        <v>10032</v>
      </c>
      <c r="B4221" s="25" t="s">
        <v>10033</v>
      </c>
      <c r="C4221" s="27">
        <v>5</v>
      </c>
      <c r="D4221" s="25" t="s">
        <v>39040</v>
      </c>
      <c r="E4221" s="28" t="s">
        <v>17</v>
      </c>
      <c r="F4221" s="85" t="str">
        <f>IF(E4221="N/A","N/A",VLOOKUP(E4221,UniFormat!$A$9:$F$817,6,FALSE))</f>
        <v>N/A</v>
      </c>
      <c r="G4221" s="25" t="str">
        <f t="shared" si="65"/>
        <v>22-31 43 13 13</v>
      </c>
      <c r="H4221" s="25" t="s">
        <v>17</v>
      </c>
    </row>
    <row r="4222" spans="1:8" x14ac:dyDescent="0.25">
      <c r="A4222" s="25" t="s">
        <v>10034</v>
      </c>
      <c r="B4222" s="25" t="s">
        <v>10035</v>
      </c>
      <c r="C4222" s="27">
        <v>5</v>
      </c>
      <c r="D4222" s="25" t="s">
        <v>39040</v>
      </c>
      <c r="E4222" s="28" t="s">
        <v>17</v>
      </c>
      <c r="F4222" s="85" t="str">
        <f>IF(E4222="N/A","N/A",VLOOKUP(E4222,UniFormat!$A$9:$F$817,6,FALSE))</f>
        <v>N/A</v>
      </c>
      <c r="G4222" s="25" t="str">
        <f t="shared" si="65"/>
        <v>22-31 43 13 16</v>
      </c>
      <c r="H4222" s="25" t="s">
        <v>17</v>
      </c>
    </row>
    <row r="4223" spans="1:8" x14ac:dyDescent="0.25">
      <c r="A4223" s="25" t="s">
        <v>10036</v>
      </c>
      <c r="B4223" s="25" t="s">
        <v>10037</v>
      </c>
      <c r="C4223" s="27">
        <v>4</v>
      </c>
      <c r="D4223" s="25" t="s">
        <v>39040</v>
      </c>
      <c r="E4223" s="28" t="s">
        <v>17</v>
      </c>
      <c r="F4223" s="85" t="str">
        <f>IF(E4223="N/A","N/A",VLOOKUP(E4223,UniFormat!$A$9:$F$817,6,FALSE))</f>
        <v>N/A</v>
      </c>
      <c r="G4223" s="25" t="str">
        <f t="shared" si="65"/>
        <v>22-31 43 16</v>
      </c>
      <c r="H4223" s="25" t="s">
        <v>17</v>
      </c>
    </row>
    <row r="4224" spans="1:8" x14ac:dyDescent="0.25">
      <c r="A4224" s="25" t="s">
        <v>10038</v>
      </c>
      <c r="B4224" s="25" t="s">
        <v>10039</v>
      </c>
      <c r="C4224" s="27">
        <v>4</v>
      </c>
      <c r="D4224" s="25" t="s">
        <v>39040</v>
      </c>
      <c r="E4224" s="28" t="s">
        <v>17</v>
      </c>
      <c r="F4224" s="85" t="str">
        <f>IF(E4224="N/A","N/A",VLOOKUP(E4224,UniFormat!$A$9:$F$817,6,FALSE))</f>
        <v>N/A</v>
      </c>
      <c r="G4224" s="25" t="str">
        <f t="shared" si="65"/>
        <v>22-31 43 19</v>
      </c>
      <c r="H4224" s="25" t="s">
        <v>17</v>
      </c>
    </row>
    <row r="4225" spans="1:8" x14ac:dyDescent="0.25">
      <c r="A4225" s="25" t="s">
        <v>10040</v>
      </c>
      <c r="B4225" s="25" t="s">
        <v>10041</v>
      </c>
      <c r="C4225" s="27">
        <v>3</v>
      </c>
      <c r="D4225" s="25" t="s">
        <v>39040</v>
      </c>
      <c r="E4225" s="28" t="s">
        <v>17</v>
      </c>
      <c r="F4225" s="85" t="str">
        <f>IF(E4225="N/A","N/A",VLOOKUP(E4225,UniFormat!$A$9:$F$817,6,FALSE))</f>
        <v>N/A</v>
      </c>
      <c r="G4225" s="25" t="str">
        <f t="shared" si="65"/>
        <v>22-31 45 00</v>
      </c>
      <c r="H4225" s="25" t="s">
        <v>17</v>
      </c>
    </row>
    <row r="4226" spans="1:8" x14ac:dyDescent="0.25">
      <c r="A4226" s="25" t="s">
        <v>10042</v>
      </c>
      <c r="B4226" s="25" t="s">
        <v>10043</v>
      </c>
      <c r="C4226" s="27">
        <v>4</v>
      </c>
      <c r="D4226" s="25" t="s">
        <v>39040</v>
      </c>
      <c r="E4226" s="28" t="s">
        <v>17</v>
      </c>
      <c r="F4226" s="85" t="str">
        <f>IF(E4226="N/A","N/A",VLOOKUP(E4226,UniFormat!$A$9:$F$817,6,FALSE))</f>
        <v>N/A</v>
      </c>
      <c r="G4226" s="25" t="str">
        <f t="shared" si="65"/>
        <v>22-31 45 13</v>
      </c>
      <c r="H4226" s="25" t="s">
        <v>17</v>
      </c>
    </row>
    <row r="4227" spans="1:8" x14ac:dyDescent="0.25">
      <c r="A4227" s="25" t="s">
        <v>10044</v>
      </c>
      <c r="B4227" s="25" t="s">
        <v>10045</v>
      </c>
      <c r="C4227" s="27">
        <v>4</v>
      </c>
      <c r="D4227" s="25" t="s">
        <v>39040</v>
      </c>
      <c r="E4227" s="28" t="s">
        <v>17</v>
      </c>
      <c r="F4227" s="85" t="str">
        <f>IF(E4227="N/A","N/A",VLOOKUP(E4227,UniFormat!$A$9:$F$817,6,FALSE))</f>
        <v>N/A</v>
      </c>
      <c r="G4227" s="25" t="str">
        <f t="shared" si="65"/>
        <v>22-31 45 16</v>
      </c>
      <c r="H4227" s="25" t="s">
        <v>17</v>
      </c>
    </row>
    <row r="4228" spans="1:8" x14ac:dyDescent="0.25">
      <c r="A4228" s="25" t="s">
        <v>10046</v>
      </c>
      <c r="B4228" s="25" t="s">
        <v>10047</v>
      </c>
      <c r="C4228" s="27">
        <v>3</v>
      </c>
      <c r="D4228" s="25" t="s">
        <v>39040</v>
      </c>
      <c r="E4228" s="28" t="s">
        <v>17</v>
      </c>
      <c r="F4228" s="85" t="str">
        <f>IF(E4228="N/A","N/A",VLOOKUP(E4228,UniFormat!$A$9:$F$817,6,FALSE))</f>
        <v>N/A</v>
      </c>
      <c r="G4228" s="25" t="str">
        <f t="shared" si="65"/>
        <v>22-31 46 00</v>
      </c>
      <c r="H4228" s="25" t="s">
        <v>17</v>
      </c>
    </row>
    <row r="4229" spans="1:8" x14ac:dyDescent="0.25">
      <c r="A4229" s="25" t="s">
        <v>10048</v>
      </c>
      <c r="B4229" s="25" t="s">
        <v>10049</v>
      </c>
      <c r="C4229" s="27">
        <v>4</v>
      </c>
      <c r="D4229" s="25" t="s">
        <v>39040</v>
      </c>
      <c r="E4229" s="28" t="s">
        <v>17</v>
      </c>
      <c r="F4229" s="85" t="str">
        <f>IF(E4229="N/A","N/A",VLOOKUP(E4229,UniFormat!$A$9:$F$817,6,FALSE))</f>
        <v>N/A</v>
      </c>
      <c r="G4229" s="25" t="str">
        <f t="shared" si="65"/>
        <v>22-31 46 13</v>
      </c>
      <c r="H4229" s="25" t="s">
        <v>17</v>
      </c>
    </row>
    <row r="4230" spans="1:8" x14ac:dyDescent="0.25">
      <c r="A4230" s="25" t="s">
        <v>291</v>
      </c>
      <c r="B4230" s="25" t="s">
        <v>290</v>
      </c>
      <c r="C4230" s="27">
        <v>3</v>
      </c>
      <c r="D4230" s="25" t="s">
        <v>39040</v>
      </c>
      <c r="E4230" s="28" t="s">
        <v>289</v>
      </c>
      <c r="F4230" s="85" t="str">
        <f>IF(E4230="N/A","N/A",VLOOKUP(E4230,UniFormat!$A$9:$F$817,6,FALSE))</f>
        <v>21-01 10 20 50</v>
      </c>
      <c r="G4230" s="25" t="str">
        <f t="shared" si="65"/>
        <v>22-31 48 00</v>
      </c>
      <c r="H4230" s="25" t="s">
        <v>17</v>
      </c>
    </row>
    <row r="4231" spans="1:8" x14ac:dyDescent="0.25">
      <c r="A4231" s="25" t="s">
        <v>10050</v>
      </c>
      <c r="B4231" s="25" t="s">
        <v>10051</v>
      </c>
      <c r="C4231" s="27">
        <v>4</v>
      </c>
      <c r="D4231" s="25" t="s">
        <v>39040</v>
      </c>
      <c r="E4231" s="28" t="s">
        <v>17</v>
      </c>
      <c r="F4231" s="85" t="str">
        <f>IF(E4231="N/A","N/A",VLOOKUP(E4231,UniFormat!$A$9:$F$817,6,FALSE))</f>
        <v>N/A</v>
      </c>
      <c r="G4231" s="25" t="str">
        <f t="shared" si="65"/>
        <v>22-31 48 13</v>
      </c>
      <c r="H4231" s="25" t="s">
        <v>17</v>
      </c>
    </row>
    <row r="4232" spans="1:8" x14ac:dyDescent="0.25">
      <c r="A4232" s="25" t="s">
        <v>10052</v>
      </c>
      <c r="B4232" s="25" t="s">
        <v>10053</v>
      </c>
      <c r="C4232" s="27">
        <v>4</v>
      </c>
      <c r="D4232" s="25" t="s">
        <v>39040</v>
      </c>
      <c r="E4232" s="28" t="s">
        <v>17</v>
      </c>
      <c r="F4232" s="85" t="str">
        <f>IF(E4232="N/A","N/A",VLOOKUP(E4232,UniFormat!$A$9:$F$817,6,FALSE))</f>
        <v>N/A</v>
      </c>
      <c r="G4232" s="25" t="str">
        <f t="shared" si="65"/>
        <v>22-31 48 19</v>
      </c>
      <c r="H4232" s="25" t="s">
        <v>17</v>
      </c>
    </row>
    <row r="4233" spans="1:8" x14ac:dyDescent="0.25">
      <c r="A4233" s="25" t="s">
        <v>10054</v>
      </c>
      <c r="B4233" s="25" t="s">
        <v>10055</v>
      </c>
      <c r="C4233" s="27">
        <v>4</v>
      </c>
      <c r="D4233" s="25" t="s">
        <v>39040</v>
      </c>
      <c r="E4233" s="28" t="s">
        <v>17</v>
      </c>
      <c r="F4233" s="85" t="str">
        <f>IF(E4233="N/A","N/A",VLOOKUP(E4233,UniFormat!$A$9:$F$817,6,FALSE))</f>
        <v>N/A</v>
      </c>
      <c r="G4233" s="25" t="str">
        <f t="shared" si="65"/>
        <v>22-31 48 23</v>
      </c>
      <c r="H4233" s="25" t="s">
        <v>17</v>
      </c>
    </row>
    <row r="4234" spans="1:8" x14ac:dyDescent="0.25">
      <c r="A4234" s="25" t="s">
        <v>10056</v>
      </c>
      <c r="B4234" s="25" t="s">
        <v>10057</v>
      </c>
      <c r="C4234" s="27">
        <v>4</v>
      </c>
      <c r="D4234" s="25" t="s">
        <v>39040</v>
      </c>
      <c r="E4234" s="28" t="s">
        <v>17</v>
      </c>
      <c r="F4234" s="85" t="str">
        <f>IF(E4234="N/A","N/A",VLOOKUP(E4234,UniFormat!$A$9:$F$817,6,FALSE))</f>
        <v>N/A</v>
      </c>
      <c r="G4234" s="25" t="str">
        <f t="shared" ref="G4234:G4297" si="66">IF(LEN(A4234)=8,CONCATENATE("22-",A4234),CONCATENATE("22-",LEFT(A4234,8)," ",RIGHT(A4234,2)))</f>
        <v>22-31 48 33</v>
      </c>
      <c r="H4234" s="25" t="s">
        <v>17</v>
      </c>
    </row>
    <row r="4235" spans="1:8" x14ac:dyDescent="0.25">
      <c r="A4235" s="25" t="s">
        <v>368</v>
      </c>
      <c r="B4235" s="25" t="s">
        <v>10058</v>
      </c>
      <c r="C4235" s="27">
        <v>3</v>
      </c>
      <c r="D4235" s="25" t="s">
        <v>39040</v>
      </c>
      <c r="E4235" s="28" t="s">
        <v>366</v>
      </c>
      <c r="F4235" s="85" t="str">
        <f>IF(E4235="N/A","N/A",VLOOKUP(E4235,UniFormat!$A$9:$F$817,6,FALSE))</f>
        <v>21-01 90 30</v>
      </c>
      <c r="G4235" s="25" t="str">
        <f t="shared" si="66"/>
        <v>22-31 50 00</v>
      </c>
      <c r="H4235" s="25" t="s">
        <v>17</v>
      </c>
    </row>
    <row r="4236" spans="1:8" x14ac:dyDescent="0.25">
      <c r="A4236" s="25" t="s">
        <v>371</v>
      </c>
      <c r="B4236" s="25" t="s">
        <v>370</v>
      </c>
      <c r="C4236" s="27">
        <v>3</v>
      </c>
      <c r="D4236" s="25" t="s">
        <v>39040</v>
      </c>
      <c r="E4236" s="28" t="s">
        <v>369</v>
      </c>
      <c r="F4236" s="85" t="str">
        <f>IF(E4236="N/A","N/A",VLOOKUP(E4236,UniFormat!$A$9:$F$817,6,FALSE))</f>
        <v>21-01 90 30 10</v>
      </c>
      <c r="G4236" s="25" t="str">
        <f t="shared" si="66"/>
        <v>22-31 51 00</v>
      </c>
      <c r="H4236" s="25" t="s">
        <v>17</v>
      </c>
    </row>
    <row r="4237" spans="1:8" x14ac:dyDescent="0.25">
      <c r="A4237" s="25" t="s">
        <v>10059</v>
      </c>
      <c r="B4237" s="25" t="s">
        <v>10060</v>
      </c>
      <c r="C4237" s="27">
        <v>4</v>
      </c>
      <c r="D4237" s="25" t="s">
        <v>39040</v>
      </c>
      <c r="E4237" s="28" t="s">
        <v>17</v>
      </c>
      <c r="F4237" s="85" t="str">
        <f>IF(E4237="N/A","N/A",VLOOKUP(E4237,UniFormat!$A$9:$F$817,6,FALSE))</f>
        <v>N/A</v>
      </c>
      <c r="G4237" s="25" t="str">
        <f t="shared" si="66"/>
        <v>22-31 51 13</v>
      </c>
      <c r="H4237" s="25" t="s">
        <v>17</v>
      </c>
    </row>
    <row r="4238" spans="1:8" x14ac:dyDescent="0.25">
      <c r="A4238" s="25" t="s">
        <v>10061</v>
      </c>
      <c r="B4238" s="25" t="s">
        <v>10062</v>
      </c>
      <c r="C4238" s="27">
        <v>4</v>
      </c>
      <c r="D4238" s="25" t="s">
        <v>39040</v>
      </c>
      <c r="E4238" s="28" t="s">
        <v>17</v>
      </c>
      <c r="F4238" s="85" t="str">
        <f>IF(E4238="N/A","N/A",VLOOKUP(E4238,UniFormat!$A$9:$F$817,6,FALSE))</f>
        <v>N/A</v>
      </c>
      <c r="G4238" s="25" t="str">
        <f t="shared" si="66"/>
        <v>22-31 51 16</v>
      </c>
      <c r="H4238" s="25" t="s">
        <v>17</v>
      </c>
    </row>
    <row r="4239" spans="1:8" x14ac:dyDescent="0.25">
      <c r="A4239" s="25" t="s">
        <v>374</v>
      </c>
      <c r="B4239" s="25" t="s">
        <v>373</v>
      </c>
      <c r="C4239" s="27">
        <v>3</v>
      </c>
      <c r="D4239" s="25" t="s">
        <v>39040</v>
      </c>
      <c r="E4239" s="28" t="s">
        <v>372</v>
      </c>
      <c r="F4239" s="85" t="str">
        <f>IF(E4239="N/A","N/A",VLOOKUP(E4239,UniFormat!$A$9:$F$817,6,FALSE))</f>
        <v>21-01 90 30 20</v>
      </c>
      <c r="G4239" s="25" t="str">
        <f t="shared" si="66"/>
        <v>22-31 52 00</v>
      </c>
      <c r="H4239" s="25" t="s">
        <v>17</v>
      </c>
    </row>
    <row r="4240" spans="1:8" x14ac:dyDescent="0.25">
      <c r="A4240" s="25" t="s">
        <v>10063</v>
      </c>
      <c r="B4240" s="25" t="s">
        <v>10064</v>
      </c>
      <c r="C4240" s="27">
        <v>4</v>
      </c>
      <c r="D4240" s="25" t="s">
        <v>39040</v>
      </c>
      <c r="E4240" s="28" t="s">
        <v>17</v>
      </c>
      <c r="F4240" s="85" t="str">
        <f>IF(E4240="N/A","N/A",VLOOKUP(E4240,UniFormat!$A$9:$F$817,6,FALSE))</f>
        <v>N/A</v>
      </c>
      <c r="G4240" s="25" t="str">
        <f t="shared" si="66"/>
        <v>22-31 52 13</v>
      </c>
      <c r="H4240" s="25" t="s">
        <v>17</v>
      </c>
    </row>
    <row r="4241" spans="1:8" x14ac:dyDescent="0.25">
      <c r="A4241" s="25" t="s">
        <v>10065</v>
      </c>
      <c r="B4241" s="25" t="s">
        <v>10066</v>
      </c>
      <c r="C4241" s="27">
        <v>4</v>
      </c>
      <c r="D4241" s="25" t="s">
        <v>39040</v>
      </c>
      <c r="E4241" s="28" t="s">
        <v>17</v>
      </c>
      <c r="F4241" s="85" t="str">
        <f>IF(E4241="N/A","N/A",VLOOKUP(E4241,UniFormat!$A$9:$F$817,6,FALSE))</f>
        <v>N/A</v>
      </c>
      <c r="G4241" s="25" t="str">
        <f t="shared" si="66"/>
        <v>22-31 52 16</v>
      </c>
      <c r="H4241" s="25" t="s">
        <v>17</v>
      </c>
    </row>
    <row r="4242" spans="1:8" x14ac:dyDescent="0.25">
      <c r="A4242" s="25" t="s">
        <v>10067</v>
      </c>
      <c r="B4242" s="25" t="s">
        <v>10068</v>
      </c>
      <c r="C4242" s="27">
        <v>4</v>
      </c>
      <c r="D4242" s="25" t="s">
        <v>39040</v>
      </c>
      <c r="E4242" s="28" t="s">
        <v>17</v>
      </c>
      <c r="F4242" s="85" t="str">
        <f>IF(E4242="N/A","N/A",VLOOKUP(E4242,UniFormat!$A$9:$F$817,6,FALSE))</f>
        <v>N/A</v>
      </c>
      <c r="G4242" s="25" t="str">
        <f t="shared" si="66"/>
        <v>22-31 52 19</v>
      </c>
      <c r="H4242" s="25" t="s">
        <v>17</v>
      </c>
    </row>
    <row r="4243" spans="1:8" x14ac:dyDescent="0.25">
      <c r="A4243" s="25" t="s">
        <v>377</v>
      </c>
      <c r="B4243" s="25" t="s">
        <v>376</v>
      </c>
      <c r="C4243" s="27">
        <v>3</v>
      </c>
      <c r="D4243" s="25" t="s">
        <v>39040</v>
      </c>
      <c r="E4243" s="28" t="s">
        <v>375</v>
      </c>
      <c r="F4243" s="85" t="str">
        <f>IF(E4243="N/A","N/A",VLOOKUP(E4243,UniFormat!$A$9:$F$817,6,FALSE))</f>
        <v>21-01 90 30 40</v>
      </c>
      <c r="G4243" s="25" t="str">
        <f t="shared" si="66"/>
        <v>22-31 53 00</v>
      </c>
      <c r="H4243" s="25" t="s">
        <v>17</v>
      </c>
    </row>
    <row r="4244" spans="1:8" x14ac:dyDescent="0.25">
      <c r="A4244" s="25" t="s">
        <v>10069</v>
      </c>
      <c r="B4244" s="25" t="s">
        <v>10070</v>
      </c>
      <c r="C4244" s="27">
        <v>4</v>
      </c>
      <c r="D4244" s="25" t="s">
        <v>39040</v>
      </c>
      <c r="E4244" s="28" t="s">
        <v>17</v>
      </c>
      <c r="F4244" s="85" t="str">
        <f>IF(E4244="N/A","N/A",VLOOKUP(E4244,UniFormat!$A$9:$F$817,6,FALSE))</f>
        <v>N/A</v>
      </c>
      <c r="G4244" s="25" t="str">
        <f t="shared" si="66"/>
        <v>22-31 53 13</v>
      </c>
      <c r="H4244" s="25" t="s">
        <v>17</v>
      </c>
    </row>
    <row r="4245" spans="1:8" x14ac:dyDescent="0.25">
      <c r="A4245" s="25" t="s">
        <v>380</v>
      </c>
      <c r="B4245" s="25" t="s">
        <v>379</v>
      </c>
      <c r="C4245" s="27">
        <v>3</v>
      </c>
      <c r="D4245" s="25" t="s">
        <v>39040</v>
      </c>
      <c r="E4245" s="28" t="s">
        <v>378</v>
      </c>
      <c r="F4245" s="85" t="str">
        <f>IF(E4245="N/A","N/A",VLOOKUP(E4245,UniFormat!$A$9:$F$817,6,FALSE))</f>
        <v>21-01 90 30 60</v>
      </c>
      <c r="G4245" s="25" t="str">
        <f t="shared" si="66"/>
        <v>22-31 54 00</v>
      </c>
      <c r="H4245" s="25" t="s">
        <v>17</v>
      </c>
    </row>
    <row r="4246" spans="1:8" x14ac:dyDescent="0.25">
      <c r="A4246" s="25" t="s">
        <v>383</v>
      </c>
      <c r="B4246" s="25" t="s">
        <v>382</v>
      </c>
      <c r="C4246" s="27">
        <v>3</v>
      </c>
      <c r="D4246" s="25">
        <v>-2000011</v>
      </c>
      <c r="E4246" s="28" t="s">
        <v>381</v>
      </c>
      <c r="F4246" s="85" t="str">
        <f>IF(E4246="N/A","N/A",VLOOKUP(E4246,UniFormat!$A$9:$F$817,6,FALSE))</f>
        <v>21-01 90 30 70</v>
      </c>
      <c r="G4246" s="25" t="str">
        <f t="shared" si="66"/>
        <v>22-31 56 00</v>
      </c>
      <c r="H4246" s="25" t="s">
        <v>17</v>
      </c>
    </row>
    <row r="4247" spans="1:8" x14ac:dyDescent="0.25">
      <c r="A4247" s="25" t="s">
        <v>10071</v>
      </c>
      <c r="B4247" s="25" t="s">
        <v>10072</v>
      </c>
      <c r="C4247" s="27">
        <v>4</v>
      </c>
      <c r="D4247" s="25">
        <v>-2000011</v>
      </c>
      <c r="E4247" s="28" t="s">
        <v>17</v>
      </c>
      <c r="F4247" s="85" t="str">
        <f>IF(E4247="N/A","N/A",VLOOKUP(E4247,UniFormat!$A$9:$F$817,6,FALSE))</f>
        <v>N/A</v>
      </c>
      <c r="G4247" s="25" t="str">
        <f t="shared" si="66"/>
        <v>22-31 56 13</v>
      </c>
      <c r="H4247" s="25" t="s">
        <v>17</v>
      </c>
    </row>
    <row r="4248" spans="1:8" x14ac:dyDescent="0.25">
      <c r="A4248" s="25" t="s">
        <v>10073</v>
      </c>
      <c r="B4248" s="25" t="s">
        <v>10074</v>
      </c>
      <c r="C4248" s="27">
        <v>5</v>
      </c>
      <c r="D4248" s="25">
        <v>-2000011</v>
      </c>
      <c r="E4248" s="28" t="s">
        <v>17</v>
      </c>
      <c r="F4248" s="85" t="str">
        <f>IF(E4248="N/A","N/A",VLOOKUP(E4248,UniFormat!$A$9:$F$817,6,FALSE))</f>
        <v>N/A</v>
      </c>
      <c r="G4248" s="25" t="str">
        <f t="shared" si="66"/>
        <v>22-31 56 13 13</v>
      </c>
      <c r="H4248" s="25" t="s">
        <v>17</v>
      </c>
    </row>
    <row r="4249" spans="1:8" x14ac:dyDescent="0.25">
      <c r="A4249" s="25" t="s">
        <v>10075</v>
      </c>
      <c r="B4249" s="25" t="s">
        <v>10076</v>
      </c>
      <c r="C4249" s="27">
        <v>5</v>
      </c>
      <c r="D4249" s="25">
        <v>-2000011</v>
      </c>
      <c r="E4249" s="28" t="s">
        <v>17</v>
      </c>
      <c r="F4249" s="85" t="str">
        <f>IF(E4249="N/A","N/A",VLOOKUP(E4249,UniFormat!$A$9:$F$817,6,FALSE))</f>
        <v>N/A</v>
      </c>
      <c r="G4249" s="25" t="str">
        <f t="shared" si="66"/>
        <v>22-31 56 13 16</v>
      </c>
      <c r="H4249" s="25" t="s">
        <v>17</v>
      </c>
    </row>
    <row r="4250" spans="1:8" x14ac:dyDescent="0.25">
      <c r="A4250" s="25" t="s">
        <v>10077</v>
      </c>
      <c r="B4250" s="25" t="s">
        <v>10078</v>
      </c>
      <c r="C4250" s="27">
        <v>5</v>
      </c>
      <c r="D4250" s="25">
        <v>-2000011</v>
      </c>
      <c r="E4250" s="28" t="s">
        <v>17</v>
      </c>
      <c r="F4250" s="85" t="str">
        <f>IF(E4250="N/A","N/A",VLOOKUP(E4250,UniFormat!$A$9:$F$817,6,FALSE))</f>
        <v>N/A</v>
      </c>
      <c r="G4250" s="25" t="str">
        <f t="shared" si="66"/>
        <v>22-31 56 13 19</v>
      </c>
      <c r="H4250" s="25" t="s">
        <v>17</v>
      </c>
    </row>
    <row r="4251" spans="1:8" x14ac:dyDescent="0.25">
      <c r="A4251" s="25" t="s">
        <v>10079</v>
      </c>
      <c r="B4251" s="25" t="s">
        <v>10080</v>
      </c>
      <c r="C4251" s="27">
        <v>5</v>
      </c>
      <c r="D4251" s="25">
        <v>-2000011</v>
      </c>
      <c r="E4251" s="28" t="s">
        <v>17</v>
      </c>
      <c r="F4251" s="85" t="str">
        <f>IF(E4251="N/A","N/A",VLOOKUP(E4251,UniFormat!$A$9:$F$817,6,FALSE))</f>
        <v>N/A</v>
      </c>
      <c r="G4251" s="25" t="str">
        <f t="shared" si="66"/>
        <v>22-31 56 13 23</v>
      </c>
      <c r="H4251" s="25" t="s">
        <v>17</v>
      </c>
    </row>
    <row r="4252" spans="1:8" x14ac:dyDescent="0.25">
      <c r="A4252" s="25" t="s">
        <v>10081</v>
      </c>
      <c r="B4252" s="25" t="s">
        <v>10082</v>
      </c>
      <c r="C4252" s="27">
        <v>5</v>
      </c>
      <c r="D4252" s="25">
        <v>-2000011</v>
      </c>
      <c r="E4252" s="28" t="s">
        <v>17</v>
      </c>
      <c r="F4252" s="85" t="str">
        <f>IF(E4252="N/A","N/A",VLOOKUP(E4252,UniFormat!$A$9:$F$817,6,FALSE))</f>
        <v>N/A</v>
      </c>
      <c r="G4252" s="25" t="str">
        <f t="shared" si="66"/>
        <v>22-31 56 13 26</v>
      </c>
      <c r="H4252" s="25" t="s">
        <v>17</v>
      </c>
    </row>
    <row r="4253" spans="1:8" x14ac:dyDescent="0.25">
      <c r="A4253" s="25" t="s">
        <v>10083</v>
      </c>
      <c r="B4253" s="25" t="s">
        <v>10084</v>
      </c>
      <c r="C4253" s="27">
        <v>5</v>
      </c>
      <c r="D4253" s="25">
        <v>-2000011</v>
      </c>
      <c r="E4253" s="28" t="s">
        <v>17</v>
      </c>
      <c r="F4253" s="85" t="str">
        <f>IF(E4253="N/A","N/A",VLOOKUP(E4253,UniFormat!$A$9:$F$817,6,FALSE))</f>
        <v>N/A</v>
      </c>
      <c r="G4253" s="25" t="str">
        <f t="shared" si="66"/>
        <v>22-31 56 13 29</v>
      </c>
      <c r="H4253" s="25" t="s">
        <v>17</v>
      </c>
    </row>
    <row r="4254" spans="1:8" x14ac:dyDescent="0.25">
      <c r="A4254" s="25" t="s">
        <v>10085</v>
      </c>
      <c r="B4254" s="25" t="s">
        <v>10086</v>
      </c>
      <c r="C4254" s="27">
        <v>4</v>
      </c>
      <c r="D4254" s="25">
        <v>-2000011</v>
      </c>
      <c r="E4254" s="28" t="s">
        <v>17</v>
      </c>
      <c r="F4254" s="85" t="str">
        <f>IF(E4254="N/A","N/A",VLOOKUP(E4254,UniFormat!$A$9:$F$817,6,FALSE))</f>
        <v>N/A</v>
      </c>
      <c r="G4254" s="25" t="str">
        <f t="shared" si="66"/>
        <v>22-31 56 16</v>
      </c>
      <c r="H4254" s="25" t="s">
        <v>17</v>
      </c>
    </row>
    <row r="4255" spans="1:8" x14ac:dyDescent="0.25">
      <c r="A4255" s="25" t="s">
        <v>10087</v>
      </c>
      <c r="B4255" s="25" t="s">
        <v>10088</v>
      </c>
      <c r="C4255" s="27">
        <v>5</v>
      </c>
      <c r="D4255" s="25">
        <v>-2000011</v>
      </c>
      <c r="E4255" s="28" t="s">
        <v>17</v>
      </c>
      <c r="F4255" s="85" t="str">
        <f>IF(E4255="N/A","N/A",VLOOKUP(E4255,UniFormat!$A$9:$F$817,6,FALSE))</f>
        <v>N/A</v>
      </c>
      <c r="G4255" s="25" t="str">
        <f t="shared" si="66"/>
        <v>22-31 56 16 13</v>
      </c>
      <c r="H4255" s="25" t="s">
        <v>17</v>
      </c>
    </row>
    <row r="4256" spans="1:8" x14ac:dyDescent="0.25">
      <c r="A4256" s="25" t="s">
        <v>10089</v>
      </c>
      <c r="B4256" s="25" t="s">
        <v>10090</v>
      </c>
      <c r="C4256" s="27">
        <v>4</v>
      </c>
      <c r="D4256" s="25">
        <v>-2000011</v>
      </c>
      <c r="E4256" s="28" t="s">
        <v>17</v>
      </c>
      <c r="F4256" s="85" t="str">
        <f>IF(E4256="N/A","N/A",VLOOKUP(E4256,UniFormat!$A$9:$F$817,6,FALSE))</f>
        <v>N/A</v>
      </c>
      <c r="G4256" s="25" t="str">
        <f t="shared" si="66"/>
        <v>22-31 56 19</v>
      </c>
      <c r="H4256" s="25" t="s">
        <v>17</v>
      </c>
    </row>
    <row r="4257" spans="1:8" x14ac:dyDescent="0.25">
      <c r="A4257" s="25" t="s">
        <v>10091</v>
      </c>
      <c r="B4257" s="25" t="s">
        <v>10092</v>
      </c>
      <c r="C4257" s="27">
        <v>4</v>
      </c>
      <c r="D4257" s="25">
        <v>-2000011</v>
      </c>
      <c r="E4257" s="28" t="s">
        <v>17</v>
      </c>
      <c r="F4257" s="85" t="str">
        <f>IF(E4257="N/A","N/A",VLOOKUP(E4257,UniFormat!$A$9:$F$817,6,FALSE))</f>
        <v>N/A</v>
      </c>
      <c r="G4257" s="25" t="str">
        <f t="shared" si="66"/>
        <v>22-31 56 23</v>
      </c>
      <c r="H4257" s="25" t="s">
        <v>17</v>
      </c>
    </row>
    <row r="4258" spans="1:8" x14ac:dyDescent="0.25">
      <c r="A4258" s="25" t="s">
        <v>10093</v>
      </c>
      <c r="B4258" s="25" t="s">
        <v>10094</v>
      </c>
      <c r="C4258" s="27">
        <v>4</v>
      </c>
      <c r="D4258" s="25" t="s">
        <v>39040</v>
      </c>
      <c r="E4258" s="28" t="s">
        <v>17</v>
      </c>
      <c r="F4258" s="85" t="str">
        <f>IF(E4258="N/A","N/A",VLOOKUP(E4258,UniFormat!$A$9:$F$817,6,FALSE))</f>
        <v>N/A</v>
      </c>
      <c r="G4258" s="25" t="str">
        <f t="shared" si="66"/>
        <v>22-31 56 26</v>
      </c>
      <c r="H4258" s="25" t="s">
        <v>17</v>
      </c>
    </row>
    <row r="4259" spans="1:8" x14ac:dyDescent="0.25">
      <c r="A4259" s="25" t="s">
        <v>273</v>
      </c>
      <c r="B4259" s="25" t="s">
        <v>10095</v>
      </c>
      <c r="C4259" s="27">
        <v>3</v>
      </c>
      <c r="D4259" s="25">
        <v>-2001300</v>
      </c>
      <c r="E4259" s="28" t="s">
        <v>271</v>
      </c>
      <c r="F4259" s="85" t="str">
        <f>IF(E4259="N/A","N/A",VLOOKUP(E4259,UniFormat!$A$9:$F$817,6,FALSE))</f>
        <v>21-01 10 20</v>
      </c>
      <c r="G4259" s="25" t="str">
        <f t="shared" si="66"/>
        <v>22-31 60 00</v>
      </c>
      <c r="H4259" s="25" t="s">
        <v>17</v>
      </c>
    </row>
    <row r="4260" spans="1:8" x14ac:dyDescent="0.25">
      <c r="A4260" s="25" t="s">
        <v>276</v>
      </c>
      <c r="B4260" s="25" t="s">
        <v>275</v>
      </c>
      <c r="C4260" s="27">
        <v>3</v>
      </c>
      <c r="D4260" s="25">
        <v>-2001300</v>
      </c>
      <c r="E4260" s="28" t="s">
        <v>274</v>
      </c>
      <c r="F4260" s="85" t="str">
        <f>IF(E4260="N/A","N/A",VLOOKUP(E4260,UniFormat!$A$9:$F$817,6,FALSE))</f>
        <v>21-01 10 20 10</v>
      </c>
      <c r="G4260" s="25" t="str">
        <f t="shared" si="66"/>
        <v>22-31 62 00</v>
      </c>
      <c r="H4260" s="25" t="s">
        <v>17</v>
      </c>
    </row>
    <row r="4261" spans="1:8" x14ac:dyDescent="0.25">
      <c r="A4261" s="25" t="s">
        <v>10096</v>
      </c>
      <c r="B4261" s="25" t="s">
        <v>10097</v>
      </c>
      <c r="C4261" s="27">
        <v>4</v>
      </c>
      <c r="D4261" s="25">
        <v>-2001300</v>
      </c>
      <c r="E4261" s="28" t="s">
        <v>17</v>
      </c>
      <c r="F4261" s="85" t="str">
        <f>IF(E4261="N/A","N/A",VLOOKUP(E4261,UniFormat!$A$9:$F$817,6,FALSE))</f>
        <v>N/A</v>
      </c>
      <c r="G4261" s="25" t="str">
        <f t="shared" si="66"/>
        <v>22-31 62 13</v>
      </c>
      <c r="H4261" s="25" t="s">
        <v>17</v>
      </c>
    </row>
    <row r="4262" spans="1:8" x14ac:dyDescent="0.25">
      <c r="A4262" s="25" t="s">
        <v>10098</v>
      </c>
      <c r="B4262" s="25" t="s">
        <v>10099</v>
      </c>
      <c r="C4262" s="27">
        <v>5</v>
      </c>
      <c r="D4262" s="25">
        <v>-2001300</v>
      </c>
      <c r="E4262" s="28" t="s">
        <v>17</v>
      </c>
      <c r="F4262" s="85" t="str">
        <f>IF(E4262="N/A","N/A",VLOOKUP(E4262,UniFormat!$A$9:$F$817,6,FALSE))</f>
        <v>N/A</v>
      </c>
      <c r="G4262" s="25" t="str">
        <f t="shared" si="66"/>
        <v>22-31 62 13 13</v>
      </c>
      <c r="H4262" s="25" t="s">
        <v>17</v>
      </c>
    </row>
    <row r="4263" spans="1:8" x14ac:dyDescent="0.25">
      <c r="A4263" s="25" t="s">
        <v>10100</v>
      </c>
      <c r="B4263" s="25" t="s">
        <v>10101</v>
      </c>
      <c r="C4263" s="27">
        <v>5</v>
      </c>
      <c r="D4263" s="25">
        <v>-2001300</v>
      </c>
      <c r="E4263" s="28" t="s">
        <v>17</v>
      </c>
      <c r="F4263" s="85" t="str">
        <f>IF(E4263="N/A","N/A",VLOOKUP(E4263,UniFormat!$A$9:$F$817,6,FALSE))</f>
        <v>N/A</v>
      </c>
      <c r="G4263" s="25" t="str">
        <f t="shared" si="66"/>
        <v>22-31 62 13 16</v>
      </c>
      <c r="H4263" s="25" t="s">
        <v>17</v>
      </c>
    </row>
    <row r="4264" spans="1:8" x14ac:dyDescent="0.25">
      <c r="A4264" s="25" t="s">
        <v>10102</v>
      </c>
      <c r="B4264" s="25" t="s">
        <v>10103</v>
      </c>
      <c r="C4264" s="27">
        <v>5</v>
      </c>
      <c r="D4264" s="25">
        <v>-2001300</v>
      </c>
      <c r="E4264" s="28" t="s">
        <v>17</v>
      </c>
      <c r="F4264" s="85" t="str">
        <f>IF(E4264="N/A","N/A",VLOOKUP(E4264,UniFormat!$A$9:$F$817,6,FALSE))</f>
        <v>N/A</v>
      </c>
      <c r="G4264" s="25" t="str">
        <f t="shared" si="66"/>
        <v>22-31 62 13 19</v>
      </c>
      <c r="H4264" s="25" t="s">
        <v>17</v>
      </c>
    </row>
    <row r="4265" spans="1:8" x14ac:dyDescent="0.25">
      <c r="A4265" s="25" t="s">
        <v>10104</v>
      </c>
      <c r="B4265" s="25" t="s">
        <v>10105</v>
      </c>
      <c r="C4265" s="27">
        <v>5</v>
      </c>
      <c r="D4265" s="25">
        <v>-2001300</v>
      </c>
      <c r="E4265" s="28" t="s">
        <v>17</v>
      </c>
      <c r="F4265" s="85" t="str">
        <f>IF(E4265="N/A","N/A",VLOOKUP(E4265,UniFormat!$A$9:$F$817,6,FALSE))</f>
        <v>N/A</v>
      </c>
      <c r="G4265" s="25" t="str">
        <f t="shared" si="66"/>
        <v>22-31 62 13 23</v>
      </c>
      <c r="H4265" s="25" t="s">
        <v>17</v>
      </c>
    </row>
    <row r="4266" spans="1:8" x14ac:dyDescent="0.25">
      <c r="A4266" s="25" t="s">
        <v>10106</v>
      </c>
      <c r="B4266" s="25" t="s">
        <v>10107</v>
      </c>
      <c r="C4266" s="27">
        <v>5</v>
      </c>
      <c r="D4266" s="25">
        <v>-2001300</v>
      </c>
      <c r="E4266" s="28" t="s">
        <v>17</v>
      </c>
      <c r="F4266" s="85" t="str">
        <f>IF(E4266="N/A","N/A",VLOOKUP(E4266,UniFormat!$A$9:$F$817,6,FALSE))</f>
        <v>N/A</v>
      </c>
      <c r="G4266" s="25" t="str">
        <f t="shared" si="66"/>
        <v>22-31 62 13 26</v>
      </c>
      <c r="H4266" s="25" t="s">
        <v>17</v>
      </c>
    </row>
    <row r="4267" spans="1:8" x14ac:dyDescent="0.25">
      <c r="A4267" s="25" t="s">
        <v>10108</v>
      </c>
      <c r="B4267" s="25" t="s">
        <v>10109</v>
      </c>
      <c r="C4267" s="27">
        <v>4</v>
      </c>
      <c r="D4267" s="25">
        <v>-2001300</v>
      </c>
      <c r="E4267" s="28" t="s">
        <v>17</v>
      </c>
      <c r="F4267" s="85" t="str">
        <f>IF(E4267="N/A","N/A",VLOOKUP(E4267,UniFormat!$A$9:$F$817,6,FALSE))</f>
        <v>N/A</v>
      </c>
      <c r="G4267" s="25" t="str">
        <f t="shared" si="66"/>
        <v>22-31 62 16</v>
      </c>
      <c r="H4267" s="25" t="s">
        <v>17</v>
      </c>
    </row>
    <row r="4268" spans="1:8" x14ac:dyDescent="0.25">
      <c r="A4268" s="25" t="s">
        <v>10110</v>
      </c>
      <c r="B4268" s="25" t="s">
        <v>10111</v>
      </c>
      <c r="C4268" s="27">
        <v>5</v>
      </c>
      <c r="D4268" s="25">
        <v>-2001300</v>
      </c>
      <c r="E4268" s="28" t="s">
        <v>17</v>
      </c>
      <c r="F4268" s="85" t="str">
        <f>IF(E4268="N/A","N/A",VLOOKUP(E4268,UniFormat!$A$9:$F$817,6,FALSE))</f>
        <v>N/A</v>
      </c>
      <c r="G4268" s="25" t="str">
        <f t="shared" si="66"/>
        <v>22-31 62 16 13</v>
      </c>
      <c r="H4268" s="25" t="s">
        <v>17</v>
      </c>
    </row>
    <row r="4269" spans="1:8" x14ac:dyDescent="0.25">
      <c r="A4269" s="25" t="s">
        <v>10112</v>
      </c>
      <c r="B4269" s="25" t="s">
        <v>10113</v>
      </c>
      <c r="C4269" s="27">
        <v>5</v>
      </c>
      <c r="D4269" s="25">
        <v>-2001300</v>
      </c>
      <c r="E4269" s="28" t="s">
        <v>17</v>
      </c>
      <c r="F4269" s="85" t="str">
        <f>IF(E4269="N/A","N/A",VLOOKUP(E4269,UniFormat!$A$9:$F$817,6,FALSE))</f>
        <v>N/A</v>
      </c>
      <c r="G4269" s="25" t="str">
        <f t="shared" si="66"/>
        <v>22-31 62 16 16</v>
      </c>
      <c r="H4269" s="25" t="s">
        <v>17</v>
      </c>
    </row>
    <row r="4270" spans="1:8" x14ac:dyDescent="0.25">
      <c r="A4270" s="25" t="s">
        <v>10114</v>
      </c>
      <c r="B4270" s="25" t="s">
        <v>10115</v>
      </c>
      <c r="C4270" s="27">
        <v>5</v>
      </c>
      <c r="D4270" s="25">
        <v>-2001300</v>
      </c>
      <c r="E4270" s="28" t="s">
        <v>17</v>
      </c>
      <c r="F4270" s="85" t="str">
        <f>IF(E4270="N/A","N/A",VLOOKUP(E4270,UniFormat!$A$9:$F$817,6,FALSE))</f>
        <v>N/A</v>
      </c>
      <c r="G4270" s="25" t="str">
        <f t="shared" si="66"/>
        <v>22-31 62 16 19</v>
      </c>
      <c r="H4270" s="25" t="s">
        <v>17</v>
      </c>
    </row>
    <row r="4271" spans="1:8" x14ac:dyDescent="0.25">
      <c r="A4271" s="25" t="s">
        <v>10116</v>
      </c>
      <c r="B4271" s="25" t="s">
        <v>10117</v>
      </c>
      <c r="C4271" s="27">
        <v>4</v>
      </c>
      <c r="D4271" s="25">
        <v>-2001300</v>
      </c>
      <c r="E4271" s="28" t="s">
        <v>17</v>
      </c>
      <c r="F4271" s="85" t="str">
        <f>IF(E4271="N/A","N/A",VLOOKUP(E4271,UniFormat!$A$9:$F$817,6,FALSE))</f>
        <v>N/A</v>
      </c>
      <c r="G4271" s="25" t="str">
        <f t="shared" si="66"/>
        <v>22-31 62 19</v>
      </c>
      <c r="H4271" s="25" t="s">
        <v>17</v>
      </c>
    </row>
    <row r="4272" spans="1:8" x14ac:dyDescent="0.25">
      <c r="A4272" s="25" t="s">
        <v>10118</v>
      </c>
      <c r="B4272" s="25" t="s">
        <v>10119</v>
      </c>
      <c r="C4272" s="27">
        <v>4</v>
      </c>
      <c r="D4272" s="25">
        <v>-2001300</v>
      </c>
      <c r="E4272" s="28" t="s">
        <v>17</v>
      </c>
      <c r="F4272" s="85" t="str">
        <f>IF(E4272="N/A","N/A",VLOOKUP(E4272,UniFormat!$A$9:$F$817,6,FALSE))</f>
        <v>N/A</v>
      </c>
      <c r="G4272" s="25" t="str">
        <f t="shared" si="66"/>
        <v>22-31 62 23</v>
      </c>
      <c r="H4272" s="25" t="s">
        <v>17</v>
      </c>
    </row>
    <row r="4273" spans="1:8" x14ac:dyDescent="0.25">
      <c r="A4273" s="25" t="s">
        <v>10120</v>
      </c>
      <c r="B4273" s="25" t="s">
        <v>10121</v>
      </c>
      <c r="C4273" s="27">
        <v>5</v>
      </c>
      <c r="D4273" s="25">
        <v>-2001300</v>
      </c>
      <c r="E4273" s="28" t="s">
        <v>17</v>
      </c>
      <c r="F4273" s="85" t="str">
        <f>IF(E4273="N/A","N/A",VLOOKUP(E4273,UniFormat!$A$9:$F$817,6,FALSE))</f>
        <v>N/A</v>
      </c>
      <c r="G4273" s="25" t="str">
        <f t="shared" si="66"/>
        <v>22-31 62 23 13</v>
      </c>
      <c r="H4273" s="25" t="s">
        <v>17</v>
      </c>
    </row>
    <row r="4274" spans="1:8" x14ac:dyDescent="0.25">
      <c r="A4274" s="25" t="s">
        <v>10122</v>
      </c>
      <c r="B4274" s="25" t="s">
        <v>10123</v>
      </c>
      <c r="C4274" s="27">
        <v>5</v>
      </c>
      <c r="D4274" s="25">
        <v>-2001300</v>
      </c>
      <c r="E4274" s="28" t="s">
        <v>17</v>
      </c>
      <c r="F4274" s="85" t="str">
        <f>IF(E4274="N/A","N/A",VLOOKUP(E4274,UniFormat!$A$9:$F$817,6,FALSE))</f>
        <v>N/A</v>
      </c>
      <c r="G4274" s="25" t="str">
        <f t="shared" si="66"/>
        <v>22-31 62 23 16</v>
      </c>
      <c r="H4274" s="25" t="s">
        <v>17</v>
      </c>
    </row>
    <row r="4275" spans="1:8" x14ac:dyDescent="0.25">
      <c r="A4275" s="25" t="s">
        <v>279</v>
      </c>
      <c r="B4275" s="25" t="s">
        <v>278</v>
      </c>
      <c r="C4275" s="27">
        <v>3</v>
      </c>
      <c r="D4275" s="25">
        <v>-2001300</v>
      </c>
      <c r="E4275" s="28" t="s">
        <v>277</v>
      </c>
      <c r="F4275" s="85" t="str">
        <f>IF(E4275="N/A","N/A",VLOOKUP(E4275,UniFormat!$A$9:$F$817,6,FALSE))</f>
        <v>21-01 10 20 15</v>
      </c>
      <c r="G4275" s="25" t="str">
        <f t="shared" si="66"/>
        <v>22-31 63 00</v>
      </c>
      <c r="H4275" s="25" t="s">
        <v>17</v>
      </c>
    </row>
    <row r="4276" spans="1:8" x14ac:dyDescent="0.25">
      <c r="A4276" s="25" t="s">
        <v>10124</v>
      </c>
      <c r="B4276" s="25" t="s">
        <v>10125</v>
      </c>
      <c r="C4276" s="27">
        <v>4</v>
      </c>
      <c r="D4276" s="25">
        <v>-2001300</v>
      </c>
      <c r="E4276" s="28" t="s">
        <v>17</v>
      </c>
      <c r="F4276" s="85" t="str">
        <f>IF(E4276="N/A","N/A",VLOOKUP(E4276,UniFormat!$A$9:$F$817,6,FALSE))</f>
        <v>N/A</v>
      </c>
      <c r="G4276" s="25" t="str">
        <f t="shared" si="66"/>
        <v>22-31 63 13</v>
      </c>
      <c r="H4276" s="25" t="s">
        <v>17</v>
      </c>
    </row>
    <row r="4277" spans="1:8" x14ac:dyDescent="0.25">
      <c r="A4277" s="25" t="s">
        <v>10126</v>
      </c>
      <c r="B4277" s="25" t="s">
        <v>10127</v>
      </c>
      <c r="C4277" s="27">
        <v>4</v>
      </c>
      <c r="D4277" s="25">
        <v>-2001300</v>
      </c>
      <c r="E4277" s="28" t="s">
        <v>17</v>
      </c>
      <c r="F4277" s="85" t="str">
        <f>IF(E4277="N/A","N/A",VLOOKUP(E4277,UniFormat!$A$9:$F$817,6,FALSE))</f>
        <v>N/A</v>
      </c>
      <c r="G4277" s="25" t="str">
        <f t="shared" si="66"/>
        <v>22-31 63 16</v>
      </c>
      <c r="H4277" s="25" t="s">
        <v>17</v>
      </c>
    </row>
    <row r="4278" spans="1:8" x14ac:dyDescent="0.25">
      <c r="A4278" s="25" t="s">
        <v>10128</v>
      </c>
      <c r="B4278" s="25" t="s">
        <v>10129</v>
      </c>
      <c r="C4278" s="27">
        <v>4</v>
      </c>
      <c r="D4278" s="25">
        <v>-2001300</v>
      </c>
      <c r="E4278" s="28" t="s">
        <v>17</v>
      </c>
      <c r="F4278" s="85" t="str">
        <f>IF(E4278="N/A","N/A",VLOOKUP(E4278,UniFormat!$A$9:$F$817,6,FALSE))</f>
        <v>N/A</v>
      </c>
      <c r="G4278" s="25" t="str">
        <f t="shared" si="66"/>
        <v>22-31 63 19</v>
      </c>
      <c r="H4278" s="25" t="s">
        <v>17</v>
      </c>
    </row>
    <row r="4279" spans="1:8" x14ac:dyDescent="0.25">
      <c r="A4279" s="25" t="s">
        <v>10130</v>
      </c>
      <c r="B4279" s="25" t="s">
        <v>10131</v>
      </c>
      <c r="C4279" s="27">
        <v>5</v>
      </c>
      <c r="D4279" s="25">
        <v>-2001300</v>
      </c>
      <c r="E4279" s="28" t="s">
        <v>17</v>
      </c>
      <c r="F4279" s="85" t="str">
        <f>IF(E4279="N/A","N/A",VLOOKUP(E4279,UniFormat!$A$9:$F$817,6,FALSE))</f>
        <v>N/A</v>
      </c>
      <c r="G4279" s="25" t="str">
        <f t="shared" si="66"/>
        <v>22-31 63 19 13</v>
      </c>
      <c r="H4279" s="25" t="s">
        <v>17</v>
      </c>
    </row>
    <row r="4280" spans="1:8" x14ac:dyDescent="0.25">
      <c r="A4280" s="25" t="s">
        <v>10132</v>
      </c>
      <c r="B4280" s="25" t="s">
        <v>10133</v>
      </c>
      <c r="C4280" s="27">
        <v>4</v>
      </c>
      <c r="D4280" s="25">
        <v>-2001300</v>
      </c>
      <c r="E4280" s="28" t="s">
        <v>17</v>
      </c>
      <c r="F4280" s="85" t="str">
        <f>IF(E4280="N/A","N/A",VLOOKUP(E4280,UniFormat!$A$9:$F$817,6,FALSE))</f>
        <v>N/A</v>
      </c>
      <c r="G4280" s="25" t="str">
        <f t="shared" si="66"/>
        <v>22-31 63 23</v>
      </c>
      <c r="H4280" s="25" t="s">
        <v>17</v>
      </c>
    </row>
    <row r="4281" spans="1:8" x14ac:dyDescent="0.25">
      <c r="A4281" s="25" t="s">
        <v>10134</v>
      </c>
      <c r="B4281" s="25" t="s">
        <v>10135</v>
      </c>
      <c r="C4281" s="27">
        <v>5</v>
      </c>
      <c r="D4281" s="25">
        <v>-2001300</v>
      </c>
      <c r="E4281" s="28" t="s">
        <v>17</v>
      </c>
      <c r="F4281" s="85" t="str">
        <f>IF(E4281="N/A","N/A",VLOOKUP(E4281,UniFormat!$A$9:$F$817,6,FALSE))</f>
        <v>N/A</v>
      </c>
      <c r="G4281" s="25" t="str">
        <f t="shared" si="66"/>
        <v>22-31 63 23 13</v>
      </c>
      <c r="H4281" s="25" t="s">
        <v>17</v>
      </c>
    </row>
    <row r="4282" spans="1:8" x14ac:dyDescent="0.25">
      <c r="A4282" s="25" t="s">
        <v>10136</v>
      </c>
      <c r="B4282" s="25" t="s">
        <v>10137</v>
      </c>
      <c r="C4282" s="27">
        <v>5</v>
      </c>
      <c r="D4282" s="25">
        <v>-2001300</v>
      </c>
      <c r="E4282" s="28" t="s">
        <v>17</v>
      </c>
      <c r="F4282" s="85" t="str">
        <f>IF(E4282="N/A","N/A",VLOOKUP(E4282,UniFormat!$A$9:$F$817,6,FALSE))</f>
        <v>N/A</v>
      </c>
      <c r="G4282" s="25" t="str">
        <f t="shared" si="66"/>
        <v>22-31 63 23 16</v>
      </c>
      <c r="H4282" s="25" t="s">
        <v>17</v>
      </c>
    </row>
    <row r="4283" spans="1:8" x14ac:dyDescent="0.25">
      <c r="A4283" s="25" t="s">
        <v>10138</v>
      </c>
      <c r="B4283" s="25" t="s">
        <v>10139</v>
      </c>
      <c r="C4283" s="27">
        <v>4</v>
      </c>
      <c r="D4283" s="25">
        <v>-2001300</v>
      </c>
      <c r="E4283" s="28" t="s">
        <v>17</v>
      </c>
      <c r="F4283" s="85" t="str">
        <f>IF(E4283="N/A","N/A",VLOOKUP(E4283,UniFormat!$A$9:$F$817,6,FALSE))</f>
        <v>N/A</v>
      </c>
      <c r="G4283" s="25" t="str">
        <f t="shared" si="66"/>
        <v>22-31 63 26</v>
      </c>
      <c r="H4283" s="25" t="s">
        <v>17</v>
      </c>
    </row>
    <row r="4284" spans="1:8" x14ac:dyDescent="0.25">
      <c r="A4284" s="25" t="s">
        <v>10140</v>
      </c>
      <c r="B4284" s="25" t="s">
        <v>10141</v>
      </c>
      <c r="C4284" s="27">
        <v>5</v>
      </c>
      <c r="D4284" s="25">
        <v>-2001300</v>
      </c>
      <c r="E4284" s="28" t="s">
        <v>17</v>
      </c>
      <c r="F4284" s="85" t="str">
        <f>IF(E4284="N/A","N/A",VLOOKUP(E4284,UniFormat!$A$9:$F$817,6,FALSE))</f>
        <v>N/A</v>
      </c>
      <c r="G4284" s="25" t="str">
        <f t="shared" si="66"/>
        <v>22-31 63 26 13</v>
      </c>
      <c r="H4284" s="25" t="s">
        <v>17</v>
      </c>
    </row>
    <row r="4285" spans="1:8" x14ac:dyDescent="0.25">
      <c r="A4285" s="25" t="s">
        <v>10142</v>
      </c>
      <c r="B4285" s="25" t="s">
        <v>10143</v>
      </c>
      <c r="C4285" s="27">
        <v>5</v>
      </c>
      <c r="D4285" s="25">
        <v>-2001300</v>
      </c>
      <c r="E4285" s="28" t="s">
        <v>17</v>
      </c>
      <c r="F4285" s="85" t="str">
        <f>IF(E4285="N/A","N/A",VLOOKUP(E4285,UniFormat!$A$9:$F$817,6,FALSE))</f>
        <v>N/A</v>
      </c>
      <c r="G4285" s="25" t="str">
        <f t="shared" si="66"/>
        <v>22-31 63 26 16</v>
      </c>
      <c r="H4285" s="25" t="s">
        <v>17</v>
      </c>
    </row>
    <row r="4286" spans="1:8" x14ac:dyDescent="0.25">
      <c r="A4286" s="25" t="s">
        <v>10144</v>
      </c>
      <c r="B4286" s="25" t="s">
        <v>10145</v>
      </c>
      <c r="C4286" s="27">
        <v>4</v>
      </c>
      <c r="D4286" s="25">
        <v>-2001300</v>
      </c>
      <c r="E4286" s="28" t="s">
        <v>17</v>
      </c>
      <c r="F4286" s="85" t="str">
        <f>IF(E4286="N/A","N/A",VLOOKUP(E4286,UniFormat!$A$9:$F$817,6,FALSE))</f>
        <v>N/A</v>
      </c>
      <c r="G4286" s="25" t="str">
        <f t="shared" si="66"/>
        <v>22-31 63 29</v>
      </c>
      <c r="H4286" s="25" t="s">
        <v>17</v>
      </c>
    </row>
    <row r="4287" spans="1:8" x14ac:dyDescent="0.25">
      <c r="A4287" s="25" t="s">
        <v>10146</v>
      </c>
      <c r="B4287" s="25" t="s">
        <v>10147</v>
      </c>
      <c r="C4287" s="27">
        <v>5</v>
      </c>
      <c r="D4287" s="25">
        <v>-2001300</v>
      </c>
      <c r="E4287" s="28" t="s">
        <v>17</v>
      </c>
      <c r="F4287" s="85" t="str">
        <f>IF(E4287="N/A","N/A",VLOOKUP(E4287,UniFormat!$A$9:$F$817,6,FALSE))</f>
        <v>N/A</v>
      </c>
      <c r="G4287" s="25" t="str">
        <f t="shared" si="66"/>
        <v>22-31 63 29 13</v>
      </c>
      <c r="H4287" s="25" t="s">
        <v>17</v>
      </c>
    </row>
    <row r="4288" spans="1:8" x14ac:dyDescent="0.25">
      <c r="A4288" s="25" t="s">
        <v>10148</v>
      </c>
      <c r="B4288" s="25" t="s">
        <v>10149</v>
      </c>
      <c r="C4288" s="27">
        <v>5</v>
      </c>
      <c r="D4288" s="25">
        <v>-2001300</v>
      </c>
      <c r="E4288" s="28" t="s">
        <v>17</v>
      </c>
      <c r="F4288" s="85" t="str">
        <f>IF(E4288="N/A","N/A",VLOOKUP(E4288,UniFormat!$A$9:$F$817,6,FALSE))</f>
        <v>N/A</v>
      </c>
      <c r="G4288" s="25" t="str">
        <f t="shared" si="66"/>
        <v>22-31 63 29 16</v>
      </c>
      <c r="H4288" s="25" t="s">
        <v>17</v>
      </c>
    </row>
    <row r="4289" spans="1:8" x14ac:dyDescent="0.25">
      <c r="A4289" s="25" t="s">
        <v>10150</v>
      </c>
      <c r="B4289" s="25" t="s">
        <v>10151</v>
      </c>
      <c r="C4289" s="27">
        <v>4</v>
      </c>
      <c r="D4289" s="25">
        <v>-2001300</v>
      </c>
      <c r="E4289" s="28" t="s">
        <v>17</v>
      </c>
      <c r="F4289" s="85" t="str">
        <f>IF(E4289="N/A","N/A",VLOOKUP(E4289,UniFormat!$A$9:$F$817,6,FALSE))</f>
        <v>N/A</v>
      </c>
      <c r="G4289" s="25" t="str">
        <f t="shared" si="66"/>
        <v>22-31 63 33</v>
      </c>
      <c r="H4289" s="25" t="s">
        <v>17</v>
      </c>
    </row>
    <row r="4290" spans="1:8" x14ac:dyDescent="0.25">
      <c r="A4290" s="25" t="s">
        <v>282</v>
      </c>
      <c r="B4290" s="25" t="s">
        <v>281</v>
      </c>
      <c r="C4290" s="27">
        <v>3</v>
      </c>
      <c r="D4290" s="25">
        <v>-2001300</v>
      </c>
      <c r="E4290" s="28" t="s">
        <v>280</v>
      </c>
      <c r="F4290" s="85" t="str">
        <f>IF(E4290="N/A","N/A",VLOOKUP(E4290,UniFormat!$A$9:$F$817,6,FALSE))</f>
        <v>21-01 10 20 20</v>
      </c>
      <c r="G4290" s="25" t="str">
        <f t="shared" si="66"/>
        <v>22-31 64 00</v>
      </c>
      <c r="H4290" s="25" t="s">
        <v>17</v>
      </c>
    </row>
    <row r="4291" spans="1:8" x14ac:dyDescent="0.25">
      <c r="A4291" s="25" t="s">
        <v>10152</v>
      </c>
      <c r="B4291" s="25" t="s">
        <v>10153</v>
      </c>
      <c r="C4291" s="27">
        <v>4</v>
      </c>
      <c r="D4291" s="25">
        <v>-2001300</v>
      </c>
      <c r="E4291" s="28" t="s">
        <v>17</v>
      </c>
      <c r="F4291" s="85" t="str">
        <f>IF(E4291="N/A","N/A",VLOOKUP(E4291,UniFormat!$A$9:$F$817,6,FALSE))</f>
        <v>N/A</v>
      </c>
      <c r="G4291" s="25" t="str">
        <f t="shared" si="66"/>
        <v>22-31 64 13</v>
      </c>
      <c r="H4291" s="25" t="s">
        <v>17</v>
      </c>
    </row>
    <row r="4292" spans="1:8" x14ac:dyDescent="0.25">
      <c r="A4292" s="25" t="s">
        <v>10154</v>
      </c>
      <c r="B4292" s="25" t="s">
        <v>10155</v>
      </c>
      <c r="C4292" s="27">
        <v>4</v>
      </c>
      <c r="D4292" s="25">
        <v>-2001300</v>
      </c>
      <c r="E4292" s="28" t="s">
        <v>17</v>
      </c>
      <c r="F4292" s="85" t="str">
        <f>IF(E4292="N/A","N/A",VLOOKUP(E4292,UniFormat!$A$9:$F$817,6,FALSE))</f>
        <v>N/A</v>
      </c>
      <c r="G4292" s="25" t="str">
        <f t="shared" si="66"/>
        <v>22-31 64 16</v>
      </c>
      <c r="H4292" s="25" t="s">
        <v>17</v>
      </c>
    </row>
    <row r="4293" spans="1:8" x14ac:dyDescent="0.25">
      <c r="A4293" s="25" t="s">
        <v>10156</v>
      </c>
      <c r="B4293" s="25" t="s">
        <v>10157</v>
      </c>
      <c r="C4293" s="27">
        <v>4</v>
      </c>
      <c r="D4293" s="25">
        <v>-2001300</v>
      </c>
      <c r="E4293" s="28" t="s">
        <v>17</v>
      </c>
      <c r="F4293" s="85" t="str">
        <f>IF(E4293="N/A","N/A",VLOOKUP(E4293,UniFormat!$A$9:$F$817,6,FALSE))</f>
        <v>N/A</v>
      </c>
      <c r="G4293" s="25" t="str">
        <f t="shared" si="66"/>
        <v>22-31 64 19</v>
      </c>
      <c r="H4293" s="25" t="s">
        <v>17</v>
      </c>
    </row>
    <row r="4294" spans="1:8" x14ac:dyDescent="0.25">
      <c r="A4294" s="25" t="s">
        <v>10158</v>
      </c>
      <c r="B4294" s="25" t="s">
        <v>10159</v>
      </c>
      <c r="C4294" s="27">
        <v>4</v>
      </c>
      <c r="D4294" s="25">
        <v>-2001300</v>
      </c>
      <c r="E4294" s="28" t="s">
        <v>17</v>
      </c>
      <c r="F4294" s="85" t="str">
        <f>IF(E4294="N/A","N/A",VLOOKUP(E4294,UniFormat!$A$9:$F$817,6,FALSE))</f>
        <v>N/A</v>
      </c>
      <c r="G4294" s="25" t="str">
        <f t="shared" si="66"/>
        <v>22-31 64 23</v>
      </c>
      <c r="H4294" s="25" t="s">
        <v>17</v>
      </c>
    </row>
    <row r="4295" spans="1:8" x14ac:dyDescent="0.25">
      <c r="A4295" s="25" t="s">
        <v>10160</v>
      </c>
      <c r="B4295" s="25" t="s">
        <v>10161</v>
      </c>
      <c r="C4295" s="27">
        <v>4</v>
      </c>
      <c r="D4295" s="25">
        <v>-2001300</v>
      </c>
      <c r="E4295" s="28" t="s">
        <v>17</v>
      </c>
      <c r="F4295" s="85" t="str">
        <f>IF(E4295="N/A","N/A",VLOOKUP(E4295,UniFormat!$A$9:$F$817,6,FALSE))</f>
        <v>N/A</v>
      </c>
      <c r="G4295" s="25" t="str">
        <f t="shared" si="66"/>
        <v>22-31 64 26</v>
      </c>
      <c r="H4295" s="25" t="s">
        <v>17</v>
      </c>
    </row>
    <row r="4296" spans="1:8" x14ac:dyDescent="0.25">
      <c r="A4296" s="25" t="s">
        <v>10162</v>
      </c>
      <c r="B4296" s="25" t="s">
        <v>10163</v>
      </c>
      <c r="C4296" s="27">
        <v>4</v>
      </c>
      <c r="D4296" s="25">
        <v>-2001300</v>
      </c>
      <c r="E4296" s="28" t="s">
        <v>17</v>
      </c>
      <c r="F4296" s="85" t="str">
        <f>IF(E4296="N/A","N/A",VLOOKUP(E4296,UniFormat!$A$9:$F$817,6,FALSE))</f>
        <v>N/A</v>
      </c>
      <c r="G4296" s="25" t="str">
        <f t="shared" si="66"/>
        <v>22-31 64 29</v>
      </c>
      <c r="H4296" s="25" t="s">
        <v>17</v>
      </c>
    </row>
    <row r="4297" spans="1:8" x14ac:dyDescent="0.25">
      <c r="A4297" s="25" t="s">
        <v>10164</v>
      </c>
      <c r="B4297" s="25" t="s">
        <v>272</v>
      </c>
      <c r="C4297" s="27">
        <v>3</v>
      </c>
      <c r="D4297" s="25">
        <v>-2001300</v>
      </c>
      <c r="E4297" s="25" t="s">
        <v>271</v>
      </c>
      <c r="F4297" s="85" t="str">
        <f>IF(E4297="N/A","N/A",VLOOKUP(E4297,UniFormat!$A$9:$F$817,6,FALSE))</f>
        <v>21-01 10 20</v>
      </c>
      <c r="G4297" s="25" t="str">
        <f t="shared" si="66"/>
        <v>22-31 66 00</v>
      </c>
      <c r="H4297" s="25" t="s">
        <v>17</v>
      </c>
    </row>
    <row r="4298" spans="1:8" x14ac:dyDescent="0.25">
      <c r="A4298" s="25" t="s">
        <v>10165</v>
      </c>
      <c r="B4298" s="25" t="s">
        <v>10166</v>
      </c>
      <c r="C4298" s="27">
        <v>4</v>
      </c>
      <c r="D4298" s="25">
        <v>-2001300</v>
      </c>
      <c r="E4298" s="28" t="s">
        <v>17</v>
      </c>
      <c r="F4298" s="85" t="str">
        <f>IF(E4298="N/A","N/A",VLOOKUP(E4298,UniFormat!$A$9:$F$817,6,FALSE))</f>
        <v>N/A</v>
      </c>
      <c r="G4298" s="25" t="str">
        <f t="shared" ref="G4298:G4361" si="67">IF(LEN(A4298)=8,CONCATENATE("22-",A4298),CONCATENATE("22-",LEFT(A4298,8)," ",RIGHT(A4298,2)))</f>
        <v>22-31 66 13</v>
      </c>
      <c r="H4298" s="25" t="s">
        <v>17</v>
      </c>
    </row>
    <row r="4299" spans="1:8" x14ac:dyDescent="0.25">
      <c r="A4299" s="25" t="s">
        <v>10167</v>
      </c>
      <c r="B4299" s="25" t="s">
        <v>10168</v>
      </c>
      <c r="C4299" s="27">
        <v>5</v>
      </c>
      <c r="D4299" s="25">
        <v>-2001300</v>
      </c>
      <c r="E4299" s="28" t="s">
        <v>17</v>
      </c>
      <c r="F4299" s="85" t="str">
        <f>IF(E4299="N/A","N/A",VLOOKUP(E4299,UniFormat!$A$9:$F$817,6,FALSE))</f>
        <v>N/A</v>
      </c>
      <c r="G4299" s="25" t="str">
        <f t="shared" si="67"/>
        <v>22-31 66 13 13</v>
      </c>
      <c r="H4299" s="25" t="s">
        <v>17</v>
      </c>
    </row>
    <row r="4300" spans="1:8" x14ac:dyDescent="0.25">
      <c r="A4300" s="25" t="s">
        <v>10169</v>
      </c>
      <c r="B4300" s="25" t="s">
        <v>10170</v>
      </c>
      <c r="C4300" s="27">
        <v>4</v>
      </c>
      <c r="D4300" s="25">
        <v>-2001300</v>
      </c>
      <c r="E4300" s="28" t="s">
        <v>17</v>
      </c>
      <c r="F4300" s="85" t="str">
        <f>IF(E4300="N/A","N/A",VLOOKUP(E4300,UniFormat!$A$9:$F$817,6,FALSE))</f>
        <v>N/A</v>
      </c>
      <c r="G4300" s="25" t="str">
        <f t="shared" si="67"/>
        <v>22-31 66 15</v>
      </c>
      <c r="H4300" s="25" t="s">
        <v>17</v>
      </c>
    </row>
    <row r="4301" spans="1:8" x14ac:dyDescent="0.25">
      <c r="A4301" s="25" t="s">
        <v>285</v>
      </c>
      <c r="B4301" s="25" t="s">
        <v>284</v>
      </c>
      <c r="C4301" s="27">
        <v>4</v>
      </c>
      <c r="D4301" s="25">
        <v>-2000011</v>
      </c>
      <c r="E4301" s="28" t="s">
        <v>283</v>
      </c>
      <c r="F4301" s="85" t="str">
        <f>IF(E4301="N/A","N/A",VLOOKUP(E4301,UniFormat!$A$9:$F$817,6,FALSE))</f>
        <v>21-01 10 20 30</v>
      </c>
      <c r="G4301" s="25" t="str">
        <f t="shared" si="67"/>
        <v>22-31 66 16</v>
      </c>
      <c r="H4301" s="25" t="s">
        <v>17</v>
      </c>
    </row>
    <row r="4302" spans="1:8" x14ac:dyDescent="0.25">
      <c r="A4302" s="25" t="s">
        <v>10171</v>
      </c>
      <c r="B4302" s="25" t="s">
        <v>10172</v>
      </c>
      <c r="C4302" s="27">
        <v>5</v>
      </c>
      <c r="D4302" s="25">
        <v>-2000011</v>
      </c>
      <c r="E4302" s="28" t="s">
        <v>17</v>
      </c>
      <c r="F4302" s="85" t="str">
        <f>IF(E4302="N/A","N/A",VLOOKUP(E4302,UniFormat!$A$9:$F$817,6,FALSE))</f>
        <v>N/A</v>
      </c>
      <c r="G4302" s="25" t="str">
        <f t="shared" si="67"/>
        <v>22-31 66 16 13</v>
      </c>
      <c r="H4302" s="25" t="s">
        <v>17</v>
      </c>
    </row>
    <row r="4303" spans="1:8" x14ac:dyDescent="0.25">
      <c r="A4303" s="25" t="s">
        <v>10173</v>
      </c>
      <c r="B4303" s="25" t="s">
        <v>10174</v>
      </c>
      <c r="C4303" s="27">
        <v>5</v>
      </c>
      <c r="D4303" s="25">
        <v>-2000011</v>
      </c>
      <c r="E4303" s="28" t="s">
        <v>17</v>
      </c>
      <c r="F4303" s="85" t="str">
        <f>IF(E4303="N/A","N/A",VLOOKUP(E4303,UniFormat!$A$9:$F$817,6,FALSE))</f>
        <v>N/A</v>
      </c>
      <c r="G4303" s="25" t="str">
        <f t="shared" si="67"/>
        <v>22-31 66 16 23</v>
      </c>
      <c r="H4303" s="25" t="s">
        <v>17</v>
      </c>
    </row>
    <row r="4304" spans="1:8" x14ac:dyDescent="0.25">
      <c r="A4304" s="25" t="s">
        <v>10175</v>
      </c>
      <c r="B4304" s="25" t="s">
        <v>10176</v>
      </c>
      <c r="C4304" s="27">
        <v>5</v>
      </c>
      <c r="D4304" s="25">
        <v>-2000011</v>
      </c>
      <c r="E4304" s="28" t="s">
        <v>17</v>
      </c>
      <c r="F4304" s="85" t="str">
        <f>IF(E4304="N/A","N/A",VLOOKUP(E4304,UniFormat!$A$9:$F$817,6,FALSE))</f>
        <v>N/A</v>
      </c>
      <c r="G4304" s="25" t="str">
        <f t="shared" si="67"/>
        <v>22-31 66 16 26</v>
      </c>
      <c r="H4304" s="25" t="s">
        <v>17</v>
      </c>
    </row>
    <row r="4305" spans="1:8" x14ac:dyDescent="0.25">
      <c r="A4305" s="25" t="s">
        <v>10177</v>
      </c>
      <c r="B4305" s="25" t="s">
        <v>10178</v>
      </c>
      <c r="C4305" s="27">
        <v>5</v>
      </c>
      <c r="D4305" s="25">
        <v>-2000011</v>
      </c>
      <c r="E4305" s="28" t="s">
        <v>17</v>
      </c>
      <c r="F4305" s="85" t="str">
        <f>IF(E4305="N/A","N/A",VLOOKUP(E4305,UniFormat!$A$9:$F$817,6,FALSE))</f>
        <v>N/A</v>
      </c>
      <c r="G4305" s="25" t="str">
        <f t="shared" si="67"/>
        <v>22-31 66 16 33</v>
      </c>
      <c r="H4305" s="25" t="s">
        <v>17</v>
      </c>
    </row>
    <row r="4306" spans="1:8" x14ac:dyDescent="0.25">
      <c r="A4306" s="25" t="s">
        <v>10179</v>
      </c>
      <c r="B4306" s="25" t="s">
        <v>10180</v>
      </c>
      <c r="C4306" s="27">
        <v>5</v>
      </c>
      <c r="D4306" s="25">
        <v>-2000011</v>
      </c>
      <c r="E4306" s="28" t="s">
        <v>17</v>
      </c>
      <c r="F4306" s="85" t="str">
        <f>IF(E4306="N/A","N/A",VLOOKUP(E4306,UniFormat!$A$9:$F$817,6,FALSE))</f>
        <v>N/A</v>
      </c>
      <c r="G4306" s="25" t="str">
        <f t="shared" si="67"/>
        <v>22-31 66 16 43</v>
      </c>
      <c r="H4306" s="25" t="s">
        <v>17</v>
      </c>
    </row>
    <row r="4307" spans="1:8" x14ac:dyDescent="0.25">
      <c r="A4307" s="25" t="s">
        <v>10181</v>
      </c>
      <c r="B4307" s="25" t="s">
        <v>10182</v>
      </c>
      <c r="C4307" s="27">
        <v>5</v>
      </c>
      <c r="D4307" s="25">
        <v>-2000011</v>
      </c>
      <c r="E4307" s="28" t="s">
        <v>17</v>
      </c>
      <c r="F4307" s="85" t="str">
        <f>IF(E4307="N/A","N/A",VLOOKUP(E4307,UniFormat!$A$9:$F$817,6,FALSE))</f>
        <v>N/A</v>
      </c>
      <c r="G4307" s="25" t="str">
        <f t="shared" si="67"/>
        <v>22-31 66 16 46</v>
      </c>
      <c r="H4307" s="25" t="s">
        <v>17</v>
      </c>
    </row>
    <row r="4308" spans="1:8" x14ac:dyDescent="0.25">
      <c r="A4308" s="25" t="s">
        <v>10183</v>
      </c>
      <c r="B4308" s="25" t="s">
        <v>10184</v>
      </c>
      <c r="C4308" s="27">
        <v>5</v>
      </c>
      <c r="D4308" s="25">
        <v>-2000011</v>
      </c>
      <c r="E4308" s="28" t="s">
        <v>17</v>
      </c>
      <c r="F4308" s="85" t="str">
        <f>IF(E4308="N/A","N/A",VLOOKUP(E4308,UniFormat!$A$9:$F$817,6,FALSE))</f>
        <v>N/A</v>
      </c>
      <c r="G4308" s="25" t="str">
        <f t="shared" si="67"/>
        <v>22-31 66 16 53</v>
      </c>
      <c r="H4308" s="25" t="s">
        <v>17</v>
      </c>
    </row>
    <row r="4309" spans="1:8" x14ac:dyDescent="0.25">
      <c r="A4309" s="25" t="s">
        <v>10185</v>
      </c>
      <c r="B4309" s="25" t="s">
        <v>10186</v>
      </c>
      <c r="C4309" s="27">
        <v>5</v>
      </c>
      <c r="D4309" s="25">
        <v>-2000011</v>
      </c>
      <c r="E4309" s="28" t="s">
        <v>17</v>
      </c>
      <c r="F4309" s="85" t="str">
        <f>IF(E4309="N/A","N/A",VLOOKUP(E4309,UniFormat!$A$9:$F$817,6,FALSE))</f>
        <v>N/A</v>
      </c>
      <c r="G4309" s="25" t="str">
        <f t="shared" si="67"/>
        <v>22-31 66 16 56</v>
      </c>
      <c r="H4309" s="25" t="s">
        <v>17</v>
      </c>
    </row>
    <row r="4310" spans="1:8" x14ac:dyDescent="0.25">
      <c r="A4310" s="25" t="s">
        <v>10187</v>
      </c>
      <c r="B4310" s="25" t="s">
        <v>10188</v>
      </c>
      <c r="C4310" s="27">
        <v>4</v>
      </c>
      <c r="D4310" s="25" t="s">
        <v>39040</v>
      </c>
      <c r="E4310" s="28" t="s">
        <v>17</v>
      </c>
      <c r="F4310" s="85" t="str">
        <f>IF(E4310="N/A","N/A",VLOOKUP(E4310,UniFormat!$A$9:$F$817,6,FALSE))</f>
        <v>N/A</v>
      </c>
      <c r="G4310" s="25" t="str">
        <f t="shared" si="67"/>
        <v>22-31 66 19</v>
      </c>
      <c r="H4310" s="25" t="s">
        <v>17</v>
      </c>
    </row>
    <row r="4311" spans="1:8" x14ac:dyDescent="0.25">
      <c r="A4311" s="25" t="s">
        <v>288</v>
      </c>
      <c r="B4311" s="25" t="s">
        <v>287</v>
      </c>
      <c r="C4311" s="27">
        <v>3</v>
      </c>
      <c r="D4311" s="25" t="s">
        <v>39040</v>
      </c>
      <c r="E4311" s="28" t="s">
        <v>286</v>
      </c>
      <c r="F4311" s="85" t="str">
        <f>IF(E4311="N/A","N/A",VLOOKUP(E4311,UniFormat!$A$9:$F$817,6,FALSE))</f>
        <v>21-01 10 20 40</v>
      </c>
      <c r="G4311" s="25" t="str">
        <f t="shared" si="67"/>
        <v>22-31 68 00</v>
      </c>
      <c r="H4311" s="25" t="s">
        <v>17</v>
      </c>
    </row>
    <row r="4312" spans="1:8" x14ac:dyDescent="0.25">
      <c r="A4312" s="25" t="s">
        <v>10189</v>
      </c>
      <c r="B4312" s="25" t="s">
        <v>10190</v>
      </c>
      <c r="C4312" s="27">
        <v>4</v>
      </c>
      <c r="D4312" s="25" t="s">
        <v>39040</v>
      </c>
      <c r="E4312" s="28" t="s">
        <v>17</v>
      </c>
      <c r="F4312" s="85" t="str">
        <f>IF(E4312="N/A","N/A",VLOOKUP(E4312,UniFormat!$A$9:$F$817,6,FALSE))</f>
        <v>N/A</v>
      </c>
      <c r="G4312" s="25" t="str">
        <f t="shared" si="67"/>
        <v>22-31 68 13</v>
      </c>
      <c r="H4312" s="25" t="s">
        <v>17</v>
      </c>
    </row>
    <row r="4313" spans="1:8" x14ac:dyDescent="0.25">
      <c r="A4313" s="25" t="s">
        <v>10191</v>
      </c>
      <c r="B4313" s="25" t="s">
        <v>10192</v>
      </c>
      <c r="C4313" s="27">
        <v>4</v>
      </c>
      <c r="D4313" s="25" t="s">
        <v>39040</v>
      </c>
      <c r="E4313" s="28" t="s">
        <v>17</v>
      </c>
      <c r="F4313" s="85" t="str">
        <f>IF(E4313="N/A","N/A",VLOOKUP(E4313,UniFormat!$A$9:$F$817,6,FALSE))</f>
        <v>N/A</v>
      </c>
      <c r="G4313" s="25" t="str">
        <f t="shared" si="67"/>
        <v>22-31 68 16</v>
      </c>
      <c r="H4313" s="25" t="s">
        <v>17</v>
      </c>
    </row>
    <row r="4314" spans="1:8" x14ac:dyDescent="0.25">
      <c r="A4314" s="25" t="s">
        <v>1731</v>
      </c>
      <c r="B4314" s="25" t="s">
        <v>10193</v>
      </c>
      <c r="C4314" s="27">
        <v>3</v>
      </c>
      <c r="D4314" s="25" t="s">
        <v>39040</v>
      </c>
      <c r="E4314" s="28" t="s">
        <v>1729</v>
      </c>
      <c r="F4314" s="85" t="str">
        <f>IF(E4314="N/A","N/A",VLOOKUP(E4314,UniFormat!$A$9:$F$817,6,FALSE))</f>
        <v>21-07 90 10</v>
      </c>
      <c r="G4314" s="25" t="str">
        <f t="shared" si="67"/>
        <v>22-31 70 00</v>
      </c>
      <c r="H4314" s="25" t="s">
        <v>17</v>
      </c>
    </row>
    <row r="4315" spans="1:8" x14ac:dyDescent="0.25">
      <c r="A4315" s="25" t="s">
        <v>10194</v>
      </c>
      <c r="B4315" s="25" t="s">
        <v>10195</v>
      </c>
      <c r="C4315" s="27">
        <v>3</v>
      </c>
      <c r="D4315" s="25" t="s">
        <v>39040</v>
      </c>
      <c r="E4315" s="28" t="s">
        <v>17</v>
      </c>
      <c r="F4315" s="85" t="str">
        <f>IF(E4315="N/A","N/A",VLOOKUP(E4315,UniFormat!$A$9:$F$817,6,FALSE))</f>
        <v>N/A</v>
      </c>
      <c r="G4315" s="25" t="str">
        <f t="shared" si="67"/>
        <v>22-31 71 00</v>
      </c>
      <c r="H4315" s="25" t="s">
        <v>17</v>
      </c>
    </row>
    <row r="4316" spans="1:8" x14ac:dyDescent="0.25">
      <c r="A4316" s="25" t="s">
        <v>10196</v>
      </c>
      <c r="B4316" s="25" t="s">
        <v>10197</v>
      </c>
      <c r="C4316" s="27">
        <v>4</v>
      </c>
      <c r="D4316" s="25" t="s">
        <v>39040</v>
      </c>
      <c r="E4316" s="28" t="s">
        <v>17</v>
      </c>
      <c r="F4316" s="85" t="str">
        <f>IF(E4316="N/A","N/A",VLOOKUP(E4316,UniFormat!$A$9:$F$817,6,FALSE))</f>
        <v>N/A</v>
      </c>
      <c r="G4316" s="25" t="str">
        <f t="shared" si="67"/>
        <v>22-31 71 13</v>
      </c>
      <c r="H4316" s="25" t="s">
        <v>17</v>
      </c>
    </row>
    <row r="4317" spans="1:8" x14ac:dyDescent="0.25">
      <c r="A4317" s="25" t="s">
        <v>10198</v>
      </c>
      <c r="B4317" s="25" t="s">
        <v>10199</v>
      </c>
      <c r="C4317" s="27">
        <v>4</v>
      </c>
      <c r="D4317" s="25" t="s">
        <v>39040</v>
      </c>
      <c r="E4317" s="28" t="s">
        <v>17</v>
      </c>
      <c r="F4317" s="85" t="str">
        <f>IF(E4317="N/A","N/A",VLOOKUP(E4317,UniFormat!$A$9:$F$817,6,FALSE))</f>
        <v>N/A</v>
      </c>
      <c r="G4317" s="25" t="str">
        <f t="shared" si="67"/>
        <v>22-31 71 16</v>
      </c>
      <c r="H4317" s="25" t="s">
        <v>17</v>
      </c>
    </row>
    <row r="4318" spans="1:8" x14ac:dyDescent="0.25">
      <c r="A4318" s="25" t="s">
        <v>10200</v>
      </c>
      <c r="B4318" s="25" t="s">
        <v>10201</v>
      </c>
      <c r="C4318" s="27">
        <v>4</v>
      </c>
      <c r="D4318" s="25" t="s">
        <v>39040</v>
      </c>
      <c r="E4318" s="28" t="s">
        <v>17</v>
      </c>
      <c r="F4318" s="85" t="str">
        <f>IF(E4318="N/A","N/A",VLOOKUP(E4318,UniFormat!$A$9:$F$817,6,FALSE))</f>
        <v>N/A</v>
      </c>
      <c r="G4318" s="25" t="str">
        <f t="shared" si="67"/>
        <v>22-31 71 19</v>
      </c>
      <c r="H4318" s="25" t="s">
        <v>17</v>
      </c>
    </row>
    <row r="4319" spans="1:8" x14ac:dyDescent="0.25">
      <c r="A4319" s="25" t="s">
        <v>10202</v>
      </c>
      <c r="B4319" s="25" t="s">
        <v>10203</v>
      </c>
      <c r="C4319" s="27">
        <v>4</v>
      </c>
      <c r="D4319" s="25" t="s">
        <v>39040</v>
      </c>
      <c r="E4319" s="28" t="s">
        <v>17</v>
      </c>
      <c r="F4319" s="85" t="str">
        <f>IF(E4319="N/A","N/A",VLOOKUP(E4319,UniFormat!$A$9:$F$817,6,FALSE))</f>
        <v>N/A</v>
      </c>
      <c r="G4319" s="25" t="str">
        <f t="shared" si="67"/>
        <v>22-31 71 23</v>
      </c>
      <c r="H4319" s="25" t="s">
        <v>17</v>
      </c>
    </row>
    <row r="4320" spans="1:8" x14ac:dyDescent="0.25">
      <c r="A4320" s="25" t="s">
        <v>10204</v>
      </c>
      <c r="B4320" s="25" t="s">
        <v>10205</v>
      </c>
      <c r="C4320" s="27">
        <v>3</v>
      </c>
      <c r="D4320" s="25" t="s">
        <v>39040</v>
      </c>
      <c r="E4320" s="28" t="s">
        <v>17</v>
      </c>
      <c r="F4320" s="85" t="str">
        <f>IF(E4320="N/A","N/A",VLOOKUP(E4320,UniFormat!$A$9:$F$817,6,FALSE))</f>
        <v>N/A</v>
      </c>
      <c r="G4320" s="25" t="str">
        <f t="shared" si="67"/>
        <v>22-31 72 00</v>
      </c>
      <c r="H4320" s="25" t="s">
        <v>17</v>
      </c>
    </row>
    <row r="4321" spans="1:8" x14ac:dyDescent="0.25">
      <c r="A4321" s="25" t="s">
        <v>10206</v>
      </c>
      <c r="B4321" s="25" t="s">
        <v>10207</v>
      </c>
      <c r="C4321" s="27">
        <v>4</v>
      </c>
      <c r="D4321" s="25" t="s">
        <v>39040</v>
      </c>
      <c r="E4321" s="28" t="s">
        <v>17</v>
      </c>
      <c r="F4321" s="85" t="str">
        <f>IF(E4321="N/A","N/A",VLOOKUP(E4321,UniFormat!$A$9:$F$817,6,FALSE))</f>
        <v>N/A</v>
      </c>
      <c r="G4321" s="25" t="str">
        <f t="shared" si="67"/>
        <v>22-31 72 13</v>
      </c>
      <c r="H4321" s="25" t="s">
        <v>17</v>
      </c>
    </row>
    <row r="4322" spans="1:8" x14ac:dyDescent="0.25">
      <c r="A4322" s="25" t="s">
        <v>10208</v>
      </c>
      <c r="B4322" s="25" t="s">
        <v>10209</v>
      </c>
      <c r="C4322" s="27">
        <v>4</v>
      </c>
      <c r="D4322" s="25" t="s">
        <v>39040</v>
      </c>
      <c r="E4322" s="28" t="s">
        <v>17</v>
      </c>
      <c r="F4322" s="85" t="str">
        <f>IF(E4322="N/A","N/A",VLOOKUP(E4322,UniFormat!$A$9:$F$817,6,FALSE))</f>
        <v>N/A</v>
      </c>
      <c r="G4322" s="25" t="str">
        <f t="shared" si="67"/>
        <v>22-31 72 16</v>
      </c>
      <c r="H4322" s="25" t="s">
        <v>17</v>
      </c>
    </row>
    <row r="4323" spans="1:8" x14ac:dyDescent="0.25">
      <c r="A4323" s="25" t="s">
        <v>10210</v>
      </c>
      <c r="B4323" s="25" t="s">
        <v>10211</v>
      </c>
      <c r="C4323" s="27">
        <v>3</v>
      </c>
      <c r="D4323" s="25" t="s">
        <v>39040</v>
      </c>
      <c r="E4323" s="28" t="s">
        <v>17</v>
      </c>
      <c r="F4323" s="85" t="str">
        <f>IF(E4323="N/A","N/A",VLOOKUP(E4323,UniFormat!$A$9:$F$817,6,FALSE))</f>
        <v>N/A</v>
      </c>
      <c r="G4323" s="25" t="str">
        <f t="shared" si="67"/>
        <v>22-31 73 00</v>
      </c>
      <c r="H4323" s="25" t="s">
        <v>17</v>
      </c>
    </row>
    <row r="4324" spans="1:8" x14ac:dyDescent="0.25">
      <c r="A4324" s="25" t="s">
        <v>10212</v>
      </c>
      <c r="B4324" s="25" t="s">
        <v>10213</v>
      </c>
      <c r="C4324" s="27">
        <v>4</v>
      </c>
      <c r="D4324" s="25" t="s">
        <v>39040</v>
      </c>
      <c r="E4324" s="28" t="s">
        <v>17</v>
      </c>
      <c r="F4324" s="85" t="str">
        <f>IF(E4324="N/A","N/A",VLOOKUP(E4324,UniFormat!$A$9:$F$817,6,FALSE))</f>
        <v>N/A</v>
      </c>
      <c r="G4324" s="25" t="str">
        <f t="shared" si="67"/>
        <v>22-31 73 13</v>
      </c>
      <c r="H4324" s="25" t="s">
        <v>17</v>
      </c>
    </row>
    <row r="4325" spans="1:8" x14ac:dyDescent="0.25">
      <c r="A4325" s="25" t="s">
        <v>10214</v>
      </c>
      <c r="B4325" s="25" t="s">
        <v>10215</v>
      </c>
      <c r="C4325" s="27">
        <v>4</v>
      </c>
      <c r="D4325" s="25" t="s">
        <v>39040</v>
      </c>
      <c r="E4325" s="28" t="s">
        <v>17</v>
      </c>
      <c r="F4325" s="85" t="str">
        <f>IF(E4325="N/A","N/A",VLOOKUP(E4325,UniFormat!$A$9:$F$817,6,FALSE))</f>
        <v>N/A</v>
      </c>
      <c r="G4325" s="25" t="str">
        <f t="shared" si="67"/>
        <v>22-31 73 16</v>
      </c>
      <c r="H4325" s="25" t="s">
        <v>17</v>
      </c>
    </row>
    <row r="4326" spans="1:8" x14ac:dyDescent="0.25">
      <c r="A4326" s="25" t="s">
        <v>10216</v>
      </c>
      <c r="B4326" s="25" t="s">
        <v>10217</v>
      </c>
      <c r="C4326" s="27">
        <v>3</v>
      </c>
      <c r="D4326" s="25" t="s">
        <v>39040</v>
      </c>
      <c r="E4326" s="28" t="s">
        <v>17</v>
      </c>
      <c r="F4326" s="85" t="str">
        <f>IF(E4326="N/A","N/A",VLOOKUP(E4326,UniFormat!$A$9:$F$817,6,FALSE))</f>
        <v>N/A</v>
      </c>
      <c r="G4326" s="25" t="str">
        <f t="shared" si="67"/>
        <v>22-31 74 00</v>
      </c>
      <c r="H4326" s="25" t="s">
        <v>17</v>
      </c>
    </row>
    <row r="4327" spans="1:8" x14ac:dyDescent="0.25">
      <c r="A4327" s="25" t="s">
        <v>10218</v>
      </c>
      <c r="B4327" s="25" t="s">
        <v>10219</v>
      </c>
      <c r="C4327" s="27">
        <v>4</v>
      </c>
      <c r="D4327" s="25" t="s">
        <v>39040</v>
      </c>
      <c r="E4327" s="28" t="s">
        <v>17</v>
      </c>
      <c r="F4327" s="85" t="str">
        <f>IF(E4327="N/A","N/A",VLOOKUP(E4327,UniFormat!$A$9:$F$817,6,FALSE))</f>
        <v>N/A</v>
      </c>
      <c r="G4327" s="25" t="str">
        <f t="shared" si="67"/>
        <v>22-31 74 13</v>
      </c>
      <c r="H4327" s="25" t="s">
        <v>17</v>
      </c>
    </row>
    <row r="4328" spans="1:8" x14ac:dyDescent="0.25">
      <c r="A4328" s="25" t="s">
        <v>10220</v>
      </c>
      <c r="B4328" s="25" t="s">
        <v>10221</v>
      </c>
      <c r="C4328" s="27">
        <v>4</v>
      </c>
      <c r="D4328" s="25" t="s">
        <v>39040</v>
      </c>
      <c r="E4328" s="28" t="s">
        <v>17</v>
      </c>
      <c r="F4328" s="85" t="str">
        <f>IF(E4328="N/A","N/A",VLOOKUP(E4328,UniFormat!$A$9:$F$817,6,FALSE))</f>
        <v>N/A</v>
      </c>
      <c r="G4328" s="25" t="str">
        <f t="shared" si="67"/>
        <v>22-31 74 16</v>
      </c>
      <c r="H4328" s="25" t="s">
        <v>17</v>
      </c>
    </row>
    <row r="4329" spans="1:8" x14ac:dyDescent="0.25">
      <c r="A4329" s="25" t="s">
        <v>10222</v>
      </c>
      <c r="B4329" s="25" t="s">
        <v>10223</v>
      </c>
      <c r="C4329" s="27">
        <v>4</v>
      </c>
      <c r="D4329" s="25" t="s">
        <v>39040</v>
      </c>
      <c r="E4329" s="28" t="s">
        <v>17</v>
      </c>
      <c r="F4329" s="85" t="str">
        <f>IF(E4329="N/A","N/A",VLOOKUP(E4329,UniFormat!$A$9:$F$817,6,FALSE))</f>
        <v>N/A</v>
      </c>
      <c r="G4329" s="25" t="str">
        <f t="shared" si="67"/>
        <v>22-31 74 19</v>
      </c>
      <c r="H4329" s="25" t="s">
        <v>17</v>
      </c>
    </row>
    <row r="4330" spans="1:8" x14ac:dyDescent="0.25">
      <c r="A4330" s="25" t="s">
        <v>10224</v>
      </c>
      <c r="B4330" s="25" t="s">
        <v>10225</v>
      </c>
      <c r="C4330" s="27">
        <v>3</v>
      </c>
      <c r="D4330" s="25" t="s">
        <v>39040</v>
      </c>
      <c r="E4330" s="28" t="s">
        <v>17</v>
      </c>
      <c r="F4330" s="85" t="str">
        <f>IF(E4330="N/A","N/A",VLOOKUP(E4330,UniFormat!$A$9:$F$817,6,FALSE))</f>
        <v>N/A</v>
      </c>
      <c r="G4330" s="25" t="str">
        <f t="shared" si="67"/>
        <v>22-31 75 00</v>
      </c>
      <c r="H4330" s="25" t="s">
        <v>17</v>
      </c>
    </row>
    <row r="4331" spans="1:8" x14ac:dyDescent="0.25">
      <c r="A4331" s="25" t="s">
        <v>10226</v>
      </c>
      <c r="B4331" s="25" t="s">
        <v>10227</v>
      </c>
      <c r="C4331" s="27">
        <v>4</v>
      </c>
      <c r="D4331" s="25" t="s">
        <v>39040</v>
      </c>
      <c r="E4331" s="28" t="s">
        <v>17</v>
      </c>
      <c r="F4331" s="85" t="str">
        <f>IF(E4331="N/A","N/A",VLOOKUP(E4331,UniFormat!$A$9:$F$817,6,FALSE))</f>
        <v>N/A</v>
      </c>
      <c r="G4331" s="25" t="str">
        <f t="shared" si="67"/>
        <v>22-31 75 13</v>
      </c>
      <c r="H4331" s="25" t="s">
        <v>17</v>
      </c>
    </row>
    <row r="4332" spans="1:8" x14ac:dyDescent="0.25">
      <c r="A4332" s="25" t="s">
        <v>10228</v>
      </c>
      <c r="B4332" s="25" t="s">
        <v>10229</v>
      </c>
      <c r="C4332" s="27">
        <v>4</v>
      </c>
      <c r="D4332" s="25" t="s">
        <v>39040</v>
      </c>
      <c r="E4332" s="28" t="s">
        <v>17</v>
      </c>
      <c r="F4332" s="85" t="str">
        <f>IF(E4332="N/A","N/A",VLOOKUP(E4332,UniFormat!$A$9:$F$817,6,FALSE))</f>
        <v>N/A</v>
      </c>
      <c r="G4332" s="25" t="str">
        <f t="shared" si="67"/>
        <v>22-31 75 16</v>
      </c>
      <c r="H4332" s="25" t="s">
        <v>17</v>
      </c>
    </row>
    <row r="4333" spans="1:8" x14ac:dyDescent="0.25">
      <c r="A4333" s="25" t="s">
        <v>10230</v>
      </c>
      <c r="B4333" s="25" t="s">
        <v>10231</v>
      </c>
      <c r="C4333" s="27">
        <v>3</v>
      </c>
      <c r="D4333" s="25" t="s">
        <v>39040</v>
      </c>
      <c r="E4333" s="28" t="s">
        <v>17</v>
      </c>
      <c r="F4333" s="85" t="str">
        <f>IF(E4333="N/A","N/A",VLOOKUP(E4333,UniFormat!$A$9:$F$817,6,FALSE))</f>
        <v>N/A</v>
      </c>
      <c r="G4333" s="25" t="str">
        <f t="shared" si="67"/>
        <v>22-31 77 00</v>
      </c>
      <c r="H4333" s="25" t="s">
        <v>17</v>
      </c>
    </row>
    <row r="4334" spans="1:8" x14ac:dyDescent="0.25">
      <c r="A4334" s="25" t="s">
        <v>10232</v>
      </c>
      <c r="B4334" s="25" t="s">
        <v>10233</v>
      </c>
      <c r="C4334" s="27">
        <v>4</v>
      </c>
      <c r="D4334" s="25" t="s">
        <v>39040</v>
      </c>
      <c r="E4334" s="28" t="s">
        <v>17</v>
      </c>
      <c r="F4334" s="85" t="str">
        <f>IF(E4334="N/A","N/A",VLOOKUP(E4334,UniFormat!$A$9:$F$817,6,FALSE))</f>
        <v>N/A</v>
      </c>
      <c r="G4334" s="25" t="str">
        <f t="shared" si="67"/>
        <v>22-31 77 13</v>
      </c>
      <c r="H4334" s="25" t="s">
        <v>17</v>
      </c>
    </row>
    <row r="4335" spans="1:8" x14ac:dyDescent="0.25">
      <c r="A4335" s="25" t="s">
        <v>10234</v>
      </c>
      <c r="B4335" s="25" t="s">
        <v>10235</v>
      </c>
      <c r="C4335" s="27">
        <v>4</v>
      </c>
      <c r="D4335" s="25" t="s">
        <v>39040</v>
      </c>
      <c r="E4335" s="28" t="s">
        <v>17</v>
      </c>
      <c r="F4335" s="85" t="str">
        <f>IF(E4335="N/A","N/A",VLOOKUP(E4335,UniFormat!$A$9:$F$817,6,FALSE))</f>
        <v>N/A</v>
      </c>
      <c r="G4335" s="25" t="str">
        <f t="shared" si="67"/>
        <v>22-31 77 16</v>
      </c>
      <c r="H4335" s="25" t="s">
        <v>17</v>
      </c>
    </row>
    <row r="4336" spans="1:8" x14ac:dyDescent="0.25">
      <c r="A4336" s="25" t="s">
        <v>10236</v>
      </c>
      <c r="B4336" s="25" t="s">
        <v>10237</v>
      </c>
      <c r="C4336" s="27">
        <v>4</v>
      </c>
      <c r="D4336" s="25" t="s">
        <v>39040</v>
      </c>
      <c r="E4336" s="28" t="s">
        <v>17</v>
      </c>
      <c r="F4336" s="85" t="str">
        <f>IF(E4336="N/A","N/A",VLOOKUP(E4336,UniFormat!$A$9:$F$817,6,FALSE))</f>
        <v>N/A</v>
      </c>
      <c r="G4336" s="25" t="str">
        <f t="shared" si="67"/>
        <v>22-31 77 19</v>
      </c>
      <c r="H4336" s="25" t="s">
        <v>17</v>
      </c>
    </row>
    <row r="4337" spans="1:8" x14ac:dyDescent="0.25">
      <c r="A4337" s="25" t="s">
        <v>10238</v>
      </c>
      <c r="B4337" s="25" t="s">
        <v>10239</v>
      </c>
      <c r="C4337" s="27">
        <v>2</v>
      </c>
      <c r="D4337" s="25" t="s">
        <v>39040</v>
      </c>
      <c r="E4337" s="28" t="s">
        <v>17</v>
      </c>
      <c r="F4337" s="85" t="str">
        <f>IF(E4337="N/A","N/A",VLOOKUP(E4337,UniFormat!$A$9:$F$817,6,FALSE))</f>
        <v>N/A</v>
      </c>
      <c r="G4337" s="25" t="str">
        <f t="shared" si="67"/>
        <v>22-32 00 00</v>
      </c>
      <c r="H4337" s="25" t="s">
        <v>17</v>
      </c>
    </row>
    <row r="4338" spans="1:8" x14ac:dyDescent="0.25">
      <c r="A4338" s="25" t="s">
        <v>10240</v>
      </c>
      <c r="B4338" s="25" t="s">
        <v>10241</v>
      </c>
      <c r="C4338" s="27">
        <v>3</v>
      </c>
      <c r="D4338" s="25" t="s">
        <v>39040</v>
      </c>
      <c r="E4338" s="28" t="s">
        <v>17</v>
      </c>
      <c r="F4338" s="85" t="str">
        <f>IF(E4338="N/A","N/A",VLOOKUP(E4338,UniFormat!$A$9:$F$817,6,FALSE))</f>
        <v>N/A</v>
      </c>
      <c r="G4338" s="25" t="str">
        <f t="shared" si="67"/>
        <v>22-32 01 00</v>
      </c>
      <c r="H4338" s="25" t="s">
        <v>17</v>
      </c>
    </row>
    <row r="4339" spans="1:8" x14ac:dyDescent="0.25">
      <c r="A4339" s="25" t="s">
        <v>10242</v>
      </c>
      <c r="B4339" s="25" t="s">
        <v>10243</v>
      </c>
      <c r="C4339" s="27">
        <v>4</v>
      </c>
      <c r="D4339" s="25" t="s">
        <v>39040</v>
      </c>
      <c r="E4339" s="28" t="s">
        <v>17</v>
      </c>
      <c r="F4339" s="85" t="str">
        <f>IF(E4339="N/A","N/A",VLOOKUP(E4339,UniFormat!$A$9:$F$817,6,FALSE))</f>
        <v>N/A</v>
      </c>
      <c r="G4339" s="25" t="str">
        <f t="shared" si="67"/>
        <v>22-32 01 11</v>
      </c>
      <c r="H4339" s="25" t="s">
        <v>17</v>
      </c>
    </row>
    <row r="4340" spans="1:8" x14ac:dyDescent="0.25">
      <c r="A4340" s="25" t="s">
        <v>10244</v>
      </c>
      <c r="B4340" s="25" t="s">
        <v>10245</v>
      </c>
      <c r="C4340" s="27">
        <v>5</v>
      </c>
      <c r="D4340" s="25" t="s">
        <v>39040</v>
      </c>
      <c r="E4340" s="28" t="s">
        <v>17</v>
      </c>
      <c r="F4340" s="85" t="str">
        <f>IF(E4340="N/A","N/A",VLOOKUP(E4340,UniFormat!$A$9:$F$817,6,FALSE))</f>
        <v>N/A</v>
      </c>
      <c r="G4340" s="25" t="str">
        <f t="shared" si="67"/>
        <v>22-32 01 11 51</v>
      </c>
      <c r="H4340" s="25" t="s">
        <v>17</v>
      </c>
    </row>
    <row r="4341" spans="1:8" x14ac:dyDescent="0.25">
      <c r="A4341" s="25" t="s">
        <v>10246</v>
      </c>
      <c r="B4341" s="25" t="s">
        <v>10247</v>
      </c>
      <c r="C4341" s="27">
        <v>5</v>
      </c>
      <c r="D4341" s="25" t="s">
        <v>39040</v>
      </c>
      <c r="E4341" s="28" t="s">
        <v>17</v>
      </c>
      <c r="F4341" s="85" t="str">
        <f>IF(E4341="N/A","N/A",VLOOKUP(E4341,UniFormat!$A$9:$F$817,6,FALSE))</f>
        <v>N/A</v>
      </c>
      <c r="G4341" s="25" t="str">
        <f t="shared" si="67"/>
        <v>22-32 01 11 52</v>
      </c>
      <c r="H4341" s="25" t="s">
        <v>17</v>
      </c>
    </row>
    <row r="4342" spans="1:8" x14ac:dyDescent="0.25">
      <c r="A4342" s="25" t="s">
        <v>10248</v>
      </c>
      <c r="B4342" s="25" t="s">
        <v>10249</v>
      </c>
      <c r="C4342" s="27">
        <v>5</v>
      </c>
      <c r="D4342" s="25" t="s">
        <v>39040</v>
      </c>
      <c r="E4342" s="28" t="s">
        <v>17</v>
      </c>
      <c r="F4342" s="85" t="str">
        <f>IF(E4342="N/A","N/A",VLOOKUP(E4342,UniFormat!$A$9:$F$817,6,FALSE))</f>
        <v>N/A</v>
      </c>
      <c r="G4342" s="25" t="str">
        <f t="shared" si="67"/>
        <v>22-32 01 11 53</v>
      </c>
      <c r="H4342" s="25" t="s">
        <v>17</v>
      </c>
    </row>
    <row r="4343" spans="1:8" x14ac:dyDescent="0.25">
      <c r="A4343" s="25" t="s">
        <v>10250</v>
      </c>
      <c r="B4343" s="25" t="s">
        <v>10251</v>
      </c>
      <c r="C4343" s="27">
        <v>4</v>
      </c>
      <c r="D4343" s="25" t="s">
        <v>39040</v>
      </c>
      <c r="E4343" s="28" t="s">
        <v>17</v>
      </c>
      <c r="F4343" s="85" t="str">
        <f>IF(E4343="N/A","N/A",VLOOKUP(E4343,UniFormat!$A$9:$F$817,6,FALSE))</f>
        <v>N/A</v>
      </c>
      <c r="G4343" s="25" t="str">
        <f t="shared" si="67"/>
        <v>22-32 01 13</v>
      </c>
      <c r="H4343" s="25" t="s">
        <v>17</v>
      </c>
    </row>
    <row r="4344" spans="1:8" x14ac:dyDescent="0.25">
      <c r="A4344" s="25" t="s">
        <v>10252</v>
      </c>
      <c r="B4344" s="25" t="s">
        <v>10253</v>
      </c>
      <c r="C4344" s="27">
        <v>5</v>
      </c>
      <c r="D4344" s="25" t="s">
        <v>39040</v>
      </c>
      <c r="E4344" s="28" t="s">
        <v>17</v>
      </c>
      <c r="F4344" s="85" t="str">
        <f>IF(E4344="N/A","N/A",VLOOKUP(E4344,UniFormat!$A$9:$F$817,6,FALSE))</f>
        <v>N/A</v>
      </c>
      <c r="G4344" s="25" t="str">
        <f t="shared" si="67"/>
        <v>22-32 01 13 61</v>
      </c>
      <c r="H4344" s="25" t="s">
        <v>17</v>
      </c>
    </row>
    <row r="4345" spans="1:8" x14ac:dyDescent="0.25">
      <c r="A4345" s="25" t="s">
        <v>10254</v>
      </c>
      <c r="B4345" s="25" t="s">
        <v>10255</v>
      </c>
      <c r="C4345" s="27">
        <v>5</v>
      </c>
      <c r="D4345" s="25" t="s">
        <v>39040</v>
      </c>
      <c r="E4345" s="28" t="s">
        <v>17</v>
      </c>
      <c r="F4345" s="85" t="str">
        <f>IF(E4345="N/A","N/A",VLOOKUP(E4345,UniFormat!$A$9:$F$817,6,FALSE))</f>
        <v>N/A</v>
      </c>
      <c r="G4345" s="25" t="str">
        <f t="shared" si="67"/>
        <v>22-32 01 13 62</v>
      </c>
      <c r="H4345" s="25" t="s">
        <v>17</v>
      </c>
    </row>
    <row r="4346" spans="1:8" x14ac:dyDescent="0.25">
      <c r="A4346" s="25" t="s">
        <v>10256</v>
      </c>
      <c r="B4346" s="25" t="s">
        <v>10257</v>
      </c>
      <c r="C4346" s="27">
        <v>4</v>
      </c>
      <c r="D4346" s="25" t="s">
        <v>39040</v>
      </c>
      <c r="E4346" s="28" t="s">
        <v>17</v>
      </c>
      <c r="F4346" s="85" t="str">
        <f>IF(E4346="N/A","N/A",VLOOKUP(E4346,UniFormat!$A$9:$F$817,6,FALSE))</f>
        <v>N/A</v>
      </c>
      <c r="G4346" s="25" t="str">
        <f t="shared" si="67"/>
        <v>22-32 01 16</v>
      </c>
      <c r="H4346" s="25" t="s">
        <v>17</v>
      </c>
    </row>
    <row r="4347" spans="1:8" x14ac:dyDescent="0.25">
      <c r="A4347" s="25" t="s">
        <v>10258</v>
      </c>
      <c r="B4347" s="25" t="s">
        <v>10259</v>
      </c>
      <c r="C4347" s="27">
        <v>5</v>
      </c>
      <c r="D4347" s="25" t="s">
        <v>39040</v>
      </c>
      <c r="E4347" s="28" t="s">
        <v>17</v>
      </c>
      <c r="F4347" s="85" t="str">
        <f>IF(E4347="N/A","N/A",VLOOKUP(E4347,UniFormat!$A$9:$F$817,6,FALSE))</f>
        <v>N/A</v>
      </c>
      <c r="G4347" s="25" t="str">
        <f t="shared" si="67"/>
        <v>22-32 01 16 71</v>
      </c>
      <c r="H4347" s="25" t="s">
        <v>17</v>
      </c>
    </row>
    <row r="4348" spans="1:8" x14ac:dyDescent="0.25">
      <c r="A4348" s="25" t="s">
        <v>10260</v>
      </c>
      <c r="B4348" s="25" t="s">
        <v>10261</v>
      </c>
      <c r="C4348" s="27">
        <v>5</v>
      </c>
      <c r="D4348" s="25" t="s">
        <v>39040</v>
      </c>
      <c r="E4348" s="28" t="s">
        <v>17</v>
      </c>
      <c r="F4348" s="85" t="str">
        <f>IF(E4348="N/A","N/A",VLOOKUP(E4348,UniFormat!$A$9:$F$817,6,FALSE))</f>
        <v>N/A</v>
      </c>
      <c r="G4348" s="25" t="str">
        <f t="shared" si="67"/>
        <v>22-32 01 16 72</v>
      </c>
      <c r="H4348" s="25" t="s">
        <v>17</v>
      </c>
    </row>
    <row r="4349" spans="1:8" x14ac:dyDescent="0.25">
      <c r="A4349" s="25" t="s">
        <v>10262</v>
      </c>
      <c r="B4349" s="25" t="s">
        <v>10263</v>
      </c>
      <c r="C4349" s="27">
        <v>5</v>
      </c>
      <c r="D4349" s="25" t="s">
        <v>39040</v>
      </c>
      <c r="E4349" s="28" t="s">
        <v>17</v>
      </c>
      <c r="F4349" s="85" t="str">
        <f>IF(E4349="N/A","N/A",VLOOKUP(E4349,UniFormat!$A$9:$F$817,6,FALSE))</f>
        <v>N/A</v>
      </c>
      <c r="G4349" s="25" t="str">
        <f t="shared" si="67"/>
        <v>22-32 01 16 73</v>
      </c>
      <c r="H4349" s="25" t="s">
        <v>17</v>
      </c>
    </row>
    <row r="4350" spans="1:8" x14ac:dyDescent="0.25">
      <c r="A4350" s="25" t="s">
        <v>10264</v>
      </c>
      <c r="B4350" s="25" t="s">
        <v>10265</v>
      </c>
      <c r="C4350" s="27">
        <v>5</v>
      </c>
      <c r="D4350" s="25" t="s">
        <v>39040</v>
      </c>
      <c r="E4350" s="28" t="s">
        <v>17</v>
      </c>
      <c r="F4350" s="85" t="str">
        <f>IF(E4350="N/A","N/A",VLOOKUP(E4350,UniFormat!$A$9:$F$817,6,FALSE))</f>
        <v>N/A</v>
      </c>
      <c r="G4350" s="25" t="str">
        <f t="shared" si="67"/>
        <v>22-32 01 16 74</v>
      </c>
      <c r="H4350" s="25" t="s">
        <v>17</v>
      </c>
    </row>
    <row r="4351" spans="1:8" x14ac:dyDescent="0.25">
      <c r="A4351" s="25" t="s">
        <v>10266</v>
      </c>
      <c r="B4351" s="25" t="s">
        <v>10267</v>
      </c>
      <c r="C4351" s="27">
        <v>5</v>
      </c>
      <c r="D4351" s="25" t="s">
        <v>39040</v>
      </c>
      <c r="E4351" s="28" t="s">
        <v>17</v>
      </c>
      <c r="F4351" s="85" t="str">
        <f>IF(E4351="N/A","N/A",VLOOKUP(E4351,UniFormat!$A$9:$F$817,6,FALSE))</f>
        <v>N/A</v>
      </c>
      <c r="G4351" s="25" t="str">
        <f t="shared" si="67"/>
        <v>22-32 01 16 75</v>
      </c>
      <c r="H4351" s="25" t="s">
        <v>17</v>
      </c>
    </row>
    <row r="4352" spans="1:8" x14ac:dyDescent="0.25">
      <c r="A4352" s="25" t="s">
        <v>10268</v>
      </c>
      <c r="B4352" s="25" t="s">
        <v>10269</v>
      </c>
      <c r="C4352" s="27">
        <v>4</v>
      </c>
      <c r="D4352" s="25" t="s">
        <v>39040</v>
      </c>
      <c r="E4352" s="28" t="s">
        <v>17</v>
      </c>
      <c r="F4352" s="85" t="str">
        <f>IF(E4352="N/A","N/A",VLOOKUP(E4352,UniFormat!$A$9:$F$817,6,FALSE))</f>
        <v>N/A</v>
      </c>
      <c r="G4352" s="25" t="str">
        <f t="shared" si="67"/>
        <v>22-32 01 17</v>
      </c>
      <c r="H4352" s="25" t="s">
        <v>17</v>
      </c>
    </row>
    <row r="4353" spans="1:8" x14ac:dyDescent="0.25">
      <c r="A4353" s="25" t="s">
        <v>10270</v>
      </c>
      <c r="B4353" s="25" t="s">
        <v>10271</v>
      </c>
      <c r="C4353" s="27">
        <v>5</v>
      </c>
      <c r="D4353" s="25" t="s">
        <v>39040</v>
      </c>
      <c r="E4353" s="28" t="s">
        <v>17</v>
      </c>
      <c r="F4353" s="85" t="str">
        <f>IF(E4353="N/A","N/A",VLOOKUP(E4353,UniFormat!$A$9:$F$817,6,FALSE))</f>
        <v>N/A</v>
      </c>
      <c r="G4353" s="25" t="str">
        <f t="shared" si="67"/>
        <v>22-32 01 17 61</v>
      </c>
      <c r="H4353" s="25" t="s">
        <v>17</v>
      </c>
    </row>
    <row r="4354" spans="1:8" x14ac:dyDescent="0.25">
      <c r="A4354" s="25" t="s">
        <v>10272</v>
      </c>
      <c r="B4354" s="25" t="s">
        <v>10273</v>
      </c>
      <c r="C4354" s="27">
        <v>5</v>
      </c>
      <c r="D4354" s="25" t="s">
        <v>39040</v>
      </c>
      <c r="E4354" s="28" t="s">
        <v>17</v>
      </c>
      <c r="F4354" s="85" t="str">
        <f>IF(E4354="N/A","N/A",VLOOKUP(E4354,UniFormat!$A$9:$F$817,6,FALSE))</f>
        <v>N/A</v>
      </c>
      <c r="G4354" s="25" t="str">
        <f t="shared" si="67"/>
        <v>22-32 01 17 62</v>
      </c>
      <c r="H4354" s="25" t="s">
        <v>17</v>
      </c>
    </row>
    <row r="4355" spans="1:8" x14ac:dyDescent="0.25">
      <c r="A4355" s="25" t="s">
        <v>10274</v>
      </c>
      <c r="B4355" s="25" t="s">
        <v>10275</v>
      </c>
      <c r="C4355" s="27">
        <v>4</v>
      </c>
      <c r="D4355" s="25" t="s">
        <v>39040</v>
      </c>
      <c r="E4355" s="28" t="s">
        <v>17</v>
      </c>
      <c r="F4355" s="85" t="str">
        <f>IF(E4355="N/A","N/A",VLOOKUP(E4355,UniFormat!$A$9:$F$817,6,FALSE))</f>
        <v>N/A</v>
      </c>
      <c r="G4355" s="25" t="str">
        <f t="shared" si="67"/>
        <v>22-32 01 19</v>
      </c>
      <c r="H4355" s="25" t="s">
        <v>17</v>
      </c>
    </row>
    <row r="4356" spans="1:8" x14ac:dyDescent="0.25">
      <c r="A4356" s="25" t="s">
        <v>10276</v>
      </c>
      <c r="B4356" s="25" t="s">
        <v>10277</v>
      </c>
      <c r="C4356" s="27">
        <v>5</v>
      </c>
      <c r="D4356" s="25" t="s">
        <v>39040</v>
      </c>
      <c r="E4356" s="28" t="s">
        <v>17</v>
      </c>
      <c r="F4356" s="85" t="str">
        <f>IF(E4356="N/A","N/A",VLOOKUP(E4356,UniFormat!$A$9:$F$817,6,FALSE))</f>
        <v>N/A</v>
      </c>
      <c r="G4356" s="25" t="str">
        <f t="shared" si="67"/>
        <v>22-32 01 19 61</v>
      </c>
      <c r="H4356" s="25" t="s">
        <v>17</v>
      </c>
    </row>
    <row r="4357" spans="1:8" x14ac:dyDescent="0.25">
      <c r="A4357" s="25" t="s">
        <v>10278</v>
      </c>
      <c r="B4357" s="25" t="s">
        <v>10279</v>
      </c>
      <c r="C4357" s="27">
        <v>5</v>
      </c>
      <c r="D4357" s="25" t="s">
        <v>39040</v>
      </c>
      <c r="E4357" s="28" t="s">
        <v>17</v>
      </c>
      <c r="F4357" s="85" t="str">
        <f>IF(E4357="N/A","N/A",VLOOKUP(E4357,UniFormat!$A$9:$F$817,6,FALSE))</f>
        <v>N/A</v>
      </c>
      <c r="G4357" s="25" t="str">
        <f t="shared" si="67"/>
        <v>22-32 01 19 62</v>
      </c>
      <c r="H4357" s="25" t="s">
        <v>17</v>
      </c>
    </row>
    <row r="4358" spans="1:8" x14ac:dyDescent="0.25">
      <c r="A4358" s="25" t="s">
        <v>10280</v>
      </c>
      <c r="B4358" s="25" t="s">
        <v>10281</v>
      </c>
      <c r="C4358" s="27">
        <v>4</v>
      </c>
      <c r="D4358" s="25" t="s">
        <v>39040</v>
      </c>
      <c r="E4358" s="28" t="s">
        <v>17</v>
      </c>
      <c r="F4358" s="85" t="str">
        <f>IF(E4358="N/A","N/A",VLOOKUP(E4358,UniFormat!$A$9:$F$817,6,FALSE))</f>
        <v>N/A</v>
      </c>
      <c r="G4358" s="25" t="str">
        <f t="shared" si="67"/>
        <v>22-32 01 23</v>
      </c>
      <c r="H4358" s="25" t="s">
        <v>17</v>
      </c>
    </row>
    <row r="4359" spans="1:8" x14ac:dyDescent="0.25">
      <c r="A4359" s="25" t="s">
        <v>10282</v>
      </c>
      <c r="B4359" s="25" t="s">
        <v>10283</v>
      </c>
      <c r="C4359" s="27">
        <v>4</v>
      </c>
      <c r="D4359" s="25" t="s">
        <v>39040</v>
      </c>
      <c r="E4359" s="28" t="s">
        <v>17</v>
      </c>
      <c r="F4359" s="85" t="str">
        <f>IF(E4359="N/A","N/A",VLOOKUP(E4359,UniFormat!$A$9:$F$817,6,FALSE))</f>
        <v>N/A</v>
      </c>
      <c r="G4359" s="25" t="str">
        <f t="shared" si="67"/>
        <v>22-32 01 26</v>
      </c>
      <c r="H4359" s="25" t="s">
        <v>17</v>
      </c>
    </row>
    <row r="4360" spans="1:8" x14ac:dyDescent="0.25">
      <c r="A4360" s="25" t="s">
        <v>10284</v>
      </c>
      <c r="B4360" s="25" t="s">
        <v>10285</v>
      </c>
      <c r="C4360" s="27">
        <v>5</v>
      </c>
      <c r="D4360" s="25" t="s">
        <v>39040</v>
      </c>
      <c r="E4360" s="28" t="s">
        <v>17</v>
      </c>
      <c r="F4360" s="85" t="str">
        <f>IF(E4360="N/A","N/A",VLOOKUP(E4360,UniFormat!$A$9:$F$817,6,FALSE))</f>
        <v>N/A</v>
      </c>
      <c r="G4360" s="25" t="str">
        <f t="shared" si="67"/>
        <v>22-32 01 26 71</v>
      </c>
      <c r="H4360" s="25" t="s">
        <v>17</v>
      </c>
    </row>
    <row r="4361" spans="1:8" x14ac:dyDescent="0.25">
      <c r="A4361" s="25" t="s">
        <v>10286</v>
      </c>
      <c r="B4361" s="25" t="s">
        <v>10287</v>
      </c>
      <c r="C4361" s="27">
        <v>5</v>
      </c>
      <c r="D4361" s="25" t="s">
        <v>39040</v>
      </c>
      <c r="E4361" s="28" t="s">
        <v>17</v>
      </c>
      <c r="F4361" s="85" t="str">
        <f>IF(E4361="N/A","N/A",VLOOKUP(E4361,UniFormat!$A$9:$F$817,6,FALSE))</f>
        <v>N/A</v>
      </c>
      <c r="G4361" s="25" t="str">
        <f t="shared" si="67"/>
        <v>22-32 01 26 72</v>
      </c>
      <c r="H4361" s="25" t="s">
        <v>17</v>
      </c>
    </row>
    <row r="4362" spans="1:8" x14ac:dyDescent="0.25">
      <c r="A4362" s="25" t="s">
        <v>10288</v>
      </c>
      <c r="B4362" s="25" t="s">
        <v>10289</v>
      </c>
      <c r="C4362" s="27">
        <v>5</v>
      </c>
      <c r="D4362" s="25" t="s">
        <v>39040</v>
      </c>
      <c r="E4362" s="28" t="s">
        <v>17</v>
      </c>
      <c r="F4362" s="85" t="str">
        <f>IF(E4362="N/A","N/A",VLOOKUP(E4362,UniFormat!$A$9:$F$817,6,FALSE))</f>
        <v>N/A</v>
      </c>
      <c r="G4362" s="25" t="str">
        <f t="shared" ref="G4362:G4425" si="68">IF(LEN(A4362)=8,CONCATENATE("22-",A4362),CONCATENATE("22-",LEFT(A4362,8)," ",RIGHT(A4362,2)))</f>
        <v>22-32 01 26 73</v>
      </c>
      <c r="H4362" s="25" t="s">
        <v>17</v>
      </c>
    </row>
    <row r="4363" spans="1:8" x14ac:dyDescent="0.25">
      <c r="A4363" s="25" t="s">
        <v>10290</v>
      </c>
      <c r="B4363" s="25" t="s">
        <v>10291</v>
      </c>
      <c r="C4363" s="27">
        <v>5</v>
      </c>
      <c r="D4363" s="25" t="s">
        <v>39040</v>
      </c>
      <c r="E4363" s="28" t="s">
        <v>17</v>
      </c>
      <c r="F4363" s="85" t="str">
        <f>IF(E4363="N/A","N/A",VLOOKUP(E4363,UniFormat!$A$9:$F$817,6,FALSE))</f>
        <v>N/A</v>
      </c>
      <c r="G4363" s="25" t="str">
        <f t="shared" si="68"/>
        <v>22-32 01 26 74</v>
      </c>
      <c r="H4363" s="25" t="s">
        <v>17</v>
      </c>
    </row>
    <row r="4364" spans="1:8" x14ac:dyDescent="0.25">
      <c r="A4364" s="25" t="s">
        <v>10292</v>
      </c>
      <c r="B4364" s="25" t="s">
        <v>10293</v>
      </c>
      <c r="C4364" s="27">
        <v>5</v>
      </c>
      <c r="D4364" s="25" t="s">
        <v>39040</v>
      </c>
      <c r="E4364" s="28" t="s">
        <v>17</v>
      </c>
      <c r="F4364" s="85" t="str">
        <f>IF(E4364="N/A","N/A",VLOOKUP(E4364,UniFormat!$A$9:$F$817,6,FALSE))</f>
        <v>N/A</v>
      </c>
      <c r="G4364" s="25" t="str">
        <f t="shared" si="68"/>
        <v>22-32 01 26 75</v>
      </c>
      <c r="H4364" s="25" t="s">
        <v>17</v>
      </c>
    </row>
    <row r="4365" spans="1:8" x14ac:dyDescent="0.25">
      <c r="A4365" s="25" t="s">
        <v>10294</v>
      </c>
      <c r="B4365" s="25" t="s">
        <v>10295</v>
      </c>
      <c r="C4365" s="27">
        <v>4</v>
      </c>
      <c r="D4365" s="25" t="s">
        <v>39040</v>
      </c>
      <c r="E4365" s="28" t="s">
        <v>17</v>
      </c>
      <c r="F4365" s="85" t="str">
        <f>IF(E4365="N/A","N/A",VLOOKUP(E4365,UniFormat!$A$9:$F$817,6,FALSE))</f>
        <v>N/A</v>
      </c>
      <c r="G4365" s="25" t="str">
        <f t="shared" si="68"/>
        <v>22-32 01 29</v>
      </c>
      <c r="H4365" s="25" t="s">
        <v>17</v>
      </c>
    </row>
    <row r="4366" spans="1:8" x14ac:dyDescent="0.25">
      <c r="A4366" s="25" t="s">
        <v>10296</v>
      </c>
      <c r="B4366" s="25" t="s">
        <v>10297</v>
      </c>
      <c r="C4366" s="27">
        <v>5</v>
      </c>
      <c r="D4366" s="25" t="s">
        <v>39040</v>
      </c>
      <c r="E4366" s="28" t="s">
        <v>17</v>
      </c>
      <c r="F4366" s="85" t="str">
        <f>IF(E4366="N/A","N/A",VLOOKUP(E4366,UniFormat!$A$9:$F$817,6,FALSE))</f>
        <v>N/A</v>
      </c>
      <c r="G4366" s="25" t="str">
        <f t="shared" si="68"/>
        <v>22-32 01 29 61</v>
      </c>
      <c r="H4366" s="25" t="s">
        <v>17</v>
      </c>
    </row>
    <row r="4367" spans="1:8" x14ac:dyDescent="0.25">
      <c r="A4367" s="25" t="s">
        <v>10298</v>
      </c>
      <c r="B4367" s="25" t="s">
        <v>10299</v>
      </c>
      <c r="C4367" s="27">
        <v>5</v>
      </c>
      <c r="D4367" s="25" t="s">
        <v>39040</v>
      </c>
      <c r="E4367" s="28" t="s">
        <v>17</v>
      </c>
      <c r="F4367" s="85" t="str">
        <f>IF(E4367="N/A","N/A",VLOOKUP(E4367,UniFormat!$A$9:$F$817,6,FALSE))</f>
        <v>N/A</v>
      </c>
      <c r="G4367" s="25" t="str">
        <f t="shared" si="68"/>
        <v>22-32 01 29 62</v>
      </c>
      <c r="H4367" s="25" t="s">
        <v>17</v>
      </c>
    </row>
    <row r="4368" spans="1:8" x14ac:dyDescent="0.25">
      <c r="A4368" s="25" t="s">
        <v>10300</v>
      </c>
      <c r="B4368" s="25" t="s">
        <v>10301</v>
      </c>
      <c r="C4368" s="27">
        <v>5</v>
      </c>
      <c r="D4368" s="25" t="s">
        <v>39040</v>
      </c>
      <c r="E4368" s="28" t="s">
        <v>17</v>
      </c>
      <c r="F4368" s="85" t="str">
        <f>IF(E4368="N/A","N/A",VLOOKUP(E4368,UniFormat!$A$9:$F$817,6,FALSE))</f>
        <v>N/A</v>
      </c>
      <c r="G4368" s="25" t="str">
        <f t="shared" si="68"/>
        <v>22-32 01 29 63</v>
      </c>
      <c r="H4368" s="25" t="s">
        <v>17</v>
      </c>
    </row>
    <row r="4369" spans="1:8" x14ac:dyDescent="0.25">
      <c r="A4369" s="25" t="s">
        <v>10302</v>
      </c>
      <c r="B4369" s="25" t="s">
        <v>10303</v>
      </c>
      <c r="C4369" s="27">
        <v>4</v>
      </c>
      <c r="D4369" s="25" t="s">
        <v>39040</v>
      </c>
      <c r="E4369" s="28" t="s">
        <v>17</v>
      </c>
      <c r="F4369" s="85" t="str">
        <f>IF(E4369="N/A","N/A",VLOOKUP(E4369,UniFormat!$A$9:$F$817,6,FALSE))</f>
        <v>N/A</v>
      </c>
      <c r="G4369" s="25" t="str">
        <f t="shared" si="68"/>
        <v>22-32 01 30</v>
      </c>
      <c r="H4369" s="25" t="s">
        <v>17</v>
      </c>
    </row>
    <row r="4370" spans="1:8" x14ac:dyDescent="0.25">
      <c r="A4370" s="25" t="s">
        <v>10304</v>
      </c>
      <c r="B4370" s="25" t="s">
        <v>10305</v>
      </c>
      <c r="C4370" s="27">
        <v>5</v>
      </c>
      <c r="D4370" s="25" t="s">
        <v>39040</v>
      </c>
      <c r="E4370" s="28" t="s">
        <v>17</v>
      </c>
      <c r="F4370" s="85" t="str">
        <f>IF(E4370="N/A","N/A",VLOOKUP(E4370,UniFormat!$A$9:$F$817,6,FALSE))</f>
        <v>N/A</v>
      </c>
      <c r="G4370" s="25" t="str">
        <f t="shared" si="68"/>
        <v>22-32 01 30 13</v>
      </c>
      <c r="H4370" s="25" t="s">
        <v>17</v>
      </c>
    </row>
    <row r="4371" spans="1:8" x14ac:dyDescent="0.25">
      <c r="A4371" s="25" t="s">
        <v>10306</v>
      </c>
      <c r="B4371" s="25" t="s">
        <v>10307</v>
      </c>
      <c r="C4371" s="27">
        <v>4</v>
      </c>
      <c r="D4371" s="25" t="s">
        <v>39040</v>
      </c>
      <c r="E4371" s="28" t="s">
        <v>17</v>
      </c>
      <c r="F4371" s="85" t="str">
        <f>IF(E4371="N/A","N/A",VLOOKUP(E4371,UniFormat!$A$9:$F$817,6,FALSE))</f>
        <v>N/A</v>
      </c>
      <c r="G4371" s="25" t="str">
        <f t="shared" si="68"/>
        <v>22-32 01 80</v>
      </c>
      <c r="H4371" s="25" t="s">
        <v>17</v>
      </c>
    </row>
    <row r="4372" spans="1:8" x14ac:dyDescent="0.25">
      <c r="A4372" s="25" t="s">
        <v>10308</v>
      </c>
      <c r="B4372" s="25" t="s">
        <v>10309</v>
      </c>
      <c r="C4372" s="27">
        <v>4</v>
      </c>
      <c r="D4372" s="25" t="s">
        <v>39040</v>
      </c>
      <c r="E4372" s="28" t="s">
        <v>17</v>
      </c>
      <c r="F4372" s="85" t="str">
        <f>IF(E4372="N/A","N/A",VLOOKUP(E4372,UniFormat!$A$9:$F$817,6,FALSE))</f>
        <v>N/A</v>
      </c>
      <c r="G4372" s="25" t="str">
        <f t="shared" si="68"/>
        <v>22-32 01 90</v>
      </c>
      <c r="H4372" s="25" t="s">
        <v>17</v>
      </c>
    </row>
    <row r="4373" spans="1:8" x14ac:dyDescent="0.25">
      <c r="A4373" s="25" t="s">
        <v>10310</v>
      </c>
      <c r="B4373" s="25" t="s">
        <v>10311</v>
      </c>
      <c r="C4373" s="27">
        <v>5</v>
      </c>
      <c r="D4373" s="25" t="s">
        <v>39040</v>
      </c>
      <c r="E4373" s="28" t="s">
        <v>17</v>
      </c>
      <c r="F4373" s="85" t="str">
        <f>IF(E4373="N/A","N/A",VLOOKUP(E4373,UniFormat!$A$9:$F$817,6,FALSE))</f>
        <v>N/A</v>
      </c>
      <c r="G4373" s="25" t="str">
        <f t="shared" si="68"/>
        <v>22-32 01 90 13</v>
      </c>
      <c r="H4373" s="25" t="s">
        <v>17</v>
      </c>
    </row>
    <row r="4374" spans="1:8" x14ac:dyDescent="0.25">
      <c r="A4374" s="25" t="s">
        <v>10312</v>
      </c>
      <c r="B4374" s="25" t="s">
        <v>10313</v>
      </c>
      <c r="C4374" s="27">
        <v>5</v>
      </c>
      <c r="D4374" s="25" t="s">
        <v>39040</v>
      </c>
      <c r="E4374" s="28" t="s">
        <v>17</v>
      </c>
      <c r="F4374" s="85" t="str">
        <f>IF(E4374="N/A","N/A",VLOOKUP(E4374,UniFormat!$A$9:$F$817,6,FALSE))</f>
        <v>N/A</v>
      </c>
      <c r="G4374" s="25" t="str">
        <f t="shared" si="68"/>
        <v>22-32 01 90 16</v>
      </c>
      <c r="H4374" s="25" t="s">
        <v>17</v>
      </c>
    </row>
    <row r="4375" spans="1:8" x14ac:dyDescent="0.25">
      <c r="A4375" s="25" t="s">
        <v>10314</v>
      </c>
      <c r="B4375" s="25" t="s">
        <v>10315</v>
      </c>
      <c r="C4375" s="27">
        <v>5</v>
      </c>
      <c r="D4375" s="25" t="s">
        <v>39040</v>
      </c>
      <c r="E4375" s="28" t="s">
        <v>17</v>
      </c>
      <c r="F4375" s="85" t="str">
        <f>IF(E4375="N/A","N/A",VLOOKUP(E4375,UniFormat!$A$9:$F$817,6,FALSE))</f>
        <v>N/A</v>
      </c>
      <c r="G4375" s="25" t="str">
        <f t="shared" si="68"/>
        <v>22-32 01 90 19</v>
      </c>
      <c r="H4375" s="25" t="s">
        <v>17</v>
      </c>
    </row>
    <row r="4376" spans="1:8" x14ac:dyDescent="0.25">
      <c r="A4376" s="25" t="s">
        <v>10316</v>
      </c>
      <c r="B4376" s="25" t="s">
        <v>10317</v>
      </c>
      <c r="C4376" s="27">
        <v>5</v>
      </c>
      <c r="D4376" s="25" t="s">
        <v>39040</v>
      </c>
      <c r="E4376" s="28" t="s">
        <v>17</v>
      </c>
      <c r="F4376" s="85" t="str">
        <f>IF(E4376="N/A","N/A",VLOOKUP(E4376,UniFormat!$A$9:$F$817,6,FALSE))</f>
        <v>N/A</v>
      </c>
      <c r="G4376" s="25" t="str">
        <f t="shared" si="68"/>
        <v>22-32 01 90 23</v>
      </c>
      <c r="H4376" s="25" t="s">
        <v>17</v>
      </c>
    </row>
    <row r="4377" spans="1:8" x14ac:dyDescent="0.25">
      <c r="A4377" s="25" t="s">
        <v>10318</v>
      </c>
      <c r="B4377" s="25" t="s">
        <v>10319</v>
      </c>
      <c r="C4377" s="27">
        <v>5</v>
      </c>
      <c r="D4377" s="25" t="s">
        <v>39040</v>
      </c>
      <c r="E4377" s="28" t="s">
        <v>17</v>
      </c>
      <c r="F4377" s="85" t="str">
        <f>IF(E4377="N/A","N/A",VLOOKUP(E4377,UniFormat!$A$9:$F$817,6,FALSE))</f>
        <v>N/A</v>
      </c>
      <c r="G4377" s="25" t="str">
        <f t="shared" si="68"/>
        <v>22-32 01 90 26</v>
      </c>
      <c r="H4377" s="25" t="s">
        <v>17</v>
      </c>
    </row>
    <row r="4378" spans="1:8" x14ac:dyDescent="0.25">
      <c r="A4378" s="25" t="s">
        <v>10320</v>
      </c>
      <c r="B4378" s="25" t="s">
        <v>10321</v>
      </c>
      <c r="C4378" s="27">
        <v>5</v>
      </c>
      <c r="D4378" s="25" t="s">
        <v>39040</v>
      </c>
      <c r="E4378" s="28" t="s">
        <v>17</v>
      </c>
      <c r="F4378" s="85" t="str">
        <f>IF(E4378="N/A","N/A",VLOOKUP(E4378,UniFormat!$A$9:$F$817,6,FALSE))</f>
        <v>N/A</v>
      </c>
      <c r="G4378" s="25" t="str">
        <f t="shared" si="68"/>
        <v>22-32 01 90 29</v>
      </c>
      <c r="H4378" s="25" t="s">
        <v>17</v>
      </c>
    </row>
    <row r="4379" spans="1:8" x14ac:dyDescent="0.25">
      <c r="A4379" s="25" t="s">
        <v>10322</v>
      </c>
      <c r="B4379" s="25" t="s">
        <v>10323</v>
      </c>
      <c r="C4379" s="27">
        <v>5</v>
      </c>
      <c r="D4379" s="25" t="s">
        <v>39040</v>
      </c>
      <c r="E4379" s="28" t="s">
        <v>17</v>
      </c>
      <c r="F4379" s="85" t="str">
        <f>IF(E4379="N/A","N/A",VLOOKUP(E4379,UniFormat!$A$9:$F$817,6,FALSE))</f>
        <v>N/A</v>
      </c>
      <c r="G4379" s="25" t="str">
        <f t="shared" si="68"/>
        <v>22-32 01 90 33</v>
      </c>
      <c r="H4379" s="25" t="s">
        <v>17</v>
      </c>
    </row>
    <row r="4380" spans="1:8" x14ac:dyDescent="0.25">
      <c r="A4380" s="25" t="s">
        <v>10324</v>
      </c>
      <c r="B4380" s="25" t="s">
        <v>10325</v>
      </c>
      <c r="C4380" s="27">
        <v>3</v>
      </c>
      <c r="D4380" s="25" t="s">
        <v>39040</v>
      </c>
      <c r="E4380" s="28" t="s">
        <v>17</v>
      </c>
      <c r="F4380" s="85" t="str">
        <f>IF(E4380="N/A","N/A",VLOOKUP(E4380,UniFormat!$A$9:$F$817,6,FALSE))</f>
        <v>N/A</v>
      </c>
      <c r="G4380" s="25" t="str">
        <f t="shared" si="68"/>
        <v>22-32 05 00</v>
      </c>
      <c r="H4380" s="25" t="s">
        <v>17</v>
      </c>
    </row>
    <row r="4381" spans="1:8" x14ac:dyDescent="0.25">
      <c r="A4381" s="25" t="s">
        <v>10326</v>
      </c>
      <c r="B4381" s="25" t="s">
        <v>10327</v>
      </c>
      <c r="C4381" s="27">
        <v>4</v>
      </c>
      <c r="D4381" s="25" t="s">
        <v>39040</v>
      </c>
      <c r="E4381" s="28" t="s">
        <v>17</v>
      </c>
      <c r="F4381" s="85" t="str">
        <f>IF(E4381="N/A","N/A",VLOOKUP(E4381,UniFormat!$A$9:$F$817,6,FALSE))</f>
        <v>N/A</v>
      </c>
      <c r="G4381" s="25" t="str">
        <f t="shared" si="68"/>
        <v>22-32 05 13</v>
      </c>
      <c r="H4381" s="25" t="s">
        <v>17</v>
      </c>
    </row>
    <row r="4382" spans="1:8" x14ac:dyDescent="0.25">
      <c r="A4382" s="25" t="s">
        <v>10328</v>
      </c>
      <c r="B4382" s="25" t="s">
        <v>10329</v>
      </c>
      <c r="C4382" s="27">
        <v>4</v>
      </c>
      <c r="D4382" s="25" t="s">
        <v>39040</v>
      </c>
      <c r="E4382" s="28" t="s">
        <v>17</v>
      </c>
      <c r="F4382" s="85" t="str">
        <f>IF(E4382="N/A","N/A",VLOOKUP(E4382,UniFormat!$A$9:$F$817,6,FALSE))</f>
        <v>N/A</v>
      </c>
      <c r="G4382" s="25" t="str">
        <f t="shared" si="68"/>
        <v>22-32 05 16</v>
      </c>
      <c r="H4382" s="25" t="s">
        <v>17</v>
      </c>
    </row>
    <row r="4383" spans="1:8" x14ac:dyDescent="0.25">
      <c r="A4383" s="25" t="s">
        <v>10330</v>
      </c>
      <c r="B4383" s="25" t="s">
        <v>10331</v>
      </c>
      <c r="C4383" s="27">
        <v>4</v>
      </c>
      <c r="D4383" s="25" t="s">
        <v>39040</v>
      </c>
      <c r="E4383" s="28" t="s">
        <v>17</v>
      </c>
      <c r="F4383" s="85" t="str">
        <f>IF(E4383="N/A","N/A",VLOOKUP(E4383,UniFormat!$A$9:$F$817,6,FALSE))</f>
        <v>N/A</v>
      </c>
      <c r="G4383" s="25" t="str">
        <f t="shared" si="68"/>
        <v>22-32 05 19</v>
      </c>
      <c r="H4383" s="25" t="s">
        <v>17</v>
      </c>
    </row>
    <row r="4384" spans="1:8" x14ac:dyDescent="0.25">
      <c r="A4384" s="25" t="s">
        <v>10332</v>
      </c>
      <c r="B4384" s="25" t="s">
        <v>10333</v>
      </c>
      <c r="C4384" s="27">
        <v>5</v>
      </c>
      <c r="D4384" s="25" t="s">
        <v>39040</v>
      </c>
      <c r="E4384" s="28" t="s">
        <v>17</v>
      </c>
      <c r="F4384" s="85" t="str">
        <f>IF(E4384="N/A","N/A",VLOOKUP(E4384,UniFormat!$A$9:$F$817,6,FALSE))</f>
        <v>N/A</v>
      </c>
      <c r="G4384" s="25" t="str">
        <f t="shared" si="68"/>
        <v>22-32 05 19 13</v>
      </c>
      <c r="H4384" s="25" t="s">
        <v>17</v>
      </c>
    </row>
    <row r="4385" spans="1:8" x14ac:dyDescent="0.25">
      <c r="A4385" s="25" t="s">
        <v>10334</v>
      </c>
      <c r="B4385" s="25" t="s">
        <v>10335</v>
      </c>
      <c r="C4385" s="27">
        <v>5</v>
      </c>
      <c r="D4385" s="25" t="s">
        <v>39040</v>
      </c>
      <c r="E4385" s="28" t="s">
        <v>17</v>
      </c>
      <c r="F4385" s="85" t="str">
        <f>IF(E4385="N/A","N/A",VLOOKUP(E4385,UniFormat!$A$9:$F$817,6,FALSE))</f>
        <v>N/A</v>
      </c>
      <c r="G4385" s="25" t="str">
        <f t="shared" si="68"/>
        <v>22-32 05 19 16</v>
      </c>
      <c r="H4385" s="25" t="s">
        <v>17</v>
      </c>
    </row>
    <row r="4386" spans="1:8" x14ac:dyDescent="0.25">
      <c r="A4386" s="25" t="s">
        <v>10336</v>
      </c>
      <c r="B4386" s="25" t="s">
        <v>10337</v>
      </c>
      <c r="C4386" s="27">
        <v>5</v>
      </c>
      <c r="D4386" s="25" t="s">
        <v>39040</v>
      </c>
      <c r="E4386" s="28" t="s">
        <v>17</v>
      </c>
      <c r="F4386" s="85" t="str">
        <f>IF(E4386="N/A","N/A",VLOOKUP(E4386,UniFormat!$A$9:$F$817,6,FALSE))</f>
        <v>N/A</v>
      </c>
      <c r="G4386" s="25" t="str">
        <f t="shared" si="68"/>
        <v>22-32 05 19 19</v>
      </c>
      <c r="H4386" s="25" t="s">
        <v>17</v>
      </c>
    </row>
    <row r="4387" spans="1:8" x14ac:dyDescent="0.25">
      <c r="A4387" s="25" t="s">
        <v>10338</v>
      </c>
      <c r="B4387" s="25" t="s">
        <v>10339</v>
      </c>
      <c r="C4387" s="27">
        <v>4</v>
      </c>
      <c r="D4387" s="25" t="s">
        <v>39040</v>
      </c>
      <c r="E4387" s="28" t="s">
        <v>17</v>
      </c>
      <c r="F4387" s="85" t="str">
        <f>IF(E4387="N/A","N/A",VLOOKUP(E4387,UniFormat!$A$9:$F$817,6,FALSE))</f>
        <v>N/A</v>
      </c>
      <c r="G4387" s="25" t="str">
        <f t="shared" si="68"/>
        <v>22-32 05 23</v>
      </c>
      <c r="H4387" s="25" t="s">
        <v>17</v>
      </c>
    </row>
    <row r="4388" spans="1:8" x14ac:dyDescent="0.25">
      <c r="A4388" s="25" t="s">
        <v>10340</v>
      </c>
      <c r="B4388" s="25" t="s">
        <v>10341</v>
      </c>
      <c r="C4388" s="27">
        <v>4</v>
      </c>
      <c r="D4388" s="25" t="s">
        <v>39040</v>
      </c>
      <c r="E4388" s="28" t="s">
        <v>17</v>
      </c>
      <c r="F4388" s="85" t="str">
        <f>IF(E4388="N/A","N/A",VLOOKUP(E4388,UniFormat!$A$9:$F$817,6,FALSE))</f>
        <v>N/A</v>
      </c>
      <c r="G4388" s="25" t="str">
        <f t="shared" si="68"/>
        <v>22-32 05 33</v>
      </c>
      <c r="H4388" s="25" t="s">
        <v>17</v>
      </c>
    </row>
    <row r="4389" spans="1:8" x14ac:dyDescent="0.25">
      <c r="A4389" s="25" t="s">
        <v>10342</v>
      </c>
      <c r="B4389" s="25" t="s">
        <v>10343</v>
      </c>
      <c r="C4389" s="27">
        <v>3</v>
      </c>
      <c r="D4389" s="25" t="s">
        <v>39040</v>
      </c>
      <c r="E4389" s="28" t="s">
        <v>17</v>
      </c>
      <c r="F4389" s="85" t="str">
        <f>IF(E4389="N/A","N/A",VLOOKUP(E4389,UniFormat!$A$9:$F$817,6,FALSE))</f>
        <v>N/A</v>
      </c>
      <c r="G4389" s="25" t="str">
        <f t="shared" si="68"/>
        <v>22-32 08 00</v>
      </c>
      <c r="H4389" s="25" t="s">
        <v>17</v>
      </c>
    </row>
    <row r="4390" spans="1:8" x14ac:dyDescent="0.25">
      <c r="A4390" s="25" t="s">
        <v>10344</v>
      </c>
      <c r="B4390" s="25" t="s">
        <v>10345</v>
      </c>
      <c r="C4390" s="27">
        <v>3</v>
      </c>
      <c r="D4390" s="25" t="s">
        <v>39040</v>
      </c>
      <c r="E4390" s="28" t="s">
        <v>17</v>
      </c>
      <c r="F4390" s="85" t="str">
        <f>IF(E4390="N/A","N/A",VLOOKUP(E4390,UniFormat!$A$9:$F$817,6,FALSE))</f>
        <v>N/A</v>
      </c>
      <c r="G4390" s="25" t="str">
        <f t="shared" si="68"/>
        <v>22-32 10 00</v>
      </c>
      <c r="H4390" s="25" t="s">
        <v>17</v>
      </c>
    </row>
    <row r="4391" spans="1:8" x14ac:dyDescent="0.25">
      <c r="A4391" s="25" t="s">
        <v>10346</v>
      </c>
      <c r="B4391" s="25" t="s">
        <v>10347</v>
      </c>
      <c r="C4391" s="27">
        <v>3</v>
      </c>
      <c r="D4391" s="25" t="s">
        <v>39040</v>
      </c>
      <c r="E4391" s="28" t="s">
        <v>17</v>
      </c>
      <c r="F4391" s="85" t="str">
        <f>IF(E4391="N/A","N/A",VLOOKUP(E4391,UniFormat!$A$9:$F$817,6,FALSE))</f>
        <v>N/A</v>
      </c>
      <c r="G4391" s="25" t="str">
        <f t="shared" si="68"/>
        <v>22-32 11 00</v>
      </c>
      <c r="H4391" s="25" t="s">
        <v>17</v>
      </c>
    </row>
    <row r="4392" spans="1:8" x14ac:dyDescent="0.25">
      <c r="A4392" s="25" t="s">
        <v>10348</v>
      </c>
      <c r="B4392" s="25" t="s">
        <v>10349</v>
      </c>
      <c r="C4392" s="27">
        <v>4</v>
      </c>
      <c r="D4392" s="25" t="s">
        <v>39040</v>
      </c>
      <c r="E4392" s="28" t="s">
        <v>17</v>
      </c>
      <c r="F4392" s="85" t="str">
        <f>IF(E4392="N/A","N/A",VLOOKUP(E4392,UniFormat!$A$9:$F$817,6,FALSE))</f>
        <v>N/A</v>
      </c>
      <c r="G4392" s="25" t="str">
        <f t="shared" si="68"/>
        <v>22-32 11 13</v>
      </c>
      <c r="H4392" s="25" t="s">
        <v>17</v>
      </c>
    </row>
    <row r="4393" spans="1:8" x14ac:dyDescent="0.25">
      <c r="A4393" s="25" t="s">
        <v>10350</v>
      </c>
      <c r="B4393" s="25" t="s">
        <v>10351</v>
      </c>
      <c r="C4393" s="27">
        <v>5</v>
      </c>
      <c r="D4393" s="25" t="s">
        <v>39040</v>
      </c>
      <c r="E4393" s="28" t="s">
        <v>17</v>
      </c>
      <c r="F4393" s="85" t="str">
        <f>IF(E4393="N/A","N/A",VLOOKUP(E4393,UniFormat!$A$9:$F$817,6,FALSE))</f>
        <v>N/A</v>
      </c>
      <c r="G4393" s="25" t="str">
        <f t="shared" si="68"/>
        <v>22-32 11 13 13</v>
      </c>
      <c r="H4393" s="25" t="s">
        <v>17</v>
      </c>
    </row>
    <row r="4394" spans="1:8" x14ac:dyDescent="0.25">
      <c r="A4394" s="25" t="s">
        <v>10352</v>
      </c>
      <c r="B4394" s="25" t="s">
        <v>10353</v>
      </c>
      <c r="C4394" s="27">
        <v>5</v>
      </c>
      <c r="D4394" s="25" t="s">
        <v>39040</v>
      </c>
      <c r="E4394" s="28" t="s">
        <v>17</v>
      </c>
      <c r="F4394" s="85" t="str">
        <f>IF(E4394="N/A","N/A",VLOOKUP(E4394,UniFormat!$A$9:$F$817,6,FALSE))</f>
        <v>N/A</v>
      </c>
      <c r="G4394" s="25" t="str">
        <f t="shared" si="68"/>
        <v>22-32 11 13 16</v>
      </c>
      <c r="H4394" s="25" t="s">
        <v>17</v>
      </c>
    </row>
    <row r="4395" spans="1:8" x14ac:dyDescent="0.25">
      <c r="A4395" s="25" t="s">
        <v>10354</v>
      </c>
      <c r="B4395" s="25" t="s">
        <v>10355</v>
      </c>
      <c r="C4395" s="27">
        <v>4</v>
      </c>
      <c r="D4395" s="25" t="s">
        <v>39040</v>
      </c>
      <c r="E4395" s="28" t="s">
        <v>17</v>
      </c>
      <c r="F4395" s="85" t="str">
        <f>IF(E4395="N/A","N/A",VLOOKUP(E4395,UniFormat!$A$9:$F$817,6,FALSE))</f>
        <v>N/A</v>
      </c>
      <c r="G4395" s="25" t="str">
        <f t="shared" si="68"/>
        <v>22-32 11 16</v>
      </c>
      <c r="H4395" s="25" t="s">
        <v>17</v>
      </c>
    </row>
    <row r="4396" spans="1:8" x14ac:dyDescent="0.25">
      <c r="A4396" s="25" t="s">
        <v>10356</v>
      </c>
      <c r="B4396" s="25" t="s">
        <v>10357</v>
      </c>
      <c r="C4396" s="27">
        <v>5</v>
      </c>
      <c r="D4396" s="25" t="s">
        <v>39040</v>
      </c>
      <c r="E4396" s="28" t="s">
        <v>17</v>
      </c>
      <c r="F4396" s="85" t="str">
        <f>IF(E4396="N/A","N/A",VLOOKUP(E4396,UniFormat!$A$9:$F$817,6,FALSE))</f>
        <v>N/A</v>
      </c>
      <c r="G4396" s="25" t="str">
        <f t="shared" si="68"/>
        <v>22-32 11 16 13</v>
      </c>
      <c r="H4396" s="25" t="s">
        <v>17</v>
      </c>
    </row>
    <row r="4397" spans="1:8" x14ac:dyDescent="0.25">
      <c r="A4397" s="25" t="s">
        <v>10358</v>
      </c>
      <c r="B4397" s="25" t="s">
        <v>10359</v>
      </c>
      <c r="C4397" s="27">
        <v>5</v>
      </c>
      <c r="D4397" s="25" t="s">
        <v>39040</v>
      </c>
      <c r="E4397" s="28" t="s">
        <v>17</v>
      </c>
      <c r="F4397" s="85" t="str">
        <f>IF(E4397="N/A","N/A",VLOOKUP(E4397,UniFormat!$A$9:$F$817,6,FALSE))</f>
        <v>N/A</v>
      </c>
      <c r="G4397" s="25" t="str">
        <f t="shared" si="68"/>
        <v>22-32 11 16 16</v>
      </c>
      <c r="H4397" s="25" t="s">
        <v>17</v>
      </c>
    </row>
    <row r="4398" spans="1:8" x14ac:dyDescent="0.25">
      <c r="A4398" s="25" t="s">
        <v>10360</v>
      </c>
      <c r="B4398" s="25" t="s">
        <v>10361</v>
      </c>
      <c r="C4398" s="27">
        <v>4</v>
      </c>
      <c r="D4398" s="25" t="s">
        <v>39040</v>
      </c>
      <c r="E4398" s="28" t="s">
        <v>17</v>
      </c>
      <c r="F4398" s="85" t="str">
        <f>IF(E4398="N/A","N/A",VLOOKUP(E4398,UniFormat!$A$9:$F$817,6,FALSE))</f>
        <v>N/A</v>
      </c>
      <c r="G4398" s="25" t="str">
        <f t="shared" si="68"/>
        <v>22-32 11 23</v>
      </c>
      <c r="H4398" s="25" t="s">
        <v>17</v>
      </c>
    </row>
    <row r="4399" spans="1:8" x14ac:dyDescent="0.25">
      <c r="A4399" s="25" t="s">
        <v>10362</v>
      </c>
      <c r="B4399" s="25" t="s">
        <v>10363</v>
      </c>
      <c r="C4399" s="27">
        <v>5</v>
      </c>
      <c r="D4399" s="25" t="s">
        <v>39040</v>
      </c>
      <c r="E4399" s="28" t="s">
        <v>17</v>
      </c>
      <c r="F4399" s="85" t="str">
        <f>IF(E4399="N/A","N/A",VLOOKUP(E4399,UniFormat!$A$9:$F$817,6,FALSE))</f>
        <v>N/A</v>
      </c>
      <c r="G4399" s="25" t="str">
        <f t="shared" si="68"/>
        <v>22-32 11 23 13</v>
      </c>
      <c r="H4399" s="25" t="s">
        <v>17</v>
      </c>
    </row>
    <row r="4400" spans="1:8" x14ac:dyDescent="0.25">
      <c r="A4400" s="25" t="s">
        <v>10364</v>
      </c>
      <c r="B4400" s="25" t="s">
        <v>10365</v>
      </c>
      <c r="C4400" s="27">
        <v>5</v>
      </c>
      <c r="D4400" s="25" t="s">
        <v>39040</v>
      </c>
      <c r="E4400" s="28" t="s">
        <v>17</v>
      </c>
      <c r="F4400" s="85" t="str">
        <f>IF(E4400="N/A","N/A",VLOOKUP(E4400,UniFormat!$A$9:$F$817,6,FALSE))</f>
        <v>N/A</v>
      </c>
      <c r="G4400" s="25" t="str">
        <f t="shared" si="68"/>
        <v>22-32 11 23 23</v>
      </c>
      <c r="H4400" s="25" t="s">
        <v>17</v>
      </c>
    </row>
    <row r="4401" spans="1:8" x14ac:dyDescent="0.25">
      <c r="A4401" s="25" t="s">
        <v>10366</v>
      </c>
      <c r="B4401" s="25" t="s">
        <v>10367</v>
      </c>
      <c r="C4401" s="27">
        <v>4</v>
      </c>
      <c r="D4401" s="25" t="s">
        <v>39040</v>
      </c>
      <c r="E4401" s="28" t="s">
        <v>17</v>
      </c>
      <c r="F4401" s="85" t="str">
        <f>IF(E4401="N/A","N/A",VLOOKUP(E4401,UniFormat!$A$9:$F$817,6,FALSE))</f>
        <v>N/A</v>
      </c>
      <c r="G4401" s="25" t="str">
        <f t="shared" si="68"/>
        <v>22-32 11 26</v>
      </c>
      <c r="H4401" s="25" t="s">
        <v>17</v>
      </c>
    </row>
    <row r="4402" spans="1:8" x14ac:dyDescent="0.25">
      <c r="A4402" s="25" t="s">
        <v>10368</v>
      </c>
      <c r="B4402" s="25" t="s">
        <v>10369</v>
      </c>
      <c r="C4402" s="27">
        <v>5</v>
      </c>
      <c r="D4402" s="25" t="s">
        <v>39040</v>
      </c>
      <c r="E4402" s="28" t="s">
        <v>17</v>
      </c>
      <c r="F4402" s="85" t="str">
        <f>IF(E4402="N/A","N/A",VLOOKUP(E4402,UniFormat!$A$9:$F$817,6,FALSE))</f>
        <v>N/A</v>
      </c>
      <c r="G4402" s="25" t="str">
        <f t="shared" si="68"/>
        <v>22-32 11 26 13</v>
      </c>
      <c r="H4402" s="25" t="s">
        <v>17</v>
      </c>
    </row>
    <row r="4403" spans="1:8" x14ac:dyDescent="0.25">
      <c r="A4403" s="25" t="s">
        <v>10370</v>
      </c>
      <c r="B4403" s="25" t="s">
        <v>10371</v>
      </c>
      <c r="C4403" s="27">
        <v>5</v>
      </c>
      <c r="D4403" s="25" t="s">
        <v>39040</v>
      </c>
      <c r="E4403" s="28" t="s">
        <v>17</v>
      </c>
      <c r="F4403" s="85" t="str">
        <f>IF(E4403="N/A","N/A",VLOOKUP(E4403,UniFormat!$A$9:$F$817,6,FALSE))</f>
        <v>N/A</v>
      </c>
      <c r="G4403" s="25" t="str">
        <f t="shared" si="68"/>
        <v>22-32 11 26 16</v>
      </c>
      <c r="H4403" s="25" t="s">
        <v>17</v>
      </c>
    </row>
    <row r="4404" spans="1:8" x14ac:dyDescent="0.25">
      <c r="A4404" s="25" t="s">
        <v>10372</v>
      </c>
      <c r="B4404" s="25" t="s">
        <v>10373</v>
      </c>
      <c r="C4404" s="27">
        <v>5</v>
      </c>
      <c r="D4404" s="25" t="s">
        <v>39040</v>
      </c>
      <c r="E4404" s="28" t="s">
        <v>17</v>
      </c>
      <c r="F4404" s="85" t="str">
        <f>IF(E4404="N/A","N/A",VLOOKUP(E4404,UniFormat!$A$9:$F$817,6,FALSE))</f>
        <v>N/A</v>
      </c>
      <c r="G4404" s="25" t="str">
        <f t="shared" si="68"/>
        <v>22-32 11 26 19</v>
      </c>
      <c r="H4404" s="25" t="s">
        <v>17</v>
      </c>
    </row>
    <row r="4405" spans="1:8" x14ac:dyDescent="0.25">
      <c r="A4405" s="25" t="s">
        <v>10374</v>
      </c>
      <c r="B4405" s="25" t="s">
        <v>10375</v>
      </c>
      <c r="C4405" s="27">
        <v>4</v>
      </c>
      <c r="D4405" s="25" t="s">
        <v>39040</v>
      </c>
      <c r="E4405" s="28" t="s">
        <v>17</v>
      </c>
      <c r="F4405" s="85" t="str">
        <f>IF(E4405="N/A","N/A",VLOOKUP(E4405,UniFormat!$A$9:$F$817,6,FALSE))</f>
        <v>N/A</v>
      </c>
      <c r="G4405" s="25" t="str">
        <f t="shared" si="68"/>
        <v>22-32 11 29</v>
      </c>
      <c r="H4405" s="25" t="s">
        <v>17</v>
      </c>
    </row>
    <row r="4406" spans="1:8" x14ac:dyDescent="0.25">
      <c r="A4406" s="25" t="s">
        <v>10376</v>
      </c>
      <c r="B4406" s="25" t="s">
        <v>10377</v>
      </c>
      <c r="C4406" s="27">
        <v>5</v>
      </c>
      <c r="D4406" s="25" t="s">
        <v>39040</v>
      </c>
      <c r="E4406" s="28" t="s">
        <v>17</v>
      </c>
      <c r="F4406" s="85" t="str">
        <f>IF(E4406="N/A","N/A",VLOOKUP(E4406,UniFormat!$A$9:$F$817,6,FALSE))</f>
        <v>N/A</v>
      </c>
      <c r="G4406" s="25" t="str">
        <f t="shared" si="68"/>
        <v>22-32 11 29 13</v>
      </c>
      <c r="H4406" s="25" t="s">
        <v>17</v>
      </c>
    </row>
    <row r="4407" spans="1:8" x14ac:dyDescent="0.25">
      <c r="A4407" s="25" t="s">
        <v>10378</v>
      </c>
      <c r="B4407" s="25" t="s">
        <v>10379</v>
      </c>
      <c r="C4407" s="27">
        <v>4</v>
      </c>
      <c r="D4407" s="25" t="s">
        <v>39040</v>
      </c>
      <c r="E4407" s="28" t="s">
        <v>17</v>
      </c>
      <c r="F4407" s="85" t="str">
        <f>IF(E4407="N/A","N/A",VLOOKUP(E4407,UniFormat!$A$9:$F$817,6,FALSE))</f>
        <v>N/A</v>
      </c>
      <c r="G4407" s="25" t="str">
        <f t="shared" si="68"/>
        <v>22-32 11 33</v>
      </c>
      <c r="H4407" s="25" t="s">
        <v>17</v>
      </c>
    </row>
    <row r="4408" spans="1:8" x14ac:dyDescent="0.25">
      <c r="A4408" s="25" t="s">
        <v>10380</v>
      </c>
      <c r="B4408" s="25" t="s">
        <v>10381</v>
      </c>
      <c r="C4408" s="27">
        <v>5</v>
      </c>
      <c r="D4408" s="25" t="s">
        <v>39040</v>
      </c>
      <c r="E4408" s="28" t="s">
        <v>17</v>
      </c>
      <c r="F4408" s="85" t="str">
        <f>IF(E4408="N/A","N/A",VLOOKUP(E4408,UniFormat!$A$9:$F$817,6,FALSE))</f>
        <v>N/A</v>
      </c>
      <c r="G4408" s="25" t="str">
        <f t="shared" si="68"/>
        <v>22-32 11 33 13</v>
      </c>
      <c r="H4408" s="25" t="s">
        <v>17</v>
      </c>
    </row>
    <row r="4409" spans="1:8" x14ac:dyDescent="0.25">
      <c r="A4409" s="25" t="s">
        <v>10382</v>
      </c>
      <c r="B4409" s="25" t="s">
        <v>10383</v>
      </c>
      <c r="C4409" s="27">
        <v>4</v>
      </c>
      <c r="D4409" s="25" t="s">
        <v>39040</v>
      </c>
      <c r="E4409" s="28" t="s">
        <v>17</v>
      </c>
      <c r="F4409" s="85" t="str">
        <f>IF(E4409="N/A","N/A",VLOOKUP(E4409,UniFormat!$A$9:$F$817,6,FALSE))</f>
        <v>N/A</v>
      </c>
      <c r="G4409" s="25" t="str">
        <f t="shared" si="68"/>
        <v>22-32 11 36</v>
      </c>
      <c r="H4409" s="25" t="s">
        <v>17</v>
      </c>
    </row>
    <row r="4410" spans="1:8" x14ac:dyDescent="0.25">
      <c r="A4410" s="25" t="s">
        <v>10384</v>
      </c>
      <c r="B4410" s="25" t="s">
        <v>10385</v>
      </c>
      <c r="C4410" s="27">
        <v>5</v>
      </c>
      <c r="D4410" s="25" t="s">
        <v>39040</v>
      </c>
      <c r="E4410" s="28" t="s">
        <v>17</v>
      </c>
      <c r="F4410" s="85" t="str">
        <f>IF(E4410="N/A","N/A",VLOOKUP(E4410,UniFormat!$A$9:$F$817,6,FALSE))</f>
        <v>N/A</v>
      </c>
      <c r="G4410" s="25" t="str">
        <f t="shared" si="68"/>
        <v>22-32 11 36 13</v>
      </c>
      <c r="H4410" s="25" t="s">
        <v>17</v>
      </c>
    </row>
    <row r="4411" spans="1:8" x14ac:dyDescent="0.25">
      <c r="A4411" s="25" t="s">
        <v>10386</v>
      </c>
      <c r="B4411" s="25" t="s">
        <v>10387</v>
      </c>
      <c r="C4411" s="27">
        <v>5</v>
      </c>
      <c r="D4411" s="25" t="s">
        <v>39040</v>
      </c>
      <c r="E4411" s="28" t="s">
        <v>17</v>
      </c>
      <c r="F4411" s="85" t="str">
        <f>IF(E4411="N/A","N/A",VLOOKUP(E4411,UniFormat!$A$9:$F$817,6,FALSE))</f>
        <v>N/A</v>
      </c>
      <c r="G4411" s="25" t="str">
        <f t="shared" si="68"/>
        <v>22-32 11 36 16</v>
      </c>
      <c r="H4411" s="25" t="s">
        <v>17</v>
      </c>
    </row>
    <row r="4412" spans="1:8" x14ac:dyDescent="0.25">
      <c r="A4412" s="25" t="s">
        <v>10388</v>
      </c>
      <c r="B4412" s="25" t="s">
        <v>10389</v>
      </c>
      <c r="C4412" s="27">
        <v>5</v>
      </c>
      <c r="D4412" s="25" t="s">
        <v>39040</v>
      </c>
      <c r="E4412" s="28" t="s">
        <v>17</v>
      </c>
      <c r="F4412" s="85" t="str">
        <f>IF(E4412="N/A","N/A",VLOOKUP(E4412,UniFormat!$A$9:$F$817,6,FALSE))</f>
        <v>N/A</v>
      </c>
      <c r="G4412" s="25" t="str">
        <f t="shared" si="68"/>
        <v>22-32 11 36 19</v>
      </c>
      <c r="H4412" s="25" t="s">
        <v>17</v>
      </c>
    </row>
    <row r="4413" spans="1:8" x14ac:dyDescent="0.25">
      <c r="A4413" s="25" t="s">
        <v>10390</v>
      </c>
      <c r="B4413" s="25" t="s">
        <v>10391</v>
      </c>
      <c r="C4413" s="27">
        <v>3</v>
      </c>
      <c r="D4413" s="25" t="s">
        <v>39040</v>
      </c>
      <c r="E4413" s="28" t="s">
        <v>17</v>
      </c>
      <c r="F4413" s="85" t="str">
        <f>IF(E4413="N/A","N/A",VLOOKUP(E4413,UniFormat!$A$9:$F$817,6,FALSE))</f>
        <v>N/A</v>
      </c>
      <c r="G4413" s="25" t="str">
        <f t="shared" si="68"/>
        <v>22-32 12 00</v>
      </c>
      <c r="H4413" s="25" t="s">
        <v>17</v>
      </c>
    </row>
    <row r="4414" spans="1:8" x14ac:dyDescent="0.25">
      <c r="A4414" s="25" t="s">
        <v>10392</v>
      </c>
      <c r="B4414" s="25" t="s">
        <v>10393</v>
      </c>
      <c r="C4414" s="27">
        <v>4</v>
      </c>
      <c r="D4414" s="25" t="s">
        <v>39040</v>
      </c>
      <c r="E4414" s="28" t="s">
        <v>17</v>
      </c>
      <c r="F4414" s="85" t="str">
        <f>IF(E4414="N/A","N/A",VLOOKUP(E4414,UniFormat!$A$9:$F$817,6,FALSE))</f>
        <v>N/A</v>
      </c>
      <c r="G4414" s="25" t="str">
        <f t="shared" si="68"/>
        <v>22-32 12 13</v>
      </c>
      <c r="H4414" s="25" t="s">
        <v>17</v>
      </c>
    </row>
    <row r="4415" spans="1:8" x14ac:dyDescent="0.25">
      <c r="A4415" s="25" t="s">
        <v>10394</v>
      </c>
      <c r="B4415" s="25" t="s">
        <v>10395</v>
      </c>
      <c r="C4415" s="27">
        <v>5</v>
      </c>
      <c r="D4415" s="25" t="s">
        <v>39040</v>
      </c>
      <c r="E4415" s="28" t="s">
        <v>17</v>
      </c>
      <c r="F4415" s="85" t="str">
        <f>IF(E4415="N/A","N/A",VLOOKUP(E4415,UniFormat!$A$9:$F$817,6,FALSE))</f>
        <v>N/A</v>
      </c>
      <c r="G4415" s="25" t="str">
        <f t="shared" si="68"/>
        <v>22-32 12 13 13</v>
      </c>
      <c r="H4415" s="25" t="s">
        <v>17</v>
      </c>
    </row>
    <row r="4416" spans="1:8" x14ac:dyDescent="0.25">
      <c r="A4416" s="25" t="s">
        <v>10396</v>
      </c>
      <c r="B4416" s="25" t="s">
        <v>10397</v>
      </c>
      <c r="C4416" s="27">
        <v>5</v>
      </c>
      <c r="D4416" s="25" t="s">
        <v>39040</v>
      </c>
      <c r="E4416" s="28" t="s">
        <v>17</v>
      </c>
      <c r="F4416" s="85" t="str">
        <f>IF(E4416="N/A","N/A",VLOOKUP(E4416,UniFormat!$A$9:$F$817,6,FALSE))</f>
        <v>N/A</v>
      </c>
      <c r="G4416" s="25" t="str">
        <f t="shared" si="68"/>
        <v>22-32 12 13 16</v>
      </c>
      <c r="H4416" s="25" t="s">
        <v>17</v>
      </c>
    </row>
    <row r="4417" spans="1:8" x14ac:dyDescent="0.25">
      <c r="A4417" s="25" t="s">
        <v>10398</v>
      </c>
      <c r="B4417" s="25" t="s">
        <v>10399</v>
      </c>
      <c r="C4417" s="27">
        <v>5</v>
      </c>
      <c r="D4417" s="25" t="s">
        <v>39040</v>
      </c>
      <c r="E4417" s="28" t="s">
        <v>17</v>
      </c>
      <c r="F4417" s="85" t="str">
        <f>IF(E4417="N/A","N/A",VLOOKUP(E4417,UniFormat!$A$9:$F$817,6,FALSE))</f>
        <v>N/A</v>
      </c>
      <c r="G4417" s="25" t="str">
        <f t="shared" si="68"/>
        <v>22-32 12 13 19</v>
      </c>
      <c r="H4417" s="25" t="s">
        <v>17</v>
      </c>
    </row>
    <row r="4418" spans="1:8" x14ac:dyDescent="0.25">
      <c r="A4418" s="25" t="s">
        <v>10400</v>
      </c>
      <c r="B4418" s="25" t="s">
        <v>10401</v>
      </c>
      <c r="C4418" s="27">
        <v>5</v>
      </c>
      <c r="D4418" s="25" t="s">
        <v>39040</v>
      </c>
      <c r="E4418" s="28" t="s">
        <v>17</v>
      </c>
      <c r="F4418" s="85" t="str">
        <f>IF(E4418="N/A","N/A",VLOOKUP(E4418,UniFormat!$A$9:$F$817,6,FALSE))</f>
        <v>N/A</v>
      </c>
      <c r="G4418" s="25" t="str">
        <f t="shared" si="68"/>
        <v>22-32 12 13 23</v>
      </c>
      <c r="H4418" s="25" t="s">
        <v>17</v>
      </c>
    </row>
    <row r="4419" spans="1:8" x14ac:dyDescent="0.25">
      <c r="A4419" s="25" t="s">
        <v>10402</v>
      </c>
      <c r="B4419" s="25" t="s">
        <v>10403</v>
      </c>
      <c r="C4419" s="27">
        <v>4</v>
      </c>
      <c r="D4419" s="25" t="s">
        <v>39040</v>
      </c>
      <c r="E4419" s="28" t="s">
        <v>17</v>
      </c>
      <c r="F4419" s="85" t="str">
        <f>IF(E4419="N/A","N/A",VLOOKUP(E4419,UniFormat!$A$9:$F$817,6,FALSE))</f>
        <v>N/A</v>
      </c>
      <c r="G4419" s="25" t="str">
        <f t="shared" si="68"/>
        <v>22-32 12 16</v>
      </c>
      <c r="H4419" s="25" t="s">
        <v>17</v>
      </c>
    </row>
    <row r="4420" spans="1:8" x14ac:dyDescent="0.25">
      <c r="A4420" s="25" t="s">
        <v>10404</v>
      </c>
      <c r="B4420" s="25" t="s">
        <v>10405</v>
      </c>
      <c r="C4420" s="27">
        <v>5</v>
      </c>
      <c r="D4420" s="25" t="s">
        <v>39040</v>
      </c>
      <c r="E4420" s="28" t="s">
        <v>17</v>
      </c>
      <c r="F4420" s="85" t="str">
        <f>IF(E4420="N/A","N/A",VLOOKUP(E4420,UniFormat!$A$9:$F$817,6,FALSE))</f>
        <v>N/A</v>
      </c>
      <c r="G4420" s="25" t="str">
        <f t="shared" si="68"/>
        <v>22-32 12 16 13</v>
      </c>
      <c r="H4420" s="25" t="s">
        <v>17</v>
      </c>
    </row>
    <row r="4421" spans="1:8" x14ac:dyDescent="0.25">
      <c r="A4421" s="25" t="s">
        <v>10406</v>
      </c>
      <c r="B4421" s="25" t="s">
        <v>10407</v>
      </c>
      <c r="C4421" s="27">
        <v>5</v>
      </c>
      <c r="D4421" s="25" t="s">
        <v>39040</v>
      </c>
      <c r="E4421" s="28" t="s">
        <v>17</v>
      </c>
      <c r="F4421" s="85" t="str">
        <f>IF(E4421="N/A","N/A",VLOOKUP(E4421,UniFormat!$A$9:$F$817,6,FALSE))</f>
        <v>N/A</v>
      </c>
      <c r="G4421" s="25" t="str">
        <f t="shared" si="68"/>
        <v>22-32 12 16 16</v>
      </c>
      <c r="H4421" s="25" t="s">
        <v>17</v>
      </c>
    </row>
    <row r="4422" spans="1:8" x14ac:dyDescent="0.25">
      <c r="A4422" s="25" t="s">
        <v>10408</v>
      </c>
      <c r="B4422" s="25" t="s">
        <v>10409</v>
      </c>
      <c r="C4422" s="27">
        <v>5</v>
      </c>
      <c r="D4422" s="25" t="s">
        <v>39040</v>
      </c>
      <c r="E4422" s="28" t="s">
        <v>17</v>
      </c>
      <c r="F4422" s="85" t="str">
        <f>IF(E4422="N/A","N/A",VLOOKUP(E4422,UniFormat!$A$9:$F$817,6,FALSE))</f>
        <v>N/A</v>
      </c>
      <c r="G4422" s="25" t="str">
        <f t="shared" si="68"/>
        <v>22-32 12 16 19</v>
      </c>
      <c r="H4422" s="25" t="s">
        <v>17</v>
      </c>
    </row>
    <row r="4423" spans="1:8" x14ac:dyDescent="0.25">
      <c r="A4423" s="25" t="s">
        <v>10410</v>
      </c>
      <c r="B4423" s="25" t="s">
        <v>10411</v>
      </c>
      <c r="C4423" s="27">
        <v>5</v>
      </c>
      <c r="D4423" s="25" t="s">
        <v>39040</v>
      </c>
      <c r="E4423" s="28" t="s">
        <v>17</v>
      </c>
      <c r="F4423" s="85" t="str">
        <f>IF(E4423="N/A","N/A",VLOOKUP(E4423,UniFormat!$A$9:$F$817,6,FALSE))</f>
        <v>N/A</v>
      </c>
      <c r="G4423" s="25" t="str">
        <f t="shared" si="68"/>
        <v>22-32 12 16 23</v>
      </c>
      <c r="H4423" s="25" t="s">
        <v>17</v>
      </c>
    </row>
    <row r="4424" spans="1:8" x14ac:dyDescent="0.25">
      <c r="A4424" s="25" t="s">
        <v>10412</v>
      </c>
      <c r="B4424" s="25" t="s">
        <v>10413</v>
      </c>
      <c r="C4424" s="27">
        <v>5</v>
      </c>
      <c r="D4424" s="25" t="s">
        <v>39040</v>
      </c>
      <c r="E4424" s="28" t="s">
        <v>17</v>
      </c>
      <c r="F4424" s="85" t="str">
        <f>IF(E4424="N/A","N/A",VLOOKUP(E4424,UniFormat!$A$9:$F$817,6,FALSE))</f>
        <v>N/A</v>
      </c>
      <c r="G4424" s="25" t="str">
        <f t="shared" si="68"/>
        <v>22-32 12 16 26</v>
      </c>
      <c r="H4424" s="25" t="s">
        <v>17</v>
      </c>
    </row>
    <row r="4425" spans="1:8" x14ac:dyDescent="0.25">
      <c r="A4425" s="25" t="s">
        <v>10414</v>
      </c>
      <c r="B4425" s="25" t="s">
        <v>10415</v>
      </c>
      <c r="C4425" s="27">
        <v>5</v>
      </c>
      <c r="D4425" s="25" t="s">
        <v>39040</v>
      </c>
      <c r="E4425" s="28" t="s">
        <v>17</v>
      </c>
      <c r="F4425" s="85" t="str">
        <f>IF(E4425="N/A","N/A",VLOOKUP(E4425,UniFormat!$A$9:$F$817,6,FALSE))</f>
        <v>N/A</v>
      </c>
      <c r="G4425" s="25" t="str">
        <f t="shared" si="68"/>
        <v>22-32 12 16 29</v>
      </c>
      <c r="H4425" s="25" t="s">
        <v>17</v>
      </c>
    </row>
    <row r="4426" spans="1:8" x14ac:dyDescent="0.25">
      <c r="A4426" s="25" t="s">
        <v>10416</v>
      </c>
      <c r="B4426" s="25" t="s">
        <v>10417</v>
      </c>
      <c r="C4426" s="27">
        <v>5</v>
      </c>
      <c r="D4426" s="25" t="s">
        <v>39040</v>
      </c>
      <c r="E4426" s="28" t="s">
        <v>17</v>
      </c>
      <c r="F4426" s="85" t="str">
        <f>IF(E4426="N/A","N/A",VLOOKUP(E4426,UniFormat!$A$9:$F$817,6,FALSE))</f>
        <v>N/A</v>
      </c>
      <c r="G4426" s="25" t="str">
        <f t="shared" ref="G4426:G4489" si="69">IF(LEN(A4426)=8,CONCATENATE("22-",A4426),CONCATENATE("22-",LEFT(A4426,8)," ",RIGHT(A4426,2)))</f>
        <v>22-32 12 16 33</v>
      </c>
      <c r="H4426" s="25" t="s">
        <v>17</v>
      </c>
    </row>
    <row r="4427" spans="1:8" x14ac:dyDescent="0.25">
      <c r="A4427" s="25" t="s">
        <v>10418</v>
      </c>
      <c r="B4427" s="25" t="s">
        <v>10419</v>
      </c>
      <c r="C4427" s="27">
        <v>5</v>
      </c>
      <c r="D4427" s="25" t="s">
        <v>39040</v>
      </c>
      <c r="E4427" s="28" t="s">
        <v>17</v>
      </c>
      <c r="F4427" s="85" t="str">
        <f>IF(E4427="N/A","N/A",VLOOKUP(E4427,UniFormat!$A$9:$F$817,6,FALSE))</f>
        <v>N/A</v>
      </c>
      <c r="G4427" s="25" t="str">
        <f t="shared" si="69"/>
        <v>22-32 12 16 36</v>
      </c>
      <c r="H4427" s="25" t="s">
        <v>17</v>
      </c>
    </row>
    <row r="4428" spans="1:8" x14ac:dyDescent="0.25">
      <c r="A4428" s="25" t="s">
        <v>10420</v>
      </c>
      <c r="B4428" s="25" t="s">
        <v>10421</v>
      </c>
      <c r="C4428" s="27">
        <v>4</v>
      </c>
      <c r="D4428" s="25" t="s">
        <v>39040</v>
      </c>
      <c r="E4428" s="28" t="s">
        <v>17</v>
      </c>
      <c r="F4428" s="85" t="str">
        <f>IF(E4428="N/A","N/A",VLOOKUP(E4428,UniFormat!$A$9:$F$817,6,FALSE))</f>
        <v>N/A</v>
      </c>
      <c r="G4428" s="25" t="str">
        <f t="shared" si="69"/>
        <v>22-32 12 19</v>
      </c>
      <c r="H4428" s="25" t="s">
        <v>17</v>
      </c>
    </row>
    <row r="4429" spans="1:8" x14ac:dyDescent="0.25">
      <c r="A4429" s="25" t="s">
        <v>10422</v>
      </c>
      <c r="B4429" s="25" t="s">
        <v>10423</v>
      </c>
      <c r="C4429" s="27">
        <v>5</v>
      </c>
      <c r="D4429" s="25" t="s">
        <v>39040</v>
      </c>
      <c r="E4429" s="28" t="s">
        <v>17</v>
      </c>
      <c r="F4429" s="85" t="str">
        <f>IF(E4429="N/A","N/A",VLOOKUP(E4429,UniFormat!$A$9:$F$817,6,FALSE))</f>
        <v>N/A</v>
      </c>
      <c r="G4429" s="25" t="str">
        <f t="shared" si="69"/>
        <v>22-32 12 19 13</v>
      </c>
      <c r="H4429" s="25" t="s">
        <v>17</v>
      </c>
    </row>
    <row r="4430" spans="1:8" x14ac:dyDescent="0.25">
      <c r="A4430" s="25" t="s">
        <v>10424</v>
      </c>
      <c r="B4430" s="25" t="s">
        <v>10425</v>
      </c>
      <c r="C4430" s="27">
        <v>5</v>
      </c>
      <c r="D4430" s="25" t="s">
        <v>39040</v>
      </c>
      <c r="E4430" s="28" t="s">
        <v>17</v>
      </c>
      <c r="F4430" s="85" t="str">
        <f>IF(E4430="N/A","N/A",VLOOKUP(E4430,UniFormat!$A$9:$F$817,6,FALSE))</f>
        <v>N/A</v>
      </c>
      <c r="G4430" s="25" t="str">
        <f t="shared" si="69"/>
        <v>22-32 12 19 16</v>
      </c>
      <c r="H4430" s="25" t="s">
        <v>17</v>
      </c>
    </row>
    <row r="4431" spans="1:8" x14ac:dyDescent="0.25">
      <c r="A4431" s="25" t="s">
        <v>10426</v>
      </c>
      <c r="B4431" s="25" t="s">
        <v>10427</v>
      </c>
      <c r="C4431" s="27">
        <v>5</v>
      </c>
      <c r="D4431" s="25" t="s">
        <v>39040</v>
      </c>
      <c r="E4431" s="28" t="s">
        <v>17</v>
      </c>
      <c r="F4431" s="85" t="str">
        <f>IF(E4431="N/A","N/A",VLOOKUP(E4431,UniFormat!$A$9:$F$817,6,FALSE))</f>
        <v>N/A</v>
      </c>
      <c r="G4431" s="25" t="str">
        <f t="shared" si="69"/>
        <v>22-32 12 19 19</v>
      </c>
      <c r="H4431" s="25" t="s">
        <v>17</v>
      </c>
    </row>
    <row r="4432" spans="1:8" x14ac:dyDescent="0.25">
      <c r="A4432" s="25" t="s">
        <v>10428</v>
      </c>
      <c r="B4432" s="25" t="s">
        <v>10429</v>
      </c>
      <c r="C4432" s="27">
        <v>4</v>
      </c>
      <c r="D4432" s="25" t="s">
        <v>39040</v>
      </c>
      <c r="E4432" s="28" t="s">
        <v>17</v>
      </c>
      <c r="F4432" s="85" t="str">
        <f>IF(E4432="N/A","N/A",VLOOKUP(E4432,UniFormat!$A$9:$F$817,6,FALSE))</f>
        <v>N/A</v>
      </c>
      <c r="G4432" s="25" t="str">
        <f t="shared" si="69"/>
        <v>22-32 12 33</v>
      </c>
      <c r="H4432" s="25" t="s">
        <v>17</v>
      </c>
    </row>
    <row r="4433" spans="1:8" x14ac:dyDescent="0.25">
      <c r="A4433" s="25" t="s">
        <v>10430</v>
      </c>
      <c r="B4433" s="25" t="s">
        <v>10431</v>
      </c>
      <c r="C4433" s="27">
        <v>4</v>
      </c>
      <c r="D4433" s="25" t="s">
        <v>39040</v>
      </c>
      <c r="E4433" s="28" t="s">
        <v>17</v>
      </c>
      <c r="F4433" s="85" t="str">
        <f>IF(E4433="N/A","N/A",VLOOKUP(E4433,UniFormat!$A$9:$F$817,6,FALSE))</f>
        <v>N/A</v>
      </c>
      <c r="G4433" s="25" t="str">
        <f t="shared" si="69"/>
        <v>22-32 12 36</v>
      </c>
      <c r="H4433" s="25" t="s">
        <v>17</v>
      </c>
    </row>
    <row r="4434" spans="1:8" x14ac:dyDescent="0.25">
      <c r="A4434" s="25" t="s">
        <v>10432</v>
      </c>
      <c r="B4434" s="25" t="s">
        <v>10433</v>
      </c>
      <c r="C4434" s="27">
        <v>5</v>
      </c>
      <c r="D4434" s="25" t="s">
        <v>39040</v>
      </c>
      <c r="E4434" s="28" t="s">
        <v>17</v>
      </c>
      <c r="F4434" s="85" t="str">
        <f>IF(E4434="N/A","N/A",VLOOKUP(E4434,UniFormat!$A$9:$F$817,6,FALSE))</f>
        <v>N/A</v>
      </c>
      <c r="G4434" s="25" t="str">
        <f t="shared" si="69"/>
        <v>22-32 12 36 13</v>
      </c>
      <c r="H4434" s="25" t="s">
        <v>17</v>
      </c>
    </row>
    <row r="4435" spans="1:8" x14ac:dyDescent="0.25">
      <c r="A4435" s="25" t="s">
        <v>10434</v>
      </c>
      <c r="B4435" s="25" t="s">
        <v>10435</v>
      </c>
      <c r="C4435" s="27">
        <v>5</v>
      </c>
      <c r="D4435" s="25" t="s">
        <v>39040</v>
      </c>
      <c r="E4435" s="28" t="s">
        <v>17</v>
      </c>
      <c r="F4435" s="85" t="str">
        <f>IF(E4435="N/A","N/A",VLOOKUP(E4435,UniFormat!$A$9:$F$817,6,FALSE))</f>
        <v>N/A</v>
      </c>
      <c r="G4435" s="25" t="str">
        <f t="shared" si="69"/>
        <v>22-32 12 36 16</v>
      </c>
      <c r="H4435" s="25" t="s">
        <v>17</v>
      </c>
    </row>
    <row r="4436" spans="1:8" x14ac:dyDescent="0.25">
      <c r="A4436" s="25" t="s">
        <v>10436</v>
      </c>
      <c r="B4436" s="25" t="s">
        <v>10437</v>
      </c>
      <c r="C4436" s="27">
        <v>5</v>
      </c>
      <c r="D4436" s="25" t="s">
        <v>39040</v>
      </c>
      <c r="E4436" s="28" t="s">
        <v>17</v>
      </c>
      <c r="F4436" s="85" t="str">
        <f>IF(E4436="N/A","N/A",VLOOKUP(E4436,UniFormat!$A$9:$F$817,6,FALSE))</f>
        <v>N/A</v>
      </c>
      <c r="G4436" s="25" t="str">
        <f t="shared" si="69"/>
        <v>22-32 12 36 19</v>
      </c>
      <c r="H4436" s="25" t="s">
        <v>17</v>
      </c>
    </row>
    <row r="4437" spans="1:8" x14ac:dyDescent="0.25">
      <c r="A4437" s="25" t="s">
        <v>10438</v>
      </c>
      <c r="B4437" s="25" t="s">
        <v>10439</v>
      </c>
      <c r="C4437" s="27">
        <v>5</v>
      </c>
      <c r="D4437" s="25" t="s">
        <v>39040</v>
      </c>
      <c r="E4437" s="28" t="s">
        <v>17</v>
      </c>
      <c r="F4437" s="85" t="str">
        <f>IF(E4437="N/A","N/A",VLOOKUP(E4437,UniFormat!$A$9:$F$817,6,FALSE))</f>
        <v>N/A</v>
      </c>
      <c r="G4437" s="25" t="str">
        <f t="shared" si="69"/>
        <v>22-32 12 36 23</v>
      </c>
      <c r="H4437" s="25" t="s">
        <v>17</v>
      </c>
    </row>
    <row r="4438" spans="1:8" x14ac:dyDescent="0.25">
      <c r="A4438" s="25" t="s">
        <v>10440</v>
      </c>
      <c r="B4438" s="25" t="s">
        <v>10441</v>
      </c>
      <c r="C4438" s="27">
        <v>4</v>
      </c>
      <c r="D4438" s="25" t="s">
        <v>39040</v>
      </c>
      <c r="E4438" s="28" t="s">
        <v>17</v>
      </c>
      <c r="F4438" s="85" t="str">
        <f>IF(E4438="N/A","N/A",VLOOKUP(E4438,UniFormat!$A$9:$F$817,6,FALSE))</f>
        <v>N/A</v>
      </c>
      <c r="G4438" s="25" t="str">
        <f t="shared" si="69"/>
        <v>22-32 12 43</v>
      </c>
      <c r="H4438" s="25" t="s">
        <v>17</v>
      </c>
    </row>
    <row r="4439" spans="1:8" x14ac:dyDescent="0.25">
      <c r="A4439" s="25" t="s">
        <v>10442</v>
      </c>
      <c r="B4439" s="25" t="s">
        <v>10443</v>
      </c>
      <c r="C4439" s="27">
        <v>4</v>
      </c>
      <c r="D4439" s="25" t="s">
        <v>39040</v>
      </c>
      <c r="E4439" s="28" t="s">
        <v>17</v>
      </c>
      <c r="F4439" s="85" t="str">
        <f>IF(E4439="N/A","N/A",VLOOKUP(E4439,UniFormat!$A$9:$F$817,6,FALSE))</f>
        <v>N/A</v>
      </c>
      <c r="G4439" s="25" t="str">
        <f t="shared" si="69"/>
        <v>22-32 12 73</v>
      </c>
      <c r="H4439" s="25" t="s">
        <v>17</v>
      </c>
    </row>
    <row r="4440" spans="1:8" x14ac:dyDescent="0.25">
      <c r="A4440" s="25" t="s">
        <v>10444</v>
      </c>
      <c r="B4440" s="25" t="s">
        <v>10445</v>
      </c>
      <c r="C4440" s="27">
        <v>3</v>
      </c>
      <c r="D4440" s="25" t="s">
        <v>39040</v>
      </c>
      <c r="E4440" s="28" t="s">
        <v>17</v>
      </c>
      <c r="F4440" s="85" t="str">
        <f>IF(E4440="N/A","N/A",VLOOKUP(E4440,UniFormat!$A$9:$F$817,6,FALSE))</f>
        <v>N/A</v>
      </c>
      <c r="G4440" s="25" t="str">
        <f t="shared" si="69"/>
        <v>22-32 13 00</v>
      </c>
      <c r="H4440" s="25" t="s">
        <v>17</v>
      </c>
    </row>
    <row r="4441" spans="1:8" x14ac:dyDescent="0.25">
      <c r="A4441" s="25" t="s">
        <v>10446</v>
      </c>
      <c r="B4441" s="25" t="s">
        <v>10447</v>
      </c>
      <c r="C4441" s="27">
        <v>4</v>
      </c>
      <c r="D4441" s="25" t="s">
        <v>39040</v>
      </c>
      <c r="E4441" s="28" t="s">
        <v>17</v>
      </c>
      <c r="F4441" s="85" t="str">
        <f>IF(E4441="N/A","N/A",VLOOKUP(E4441,UniFormat!$A$9:$F$817,6,FALSE))</f>
        <v>N/A</v>
      </c>
      <c r="G4441" s="25" t="str">
        <f t="shared" si="69"/>
        <v>22-32 13 13</v>
      </c>
      <c r="H4441" s="25" t="s">
        <v>17</v>
      </c>
    </row>
    <row r="4442" spans="1:8" x14ac:dyDescent="0.25">
      <c r="A4442" s="25" t="s">
        <v>10448</v>
      </c>
      <c r="B4442" s="25" t="s">
        <v>10449</v>
      </c>
      <c r="C4442" s="27">
        <v>5</v>
      </c>
      <c r="D4442" s="25" t="s">
        <v>39040</v>
      </c>
      <c r="E4442" s="28" t="s">
        <v>17</v>
      </c>
      <c r="F4442" s="85" t="str">
        <f>IF(E4442="N/A","N/A",VLOOKUP(E4442,UniFormat!$A$9:$F$817,6,FALSE))</f>
        <v>N/A</v>
      </c>
      <c r="G4442" s="25" t="str">
        <f t="shared" si="69"/>
        <v>22-32 13 13 13</v>
      </c>
      <c r="H4442" s="25" t="s">
        <v>17</v>
      </c>
    </row>
    <row r="4443" spans="1:8" x14ac:dyDescent="0.25">
      <c r="A4443" s="25" t="s">
        <v>10450</v>
      </c>
      <c r="B4443" s="25" t="s">
        <v>10451</v>
      </c>
      <c r="C4443" s="27">
        <v>5</v>
      </c>
      <c r="D4443" s="25" t="s">
        <v>39040</v>
      </c>
      <c r="E4443" s="28" t="s">
        <v>17</v>
      </c>
      <c r="F4443" s="85" t="str">
        <f>IF(E4443="N/A","N/A",VLOOKUP(E4443,UniFormat!$A$9:$F$817,6,FALSE))</f>
        <v>N/A</v>
      </c>
      <c r="G4443" s="25" t="str">
        <f t="shared" si="69"/>
        <v>22-32 13 13 16</v>
      </c>
      <c r="H4443" s="25" t="s">
        <v>17</v>
      </c>
    </row>
    <row r="4444" spans="1:8" x14ac:dyDescent="0.25">
      <c r="A4444" s="25" t="s">
        <v>10452</v>
      </c>
      <c r="B4444" s="25" t="s">
        <v>10453</v>
      </c>
      <c r="C4444" s="27">
        <v>5</v>
      </c>
      <c r="D4444" s="25" t="s">
        <v>39040</v>
      </c>
      <c r="E4444" s="28" t="s">
        <v>17</v>
      </c>
      <c r="F4444" s="85" t="str">
        <f>IF(E4444="N/A","N/A",VLOOKUP(E4444,UniFormat!$A$9:$F$817,6,FALSE))</f>
        <v>N/A</v>
      </c>
      <c r="G4444" s="25" t="str">
        <f t="shared" si="69"/>
        <v>22-32 13 13 19</v>
      </c>
      <c r="H4444" s="25" t="s">
        <v>17</v>
      </c>
    </row>
    <row r="4445" spans="1:8" x14ac:dyDescent="0.25">
      <c r="A4445" s="25" t="s">
        <v>10454</v>
      </c>
      <c r="B4445" s="25" t="s">
        <v>10455</v>
      </c>
      <c r="C4445" s="27">
        <v>5</v>
      </c>
      <c r="D4445" s="25" t="s">
        <v>39040</v>
      </c>
      <c r="E4445" s="28" t="s">
        <v>17</v>
      </c>
      <c r="F4445" s="85" t="str">
        <f>IF(E4445="N/A","N/A",VLOOKUP(E4445,UniFormat!$A$9:$F$817,6,FALSE))</f>
        <v>N/A</v>
      </c>
      <c r="G4445" s="25" t="str">
        <f t="shared" si="69"/>
        <v>22-32 13 13 23</v>
      </c>
      <c r="H4445" s="25" t="s">
        <v>17</v>
      </c>
    </row>
    <row r="4446" spans="1:8" x14ac:dyDescent="0.25">
      <c r="A4446" s="25" t="s">
        <v>10456</v>
      </c>
      <c r="B4446" s="25" t="s">
        <v>10457</v>
      </c>
      <c r="C4446" s="27">
        <v>5</v>
      </c>
      <c r="D4446" s="25" t="s">
        <v>39040</v>
      </c>
      <c r="E4446" s="28" t="s">
        <v>17</v>
      </c>
      <c r="F4446" s="85" t="str">
        <f>IF(E4446="N/A","N/A",VLOOKUP(E4446,UniFormat!$A$9:$F$817,6,FALSE))</f>
        <v>N/A</v>
      </c>
      <c r="G4446" s="25" t="str">
        <f t="shared" si="69"/>
        <v>22-32 13 13 33</v>
      </c>
      <c r="H4446" s="25" t="s">
        <v>17</v>
      </c>
    </row>
    <row r="4447" spans="1:8" x14ac:dyDescent="0.25">
      <c r="A4447" s="25" t="s">
        <v>10458</v>
      </c>
      <c r="B4447" s="25" t="s">
        <v>10459</v>
      </c>
      <c r="C4447" s="27">
        <v>4</v>
      </c>
      <c r="D4447" s="25" t="s">
        <v>39040</v>
      </c>
      <c r="E4447" s="28" t="s">
        <v>17</v>
      </c>
      <c r="F4447" s="85" t="str">
        <f>IF(E4447="N/A","N/A",VLOOKUP(E4447,UniFormat!$A$9:$F$817,6,FALSE))</f>
        <v>N/A</v>
      </c>
      <c r="G4447" s="25" t="str">
        <f t="shared" si="69"/>
        <v>22-32 13 16</v>
      </c>
      <c r="H4447" s="25" t="s">
        <v>17</v>
      </c>
    </row>
    <row r="4448" spans="1:8" x14ac:dyDescent="0.25">
      <c r="A4448" s="25" t="s">
        <v>10460</v>
      </c>
      <c r="B4448" s="25" t="s">
        <v>10461</v>
      </c>
      <c r="C4448" s="27">
        <v>5</v>
      </c>
      <c r="D4448" s="25" t="s">
        <v>39040</v>
      </c>
      <c r="E4448" s="28" t="s">
        <v>17</v>
      </c>
      <c r="F4448" s="85" t="str">
        <f>IF(E4448="N/A","N/A",VLOOKUP(E4448,UniFormat!$A$9:$F$817,6,FALSE))</f>
        <v>N/A</v>
      </c>
      <c r="G4448" s="25" t="str">
        <f t="shared" si="69"/>
        <v>22-32 13 16 13</v>
      </c>
      <c r="H4448" s="25" t="s">
        <v>17</v>
      </c>
    </row>
    <row r="4449" spans="1:8" x14ac:dyDescent="0.25">
      <c r="A4449" s="25" t="s">
        <v>10462</v>
      </c>
      <c r="B4449" s="25" t="s">
        <v>10463</v>
      </c>
      <c r="C4449" s="27">
        <v>5</v>
      </c>
      <c r="D4449" s="25" t="s">
        <v>39040</v>
      </c>
      <c r="E4449" s="28" t="s">
        <v>17</v>
      </c>
      <c r="F4449" s="85" t="str">
        <f>IF(E4449="N/A","N/A",VLOOKUP(E4449,UniFormat!$A$9:$F$817,6,FALSE))</f>
        <v>N/A</v>
      </c>
      <c r="G4449" s="25" t="str">
        <f t="shared" si="69"/>
        <v>22-32 13 16 16</v>
      </c>
      <c r="H4449" s="25" t="s">
        <v>17</v>
      </c>
    </row>
    <row r="4450" spans="1:8" x14ac:dyDescent="0.25">
      <c r="A4450" s="25" t="s">
        <v>10464</v>
      </c>
      <c r="B4450" s="25" t="s">
        <v>10465</v>
      </c>
      <c r="C4450" s="27">
        <v>5</v>
      </c>
      <c r="D4450" s="25" t="s">
        <v>39040</v>
      </c>
      <c r="E4450" s="28" t="s">
        <v>17</v>
      </c>
      <c r="F4450" s="85" t="str">
        <f>IF(E4450="N/A","N/A",VLOOKUP(E4450,UniFormat!$A$9:$F$817,6,FALSE))</f>
        <v>N/A</v>
      </c>
      <c r="G4450" s="25" t="str">
        <f t="shared" si="69"/>
        <v>22-32 13 16 19</v>
      </c>
      <c r="H4450" s="25" t="s">
        <v>17</v>
      </c>
    </row>
    <row r="4451" spans="1:8" x14ac:dyDescent="0.25">
      <c r="A4451" s="25" t="s">
        <v>10466</v>
      </c>
      <c r="B4451" s="25" t="s">
        <v>10467</v>
      </c>
      <c r="C4451" s="27">
        <v>5</v>
      </c>
      <c r="D4451" s="25" t="s">
        <v>39040</v>
      </c>
      <c r="E4451" s="28" t="s">
        <v>17</v>
      </c>
      <c r="F4451" s="85" t="str">
        <f>IF(E4451="N/A","N/A",VLOOKUP(E4451,UniFormat!$A$9:$F$817,6,FALSE))</f>
        <v>N/A</v>
      </c>
      <c r="G4451" s="25" t="str">
        <f t="shared" si="69"/>
        <v>22-32 13 16 23</v>
      </c>
      <c r="H4451" s="25" t="s">
        <v>17</v>
      </c>
    </row>
    <row r="4452" spans="1:8" x14ac:dyDescent="0.25">
      <c r="A4452" s="25" t="s">
        <v>10468</v>
      </c>
      <c r="B4452" s="25" t="s">
        <v>10469</v>
      </c>
      <c r="C4452" s="27">
        <v>4</v>
      </c>
      <c r="D4452" s="25" t="s">
        <v>39040</v>
      </c>
      <c r="E4452" s="28" t="s">
        <v>17</v>
      </c>
      <c r="F4452" s="85" t="str">
        <f>IF(E4452="N/A","N/A",VLOOKUP(E4452,UniFormat!$A$9:$F$817,6,FALSE))</f>
        <v>N/A</v>
      </c>
      <c r="G4452" s="25" t="str">
        <f t="shared" si="69"/>
        <v>22-32 13 43</v>
      </c>
      <c r="H4452" s="25" t="s">
        <v>17</v>
      </c>
    </row>
    <row r="4453" spans="1:8" x14ac:dyDescent="0.25">
      <c r="A4453" s="25" t="s">
        <v>10470</v>
      </c>
      <c r="B4453" s="25" t="s">
        <v>10471</v>
      </c>
      <c r="C4453" s="27">
        <v>4</v>
      </c>
      <c r="D4453" s="25" t="s">
        <v>39040</v>
      </c>
      <c r="E4453" s="28" t="s">
        <v>17</v>
      </c>
      <c r="F4453" s="85" t="str">
        <f>IF(E4453="N/A","N/A",VLOOKUP(E4453,UniFormat!$A$9:$F$817,6,FALSE))</f>
        <v>N/A</v>
      </c>
      <c r="G4453" s="25" t="str">
        <f t="shared" si="69"/>
        <v>22-32 13 73</v>
      </c>
      <c r="H4453" s="25" t="s">
        <v>17</v>
      </c>
    </row>
    <row r="4454" spans="1:8" x14ac:dyDescent="0.25">
      <c r="A4454" s="25" t="s">
        <v>10472</v>
      </c>
      <c r="B4454" s="25" t="s">
        <v>10473</v>
      </c>
      <c r="C4454" s="27">
        <v>5</v>
      </c>
      <c r="D4454" s="25" t="s">
        <v>39040</v>
      </c>
      <c r="E4454" s="28" t="s">
        <v>17</v>
      </c>
      <c r="F4454" s="85" t="str">
        <f>IF(E4454="N/A","N/A",VLOOKUP(E4454,UniFormat!$A$9:$F$817,6,FALSE))</f>
        <v>N/A</v>
      </c>
      <c r="G4454" s="25" t="str">
        <f t="shared" si="69"/>
        <v>22-32 13 73 13</v>
      </c>
      <c r="H4454" s="25" t="s">
        <v>17</v>
      </c>
    </row>
    <row r="4455" spans="1:8" x14ac:dyDescent="0.25">
      <c r="A4455" s="25" t="s">
        <v>10474</v>
      </c>
      <c r="B4455" s="25" t="s">
        <v>10475</v>
      </c>
      <c r="C4455" s="27">
        <v>5</v>
      </c>
      <c r="D4455" s="25" t="s">
        <v>39040</v>
      </c>
      <c r="E4455" s="28" t="s">
        <v>17</v>
      </c>
      <c r="F4455" s="85" t="str">
        <f>IF(E4455="N/A","N/A",VLOOKUP(E4455,UniFormat!$A$9:$F$817,6,FALSE))</f>
        <v>N/A</v>
      </c>
      <c r="G4455" s="25" t="str">
        <f t="shared" si="69"/>
        <v>22-32 13 73 16</v>
      </c>
      <c r="H4455" s="25" t="s">
        <v>17</v>
      </c>
    </row>
    <row r="4456" spans="1:8" x14ac:dyDescent="0.25">
      <c r="A4456" s="25" t="s">
        <v>10476</v>
      </c>
      <c r="B4456" s="25" t="s">
        <v>10477</v>
      </c>
      <c r="C4456" s="27">
        <v>5</v>
      </c>
      <c r="D4456" s="25" t="s">
        <v>39040</v>
      </c>
      <c r="E4456" s="28" t="s">
        <v>17</v>
      </c>
      <c r="F4456" s="85" t="str">
        <f>IF(E4456="N/A","N/A",VLOOKUP(E4456,UniFormat!$A$9:$F$817,6,FALSE))</f>
        <v>N/A</v>
      </c>
      <c r="G4456" s="25" t="str">
        <f t="shared" si="69"/>
        <v>22-32 13 73 19</v>
      </c>
      <c r="H4456" s="25" t="s">
        <v>17</v>
      </c>
    </row>
    <row r="4457" spans="1:8" x14ac:dyDescent="0.25">
      <c r="A4457" s="25" t="s">
        <v>10478</v>
      </c>
      <c r="B4457" s="25" t="s">
        <v>10479</v>
      </c>
      <c r="C4457" s="27">
        <v>3</v>
      </c>
      <c r="D4457" s="25" t="s">
        <v>39040</v>
      </c>
      <c r="E4457" s="28" t="s">
        <v>17</v>
      </c>
      <c r="F4457" s="85" t="str">
        <f>IF(E4457="N/A","N/A",VLOOKUP(E4457,UniFormat!$A$9:$F$817,6,FALSE))</f>
        <v>N/A</v>
      </c>
      <c r="G4457" s="25" t="str">
        <f t="shared" si="69"/>
        <v>22-32 14 00</v>
      </c>
      <c r="H4457" s="25" t="s">
        <v>17</v>
      </c>
    </row>
    <row r="4458" spans="1:8" x14ac:dyDescent="0.25">
      <c r="A4458" s="25" t="s">
        <v>10480</v>
      </c>
      <c r="B4458" s="25" t="s">
        <v>10481</v>
      </c>
      <c r="C4458" s="27">
        <v>4</v>
      </c>
      <c r="D4458" s="25" t="s">
        <v>39040</v>
      </c>
      <c r="E4458" s="28" t="s">
        <v>17</v>
      </c>
      <c r="F4458" s="85" t="str">
        <f>IF(E4458="N/A","N/A",VLOOKUP(E4458,UniFormat!$A$9:$F$817,6,FALSE))</f>
        <v>N/A</v>
      </c>
      <c r="G4458" s="25" t="str">
        <f t="shared" si="69"/>
        <v>22-32 14 13</v>
      </c>
      <c r="H4458" s="25" t="s">
        <v>17</v>
      </c>
    </row>
    <row r="4459" spans="1:8" x14ac:dyDescent="0.25">
      <c r="A4459" s="25" t="s">
        <v>10482</v>
      </c>
      <c r="B4459" s="25" t="s">
        <v>10483</v>
      </c>
      <c r="C4459" s="27">
        <v>5</v>
      </c>
      <c r="D4459" s="25" t="s">
        <v>39040</v>
      </c>
      <c r="E4459" s="28" t="s">
        <v>17</v>
      </c>
      <c r="F4459" s="85" t="str">
        <f>IF(E4459="N/A","N/A",VLOOKUP(E4459,UniFormat!$A$9:$F$817,6,FALSE))</f>
        <v>N/A</v>
      </c>
      <c r="G4459" s="25" t="str">
        <f t="shared" si="69"/>
        <v>22-32 14 13 13</v>
      </c>
      <c r="H4459" s="25" t="s">
        <v>17</v>
      </c>
    </row>
    <row r="4460" spans="1:8" x14ac:dyDescent="0.25">
      <c r="A4460" s="25" t="s">
        <v>10484</v>
      </c>
      <c r="B4460" s="25" t="s">
        <v>10485</v>
      </c>
      <c r="C4460" s="27">
        <v>5</v>
      </c>
      <c r="D4460" s="25" t="s">
        <v>39040</v>
      </c>
      <c r="E4460" s="28" t="s">
        <v>17</v>
      </c>
      <c r="F4460" s="85" t="str">
        <f>IF(E4460="N/A","N/A",VLOOKUP(E4460,UniFormat!$A$9:$F$817,6,FALSE))</f>
        <v>N/A</v>
      </c>
      <c r="G4460" s="25" t="str">
        <f t="shared" si="69"/>
        <v>22-32 14 13 16</v>
      </c>
      <c r="H4460" s="25" t="s">
        <v>17</v>
      </c>
    </row>
    <row r="4461" spans="1:8" x14ac:dyDescent="0.25">
      <c r="A4461" s="25" t="s">
        <v>10486</v>
      </c>
      <c r="B4461" s="25" t="s">
        <v>10487</v>
      </c>
      <c r="C4461" s="27">
        <v>5</v>
      </c>
      <c r="D4461" s="25" t="s">
        <v>39040</v>
      </c>
      <c r="E4461" s="28" t="s">
        <v>17</v>
      </c>
      <c r="F4461" s="85" t="str">
        <f>IF(E4461="N/A","N/A",VLOOKUP(E4461,UniFormat!$A$9:$F$817,6,FALSE))</f>
        <v>N/A</v>
      </c>
      <c r="G4461" s="25" t="str">
        <f t="shared" si="69"/>
        <v>22-32 14 13 19</v>
      </c>
      <c r="H4461" s="25" t="s">
        <v>17</v>
      </c>
    </row>
    <row r="4462" spans="1:8" x14ac:dyDescent="0.25">
      <c r="A4462" s="25" t="s">
        <v>10488</v>
      </c>
      <c r="B4462" s="25" t="s">
        <v>10489</v>
      </c>
      <c r="C4462" s="27">
        <v>4</v>
      </c>
      <c r="D4462" s="25" t="s">
        <v>39040</v>
      </c>
      <c r="E4462" s="28" t="s">
        <v>17</v>
      </c>
      <c r="F4462" s="85" t="str">
        <f>IF(E4462="N/A","N/A",VLOOKUP(E4462,UniFormat!$A$9:$F$817,6,FALSE))</f>
        <v>N/A</v>
      </c>
      <c r="G4462" s="25" t="str">
        <f t="shared" si="69"/>
        <v>22-32 14 16</v>
      </c>
      <c r="H4462" s="25" t="s">
        <v>17</v>
      </c>
    </row>
    <row r="4463" spans="1:8" x14ac:dyDescent="0.25">
      <c r="A4463" s="25" t="s">
        <v>10490</v>
      </c>
      <c r="B4463" s="25" t="s">
        <v>10491</v>
      </c>
      <c r="C4463" s="27">
        <v>4</v>
      </c>
      <c r="D4463" s="25" t="s">
        <v>39040</v>
      </c>
      <c r="E4463" s="28" t="s">
        <v>17</v>
      </c>
      <c r="F4463" s="85" t="str">
        <f>IF(E4463="N/A","N/A",VLOOKUP(E4463,UniFormat!$A$9:$F$817,6,FALSE))</f>
        <v>N/A</v>
      </c>
      <c r="G4463" s="25" t="str">
        <f t="shared" si="69"/>
        <v>22-32 14 23</v>
      </c>
      <c r="H4463" s="25" t="s">
        <v>17</v>
      </c>
    </row>
    <row r="4464" spans="1:8" x14ac:dyDescent="0.25">
      <c r="A4464" s="25" t="s">
        <v>10492</v>
      </c>
      <c r="B4464" s="25" t="s">
        <v>10493</v>
      </c>
      <c r="C4464" s="27">
        <v>4</v>
      </c>
      <c r="D4464" s="25" t="s">
        <v>39040</v>
      </c>
      <c r="E4464" s="28" t="s">
        <v>17</v>
      </c>
      <c r="F4464" s="85" t="str">
        <f>IF(E4464="N/A","N/A",VLOOKUP(E4464,UniFormat!$A$9:$F$817,6,FALSE))</f>
        <v>N/A</v>
      </c>
      <c r="G4464" s="25" t="str">
        <f t="shared" si="69"/>
        <v>22-32 14 26</v>
      </c>
      <c r="H4464" s="25" t="s">
        <v>17</v>
      </c>
    </row>
    <row r="4465" spans="1:8" x14ac:dyDescent="0.25">
      <c r="A4465" s="25" t="s">
        <v>10494</v>
      </c>
      <c r="B4465" s="25" t="s">
        <v>10495</v>
      </c>
      <c r="C4465" s="27">
        <v>4</v>
      </c>
      <c r="D4465" s="25" t="s">
        <v>39040</v>
      </c>
      <c r="E4465" s="28" t="s">
        <v>17</v>
      </c>
      <c r="F4465" s="85" t="str">
        <f>IF(E4465="N/A","N/A",VLOOKUP(E4465,UniFormat!$A$9:$F$817,6,FALSE))</f>
        <v>N/A</v>
      </c>
      <c r="G4465" s="25" t="str">
        <f t="shared" si="69"/>
        <v>22-32 14 29</v>
      </c>
      <c r="H4465" s="25" t="s">
        <v>17</v>
      </c>
    </row>
    <row r="4466" spans="1:8" x14ac:dyDescent="0.25">
      <c r="A4466" s="25" t="s">
        <v>10496</v>
      </c>
      <c r="B4466" s="25" t="s">
        <v>10497</v>
      </c>
      <c r="C4466" s="27">
        <v>4</v>
      </c>
      <c r="D4466" s="25" t="s">
        <v>39040</v>
      </c>
      <c r="E4466" s="28" t="s">
        <v>17</v>
      </c>
      <c r="F4466" s="85" t="str">
        <f>IF(E4466="N/A","N/A",VLOOKUP(E4466,UniFormat!$A$9:$F$817,6,FALSE))</f>
        <v>N/A</v>
      </c>
      <c r="G4466" s="25" t="str">
        <f t="shared" si="69"/>
        <v>22-32 14 40</v>
      </c>
      <c r="H4466" s="25" t="s">
        <v>17</v>
      </c>
    </row>
    <row r="4467" spans="1:8" x14ac:dyDescent="0.25">
      <c r="A4467" s="25" t="s">
        <v>10498</v>
      </c>
      <c r="B4467" s="25" t="s">
        <v>10499</v>
      </c>
      <c r="C4467" s="27">
        <v>4</v>
      </c>
      <c r="D4467" s="25" t="s">
        <v>39040</v>
      </c>
      <c r="E4467" s="28" t="s">
        <v>17</v>
      </c>
      <c r="F4467" s="85" t="str">
        <f>IF(E4467="N/A","N/A",VLOOKUP(E4467,UniFormat!$A$9:$F$817,6,FALSE))</f>
        <v>N/A</v>
      </c>
      <c r="G4467" s="25" t="str">
        <f t="shared" si="69"/>
        <v>22-32 14 43</v>
      </c>
      <c r="H4467" s="25" t="s">
        <v>17</v>
      </c>
    </row>
    <row r="4468" spans="1:8" x14ac:dyDescent="0.25">
      <c r="A4468" s="25" t="s">
        <v>10500</v>
      </c>
      <c r="B4468" s="25" t="s">
        <v>10501</v>
      </c>
      <c r="C4468" s="27">
        <v>3</v>
      </c>
      <c r="D4468" s="25" t="s">
        <v>39040</v>
      </c>
      <c r="E4468" s="28" t="s">
        <v>17</v>
      </c>
      <c r="F4468" s="85" t="str">
        <f>IF(E4468="N/A","N/A",VLOOKUP(E4468,UniFormat!$A$9:$F$817,6,FALSE))</f>
        <v>N/A</v>
      </c>
      <c r="G4468" s="25" t="str">
        <f t="shared" si="69"/>
        <v>22-32 15 00</v>
      </c>
      <c r="H4468" s="25" t="s">
        <v>17</v>
      </c>
    </row>
    <row r="4469" spans="1:8" x14ac:dyDescent="0.25">
      <c r="A4469" s="25" t="s">
        <v>10502</v>
      </c>
      <c r="B4469" s="25" t="s">
        <v>10503</v>
      </c>
      <c r="C4469" s="27">
        <v>4</v>
      </c>
      <c r="D4469" s="25" t="s">
        <v>39040</v>
      </c>
      <c r="E4469" s="28" t="s">
        <v>17</v>
      </c>
      <c r="F4469" s="85" t="str">
        <f>IF(E4469="N/A","N/A",VLOOKUP(E4469,UniFormat!$A$9:$F$817,6,FALSE))</f>
        <v>N/A</v>
      </c>
      <c r="G4469" s="25" t="str">
        <f t="shared" si="69"/>
        <v>22-32 15 13</v>
      </c>
      <c r="H4469" s="25" t="s">
        <v>17</v>
      </c>
    </row>
    <row r="4470" spans="1:8" x14ac:dyDescent="0.25">
      <c r="A4470" s="25" t="s">
        <v>10504</v>
      </c>
      <c r="B4470" s="25" t="s">
        <v>10505</v>
      </c>
      <c r="C4470" s="27">
        <v>4</v>
      </c>
      <c r="D4470" s="25" t="s">
        <v>39040</v>
      </c>
      <c r="E4470" s="28" t="s">
        <v>17</v>
      </c>
      <c r="F4470" s="85" t="str">
        <f>IF(E4470="N/A","N/A",VLOOKUP(E4470,UniFormat!$A$9:$F$817,6,FALSE))</f>
        <v>N/A</v>
      </c>
      <c r="G4470" s="25" t="str">
        <f t="shared" si="69"/>
        <v>22-32 15 40</v>
      </c>
      <c r="H4470" s="25" t="s">
        <v>17</v>
      </c>
    </row>
    <row r="4471" spans="1:8" x14ac:dyDescent="0.25">
      <c r="A4471" s="25" t="s">
        <v>10506</v>
      </c>
      <c r="B4471" s="25" t="s">
        <v>10507</v>
      </c>
      <c r="C4471" s="27">
        <v>3</v>
      </c>
      <c r="D4471" s="25" t="s">
        <v>39040</v>
      </c>
      <c r="E4471" s="28" t="s">
        <v>17</v>
      </c>
      <c r="F4471" s="85" t="str">
        <f>IF(E4471="N/A","N/A",VLOOKUP(E4471,UniFormat!$A$9:$F$817,6,FALSE))</f>
        <v>N/A</v>
      </c>
      <c r="G4471" s="25" t="str">
        <f t="shared" si="69"/>
        <v>22-32 16 00</v>
      </c>
      <c r="H4471" s="25" t="s">
        <v>17</v>
      </c>
    </row>
    <row r="4472" spans="1:8" x14ac:dyDescent="0.25">
      <c r="A4472" s="25" t="s">
        <v>1516</v>
      </c>
      <c r="B4472" s="25" t="s">
        <v>10508</v>
      </c>
      <c r="C4472" s="27">
        <v>4</v>
      </c>
      <c r="D4472" s="25" t="s">
        <v>39040</v>
      </c>
      <c r="E4472" s="28" t="s">
        <v>1514</v>
      </c>
      <c r="F4472" s="85" t="str">
        <f>IF(E4472="N/A","N/A",VLOOKUP(E4472,UniFormat!$A$9:$F$817,6,FALSE))</f>
        <v>21-07 20 10 20</v>
      </c>
      <c r="G4472" s="25" t="str">
        <f t="shared" si="69"/>
        <v>22-32 16 13</v>
      </c>
      <c r="H4472" s="25" t="s">
        <v>17</v>
      </c>
    </row>
    <row r="4473" spans="1:8" x14ac:dyDescent="0.25">
      <c r="A4473" s="25" t="s">
        <v>10509</v>
      </c>
      <c r="B4473" s="25" t="s">
        <v>10510</v>
      </c>
      <c r="C4473" s="27">
        <v>5</v>
      </c>
      <c r="D4473" s="25" t="s">
        <v>39040</v>
      </c>
      <c r="E4473" s="28" t="s">
        <v>17</v>
      </c>
      <c r="F4473" s="85" t="str">
        <f>IF(E4473="N/A","N/A",VLOOKUP(E4473,UniFormat!$A$9:$F$817,6,FALSE))</f>
        <v>N/A</v>
      </c>
      <c r="G4473" s="25" t="str">
        <f t="shared" si="69"/>
        <v>22-32 16 13 13</v>
      </c>
      <c r="H4473" s="25" t="s">
        <v>17</v>
      </c>
    </row>
    <row r="4474" spans="1:8" x14ac:dyDescent="0.25">
      <c r="A4474" s="25" t="s">
        <v>10511</v>
      </c>
      <c r="B4474" s="25" t="s">
        <v>10512</v>
      </c>
      <c r="C4474" s="27">
        <v>5</v>
      </c>
      <c r="D4474" s="25" t="s">
        <v>39040</v>
      </c>
      <c r="E4474" s="28" t="s">
        <v>17</v>
      </c>
      <c r="F4474" s="85" t="str">
        <f>IF(E4474="N/A","N/A",VLOOKUP(E4474,UniFormat!$A$9:$F$817,6,FALSE))</f>
        <v>N/A</v>
      </c>
      <c r="G4474" s="25" t="str">
        <f t="shared" si="69"/>
        <v>22-32 16 13 16</v>
      </c>
      <c r="H4474" s="25" t="s">
        <v>17</v>
      </c>
    </row>
    <row r="4475" spans="1:8" x14ac:dyDescent="0.25">
      <c r="A4475" s="25" t="s">
        <v>10513</v>
      </c>
      <c r="B4475" s="25" t="s">
        <v>10514</v>
      </c>
      <c r="C4475" s="27">
        <v>5</v>
      </c>
      <c r="D4475" s="25" t="s">
        <v>39040</v>
      </c>
      <c r="E4475" s="28" t="s">
        <v>17</v>
      </c>
      <c r="F4475" s="85" t="str">
        <f>IF(E4475="N/A","N/A",VLOOKUP(E4475,UniFormat!$A$9:$F$817,6,FALSE))</f>
        <v>N/A</v>
      </c>
      <c r="G4475" s="25" t="str">
        <f t="shared" si="69"/>
        <v>22-32 16 13 23</v>
      </c>
      <c r="H4475" s="25" t="s">
        <v>17</v>
      </c>
    </row>
    <row r="4476" spans="1:8" x14ac:dyDescent="0.25">
      <c r="A4476" s="25" t="s">
        <v>10515</v>
      </c>
      <c r="B4476" s="25" t="s">
        <v>10516</v>
      </c>
      <c r="C4476" s="27">
        <v>5</v>
      </c>
      <c r="D4476" s="25" t="s">
        <v>39040</v>
      </c>
      <c r="E4476" s="28" t="s">
        <v>17</v>
      </c>
      <c r="F4476" s="85" t="str">
        <f>IF(E4476="N/A","N/A",VLOOKUP(E4476,UniFormat!$A$9:$F$817,6,FALSE))</f>
        <v>N/A</v>
      </c>
      <c r="G4476" s="25" t="str">
        <f t="shared" si="69"/>
        <v>22-32 16 13 33</v>
      </c>
      <c r="H4476" s="25" t="s">
        <v>17</v>
      </c>
    </row>
    <row r="4477" spans="1:8" x14ac:dyDescent="0.25">
      <c r="A4477" s="25" t="s">
        <v>10517</v>
      </c>
      <c r="B4477" s="25" t="s">
        <v>10518</v>
      </c>
      <c r="C4477" s="27">
        <v>5</v>
      </c>
      <c r="D4477" s="25" t="s">
        <v>39040</v>
      </c>
      <c r="E4477" s="28" t="s">
        <v>17</v>
      </c>
      <c r="F4477" s="85" t="str">
        <f>IF(E4477="N/A","N/A",VLOOKUP(E4477,UniFormat!$A$9:$F$817,6,FALSE))</f>
        <v>N/A</v>
      </c>
      <c r="G4477" s="25" t="str">
        <f t="shared" si="69"/>
        <v>22-32 16 13 43</v>
      </c>
      <c r="H4477" s="25" t="s">
        <v>17</v>
      </c>
    </row>
    <row r="4478" spans="1:8" x14ac:dyDescent="0.25">
      <c r="A4478" s="25" t="s">
        <v>10519</v>
      </c>
      <c r="B4478" s="25" t="s">
        <v>10520</v>
      </c>
      <c r="C4478" s="27">
        <v>4</v>
      </c>
      <c r="D4478" s="25" t="s">
        <v>39040</v>
      </c>
      <c r="E4478" s="28" t="s">
        <v>17</v>
      </c>
      <c r="F4478" s="85" t="str">
        <f>IF(E4478="N/A","N/A",VLOOKUP(E4478,UniFormat!$A$9:$F$817,6,FALSE))</f>
        <v>N/A</v>
      </c>
      <c r="G4478" s="25" t="str">
        <f t="shared" si="69"/>
        <v>22-32 16 23</v>
      </c>
      <c r="H4478" s="25" t="s">
        <v>17</v>
      </c>
    </row>
    <row r="4479" spans="1:8" x14ac:dyDescent="0.25">
      <c r="A4479" s="25" t="s">
        <v>10521</v>
      </c>
      <c r="B4479" s="25" t="s">
        <v>10522</v>
      </c>
      <c r="C4479" s="27">
        <v>4</v>
      </c>
      <c r="D4479" s="25" t="s">
        <v>39040</v>
      </c>
      <c r="E4479" s="28" t="s">
        <v>17</v>
      </c>
      <c r="F4479" s="85" t="str">
        <f>IF(E4479="N/A","N/A",VLOOKUP(E4479,UniFormat!$A$9:$F$817,6,FALSE))</f>
        <v>N/A</v>
      </c>
      <c r="G4479" s="25" t="str">
        <f t="shared" si="69"/>
        <v>22-32 16 33</v>
      </c>
      <c r="H4479" s="25" t="s">
        <v>17</v>
      </c>
    </row>
    <row r="4480" spans="1:8" x14ac:dyDescent="0.25">
      <c r="A4480" s="25" t="s">
        <v>10523</v>
      </c>
      <c r="B4480" s="25" t="s">
        <v>10524</v>
      </c>
      <c r="C4480" s="27">
        <v>3</v>
      </c>
      <c r="D4480" s="25" t="s">
        <v>39040</v>
      </c>
      <c r="E4480" s="28" t="s">
        <v>17</v>
      </c>
      <c r="F4480" s="85" t="str">
        <f>IF(E4480="N/A","N/A",VLOOKUP(E4480,UniFormat!$A$9:$F$817,6,FALSE))</f>
        <v>N/A</v>
      </c>
      <c r="G4480" s="25" t="str">
        <f t="shared" si="69"/>
        <v>22-32 17 00</v>
      </c>
      <c r="H4480" s="25" t="s">
        <v>17</v>
      </c>
    </row>
    <row r="4481" spans="1:8" x14ac:dyDescent="0.25">
      <c r="A4481" s="25" t="s">
        <v>10525</v>
      </c>
      <c r="B4481" s="25" t="s">
        <v>10526</v>
      </c>
      <c r="C4481" s="27">
        <v>4</v>
      </c>
      <c r="D4481" s="25" t="s">
        <v>39040</v>
      </c>
      <c r="E4481" s="28" t="s">
        <v>17</v>
      </c>
      <c r="F4481" s="85" t="str">
        <f>IF(E4481="N/A","N/A",VLOOKUP(E4481,UniFormat!$A$9:$F$817,6,FALSE))</f>
        <v>N/A</v>
      </c>
      <c r="G4481" s="25" t="str">
        <f t="shared" si="69"/>
        <v>22-32 17 13</v>
      </c>
      <c r="H4481" s="25" t="s">
        <v>17</v>
      </c>
    </row>
    <row r="4482" spans="1:8" x14ac:dyDescent="0.25">
      <c r="A4482" s="25" t="s">
        <v>10527</v>
      </c>
      <c r="B4482" s="25" t="s">
        <v>10528</v>
      </c>
      <c r="C4482" s="27">
        <v>5</v>
      </c>
      <c r="D4482" s="25" t="s">
        <v>39040</v>
      </c>
      <c r="E4482" s="28" t="s">
        <v>17</v>
      </c>
      <c r="F4482" s="85" t="str">
        <f>IF(E4482="N/A","N/A",VLOOKUP(E4482,UniFormat!$A$9:$F$817,6,FALSE))</f>
        <v>N/A</v>
      </c>
      <c r="G4482" s="25" t="str">
        <f t="shared" si="69"/>
        <v>22-32 17 13 13</v>
      </c>
      <c r="H4482" s="25" t="s">
        <v>17</v>
      </c>
    </row>
    <row r="4483" spans="1:8" x14ac:dyDescent="0.25">
      <c r="A4483" s="25" t="s">
        <v>10529</v>
      </c>
      <c r="B4483" s="25" t="s">
        <v>10530</v>
      </c>
      <c r="C4483" s="27">
        <v>5</v>
      </c>
      <c r="D4483" s="25" t="s">
        <v>39040</v>
      </c>
      <c r="E4483" s="28" t="s">
        <v>17</v>
      </c>
      <c r="F4483" s="85" t="str">
        <f>IF(E4483="N/A","N/A",VLOOKUP(E4483,UniFormat!$A$9:$F$817,6,FALSE))</f>
        <v>N/A</v>
      </c>
      <c r="G4483" s="25" t="str">
        <f t="shared" si="69"/>
        <v>22-32 17 13 16</v>
      </c>
      <c r="H4483" s="25" t="s">
        <v>17</v>
      </c>
    </row>
    <row r="4484" spans="1:8" x14ac:dyDescent="0.25">
      <c r="A4484" s="25" t="s">
        <v>10531</v>
      </c>
      <c r="B4484" s="25" t="s">
        <v>10532</v>
      </c>
      <c r="C4484" s="27">
        <v>5</v>
      </c>
      <c r="D4484" s="25" t="s">
        <v>39040</v>
      </c>
      <c r="E4484" s="28" t="s">
        <v>17</v>
      </c>
      <c r="F4484" s="85" t="str">
        <f>IF(E4484="N/A","N/A",VLOOKUP(E4484,UniFormat!$A$9:$F$817,6,FALSE))</f>
        <v>N/A</v>
      </c>
      <c r="G4484" s="25" t="str">
        <f t="shared" si="69"/>
        <v>22-32 17 13 19</v>
      </c>
      <c r="H4484" s="25" t="s">
        <v>17</v>
      </c>
    </row>
    <row r="4485" spans="1:8" x14ac:dyDescent="0.25">
      <c r="A4485" s="25" t="s">
        <v>10533</v>
      </c>
      <c r="B4485" s="25" t="s">
        <v>10534</v>
      </c>
      <c r="C4485" s="27">
        <v>5</v>
      </c>
      <c r="D4485" s="25" t="s">
        <v>39040</v>
      </c>
      <c r="E4485" s="28" t="s">
        <v>17</v>
      </c>
      <c r="F4485" s="85" t="str">
        <f>IF(E4485="N/A","N/A",VLOOKUP(E4485,UniFormat!$A$9:$F$817,6,FALSE))</f>
        <v>N/A</v>
      </c>
      <c r="G4485" s="25" t="str">
        <f t="shared" si="69"/>
        <v>22-32 17 13 23</v>
      </c>
      <c r="H4485" s="25" t="s">
        <v>17</v>
      </c>
    </row>
    <row r="4486" spans="1:8" x14ac:dyDescent="0.25">
      <c r="A4486" s="25" t="s">
        <v>10535</v>
      </c>
      <c r="B4486" s="25" t="s">
        <v>10536</v>
      </c>
      <c r="C4486" s="27">
        <v>5</v>
      </c>
      <c r="D4486" s="25" t="s">
        <v>39040</v>
      </c>
      <c r="E4486" s="28" t="s">
        <v>17</v>
      </c>
      <c r="F4486" s="85" t="str">
        <f>IF(E4486="N/A","N/A",VLOOKUP(E4486,UniFormat!$A$9:$F$817,6,FALSE))</f>
        <v>N/A</v>
      </c>
      <c r="G4486" s="25" t="str">
        <f t="shared" si="69"/>
        <v>22-32 17 13 26</v>
      </c>
      <c r="H4486" s="25" t="s">
        <v>17</v>
      </c>
    </row>
    <row r="4487" spans="1:8" x14ac:dyDescent="0.25">
      <c r="A4487" s="25" t="s">
        <v>10537</v>
      </c>
      <c r="B4487" s="25" t="s">
        <v>10538</v>
      </c>
      <c r="C4487" s="27">
        <v>4</v>
      </c>
      <c r="D4487" s="25" t="s">
        <v>39040</v>
      </c>
      <c r="E4487" s="28" t="s">
        <v>17</v>
      </c>
      <c r="F4487" s="85" t="str">
        <f>IF(E4487="N/A","N/A",VLOOKUP(E4487,UniFormat!$A$9:$F$817,6,FALSE))</f>
        <v>N/A</v>
      </c>
      <c r="G4487" s="25" t="str">
        <f t="shared" si="69"/>
        <v>22-32 17 16</v>
      </c>
      <c r="H4487" s="25" t="s">
        <v>17</v>
      </c>
    </row>
    <row r="4488" spans="1:8" x14ac:dyDescent="0.25">
      <c r="A4488" s="25" t="s">
        <v>10539</v>
      </c>
      <c r="B4488" s="25" t="s">
        <v>10540</v>
      </c>
      <c r="C4488" s="27">
        <v>4</v>
      </c>
      <c r="D4488" s="25" t="s">
        <v>39040</v>
      </c>
      <c r="E4488" s="28" t="s">
        <v>17</v>
      </c>
      <c r="F4488" s="85" t="str">
        <f>IF(E4488="N/A","N/A",VLOOKUP(E4488,UniFormat!$A$9:$F$817,6,FALSE))</f>
        <v>N/A</v>
      </c>
      <c r="G4488" s="25" t="str">
        <f t="shared" si="69"/>
        <v>22-32 17 23</v>
      </c>
      <c r="H4488" s="25" t="s">
        <v>17</v>
      </c>
    </row>
    <row r="4489" spans="1:8" x14ac:dyDescent="0.25">
      <c r="A4489" s="25" t="s">
        <v>10541</v>
      </c>
      <c r="B4489" s="25" t="s">
        <v>10542</v>
      </c>
      <c r="C4489" s="27">
        <v>5</v>
      </c>
      <c r="D4489" s="25" t="s">
        <v>39040</v>
      </c>
      <c r="E4489" s="28" t="s">
        <v>17</v>
      </c>
      <c r="F4489" s="85" t="str">
        <f>IF(E4489="N/A","N/A",VLOOKUP(E4489,UniFormat!$A$9:$F$817,6,FALSE))</f>
        <v>N/A</v>
      </c>
      <c r="G4489" s="25" t="str">
        <f t="shared" si="69"/>
        <v>22-32 17 23 13</v>
      </c>
      <c r="H4489" s="25" t="s">
        <v>17</v>
      </c>
    </row>
    <row r="4490" spans="1:8" x14ac:dyDescent="0.25">
      <c r="A4490" s="25" t="s">
        <v>10543</v>
      </c>
      <c r="B4490" s="25" t="s">
        <v>10544</v>
      </c>
      <c r="C4490" s="27">
        <v>5</v>
      </c>
      <c r="D4490" s="25" t="s">
        <v>39040</v>
      </c>
      <c r="E4490" s="28" t="s">
        <v>17</v>
      </c>
      <c r="F4490" s="85" t="str">
        <f>IF(E4490="N/A","N/A",VLOOKUP(E4490,UniFormat!$A$9:$F$817,6,FALSE))</f>
        <v>N/A</v>
      </c>
      <c r="G4490" s="25" t="str">
        <f t="shared" ref="G4490:G4553" si="70">IF(LEN(A4490)=8,CONCATENATE("22-",A4490),CONCATENATE("22-",LEFT(A4490,8)," ",RIGHT(A4490,2)))</f>
        <v>22-32 17 23 23</v>
      </c>
      <c r="H4490" s="25" t="s">
        <v>17</v>
      </c>
    </row>
    <row r="4491" spans="1:8" x14ac:dyDescent="0.25">
      <c r="A4491" s="25" t="s">
        <v>10545</v>
      </c>
      <c r="B4491" s="25" t="s">
        <v>10546</v>
      </c>
      <c r="C4491" s="27">
        <v>5</v>
      </c>
      <c r="D4491" s="25" t="s">
        <v>39040</v>
      </c>
      <c r="E4491" s="28" t="s">
        <v>17</v>
      </c>
      <c r="F4491" s="85" t="str">
        <f>IF(E4491="N/A","N/A",VLOOKUP(E4491,UniFormat!$A$9:$F$817,6,FALSE))</f>
        <v>N/A</v>
      </c>
      <c r="G4491" s="25" t="str">
        <f t="shared" si="70"/>
        <v>22-32 17 23 33</v>
      </c>
      <c r="H4491" s="25" t="s">
        <v>17</v>
      </c>
    </row>
    <row r="4492" spans="1:8" x14ac:dyDescent="0.25">
      <c r="A4492" s="25" t="s">
        <v>10547</v>
      </c>
      <c r="B4492" s="25" t="s">
        <v>10548</v>
      </c>
      <c r="C4492" s="27">
        <v>4</v>
      </c>
      <c r="D4492" s="25" t="s">
        <v>39040</v>
      </c>
      <c r="E4492" s="28" t="s">
        <v>17</v>
      </c>
      <c r="F4492" s="85" t="str">
        <f>IF(E4492="N/A","N/A",VLOOKUP(E4492,UniFormat!$A$9:$F$817,6,FALSE))</f>
        <v>N/A</v>
      </c>
      <c r="G4492" s="25" t="str">
        <f t="shared" si="70"/>
        <v>22-32 17 26</v>
      </c>
      <c r="H4492" s="25" t="s">
        <v>17</v>
      </c>
    </row>
    <row r="4493" spans="1:8" x14ac:dyDescent="0.25">
      <c r="A4493" s="25" t="s">
        <v>10549</v>
      </c>
      <c r="B4493" s="25" t="s">
        <v>10550</v>
      </c>
      <c r="C4493" s="27">
        <v>4</v>
      </c>
      <c r="D4493" s="25" t="s">
        <v>39040</v>
      </c>
      <c r="E4493" s="28" t="s">
        <v>17</v>
      </c>
      <c r="F4493" s="85" t="str">
        <f>IF(E4493="N/A","N/A",VLOOKUP(E4493,UniFormat!$A$9:$F$817,6,FALSE))</f>
        <v>N/A</v>
      </c>
      <c r="G4493" s="25" t="str">
        <f t="shared" si="70"/>
        <v>22-32 17 43</v>
      </c>
      <c r="H4493" s="25" t="s">
        <v>17</v>
      </c>
    </row>
    <row r="4494" spans="1:8" x14ac:dyDescent="0.25">
      <c r="A4494" s="25" t="s">
        <v>10551</v>
      </c>
      <c r="B4494" s="25" t="s">
        <v>10552</v>
      </c>
      <c r="C4494" s="27">
        <v>3</v>
      </c>
      <c r="D4494" s="25" t="s">
        <v>39040</v>
      </c>
      <c r="E4494" s="28" t="s">
        <v>17</v>
      </c>
      <c r="F4494" s="85" t="str">
        <f>IF(E4494="N/A","N/A",VLOOKUP(E4494,UniFormat!$A$9:$F$817,6,FALSE))</f>
        <v>N/A</v>
      </c>
      <c r="G4494" s="25" t="str">
        <f t="shared" si="70"/>
        <v>22-32 18 00</v>
      </c>
      <c r="H4494" s="25" t="s">
        <v>17</v>
      </c>
    </row>
    <row r="4495" spans="1:8" x14ac:dyDescent="0.25">
      <c r="A4495" s="25" t="s">
        <v>10553</v>
      </c>
      <c r="B4495" s="25" t="s">
        <v>10554</v>
      </c>
      <c r="C4495" s="27">
        <v>4</v>
      </c>
      <c r="D4495" s="25" t="s">
        <v>39040</v>
      </c>
      <c r="E4495" s="28" t="s">
        <v>17</v>
      </c>
      <c r="F4495" s="85" t="str">
        <f>IF(E4495="N/A","N/A",VLOOKUP(E4495,UniFormat!$A$9:$F$817,6,FALSE))</f>
        <v>N/A</v>
      </c>
      <c r="G4495" s="25" t="str">
        <f t="shared" si="70"/>
        <v>22-32 18 13</v>
      </c>
      <c r="H4495" s="25" t="s">
        <v>17</v>
      </c>
    </row>
    <row r="4496" spans="1:8" x14ac:dyDescent="0.25">
      <c r="A4496" s="25" t="s">
        <v>10555</v>
      </c>
      <c r="B4496" s="25" t="s">
        <v>10556</v>
      </c>
      <c r="C4496" s="27">
        <v>4</v>
      </c>
      <c r="D4496" s="25" t="s">
        <v>39040</v>
      </c>
      <c r="E4496" s="28" t="s">
        <v>17</v>
      </c>
      <c r="F4496" s="85" t="str">
        <f>IF(E4496="N/A","N/A",VLOOKUP(E4496,UniFormat!$A$9:$F$817,6,FALSE))</f>
        <v>N/A</v>
      </c>
      <c r="G4496" s="25" t="str">
        <f t="shared" si="70"/>
        <v>22-32 18 16</v>
      </c>
      <c r="H4496" s="25" t="s">
        <v>17</v>
      </c>
    </row>
    <row r="4497" spans="1:8" x14ac:dyDescent="0.25">
      <c r="A4497" s="25" t="s">
        <v>10557</v>
      </c>
      <c r="B4497" s="25" t="s">
        <v>10558</v>
      </c>
      <c r="C4497" s="27">
        <v>5</v>
      </c>
      <c r="D4497" s="25" t="s">
        <v>39040</v>
      </c>
      <c r="E4497" s="28" t="s">
        <v>17</v>
      </c>
      <c r="F4497" s="85" t="str">
        <f>IF(E4497="N/A","N/A",VLOOKUP(E4497,UniFormat!$A$9:$F$817,6,FALSE))</f>
        <v>N/A</v>
      </c>
      <c r="G4497" s="25" t="str">
        <f t="shared" si="70"/>
        <v>22-32 18 16 13</v>
      </c>
      <c r="H4497" s="25" t="s">
        <v>17</v>
      </c>
    </row>
    <row r="4498" spans="1:8" x14ac:dyDescent="0.25">
      <c r="A4498" s="25" t="s">
        <v>10559</v>
      </c>
      <c r="B4498" s="25" t="s">
        <v>10560</v>
      </c>
      <c r="C4498" s="27">
        <v>4</v>
      </c>
      <c r="D4498" s="25" t="s">
        <v>39040</v>
      </c>
      <c r="E4498" s="28" t="s">
        <v>17</v>
      </c>
      <c r="F4498" s="85" t="str">
        <f>IF(E4498="N/A","N/A",VLOOKUP(E4498,UniFormat!$A$9:$F$817,6,FALSE))</f>
        <v>N/A</v>
      </c>
      <c r="G4498" s="25" t="str">
        <f t="shared" si="70"/>
        <v>22-32 18 23</v>
      </c>
      <c r="H4498" s="25" t="s">
        <v>17</v>
      </c>
    </row>
    <row r="4499" spans="1:8" x14ac:dyDescent="0.25">
      <c r="A4499" s="25" t="s">
        <v>10561</v>
      </c>
      <c r="B4499" s="25" t="s">
        <v>10562</v>
      </c>
      <c r="C4499" s="27">
        <v>5</v>
      </c>
      <c r="D4499" s="25" t="s">
        <v>39040</v>
      </c>
      <c r="E4499" s="28" t="s">
        <v>17</v>
      </c>
      <c r="F4499" s="85" t="str">
        <f>IF(E4499="N/A","N/A",VLOOKUP(E4499,UniFormat!$A$9:$F$817,6,FALSE))</f>
        <v>N/A</v>
      </c>
      <c r="G4499" s="25" t="str">
        <f t="shared" si="70"/>
        <v>22-32 18 23 13</v>
      </c>
      <c r="H4499" s="25" t="s">
        <v>17</v>
      </c>
    </row>
    <row r="4500" spans="1:8" x14ac:dyDescent="0.25">
      <c r="A4500" s="25" t="s">
        <v>10563</v>
      </c>
      <c r="B4500" s="25" t="s">
        <v>10564</v>
      </c>
      <c r="C4500" s="27">
        <v>5</v>
      </c>
      <c r="D4500" s="25" t="s">
        <v>39040</v>
      </c>
      <c r="E4500" s="28" t="s">
        <v>17</v>
      </c>
      <c r="F4500" s="85" t="str">
        <f>IF(E4500="N/A","N/A",VLOOKUP(E4500,UniFormat!$A$9:$F$817,6,FALSE))</f>
        <v>N/A</v>
      </c>
      <c r="G4500" s="25" t="str">
        <f t="shared" si="70"/>
        <v>22-32 18 23 16</v>
      </c>
      <c r="H4500" s="25" t="s">
        <v>17</v>
      </c>
    </row>
    <row r="4501" spans="1:8" x14ac:dyDescent="0.25">
      <c r="A4501" s="25" t="s">
        <v>10565</v>
      </c>
      <c r="B4501" s="25" t="s">
        <v>10566</v>
      </c>
      <c r="C4501" s="27">
        <v>5</v>
      </c>
      <c r="D4501" s="25" t="s">
        <v>39040</v>
      </c>
      <c r="E4501" s="28" t="s">
        <v>17</v>
      </c>
      <c r="F4501" s="85" t="str">
        <f>IF(E4501="N/A","N/A",VLOOKUP(E4501,UniFormat!$A$9:$F$817,6,FALSE))</f>
        <v>N/A</v>
      </c>
      <c r="G4501" s="25" t="str">
        <f t="shared" si="70"/>
        <v>22-32 18 23 19</v>
      </c>
      <c r="H4501" s="25" t="s">
        <v>17</v>
      </c>
    </row>
    <row r="4502" spans="1:8" x14ac:dyDescent="0.25">
      <c r="A4502" s="25" t="s">
        <v>10567</v>
      </c>
      <c r="B4502" s="25" t="s">
        <v>10568</v>
      </c>
      <c r="C4502" s="27">
        <v>5</v>
      </c>
      <c r="D4502" s="25" t="s">
        <v>39040</v>
      </c>
      <c r="E4502" s="28" t="s">
        <v>17</v>
      </c>
      <c r="F4502" s="85" t="str">
        <f>IF(E4502="N/A","N/A",VLOOKUP(E4502,UniFormat!$A$9:$F$817,6,FALSE))</f>
        <v>N/A</v>
      </c>
      <c r="G4502" s="25" t="str">
        <f t="shared" si="70"/>
        <v>22-32 18 23 23</v>
      </c>
      <c r="H4502" s="25" t="s">
        <v>17</v>
      </c>
    </row>
    <row r="4503" spans="1:8" x14ac:dyDescent="0.25">
      <c r="A4503" s="25" t="s">
        <v>10569</v>
      </c>
      <c r="B4503" s="25" t="s">
        <v>10570</v>
      </c>
      <c r="C4503" s="27">
        <v>5</v>
      </c>
      <c r="D4503" s="25" t="s">
        <v>39040</v>
      </c>
      <c r="E4503" s="28" t="s">
        <v>17</v>
      </c>
      <c r="F4503" s="85" t="str">
        <f>IF(E4503="N/A","N/A",VLOOKUP(E4503,UniFormat!$A$9:$F$817,6,FALSE))</f>
        <v>N/A</v>
      </c>
      <c r="G4503" s="25" t="str">
        <f t="shared" si="70"/>
        <v>22-32 18 23 26</v>
      </c>
      <c r="H4503" s="25" t="s">
        <v>17</v>
      </c>
    </row>
    <row r="4504" spans="1:8" x14ac:dyDescent="0.25">
      <c r="A4504" s="25" t="s">
        <v>10571</v>
      </c>
      <c r="B4504" s="25" t="s">
        <v>10572</v>
      </c>
      <c r="C4504" s="27">
        <v>5</v>
      </c>
      <c r="D4504" s="25" t="s">
        <v>39040</v>
      </c>
      <c r="E4504" s="28" t="s">
        <v>17</v>
      </c>
      <c r="F4504" s="85" t="str">
        <f>IF(E4504="N/A","N/A",VLOOKUP(E4504,UniFormat!$A$9:$F$817,6,FALSE))</f>
        <v>N/A</v>
      </c>
      <c r="G4504" s="25" t="str">
        <f t="shared" si="70"/>
        <v>22-32 18 23 29</v>
      </c>
      <c r="H4504" s="25" t="s">
        <v>17</v>
      </c>
    </row>
    <row r="4505" spans="1:8" x14ac:dyDescent="0.25">
      <c r="A4505" s="25" t="s">
        <v>10573</v>
      </c>
      <c r="B4505" s="25" t="s">
        <v>10574</v>
      </c>
      <c r="C4505" s="27">
        <v>5</v>
      </c>
      <c r="D4505" s="25" t="s">
        <v>39040</v>
      </c>
      <c r="E4505" s="28" t="s">
        <v>17</v>
      </c>
      <c r="F4505" s="85" t="str">
        <f>IF(E4505="N/A","N/A",VLOOKUP(E4505,UniFormat!$A$9:$F$817,6,FALSE))</f>
        <v>N/A</v>
      </c>
      <c r="G4505" s="25" t="str">
        <f t="shared" si="70"/>
        <v>22-32 18 23 33</v>
      </c>
      <c r="H4505" s="25" t="s">
        <v>17</v>
      </c>
    </row>
    <row r="4506" spans="1:8" x14ac:dyDescent="0.25">
      <c r="A4506" s="25" t="s">
        <v>10575</v>
      </c>
      <c r="B4506" s="25" t="s">
        <v>10576</v>
      </c>
      <c r="C4506" s="27">
        <v>5</v>
      </c>
      <c r="D4506" s="25" t="s">
        <v>39040</v>
      </c>
      <c r="E4506" s="28" t="s">
        <v>17</v>
      </c>
      <c r="F4506" s="85" t="str">
        <f>IF(E4506="N/A","N/A",VLOOKUP(E4506,UniFormat!$A$9:$F$817,6,FALSE))</f>
        <v>N/A</v>
      </c>
      <c r="G4506" s="25" t="str">
        <f t="shared" si="70"/>
        <v>22-32 18 23 36</v>
      </c>
      <c r="H4506" s="25" t="s">
        <v>17</v>
      </c>
    </row>
    <row r="4507" spans="1:8" x14ac:dyDescent="0.25">
      <c r="A4507" s="25" t="s">
        <v>10577</v>
      </c>
      <c r="B4507" s="25" t="s">
        <v>10578</v>
      </c>
      <c r="C4507" s="27">
        <v>5</v>
      </c>
      <c r="D4507" s="25" t="s">
        <v>39040</v>
      </c>
      <c r="E4507" s="28" t="s">
        <v>17</v>
      </c>
      <c r="F4507" s="85" t="str">
        <f>IF(E4507="N/A","N/A",VLOOKUP(E4507,UniFormat!$A$9:$F$817,6,FALSE))</f>
        <v>N/A</v>
      </c>
      <c r="G4507" s="25" t="str">
        <f t="shared" si="70"/>
        <v>22-32 18 23 39</v>
      </c>
      <c r="H4507" s="25" t="s">
        <v>17</v>
      </c>
    </row>
    <row r="4508" spans="1:8" x14ac:dyDescent="0.25">
      <c r="A4508" s="25" t="s">
        <v>10579</v>
      </c>
      <c r="B4508" s="25" t="s">
        <v>10580</v>
      </c>
      <c r="C4508" s="27">
        <v>5</v>
      </c>
      <c r="D4508" s="25" t="s">
        <v>39040</v>
      </c>
      <c r="E4508" s="28" t="s">
        <v>17</v>
      </c>
      <c r="F4508" s="85" t="str">
        <f>IF(E4508="N/A","N/A",VLOOKUP(E4508,UniFormat!$A$9:$F$817,6,FALSE))</f>
        <v>N/A</v>
      </c>
      <c r="G4508" s="25" t="str">
        <f t="shared" si="70"/>
        <v>22-32 18 23 43</v>
      </c>
      <c r="H4508" s="25" t="s">
        <v>17</v>
      </c>
    </row>
    <row r="4509" spans="1:8" x14ac:dyDescent="0.25">
      <c r="A4509" s="25" t="s">
        <v>10581</v>
      </c>
      <c r="B4509" s="25" t="s">
        <v>10582</v>
      </c>
      <c r="C4509" s="27">
        <v>5</v>
      </c>
      <c r="D4509" s="25" t="s">
        <v>39040</v>
      </c>
      <c r="E4509" s="28" t="s">
        <v>17</v>
      </c>
      <c r="F4509" s="85" t="str">
        <f>IF(E4509="N/A","N/A",VLOOKUP(E4509,UniFormat!$A$9:$F$817,6,FALSE))</f>
        <v>N/A</v>
      </c>
      <c r="G4509" s="25" t="str">
        <f t="shared" si="70"/>
        <v>22-32 18 23 53</v>
      </c>
      <c r="H4509" s="25" t="s">
        <v>17</v>
      </c>
    </row>
    <row r="4510" spans="1:8" x14ac:dyDescent="0.25">
      <c r="A4510" s="25" t="s">
        <v>10583</v>
      </c>
      <c r="B4510" s="25" t="s">
        <v>10584</v>
      </c>
      <c r="C4510" s="27">
        <v>5</v>
      </c>
      <c r="D4510" s="25" t="s">
        <v>39040</v>
      </c>
      <c r="E4510" s="28" t="s">
        <v>17</v>
      </c>
      <c r="F4510" s="85" t="str">
        <f>IF(E4510="N/A","N/A",VLOOKUP(E4510,UniFormat!$A$9:$F$817,6,FALSE))</f>
        <v>N/A</v>
      </c>
      <c r="G4510" s="25" t="str">
        <f t="shared" si="70"/>
        <v>22-32 18 23 56</v>
      </c>
      <c r="H4510" s="25" t="s">
        <v>17</v>
      </c>
    </row>
    <row r="4511" spans="1:8" x14ac:dyDescent="0.25">
      <c r="A4511" s="25" t="s">
        <v>10585</v>
      </c>
      <c r="B4511" s="25" t="s">
        <v>10586</v>
      </c>
      <c r="C4511" s="27">
        <v>5</v>
      </c>
      <c r="D4511" s="25" t="s">
        <v>39040</v>
      </c>
      <c r="E4511" s="28" t="s">
        <v>17</v>
      </c>
      <c r="F4511" s="85" t="str">
        <f>IF(E4511="N/A","N/A",VLOOKUP(E4511,UniFormat!$A$9:$F$817,6,FALSE))</f>
        <v>N/A</v>
      </c>
      <c r="G4511" s="25" t="str">
        <f t="shared" si="70"/>
        <v>22-32 18 23 59</v>
      </c>
      <c r="H4511" s="25" t="s">
        <v>17</v>
      </c>
    </row>
    <row r="4512" spans="1:8" x14ac:dyDescent="0.25">
      <c r="A4512" s="25" t="s">
        <v>10587</v>
      </c>
      <c r="B4512" s="25" t="s">
        <v>1509</v>
      </c>
      <c r="C4512" s="27">
        <v>3</v>
      </c>
      <c r="D4512" s="25" t="s">
        <v>39040</v>
      </c>
      <c r="E4512" s="25" t="s">
        <v>1508</v>
      </c>
      <c r="F4512" s="85" t="str">
        <f>IF(E4512="N/A","N/A",VLOOKUP(E4512,UniFormat!$A$9:$F$817,6,FALSE))</f>
        <v>21-07 20</v>
      </c>
      <c r="G4512" s="25" t="str">
        <f t="shared" si="70"/>
        <v>22-32 30 00</v>
      </c>
      <c r="H4512" s="25" t="s">
        <v>17</v>
      </c>
    </row>
    <row r="4513" spans="1:8" x14ac:dyDescent="0.25">
      <c r="A4513" s="25" t="s">
        <v>10588</v>
      </c>
      <c r="B4513" s="25" t="s">
        <v>1578</v>
      </c>
      <c r="C4513" s="27">
        <v>3</v>
      </c>
      <c r="D4513" s="25" t="s">
        <v>39040</v>
      </c>
      <c r="E4513" s="25" t="s">
        <v>1577</v>
      </c>
      <c r="F4513" s="85" t="str">
        <f>IF(E4513="N/A","N/A",VLOOKUP(E4513,UniFormat!$A$9:$F$817,6,FALSE))</f>
        <v>21-07 20 60 20</v>
      </c>
      <c r="G4513" s="25" t="str">
        <f t="shared" si="70"/>
        <v>22-32 31 00</v>
      </c>
      <c r="H4513" s="25" t="s">
        <v>17</v>
      </c>
    </row>
    <row r="4514" spans="1:8" x14ac:dyDescent="0.25">
      <c r="A4514" s="25" t="s">
        <v>10589</v>
      </c>
      <c r="B4514" s="25" t="s">
        <v>10590</v>
      </c>
      <c r="C4514" s="27">
        <v>4</v>
      </c>
      <c r="D4514" s="25" t="s">
        <v>39040</v>
      </c>
      <c r="E4514" s="28" t="s">
        <v>17</v>
      </c>
      <c r="F4514" s="85" t="str">
        <f>IF(E4514="N/A","N/A",VLOOKUP(E4514,UniFormat!$A$9:$F$817,6,FALSE))</f>
        <v>N/A</v>
      </c>
      <c r="G4514" s="25" t="str">
        <f t="shared" si="70"/>
        <v>22-32 31 11</v>
      </c>
      <c r="H4514" s="25" t="s">
        <v>17</v>
      </c>
    </row>
    <row r="4515" spans="1:8" x14ac:dyDescent="0.25">
      <c r="A4515" s="25" t="s">
        <v>10591</v>
      </c>
      <c r="B4515" s="25" t="s">
        <v>10592</v>
      </c>
      <c r="C4515" s="27">
        <v>4</v>
      </c>
      <c r="D4515" s="25" t="s">
        <v>39040</v>
      </c>
      <c r="E4515" s="28" t="s">
        <v>17</v>
      </c>
      <c r="F4515" s="85" t="str">
        <f>IF(E4515="N/A","N/A",VLOOKUP(E4515,UniFormat!$A$9:$F$817,6,FALSE))</f>
        <v>N/A</v>
      </c>
      <c r="G4515" s="25" t="str">
        <f t="shared" si="70"/>
        <v>22-32 31 13</v>
      </c>
      <c r="H4515" s="25" t="s">
        <v>17</v>
      </c>
    </row>
    <row r="4516" spans="1:8" x14ac:dyDescent="0.25">
      <c r="A4516" s="25" t="s">
        <v>10593</v>
      </c>
      <c r="B4516" s="25" t="s">
        <v>10594</v>
      </c>
      <c r="C4516" s="27">
        <v>5</v>
      </c>
      <c r="D4516" s="25" t="s">
        <v>39040</v>
      </c>
      <c r="E4516" s="28" t="s">
        <v>17</v>
      </c>
      <c r="F4516" s="85" t="str">
        <f>IF(E4516="N/A","N/A",VLOOKUP(E4516,UniFormat!$A$9:$F$817,6,FALSE))</f>
        <v>N/A</v>
      </c>
      <c r="G4516" s="25" t="str">
        <f t="shared" si="70"/>
        <v>22-32 31 13 23</v>
      </c>
      <c r="H4516" s="25" t="s">
        <v>17</v>
      </c>
    </row>
    <row r="4517" spans="1:8" x14ac:dyDescent="0.25">
      <c r="A4517" s="25" t="s">
        <v>10595</v>
      </c>
      <c r="B4517" s="25" t="s">
        <v>10596</v>
      </c>
      <c r="C4517" s="27">
        <v>5</v>
      </c>
      <c r="D4517" s="25" t="s">
        <v>39040</v>
      </c>
      <c r="E4517" s="28" t="s">
        <v>17</v>
      </c>
      <c r="F4517" s="85" t="str">
        <f>IF(E4517="N/A","N/A",VLOOKUP(E4517,UniFormat!$A$9:$F$817,6,FALSE))</f>
        <v>N/A</v>
      </c>
      <c r="G4517" s="25" t="str">
        <f t="shared" si="70"/>
        <v>22-32 31 13 26</v>
      </c>
      <c r="H4517" s="25" t="s">
        <v>17</v>
      </c>
    </row>
    <row r="4518" spans="1:8" x14ac:dyDescent="0.25">
      <c r="A4518" s="25" t="s">
        <v>10597</v>
      </c>
      <c r="B4518" s="25" t="s">
        <v>10598</v>
      </c>
      <c r="C4518" s="27">
        <v>5</v>
      </c>
      <c r="D4518" s="25" t="s">
        <v>39040</v>
      </c>
      <c r="E4518" s="28" t="s">
        <v>17</v>
      </c>
      <c r="F4518" s="85" t="str">
        <f>IF(E4518="N/A","N/A",VLOOKUP(E4518,UniFormat!$A$9:$F$817,6,FALSE))</f>
        <v>N/A</v>
      </c>
      <c r="G4518" s="25" t="str">
        <f t="shared" si="70"/>
        <v>22-32 31 13 29</v>
      </c>
      <c r="H4518" s="25" t="s">
        <v>17</v>
      </c>
    </row>
    <row r="4519" spans="1:8" x14ac:dyDescent="0.25">
      <c r="A4519" s="25" t="s">
        <v>10599</v>
      </c>
      <c r="B4519" s="25" t="s">
        <v>10600</v>
      </c>
      <c r="C4519" s="27">
        <v>5</v>
      </c>
      <c r="D4519" s="25" t="s">
        <v>39040</v>
      </c>
      <c r="E4519" s="28" t="s">
        <v>17</v>
      </c>
      <c r="F4519" s="85" t="str">
        <f>IF(E4519="N/A","N/A",VLOOKUP(E4519,UniFormat!$A$9:$F$817,6,FALSE))</f>
        <v>N/A</v>
      </c>
      <c r="G4519" s="25" t="str">
        <f t="shared" si="70"/>
        <v>22-32 31 13 33</v>
      </c>
      <c r="H4519" s="25" t="s">
        <v>17</v>
      </c>
    </row>
    <row r="4520" spans="1:8" x14ac:dyDescent="0.25">
      <c r="A4520" s="25" t="s">
        <v>10601</v>
      </c>
      <c r="B4520" s="25" t="s">
        <v>10602</v>
      </c>
      <c r="C4520" s="27">
        <v>5</v>
      </c>
      <c r="D4520" s="25" t="s">
        <v>39040</v>
      </c>
      <c r="E4520" s="28" t="s">
        <v>17</v>
      </c>
      <c r="F4520" s="85" t="str">
        <f>IF(E4520="N/A","N/A",VLOOKUP(E4520,UniFormat!$A$9:$F$817,6,FALSE))</f>
        <v>N/A</v>
      </c>
      <c r="G4520" s="25" t="str">
        <f t="shared" si="70"/>
        <v>22-32 31 13 53</v>
      </c>
      <c r="H4520" s="25" t="s">
        <v>17</v>
      </c>
    </row>
    <row r="4521" spans="1:8" x14ac:dyDescent="0.25">
      <c r="A4521" s="25" t="s">
        <v>10603</v>
      </c>
      <c r="B4521" s="25" t="s">
        <v>10604</v>
      </c>
      <c r="C4521" s="27">
        <v>4</v>
      </c>
      <c r="D4521" s="25" t="s">
        <v>39040</v>
      </c>
      <c r="E4521" s="28" t="s">
        <v>17</v>
      </c>
      <c r="F4521" s="85" t="str">
        <f>IF(E4521="N/A","N/A",VLOOKUP(E4521,UniFormat!$A$9:$F$817,6,FALSE))</f>
        <v>N/A</v>
      </c>
      <c r="G4521" s="25" t="str">
        <f t="shared" si="70"/>
        <v>22-32 31 16</v>
      </c>
      <c r="H4521" s="25" t="s">
        <v>17</v>
      </c>
    </row>
    <row r="4522" spans="1:8" x14ac:dyDescent="0.25">
      <c r="A4522" s="25" t="s">
        <v>10605</v>
      </c>
      <c r="B4522" s="25" t="s">
        <v>10606</v>
      </c>
      <c r="C4522" s="27">
        <v>4</v>
      </c>
      <c r="D4522" s="25" t="s">
        <v>39040</v>
      </c>
      <c r="E4522" s="28" t="s">
        <v>17</v>
      </c>
      <c r="F4522" s="85" t="str">
        <f>IF(E4522="N/A","N/A",VLOOKUP(E4522,UniFormat!$A$9:$F$817,6,FALSE))</f>
        <v>N/A</v>
      </c>
      <c r="G4522" s="25" t="str">
        <f t="shared" si="70"/>
        <v>22-32 31 17</v>
      </c>
      <c r="H4522" s="25" t="s">
        <v>17</v>
      </c>
    </row>
    <row r="4523" spans="1:8" x14ac:dyDescent="0.25">
      <c r="A4523" s="25" t="s">
        <v>10607</v>
      </c>
      <c r="B4523" s="25" t="s">
        <v>10608</v>
      </c>
      <c r="C4523" s="27">
        <v>4</v>
      </c>
      <c r="D4523" s="25" t="s">
        <v>39040</v>
      </c>
      <c r="E4523" s="28" t="s">
        <v>17</v>
      </c>
      <c r="F4523" s="85" t="str">
        <f>IF(E4523="N/A","N/A",VLOOKUP(E4523,UniFormat!$A$9:$F$817,6,FALSE))</f>
        <v>N/A</v>
      </c>
      <c r="G4523" s="25" t="str">
        <f t="shared" si="70"/>
        <v>22-32 31 19</v>
      </c>
      <c r="H4523" s="25" t="s">
        <v>17</v>
      </c>
    </row>
    <row r="4524" spans="1:8" x14ac:dyDescent="0.25">
      <c r="A4524" s="25" t="s">
        <v>10609</v>
      </c>
      <c r="B4524" s="25" t="s">
        <v>10610</v>
      </c>
      <c r="C4524" s="27">
        <v>4</v>
      </c>
      <c r="D4524" s="25" t="s">
        <v>39040</v>
      </c>
      <c r="E4524" s="28" t="s">
        <v>17</v>
      </c>
      <c r="F4524" s="85" t="str">
        <f>IF(E4524="N/A","N/A",VLOOKUP(E4524,UniFormat!$A$9:$F$817,6,FALSE))</f>
        <v>N/A</v>
      </c>
      <c r="G4524" s="25" t="str">
        <f t="shared" si="70"/>
        <v>22-32 31 23</v>
      </c>
      <c r="H4524" s="25" t="s">
        <v>17</v>
      </c>
    </row>
    <row r="4525" spans="1:8" x14ac:dyDescent="0.25">
      <c r="A4525" s="25" t="s">
        <v>10611</v>
      </c>
      <c r="B4525" s="25" t="s">
        <v>10612</v>
      </c>
      <c r="C4525" s="27">
        <v>4</v>
      </c>
      <c r="D4525" s="25" t="s">
        <v>39040</v>
      </c>
      <c r="E4525" s="28" t="s">
        <v>17</v>
      </c>
      <c r="F4525" s="85" t="str">
        <f>IF(E4525="N/A","N/A",VLOOKUP(E4525,UniFormat!$A$9:$F$817,6,FALSE))</f>
        <v>N/A</v>
      </c>
      <c r="G4525" s="25" t="str">
        <f t="shared" si="70"/>
        <v>22-32 31 26</v>
      </c>
      <c r="H4525" s="25" t="s">
        <v>17</v>
      </c>
    </row>
    <row r="4526" spans="1:8" x14ac:dyDescent="0.25">
      <c r="A4526" s="25" t="s">
        <v>10613</v>
      </c>
      <c r="B4526" s="25" t="s">
        <v>10614</v>
      </c>
      <c r="C4526" s="27">
        <v>4</v>
      </c>
      <c r="D4526" s="25" t="s">
        <v>39040</v>
      </c>
      <c r="E4526" s="28" t="s">
        <v>17</v>
      </c>
      <c r="F4526" s="85" t="str">
        <f>IF(E4526="N/A","N/A",VLOOKUP(E4526,UniFormat!$A$9:$F$817,6,FALSE))</f>
        <v>N/A</v>
      </c>
      <c r="G4526" s="25" t="str">
        <f t="shared" si="70"/>
        <v>22-32 31 29</v>
      </c>
      <c r="H4526" s="25" t="s">
        <v>17</v>
      </c>
    </row>
    <row r="4527" spans="1:8" x14ac:dyDescent="0.25">
      <c r="A4527" s="25" t="s">
        <v>10615</v>
      </c>
      <c r="B4527" s="25" t="s">
        <v>10616</v>
      </c>
      <c r="C4527" s="27">
        <v>4</v>
      </c>
      <c r="D4527" s="25" t="s">
        <v>39040</v>
      </c>
      <c r="E4527" s="28" t="s">
        <v>17</v>
      </c>
      <c r="F4527" s="85" t="str">
        <f>IF(E4527="N/A","N/A",VLOOKUP(E4527,UniFormat!$A$9:$F$817,6,FALSE))</f>
        <v>N/A</v>
      </c>
      <c r="G4527" s="25" t="str">
        <f t="shared" si="70"/>
        <v>22-32 31 32</v>
      </c>
      <c r="H4527" s="25" t="s">
        <v>17</v>
      </c>
    </row>
    <row r="4528" spans="1:8" x14ac:dyDescent="0.25">
      <c r="A4528" s="25" t="s">
        <v>10617</v>
      </c>
      <c r="B4528" s="25" t="s">
        <v>10618</v>
      </c>
      <c r="C4528" s="27">
        <v>4</v>
      </c>
      <c r="D4528" s="25" t="s">
        <v>39040</v>
      </c>
      <c r="E4528" s="28" t="s">
        <v>17</v>
      </c>
      <c r="F4528" s="85" t="str">
        <f>IF(E4528="N/A","N/A",VLOOKUP(E4528,UniFormat!$A$9:$F$817,6,FALSE))</f>
        <v>N/A</v>
      </c>
      <c r="G4528" s="25" t="str">
        <f t="shared" si="70"/>
        <v>22-32 31 53</v>
      </c>
      <c r="H4528" s="25" t="s">
        <v>17</v>
      </c>
    </row>
    <row r="4529" spans="1:8" x14ac:dyDescent="0.25">
      <c r="A4529" s="25" t="s">
        <v>10619</v>
      </c>
      <c r="B4529" s="25" t="s">
        <v>1593</v>
      </c>
      <c r="C4529" s="27">
        <v>3</v>
      </c>
      <c r="D4529" s="25">
        <v>-2000011</v>
      </c>
      <c r="E4529" s="25" t="s">
        <v>1592</v>
      </c>
      <c r="F4529" s="85" t="str">
        <f>IF(E4529="N/A","N/A",VLOOKUP(E4529,UniFormat!$A$9:$F$817,6,FALSE))</f>
        <v>21-07 20 60 60</v>
      </c>
      <c r="G4529" s="25" t="str">
        <f t="shared" si="70"/>
        <v>22-32 32 00</v>
      </c>
      <c r="H4529" s="25" t="s">
        <v>17</v>
      </c>
    </row>
    <row r="4530" spans="1:8" x14ac:dyDescent="0.25">
      <c r="A4530" s="25" t="s">
        <v>10620</v>
      </c>
      <c r="B4530" s="25" t="s">
        <v>10621</v>
      </c>
      <c r="C4530" s="27">
        <v>4</v>
      </c>
      <c r="D4530" s="25">
        <v>-2000011</v>
      </c>
      <c r="E4530" s="28" t="s">
        <v>17</v>
      </c>
      <c r="F4530" s="85" t="str">
        <f>IF(E4530="N/A","N/A",VLOOKUP(E4530,UniFormat!$A$9:$F$817,6,FALSE))</f>
        <v>N/A</v>
      </c>
      <c r="G4530" s="25" t="str">
        <f t="shared" si="70"/>
        <v>22-32 32 13</v>
      </c>
      <c r="H4530" s="25" t="s">
        <v>17</v>
      </c>
    </row>
    <row r="4531" spans="1:8" x14ac:dyDescent="0.25">
      <c r="A4531" s="25" t="s">
        <v>10622</v>
      </c>
      <c r="B4531" s="25" t="s">
        <v>10623</v>
      </c>
      <c r="C4531" s="27">
        <v>4</v>
      </c>
      <c r="D4531" s="25">
        <v>-2000011</v>
      </c>
      <c r="E4531" s="28" t="s">
        <v>17</v>
      </c>
      <c r="F4531" s="85" t="str">
        <f>IF(E4531="N/A","N/A",VLOOKUP(E4531,UniFormat!$A$9:$F$817,6,FALSE))</f>
        <v>N/A</v>
      </c>
      <c r="G4531" s="25" t="str">
        <f t="shared" si="70"/>
        <v>22-32 32 16</v>
      </c>
      <c r="H4531" s="25" t="s">
        <v>17</v>
      </c>
    </row>
    <row r="4532" spans="1:8" x14ac:dyDescent="0.25">
      <c r="A4532" s="25" t="s">
        <v>10624</v>
      </c>
      <c r="B4532" s="25" t="s">
        <v>10625</v>
      </c>
      <c r="C4532" s="27">
        <v>4</v>
      </c>
      <c r="D4532" s="25">
        <v>-2000011</v>
      </c>
      <c r="E4532" s="28" t="s">
        <v>17</v>
      </c>
      <c r="F4532" s="85" t="str">
        <f>IF(E4532="N/A","N/A",VLOOKUP(E4532,UniFormat!$A$9:$F$817,6,FALSE))</f>
        <v>N/A</v>
      </c>
      <c r="G4532" s="25" t="str">
        <f t="shared" si="70"/>
        <v>22-32 32 19</v>
      </c>
      <c r="H4532" s="25" t="s">
        <v>17</v>
      </c>
    </row>
    <row r="4533" spans="1:8" x14ac:dyDescent="0.25">
      <c r="A4533" s="25" t="s">
        <v>10626</v>
      </c>
      <c r="B4533" s="25" t="s">
        <v>10627</v>
      </c>
      <c r="C4533" s="27">
        <v>4</v>
      </c>
      <c r="D4533" s="25">
        <v>-2000011</v>
      </c>
      <c r="E4533" s="28" t="s">
        <v>17</v>
      </c>
      <c r="F4533" s="85" t="str">
        <f>IF(E4533="N/A","N/A",VLOOKUP(E4533,UniFormat!$A$9:$F$817,6,FALSE))</f>
        <v>N/A</v>
      </c>
      <c r="G4533" s="25" t="str">
        <f t="shared" si="70"/>
        <v>22-32 32 23</v>
      </c>
      <c r="H4533" s="25" t="s">
        <v>17</v>
      </c>
    </row>
    <row r="4534" spans="1:8" x14ac:dyDescent="0.25">
      <c r="A4534" s="25" t="s">
        <v>10628</v>
      </c>
      <c r="B4534" s="25" t="s">
        <v>10629</v>
      </c>
      <c r="C4534" s="27">
        <v>5</v>
      </c>
      <c r="D4534" s="25">
        <v>-2000011</v>
      </c>
      <c r="E4534" s="28" t="s">
        <v>17</v>
      </c>
      <c r="F4534" s="85" t="str">
        <f>IF(E4534="N/A","N/A",VLOOKUP(E4534,UniFormat!$A$9:$F$817,6,FALSE))</f>
        <v>N/A</v>
      </c>
      <c r="G4534" s="25" t="str">
        <f t="shared" si="70"/>
        <v>22-32 32 23 13</v>
      </c>
      <c r="H4534" s="25" t="s">
        <v>17</v>
      </c>
    </row>
    <row r="4535" spans="1:8" x14ac:dyDescent="0.25">
      <c r="A4535" s="25" t="s">
        <v>10630</v>
      </c>
      <c r="B4535" s="25" t="s">
        <v>10631</v>
      </c>
      <c r="C4535" s="27">
        <v>5</v>
      </c>
      <c r="D4535" s="25">
        <v>-2000011</v>
      </c>
      <c r="E4535" s="28" t="s">
        <v>17</v>
      </c>
      <c r="F4535" s="85" t="str">
        <f>IF(E4535="N/A","N/A",VLOOKUP(E4535,UniFormat!$A$9:$F$817,6,FALSE))</f>
        <v>N/A</v>
      </c>
      <c r="G4535" s="25" t="str">
        <f t="shared" si="70"/>
        <v>22-32 32 23 16</v>
      </c>
      <c r="H4535" s="25" t="s">
        <v>17</v>
      </c>
    </row>
    <row r="4536" spans="1:8" x14ac:dyDescent="0.25">
      <c r="A4536" s="25" t="s">
        <v>10632</v>
      </c>
      <c r="B4536" s="25" t="s">
        <v>10633</v>
      </c>
      <c r="C4536" s="27">
        <v>4</v>
      </c>
      <c r="D4536" s="25">
        <v>-2000011</v>
      </c>
      <c r="E4536" s="28" t="s">
        <v>17</v>
      </c>
      <c r="F4536" s="85" t="str">
        <f>IF(E4536="N/A","N/A",VLOOKUP(E4536,UniFormat!$A$9:$F$817,6,FALSE))</f>
        <v>N/A</v>
      </c>
      <c r="G4536" s="25" t="str">
        <f t="shared" si="70"/>
        <v>22-32 32 26</v>
      </c>
      <c r="H4536" s="25" t="s">
        <v>17</v>
      </c>
    </row>
    <row r="4537" spans="1:8" x14ac:dyDescent="0.25">
      <c r="A4537" s="25" t="s">
        <v>10634</v>
      </c>
      <c r="B4537" s="25" t="s">
        <v>10635</v>
      </c>
      <c r="C4537" s="27">
        <v>4</v>
      </c>
      <c r="D4537" s="25">
        <v>-2000011</v>
      </c>
      <c r="E4537" s="28" t="s">
        <v>17</v>
      </c>
      <c r="F4537" s="85" t="str">
        <f>IF(E4537="N/A","N/A",VLOOKUP(E4537,UniFormat!$A$9:$F$817,6,FALSE))</f>
        <v>N/A</v>
      </c>
      <c r="G4537" s="25" t="str">
        <f t="shared" si="70"/>
        <v>22-32 32 29</v>
      </c>
      <c r="H4537" s="25" t="s">
        <v>17</v>
      </c>
    </row>
    <row r="4538" spans="1:8" x14ac:dyDescent="0.25">
      <c r="A4538" s="25" t="s">
        <v>10636</v>
      </c>
      <c r="B4538" s="25" t="s">
        <v>10637</v>
      </c>
      <c r="C4538" s="27">
        <v>4</v>
      </c>
      <c r="D4538" s="25">
        <v>-2000011</v>
      </c>
      <c r="E4538" s="28" t="s">
        <v>17</v>
      </c>
      <c r="F4538" s="85" t="str">
        <f>IF(E4538="N/A","N/A",VLOOKUP(E4538,UniFormat!$A$9:$F$817,6,FALSE))</f>
        <v>N/A</v>
      </c>
      <c r="G4538" s="25" t="str">
        <f t="shared" si="70"/>
        <v>22-32 32 34</v>
      </c>
      <c r="H4538" s="25" t="s">
        <v>17</v>
      </c>
    </row>
    <row r="4539" spans="1:8" x14ac:dyDescent="0.25">
      <c r="A4539" s="25" t="s">
        <v>10638</v>
      </c>
      <c r="B4539" s="25" t="s">
        <v>10639</v>
      </c>
      <c r="C4539" s="27">
        <v>4</v>
      </c>
      <c r="D4539" s="25">
        <v>-2000011</v>
      </c>
      <c r="E4539" s="28" t="s">
        <v>17</v>
      </c>
      <c r="F4539" s="85" t="str">
        <f>IF(E4539="N/A","N/A",VLOOKUP(E4539,UniFormat!$A$9:$F$817,6,FALSE))</f>
        <v>N/A</v>
      </c>
      <c r="G4539" s="25" t="str">
        <f t="shared" si="70"/>
        <v>22-32 32 36</v>
      </c>
      <c r="H4539" s="25" t="s">
        <v>17</v>
      </c>
    </row>
    <row r="4540" spans="1:8" x14ac:dyDescent="0.25">
      <c r="A4540" s="25" t="s">
        <v>10640</v>
      </c>
      <c r="B4540" s="25" t="s">
        <v>10641</v>
      </c>
      <c r="C4540" s="27">
        <v>4</v>
      </c>
      <c r="D4540" s="25">
        <v>-2000011</v>
      </c>
      <c r="E4540" s="28" t="s">
        <v>17</v>
      </c>
      <c r="F4540" s="85" t="str">
        <f>IF(E4540="N/A","N/A",VLOOKUP(E4540,UniFormat!$A$9:$F$817,6,FALSE))</f>
        <v>N/A</v>
      </c>
      <c r="G4540" s="25" t="str">
        <f t="shared" si="70"/>
        <v>22-32 32 43</v>
      </c>
      <c r="H4540" s="25" t="s">
        <v>17</v>
      </c>
    </row>
    <row r="4541" spans="1:8" x14ac:dyDescent="0.25">
      <c r="A4541" s="25" t="s">
        <v>10642</v>
      </c>
      <c r="B4541" s="25" t="s">
        <v>10643</v>
      </c>
      <c r="C4541" s="27">
        <v>4</v>
      </c>
      <c r="D4541" s="25">
        <v>-2000011</v>
      </c>
      <c r="E4541" s="28" t="s">
        <v>17</v>
      </c>
      <c r="F4541" s="85" t="str">
        <f>IF(E4541="N/A","N/A",VLOOKUP(E4541,UniFormat!$A$9:$F$817,6,FALSE))</f>
        <v>N/A</v>
      </c>
      <c r="G4541" s="25" t="str">
        <f t="shared" si="70"/>
        <v>22-32 32 53</v>
      </c>
      <c r="H4541" s="25" t="s">
        <v>17</v>
      </c>
    </row>
    <row r="4542" spans="1:8" x14ac:dyDescent="0.25">
      <c r="A4542" s="25" t="s">
        <v>10644</v>
      </c>
      <c r="B4542" s="25" t="s">
        <v>10645</v>
      </c>
      <c r="C4542" s="27">
        <v>3</v>
      </c>
      <c r="D4542" s="25" t="s">
        <v>39040</v>
      </c>
      <c r="E4542" s="28" t="s">
        <v>17</v>
      </c>
      <c r="F4542" s="85" t="str">
        <f>IF(E4542="N/A","N/A",VLOOKUP(E4542,UniFormat!$A$9:$F$817,6,FALSE))</f>
        <v>N/A</v>
      </c>
      <c r="G4542" s="25" t="str">
        <f t="shared" si="70"/>
        <v>22-32 34 00</v>
      </c>
      <c r="H4542" s="25" t="s">
        <v>17</v>
      </c>
    </row>
    <row r="4543" spans="1:8" x14ac:dyDescent="0.25">
      <c r="A4543" s="25" t="s">
        <v>10646</v>
      </c>
      <c r="B4543" s="25" t="s">
        <v>10647</v>
      </c>
      <c r="C4543" s="27">
        <v>4</v>
      </c>
      <c r="D4543" s="25" t="s">
        <v>39040</v>
      </c>
      <c r="E4543" s="28" t="s">
        <v>17</v>
      </c>
      <c r="F4543" s="85" t="str">
        <f>IF(E4543="N/A","N/A",VLOOKUP(E4543,UniFormat!$A$9:$F$817,6,FALSE))</f>
        <v>N/A</v>
      </c>
      <c r="G4543" s="25" t="str">
        <f t="shared" si="70"/>
        <v>22-32 34 13</v>
      </c>
      <c r="H4543" s="25" t="s">
        <v>17</v>
      </c>
    </row>
    <row r="4544" spans="1:8" x14ac:dyDescent="0.25">
      <c r="A4544" s="25" t="s">
        <v>10648</v>
      </c>
      <c r="B4544" s="25" t="s">
        <v>10649</v>
      </c>
      <c r="C4544" s="27">
        <v>4</v>
      </c>
      <c r="D4544" s="25" t="s">
        <v>39040</v>
      </c>
      <c r="E4544" s="28" t="s">
        <v>17</v>
      </c>
      <c r="F4544" s="85" t="str">
        <f>IF(E4544="N/A","N/A",VLOOKUP(E4544,UniFormat!$A$9:$F$817,6,FALSE))</f>
        <v>N/A</v>
      </c>
      <c r="G4544" s="25" t="str">
        <f t="shared" si="70"/>
        <v>22-32 34 23</v>
      </c>
      <c r="H4544" s="25" t="s">
        <v>17</v>
      </c>
    </row>
    <row r="4545" spans="1:8" x14ac:dyDescent="0.25">
      <c r="A4545" s="25" t="s">
        <v>10650</v>
      </c>
      <c r="B4545" s="25" t="s">
        <v>10651</v>
      </c>
      <c r="C4545" s="27">
        <v>4</v>
      </c>
      <c r="D4545" s="25" t="s">
        <v>39040</v>
      </c>
      <c r="E4545" s="28" t="s">
        <v>17</v>
      </c>
      <c r="F4545" s="85" t="str">
        <f>IF(E4545="N/A","N/A",VLOOKUP(E4545,UniFormat!$A$9:$F$817,6,FALSE))</f>
        <v>N/A</v>
      </c>
      <c r="G4545" s="25" t="str">
        <f t="shared" si="70"/>
        <v>22-32 34 33</v>
      </c>
      <c r="H4545" s="25" t="s">
        <v>17</v>
      </c>
    </row>
    <row r="4546" spans="1:8" x14ac:dyDescent="0.25">
      <c r="A4546" s="25" t="s">
        <v>10652</v>
      </c>
      <c r="B4546" s="25" t="s">
        <v>10653</v>
      </c>
      <c r="C4546" s="27">
        <v>3</v>
      </c>
      <c r="D4546" s="25" t="s">
        <v>39040</v>
      </c>
      <c r="E4546" s="28" t="s">
        <v>17</v>
      </c>
      <c r="F4546" s="85" t="str">
        <f>IF(E4546="N/A","N/A",VLOOKUP(E4546,UniFormat!$A$9:$F$817,6,FALSE))</f>
        <v>N/A</v>
      </c>
      <c r="G4546" s="25" t="str">
        <f t="shared" si="70"/>
        <v>22-32 35 00</v>
      </c>
      <c r="H4546" s="25" t="s">
        <v>17</v>
      </c>
    </row>
    <row r="4547" spans="1:8" x14ac:dyDescent="0.25">
      <c r="A4547" s="25" t="s">
        <v>10654</v>
      </c>
      <c r="B4547" s="25" t="s">
        <v>10655</v>
      </c>
      <c r="C4547" s="27">
        <v>4</v>
      </c>
      <c r="D4547" s="25" t="s">
        <v>39040</v>
      </c>
      <c r="E4547" s="28" t="s">
        <v>17</v>
      </c>
      <c r="F4547" s="85" t="str">
        <f>IF(E4547="N/A","N/A",VLOOKUP(E4547,UniFormat!$A$9:$F$817,6,FALSE))</f>
        <v>N/A</v>
      </c>
      <c r="G4547" s="25" t="str">
        <f t="shared" si="70"/>
        <v>22-32 35 13</v>
      </c>
      <c r="H4547" s="25" t="s">
        <v>17</v>
      </c>
    </row>
    <row r="4548" spans="1:8" x14ac:dyDescent="0.25">
      <c r="A4548" s="25" t="s">
        <v>10656</v>
      </c>
      <c r="B4548" s="25" t="s">
        <v>10657</v>
      </c>
      <c r="C4548" s="27">
        <v>4</v>
      </c>
      <c r="D4548" s="25" t="s">
        <v>39040</v>
      </c>
      <c r="E4548" s="28" t="s">
        <v>17</v>
      </c>
      <c r="F4548" s="85" t="str">
        <f>IF(E4548="N/A","N/A",VLOOKUP(E4548,UniFormat!$A$9:$F$817,6,FALSE))</f>
        <v>N/A</v>
      </c>
      <c r="G4548" s="25" t="str">
        <f t="shared" si="70"/>
        <v>22-32 35 16</v>
      </c>
      <c r="H4548" s="25" t="s">
        <v>17</v>
      </c>
    </row>
    <row r="4549" spans="1:8" x14ac:dyDescent="0.25">
      <c r="A4549" s="25" t="s">
        <v>10658</v>
      </c>
      <c r="B4549" s="25" t="s">
        <v>10659</v>
      </c>
      <c r="C4549" s="27">
        <v>3</v>
      </c>
      <c r="D4549" s="25" t="s">
        <v>39040</v>
      </c>
      <c r="E4549" s="28" t="s">
        <v>17</v>
      </c>
      <c r="F4549" s="85" t="str">
        <f>IF(E4549="N/A","N/A",VLOOKUP(E4549,UniFormat!$A$9:$F$817,6,FALSE))</f>
        <v>N/A</v>
      </c>
      <c r="G4549" s="25" t="str">
        <f t="shared" si="70"/>
        <v>22-32 39 00</v>
      </c>
      <c r="H4549" s="25" t="s">
        <v>17</v>
      </c>
    </row>
    <row r="4550" spans="1:8" x14ac:dyDescent="0.25">
      <c r="A4550" s="25" t="s">
        <v>10660</v>
      </c>
      <c r="B4550" s="25" t="s">
        <v>10661</v>
      </c>
      <c r="C4550" s="27">
        <v>4</v>
      </c>
      <c r="D4550" s="25" t="s">
        <v>39040</v>
      </c>
      <c r="E4550" s="28" t="s">
        <v>17</v>
      </c>
      <c r="F4550" s="85" t="str">
        <f>IF(E4550="N/A","N/A",VLOOKUP(E4550,UniFormat!$A$9:$F$817,6,FALSE))</f>
        <v>N/A</v>
      </c>
      <c r="G4550" s="25" t="str">
        <f t="shared" si="70"/>
        <v>22-32 39 13</v>
      </c>
      <c r="H4550" s="25" t="s">
        <v>17</v>
      </c>
    </row>
    <row r="4551" spans="1:8" x14ac:dyDescent="0.25">
      <c r="A4551" s="25" t="s">
        <v>10662</v>
      </c>
      <c r="B4551" s="25" t="s">
        <v>1502</v>
      </c>
      <c r="C4551" s="27">
        <v>3</v>
      </c>
      <c r="D4551" s="25" t="s">
        <v>39040</v>
      </c>
      <c r="E4551" s="25" t="s">
        <v>1501</v>
      </c>
      <c r="F4551" s="85" t="str">
        <f>IF(E4551="N/A","N/A",VLOOKUP(E4551,UniFormat!$A$9:$F$817,6,FALSE))</f>
        <v>21-07 10 70 70</v>
      </c>
      <c r="G4551" s="25" t="str">
        <f t="shared" si="70"/>
        <v>22-32 70 00</v>
      </c>
      <c r="H4551" s="25" t="s">
        <v>17</v>
      </c>
    </row>
    <row r="4552" spans="1:8" x14ac:dyDescent="0.25">
      <c r="A4552" s="25" t="s">
        <v>10663</v>
      </c>
      <c r="B4552" s="25" t="s">
        <v>10664</v>
      </c>
      <c r="C4552" s="27">
        <v>3</v>
      </c>
      <c r="D4552" s="25" t="s">
        <v>39040</v>
      </c>
      <c r="E4552" s="28" t="s">
        <v>17</v>
      </c>
      <c r="F4552" s="85" t="str">
        <f>IF(E4552="N/A","N/A",VLOOKUP(E4552,UniFormat!$A$9:$F$817,6,FALSE))</f>
        <v>N/A</v>
      </c>
      <c r="G4552" s="25" t="str">
        <f t="shared" si="70"/>
        <v>22-32 71 00</v>
      </c>
      <c r="H4552" s="25" t="s">
        <v>17</v>
      </c>
    </row>
    <row r="4553" spans="1:8" x14ac:dyDescent="0.25">
      <c r="A4553" s="25" t="s">
        <v>10665</v>
      </c>
      <c r="B4553" s="25" t="s">
        <v>10666</v>
      </c>
      <c r="C4553" s="27">
        <v>3</v>
      </c>
      <c r="D4553" s="25" t="s">
        <v>39040</v>
      </c>
      <c r="E4553" s="28" t="s">
        <v>17</v>
      </c>
      <c r="F4553" s="85" t="str">
        <f>IF(E4553="N/A","N/A",VLOOKUP(E4553,UniFormat!$A$9:$F$817,6,FALSE))</f>
        <v>N/A</v>
      </c>
      <c r="G4553" s="25" t="str">
        <f t="shared" si="70"/>
        <v>22-32 72 00</v>
      </c>
      <c r="H4553" s="25" t="s">
        <v>17</v>
      </c>
    </row>
    <row r="4554" spans="1:8" x14ac:dyDescent="0.25">
      <c r="A4554" s="25" t="s">
        <v>10667</v>
      </c>
      <c r="B4554" s="25" t="s">
        <v>10668</v>
      </c>
      <c r="C4554" s="27">
        <v>3</v>
      </c>
      <c r="D4554" s="25" t="s">
        <v>39040</v>
      </c>
      <c r="E4554" s="28" t="s">
        <v>17</v>
      </c>
      <c r="F4554" s="85" t="str">
        <f>IF(E4554="N/A","N/A",VLOOKUP(E4554,UniFormat!$A$9:$F$817,6,FALSE))</f>
        <v>N/A</v>
      </c>
      <c r="G4554" s="25" t="str">
        <f t="shared" ref="G4554:G4617" si="71">IF(LEN(A4554)=8,CONCATENATE("22-",A4554),CONCATENATE("22-",LEFT(A4554,8)," ",RIGHT(A4554,2)))</f>
        <v>22-32 80 00</v>
      </c>
      <c r="H4554" s="25" t="s">
        <v>17</v>
      </c>
    </row>
    <row r="4555" spans="1:8" x14ac:dyDescent="0.25">
      <c r="A4555" s="25" t="s">
        <v>10669</v>
      </c>
      <c r="B4555" s="25" t="s">
        <v>10670</v>
      </c>
      <c r="C4555" s="27">
        <v>3</v>
      </c>
      <c r="D4555" s="25">
        <v>-2001140</v>
      </c>
      <c r="E4555" s="28" t="s">
        <v>17</v>
      </c>
      <c r="F4555" s="85" t="str">
        <f>IF(E4555="N/A","N/A",VLOOKUP(E4555,UniFormat!$A$9:$F$817,6,FALSE))</f>
        <v>N/A</v>
      </c>
      <c r="G4555" s="25" t="str">
        <f t="shared" si="71"/>
        <v>22-32 82 00</v>
      </c>
      <c r="H4555" s="25" t="s">
        <v>17</v>
      </c>
    </row>
    <row r="4556" spans="1:8" x14ac:dyDescent="0.25">
      <c r="A4556" s="25" t="s">
        <v>10671</v>
      </c>
      <c r="B4556" s="25" t="s">
        <v>1603</v>
      </c>
      <c r="C4556" s="27">
        <v>3</v>
      </c>
      <c r="D4556" s="25" t="s">
        <v>39040</v>
      </c>
      <c r="E4556" s="25" t="s">
        <v>1602</v>
      </c>
      <c r="F4556" s="85" t="str">
        <f>IF(E4556="N/A","N/A",VLOOKUP(E4556,UniFormat!$A$9:$F$817,6,FALSE))</f>
        <v>21-07 20 80 10</v>
      </c>
      <c r="G4556" s="25" t="str">
        <f t="shared" si="71"/>
        <v>22-32 84 00</v>
      </c>
      <c r="H4556" s="25" t="s">
        <v>17</v>
      </c>
    </row>
    <row r="4557" spans="1:8" x14ac:dyDescent="0.25">
      <c r="A4557" s="25" t="s">
        <v>10672</v>
      </c>
      <c r="B4557" s="25" t="s">
        <v>10673</v>
      </c>
      <c r="C4557" s="27">
        <v>4</v>
      </c>
      <c r="D4557" s="25" t="s">
        <v>39040</v>
      </c>
      <c r="E4557" s="28" t="s">
        <v>17</v>
      </c>
      <c r="F4557" s="85" t="str">
        <f>IF(E4557="N/A","N/A",VLOOKUP(E4557,UniFormat!$A$9:$F$817,6,FALSE))</f>
        <v>N/A</v>
      </c>
      <c r="G4557" s="25" t="str">
        <f t="shared" si="71"/>
        <v>22-32 84 13</v>
      </c>
      <c r="H4557" s="25" t="s">
        <v>17</v>
      </c>
    </row>
    <row r="4558" spans="1:8" x14ac:dyDescent="0.25">
      <c r="A4558" s="25" t="s">
        <v>10674</v>
      </c>
      <c r="B4558" s="25" t="s">
        <v>10675</v>
      </c>
      <c r="C4558" s="27">
        <v>4</v>
      </c>
      <c r="D4558" s="25" t="s">
        <v>39040</v>
      </c>
      <c r="E4558" s="28" t="s">
        <v>17</v>
      </c>
      <c r="F4558" s="85" t="str">
        <f>IF(E4558="N/A","N/A",VLOOKUP(E4558,UniFormat!$A$9:$F$817,6,FALSE))</f>
        <v>N/A</v>
      </c>
      <c r="G4558" s="25" t="str">
        <f t="shared" si="71"/>
        <v>22-32 84 23</v>
      </c>
      <c r="H4558" s="25" t="s">
        <v>17</v>
      </c>
    </row>
    <row r="4559" spans="1:8" x14ac:dyDescent="0.25">
      <c r="A4559" s="25" t="s">
        <v>10676</v>
      </c>
      <c r="B4559" s="25" t="s">
        <v>10677</v>
      </c>
      <c r="C4559" s="27">
        <v>3</v>
      </c>
      <c r="D4559" s="25" t="s">
        <v>39040</v>
      </c>
      <c r="E4559" s="28" t="s">
        <v>17</v>
      </c>
      <c r="F4559" s="85" t="str">
        <f>IF(E4559="N/A","N/A",VLOOKUP(E4559,UniFormat!$A$9:$F$817,6,FALSE))</f>
        <v>N/A</v>
      </c>
      <c r="G4559" s="25" t="str">
        <f t="shared" si="71"/>
        <v>22-32 86 00</v>
      </c>
      <c r="H4559" s="25" t="s">
        <v>17</v>
      </c>
    </row>
    <row r="4560" spans="1:8" x14ac:dyDescent="0.25">
      <c r="A4560" s="25" t="s">
        <v>10678</v>
      </c>
      <c r="B4560" s="25" t="s">
        <v>1979</v>
      </c>
      <c r="C4560" s="27">
        <v>3</v>
      </c>
      <c r="D4560" s="25">
        <v>-2001360</v>
      </c>
      <c r="E4560" s="28" t="s">
        <v>17</v>
      </c>
      <c r="F4560" s="85" t="str">
        <f>IF(E4560="N/A","N/A",VLOOKUP(E4560,UniFormat!$A$9:$F$817,6,FALSE))</f>
        <v>N/A</v>
      </c>
      <c r="G4560" s="25" t="str">
        <f t="shared" si="71"/>
        <v>22-32 90 00</v>
      </c>
      <c r="H4560" s="25" t="s">
        <v>17</v>
      </c>
    </row>
    <row r="4561" spans="1:8" x14ac:dyDescent="0.25">
      <c r="A4561" s="25" t="s">
        <v>10679</v>
      </c>
      <c r="B4561" s="25" t="s">
        <v>10680</v>
      </c>
      <c r="C4561" s="27">
        <v>3</v>
      </c>
      <c r="D4561" s="25" t="s">
        <v>39040</v>
      </c>
      <c r="E4561" s="28" t="s">
        <v>17</v>
      </c>
      <c r="F4561" s="85" t="str">
        <f>IF(E4561="N/A","N/A",VLOOKUP(E4561,UniFormat!$A$9:$F$817,6,FALSE))</f>
        <v>N/A</v>
      </c>
      <c r="G4561" s="25" t="str">
        <f t="shared" si="71"/>
        <v>22-32 91 00</v>
      </c>
      <c r="H4561" s="25" t="s">
        <v>17</v>
      </c>
    </row>
    <row r="4562" spans="1:8" x14ac:dyDescent="0.25">
      <c r="A4562" s="25" t="s">
        <v>10681</v>
      </c>
      <c r="B4562" s="25" t="s">
        <v>10682</v>
      </c>
      <c r="C4562" s="27">
        <v>4</v>
      </c>
      <c r="D4562" s="25" t="s">
        <v>39040</v>
      </c>
      <c r="E4562" s="28" t="s">
        <v>17</v>
      </c>
      <c r="F4562" s="85" t="str">
        <f>IF(E4562="N/A","N/A",VLOOKUP(E4562,UniFormat!$A$9:$F$817,6,FALSE))</f>
        <v>N/A</v>
      </c>
      <c r="G4562" s="25" t="str">
        <f t="shared" si="71"/>
        <v>22-32 91 13</v>
      </c>
      <c r="H4562" s="25" t="s">
        <v>17</v>
      </c>
    </row>
    <row r="4563" spans="1:8" x14ac:dyDescent="0.25">
      <c r="A4563" s="25" t="s">
        <v>10683</v>
      </c>
      <c r="B4563" s="25" t="s">
        <v>10684</v>
      </c>
      <c r="C4563" s="27">
        <v>5</v>
      </c>
      <c r="D4563" s="25" t="s">
        <v>39040</v>
      </c>
      <c r="E4563" s="28" t="s">
        <v>17</v>
      </c>
      <c r="F4563" s="85" t="str">
        <f>IF(E4563="N/A","N/A",VLOOKUP(E4563,UniFormat!$A$9:$F$817,6,FALSE))</f>
        <v>N/A</v>
      </c>
      <c r="G4563" s="25" t="str">
        <f t="shared" si="71"/>
        <v>22-32 91 13 13</v>
      </c>
      <c r="H4563" s="25" t="s">
        <v>17</v>
      </c>
    </row>
    <row r="4564" spans="1:8" x14ac:dyDescent="0.25">
      <c r="A4564" s="25" t="s">
        <v>10685</v>
      </c>
      <c r="B4564" s="25" t="s">
        <v>10686</v>
      </c>
      <c r="C4564" s="27">
        <v>5</v>
      </c>
      <c r="D4564" s="25" t="s">
        <v>39040</v>
      </c>
      <c r="E4564" s="28" t="s">
        <v>17</v>
      </c>
      <c r="F4564" s="85" t="str">
        <f>IF(E4564="N/A","N/A",VLOOKUP(E4564,UniFormat!$A$9:$F$817,6,FALSE))</f>
        <v>N/A</v>
      </c>
      <c r="G4564" s="25" t="str">
        <f t="shared" si="71"/>
        <v>22-32 91 13 16</v>
      </c>
      <c r="H4564" s="25" t="s">
        <v>17</v>
      </c>
    </row>
    <row r="4565" spans="1:8" x14ac:dyDescent="0.25">
      <c r="A4565" s="25" t="s">
        <v>10687</v>
      </c>
      <c r="B4565" s="25" t="s">
        <v>10688</v>
      </c>
      <c r="C4565" s="27">
        <v>5</v>
      </c>
      <c r="D4565" s="25" t="s">
        <v>39040</v>
      </c>
      <c r="E4565" s="28" t="s">
        <v>17</v>
      </c>
      <c r="F4565" s="85" t="str">
        <f>IF(E4565="N/A","N/A",VLOOKUP(E4565,UniFormat!$A$9:$F$817,6,FALSE))</f>
        <v>N/A</v>
      </c>
      <c r="G4565" s="25" t="str">
        <f t="shared" si="71"/>
        <v>22-32 91 13 19</v>
      </c>
      <c r="H4565" s="25" t="s">
        <v>17</v>
      </c>
    </row>
    <row r="4566" spans="1:8" x14ac:dyDescent="0.25">
      <c r="A4566" s="25" t="s">
        <v>10689</v>
      </c>
      <c r="B4566" s="25" t="s">
        <v>10690</v>
      </c>
      <c r="C4566" s="27">
        <v>5</v>
      </c>
      <c r="D4566" s="25" t="s">
        <v>39040</v>
      </c>
      <c r="E4566" s="28" t="s">
        <v>17</v>
      </c>
      <c r="F4566" s="85" t="str">
        <f>IF(E4566="N/A","N/A",VLOOKUP(E4566,UniFormat!$A$9:$F$817,6,FALSE))</f>
        <v>N/A</v>
      </c>
      <c r="G4566" s="25" t="str">
        <f t="shared" si="71"/>
        <v>22-32 91 13 23</v>
      </c>
      <c r="H4566" s="25" t="s">
        <v>17</v>
      </c>
    </row>
    <row r="4567" spans="1:8" x14ac:dyDescent="0.25">
      <c r="A4567" s="25" t="s">
        <v>10691</v>
      </c>
      <c r="B4567" s="25" t="s">
        <v>10692</v>
      </c>
      <c r="C4567" s="27">
        <v>5</v>
      </c>
      <c r="D4567" s="25" t="s">
        <v>39040</v>
      </c>
      <c r="E4567" s="28" t="s">
        <v>17</v>
      </c>
      <c r="F4567" s="85" t="str">
        <f>IF(E4567="N/A","N/A",VLOOKUP(E4567,UniFormat!$A$9:$F$817,6,FALSE))</f>
        <v>N/A</v>
      </c>
      <c r="G4567" s="25" t="str">
        <f t="shared" si="71"/>
        <v>22-32 91 13 26</v>
      </c>
      <c r="H4567" s="25" t="s">
        <v>17</v>
      </c>
    </row>
    <row r="4568" spans="1:8" x14ac:dyDescent="0.25">
      <c r="A4568" s="25" t="s">
        <v>10693</v>
      </c>
      <c r="B4568" s="25" t="s">
        <v>10694</v>
      </c>
      <c r="C4568" s="27">
        <v>4</v>
      </c>
      <c r="D4568" s="25" t="s">
        <v>39040</v>
      </c>
      <c r="E4568" s="28" t="s">
        <v>17</v>
      </c>
      <c r="F4568" s="85" t="str">
        <f>IF(E4568="N/A","N/A",VLOOKUP(E4568,UniFormat!$A$9:$F$817,6,FALSE))</f>
        <v>N/A</v>
      </c>
      <c r="G4568" s="25" t="str">
        <f t="shared" si="71"/>
        <v>22-32 91 16</v>
      </c>
      <c r="H4568" s="25" t="s">
        <v>17</v>
      </c>
    </row>
    <row r="4569" spans="1:8" x14ac:dyDescent="0.25">
      <c r="A4569" s="25" t="s">
        <v>10695</v>
      </c>
      <c r="B4569" s="25" t="s">
        <v>10696</v>
      </c>
      <c r="C4569" s="27">
        <v>5</v>
      </c>
      <c r="D4569" s="25" t="s">
        <v>39040</v>
      </c>
      <c r="E4569" s="28" t="s">
        <v>17</v>
      </c>
      <c r="F4569" s="85" t="str">
        <f>IF(E4569="N/A","N/A",VLOOKUP(E4569,UniFormat!$A$9:$F$817,6,FALSE))</f>
        <v>N/A</v>
      </c>
      <c r="G4569" s="25" t="str">
        <f t="shared" si="71"/>
        <v>22-32 91 16 13</v>
      </c>
      <c r="H4569" s="25" t="s">
        <v>17</v>
      </c>
    </row>
    <row r="4570" spans="1:8" x14ac:dyDescent="0.25">
      <c r="A4570" s="25" t="s">
        <v>10697</v>
      </c>
      <c r="B4570" s="25" t="s">
        <v>10698</v>
      </c>
      <c r="C4570" s="27">
        <v>5</v>
      </c>
      <c r="D4570" s="25" t="s">
        <v>39040</v>
      </c>
      <c r="E4570" s="28" t="s">
        <v>17</v>
      </c>
      <c r="F4570" s="85" t="str">
        <f>IF(E4570="N/A","N/A",VLOOKUP(E4570,UniFormat!$A$9:$F$817,6,FALSE))</f>
        <v>N/A</v>
      </c>
      <c r="G4570" s="25" t="str">
        <f t="shared" si="71"/>
        <v>22-32 91 16 16</v>
      </c>
      <c r="H4570" s="25" t="s">
        <v>17</v>
      </c>
    </row>
    <row r="4571" spans="1:8" x14ac:dyDescent="0.25">
      <c r="A4571" s="25" t="s">
        <v>10699</v>
      </c>
      <c r="B4571" s="25" t="s">
        <v>10700</v>
      </c>
      <c r="C4571" s="27">
        <v>5</v>
      </c>
      <c r="D4571" s="25" t="s">
        <v>39040</v>
      </c>
      <c r="E4571" s="28" t="s">
        <v>17</v>
      </c>
      <c r="F4571" s="85" t="str">
        <f>IF(E4571="N/A","N/A",VLOOKUP(E4571,UniFormat!$A$9:$F$817,6,FALSE))</f>
        <v>N/A</v>
      </c>
      <c r="G4571" s="25" t="str">
        <f t="shared" si="71"/>
        <v>22-32 91 16 19</v>
      </c>
      <c r="H4571" s="25" t="s">
        <v>17</v>
      </c>
    </row>
    <row r="4572" spans="1:8" x14ac:dyDescent="0.25">
      <c r="A4572" s="25" t="s">
        <v>10701</v>
      </c>
      <c r="B4572" s="25" t="s">
        <v>10702</v>
      </c>
      <c r="C4572" s="27">
        <v>4</v>
      </c>
      <c r="D4572" s="25" t="s">
        <v>39040</v>
      </c>
      <c r="E4572" s="28" t="s">
        <v>17</v>
      </c>
      <c r="F4572" s="85" t="str">
        <f>IF(E4572="N/A","N/A",VLOOKUP(E4572,UniFormat!$A$9:$F$817,6,FALSE))</f>
        <v>N/A</v>
      </c>
      <c r="G4572" s="25" t="str">
        <f t="shared" si="71"/>
        <v>22-32 91 19</v>
      </c>
      <c r="H4572" s="25" t="s">
        <v>17</v>
      </c>
    </row>
    <row r="4573" spans="1:8" x14ac:dyDescent="0.25">
      <c r="A4573" s="25" t="s">
        <v>10703</v>
      </c>
      <c r="B4573" s="25" t="s">
        <v>10704</v>
      </c>
      <c r="C4573" s="27">
        <v>5</v>
      </c>
      <c r="D4573" s="25" t="s">
        <v>39040</v>
      </c>
      <c r="E4573" s="28" t="s">
        <v>17</v>
      </c>
      <c r="F4573" s="85" t="str">
        <f>IF(E4573="N/A","N/A",VLOOKUP(E4573,UniFormat!$A$9:$F$817,6,FALSE))</f>
        <v>N/A</v>
      </c>
      <c r="G4573" s="25" t="str">
        <f t="shared" si="71"/>
        <v>22-32 91 19 13</v>
      </c>
      <c r="H4573" s="25" t="s">
        <v>17</v>
      </c>
    </row>
    <row r="4574" spans="1:8" x14ac:dyDescent="0.25">
      <c r="A4574" s="25" t="s">
        <v>10705</v>
      </c>
      <c r="B4574" s="25" t="s">
        <v>1605</v>
      </c>
      <c r="C4574" s="27">
        <v>3</v>
      </c>
      <c r="D4574" s="25" t="s">
        <v>39040</v>
      </c>
      <c r="E4574" s="25" t="s">
        <v>1604</v>
      </c>
      <c r="F4574" s="85" t="str">
        <f>IF(E4574="N/A","N/A",VLOOKUP(E4574,UniFormat!$A$9:$F$817,6,FALSE))</f>
        <v>21-07 20 80 20</v>
      </c>
      <c r="G4574" s="25" t="str">
        <f t="shared" si="71"/>
        <v>22-32 92 00</v>
      </c>
      <c r="H4574" s="25" t="s">
        <v>17</v>
      </c>
    </row>
    <row r="4575" spans="1:8" x14ac:dyDescent="0.25">
      <c r="A4575" s="25" t="s">
        <v>10706</v>
      </c>
      <c r="B4575" s="25" t="s">
        <v>10707</v>
      </c>
      <c r="C4575" s="27">
        <v>4</v>
      </c>
      <c r="D4575" s="25" t="s">
        <v>39040</v>
      </c>
      <c r="E4575" s="28" t="s">
        <v>17</v>
      </c>
      <c r="F4575" s="85" t="str">
        <f>IF(E4575="N/A","N/A",VLOOKUP(E4575,UniFormat!$A$9:$F$817,6,FALSE))</f>
        <v>N/A</v>
      </c>
      <c r="G4575" s="25" t="str">
        <f t="shared" si="71"/>
        <v>22-32 92 13</v>
      </c>
      <c r="H4575" s="25" t="s">
        <v>17</v>
      </c>
    </row>
    <row r="4576" spans="1:8" x14ac:dyDescent="0.25">
      <c r="A4576" s="25" t="s">
        <v>10708</v>
      </c>
      <c r="B4576" s="25" t="s">
        <v>10709</v>
      </c>
      <c r="C4576" s="27">
        <v>4</v>
      </c>
      <c r="D4576" s="25" t="s">
        <v>39040</v>
      </c>
      <c r="E4576" s="28" t="s">
        <v>17</v>
      </c>
      <c r="F4576" s="85" t="str">
        <f>IF(E4576="N/A","N/A",VLOOKUP(E4576,UniFormat!$A$9:$F$817,6,FALSE))</f>
        <v>N/A</v>
      </c>
      <c r="G4576" s="25" t="str">
        <f t="shared" si="71"/>
        <v>22-32 92 16</v>
      </c>
      <c r="H4576" s="25" t="s">
        <v>17</v>
      </c>
    </row>
    <row r="4577" spans="1:8" x14ac:dyDescent="0.25">
      <c r="A4577" s="25" t="s">
        <v>10710</v>
      </c>
      <c r="B4577" s="25" t="s">
        <v>10711</v>
      </c>
      <c r="C4577" s="27">
        <v>4</v>
      </c>
      <c r="D4577" s="25" t="s">
        <v>39040</v>
      </c>
      <c r="E4577" s="28" t="s">
        <v>17</v>
      </c>
      <c r="F4577" s="85" t="str">
        <f>IF(E4577="N/A","N/A",VLOOKUP(E4577,UniFormat!$A$9:$F$817,6,FALSE))</f>
        <v>N/A</v>
      </c>
      <c r="G4577" s="25" t="str">
        <f t="shared" si="71"/>
        <v>22-32 92 19</v>
      </c>
      <c r="H4577" s="25" t="s">
        <v>17</v>
      </c>
    </row>
    <row r="4578" spans="1:8" x14ac:dyDescent="0.25">
      <c r="A4578" s="25" t="s">
        <v>10712</v>
      </c>
      <c r="B4578" s="25" t="s">
        <v>10713</v>
      </c>
      <c r="C4578" s="27">
        <v>5</v>
      </c>
      <c r="D4578" s="25" t="s">
        <v>39040</v>
      </c>
      <c r="E4578" s="28" t="s">
        <v>17</v>
      </c>
      <c r="F4578" s="85" t="str">
        <f>IF(E4578="N/A","N/A",VLOOKUP(E4578,UniFormat!$A$9:$F$817,6,FALSE))</f>
        <v>N/A</v>
      </c>
      <c r="G4578" s="25" t="str">
        <f t="shared" si="71"/>
        <v>22-32 92 19 13</v>
      </c>
      <c r="H4578" s="25" t="s">
        <v>17</v>
      </c>
    </row>
    <row r="4579" spans="1:8" x14ac:dyDescent="0.25">
      <c r="A4579" s="25" t="s">
        <v>10714</v>
      </c>
      <c r="B4579" s="25" t="s">
        <v>10715</v>
      </c>
      <c r="C4579" s="27">
        <v>5</v>
      </c>
      <c r="D4579" s="25" t="s">
        <v>39040</v>
      </c>
      <c r="E4579" s="28" t="s">
        <v>17</v>
      </c>
      <c r="F4579" s="85" t="str">
        <f>IF(E4579="N/A","N/A",VLOOKUP(E4579,UniFormat!$A$9:$F$817,6,FALSE))</f>
        <v>N/A</v>
      </c>
      <c r="G4579" s="25" t="str">
        <f t="shared" si="71"/>
        <v>22-32 92 19 16</v>
      </c>
      <c r="H4579" s="25" t="s">
        <v>17</v>
      </c>
    </row>
    <row r="4580" spans="1:8" x14ac:dyDescent="0.25">
      <c r="A4580" s="25" t="s">
        <v>10716</v>
      </c>
      <c r="B4580" s="25" t="s">
        <v>10717</v>
      </c>
      <c r="C4580" s="27">
        <v>4</v>
      </c>
      <c r="D4580" s="25" t="s">
        <v>39040</v>
      </c>
      <c r="E4580" s="28" t="s">
        <v>17</v>
      </c>
      <c r="F4580" s="85" t="str">
        <f>IF(E4580="N/A","N/A",VLOOKUP(E4580,UniFormat!$A$9:$F$817,6,FALSE))</f>
        <v>N/A</v>
      </c>
      <c r="G4580" s="25" t="str">
        <f t="shared" si="71"/>
        <v>22-32 92 23</v>
      </c>
      <c r="H4580" s="25" t="s">
        <v>17</v>
      </c>
    </row>
    <row r="4581" spans="1:8" x14ac:dyDescent="0.25">
      <c r="A4581" s="25" t="s">
        <v>10718</v>
      </c>
      <c r="B4581" s="25" t="s">
        <v>10719</v>
      </c>
      <c r="C4581" s="27">
        <v>4</v>
      </c>
      <c r="D4581" s="25" t="s">
        <v>39040</v>
      </c>
      <c r="E4581" s="28" t="s">
        <v>17</v>
      </c>
      <c r="F4581" s="85" t="str">
        <f>IF(E4581="N/A","N/A",VLOOKUP(E4581,UniFormat!$A$9:$F$817,6,FALSE))</f>
        <v>N/A</v>
      </c>
      <c r="G4581" s="25" t="str">
        <f t="shared" si="71"/>
        <v>22-32 92 26</v>
      </c>
      <c r="H4581" s="25" t="s">
        <v>17</v>
      </c>
    </row>
    <row r="4582" spans="1:8" x14ac:dyDescent="0.25">
      <c r="A4582" s="25" t="s">
        <v>10720</v>
      </c>
      <c r="B4582" s="25" t="s">
        <v>10721</v>
      </c>
      <c r="C4582" s="27">
        <v>5</v>
      </c>
      <c r="D4582" s="25" t="s">
        <v>39040</v>
      </c>
      <c r="E4582" s="28" t="s">
        <v>17</v>
      </c>
      <c r="F4582" s="85" t="str">
        <f>IF(E4582="N/A","N/A",VLOOKUP(E4582,UniFormat!$A$9:$F$817,6,FALSE))</f>
        <v>N/A</v>
      </c>
      <c r="G4582" s="25" t="str">
        <f t="shared" si="71"/>
        <v>22-32 92 26 13</v>
      </c>
      <c r="H4582" s="25" t="s">
        <v>17</v>
      </c>
    </row>
    <row r="4583" spans="1:8" x14ac:dyDescent="0.25">
      <c r="A4583" s="25" t="s">
        <v>10722</v>
      </c>
      <c r="B4583" s="25" t="s">
        <v>1607</v>
      </c>
      <c r="C4583" s="27">
        <v>3</v>
      </c>
      <c r="D4583" s="25" t="s">
        <v>39040</v>
      </c>
      <c r="E4583" s="25" t="s">
        <v>1606</v>
      </c>
      <c r="F4583" s="85" t="str">
        <f>IF(E4583="N/A","N/A",VLOOKUP(E4583,UniFormat!$A$9:$F$817,6,FALSE))</f>
        <v>21-07 20 80 30</v>
      </c>
      <c r="G4583" s="25" t="str">
        <f t="shared" si="71"/>
        <v>22-32 93 00</v>
      </c>
      <c r="H4583" s="25" t="s">
        <v>17</v>
      </c>
    </row>
    <row r="4584" spans="1:8" x14ac:dyDescent="0.25">
      <c r="A4584" s="25" t="s">
        <v>10723</v>
      </c>
      <c r="B4584" s="25" t="s">
        <v>10724</v>
      </c>
      <c r="C4584" s="27">
        <v>4</v>
      </c>
      <c r="D4584" s="25" t="s">
        <v>39040</v>
      </c>
      <c r="E4584" s="28" t="s">
        <v>17</v>
      </c>
      <c r="F4584" s="85" t="str">
        <f>IF(E4584="N/A","N/A",VLOOKUP(E4584,UniFormat!$A$9:$F$817,6,FALSE))</f>
        <v>N/A</v>
      </c>
      <c r="G4584" s="25" t="str">
        <f t="shared" si="71"/>
        <v>22-32 93 13</v>
      </c>
      <c r="H4584" s="25" t="s">
        <v>17</v>
      </c>
    </row>
    <row r="4585" spans="1:8" x14ac:dyDescent="0.25">
      <c r="A4585" s="25" t="s">
        <v>10725</v>
      </c>
      <c r="B4585" s="25" t="s">
        <v>10726</v>
      </c>
      <c r="C4585" s="27">
        <v>4</v>
      </c>
      <c r="D4585" s="25" t="s">
        <v>39040</v>
      </c>
      <c r="E4585" s="28" t="s">
        <v>17</v>
      </c>
      <c r="F4585" s="85" t="str">
        <f>IF(E4585="N/A","N/A",VLOOKUP(E4585,UniFormat!$A$9:$F$817,6,FALSE))</f>
        <v>N/A</v>
      </c>
      <c r="G4585" s="25" t="str">
        <f t="shared" si="71"/>
        <v>22-32 93 23</v>
      </c>
      <c r="H4585" s="25" t="s">
        <v>17</v>
      </c>
    </row>
    <row r="4586" spans="1:8" x14ac:dyDescent="0.25">
      <c r="A4586" s="25" t="s">
        <v>10727</v>
      </c>
      <c r="B4586" s="25" t="s">
        <v>10728</v>
      </c>
      <c r="C4586" s="27">
        <v>4</v>
      </c>
      <c r="D4586" s="25" t="s">
        <v>39040</v>
      </c>
      <c r="E4586" s="28" t="s">
        <v>17</v>
      </c>
      <c r="F4586" s="85" t="str">
        <f>IF(E4586="N/A","N/A",VLOOKUP(E4586,UniFormat!$A$9:$F$817,6,FALSE))</f>
        <v>N/A</v>
      </c>
      <c r="G4586" s="25" t="str">
        <f t="shared" si="71"/>
        <v>22-32 93 33</v>
      </c>
      <c r="H4586" s="25" t="s">
        <v>17</v>
      </c>
    </row>
    <row r="4587" spans="1:8" x14ac:dyDescent="0.25">
      <c r="A4587" s="25" t="s">
        <v>10729</v>
      </c>
      <c r="B4587" s="25" t="s">
        <v>10730</v>
      </c>
      <c r="C4587" s="27">
        <v>4</v>
      </c>
      <c r="D4587" s="25" t="s">
        <v>39040</v>
      </c>
      <c r="E4587" s="28" t="s">
        <v>17</v>
      </c>
      <c r="F4587" s="85" t="str">
        <f>IF(E4587="N/A","N/A",VLOOKUP(E4587,UniFormat!$A$9:$F$817,6,FALSE))</f>
        <v>N/A</v>
      </c>
      <c r="G4587" s="25" t="str">
        <f t="shared" si="71"/>
        <v>22-32 93 43</v>
      </c>
      <c r="H4587" s="25" t="s">
        <v>17</v>
      </c>
    </row>
    <row r="4588" spans="1:8" x14ac:dyDescent="0.25">
      <c r="A4588" s="25" t="s">
        <v>10731</v>
      </c>
      <c r="B4588" s="25" t="s">
        <v>1609</v>
      </c>
      <c r="C4588" s="27">
        <v>3</v>
      </c>
      <c r="D4588" s="25" t="s">
        <v>39040</v>
      </c>
      <c r="E4588" s="25" t="s">
        <v>1608</v>
      </c>
      <c r="F4588" s="85" t="str">
        <f>IF(E4588="N/A","N/A",VLOOKUP(E4588,UniFormat!$A$9:$F$817,6,FALSE))</f>
        <v>21-07 20 80 50</v>
      </c>
      <c r="G4588" s="25" t="str">
        <f t="shared" si="71"/>
        <v>22-32 94 00</v>
      </c>
      <c r="H4588" s="25" t="s">
        <v>17</v>
      </c>
    </row>
    <row r="4589" spans="1:8" x14ac:dyDescent="0.25">
      <c r="A4589" s="25" t="s">
        <v>10732</v>
      </c>
      <c r="B4589" s="25" t="s">
        <v>10733</v>
      </c>
      <c r="C4589" s="27">
        <v>4</v>
      </c>
      <c r="D4589" s="25" t="s">
        <v>39040</v>
      </c>
      <c r="E4589" s="28" t="s">
        <v>17</v>
      </c>
      <c r="F4589" s="85" t="str">
        <f>IF(E4589="N/A","N/A",VLOOKUP(E4589,UniFormat!$A$9:$F$817,6,FALSE))</f>
        <v>N/A</v>
      </c>
      <c r="G4589" s="25" t="str">
        <f t="shared" si="71"/>
        <v>22-32 94 13</v>
      </c>
      <c r="H4589" s="25" t="s">
        <v>17</v>
      </c>
    </row>
    <row r="4590" spans="1:8" x14ac:dyDescent="0.25">
      <c r="A4590" s="25" t="s">
        <v>10734</v>
      </c>
      <c r="B4590" s="25" t="s">
        <v>10735</v>
      </c>
      <c r="C4590" s="27">
        <v>4</v>
      </c>
      <c r="D4590" s="25" t="s">
        <v>39040</v>
      </c>
      <c r="E4590" s="28" t="s">
        <v>17</v>
      </c>
      <c r="F4590" s="85" t="str">
        <f>IF(E4590="N/A","N/A",VLOOKUP(E4590,UniFormat!$A$9:$F$817,6,FALSE))</f>
        <v>N/A</v>
      </c>
      <c r="G4590" s="25" t="str">
        <f t="shared" si="71"/>
        <v>22-32 94 16</v>
      </c>
      <c r="H4590" s="25" t="s">
        <v>17</v>
      </c>
    </row>
    <row r="4591" spans="1:8" x14ac:dyDescent="0.25">
      <c r="A4591" s="25" t="s">
        <v>10736</v>
      </c>
      <c r="B4591" s="25" t="s">
        <v>10737</v>
      </c>
      <c r="C4591" s="27">
        <v>4</v>
      </c>
      <c r="D4591" s="25" t="s">
        <v>39040</v>
      </c>
      <c r="E4591" s="28" t="s">
        <v>17</v>
      </c>
      <c r="F4591" s="85" t="str">
        <f>IF(E4591="N/A","N/A",VLOOKUP(E4591,UniFormat!$A$9:$F$817,6,FALSE))</f>
        <v>N/A</v>
      </c>
      <c r="G4591" s="25" t="str">
        <f t="shared" si="71"/>
        <v>22-32 94 19</v>
      </c>
      <c r="H4591" s="25" t="s">
        <v>17</v>
      </c>
    </row>
    <row r="4592" spans="1:8" x14ac:dyDescent="0.25">
      <c r="A4592" s="25" t="s">
        <v>10738</v>
      </c>
      <c r="B4592" s="25" t="s">
        <v>10739</v>
      </c>
      <c r="C4592" s="27">
        <v>4</v>
      </c>
      <c r="D4592" s="25" t="s">
        <v>39040</v>
      </c>
      <c r="E4592" s="28" t="s">
        <v>17</v>
      </c>
      <c r="F4592" s="85" t="str">
        <f>IF(E4592="N/A","N/A",VLOOKUP(E4592,UniFormat!$A$9:$F$817,6,FALSE))</f>
        <v>N/A</v>
      </c>
      <c r="G4592" s="25" t="str">
        <f t="shared" si="71"/>
        <v>22-32 94 33</v>
      </c>
      <c r="H4592" s="25" t="s">
        <v>17</v>
      </c>
    </row>
    <row r="4593" spans="1:8" x14ac:dyDescent="0.25">
      <c r="A4593" s="25" t="s">
        <v>10740</v>
      </c>
      <c r="B4593" s="25" t="s">
        <v>10741</v>
      </c>
      <c r="C4593" s="27">
        <v>4</v>
      </c>
      <c r="D4593" s="25" t="s">
        <v>39040</v>
      </c>
      <c r="E4593" s="28" t="s">
        <v>17</v>
      </c>
      <c r="F4593" s="85" t="str">
        <f>IF(E4593="N/A","N/A",VLOOKUP(E4593,UniFormat!$A$9:$F$817,6,FALSE))</f>
        <v>N/A</v>
      </c>
      <c r="G4593" s="25" t="str">
        <f t="shared" si="71"/>
        <v>22-32 94 43</v>
      </c>
      <c r="H4593" s="25" t="s">
        <v>17</v>
      </c>
    </row>
    <row r="4594" spans="1:8" x14ac:dyDescent="0.25">
      <c r="A4594" s="25" t="s">
        <v>10742</v>
      </c>
      <c r="B4594" s="25" t="s">
        <v>10743</v>
      </c>
      <c r="C4594" s="27">
        <v>4</v>
      </c>
      <c r="D4594" s="25" t="s">
        <v>39040</v>
      </c>
      <c r="E4594" s="28" t="s">
        <v>17</v>
      </c>
      <c r="F4594" s="85" t="str">
        <f>IF(E4594="N/A","N/A",VLOOKUP(E4594,UniFormat!$A$9:$F$817,6,FALSE))</f>
        <v>N/A</v>
      </c>
      <c r="G4594" s="25" t="str">
        <f t="shared" si="71"/>
        <v>22-32 94 46</v>
      </c>
      <c r="H4594" s="25" t="s">
        <v>17</v>
      </c>
    </row>
    <row r="4595" spans="1:8" x14ac:dyDescent="0.25">
      <c r="A4595" s="25" t="s">
        <v>10744</v>
      </c>
      <c r="B4595" s="25" t="s">
        <v>10745</v>
      </c>
      <c r="C4595" s="27">
        <v>3</v>
      </c>
      <c r="D4595" s="25" t="s">
        <v>39040</v>
      </c>
      <c r="E4595" s="28" t="s">
        <v>17</v>
      </c>
      <c r="F4595" s="85" t="str">
        <f>IF(E4595="N/A","N/A",VLOOKUP(E4595,UniFormat!$A$9:$F$817,6,FALSE))</f>
        <v>N/A</v>
      </c>
      <c r="G4595" s="25" t="str">
        <f t="shared" si="71"/>
        <v>22-32 96 00</v>
      </c>
      <c r="H4595" s="25" t="s">
        <v>17</v>
      </c>
    </row>
    <row r="4596" spans="1:8" x14ac:dyDescent="0.25">
      <c r="A4596" s="25" t="s">
        <v>10746</v>
      </c>
      <c r="B4596" s="25" t="s">
        <v>10747</v>
      </c>
      <c r="C4596" s="27">
        <v>4</v>
      </c>
      <c r="D4596" s="25" t="s">
        <v>39040</v>
      </c>
      <c r="E4596" s="28" t="s">
        <v>17</v>
      </c>
      <c r="F4596" s="85" t="str">
        <f>IF(E4596="N/A","N/A",VLOOKUP(E4596,UniFormat!$A$9:$F$817,6,FALSE))</f>
        <v>N/A</v>
      </c>
      <c r="G4596" s="25" t="str">
        <f t="shared" si="71"/>
        <v>22-32 96 13</v>
      </c>
      <c r="H4596" s="25" t="s">
        <v>17</v>
      </c>
    </row>
    <row r="4597" spans="1:8" x14ac:dyDescent="0.25">
      <c r="A4597" s="25" t="s">
        <v>10748</v>
      </c>
      <c r="B4597" s="25" t="s">
        <v>10749</v>
      </c>
      <c r="C4597" s="27">
        <v>4</v>
      </c>
      <c r="D4597" s="25" t="s">
        <v>39040</v>
      </c>
      <c r="E4597" s="28" t="s">
        <v>17</v>
      </c>
      <c r="F4597" s="85" t="str">
        <f>IF(E4597="N/A","N/A",VLOOKUP(E4597,UniFormat!$A$9:$F$817,6,FALSE))</f>
        <v>N/A</v>
      </c>
      <c r="G4597" s="25" t="str">
        <f t="shared" si="71"/>
        <v>22-32 96 23</v>
      </c>
      <c r="H4597" s="25" t="s">
        <v>17</v>
      </c>
    </row>
    <row r="4598" spans="1:8" x14ac:dyDescent="0.25">
      <c r="A4598" s="25" t="s">
        <v>10750</v>
      </c>
      <c r="B4598" s="25" t="s">
        <v>10751</v>
      </c>
      <c r="C4598" s="27">
        <v>4</v>
      </c>
      <c r="D4598" s="25" t="s">
        <v>39040</v>
      </c>
      <c r="E4598" s="28" t="s">
        <v>17</v>
      </c>
      <c r="F4598" s="85" t="str">
        <f>IF(E4598="N/A","N/A",VLOOKUP(E4598,UniFormat!$A$9:$F$817,6,FALSE))</f>
        <v>N/A</v>
      </c>
      <c r="G4598" s="25" t="str">
        <f t="shared" si="71"/>
        <v>22-32 96 33</v>
      </c>
      <c r="H4598" s="25" t="s">
        <v>17</v>
      </c>
    </row>
    <row r="4599" spans="1:8" x14ac:dyDescent="0.25">
      <c r="A4599" s="25" t="s">
        <v>10752</v>
      </c>
      <c r="B4599" s="25" t="s">
        <v>10753</v>
      </c>
      <c r="C4599" s="27">
        <v>4</v>
      </c>
      <c r="D4599" s="25" t="s">
        <v>39040</v>
      </c>
      <c r="E4599" s="28" t="s">
        <v>17</v>
      </c>
      <c r="F4599" s="85" t="str">
        <f>IF(E4599="N/A","N/A",VLOOKUP(E4599,UniFormat!$A$9:$F$817,6,FALSE))</f>
        <v>N/A</v>
      </c>
      <c r="G4599" s="25" t="str">
        <f t="shared" si="71"/>
        <v>22-32 96 43</v>
      </c>
      <c r="H4599" s="25" t="s">
        <v>17</v>
      </c>
    </row>
    <row r="4600" spans="1:8" x14ac:dyDescent="0.25">
      <c r="A4600" s="25" t="s">
        <v>10754</v>
      </c>
      <c r="B4600" s="25" t="s">
        <v>10755</v>
      </c>
      <c r="C4600" s="27">
        <v>2</v>
      </c>
      <c r="D4600" s="25" t="s">
        <v>39040</v>
      </c>
      <c r="E4600" s="28" t="s">
        <v>17</v>
      </c>
      <c r="F4600" s="85" t="str">
        <f>IF(E4600="N/A","N/A",VLOOKUP(E4600,UniFormat!$A$9:$F$817,6,FALSE))</f>
        <v>N/A</v>
      </c>
      <c r="G4600" s="25" t="str">
        <f t="shared" si="71"/>
        <v>22-33 00 00</v>
      </c>
      <c r="H4600" s="25" t="s">
        <v>17</v>
      </c>
    </row>
    <row r="4601" spans="1:8" x14ac:dyDescent="0.25">
      <c r="A4601" s="25" t="s">
        <v>10756</v>
      </c>
      <c r="B4601" s="25" t="s">
        <v>10757</v>
      </c>
      <c r="C4601" s="27">
        <v>3</v>
      </c>
      <c r="D4601" s="25" t="s">
        <v>39040</v>
      </c>
      <c r="E4601" s="28" t="s">
        <v>17</v>
      </c>
      <c r="F4601" s="85" t="str">
        <f>IF(E4601="N/A","N/A",VLOOKUP(E4601,UniFormat!$A$9:$F$817,6,FALSE))</f>
        <v>N/A</v>
      </c>
      <c r="G4601" s="25" t="str">
        <f t="shared" si="71"/>
        <v>22-33 01 00</v>
      </c>
      <c r="H4601" s="25" t="s">
        <v>17</v>
      </c>
    </row>
    <row r="4602" spans="1:8" x14ac:dyDescent="0.25">
      <c r="A4602" s="25" t="s">
        <v>10758</v>
      </c>
      <c r="B4602" s="25" t="s">
        <v>10759</v>
      </c>
      <c r="C4602" s="27">
        <v>4</v>
      </c>
      <c r="D4602" s="25" t="s">
        <v>39040</v>
      </c>
      <c r="E4602" s="28" t="s">
        <v>17</v>
      </c>
      <c r="F4602" s="85" t="str">
        <f>IF(E4602="N/A","N/A",VLOOKUP(E4602,UniFormat!$A$9:$F$817,6,FALSE))</f>
        <v>N/A</v>
      </c>
      <c r="G4602" s="25" t="str">
        <f t="shared" si="71"/>
        <v>22-33 01 10</v>
      </c>
      <c r="H4602" s="25" t="s">
        <v>17</v>
      </c>
    </row>
    <row r="4603" spans="1:8" x14ac:dyDescent="0.25">
      <c r="A4603" s="25" t="s">
        <v>10760</v>
      </c>
      <c r="B4603" s="25" t="s">
        <v>10761</v>
      </c>
      <c r="C4603" s="27">
        <v>4</v>
      </c>
      <c r="D4603" s="25" t="s">
        <v>39040</v>
      </c>
      <c r="E4603" s="28" t="s">
        <v>17</v>
      </c>
      <c r="F4603" s="85" t="str">
        <f>IF(E4603="N/A","N/A",VLOOKUP(E4603,UniFormat!$A$9:$F$817,6,FALSE))</f>
        <v>N/A</v>
      </c>
      <c r="G4603" s="25" t="str">
        <f t="shared" si="71"/>
        <v>22-33 01 20</v>
      </c>
      <c r="H4603" s="25" t="s">
        <v>17</v>
      </c>
    </row>
    <row r="4604" spans="1:8" x14ac:dyDescent="0.25">
      <c r="A4604" s="25" t="s">
        <v>10762</v>
      </c>
      <c r="B4604" s="25" t="s">
        <v>10763</v>
      </c>
      <c r="C4604" s="27">
        <v>4</v>
      </c>
      <c r="D4604" s="25" t="s">
        <v>39040</v>
      </c>
      <c r="E4604" s="28" t="s">
        <v>17</v>
      </c>
      <c r="F4604" s="85" t="str">
        <f>IF(E4604="N/A","N/A",VLOOKUP(E4604,UniFormat!$A$9:$F$817,6,FALSE))</f>
        <v>N/A</v>
      </c>
      <c r="G4604" s="25" t="str">
        <f t="shared" si="71"/>
        <v>22-33 01 30</v>
      </c>
      <c r="H4604" s="25" t="s">
        <v>17</v>
      </c>
    </row>
    <row r="4605" spans="1:8" x14ac:dyDescent="0.25">
      <c r="A4605" s="25" t="s">
        <v>10764</v>
      </c>
      <c r="B4605" s="25" t="s">
        <v>10765</v>
      </c>
      <c r="C4605" s="27">
        <v>5</v>
      </c>
      <c r="D4605" s="25" t="s">
        <v>39040</v>
      </c>
      <c r="E4605" s="28" t="s">
        <v>17</v>
      </c>
      <c r="F4605" s="85" t="str">
        <f>IF(E4605="N/A","N/A",VLOOKUP(E4605,UniFormat!$A$9:$F$817,6,FALSE))</f>
        <v>N/A</v>
      </c>
      <c r="G4605" s="25" t="str">
        <f t="shared" si="71"/>
        <v>22-33 01 30 13</v>
      </c>
      <c r="H4605" s="25" t="s">
        <v>17</v>
      </c>
    </row>
    <row r="4606" spans="1:8" x14ac:dyDescent="0.25">
      <c r="A4606" s="25" t="s">
        <v>10766</v>
      </c>
      <c r="B4606" s="25" t="s">
        <v>10767</v>
      </c>
      <c r="C4606" s="27">
        <v>5</v>
      </c>
      <c r="D4606" s="25" t="s">
        <v>39040</v>
      </c>
      <c r="E4606" s="28" t="s">
        <v>17</v>
      </c>
      <c r="F4606" s="85" t="str">
        <f>IF(E4606="N/A","N/A",VLOOKUP(E4606,UniFormat!$A$9:$F$817,6,FALSE))</f>
        <v>N/A</v>
      </c>
      <c r="G4606" s="25" t="str">
        <f t="shared" si="71"/>
        <v>22-33 01 30 16</v>
      </c>
      <c r="H4606" s="25" t="s">
        <v>17</v>
      </c>
    </row>
    <row r="4607" spans="1:8" x14ac:dyDescent="0.25">
      <c r="A4607" s="25" t="s">
        <v>10768</v>
      </c>
      <c r="B4607" s="25" t="s">
        <v>10769</v>
      </c>
      <c r="C4607" s="27">
        <v>5</v>
      </c>
      <c r="D4607" s="25" t="s">
        <v>39040</v>
      </c>
      <c r="E4607" s="28" t="s">
        <v>17</v>
      </c>
      <c r="F4607" s="85" t="str">
        <f>IF(E4607="N/A","N/A",VLOOKUP(E4607,UniFormat!$A$9:$F$817,6,FALSE))</f>
        <v>N/A</v>
      </c>
      <c r="G4607" s="25" t="str">
        <f t="shared" si="71"/>
        <v>22-33 01 30 51</v>
      </c>
      <c r="H4607" s="25" t="s">
        <v>17</v>
      </c>
    </row>
    <row r="4608" spans="1:8" x14ac:dyDescent="0.25">
      <c r="A4608" s="25" t="s">
        <v>10770</v>
      </c>
      <c r="B4608" s="25" t="s">
        <v>10771</v>
      </c>
      <c r="C4608" s="27">
        <v>5</v>
      </c>
      <c r="D4608" s="25" t="s">
        <v>39040</v>
      </c>
      <c r="E4608" s="28" t="s">
        <v>17</v>
      </c>
      <c r="F4608" s="85" t="str">
        <f>IF(E4608="N/A","N/A",VLOOKUP(E4608,UniFormat!$A$9:$F$817,6,FALSE))</f>
        <v>N/A</v>
      </c>
      <c r="G4608" s="25" t="str">
        <f t="shared" si="71"/>
        <v>22-33 01 30 52</v>
      </c>
      <c r="H4608" s="25" t="s">
        <v>17</v>
      </c>
    </row>
    <row r="4609" spans="1:8" x14ac:dyDescent="0.25">
      <c r="A4609" s="25" t="s">
        <v>10772</v>
      </c>
      <c r="B4609" s="25" t="s">
        <v>10773</v>
      </c>
      <c r="C4609" s="27">
        <v>5</v>
      </c>
      <c r="D4609" s="25" t="s">
        <v>39040</v>
      </c>
      <c r="E4609" s="28" t="s">
        <v>17</v>
      </c>
      <c r="F4609" s="85" t="str">
        <f>IF(E4609="N/A","N/A",VLOOKUP(E4609,UniFormat!$A$9:$F$817,6,FALSE))</f>
        <v>N/A</v>
      </c>
      <c r="G4609" s="25" t="str">
        <f t="shared" si="71"/>
        <v>22-33 01 30 61</v>
      </c>
      <c r="H4609" s="25" t="s">
        <v>17</v>
      </c>
    </row>
    <row r="4610" spans="1:8" x14ac:dyDescent="0.25">
      <c r="A4610" s="25" t="s">
        <v>10774</v>
      </c>
      <c r="B4610" s="25" t="s">
        <v>10775</v>
      </c>
      <c r="C4610" s="27">
        <v>5</v>
      </c>
      <c r="D4610" s="25" t="s">
        <v>39040</v>
      </c>
      <c r="E4610" s="28" t="s">
        <v>17</v>
      </c>
      <c r="F4610" s="85" t="str">
        <f>IF(E4610="N/A","N/A",VLOOKUP(E4610,UniFormat!$A$9:$F$817,6,FALSE))</f>
        <v>N/A</v>
      </c>
      <c r="G4610" s="25" t="str">
        <f t="shared" si="71"/>
        <v>22-33 01 30 62</v>
      </c>
      <c r="H4610" s="25" t="s">
        <v>17</v>
      </c>
    </row>
    <row r="4611" spans="1:8" x14ac:dyDescent="0.25">
      <c r="A4611" s="25" t="s">
        <v>10776</v>
      </c>
      <c r="B4611" s="25" t="s">
        <v>10777</v>
      </c>
      <c r="C4611" s="27">
        <v>5</v>
      </c>
      <c r="D4611" s="25" t="s">
        <v>39040</v>
      </c>
      <c r="E4611" s="28" t="s">
        <v>17</v>
      </c>
      <c r="F4611" s="85" t="str">
        <f>IF(E4611="N/A","N/A",VLOOKUP(E4611,UniFormat!$A$9:$F$817,6,FALSE))</f>
        <v>N/A</v>
      </c>
      <c r="G4611" s="25" t="str">
        <f t="shared" si="71"/>
        <v>22-33 01 30 71</v>
      </c>
      <c r="H4611" s="25" t="s">
        <v>17</v>
      </c>
    </row>
    <row r="4612" spans="1:8" x14ac:dyDescent="0.25">
      <c r="A4612" s="25" t="s">
        <v>10778</v>
      </c>
      <c r="B4612" s="25" t="s">
        <v>10779</v>
      </c>
      <c r="C4612" s="27">
        <v>5</v>
      </c>
      <c r="D4612" s="25" t="s">
        <v>39040</v>
      </c>
      <c r="E4612" s="28" t="s">
        <v>17</v>
      </c>
      <c r="F4612" s="85" t="str">
        <f>IF(E4612="N/A","N/A",VLOOKUP(E4612,UniFormat!$A$9:$F$817,6,FALSE))</f>
        <v>N/A</v>
      </c>
      <c r="G4612" s="25" t="str">
        <f t="shared" si="71"/>
        <v>22-33 01 30 72</v>
      </c>
      <c r="H4612" s="25" t="s">
        <v>17</v>
      </c>
    </row>
    <row r="4613" spans="1:8" x14ac:dyDescent="0.25">
      <c r="A4613" s="25" t="s">
        <v>10780</v>
      </c>
      <c r="B4613" s="25" t="s">
        <v>10781</v>
      </c>
      <c r="C4613" s="27">
        <v>4</v>
      </c>
      <c r="D4613" s="25" t="s">
        <v>39040</v>
      </c>
      <c r="E4613" s="28" t="s">
        <v>17</v>
      </c>
      <c r="F4613" s="85" t="str">
        <f>IF(E4613="N/A","N/A",VLOOKUP(E4613,UniFormat!$A$9:$F$817,6,FALSE))</f>
        <v>N/A</v>
      </c>
      <c r="G4613" s="25" t="str">
        <f t="shared" si="71"/>
        <v>22-33 01 50</v>
      </c>
      <c r="H4613" s="25" t="s">
        <v>17</v>
      </c>
    </row>
    <row r="4614" spans="1:8" x14ac:dyDescent="0.25">
      <c r="A4614" s="25" t="s">
        <v>10782</v>
      </c>
      <c r="B4614" s="25" t="s">
        <v>10783</v>
      </c>
      <c r="C4614" s="27">
        <v>5</v>
      </c>
      <c r="D4614" s="25" t="s">
        <v>39040</v>
      </c>
      <c r="E4614" s="28" t="s">
        <v>17</v>
      </c>
      <c r="F4614" s="85" t="str">
        <f>IF(E4614="N/A","N/A",VLOOKUP(E4614,UniFormat!$A$9:$F$817,6,FALSE))</f>
        <v>N/A</v>
      </c>
      <c r="G4614" s="25" t="str">
        <f t="shared" si="71"/>
        <v>22-33 01 50 51</v>
      </c>
      <c r="H4614" s="25" t="s">
        <v>17</v>
      </c>
    </row>
    <row r="4615" spans="1:8" x14ac:dyDescent="0.25">
      <c r="A4615" s="25" t="s">
        <v>10784</v>
      </c>
      <c r="B4615" s="25" t="s">
        <v>10785</v>
      </c>
      <c r="C4615" s="27">
        <v>5</v>
      </c>
      <c r="D4615" s="25" t="s">
        <v>39040</v>
      </c>
      <c r="E4615" s="28" t="s">
        <v>17</v>
      </c>
      <c r="F4615" s="85" t="str">
        <f>IF(E4615="N/A","N/A",VLOOKUP(E4615,UniFormat!$A$9:$F$817,6,FALSE))</f>
        <v>N/A</v>
      </c>
      <c r="G4615" s="25" t="str">
        <f t="shared" si="71"/>
        <v>22-33 01 50 71</v>
      </c>
      <c r="H4615" s="25" t="s">
        <v>17</v>
      </c>
    </row>
    <row r="4616" spans="1:8" x14ac:dyDescent="0.25">
      <c r="A4616" s="25" t="s">
        <v>10786</v>
      </c>
      <c r="B4616" s="25" t="s">
        <v>10787</v>
      </c>
      <c r="C4616" s="27">
        <v>4</v>
      </c>
      <c r="D4616" s="25" t="s">
        <v>39040</v>
      </c>
      <c r="E4616" s="28" t="s">
        <v>17</v>
      </c>
      <c r="F4616" s="85" t="str">
        <f>IF(E4616="N/A","N/A",VLOOKUP(E4616,UniFormat!$A$9:$F$817,6,FALSE))</f>
        <v>N/A</v>
      </c>
      <c r="G4616" s="25" t="str">
        <f t="shared" si="71"/>
        <v>22-33 01 60</v>
      </c>
      <c r="H4616" s="25" t="s">
        <v>17</v>
      </c>
    </row>
    <row r="4617" spans="1:8" x14ac:dyDescent="0.25">
      <c r="A4617" s="25" t="s">
        <v>10788</v>
      </c>
      <c r="B4617" s="25" t="s">
        <v>10789</v>
      </c>
      <c r="C4617" s="27">
        <v>4</v>
      </c>
      <c r="D4617" s="25" t="s">
        <v>39040</v>
      </c>
      <c r="E4617" s="28" t="s">
        <v>17</v>
      </c>
      <c r="F4617" s="85" t="str">
        <f>IF(E4617="N/A","N/A",VLOOKUP(E4617,UniFormat!$A$9:$F$817,6,FALSE))</f>
        <v>N/A</v>
      </c>
      <c r="G4617" s="25" t="str">
        <f t="shared" si="71"/>
        <v>22-33 01 70</v>
      </c>
      <c r="H4617" s="25" t="s">
        <v>17</v>
      </c>
    </row>
    <row r="4618" spans="1:8" x14ac:dyDescent="0.25">
      <c r="A4618" s="25" t="s">
        <v>10790</v>
      </c>
      <c r="B4618" s="25" t="s">
        <v>10791</v>
      </c>
      <c r="C4618" s="27">
        <v>4</v>
      </c>
      <c r="D4618" s="25" t="s">
        <v>39040</v>
      </c>
      <c r="E4618" s="28" t="s">
        <v>17</v>
      </c>
      <c r="F4618" s="85" t="str">
        <f>IF(E4618="N/A","N/A",VLOOKUP(E4618,UniFormat!$A$9:$F$817,6,FALSE))</f>
        <v>N/A</v>
      </c>
      <c r="G4618" s="25" t="str">
        <f t="shared" ref="G4618:G4681" si="72">IF(LEN(A4618)=8,CONCATENATE("22-",A4618),CONCATENATE("22-",LEFT(A4618,8)," ",RIGHT(A4618,2)))</f>
        <v>22-33 01 80</v>
      </c>
      <c r="H4618" s="25" t="s">
        <v>17</v>
      </c>
    </row>
    <row r="4619" spans="1:8" x14ac:dyDescent="0.25">
      <c r="A4619" s="25" t="s">
        <v>10792</v>
      </c>
      <c r="B4619" s="25" t="s">
        <v>10793</v>
      </c>
      <c r="C4619" s="27">
        <v>3</v>
      </c>
      <c r="D4619" s="25" t="s">
        <v>39040</v>
      </c>
      <c r="E4619" s="28" t="s">
        <v>17</v>
      </c>
      <c r="F4619" s="85" t="str">
        <f>IF(E4619="N/A","N/A",VLOOKUP(E4619,UniFormat!$A$9:$F$817,6,FALSE))</f>
        <v>N/A</v>
      </c>
      <c r="G4619" s="25" t="str">
        <f t="shared" si="72"/>
        <v>22-33 05 00</v>
      </c>
      <c r="H4619" s="25" t="s">
        <v>17</v>
      </c>
    </row>
    <row r="4620" spans="1:8" x14ac:dyDescent="0.25">
      <c r="A4620" s="25" t="s">
        <v>10794</v>
      </c>
      <c r="B4620" s="25" t="s">
        <v>10795</v>
      </c>
      <c r="C4620" s="27">
        <v>4</v>
      </c>
      <c r="D4620" s="25" t="s">
        <v>39040</v>
      </c>
      <c r="E4620" s="28" t="s">
        <v>17</v>
      </c>
      <c r="F4620" s="85" t="str">
        <f>IF(E4620="N/A","N/A",VLOOKUP(E4620,UniFormat!$A$9:$F$817,6,FALSE))</f>
        <v>N/A</v>
      </c>
      <c r="G4620" s="25" t="str">
        <f t="shared" si="72"/>
        <v>22-33 05 13</v>
      </c>
      <c r="H4620" s="25" t="s">
        <v>17</v>
      </c>
    </row>
    <row r="4621" spans="1:8" x14ac:dyDescent="0.25">
      <c r="A4621" s="25" t="s">
        <v>10796</v>
      </c>
      <c r="B4621" s="25" t="s">
        <v>10797</v>
      </c>
      <c r="C4621" s="27">
        <v>5</v>
      </c>
      <c r="D4621" s="25" t="s">
        <v>39040</v>
      </c>
      <c r="E4621" s="28" t="s">
        <v>17</v>
      </c>
      <c r="F4621" s="85" t="str">
        <f>IF(E4621="N/A","N/A",VLOOKUP(E4621,UniFormat!$A$9:$F$817,6,FALSE))</f>
        <v>N/A</v>
      </c>
      <c r="G4621" s="25" t="str">
        <f t="shared" si="72"/>
        <v>22-33 05 13 13</v>
      </c>
      <c r="H4621" s="25" t="s">
        <v>17</v>
      </c>
    </row>
    <row r="4622" spans="1:8" x14ac:dyDescent="0.25">
      <c r="A4622" s="25" t="s">
        <v>10798</v>
      </c>
      <c r="B4622" s="25" t="s">
        <v>10799</v>
      </c>
      <c r="C4622" s="27">
        <v>4</v>
      </c>
      <c r="D4622" s="25" t="s">
        <v>39040</v>
      </c>
      <c r="E4622" s="28" t="s">
        <v>17</v>
      </c>
      <c r="F4622" s="85" t="str">
        <f>IF(E4622="N/A","N/A",VLOOKUP(E4622,UniFormat!$A$9:$F$817,6,FALSE))</f>
        <v>N/A</v>
      </c>
      <c r="G4622" s="25" t="str">
        <f t="shared" si="72"/>
        <v>22-33 05 16</v>
      </c>
      <c r="H4622" s="25" t="s">
        <v>17</v>
      </c>
    </row>
    <row r="4623" spans="1:8" x14ac:dyDescent="0.25">
      <c r="A4623" s="25" t="s">
        <v>10800</v>
      </c>
      <c r="B4623" s="25" t="s">
        <v>10801</v>
      </c>
      <c r="C4623" s="27">
        <v>5</v>
      </c>
      <c r="D4623" s="25" t="s">
        <v>39040</v>
      </c>
      <c r="E4623" s="28" t="s">
        <v>17</v>
      </c>
      <c r="F4623" s="85" t="str">
        <f>IF(E4623="N/A","N/A",VLOOKUP(E4623,UniFormat!$A$9:$F$817,6,FALSE))</f>
        <v>N/A</v>
      </c>
      <c r="G4623" s="25" t="str">
        <f t="shared" si="72"/>
        <v>22-33 05 16 13</v>
      </c>
      <c r="H4623" s="25" t="s">
        <v>17</v>
      </c>
    </row>
    <row r="4624" spans="1:8" x14ac:dyDescent="0.25">
      <c r="A4624" s="25" t="s">
        <v>10802</v>
      </c>
      <c r="B4624" s="25" t="s">
        <v>10803</v>
      </c>
      <c r="C4624" s="27">
        <v>5</v>
      </c>
      <c r="D4624" s="25" t="s">
        <v>39040</v>
      </c>
      <c r="E4624" s="28" t="s">
        <v>17</v>
      </c>
      <c r="F4624" s="85" t="str">
        <f>IF(E4624="N/A","N/A",VLOOKUP(E4624,UniFormat!$A$9:$F$817,6,FALSE))</f>
        <v>N/A</v>
      </c>
      <c r="G4624" s="25" t="str">
        <f t="shared" si="72"/>
        <v>22-33 05 16 53</v>
      </c>
      <c r="H4624" s="25" t="s">
        <v>17</v>
      </c>
    </row>
    <row r="4625" spans="1:8" x14ac:dyDescent="0.25">
      <c r="A4625" s="25" t="s">
        <v>10804</v>
      </c>
      <c r="B4625" s="25" t="s">
        <v>10805</v>
      </c>
      <c r="C4625" s="27">
        <v>4</v>
      </c>
      <c r="D4625" s="25" t="s">
        <v>39040</v>
      </c>
      <c r="E4625" s="28" t="s">
        <v>17</v>
      </c>
      <c r="F4625" s="85" t="str">
        <f>IF(E4625="N/A","N/A",VLOOKUP(E4625,UniFormat!$A$9:$F$817,6,FALSE))</f>
        <v>N/A</v>
      </c>
      <c r="G4625" s="25" t="str">
        <f t="shared" si="72"/>
        <v>22-33 05 19</v>
      </c>
      <c r="H4625" s="25" t="s">
        <v>17</v>
      </c>
    </row>
    <row r="4626" spans="1:8" x14ac:dyDescent="0.25">
      <c r="A4626" s="25" t="s">
        <v>10806</v>
      </c>
      <c r="B4626" s="25" t="s">
        <v>10807</v>
      </c>
      <c r="C4626" s="27">
        <v>4</v>
      </c>
      <c r="D4626" s="25" t="s">
        <v>39040</v>
      </c>
      <c r="E4626" s="28" t="s">
        <v>17</v>
      </c>
      <c r="F4626" s="85" t="str">
        <f>IF(E4626="N/A","N/A",VLOOKUP(E4626,UniFormat!$A$9:$F$817,6,FALSE))</f>
        <v>N/A</v>
      </c>
      <c r="G4626" s="25" t="str">
        <f t="shared" si="72"/>
        <v>22-33 05 23</v>
      </c>
      <c r="H4626" s="25" t="s">
        <v>17</v>
      </c>
    </row>
    <row r="4627" spans="1:8" x14ac:dyDescent="0.25">
      <c r="A4627" s="25" t="s">
        <v>10808</v>
      </c>
      <c r="B4627" s="25" t="s">
        <v>10809</v>
      </c>
      <c r="C4627" s="27">
        <v>5</v>
      </c>
      <c r="D4627" s="25" t="s">
        <v>39040</v>
      </c>
      <c r="E4627" s="28" t="s">
        <v>17</v>
      </c>
      <c r="F4627" s="85" t="str">
        <f>IF(E4627="N/A","N/A",VLOOKUP(E4627,UniFormat!$A$9:$F$817,6,FALSE))</f>
        <v>N/A</v>
      </c>
      <c r="G4627" s="25" t="str">
        <f t="shared" si="72"/>
        <v>22-33 05 23 13</v>
      </c>
      <c r="H4627" s="25" t="s">
        <v>17</v>
      </c>
    </row>
    <row r="4628" spans="1:8" x14ac:dyDescent="0.25">
      <c r="A4628" s="25" t="s">
        <v>10810</v>
      </c>
      <c r="B4628" s="25" t="s">
        <v>10811</v>
      </c>
      <c r="C4628" s="27">
        <v>5</v>
      </c>
      <c r="D4628" s="25" t="s">
        <v>39040</v>
      </c>
      <c r="E4628" s="28" t="s">
        <v>17</v>
      </c>
      <c r="F4628" s="85" t="str">
        <f>IF(E4628="N/A","N/A",VLOOKUP(E4628,UniFormat!$A$9:$F$817,6,FALSE))</f>
        <v>N/A</v>
      </c>
      <c r="G4628" s="25" t="str">
        <f t="shared" si="72"/>
        <v>22-33 05 23 16</v>
      </c>
      <c r="H4628" s="25" t="s">
        <v>17</v>
      </c>
    </row>
    <row r="4629" spans="1:8" x14ac:dyDescent="0.25">
      <c r="A4629" s="25" t="s">
        <v>10812</v>
      </c>
      <c r="B4629" s="25" t="s">
        <v>10813</v>
      </c>
      <c r="C4629" s="27">
        <v>5</v>
      </c>
      <c r="D4629" s="25" t="s">
        <v>39040</v>
      </c>
      <c r="E4629" s="28" t="s">
        <v>17</v>
      </c>
      <c r="F4629" s="85" t="str">
        <f>IF(E4629="N/A","N/A",VLOOKUP(E4629,UniFormat!$A$9:$F$817,6,FALSE))</f>
        <v>N/A</v>
      </c>
      <c r="G4629" s="25" t="str">
        <f t="shared" si="72"/>
        <v>22-33 05 23 19</v>
      </c>
      <c r="H4629" s="25" t="s">
        <v>17</v>
      </c>
    </row>
    <row r="4630" spans="1:8" x14ac:dyDescent="0.25">
      <c r="A4630" s="25" t="s">
        <v>10814</v>
      </c>
      <c r="B4630" s="25" t="s">
        <v>10815</v>
      </c>
      <c r="C4630" s="27">
        <v>5</v>
      </c>
      <c r="D4630" s="25" t="s">
        <v>39040</v>
      </c>
      <c r="E4630" s="28" t="s">
        <v>17</v>
      </c>
      <c r="F4630" s="85" t="str">
        <f>IF(E4630="N/A","N/A",VLOOKUP(E4630,UniFormat!$A$9:$F$817,6,FALSE))</f>
        <v>N/A</v>
      </c>
      <c r="G4630" s="25" t="str">
        <f t="shared" si="72"/>
        <v>22-33 05 23 23</v>
      </c>
      <c r="H4630" s="25" t="s">
        <v>17</v>
      </c>
    </row>
    <row r="4631" spans="1:8" x14ac:dyDescent="0.25">
      <c r="A4631" s="25" t="s">
        <v>10816</v>
      </c>
      <c r="B4631" s="25" t="s">
        <v>10817</v>
      </c>
      <c r="C4631" s="27">
        <v>5</v>
      </c>
      <c r="D4631" s="25" t="s">
        <v>39040</v>
      </c>
      <c r="E4631" s="28" t="s">
        <v>17</v>
      </c>
      <c r="F4631" s="85" t="str">
        <f>IF(E4631="N/A","N/A",VLOOKUP(E4631,UniFormat!$A$9:$F$817,6,FALSE))</f>
        <v>N/A</v>
      </c>
      <c r="G4631" s="25" t="str">
        <f t="shared" si="72"/>
        <v>22-33 05 23 26</v>
      </c>
      <c r="H4631" s="25" t="s">
        <v>17</v>
      </c>
    </row>
    <row r="4632" spans="1:8" x14ac:dyDescent="0.25">
      <c r="A4632" s="25" t="s">
        <v>10818</v>
      </c>
      <c r="B4632" s="25" t="s">
        <v>10819</v>
      </c>
      <c r="C4632" s="27">
        <v>5</v>
      </c>
      <c r="D4632" s="25" t="s">
        <v>39040</v>
      </c>
      <c r="E4632" s="28" t="s">
        <v>17</v>
      </c>
      <c r="F4632" s="85" t="str">
        <f>IF(E4632="N/A","N/A",VLOOKUP(E4632,UniFormat!$A$9:$F$817,6,FALSE))</f>
        <v>N/A</v>
      </c>
      <c r="G4632" s="25" t="str">
        <f t="shared" si="72"/>
        <v>22-33 05 23 29</v>
      </c>
      <c r="H4632" s="25" t="s">
        <v>17</v>
      </c>
    </row>
    <row r="4633" spans="1:8" x14ac:dyDescent="0.25">
      <c r="A4633" s="25" t="s">
        <v>10820</v>
      </c>
      <c r="B4633" s="25" t="s">
        <v>10821</v>
      </c>
      <c r="C4633" s="27">
        <v>4</v>
      </c>
      <c r="D4633" s="25" t="s">
        <v>39040</v>
      </c>
      <c r="E4633" s="28" t="s">
        <v>17</v>
      </c>
      <c r="F4633" s="85" t="str">
        <f>IF(E4633="N/A","N/A",VLOOKUP(E4633,UniFormat!$A$9:$F$817,6,FALSE))</f>
        <v>N/A</v>
      </c>
      <c r="G4633" s="25" t="str">
        <f t="shared" si="72"/>
        <v>22-33 05 26</v>
      </c>
      <c r="H4633" s="25" t="s">
        <v>17</v>
      </c>
    </row>
    <row r="4634" spans="1:8" x14ac:dyDescent="0.25">
      <c r="A4634" s="25" t="s">
        <v>10822</v>
      </c>
      <c r="B4634" s="25" t="s">
        <v>10823</v>
      </c>
      <c r="C4634" s="27">
        <v>5</v>
      </c>
      <c r="D4634" s="25" t="s">
        <v>39040</v>
      </c>
      <c r="E4634" s="28" t="s">
        <v>17</v>
      </c>
      <c r="F4634" s="85" t="str">
        <f>IF(E4634="N/A","N/A",VLOOKUP(E4634,UniFormat!$A$9:$F$817,6,FALSE))</f>
        <v>N/A</v>
      </c>
      <c r="G4634" s="25" t="str">
        <f t="shared" si="72"/>
        <v>22-33 05 26 13</v>
      </c>
      <c r="H4634" s="25" t="s">
        <v>17</v>
      </c>
    </row>
    <row r="4635" spans="1:8" x14ac:dyDescent="0.25">
      <c r="A4635" s="25" t="s">
        <v>10824</v>
      </c>
      <c r="B4635" s="25" t="s">
        <v>10825</v>
      </c>
      <c r="C4635" s="27">
        <v>5</v>
      </c>
      <c r="D4635" s="25" t="s">
        <v>39040</v>
      </c>
      <c r="E4635" s="28" t="s">
        <v>17</v>
      </c>
      <c r="F4635" s="85" t="str">
        <f>IF(E4635="N/A","N/A",VLOOKUP(E4635,UniFormat!$A$9:$F$817,6,FALSE))</f>
        <v>N/A</v>
      </c>
      <c r="G4635" s="25" t="str">
        <f t="shared" si="72"/>
        <v>22-33 05 26 16</v>
      </c>
      <c r="H4635" s="25" t="s">
        <v>17</v>
      </c>
    </row>
    <row r="4636" spans="1:8" x14ac:dyDescent="0.25">
      <c r="A4636" s="25" t="s">
        <v>10826</v>
      </c>
      <c r="B4636" s="25" t="s">
        <v>10827</v>
      </c>
      <c r="C4636" s="27">
        <v>5</v>
      </c>
      <c r="D4636" s="25" t="s">
        <v>39040</v>
      </c>
      <c r="E4636" s="28" t="s">
        <v>17</v>
      </c>
      <c r="F4636" s="85" t="str">
        <f>IF(E4636="N/A","N/A",VLOOKUP(E4636,UniFormat!$A$9:$F$817,6,FALSE))</f>
        <v>N/A</v>
      </c>
      <c r="G4636" s="25" t="str">
        <f t="shared" si="72"/>
        <v>22-33 05 26 19</v>
      </c>
      <c r="H4636" s="25" t="s">
        <v>17</v>
      </c>
    </row>
    <row r="4637" spans="1:8" x14ac:dyDescent="0.25">
      <c r="A4637" s="25" t="s">
        <v>10828</v>
      </c>
      <c r="B4637" s="25" t="s">
        <v>10829</v>
      </c>
      <c r="C4637" s="27">
        <v>5</v>
      </c>
      <c r="D4637" s="25" t="s">
        <v>39040</v>
      </c>
      <c r="E4637" s="28" t="s">
        <v>17</v>
      </c>
      <c r="F4637" s="85" t="str">
        <f>IF(E4637="N/A","N/A",VLOOKUP(E4637,UniFormat!$A$9:$F$817,6,FALSE))</f>
        <v>N/A</v>
      </c>
      <c r="G4637" s="25" t="str">
        <f t="shared" si="72"/>
        <v>22-33 05 26 23</v>
      </c>
      <c r="H4637" s="25" t="s">
        <v>17</v>
      </c>
    </row>
    <row r="4638" spans="1:8" x14ac:dyDescent="0.25">
      <c r="A4638" s="25" t="s">
        <v>10830</v>
      </c>
      <c r="B4638" s="25" t="s">
        <v>10831</v>
      </c>
      <c r="C4638" s="27">
        <v>3</v>
      </c>
      <c r="D4638" s="25" t="s">
        <v>39040</v>
      </c>
      <c r="E4638" s="28" t="s">
        <v>17</v>
      </c>
      <c r="F4638" s="85" t="str">
        <f>IF(E4638="N/A","N/A",VLOOKUP(E4638,UniFormat!$A$9:$F$817,6,FALSE))</f>
        <v>N/A</v>
      </c>
      <c r="G4638" s="25" t="str">
        <f t="shared" si="72"/>
        <v>22-33 08 00</v>
      </c>
      <c r="H4638" s="25" t="s">
        <v>17</v>
      </c>
    </row>
    <row r="4639" spans="1:8" x14ac:dyDescent="0.25">
      <c r="A4639" s="25" t="s">
        <v>10832</v>
      </c>
      <c r="B4639" s="25" t="s">
        <v>10833</v>
      </c>
      <c r="C4639" s="27">
        <v>4</v>
      </c>
      <c r="D4639" s="25" t="s">
        <v>39040</v>
      </c>
      <c r="E4639" s="28" t="s">
        <v>17</v>
      </c>
      <c r="F4639" s="85" t="str">
        <f>IF(E4639="N/A","N/A",VLOOKUP(E4639,UniFormat!$A$9:$F$817,6,FALSE))</f>
        <v>N/A</v>
      </c>
      <c r="G4639" s="25" t="str">
        <f t="shared" si="72"/>
        <v>22-33 08 10</v>
      </c>
      <c r="H4639" s="25" t="s">
        <v>17</v>
      </c>
    </row>
    <row r="4640" spans="1:8" x14ac:dyDescent="0.25">
      <c r="A4640" s="25" t="s">
        <v>10834</v>
      </c>
      <c r="B4640" s="25" t="s">
        <v>10835</v>
      </c>
      <c r="C4640" s="27">
        <v>4</v>
      </c>
      <c r="D4640" s="25" t="s">
        <v>39040</v>
      </c>
      <c r="E4640" s="28" t="s">
        <v>17</v>
      </c>
      <c r="F4640" s="85" t="str">
        <f>IF(E4640="N/A","N/A",VLOOKUP(E4640,UniFormat!$A$9:$F$817,6,FALSE))</f>
        <v>N/A</v>
      </c>
      <c r="G4640" s="25" t="str">
        <f t="shared" si="72"/>
        <v>22-33 08 20</v>
      </c>
      <c r="H4640" s="25" t="s">
        <v>17</v>
      </c>
    </row>
    <row r="4641" spans="1:8" x14ac:dyDescent="0.25">
      <c r="A4641" s="25" t="s">
        <v>10836</v>
      </c>
      <c r="B4641" s="25" t="s">
        <v>10837</v>
      </c>
      <c r="C4641" s="27">
        <v>4</v>
      </c>
      <c r="D4641" s="25" t="s">
        <v>39040</v>
      </c>
      <c r="E4641" s="28" t="s">
        <v>17</v>
      </c>
      <c r="F4641" s="85" t="str">
        <f>IF(E4641="N/A","N/A",VLOOKUP(E4641,UniFormat!$A$9:$F$817,6,FALSE))</f>
        <v>N/A</v>
      </c>
      <c r="G4641" s="25" t="str">
        <f t="shared" si="72"/>
        <v>22-33 08 30</v>
      </c>
      <c r="H4641" s="25" t="s">
        <v>17</v>
      </c>
    </row>
    <row r="4642" spans="1:8" x14ac:dyDescent="0.25">
      <c r="A4642" s="25" t="s">
        <v>10838</v>
      </c>
      <c r="B4642" s="25" t="s">
        <v>10839</v>
      </c>
      <c r="C4642" s="27">
        <v>4</v>
      </c>
      <c r="D4642" s="25" t="s">
        <v>39040</v>
      </c>
      <c r="E4642" s="28" t="s">
        <v>17</v>
      </c>
      <c r="F4642" s="85" t="str">
        <f>IF(E4642="N/A","N/A",VLOOKUP(E4642,UniFormat!$A$9:$F$817,6,FALSE))</f>
        <v>N/A</v>
      </c>
      <c r="G4642" s="25" t="str">
        <f t="shared" si="72"/>
        <v>22-33 08 40</v>
      </c>
      <c r="H4642" s="25" t="s">
        <v>17</v>
      </c>
    </row>
    <row r="4643" spans="1:8" x14ac:dyDescent="0.25">
      <c r="A4643" s="25" t="s">
        <v>10840</v>
      </c>
      <c r="B4643" s="25" t="s">
        <v>10841</v>
      </c>
      <c r="C4643" s="27">
        <v>4</v>
      </c>
      <c r="D4643" s="25" t="s">
        <v>39040</v>
      </c>
      <c r="E4643" s="28" t="s">
        <v>17</v>
      </c>
      <c r="F4643" s="85" t="str">
        <f>IF(E4643="N/A","N/A",VLOOKUP(E4643,UniFormat!$A$9:$F$817,6,FALSE))</f>
        <v>N/A</v>
      </c>
      <c r="G4643" s="25" t="str">
        <f t="shared" si="72"/>
        <v>22-33 08 50</v>
      </c>
      <c r="H4643" s="25" t="s">
        <v>17</v>
      </c>
    </row>
    <row r="4644" spans="1:8" x14ac:dyDescent="0.25">
      <c r="A4644" s="25" t="s">
        <v>10842</v>
      </c>
      <c r="B4644" s="25" t="s">
        <v>10843</v>
      </c>
      <c r="C4644" s="27">
        <v>4</v>
      </c>
      <c r="D4644" s="25" t="s">
        <v>39040</v>
      </c>
      <c r="E4644" s="28" t="s">
        <v>17</v>
      </c>
      <c r="F4644" s="85" t="str">
        <f>IF(E4644="N/A","N/A",VLOOKUP(E4644,UniFormat!$A$9:$F$817,6,FALSE))</f>
        <v>N/A</v>
      </c>
      <c r="G4644" s="25" t="str">
        <f t="shared" si="72"/>
        <v>22-33 08 60</v>
      </c>
      <c r="H4644" s="25" t="s">
        <v>17</v>
      </c>
    </row>
    <row r="4645" spans="1:8" x14ac:dyDescent="0.25">
      <c r="A4645" s="25" t="s">
        <v>10844</v>
      </c>
      <c r="B4645" s="25" t="s">
        <v>10845</v>
      </c>
      <c r="C4645" s="27">
        <v>4</v>
      </c>
      <c r="D4645" s="25" t="s">
        <v>39040</v>
      </c>
      <c r="E4645" s="28" t="s">
        <v>17</v>
      </c>
      <c r="F4645" s="85" t="str">
        <f>IF(E4645="N/A","N/A",VLOOKUP(E4645,UniFormat!$A$9:$F$817,6,FALSE))</f>
        <v>N/A</v>
      </c>
      <c r="G4645" s="25" t="str">
        <f t="shared" si="72"/>
        <v>22-33 08 70</v>
      </c>
      <c r="H4645" s="25" t="s">
        <v>17</v>
      </c>
    </row>
    <row r="4646" spans="1:8" x14ac:dyDescent="0.25">
      <c r="A4646" s="25" t="s">
        <v>10846</v>
      </c>
      <c r="B4646" s="25" t="s">
        <v>10847</v>
      </c>
      <c r="C4646" s="27">
        <v>4</v>
      </c>
      <c r="D4646" s="25" t="s">
        <v>39040</v>
      </c>
      <c r="E4646" s="28" t="s">
        <v>17</v>
      </c>
      <c r="F4646" s="85" t="str">
        <f>IF(E4646="N/A","N/A",VLOOKUP(E4646,UniFormat!$A$9:$F$817,6,FALSE))</f>
        <v>N/A</v>
      </c>
      <c r="G4646" s="25" t="str">
        <f t="shared" si="72"/>
        <v>22-33 08 80</v>
      </c>
      <c r="H4646" s="25" t="s">
        <v>17</v>
      </c>
    </row>
    <row r="4647" spans="1:8" x14ac:dyDescent="0.25">
      <c r="A4647" s="25" t="s">
        <v>10848</v>
      </c>
      <c r="B4647" s="25" t="s">
        <v>10849</v>
      </c>
      <c r="C4647" s="27">
        <v>3</v>
      </c>
      <c r="D4647" s="25" t="s">
        <v>39040</v>
      </c>
      <c r="E4647" s="28" t="s">
        <v>17</v>
      </c>
      <c r="F4647" s="85" t="str">
        <f>IF(E4647="N/A","N/A",VLOOKUP(E4647,UniFormat!$A$9:$F$817,6,FALSE))</f>
        <v>N/A</v>
      </c>
      <c r="G4647" s="25" t="str">
        <f t="shared" si="72"/>
        <v>22-33 09 00</v>
      </c>
      <c r="H4647" s="25" t="s">
        <v>17</v>
      </c>
    </row>
    <row r="4648" spans="1:8" x14ac:dyDescent="0.25">
      <c r="A4648" s="25" t="s">
        <v>10850</v>
      </c>
      <c r="B4648" s="25" t="s">
        <v>10851</v>
      </c>
      <c r="C4648" s="27">
        <v>4</v>
      </c>
      <c r="D4648" s="25" t="s">
        <v>39040</v>
      </c>
      <c r="E4648" s="28" t="s">
        <v>17</v>
      </c>
      <c r="F4648" s="85" t="str">
        <f>IF(E4648="N/A","N/A",VLOOKUP(E4648,UniFormat!$A$9:$F$817,6,FALSE))</f>
        <v>N/A</v>
      </c>
      <c r="G4648" s="25" t="str">
        <f t="shared" si="72"/>
        <v>22-33 09 10</v>
      </c>
      <c r="H4648" s="25" t="s">
        <v>17</v>
      </c>
    </row>
    <row r="4649" spans="1:8" x14ac:dyDescent="0.25">
      <c r="A4649" s="25" t="s">
        <v>10852</v>
      </c>
      <c r="B4649" s="25" t="s">
        <v>10853</v>
      </c>
      <c r="C4649" s="27">
        <v>4</v>
      </c>
      <c r="D4649" s="25" t="s">
        <v>39040</v>
      </c>
      <c r="E4649" s="28" t="s">
        <v>17</v>
      </c>
      <c r="F4649" s="85" t="str">
        <f>IF(E4649="N/A","N/A",VLOOKUP(E4649,UniFormat!$A$9:$F$817,6,FALSE))</f>
        <v>N/A</v>
      </c>
      <c r="G4649" s="25" t="str">
        <f t="shared" si="72"/>
        <v>22-33 09 20</v>
      </c>
      <c r="H4649" s="25" t="s">
        <v>17</v>
      </c>
    </row>
    <row r="4650" spans="1:8" x14ac:dyDescent="0.25">
      <c r="A4650" s="25" t="s">
        <v>10854</v>
      </c>
      <c r="B4650" s="25" t="s">
        <v>10855</v>
      </c>
      <c r="C4650" s="27">
        <v>4</v>
      </c>
      <c r="D4650" s="25" t="s">
        <v>39040</v>
      </c>
      <c r="E4650" s="28" t="s">
        <v>17</v>
      </c>
      <c r="F4650" s="85" t="str">
        <f>IF(E4650="N/A","N/A",VLOOKUP(E4650,UniFormat!$A$9:$F$817,6,FALSE))</f>
        <v>N/A</v>
      </c>
      <c r="G4650" s="25" t="str">
        <f t="shared" si="72"/>
        <v>22-33 09 30</v>
      </c>
      <c r="H4650" s="25" t="s">
        <v>17</v>
      </c>
    </row>
    <row r="4651" spans="1:8" x14ac:dyDescent="0.25">
      <c r="A4651" s="25" t="s">
        <v>10856</v>
      </c>
      <c r="B4651" s="25" t="s">
        <v>10857</v>
      </c>
      <c r="C4651" s="27">
        <v>4</v>
      </c>
      <c r="D4651" s="25" t="s">
        <v>39040</v>
      </c>
      <c r="E4651" s="28" t="s">
        <v>17</v>
      </c>
      <c r="F4651" s="85" t="str">
        <f>IF(E4651="N/A","N/A",VLOOKUP(E4651,UniFormat!$A$9:$F$817,6,FALSE))</f>
        <v>N/A</v>
      </c>
      <c r="G4651" s="25" t="str">
        <f t="shared" si="72"/>
        <v>22-33 09 40</v>
      </c>
      <c r="H4651" s="25" t="s">
        <v>17</v>
      </c>
    </row>
    <row r="4652" spans="1:8" x14ac:dyDescent="0.25">
      <c r="A4652" s="25" t="s">
        <v>10858</v>
      </c>
      <c r="B4652" s="25" t="s">
        <v>10859</v>
      </c>
      <c r="C4652" s="27">
        <v>4</v>
      </c>
      <c r="D4652" s="25" t="s">
        <v>39040</v>
      </c>
      <c r="E4652" s="28" t="s">
        <v>17</v>
      </c>
      <c r="F4652" s="85" t="str">
        <f>IF(E4652="N/A","N/A",VLOOKUP(E4652,UniFormat!$A$9:$F$817,6,FALSE))</f>
        <v>N/A</v>
      </c>
      <c r="G4652" s="25" t="str">
        <f t="shared" si="72"/>
        <v>22-33 09 50</v>
      </c>
      <c r="H4652" s="25" t="s">
        <v>17</v>
      </c>
    </row>
    <row r="4653" spans="1:8" x14ac:dyDescent="0.25">
      <c r="A4653" s="25" t="s">
        <v>10860</v>
      </c>
      <c r="B4653" s="25" t="s">
        <v>10861</v>
      </c>
      <c r="C4653" s="27">
        <v>4</v>
      </c>
      <c r="D4653" s="25" t="s">
        <v>39040</v>
      </c>
      <c r="E4653" s="28" t="s">
        <v>17</v>
      </c>
      <c r="F4653" s="85" t="str">
        <f>IF(E4653="N/A","N/A",VLOOKUP(E4653,UniFormat!$A$9:$F$817,6,FALSE))</f>
        <v>N/A</v>
      </c>
      <c r="G4653" s="25" t="str">
        <f t="shared" si="72"/>
        <v>22-33 09 60</v>
      </c>
      <c r="H4653" s="25" t="s">
        <v>17</v>
      </c>
    </row>
    <row r="4654" spans="1:8" x14ac:dyDescent="0.25">
      <c r="A4654" s="25" t="s">
        <v>1702</v>
      </c>
      <c r="B4654" s="25" t="s">
        <v>10862</v>
      </c>
      <c r="C4654" s="27">
        <v>4</v>
      </c>
      <c r="D4654" s="25" t="s">
        <v>39040</v>
      </c>
      <c r="E4654" s="28" t="s">
        <v>1700</v>
      </c>
      <c r="F4654" s="85" t="str">
        <f>IF(E4654="N/A","N/A",VLOOKUP(E4654,UniFormat!$A$9:$F$817,6,FALSE))</f>
        <v>21-07 40 10 90</v>
      </c>
      <c r="G4654" s="25" t="str">
        <f t="shared" si="72"/>
        <v>22-33 09 70</v>
      </c>
      <c r="H4654" s="25" t="s">
        <v>17</v>
      </c>
    </row>
    <row r="4655" spans="1:8" x14ac:dyDescent="0.25">
      <c r="A4655" s="25" t="s">
        <v>10863</v>
      </c>
      <c r="B4655" s="25" t="s">
        <v>10864</v>
      </c>
      <c r="C4655" s="27">
        <v>4</v>
      </c>
      <c r="D4655" s="25" t="s">
        <v>39040</v>
      </c>
      <c r="E4655" s="28" t="s">
        <v>17</v>
      </c>
      <c r="F4655" s="85" t="str">
        <f>IF(E4655="N/A","N/A",VLOOKUP(E4655,UniFormat!$A$9:$F$817,6,FALSE))</f>
        <v>N/A</v>
      </c>
      <c r="G4655" s="25" t="str">
        <f t="shared" si="72"/>
        <v>22-33 09 80</v>
      </c>
      <c r="H4655" s="25" t="s">
        <v>17</v>
      </c>
    </row>
    <row r="4656" spans="1:8" x14ac:dyDescent="0.25">
      <c r="A4656" s="25" t="s">
        <v>1619</v>
      </c>
      <c r="B4656" s="25" t="s">
        <v>1618</v>
      </c>
      <c r="C4656" s="27">
        <v>3</v>
      </c>
      <c r="D4656" s="25" t="s">
        <v>39040</v>
      </c>
      <c r="E4656" s="28" t="s">
        <v>1617</v>
      </c>
      <c r="F4656" s="85" t="str">
        <f>IF(E4656="N/A","N/A",VLOOKUP(E4656,UniFormat!$A$9:$F$817,6,FALSE))</f>
        <v>21-07 30 10</v>
      </c>
      <c r="G4656" s="25" t="str">
        <f t="shared" si="72"/>
        <v>22-33 10 00</v>
      </c>
      <c r="H4656" s="25" t="s">
        <v>17</v>
      </c>
    </row>
    <row r="4657" spans="1:8" x14ac:dyDescent="0.25">
      <c r="A4657" s="25" t="s">
        <v>10865</v>
      </c>
      <c r="B4657" s="25" t="s">
        <v>10866</v>
      </c>
      <c r="C4657" s="27">
        <v>3</v>
      </c>
      <c r="D4657" s="25">
        <v>-2008044</v>
      </c>
      <c r="E4657" s="28" t="s">
        <v>17</v>
      </c>
      <c r="F4657" s="85" t="str">
        <f>IF(E4657="N/A","N/A",VLOOKUP(E4657,UniFormat!$A$9:$F$817,6,FALSE))</f>
        <v>N/A</v>
      </c>
      <c r="G4657" s="25" t="str">
        <f t="shared" si="72"/>
        <v>22-33 11 00</v>
      </c>
      <c r="H4657" s="25" t="s">
        <v>17</v>
      </c>
    </row>
    <row r="4658" spans="1:8" x14ac:dyDescent="0.25">
      <c r="A4658" s="25" t="s">
        <v>10867</v>
      </c>
      <c r="B4658" s="25" t="s">
        <v>10868</v>
      </c>
      <c r="C4658" s="27">
        <v>4</v>
      </c>
      <c r="D4658" s="25">
        <v>-2008044</v>
      </c>
      <c r="E4658" s="28" t="s">
        <v>17</v>
      </c>
      <c r="F4658" s="85" t="str">
        <f>IF(E4658="N/A","N/A",VLOOKUP(E4658,UniFormat!$A$9:$F$817,6,FALSE))</f>
        <v>N/A</v>
      </c>
      <c r="G4658" s="25" t="str">
        <f t="shared" si="72"/>
        <v>22-33 11 13</v>
      </c>
      <c r="H4658" s="25" t="s">
        <v>17</v>
      </c>
    </row>
    <row r="4659" spans="1:8" x14ac:dyDescent="0.25">
      <c r="A4659" s="25" t="s">
        <v>10869</v>
      </c>
      <c r="B4659" s="25" t="s">
        <v>10870</v>
      </c>
      <c r="C4659" s="27">
        <v>5</v>
      </c>
      <c r="D4659" s="25">
        <v>-2008044</v>
      </c>
      <c r="E4659" s="28" t="s">
        <v>17</v>
      </c>
      <c r="F4659" s="85" t="str">
        <f>IF(E4659="N/A","N/A",VLOOKUP(E4659,UniFormat!$A$9:$F$817,6,FALSE))</f>
        <v>N/A</v>
      </c>
      <c r="G4659" s="25" t="str">
        <f t="shared" si="72"/>
        <v>22-33 11 13 13</v>
      </c>
      <c r="H4659" s="25" t="s">
        <v>17</v>
      </c>
    </row>
    <row r="4660" spans="1:8" x14ac:dyDescent="0.25">
      <c r="A4660" s="25" t="s">
        <v>10871</v>
      </c>
      <c r="B4660" s="25" t="s">
        <v>10872</v>
      </c>
      <c r="C4660" s="27">
        <v>5</v>
      </c>
      <c r="D4660" s="25">
        <v>-2008044</v>
      </c>
      <c r="E4660" s="28" t="s">
        <v>17</v>
      </c>
      <c r="F4660" s="85" t="str">
        <f>IF(E4660="N/A","N/A",VLOOKUP(E4660,UniFormat!$A$9:$F$817,6,FALSE))</f>
        <v>N/A</v>
      </c>
      <c r="G4660" s="25" t="str">
        <f t="shared" si="72"/>
        <v>22-33 11 13 16</v>
      </c>
      <c r="H4660" s="25" t="s">
        <v>17</v>
      </c>
    </row>
    <row r="4661" spans="1:8" x14ac:dyDescent="0.25">
      <c r="A4661" s="25" t="s">
        <v>10873</v>
      </c>
      <c r="B4661" s="25" t="s">
        <v>10874</v>
      </c>
      <c r="C4661" s="27">
        <v>5</v>
      </c>
      <c r="D4661" s="25">
        <v>-2008044</v>
      </c>
      <c r="E4661" s="28" t="s">
        <v>17</v>
      </c>
      <c r="F4661" s="85" t="str">
        <f>IF(E4661="N/A","N/A",VLOOKUP(E4661,UniFormat!$A$9:$F$817,6,FALSE))</f>
        <v>N/A</v>
      </c>
      <c r="G4661" s="25" t="str">
        <f t="shared" si="72"/>
        <v>22-33 11 13 23</v>
      </c>
      <c r="H4661" s="25" t="s">
        <v>17</v>
      </c>
    </row>
    <row r="4662" spans="1:8" x14ac:dyDescent="0.25">
      <c r="A4662" s="25" t="s">
        <v>10875</v>
      </c>
      <c r="B4662" s="25" t="s">
        <v>10876</v>
      </c>
      <c r="C4662" s="27">
        <v>5</v>
      </c>
      <c r="D4662" s="25">
        <v>-2008044</v>
      </c>
      <c r="E4662" s="28" t="s">
        <v>17</v>
      </c>
      <c r="F4662" s="85" t="str">
        <f>IF(E4662="N/A","N/A",VLOOKUP(E4662,UniFormat!$A$9:$F$817,6,FALSE))</f>
        <v>N/A</v>
      </c>
      <c r="G4662" s="25" t="str">
        <f t="shared" si="72"/>
        <v>22-33 11 13 26</v>
      </c>
      <c r="H4662" s="25" t="s">
        <v>17</v>
      </c>
    </row>
    <row r="4663" spans="1:8" x14ac:dyDescent="0.25">
      <c r="A4663" s="25" t="s">
        <v>10877</v>
      </c>
      <c r="B4663" s="25" t="s">
        <v>10878</v>
      </c>
      <c r="C4663" s="27">
        <v>5</v>
      </c>
      <c r="D4663" s="25">
        <v>-2008044</v>
      </c>
      <c r="E4663" s="28" t="s">
        <v>17</v>
      </c>
      <c r="F4663" s="85" t="str">
        <f>IF(E4663="N/A","N/A",VLOOKUP(E4663,UniFormat!$A$9:$F$817,6,FALSE))</f>
        <v>N/A</v>
      </c>
      <c r="G4663" s="25" t="str">
        <f t="shared" si="72"/>
        <v>22-33 11 13 33</v>
      </c>
      <c r="H4663" s="25" t="s">
        <v>17</v>
      </c>
    </row>
    <row r="4664" spans="1:8" x14ac:dyDescent="0.25">
      <c r="A4664" s="25" t="s">
        <v>10879</v>
      </c>
      <c r="B4664" s="25" t="s">
        <v>10880</v>
      </c>
      <c r="C4664" s="27">
        <v>4</v>
      </c>
      <c r="D4664" s="25">
        <v>-2008044</v>
      </c>
      <c r="E4664" s="28" t="s">
        <v>17</v>
      </c>
      <c r="F4664" s="85" t="str">
        <f>IF(E4664="N/A","N/A",VLOOKUP(E4664,UniFormat!$A$9:$F$817,6,FALSE))</f>
        <v>N/A</v>
      </c>
      <c r="G4664" s="25" t="str">
        <f t="shared" si="72"/>
        <v>22-33 11 16</v>
      </c>
      <c r="H4664" s="25" t="s">
        <v>17</v>
      </c>
    </row>
    <row r="4665" spans="1:8" x14ac:dyDescent="0.25">
      <c r="A4665" s="25" t="s">
        <v>10881</v>
      </c>
      <c r="B4665" s="25" t="s">
        <v>10882</v>
      </c>
      <c r="C4665" s="27">
        <v>4</v>
      </c>
      <c r="D4665" s="25">
        <v>-2008044</v>
      </c>
      <c r="E4665" s="28" t="s">
        <v>17</v>
      </c>
      <c r="F4665" s="85" t="str">
        <f>IF(E4665="N/A","N/A",VLOOKUP(E4665,UniFormat!$A$9:$F$817,6,FALSE))</f>
        <v>N/A</v>
      </c>
      <c r="G4665" s="25" t="str">
        <f t="shared" si="72"/>
        <v>22-33 11 19</v>
      </c>
      <c r="H4665" s="25" t="s">
        <v>17</v>
      </c>
    </row>
    <row r="4666" spans="1:8" x14ac:dyDescent="0.25">
      <c r="A4666" s="25" t="s">
        <v>10883</v>
      </c>
      <c r="B4666" s="25" t="s">
        <v>10884</v>
      </c>
      <c r="C4666" s="27">
        <v>3</v>
      </c>
      <c r="D4666" s="25" t="s">
        <v>39040</v>
      </c>
      <c r="E4666" s="28" t="s">
        <v>17</v>
      </c>
      <c r="F4666" s="85" t="str">
        <f>IF(E4666="N/A","N/A",VLOOKUP(E4666,UniFormat!$A$9:$F$817,6,FALSE))</f>
        <v>N/A</v>
      </c>
      <c r="G4666" s="25" t="str">
        <f t="shared" si="72"/>
        <v>22-33 12 00</v>
      </c>
      <c r="H4666" s="25" t="s">
        <v>17</v>
      </c>
    </row>
    <row r="4667" spans="1:8" x14ac:dyDescent="0.25">
      <c r="A4667" s="25" t="s">
        <v>10885</v>
      </c>
      <c r="B4667" s="25" t="s">
        <v>10886</v>
      </c>
      <c r="C4667" s="27">
        <v>4</v>
      </c>
      <c r="D4667" s="25">
        <v>-2008055</v>
      </c>
      <c r="E4667" s="28" t="s">
        <v>17</v>
      </c>
      <c r="F4667" s="85" t="str">
        <f>IF(E4667="N/A","N/A",VLOOKUP(E4667,UniFormat!$A$9:$F$817,6,FALSE))</f>
        <v>N/A</v>
      </c>
      <c r="G4667" s="25" t="str">
        <f t="shared" si="72"/>
        <v>22-33 12 13</v>
      </c>
      <c r="H4667" s="25" t="s">
        <v>17</v>
      </c>
    </row>
    <row r="4668" spans="1:8" x14ac:dyDescent="0.25">
      <c r="A4668" s="25" t="s">
        <v>10887</v>
      </c>
      <c r="B4668" s="25" t="s">
        <v>10888</v>
      </c>
      <c r="C4668" s="27">
        <v>5</v>
      </c>
      <c r="D4668" s="25">
        <v>-2008055</v>
      </c>
      <c r="E4668" s="28" t="s">
        <v>17</v>
      </c>
      <c r="F4668" s="85" t="str">
        <f>IF(E4668="N/A","N/A",VLOOKUP(E4668,UniFormat!$A$9:$F$817,6,FALSE))</f>
        <v>N/A</v>
      </c>
      <c r="G4668" s="25" t="str">
        <f t="shared" si="72"/>
        <v>22-33 12 13 13</v>
      </c>
      <c r="H4668" s="25" t="s">
        <v>17</v>
      </c>
    </row>
    <row r="4669" spans="1:8" x14ac:dyDescent="0.25">
      <c r="A4669" s="25" t="s">
        <v>10889</v>
      </c>
      <c r="B4669" s="25" t="s">
        <v>10890</v>
      </c>
      <c r="C4669" s="27">
        <v>4</v>
      </c>
      <c r="D4669" s="25">
        <v>-2008055</v>
      </c>
      <c r="E4669" s="28" t="s">
        <v>17</v>
      </c>
      <c r="F4669" s="85" t="str">
        <f>IF(E4669="N/A","N/A",VLOOKUP(E4669,UniFormat!$A$9:$F$817,6,FALSE))</f>
        <v>N/A</v>
      </c>
      <c r="G4669" s="25" t="str">
        <f t="shared" si="72"/>
        <v>22-33 12 16</v>
      </c>
      <c r="H4669" s="25" t="s">
        <v>17</v>
      </c>
    </row>
    <row r="4670" spans="1:8" x14ac:dyDescent="0.25">
      <c r="A4670" s="25" t="s">
        <v>10891</v>
      </c>
      <c r="B4670" s="25" t="s">
        <v>10892</v>
      </c>
      <c r="C4670" s="27">
        <v>4</v>
      </c>
      <c r="D4670" s="25">
        <v>-2008055</v>
      </c>
      <c r="E4670" s="28" t="s">
        <v>17</v>
      </c>
      <c r="F4670" s="85" t="str">
        <f>IF(E4670="N/A","N/A",VLOOKUP(E4670,UniFormat!$A$9:$F$817,6,FALSE))</f>
        <v>N/A</v>
      </c>
      <c r="G4670" s="25" t="str">
        <f t="shared" si="72"/>
        <v>22-33 12 19</v>
      </c>
      <c r="H4670" s="25" t="s">
        <v>17</v>
      </c>
    </row>
    <row r="4671" spans="1:8" x14ac:dyDescent="0.25">
      <c r="A4671" s="25" t="s">
        <v>10893</v>
      </c>
      <c r="B4671" s="25" t="s">
        <v>10894</v>
      </c>
      <c r="C4671" s="27">
        <v>4</v>
      </c>
      <c r="D4671" s="25">
        <v>-2001140</v>
      </c>
      <c r="E4671" s="28" t="s">
        <v>17</v>
      </c>
      <c r="F4671" s="85" t="str">
        <f>IF(E4671="N/A","N/A",VLOOKUP(E4671,UniFormat!$A$9:$F$817,6,FALSE))</f>
        <v>N/A</v>
      </c>
      <c r="G4671" s="25" t="str">
        <f t="shared" si="72"/>
        <v>22-33 12 23</v>
      </c>
      <c r="H4671" s="25" t="s">
        <v>17</v>
      </c>
    </row>
    <row r="4672" spans="1:8" x14ac:dyDescent="0.25">
      <c r="A4672" s="25" t="s">
        <v>10895</v>
      </c>
      <c r="B4672" s="25" t="s">
        <v>10896</v>
      </c>
      <c r="C4672" s="27">
        <v>4</v>
      </c>
      <c r="D4672" s="25">
        <v>-2001140</v>
      </c>
      <c r="E4672" s="28" t="s">
        <v>17</v>
      </c>
      <c r="F4672" s="85" t="str">
        <f>IF(E4672="N/A","N/A",VLOOKUP(E4672,UniFormat!$A$9:$F$817,6,FALSE))</f>
        <v>N/A</v>
      </c>
      <c r="G4672" s="25" t="str">
        <f t="shared" si="72"/>
        <v>22-33 12 33</v>
      </c>
      <c r="H4672" s="25" t="s">
        <v>17</v>
      </c>
    </row>
    <row r="4673" spans="1:8" x14ac:dyDescent="0.25">
      <c r="A4673" s="25" t="s">
        <v>10897</v>
      </c>
      <c r="B4673" s="25" t="s">
        <v>10898</v>
      </c>
      <c r="C4673" s="27">
        <v>3</v>
      </c>
      <c r="D4673" s="25">
        <v>-2001140</v>
      </c>
      <c r="E4673" s="28" t="s">
        <v>17</v>
      </c>
      <c r="F4673" s="85" t="str">
        <f>IF(E4673="N/A","N/A",VLOOKUP(E4673,UniFormat!$A$9:$F$817,6,FALSE))</f>
        <v>N/A</v>
      </c>
      <c r="G4673" s="25" t="str">
        <f t="shared" si="72"/>
        <v>22-33 13 00</v>
      </c>
      <c r="H4673" s="25" t="s">
        <v>17</v>
      </c>
    </row>
    <row r="4674" spans="1:8" x14ac:dyDescent="0.25">
      <c r="A4674" s="25" t="s">
        <v>10899</v>
      </c>
      <c r="B4674" s="25" t="s">
        <v>10900</v>
      </c>
      <c r="C4674" s="27">
        <v>3</v>
      </c>
      <c r="D4674" s="25">
        <v>-2001140</v>
      </c>
      <c r="E4674" s="28" t="s">
        <v>17</v>
      </c>
      <c r="F4674" s="85" t="str">
        <f>IF(E4674="N/A","N/A",VLOOKUP(E4674,UniFormat!$A$9:$F$817,6,FALSE))</f>
        <v>N/A</v>
      </c>
      <c r="G4674" s="25" t="str">
        <f t="shared" si="72"/>
        <v>22-33 16 00</v>
      </c>
      <c r="H4674" s="25" t="s">
        <v>17</v>
      </c>
    </row>
    <row r="4675" spans="1:8" x14ac:dyDescent="0.25">
      <c r="A4675" s="25" t="s">
        <v>10901</v>
      </c>
      <c r="B4675" s="25" t="s">
        <v>10902</v>
      </c>
      <c r="C4675" s="27">
        <v>4</v>
      </c>
      <c r="D4675" s="25">
        <v>-2001140</v>
      </c>
      <c r="E4675" s="28" t="s">
        <v>17</v>
      </c>
      <c r="F4675" s="85" t="str">
        <f>IF(E4675="N/A","N/A",VLOOKUP(E4675,UniFormat!$A$9:$F$817,6,FALSE))</f>
        <v>N/A</v>
      </c>
      <c r="G4675" s="25" t="str">
        <f t="shared" si="72"/>
        <v>22-33 16 13</v>
      </c>
      <c r="H4675" s="25" t="s">
        <v>17</v>
      </c>
    </row>
    <row r="4676" spans="1:8" x14ac:dyDescent="0.25">
      <c r="A4676" s="25" t="s">
        <v>10903</v>
      </c>
      <c r="B4676" s="25" t="s">
        <v>10904</v>
      </c>
      <c r="C4676" s="27">
        <v>5</v>
      </c>
      <c r="D4676" s="25">
        <v>-2001140</v>
      </c>
      <c r="E4676" s="28" t="s">
        <v>17</v>
      </c>
      <c r="F4676" s="85" t="str">
        <f>IF(E4676="N/A","N/A",VLOOKUP(E4676,UniFormat!$A$9:$F$817,6,FALSE))</f>
        <v>N/A</v>
      </c>
      <c r="G4676" s="25" t="str">
        <f t="shared" si="72"/>
        <v>22-33 16 13 13</v>
      </c>
      <c r="H4676" s="25" t="s">
        <v>17</v>
      </c>
    </row>
    <row r="4677" spans="1:8" x14ac:dyDescent="0.25">
      <c r="A4677" s="25" t="s">
        <v>10905</v>
      </c>
      <c r="B4677" s="25" t="s">
        <v>10906</v>
      </c>
      <c r="C4677" s="27">
        <v>5</v>
      </c>
      <c r="D4677" s="25">
        <v>-2001140</v>
      </c>
      <c r="E4677" s="28" t="s">
        <v>17</v>
      </c>
      <c r="F4677" s="85" t="str">
        <f>IF(E4677="N/A","N/A",VLOOKUP(E4677,UniFormat!$A$9:$F$817,6,FALSE))</f>
        <v>N/A</v>
      </c>
      <c r="G4677" s="25" t="str">
        <f t="shared" si="72"/>
        <v>22-33 16 13 16</v>
      </c>
      <c r="H4677" s="25" t="s">
        <v>17</v>
      </c>
    </row>
    <row r="4678" spans="1:8" x14ac:dyDescent="0.25">
      <c r="A4678" s="25" t="s">
        <v>10907</v>
      </c>
      <c r="B4678" s="25" t="s">
        <v>10908</v>
      </c>
      <c r="C4678" s="27">
        <v>5</v>
      </c>
      <c r="D4678" s="25">
        <v>-2001140</v>
      </c>
      <c r="E4678" s="28" t="s">
        <v>17</v>
      </c>
      <c r="F4678" s="85" t="str">
        <f>IF(E4678="N/A","N/A",VLOOKUP(E4678,UniFormat!$A$9:$F$817,6,FALSE))</f>
        <v>N/A</v>
      </c>
      <c r="G4678" s="25" t="str">
        <f t="shared" si="72"/>
        <v>22-33 16 13 19</v>
      </c>
      <c r="H4678" s="25" t="s">
        <v>17</v>
      </c>
    </row>
    <row r="4679" spans="1:8" x14ac:dyDescent="0.25">
      <c r="A4679" s="25" t="s">
        <v>10909</v>
      </c>
      <c r="B4679" s="25" t="s">
        <v>10910</v>
      </c>
      <c r="C4679" s="27">
        <v>4</v>
      </c>
      <c r="D4679" s="25">
        <v>-2001140</v>
      </c>
      <c r="E4679" s="28" t="s">
        <v>17</v>
      </c>
      <c r="F4679" s="85" t="str">
        <f>IF(E4679="N/A","N/A",VLOOKUP(E4679,UniFormat!$A$9:$F$817,6,FALSE))</f>
        <v>N/A</v>
      </c>
      <c r="G4679" s="25" t="str">
        <f t="shared" si="72"/>
        <v>22-33 16 16</v>
      </c>
      <c r="H4679" s="25" t="s">
        <v>17</v>
      </c>
    </row>
    <row r="4680" spans="1:8" x14ac:dyDescent="0.25">
      <c r="A4680" s="25" t="s">
        <v>10911</v>
      </c>
      <c r="B4680" s="25" t="s">
        <v>10912</v>
      </c>
      <c r="C4680" s="27">
        <v>4</v>
      </c>
      <c r="D4680" s="25">
        <v>-2001140</v>
      </c>
      <c r="E4680" s="28" t="s">
        <v>17</v>
      </c>
      <c r="F4680" s="85" t="str">
        <f>IF(E4680="N/A","N/A",VLOOKUP(E4680,UniFormat!$A$9:$F$817,6,FALSE))</f>
        <v>N/A</v>
      </c>
      <c r="G4680" s="25" t="str">
        <f t="shared" si="72"/>
        <v>22-33 16 19</v>
      </c>
      <c r="H4680" s="25" t="s">
        <v>17</v>
      </c>
    </row>
    <row r="4681" spans="1:8" x14ac:dyDescent="0.25">
      <c r="A4681" s="25" t="s">
        <v>10913</v>
      </c>
      <c r="B4681" s="25" t="s">
        <v>10914</v>
      </c>
      <c r="C4681" s="27">
        <v>3</v>
      </c>
      <c r="D4681" s="25" t="s">
        <v>39040</v>
      </c>
      <c r="E4681" s="28" t="s">
        <v>17</v>
      </c>
      <c r="F4681" s="85" t="str">
        <f>IF(E4681="N/A","N/A",VLOOKUP(E4681,UniFormat!$A$9:$F$817,6,FALSE))</f>
        <v>N/A</v>
      </c>
      <c r="G4681" s="25" t="str">
        <f t="shared" si="72"/>
        <v>22-33 20 00</v>
      </c>
      <c r="H4681" s="25" t="s">
        <v>17</v>
      </c>
    </row>
    <row r="4682" spans="1:8" x14ac:dyDescent="0.25">
      <c r="A4682" s="25" t="s">
        <v>10915</v>
      </c>
      <c r="B4682" s="25" t="s">
        <v>10916</v>
      </c>
      <c r="C4682" s="27">
        <v>3</v>
      </c>
      <c r="D4682" s="25" t="s">
        <v>39040</v>
      </c>
      <c r="E4682" s="28" t="s">
        <v>17</v>
      </c>
      <c r="F4682" s="85" t="str">
        <f>IF(E4682="N/A","N/A",VLOOKUP(E4682,UniFormat!$A$9:$F$817,6,FALSE))</f>
        <v>N/A</v>
      </c>
      <c r="G4682" s="25" t="str">
        <f t="shared" ref="G4682:G4745" si="73">IF(LEN(A4682)=8,CONCATENATE("22-",A4682),CONCATENATE("22-",LEFT(A4682,8)," ",RIGHT(A4682,2)))</f>
        <v>22-33 21 00</v>
      </c>
      <c r="H4682" s="25" t="s">
        <v>17</v>
      </c>
    </row>
    <row r="4683" spans="1:8" x14ac:dyDescent="0.25">
      <c r="A4683" s="25" t="s">
        <v>10917</v>
      </c>
      <c r="B4683" s="25" t="s">
        <v>10918</v>
      </c>
      <c r="C4683" s="27">
        <v>4</v>
      </c>
      <c r="D4683" s="25" t="s">
        <v>39040</v>
      </c>
      <c r="E4683" s="28" t="s">
        <v>17</v>
      </c>
      <c r="F4683" s="85" t="str">
        <f>IF(E4683="N/A","N/A",VLOOKUP(E4683,UniFormat!$A$9:$F$817,6,FALSE))</f>
        <v>N/A</v>
      </c>
      <c r="G4683" s="25" t="str">
        <f t="shared" si="73"/>
        <v>22-33 21 13</v>
      </c>
      <c r="H4683" s="25" t="s">
        <v>17</v>
      </c>
    </row>
    <row r="4684" spans="1:8" x14ac:dyDescent="0.25">
      <c r="A4684" s="25" t="s">
        <v>10919</v>
      </c>
      <c r="B4684" s="25" t="s">
        <v>10920</v>
      </c>
      <c r="C4684" s="27">
        <v>4</v>
      </c>
      <c r="D4684" s="25" t="s">
        <v>39040</v>
      </c>
      <c r="E4684" s="28" t="s">
        <v>17</v>
      </c>
      <c r="F4684" s="85" t="str">
        <f>IF(E4684="N/A","N/A",VLOOKUP(E4684,UniFormat!$A$9:$F$817,6,FALSE))</f>
        <v>N/A</v>
      </c>
      <c r="G4684" s="25" t="str">
        <f t="shared" si="73"/>
        <v>22-33 21 16</v>
      </c>
      <c r="H4684" s="25" t="s">
        <v>17</v>
      </c>
    </row>
    <row r="4685" spans="1:8" x14ac:dyDescent="0.25">
      <c r="A4685" s="25" t="s">
        <v>10921</v>
      </c>
      <c r="B4685" s="25" t="s">
        <v>10922</v>
      </c>
      <c r="C4685" s="27">
        <v>3</v>
      </c>
      <c r="D4685" s="25" t="s">
        <v>39040</v>
      </c>
      <c r="E4685" s="28" t="s">
        <v>17</v>
      </c>
      <c r="F4685" s="85" t="str">
        <f>IF(E4685="N/A","N/A",VLOOKUP(E4685,UniFormat!$A$9:$F$817,6,FALSE))</f>
        <v>N/A</v>
      </c>
      <c r="G4685" s="25" t="str">
        <f t="shared" si="73"/>
        <v>22-33 22 00</v>
      </c>
      <c r="H4685" s="25" t="s">
        <v>17</v>
      </c>
    </row>
    <row r="4686" spans="1:8" x14ac:dyDescent="0.25">
      <c r="A4686" s="25" t="s">
        <v>10923</v>
      </c>
      <c r="B4686" s="25" t="s">
        <v>10924</v>
      </c>
      <c r="C4686" s="27">
        <v>3</v>
      </c>
      <c r="D4686" s="25" t="s">
        <v>39040</v>
      </c>
      <c r="E4686" s="28" t="s">
        <v>17</v>
      </c>
      <c r="F4686" s="85" t="str">
        <f>IF(E4686="N/A","N/A",VLOOKUP(E4686,UniFormat!$A$9:$F$817,6,FALSE))</f>
        <v>N/A</v>
      </c>
      <c r="G4686" s="25" t="str">
        <f t="shared" si="73"/>
        <v>22-33 23 00</v>
      </c>
      <c r="H4686" s="25" t="s">
        <v>17</v>
      </c>
    </row>
    <row r="4687" spans="1:8" x14ac:dyDescent="0.25">
      <c r="A4687" s="25" t="s">
        <v>10925</v>
      </c>
      <c r="B4687" s="25" t="s">
        <v>10926</v>
      </c>
      <c r="C4687" s="27">
        <v>3</v>
      </c>
      <c r="D4687" s="25" t="s">
        <v>39040</v>
      </c>
      <c r="E4687" s="28" t="s">
        <v>17</v>
      </c>
      <c r="F4687" s="85" t="str">
        <f>IF(E4687="N/A","N/A",VLOOKUP(E4687,UniFormat!$A$9:$F$817,6,FALSE))</f>
        <v>N/A</v>
      </c>
      <c r="G4687" s="25" t="str">
        <f t="shared" si="73"/>
        <v>22-33 24 00</v>
      </c>
      <c r="H4687" s="25" t="s">
        <v>17</v>
      </c>
    </row>
    <row r="4688" spans="1:8" x14ac:dyDescent="0.25">
      <c r="A4688" s="25" t="s">
        <v>10927</v>
      </c>
      <c r="B4688" s="25" t="s">
        <v>10928</v>
      </c>
      <c r="C4688" s="27">
        <v>4</v>
      </c>
      <c r="D4688" s="25" t="s">
        <v>39040</v>
      </c>
      <c r="E4688" s="28" t="s">
        <v>17</v>
      </c>
      <c r="F4688" s="85" t="str">
        <f>IF(E4688="N/A","N/A",VLOOKUP(E4688,UniFormat!$A$9:$F$817,6,FALSE))</f>
        <v>N/A</v>
      </c>
      <c r="G4688" s="25" t="str">
        <f t="shared" si="73"/>
        <v>22-33 24 13</v>
      </c>
      <c r="H4688" s="25" t="s">
        <v>17</v>
      </c>
    </row>
    <row r="4689" spans="1:8" x14ac:dyDescent="0.25">
      <c r="A4689" s="25" t="s">
        <v>10929</v>
      </c>
      <c r="B4689" s="25" t="s">
        <v>10930</v>
      </c>
      <c r="C4689" s="27">
        <v>3</v>
      </c>
      <c r="D4689" s="25" t="s">
        <v>39040</v>
      </c>
      <c r="E4689" s="28" t="s">
        <v>17</v>
      </c>
      <c r="F4689" s="85" t="str">
        <f>IF(E4689="N/A","N/A",VLOOKUP(E4689,UniFormat!$A$9:$F$817,6,FALSE))</f>
        <v>N/A</v>
      </c>
      <c r="G4689" s="25" t="str">
        <f t="shared" si="73"/>
        <v>22-33 25 00</v>
      </c>
      <c r="H4689" s="25" t="s">
        <v>17</v>
      </c>
    </row>
    <row r="4690" spans="1:8" x14ac:dyDescent="0.25">
      <c r="A4690" s="25" t="s">
        <v>10931</v>
      </c>
      <c r="B4690" s="25" t="s">
        <v>10932</v>
      </c>
      <c r="C4690" s="27">
        <v>3</v>
      </c>
      <c r="D4690" s="25" t="s">
        <v>39040</v>
      </c>
      <c r="E4690" s="28" t="s">
        <v>17</v>
      </c>
      <c r="F4690" s="85" t="str">
        <f>IF(E4690="N/A","N/A",VLOOKUP(E4690,UniFormat!$A$9:$F$817,6,FALSE))</f>
        <v>N/A</v>
      </c>
      <c r="G4690" s="25" t="str">
        <f t="shared" si="73"/>
        <v>22-33 26 00</v>
      </c>
      <c r="H4690" s="25" t="s">
        <v>17</v>
      </c>
    </row>
    <row r="4691" spans="1:8" x14ac:dyDescent="0.25">
      <c r="A4691" s="25" t="s">
        <v>10933</v>
      </c>
      <c r="B4691" s="25" t="s">
        <v>10934</v>
      </c>
      <c r="C4691" s="27">
        <v>3</v>
      </c>
      <c r="D4691" s="25" t="s">
        <v>39040</v>
      </c>
      <c r="E4691" s="28" t="s">
        <v>17</v>
      </c>
      <c r="F4691" s="85" t="str">
        <f>IF(E4691="N/A","N/A",VLOOKUP(E4691,UniFormat!$A$9:$F$817,6,FALSE))</f>
        <v>N/A</v>
      </c>
      <c r="G4691" s="25" t="str">
        <f t="shared" si="73"/>
        <v>22-33 29 00</v>
      </c>
      <c r="H4691" s="25" t="s">
        <v>17</v>
      </c>
    </row>
    <row r="4692" spans="1:8" x14ac:dyDescent="0.25">
      <c r="A4692" s="25" t="s">
        <v>1628</v>
      </c>
      <c r="B4692" s="25" t="s">
        <v>1627</v>
      </c>
      <c r="C4692" s="27">
        <v>3</v>
      </c>
      <c r="D4692" s="25" t="s">
        <v>39040</v>
      </c>
      <c r="E4692" s="28" t="s">
        <v>1626</v>
      </c>
      <c r="F4692" s="85" t="str">
        <f>IF(E4692="N/A","N/A",VLOOKUP(E4692,UniFormat!$A$9:$F$817,6,FALSE))</f>
        <v>21-07 30 20</v>
      </c>
      <c r="G4692" s="25" t="str">
        <f t="shared" si="73"/>
        <v>22-33 30 00</v>
      </c>
      <c r="H4692" s="25" t="s">
        <v>17</v>
      </c>
    </row>
    <row r="4693" spans="1:8" x14ac:dyDescent="0.25">
      <c r="A4693" s="25" t="s">
        <v>10935</v>
      </c>
      <c r="B4693" s="25" t="s">
        <v>10936</v>
      </c>
      <c r="C4693" s="27">
        <v>3</v>
      </c>
      <c r="D4693" s="25">
        <v>-2008044</v>
      </c>
      <c r="E4693" s="28" t="s">
        <v>17</v>
      </c>
      <c r="F4693" s="85" t="str">
        <f>IF(E4693="N/A","N/A",VLOOKUP(E4693,UniFormat!$A$9:$F$817,6,FALSE))</f>
        <v>N/A</v>
      </c>
      <c r="G4693" s="25" t="str">
        <f t="shared" si="73"/>
        <v>22-33 31 00</v>
      </c>
      <c r="H4693" s="25" t="s">
        <v>17</v>
      </c>
    </row>
    <row r="4694" spans="1:8" x14ac:dyDescent="0.25">
      <c r="A4694" s="25" t="s">
        <v>10937</v>
      </c>
      <c r="B4694" s="25" t="s">
        <v>10938</v>
      </c>
      <c r="C4694" s="27">
        <v>4</v>
      </c>
      <c r="D4694" s="25">
        <v>-2008044</v>
      </c>
      <c r="E4694" s="28" t="s">
        <v>17</v>
      </c>
      <c r="F4694" s="85" t="str">
        <f>IF(E4694="N/A","N/A",VLOOKUP(E4694,UniFormat!$A$9:$F$817,6,FALSE))</f>
        <v>N/A</v>
      </c>
      <c r="G4694" s="25" t="str">
        <f t="shared" si="73"/>
        <v>22-33 31 13</v>
      </c>
      <c r="H4694" s="25" t="s">
        <v>17</v>
      </c>
    </row>
    <row r="4695" spans="1:8" x14ac:dyDescent="0.25">
      <c r="A4695" s="25" t="s">
        <v>10939</v>
      </c>
      <c r="B4695" s="25" t="s">
        <v>10940</v>
      </c>
      <c r="C4695" s="27">
        <v>4</v>
      </c>
      <c r="D4695" s="25">
        <v>-2008044</v>
      </c>
      <c r="E4695" s="28" t="s">
        <v>17</v>
      </c>
      <c r="F4695" s="85" t="str">
        <f>IF(E4695="N/A","N/A",VLOOKUP(E4695,UniFormat!$A$9:$F$817,6,FALSE))</f>
        <v>N/A</v>
      </c>
      <c r="G4695" s="25" t="str">
        <f t="shared" si="73"/>
        <v>22-33 31 16</v>
      </c>
      <c r="H4695" s="25" t="s">
        <v>17</v>
      </c>
    </row>
    <row r="4696" spans="1:8" x14ac:dyDescent="0.25">
      <c r="A4696" s="25" t="s">
        <v>10941</v>
      </c>
      <c r="B4696" s="25" t="s">
        <v>10942</v>
      </c>
      <c r="C4696" s="27">
        <v>3</v>
      </c>
      <c r="D4696" s="25">
        <v>-2001140</v>
      </c>
      <c r="E4696" s="28" t="s">
        <v>17</v>
      </c>
      <c r="F4696" s="85" t="str">
        <f>IF(E4696="N/A","N/A",VLOOKUP(E4696,UniFormat!$A$9:$F$817,6,FALSE))</f>
        <v>N/A</v>
      </c>
      <c r="G4696" s="25" t="str">
        <f t="shared" si="73"/>
        <v>22-33 32 00</v>
      </c>
      <c r="H4696" s="25" t="s">
        <v>17</v>
      </c>
    </row>
    <row r="4697" spans="1:8" x14ac:dyDescent="0.25">
      <c r="A4697" s="25" t="s">
        <v>10943</v>
      </c>
      <c r="B4697" s="25" t="s">
        <v>10944</v>
      </c>
      <c r="C4697" s="27">
        <v>4</v>
      </c>
      <c r="D4697" s="25">
        <v>-2001140</v>
      </c>
      <c r="E4697" s="28" t="s">
        <v>17</v>
      </c>
      <c r="F4697" s="85" t="str">
        <f>IF(E4697="N/A","N/A",VLOOKUP(E4697,UniFormat!$A$9:$F$817,6,FALSE))</f>
        <v>N/A</v>
      </c>
      <c r="G4697" s="25" t="str">
        <f t="shared" si="73"/>
        <v>22-33 32 13</v>
      </c>
      <c r="H4697" s="25" t="s">
        <v>17</v>
      </c>
    </row>
    <row r="4698" spans="1:8" x14ac:dyDescent="0.25">
      <c r="A4698" s="25" t="s">
        <v>10945</v>
      </c>
      <c r="B4698" s="25" t="s">
        <v>10946</v>
      </c>
      <c r="C4698" s="27">
        <v>5</v>
      </c>
      <c r="D4698" s="25">
        <v>-2001140</v>
      </c>
      <c r="E4698" s="28" t="s">
        <v>17</v>
      </c>
      <c r="F4698" s="85" t="str">
        <f>IF(E4698="N/A","N/A",VLOOKUP(E4698,UniFormat!$A$9:$F$817,6,FALSE))</f>
        <v>N/A</v>
      </c>
      <c r="G4698" s="25" t="str">
        <f t="shared" si="73"/>
        <v>22-33 32 13 13</v>
      </c>
      <c r="H4698" s="25" t="s">
        <v>17</v>
      </c>
    </row>
    <row r="4699" spans="1:8" x14ac:dyDescent="0.25">
      <c r="A4699" s="25" t="s">
        <v>10947</v>
      </c>
      <c r="B4699" s="25" t="s">
        <v>10948</v>
      </c>
      <c r="C4699" s="27">
        <v>4</v>
      </c>
      <c r="D4699" s="25">
        <v>-2001140</v>
      </c>
      <c r="E4699" s="28" t="s">
        <v>17</v>
      </c>
      <c r="F4699" s="85" t="str">
        <f>IF(E4699="N/A","N/A",VLOOKUP(E4699,UniFormat!$A$9:$F$817,6,FALSE))</f>
        <v>N/A</v>
      </c>
      <c r="G4699" s="25" t="str">
        <f t="shared" si="73"/>
        <v>22-33 32 16</v>
      </c>
      <c r="H4699" s="25" t="s">
        <v>17</v>
      </c>
    </row>
    <row r="4700" spans="1:8" x14ac:dyDescent="0.25">
      <c r="A4700" s="25" t="s">
        <v>10949</v>
      </c>
      <c r="B4700" s="25" t="s">
        <v>10950</v>
      </c>
      <c r="C4700" s="27">
        <v>5</v>
      </c>
      <c r="D4700" s="25">
        <v>-2001140</v>
      </c>
      <c r="E4700" s="28" t="s">
        <v>17</v>
      </c>
      <c r="F4700" s="85" t="str">
        <f>IF(E4700="N/A","N/A",VLOOKUP(E4700,UniFormat!$A$9:$F$817,6,FALSE))</f>
        <v>N/A</v>
      </c>
      <c r="G4700" s="25" t="str">
        <f t="shared" si="73"/>
        <v>22-33 32 16 13</v>
      </c>
      <c r="H4700" s="25" t="s">
        <v>17</v>
      </c>
    </row>
    <row r="4701" spans="1:8" x14ac:dyDescent="0.25">
      <c r="A4701" s="25" t="s">
        <v>10951</v>
      </c>
      <c r="B4701" s="25" t="s">
        <v>10952</v>
      </c>
      <c r="C4701" s="27">
        <v>4</v>
      </c>
      <c r="D4701" s="25">
        <v>-2001140</v>
      </c>
      <c r="E4701" s="28" t="s">
        <v>17</v>
      </c>
      <c r="F4701" s="85" t="str">
        <f>IF(E4701="N/A","N/A",VLOOKUP(E4701,UniFormat!$A$9:$F$817,6,FALSE))</f>
        <v>N/A</v>
      </c>
      <c r="G4701" s="25" t="str">
        <f t="shared" si="73"/>
        <v>22-33 32 19</v>
      </c>
      <c r="H4701" s="25" t="s">
        <v>17</v>
      </c>
    </row>
    <row r="4702" spans="1:8" x14ac:dyDescent="0.25">
      <c r="A4702" s="25" t="s">
        <v>10953</v>
      </c>
      <c r="B4702" s="25" t="s">
        <v>10954</v>
      </c>
      <c r="C4702" s="27">
        <v>3</v>
      </c>
      <c r="D4702" s="25" t="s">
        <v>39040</v>
      </c>
      <c r="E4702" s="28" t="s">
        <v>17</v>
      </c>
      <c r="F4702" s="85" t="str">
        <f>IF(E4702="N/A","N/A",VLOOKUP(E4702,UniFormat!$A$9:$F$817,6,FALSE))</f>
        <v>N/A</v>
      </c>
      <c r="G4702" s="25" t="str">
        <f t="shared" si="73"/>
        <v>22-33 33 00</v>
      </c>
      <c r="H4702" s="25" t="s">
        <v>17</v>
      </c>
    </row>
    <row r="4703" spans="1:8" x14ac:dyDescent="0.25">
      <c r="A4703" s="25" t="s">
        <v>10955</v>
      </c>
      <c r="B4703" s="25" t="s">
        <v>10956</v>
      </c>
      <c r="C4703" s="27">
        <v>4</v>
      </c>
      <c r="D4703" s="25" t="s">
        <v>39040</v>
      </c>
      <c r="E4703" s="28" t="s">
        <v>17</v>
      </c>
      <c r="F4703" s="85" t="str">
        <f>IF(E4703="N/A","N/A",VLOOKUP(E4703,UniFormat!$A$9:$F$817,6,FALSE))</f>
        <v>N/A</v>
      </c>
      <c r="G4703" s="25" t="str">
        <f t="shared" si="73"/>
        <v>22-33 33 13</v>
      </c>
      <c r="H4703" s="25" t="s">
        <v>17</v>
      </c>
    </row>
    <row r="4704" spans="1:8" x14ac:dyDescent="0.25">
      <c r="A4704" s="25" t="s">
        <v>10957</v>
      </c>
      <c r="B4704" s="25" t="s">
        <v>10958</v>
      </c>
      <c r="C4704" s="27">
        <v>4</v>
      </c>
      <c r="D4704" s="25" t="s">
        <v>39040</v>
      </c>
      <c r="E4704" s="28" t="s">
        <v>17</v>
      </c>
      <c r="F4704" s="85" t="str">
        <f>IF(E4704="N/A","N/A",VLOOKUP(E4704,UniFormat!$A$9:$F$817,6,FALSE))</f>
        <v>N/A</v>
      </c>
      <c r="G4704" s="25" t="str">
        <f t="shared" si="73"/>
        <v>22-33 33 16</v>
      </c>
      <c r="H4704" s="25" t="s">
        <v>17</v>
      </c>
    </row>
    <row r="4705" spans="1:8" x14ac:dyDescent="0.25">
      <c r="A4705" s="25" t="s">
        <v>10959</v>
      </c>
      <c r="B4705" s="25" t="s">
        <v>10960</v>
      </c>
      <c r="C4705" s="27">
        <v>3</v>
      </c>
      <c r="D4705" s="25" t="s">
        <v>39040</v>
      </c>
      <c r="E4705" s="28" t="s">
        <v>17</v>
      </c>
      <c r="F4705" s="85" t="str">
        <f>IF(E4705="N/A","N/A",VLOOKUP(E4705,UniFormat!$A$9:$F$817,6,FALSE))</f>
        <v>N/A</v>
      </c>
      <c r="G4705" s="25" t="str">
        <f t="shared" si="73"/>
        <v>22-33 34 00</v>
      </c>
      <c r="H4705" s="25" t="s">
        <v>17</v>
      </c>
    </row>
    <row r="4706" spans="1:8" x14ac:dyDescent="0.25">
      <c r="A4706" s="25" t="s">
        <v>10961</v>
      </c>
      <c r="B4706" s="25" t="s">
        <v>10962</v>
      </c>
      <c r="C4706" s="27">
        <v>4</v>
      </c>
      <c r="D4706" s="25" t="s">
        <v>39040</v>
      </c>
      <c r="E4706" s="28" t="s">
        <v>17</v>
      </c>
      <c r="F4706" s="85" t="str">
        <f>IF(E4706="N/A","N/A",VLOOKUP(E4706,UniFormat!$A$9:$F$817,6,FALSE))</f>
        <v>N/A</v>
      </c>
      <c r="G4706" s="25" t="str">
        <f t="shared" si="73"/>
        <v>22-33 34 13</v>
      </c>
      <c r="H4706" s="25" t="s">
        <v>17</v>
      </c>
    </row>
    <row r="4707" spans="1:8" x14ac:dyDescent="0.25">
      <c r="A4707" s="25" t="s">
        <v>10963</v>
      </c>
      <c r="B4707" s="25" t="s">
        <v>1633</v>
      </c>
      <c r="C4707" s="27">
        <v>3</v>
      </c>
      <c r="D4707" s="25">
        <v>-2001140</v>
      </c>
      <c r="E4707" s="25" t="s">
        <v>1632</v>
      </c>
      <c r="F4707" s="85" t="str">
        <f>IF(E4707="N/A","N/A",VLOOKUP(E4707,UniFormat!$A$9:$F$817,6,FALSE))</f>
        <v>21-07 30 20 40</v>
      </c>
      <c r="G4707" s="25" t="str">
        <f t="shared" si="73"/>
        <v>22-33 36 00</v>
      </c>
      <c r="H4707" s="25" t="s">
        <v>17</v>
      </c>
    </row>
    <row r="4708" spans="1:8" x14ac:dyDescent="0.25">
      <c r="A4708" s="25" t="s">
        <v>10964</v>
      </c>
      <c r="B4708" s="25" t="s">
        <v>10965</v>
      </c>
      <c r="C4708" s="27">
        <v>4</v>
      </c>
      <c r="D4708" s="25" t="s">
        <v>39040</v>
      </c>
      <c r="E4708" s="28" t="s">
        <v>17</v>
      </c>
      <c r="F4708" s="85" t="str">
        <f>IF(E4708="N/A","N/A",VLOOKUP(E4708,UniFormat!$A$9:$F$817,6,FALSE))</f>
        <v>N/A</v>
      </c>
      <c r="G4708" s="25" t="str">
        <f t="shared" si="73"/>
        <v>22-33 36 13</v>
      </c>
      <c r="H4708" s="25" t="s">
        <v>17</v>
      </c>
    </row>
    <row r="4709" spans="1:8" x14ac:dyDescent="0.25">
      <c r="A4709" s="25" t="s">
        <v>10966</v>
      </c>
      <c r="B4709" s="25" t="s">
        <v>10967</v>
      </c>
      <c r="C4709" s="27">
        <v>4</v>
      </c>
      <c r="D4709" s="25">
        <v>-2001140</v>
      </c>
      <c r="E4709" s="28" t="s">
        <v>17</v>
      </c>
      <c r="F4709" s="85" t="str">
        <f>IF(E4709="N/A","N/A",VLOOKUP(E4709,UniFormat!$A$9:$F$817,6,FALSE))</f>
        <v>N/A</v>
      </c>
      <c r="G4709" s="25" t="str">
        <f t="shared" si="73"/>
        <v>22-33 36 16</v>
      </c>
      <c r="H4709" s="25" t="s">
        <v>17</v>
      </c>
    </row>
    <row r="4710" spans="1:8" x14ac:dyDescent="0.25">
      <c r="A4710" s="25" t="s">
        <v>10968</v>
      </c>
      <c r="B4710" s="25" t="s">
        <v>10969</v>
      </c>
      <c r="C4710" s="27">
        <v>4</v>
      </c>
      <c r="D4710" s="25" t="s">
        <v>39040</v>
      </c>
      <c r="E4710" s="28" t="s">
        <v>17</v>
      </c>
      <c r="F4710" s="85" t="str">
        <f>IF(E4710="N/A","N/A",VLOOKUP(E4710,UniFormat!$A$9:$F$817,6,FALSE))</f>
        <v>N/A</v>
      </c>
      <c r="G4710" s="25" t="str">
        <f t="shared" si="73"/>
        <v>22-33 36 33</v>
      </c>
      <c r="H4710" s="25" t="s">
        <v>17</v>
      </c>
    </row>
    <row r="4711" spans="1:8" x14ac:dyDescent="0.25">
      <c r="A4711" s="25" t="s">
        <v>10970</v>
      </c>
      <c r="B4711" s="25" t="s">
        <v>10971</v>
      </c>
      <c r="C4711" s="27">
        <v>3</v>
      </c>
      <c r="D4711" s="25" t="s">
        <v>39040</v>
      </c>
      <c r="E4711" s="28" t="s">
        <v>17</v>
      </c>
      <c r="F4711" s="85" t="str">
        <f>IF(E4711="N/A","N/A",VLOOKUP(E4711,UniFormat!$A$9:$F$817,6,FALSE))</f>
        <v>N/A</v>
      </c>
      <c r="G4711" s="25" t="str">
        <f t="shared" si="73"/>
        <v>22-33 39 00</v>
      </c>
      <c r="H4711" s="25" t="s">
        <v>17</v>
      </c>
    </row>
    <row r="4712" spans="1:8" x14ac:dyDescent="0.25">
      <c r="A4712" s="25" t="s">
        <v>10972</v>
      </c>
      <c r="B4712" s="25" t="s">
        <v>10973</v>
      </c>
      <c r="C4712" s="27">
        <v>4</v>
      </c>
      <c r="D4712" s="25" t="s">
        <v>39040</v>
      </c>
      <c r="E4712" s="28" t="s">
        <v>17</v>
      </c>
      <c r="F4712" s="85" t="str">
        <f>IF(E4712="N/A","N/A",VLOOKUP(E4712,UniFormat!$A$9:$F$817,6,FALSE))</f>
        <v>N/A</v>
      </c>
      <c r="G4712" s="25" t="str">
        <f t="shared" si="73"/>
        <v>22-33 39 13</v>
      </c>
      <c r="H4712" s="25" t="s">
        <v>17</v>
      </c>
    </row>
    <row r="4713" spans="1:8" x14ac:dyDescent="0.25">
      <c r="A4713" s="25" t="s">
        <v>10974</v>
      </c>
      <c r="B4713" s="25" t="s">
        <v>10975</v>
      </c>
      <c r="C4713" s="27">
        <v>4</v>
      </c>
      <c r="D4713" s="25" t="s">
        <v>39040</v>
      </c>
      <c r="E4713" s="28" t="s">
        <v>17</v>
      </c>
      <c r="F4713" s="85" t="str">
        <f>IF(E4713="N/A","N/A",VLOOKUP(E4713,UniFormat!$A$9:$F$817,6,FALSE))</f>
        <v>N/A</v>
      </c>
      <c r="G4713" s="25" t="str">
        <f t="shared" si="73"/>
        <v>22-33 39 23</v>
      </c>
      <c r="H4713" s="25" t="s">
        <v>17</v>
      </c>
    </row>
    <row r="4714" spans="1:8" x14ac:dyDescent="0.25">
      <c r="A4714" s="25" t="s">
        <v>1641</v>
      </c>
      <c r="B4714" s="25" t="s">
        <v>1640</v>
      </c>
      <c r="C4714" s="27">
        <v>3</v>
      </c>
      <c r="D4714" s="25" t="s">
        <v>39040</v>
      </c>
      <c r="E4714" s="28" t="s">
        <v>1639</v>
      </c>
      <c r="F4714" s="85" t="str">
        <f>IF(E4714="N/A","N/A",VLOOKUP(E4714,UniFormat!$A$9:$F$817,6,FALSE))</f>
        <v>21-07 30 30</v>
      </c>
      <c r="G4714" s="25" t="str">
        <f t="shared" si="73"/>
        <v>22-33 40 00</v>
      </c>
      <c r="H4714" s="25" t="s">
        <v>17</v>
      </c>
    </row>
    <row r="4715" spans="1:8" x14ac:dyDescent="0.25">
      <c r="A4715" s="25" t="s">
        <v>1646</v>
      </c>
      <c r="B4715" s="25" t="s">
        <v>10976</v>
      </c>
      <c r="C4715" s="27">
        <v>3</v>
      </c>
      <c r="D4715" s="25">
        <v>-2008044</v>
      </c>
      <c r="E4715" s="28" t="s">
        <v>1644</v>
      </c>
      <c r="F4715" s="85" t="str">
        <f>IF(E4715="N/A","N/A",VLOOKUP(E4715,UniFormat!$A$9:$F$817,6,FALSE))</f>
        <v>21-07 30 30 20</v>
      </c>
      <c r="G4715" s="25" t="str">
        <f t="shared" si="73"/>
        <v>22-33 41 00</v>
      </c>
      <c r="H4715" s="25" t="s">
        <v>17</v>
      </c>
    </row>
    <row r="4716" spans="1:8" x14ac:dyDescent="0.25">
      <c r="A4716" s="25" t="s">
        <v>10977</v>
      </c>
      <c r="B4716" s="25" t="s">
        <v>10978</v>
      </c>
      <c r="C4716" s="27">
        <v>4</v>
      </c>
      <c r="D4716" s="25">
        <v>-2008044</v>
      </c>
      <c r="E4716" s="28" t="s">
        <v>17</v>
      </c>
      <c r="F4716" s="85" t="str">
        <f>IF(E4716="N/A","N/A",VLOOKUP(E4716,UniFormat!$A$9:$F$817,6,FALSE))</f>
        <v>N/A</v>
      </c>
      <c r="G4716" s="25" t="str">
        <f t="shared" si="73"/>
        <v>22-33 41 13</v>
      </c>
      <c r="H4716" s="25" t="s">
        <v>17</v>
      </c>
    </row>
    <row r="4717" spans="1:8" x14ac:dyDescent="0.25">
      <c r="A4717" s="25" t="s">
        <v>1649</v>
      </c>
      <c r="B4717" s="25" t="s">
        <v>1648</v>
      </c>
      <c r="C4717" s="27">
        <v>3</v>
      </c>
      <c r="D4717" s="25" t="s">
        <v>39040</v>
      </c>
      <c r="E4717" s="28" t="s">
        <v>1647</v>
      </c>
      <c r="F4717" s="85" t="str">
        <f>IF(E4717="N/A","N/A",VLOOKUP(E4717,UniFormat!$A$9:$F$817,6,FALSE))</f>
        <v>21-07 30 30 30</v>
      </c>
      <c r="G4717" s="25" t="str">
        <f t="shared" si="73"/>
        <v>22-33 42 00</v>
      </c>
      <c r="H4717" s="25" t="s">
        <v>17</v>
      </c>
    </row>
    <row r="4718" spans="1:8" x14ac:dyDescent="0.25">
      <c r="A4718" s="25" t="s">
        <v>10979</v>
      </c>
      <c r="B4718" s="25" t="s">
        <v>10980</v>
      </c>
      <c r="C4718" s="27">
        <v>4</v>
      </c>
      <c r="D4718" s="25" t="s">
        <v>39040</v>
      </c>
      <c r="E4718" s="28" t="s">
        <v>17</v>
      </c>
      <c r="F4718" s="85" t="str">
        <f>IF(E4718="N/A","N/A",VLOOKUP(E4718,UniFormat!$A$9:$F$817,6,FALSE))</f>
        <v>N/A</v>
      </c>
      <c r="G4718" s="25" t="str">
        <f t="shared" si="73"/>
        <v>22-33 42 13</v>
      </c>
      <c r="H4718" s="25" t="s">
        <v>17</v>
      </c>
    </row>
    <row r="4719" spans="1:8" x14ac:dyDescent="0.25">
      <c r="A4719" s="25" t="s">
        <v>10981</v>
      </c>
      <c r="B4719" s="25" t="s">
        <v>10982</v>
      </c>
      <c r="C4719" s="27">
        <v>5</v>
      </c>
      <c r="D4719" s="25" t="s">
        <v>39040</v>
      </c>
      <c r="E4719" s="28" t="s">
        <v>17</v>
      </c>
      <c r="F4719" s="85" t="str">
        <f>IF(E4719="N/A","N/A",VLOOKUP(E4719,UniFormat!$A$9:$F$817,6,FALSE))</f>
        <v>N/A</v>
      </c>
      <c r="G4719" s="25" t="str">
        <f t="shared" si="73"/>
        <v>22-33 42 13 13</v>
      </c>
      <c r="H4719" s="25" t="s">
        <v>17</v>
      </c>
    </row>
    <row r="4720" spans="1:8" x14ac:dyDescent="0.25">
      <c r="A4720" s="25" t="s">
        <v>10983</v>
      </c>
      <c r="B4720" s="25" t="s">
        <v>10984</v>
      </c>
      <c r="C4720" s="27">
        <v>4</v>
      </c>
      <c r="D4720" s="25" t="s">
        <v>39040</v>
      </c>
      <c r="E4720" s="28" t="s">
        <v>17</v>
      </c>
      <c r="F4720" s="85" t="str">
        <f>IF(E4720="N/A","N/A",VLOOKUP(E4720,UniFormat!$A$9:$F$817,6,FALSE))</f>
        <v>N/A</v>
      </c>
      <c r="G4720" s="25" t="str">
        <f t="shared" si="73"/>
        <v>22-33 42 16</v>
      </c>
      <c r="H4720" s="25" t="s">
        <v>17</v>
      </c>
    </row>
    <row r="4721" spans="1:8" x14ac:dyDescent="0.25">
      <c r="A4721" s="25" t="s">
        <v>10985</v>
      </c>
      <c r="B4721" s="25" t="s">
        <v>10986</v>
      </c>
      <c r="C4721" s="27">
        <v>5</v>
      </c>
      <c r="D4721" s="25" t="s">
        <v>39040</v>
      </c>
      <c r="E4721" s="28" t="s">
        <v>17</v>
      </c>
      <c r="F4721" s="85" t="str">
        <f>IF(E4721="N/A","N/A",VLOOKUP(E4721,UniFormat!$A$9:$F$817,6,FALSE))</f>
        <v>N/A</v>
      </c>
      <c r="G4721" s="25" t="str">
        <f t="shared" si="73"/>
        <v>22-33 42 16 13</v>
      </c>
      <c r="H4721" s="25" t="s">
        <v>17</v>
      </c>
    </row>
    <row r="4722" spans="1:8" x14ac:dyDescent="0.25">
      <c r="A4722" s="25" t="s">
        <v>10987</v>
      </c>
      <c r="B4722" s="25" t="s">
        <v>10988</v>
      </c>
      <c r="C4722" s="27">
        <v>5</v>
      </c>
      <c r="D4722" s="25" t="s">
        <v>39040</v>
      </c>
      <c r="E4722" s="28" t="s">
        <v>17</v>
      </c>
      <c r="F4722" s="85" t="str">
        <f>IF(E4722="N/A","N/A",VLOOKUP(E4722,UniFormat!$A$9:$F$817,6,FALSE))</f>
        <v>N/A</v>
      </c>
      <c r="G4722" s="25" t="str">
        <f t="shared" si="73"/>
        <v>22-33 42 16 16</v>
      </c>
      <c r="H4722" s="25" t="s">
        <v>17</v>
      </c>
    </row>
    <row r="4723" spans="1:8" x14ac:dyDescent="0.25">
      <c r="A4723" s="25" t="s">
        <v>10989</v>
      </c>
      <c r="B4723" s="25" t="s">
        <v>10990</v>
      </c>
      <c r="C4723" s="27">
        <v>3</v>
      </c>
      <c r="D4723" s="25" t="s">
        <v>39040</v>
      </c>
      <c r="E4723" s="28" t="s">
        <v>17</v>
      </c>
      <c r="F4723" s="85" t="str">
        <f>IF(E4723="N/A","N/A",VLOOKUP(E4723,UniFormat!$A$9:$F$817,6,FALSE))</f>
        <v>N/A</v>
      </c>
      <c r="G4723" s="25" t="str">
        <f t="shared" si="73"/>
        <v>22-33 44 00</v>
      </c>
      <c r="H4723" s="25" t="s">
        <v>17</v>
      </c>
    </row>
    <row r="4724" spans="1:8" x14ac:dyDescent="0.25">
      <c r="A4724" s="25" t="s">
        <v>10991</v>
      </c>
      <c r="B4724" s="25" t="s">
        <v>10992</v>
      </c>
      <c r="C4724" s="27">
        <v>4</v>
      </c>
      <c r="D4724" s="25" t="s">
        <v>39040</v>
      </c>
      <c r="E4724" s="28" t="s">
        <v>17</v>
      </c>
      <c r="F4724" s="85" t="str">
        <f>IF(E4724="N/A","N/A",VLOOKUP(E4724,UniFormat!$A$9:$F$817,6,FALSE))</f>
        <v>N/A</v>
      </c>
      <c r="G4724" s="25" t="str">
        <f t="shared" si="73"/>
        <v>22-33 44 13</v>
      </c>
      <c r="H4724" s="25" t="s">
        <v>17</v>
      </c>
    </row>
    <row r="4725" spans="1:8" x14ac:dyDescent="0.25">
      <c r="A4725" s="25" t="s">
        <v>10993</v>
      </c>
      <c r="B4725" s="25" t="s">
        <v>10994</v>
      </c>
      <c r="C4725" s="27">
        <v>5</v>
      </c>
      <c r="D4725" s="25" t="s">
        <v>39040</v>
      </c>
      <c r="E4725" s="28" t="s">
        <v>17</v>
      </c>
      <c r="F4725" s="85" t="str">
        <f>IF(E4725="N/A","N/A",VLOOKUP(E4725,UniFormat!$A$9:$F$817,6,FALSE))</f>
        <v>N/A</v>
      </c>
      <c r="G4725" s="25" t="str">
        <f t="shared" si="73"/>
        <v>22-33 44 13 13</v>
      </c>
      <c r="H4725" s="25" t="s">
        <v>17</v>
      </c>
    </row>
    <row r="4726" spans="1:8" x14ac:dyDescent="0.25">
      <c r="A4726" s="25" t="s">
        <v>10995</v>
      </c>
      <c r="B4726" s="25" t="s">
        <v>10996</v>
      </c>
      <c r="C4726" s="27">
        <v>4</v>
      </c>
      <c r="D4726" s="25" t="s">
        <v>39040</v>
      </c>
      <c r="E4726" s="28" t="s">
        <v>17</v>
      </c>
      <c r="F4726" s="85" t="str">
        <f>IF(E4726="N/A","N/A",VLOOKUP(E4726,UniFormat!$A$9:$F$817,6,FALSE))</f>
        <v>N/A</v>
      </c>
      <c r="G4726" s="25" t="str">
        <f t="shared" si="73"/>
        <v>22-33 44 16</v>
      </c>
      <c r="H4726" s="25" t="s">
        <v>17</v>
      </c>
    </row>
    <row r="4727" spans="1:8" x14ac:dyDescent="0.25">
      <c r="A4727" s="25" t="s">
        <v>10997</v>
      </c>
      <c r="B4727" s="25" t="s">
        <v>10998</v>
      </c>
      <c r="C4727" s="27">
        <v>4</v>
      </c>
      <c r="D4727" s="25" t="s">
        <v>39040</v>
      </c>
      <c r="E4727" s="28" t="s">
        <v>17</v>
      </c>
      <c r="F4727" s="85" t="str">
        <f>IF(E4727="N/A","N/A",VLOOKUP(E4727,UniFormat!$A$9:$F$817,6,FALSE))</f>
        <v>N/A</v>
      </c>
      <c r="G4727" s="25" t="str">
        <f t="shared" si="73"/>
        <v>22-33 44 19</v>
      </c>
      <c r="H4727" s="25" t="s">
        <v>17</v>
      </c>
    </row>
    <row r="4728" spans="1:8" x14ac:dyDescent="0.25">
      <c r="A4728" s="25" t="s">
        <v>10999</v>
      </c>
      <c r="B4728" s="25" t="s">
        <v>11000</v>
      </c>
      <c r="C4728" s="27">
        <v>5</v>
      </c>
      <c r="D4728" s="25" t="s">
        <v>39040</v>
      </c>
      <c r="E4728" s="28" t="s">
        <v>17</v>
      </c>
      <c r="F4728" s="85" t="str">
        <f>IF(E4728="N/A","N/A",VLOOKUP(E4728,UniFormat!$A$9:$F$817,6,FALSE))</f>
        <v>N/A</v>
      </c>
      <c r="G4728" s="25" t="str">
        <f t="shared" si="73"/>
        <v>22-33 44 19 13</v>
      </c>
      <c r="H4728" s="25" t="s">
        <v>17</v>
      </c>
    </row>
    <row r="4729" spans="1:8" x14ac:dyDescent="0.25">
      <c r="A4729" s="25" t="s">
        <v>11001</v>
      </c>
      <c r="B4729" s="25" t="s">
        <v>11002</v>
      </c>
      <c r="C4729" s="27">
        <v>5</v>
      </c>
      <c r="D4729" s="25" t="s">
        <v>39040</v>
      </c>
      <c r="E4729" s="28" t="s">
        <v>17</v>
      </c>
      <c r="F4729" s="85" t="str">
        <f>IF(E4729="N/A","N/A",VLOOKUP(E4729,UniFormat!$A$9:$F$817,6,FALSE))</f>
        <v>N/A</v>
      </c>
      <c r="G4729" s="25" t="str">
        <f t="shared" si="73"/>
        <v>22-33 44 19 16</v>
      </c>
      <c r="H4729" s="25" t="s">
        <v>17</v>
      </c>
    </row>
    <row r="4730" spans="1:8" x14ac:dyDescent="0.25">
      <c r="A4730" s="25" t="s">
        <v>11003</v>
      </c>
      <c r="B4730" s="25" t="s">
        <v>11004</v>
      </c>
      <c r="C4730" s="27">
        <v>5</v>
      </c>
      <c r="D4730" s="25" t="s">
        <v>39040</v>
      </c>
      <c r="E4730" s="28" t="s">
        <v>17</v>
      </c>
      <c r="F4730" s="85" t="str">
        <f>IF(E4730="N/A","N/A",VLOOKUP(E4730,UniFormat!$A$9:$F$817,6,FALSE))</f>
        <v>N/A</v>
      </c>
      <c r="G4730" s="25" t="str">
        <f t="shared" si="73"/>
        <v>22-33 44 19 19</v>
      </c>
      <c r="H4730" s="25" t="s">
        <v>17</v>
      </c>
    </row>
    <row r="4731" spans="1:8" x14ac:dyDescent="0.25">
      <c r="A4731" s="25" t="s">
        <v>1654</v>
      </c>
      <c r="B4731" s="25" t="s">
        <v>11005</v>
      </c>
      <c r="C4731" s="27">
        <v>3</v>
      </c>
      <c r="D4731" s="25">
        <v>-2001140</v>
      </c>
      <c r="E4731" s="28" t="s">
        <v>1652</v>
      </c>
      <c r="F4731" s="85" t="str">
        <f>IF(E4731="N/A","N/A",VLOOKUP(E4731,UniFormat!$A$9:$F$817,6,FALSE))</f>
        <v>21-07 30 30 50</v>
      </c>
      <c r="G4731" s="25" t="str">
        <f t="shared" si="73"/>
        <v>22-33 45 00</v>
      </c>
      <c r="H4731" s="25" t="s">
        <v>17</v>
      </c>
    </row>
    <row r="4732" spans="1:8" x14ac:dyDescent="0.25">
      <c r="A4732" s="25" t="s">
        <v>340</v>
      </c>
      <c r="B4732" s="25" t="s">
        <v>11006</v>
      </c>
      <c r="C4732" s="27">
        <v>3</v>
      </c>
      <c r="D4732" s="25" t="s">
        <v>39040</v>
      </c>
      <c r="E4732" s="28" t="s">
        <v>338</v>
      </c>
      <c r="F4732" s="85" t="str">
        <f>IF(E4732="N/A","N/A",VLOOKUP(E4732,UniFormat!$A$9:$F$817,6,FALSE))</f>
        <v>21-01 60 10</v>
      </c>
      <c r="G4732" s="25" t="str">
        <f t="shared" si="73"/>
        <v>22-33 46 00</v>
      </c>
      <c r="H4732" s="25" t="s">
        <v>17</v>
      </c>
    </row>
    <row r="4733" spans="1:8" x14ac:dyDescent="0.25">
      <c r="A4733" s="25" t="s">
        <v>343</v>
      </c>
      <c r="B4733" s="25" t="s">
        <v>342</v>
      </c>
      <c r="C4733" s="27">
        <v>4</v>
      </c>
      <c r="D4733" s="25" t="s">
        <v>39040</v>
      </c>
      <c r="E4733" s="28" t="s">
        <v>341</v>
      </c>
      <c r="F4733" s="85" t="str">
        <f>IF(E4733="N/A","N/A",VLOOKUP(E4733,UniFormat!$A$9:$F$817,6,FALSE))</f>
        <v>21-01 60 10 10</v>
      </c>
      <c r="G4733" s="25" t="str">
        <f t="shared" si="73"/>
        <v>22-33 46 13</v>
      </c>
      <c r="H4733" s="25" t="s">
        <v>17</v>
      </c>
    </row>
    <row r="4734" spans="1:8" x14ac:dyDescent="0.25">
      <c r="A4734" s="25" t="s">
        <v>11007</v>
      </c>
      <c r="B4734" s="25" t="s">
        <v>11008</v>
      </c>
      <c r="C4734" s="27">
        <v>5</v>
      </c>
      <c r="D4734" s="25">
        <v>-2008044</v>
      </c>
      <c r="E4734" s="28" t="s">
        <v>17</v>
      </c>
      <c r="F4734" s="85" t="str">
        <f>IF(E4734="N/A","N/A",VLOOKUP(E4734,UniFormat!$A$9:$F$817,6,FALSE))</f>
        <v>N/A</v>
      </c>
      <c r="G4734" s="25" t="str">
        <f t="shared" si="73"/>
        <v>22-33 46 13 13</v>
      </c>
      <c r="H4734" s="25" t="s">
        <v>17</v>
      </c>
    </row>
    <row r="4735" spans="1:8" x14ac:dyDescent="0.25">
      <c r="A4735" s="25" t="s">
        <v>11009</v>
      </c>
      <c r="B4735" s="25" t="s">
        <v>11010</v>
      </c>
      <c r="C4735" s="27">
        <v>5</v>
      </c>
      <c r="D4735" s="25" t="s">
        <v>39040</v>
      </c>
      <c r="E4735" s="28" t="s">
        <v>17</v>
      </c>
      <c r="F4735" s="85" t="str">
        <f>IF(E4735="N/A","N/A",VLOOKUP(E4735,UniFormat!$A$9:$F$817,6,FALSE))</f>
        <v>N/A</v>
      </c>
      <c r="G4735" s="25" t="str">
        <f t="shared" si="73"/>
        <v>22-33 46 13 16</v>
      </c>
      <c r="H4735" s="25" t="s">
        <v>17</v>
      </c>
    </row>
    <row r="4736" spans="1:8" x14ac:dyDescent="0.25">
      <c r="A4736" s="25" t="s">
        <v>11011</v>
      </c>
      <c r="B4736" s="25" t="s">
        <v>11012</v>
      </c>
      <c r="C4736" s="27">
        <v>4</v>
      </c>
      <c r="D4736" s="25">
        <v>-2008044</v>
      </c>
      <c r="E4736" s="28" t="s">
        <v>17</v>
      </c>
      <c r="F4736" s="85" t="str">
        <f>IF(E4736="N/A","N/A",VLOOKUP(E4736,UniFormat!$A$9:$F$817,6,FALSE))</f>
        <v>N/A</v>
      </c>
      <c r="G4736" s="25" t="str">
        <f t="shared" si="73"/>
        <v>22-33 46 16</v>
      </c>
      <c r="H4736" s="25" t="s">
        <v>17</v>
      </c>
    </row>
    <row r="4737" spans="1:8" x14ac:dyDescent="0.25">
      <c r="A4737" s="25" t="s">
        <v>11013</v>
      </c>
      <c r="B4737" s="25" t="s">
        <v>11012</v>
      </c>
      <c r="C4737" s="27">
        <v>5</v>
      </c>
      <c r="D4737" s="25">
        <v>-2008044</v>
      </c>
      <c r="E4737" s="28" t="s">
        <v>17</v>
      </c>
      <c r="F4737" s="85" t="str">
        <f>IF(E4737="N/A","N/A",VLOOKUP(E4737,UniFormat!$A$9:$F$817,6,FALSE))</f>
        <v>N/A</v>
      </c>
      <c r="G4737" s="25" t="str">
        <f t="shared" si="73"/>
        <v>22-33 46 16 13</v>
      </c>
      <c r="H4737" s="25" t="s">
        <v>17</v>
      </c>
    </row>
    <row r="4738" spans="1:8" x14ac:dyDescent="0.25">
      <c r="A4738" s="25" t="s">
        <v>11014</v>
      </c>
      <c r="B4738" s="25" t="s">
        <v>11015</v>
      </c>
      <c r="C4738" s="27">
        <v>5</v>
      </c>
      <c r="D4738" s="25" t="s">
        <v>39040</v>
      </c>
      <c r="E4738" s="28" t="s">
        <v>17</v>
      </c>
      <c r="F4738" s="85" t="str">
        <f>IF(E4738="N/A","N/A",VLOOKUP(E4738,UniFormat!$A$9:$F$817,6,FALSE))</f>
        <v>N/A</v>
      </c>
      <c r="G4738" s="25" t="str">
        <f t="shared" si="73"/>
        <v>22-33 46 16 16</v>
      </c>
      <c r="H4738" s="25" t="s">
        <v>17</v>
      </c>
    </row>
    <row r="4739" spans="1:8" x14ac:dyDescent="0.25">
      <c r="A4739" s="25" t="s">
        <v>11016</v>
      </c>
      <c r="B4739" s="25" t="s">
        <v>11017</v>
      </c>
      <c r="C4739" s="27">
        <v>5</v>
      </c>
      <c r="D4739" s="25" t="s">
        <v>39040</v>
      </c>
      <c r="E4739" s="28" t="s">
        <v>17</v>
      </c>
      <c r="F4739" s="85" t="str">
        <f>IF(E4739="N/A","N/A",VLOOKUP(E4739,UniFormat!$A$9:$F$817,6,FALSE))</f>
        <v>N/A</v>
      </c>
      <c r="G4739" s="25" t="str">
        <f t="shared" si="73"/>
        <v>22-33 46 16 19</v>
      </c>
      <c r="H4739" s="25" t="s">
        <v>17</v>
      </c>
    </row>
    <row r="4740" spans="1:8" x14ac:dyDescent="0.25">
      <c r="A4740" s="25" t="s">
        <v>346</v>
      </c>
      <c r="B4740" s="25" t="s">
        <v>345</v>
      </c>
      <c r="C4740" s="27">
        <v>4</v>
      </c>
      <c r="D4740" s="25" t="s">
        <v>39040</v>
      </c>
      <c r="E4740" s="28" t="s">
        <v>344</v>
      </c>
      <c r="F4740" s="85" t="str">
        <f>IF(E4740="N/A","N/A",VLOOKUP(E4740,UniFormat!$A$9:$F$817,6,FALSE))</f>
        <v>21-01 60 10 20</v>
      </c>
      <c r="G4740" s="25" t="str">
        <f t="shared" si="73"/>
        <v>22-33 46 19</v>
      </c>
      <c r="H4740" s="25" t="s">
        <v>17</v>
      </c>
    </row>
    <row r="4741" spans="1:8" x14ac:dyDescent="0.25">
      <c r="A4741" s="25" t="s">
        <v>11018</v>
      </c>
      <c r="B4741" s="25" t="s">
        <v>11019</v>
      </c>
      <c r="C4741" s="27">
        <v>5</v>
      </c>
      <c r="D4741" s="25">
        <v>-2008044</v>
      </c>
      <c r="E4741" s="28" t="s">
        <v>17</v>
      </c>
      <c r="F4741" s="85" t="str">
        <f>IF(E4741="N/A","N/A",VLOOKUP(E4741,UniFormat!$A$9:$F$817,6,FALSE))</f>
        <v>N/A</v>
      </c>
      <c r="G4741" s="25" t="str">
        <f t="shared" si="73"/>
        <v>22-33 46 19 13</v>
      </c>
      <c r="H4741" s="25" t="s">
        <v>17</v>
      </c>
    </row>
    <row r="4742" spans="1:8" x14ac:dyDescent="0.25">
      <c r="A4742" s="25" t="s">
        <v>11020</v>
      </c>
      <c r="B4742" s="25" t="s">
        <v>11021</v>
      </c>
      <c r="C4742" s="27">
        <v>5</v>
      </c>
      <c r="D4742" s="25" t="s">
        <v>39040</v>
      </c>
      <c r="E4742" s="28" t="s">
        <v>17</v>
      </c>
      <c r="F4742" s="85" t="str">
        <f>IF(E4742="N/A","N/A",VLOOKUP(E4742,UniFormat!$A$9:$F$817,6,FALSE))</f>
        <v>N/A</v>
      </c>
      <c r="G4742" s="25" t="str">
        <f t="shared" si="73"/>
        <v>22-33 46 19 16</v>
      </c>
      <c r="H4742" s="25" t="s">
        <v>17</v>
      </c>
    </row>
    <row r="4743" spans="1:8" x14ac:dyDescent="0.25">
      <c r="A4743" s="25" t="s">
        <v>11022</v>
      </c>
      <c r="B4743" s="25" t="s">
        <v>11023</v>
      </c>
      <c r="C4743" s="27">
        <v>4</v>
      </c>
      <c r="D4743" s="25" t="s">
        <v>39040</v>
      </c>
      <c r="E4743" s="28" t="s">
        <v>17</v>
      </c>
      <c r="F4743" s="85" t="str">
        <f>IF(E4743="N/A","N/A",VLOOKUP(E4743,UniFormat!$A$9:$F$817,6,FALSE))</f>
        <v>N/A</v>
      </c>
      <c r="G4743" s="25" t="str">
        <f t="shared" si="73"/>
        <v>22-33 46 23</v>
      </c>
      <c r="H4743" s="25" t="s">
        <v>17</v>
      </c>
    </row>
    <row r="4744" spans="1:8" x14ac:dyDescent="0.25">
      <c r="A4744" s="25" t="s">
        <v>11024</v>
      </c>
      <c r="B4744" s="25" t="s">
        <v>11025</v>
      </c>
      <c r="C4744" s="27">
        <v>5</v>
      </c>
      <c r="D4744" s="25" t="s">
        <v>39040</v>
      </c>
      <c r="E4744" s="28" t="s">
        <v>17</v>
      </c>
      <c r="F4744" s="85" t="str">
        <f>IF(E4744="N/A","N/A",VLOOKUP(E4744,UniFormat!$A$9:$F$817,6,FALSE))</f>
        <v>N/A</v>
      </c>
      <c r="G4744" s="25" t="str">
        <f t="shared" si="73"/>
        <v>22-33 46 23 16</v>
      </c>
      <c r="H4744" s="25" t="s">
        <v>17</v>
      </c>
    </row>
    <row r="4745" spans="1:8" x14ac:dyDescent="0.25">
      <c r="A4745" s="25" t="s">
        <v>11026</v>
      </c>
      <c r="B4745" s="25" t="s">
        <v>11027</v>
      </c>
      <c r="C4745" s="27">
        <v>5</v>
      </c>
      <c r="D4745" s="25" t="s">
        <v>39040</v>
      </c>
      <c r="E4745" s="28" t="s">
        <v>17</v>
      </c>
      <c r="F4745" s="85" t="str">
        <f>IF(E4745="N/A","N/A",VLOOKUP(E4745,UniFormat!$A$9:$F$817,6,FALSE))</f>
        <v>N/A</v>
      </c>
      <c r="G4745" s="25" t="str">
        <f t="shared" si="73"/>
        <v>22-33 46 23 19</v>
      </c>
      <c r="H4745" s="25" t="s">
        <v>17</v>
      </c>
    </row>
    <row r="4746" spans="1:8" x14ac:dyDescent="0.25">
      <c r="A4746" s="25" t="s">
        <v>11028</v>
      </c>
      <c r="B4746" s="25" t="s">
        <v>11029</v>
      </c>
      <c r="C4746" s="27">
        <v>4</v>
      </c>
      <c r="D4746" s="25" t="s">
        <v>39040</v>
      </c>
      <c r="E4746" s="28" t="s">
        <v>17</v>
      </c>
      <c r="F4746" s="85" t="str">
        <f>IF(E4746="N/A","N/A",VLOOKUP(E4746,UniFormat!$A$9:$F$817,6,FALSE))</f>
        <v>N/A</v>
      </c>
      <c r="G4746" s="25" t="str">
        <f t="shared" ref="G4746:G4809" si="74">IF(LEN(A4746)=8,CONCATENATE("22-",A4746),CONCATENATE("22-",LEFT(A4746,8)," ",RIGHT(A4746,2)))</f>
        <v>22-33 46 26</v>
      </c>
      <c r="H4746" s="25" t="s">
        <v>17</v>
      </c>
    </row>
    <row r="4747" spans="1:8" x14ac:dyDescent="0.25">
      <c r="A4747" s="25" t="s">
        <v>11030</v>
      </c>
      <c r="B4747" s="25" t="s">
        <v>11031</v>
      </c>
      <c r="C4747" s="27">
        <v>4</v>
      </c>
      <c r="D4747" s="25" t="s">
        <v>39040</v>
      </c>
      <c r="E4747" s="28" t="s">
        <v>17</v>
      </c>
      <c r="F4747" s="85" t="str">
        <f>IF(E4747="N/A","N/A",VLOOKUP(E4747,UniFormat!$A$9:$F$817,6,FALSE))</f>
        <v>N/A</v>
      </c>
      <c r="G4747" s="25" t="str">
        <f t="shared" si="74"/>
        <v>22-33 46 33</v>
      </c>
      <c r="H4747" s="25" t="s">
        <v>17</v>
      </c>
    </row>
    <row r="4748" spans="1:8" x14ac:dyDescent="0.25">
      <c r="A4748" s="25" t="s">
        <v>11032</v>
      </c>
      <c r="B4748" s="25" t="s">
        <v>11033</v>
      </c>
      <c r="C4748" s="27">
        <v>3</v>
      </c>
      <c r="D4748" s="25" t="s">
        <v>39040</v>
      </c>
      <c r="E4748" s="28" t="s">
        <v>17</v>
      </c>
      <c r="F4748" s="85" t="str">
        <f>IF(E4748="N/A","N/A",VLOOKUP(E4748,UniFormat!$A$9:$F$817,6,FALSE))</f>
        <v>N/A</v>
      </c>
      <c r="G4748" s="25" t="str">
        <f t="shared" si="74"/>
        <v>22-33 47 00</v>
      </c>
      <c r="H4748" s="25" t="s">
        <v>17</v>
      </c>
    </row>
    <row r="4749" spans="1:8" x14ac:dyDescent="0.25">
      <c r="A4749" s="25" t="s">
        <v>11034</v>
      </c>
      <c r="B4749" s="25" t="s">
        <v>11035</v>
      </c>
      <c r="C4749" s="27">
        <v>4</v>
      </c>
      <c r="D4749" s="25" t="s">
        <v>39040</v>
      </c>
      <c r="E4749" s="28" t="s">
        <v>17</v>
      </c>
      <c r="F4749" s="85" t="str">
        <f>IF(E4749="N/A","N/A",VLOOKUP(E4749,UniFormat!$A$9:$F$817,6,FALSE))</f>
        <v>N/A</v>
      </c>
      <c r="G4749" s="25" t="str">
        <f t="shared" si="74"/>
        <v>22-33 47 13</v>
      </c>
      <c r="H4749" s="25" t="s">
        <v>17</v>
      </c>
    </row>
    <row r="4750" spans="1:8" x14ac:dyDescent="0.25">
      <c r="A4750" s="25" t="s">
        <v>11036</v>
      </c>
      <c r="B4750" s="25" t="s">
        <v>11037</v>
      </c>
      <c r="C4750" s="27">
        <v>5</v>
      </c>
      <c r="D4750" s="25" t="s">
        <v>39040</v>
      </c>
      <c r="E4750" s="28" t="s">
        <v>17</v>
      </c>
      <c r="F4750" s="85" t="str">
        <f>IF(E4750="N/A","N/A",VLOOKUP(E4750,UniFormat!$A$9:$F$817,6,FALSE))</f>
        <v>N/A</v>
      </c>
      <c r="G4750" s="25" t="str">
        <f t="shared" si="74"/>
        <v>22-33 47 13 13</v>
      </c>
      <c r="H4750" s="25" t="s">
        <v>17</v>
      </c>
    </row>
    <row r="4751" spans="1:8" x14ac:dyDescent="0.25">
      <c r="A4751" s="25" t="s">
        <v>11038</v>
      </c>
      <c r="B4751" s="25" t="s">
        <v>11039</v>
      </c>
      <c r="C4751" s="27">
        <v>5</v>
      </c>
      <c r="D4751" s="25" t="s">
        <v>39040</v>
      </c>
      <c r="E4751" s="28" t="s">
        <v>17</v>
      </c>
      <c r="F4751" s="85" t="str">
        <f>IF(E4751="N/A","N/A",VLOOKUP(E4751,UniFormat!$A$9:$F$817,6,FALSE))</f>
        <v>N/A</v>
      </c>
      <c r="G4751" s="25" t="str">
        <f t="shared" si="74"/>
        <v>22-33 47 13 53</v>
      </c>
      <c r="H4751" s="25" t="s">
        <v>17</v>
      </c>
    </row>
    <row r="4752" spans="1:8" x14ac:dyDescent="0.25">
      <c r="A4752" s="25" t="s">
        <v>11040</v>
      </c>
      <c r="B4752" s="25" t="s">
        <v>11041</v>
      </c>
      <c r="C4752" s="27">
        <v>4</v>
      </c>
      <c r="D4752" s="25" t="s">
        <v>39040</v>
      </c>
      <c r="E4752" s="28" t="s">
        <v>17</v>
      </c>
      <c r="F4752" s="85" t="str">
        <f>IF(E4752="N/A","N/A",VLOOKUP(E4752,UniFormat!$A$9:$F$817,6,FALSE))</f>
        <v>N/A</v>
      </c>
      <c r="G4752" s="25" t="str">
        <f t="shared" si="74"/>
        <v>22-33 47 16</v>
      </c>
      <c r="H4752" s="25" t="s">
        <v>17</v>
      </c>
    </row>
    <row r="4753" spans="1:8" x14ac:dyDescent="0.25">
      <c r="A4753" s="25" t="s">
        <v>11042</v>
      </c>
      <c r="B4753" s="25" t="s">
        <v>11043</v>
      </c>
      <c r="C4753" s="27">
        <v>5</v>
      </c>
      <c r="D4753" s="25" t="s">
        <v>39040</v>
      </c>
      <c r="E4753" s="28" t="s">
        <v>17</v>
      </c>
      <c r="F4753" s="85" t="str">
        <f>IF(E4753="N/A","N/A",VLOOKUP(E4753,UniFormat!$A$9:$F$817,6,FALSE))</f>
        <v>N/A</v>
      </c>
      <c r="G4753" s="25" t="str">
        <f t="shared" si="74"/>
        <v>22-33 47 16 13</v>
      </c>
      <c r="H4753" s="25" t="s">
        <v>17</v>
      </c>
    </row>
    <row r="4754" spans="1:8" x14ac:dyDescent="0.25">
      <c r="A4754" s="25" t="s">
        <v>11044</v>
      </c>
      <c r="B4754" s="25" t="s">
        <v>11045</v>
      </c>
      <c r="C4754" s="27">
        <v>5</v>
      </c>
      <c r="D4754" s="25" t="s">
        <v>39040</v>
      </c>
      <c r="E4754" s="28" t="s">
        <v>17</v>
      </c>
      <c r="F4754" s="85" t="str">
        <f>IF(E4754="N/A","N/A",VLOOKUP(E4754,UniFormat!$A$9:$F$817,6,FALSE))</f>
        <v>N/A</v>
      </c>
      <c r="G4754" s="25" t="str">
        <f t="shared" si="74"/>
        <v>22-33 47 16 53</v>
      </c>
      <c r="H4754" s="25" t="s">
        <v>17</v>
      </c>
    </row>
    <row r="4755" spans="1:8" x14ac:dyDescent="0.25">
      <c r="A4755" s="25" t="s">
        <v>11046</v>
      </c>
      <c r="B4755" s="25" t="s">
        <v>11047</v>
      </c>
      <c r="C4755" s="27">
        <v>4</v>
      </c>
      <c r="D4755" s="25" t="s">
        <v>39040</v>
      </c>
      <c r="E4755" s="28" t="s">
        <v>17</v>
      </c>
      <c r="F4755" s="85" t="str">
        <f>IF(E4755="N/A","N/A",VLOOKUP(E4755,UniFormat!$A$9:$F$817,6,FALSE))</f>
        <v>N/A</v>
      </c>
      <c r="G4755" s="25" t="str">
        <f t="shared" si="74"/>
        <v>22-33 47 19</v>
      </c>
      <c r="H4755" s="25" t="s">
        <v>17</v>
      </c>
    </row>
    <row r="4756" spans="1:8" x14ac:dyDescent="0.25">
      <c r="A4756" s="25" t="s">
        <v>11048</v>
      </c>
      <c r="B4756" s="25" t="s">
        <v>11049</v>
      </c>
      <c r="C4756" s="27">
        <v>5</v>
      </c>
      <c r="D4756" s="25" t="s">
        <v>39040</v>
      </c>
      <c r="E4756" s="28" t="s">
        <v>17</v>
      </c>
      <c r="F4756" s="85" t="str">
        <f>IF(E4756="N/A","N/A",VLOOKUP(E4756,UniFormat!$A$9:$F$817,6,FALSE))</f>
        <v>N/A</v>
      </c>
      <c r="G4756" s="25" t="str">
        <f t="shared" si="74"/>
        <v>22-33 47 19 13</v>
      </c>
      <c r="H4756" s="25" t="s">
        <v>17</v>
      </c>
    </row>
    <row r="4757" spans="1:8" x14ac:dyDescent="0.25">
      <c r="A4757" s="25" t="s">
        <v>11050</v>
      </c>
      <c r="B4757" s="25" t="s">
        <v>11051</v>
      </c>
      <c r="C4757" s="27">
        <v>5</v>
      </c>
      <c r="D4757" s="25" t="s">
        <v>39040</v>
      </c>
      <c r="E4757" s="28" t="s">
        <v>17</v>
      </c>
      <c r="F4757" s="85" t="str">
        <f>IF(E4757="N/A","N/A",VLOOKUP(E4757,UniFormat!$A$9:$F$817,6,FALSE))</f>
        <v>N/A</v>
      </c>
      <c r="G4757" s="25" t="str">
        <f t="shared" si="74"/>
        <v>22-33 47 19 16</v>
      </c>
      <c r="H4757" s="25" t="s">
        <v>17</v>
      </c>
    </row>
    <row r="4758" spans="1:8" x14ac:dyDescent="0.25">
      <c r="A4758" s="25" t="s">
        <v>11052</v>
      </c>
      <c r="B4758" s="25" t="s">
        <v>11053</v>
      </c>
      <c r="C4758" s="27">
        <v>5</v>
      </c>
      <c r="D4758" s="25" t="s">
        <v>39040</v>
      </c>
      <c r="E4758" s="28" t="s">
        <v>17</v>
      </c>
      <c r="F4758" s="85" t="str">
        <f>IF(E4758="N/A","N/A",VLOOKUP(E4758,UniFormat!$A$9:$F$817,6,FALSE))</f>
        <v>N/A</v>
      </c>
      <c r="G4758" s="25" t="str">
        <f t="shared" si="74"/>
        <v>22-33 47 19 23</v>
      </c>
      <c r="H4758" s="25" t="s">
        <v>17</v>
      </c>
    </row>
    <row r="4759" spans="1:8" x14ac:dyDescent="0.25">
      <c r="A4759" s="25" t="s">
        <v>11054</v>
      </c>
      <c r="B4759" s="25" t="s">
        <v>11055</v>
      </c>
      <c r="C4759" s="27">
        <v>5</v>
      </c>
      <c r="D4759" s="25" t="s">
        <v>39040</v>
      </c>
      <c r="E4759" s="28" t="s">
        <v>17</v>
      </c>
      <c r="F4759" s="85" t="str">
        <f>IF(E4759="N/A","N/A",VLOOKUP(E4759,UniFormat!$A$9:$F$817,6,FALSE))</f>
        <v>N/A</v>
      </c>
      <c r="G4759" s="25" t="str">
        <f t="shared" si="74"/>
        <v>22-33 47 19 33</v>
      </c>
      <c r="H4759" s="25" t="s">
        <v>17</v>
      </c>
    </row>
    <row r="4760" spans="1:8" x14ac:dyDescent="0.25">
      <c r="A4760" s="25" t="s">
        <v>1638</v>
      </c>
      <c r="B4760" s="25" t="s">
        <v>1637</v>
      </c>
      <c r="C4760" s="27">
        <v>4</v>
      </c>
      <c r="D4760" s="25" t="s">
        <v>39040</v>
      </c>
      <c r="E4760" s="28" t="s">
        <v>1636</v>
      </c>
      <c r="F4760" s="85" t="str">
        <f>IF(E4760="N/A","N/A",VLOOKUP(E4760,UniFormat!$A$9:$F$817,6,FALSE))</f>
        <v>21-07 30 20 60</v>
      </c>
      <c r="G4760" s="25" t="str">
        <f t="shared" si="74"/>
        <v>22-33 47 23</v>
      </c>
      <c r="H4760" s="25" t="s">
        <v>17</v>
      </c>
    </row>
    <row r="4761" spans="1:8" x14ac:dyDescent="0.25">
      <c r="A4761" s="25" t="s">
        <v>11056</v>
      </c>
      <c r="B4761" s="25" t="s">
        <v>1658</v>
      </c>
      <c r="C4761" s="27">
        <v>4</v>
      </c>
      <c r="D4761" s="25" t="s">
        <v>39040</v>
      </c>
      <c r="E4761" s="25" t="s">
        <v>1657</v>
      </c>
      <c r="F4761" s="85" t="str">
        <f>IF(E4761="N/A","N/A",VLOOKUP(E4761,UniFormat!$A$9:$F$817,6,FALSE))</f>
        <v>21-07 30 30 70</v>
      </c>
      <c r="G4761" s="25" t="str">
        <f t="shared" si="74"/>
        <v>22-33 47 26</v>
      </c>
      <c r="H4761" s="25" t="s">
        <v>17</v>
      </c>
    </row>
    <row r="4762" spans="1:8" x14ac:dyDescent="0.25">
      <c r="A4762" s="25" t="s">
        <v>11057</v>
      </c>
      <c r="B4762" s="25" t="s">
        <v>11058</v>
      </c>
      <c r="C4762" s="27">
        <v>5</v>
      </c>
      <c r="D4762" s="25" t="s">
        <v>39040</v>
      </c>
      <c r="E4762" s="28" t="s">
        <v>17</v>
      </c>
      <c r="F4762" s="85" t="str">
        <f>IF(E4762="N/A","N/A",VLOOKUP(E4762,UniFormat!$A$9:$F$817,6,FALSE))</f>
        <v>N/A</v>
      </c>
      <c r="G4762" s="25" t="str">
        <f t="shared" si="74"/>
        <v>22-33 47 26 13</v>
      </c>
      <c r="H4762" s="25" t="s">
        <v>17</v>
      </c>
    </row>
    <row r="4763" spans="1:8" x14ac:dyDescent="0.25">
      <c r="A4763" s="25" t="s">
        <v>11059</v>
      </c>
      <c r="B4763" s="25" t="s">
        <v>11060</v>
      </c>
      <c r="C4763" s="27">
        <v>5</v>
      </c>
      <c r="D4763" s="25" t="s">
        <v>39040</v>
      </c>
      <c r="E4763" s="28" t="s">
        <v>17</v>
      </c>
      <c r="F4763" s="85" t="str">
        <f>IF(E4763="N/A","N/A",VLOOKUP(E4763,UniFormat!$A$9:$F$817,6,FALSE))</f>
        <v>N/A</v>
      </c>
      <c r="G4763" s="25" t="str">
        <f t="shared" si="74"/>
        <v>22-33 47 26 16</v>
      </c>
      <c r="H4763" s="25" t="s">
        <v>17</v>
      </c>
    </row>
    <row r="4764" spans="1:8" x14ac:dyDescent="0.25">
      <c r="A4764" s="25" t="s">
        <v>11061</v>
      </c>
      <c r="B4764" s="25" t="s">
        <v>11062</v>
      </c>
      <c r="C4764" s="27">
        <v>5</v>
      </c>
      <c r="D4764" s="25" t="s">
        <v>39040</v>
      </c>
      <c r="E4764" s="28" t="s">
        <v>17</v>
      </c>
      <c r="F4764" s="85" t="str">
        <f>IF(E4764="N/A","N/A",VLOOKUP(E4764,UniFormat!$A$9:$F$817,6,FALSE))</f>
        <v>N/A</v>
      </c>
      <c r="G4764" s="25" t="str">
        <f t="shared" si="74"/>
        <v>22-33 47 26 19</v>
      </c>
      <c r="H4764" s="25" t="s">
        <v>17</v>
      </c>
    </row>
    <row r="4765" spans="1:8" x14ac:dyDescent="0.25">
      <c r="A4765" s="25" t="s">
        <v>11063</v>
      </c>
      <c r="B4765" s="25" t="s">
        <v>11064</v>
      </c>
      <c r="C4765" s="27">
        <v>3</v>
      </c>
      <c r="D4765" s="25" t="s">
        <v>39040</v>
      </c>
      <c r="E4765" s="28" t="s">
        <v>17</v>
      </c>
      <c r="F4765" s="85" t="str">
        <f>IF(E4765="N/A","N/A",VLOOKUP(E4765,UniFormat!$A$9:$F$817,6,FALSE))</f>
        <v>N/A</v>
      </c>
      <c r="G4765" s="25" t="str">
        <f t="shared" si="74"/>
        <v>22-33 49 00</v>
      </c>
      <c r="H4765" s="25" t="s">
        <v>17</v>
      </c>
    </row>
    <row r="4766" spans="1:8" x14ac:dyDescent="0.25">
      <c r="A4766" s="25" t="s">
        <v>11065</v>
      </c>
      <c r="B4766" s="25" t="s">
        <v>11066</v>
      </c>
      <c r="C4766" s="27">
        <v>4</v>
      </c>
      <c r="D4766" s="25" t="s">
        <v>39040</v>
      </c>
      <c r="E4766" s="28" t="s">
        <v>17</v>
      </c>
      <c r="F4766" s="85" t="str">
        <f>IF(E4766="N/A","N/A",VLOOKUP(E4766,UniFormat!$A$9:$F$817,6,FALSE))</f>
        <v>N/A</v>
      </c>
      <c r="G4766" s="25" t="str">
        <f t="shared" si="74"/>
        <v>22-33 49 13</v>
      </c>
      <c r="H4766" s="25" t="s">
        <v>17</v>
      </c>
    </row>
    <row r="4767" spans="1:8" x14ac:dyDescent="0.25">
      <c r="A4767" s="25" t="s">
        <v>11067</v>
      </c>
      <c r="B4767" s="25" t="s">
        <v>11068</v>
      </c>
      <c r="C4767" s="27">
        <v>4</v>
      </c>
      <c r="D4767" s="25" t="s">
        <v>39040</v>
      </c>
      <c r="E4767" s="28" t="s">
        <v>17</v>
      </c>
      <c r="F4767" s="85" t="str">
        <f>IF(E4767="N/A","N/A",VLOOKUP(E4767,UniFormat!$A$9:$F$817,6,FALSE))</f>
        <v>N/A</v>
      </c>
      <c r="G4767" s="25" t="str">
        <f t="shared" si="74"/>
        <v>22-33 49 23</v>
      </c>
      <c r="H4767" s="25" t="s">
        <v>17</v>
      </c>
    </row>
    <row r="4768" spans="1:8" x14ac:dyDescent="0.25">
      <c r="A4768" s="25" t="s">
        <v>11069</v>
      </c>
      <c r="B4768" s="25" t="s">
        <v>11070</v>
      </c>
      <c r="C4768" s="27">
        <v>3</v>
      </c>
      <c r="D4768" s="25" t="s">
        <v>39040</v>
      </c>
      <c r="E4768" s="28" t="s">
        <v>17</v>
      </c>
      <c r="F4768" s="85" t="str">
        <f>IF(E4768="N/A","N/A",VLOOKUP(E4768,UniFormat!$A$9:$F$817,6,FALSE))</f>
        <v>N/A</v>
      </c>
      <c r="G4768" s="25" t="str">
        <f t="shared" si="74"/>
        <v>22-33 50 00</v>
      </c>
      <c r="H4768" s="25" t="s">
        <v>17</v>
      </c>
    </row>
    <row r="4769" spans="1:8" x14ac:dyDescent="0.25">
      <c r="A4769" s="25" t="s">
        <v>11071</v>
      </c>
      <c r="B4769" s="25" t="s">
        <v>11072</v>
      </c>
      <c r="C4769" s="27">
        <v>3</v>
      </c>
      <c r="D4769" s="25" t="s">
        <v>39040</v>
      </c>
      <c r="E4769" s="28" t="s">
        <v>17</v>
      </c>
      <c r="F4769" s="85" t="str">
        <f>IF(E4769="N/A","N/A",VLOOKUP(E4769,UniFormat!$A$9:$F$817,6,FALSE))</f>
        <v>N/A</v>
      </c>
      <c r="G4769" s="25" t="str">
        <f t="shared" si="74"/>
        <v>22-33 51 00</v>
      </c>
      <c r="H4769" s="25" t="s">
        <v>17</v>
      </c>
    </row>
    <row r="4770" spans="1:8" x14ac:dyDescent="0.25">
      <c r="A4770" s="25" t="s">
        <v>11073</v>
      </c>
      <c r="B4770" s="25" t="s">
        <v>11074</v>
      </c>
      <c r="C4770" s="27">
        <v>4</v>
      </c>
      <c r="D4770" s="25">
        <v>-2008044</v>
      </c>
      <c r="E4770" s="28" t="s">
        <v>17</v>
      </c>
      <c r="F4770" s="85" t="str">
        <f>IF(E4770="N/A","N/A",VLOOKUP(E4770,UniFormat!$A$9:$F$817,6,FALSE))</f>
        <v>N/A</v>
      </c>
      <c r="G4770" s="25" t="str">
        <f t="shared" si="74"/>
        <v>22-33 51 13</v>
      </c>
      <c r="H4770" s="25" t="s">
        <v>17</v>
      </c>
    </row>
    <row r="4771" spans="1:8" x14ac:dyDescent="0.25">
      <c r="A4771" s="25" t="s">
        <v>11075</v>
      </c>
      <c r="B4771" s="25" t="s">
        <v>11076</v>
      </c>
      <c r="C4771" s="27">
        <v>4</v>
      </c>
      <c r="D4771" s="25">
        <v>-2001140</v>
      </c>
      <c r="E4771" s="28" t="s">
        <v>17</v>
      </c>
      <c r="F4771" s="85" t="str">
        <f>IF(E4771="N/A","N/A",VLOOKUP(E4771,UniFormat!$A$9:$F$817,6,FALSE))</f>
        <v>N/A</v>
      </c>
      <c r="G4771" s="25" t="str">
        <f t="shared" si="74"/>
        <v>22-33 51 33</v>
      </c>
      <c r="H4771" s="25" t="s">
        <v>17</v>
      </c>
    </row>
    <row r="4772" spans="1:8" x14ac:dyDescent="0.25">
      <c r="A4772" s="25" t="s">
        <v>11077</v>
      </c>
      <c r="B4772" s="25" t="s">
        <v>11078</v>
      </c>
      <c r="C4772" s="27">
        <v>3</v>
      </c>
      <c r="D4772" s="25" t="s">
        <v>39040</v>
      </c>
      <c r="E4772" s="28" t="s">
        <v>17</v>
      </c>
      <c r="F4772" s="85" t="str">
        <f>IF(E4772="N/A","N/A",VLOOKUP(E4772,UniFormat!$A$9:$F$817,6,FALSE))</f>
        <v>N/A</v>
      </c>
      <c r="G4772" s="25" t="str">
        <f t="shared" si="74"/>
        <v>22-33 52 00</v>
      </c>
      <c r="H4772" s="25" t="s">
        <v>17</v>
      </c>
    </row>
    <row r="4773" spans="1:8" x14ac:dyDescent="0.25">
      <c r="A4773" s="25" t="s">
        <v>11079</v>
      </c>
      <c r="B4773" s="25" t="s">
        <v>11080</v>
      </c>
      <c r="C4773" s="27">
        <v>4</v>
      </c>
      <c r="D4773" s="25" t="s">
        <v>39040</v>
      </c>
      <c r="E4773" s="28" t="s">
        <v>17</v>
      </c>
      <c r="F4773" s="85" t="str">
        <f>IF(E4773="N/A","N/A",VLOOKUP(E4773,UniFormat!$A$9:$F$817,6,FALSE))</f>
        <v>N/A</v>
      </c>
      <c r="G4773" s="25" t="str">
        <f t="shared" si="74"/>
        <v>22-33 52 13</v>
      </c>
      <c r="H4773" s="25" t="s">
        <v>17</v>
      </c>
    </row>
    <row r="4774" spans="1:8" x14ac:dyDescent="0.25">
      <c r="A4774" s="25" t="s">
        <v>11081</v>
      </c>
      <c r="B4774" s="25" t="s">
        <v>11082</v>
      </c>
      <c r="C4774" s="27">
        <v>5</v>
      </c>
      <c r="D4774" s="25">
        <v>-2008044</v>
      </c>
      <c r="E4774" s="28" t="s">
        <v>17</v>
      </c>
      <c r="F4774" s="85" t="str">
        <f>IF(E4774="N/A","N/A",VLOOKUP(E4774,UniFormat!$A$9:$F$817,6,FALSE))</f>
        <v>N/A</v>
      </c>
      <c r="G4774" s="25" t="str">
        <f t="shared" si="74"/>
        <v>22-33 52 13 13</v>
      </c>
      <c r="H4774" s="25" t="s">
        <v>17</v>
      </c>
    </row>
    <row r="4775" spans="1:8" x14ac:dyDescent="0.25">
      <c r="A4775" s="25" t="s">
        <v>11083</v>
      </c>
      <c r="B4775" s="25" t="s">
        <v>11084</v>
      </c>
      <c r="C4775" s="27">
        <v>5</v>
      </c>
      <c r="D4775" s="25">
        <v>-2001140</v>
      </c>
      <c r="E4775" s="28" t="s">
        <v>17</v>
      </c>
      <c r="F4775" s="85" t="str">
        <f>IF(E4775="N/A","N/A",VLOOKUP(E4775,UniFormat!$A$9:$F$817,6,FALSE))</f>
        <v>N/A</v>
      </c>
      <c r="G4775" s="25" t="str">
        <f t="shared" si="74"/>
        <v>22-33 52 13 23</v>
      </c>
      <c r="H4775" s="25" t="s">
        <v>17</v>
      </c>
    </row>
    <row r="4776" spans="1:8" x14ac:dyDescent="0.25">
      <c r="A4776" s="25" t="s">
        <v>11085</v>
      </c>
      <c r="B4776" s="25" t="s">
        <v>11086</v>
      </c>
      <c r="C4776" s="27">
        <v>4</v>
      </c>
      <c r="D4776" s="25" t="s">
        <v>39040</v>
      </c>
      <c r="E4776" s="28" t="s">
        <v>17</v>
      </c>
      <c r="F4776" s="85" t="str">
        <f>IF(E4776="N/A","N/A",VLOOKUP(E4776,UniFormat!$A$9:$F$817,6,FALSE))</f>
        <v>N/A</v>
      </c>
      <c r="G4776" s="25" t="str">
        <f t="shared" si="74"/>
        <v>22-33 52 16</v>
      </c>
      <c r="H4776" s="25" t="s">
        <v>17</v>
      </c>
    </row>
    <row r="4777" spans="1:8" x14ac:dyDescent="0.25">
      <c r="A4777" s="25" t="s">
        <v>11087</v>
      </c>
      <c r="B4777" s="25" t="s">
        <v>11088</v>
      </c>
      <c r="C4777" s="27">
        <v>5</v>
      </c>
      <c r="D4777" s="25">
        <v>-2008044</v>
      </c>
      <c r="E4777" s="28" t="s">
        <v>17</v>
      </c>
      <c r="F4777" s="85" t="str">
        <f>IF(E4777="N/A","N/A",VLOOKUP(E4777,UniFormat!$A$9:$F$817,6,FALSE))</f>
        <v>N/A</v>
      </c>
      <c r="G4777" s="25" t="str">
        <f t="shared" si="74"/>
        <v>22-33 52 16 13</v>
      </c>
      <c r="H4777" s="25" t="s">
        <v>17</v>
      </c>
    </row>
    <row r="4778" spans="1:8" x14ac:dyDescent="0.25">
      <c r="A4778" s="25" t="s">
        <v>11089</v>
      </c>
      <c r="B4778" s="25" t="s">
        <v>11090</v>
      </c>
      <c r="C4778" s="27">
        <v>5</v>
      </c>
      <c r="D4778" s="25">
        <v>-2001140</v>
      </c>
      <c r="E4778" s="28" t="s">
        <v>17</v>
      </c>
      <c r="F4778" s="85" t="str">
        <f>IF(E4778="N/A","N/A",VLOOKUP(E4778,UniFormat!$A$9:$F$817,6,FALSE))</f>
        <v>N/A</v>
      </c>
      <c r="G4778" s="25" t="str">
        <f t="shared" si="74"/>
        <v>22-33 52 16 23</v>
      </c>
      <c r="H4778" s="25" t="s">
        <v>17</v>
      </c>
    </row>
    <row r="4779" spans="1:8" x14ac:dyDescent="0.25">
      <c r="A4779" s="25" t="s">
        <v>11091</v>
      </c>
      <c r="B4779" s="25" t="s">
        <v>11092</v>
      </c>
      <c r="C4779" s="27">
        <v>4</v>
      </c>
      <c r="D4779" s="25" t="s">
        <v>39040</v>
      </c>
      <c r="E4779" s="28" t="s">
        <v>17</v>
      </c>
      <c r="F4779" s="85" t="str">
        <f>IF(E4779="N/A","N/A",VLOOKUP(E4779,UniFormat!$A$9:$F$817,6,FALSE))</f>
        <v>N/A</v>
      </c>
      <c r="G4779" s="25" t="str">
        <f t="shared" si="74"/>
        <v>22-33 52 19</v>
      </c>
      <c r="H4779" s="25" t="s">
        <v>17</v>
      </c>
    </row>
    <row r="4780" spans="1:8" x14ac:dyDescent="0.25">
      <c r="A4780" s="25" t="s">
        <v>11093</v>
      </c>
      <c r="B4780" s="25" t="s">
        <v>11094</v>
      </c>
      <c r="C4780" s="27">
        <v>5</v>
      </c>
      <c r="D4780" s="25">
        <v>-2008044</v>
      </c>
      <c r="E4780" s="28" t="s">
        <v>17</v>
      </c>
      <c r="F4780" s="85" t="str">
        <f>IF(E4780="N/A","N/A",VLOOKUP(E4780,UniFormat!$A$9:$F$817,6,FALSE))</f>
        <v>N/A</v>
      </c>
      <c r="G4780" s="25" t="str">
        <f t="shared" si="74"/>
        <v>22-33 52 19 13</v>
      </c>
      <c r="H4780" s="25" t="s">
        <v>17</v>
      </c>
    </row>
    <row r="4781" spans="1:8" x14ac:dyDescent="0.25">
      <c r="A4781" s="25" t="s">
        <v>11095</v>
      </c>
      <c r="B4781" s="25" t="s">
        <v>11096</v>
      </c>
      <c r="C4781" s="27">
        <v>5</v>
      </c>
      <c r="D4781" s="25">
        <v>-2001140</v>
      </c>
      <c r="E4781" s="28" t="s">
        <v>17</v>
      </c>
      <c r="F4781" s="85" t="str">
        <f>IF(E4781="N/A","N/A",VLOOKUP(E4781,UniFormat!$A$9:$F$817,6,FALSE))</f>
        <v>N/A</v>
      </c>
      <c r="G4781" s="25" t="str">
        <f t="shared" si="74"/>
        <v>22-33 52 19 23</v>
      </c>
      <c r="H4781" s="25" t="s">
        <v>17</v>
      </c>
    </row>
    <row r="4782" spans="1:8" x14ac:dyDescent="0.25">
      <c r="A4782" s="25" t="s">
        <v>11097</v>
      </c>
      <c r="B4782" s="25" t="s">
        <v>11098</v>
      </c>
      <c r="C4782" s="27">
        <v>4</v>
      </c>
      <c r="D4782" s="25" t="s">
        <v>39040</v>
      </c>
      <c r="E4782" s="28" t="s">
        <v>17</v>
      </c>
      <c r="F4782" s="85" t="str">
        <f>IF(E4782="N/A","N/A",VLOOKUP(E4782,UniFormat!$A$9:$F$817,6,FALSE))</f>
        <v>N/A</v>
      </c>
      <c r="G4782" s="25" t="str">
        <f t="shared" si="74"/>
        <v>22-33 52 43</v>
      </c>
      <c r="H4782" s="25" t="s">
        <v>17</v>
      </c>
    </row>
    <row r="4783" spans="1:8" x14ac:dyDescent="0.25">
      <c r="A4783" s="25" t="s">
        <v>11099</v>
      </c>
      <c r="B4783" s="25" t="s">
        <v>11100</v>
      </c>
      <c r="C4783" s="27">
        <v>5</v>
      </c>
      <c r="D4783" s="25">
        <v>-2008044</v>
      </c>
      <c r="E4783" s="28" t="s">
        <v>17</v>
      </c>
      <c r="F4783" s="85" t="str">
        <f>IF(E4783="N/A","N/A",VLOOKUP(E4783,UniFormat!$A$9:$F$817,6,FALSE))</f>
        <v>N/A</v>
      </c>
      <c r="G4783" s="25" t="str">
        <f t="shared" si="74"/>
        <v>22-33 52 43 13</v>
      </c>
      <c r="H4783" s="25" t="s">
        <v>17</v>
      </c>
    </row>
    <row r="4784" spans="1:8" x14ac:dyDescent="0.25">
      <c r="A4784" s="25" t="s">
        <v>11101</v>
      </c>
      <c r="B4784" s="25" t="s">
        <v>11102</v>
      </c>
      <c r="C4784" s="27">
        <v>5</v>
      </c>
      <c r="D4784" s="25" t="s">
        <v>39040</v>
      </c>
      <c r="E4784" s="28" t="s">
        <v>17</v>
      </c>
      <c r="F4784" s="85" t="str">
        <f>IF(E4784="N/A","N/A",VLOOKUP(E4784,UniFormat!$A$9:$F$817,6,FALSE))</f>
        <v>N/A</v>
      </c>
      <c r="G4784" s="25" t="str">
        <f t="shared" si="74"/>
        <v>22-33 52 43 16</v>
      </c>
      <c r="H4784" s="25" t="s">
        <v>17</v>
      </c>
    </row>
    <row r="4785" spans="1:8" x14ac:dyDescent="0.25">
      <c r="A4785" s="25" t="s">
        <v>11103</v>
      </c>
      <c r="B4785" s="25" t="s">
        <v>11104</v>
      </c>
      <c r="C4785" s="27">
        <v>5</v>
      </c>
      <c r="D4785" s="25" t="s">
        <v>39040</v>
      </c>
      <c r="E4785" s="28" t="s">
        <v>17</v>
      </c>
      <c r="F4785" s="85" t="str">
        <f>IF(E4785="N/A","N/A",VLOOKUP(E4785,UniFormat!$A$9:$F$817,6,FALSE))</f>
        <v>N/A</v>
      </c>
      <c r="G4785" s="25" t="str">
        <f t="shared" si="74"/>
        <v>22-33 52 43 19</v>
      </c>
      <c r="H4785" s="25" t="s">
        <v>17</v>
      </c>
    </row>
    <row r="4786" spans="1:8" x14ac:dyDescent="0.25">
      <c r="A4786" s="25" t="s">
        <v>11105</v>
      </c>
      <c r="B4786" s="25" t="s">
        <v>11106</v>
      </c>
      <c r="C4786" s="27">
        <v>5</v>
      </c>
      <c r="D4786" s="25">
        <v>-2001140</v>
      </c>
      <c r="E4786" s="28" t="s">
        <v>17</v>
      </c>
      <c r="F4786" s="85" t="str">
        <f>IF(E4786="N/A","N/A",VLOOKUP(E4786,UniFormat!$A$9:$F$817,6,FALSE))</f>
        <v>N/A</v>
      </c>
      <c r="G4786" s="25" t="str">
        <f t="shared" si="74"/>
        <v>22-33 52 43 23</v>
      </c>
      <c r="H4786" s="25" t="s">
        <v>17</v>
      </c>
    </row>
    <row r="4787" spans="1:8" x14ac:dyDescent="0.25">
      <c r="A4787" s="25" t="s">
        <v>11107</v>
      </c>
      <c r="B4787" s="25" t="s">
        <v>11108</v>
      </c>
      <c r="C4787" s="27">
        <v>3</v>
      </c>
      <c r="D4787" s="25">
        <v>-2001140</v>
      </c>
      <c r="E4787" s="28" t="s">
        <v>17</v>
      </c>
      <c r="F4787" s="85" t="str">
        <f>IF(E4787="N/A","N/A",VLOOKUP(E4787,UniFormat!$A$9:$F$817,6,FALSE))</f>
        <v>N/A</v>
      </c>
      <c r="G4787" s="25" t="str">
        <f t="shared" si="74"/>
        <v>22-33 56 00</v>
      </c>
      <c r="H4787" s="25" t="s">
        <v>17</v>
      </c>
    </row>
    <row r="4788" spans="1:8" x14ac:dyDescent="0.25">
      <c r="A4788" s="25" t="s">
        <v>11109</v>
      </c>
      <c r="B4788" s="25" t="s">
        <v>11110</v>
      </c>
      <c r="C4788" s="27">
        <v>4</v>
      </c>
      <c r="D4788" s="25">
        <v>-2001140</v>
      </c>
      <c r="E4788" s="28" t="s">
        <v>17</v>
      </c>
      <c r="F4788" s="85" t="str">
        <f>IF(E4788="N/A","N/A",VLOOKUP(E4788,UniFormat!$A$9:$F$817,6,FALSE))</f>
        <v>N/A</v>
      </c>
      <c r="G4788" s="25" t="str">
        <f t="shared" si="74"/>
        <v>22-33 56 13</v>
      </c>
      <c r="H4788" s="25" t="s">
        <v>17</v>
      </c>
    </row>
    <row r="4789" spans="1:8" x14ac:dyDescent="0.25">
      <c r="A4789" s="25" t="s">
        <v>11111</v>
      </c>
      <c r="B4789" s="25" t="s">
        <v>11112</v>
      </c>
      <c r="C4789" s="27">
        <v>4</v>
      </c>
      <c r="D4789" s="25">
        <v>-2001140</v>
      </c>
      <c r="E4789" s="28" t="s">
        <v>17</v>
      </c>
      <c r="F4789" s="85" t="str">
        <f>IF(E4789="N/A","N/A",VLOOKUP(E4789,UniFormat!$A$9:$F$817,6,FALSE))</f>
        <v>N/A</v>
      </c>
      <c r="G4789" s="25" t="str">
        <f t="shared" si="74"/>
        <v>22-33 56 16</v>
      </c>
      <c r="H4789" s="25" t="s">
        <v>17</v>
      </c>
    </row>
    <row r="4790" spans="1:8" x14ac:dyDescent="0.25">
      <c r="A4790" s="25" t="s">
        <v>11113</v>
      </c>
      <c r="B4790" s="25" t="s">
        <v>11114</v>
      </c>
      <c r="C4790" s="27">
        <v>4</v>
      </c>
      <c r="D4790" s="25">
        <v>-2001140</v>
      </c>
      <c r="E4790" s="28" t="s">
        <v>17</v>
      </c>
      <c r="F4790" s="85" t="str">
        <f>IF(E4790="N/A","N/A",VLOOKUP(E4790,UniFormat!$A$9:$F$817,6,FALSE))</f>
        <v>N/A</v>
      </c>
      <c r="G4790" s="25" t="str">
        <f t="shared" si="74"/>
        <v>22-33 56 43</v>
      </c>
      <c r="H4790" s="25" t="s">
        <v>17</v>
      </c>
    </row>
    <row r="4791" spans="1:8" x14ac:dyDescent="0.25">
      <c r="A4791" s="25" t="s">
        <v>11115</v>
      </c>
      <c r="B4791" s="25" t="s">
        <v>11116</v>
      </c>
      <c r="C4791" s="27">
        <v>5</v>
      </c>
      <c r="D4791" s="25">
        <v>-2001140</v>
      </c>
      <c r="E4791" s="28" t="s">
        <v>17</v>
      </c>
      <c r="F4791" s="85" t="str">
        <f>IF(E4791="N/A","N/A",VLOOKUP(E4791,UniFormat!$A$9:$F$817,6,FALSE))</f>
        <v>N/A</v>
      </c>
      <c r="G4791" s="25" t="str">
        <f t="shared" si="74"/>
        <v>22-33 56 43 13</v>
      </c>
      <c r="H4791" s="25" t="s">
        <v>17</v>
      </c>
    </row>
    <row r="4792" spans="1:8" x14ac:dyDescent="0.25">
      <c r="A4792" s="25" t="s">
        <v>11117</v>
      </c>
      <c r="B4792" s="25" t="s">
        <v>11118</v>
      </c>
      <c r="C4792" s="27">
        <v>5</v>
      </c>
      <c r="D4792" s="25">
        <v>-2001140</v>
      </c>
      <c r="E4792" s="28" t="s">
        <v>17</v>
      </c>
      <c r="F4792" s="85" t="str">
        <f>IF(E4792="N/A","N/A",VLOOKUP(E4792,UniFormat!$A$9:$F$817,6,FALSE))</f>
        <v>N/A</v>
      </c>
      <c r="G4792" s="25" t="str">
        <f t="shared" si="74"/>
        <v>22-33 56 43 16</v>
      </c>
      <c r="H4792" s="25" t="s">
        <v>17</v>
      </c>
    </row>
    <row r="4793" spans="1:8" x14ac:dyDescent="0.25">
      <c r="A4793" s="25" t="s">
        <v>11119</v>
      </c>
      <c r="B4793" s="25" t="s">
        <v>11120</v>
      </c>
      <c r="C4793" s="27">
        <v>4</v>
      </c>
      <c r="D4793" s="25">
        <v>-2001140</v>
      </c>
      <c r="E4793" s="28" t="s">
        <v>17</v>
      </c>
      <c r="F4793" s="85" t="str">
        <f>IF(E4793="N/A","N/A",VLOOKUP(E4793,UniFormat!$A$9:$F$817,6,FALSE))</f>
        <v>N/A</v>
      </c>
      <c r="G4793" s="25" t="str">
        <f t="shared" si="74"/>
        <v>22-33 56 53</v>
      </c>
      <c r="H4793" s="25" t="s">
        <v>17</v>
      </c>
    </row>
    <row r="4794" spans="1:8" x14ac:dyDescent="0.25">
      <c r="A4794" s="25" t="s">
        <v>11121</v>
      </c>
      <c r="B4794" s="25" t="s">
        <v>11122</v>
      </c>
      <c r="C4794" s="27">
        <v>3</v>
      </c>
      <c r="D4794" s="25" t="s">
        <v>39040</v>
      </c>
      <c r="E4794" s="28" t="s">
        <v>17</v>
      </c>
      <c r="F4794" s="85" t="str">
        <f>IF(E4794="N/A","N/A",VLOOKUP(E4794,UniFormat!$A$9:$F$817,6,FALSE))</f>
        <v>N/A</v>
      </c>
      <c r="G4794" s="25" t="str">
        <f t="shared" si="74"/>
        <v>22-33 60 00</v>
      </c>
      <c r="H4794" s="25" t="s">
        <v>17</v>
      </c>
    </row>
    <row r="4795" spans="1:8" x14ac:dyDescent="0.25">
      <c r="A4795" s="25" t="s">
        <v>11123</v>
      </c>
      <c r="B4795" s="25" t="s">
        <v>11124</v>
      </c>
      <c r="C4795" s="27">
        <v>3</v>
      </c>
      <c r="D4795" s="25" t="s">
        <v>39040</v>
      </c>
      <c r="E4795" s="28" t="s">
        <v>17</v>
      </c>
      <c r="F4795" s="85" t="str">
        <f>IF(E4795="N/A","N/A",VLOOKUP(E4795,UniFormat!$A$9:$F$817,6,FALSE))</f>
        <v>N/A</v>
      </c>
      <c r="G4795" s="25" t="str">
        <f t="shared" si="74"/>
        <v>22-33 61 00</v>
      </c>
      <c r="H4795" s="25" t="s">
        <v>17</v>
      </c>
    </row>
    <row r="4796" spans="1:8" x14ac:dyDescent="0.25">
      <c r="A4796" s="25" t="s">
        <v>11125</v>
      </c>
      <c r="B4796" s="25" t="s">
        <v>11126</v>
      </c>
      <c r="C4796" s="27">
        <v>4</v>
      </c>
      <c r="D4796" s="25" t="s">
        <v>39040</v>
      </c>
      <c r="E4796" s="28" t="s">
        <v>17</v>
      </c>
      <c r="F4796" s="85" t="str">
        <f>IF(E4796="N/A","N/A",VLOOKUP(E4796,UniFormat!$A$9:$F$817,6,FALSE))</f>
        <v>N/A</v>
      </c>
      <c r="G4796" s="25" t="str">
        <f t="shared" si="74"/>
        <v>22-33 61 13</v>
      </c>
      <c r="H4796" s="25" t="s">
        <v>17</v>
      </c>
    </row>
    <row r="4797" spans="1:8" x14ac:dyDescent="0.25">
      <c r="A4797" s="25" t="s">
        <v>11127</v>
      </c>
      <c r="B4797" s="25" t="s">
        <v>11128</v>
      </c>
      <c r="C4797" s="27">
        <v>4</v>
      </c>
      <c r="D4797" s="25" t="s">
        <v>39040</v>
      </c>
      <c r="E4797" s="28" t="s">
        <v>17</v>
      </c>
      <c r="F4797" s="85" t="str">
        <f>IF(E4797="N/A","N/A",VLOOKUP(E4797,UniFormat!$A$9:$F$817,6,FALSE))</f>
        <v>N/A</v>
      </c>
      <c r="G4797" s="25" t="str">
        <f t="shared" si="74"/>
        <v>22-33 61 23</v>
      </c>
      <c r="H4797" s="25" t="s">
        <v>17</v>
      </c>
    </row>
    <row r="4798" spans="1:8" x14ac:dyDescent="0.25">
      <c r="A4798" s="25" t="s">
        <v>11129</v>
      </c>
      <c r="B4798" s="25" t="s">
        <v>11130</v>
      </c>
      <c r="C4798" s="27">
        <v>4</v>
      </c>
      <c r="D4798" s="25">
        <v>-2001140</v>
      </c>
      <c r="E4798" s="28" t="s">
        <v>17</v>
      </c>
      <c r="F4798" s="85" t="str">
        <f>IF(E4798="N/A","N/A",VLOOKUP(E4798,UniFormat!$A$9:$F$817,6,FALSE))</f>
        <v>N/A</v>
      </c>
      <c r="G4798" s="25" t="str">
        <f t="shared" si="74"/>
        <v>22-33 61 33</v>
      </c>
      <c r="H4798" s="25" t="s">
        <v>17</v>
      </c>
    </row>
    <row r="4799" spans="1:8" x14ac:dyDescent="0.25">
      <c r="A4799" s="25" t="s">
        <v>11131</v>
      </c>
      <c r="B4799" s="25" t="s">
        <v>11132</v>
      </c>
      <c r="C4799" s="27">
        <v>3</v>
      </c>
      <c r="D4799" s="25" t="s">
        <v>39040</v>
      </c>
      <c r="E4799" s="28" t="s">
        <v>17</v>
      </c>
      <c r="F4799" s="85" t="str">
        <f>IF(E4799="N/A","N/A",VLOOKUP(E4799,UniFormat!$A$9:$F$817,6,FALSE))</f>
        <v>N/A</v>
      </c>
      <c r="G4799" s="25" t="str">
        <f t="shared" si="74"/>
        <v>22-33 63 00</v>
      </c>
      <c r="H4799" s="25" t="s">
        <v>17</v>
      </c>
    </row>
    <row r="4800" spans="1:8" x14ac:dyDescent="0.25">
      <c r="A4800" s="25" t="s">
        <v>11133</v>
      </c>
      <c r="B4800" s="25" t="s">
        <v>11134</v>
      </c>
      <c r="C4800" s="27">
        <v>4</v>
      </c>
      <c r="D4800" s="25">
        <v>-2008044</v>
      </c>
      <c r="E4800" s="28" t="s">
        <v>17</v>
      </c>
      <c r="F4800" s="85" t="str">
        <f>IF(E4800="N/A","N/A",VLOOKUP(E4800,UniFormat!$A$9:$F$817,6,FALSE))</f>
        <v>N/A</v>
      </c>
      <c r="G4800" s="25" t="str">
        <f t="shared" si="74"/>
        <v>22-33 63 13</v>
      </c>
      <c r="H4800" s="25" t="s">
        <v>17</v>
      </c>
    </row>
    <row r="4801" spans="1:8" x14ac:dyDescent="0.25">
      <c r="A4801" s="25" t="s">
        <v>11135</v>
      </c>
      <c r="B4801" s="25" t="s">
        <v>11136</v>
      </c>
      <c r="C4801" s="27">
        <v>4</v>
      </c>
      <c r="D4801" s="25">
        <v>-2008044</v>
      </c>
      <c r="E4801" s="28" t="s">
        <v>17</v>
      </c>
      <c r="F4801" s="85" t="str">
        <f>IF(E4801="N/A","N/A",VLOOKUP(E4801,UniFormat!$A$9:$F$817,6,FALSE))</f>
        <v>N/A</v>
      </c>
      <c r="G4801" s="25" t="str">
        <f t="shared" si="74"/>
        <v>22-33 63 23</v>
      </c>
      <c r="H4801" s="25" t="s">
        <v>17</v>
      </c>
    </row>
    <row r="4802" spans="1:8" x14ac:dyDescent="0.25">
      <c r="A4802" s="25" t="s">
        <v>11137</v>
      </c>
      <c r="B4802" s="25" t="s">
        <v>11138</v>
      </c>
      <c r="C4802" s="27">
        <v>4</v>
      </c>
      <c r="D4802" s="25">
        <v>-2001140</v>
      </c>
      <c r="E4802" s="28" t="s">
        <v>17</v>
      </c>
      <c r="F4802" s="85" t="str">
        <f>IF(E4802="N/A","N/A",VLOOKUP(E4802,UniFormat!$A$9:$F$817,6,FALSE))</f>
        <v>N/A</v>
      </c>
      <c r="G4802" s="25" t="str">
        <f t="shared" si="74"/>
        <v>22-33 63 33</v>
      </c>
      <c r="H4802" s="25" t="s">
        <v>17</v>
      </c>
    </row>
    <row r="4803" spans="1:8" x14ac:dyDescent="0.25">
      <c r="A4803" s="25" t="s">
        <v>11139</v>
      </c>
      <c r="B4803" s="25" t="s">
        <v>11140</v>
      </c>
      <c r="C4803" s="27">
        <v>3</v>
      </c>
      <c r="D4803" s="25" t="s">
        <v>39040</v>
      </c>
      <c r="E4803" s="28" t="s">
        <v>17</v>
      </c>
      <c r="F4803" s="85" t="str">
        <f>IF(E4803="N/A","N/A",VLOOKUP(E4803,UniFormat!$A$9:$F$817,6,FALSE))</f>
        <v>N/A</v>
      </c>
      <c r="G4803" s="25" t="str">
        <f t="shared" si="74"/>
        <v>22-33 70 00</v>
      </c>
      <c r="H4803" s="25" t="s">
        <v>17</v>
      </c>
    </row>
    <row r="4804" spans="1:8" x14ac:dyDescent="0.25">
      <c r="A4804" s="25" t="s">
        <v>11141</v>
      </c>
      <c r="B4804" s="25" t="s">
        <v>11142</v>
      </c>
      <c r="C4804" s="27">
        <v>3</v>
      </c>
      <c r="D4804" s="25" t="s">
        <v>39040</v>
      </c>
      <c r="E4804" s="28" t="s">
        <v>17</v>
      </c>
      <c r="F4804" s="85" t="str">
        <f>IF(E4804="N/A","N/A",VLOOKUP(E4804,UniFormat!$A$9:$F$817,6,FALSE))</f>
        <v>N/A</v>
      </c>
      <c r="G4804" s="25" t="str">
        <f t="shared" si="74"/>
        <v>22-33 71 00</v>
      </c>
      <c r="H4804" s="25" t="s">
        <v>17</v>
      </c>
    </row>
    <row r="4805" spans="1:8" x14ac:dyDescent="0.25">
      <c r="A4805" s="25" t="s">
        <v>11143</v>
      </c>
      <c r="B4805" s="25" t="s">
        <v>11144</v>
      </c>
      <c r="C4805" s="27">
        <v>4</v>
      </c>
      <c r="D4805" s="25" t="s">
        <v>39040</v>
      </c>
      <c r="E4805" s="28" t="s">
        <v>17</v>
      </c>
      <c r="F4805" s="85" t="str">
        <f>IF(E4805="N/A","N/A",VLOOKUP(E4805,UniFormat!$A$9:$F$817,6,FALSE))</f>
        <v>N/A</v>
      </c>
      <c r="G4805" s="25" t="str">
        <f t="shared" si="74"/>
        <v>22-33 71 13</v>
      </c>
      <c r="H4805" s="25" t="s">
        <v>17</v>
      </c>
    </row>
    <row r="4806" spans="1:8" x14ac:dyDescent="0.25">
      <c r="A4806" s="25" t="s">
        <v>11145</v>
      </c>
      <c r="B4806" s="25" t="s">
        <v>11146</v>
      </c>
      <c r="C4806" s="27">
        <v>5</v>
      </c>
      <c r="D4806" s="25" t="s">
        <v>39040</v>
      </c>
      <c r="E4806" s="28" t="s">
        <v>17</v>
      </c>
      <c r="F4806" s="85" t="str">
        <f>IF(E4806="N/A","N/A",VLOOKUP(E4806,UniFormat!$A$9:$F$817,6,FALSE))</f>
        <v>N/A</v>
      </c>
      <c r="G4806" s="25" t="str">
        <f t="shared" si="74"/>
        <v>22-33 71 13 13</v>
      </c>
      <c r="H4806" s="25" t="s">
        <v>17</v>
      </c>
    </row>
    <row r="4807" spans="1:8" x14ac:dyDescent="0.25">
      <c r="A4807" s="25" t="s">
        <v>11147</v>
      </c>
      <c r="B4807" s="25" t="s">
        <v>11148</v>
      </c>
      <c r="C4807" s="27">
        <v>5</v>
      </c>
      <c r="D4807" s="25" t="s">
        <v>39040</v>
      </c>
      <c r="E4807" s="28" t="s">
        <v>17</v>
      </c>
      <c r="F4807" s="85" t="str">
        <f>IF(E4807="N/A","N/A",VLOOKUP(E4807,UniFormat!$A$9:$F$817,6,FALSE))</f>
        <v>N/A</v>
      </c>
      <c r="G4807" s="25" t="str">
        <f t="shared" si="74"/>
        <v>22-33 71 13 23</v>
      </c>
      <c r="H4807" s="25" t="s">
        <v>17</v>
      </c>
    </row>
    <row r="4808" spans="1:8" x14ac:dyDescent="0.25">
      <c r="A4808" s="25" t="s">
        <v>11149</v>
      </c>
      <c r="B4808" s="25" t="s">
        <v>11150</v>
      </c>
      <c r="C4808" s="27">
        <v>5</v>
      </c>
      <c r="D4808" s="25" t="s">
        <v>39040</v>
      </c>
      <c r="E4808" s="28" t="s">
        <v>17</v>
      </c>
      <c r="F4808" s="85" t="str">
        <f>IF(E4808="N/A","N/A",VLOOKUP(E4808,UniFormat!$A$9:$F$817,6,FALSE))</f>
        <v>N/A</v>
      </c>
      <c r="G4808" s="25" t="str">
        <f t="shared" si="74"/>
        <v>22-33 71 13 33</v>
      </c>
      <c r="H4808" s="25" t="s">
        <v>17</v>
      </c>
    </row>
    <row r="4809" spans="1:8" x14ac:dyDescent="0.25">
      <c r="A4809" s="25" t="s">
        <v>11151</v>
      </c>
      <c r="B4809" s="25" t="s">
        <v>11152</v>
      </c>
      <c r="C4809" s="27">
        <v>4</v>
      </c>
      <c r="D4809" s="25" t="s">
        <v>39040</v>
      </c>
      <c r="E4809" s="28" t="s">
        <v>17</v>
      </c>
      <c r="F4809" s="85" t="str">
        <f>IF(E4809="N/A","N/A",VLOOKUP(E4809,UniFormat!$A$9:$F$817,6,FALSE))</f>
        <v>N/A</v>
      </c>
      <c r="G4809" s="25" t="str">
        <f t="shared" si="74"/>
        <v>22-33 71 16</v>
      </c>
      <c r="H4809" s="25" t="s">
        <v>17</v>
      </c>
    </row>
    <row r="4810" spans="1:8" x14ac:dyDescent="0.25">
      <c r="A4810" s="25" t="s">
        <v>11153</v>
      </c>
      <c r="B4810" s="25" t="s">
        <v>11154</v>
      </c>
      <c r="C4810" s="27">
        <v>5</v>
      </c>
      <c r="D4810" s="25" t="s">
        <v>39040</v>
      </c>
      <c r="E4810" s="28" t="s">
        <v>17</v>
      </c>
      <c r="F4810" s="85" t="str">
        <f>IF(E4810="N/A","N/A",VLOOKUP(E4810,UniFormat!$A$9:$F$817,6,FALSE))</f>
        <v>N/A</v>
      </c>
      <c r="G4810" s="25" t="str">
        <f t="shared" ref="G4810:G4873" si="75">IF(LEN(A4810)=8,CONCATENATE("22-",A4810),CONCATENATE("22-",LEFT(A4810,8)," ",RIGHT(A4810,2)))</f>
        <v>22-33 71 16 13</v>
      </c>
      <c r="H4810" s="25" t="s">
        <v>17</v>
      </c>
    </row>
    <row r="4811" spans="1:8" x14ac:dyDescent="0.25">
      <c r="A4811" s="25" t="s">
        <v>11155</v>
      </c>
      <c r="B4811" s="25" t="s">
        <v>11156</v>
      </c>
      <c r="C4811" s="27">
        <v>5</v>
      </c>
      <c r="D4811" s="25" t="s">
        <v>39040</v>
      </c>
      <c r="E4811" s="28" t="s">
        <v>17</v>
      </c>
      <c r="F4811" s="85" t="str">
        <f>IF(E4811="N/A","N/A",VLOOKUP(E4811,UniFormat!$A$9:$F$817,6,FALSE))</f>
        <v>N/A</v>
      </c>
      <c r="G4811" s="25" t="str">
        <f t="shared" si="75"/>
        <v>22-33 71 16 23</v>
      </c>
      <c r="H4811" s="25" t="s">
        <v>17</v>
      </c>
    </row>
    <row r="4812" spans="1:8" x14ac:dyDescent="0.25">
      <c r="A4812" s="25" t="s">
        <v>11157</v>
      </c>
      <c r="B4812" s="25" t="s">
        <v>11158</v>
      </c>
      <c r="C4812" s="27">
        <v>5</v>
      </c>
      <c r="D4812" s="25" t="s">
        <v>39040</v>
      </c>
      <c r="E4812" s="28" t="s">
        <v>17</v>
      </c>
      <c r="F4812" s="85" t="str">
        <f>IF(E4812="N/A","N/A",VLOOKUP(E4812,UniFormat!$A$9:$F$817,6,FALSE))</f>
        <v>N/A</v>
      </c>
      <c r="G4812" s="25" t="str">
        <f t="shared" si="75"/>
        <v>22-33 71 16 33</v>
      </c>
      <c r="H4812" s="25" t="s">
        <v>17</v>
      </c>
    </row>
    <row r="4813" spans="1:8" x14ac:dyDescent="0.25">
      <c r="A4813" s="25" t="s">
        <v>11159</v>
      </c>
      <c r="B4813" s="25" t="s">
        <v>11160</v>
      </c>
      <c r="C4813" s="27">
        <v>4</v>
      </c>
      <c r="D4813" s="25" t="s">
        <v>39040</v>
      </c>
      <c r="E4813" s="28" t="s">
        <v>17</v>
      </c>
      <c r="F4813" s="85" t="str">
        <f>IF(E4813="N/A","N/A",VLOOKUP(E4813,UniFormat!$A$9:$F$817,6,FALSE))</f>
        <v>N/A</v>
      </c>
      <c r="G4813" s="25" t="str">
        <f t="shared" si="75"/>
        <v>22-33 71 19</v>
      </c>
      <c r="H4813" s="25" t="s">
        <v>17</v>
      </c>
    </row>
    <row r="4814" spans="1:8" x14ac:dyDescent="0.25">
      <c r="A4814" s="25" t="s">
        <v>11161</v>
      </c>
      <c r="B4814" s="25" t="s">
        <v>11162</v>
      </c>
      <c r="C4814" s="27">
        <v>5</v>
      </c>
      <c r="D4814" s="25" t="s">
        <v>39040</v>
      </c>
      <c r="E4814" s="28" t="s">
        <v>17</v>
      </c>
      <c r="F4814" s="85" t="str">
        <f>IF(E4814="N/A","N/A",VLOOKUP(E4814,UniFormat!$A$9:$F$817,6,FALSE))</f>
        <v>N/A</v>
      </c>
      <c r="G4814" s="25" t="str">
        <f t="shared" si="75"/>
        <v>22-33 71 19 13</v>
      </c>
      <c r="H4814" s="25" t="s">
        <v>17</v>
      </c>
    </row>
    <row r="4815" spans="1:8" x14ac:dyDescent="0.25">
      <c r="A4815" s="25" t="s">
        <v>11163</v>
      </c>
      <c r="B4815" s="25" t="s">
        <v>11164</v>
      </c>
      <c r="C4815" s="27">
        <v>4</v>
      </c>
      <c r="D4815" s="25" t="s">
        <v>39040</v>
      </c>
      <c r="E4815" s="28" t="s">
        <v>17</v>
      </c>
      <c r="F4815" s="85" t="str">
        <f>IF(E4815="N/A","N/A",VLOOKUP(E4815,UniFormat!$A$9:$F$817,6,FALSE))</f>
        <v>N/A</v>
      </c>
      <c r="G4815" s="25" t="str">
        <f t="shared" si="75"/>
        <v>22-33 71 23</v>
      </c>
      <c r="H4815" s="25" t="s">
        <v>17</v>
      </c>
    </row>
    <row r="4816" spans="1:8" x14ac:dyDescent="0.25">
      <c r="A4816" s="25" t="s">
        <v>11165</v>
      </c>
      <c r="B4816" s="25" t="s">
        <v>11166</v>
      </c>
      <c r="C4816" s="27">
        <v>5</v>
      </c>
      <c r="D4816" s="25" t="s">
        <v>39040</v>
      </c>
      <c r="E4816" s="28" t="s">
        <v>17</v>
      </c>
      <c r="F4816" s="85" t="str">
        <f>IF(E4816="N/A","N/A",VLOOKUP(E4816,UniFormat!$A$9:$F$817,6,FALSE))</f>
        <v>N/A</v>
      </c>
      <c r="G4816" s="25" t="str">
        <f t="shared" si="75"/>
        <v>22-33 71 23 13</v>
      </c>
      <c r="H4816" s="25" t="s">
        <v>17</v>
      </c>
    </row>
    <row r="4817" spans="1:8" x14ac:dyDescent="0.25">
      <c r="A4817" s="25" t="s">
        <v>11167</v>
      </c>
      <c r="B4817" s="25" t="s">
        <v>11168</v>
      </c>
      <c r="C4817" s="27">
        <v>5</v>
      </c>
      <c r="D4817" s="25" t="s">
        <v>39040</v>
      </c>
      <c r="E4817" s="28" t="s">
        <v>17</v>
      </c>
      <c r="F4817" s="85" t="str">
        <f>IF(E4817="N/A","N/A",VLOOKUP(E4817,UniFormat!$A$9:$F$817,6,FALSE))</f>
        <v>N/A</v>
      </c>
      <c r="G4817" s="25" t="str">
        <f t="shared" si="75"/>
        <v>22-33 71 23 16</v>
      </c>
      <c r="H4817" s="25" t="s">
        <v>17</v>
      </c>
    </row>
    <row r="4818" spans="1:8" x14ac:dyDescent="0.25">
      <c r="A4818" s="25" t="s">
        <v>11169</v>
      </c>
      <c r="B4818" s="25" t="s">
        <v>11170</v>
      </c>
      <c r="C4818" s="27">
        <v>5</v>
      </c>
      <c r="D4818" s="25" t="s">
        <v>39040</v>
      </c>
      <c r="E4818" s="28" t="s">
        <v>17</v>
      </c>
      <c r="F4818" s="85" t="str">
        <f>IF(E4818="N/A","N/A",VLOOKUP(E4818,UniFormat!$A$9:$F$817,6,FALSE))</f>
        <v>N/A</v>
      </c>
      <c r="G4818" s="25" t="str">
        <f t="shared" si="75"/>
        <v>22-33 71 23 23</v>
      </c>
      <c r="H4818" s="25" t="s">
        <v>17</v>
      </c>
    </row>
    <row r="4819" spans="1:8" x14ac:dyDescent="0.25">
      <c r="A4819" s="25" t="s">
        <v>11171</v>
      </c>
      <c r="B4819" s="25" t="s">
        <v>11172</v>
      </c>
      <c r="C4819" s="27">
        <v>4</v>
      </c>
      <c r="D4819" s="25">
        <v>-2001040</v>
      </c>
      <c r="E4819" s="28" t="s">
        <v>17</v>
      </c>
      <c r="F4819" s="85" t="str">
        <f>IF(E4819="N/A","N/A",VLOOKUP(E4819,UniFormat!$A$9:$F$817,6,FALSE))</f>
        <v>N/A</v>
      </c>
      <c r="G4819" s="25" t="str">
        <f t="shared" si="75"/>
        <v>22-33 71 26</v>
      </c>
      <c r="H4819" s="25" t="s">
        <v>17</v>
      </c>
    </row>
    <row r="4820" spans="1:8" x14ac:dyDescent="0.25">
      <c r="A4820" s="25" t="s">
        <v>11173</v>
      </c>
      <c r="B4820" s="25" t="s">
        <v>11174</v>
      </c>
      <c r="C4820" s="27">
        <v>5</v>
      </c>
      <c r="D4820" s="25">
        <v>-2001040</v>
      </c>
      <c r="E4820" s="28" t="s">
        <v>17</v>
      </c>
      <c r="F4820" s="85" t="str">
        <f>IF(E4820="N/A","N/A",VLOOKUP(E4820,UniFormat!$A$9:$F$817,6,FALSE))</f>
        <v>N/A</v>
      </c>
      <c r="G4820" s="25" t="str">
        <f t="shared" si="75"/>
        <v>22-33 71 26 13</v>
      </c>
      <c r="H4820" s="25" t="s">
        <v>17</v>
      </c>
    </row>
    <row r="4821" spans="1:8" x14ac:dyDescent="0.25">
      <c r="A4821" s="25" t="s">
        <v>11175</v>
      </c>
      <c r="B4821" s="25" t="s">
        <v>11176</v>
      </c>
      <c r="C4821" s="27">
        <v>5</v>
      </c>
      <c r="D4821" s="25">
        <v>-2001040</v>
      </c>
      <c r="E4821" s="28" t="s">
        <v>17</v>
      </c>
      <c r="F4821" s="85" t="str">
        <f>IF(E4821="N/A","N/A",VLOOKUP(E4821,UniFormat!$A$9:$F$817,6,FALSE))</f>
        <v>N/A</v>
      </c>
      <c r="G4821" s="25" t="str">
        <f t="shared" si="75"/>
        <v>22-33 71 26 16</v>
      </c>
      <c r="H4821" s="25" t="s">
        <v>17</v>
      </c>
    </row>
    <row r="4822" spans="1:8" x14ac:dyDescent="0.25">
      <c r="A4822" s="25" t="s">
        <v>11177</v>
      </c>
      <c r="B4822" s="25" t="s">
        <v>11178</v>
      </c>
      <c r="C4822" s="27">
        <v>5</v>
      </c>
      <c r="D4822" s="25">
        <v>-2001040</v>
      </c>
      <c r="E4822" s="28" t="s">
        <v>17</v>
      </c>
      <c r="F4822" s="85" t="str">
        <f>IF(E4822="N/A","N/A",VLOOKUP(E4822,UniFormat!$A$9:$F$817,6,FALSE))</f>
        <v>N/A</v>
      </c>
      <c r="G4822" s="25" t="str">
        <f t="shared" si="75"/>
        <v>22-33 71 26 23</v>
      </c>
      <c r="H4822" s="25" t="s">
        <v>17</v>
      </c>
    </row>
    <row r="4823" spans="1:8" x14ac:dyDescent="0.25">
      <c r="A4823" s="25" t="s">
        <v>11179</v>
      </c>
      <c r="B4823" s="25" t="s">
        <v>11180</v>
      </c>
      <c r="C4823" s="27">
        <v>5</v>
      </c>
      <c r="D4823" s="25">
        <v>-2001040</v>
      </c>
      <c r="E4823" s="28" t="s">
        <v>17</v>
      </c>
      <c r="F4823" s="85" t="str">
        <f>IF(E4823="N/A","N/A",VLOOKUP(E4823,UniFormat!$A$9:$F$817,6,FALSE))</f>
        <v>N/A</v>
      </c>
      <c r="G4823" s="25" t="str">
        <f t="shared" si="75"/>
        <v>22-33 71 26 26</v>
      </c>
      <c r="H4823" s="25" t="s">
        <v>17</v>
      </c>
    </row>
    <row r="4824" spans="1:8" x14ac:dyDescent="0.25">
      <c r="A4824" s="25" t="s">
        <v>11181</v>
      </c>
      <c r="B4824" s="25" t="s">
        <v>11182</v>
      </c>
      <c r="C4824" s="27">
        <v>4</v>
      </c>
      <c r="D4824" s="25" t="s">
        <v>39040</v>
      </c>
      <c r="E4824" s="28" t="s">
        <v>17</v>
      </c>
      <c r="F4824" s="85" t="str">
        <f>IF(E4824="N/A","N/A",VLOOKUP(E4824,UniFormat!$A$9:$F$817,6,FALSE))</f>
        <v>N/A</v>
      </c>
      <c r="G4824" s="25" t="str">
        <f t="shared" si="75"/>
        <v>22-33 71 36</v>
      </c>
      <c r="H4824" s="25" t="s">
        <v>17</v>
      </c>
    </row>
    <row r="4825" spans="1:8" x14ac:dyDescent="0.25">
      <c r="A4825" s="25" t="s">
        <v>11183</v>
      </c>
      <c r="B4825" s="25" t="s">
        <v>11184</v>
      </c>
      <c r="C4825" s="27">
        <v>5</v>
      </c>
      <c r="D4825" s="25" t="s">
        <v>39040</v>
      </c>
      <c r="E4825" s="28" t="s">
        <v>17</v>
      </c>
      <c r="F4825" s="85" t="str">
        <f>IF(E4825="N/A","N/A",VLOOKUP(E4825,UniFormat!$A$9:$F$817,6,FALSE))</f>
        <v>N/A</v>
      </c>
      <c r="G4825" s="25" t="str">
        <f t="shared" si="75"/>
        <v>22-33 71 36 13</v>
      </c>
      <c r="H4825" s="25" t="s">
        <v>17</v>
      </c>
    </row>
    <row r="4826" spans="1:8" x14ac:dyDescent="0.25">
      <c r="A4826" s="25" t="s">
        <v>11185</v>
      </c>
      <c r="B4826" s="25" t="s">
        <v>11186</v>
      </c>
      <c r="C4826" s="27">
        <v>4</v>
      </c>
      <c r="D4826" s="25" t="s">
        <v>39040</v>
      </c>
      <c r="E4826" s="28" t="s">
        <v>17</v>
      </c>
      <c r="F4826" s="85" t="str">
        <f>IF(E4826="N/A","N/A",VLOOKUP(E4826,UniFormat!$A$9:$F$817,6,FALSE))</f>
        <v>N/A</v>
      </c>
      <c r="G4826" s="25" t="str">
        <f t="shared" si="75"/>
        <v>22-33 71 39</v>
      </c>
      <c r="H4826" s="25" t="s">
        <v>17</v>
      </c>
    </row>
    <row r="4827" spans="1:8" x14ac:dyDescent="0.25">
      <c r="A4827" s="25" t="s">
        <v>11187</v>
      </c>
      <c r="B4827" s="25" t="s">
        <v>11188</v>
      </c>
      <c r="C4827" s="27">
        <v>5</v>
      </c>
      <c r="D4827" s="25" t="s">
        <v>39040</v>
      </c>
      <c r="E4827" s="28" t="s">
        <v>17</v>
      </c>
      <c r="F4827" s="85" t="str">
        <f>IF(E4827="N/A","N/A",VLOOKUP(E4827,UniFormat!$A$9:$F$817,6,FALSE))</f>
        <v>N/A</v>
      </c>
      <c r="G4827" s="25" t="str">
        <f t="shared" si="75"/>
        <v>22-33 71 39 13</v>
      </c>
      <c r="H4827" s="25" t="s">
        <v>17</v>
      </c>
    </row>
    <row r="4828" spans="1:8" x14ac:dyDescent="0.25">
      <c r="A4828" s="25" t="s">
        <v>11189</v>
      </c>
      <c r="B4828" s="25" t="s">
        <v>11190</v>
      </c>
      <c r="C4828" s="27">
        <v>5</v>
      </c>
      <c r="D4828" s="25" t="s">
        <v>39040</v>
      </c>
      <c r="E4828" s="28" t="s">
        <v>17</v>
      </c>
      <c r="F4828" s="85" t="str">
        <f>IF(E4828="N/A","N/A",VLOOKUP(E4828,UniFormat!$A$9:$F$817,6,FALSE))</f>
        <v>N/A</v>
      </c>
      <c r="G4828" s="25" t="str">
        <f t="shared" si="75"/>
        <v>22-33 71 39 23</v>
      </c>
      <c r="H4828" s="25" t="s">
        <v>17</v>
      </c>
    </row>
    <row r="4829" spans="1:8" x14ac:dyDescent="0.25">
      <c r="A4829" s="25" t="s">
        <v>11191</v>
      </c>
      <c r="B4829" s="25" t="s">
        <v>11192</v>
      </c>
      <c r="C4829" s="27">
        <v>5</v>
      </c>
      <c r="D4829" s="25" t="s">
        <v>39040</v>
      </c>
      <c r="E4829" s="28" t="s">
        <v>17</v>
      </c>
      <c r="F4829" s="85" t="str">
        <f>IF(E4829="N/A","N/A",VLOOKUP(E4829,UniFormat!$A$9:$F$817,6,FALSE))</f>
        <v>N/A</v>
      </c>
      <c r="G4829" s="25" t="str">
        <f t="shared" si="75"/>
        <v>22-33 71 39 33</v>
      </c>
      <c r="H4829" s="25" t="s">
        <v>17</v>
      </c>
    </row>
    <row r="4830" spans="1:8" x14ac:dyDescent="0.25">
      <c r="A4830" s="25" t="s">
        <v>11193</v>
      </c>
      <c r="B4830" s="25" t="s">
        <v>11194</v>
      </c>
      <c r="C4830" s="27">
        <v>4</v>
      </c>
      <c r="D4830" s="25" t="s">
        <v>39040</v>
      </c>
      <c r="E4830" s="28" t="s">
        <v>17</v>
      </c>
      <c r="F4830" s="85" t="str">
        <f>IF(E4830="N/A","N/A",VLOOKUP(E4830,UniFormat!$A$9:$F$817,6,FALSE))</f>
        <v>N/A</v>
      </c>
      <c r="G4830" s="25" t="str">
        <f t="shared" si="75"/>
        <v>22-33 71 49</v>
      </c>
      <c r="H4830" s="25" t="s">
        <v>17</v>
      </c>
    </row>
    <row r="4831" spans="1:8" x14ac:dyDescent="0.25">
      <c r="A4831" s="25" t="s">
        <v>11195</v>
      </c>
      <c r="B4831" s="25" t="s">
        <v>11196</v>
      </c>
      <c r="C4831" s="27">
        <v>5</v>
      </c>
      <c r="D4831" s="25" t="s">
        <v>39040</v>
      </c>
      <c r="E4831" s="28" t="s">
        <v>17</v>
      </c>
      <c r="F4831" s="85" t="str">
        <f>IF(E4831="N/A","N/A",VLOOKUP(E4831,UniFormat!$A$9:$F$817,6,FALSE))</f>
        <v>N/A</v>
      </c>
      <c r="G4831" s="25" t="str">
        <f t="shared" si="75"/>
        <v>22-33 71 49 13</v>
      </c>
      <c r="H4831" s="25" t="s">
        <v>17</v>
      </c>
    </row>
    <row r="4832" spans="1:8" x14ac:dyDescent="0.25">
      <c r="A4832" s="25" t="s">
        <v>11197</v>
      </c>
      <c r="B4832" s="25" t="s">
        <v>11198</v>
      </c>
      <c r="C4832" s="27">
        <v>5</v>
      </c>
      <c r="D4832" s="25" t="s">
        <v>39040</v>
      </c>
      <c r="E4832" s="28" t="s">
        <v>17</v>
      </c>
      <c r="F4832" s="85" t="str">
        <f>IF(E4832="N/A","N/A",VLOOKUP(E4832,UniFormat!$A$9:$F$817,6,FALSE))</f>
        <v>N/A</v>
      </c>
      <c r="G4832" s="25" t="str">
        <f t="shared" si="75"/>
        <v>22-33 71 49 23</v>
      </c>
      <c r="H4832" s="25" t="s">
        <v>17</v>
      </c>
    </row>
    <row r="4833" spans="1:8" x14ac:dyDescent="0.25">
      <c r="A4833" s="25" t="s">
        <v>11199</v>
      </c>
      <c r="B4833" s="25" t="s">
        <v>11200</v>
      </c>
      <c r="C4833" s="27">
        <v>5</v>
      </c>
      <c r="D4833" s="25" t="s">
        <v>39040</v>
      </c>
      <c r="E4833" s="28" t="s">
        <v>17</v>
      </c>
      <c r="F4833" s="85" t="str">
        <f>IF(E4833="N/A","N/A",VLOOKUP(E4833,UniFormat!$A$9:$F$817,6,FALSE))</f>
        <v>N/A</v>
      </c>
      <c r="G4833" s="25" t="str">
        <f t="shared" si="75"/>
        <v>22-33 71 49 33</v>
      </c>
      <c r="H4833" s="25" t="s">
        <v>17</v>
      </c>
    </row>
    <row r="4834" spans="1:8" x14ac:dyDescent="0.25">
      <c r="A4834" s="25" t="s">
        <v>11201</v>
      </c>
      <c r="B4834" s="25" t="s">
        <v>11202</v>
      </c>
      <c r="C4834" s="27">
        <v>4</v>
      </c>
      <c r="D4834" s="25" t="s">
        <v>39040</v>
      </c>
      <c r="E4834" s="28" t="s">
        <v>17</v>
      </c>
      <c r="F4834" s="85" t="str">
        <f>IF(E4834="N/A","N/A",VLOOKUP(E4834,UniFormat!$A$9:$F$817,6,FALSE))</f>
        <v>N/A</v>
      </c>
      <c r="G4834" s="25" t="str">
        <f t="shared" si="75"/>
        <v>22-33 71 53</v>
      </c>
      <c r="H4834" s="25" t="s">
        <v>17</v>
      </c>
    </row>
    <row r="4835" spans="1:8" x14ac:dyDescent="0.25">
      <c r="A4835" s="25" t="s">
        <v>1688</v>
      </c>
      <c r="B4835" s="25" t="s">
        <v>1687</v>
      </c>
      <c r="C4835" s="27">
        <v>4</v>
      </c>
      <c r="D4835" s="25" t="s">
        <v>39040</v>
      </c>
      <c r="E4835" s="28" t="s">
        <v>1686</v>
      </c>
      <c r="F4835" s="85" t="str">
        <f>IF(E4835="N/A","N/A",VLOOKUP(E4835,UniFormat!$A$9:$F$817,6,FALSE))</f>
        <v>21-07 40 10 10</v>
      </c>
      <c r="G4835" s="25" t="str">
        <f t="shared" si="75"/>
        <v>22-33 71 73</v>
      </c>
      <c r="H4835" s="25" t="s">
        <v>17</v>
      </c>
    </row>
    <row r="4836" spans="1:8" x14ac:dyDescent="0.25">
      <c r="A4836" s="25" t="s">
        <v>11203</v>
      </c>
      <c r="B4836" s="25" t="s">
        <v>11204</v>
      </c>
      <c r="C4836" s="27">
        <v>5</v>
      </c>
      <c r="D4836" s="25">
        <v>-2001040</v>
      </c>
      <c r="E4836" s="28" t="s">
        <v>17</v>
      </c>
      <c r="F4836" s="85" t="str">
        <f>IF(E4836="N/A","N/A",VLOOKUP(E4836,UniFormat!$A$9:$F$817,6,FALSE))</f>
        <v>N/A</v>
      </c>
      <c r="G4836" s="25" t="str">
        <f t="shared" si="75"/>
        <v>22-33 71 73 33</v>
      </c>
      <c r="H4836" s="25" t="s">
        <v>17</v>
      </c>
    </row>
    <row r="4837" spans="1:8" x14ac:dyDescent="0.25">
      <c r="A4837" s="25" t="s">
        <v>11205</v>
      </c>
      <c r="B4837" s="25" t="s">
        <v>11206</v>
      </c>
      <c r="C4837" s="27">
        <v>4</v>
      </c>
      <c r="D4837" s="25" t="s">
        <v>39040</v>
      </c>
      <c r="E4837" s="28" t="s">
        <v>17</v>
      </c>
      <c r="F4837" s="85" t="str">
        <f>IF(E4837="N/A","N/A",VLOOKUP(E4837,UniFormat!$A$9:$F$817,6,FALSE))</f>
        <v>N/A</v>
      </c>
      <c r="G4837" s="25" t="str">
        <f t="shared" si="75"/>
        <v>22-33 71 83</v>
      </c>
      <c r="H4837" s="25" t="s">
        <v>17</v>
      </c>
    </row>
    <row r="4838" spans="1:8" x14ac:dyDescent="0.25">
      <c r="A4838" s="25" t="s">
        <v>11207</v>
      </c>
      <c r="B4838" s="25" t="s">
        <v>11208</v>
      </c>
      <c r="C4838" s="27">
        <v>3</v>
      </c>
      <c r="D4838" s="25">
        <v>-2001040</v>
      </c>
      <c r="E4838" s="28" t="s">
        <v>17</v>
      </c>
      <c r="F4838" s="85" t="str">
        <f>IF(E4838="N/A","N/A",VLOOKUP(E4838,UniFormat!$A$9:$F$817,6,FALSE))</f>
        <v>N/A</v>
      </c>
      <c r="G4838" s="25" t="str">
        <f t="shared" si="75"/>
        <v>22-33 72 00</v>
      </c>
      <c r="H4838" s="25" t="s">
        <v>17</v>
      </c>
    </row>
    <row r="4839" spans="1:8" x14ac:dyDescent="0.25">
      <c r="A4839" s="25" t="s">
        <v>11209</v>
      </c>
      <c r="B4839" s="25" t="s">
        <v>11210</v>
      </c>
      <c r="C4839" s="27">
        <v>4</v>
      </c>
      <c r="D4839" s="25">
        <v>-2001040</v>
      </c>
      <c r="E4839" s="28" t="s">
        <v>17</v>
      </c>
      <c r="F4839" s="85" t="str">
        <f>IF(E4839="N/A","N/A",VLOOKUP(E4839,UniFormat!$A$9:$F$817,6,FALSE))</f>
        <v>N/A</v>
      </c>
      <c r="G4839" s="25" t="str">
        <f t="shared" si="75"/>
        <v>22-33 72 13</v>
      </c>
      <c r="H4839" s="25" t="s">
        <v>17</v>
      </c>
    </row>
    <row r="4840" spans="1:8" x14ac:dyDescent="0.25">
      <c r="A4840" s="25" t="s">
        <v>11211</v>
      </c>
      <c r="B4840" s="25" t="s">
        <v>11212</v>
      </c>
      <c r="C4840" s="27">
        <v>4</v>
      </c>
      <c r="D4840" s="25">
        <v>-2001040</v>
      </c>
      <c r="E4840" s="28" t="s">
        <v>17</v>
      </c>
      <c r="F4840" s="85" t="str">
        <f>IF(E4840="N/A","N/A",VLOOKUP(E4840,UniFormat!$A$9:$F$817,6,FALSE))</f>
        <v>N/A</v>
      </c>
      <c r="G4840" s="25" t="str">
        <f t="shared" si="75"/>
        <v>22-33 72 23</v>
      </c>
      <c r="H4840" s="25" t="s">
        <v>17</v>
      </c>
    </row>
    <row r="4841" spans="1:8" x14ac:dyDescent="0.25">
      <c r="A4841" s="25" t="s">
        <v>11213</v>
      </c>
      <c r="B4841" s="25" t="s">
        <v>11214</v>
      </c>
      <c r="C4841" s="27">
        <v>5</v>
      </c>
      <c r="D4841" s="25">
        <v>-2001040</v>
      </c>
      <c r="E4841" s="28" t="s">
        <v>17</v>
      </c>
      <c r="F4841" s="85" t="str">
        <f>IF(E4841="N/A","N/A",VLOOKUP(E4841,UniFormat!$A$9:$F$817,6,FALSE))</f>
        <v>N/A</v>
      </c>
      <c r="G4841" s="25" t="str">
        <f t="shared" si="75"/>
        <v>22-33 72 23 13</v>
      </c>
      <c r="H4841" s="25" t="s">
        <v>17</v>
      </c>
    </row>
    <row r="4842" spans="1:8" x14ac:dyDescent="0.25">
      <c r="A4842" s="25" t="s">
        <v>11215</v>
      </c>
      <c r="B4842" s="25" t="s">
        <v>11216</v>
      </c>
      <c r="C4842" s="27">
        <v>4</v>
      </c>
      <c r="D4842" s="25">
        <v>-2001040</v>
      </c>
      <c r="E4842" s="28" t="s">
        <v>17</v>
      </c>
      <c r="F4842" s="85" t="str">
        <f>IF(E4842="N/A","N/A",VLOOKUP(E4842,UniFormat!$A$9:$F$817,6,FALSE))</f>
        <v>N/A</v>
      </c>
      <c r="G4842" s="25" t="str">
        <f t="shared" si="75"/>
        <v>22-33 72 26</v>
      </c>
      <c r="H4842" s="25" t="s">
        <v>17</v>
      </c>
    </row>
    <row r="4843" spans="1:8" x14ac:dyDescent="0.25">
      <c r="A4843" s="25" t="s">
        <v>11217</v>
      </c>
      <c r="B4843" s="25" t="s">
        <v>11218</v>
      </c>
      <c r="C4843" s="27">
        <v>5</v>
      </c>
      <c r="D4843" s="25">
        <v>-2001040</v>
      </c>
      <c r="E4843" s="28" t="s">
        <v>17</v>
      </c>
      <c r="F4843" s="85" t="str">
        <f>IF(E4843="N/A","N/A",VLOOKUP(E4843,UniFormat!$A$9:$F$817,6,FALSE))</f>
        <v>N/A</v>
      </c>
      <c r="G4843" s="25" t="str">
        <f t="shared" si="75"/>
        <v>22-33 72 26 13</v>
      </c>
      <c r="H4843" s="25" t="s">
        <v>17</v>
      </c>
    </row>
    <row r="4844" spans="1:8" x14ac:dyDescent="0.25">
      <c r="A4844" s="25" t="s">
        <v>11219</v>
      </c>
      <c r="B4844" s="25" t="s">
        <v>11220</v>
      </c>
      <c r="C4844" s="27">
        <v>5</v>
      </c>
      <c r="D4844" s="25">
        <v>-2001040</v>
      </c>
      <c r="E4844" s="28" t="s">
        <v>17</v>
      </c>
      <c r="F4844" s="85" t="str">
        <f>IF(E4844="N/A","N/A",VLOOKUP(E4844,UniFormat!$A$9:$F$817,6,FALSE))</f>
        <v>N/A</v>
      </c>
      <c r="G4844" s="25" t="str">
        <f t="shared" si="75"/>
        <v>22-33 72 26 16</v>
      </c>
      <c r="H4844" s="25" t="s">
        <v>17</v>
      </c>
    </row>
    <row r="4845" spans="1:8" x14ac:dyDescent="0.25">
      <c r="A4845" s="25" t="s">
        <v>11221</v>
      </c>
      <c r="B4845" s="25" t="s">
        <v>11222</v>
      </c>
      <c r="C4845" s="27">
        <v>4</v>
      </c>
      <c r="D4845" s="25">
        <v>-2001040</v>
      </c>
      <c r="E4845" s="28" t="s">
        <v>17</v>
      </c>
      <c r="F4845" s="85" t="str">
        <f>IF(E4845="N/A","N/A",VLOOKUP(E4845,UniFormat!$A$9:$F$817,6,FALSE))</f>
        <v>N/A</v>
      </c>
      <c r="G4845" s="25" t="str">
        <f t="shared" si="75"/>
        <v>22-33 72 33</v>
      </c>
      <c r="H4845" s="25" t="s">
        <v>17</v>
      </c>
    </row>
    <row r="4846" spans="1:8" x14ac:dyDescent="0.25">
      <c r="A4846" s="25" t="s">
        <v>11223</v>
      </c>
      <c r="B4846" s="25" t="s">
        <v>11224</v>
      </c>
      <c r="C4846" s="27">
        <v>5</v>
      </c>
      <c r="D4846" s="25">
        <v>-2001040</v>
      </c>
      <c r="E4846" s="28" t="s">
        <v>17</v>
      </c>
      <c r="F4846" s="85" t="str">
        <f>IF(E4846="N/A","N/A",VLOOKUP(E4846,UniFormat!$A$9:$F$817,6,FALSE))</f>
        <v>N/A</v>
      </c>
      <c r="G4846" s="25" t="str">
        <f t="shared" si="75"/>
        <v>22-33 72 33 13</v>
      </c>
      <c r="H4846" s="25" t="s">
        <v>17</v>
      </c>
    </row>
    <row r="4847" spans="1:8" x14ac:dyDescent="0.25">
      <c r="A4847" s="25" t="s">
        <v>11225</v>
      </c>
      <c r="B4847" s="25" t="s">
        <v>11226</v>
      </c>
      <c r="C4847" s="27">
        <v>5</v>
      </c>
      <c r="D4847" s="25">
        <v>-2001040</v>
      </c>
      <c r="E4847" s="28" t="s">
        <v>17</v>
      </c>
      <c r="F4847" s="85" t="str">
        <f>IF(E4847="N/A","N/A",VLOOKUP(E4847,UniFormat!$A$9:$F$817,6,FALSE))</f>
        <v>N/A</v>
      </c>
      <c r="G4847" s="25" t="str">
        <f t="shared" si="75"/>
        <v>22-33 72 33 16</v>
      </c>
      <c r="H4847" s="25" t="s">
        <v>17</v>
      </c>
    </row>
    <row r="4848" spans="1:8" x14ac:dyDescent="0.25">
      <c r="A4848" s="25" t="s">
        <v>11227</v>
      </c>
      <c r="B4848" s="25" t="s">
        <v>11228</v>
      </c>
      <c r="C4848" s="27">
        <v>5</v>
      </c>
      <c r="D4848" s="25">
        <v>-2001040</v>
      </c>
      <c r="E4848" s="28" t="s">
        <v>17</v>
      </c>
      <c r="F4848" s="85" t="str">
        <f>IF(E4848="N/A","N/A",VLOOKUP(E4848,UniFormat!$A$9:$F$817,6,FALSE))</f>
        <v>N/A</v>
      </c>
      <c r="G4848" s="25" t="str">
        <f t="shared" si="75"/>
        <v>22-33 72 33 23</v>
      </c>
      <c r="H4848" s="25" t="s">
        <v>17</v>
      </c>
    </row>
    <row r="4849" spans="1:8" x14ac:dyDescent="0.25">
      <c r="A4849" s="25" t="s">
        <v>11229</v>
      </c>
      <c r="B4849" s="25" t="s">
        <v>11230</v>
      </c>
      <c r="C4849" s="27">
        <v>5</v>
      </c>
      <c r="D4849" s="25">
        <v>-2001040</v>
      </c>
      <c r="E4849" s="28" t="s">
        <v>17</v>
      </c>
      <c r="F4849" s="85" t="str">
        <f>IF(E4849="N/A","N/A",VLOOKUP(E4849,UniFormat!$A$9:$F$817,6,FALSE))</f>
        <v>N/A</v>
      </c>
      <c r="G4849" s="25" t="str">
        <f t="shared" si="75"/>
        <v>22-33 72 33 26</v>
      </c>
      <c r="H4849" s="25" t="s">
        <v>17</v>
      </c>
    </row>
    <row r="4850" spans="1:8" x14ac:dyDescent="0.25">
      <c r="A4850" s="25" t="s">
        <v>11231</v>
      </c>
      <c r="B4850" s="25" t="s">
        <v>11232</v>
      </c>
      <c r="C4850" s="27">
        <v>5</v>
      </c>
      <c r="D4850" s="25">
        <v>-2001040</v>
      </c>
      <c r="E4850" s="28" t="s">
        <v>17</v>
      </c>
      <c r="F4850" s="85" t="str">
        <f>IF(E4850="N/A","N/A",VLOOKUP(E4850,UniFormat!$A$9:$F$817,6,FALSE))</f>
        <v>N/A</v>
      </c>
      <c r="G4850" s="25" t="str">
        <f t="shared" si="75"/>
        <v>22-33 72 33 33</v>
      </c>
      <c r="H4850" s="25" t="s">
        <v>17</v>
      </c>
    </row>
    <row r="4851" spans="1:8" x14ac:dyDescent="0.25">
      <c r="A4851" s="25" t="s">
        <v>11233</v>
      </c>
      <c r="B4851" s="25" t="s">
        <v>11234</v>
      </c>
      <c r="C4851" s="27">
        <v>5</v>
      </c>
      <c r="D4851" s="25">
        <v>-2001040</v>
      </c>
      <c r="E4851" s="28" t="s">
        <v>17</v>
      </c>
      <c r="F4851" s="85" t="str">
        <f>IF(E4851="N/A","N/A",VLOOKUP(E4851,UniFormat!$A$9:$F$817,6,FALSE))</f>
        <v>N/A</v>
      </c>
      <c r="G4851" s="25" t="str">
        <f t="shared" si="75"/>
        <v>22-33 72 33 36</v>
      </c>
      <c r="H4851" s="25" t="s">
        <v>17</v>
      </c>
    </row>
    <row r="4852" spans="1:8" x14ac:dyDescent="0.25">
      <c r="A4852" s="25" t="s">
        <v>11235</v>
      </c>
      <c r="B4852" s="25" t="s">
        <v>11236</v>
      </c>
      <c r="C4852" s="27">
        <v>5</v>
      </c>
      <c r="D4852" s="25">
        <v>-2001040</v>
      </c>
      <c r="E4852" s="28" t="s">
        <v>17</v>
      </c>
      <c r="F4852" s="85" t="str">
        <f>IF(E4852="N/A","N/A",VLOOKUP(E4852,UniFormat!$A$9:$F$817,6,FALSE))</f>
        <v>N/A</v>
      </c>
      <c r="G4852" s="25" t="str">
        <f t="shared" si="75"/>
        <v>22-33 72 33 43</v>
      </c>
      <c r="H4852" s="25" t="s">
        <v>17</v>
      </c>
    </row>
    <row r="4853" spans="1:8" x14ac:dyDescent="0.25">
      <c r="A4853" s="25" t="s">
        <v>11237</v>
      </c>
      <c r="B4853" s="25" t="s">
        <v>11238</v>
      </c>
      <c r="C4853" s="27">
        <v>5</v>
      </c>
      <c r="D4853" s="25">
        <v>-2001040</v>
      </c>
      <c r="E4853" s="28" t="s">
        <v>17</v>
      </c>
      <c r="F4853" s="85" t="str">
        <f>IF(E4853="N/A","N/A",VLOOKUP(E4853,UniFormat!$A$9:$F$817,6,FALSE))</f>
        <v>N/A</v>
      </c>
      <c r="G4853" s="25" t="str">
        <f t="shared" si="75"/>
        <v>22-33 72 33 46</v>
      </c>
      <c r="H4853" s="25" t="s">
        <v>17</v>
      </c>
    </row>
    <row r="4854" spans="1:8" x14ac:dyDescent="0.25">
      <c r="A4854" s="25" t="s">
        <v>11239</v>
      </c>
      <c r="B4854" s="25" t="s">
        <v>11240</v>
      </c>
      <c r="C4854" s="27">
        <v>4</v>
      </c>
      <c r="D4854" s="25" t="s">
        <v>39040</v>
      </c>
      <c r="E4854" s="28" t="s">
        <v>17</v>
      </c>
      <c r="F4854" s="85" t="str">
        <f>IF(E4854="N/A","N/A",VLOOKUP(E4854,UniFormat!$A$9:$F$817,6,FALSE))</f>
        <v>N/A</v>
      </c>
      <c r="G4854" s="25" t="str">
        <f t="shared" si="75"/>
        <v>22-33 72 43</v>
      </c>
      <c r="H4854" s="25" t="s">
        <v>17</v>
      </c>
    </row>
    <row r="4855" spans="1:8" x14ac:dyDescent="0.25">
      <c r="A4855" s="25" t="s">
        <v>1695</v>
      </c>
      <c r="B4855" s="25" t="s">
        <v>11241</v>
      </c>
      <c r="C4855" s="27">
        <v>3</v>
      </c>
      <c r="D4855" s="25" t="s">
        <v>39040</v>
      </c>
      <c r="E4855" s="28" t="s">
        <v>1693</v>
      </c>
      <c r="F4855" s="85" t="str">
        <f>IF(E4855="N/A","N/A",VLOOKUP(E4855,UniFormat!$A$9:$F$817,6,FALSE))</f>
        <v>21-07 40 10 40</v>
      </c>
      <c r="G4855" s="25" t="str">
        <f t="shared" si="75"/>
        <v>22-33 73 00</v>
      </c>
      <c r="H4855" s="25" t="s">
        <v>17</v>
      </c>
    </row>
    <row r="4856" spans="1:8" x14ac:dyDescent="0.25">
      <c r="A4856" s="25" t="s">
        <v>11242</v>
      </c>
      <c r="B4856" s="25" t="s">
        <v>11243</v>
      </c>
      <c r="C4856" s="27">
        <v>4</v>
      </c>
      <c r="D4856" s="25">
        <v>-2001040</v>
      </c>
      <c r="E4856" s="28" t="s">
        <v>17</v>
      </c>
      <c r="F4856" s="85" t="str">
        <f>IF(E4856="N/A","N/A",VLOOKUP(E4856,UniFormat!$A$9:$F$817,6,FALSE))</f>
        <v>N/A</v>
      </c>
      <c r="G4856" s="25" t="str">
        <f t="shared" si="75"/>
        <v>22-33 73 13</v>
      </c>
      <c r="H4856" s="25" t="s">
        <v>17</v>
      </c>
    </row>
    <row r="4857" spans="1:8" x14ac:dyDescent="0.25">
      <c r="A4857" s="25" t="s">
        <v>11244</v>
      </c>
      <c r="B4857" s="25" t="s">
        <v>11245</v>
      </c>
      <c r="C4857" s="27">
        <v>4</v>
      </c>
      <c r="D4857" s="25">
        <v>-2001040</v>
      </c>
      <c r="E4857" s="28" t="s">
        <v>17</v>
      </c>
      <c r="F4857" s="85" t="str">
        <f>IF(E4857="N/A","N/A",VLOOKUP(E4857,UniFormat!$A$9:$F$817,6,FALSE))</f>
        <v>N/A</v>
      </c>
      <c r="G4857" s="25" t="str">
        <f t="shared" si="75"/>
        <v>22-33 73 23</v>
      </c>
      <c r="H4857" s="25" t="s">
        <v>17</v>
      </c>
    </row>
    <row r="4858" spans="1:8" x14ac:dyDescent="0.25">
      <c r="A4858" s="25" t="s">
        <v>11246</v>
      </c>
      <c r="B4858" s="25" t="s">
        <v>11247</v>
      </c>
      <c r="C4858" s="27">
        <v>3</v>
      </c>
      <c r="D4858" s="25">
        <v>-2001040</v>
      </c>
      <c r="E4858" s="28" t="s">
        <v>17</v>
      </c>
      <c r="F4858" s="85" t="str">
        <f>IF(E4858="N/A","N/A",VLOOKUP(E4858,UniFormat!$A$9:$F$817,6,FALSE))</f>
        <v>N/A</v>
      </c>
      <c r="G4858" s="25" t="str">
        <f t="shared" si="75"/>
        <v>22-33 75 00</v>
      </c>
      <c r="H4858" s="25" t="s">
        <v>17</v>
      </c>
    </row>
    <row r="4859" spans="1:8" x14ac:dyDescent="0.25">
      <c r="A4859" s="25" t="s">
        <v>11248</v>
      </c>
      <c r="B4859" s="25" t="s">
        <v>11249</v>
      </c>
      <c r="C4859" s="27">
        <v>4</v>
      </c>
      <c r="D4859" s="25">
        <v>-2001040</v>
      </c>
      <c r="E4859" s="28" t="s">
        <v>17</v>
      </c>
      <c r="F4859" s="85" t="str">
        <f>IF(E4859="N/A","N/A",VLOOKUP(E4859,UniFormat!$A$9:$F$817,6,FALSE))</f>
        <v>N/A</v>
      </c>
      <c r="G4859" s="25" t="str">
        <f t="shared" si="75"/>
        <v>22-33 75 13</v>
      </c>
      <c r="H4859" s="25" t="s">
        <v>17</v>
      </c>
    </row>
    <row r="4860" spans="1:8" x14ac:dyDescent="0.25">
      <c r="A4860" s="25" t="s">
        <v>11250</v>
      </c>
      <c r="B4860" s="25" t="s">
        <v>11251</v>
      </c>
      <c r="C4860" s="27">
        <v>4</v>
      </c>
      <c r="D4860" s="25">
        <v>-2001040</v>
      </c>
      <c r="E4860" s="28" t="s">
        <v>17</v>
      </c>
      <c r="F4860" s="85" t="str">
        <f>IF(E4860="N/A","N/A",VLOOKUP(E4860,UniFormat!$A$9:$F$817,6,FALSE))</f>
        <v>N/A</v>
      </c>
      <c r="G4860" s="25" t="str">
        <f t="shared" si="75"/>
        <v>22-33 75 16</v>
      </c>
      <c r="H4860" s="25" t="s">
        <v>17</v>
      </c>
    </row>
    <row r="4861" spans="1:8" x14ac:dyDescent="0.25">
      <c r="A4861" s="25" t="s">
        <v>11252</v>
      </c>
      <c r="B4861" s="25" t="s">
        <v>11253</v>
      </c>
      <c r="C4861" s="27">
        <v>4</v>
      </c>
      <c r="D4861" s="25">
        <v>-2001040</v>
      </c>
      <c r="E4861" s="28" t="s">
        <v>17</v>
      </c>
      <c r="F4861" s="85" t="str">
        <f>IF(E4861="N/A","N/A",VLOOKUP(E4861,UniFormat!$A$9:$F$817,6,FALSE))</f>
        <v>N/A</v>
      </c>
      <c r="G4861" s="25" t="str">
        <f t="shared" si="75"/>
        <v>22-33 75 19</v>
      </c>
      <c r="H4861" s="25" t="s">
        <v>17</v>
      </c>
    </row>
    <row r="4862" spans="1:8" x14ac:dyDescent="0.25">
      <c r="A4862" s="25" t="s">
        <v>11254</v>
      </c>
      <c r="B4862" s="25" t="s">
        <v>11255</v>
      </c>
      <c r="C4862" s="27">
        <v>4</v>
      </c>
      <c r="D4862" s="25">
        <v>-2001040</v>
      </c>
      <c r="E4862" s="28" t="s">
        <v>17</v>
      </c>
      <c r="F4862" s="85" t="str">
        <f>IF(E4862="N/A","N/A",VLOOKUP(E4862,UniFormat!$A$9:$F$817,6,FALSE))</f>
        <v>N/A</v>
      </c>
      <c r="G4862" s="25" t="str">
        <f t="shared" si="75"/>
        <v>22-33 75 23</v>
      </c>
      <c r="H4862" s="25" t="s">
        <v>17</v>
      </c>
    </row>
    <row r="4863" spans="1:8" x14ac:dyDescent="0.25">
      <c r="A4863" s="25" t="s">
        <v>11256</v>
      </c>
      <c r="B4863" s="25" t="s">
        <v>11257</v>
      </c>
      <c r="C4863" s="27">
        <v>4</v>
      </c>
      <c r="D4863" s="25">
        <v>-2001040</v>
      </c>
      <c r="E4863" s="28" t="s">
        <v>17</v>
      </c>
      <c r="F4863" s="85" t="str">
        <f>IF(E4863="N/A","N/A",VLOOKUP(E4863,UniFormat!$A$9:$F$817,6,FALSE))</f>
        <v>N/A</v>
      </c>
      <c r="G4863" s="25" t="str">
        <f t="shared" si="75"/>
        <v>22-33 75 36</v>
      </c>
      <c r="H4863" s="25" t="s">
        <v>17</v>
      </c>
    </row>
    <row r="4864" spans="1:8" x14ac:dyDescent="0.25">
      <c r="A4864" s="25" t="s">
        <v>11258</v>
      </c>
      <c r="B4864" s="25" t="s">
        <v>11259</v>
      </c>
      <c r="C4864" s="27">
        <v>4</v>
      </c>
      <c r="D4864" s="25">
        <v>-2001040</v>
      </c>
      <c r="E4864" s="28" t="s">
        <v>17</v>
      </c>
      <c r="F4864" s="85" t="str">
        <f>IF(E4864="N/A","N/A",VLOOKUP(E4864,UniFormat!$A$9:$F$817,6,FALSE))</f>
        <v>N/A</v>
      </c>
      <c r="G4864" s="25" t="str">
        <f t="shared" si="75"/>
        <v>22-33 75 39</v>
      </c>
      <c r="H4864" s="25" t="s">
        <v>17</v>
      </c>
    </row>
    <row r="4865" spans="1:8" x14ac:dyDescent="0.25">
      <c r="A4865" s="25" t="s">
        <v>11260</v>
      </c>
      <c r="B4865" s="25" t="s">
        <v>11261</v>
      </c>
      <c r="C4865" s="27">
        <v>4</v>
      </c>
      <c r="D4865" s="25">
        <v>-2001040</v>
      </c>
      <c r="E4865" s="28" t="s">
        <v>17</v>
      </c>
      <c r="F4865" s="85" t="str">
        <f>IF(E4865="N/A","N/A",VLOOKUP(E4865,UniFormat!$A$9:$F$817,6,FALSE))</f>
        <v>N/A</v>
      </c>
      <c r="G4865" s="25" t="str">
        <f t="shared" si="75"/>
        <v>22-33 75 43</v>
      </c>
      <c r="H4865" s="25" t="s">
        <v>17</v>
      </c>
    </row>
    <row r="4866" spans="1:8" x14ac:dyDescent="0.25">
      <c r="A4866" s="25" t="s">
        <v>11262</v>
      </c>
      <c r="B4866" s="25" t="s">
        <v>11263</v>
      </c>
      <c r="C4866" s="27">
        <v>3</v>
      </c>
      <c r="D4866" s="25">
        <v>-2001040</v>
      </c>
      <c r="E4866" s="28" t="s">
        <v>17</v>
      </c>
      <c r="F4866" s="85" t="str">
        <f>IF(E4866="N/A","N/A",VLOOKUP(E4866,UniFormat!$A$9:$F$817,6,FALSE))</f>
        <v>N/A</v>
      </c>
      <c r="G4866" s="25" t="str">
        <f t="shared" si="75"/>
        <v>22-33 77 00</v>
      </c>
      <c r="H4866" s="25" t="s">
        <v>17</v>
      </c>
    </row>
    <row r="4867" spans="1:8" x14ac:dyDescent="0.25">
      <c r="A4867" s="25" t="s">
        <v>11264</v>
      </c>
      <c r="B4867" s="25" t="s">
        <v>11265</v>
      </c>
      <c r="C4867" s="27">
        <v>4</v>
      </c>
      <c r="D4867" s="25">
        <v>-2001040</v>
      </c>
      <c r="E4867" s="28" t="s">
        <v>17</v>
      </c>
      <c r="F4867" s="85" t="str">
        <f>IF(E4867="N/A","N/A",VLOOKUP(E4867,UniFormat!$A$9:$F$817,6,FALSE))</f>
        <v>N/A</v>
      </c>
      <c r="G4867" s="25" t="str">
        <f t="shared" si="75"/>
        <v>22-33 77 13</v>
      </c>
      <c r="H4867" s="25" t="s">
        <v>17</v>
      </c>
    </row>
    <row r="4868" spans="1:8" x14ac:dyDescent="0.25">
      <c r="A4868" s="25" t="s">
        <v>11266</v>
      </c>
      <c r="B4868" s="25" t="s">
        <v>11267</v>
      </c>
      <c r="C4868" s="27">
        <v>4</v>
      </c>
      <c r="D4868" s="25">
        <v>-2001040</v>
      </c>
      <c r="E4868" s="28" t="s">
        <v>17</v>
      </c>
      <c r="F4868" s="85" t="str">
        <f>IF(E4868="N/A","N/A",VLOOKUP(E4868,UniFormat!$A$9:$F$817,6,FALSE))</f>
        <v>N/A</v>
      </c>
      <c r="G4868" s="25" t="str">
        <f t="shared" si="75"/>
        <v>22-33 77 16</v>
      </c>
      <c r="H4868" s="25" t="s">
        <v>17</v>
      </c>
    </row>
    <row r="4869" spans="1:8" x14ac:dyDescent="0.25">
      <c r="A4869" s="25" t="s">
        <v>11268</v>
      </c>
      <c r="B4869" s="25" t="s">
        <v>11269</v>
      </c>
      <c r="C4869" s="27">
        <v>4</v>
      </c>
      <c r="D4869" s="25">
        <v>-2001040</v>
      </c>
      <c r="E4869" s="28" t="s">
        <v>17</v>
      </c>
      <c r="F4869" s="85" t="str">
        <f>IF(E4869="N/A","N/A",VLOOKUP(E4869,UniFormat!$A$9:$F$817,6,FALSE))</f>
        <v>N/A</v>
      </c>
      <c r="G4869" s="25" t="str">
        <f t="shared" si="75"/>
        <v>22-33 77 19</v>
      </c>
      <c r="H4869" s="25" t="s">
        <v>17</v>
      </c>
    </row>
    <row r="4870" spans="1:8" x14ac:dyDescent="0.25">
      <c r="A4870" s="25" t="s">
        <v>11270</v>
      </c>
      <c r="B4870" s="25" t="s">
        <v>11271</v>
      </c>
      <c r="C4870" s="27">
        <v>4</v>
      </c>
      <c r="D4870" s="25">
        <v>-2001040</v>
      </c>
      <c r="E4870" s="28" t="s">
        <v>17</v>
      </c>
      <c r="F4870" s="85" t="str">
        <f>IF(E4870="N/A","N/A",VLOOKUP(E4870,UniFormat!$A$9:$F$817,6,FALSE))</f>
        <v>N/A</v>
      </c>
      <c r="G4870" s="25" t="str">
        <f t="shared" si="75"/>
        <v>22-33 77 23</v>
      </c>
      <c r="H4870" s="25" t="s">
        <v>17</v>
      </c>
    </row>
    <row r="4871" spans="1:8" x14ac:dyDescent="0.25">
      <c r="A4871" s="25" t="s">
        <v>11272</v>
      </c>
      <c r="B4871" s="25" t="s">
        <v>11273</v>
      </c>
      <c r="C4871" s="27">
        <v>4</v>
      </c>
      <c r="D4871" s="25">
        <v>-2001040</v>
      </c>
      <c r="E4871" s="28" t="s">
        <v>17</v>
      </c>
      <c r="F4871" s="85" t="str">
        <f>IF(E4871="N/A","N/A",VLOOKUP(E4871,UniFormat!$A$9:$F$817,6,FALSE))</f>
        <v>N/A</v>
      </c>
      <c r="G4871" s="25" t="str">
        <f t="shared" si="75"/>
        <v>22-33 77 26</v>
      </c>
      <c r="H4871" s="25" t="s">
        <v>17</v>
      </c>
    </row>
    <row r="4872" spans="1:8" x14ac:dyDescent="0.25">
      <c r="A4872" s="25" t="s">
        <v>11274</v>
      </c>
      <c r="B4872" s="25" t="s">
        <v>11275</v>
      </c>
      <c r="C4872" s="27">
        <v>4</v>
      </c>
      <c r="D4872" s="25">
        <v>-2001040</v>
      </c>
      <c r="E4872" s="28" t="s">
        <v>17</v>
      </c>
      <c r="F4872" s="85" t="str">
        <f>IF(E4872="N/A","N/A",VLOOKUP(E4872,UniFormat!$A$9:$F$817,6,FALSE))</f>
        <v>N/A</v>
      </c>
      <c r="G4872" s="25" t="str">
        <f t="shared" si="75"/>
        <v>22-33 77 33</v>
      </c>
      <c r="H4872" s="25" t="s">
        <v>17</v>
      </c>
    </row>
    <row r="4873" spans="1:8" x14ac:dyDescent="0.25">
      <c r="A4873" s="25" t="s">
        <v>11276</v>
      </c>
      <c r="B4873" s="25" t="s">
        <v>11277</v>
      </c>
      <c r="C4873" s="27">
        <v>4</v>
      </c>
      <c r="D4873" s="25">
        <v>-2001040</v>
      </c>
      <c r="E4873" s="28" t="s">
        <v>17</v>
      </c>
      <c r="F4873" s="85" t="str">
        <f>IF(E4873="N/A","N/A",VLOOKUP(E4873,UniFormat!$A$9:$F$817,6,FALSE))</f>
        <v>N/A</v>
      </c>
      <c r="G4873" s="25" t="str">
        <f t="shared" si="75"/>
        <v>22-33 77 36</v>
      </c>
      <c r="H4873" s="25" t="s">
        <v>17</v>
      </c>
    </row>
    <row r="4874" spans="1:8" x14ac:dyDescent="0.25">
      <c r="A4874" s="25" t="s">
        <v>11278</v>
      </c>
      <c r="B4874" s="25" t="s">
        <v>11279</v>
      </c>
      <c r="C4874" s="27">
        <v>4</v>
      </c>
      <c r="D4874" s="25">
        <v>-2001040</v>
      </c>
      <c r="E4874" s="28" t="s">
        <v>17</v>
      </c>
      <c r="F4874" s="85" t="str">
        <f>IF(E4874="N/A","N/A",VLOOKUP(E4874,UniFormat!$A$9:$F$817,6,FALSE))</f>
        <v>N/A</v>
      </c>
      <c r="G4874" s="25" t="str">
        <f t="shared" ref="G4874:G4937" si="76">IF(LEN(A4874)=8,CONCATENATE("22-",A4874),CONCATENATE("22-",LEFT(A4874,8)," ",RIGHT(A4874,2)))</f>
        <v>22-33 77 39</v>
      </c>
      <c r="H4874" s="25" t="s">
        <v>17</v>
      </c>
    </row>
    <row r="4875" spans="1:8" x14ac:dyDescent="0.25">
      <c r="A4875" s="25" t="s">
        <v>11280</v>
      </c>
      <c r="B4875" s="25" t="s">
        <v>11281</v>
      </c>
      <c r="C4875" s="27">
        <v>4</v>
      </c>
      <c r="D4875" s="25">
        <v>-2001040</v>
      </c>
      <c r="E4875" s="28" t="s">
        <v>17</v>
      </c>
      <c r="F4875" s="85" t="str">
        <f>IF(E4875="N/A","N/A",VLOOKUP(E4875,UniFormat!$A$9:$F$817,6,FALSE))</f>
        <v>N/A</v>
      </c>
      <c r="G4875" s="25" t="str">
        <f t="shared" si="76"/>
        <v>22-33 77 53</v>
      </c>
      <c r="H4875" s="25" t="s">
        <v>17</v>
      </c>
    </row>
    <row r="4876" spans="1:8" x14ac:dyDescent="0.25">
      <c r="A4876" s="25" t="s">
        <v>11282</v>
      </c>
      <c r="B4876" s="25" t="s">
        <v>1699</v>
      </c>
      <c r="C4876" s="27">
        <v>3</v>
      </c>
      <c r="D4876" s="25" t="s">
        <v>39040</v>
      </c>
      <c r="E4876" s="25" t="s">
        <v>1698</v>
      </c>
      <c r="F4876" s="85" t="str">
        <f>IF(E4876="N/A","N/A",VLOOKUP(E4876,UniFormat!$A$9:$F$817,6,FALSE))</f>
        <v>21-07 40 10 70</v>
      </c>
      <c r="G4876" s="25" t="str">
        <f t="shared" si="76"/>
        <v>22-33 79 00</v>
      </c>
      <c r="H4876" s="25" t="s">
        <v>17</v>
      </c>
    </row>
    <row r="4877" spans="1:8" x14ac:dyDescent="0.25">
      <c r="A4877" s="25" t="s">
        <v>11283</v>
      </c>
      <c r="B4877" s="25" t="s">
        <v>11284</v>
      </c>
      <c r="C4877" s="27">
        <v>4</v>
      </c>
      <c r="D4877" s="25" t="s">
        <v>39040</v>
      </c>
      <c r="E4877" s="28" t="s">
        <v>17</v>
      </c>
      <c r="F4877" s="85" t="str">
        <f>IF(E4877="N/A","N/A",VLOOKUP(E4877,UniFormat!$A$9:$F$817,6,FALSE))</f>
        <v>N/A</v>
      </c>
      <c r="G4877" s="25" t="str">
        <f t="shared" si="76"/>
        <v>22-33 79 13</v>
      </c>
      <c r="H4877" s="25" t="s">
        <v>17</v>
      </c>
    </row>
    <row r="4878" spans="1:8" x14ac:dyDescent="0.25">
      <c r="A4878" s="25" t="s">
        <v>11285</v>
      </c>
      <c r="B4878" s="25" t="s">
        <v>11286</v>
      </c>
      <c r="C4878" s="27">
        <v>5</v>
      </c>
      <c r="D4878" s="25" t="s">
        <v>39040</v>
      </c>
      <c r="E4878" s="28" t="s">
        <v>17</v>
      </c>
      <c r="F4878" s="85" t="str">
        <f>IF(E4878="N/A","N/A",VLOOKUP(E4878,UniFormat!$A$9:$F$817,6,FALSE))</f>
        <v>N/A</v>
      </c>
      <c r="G4878" s="25" t="str">
        <f t="shared" si="76"/>
        <v>22-33 79 13 13</v>
      </c>
      <c r="H4878" s="25" t="s">
        <v>17</v>
      </c>
    </row>
    <row r="4879" spans="1:8" x14ac:dyDescent="0.25">
      <c r="A4879" s="25" t="s">
        <v>11287</v>
      </c>
      <c r="B4879" s="25" t="s">
        <v>11288</v>
      </c>
      <c r="C4879" s="27">
        <v>4</v>
      </c>
      <c r="D4879" s="25" t="s">
        <v>39040</v>
      </c>
      <c r="E4879" s="28" t="s">
        <v>17</v>
      </c>
      <c r="F4879" s="85" t="str">
        <f>IF(E4879="N/A","N/A",VLOOKUP(E4879,UniFormat!$A$9:$F$817,6,FALSE))</f>
        <v>N/A</v>
      </c>
      <c r="G4879" s="25" t="str">
        <f t="shared" si="76"/>
        <v>22-33 79 16</v>
      </c>
      <c r="H4879" s="25" t="s">
        <v>17</v>
      </c>
    </row>
    <row r="4880" spans="1:8" x14ac:dyDescent="0.25">
      <c r="A4880" s="25" t="s">
        <v>11289</v>
      </c>
      <c r="B4880" s="25" t="s">
        <v>11290</v>
      </c>
      <c r="C4880" s="27">
        <v>5</v>
      </c>
      <c r="D4880" s="25" t="s">
        <v>39040</v>
      </c>
      <c r="E4880" s="28" t="s">
        <v>17</v>
      </c>
      <c r="F4880" s="85" t="str">
        <f>IF(E4880="N/A","N/A",VLOOKUP(E4880,UniFormat!$A$9:$F$817,6,FALSE))</f>
        <v>N/A</v>
      </c>
      <c r="G4880" s="25" t="str">
        <f t="shared" si="76"/>
        <v>22-33 79 16 13</v>
      </c>
      <c r="H4880" s="25" t="s">
        <v>17</v>
      </c>
    </row>
    <row r="4881" spans="1:8" x14ac:dyDescent="0.25">
      <c r="A4881" s="25" t="s">
        <v>11291</v>
      </c>
      <c r="B4881" s="25" t="s">
        <v>11292</v>
      </c>
      <c r="C4881" s="27">
        <v>5</v>
      </c>
      <c r="D4881" s="25" t="s">
        <v>39040</v>
      </c>
      <c r="E4881" s="28" t="s">
        <v>17</v>
      </c>
      <c r="F4881" s="85" t="str">
        <f>IF(E4881="N/A","N/A",VLOOKUP(E4881,UniFormat!$A$9:$F$817,6,FALSE))</f>
        <v>N/A</v>
      </c>
      <c r="G4881" s="25" t="str">
        <f t="shared" si="76"/>
        <v>22-33 79 16 16</v>
      </c>
      <c r="H4881" s="25" t="s">
        <v>17</v>
      </c>
    </row>
    <row r="4882" spans="1:8" x14ac:dyDescent="0.25">
      <c r="A4882" s="25" t="s">
        <v>11293</v>
      </c>
      <c r="B4882" s="25" t="s">
        <v>11294</v>
      </c>
      <c r="C4882" s="27">
        <v>4</v>
      </c>
      <c r="D4882" s="25" t="s">
        <v>39040</v>
      </c>
      <c r="E4882" s="28" t="s">
        <v>17</v>
      </c>
      <c r="F4882" s="85" t="str">
        <f>IF(E4882="N/A","N/A",VLOOKUP(E4882,UniFormat!$A$9:$F$817,6,FALSE))</f>
        <v>N/A</v>
      </c>
      <c r="G4882" s="25" t="str">
        <f t="shared" si="76"/>
        <v>22-33 79 19</v>
      </c>
      <c r="H4882" s="25" t="s">
        <v>17</v>
      </c>
    </row>
    <row r="4883" spans="1:8" x14ac:dyDescent="0.25">
      <c r="A4883" s="25" t="s">
        <v>11295</v>
      </c>
      <c r="B4883" s="25" t="s">
        <v>11296</v>
      </c>
      <c r="C4883" s="27">
        <v>5</v>
      </c>
      <c r="D4883" s="25" t="s">
        <v>39040</v>
      </c>
      <c r="E4883" s="28" t="s">
        <v>17</v>
      </c>
      <c r="F4883" s="85" t="str">
        <f>IF(E4883="N/A","N/A",VLOOKUP(E4883,UniFormat!$A$9:$F$817,6,FALSE))</f>
        <v>N/A</v>
      </c>
      <c r="G4883" s="25" t="str">
        <f t="shared" si="76"/>
        <v>22-33 79 19 13</v>
      </c>
      <c r="H4883" s="25" t="s">
        <v>17</v>
      </c>
    </row>
    <row r="4884" spans="1:8" x14ac:dyDescent="0.25">
      <c r="A4884" s="25" t="s">
        <v>11297</v>
      </c>
      <c r="B4884" s="25" t="s">
        <v>11298</v>
      </c>
      <c r="C4884" s="27">
        <v>5</v>
      </c>
      <c r="D4884" s="25" t="s">
        <v>39040</v>
      </c>
      <c r="E4884" s="28" t="s">
        <v>17</v>
      </c>
      <c r="F4884" s="85" t="str">
        <f>IF(E4884="N/A","N/A",VLOOKUP(E4884,UniFormat!$A$9:$F$817,6,FALSE))</f>
        <v>N/A</v>
      </c>
      <c r="G4884" s="25" t="str">
        <f t="shared" si="76"/>
        <v>22-33 79 19 16</v>
      </c>
      <c r="H4884" s="25" t="s">
        <v>17</v>
      </c>
    </row>
    <row r="4885" spans="1:8" x14ac:dyDescent="0.25">
      <c r="A4885" s="25" t="s">
        <v>11299</v>
      </c>
      <c r="B4885" s="25" t="s">
        <v>11300</v>
      </c>
      <c r="C4885" s="27">
        <v>4</v>
      </c>
      <c r="D4885" s="25" t="s">
        <v>39040</v>
      </c>
      <c r="E4885" s="28" t="s">
        <v>17</v>
      </c>
      <c r="F4885" s="85" t="str">
        <f>IF(E4885="N/A","N/A",VLOOKUP(E4885,UniFormat!$A$9:$F$817,6,FALSE))</f>
        <v>N/A</v>
      </c>
      <c r="G4885" s="25" t="str">
        <f t="shared" si="76"/>
        <v>22-33 79 23</v>
      </c>
      <c r="H4885" s="25" t="s">
        <v>17</v>
      </c>
    </row>
    <row r="4886" spans="1:8" x14ac:dyDescent="0.25">
      <c r="A4886" s="25" t="s">
        <v>11301</v>
      </c>
      <c r="B4886" s="25" t="s">
        <v>11302</v>
      </c>
      <c r="C4886" s="27">
        <v>4</v>
      </c>
      <c r="D4886" s="25" t="s">
        <v>39040</v>
      </c>
      <c r="E4886" s="28" t="s">
        <v>17</v>
      </c>
      <c r="F4886" s="85" t="str">
        <f>IF(E4886="N/A","N/A",VLOOKUP(E4886,UniFormat!$A$9:$F$817,6,FALSE))</f>
        <v>N/A</v>
      </c>
      <c r="G4886" s="25" t="str">
        <f t="shared" si="76"/>
        <v>22-33 79 83</v>
      </c>
      <c r="H4886" s="25" t="s">
        <v>17</v>
      </c>
    </row>
    <row r="4887" spans="1:8" x14ac:dyDescent="0.25">
      <c r="A4887" s="25" t="s">
        <v>11303</v>
      </c>
      <c r="B4887" s="25" t="s">
        <v>11304</v>
      </c>
      <c r="C4887" s="27">
        <v>5</v>
      </c>
      <c r="D4887" s="25" t="s">
        <v>39040</v>
      </c>
      <c r="E4887" s="28" t="s">
        <v>17</v>
      </c>
      <c r="F4887" s="85" t="str">
        <f>IF(E4887="N/A","N/A",VLOOKUP(E4887,UniFormat!$A$9:$F$817,6,FALSE))</f>
        <v>N/A</v>
      </c>
      <c r="G4887" s="25" t="str">
        <f t="shared" si="76"/>
        <v>22-33 79 83 13</v>
      </c>
      <c r="H4887" s="25" t="s">
        <v>17</v>
      </c>
    </row>
    <row r="4888" spans="1:8" x14ac:dyDescent="0.25">
      <c r="A4888" s="25" t="s">
        <v>11305</v>
      </c>
      <c r="B4888" s="25" t="s">
        <v>11306</v>
      </c>
      <c r="C4888" s="27">
        <v>5</v>
      </c>
      <c r="D4888" s="25" t="s">
        <v>39040</v>
      </c>
      <c r="E4888" s="28" t="s">
        <v>17</v>
      </c>
      <c r="F4888" s="85" t="str">
        <f>IF(E4888="N/A","N/A",VLOOKUP(E4888,UniFormat!$A$9:$F$817,6,FALSE))</f>
        <v>N/A</v>
      </c>
      <c r="G4888" s="25" t="str">
        <f t="shared" si="76"/>
        <v>22-33 79 83 16</v>
      </c>
      <c r="H4888" s="25" t="s">
        <v>17</v>
      </c>
    </row>
    <row r="4889" spans="1:8" x14ac:dyDescent="0.25">
      <c r="A4889" s="25" t="s">
        <v>11307</v>
      </c>
      <c r="B4889" s="25" t="s">
        <v>11308</v>
      </c>
      <c r="C4889" s="27">
        <v>5</v>
      </c>
      <c r="D4889" s="25" t="s">
        <v>39040</v>
      </c>
      <c r="E4889" s="28" t="s">
        <v>17</v>
      </c>
      <c r="F4889" s="85" t="str">
        <f>IF(E4889="N/A","N/A",VLOOKUP(E4889,UniFormat!$A$9:$F$817,6,FALSE))</f>
        <v>N/A</v>
      </c>
      <c r="G4889" s="25" t="str">
        <f t="shared" si="76"/>
        <v>22-33 79 83 23</v>
      </c>
      <c r="H4889" s="25" t="s">
        <v>17</v>
      </c>
    </row>
    <row r="4890" spans="1:8" x14ac:dyDescent="0.25">
      <c r="A4890" s="25" t="s">
        <v>11309</v>
      </c>
      <c r="B4890" s="25" t="s">
        <v>11310</v>
      </c>
      <c r="C4890" s="27">
        <v>5</v>
      </c>
      <c r="D4890" s="25" t="s">
        <v>39040</v>
      </c>
      <c r="E4890" s="28" t="s">
        <v>17</v>
      </c>
      <c r="F4890" s="85" t="str">
        <f>IF(E4890="N/A","N/A",VLOOKUP(E4890,UniFormat!$A$9:$F$817,6,FALSE))</f>
        <v>N/A</v>
      </c>
      <c r="G4890" s="25" t="str">
        <f t="shared" si="76"/>
        <v>22-33 79 83 33</v>
      </c>
      <c r="H4890" s="25" t="s">
        <v>17</v>
      </c>
    </row>
    <row r="4891" spans="1:8" x14ac:dyDescent="0.25">
      <c r="A4891" s="25" t="s">
        <v>11311</v>
      </c>
      <c r="B4891" s="25" t="s">
        <v>11312</v>
      </c>
      <c r="C4891" s="27">
        <v>5</v>
      </c>
      <c r="D4891" s="25" t="s">
        <v>39040</v>
      </c>
      <c r="E4891" s="28" t="s">
        <v>17</v>
      </c>
      <c r="F4891" s="85" t="str">
        <f>IF(E4891="N/A","N/A",VLOOKUP(E4891,UniFormat!$A$9:$F$817,6,FALSE))</f>
        <v>N/A</v>
      </c>
      <c r="G4891" s="25" t="str">
        <f t="shared" si="76"/>
        <v>22-33 79 83 43</v>
      </c>
      <c r="H4891" s="25" t="s">
        <v>17</v>
      </c>
    </row>
    <row r="4892" spans="1:8" x14ac:dyDescent="0.25">
      <c r="A4892" s="25" t="s">
        <v>11313</v>
      </c>
      <c r="B4892" s="25" t="s">
        <v>11314</v>
      </c>
      <c r="C4892" s="27">
        <v>4</v>
      </c>
      <c r="D4892" s="25" t="s">
        <v>39040</v>
      </c>
      <c r="E4892" s="28" t="s">
        <v>17</v>
      </c>
      <c r="F4892" s="85" t="str">
        <f>IF(E4892="N/A","N/A",VLOOKUP(E4892,UniFormat!$A$9:$F$817,6,FALSE))</f>
        <v>N/A</v>
      </c>
      <c r="G4892" s="25" t="str">
        <f t="shared" si="76"/>
        <v>22-33 79 93</v>
      </c>
      <c r="H4892" s="25" t="s">
        <v>17</v>
      </c>
    </row>
    <row r="4893" spans="1:8" x14ac:dyDescent="0.25">
      <c r="A4893" s="25" t="s">
        <v>11315</v>
      </c>
      <c r="B4893" s="25" t="s">
        <v>11316</v>
      </c>
      <c r="C4893" s="27">
        <v>5</v>
      </c>
      <c r="D4893" s="25" t="s">
        <v>39040</v>
      </c>
      <c r="E4893" s="28" t="s">
        <v>17</v>
      </c>
      <c r="F4893" s="85" t="str">
        <f>IF(E4893="N/A","N/A",VLOOKUP(E4893,UniFormat!$A$9:$F$817,6,FALSE))</f>
        <v>N/A</v>
      </c>
      <c r="G4893" s="25" t="str">
        <f t="shared" si="76"/>
        <v>22-33 79 93 13</v>
      </c>
      <c r="H4893" s="25" t="s">
        <v>17</v>
      </c>
    </row>
    <row r="4894" spans="1:8" x14ac:dyDescent="0.25">
      <c r="A4894" s="25" t="s">
        <v>11317</v>
      </c>
      <c r="B4894" s="25" t="s">
        <v>11318</v>
      </c>
      <c r="C4894" s="27">
        <v>5</v>
      </c>
      <c r="D4894" s="25" t="s">
        <v>39040</v>
      </c>
      <c r="E4894" s="28" t="s">
        <v>17</v>
      </c>
      <c r="F4894" s="85" t="str">
        <f>IF(E4894="N/A","N/A",VLOOKUP(E4894,UniFormat!$A$9:$F$817,6,FALSE))</f>
        <v>N/A</v>
      </c>
      <c r="G4894" s="25" t="str">
        <f t="shared" si="76"/>
        <v>22-33 79 93 16</v>
      </c>
      <c r="H4894" s="25" t="s">
        <v>17</v>
      </c>
    </row>
    <row r="4895" spans="1:8" x14ac:dyDescent="0.25">
      <c r="A4895" s="25" t="s">
        <v>1720</v>
      </c>
      <c r="B4895" s="25" t="s">
        <v>11319</v>
      </c>
      <c r="C4895" s="27">
        <v>3</v>
      </c>
      <c r="D4895" s="25" t="s">
        <v>39040</v>
      </c>
      <c r="E4895" s="28" t="s">
        <v>1718</v>
      </c>
      <c r="F4895" s="85" t="str">
        <f>IF(E4895="N/A","N/A",VLOOKUP(E4895,UniFormat!$A$9:$F$817,6,FALSE))</f>
        <v>21-07 50 10</v>
      </c>
      <c r="G4895" s="25" t="str">
        <f t="shared" si="76"/>
        <v>22-33 80 00</v>
      </c>
      <c r="H4895" s="25" t="s">
        <v>17</v>
      </c>
    </row>
    <row r="4896" spans="1:8" x14ac:dyDescent="0.25">
      <c r="A4896" s="25" t="s">
        <v>11320</v>
      </c>
      <c r="B4896" s="25" t="s">
        <v>11321</v>
      </c>
      <c r="C4896" s="27">
        <v>3</v>
      </c>
      <c r="D4896" s="25" t="s">
        <v>39040</v>
      </c>
      <c r="E4896" s="28" t="s">
        <v>17</v>
      </c>
      <c r="F4896" s="85" t="str">
        <f>IF(E4896="N/A","N/A",VLOOKUP(E4896,UniFormat!$A$9:$F$817,6,FALSE))</f>
        <v>N/A</v>
      </c>
      <c r="G4896" s="25" t="str">
        <f t="shared" si="76"/>
        <v>22-33 81 00</v>
      </c>
      <c r="H4896" s="25" t="s">
        <v>17</v>
      </c>
    </row>
    <row r="4897" spans="1:8" x14ac:dyDescent="0.25">
      <c r="A4897" s="25" t="s">
        <v>11322</v>
      </c>
      <c r="B4897" s="25" t="s">
        <v>11323</v>
      </c>
      <c r="C4897" s="27">
        <v>4</v>
      </c>
      <c r="D4897" s="25" t="s">
        <v>39040</v>
      </c>
      <c r="E4897" s="28" t="s">
        <v>17</v>
      </c>
      <c r="F4897" s="85" t="str">
        <f>IF(E4897="N/A","N/A",VLOOKUP(E4897,UniFormat!$A$9:$F$817,6,FALSE))</f>
        <v>N/A</v>
      </c>
      <c r="G4897" s="25" t="str">
        <f t="shared" si="76"/>
        <v>22-33 81 13</v>
      </c>
      <c r="H4897" s="25" t="s">
        <v>17</v>
      </c>
    </row>
    <row r="4898" spans="1:8" x14ac:dyDescent="0.25">
      <c r="A4898" s="25" t="s">
        <v>11324</v>
      </c>
      <c r="B4898" s="25" t="s">
        <v>11325</v>
      </c>
      <c r="C4898" s="27">
        <v>4</v>
      </c>
      <c r="D4898" s="25" t="s">
        <v>39040</v>
      </c>
      <c r="E4898" s="28" t="s">
        <v>17</v>
      </c>
      <c r="F4898" s="85" t="str">
        <f>IF(E4898="N/A","N/A",VLOOKUP(E4898,UniFormat!$A$9:$F$817,6,FALSE))</f>
        <v>N/A</v>
      </c>
      <c r="G4898" s="25" t="str">
        <f t="shared" si="76"/>
        <v>22-33 81 16</v>
      </c>
      <c r="H4898" s="25" t="s">
        <v>17</v>
      </c>
    </row>
    <row r="4899" spans="1:8" x14ac:dyDescent="0.25">
      <c r="A4899" s="25" t="s">
        <v>11326</v>
      </c>
      <c r="B4899" s="25" t="s">
        <v>11327</v>
      </c>
      <c r="C4899" s="27">
        <v>4</v>
      </c>
      <c r="D4899" s="25" t="s">
        <v>39040</v>
      </c>
      <c r="E4899" s="28" t="s">
        <v>17</v>
      </c>
      <c r="F4899" s="85" t="str">
        <f>IF(E4899="N/A","N/A",VLOOKUP(E4899,UniFormat!$A$9:$F$817,6,FALSE))</f>
        <v>N/A</v>
      </c>
      <c r="G4899" s="25" t="str">
        <f t="shared" si="76"/>
        <v>22-33 81 19</v>
      </c>
      <c r="H4899" s="25" t="s">
        <v>17</v>
      </c>
    </row>
    <row r="4900" spans="1:8" x14ac:dyDescent="0.25">
      <c r="A4900" s="25" t="s">
        <v>11328</v>
      </c>
      <c r="B4900" s="25" t="s">
        <v>11329</v>
      </c>
      <c r="C4900" s="27">
        <v>4</v>
      </c>
      <c r="D4900" s="25" t="s">
        <v>39040</v>
      </c>
      <c r="E4900" s="28" t="s">
        <v>17</v>
      </c>
      <c r="F4900" s="85" t="str">
        <f>IF(E4900="N/A","N/A",VLOOKUP(E4900,UniFormat!$A$9:$F$817,6,FALSE))</f>
        <v>N/A</v>
      </c>
      <c r="G4900" s="25" t="str">
        <f t="shared" si="76"/>
        <v>22-33 81 23</v>
      </c>
      <c r="H4900" s="25" t="s">
        <v>17</v>
      </c>
    </row>
    <row r="4901" spans="1:8" x14ac:dyDescent="0.25">
      <c r="A4901" s="25" t="s">
        <v>11330</v>
      </c>
      <c r="B4901" s="25" t="s">
        <v>11331</v>
      </c>
      <c r="C4901" s="27">
        <v>4</v>
      </c>
      <c r="D4901" s="25" t="s">
        <v>39040</v>
      </c>
      <c r="E4901" s="28" t="s">
        <v>17</v>
      </c>
      <c r="F4901" s="85" t="str">
        <f>IF(E4901="N/A","N/A",VLOOKUP(E4901,UniFormat!$A$9:$F$817,6,FALSE))</f>
        <v>N/A</v>
      </c>
      <c r="G4901" s="25" t="str">
        <f t="shared" si="76"/>
        <v>22-33 81 26</v>
      </c>
      <c r="H4901" s="25" t="s">
        <v>17</v>
      </c>
    </row>
    <row r="4902" spans="1:8" x14ac:dyDescent="0.25">
      <c r="A4902" s="25" t="s">
        <v>11332</v>
      </c>
      <c r="B4902" s="25" t="s">
        <v>11333</v>
      </c>
      <c r="C4902" s="27">
        <v>4</v>
      </c>
      <c r="D4902" s="25" t="s">
        <v>39040</v>
      </c>
      <c r="E4902" s="28" t="s">
        <v>17</v>
      </c>
      <c r="F4902" s="85" t="str">
        <f>IF(E4902="N/A","N/A",VLOOKUP(E4902,UniFormat!$A$9:$F$817,6,FALSE))</f>
        <v>N/A</v>
      </c>
      <c r="G4902" s="25" t="str">
        <f t="shared" si="76"/>
        <v>22-33 81 29</v>
      </c>
      <c r="H4902" s="25" t="s">
        <v>17</v>
      </c>
    </row>
    <row r="4903" spans="1:8" x14ac:dyDescent="0.25">
      <c r="A4903" s="25" t="s">
        <v>11334</v>
      </c>
      <c r="B4903" s="25" t="s">
        <v>11335</v>
      </c>
      <c r="C4903" s="27">
        <v>4</v>
      </c>
      <c r="D4903" s="25" t="s">
        <v>39040</v>
      </c>
      <c r="E4903" s="28" t="s">
        <v>17</v>
      </c>
      <c r="F4903" s="85" t="str">
        <f>IF(E4903="N/A","N/A",VLOOKUP(E4903,UniFormat!$A$9:$F$817,6,FALSE))</f>
        <v>N/A</v>
      </c>
      <c r="G4903" s="25" t="str">
        <f t="shared" si="76"/>
        <v>22-33 81 33</v>
      </c>
      <c r="H4903" s="25" t="s">
        <v>17</v>
      </c>
    </row>
    <row r="4904" spans="1:8" x14ac:dyDescent="0.25">
      <c r="A4904" s="25" t="s">
        <v>11336</v>
      </c>
      <c r="B4904" s="25" t="s">
        <v>11337</v>
      </c>
      <c r="C4904" s="27">
        <v>3</v>
      </c>
      <c r="D4904" s="25" t="s">
        <v>39040</v>
      </c>
      <c r="E4904" s="28" t="s">
        <v>17</v>
      </c>
      <c r="F4904" s="85" t="str">
        <f>IF(E4904="N/A","N/A",VLOOKUP(E4904,UniFormat!$A$9:$F$817,6,FALSE))</f>
        <v>N/A</v>
      </c>
      <c r="G4904" s="25" t="str">
        <f t="shared" si="76"/>
        <v>22-33 82 00</v>
      </c>
      <c r="H4904" s="25" t="s">
        <v>17</v>
      </c>
    </row>
    <row r="4905" spans="1:8" x14ac:dyDescent="0.25">
      <c r="A4905" s="25" t="s">
        <v>11338</v>
      </c>
      <c r="B4905" s="25" t="s">
        <v>11339</v>
      </c>
      <c r="C4905" s="27">
        <v>4</v>
      </c>
      <c r="D4905" s="25" t="s">
        <v>39040</v>
      </c>
      <c r="E4905" s="28" t="s">
        <v>17</v>
      </c>
      <c r="F4905" s="85" t="str">
        <f>IF(E4905="N/A","N/A",VLOOKUP(E4905,UniFormat!$A$9:$F$817,6,FALSE))</f>
        <v>N/A</v>
      </c>
      <c r="G4905" s="25" t="str">
        <f t="shared" si="76"/>
        <v>22-33 82 13</v>
      </c>
      <c r="H4905" s="25" t="s">
        <v>17</v>
      </c>
    </row>
    <row r="4906" spans="1:8" x14ac:dyDescent="0.25">
      <c r="A4906" s="25" t="s">
        <v>11340</v>
      </c>
      <c r="B4906" s="25" t="s">
        <v>11341</v>
      </c>
      <c r="C4906" s="27">
        <v>5</v>
      </c>
      <c r="D4906" s="25" t="s">
        <v>39040</v>
      </c>
      <c r="E4906" s="28" t="s">
        <v>17</v>
      </c>
      <c r="F4906" s="85" t="str">
        <f>IF(E4906="N/A","N/A",VLOOKUP(E4906,UniFormat!$A$9:$F$817,6,FALSE))</f>
        <v>N/A</v>
      </c>
      <c r="G4906" s="25" t="str">
        <f t="shared" si="76"/>
        <v>22-33 82 13 13</v>
      </c>
      <c r="H4906" s="25" t="s">
        <v>17</v>
      </c>
    </row>
    <row r="4907" spans="1:8" x14ac:dyDescent="0.25">
      <c r="A4907" s="25" t="s">
        <v>11342</v>
      </c>
      <c r="B4907" s="25" t="s">
        <v>11343</v>
      </c>
      <c r="C4907" s="27">
        <v>4</v>
      </c>
      <c r="D4907" s="25" t="s">
        <v>39040</v>
      </c>
      <c r="E4907" s="28" t="s">
        <v>17</v>
      </c>
      <c r="F4907" s="85" t="str">
        <f>IF(E4907="N/A","N/A",VLOOKUP(E4907,UniFormat!$A$9:$F$817,6,FALSE))</f>
        <v>N/A</v>
      </c>
      <c r="G4907" s="25" t="str">
        <f t="shared" si="76"/>
        <v>22-33 82 23</v>
      </c>
      <c r="H4907" s="25" t="s">
        <v>17</v>
      </c>
    </row>
    <row r="4908" spans="1:8" x14ac:dyDescent="0.25">
      <c r="A4908" s="25" t="s">
        <v>11344</v>
      </c>
      <c r="B4908" s="25" t="s">
        <v>11345</v>
      </c>
      <c r="C4908" s="27">
        <v>5</v>
      </c>
      <c r="D4908" s="25" t="s">
        <v>39040</v>
      </c>
      <c r="E4908" s="28" t="s">
        <v>17</v>
      </c>
      <c r="F4908" s="85" t="str">
        <f>IF(E4908="N/A","N/A",VLOOKUP(E4908,UniFormat!$A$9:$F$817,6,FALSE))</f>
        <v>N/A</v>
      </c>
      <c r="G4908" s="25" t="str">
        <f t="shared" si="76"/>
        <v>22-33 82 23 13</v>
      </c>
      <c r="H4908" s="25" t="s">
        <v>17</v>
      </c>
    </row>
    <row r="4909" spans="1:8" x14ac:dyDescent="0.25">
      <c r="A4909" s="25" t="s">
        <v>11346</v>
      </c>
      <c r="B4909" s="25" t="s">
        <v>11347</v>
      </c>
      <c r="C4909" s="27">
        <v>4</v>
      </c>
      <c r="D4909" s="25" t="s">
        <v>39040</v>
      </c>
      <c r="E4909" s="28" t="s">
        <v>17</v>
      </c>
      <c r="F4909" s="85" t="str">
        <f>IF(E4909="N/A","N/A",VLOOKUP(E4909,UniFormat!$A$9:$F$817,6,FALSE))</f>
        <v>N/A</v>
      </c>
      <c r="G4909" s="25" t="str">
        <f t="shared" si="76"/>
        <v>22-33 82 33</v>
      </c>
      <c r="H4909" s="25" t="s">
        <v>17</v>
      </c>
    </row>
    <row r="4910" spans="1:8" x14ac:dyDescent="0.25">
      <c r="A4910" s="25" t="s">
        <v>11348</v>
      </c>
      <c r="B4910" s="25" t="s">
        <v>11349</v>
      </c>
      <c r="C4910" s="27">
        <v>5</v>
      </c>
      <c r="D4910" s="25" t="s">
        <v>39040</v>
      </c>
      <c r="E4910" s="28" t="s">
        <v>17</v>
      </c>
      <c r="F4910" s="85" t="str">
        <f>IF(E4910="N/A","N/A",VLOOKUP(E4910,UniFormat!$A$9:$F$817,6,FALSE))</f>
        <v>N/A</v>
      </c>
      <c r="G4910" s="25" t="str">
        <f t="shared" si="76"/>
        <v>22-33 82 33 13</v>
      </c>
      <c r="H4910" s="25" t="s">
        <v>17</v>
      </c>
    </row>
    <row r="4911" spans="1:8" x14ac:dyDescent="0.25">
      <c r="A4911" s="25" t="s">
        <v>11350</v>
      </c>
      <c r="B4911" s="25" t="s">
        <v>11351</v>
      </c>
      <c r="C4911" s="27">
        <v>4</v>
      </c>
      <c r="D4911" s="25" t="s">
        <v>39040</v>
      </c>
      <c r="E4911" s="28" t="s">
        <v>17</v>
      </c>
      <c r="F4911" s="85" t="str">
        <f>IF(E4911="N/A","N/A",VLOOKUP(E4911,UniFormat!$A$9:$F$817,6,FALSE))</f>
        <v>N/A</v>
      </c>
      <c r="G4911" s="25" t="str">
        <f t="shared" si="76"/>
        <v>22-33 82 43</v>
      </c>
      <c r="H4911" s="25" t="s">
        <v>17</v>
      </c>
    </row>
    <row r="4912" spans="1:8" x14ac:dyDescent="0.25">
      <c r="A4912" s="25" t="s">
        <v>11352</v>
      </c>
      <c r="B4912" s="25" t="s">
        <v>11353</v>
      </c>
      <c r="C4912" s="27">
        <v>4</v>
      </c>
      <c r="D4912" s="25" t="s">
        <v>39040</v>
      </c>
      <c r="E4912" s="28" t="s">
        <v>17</v>
      </c>
      <c r="F4912" s="85" t="str">
        <f>IF(E4912="N/A","N/A",VLOOKUP(E4912,UniFormat!$A$9:$F$817,6,FALSE))</f>
        <v>N/A</v>
      </c>
      <c r="G4912" s="25" t="str">
        <f t="shared" si="76"/>
        <v>22-33 82 46</v>
      </c>
      <c r="H4912" s="25" t="s">
        <v>17</v>
      </c>
    </row>
    <row r="4913" spans="1:8" x14ac:dyDescent="0.25">
      <c r="A4913" s="25" t="s">
        <v>11354</v>
      </c>
      <c r="B4913" s="25" t="s">
        <v>11355</v>
      </c>
      <c r="C4913" s="27">
        <v>4</v>
      </c>
      <c r="D4913" s="25" t="s">
        <v>39040</v>
      </c>
      <c r="E4913" s="28" t="s">
        <v>17</v>
      </c>
      <c r="F4913" s="85" t="str">
        <f>IF(E4913="N/A","N/A",VLOOKUP(E4913,UniFormat!$A$9:$F$817,6,FALSE))</f>
        <v>N/A</v>
      </c>
      <c r="G4913" s="25" t="str">
        <f t="shared" si="76"/>
        <v>22-33 82 53</v>
      </c>
      <c r="H4913" s="25" t="s">
        <v>17</v>
      </c>
    </row>
    <row r="4914" spans="1:8" x14ac:dyDescent="0.25">
      <c r="A4914" s="25" t="s">
        <v>11356</v>
      </c>
      <c r="B4914" s="25" t="s">
        <v>1726</v>
      </c>
      <c r="C4914" s="27">
        <v>3</v>
      </c>
      <c r="D4914" s="25" t="s">
        <v>39040</v>
      </c>
      <c r="E4914" s="25" t="s">
        <v>1725</v>
      </c>
      <c r="F4914" s="85" t="str">
        <f>IF(E4914="N/A","N/A",VLOOKUP(E4914,UniFormat!$A$9:$F$817,6,FALSE))</f>
        <v>21-07 50 10 50</v>
      </c>
      <c r="G4914" s="25" t="str">
        <f t="shared" si="76"/>
        <v>22-33 83 00</v>
      </c>
      <c r="H4914" s="25" t="s">
        <v>17</v>
      </c>
    </row>
    <row r="4915" spans="1:8" x14ac:dyDescent="0.25">
      <c r="A4915" s="25" t="s">
        <v>11357</v>
      </c>
      <c r="B4915" s="25" t="s">
        <v>11358</v>
      </c>
      <c r="C4915" s="27">
        <v>4</v>
      </c>
      <c r="D4915" s="25" t="s">
        <v>39040</v>
      </c>
      <c r="E4915" s="28" t="s">
        <v>17</v>
      </c>
      <c r="F4915" s="85" t="str">
        <f>IF(E4915="N/A","N/A",VLOOKUP(E4915,UniFormat!$A$9:$F$817,6,FALSE))</f>
        <v>N/A</v>
      </c>
      <c r="G4915" s="25" t="str">
        <f t="shared" si="76"/>
        <v>22-33 83 13</v>
      </c>
      <c r="H4915" s="25" t="s">
        <v>17</v>
      </c>
    </row>
    <row r="4916" spans="1:8" x14ac:dyDescent="0.25">
      <c r="A4916" s="25" t="s">
        <v>11359</v>
      </c>
      <c r="B4916" s="25" t="s">
        <v>11360</v>
      </c>
      <c r="C4916" s="27">
        <v>4</v>
      </c>
      <c r="D4916" s="25" t="s">
        <v>39040</v>
      </c>
      <c r="E4916" s="28" t="s">
        <v>17</v>
      </c>
      <c r="F4916" s="85" t="str">
        <f>IF(E4916="N/A","N/A",VLOOKUP(E4916,UniFormat!$A$9:$F$817,6,FALSE))</f>
        <v>N/A</v>
      </c>
      <c r="G4916" s="25" t="str">
        <f t="shared" si="76"/>
        <v>22-33 83 16</v>
      </c>
      <c r="H4916" s="25" t="s">
        <v>17</v>
      </c>
    </row>
    <row r="4917" spans="1:8" x14ac:dyDescent="0.25">
      <c r="A4917" s="25" t="s">
        <v>11361</v>
      </c>
      <c r="B4917" s="25" t="s">
        <v>11362</v>
      </c>
      <c r="C4917" s="27">
        <v>4</v>
      </c>
      <c r="D4917" s="25" t="s">
        <v>39040</v>
      </c>
      <c r="E4917" s="28" t="s">
        <v>17</v>
      </c>
      <c r="F4917" s="85" t="str">
        <f>IF(E4917="N/A","N/A",VLOOKUP(E4917,UniFormat!$A$9:$F$817,6,FALSE))</f>
        <v>N/A</v>
      </c>
      <c r="G4917" s="25" t="str">
        <f t="shared" si="76"/>
        <v>22-33 83 19</v>
      </c>
      <c r="H4917" s="25" t="s">
        <v>17</v>
      </c>
    </row>
    <row r="4918" spans="1:8" x14ac:dyDescent="0.25">
      <c r="A4918" s="25" t="s">
        <v>11363</v>
      </c>
      <c r="B4918" s="25" t="s">
        <v>11364</v>
      </c>
      <c r="C4918" s="27">
        <v>4</v>
      </c>
      <c r="D4918" s="25" t="s">
        <v>39040</v>
      </c>
      <c r="E4918" s="28" t="s">
        <v>17</v>
      </c>
      <c r="F4918" s="85" t="str">
        <f>IF(E4918="N/A","N/A",VLOOKUP(E4918,UniFormat!$A$9:$F$817,6,FALSE))</f>
        <v>N/A</v>
      </c>
      <c r="G4918" s="25" t="str">
        <f t="shared" si="76"/>
        <v>22-33 83 23</v>
      </c>
      <c r="H4918" s="25" t="s">
        <v>17</v>
      </c>
    </row>
    <row r="4919" spans="1:8" x14ac:dyDescent="0.25">
      <c r="A4919" s="25" t="s">
        <v>11365</v>
      </c>
      <c r="B4919" s="25" t="s">
        <v>11366</v>
      </c>
      <c r="C4919" s="27">
        <v>2</v>
      </c>
      <c r="D4919" s="25" t="s">
        <v>39040</v>
      </c>
      <c r="E4919" s="28" t="s">
        <v>17</v>
      </c>
      <c r="F4919" s="85" t="str">
        <f>IF(E4919="N/A","N/A",VLOOKUP(E4919,UniFormat!$A$9:$F$817,6,FALSE))</f>
        <v>N/A</v>
      </c>
      <c r="G4919" s="25" t="str">
        <f t="shared" si="76"/>
        <v>22-34 00 00</v>
      </c>
      <c r="H4919" s="25" t="s">
        <v>17</v>
      </c>
    </row>
    <row r="4920" spans="1:8" x14ac:dyDescent="0.25">
      <c r="A4920" s="25" t="s">
        <v>11367</v>
      </c>
      <c r="B4920" s="25" t="s">
        <v>11368</v>
      </c>
      <c r="C4920" s="27">
        <v>3</v>
      </c>
      <c r="D4920" s="25" t="s">
        <v>39040</v>
      </c>
      <c r="E4920" s="28" t="s">
        <v>17</v>
      </c>
      <c r="F4920" s="85" t="str">
        <f>IF(E4920="N/A","N/A",VLOOKUP(E4920,UniFormat!$A$9:$F$817,6,FALSE))</f>
        <v>N/A</v>
      </c>
      <c r="G4920" s="25" t="str">
        <f t="shared" si="76"/>
        <v>22-34 01 00</v>
      </c>
      <c r="H4920" s="25" t="s">
        <v>17</v>
      </c>
    </row>
    <row r="4921" spans="1:8" x14ac:dyDescent="0.25">
      <c r="A4921" s="25" t="s">
        <v>11369</v>
      </c>
      <c r="B4921" s="25" t="s">
        <v>11370</v>
      </c>
      <c r="C4921" s="27">
        <v>4</v>
      </c>
      <c r="D4921" s="25" t="s">
        <v>39040</v>
      </c>
      <c r="E4921" s="28" t="s">
        <v>17</v>
      </c>
      <c r="F4921" s="85" t="str">
        <f>IF(E4921="N/A","N/A",VLOOKUP(E4921,UniFormat!$A$9:$F$817,6,FALSE))</f>
        <v>N/A</v>
      </c>
      <c r="G4921" s="25" t="str">
        <f t="shared" si="76"/>
        <v>22-34 01 13</v>
      </c>
      <c r="H4921" s="25" t="s">
        <v>17</v>
      </c>
    </row>
    <row r="4922" spans="1:8" x14ac:dyDescent="0.25">
      <c r="A4922" s="25" t="s">
        <v>11371</v>
      </c>
      <c r="B4922" s="25" t="s">
        <v>11372</v>
      </c>
      <c r="C4922" s="27">
        <v>4</v>
      </c>
      <c r="D4922" s="25" t="s">
        <v>39040</v>
      </c>
      <c r="E4922" s="28" t="s">
        <v>17</v>
      </c>
      <c r="F4922" s="85" t="str">
        <f>IF(E4922="N/A","N/A",VLOOKUP(E4922,UniFormat!$A$9:$F$817,6,FALSE))</f>
        <v>N/A</v>
      </c>
      <c r="G4922" s="25" t="str">
        <f t="shared" si="76"/>
        <v>22-34 01 23</v>
      </c>
      <c r="H4922" s="25" t="s">
        <v>17</v>
      </c>
    </row>
    <row r="4923" spans="1:8" x14ac:dyDescent="0.25">
      <c r="A4923" s="25" t="s">
        <v>11373</v>
      </c>
      <c r="B4923" s="25" t="s">
        <v>11374</v>
      </c>
      <c r="C4923" s="27">
        <v>5</v>
      </c>
      <c r="D4923" s="25" t="s">
        <v>39040</v>
      </c>
      <c r="E4923" s="28" t="s">
        <v>17</v>
      </c>
      <c r="F4923" s="85" t="str">
        <f>IF(E4923="N/A","N/A",VLOOKUP(E4923,UniFormat!$A$9:$F$817,6,FALSE))</f>
        <v>N/A</v>
      </c>
      <c r="G4923" s="25" t="str">
        <f t="shared" si="76"/>
        <v>22-34 01 23 13</v>
      </c>
      <c r="H4923" s="25" t="s">
        <v>17</v>
      </c>
    </row>
    <row r="4924" spans="1:8" x14ac:dyDescent="0.25">
      <c r="A4924" s="25" t="s">
        <v>11375</v>
      </c>
      <c r="B4924" s="25" t="s">
        <v>11376</v>
      </c>
      <c r="C4924" s="27">
        <v>5</v>
      </c>
      <c r="D4924" s="25" t="s">
        <v>39040</v>
      </c>
      <c r="E4924" s="28" t="s">
        <v>17</v>
      </c>
      <c r="F4924" s="85" t="str">
        <f>IF(E4924="N/A","N/A",VLOOKUP(E4924,UniFormat!$A$9:$F$817,6,FALSE))</f>
        <v>N/A</v>
      </c>
      <c r="G4924" s="25" t="str">
        <f t="shared" si="76"/>
        <v>22-34 01 23 81</v>
      </c>
      <c r="H4924" s="25" t="s">
        <v>17</v>
      </c>
    </row>
    <row r="4925" spans="1:8" x14ac:dyDescent="0.25">
      <c r="A4925" s="25" t="s">
        <v>11377</v>
      </c>
      <c r="B4925" s="25" t="s">
        <v>11378</v>
      </c>
      <c r="C4925" s="27">
        <v>4</v>
      </c>
      <c r="D4925" s="25" t="s">
        <v>39040</v>
      </c>
      <c r="E4925" s="28" t="s">
        <v>17</v>
      </c>
      <c r="F4925" s="85" t="str">
        <f>IF(E4925="N/A","N/A",VLOOKUP(E4925,UniFormat!$A$9:$F$817,6,FALSE))</f>
        <v>N/A</v>
      </c>
      <c r="G4925" s="25" t="str">
        <f t="shared" si="76"/>
        <v>22-34 01 33</v>
      </c>
      <c r="H4925" s="25" t="s">
        <v>17</v>
      </c>
    </row>
    <row r="4926" spans="1:8" x14ac:dyDescent="0.25">
      <c r="A4926" s="25" t="s">
        <v>11379</v>
      </c>
      <c r="B4926" s="25" t="s">
        <v>11380</v>
      </c>
      <c r="C4926" s="27">
        <v>4</v>
      </c>
      <c r="D4926" s="25" t="s">
        <v>39040</v>
      </c>
      <c r="E4926" s="28" t="s">
        <v>17</v>
      </c>
      <c r="F4926" s="85" t="str">
        <f>IF(E4926="N/A","N/A",VLOOKUP(E4926,UniFormat!$A$9:$F$817,6,FALSE))</f>
        <v>N/A</v>
      </c>
      <c r="G4926" s="25" t="str">
        <f t="shared" si="76"/>
        <v>22-34 01 43</v>
      </c>
      <c r="H4926" s="25" t="s">
        <v>17</v>
      </c>
    </row>
    <row r="4927" spans="1:8" x14ac:dyDescent="0.25">
      <c r="A4927" s="25" t="s">
        <v>11381</v>
      </c>
      <c r="B4927" s="25" t="s">
        <v>11382</v>
      </c>
      <c r="C4927" s="27">
        <v>3</v>
      </c>
      <c r="D4927" s="25" t="s">
        <v>39040</v>
      </c>
      <c r="E4927" s="28" t="s">
        <v>17</v>
      </c>
      <c r="F4927" s="85" t="str">
        <f>IF(E4927="N/A","N/A",VLOOKUP(E4927,UniFormat!$A$9:$F$817,6,FALSE))</f>
        <v>N/A</v>
      </c>
      <c r="G4927" s="25" t="str">
        <f t="shared" si="76"/>
        <v>22-34 05 00</v>
      </c>
      <c r="H4927" s="25" t="s">
        <v>17</v>
      </c>
    </row>
    <row r="4928" spans="1:8" x14ac:dyDescent="0.25">
      <c r="A4928" s="25" t="s">
        <v>11383</v>
      </c>
      <c r="B4928" s="25" t="s">
        <v>11384</v>
      </c>
      <c r="C4928" s="27">
        <v>4</v>
      </c>
      <c r="D4928" s="25" t="s">
        <v>39040</v>
      </c>
      <c r="E4928" s="28" t="s">
        <v>17</v>
      </c>
      <c r="F4928" s="85" t="str">
        <f>IF(E4928="N/A","N/A",VLOOKUP(E4928,UniFormat!$A$9:$F$817,6,FALSE))</f>
        <v>N/A</v>
      </c>
      <c r="G4928" s="25" t="str">
        <f t="shared" si="76"/>
        <v>22-34 05 13</v>
      </c>
      <c r="H4928" s="25" t="s">
        <v>17</v>
      </c>
    </row>
    <row r="4929" spans="1:8" x14ac:dyDescent="0.25">
      <c r="A4929" s="25" t="s">
        <v>11385</v>
      </c>
      <c r="B4929" s="25" t="s">
        <v>11386</v>
      </c>
      <c r="C4929" s="27">
        <v>4</v>
      </c>
      <c r="D4929" s="25" t="s">
        <v>39040</v>
      </c>
      <c r="E4929" s="28" t="s">
        <v>17</v>
      </c>
      <c r="F4929" s="85" t="str">
        <f>IF(E4929="N/A","N/A",VLOOKUP(E4929,UniFormat!$A$9:$F$817,6,FALSE))</f>
        <v>N/A</v>
      </c>
      <c r="G4929" s="25" t="str">
        <f t="shared" si="76"/>
        <v>22-34 05 23</v>
      </c>
      <c r="H4929" s="25" t="s">
        <v>17</v>
      </c>
    </row>
    <row r="4930" spans="1:8" x14ac:dyDescent="0.25">
      <c r="A4930" s="25" t="s">
        <v>11387</v>
      </c>
      <c r="B4930" s="25" t="s">
        <v>11388</v>
      </c>
      <c r="C4930" s="27">
        <v>4</v>
      </c>
      <c r="D4930" s="25" t="s">
        <v>39040</v>
      </c>
      <c r="E4930" s="28" t="s">
        <v>17</v>
      </c>
      <c r="F4930" s="85" t="str">
        <f>IF(E4930="N/A","N/A",VLOOKUP(E4930,UniFormat!$A$9:$F$817,6,FALSE))</f>
        <v>N/A</v>
      </c>
      <c r="G4930" s="25" t="str">
        <f t="shared" si="76"/>
        <v>22-34 05 33</v>
      </c>
      <c r="H4930" s="25" t="s">
        <v>17</v>
      </c>
    </row>
    <row r="4931" spans="1:8" x14ac:dyDescent="0.25">
      <c r="A4931" s="25" t="s">
        <v>11389</v>
      </c>
      <c r="B4931" s="25" t="s">
        <v>11390</v>
      </c>
      <c r="C4931" s="27">
        <v>4</v>
      </c>
      <c r="D4931" s="25" t="s">
        <v>39040</v>
      </c>
      <c r="E4931" s="28" t="s">
        <v>17</v>
      </c>
      <c r="F4931" s="85" t="str">
        <f>IF(E4931="N/A","N/A",VLOOKUP(E4931,UniFormat!$A$9:$F$817,6,FALSE))</f>
        <v>N/A</v>
      </c>
      <c r="G4931" s="25" t="str">
        <f t="shared" si="76"/>
        <v>22-34 05 43</v>
      </c>
      <c r="H4931" s="25" t="s">
        <v>17</v>
      </c>
    </row>
    <row r="4932" spans="1:8" x14ac:dyDescent="0.25">
      <c r="A4932" s="25" t="s">
        <v>11391</v>
      </c>
      <c r="B4932" s="25" t="s">
        <v>11392</v>
      </c>
      <c r="C4932" s="27">
        <v>3</v>
      </c>
      <c r="D4932" s="25" t="s">
        <v>39040</v>
      </c>
      <c r="E4932" s="28" t="s">
        <v>17</v>
      </c>
      <c r="F4932" s="85" t="str">
        <f>IF(E4932="N/A","N/A",VLOOKUP(E4932,UniFormat!$A$9:$F$817,6,FALSE))</f>
        <v>N/A</v>
      </c>
      <c r="G4932" s="25" t="str">
        <f t="shared" si="76"/>
        <v>22-34 08 00</v>
      </c>
      <c r="H4932" s="25" t="s">
        <v>17</v>
      </c>
    </row>
    <row r="4933" spans="1:8" x14ac:dyDescent="0.25">
      <c r="A4933" s="25" t="s">
        <v>11393</v>
      </c>
      <c r="B4933" s="25" t="s">
        <v>11394</v>
      </c>
      <c r="C4933" s="27">
        <v>4</v>
      </c>
      <c r="D4933" s="25" t="s">
        <v>39040</v>
      </c>
      <c r="E4933" s="28" t="s">
        <v>17</v>
      </c>
      <c r="F4933" s="85" t="str">
        <f>IF(E4933="N/A","N/A",VLOOKUP(E4933,UniFormat!$A$9:$F$817,6,FALSE))</f>
        <v>N/A</v>
      </c>
      <c r="G4933" s="25" t="str">
        <f t="shared" si="76"/>
        <v>22-34 08 13</v>
      </c>
      <c r="H4933" s="25" t="s">
        <v>17</v>
      </c>
    </row>
    <row r="4934" spans="1:8" x14ac:dyDescent="0.25">
      <c r="A4934" s="25" t="s">
        <v>11395</v>
      </c>
      <c r="B4934" s="25" t="s">
        <v>11396</v>
      </c>
      <c r="C4934" s="27">
        <v>4</v>
      </c>
      <c r="D4934" s="25" t="s">
        <v>39040</v>
      </c>
      <c r="E4934" s="28" t="s">
        <v>17</v>
      </c>
      <c r="F4934" s="85" t="str">
        <f>IF(E4934="N/A","N/A",VLOOKUP(E4934,UniFormat!$A$9:$F$817,6,FALSE))</f>
        <v>N/A</v>
      </c>
      <c r="G4934" s="25" t="str">
        <f t="shared" si="76"/>
        <v>22-34 08 23</v>
      </c>
      <c r="H4934" s="25" t="s">
        <v>17</v>
      </c>
    </row>
    <row r="4935" spans="1:8" x14ac:dyDescent="0.25">
      <c r="A4935" s="25" t="s">
        <v>11397</v>
      </c>
      <c r="B4935" s="25" t="s">
        <v>11398</v>
      </c>
      <c r="C4935" s="27">
        <v>4</v>
      </c>
      <c r="D4935" s="25" t="s">
        <v>39040</v>
      </c>
      <c r="E4935" s="28" t="s">
        <v>17</v>
      </c>
      <c r="F4935" s="85" t="str">
        <f>IF(E4935="N/A","N/A",VLOOKUP(E4935,UniFormat!$A$9:$F$817,6,FALSE))</f>
        <v>N/A</v>
      </c>
      <c r="G4935" s="25" t="str">
        <f t="shared" si="76"/>
        <v>22-34 08 33</v>
      </c>
      <c r="H4935" s="25" t="s">
        <v>17</v>
      </c>
    </row>
    <row r="4936" spans="1:8" x14ac:dyDescent="0.25">
      <c r="A4936" s="25" t="s">
        <v>11399</v>
      </c>
      <c r="B4936" s="25" t="s">
        <v>11400</v>
      </c>
      <c r="C4936" s="27">
        <v>4</v>
      </c>
      <c r="D4936" s="25" t="s">
        <v>39040</v>
      </c>
      <c r="E4936" s="28" t="s">
        <v>17</v>
      </c>
      <c r="F4936" s="85" t="str">
        <f>IF(E4936="N/A","N/A",VLOOKUP(E4936,UniFormat!$A$9:$F$817,6,FALSE))</f>
        <v>N/A</v>
      </c>
      <c r="G4936" s="25" t="str">
        <f t="shared" si="76"/>
        <v>22-34 08 43</v>
      </c>
      <c r="H4936" s="25" t="s">
        <v>17</v>
      </c>
    </row>
    <row r="4937" spans="1:8" x14ac:dyDescent="0.25">
      <c r="A4937" s="25" t="s">
        <v>11401</v>
      </c>
      <c r="B4937" s="25" t="s">
        <v>11402</v>
      </c>
      <c r="C4937" s="27">
        <v>3</v>
      </c>
      <c r="D4937" s="25" t="s">
        <v>39040</v>
      </c>
      <c r="E4937" s="28" t="s">
        <v>17</v>
      </c>
      <c r="F4937" s="85" t="str">
        <f>IF(E4937="N/A","N/A",VLOOKUP(E4937,UniFormat!$A$9:$F$817,6,FALSE))</f>
        <v>N/A</v>
      </c>
      <c r="G4937" s="25" t="str">
        <f t="shared" si="76"/>
        <v>22-34 10 00</v>
      </c>
      <c r="H4937" s="25" t="s">
        <v>17</v>
      </c>
    </row>
    <row r="4938" spans="1:8" x14ac:dyDescent="0.25">
      <c r="A4938" s="25" t="s">
        <v>11403</v>
      </c>
      <c r="B4938" s="25" t="s">
        <v>11404</v>
      </c>
      <c r="C4938" s="27">
        <v>3</v>
      </c>
      <c r="D4938" s="25" t="s">
        <v>39040</v>
      </c>
      <c r="E4938" s="28" t="s">
        <v>17</v>
      </c>
      <c r="F4938" s="85" t="str">
        <f>IF(E4938="N/A","N/A",VLOOKUP(E4938,UniFormat!$A$9:$F$817,6,FALSE))</f>
        <v>N/A</v>
      </c>
      <c r="G4938" s="25" t="str">
        <f t="shared" ref="G4938:G5001" si="77">IF(LEN(A4938)=8,CONCATENATE("22-",A4938),CONCATENATE("22-",LEFT(A4938,8)," ",RIGHT(A4938,2)))</f>
        <v>22-34 11 00</v>
      </c>
      <c r="H4938" s="25" t="s">
        <v>17</v>
      </c>
    </row>
    <row r="4939" spans="1:8" x14ac:dyDescent="0.25">
      <c r="A4939" s="25" t="s">
        <v>11405</v>
      </c>
      <c r="B4939" s="25" t="s">
        <v>11406</v>
      </c>
      <c r="C4939" s="27">
        <v>4</v>
      </c>
      <c r="D4939" s="25" t="s">
        <v>39040</v>
      </c>
      <c r="E4939" s="28" t="s">
        <v>17</v>
      </c>
      <c r="F4939" s="85" t="str">
        <f>IF(E4939="N/A","N/A",VLOOKUP(E4939,UniFormat!$A$9:$F$817,6,FALSE))</f>
        <v>N/A</v>
      </c>
      <c r="G4939" s="25" t="str">
        <f t="shared" si="77"/>
        <v>22-34 11 13</v>
      </c>
      <c r="H4939" s="25" t="s">
        <v>17</v>
      </c>
    </row>
    <row r="4940" spans="1:8" x14ac:dyDescent="0.25">
      <c r="A4940" s="25" t="s">
        <v>11407</v>
      </c>
      <c r="B4940" s="25" t="s">
        <v>11408</v>
      </c>
      <c r="C4940" s="27">
        <v>5</v>
      </c>
      <c r="D4940" s="25" t="s">
        <v>39040</v>
      </c>
      <c r="E4940" s="28" t="s">
        <v>17</v>
      </c>
      <c r="F4940" s="85" t="str">
        <f>IF(E4940="N/A","N/A",VLOOKUP(E4940,UniFormat!$A$9:$F$817,6,FALSE))</f>
        <v>N/A</v>
      </c>
      <c r="G4940" s="25" t="str">
        <f t="shared" si="77"/>
        <v>22-34 11 13 13</v>
      </c>
      <c r="H4940" s="25" t="s">
        <v>17</v>
      </c>
    </row>
    <row r="4941" spans="1:8" x14ac:dyDescent="0.25">
      <c r="A4941" s="25" t="s">
        <v>11409</v>
      </c>
      <c r="B4941" s="25" t="s">
        <v>11410</v>
      </c>
      <c r="C4941" s="27">
        <v>5</v>
      </c>
      <c r="D4941" s="25" t="s">
        <v>39040</v>
      </c>
      <c r="E4941" s="28" t="s">
        <v>17</v>
      </c>
      <c r="F4941" s="85" t="str">
        <f>IF(E4941="N/A","N/A",VLOOKUP(E4941,UniFormat!$A$9:$F$817,6,FALSE))</f>
        <v>N/A</v>
      </c>
      <c r="G4941" s="25" t="str">
        <f t="shared" si="77"/>
        <v>22-34 11 13 23</v>
      </c>
      <c r="H4941" s="25" t="s">
        <v>17</v>
      </c>
    </row>
    <row r="4942" spans="1:8" x14ac:dyDescent="0.25">
      <c r="A4942" s="25" t="s">
        <v>11411</v>
      </c>
      <c r="B4942" s="25" t="s">
        <v>11412</v>
      </c>
      <c r="C4942" s="27">
        <v>4</v>
      </c>
      <c r="D4942" s="25" t="s">
        <v>39040</v>
      </c>
      <c r="E4942" s="28" t="s">
        <v>17</v>
      </c>
      <c r="F4942" s="85" t="str">
        <f>IF(E4942="N/A","N/A",VLOOKUP(E4942,UniFormat!$A$9:$F$817,6,FALSE))</f>
        <v>N/A</v>
      </c>
      <c r="G4942" s="25" t="str">
        <f t="shared" si="77"/>
        <v>22-34 11 16</v>
      </c>
      <c r="H4942" s="25" t="s">
        <v>17</v>
      </c>
    </row>
    <row r="4943" spans="1:8" x14ac:dyDescent="0.25">
      <c r="A4943" s="25" t="s">
        <v>11413</v>
      </c>
      <c r="B4943" s="25" t="s">
        <v>11414</v>
      </c>
      <c r="C4943" s="27">
        <v>5</v>
      </c>
      <c r="D4943" s="25" t="s">
        <v>39040</v>
      </c>
      <c r="E4943" s="28" t="s">
        <v>17</v>
      </c>
      <c r="F4943" s="85" t="str">
        <f>IF(E4943="N/A","N/A",VLOOKUP(E4943,UniFormat!$A$9:$F$817,6,FALSE))</f>
        <v>N/A</v>
      </c>
      <c r="G4943" s="25" t="str">
        <f t="shared" si="77"/>
        <v>22-34 11 16 13</v>
      </c>
      <c r="H4943" s="25" t="s">
        <v>17</v>
      </c>
    </row>
    <row r="4944" spans="1:8" x14ac:dyDescent="0.25">
      <c r="A4944" s="25" t="s">
        <v>11415</v>
      </c>
      <c r="B4944" s="25" t="s">
        <v>11416</v>
      </c>
      <c r="C4944" s="27">
        <v>5</v>
      </c>
      <c r="D4944" s="25" t="s">
        <v>39040</v>
      </c>
      <c r="E4944" s="28" t="s">
        <v>17</v>
      </c>
      <c r="F4944" s="85" t="str">
        <f>IF(E4944="N/A","N/A",VLOOKUP(E4944,UniFormat!$A$9:$F$817,6,FALSE))</f>
        <v>N/A</v>
      </c>
      <c r="G4944" s="25" t="str">
        <f t="shared" si="77"/>
        <v>22-34 11 16 16</v>
      </c>
      <c r="H4944" s="25" t="s">
        <v>17</v>
      </c>
    </row>
    <row r="4945" spans="1:8" x14ac:dyDescent="0.25">
      <c r="A4945" s="25" t="s">
        <v>11417</v>
      </c>
      <c r="B4945" s="25" t="s">
        <v>11418</v>
      </c>
      <c r="C4945" s="27">
        <v>5</v>
      </c>
      <c r="D4945" s="25" t="s">
        <v>39040</v>
      </c>
      <c r="E4945" s="28" t="s">
        <v>17</v>
      </c>
      <c r="F4945" s="85" t="str">
        <f>IF(E4945="N/A","N/A",VLOOKUP(E4945,UniFormat!$A$9:$F$817,6,FALSE))</f>
        <v>N/A</v>
      </c>
      <c r="G4945" s="25" t="str">
        <f t="shared" si="77"/>
        <v>22-34 11 16 19</v>
      </c>
      <c r="H4945" s="25" t="s">
        <v>17</v>
      </c>
    </row>
    <row r="4946" spans="1:8" x14ac:dyDescent="0.25">
      <c r="A4946" s="25" t="s">
        <v>11419</v>
      </c>
      <c r="B4946" s="25" t="s">
        <v>11420</v>
      </c>
      <c r="C4946" s="27">
        <v>4</v>
      </c>
      <c r="D4946" s="25" t="s">
        <v>39040</v>
      </c>
      <c r="E4946" s="28" t="s">
        <v>17</v>
      </c>
      <c r="F4946" s="85" t="str">
        <f>IF(E4946="N/A","N/A",VLOOKUP(E4946,UniFormat!$A$9:$F$817,6,FALSE))</f>
        <v>N/A</v>
      </c>
      <c r="G4946" s="25" t="str">
        <f t="shared" si="77"/>
        <v>22-34 11 19</v>
      </c>
      <c r="H4946" s="25" t="s">
        <v>17</v>
      </c>
    </row>
    <row r="4947" spans="1:8" x14ac:dyDescent="0.25">
      <c r="A4947" s="25" t="s">
        <v>11421</v>
      </c>
      <c r="B4947" s="25" t="s">
        <v>11422</v>
      </c>
      <c r="C4947" s="27">
        <v>4</v>
      </c>
      <c r="D4947" s="25" t="s">
        <v>39040</v>
      </c>
      <c r="E4947" s="28" t="s">
        <v>17</v>
      </c>
      <c r="F4947" s="85" t="str">
        <f>IF(E4947="N/A","N/A",VLOOKUP(E4947,UniFormat!$A$9:$F$817,6,FALSE))</f>
        <v>N/A</v>
      </c>
      <c r="G4947" s="25" t="str">
        <f t="shared" si="77"/>
        <v>22-34 11 23</v>
      </c>
      <c r="H4947" s="25" t="s">
        <v>17</v>
      </c>
    </row>
    <row r="4948" spans="1:8" x14ac:dyDescent="0.25">
      <c r="A4948" s="25" t="s">
        <v>11423</v>
      </c>
      <c r="B4948" s="25" t="s">
        <v>11424</v>
      </c>
      <c r="C4948" s="27">
        <v>5</v>
      </c>
      <c r="D4948" s="25" t="s">
        <v>39040</v>
      </c>
      <c r="E4948" s="28" t="s">
        <v>17</v>
      </c>
      <c r="F4948" s="85" t="str">
        <f>IF(E4948="N/A","N/A",VLOOKUP(E4948,UniFormat!$A$9:$F$817,6,FALSE))</f>
        <v>N/A</v>
      </c>
      <c r="G4948" s="25" t="str">
        <f t="shared" si="77"/>
        <v>22-34 11 23 13</v>
      </c>
      <c r="H4948" s="25" t="s">
        <v>17</v>
      </c>
    </row>
    <row r="4949" spans="1:8" x14ac:dyDescent="0.25">
      <c r="A4949" s="25" t="s">
        <v>11425</v>
      </c>
      <c r="B4949" s="25" t="s">
        <v>11426</v>
      </c>
      <c r="C4949" s="27">
        <v>5</v>
      </c>
      <c r="D4949" s="25" t="s">
        <v>39040</v>
      </c>
      <c r="E4949" s="28" t="s">
        <v>17</v>
      </c>
      <c r="F4949" s="85" t="str">
        <f>IF(E4949="N/A","N/A",VLOOKUP(E4949,UniFormat!$A$9:$F$817,6,FALSE))</f>
        <v>N/A</v>
      </c>
      <c r="G4949" s="25" t="str">
        <f t="shared" si="77"/>
        <v>22-34 11 23 16</v>
      </c>
      <c r="H4949" s="25" t="s">
        <v>17</v>
      </c>
    </row>
    <row r="4950" spans="1:8" x14ac:dyDescent="0.25">
      <c r="A4950" s="25" t="s">
        <v>11427</v>
      </c>
      <c r="B4950" s="25" t="s">
        <v>11428</v>
      </c>
      <c r="C4950" s="27">
        <v>5</v>
      </c>
      <c r="D4950" s="25" t="s">
        <v>39040</v>
      </c>
      <c r="E4950" s="28" t="s">
        <v>17</v>
      </c>
      <c r="F4950" s="85" t="str">
        <f>IF(E4950="N/A","N/A",VLOOKUP(E4950,UniFormat!$A$9:$F$817,6,FALSE))</f>
        <v>N/A</v>
      </c>
      <c r="G4950" s="25" t="str">
        <f t="shared" si="77"/>
        <v>22-34 11 23 23</v>
      </c>
      <c r="H4950" s="25" t="s">
        <v>17</v>
      </c>
    </row>
    <row r="4951" spans="1:8" x14ac:dyDescent="0.25">
      <c r="A4951" s="25" t="s">
        <v>11429</v>
      </c>
      <c r="B4951" s="25" t="s">
        <v>11430</v>
      </c>
      <c r="C4951" s="27">
        <v>5</v>
      </c>
      <c r="D4951" s="25" t="s">
        <v>39040</v>
      </c>
      <c r="E4951" s="28" t="s">
        <v>17</v>
      </c>
      <c r="F4951" s="85" t="str">
        <f>IF(E4951="N/A","N/A",VLOOKUP(E4951,UniFormat!$A$9:$F$817,6,FALSE))</f>
        <v>N/A</v>
      </c>
      <c r="G4951" s="25" t="str">
        <f t="shared" si="77"/>
        <v>22-34 11 23 26</v>
      </c>
      <c r="H4951" s="25" t="s">
        <v>17</v>
      </c>
    </row>
    <row r="4952" spans="1:8" x14ac:dyDescent="0.25">
      <c r="A4952" s="25" t="s">
        <v>11431</v>
      </c>
      <c r="B4952" s="25" t="s">
        <v>11432</v>
      </c>
      <c r="C4952" s="27">
        <v>4</v>
      </c>
      <c r="D4952" s="25" t="s">
        <v>39040</v>
      </c>
      <c r="E4952" s="28" t="s">
        <v>17</v>
      </c>
      <c r="F4952" s="85" t="str">
        <f>IF(E4952="N/A","N/A",VLOOKUP(E4952,UniFormat!$A$9:$F$817,6,FALSE))</f>
        <v>N/A</v>
      </c>
      <c r="G4952" s="25" t="str">
        <f t="shared" si="77"/>
        <v>22-34 11 26</v>
      </c>
      <c r="H4952" s="25" t="s">
        <v>17</v>
      </c>
    </row>
    <row r="4953" spans="1:8" x14ac:dyDescent="0.25">
      <c r="A4953" s="25" t="s">
        <v>11433</v>
      </c>
      <c r="B4953" s="25" t="s">
        <v>11434</v>
      </c>
      <c r="C4953" s="27">
        <v>5</v>
      </c>
      <c r="D4953" s="25" t="s">
        <v>39040</v>
      </c>
      <c r="E4953" s="28" t="s">
        <v>17</v>
      </c>
      <c r="F4953" s="85" t="str">
        <f>IF(E4953="N/A","N/A",VLOOKUP(E4953,UniFormat!$A$9:$F$817,6,FALSE))</f>
        <v>N/A</v>
      </c>
      <c r="G4953" s="25" t="str">
        <f t="shared" si="77"/>
        <v>22-34 11 26 13</v>
      </c>
      <c r="H4953" s="25" t="s">
        <v>17</v>
      </c>
    </row>
    <row r="4954" spans="1:8" x14ac:dyDescent="0.25">
      <c r="A4954" s="25" t="s">
        <v>11435</v>
      </c>
      <c r="B4954" s="25" t="s">
        <v>11436</v>
      </c>
      <c r="C4954" s="27">
        <v>5</v>
      </c>
      <c r="D4954" s="25" t="s">
        <v>39040</v>
      </c>
      <c r="E4954" s="28" t="s">
        <v>17</v>
      </c>
      <c r="F4954" s="85" t="str">
        <f>IF(E4954="N/A","N/A",VLOOKUP(E4954,UniFormat!$A$9:$F$817,6,FALSE))</f>
        <v>N/A</v>
      </c>
      <c r="G4954" s="25" t="str">
        <f t="shared" si="77"/>
        <v>22-34 11 26 16</v>
      </c>
      <c r="H4954" s="25" t="s">
        <v>17</v>
      </c>
    </row>
    <row r="4955" spans="1:8" x14ac:dyDescent="0.25">
      <c r="A4955" s="25" t="s">
        <v>11437</v>
      </c>
      <c r="B4955" s="25" t="s">
        <v>11438</v>
      </c>
      <c r="C4955" s="27">
        <v>4</v>
      </c>
      <c r="D4955" s="25" t="s">
        <v>39040</v>
      </c>
      <c r="E4955" s="28" t="s">
        <v>17</v>
      </c>
      <c r="F4955" s="85" t="str">
        <f>IF(E4955="N/A","N/A",VLOOKUP(E4955,UniFormat!$A$9:$F$817,6,FALSE))</f>
        <v>N/A</v>
      </c>
      <c r="G4955" s="25" t="str">
        <f t="shared" si="77"/>
        <v>22-34 11 29</v>
      </c>
      <c r="H4955" s="25" t="s">
        <v>17</v>
      </c>
    </row>
    <row r="4956" spans="1:8" x14ac:dyDescent="0.25">
      <c r="A4956" s="25" t="s">
        <v>11439</v>
      </c>
      <c r="B4956" s="25" t="s">
        <v>11440</v>
      </c>
      <c r="C4956" s="27">
        <v>4</v>
      </c>
      <c r="D4956" s="25" t="s">
        <v>39040</v>
      </c>
      <c r="E4956" s="28" t="s">
        <v>17</v>
      </c>
      <c r="F4956" s="85" t="str">
        <f>IF(E4956="N/A","N/A",VLOOKUP(E4956,UniFormat!$A$9:$F$817,6,FALSE))</f>
        <v>N/A</v>
      </c>
      <c r="G4956" s="25" t="str">
        <f t="shared" si="77"/>
        <v>22-34 11 33</v>
      </c>
      <c r="H4956" s="25" t="s">
        <v>17</v>
      </c>
    </row>
    <row r="4957" spans="1:8" x14ac:dyDescent="0.25">
      <c r="A4957" s="25" t="s">
        <v>11441</v>
      </c>
      <c r="B4957" s="25" t="s">
        <v>11442</v>
      </c>
      <c r="C4957" s="27">
        <v>5</v>
      </c>
      <c r="D4957" s="25" t="s">
        <v>39040</v>
      </c>
      <c r="E4957" s="28" t="s">
        <v>17</v>
      </c>
      <c r="F4957" s="85" t="str">
        <f>IF(E4957="N/A","N/A",VLOOKUP(E4957,UniFormat!$A$9:$F$817,6,FALSE))</f>
        <v>N/A</v>
      </c>
      <c r="G4957" s="25" t="str">
        <f t="shared" si="77"/>
        <v>22-34 11 33 13</v>
      </c>
      <c r="H4957" s="25" t="s">
        <v>17</v>
      </c>
    </row>
    <row r="4958" spans="1:8" x14ac:dyDescent="0.25">
      <c r="A4958" s="25" t="s">
        <v>11443</v>
      </c>
      <c r="B4958" s="25" t="s">
        <v>11444</v>
      </c>
      <c r="C4958" s="27">
        <v>5</v>
      </c>
      <c r="D4958" s="25" t="s">
        <v>39040</v>
      </c>
      <c r="E4958" s="28" t="s">
        <v>17</v>
      </c>
      <c r="F4958" s="85" t="str">
        <f>IF(E4958="N/A","N/A",VLOOKUP(E4958,UniFormat!$A$9:$F$817,6,FALSE))</f>
        <v>N/A</v>
      </c>
      <c r="G4958" s="25" t="str">
        <f t="shared" si="77"/>
        <v>22-34 11 33 16</v>
      </c>
      <c r="H4958" s="25" t="s">
        <v>17</v>
      </c>
    </row>
    <row r="4959" spans="1:8" x14ac:dyDescent="0.25">
      <c r="A4959" s="25" t="s">
        <v>11445</v>
      </c>
      <c r="B4959" s="25" t="s">
        <v>11446</v>
      </c>
      <c r="C4959" s="27">
        <v>5</v>
      </c>
      <c r="D4959" s="25" t="s">
        <v>39040</v>
      </c>
      <c r="E4959" s="28" t="s">
        <v>17</v>
      </c>
      <c r="F4959" s="85" t="str">
        <f>IF(E4959="N/A","N/A",VLOOKUP(E4959,UniFormat!$A$9:$F$817,6,FALSE))</f>
        <v>N/A</v>
      </c>
      <c r="G4959" s="25" t="str">
        <f t="shared" si="77"/>
        <v>22-34 11 33 19</v>
      </c>
      <c r="H4959" s="25" t="s">
        <v>17</v>
      </c>
    </row>
    <row r="4960" spans="1:8" x14ac:dyDescent="0.25">
      <c r="A4960" s="25" t="s">
        <v>11447</v>
      </c>
      <c r="B4960" s="25" t="s">
        <v>11448</v>
      </c>
      <c r="C4960" s="27">
        <v>4</v>
      </c>
      <c r="D4960" s="25" t="s">
        <v>39040</v>
      </c>
      <c r="E4960" s="28" t="s">
        <v>17</v>
      </c>
      <c r="F4960" s="85" t="str">
        <f>IF(E4960="N/A","N/A",VLOOKUP(E4960,UniFormat!$A$9:$F$817,6,FALSE))</f>
        <v>N/A</v>
      </c>
      <c r="G4960" s="25" t="str">
        <f t="shared" si="77"/>
        <v>22-34 11 36</v>
      </c>
      <c r="H4960" s="25" t="s">
        <v>17</v>
      </c>
    </row>
    <row r="4961" spans="1:8" x14ac:dyDescent="0.25">
      <c r="A4961" s="25" t="s">
        <v>11449</v>
      </c>
      <c r="B4961" s="25" t="s">
        <v>11450</v>
      </c>
      <c r="C4961" s="27">
        <v>5</v>
      </c>
      <c r="D4961" s="25" t="s">
        <v>39040</v>
      </c>
      <c r="E4961" s="28" t="s">
        <v>17</v>
      </c>
      <c r="F4961" s="85" t="str">
        <f>IF(E4961="N/A","N/A",VLOOKUP(E4961,UniFormat!$A$9:$F$817,6,FALSE))</f>
        <v>N/A</v>
      </c>
      <c r="G4961" s="25" t="str">
        <f t="shared" si="77"/>
        <v>22-34 11 36 13</v>
      </c>
      <c r="H4961" s="25" t="s">
        <v>17</v>
      </c>
    </row>
    <row r="4962" spans="1:8" x14ac:dyDescent="0.25">
      <c r="A4962" s="25" t="s">
        <v>11451</v>
      </c>
      <c r="B4962" s="25" t="s">
        <v>11452</v>
      </c>
      <c r="C4962" s="27">
        <v>4</v>
      </c>
      <c r="D4962" s="25" t="s">
        <v>39040</v>
      </c>
      <c r="E4962" s="28" t="s">
        <v>17</v>
      </c>
      <c r="F4962" s="85" t="str">
        <f>IF(E4962="N/A","N/A",VLOOKUP(E4962,UniFormat!$A$9:$F$817,6,FALSE))</f>
        <v>N/A</v>
      </c>
      <c r="G4962" s="25" t="str">
        <f t="shared" si="77"/>
        <v>22-34 11 39</v>
      </c>
      <c r="H4962" s="25" t="s">
        <v>17</v>
      </c>
    </row>
    <row r="4963" spans="1:8" x14ac:dyDescent="0.25">
      <c r="A4963" s="25" t="s">
        <v>11453</v>
      </c>
      <c r="B4963" s="25" t="s">
        <v>11454</v>
      </c>
      <c r="C4963" s="27">
        <v>5</v>
      </c>
      <c r="D4963" s="25" t="s">
        <v>39040</v>
      </c>
      <c r="E4963" s="28" t="s">
        <v>17</v>
      </c>
      <c r="F4963" s="85" t="str">
        <f>IF(E4963="N/A","N/A",VLOOKUP(E4963,UniFormat!$A$9:$F$817,6,FALSE))</f>
        <v>N/A</v>
      </c>
      <c r="G4963" s="25" t="str">
        <f t="shared" si="77"/>
        <v>22-34 11 39 13</v>
      </c>
      <c r="H4963" s="25" t="s">
        <v>17</v>
      </c>
    </row>
    <row r="4964" spans="1:8" x14ac:dyDescent="0.25">
      <c r="A4964" s="25" t="s">
        <v>11455</v>
      </c>
      <c r="B4964" s="25" t="s">
        <v>11456</v>
      </c>
      <c r="C4964" s="27">
        <v>4</v>
      </c>
      <c r="D4964" s="25" t="s">
        <v>39040</v>
      </c>
      <c r="E4964" s="28" t="s">
        <v>17</v>
      </c>
      <c r="F4964" s="85" t="str">
        <f>IF(E4964="N/A","N/A",VLOOKUP(E4964,UniFormat!$A$9:$F$817,6,FALSE))</f>
        <v>N/A</v>
      </c>
      <c r="G4964" s="25" t="str">
        <f t="shared" si="77"/>
        <v>22-34 11 93</v>
      </c>
      <c r="H4964" s="25" t="s">
        <v>17</v>
      </c>
    </row>
    <row r="4965" spans="1:8" x14ac:dyDescent="0.25">
      <c r="A4965" s="25" t="s">
        <v>11457</v>
      </c>
      <c r="B4965" s="25" t="s">
        <v>11458</v>
      </c>
      <c r="C4965" s="27">
        <v>3</v>
      </c>
      <c r="D4965" s="25" t="s">
        <v>39040</v>
      </c>
      <c r="E4965" s="28" t="s">
        <v>17</v>
      </c>
      <c r="F4965" s="85" t="str">
        <f>IF(E4965="N/A","N/A",VLOOKUP(E4965,UniFormat!$A$9:$F$817,6,FALSE))</f>
        <v>N/A</v>
      </c>
      <c r="G4965" s="25" t="str">
        <f t="shared" si="77"/>
        <v>22-34 12 00</v>
      </c>
      <c r="H4965" s="25" t="s">
        <v>17</v>
      </c>
    </row>
    <row r="4966" spans="1:8" x14ac:dyDescent="0.25">
      <c r="A4966" s="25" t="s">
        <v>11459</v>
      </c>
      <c r="B4966" s="25" t="s">
        <v>11460</v>
      </c>
      <c r="C4966" s="27">
        <v>4</v>
      </c>
      <c r="D4966" s="25" t="s">
        <v>39040</v>
      </c>
      <c r="E4966" s="28" t="s">
        <v>17</v>
      </c>
      <c r="F4966" s="85" t="str">
        <f>IF(E4966="N/A","N/A",VLOOKUP(E4966,UniFormat!$A$9:$F$817,6,FALSE))</f>
        <v>N/A</v>
      </c>
      <c r="G4966" s="25" t="str">
        <f t="shared" si="77"/>
        <v>22-34 12 13</v>
      </c>
      <c r="H4966" s="25" t="s">
        <v>17</v>
      </c>
    </row>
    <row r="4967" spans="1:8" x14ac:dyDescent="0.25">
      <c r="A4967" s="25" t="s">
        <v>11461</v>
      </c>
      <c r="B4967" s="25" t="s">
        <v>11462</v>
      </c>
      <c r="C4967" s="27">
        <v>4</v>
      </c>
      <c r="D4967" s="25" t="s">
        <v>39040</v>
      </c>
      <c r="E4967" s="28" t="s">
        <v>17</v>
      </c>
      <c r="F4967" s="85" t="str">
        <f>IF(E4967="N/A","N/A",VLOOKUP(E4967,UniFormat!$A$9:$F$817,6,FALSE))</f>
        <v>N/A</v>
      </c>
      <c r="G4967" s="25" t="str">
        <f t="shared" si="77"/>
        <v>22-34 12 16</v>
      </c>
      <c r="H4967" s="25" t="s">
        <v>17</v>
      </c>
    </row>
    <row r="4968" spans="1:8" x14ac:dyDescent="0.25">
      <c r="A4968" s="25" t="s">
        <v>11463</v>
      </c>
      <c r="B4968" s="25" t="s">
        <v>11464</v>
      </c>
      <c r="C4968" s="27">
        <v>4</v>
      </c>
      <c r="D4968" s="25" t="s">
        <v>39040</v>
      </c>
      <c r="E4968" s="28" t="s">
        <v>17</v>
      </c>
      <c r="F4968" s="85" t="str">
        <f>IF(E4968="N/A","N/A",VLOOKUP(E4968,UniFormat!$A$9:$F$817,6,FALSE))</f>
        <v>N/A</v>
      </c>
      <c r="G4968" s="25" t="str">
        <f t="shared" si="77"/>
        <v>22-34 12 19</v>
      </c>
      <c r="H4968" s="25" t="s">
        <v>17</v>
      </c>
    </row>
    <row r="4969" spans="1:8" x14ac:dyDescent="0.25">
      <c r="A4969" s="25" t="s">
        <v>11465</v>
      </c>
      <c r="B4969" s="25" t="s">
        <v>11466</v>
      </c>
      <c r="C4969" s="27">
        <v>4</v>
      </c>
      <c r="D4969" s="25" t="s">
        <v>39040</v>
      </c>
      <c r="E4969" s="28" t="s">
        <v>17</v>
      </c>
      <c r="F4969" s="85" t="str">
        <f>IF(E4969="N/A","N/A",VLOOKUP(E4969,UniFormat!$A$9:$F$817,6,FALSE))</f>
        <v>N/A</v>
      </c>
      <c r="G4969" s="25" t="str">
        <f t="shared" si="77"/>
        <v>22-34 12 23</v>
      </c>
      <c r="H4969" s="25" t="s">
        <v>17</v>
      </c>
    </row>
    <row r="4970" spans="1:8" x14ac:dyDescent="0.25">
      <c r="A4970" s="25" t="s">
        <v>11467</v>
      </c>
      <c r="B4970" s="25" t="s">
        <v>11468</v>
      </c>
      <c r="C4970" s="27">
        <v>4</v>
      </c>
      <c r="D4970" s="25" t="s">
        <v>39040</v>
      </c>
      <c r="E4970" s="28" t="s">
        <v>17</v>
      </c>
      <c r="F4970" s="85" t="str">
        <f>IF(E4970="N/A","N/A",VLOOKUP(E4970,UniFormat!$A$9:$F$817,6,FALSE))</f>
        <v>N/A</v>
      </c>
      <c r="G4970" s="25" t="str">
        <f t="shared" si="77"/>
        <v>22-34 12 63</v>
      </c>
      <c r="H4970" s="25" t="s">
        <v>17</v>
      </c>
    </row>
    <row r="4971" spans="1:8" x14ac:dyDescent="0.25">
      <c r="A4971" s="25" t="s">
        <v>11469</v>
      </c>
      <c r="B4971" s="25" t="s">
        <v>11470</v>
      </c>
      <c r="C4971" s="27">
        <v>3</v>
      </c>
      <c r="D4971" s="25" t="s">
        <v>39040</v>
      </c>
      <c r="E4971" s="28" t="s">
        <v>17</v>
      </c>
      <c r="F4971" s="85" t="str">
        <f>IF(E4971="N/A","N/A",VLOOKUP(E4971,UniFormat!$A$9:$F$817,6,FALSE))</f>
        <v>N/A</v>
      </c>
      <c r="G4971" s="25" t="str">
        <f t="shared" si="77"/>
        <v>22-34 13 00</v>
      </c>
      <c r="H4971" s="25" t="s">
        <v>17</v>
      </c>
    </row>
    <row r="4972" spans="1:8" x14ac:dyDescent="0.25">
      <c r="A4972" s="25" t="s">
        <v>11471</v>
      </c>
      <c r="B4972" s="25" t="s">
        <v>11472</v>
      </c>
      <c r="C4972" s="27">
        <v>4</v>
      </c>
      <c r="D4972" s="25" t="s">
        <v>39040</v>
      </c>
      <c r="E4972" s="28" t="s">
        <v>17</v>
      </c>
      <c r="F4972" s="85" t="str">
        <f>IF(E4972="N/A","N/A",VLOOKUP(E4972,UniFormat!$A$9:$F$817,6,FALSE))</f>
        <v>N/A</v>
      </c>
      <c r="G4972" s="25" t="str">
        <f t="shared" si="77"/>
        <v>22-34 13 13</v>
      </c>
      <c r="H4972" s="25" t="s">
        <v>17</v>
      </c>
    </row>
    <row r="4973" spans="1:8" x14ac:dyDescent="0.25">
      <c r="A4973" s="25" t="s">
        <v>11473</v>
      </c>
      <c r="B4973" s="25" t="s">
        <v>11474</v>
      </c>
      <c r="C4973" s="27">
        <v>3</v>
      </c>
      <c r="D4973" s="25" t="s">
        <v>39040</v>
      </c>
      <c r="E4973" s="28" t="s">
        <v>17</v>
      </c>
      <c r="F4973" s="85" t="str">
        <f>IF(E4973="N/A","N/A",VLOOKUP(E4973,UniFormat!$A$9:$F$817,6,FALSE))</f>
        <v>N/A</v>
      </c>
      <c r="G4973" s="25" t="str">
        <f t="shared" si="77"/>
        <v>22-34 14 00</v>
      </c>
      <c r="H4973" s="25" t="s">
        <v>17</v>
      </c>
    </row>
    <row r="4974" spans="1:8" x14ac:dyDescent="0.25">
      <c r="A4974" s="25" t="s">
        <v>11475</v>
      </c>
      <c r="B4974" s="25" t="s">
        <v>11476</v>
      </c>
      <c r="C4974" s="27">
        <v>4</v>
      </c>
      <c r="D4974" s="25" t="s">
        <v>39040</v>
      </c>
      <c r="E4974" s="28" t="s">
        <v>17</v>
      </c>
      <c r="F4974" s="85" t="str">
        <f>IF(E4974="N/A","N/A",VLOOKUP(E4974,UniFormat!$A$9:$F$817,6,FALSE))</f>
        <v>N/A</v>
      </c>
      <c r="G4974" s="25" t="str">
        <f t="shared" si="77"/>
        <v>22-34 14 13</v>
      </c>
      <c r="H4974" s="25" t="s">
        <v>17</v>
      </c>
    </row>
    <row r="4975" spans="1:8" x14ac:dyDescent="0.25">
      <c r="A4975" s="25" t="s">
        <v>11477</v>
      </c>
      <c r="B4975" s="25" t="s">
        <v>11478</v>
      </c>
      <c r="C4975" s="27">
        <v>4</v>
      </c>
      <c r="D4975" s="25" t="s">
        <v>39040</v>
      </c>
      <c r="E4975" s="28" t="s">
        <v>17</v>
      </c>
      <c r="F4975" s="85" t="str">
        <f>IF(E4975="N/A","N/A",VLOOKUP(E4975,UniFormat!$A$9:$F$817,6,FALSE))</f>
        <v>N/A</v>
      </c>
      <c r="G4975" s="25" t="str">
        <f t="shared" si="77"/>
        <v>22-34 14 19</v>
      </c>
      <c r="H4975" s="25" t="s">
        <v>17</v>
      </c>
    </row>
    <row r="4976" spans="1:8" x14ac:dyDescent="0.25">
      <c r="A4976" s="25" t="s">
        <v>11479</v>
      </c>
      <c r="B4976" s="25" t="s">
        <v>11480</v>
      </c>
      <c r="C4976" s="27">
        <v>4</v>
      </c>
      <c r="D4976" s="25" t="s">
        <v>39040</v>
      </c>
      <c r="E4976" s="28" t="s">
        <v>17</v>
      </c>
      <c r="F4976" s="85" t="str">
        <f>IF(E4976="N/A","N/A",VLOOKUP(E4976,UniFormat!$A$9:$F$817,6,FALSE))</f>
        <v>N/A</v>
      </c>
      <c r="G4976" s="25" t="str">
        <f t="shared" si="77"/>
        <v>22-34 14 26</v>
      </c>
      <c r="H4976" s="25" t="s">
        <v>17</v>
      </c>
    </row>
    <row r="4977" spans="1:8" x14ac:dyDescent="0.25">
      <c r="A4977" s="25" t="s">
        <v>11481</v>
      </c>
      <c r="B4977" s="25" t="s">
        <v>11482</v>
      </c>
      <c r="C4977" s="27">
        <v>4</v>
      </c>
      <c r="D4977" s="25" t="s">
        <v>39040</v>
      </c>
      <c r="E4977" s="28" t="s">
        <v>17</v>
      </c>
      <c r="F4977" s="85" t="str">
        <f>IF(E4977="N/A","N/A",VLOOKUP(E4977,UniFormat!$A$9:$F$817,6,FALSE))</f>
        <v>N/A</v>
      </c>
      <c r="G4977" s="25" t="str">
        <f t="shared" si="77"/>
        <v>22-34 14 33</v>
      </c>
      <c r="H4977" s="25" t="s">
        <v>17</v>
      </c>
    </row>
    <row r="4978" spans="1:8" x14ac:dyDescent="0.25">
      <c r="A4978" s="25" t="s">
        <v>11483</v>
      </c>
      <c r="B4978" s="25" t="s">
        <v>11484</v>
      </c>
      <c r="C4978" s="27">
        <v>4</v>
      </c>
      <c r="D4978" s="25" t="s">
        <v>39040</v>
      </c>
      <c r="E4978" s="28" t="s">
        <v>17</v>
      </c>
      <c r="F4978" s="85" t="str">
        <f>IF(E4978="N/A","N/A",VLOOKUP(E4978,UniFormat!$A$9:$F$817,6,FALSE))</f>
        <v>N/A</v>
      </c>
      <c r="G4978" s="25" t="str">
        <f t="shared" si="77"/>
        <v>22-34 14 39</v>
      </c>
      <c r="H4978" s="25" t="s">
        <v>17</v>
      </c>
    </row>
    <row r="4979" spans="1:8" x14ac:dyDescent="0.25">
      <c r="A4979" s="25" t="s">
        <v>11485</v>
      </c>
      <c r="B4979" s="25" t="s">
        <v>11486</v>
      </c>
      <c r="C4979" s="27">
        <v>4</v>
      </c>
      <c r="D4979" s="25" t="s">
        <v>39040</v>
      </c>
      <c r="E4979" s="28" t="s">
        <v>17</v>
      </c>
      <c r="F4979" s="85" t="str">
        <f>IF(E4979="N/A","N/A",VLOOKUP(E4979,UniFormat!$A$9:$F$817,6,FALSE))</f>
        <v>N/A</v>
      </c>
      <c r="G4979" s="25" t="str">
        <f t="shared" si="77"/>
        <v>22-34 14 46</v>
      </c>
      <c r="H4979" s="25" t="s">
        <v>17</v>
      </c>
    </row>
    <row r="4980" spans="1:8" x14ac:dyDescent="0.25">
      <c r="A4980" s="25" t="s">
        <v>11487</v>
      </c>
      <c r="B4980" s="25" t="s">
        <v>11488</v>
      </c>
      <c r="C4980" s="27">
        <v>4</v>
      </c>
      <c r="D4980" s="25" t="s">
        <v>39040</v>
      </c>
      <c r="E4980" s="28" t="s">
        <v>17</v>
      </c>
      <c r="F4980" s="85" t="str">
        <f>IF(E4980="N/A","N/A",VLOOKUP(E4980,UniFormat!$A$9:$F$817,6,FALSE))</f>
        <v>N/A</v>
      </c>
      <c r="G4980" s="25" t="str">
        <f t="shared" si="77"/>
        <v>22-34 14 53</v>
      </c>
      <c r="H4980" s="25" t="s">
        <v>17</v>
      </c>
    </row>
    <row r="4981" spans="1:8" x14ac:dyDescent="0.25">
      <c r="A4981" s="25" t="s">
        <v>11489</v>
      </c>
      <c r="B4981" s="25" t="s">
        <v>11490</v>
      </c>
      <c r="C4981" s="27">
        <v>3</v>
      </c>
      <c r="D4981" s="25" t="s">
        <v>39040</v>
      </c>
      <c r="E4981" s="28" t="s">
        <v>17</v>
      </c>
      <c r="F4981" s="85" t="str">
        <f>IF(E4981="N/A","N/A",VLOOKUP(E4981,UniFormat!$A$9:$F$817,6,FALSE))</f>
        <v>N/A</v>
      </c>
      <c r="G4981" s="25" t="str">
        <f t="shared" si="77"/>
        <v>22-34 20 00</v>
      </c>
      <c r="H4981" s="25" t="s">
        <v>17</v>
      </c>
    </row>
    <row r="4982" spans="1:8" x14ac:dyDescent="0.25">
      <c r="A4982" s="25" t="s">
        <v>11491</v>
      </c>
      <c r="B4982" s="25" t="s">
        <v>11492</v>
      </c>
      <c r="C4982" s="27">
        <v>3</v>
      </c>
      <c r="D4982" s="25" t="s">
        <v>39040</v>
      </c>
      <c r="E4982" s="28" t="s">
        <v>17</v>
      </c>
      <c r="F4982" s="85" t="str">
        <f>IF(E4982="N/A","N/A",VLOOKUP(E4982,UniFormat!$A$9:$F$817,6,FALSE))</f>
        <v>N/A</v>
      </c>
      <c r="G4982" s="25" t="str">
        <f t="shared" si="77"/>
        <v>22-34 21 00</v>
      </c>
      <c r="H4982" s="25" t="s">
        <v>17</v>
      </c>
    </row>
    <row r="4983" spans="1:8" x14ac:dyDescent="0.25">
      <c r="A4983" s="25" t="s">
        <v>11493</v>
      </c>
      <c r="B4983" s="25" t="s">
        <v>11494</v>
      </c>
      <c r="C4983" s="27">
        <v>4</v>
      </c>
      <c r="D4983" s="25" t="s">
        <v>39040</v>
      </c>
      <c r="E4983" s="28" t="s">
        <v>17</v>
      </c>
      <c r="F4983" s="85" t="str">
        <f>IF(E4983="N/A","N/A",VLOOKUP(E4983,UniFormat!$A$9:$F$817,6,FALSE))</f>
        <v>N/A</v>
      </c>
      <c r="G4983" s="25" t="str">
        <f t="shared" si="77"/>
        <v>22-34 21 13</v>
      </c>
      <c r="H4983" s="25" t="s">
        <v>17</v>
      </c>
    </row>
    <row r="4984" spans="1:8" x14ac:dyDescent="0.25">
      <c r="A4984" s="25" t="s">
        <v>11495</v>
      </c>
      <c r="B4984" s="25" t="s">
        <v>11496</v>
      </c>
      <c r="C4984" s="27">
        <v>4</v>
      </c>
      <c r="D4984" s="25" t="s">
        <v>39040</v>
      </c>
      <c r="E4984" s="28" t="s">
        <v>17</v>
      </c>
      <c r="F4984" s="85" t="str">
        <f>IF(E4984="N/A","N/A",VLOOKUP(E4984,UniFormat!$A$9:$F$817,6,FALSE))</f>
        <v>N/A</v>
      </c>
      <c r="G4984" s="25" t="str">
        <f t="shared" si="77"/>
        <v>22-34 21 16</v>
      </c>
      <c r="H4984" s="25" t="s">
        <v>17</v>
      </c>
    </row>
    <row r="4985" spans="1:8" x14ac:dyDescent="0.25">
      <c r="A4985" s="25" t="s">
        <v>11497</v>
      </c>
      <c r="B4985" s="25" t="s">
        <v>11498</v>
      </c>
      <c r="C4985" s="27">
        <v>5</v>
      </c>
      <c r="D4985" s="25" t="s">
        <v>39040</v>
      </c>
      <c r="E4985" s="28" t="s">
        <v>17</v>
      </c>
      <c r="F4985" s="85" t="str">
        <f>IF(E4985="N/A","N/A",VLOOKUP(E4985,UniFormat!$A$9:$F$817,6,FALSE))</f>
        <v>N/A</v>
      </c>
      <c r="G4985" s="25" t="str">
        <f t="shared" si="77"/>
        <v>22-34 21 16 13</v>
      </c>
      <c r="H4985" s="25" t="s">
        <v>17</v>
      </c>
    </row>
    <row r="4986" spans="1:8" x14ac:dyDescent="0.25">
      <c r="A4986" s="25" t="s">
        <v>11499</v>
      </c>
      <c r="B4986" s="25" t="s">
        <v>11500</v>
      </c>
      <c r="C4986" s="27">
        <v>5</v>
      </c>
      <c r="D4986" s="25" t="s">
        <v>39040</v>
      </c>
      <c r="E4986" s="28" t="s">
        <v>17</v>
      </c>
      <c r="F4986" s="85" t="str">
        <f>IF(E4986="N/A","N/A",VLOOKUP(E4986,UniFormat!$A$9:$F$817,6,FALSE))</f>
        <v>N/A</v>
      </c>
      <c r="G4986" s="25" t="str">
        <f t="shared" si="77"/>
        <v>22-34 21 16 16</v>
      </c>
      <c r="H4986" s="25" t="s">
        <v>17</v>
      </c>
    </row>
    <row r="4987" spans="1:8" x14ac:dyDescent="0.25">
      <c r="A4987" s="25" t="s">
        <v>11501</v>
      </c>
      <c r="B4987" s="25" t="s">
        <v>11502</v>
      </c>
      <c r="C4987" s="27">
        <v>4</v>
      </c>
      <c r="D4987" s="25" t="s">
        <v>39040</v>
      </c>
      <c r="E4987" s="28" t="s">
        <v>17</v>
      </c>
      <c r="F4987" s="85" t="str">
        <f>IF(E4987="N/A","N/A",VLOOKUP(E4987,UniFormat!$A$9:$F$817,6,FALSE))</f>
        <v>N/A</v>
      </c>
      <c r="G4987" s="25" t="str">
        <f t="shared" si="77"/>
        <v>22-34 21 19</v>
      </c>
      <c r="H4987" s="25" t="s">
        <v>17</v>
      </c>
    </row>
    <row r="4988" spans="1:8" x14ac:dyDescent="0.25">
      <c r="A4988" s="25" t="s">
        <v>11503</v>
      </c>
      <c r="B4988" s="25" t="s">
        <v>11504</v>
      </c>
      <c r="C4988" s="27">
        <v>5</v>
      </c>
      <c r="D4988" s="25" t="s">
        <v>39040</v>
      </c>
      <c r="E4988" s="28" t="s">
        <v>17</v>
      </c>
      <c r="F4988" s="85" t="str">
        <f>IF(E4988="N/A","N/A",VLOOKUP(E4988,UniFormat!$A$9:$F$817,6,FALSE))</f>
        <v>N/A</v>
      </c>
      <c r="G4988" s="25" t="str">
        <f t="shared" si="77"/>
        <v>22-34 21 19 13</v>
      </c>
      <c r="H4988" s="25" t="s">
        <v>17</v>
      </c>
    </row>
    <row r="4989" spans="1:8" x14ac:dyDescent="0.25">
      <c r="A4989" s="25" t="s">
        <v>11505</v>
      </c>
      <c r="B4989" s="25" t="s">
        <v>11506</v>
      </c>
      <c r="C4989" s="27">
        <v>5</v>
      </c>
      <c r="D4989" s="25" t="s">
        <v>39040</v>
      </c>
      <c r="E4989" s="28" t="s">
        <v>17</v>
      </c>
      <c r="F4989" s="85" t="str">
        <f>IF(E4989="N/A","N/A",VLOOKUP(E4989,UniFormat!$A$9:$F$817,6,FALSE))</f>
        <v>N/A</v>
      </c>
      <c r="G4989" s="25" t="str">
        <f t="shared" si="77"/>
        <v>22-34 21 19 16</v>
      </c>
      <c r="H4989" s="25" t="s">
        <v>17</v>
      </c>
    </row>
    <row r="4990" spans="1:8" x14ac:dyDescent="0.25">
      <c r="A4990" s="25" t="s">
        <v>11507</v>
      </c>
      <c r="B4990" s="25" t="s">
        <v>11508</v>
      </c>
      <c r="C4990" s="27">
        <v>5</v>
      </c>
      <c r="D4990" s="25" t="s">
        <v>39040</v>
      </c>
      <c r="E4990" s="28" t="s">
        <v>17</v>
      </c>
      <c r="F4990" s="85" t="str">
        <f>IF(E4990="N/A","N/A",VLOOKUP(E4990,UniFormat!$A$9:$F$817,6,FALSE))</f>
        <v>N/A</v>
      </c>
      <c r="G4990" s="25" t="str">
        <f t="shared" si="77"/>
        <v>22-34 21 19 23</v>
      </c>
      <c r="H4990" s="25" t="s">
        <v>17</v>
      </c>
    </row>
    <row r="4991" spans="1:8" x14ac:dyDescent="0.25">
      <c r="A4991" s="25" t="s">
        <v>11509</v>
      </c>
      <c r="B4991" s="25" t="s">
        <v>11510</v>
      </c>
      <c r="C4991" s="27">
        <v>4</v>
      </c>
      <c r="D4991" s="25" t="s">
        <v>39040</v>
      </c>
      <c r="E4991" s="28" t="s">
        <v>17</v>
      </c>
      <c r="F4991" s="85" t="str">
        <f>IF(E4991="N/A","N/A",VLOOKUP(E4991,UniFormat!$A$9:$F$817,6,FALSE))</f>
        <v>N/A</v>
      </c>
      <c r="G4991" s="25" t="str">
        <f t="shared" si="77"/>
        <v>22-34 21 23</v>
      </c>
      <c r="H4991" s="25" t="s">
        <v>17</v>
      </c>
    </row>
    <row r="4992" spans="1:8" x14ac:dyDescent="0.25">
      <c r="A4992" s="25" t="s">
        <v>11511</v>
      </c>
      <c r="B4992" s="25" t="s">
        <v>11512</v>
      </c>
      <c r="C4992" s="27">
        <v>3</v>
      </c>
      <c r="D4992" s="25" t="s">
        <v>39040</v>
      </c>
      <c r="E4992" s="28" t="s">
        <v>17</v>
      </c>
      <c r="F4992" s="85" t="str">
        <f>IF(E4992="N/A","N/A",VLOOKUP(E4992,UniFormat!$A$9:$F$817,6,FALSE))</f>
        <v>N/A</v>
      </c>
      <c r="G4992" s="25" t="str">
        <f t="shared" si="77"/>
        <v>22-34 23 00</v>
      </c>
      <c r="H4992" s="25" t="s">
        <v>17</v>
      </c>
    </row>
    <row r="4993" spans="1:8" x14ac:dyDescent="0.25">
      <c r="A4993" s="25" t="s">
        <v>11513</v>
      </c>
      <c r="B4993" s="25" t="s">
        <v>11514</v>
      </c>
      <c r="C4993" s="27">
        <v>4</v>
      </c>
      <c r="D4993" s="25" t="s">
        <v>39040</v>
      </c>
      <c r="E4993" s="28" t="s">
        <v>17</v>
      </c>
      <c r="F4993" s="85" t="str">
        <f>IF(E4993="N/A","N/A",VLOOKUP(E4993,UniFormat!$A$9:$F$817,6,FALSE))</f>
        <v>N/A</v>
      </c>
      <c r="G4993" s="25" t="str">
        <f t="shared" si="77"/>
        <v>22-34 23 13</v>
      </c>
      <c r="H4993" s="25" t="s">
        <v>17</v>
      </c>
    </row>
    <row r="4994" spans="1:8" x14ac:dyDescent="0.25">
      <c r="A4994" s="25" t="s">
        <v>11515</v>
      </c>
      <c r="B4994" s="25" t="s">
        <v>11516</v>
      </c>
      <c r="C4994" s="27">
        <v>4</v>
      </c>
      <c r="D4994" s="25" t="s">
        <v>39040</v>
      </c>
      <c r="E4994" s="28" t="s">
        <v>17</v>
      </c>
      <c r="F4994" s="85" t="str">
        <f>IF(E4994="N/A","N/A",VLOOKUP(E4994,UniFormat!$A$9:$F$817,6,FALSE))</f>
        <v>N/A</v>
      </c>
      <c r="G4994" s="25" t="str">
        <f t="shared" si="77"/>
        <v>22-34 23 16</v>
      </c>
      <c r="H4994" s="25" t="s">
        <v>17</v>
      </c>
    </row>
    <row r="4995" spans="1:8" x14ac:dyDescent="0.25">
      <c r="A4995" s="25" t="s">
        <v>11517</v>
      </c>
      <c r="B4995" s="25" t="s">
        <v>11518</v>
      </c>
      <c r="C4995" s="27">
        <v>4</v>
      </c>
      <c r="D4995" s="25" t="s">
        <v>39040</v>
      </c>
      <c r="E4995" s="28" t="s">
        <v>17</v>
      </c>
      <c r="F4995" s="85" t="str">
        <f>IF(E4995="N/A","N/A",VLOOKUP(E4995,UniFormat!$A$9:$F$817,6,FALSE))</f>
        <v>N/A</v>
      </c>
      <c r="G4995" s="25" t="str">
        <f t="shared" si="77"/>
        <v>22-34 23 23</v>
      </c>
      <c r="H4995" s="25" t="s">
        <v>17</v>
      </c>
    </row>
    <row r="4996" spans="1:8" x14ac:dyDescent="0.25">
      <c r="A4996" s="25" t="s">
        <v>11519</v>
      </c>
      <c r="B4996" s="25" t="s">
        <v>11520</v>
      </c>
      <c r="C4996" s="27">
        <v>3</v>
      </c>
      <c r="D4996" s="25" t="s">
        <v>39040</v>
      </c>
      <c r="E4996" s="28" t="s">
        <v>17</v>
      </c>
      <c r="F4996" s="85" t="str">
        <f>IF(E4996="N/A","N/A",VLOOKUP(E4996,UniFormat!$A$9:$F$817,6,FALSE))</f>
        <v>N/A</v>
      </c>
      <c r="G4996" s="25" t="str">
        <f t="shared" si="77"/>
        <v>22-34 24 00</v>
      </c>
      <c r="H4996" s="25" t="s">
        <v>17</v>
      </c>
    </row>
    <row r="4997" spans="1:8" x14ac:dyDescent="0.25">
      <c r="A4997" s="25" t="s">
        <v>11521</v>
      </c>
      <c r="B4997" s="25" t="s">
        <v>11522</v>
      </c>
      <c r="C4997" s="27">
        <v>4</v>
      </c>
      <c r="D4997" s="25" t="s">
        <v>39040</v>
      </c>
      <c r="E4997" s="28" t="s">
        <v>17</v>
      </c>
      <c r="F4997" s="85" t="str">
        <f>IF(E4997="N/A","N/A",VLOOKUP(E4997,UniFormat!$A$9:$F$817,6,FALSE))</f>
        <v>N/A</v>
      </c>
      <c r="G4997" s="25" t="str">
        <f t="shared" si="77"/>
        <v>22-34 24 13</v>
      </c>
      <c r="H4997" s="25" t="s">
        <v>17</v>
      </c>
    </row>
    <row r="4998" spans="1:8" x14ac:dyDescent="0.25">
      <c r="A4998" s="25" t="s">
        <v>11523</v>
      </c>
      <c r="B4998" s="25" t="s">
        <v>11524</v>
      </c>
      <c r="C4998" s="27">
        <v>4</v>
      </c>
      <c r="D4998" s="25" t="s">
        <v>39040</v>
      </c>
      <c r="E4998" s="28" t="s">
        <v>17</v>
      </c>
      <c r="F4998" s="85" t="str">
        <f>IF(E4998="N/A","N/A",VLOOKUP(E4998,UniFormat!$A$9:$F$817,6,FALSE))</f>
        <v>N/A</v>
      </c>
      <c r="G4998" s="25" t="str">
        <f t="shared" si="77"/>
        <v>22-34 24 16</v>
      </c>
      <c r="H4998" s="25" t="s">
        <v>17</v>
      </c>
    </row>
    <row r="4999" spans="1:8" x14ac:dyDescent="0.25">
      <c r="A4999" s="25" t="s">
        <v>11525</v>
      </c>
      <c r="B4999" s="25" t="s">
        <v>11526</v>
      </c>
      <c r="C4999" s="27">
        <v>4</v>
      </c>
      <c r="D4999" s="25" t="s">
        <v>39040</v>
      </c>
      <c r="E4999" s="28" t="s">
        <v>17</v>
      </c>
      <c r="F4999" s="85" t="str">
        <f>IF(E4999="N/A","N/A",VLOOKUP(E4999,UniFormat!$A$9:$F$817,6,FALSE))</f>
        <v>N/A</v>
      </c>
      <c r="G4999" s="25" t="str">
        <f t="shared" si="77"/>
        <v>22-34 24 19</v>
      </c>
      <c r="H4999" s="25" t="s">
        <v>17</v>
      </c>
    </row>
    <row r="5000" spans="1:8" x14ac:dyDescent="0.25">
      <c r="A5000" s="25" t="s">
        <v>11527</v>
      </c>
      <c r="B5000" s="25" t="s">
        <v>11528</v>
      </c>
      <c r="C5000" s="27">
        <v>3</v>
      </c>
      <c r="D5000" s="25" t="s">
        <v>39040</v>
      </c>
      <c r="E5000" s="28" t="s">
        <v>17</v>
      </c>
      <c r="F5000" s="85" t="str">
        <f>IF(E5000="N/A","N/A",VLOOKUP(E5000,UniFormat!$A$9:$F$817,6,FALSE))</f>
        <v>N/A</v>
      </c>
      <c r="G5000" s="25" t="str">
        <f t="shared" si="77"/>
        <v>22-34 40 00</v>
      </c>
      <c r="H5000" s="25" t="s">
        <v>17</v>
      </c>
    </row>
    <row r="5001" spans="1:8" x14ac:dyDescent="0.25">
      <c r="A5001" s="25" t="s">
        <v>11529</v>
      </c>
      <c r="B5001" s="25" t="s">
        <v>11530</v>
      </c>
      <c r="C5001" s="27">
        <v>3</v>
      </c>
      <c r="D5001" s="25" t="s">
        <v>39040</v>
      </c>
      <c r="E5001" s="28" t="s">
        <v>17</v>
      </c>
      <c r="F5001" s="85" t="str">
        <f>IF(E5001="N/A","N/A",VLOOKUP(E5001,UniFormat!$A$9:$F$817,6,FALSE))</f>
        <v>N/A</v>
      </c>
      <c r="G5001" s="25" t="str">
        <f t="shared" si="77"/>
        <v>22-34 41 00</v>
      </c>
      <c r="H5001" s="25" t="s">
        <v>17</v>
      </c>
    </row>
    <row r="5002" spans="1:8" x14ac:dyDescent="0.25">
      <c r="A5002" s="25" t="s">
        <v>11531</v>
      </c>
      <c r="B5002" s="25" t="s">
        <v>11532</v>
      </c>
      <c r="C5002" s="27">
        <v>4</v>
      </c>
      <c r="D5002" s="25" t="s">
        <v>39040</v>
      </c>
      <c r="E5002" s="28" t="s">
        <v>17</v>
      </c>
      <c r="F5002" s="85" t="str">
        <f>IF(E5002="N/A","N/A",VLOOKUP(E5002,UniFormat!$A$9:$F$817,6,FALSE))</f>
        <v>N/A</v>
      </c>
      <c r="G5002" s="25" t="str">
        <f t="shared" ref="G5002:G5065" si="78">IF(LEN(A5002)=8,CONCATENATE("22-",A5002),CONCATENATE("22-",LEFT(A5002,8)," ",RIGHT(A5002,2)))</f>
        <v>22-34 41 13</v>
      </c>
      <c r="H5002" s="25" t="s">
        <v>17</v>
      </c>
    </row>
    <row r="5003" spans="1:8" x14ac:dyDescent="0.25">
      <c r="A5003" s="25" t="s">
        <v>11533</v>
      </c>
      <c r="B5003" s="25" t="s">
        <v>11534</v>
      </c>
      <c r="C5003" s="27">
        <v>4</v>
      </c>
      <c r="D5003" s="25" t="s">
        <v>39040</v>
      </c>
      <c r="E5003" s="28" t="s">
        <v>17</v>
      </c>
      <c r="F5003" s="85" t="str">
        <f>IF(E5003="N/A","N/A",VLOOKUP(E5003,UniFormat!$A$9:$F$817,6,FALSE))</f>
        <v>N/A</v>
      </c>
      <c r="G5003" s="25" t="str">
        <f t="shared" si="78"/>
        <v>22-34 41 16</v>
      </c>
      <c r="H5003" s="25" t="s">
        <v>17</v>
      </c>
    </row>
    <row r="5004" spans="1:8" x14ac:dyDescent="0.25">
      <c r="A5004" s="25" t="s">
        <v>11535</v>
      </c>
      <c r="B5004" s="25" t="s">
        <v>11536</v>
      </c>
      <c r="C5004" s="27">
        <v>4</v>
      </c>
      <c r="D5004" s="25" t="s">
        <v>39040</v>
      </c>
      <c r="E5004" s="28" t="s">
        <v>17</v>
      </c>
      <c r="F5004" s="85" t="str">
        <f>IF(E5004="N/A","N/A",VLOOKUP(E5004,UniFormat!$A$9:$F$817,6,FALSE))</f>
        <v>N/A</v>
      </c>
      <c r="G5004" s="25" t="str">
        <f t="shared" si="78"/>
        <v>22-34 41 23</v>
      </c>
      <c r="H5004" s="25" t="s">
        <v>17</v>
      </c>
    </row>
    <row r="5005" spans="1:8" x14ac:dyDescent="0.25">
      <c r="A5005" s="25" t="s">
        <v>11537</v>
      </c>
      <c r="B5005" s="25" t="s">
        <v>11538</v>
      </c>
      <c r="C5005" s="27">
        <v>3</v>
      </c>
      <c r="D5005" s="25" t="s">
        <v>39040</v>
      </c>
      <c r="E5005" s="28" t="s">
        <v>17</v>
      </c>
      <c r="F5005" s="85" t="str">
        <f>IF(E5005="N/A","N/A",VLOOKUP(E5005,UniFormat!$A$9:$F$817,6,FALSE))</f>
        <v>N/A</v>
      </c>
      <c r="G5005" s="25" t="str">
        <f t="shared" si="78"/>
        <v>22-34 42 00</v>
      </c>
      <c r="H5005" s="25" t="s">
        <v>17</v>
      </c>
    </row>
    <row r="5006" spans="1:8" x14ac:dyDescent="0.25">
      <c r="A5006" s="25" t="s">
        <v>11539</v>
      </c>
      <c r="B5006" s="25" t="s">
        <v>11540</v>
      </c>
      <c r="C5006" s="27">
        <v>4</v>
      </c>
      <c r="D5006" s="25" t="s">
        <v>39040</v>
      </c>
      <c r="E5006" s="28" t="s">
        <v>17</v>
      </c>
      <c r="F5006" s="85" t="str">
        <f>IF(E5006="N/A","N/A",VLOOKUP(E5006,UniFormat!$A$9:$F$817,6,FALSE))</f>
        <v>N/A</v>
      </c>
      <c r="G5006" s="25" t="str">
        <f t="shared" si="78"/>
        <v>22-34 42 13</v>
      </c>
      <c r="H5006" s="25" t="s">
        <v>17</v>
      </c>
    </row>
    <row r="5007" spans="1:8" x14ac:dyDescent="0.25">
      <c r="A5007" s="25" t="s">
        <v>11541</v>
      </c>
      <c r="B5007" s="25" t="s">
        <v>11542</v>
      </c>
      <c r="C5007" s="27">
        <v>5</v>
      </c>
      <c r="D5007" s="25" t="s">
        <v>39040</v>
      </c>
      <c r="E5007" s="28" t="s">
        <v>17</v>
      </c>
      <c r="F5007" s="85" t="str">
        <f>IF(E5007="N/A","N/A",VLOOKUP(E5007,UniFormat!$A$9:$F$817,6,FALSE))</f>
        <v>N/A</v>
      </c>
      <c r="G5007" s="25" t="str">
        <f t="shared" si="78"/>
        <v>22-34 42 13 13</v>
      </c>
      <c r="H5007" s="25" t="s">
        <v>17</v>
      </c>
    </row>
    <row r="5008" spans="1:8" x14ac:dyDescent="0.25">
      <c r="A5008" s="25" t="s">
        <v>11543</v>
      </c>
      <c r="B5008" s="25" t="s">
        <v>11544</v>
      </c>
      <c r="C5008" s="27">
        <v>5</v>
      </c>
      <c r="D5008" s="25" t="s">
        <v>39040</v>
      </c>
      <c r="E5008" s="28" t="s">
        <v>17</v>
      </c>
      <c r="F5008" s="85" t="str">
        <f>IF(E5008="N/A","N/A",VLOOKUP(E5008,UniFormat!$A$9:$F$817,6,FALSE))</f>
        <v>N/A</v>
      </c>
      <c r="G5008" s="25" t="str">
        <f t="shared" si="78"/>
        <v>22-34 42 13 16</v>
      </c>
      <c r="H5008" s="25" t="s">
        <v>17</v>
      </c>
    </row>
    <row r="5009" spans="1:8" x14ac:dyDescent="0.25">
      <c r="A5009" s="25" t="s">
        <v>11545</v>
      </c>
      <c r="B5009" s="25" t="s">
        <v>11546</v>
      </c>
      <c r="C5009" s="27">
        <v>4</v>
      </c>
      <c r="D5009" s="25" t="s">
        <v>39040</v>
      </c>
      <c r="E5009" s="28" t="s">
        <v>17</v>
      </c>
      <c r="F5009" s="85" t="str">
        <f>IF(E5009="N/A","N/A",VLOOKUP(E5009,UniFormat!$A$9:$F$817,6,FALSE))</f>
        <v>N/A</v>
      </c>
      <c r="G5009" s="25" t="str">
        <f t="shared" si="78"/>
        <v>22-34 42 16</v>
      </c>
      <c r="H5009" s="25" t="s">
        <v>17</v>
      </c>
    </row>
    <row r="5010" spans="1:8" x14ac:dyDescent="0.25">
      <c r="A5010" s="25" t="s">
        <v>11547</v>
      </c>
      <c r="B5010" s="25" t="s">
        <v>11548</v>
      </c>
      <c r="C5010" s="27">
        <v>4</v>
      </c>
      <c r="D5010" s="25" t="s">
        <v>39040</v>
      </c>
      <c r="E5010" s="28" t="s">
        <v>17</v>
      </c>
      <c r="F5010" s="85" t="str">
        <f>IF(E5010="N/A","N/A",VLOOKUP(E5010,UniFormat!$A$9:$F$817,6,FALSE))</f>
        <v>N/A</v>
      </c>
      <c r="G5010" s="25" t="str">
        <f t="shared" si="78"/>
        <v>22-34 42 19</v>
      </c>
      <c r="H5010" s="25" t="s">
        <v>17</v>
      </c>
    </row>
    <row r="5011" spans="1:8" x14ac:dyDescent="0.25">
      <c r="A5011" s="25" t="s">
        <v>11549</v>
      </c>
      <c r="B5011" s="25" t="s">
        <v>11550</v>
      </c>
      <c r="C5011" s="27">
        <v>4</v>
      </c>
      <c r="D5011" s="25" t="s">
        <v>39040</v>
      </c>
      <c r="E5011" s="28" t="s">
        <v>17</v>
      </c>
      <c r="F5011" s="85" t="str">
        <f>IF(E5011="N/A","N/A",VLOOKUP(E5011,UniFormat!$A$9:$F$817,6,FALSE))</f>
        <v>N/A</v>
      </c>
      <c r="G5011" s="25" t="str">
        <f t="shared" si="78"/>
        <v>22-34 42 23</v>
      </c>
      <c r="H5011" s="25" t="s">
        <v>17</v>
      </c>
    </row>
    <row r="5012" spans="1:8" x14ac:dyDescent="0.25">
      <c r="A5012" s="25" t="s">
        <v>11551</v>
      </c>
      <c r="B5012" s="25" t="s">
        <v>11552</v>
      </c>
      <c r="C5012" s="27">
        <v>5</v>
      </c>
      <c r="D5012" s="25" t="s">
        <v>39040</v>
      </c>
      <c r="E5012" s="28" t="s">
        <v>17</v>
      </c>
      <c r="F5012" s="85" t="str">
        <f>IF(E5012="N/A","N/A",VLOOKUP(E5012,UniFormat!$A$9:$F$817,6,FALSE))</f>
        <v>N/A</v>
      </c>
      <c r="G5012" s="25" t="str">
        <f t="shared" si="78"/>
        <v>22-34 42 23 13</v>
      </c>
      <c r="H5012" s="25" t="s">
        <v>17</v>
      </c>
    </row>
    <row r="5013" spans="1:8" x14ac:dyDescent="0.25">
      <c r="A5013" s="25" t="s">
        <v>11553</v>
      </c>
      <c r="B5013" s="25" t="s">
        <v>11554</v>
      </c>
      <c r="C5013" s="27">
        <v>5</v>
      </c>
      <c r="D5013" s="25" t="s">
        <v>39040</v>
      </c>
      <c r="E5013" s="28" t="s">
        <v>17</v>
      </c>
      <c r="F5013" s="85" t="str">
        <f>IF(E5013="N/A","N/A",VLOOKUP(E5013,UniFormat!$A$9:$F$817,6,FALSE))</f>
        <v>N/A</v>
      </c>
      <c r="G5013" s="25" t="str">
        <f t="shared" si="78"/>
        <v>22-34 42 23 16</v>
      </c>
      <c r="H5013" s="25" t="s">
        <v>17</v>
      </c>
    </row>
    <row r="5014" spans="1:8" x14ac:dyDescent="0.25">
      <c r="A5014" s="25" t="s">
        <v>11555</v>
      </c>
      <c r="B5014" s="25" t="s">
        <v>11556</v>
      </c>
      <c r="C5014" s="27">
        <v>5</v>
      </c>
      <c r="D5014" s="25" t="s">
        <v>39040</v>
      </c>
      <c r="E5014" s="28" t="s">
        <v>17</v>
      </c>
      <c r="F5014" s="85" t="str">
        <f>IF(E5014="N/A","N/A",VLOOKUP(E5014,UniFormat!$A$9:$F$817,6,FALSE))</f>
        <v>N/A</v>
      </c>
      <c r="G5014" s="25" t="str">
        <f t="shared" si="78"/>
        <v>22-34 42 23 19</v>
      </c>
      <c r="H5014" s="25" t="s">
        <v>17</v>
      </c>
    </row>
    <row r="5015" spans="1:8" x14ac:dyDescent="0.25">
      <c r="A5015" s="25" t="s">
        <v>11557</v>
      </c>
      <c r="B5015" s="25" t="s">
        <v>11558</v>
      </c>
      <c r="C5015" s="27">
        <v>5</v>
      </c>
      <c r="D5015" s="25" t="s">
        <v>39040</v>
      </c>
      <c r="E5015" s="28" t="s">
        <v>17</v>
      </c>
      <c r="F5015" s="85" t="str">
        <f>IF(E5015="N/A","N/A",VLOOKUP(E5015,UniFormat!$A$9:$F$817,6,FALSE))</f>
        <v>N/A</v>
      </c>
      <c r="G5015" s="25" t="str">
        <f t="shared" si="78"/>
        <v>22-34 42 23 23</v>
      </c>
      <c r="H5015" s="25" t="s">
        <v>17</v>
      </c>
    </row>
    <row r="5016" spans="1:8" x14ac:dyDescent="0.25">
      <c r="A5016" s="25" t="s">
        <v>11559</v>
      </c>
      <c r="B5016" s="25" t="s">
        <v>11560</v>
      </c>
      <c r="C5016" s="27">
        <v>4</v>
      </c>
      <c r="D5016" s="25" t="s">
        <v>39040</v>
      </c>
      <c r="E5016" s="28" t="s">
        <v>17</v>
      </c>
      <c r="F5016" s="85" t="str">
        <f>IF(E5016="N/A","N/A",VLOOKUP(E5016,UniFormat!$A$9:$F$817,6,FALSE))</f>
        <v>N/A</v>
      </c>
      <c r="G5016" s="25" t="str">
        <f t="shared" si="78"/>
        <v>22-34 42 26</v>
      </c>
      <c r="H5016" s="25" t="s">
        <v>17</v>
      </c>
    </row>
    <row r="5017" spans="1:8" x14ac:dyDescent="0.25">
      <c r="A5017" s="25" t="s">
        <v>11561</v>
      </c>
      <c r="B5017" s="25" t="s">
        <v>11562</v>
      </c>
      <c r="C5017" s="27">
        <v>4</v>
      </c>
      <c r="D5017" s="25" t="s">
        <v>39040</v>
      </c>
      <c r="E5017" s="28" t="s">
        <v>17</v>
      </c>
      <c r="F5017" s="85" t="str">
        <f>IF(E5017="N/A","N/A",VLOOKUP(E5017,UniFormat!$A$9:$F$817,6,FALSE))</f>
        <v>N/A</v>
      </c>
      <c r="G5017" s="25" t="str">
        <f t="shared" si="78"/>
        <v>22-34 42 29</v>
      </c>
      <c r="H5017" s="25" t="s">
        <v>17</v>
      </c>
    </row>
    <row r="5018" spans="1:8" x14ac:dyDescent="0.25">
      <c r="A5018" s="25" t="s">
        <v>11563</v>
      </c>
      <c r="B5018" s="25" t="s">
        <v>11564</v>
      </c>
      <c r="C5018" s="27">
        <v>4</v>
      </c>
      <c r="D5018" s="25" t="s">
        <v>39040</v>
      </c>
      <c r="E5018" s="28" t="s">
        <v>17</v>
      </c>
      <c r="F5018" s="85" t="str">
        <f>IF(E5018="N/A","N/A",VLOOKUP(E5018,UniFormat!$A$9:$F$817,6,FALSE))</f>
        <v>N/A</v>
      </c>
      <c r="G5018" s="25" t="str">
        <f t="shared" si="78"/>
        <v>22-34 42 33</v>
      </c>
      <c r="H5018" s="25" t="s">
        <v>17</v>
      </c>
    </row>
    <row r="5019" spans="1:8" x14ac:dyDescent="0.25">
      <c r="A5019" s="25" t="s">
        <v>11565</v>
      </c>
      <c r="B5019" s="25" t="s">
        <v>11566</v>
      </c>
      <c r="C5019" s="27">
        <v>4</v>
      </c>
      <c r="D5019" s="25" t="s">
        <v>39040</v>
      </c>
      <c r="E5019" s="28" t="s">
        <v>17</v>
      </c>
      <c r="F5019" s="85" t="str">
        <f>IF(E5019="N/A","N/A",VLOOKUP(E5019,UniFormat!$A$9:$F$817,6,FALSE))</f>
        <v>N/A</v>
      </c>
      <c r="G5019" s="25" t="str">
        <f t="shared" si="78"/>
        <v>22-34 42 36</v>
      </c>
      <c r="H5019" s="25" t="s">
        <v>17</v>
      </c>
    </row>
    <row r="5020" spans="1:8" x14ac:dyDescent="0.25">
      <c r="A5020" s="25" t="s">
        <v>11567</v>
      </c>
      <c r="B5020" s="25" t="s">
        <v>1564</v>
      </c>
      <c r="C5020" s="27">
        <v>3</v>
      </c>
      <c r="D5020" s="25" t="s">
        <v>39040</v>
      </c>
      <c r="E5020" s="25" t="s">
        <v>1563</v>
      </c>
      <c r="F5020" s="85" t="str">
        <f>IF(E5020="N/A","N/A",VLOOKUP(E5020,UniFormat!$A$9:$F$817,6,FALSE))</f>
        <v>21-07 20 40 80</v>
      </c>
      <c r="G5020" s="25" t="str">
        <f t="shared" si="78"/>
        <v>22-34 43 00</v>
      </c>
      <c r="H5020" s="25" t="s">
        <v>17</v>
      </c>
    </row>
    <row r="5021" spans="1:8" x14ac:dyDescent="0.25">
      <c r="A5021" s="25" t="s">
        <v>11568</v>
      </c>
      <c r="B5021" s="25" t="s">
        <v>11569</v>
      </c>
      <c r="C5021" s="27">
        <v>4</v>
      </c>
      <c r="D5021" s="25" t="s">
        <v>39040</v>
      </c>
      <c r="E5021" s="28" t="s">
        <v>17</v>
      </c>
      <c r="F5021" s="85" t="str">
        <f>IF(E5021="N/A","N/A",VLOOKUP(E5021,UniFormat!$A$9:$F$817,6,FALSE))</f>
        <v>N/A</v>
      </c>
      <c r="G5021" s="25" t="str">
        <f t="shared" si="78"/>
        <v>22-34 43 13</v>
      </c>
      <c r="H5021" s="25" t="s">
        <v>17</v>
      </c>
    </row>
    <row r="5022" spans="1:8" x14ac:dyDescent="0.25">
      <c r="A5022" s="25" t="s">
        <v>11570</v>
      </c>
      <c r="B5022" s="25" t="s">
        <v>11571</v>
      </c>
      <c r="C5022" s="27">
        <v>5</v>
      </c>
      <c r="D5022" s="25" t="s">
        <v>39040</v>
      </c>
      <c r="E5022" s="28" t="s">
        <v>17</v>
      </c>
      <c r="F5022" s="85" t="str">
        <f>IF(E5022="N/A","N/A",VLOOKUP(E5022,UniFormat!$A$9:$F$817,6,FALSE))</f>
        <v>N/A</v>
      </c>
      <c r="G5022" s="25" t="str">
        <f t="shared" si="78"/>
        <v>22-34 43 13 13</v>
      </c>
      <c r="H5022" s="25" t="s">
        <v>17</v>
      </c>
    </row>
    <row r="5023" spans="1:8" x14ac:dyDescent="0.25">
      <c r="A5023" s="25" t="s">
        <v>11572</v>
      </c>
      <c r="B5023" s="25" t="s">
        <v>11573</v>
      </c>
      <c r="C5023" s="27">
        <v>5</v>
      </c>
      <c r="D5023" s="25" t="s">
        <v>39040</v>
      </c>
      <c r="E5023" s="28" t="s">
        <v>17</v>
      </c>
      <c r="F5023" s="85" t="str">
        <f>IF(E5023="N/A","N/A",VLOOKUP(E5023,UniFormat!$A$9:$F$817,6,FALSE))</f>
        <v>N/A</v>
      </c>
      <c r="G5023" s="25" t="str">
        <f t="shared" si="78"/>
        <v>22-34 43 13 16</v>
      </c>
      <c r="H5023" s="25" t="s">
        <v>17</v>
      </c>
    </row>
    <row r="5024" spans="1:8" x14ac:dyDescent="0.25">
      <c r="A5024" s="25" t="s">
        <v>11574</v>
      </c>
      <c r="B5024" s="25" t="s">
        <v>11575</v>
      </c>
      <c r="C5024" s="27">
        <v>4</v>
      </c>
      <c r="D5024" s="25" t="s">
        <v>39040</v>
      </c>
      <c r="E5024" s="28" t="s">
        <v>17</v>
      </c>
      <c r="F5024" s="85" t="str">
        <f>IF(E5024="N/A","N/A",VLOOKUP(E5024,UniFormat!$A$9:$F$817,6,FALSE))</f>
        <v>N/A</v>
      </c>
      <c r="G5024" s="25" t="str">
        <f t="shared" si="78"/>
        <v>22-34 43 16</v>
      </c>
      <c r="H5024" s="25" t="s">
        <v>17</v>
      </c>
    </row>
    <row r="5025" spans="1:8" x14ac:dyDescent="0.25">
      <c r="A5025" s="25" t="s">
        <v>11576</v>
      </c>
      <c r="B5025" s="25" t="s">
        <v>11577</v>
      </c>
      <c r="C5025" s="27">
        <v>5</v>
      </c>
      <c r="D5025" s="25" t="s">
        <v>39040</v>
      </c>
      <c r="E5025" s="28" t="s">
        <v>17</v>
      </c>
      <c r="F5025" s="85" t="str">
        <f>IF(E5025="N/A","N/A",VLOOKUP(E5025,UniFormat!$A$9:$F$817,6,FALSE))</f>
        <v>N/A</v>
      </c>
      <c r="G5025" s="25" t="str">
        <f t="shared" si="78"/>
        <v>22-34 43 16 13</v>
      </c>
      <c r="H5025" s="25" t="s">
        <v>17</v>
      </c>
    </row>
    <row r="5026" spans="1:8" x14ac:dyDescent="0.25">
      <c r="A5026" s="25" t="s">
        <v>11578</v>
      </c>
      <c r="B5026" s="25" t="s">
        <v>11579</v>
      </c>
      <c r="C5026" s="27">
        <v>5</v>
      </c>
      <c r="D5026" s="25" t="s">
        <v>39040</v>
      </c>
      <c r="E5026" s="28" t="s">
        <v>17</v>
      </c>
      <c r="F5026" s="85" t="str">
        <f>IF(E5026="N/A","N/A",VLOOKUP(E5026,UniFormat!$A$9:$F$817,6,FALSE))</f>
        <v>N/A</v>
      </c>
      <c r="G5026" s="25" t="str">
        <f t="shared" si="78"/>
        <v>22-34 43 16 16</v>
      </c>
      <c r="H5026" s="25" t="s">
        <v>17</v>
      </c>
    </row>
    <row r="5027" spans="1:8" x14ac:dyDescent="0.25">
      <c r="A5027" s="25" t="s">
        <v>11580</v>
      </c>
      <c r="B5027" s="25" t="s">
        <v>11581</v>
      </c>
      <c r="C5027" s="27">
        <v>5</v>
      </c>
      <c r="D5027" s="25" t="s">
        <v>39040</v>
      </c>
      <c r="E5027" s="28" t="s">
        <v>17</v>
      </c>
      <c r="F5027" s="85" t="str">
        <f>IF(E5027="N/A","N/A",VLOOKUP(E5027,UniFormat!$A$9:$F$817,6,FALSE))</f>
        <v>N/A</v>
      </c>
      <c r="G5027" s="25" t="str">
        <f t="shared" si="78"/>
        <v>22-34 43 16 19</v>
      </c>
      <c r="H5027" s="25" t="s">
        <v>17</v>
      </c>
    </row>
    <row r="5028" spans="1:8" x14ac:dyDescent="0.25">
      <c r="A5028" s="25" t="s">
        <v>11582</v>
      </c>
      <c r="B5028" s="25" t="s">
        <v>11583</v>
      </c>
      <c r="C5028" s="27">
        <v>5</v>
      </c>
      <c r="D5028" s="25" t="s">
        <v>39040</v>
      </c>
      <c r="E5028" s="28" t="s">
        <v>17</v>
      </c>
      <c r="F5028" s="85" t="str">
        <f>IF(E5028="N/A","N/A",VLOOKUP(E5028,UniFormat!$A$9:$F$817,6,FALSE))</f>
        <v>N/A</v>
      </c>
      <c r="G5028" s="25" t="str">
        <f t="shared" si="78"/>
        <v>22-34 43 16 23</v>
      </c>
      <c r="H5028" s="25" t="s">
        <v>17</v>
      </c>
    </row>
    <row r="5029" spans="1:8" x14ac:dyDescent="0.25">
      <c r="A5029" s="25" t="s">
        <v>11584</v>
      </c>
      <c r="B5029" s="25" t="s">
        <v>11585</v>
      </c>
      <c r="C5029" s="27">
        <v>5</v>
      </c>
      <c r="D5029" s="25" t="s">
        <v>39040</v>
      </c>
      <c r="E5029" s="28" t="s">
        <v>17</v>
      </c>
      <c r="F5029" s="85" t="str">
        <f>IF(E5029="N/A","N/A",VLOOKUP(E5029,UniFormat!$A$9:$F$817,6,FALSE))</f>
        <v>N/A</v>
      </c>
      <c r="G5029" s="25" t="str">
        <f t="shared" si="78"/>
        <v>22-34 43 16 26</v>
      </c>
      <c r="H5029" s="25" t="s">
        <v>17</v>
      </c>
    </row>
    <row r="5030" spans="1:8" x14ac:dyDescent="0.25">
      <c r="A5030" s="25" t="s">
        <v>11586</v>
      </c>
      <c r="B5030" s="25" t="s">
        <v>11587</v>
      </c>
      <c r="C5030" s="27">
        <v>5</v>
      </c>
      <c r="D5030" s="25" t="s">
        <v>39040</v>
      </c>
      <c r="E5030" s="28" t="s">
        <v>17</v>
      </c>
      <c r="F5030" s="85" t="str">
        <f>IF(E5030="N/A","N/A",VLOOKUP(E5030,UniFormat!$A$9:$F$817,6,FALSE))</f>
        <v>N/A</v>
      </c>
      <c r="G5030" s="25" t="str">
        <f t="shared" si="78"/>
        <v>22-34 43 16 29</v>
      </c>
      <c r="H5030" s="25" t="s">
        <v>17</v>
      </c>
    </row>
    <row r="5031" spans="1:8" x14ac:dyDescent="0.25">
      <c r="A5031" s="25" t="s">
        <v>11588</v>
      </c>
      <c r="B5031" s="25" t="s">
        <v>11589</v>
      </c>
      <c r="C5031" s="27">
        <v>5</v>
      </c>
      <c r="D5031" s="25" t="s">
        <v>39040</v>
      </c>
      <c r="E5031" s="28" t="s">
        <v>17</v>
      </c>
      <c r="F5031" s="85" t="str">
        <f>IF(E5031="N/A","N/A",VLOOKUP(E5031,UniFormat!$A$9:$F$817,6,FALSE))</f>
        <v>N/A</v>
      </c>
      <c r="G5031" s="25" t="str">
        <f t="shared" si="78"/>
        <v>22-34 43 16 33</v>
      </c>
      <c r="H5031" s="25" t="s">
        <v>17</v>
      </c>
    </row>
    <row r="5032" spans="1:8" x14ac:dyDescent="0.25">
      <c r="A5032" s="25" t="s">
        <v>11590</v>
      </c>
      <c r="B5032" s="25" t="s">
        <v>11591</v>
      </c>
      <c r="C5032" s="27">
        <v>5</v>
      </c>
      <c r="D5032" s="25" t="s">
        <v>39040</v>
      </c>
      <c r="E5032" s="28" t="s">
        <v>17</v>
      </c>
      <c r="F5032" s="85" t="str">
        <f>IF(E5032="N/A","N/A",VLOOKUP(E5032,UniFormat!$A$9:$F$817,6,FALSE))</f>
        <v>N/A</v>
      </c>
      <c r="G5032" s="25" t="str">
        <f t="shared" si="78"/>
        <v>22-34 43 16 36</v>
      </c>
      <c r="H5032" s="25" t="s">
        <v>17</v>
      </c>
    </row>
    <row r="5033" spans="1:8" x14ac:dyDescent="0.25">
      <c r="A5033" s="25" t="s">
        <v>11592</v>
      </c>
      <c r="B5033" s="25" t="s">
        <v>11593</v>
      </c>
      <c r="C5033" s="27">
        <v>4</v>
      </c>
      <c r="D5033" s="25" t="s">
        <v>39040</v>
      </c>
      <c r="E5033" s="28" t="s">
        <v>17</v>
      </c>
      <c r="F5033" s="85" t="str">
        <f>IF(E5033="N/A","N/A",VLOOKUP(E5033,UniFormat!$A$9:$F$817,6,FALSE))</f>
        <v>N/A</v>
      </c>
      <c r="G5033" s="25" t="str">
        <f t="shared" si="78"/>
        <v>22-34 43 19</v>
      </c>
      <c r="H5033" s="25" t="s">
        <v>17</v>
      </c>
    </row>
    <row r="5034" spans="1:8" x14ac:dyDescent="0.25">
      <c r="A5034" s="25" t="s">
        <v>11594</v>
      </c>
      <c r="B5034" s="25" t="s">
        <v>11595</v>
      </c>
      <c r="C5034" s="27">
        <v>4</v>
      </c>
      <c r="D5034" s="25" t="s">
        <v>39040</v>
      </c>
      <c r="E5034" s="28" t="s">
        <v>17</v>
      </c>
      <c r="F5034" s="85" t="str">
        <f>IF(E5034="N/A","N/A",VLOOKUP(E5034,UniFormat!$A$9:$F$817,6,FALSE))</f>
        <v>N/A</v>
      </c>
      <c r="G5034" s="25" t="str">
        <f t="shared" si="78"/>
        <v>22-34 43 23</v>
      </c>
      <c r="H5034" s="25" t="s">
        <v>17</v>
      </c>
    </row>
    <row r="5035" spans="1:8" x14ac:dyDescent="0.25">
      <c r="A5035" s="25" t="s">
        <v>11596</v>
      </c>
      <c r="B5035" s="25" t="s">
        <v>11597</v>
      </c>
      <c r="C5035" s="27">
        <v>5</v>
      </c>
      <c r="D5035" s="25" t="s">
        <v>39040</v>
      </c>
      <c r="E5035" s="28" t="s">
        <v>17</v>
      </c>
      <c r="F5035" s="85" t="str">
        <f>IF(E5035="N/A","N/A",VLOOKUP(E5035,UniFormat!$A$9:$F$817,6,FALSE))</f>
        <v>N/A</v>
      </c>
      <c r="G5035" s="25" t="str">
        <f t="shared" si="78"/>
        <v>22-34 43 23 13</v>
      </c>
      <c r="H5035" s="25" t="s">
        <v>17</v>
      </c>
    </row>
    <row r="5036" spans="1:8" x14ac:dyDescent="0.25">
      <c r="A5036" s="25" t="s">
        <v>11598</v>
      </c>
      <c r="B5036" s="25" t="s">
        <v>11599</v>
      </c>
      <c r="C5036" s="27">
        <v>5</v>
      </c>
      <c r="D5036" s="25" t="s">
        <v>39040</v>
      </c>
      <c r="E5036" s="28" t="s">
        <v>17</v>
      </c>
      <c r="F5036" s="85" t="str">
        <f>IF(E5036="N/A","N/A",VLOOKUP(E5036,UniFormat!$A$9:$F$817,6,FALSE))</f>
        <v>N/A</v>
      </c>
      <c r="G5036" s="25" t="str">
        <f t="shared" si="78"/>
        <v>22-34 43 23 16</v>
      </c>
      <c r="H5036" s="25" t="s">
        <v>17</v>
      </c>
    </row>
    <row r="5037" spans="1:8" x14ac:dyDescent="0.25">
      <c r="A5037" s="25" t="s">
        <v>11600</v>
      </c>
      <c r="B5037" s="25" t="s">
        <v>11601</v>
      </c>
      <c r="C5037" s="27">
        <v>4</v>
      </c>
      <c r="D5037" s="25" t="s">
        <v>39040</v>
      </c>
      <c r="E5037" s="28" t="s">
        <v>17</v>
      </c>
      <c r="F5037" s="85" t="str">
        <f>IF(E5037="N/A","N/A",VLOOKUP(E5037,UniFormat!$A$9:$F$817,6,FALSE))</f>
        <v>N/A</v>
      </c>
      <c r="G5037" s="25" t="str">
        <f t="shared" si="78"/>
        <v>22-34 43 26</v>
      </c>
      <c r="H5037" s="25" t="s">
        <v>17</v>
      </c>
    </row>
    <row r="5038" spans="1:8" x14ac:dyDescent="0.25">
      <c r="A5038" s="25" t="s">
        <v>11602</v>
      </c>
      <c r="B5038" s="25" t="s">
        <v>11603</v>
      </c>
      <c r="C5038" s="27">
        <v>5</v>
      </c>
      <c r="D5038" s="25" t="s">
        <v>39040</v>
      </c>
      <c r="E5038" s="28" t="s">
        <v>17</v>
      </c>
      <c r="F5038" s="85" t="str">
        <f>IF(E5038="N/A","N/A",VLOOKUP(E5038,UniFormat!$A$9:$F$817,6,FALSE))</f>
        <v>N/A</v>
      </c>
      <c r="G5038" s="25" t="str">
        <f t="shared" si="78"/>
        <v>22-34 43 26 13</v>
      </c>
      <c r="H5038" s="25" t="s">
        <v>17</v>
      </c>
    </row>
    <row r="5039" spans="1:8" x14ac:dyDescent="0.25">
      <c r="A5039" s="25" t="s">
        <v>11604</v>
      </c>
      <c r="B5039" s="25" t="s">
        <v>11605</v>
      </c>
      <c r="C5039" s="27">
        <v>5</v>
      </c>
      <c r="D5039" s="25" t="s">
        <v>39040</v>
      </c>
      <c r="E5039" s="28" t="s">
        <v>17</v>
      </c>
      <c r="F5039" s="85" t="str">
        <f>IF(E5039="N/A","N/A",VLOOKUP(E5039,UniFormat!$A$9:$F$817,6,FALSE))</f>
        <v>N/A</v>
      </c>
      <c r="G5039" s="25" t="str">
        <f t="shared" si="78"/>
        <v>22-34 43 26 16</v>
      </c>
      <c r="H5039" s="25" t="s">
        <v>17</v>
      </c>
    </row>
    <row r="5040" spans="1:8" x14ac:dyDescent="0.25">
      <c r="A5040" s="25" t="s">
        <v>11606</v>
      </c>
      <c r="B5040" s="25" t="s">
        <v>11607</v>
      </c>
      <c r="C5040" s="27">
        <v>5</v>
      </c>
      <c r="D5040" s="25" t="s">
        <v>39040</v>
      </c>
      <c r="E5040" s="28" t="s">
        <v>17</v>
      </c>
      <c r="F5040" s="85" t="str">
        <f>IF(E5040="N/A","N/A",VLOOKUP(E5040,UniFormat!$A$9:$F$817,6,FALSE))</f>
        <v>N/A</v>
      </c>
      <c r="G5040" s="25" t="str">
        <f t="shared" si="78"/>
        <v>22-34 43 26 19</v>
      </c>
      <c r="H5040" s="25" t="s">
        <v>17</v>
      </c>
    </row>
    <row r="5041" spans="1:8" x14ac:dyDescent="0.25">
      <c r="A5041" s="25" t="s">
        <v>11608</v>
      </c>
      <c r="B5041" s="25" t="s">
        <v>11609</v>
      </c>
      <c r="C5041" s="27">
        <v>3</v>
      </c>
      <c r="D5041" s="25" t="s">
        <v>39040</v>
      </c>
      <c r="E5041" s="28" t="s">
        <v>17</v>
      </c>
      <c r="F5041" s="85" t="str">
        <f>IF(E5041="N/A","N/A",VLOOKUP(E5041,UniFormat!$A$9:$F$817,6,FALSE))</f>
        <v>N/A</v>
      </c>
      <c r="G5041" s="25" t="str">
        <f t="shared" si="78"/>
        <v>22-34 48 00</v>
      </c>
      <c r="H5041" s="25" t="s">
        <v>17</v>
      </c>
    </row>
    <row r="5042" spans="1:8" x14ac:dyDescent="0.25">
      <c r="A5042" s="25" t="s">
        <v>11610</v>
      </c>
      <c r="B5042" s="25" t="s">
        <v>11611</v>
      </c>
      <c r="C5042" s="27">
        <v>4</v>
      </c>
      <c r="D5042" s="25" t="s">
        <v>39040</v>
      </c>
      <c r="E5042" s="28" t="s">
        <v>17</v>
      </c>
      <c r="F5042" s="85" t="str">
        <f>IF(E5042="N/A","N/A",VLOOKUP(E5042,UniFormat!$A$9:$F$817,6,FALSE))</f>
        <v>N/A</v>
      </c>
      <c r="G5042" s="25" t="str">
        <f t="shared" si="78"/>
        <v>22-34 48 13</v>
      </c>
      <c r="H5042" s="25" t="s">
        <v>17</v>
      </c>
    </row>
    <row r="5043" spans="1:8" x14ac:dyDescent="0.25">
      <c r="A5043" s="25" t="s">
        <v>11612</v>
      </c>
      <c r="B5043" s="25" t="s">
        <v>11613</v>
      </c>
      <c r="C5043" s="27">
        <v>4</v>
      </c>
      <c r="D5043" s="25" t="s">
        <v>39040</v>
      </c>
      <c r="E5043" s="28" t="s">
        <v>17</v>
      </c>
      <c r="F5043" s="85" t="str">
        <f>IF(E5043="N/A","N/A",VLOOKUP(E5043,UniFormat!$A$9:$F$817,6,FALSE))</f>
        <v>N/A</v>
      </c>
      <c r="G5043" s="25" t="str">
        <f t="shared" si="78"/>
        <v>22-34 48 16</v>
      </c>
      <c r="H5043" s="25" t="s">
        <v>17</v>
      </c>
    </row>
    <row r="5044" spans="1:8" x14ac:dyDescent="0.25">
      <c r="A5044" s="25" t="s">
        <v>11614</v>
      </c>
      <c r="B5044" s="25" t="s">
        <v>11615</v>
      </c>
      <c r="C5044" s="27">
        <v>3</v>
      </c>
      <c r="D5044" s="25" t="s">
        <v>39040</v>
      </c>
      <c r="E5044" s="28" t="s">
        <v>17</v>
      </c>
      <c r="F5044" s="85" t="str">
        <f>IF(E5044="N/A","N/A",VLOOKUP(E5044,UniFormat!$A$9:$F$817,6,FALSE))</f>
        <v>N/A</v>
      </c>
      <c r="G5044" s="25" t="str">
        <f t="shared" si="78"/>
        <v>22-34 50 00</v>
      </c>
      <c r="H5044" s="25" t="s">
        <v>17</v>
      </c>
    </row>
    <row r="5045" spans="1:8" x14ac:dyDescent="0.25">
      <c r="A5045" s="25" t="s">
        <v>11616</v>
      </c>
      <c r="B5045" s="25" t="s">
        <v>1523</v>
      </c>
      <c r="C5045" s="27">
        <v>3</v>
      </c>
      <c r="D5045" s="25" t="s">
        <v>39040</v>
      </c>
      <c r="E5045" s="25" t="s">
        <v>1522</v>
      </c>
      <c r="F5045" s="85" t="str">
        <f>IF(E5045="N/A","N/A",VLOOKUP(E5045,UniFormat!$A$9:$F$817,6,FALSE))</f>
        <v>21-07 20 10 80</v>
      </c>
      <c r="G5045" s="25" t="str">
        <f t="shared" si="78"/>
        <v>22-34 52 00</v>
      </c>
      <c r="H5045" s="25" t="s">
        <v>17</v>
      </c>
    </row>
    <row r="5046" spans="1:8" x14ac:dyDescent="0.25">
      <c r="A5046" s="25" t="s">
        <v>11617</v>
      </c>
      <c r="B5046" s="25" t="s">
        <v>11618</v>
      </c>
      <c r="C5046" s="27">
        <v>4</v>
      </c>
      <c r="D5046" s="25" t="s">
        <v>39040</v>
      </c>
      <c r="E5046" s="28" t="s">
        <v>17</v>
      </c>
      <c r="F5046" s="85" t="str">
        <f>IF(E5046="N/A","N/A",VLOOKUP(E5046,UniFormat!$A$9:$F$817,6,FALSE))</f>
        <v>N/A</v>
      </c>
      <c r="G5046" s="25" t="str">
        <f t="shared" si="78"/>
        <v>22-34 52 16</v>
      </c>
      <c r="H5046" s="25" t="s">
        <v>17</v>
      </c>
    </row>
    <row r="5047" spans="1:8" x14ac:dyDescent="0.25">
      <c r="A5047" s="25" t="s">
        <v>11619</v>
      </c>
      <c r="B5047" s="25" t="s">
        <v>11620</v>
      </c>
      <c r="C5047" s="27">
        <v>5</v>
      </c>
      <c r="D5047" s="25" t="s">
        <v>39040</v>
      </c>
      <c r="E5047" s="28" t="s">
        <v>17</v>
      </c>
      <c r="F5047" s="85" t="str">
        <f>IF(E5047="N/A","N/A",VLOOKUP(E5047,UniFormat!$A$9:$F$817,6,FALSE))</f>
        <v>N/A</v>
      </c>
      <c r="G5047" s="25" t="str">
        <f t="shared" si="78"/>
        <v>22-34 52 16 13</v>
      </c>
      <c r="H5047" s="25" t="s">
        <v>17</v>
      </c>
    </row>
    <row r="5048" spans="1:8" x14ac:dyDescent="0.25">
      <c r="A5048" s="25" t="s">
        <v>11621</v>
      </c>
      <c r="B5048" s="25" t="s">
        <v>11622</v>
      </c>
      <c r="C5048" s="27">
        <v>4</v>
      </c>
      <c r="D5048" s="25" t="s">
        <v>39040</v>
      </c>
      <c r="E5048" s="28" t="s">
        <v>17</v>
      </c>
      <c r="F5048" s="85" t="str">
        <f>IF(E5048="N/A","N/A",VLOOKUP(E5048,UniFormat!$A$9:$F$817,6,FALSE))</f>
        <v>N/A</v>
      </c>
      <c r="G5048" s="25" t="str">
        <f t="shared" si="78"/>
        <v>22-34 52 26</v>
      </c>
      <c r="H5048" s="25" t="s">
        <v>17</v>
      </c>
    </row>
    <row r="5049" spans="1:8" x14ac:dyDescent="0.25">
      <c r="A5049" s="25" t="s">
        <v>11623</v>
      </c>
      <c r="B5049" s="25" t="s">
        <v>11624</v>
      </c>
      <c r="C5049" s="27">
        <v>5</v>
      </c>
      <c r="D5049" s="25" t="s">
        <v>39040</v>
      </c>
      <c r="E5049" s="28" t="s">
        <v>17</v>
      </c>
      <c r="F5049" s="85" t="str">
        <f>IF(E5049="N/A","N/A",VLOOKUP(E5049,UniFormat!$A$9:$F$817,6,FALSE))</f>
        <v>N/A</v>
      </c>
      <c r="G5049" s="25" t="str">
        <f t="shared" si="78"/>
        <v>22-34 52 26 13</v>
      </c>
      <c r="H5049" s="25" t="s">
        <v>17</v>
      </c>
    </row>
    <row r="5050" spans="1:8" x14ac:dyDescent="0.25">
      <c r="A5050" s="25" t="s">
        <v>11625</v>
      </c>
      <c r="B5050" s="25" t="s">
        <v>11626</v>
      </c>
      <c r="C5050" s="27">
        <v>5</v>
      </c>
      <c r="D5050" s="25" t="s">
        <v>39040</v>
      </c>
      <c r="E5050" s="28" t="s">
        <v>17</v>
      </c>
      <c r="F5050" s="85" t="str">
        <f>IF(E5050="N/A","N/A",VLOOKUP(E5050,UniFormat!$A$9:$F$817,6,FALSE))</f>
        <v>N/A</v>
      </c>
      <c r="G5050" s="25" t="str">
        <f t="shared" si="78"/>
        <v>22-34 52 26 16</v>
      </c>
      <c r="H5050" s="25" t="s">
        <v>17</v>
      </c>
    </row>
    <row r="5051" spans="1:8" x14ac:dyDescent="0.25">
      <c r="A5051" s="25" t="s">
        <v>11627</v>
      </c>
      <c r="B5051" s="25" t="s">
        <v>11628</v>
      </c>
      <c r="C5051" s="27">
        <v>4</v>
      </c>
      <c r="D5051" s="25" t="s">
        <v>39040</v>
      </c>
      <c r="E5051" s="28" t="s">
        <v>17</v>
      </c>
      <c r="F5051" s="85" t="str">
        <f>IF(E5051="N/A","N/A",VLOOKUP(E5051,UniFormat!$A$9:$F$817,6,FALSE))</f>
        <v>N/A</v>
      </c>
      <c r="G5051" s="25" t="str">
        <f t="shared" si="78"/>
        <v>22-34 52 33</v>
      </c>
      <c r="H5051" s="25" t="s">
        <v>17</v>
      </c>
    </row>
    <row r="5052" spans="1:8" x14ac:dyDescent="0.25">
      <c r="A5052" s="25" t="s">
        <v>11629</v>
      </c>
      <c r="B5052" s="25" t="s">
        <v>11630</v>
      </c>
      <c r="C5052" s="27">
        <v>3</v>
      </c>
      <c r="D5052" s="25" t="s">
        <v>39040</v>
      </c>
      <c r="E5052" s="28" t="s">
        <v>17</v>
      </c>
      <c r="F5052" s="85" t="str">
        <f>IF(E5052="N/A","N/A",VLOOKUP(E5052,UniFormat!$A$9:$F$817,6,FALSE))</f>
        <v>N/A</v>
      </c>
      <c r="G5052" s="25" t="str">
        <f t="shared" si="78"/>
        <v>22-34 54 00</v>
      </c>
      <c r="H5052" s="25" t="s">
        <v>17</v>
      </c>
    </row>
    <row r="5053" spans="1:8" x14ac:dyDescent="0.25">
      <c r="A5053" s="25" t="s">
        <v>11631</v>
      </c>
      <c r="B5053" s="25" t="s">
        <v>11632</v>
      </c>
      <c r="C5053" s="27">
        <v>4</v>
      </c>
      <c r="D5053" s="25" t="s">
        <v>39040</v>
      </c>
      <c r="E5053" s="28" t="s">
        <v>17</v>
      </c>
      <c r="F5053" s="85" t="str">
        <f>IF(E5053="N/A","N/A",VLOOKUP(E5053,UniFormat!$A$9:$F$817,6,FALSE))</f>
        <v>N/A</v>
      </c>
      <c r="G5053" s="25" t="str">
        <f t="shared" si="78"/>
        <v>22-34 54 16</v>
      </c>
      <c r="H5053" s="25" t="s">
        <v>17</v>
      </c>
    </row>
    <row r="5054" spans="1:8" x14ac:dyDescent="0.25">
      <c r="A5054" s="25" t="s">
        <v>11633</v>
      </c>
      <c r="B5054" s="25" t="s">
        <v>11634</v>
      </c>
      <c r="C5054" s="27">
        <v>5</v>
      </c>
      <c r="D5054" s="25" t="s">
        <v>39040</v>
      </c>
      <c r="E5054" s="28" t="s">
        <v>17</v>
      </c>
      <c r="F5054" s="85" t="str">
        <f>IF(E5054="N/A","N/A",VLOOKUP(E5054,UniFormat!$A$9:$F$817,6,FALSE))</f>
        <v>N/A</v>
      </c>
      <c r="G5054" s="25" t="str">
        <f t="shared" si="78"/>
        <v>22-34 54 16 13</v>
      </c>
      <c r="H5054" s="25" t="s">
        <v>17</v>
      </c>
    </row>
    <row r="5055" spans="1:8" x14ac:dyDescent="0.25">
      <c r="A5055" s="25" t="s">
        <v>11635</v>
      </c>
      <c r="B5055" s="25" t="s">
        <v>11636</v>
      </c>
      <c r="C5055" s="27">
        <v>5</v>
      </c>
      <c r="D5055" s="25" t="s">
        <v>39040</v>
      </c>
      <c r="E5055" s="28" t="s">
        <v>17</v>
      </c>
      <c r="F5055" s="85" t="str">
        <f>IF(E5055="N/A","N/A",VLOOKUP(E5055,UniFormat!$A$9:$F$817,6,FALSE))</f>
        <v>N/A</v>
      </c>
      <c r="G5055" s="25" t="str">
        <f t="shared" si="78"/>
        <v>22-34 54 16 16</v>
      </c>
      <c r="H5055" s="25" t="s">
        <v>17</v>
      </c>
    </row>
    <row r="5056" spans="1:8" x14ac:dyDescent="0.25">
      <c r="A5056" s="25" t="s">
        <v>11637</v>
      </c>
      <c r="B5056" s="25" t="s">
        <v>11638</v>
      </c>
      <c r="C5056" s="27">
        <v>5</v>
      </c>
      <c r="D5056" s="25" t="s">
        <v>39040</v>
      </c>
      <c r="E5056" s="28" t="s">
        <v>17</v>
      </c>
      <c r="F5056" s="85" t="str">
        <f>IF(E5056="N/A","N/A",VLOOKUP(E5056,UniFormat!$A$9:$F$817,6,FALSE))</f>
        <v>N/A</v>
      </c>
      <c r="G5056" s="25" t="str">
        <f t="shared" si="78"/>
        <v>22-34 54 16 23</v>
      </c>
      <c r="H5056" s="25" t="s">
        <v>17</v>
      </c>
    </row>
    <row r="5057" spans="1:8" x14ac:dyDescent="0.25">
      <c r="A5057" s="25" t="s">
        <v>11639</v>
      </c>
      <c r="B5057" s="25" t="s">
        <v>11640</v>
      </c>
      <c r="C5057" s="27">
        <v>4</v>
      </c>
      <c r="D5057" s="25" t="s">
        <v>39040</v>
      </c>
      <c r="E5057" s="28" t="s">
        <v>17</v>
      </c>
      <c r="F5057" s="85" t="str">
        <f>IF(E5057="N/A","N/A",VLOOKUP(E5057,UniFormat!$A$9:$F$817,6,FALSE))</f>
        <v>N/A</v>
      </c>
      <c r="G5057" s="25" t="str">
        <f t="shared" si="78"/>
        <v>22-34 54 26</v>
      </c>
      <c r="H5057" s="25" t="s">
        <v>17</v>
      </c>
    </row>
    <row r="5058" spans="1:8" x14ac:dyDescent="0.25">
      <c r="A5058" s="25" t="s">
        <v>11641</v>
      </c>
      <c r="B5058" s="25" t="s">
        <v>11642</v>
      </c>
      <c r="C5058" s="27">
        <v>5</v>
      </c>
      <c r="D5058" s="25" t="s">
        <v>39040</v>
      </c>
      <c r="E5058" s="28" t="s">
        <v>17</v>
      </c>
      <c r="F5058" s="85" t="str">
        <f>IF(E5058="N/A","N/A",VLOOKUP(E5058,UniFormat!$A$9:$F$817,6,FALSE))</f>
        <v>N/A</v>
      </c>
      <c r="G5058" s="25" t="str">
        <f t="shared" si="78"/>
        <v>22-34 54 26 13</v>
      </c>
      <c r="H5058" s="25" t="s">
        <v>17</v>
      </c>
    </row>
    <row r="5059" spans="1:8" x14ac:dyDescent="0.25">
      <c r="A5059" s="25" t="s">
        <v>11643</v>
      </c>
      <c r="B5059" s="25" t="s">
        <v>11644</v>
      </c>
      <c r="C5059" s="27">
        <v>5</v>
      </c>
      <c r="D5059" s="25" t="s">
        <v>39040</v>
      </c>
      <c r="E5059" s="28" t="s">
        <v>17</v>
      </c>
      <c r="F5059" s="85" t="str">
        <f>IF(E5059="N/A","N/A",VLOOKUP(E5059,UniFormat!$A$9:$F$817,6,FALSE))</f>
        <v>N/A</v>
      </c>
      <c r="G5059" s="25" t="str">
        <f t="shared" si="78"/>
        <v>22-34 54 26 16</v>
      </c>
      <c r="H5059" s="25" t="s">
        <v>17</v>
      </c>
    </row>
    <row r="5060" spans="1:8" x14ac:dyDescent="0.25">
      <c r="A5060" s="25" t="s">
        <v>11645</v>
      </c>
      <c r="B5060" s="25" t="s">
        <v>11646</v>
      </c>
      <c r="C5060" s="27">
        <v>4</v>
      </c>
      <c r="D5060" s="25" t="s">
        <v>39040</v>
      </c>
      <c r="E5060" s="28" t="s">
        <v>17</v>
      </c>
      <c r="F5060" s="85" t="str">
        <f>IF(E5060="N/A","N/A",VLOOKUP(E5060,UniFormat!$A$9:$F$817,6,FALSE))</f>
        <v>N/A</v>
      </c>
      <c r="G5060" s="25" t="str">
        <f t="shared" si="78"/>
        <v>22-34 54 33</v>
      </c>
      <c r="H5060" s="25" t="s">
        <v>17</v>
      </c>
    </row>
    <row r="5061" spans="1:8" x14ac:dyDescent="0.25">
      <c r="A5061" s="25" t="s">
        <v>11647</v>
      </c>
      <c r="B5061" s="25" t="s">
        <v>11648</v>
      </c>
      <c r="C5061" s="27">
        <v>3</v>
      </c>
      <c r="D5061" s="25" t="s">
        <v>39040</v>
      </c>
      <c r="E5061" s="28" t="s">
        <v>17</v>
      </c>
      <c r="F5061" s="85" t="str">
        <f>IF(E5061="N/A","N/A",VLOOKUP(E5061,UniFormat!$A$9:$F$817,6,FALSE))</f>
        <v>N/A</v>
      </c>
      <c r="G5061" s="25" t="str">
        <f t="shared" si="78"/>
        <v>22-34 70 00</v>
      </c>
      <c r="H5061" s="25" t="s">
        <v>17</v>
      </c>
    </row>
    <row r="5062" spans="1:8" x14ac:dyDescent="0.25">
      <c r="A5062" s="25" t="s">
        <v>11649</v>
      </c>
      <c r="B5062" s="25" t="s">
        <v>11650</v>
      </c>
      <c r="C5062" s="27">
        <v>3</v>
      </c>
      <c r="D5062" s="25" t="s">
        <v>39040</v>
      </c>
      <c r="E5062" s="28" t="s">
        <v>17</v>
      </c>
      <c r="F5062" s="85" t="str">
        <f>IF(E5062="N/A","N/A",VLOOKUP(E5062,UniFormat!$A$9:$F$817,6,FALSE))</f>
        <v>N/A</v>
      </c>
      <c r="G5062" s="25" t="str">
        <f t="shared" si="78"/>
        <v>22-34 71 00</v>
      </c>
      <c r="H5062" s="25" t="s">
        <v>17</v>
      </c>
    </row>
    <row r="5063" spans="1:8" x14ac:dyDescent="0.25">
      <c r="A5063" s="25" t="s">
        <v>11651</v>
      </c>
      <c r="B5063" s="25" t="s">
        <v>11652</v>
      </c>
      <c r="C5063" s="27">
        <v>4</v>
      </c>
      <c r="D5063" s="25" t="s">
        <v>39040</v>
      </c>
      <c r="E5063" s="28" t="s">
        <v>17</v>
      </c>
      <c r="F5063" s="85" t="str">
        <f>IF(E5063="N/A","N/A",VLOOKUP(E5063,UniFormat!$A$9:$F$817,6,FALSE))</f>
        <v>N/A</v>
      </c>
      <c r="G5063" s="25" t="str">
        <f t="shared" si="78"/>
        <v>22-34 71 13</v>
      </c>
      <c r="H5063" s="25" t="s">
        <v>17</v>
      </c>
    </row>
    <row r="5064" spans="1:8" x14ac:dyDescent="0.25">
      <c r="A5064" s="25" t="s">
        <v>11653</v>
      </c>
      <c r="B5064" s="25" t="s">
        <v>11654</v>
      </c>
      <c r="C5064" s="27">
        <v>5</v>
      </c>
      <c r="D5064" s="25" t="s">
        <v>39040</v>
      </c>
      <c r="E5064" s="28" t="s">
        <v>17</v>
      </c>
      <c r="F5064" s="85" t="str">
        <f>IF(E5064="N/A","N/A",VLOOKUP(E5064,UniFormat!$A$9:$F$817,6,FALSE))</f>
        <v>N/A</v>
      </c>
      <c r="G5064" s="25" t="str">
        <f t="shared" si="78"/>
        <v>22-34 71 13 13</v>
      </c>
      <c r="H5064" s="25" t="s">
        <v>17</v>
      </c>
    </row>
    <row r="5065" spans="1:8" x14ac:dyDescent="0.25">
      <c r="A5065" s="25" t="s">
        <v>11655</v>
      </c>
      <c r="B5065" s="25" t="s">
        <v>11656</v>
      </c>
      <c r="C5065" s="27">
        <v>5</v>
      </c>
      <c r="D5065" s="25" t="s">
        <v>39040</v>
      </c>
      <c r="E5065" s="28" t="s">
        <v>17</v>
      </c>
      <c r="F5065" s="85" t="str">
        <f>IF(E5065="N/A","N/A",VLOOKUP(E5065,UniFormat!$A$9:$F$817,6,FALSE))</f>
        <v>N/A</v>
      </c>
      <c r="G5065" s="25" t="str">
        <f t="shared" si="78"/>
        <v>22-34 71 13 16</v>
      </c>
      <c r="H5065" s="25" t="s">
        <v>17</v>
      </c>
    </row>
    <row r="5066" spans="1:8" x14ac:dyDescent="0.25">
      <c r="A5066" s="25" t="s">
        <v>11657</v>
      </c>
      <c r="B5066" s="25" t="s">
        <v>11658</v>
      </c>
      <c r="C5066" s="27">
        <v>5</v>
      </c>
      <c r="D5066" s="25" t="s">
        <v>39040</v>
      </c>
      <c r="E5066" s="28" t="s">
        <v>17</v>
      </c>
      <c r="F5066" s="85" t="str">
        <f>IF(E5066="N/A","N/A",VLOOKUP(E5066,UniFormat!$A$9:$F$817,6,FALSE))</f>
        <v>N/A</v>
      </c>
      <c r="G5066" s="25" t="str">
        <f t="shared" ref="G5066:G5129" si="79">IF(LEN(A5066)=8,CONCATENATE("22-",A5066),CONCATENATE("22-",LEFT(A5066,8)," ",RIGHT(A5066,2)))</f>
        <v>22-34 71 13 19</v>
      </c>
      <c r="H5066" s="25" t="s">
        <v>17</v>
      </c>
    </row>
    <row r="5067" spans="1:8" x14ac:dyDescent="0.25">
      <c r="A5067" s="25" t="s">
        <v>11659</v>
      </c>
      <c r="B5067" s="25" t="s">
        <v>11660</v>
      </c>
      <c r="C5067" s="27">
        <v>5</v>
      </c>
      <c r="D5067" s="25" t="s">
        <v>39040</v>
      </c>
      <c r="E5067" s="28" t="s">
        <v>17</v>
      </c>
      <c r="F5067" s="85" t="str">
        <f>IF(E5067="N/A","N/A",VLOOKUP(E5067,UniFormat!$A$9:$F$817,6,FALSE))</f>
        <v>N/A</v>
      </c>
      <c r="G5067" s="25" t="str">
        <f t="shared" si="79"/>
        <v>22-34 71 13 26</v>
      </c>
      <c r="H5067" s="25" t="s">
        <v>17</v>
      </c>
    </row>
    <row r="5068" spans="1:8" x14ac:dyDescent="0.25">
      <c r="A5068" s="25" t="s">
        <v>11661</v>
      </c>
      <c r="B5068" s="25" t="s">
        <v>11662</v>
      </c>
      <c r="C5068" s="27">
        <v>5</v>
      </c>
      <c r="D5068" s="25" t="s">
        <v>39040</v>
      </c>
      <c r="E5068" s="28" t="s">
        <v>17</v>
      </c>
      <c r="F5068" s="85" t="str">
        <f>IF(E5068="N/A","N/A",VLOOKUP(E5068,UniFormat!$A$9:$F$817,6,FALSE))</f>
        <v>N/A</v>
      </c>
      <c r="G5068" s="25" t="str">
        <f t="shared" si="79"/>
        <v>22-34 71 13 29</v>
      </c>
      <c r="H5068" s="25" t="s">
        <v>17</v>
      </c>
    </row>
    <row r="5069" spans="1:8" x14ac:dyDescent="0.25">
      <c r="A5069" s="25" t="s">
        <v>11663</v>
      </c>
      <c r="B5069" s="25" t="s">
        <v>11664</v>
      </c>
      <c r="C5069" s="27">
        <v>4</v>
      </c>
      <c r="D5069" s="25" t="s">
        <v>39040</v>
      </c>
      <c r="E5069" s="28" t="s">
        <v>17</v>
      </c>
      <c r="F5069" s="85" t="str">
        <f>IF(E5069="N/A","N/A",VLOOKUP(E5069,UniFormat!$A$9:$F$817,6,FALSE))</f>
        <v>N/A</v>
      </c>
      <c r="G5069" s="25" t="str">
        <f t="shared" si="79"/>
        <v>22-34 71 16</v>
      </c>
      <c r="H5069" s="25" t="s">
        <v>17</v>
      </c>
    </row>
    <row r="5070" spans="1:8" x14ac:dyDescent="0.25">
      <c r="A5070" s="25" t="s">
        <v>11665</v>
      </c>
      <c r="B5070" s="25" t="s">
        <v>11666</v>
      </c>
      <c r="C5070" s="27">
        <v>4</v>
      </c>
      <c r="D5070" s="25" t="s">
        <v>39040</v>
      </c>
      <c r="E5070" s="28" t="s">
        <v>17</v>
      </c>
      <c r="F5070" s="85" t="str">
        <f>IF(E5070="N/A","N/A",VLOOKUP(E5070,UniFormat!$A$9:$F$817,6,FALSE))</f>
        <v>N/A</v>
      </c>
      <c r="G5070" s="25" t="str">
        <f t="shared" si="79"/>
        <v>22-34 71 19</v>
      </c>
      <c r="H5070" s="25" t="s">
        <v>17</v>
      </c>
    </row>
    <row r="5071" spans="1:8" x14ac:dyDescent="0.25">
      <c r="A5071" s="25" t="s">
        <v>11667</v>
      </c>
      <c r="B5071" s="25" t="s">
        <v>11668</v>
      </c>
      <c r="C5071" s="27">
        <v>5</v>
      </c>
      <c r="D5071" s="25" t="s">
        <v>39040</v>
      </c>
      <c r="E5071" s="28" t="s">
        <v>17</v>
      </c>
      <c r="F5071" s="85" t="str">
        <f>IF(E5071="N/A","N/A",VLOOKUP(E5071,UniFormat!$A$9:$F$817,6,FALSE))</f>
        <v>N/A</v>
      </c>
      <c r="G5071" s="25" t="str">
        <f t="shared" si="79"/>
        <v>22-34 71 19 13</v>
      </c>
      <c r="H5071" s="25" t="s">
        <v>17</v>
      </c>
    </row>
    <row r="5072" spans="1:8" x14ac:dyDescent="0.25">
      <c r="A5072" s="25" t="s">
        <v>11669</v>
      </c>
      <c r="B5072" s="25" t="s">
        <v>11670</v>
      </c>
      <c r="C5072" s="27">
        <v>5</v>
      </c>
      <c r="D5072" s="25" t="s">
        <v>39040</v>
      </c>
      <c r="E5072" s="28" t="s">
        <v>17</v>
      </c>
      <c r="F5072" s="85" t="str">
        <f>IF(E5072="N/A","N/A",VLOOKUP(E5072,UniFormat!$A$9:$F$817,6,FALSE))</f>
        <v>N/A</v>
      </c>
      <c r="G5072" s="25" t="str">
        <f t="shared" si="79"/>
        <v>22-34 71 19 16</v>
      </c>
      <c r="H5072" s="25" t="s">
        <v>17</v>
      </c>
    </row>
    <row r="5073" spans="1:8" x14ac:dyDescent="0.25">
      <c r="A5073" s="25" t="s">
        <v>11671</v>
      </c>
      <c r="B5073" s="25" t="s">
        <v>11672</v>
      </c>
      <c r="C5073" s="27">
        <v>3</v>
      </c>
      <c r="D5073" s="25" t="s">
        <v>39040</v>
      </c>
      <c r="E5073" s="28" t="s">
        <v>17</v>
      </c>
      <c r="F5073" s="85" t="str">
        <f>IF(E5073="N/A","N/A",VLOOKUP(E5073,UniFormat!$A$9:$F$817,6,FALSE))</f>
        <v>N/A</v>
      </c>
      <c r="G5073" s="25" t="str">
        <f t="shared" si="79"/>
        <v>22-34 72 00</v>
      </c>
      <c r="H5073" s="25" t="s">
        <v>17</v>
      </c>
    </row>
    <row r="5074" spans="1:8" x14ac:dyDescent="0.25">
      <c r="A5074" s="25" t="s">
        <v>11673</v>
      </c>
      <c r="B5074" s="25" t="s">
        <v>11674</v>
      </c>
      <c r="C5074" s="27">
        <v>4</v>
      </c>
      <c r="D5074" s="25" t="s">
        <v>39040</v>
      </c>
      <c r="E5074" s="28" t="s">
        <v>17</v>
      </c>
      <c r="F5074" s="85" t="str">
        <f>IF(E5074="N/A","N/A",VLOOKUP(E5074,UniFormat!$A$9:$F$817,6,FALSE))</f>
        <v>N/A</v>
      </c>
      <c r="G5074" s="25" t="str">
        <f t="shared" si="79"/>
        <v>22-34 72 13</v>
      </c>
      <c r="H5074" s="25" t="s">
        <v>17</v>
      </c>
    </row>
    <row r="5075" spans="1:8" x14ac:dyDescent="0.25">
      <c r="A5075" s="25" t="s">
        <v>11675</v>
      </c>
      <c r="B5075" s="25" t="s">
        <v>11676</v>
      </c>
      <c r="C5075" s="27">
        <v>4</v>
      </c>
      <c r="D5075" s="25" t="s">
        <v>39040</v>
      </c>
      <c r="E5075" s="28" t="s">
        <v>17</v>
      </c>
      <c r="F5075" s="85" t="str">
        <f>IF(E5075="N/A","N/A",VLOOKUP(E5075,UniFormat!$A$9:$F$817,6,FALSE))</f>
        <v>N/A</v>
      </c>
      <c r="G5075" s="25" t="str">
        <f t="shared" si="79"/>
        <v>22-34 72 16</v>
      </c>
      <c r="H5075" s="25" t="s">
        <v>17</v>
      </c>
    </row>
    <row r="5076" spans="1:8" x14ac:dyDescent="0.25">
      <c r="A5076" s="25" t="s">
        <v>11677</v>
      </c>
      <c r="B5076" s="25" t="s">
        <v>11678</v>
      </c>
      <c r="C5076" s="27">
        <v>3</v>
      </c>
      <c r="D5076" s="25" t="s">
        <v>39040</v>
      </c>
      <c r="E5076" s="28" t="s">
        <v>17</v>
      </c>
      <c r="F5076" s="85" t="str">
        <f>IF(E5076="N/A","N/A",VLOOKUP(E5076,UniFormat!$A$9:$F$817,6,FALSE))</f>
        <v>N/A</v>
      </c>
      <c r="G5076" s="25" t="str">
        <f t="shared" si="79"/>
        <v>22-34 73 00</v>
      </c>
      <c r="H5076" s="25" t="s">
        <v>17</v>
      </c>
    </row>
    <row r="5077" spans="1:8" x14ac:dyDescent="0.25">
      <c r="A5077" s="25" t="s">
        <v>11679</v>
      </c>
      <c r="B5077" s="25" t="s">
        <v>11680</v>
      </c>
      <c r="C5077" s="27">
        <v>4</v>
      </c>
      <c r="D5077" s="25" t="s">
        <v>39040</v>
      </c>
      <c r="E5077" s="28" t="s">
        <v>17</v>
      </c>
      <c r="F5077" s="85" t="str">
        <f>IF(E5077="N/A","N/A",VLOOKUP(E5077,UniFormat!$A$9:$F$817,6,FALSE))</f>
        <v>N/A</v>
      </c>
      <c r="G5077" s="25" t="str">
        <f t="shared" si="79"/>
        <v>22-34 73 13</v>
      </c>
      <c r="H5077" s="25" t="s">
        <v>17</v>
      </c>
    </row>
    <row r="5078" spans="1:8" x14ac:dyDescent="0.25">
      <c r="A5078" s="25" t="s">
        <v>11681</v>
      </c>
      <c r="B5078" s="25" t="s">
        <v>11682</v>
      </c>
      <c r="C5078" s="27">
        <v>4</v>
      </c>
      <c r="D5078" s="25" t="s">
        <v>39040</v>
      </c>
      <c r="E5078" s="28" t="s">
        <v>17</v>
      </c>
      <c r="F5078" s="85" t="str">
        <f>IF(E5078="N/A","N/A",VLOOKUP(E5078,UniFormat!$A$9:$F$817,6,FALSE))</f>
        <v>N/A</v>
      </c>
      <c r="G5078" s="25" t="str">
        <f t="shared" si="79"/>
        <v>22-34 73 16</v>
      </c>
      <c r="H5078" s="25" t="s">
        <v>17</v>
      </c>
    </row>
    <row r="5079" spans="1:8" x14ac:dyDescent="0.25">
      <c r="A5079" s="25" t="s">
        <v>11683</v>
      </c>
      <c r="B5079" s="25" t="s">
        <v>11684</v>
      </c>
      <c r="C5079" s="27">
        <v>5</v>
      </c>
      <c r="D5079" s="25" t="s">
        <v>39040</v>
      </c>
      <c r="E5079" s="28" t="s">
        <v>17</v>
      </c>
      <c r="F5079" s="85" t="str">
        <f>IF(E5079="N/A","N/A",VLOOKUP(E5079,UniFormat!$A$9:$F$817,6,FALSE))</f>
        <v>N/A</v>
      </c>
      <c r="G5079" s="25" t="str">
        <f t="shared" si="79"/>
        <v>22-34 73 16 13</v>
      </c>
      <c r="H5079" s="25" t="s">
        <v>17</v>
      </c>
    </row>
    <row r="5080" spans="1:8" x14ac:dyDescent="0.25">
      <c r="A5080" s="25" t="s">
        <v>11685</v>
      </c>
      <c r="B5080" s="25" t="s">
        <v>11686</v>
      </c>
      <c r="C5080" s="27">
        <v>4</v>
      </c>
      <c r="D5080" s="25" t="s">
        <v>39040</v>
      </c>
      <c r="E5080" s="28" t="s">
        <v>17</v>
      </c>
      <c r="F5080" s="85" t="str">
        <f>IF(E5080="N/A","N/A",VLOOKUP(E5080,UniFormat!$A$9:$F$817,6,FALSE))</f>
        <v>N/A</v>
      </c>
      <c r="G5080" s="25" t="str">
        <f t="shared" si="79"/>
        <v>22-34 73 19</v>
      </c>
      <c r="H5080" s="25" t="s">
        <v>17</v>
      </c>
    </row>
    <row r="5081" spans="1:8" x14ac:dyDescent="0.25">
      <c r="A5081" s="25" t="s">
        <v>11687</v>
      </c>
      <c r="B5081" s="25" t="s">
        <v>11688</v>
      </c>
      <c r="C5081" s="27">
        <v>4</v>
      </c>
      <c r="D5081" s="25" t="s">
        <v>39040</v>
      </c>
      <c r="E5081" s="28" t="s">
        <v>17</v>
      </c>
      <c r="F5081" s="85" t="str">
        <f>IF(E5081="N/A","N/A",VLOOKUP(E5081,UniFormat!$A$9:$F$817,6,FALSE))</f>
        <v>N/A</v>
      </c>
      <c r="G5081" s="25" t="str">
        <f t="shared" si="79"/>
        <v>22-34 73 23</v>
      </c>
      <c r="H5081" s="25" t="s">
        <v>17</v>
      </c>
    </row>
    <row r="5082" spans="1:8" x14ac:dyDescent="0.25">
      <c r="A5082" s="25" t="s">
        <v>11689</v>
      </c>
      <c r="B5082" s="25" t="s">
        <v>11690</v>
      </c>
      <c r="C5082" s="27">
        <v>4</v>
      </c>
      <c r="D5082" s="25" t="s">
        <v>39040</v>
      </c>
      <c r="E5082" s="28" t="s">
        <v>17</v>
      </c>
      <c r="F5082" s="85" t="str">
        <f>IF(E5082="N/A","N/A",VLOOKUP(E5082,UniFormat!$A$9:$F$817,6,FALSE))</f>
        <v>N/A</v>
      </c>
      <c r="G5082" s="25" t="str">
        <f t="shared" si="79"/>
        <v>22-34 73 26</v>
      </c>
      <c r="H5082" s="25" t="s">
        <v>17</v>
      </c>
    </row>
    <row r="5083" spans="1:8" x14ac:dyDescent="0.25">
      <c r="A5083" s="25" t="s">
        <v>11691</v>
      </c>
      <c r="B5083" s="25" t="s">
        <v>11692</v>
      </c>
      <c r="C5083" s="27">
        <v>3</v>
      </c>
      <c r="D5083" s="25" t="s">
        <v>39040</v>
      </c>
      <c r="E5083" s="28" t="s">
        <v>17</v>
      </c>
      <c r="F5083" s="85" t="str">
        <f>IF(E5083="N/A","N/A",VLOOKUP(E5083,UniFormat!$A$9:$F$817,6,FALSE))</f>
        <v>N/A</v>
      </c>
      <c r="G5083" s="25" t="str">
        <f t="shared" si="79"/>
        <v>22-34 75 00</v>
      </c>
      <c r="H5083" s="25" t="s">
        <v>17</v>
      </c>
    </row>
    <row r="5084" spans="1:8" x14ac:dyDescent="0.25">
      <c r="A5084" s="25" t="s">
        <v>11693</v>
      </c>
      <c r="B5084" s="25" t="s">
        <v>11694</v>
      </c>
      <c r="C5084" s="27">
        <v>4</v>
      </c>
      <c r="D5084" s="25" t="s">
        <v>39040</v>
      </c>
      <c r="E5084" s="28" t="s">
        <v>17</v>
      </c>
      <c r="F5084" s="85" t="str">
        <f>IF(E5084="N/A","N/A",VLOOKUP(E5084,UniFormat!$A$9:$F$817,6,FALSE))</f>
        <v>N/A</v>
      </c>
      <c r="G5084" s="25" t="str">
        <f t="shared" si="79"/>
        <v>22-34 75 13</v>
      </c>
      <c r="H5084" s="25" t="s">
        <v>17</v>
      </c>
    </row>
    <row r="5085" spans="1:8" x14ac:dyDescent="0.25">
      <c r="A5085" s="25" t="s">
        <v>11695</v>
      </c>
      <c r="B5085" s="25" t="s">
        <v>11696</v>
      </c>
      <c r="C5085" s="27">
        <v>5</v>
      </c>
      <c r="D5085" s="25" t="s">
        <v>39040</v>
      </c>
      <c r="E5085" s="28" t="s">
        <v>17</v>
      </c>
      <c r="F5085" s="85" t="str">
        <f>IF(E5085="N/A","N/A",VLOOKUP(E5085,UniFormat!$A$9:$F$817,6,FALSE))</f>
        <v>N/A</v>
      </c>
      <c r="G5085" s="25" t="str">
        <f t="shared" si="79"/>
        <v>22-34 75 13 13</v>
      </c>
      <c r="H5085" s="25" t="s">
        <v>17</v>
      </c>
    </row>
    <row r="5086" spans="1:8" x14ac:dyDescent="0.25">
      <c r="A5086" s="25" t="s">
        <v>11697</v>
      </c>
      <c r="B5086" s="25" t="s">
        <v>11698</v>
      </c>
      <c r="C5086" s="27">
        <v>3</v>
      </c>
      <c r="D5086" s="25" t="s">
        <v>39040</v>
      </c>
      <c r="E5086" s="28" t="s">
        <v>17</v>
      </c>
      <c r="F5086" s="85" t="str">
        <f>IF(E5086="N/A","N/A",VLOOKUP(E5086,UniFormat!$A$9:$F$817,6,FALSE))</f>
        <v>N/A</v>
      </c>
      <c r="G5086" s="25" t="str">
        <f t="shared" si="79"/>
        <v>22-34 76 00</v>
      </c>
      <c r="H5086" s="25" t="s">
        <v>17</v>
      </c>
    </row>
    <row r="5087" spans="1:8" x14ac:dyDescent="0.25">
      <c r="A5087" s="25" t="s">
        <v>11699</v>
      </c>
      <c r="B5087" s="25" t="s">
        <v>11700</v>
      </c>
      <c r="C5087" s="27">
        <v>4</v>
      </c>
      <c r="D5087" s="25" t="s">
        <v>39040</v>
      </c>
      <c r="E5087" s="28" t="s">
        <v>17</v>
      </c>
      <c r="F5087" s="85" t="str">
        <f>IF(E5087="N/A","N/A",VLOOKUP(E5087,UniFormat!$A$9:$F$817,6,FALSE))</f>
        <v>N/A</v>
      </c>
      <c r="G5087" s="25" t="str">
        <f t="shared" si="79"/>
        <v>22-34 76 13</v>
      </c>
      <c r="H5087" s="25" t="s">
        <v>17</v>
      </c>
    </row>
    <row r="5088" spans="1:8" x14ac:dyDescent="0.25">
      <c r="A5088" s="25" t="s">
        <v>11701</v>
      </c>
      <c r="B5088" s="25" t="s">
        <v>11702</v>
      </c>
      <c r="C5088" s="27">
        <v>3</v>
      </c>
      <c r="D5088" s="25" t="s">
        <v>39040</v>
      </c>
      <c r="E5088" s="28" t="s">
        <v>17</v>
      </c>
      <c r="F5088" s="85" t="str">
        <f>IF(E5088="N/A","N/A",VLOOKUP(E5088,UniFormat!$A$9:$F$817,6,FALSE))</f>
        <v>N/A</v>
      </c>
      <c r="G5088" s="25" t="str">
        <f t="shared" si="79"/>
        <v>22-34 77 00</v>
      </c>
      <c r="H5088" s="25" t="s">
        <v>17</v>
      </c>
    </row>
    <row r="5089" spans="1:8" x14ac:dyDescent="0.25">
      <c r="A5089" s="25" t="s">
        <v>11703</v>
      </c>
      <c r="B5089" s="25" t="s">
        <v>774</v>
      </c>
      <c r="C5089" s="27">
        <v>4</v>
      </c>
      <c r="D5089" s="25" t="s">
        <v>39040</v>
      </c>
      <c r="E5089" s="25" t="s">
        <v>773</v>
      </c>
      <c r="F5089" s="85" t="str">
        <f>IF(E5089="N/A","N/A",VLOOKUP(E5089,UniFormat!$A$9:$F$817,6,FALSE))</f>
        <v>21-04 10 30 50</v>
      </c>
      <c r="G5089" s="25" t="str">
        <f t="shared" si="79"/>
        <v>22-34 77 13</v>
      </c>
      <c r="H5089" s="25" t="s">
        <v>17</v>
      </c>
    </row>
    <row r="5090" spans="1:8" x14ac:dyDescent="0.25">
      <c r="A5090" s="25" t="s">
        <v>11704</v>
      </c>
      <c r="B5090" s="25" t="s">
        <v>11705</v>
      </c>
      <c r="C5090" s="27">
        <v>5</v>
      </c>
      <c r="D5090" s="25" t="s">
        <v>39040</v>
      </c>
      <c r="E5090" s="28" t="s">
        <v>17</v>
      </c>
      <c r="F5090" s="85" t="str">
        <f>IF(E5090="N/A","N/A",VLOOKUP(E5090,UniFormat!$A$9:$F$817,6,FALSE))</f>
        <v>N/A</v>
      </c>
      <c r="G5090" s="25" t="str">
        <f t="shared" si="79"/>
        <v>22-34 77 13 13</v>
      </c>
      <c r="H5090" s="25" t="s">
        <v>17</v>
      </c>
    </row>
    <row r="5091" spans="1:8" x14ac:dyDescent="0.25">
      <c r="A5091" s="25" t="s">
        <v>11706</v>
      </c>
      <c r="B5091" s="25" t="s">
        <v>11707</v>
      </c>
      <c r="C5091" s="27">
        <v>5</v>
      </c>
      <c r="D5091" s="25" t="s">
        <v>39040</v>
      </c>
      <c r="E5091" s="28" t="s">
        <v>17</v>
      </c>
      <c r="F5091" s="85" t="str">
        <f>IF(E5091="N/A","N/A",VLOOKUP(E5091,UniFormat!$A$9:$F$817,6,FALSE))</f>
        <v>N/A</v>
      </c>
      <c r="G5091" s="25" t="str">
        <f t="shared" si="79"/>
        <v>22-34 77 13 16</v>
      </c>
      <c r="H5091" s="25" t="s">
        <v>17</v>
      </c>
    </row>
    <row r="5092" spans="1:8" x14ac:dyDescent="0.25">
      <c r="A5092" s="25" t="s">
        <v>11708</v>
      </c>
      <c r="B5092" s="25" t="s">
        <v>11709</v>
      </c>
      <c r="C5092" s="27">
        <v>5</v>
      </c>
      <c r="D5092" s="25" t="s">
        <v>39040</v>
      </c>
      <c r="E5092" s="28" t="s">
        <v>17</v>
      </c>
      <c r="F5092" s="85" t="str">
        <f>IF(E5092="N/A","N/A",VLOOKUP(E5092,UniFormat!$A$9:$F$817,6,FALSE))</f>
        <v>N/A</v>
      </c>
      <c r="G5092" s="25" t="str">
        <f t="shared" si="79"/>
        <v>22-34 77 13 23</v>
      </c>
      <c r="H5092" s="25" t="s">
        <v>17</v>
      </c>
    </row>
    <row r="5093" spans="1:8" x14ac:dyDescent="0.25">
      <c r="A5093" s="25" t="s">
        <v>793</v>
      </c>
      <c r="B5093" s="25" t="s">
        <v>792</v>
      </c>
      <c r="C5093" s="27">
        <v>4</v>
      </c>
      <c r="D5093" s="25" t="s">
        <v>39040</v>
      </c>
      <c r="E5093" s="28" t="s">
        <v>791</v>
      </c>
      <c r="F5093" s="85" t="str">
        <f>IF(E5093="N/A","N/A",VLOOKUP(E5093,UniFormat!$A$9:$F$817,6,FALSE))</f>
        <v>21-04 10 50 50</v>
      </c>
      <c r="G5093" s="25" t="str">
        <f t="shared" si="79"/>
        <v>22-34 77 16</v>
      </c>
      <c r="H5093" s="25" t="s">
        <v>17</v>
      </c>
    </row>
    <row r="5094" spans="1:8" x14ac:dyDescent="0.25">
      <c r="A5094" s="25" t="s">
        <v>11710</v>
      </c>
      <c r="B5094" s="25" t="s">
        <v>11711</v>
      </c>
      <c r="C5094" s="27">
        <v>5</v>
      </c>
      <c r="D5094" s="25" t="s">
        <v>39040</v>
      </c>
      <c r="E5094" s="28" t="s">
        <v>17</v>
      </c>
      <c r="F5094" s="85" t="str">
        <f>IF(E5094="N/A","N/A",VLOOKUP(E5094,UniFormat!$A$9:$F$817,6,FALSE))</f>
        <v>N/A</v>
      </c>
      <c r="G5094" s="25" t="str">
        <f t="shared" si="79"/>
        <v>22-34 77 16 13</v>
      </c>
      <c r="H5094" s="25" t="s">
        <v>17</v>
      </c>
    </row>
    <row r="5095" spans="1:8" x14ac:dyDescent="0.25">
      <c r="A5095" s="25" t="s">
        <v>11712</v>
      </c>
      <c r="B5095" s="25" t="s">
        <v>11713</v>
      </c>
      <c r="C5095" s="27">
        <v>5</v>
      </c>
      <c r="D5095" s="25" t="s">
        <v>39040</v>
      </c>
      <c r="E5095" s="28" t="s">
        <v>17</v>
      </c>
      <c r="F5095" s="85" t="str">
        <f>IF(E5095="N/A","N/A",VLOOKUP(E5095,UniFormat!$A$9:$F$817,6,FALSE))</f>
        <v>N/A</v>
      </c>
      <c r="G5095" s="25" t="str">
        <f t="shared" si="79"/>
        <v>22-34 77 16 16</v>
      </c>
      <c r="H5095" s="25" t="s">
        <v>17</v>
      </c>
    </row>
    <row r="5096" spans="1:8" x14ac:dyDescent="0.25">
      <c r="A5096" s="25" t="s">
        <v>11714</v>
      </c>
      <c r="B5096" s="25" t="s">
        <v>11715</v>
      </c>
      <c r="C5096" s="27">
        <v>5</v>
      </c>
      <c r="D5096" s="25" t="s">
        <v>39040</v>
      </c>
      <c r="E5096" s="28" t="s">
        <v>17</v>
      </c>
      <c r="F5096" s="85" t="str">
        <f>IF(E5096="N/A","N/A",VLOOKUP(E5096,UniFormat!$A$9:$F$817,6,FALSE))</f>
        <v>N/A</v>
      </c>
      <c r="G5096" s="25" t="str">
        <f t="shared" si="79"/>
        <v>22-34 77 16 19</v>
      </c>
      <c r="H5096" s="25" t="s">
        <v>17</v>
      </c>
    </row>
    <row r="5097" spans="1:8" x14ac:dyDescent="0.25">
      <c r="A5097" s="25" t="s">
        <v>11716</v>
      </c>
      <c r="B5097" s="25" t="s">
        <v>11717</v>
      </c>
      <c r="C5097" s="27">
        <v>3</v>
      </c>
      <c r="D5097" s="25" t="s">
        <v>39040</v>
      </c>
      <c r="E5097" s="28" t="s">
        <v>17</v>
      </c>
      <c r="F5097" s="85" t="str">
        <f>IF(E5097="N/A","N/A",VLOOKUP(E5097,UniFormat!$A$9:$F$817,6,FALSE))</f>
        <v>N/A</v>
      </c>
      <c r="G5097" s="25" t="str">
        <f t="shared" si="79"/>
        <v>22-34 80 00</v>
      </c>
      <c r="H5097" s="25" t="s">
        <v>17</v>
      </c>
    </row>
    <row r="5098" spans="1:8" x14ac:dyDescent="0.25">
      <c r="A5098" s="25" t="s">
        <v>11718</v>
      </c>
      <c r="B5098" s="25" t="s">
        <v>11719</v>
      </c>
      <c r="C5098" s="27">
        <v>3</v>
      </c>
      <c r="D5098" s="25" t="s">
        <v>39040</v>
      </c>
      <c r="E5098" s="28" t="s">
        <v>17</v>
      </c>
      <c r="F5098" s="85" t="str">
        <f>IF(E5098="N/A","N/A",VLOOKUP(E5098,UniFormat!$A$9:$F$817,6,FALSE))</f>
        <v>N/A</v>
      </c>
      <c r="G5098" s="25" t="str">
        <f t="shared" si="79"/>
        <v>22-34 81 00</v>
      </c>
      <c r="H5098" s="25" t="s">
        <v>17</v>
      </c>
    </row>
    <row r="5099" spans="1:8" x14ac:dyDescent="0.25">
      <c r="A5099" s="25" t="s">
        <v>11720</v>
      </c>
      <c r="B5099" s="25" t="s">
        <v>11721</v>
      </c>
      <c r="C5099" s="27">
        <v>4</v>
      </c>
      <c r="D5099" s="25" t="s">
        <v>39040</v>
      </c>
      <c r="E5099" s="28" t="s">
        <v>17</v>
      </c>
      <c r="F5099" s="85" t="str">
        <f>IF(E5099="N/A","N/A",VLOOKUP(E5099,UniFormat!$A$9:$F$817,6,FALSE))</f>
        <v>N/A</v>
      </c>
      <c r="G5099" s="25" t="str">
        <f t="shared" si="79"/>
        <v>22-34 81 13</v>
      </c>
      <c r="H5099" s="25" t="s">
        <v>17</v>
      </c>
    </row>
    <row r="5100" spans="1:8" x14ac:dyDescent="0.25">
      <c r="A5100" s="25" t="s">
        <v>11722</v>
      </c>
      <c r="B5100" s="25" t="s">
        <v>11723</v>
      </c>
      <c r="C5100" s="27">
        <v>4</v>
      </c>
      <c r="D5100" s="25" t="s">
        <v>39040</v>
      </c>
      <c r="E5100" s="28" t="s">
        <v>17</v>
      </c>
      <c r="F5100" s="85" t="str">
        <f>IF(E5100="N/A","N/A",VLOOKUP(E5100,UniFormat!$A$9:$F$817,6,FALSE))</f>
        <v>N/A</v>
      </c>
      <c r="G5100" s="25" t="str">
        <f t="shared" si="79"/>
        <v>22-34 81 16</v>
      </c>
      <c r="H5100" s="25" t="s">
        <v>17</v>
      </c>
    </row>
    <row r="5101" spans="1:8" x14ac:dyDescent="0.25">
      <c r="A5101" s="25" t="s">
        <v>11724</v>
      </c>
      <c r="B5101" s="25" t="s">
        <v>11725</v>
      </c>
      <c r="C5101" s="27">
        <v>4</v>
      </c>
      <c r="D5101" s="25" t="s">
        <v>39040</v>
      </c>
      <c r="E5101" s="28" t="s">
        <v>17</v>
      </c>
      <c r="F5101" s="85" t="str">
        <f>IF(E5101="N/A","N/A",VLOOKUP(E5101,UniFormat!$A$9:$F$817,6,FALSE))</f>
        <v>N/A</v>
      </c>
      <c r="G5101" s="25" t="str">
        <f t="shared" si="79"/>
        <v>22-34 81 19</v>
      </c>
      <c r="H5101" s="25" t="s">
        <v>17</v>
      </c>
    </row>
    <row r="5102" spans="1:8" x14ac:dyDescent="0.25">
      <c r="A5102" s="25" t="s">
        <v>11726</v>
      </c>
      <c r="B5102" s="25" t="s">
        <v>11727</v>
      </c>
      <c r="C5102" s="27">
        <v>4</v>
      </c>
      <c r="D5102" s="25" t="s">
        <v>39040</v>
      </c>
      <c r="E5102" s="28" t="s">
        <v>17</v>
      </c>
      <c r="F5102" s="85" t="str">
        <f>IF(E5102="N/A","N/A",VLOOKUP(E5102,UniFormat!$A$9:$F$817,6,FALSE))</f>
        <v>N/A</v>
      </c>
      <c r="G5102" s="25" t="str">
        <f t="shared" si="79"/>
        <v>22-34 81 23</v>
      </c>
      <c r="H5102" s="25" t="s">
        <v>17</v>
      </c>
    </row>
    <row r="5103" spans="1:8" x14ac:dyDescent="0.25">
      <c r="A5103" s="25" t="s">
        <v>11728</v>
      </c>
      <c r="B5103" s="25" t="s">
        <v>11729</v>
      </c>
      <c r="C5103" s="27">
        <v>4</v>
      </c>
      <c r="D5103" s="25" t="s">
        <v>39040</v>
      </c>
      <c r="E5103" s="28" t="s">
        <v>17</v>
      </c>
      <c r="F5103" s="85" t="str">
        <f>IF(E5103="N/A","N/A",VLOOKUP(E5103,UniFormat!$A$9:$F$817,6,FALSE))</f>
        <v>N/A</v>
      </c>
      <c r="G5103" s="25" t="str">
        <f t="shared" si="79"/>
        <v>22-34 81 26</v>
      </c>
      <c r="H5103" s="25" t="s">
        <v>17</v>
      </c>
    </row>
    <row r="5104" spans="1:8" x14ac:dyDescent="0.25">
      <c r="A5104" s="25" t="s">
        <v>11730</v>
      </c>
      <c r="B5104" s="25" t="s">
        <v>11731</v>
      </c>
      <c r="C5104" s="27">
        <v>4</v>
      </c>
      <c r="D5104" s="25" t="s">
        <v>39040</v>
      </c>
      <c r="E5104" s="28" t="s">
        <v>17</v>
      </c>
      <c r="F5104" s="85" t="str">
        <f>IF(E5104="N/A","N/A",VLOOKUP(E5104,UniFormat!$A$9:$F$817,6,FALSE))</f>
        <v>N/A</v>
      </c>
      <c r="G5104" s="25" t="str">
        <f t="shared" si="79"/>
        <v>22-34 81 29</v>
      </c>
      <c r="H5104" s="25" t="s">
        <v>17</v>
      </c>
    </row>
    <row r="5105" spans="1:8" x14ac:dyDescent="0.25">
      <c r="A5105" s="25" t="s">
        <v>11732</v>
      </c>
      <c r="B5105" s="25" t="s">
        <v>11733</v>
      </c>
      <c r="C5105" s="27">
        <v>4</v>
      </c>
      <c r="D5105" s="25" t="s">
        <v>39040</v>
      </c>
      <c r="E5105" s="28" t="s">
        <v>17</v>
      </c>
      <c r="F5105" s="85" t="str">
        <f>IF(E5105="N/A","N/A",VLOOKUP(E5105,UniFormat!$A$9:$F$817,6,FALSE))</f>
        <v>N/A</v>
      </c>
      <c r="G5105" s="25" t="str">
        <f t="shared" si="79"/>
        <v>22-34 81 32</v>
      </c>
      <c r="H5105" s="25" t="s">
        <v>17</v>
      </c>
    </row>
    <row r="5106" spans="1:8" x14ac:dyDescent="0.25">
      <c r="A5106" s="25" t="s">
        <v>11734</v>
      </c>
      <c r="B5106" s="25" t="s">
        <v>11735</v>
      </c>
      <c r="C5106" s="27">
        <v>3</v>
      </c>
      <c r="D5106" s="25" t="s">
        <v>39040</v>
      </c>
      <c r="E5106" s="28" t="s">
        <v>17</v>
      </c>
      <c r="F5106" s="85" t="str">
        <f>IF(E5106="N/A","N/A",VLOOKUP(E5106,UniFormat!$A$9:$F$817,6,FALSE))</f>
        <v>N/A</v>
      </c>
      <c r="G5106" s="25" t="str">
        <f t="shared" si="79"/>
        <v>22-34 82 00</v>
      </c>
      <c r="H5106" s="25" t="s">
        <v>17</v>
      </c>
    </row>
    <row r="5107" spans="1:8" x14ac:dyDescent="0.25">
      <c r="A5107" s="25" t="s">
        <v>11736</v>
      </c>
      <c r="B5107" s="25" t="s">
        <v>11737</v>
      </c>
      <c r="C5107" s="27">
        <v>4</v>
      </c>
      <c r="D5107" s="25" t="s">
        <v>39040</v>
      </c>
      <c r="E5107" s="28" t="s">
        <v>17</v>
      </c>
      <c r="F5107" s="85" t="str">
        <f>IF(E5107="N/A","N/A",VLOOKUP(E5107,UniFormat!$A$9:$F$817,6,FALSE))</f>
        <v>N/A</v>
      </c>
      <c r="G5107" s="25" t="str">
        <f t="shared" si="79"/>
        <v>22-34 82 13</v>
      </c>
      <c r="H5107" s="25" t="s">
        <v>17</v>
      </c>
    </row>
    <row r="5108" spans="1:8" x14ac:dyDescent="0.25">
      <c r="A5108" s="25" t="s">
        <v>11738</v>
      </c>
      <c r="B5108" s="25" t="s">
        <v>11739</v>
      </c>
      <c r="C5108" s="27">
        <v>5</v>
      </c>
      <c r="D5108" s="25" t="s">
        <v>39040</v>
      </c>
      <c r="E5108" s="28" t="s">
        <v>17</v>
      </c>
      <c r="F5108" s="85" t="str">
        <f>IF(E5108="N/A","N/A",VLOOKUP(E5108,UniFormat!$A$9:$F$817,6,FALSE))</f>
        <v>N/A</v>
      </c>
      <c r="G5108" s="25" t="str">
        <f t="shared" si="79"/>
        <v>22-34 82 13 13</v>
      </c>
      <c r="H5108" s="25" t="s">
        <v>17</v>
      </c>
    </row>
    <row r="5109" spans="1:8" x14ac:dyDescent="0.25">
      <c r="A5109" s="25" t="s">
        <v>11740</v>
      </c>
      <c r="B5109" s="25" t="s">
        <v>11741</v>
      </c>
      <c r="C5109" s="27">
        <v>5</v>
      </c>
      <c r="D5109" s="25" t="s">
        <v>39040</v>
      </c>
      <c r="E5109" s="28" t="s">
        <v>17</v>
      </c>
      <c r="F5109" s="85" t="str">
        <f>IF(E5109="N/A","N/A",VLOOKUP(E5109,UniFormat!$A$9:$F$817,6,FALSE))</f>
        <v>N/A</v>
      </c>
      <c r="G5109" s="25" t="str">
        <f t="shared" si="79"/>
        <v>22-34 82 13 16</v>
      </c>
      <c r="H5109" s="25" t="s">
        <v>17</v>
      </c>
    </row>
    <row r="5110" spans="1:8" x14ac:dyDescent="0.25">
      <c r="A5110" s="25" t="s">
        <v>11742</v>
      </c>
      <c r="B5110" s="25" t="s">
        <v>11743</v>
      </c>
      <c r="C5110" s="27">
        <v>4</v>
      </c>
      <c r="D5110" s="25" t="s">
        <v>39040</v>
      </c>
      <c r="E5110" s="28" t="s">
        <v>17</v>
      </c>
      <c r="F5110" s="85" t="str">
        <f>IF(E5110="N/A","N/A",VLOOKUP(E5110,UniFormat!$A$9:$F$817,6,FALSE))</f>
        <v>N/A</v>
      </c>
      <c r="G5110" s="25" t="str">
        <f t="shared" si="79"/>
        <v>22-34 82 19</v>
      </c>
      <c r="H5110" s="25" t="s">
        <v>17</v>
      </c>
    </row>
    <row r="5111" spans="1:8" x14ac:dyDescent="0.25">
      <c r="A5111" s="25" t="s">
        <v>11744</v>
      </c>
      <c r="B5111" s="25" t="s">
        <v>11745</v>
      </c>
      <c r="C5111" s="27">
        <v>5</v>
      </c>
      <c r="D5111" s="25" t="s">
        <v>39040</v>
      </c>
      <c r="E5111" s="28" t="s">
        <v>17</v>
      </c>
      <c r="F5111" s="85" t="str">
        <f>IF(E5111="N/A","N/A",VLOOKUP(E5111,UniFormat!$A$9:$F$817,6,FALSE))</f>
        <v>N/A</v>
      </c>
      <c r="G5111" s="25" t="str">
        <f t="shared" si="79"/>
        <v>22-34 82 19 13</v>
      </c>
      <c r="H5111" s="25" t="s">
        <v>17</v>
      </c>
    </row>
    <row r="5112" spans="1:8" x14ac:dyDescent="0.25">
      <c r="A5112" s="25" t="s">
        <v>11746</v>
      </c>
      <c r="B5112" s="25" t="s">
        <v>11747</v>
      </c>
      <c r="C5112" s="27">
        <v>2</v>
      </c>
      <c r="D5112" s="25" t="s">
        <v>39040</v>
      </c>
      <c r="E5112" s="28" t="s">
        <v>17</v>
      </c>
      <c r="F5112" s="85" t="str">
        <f>IF(E5112="N/A","N/A",VLOOKUP(E5112,UniFormat!$A$9:$F$817,6,FALSE))</f>
        <v>N/A</v>
      </c>
      <c r="G5112" s="25" t="str">
        <f t="shared" si="79"/>
        <v>22-35 00 00</v>
      </c>
      <c r="H5112" s="25" t="s">
        <v>17</v>
      </c>
    </row>
    <row r="5113" spans="1:8" x14ac:dyDescent="0.25">
      <c r="A5113" s="25" t="s">
        <v>11748</v>
      </c>
      <c r="B5113" s="25" t="s">
        <v>11749</v>
      </c>
      <c r="C5113" s="27">
        <v>3</v>
      </c>
      <c r="D5113" s="25" t="s">
        <v>39040</v>
      </c>
      <c r="E5113" s="28" t="s">
        <v>17</v>
      </c>
      <c r="F5113" s="85" t="str">
        <f>IF(E5113="N/A","N/A",VLOOKUP(E5113,UniFormat!$A$9:$F$817,6,FALSE))</f>
        <v>N/A</v>
      </c>
      <c r="G5113" s="25" t="str">
        <f t="shared" si="79"/>
        <v>22-35 01 00</v>
      </c>
      <c r="H5113" s="25" t="s">
        <v>17</v>
      </c>
    </row>
    <row r="5114" spans="1:8" x14ac:dyDescent="0.25">
      <c r="A5114" s="25" t="s">
        <v>11750</v>
      </c>
      <c r="B5114" s="25" t="s">
        <v>11751</v>
      </c>
      <c r="C5114" s="27">
        <v>4</v>
      </c>
      <c r="D5114" s="25" t="s">
        <v>39040</v>
      </c>
      <c r="E5114" s="28" t="s">
        <v>17</v>
      </c>
      <c r="F5114" s="85" t="str">
        <f>IF(E5114="N/A","N/A",VLOOKUP(E5114,UniFormat!$A$9:$F$817,6,FALSE))</f>
        <v>N/A</v>
      </c>
      <c r="G5114" s="25" t="str">
        <f t="shared" si="79"/>
        <v>22-35 01 30</v>
      </c>
      <c r="H5114" s="25" t="s">
        <v>17</v>
      </c>
    </row>
    <row r="5115" spans="1:8" x14ac:dyDescent="0.25">
      <c r="A5115" s="25" t="s">
        <v>11752</v>
      </c>
      <c r="B5115" s="25" t="s">
        <v>11753</v>
      </c>
      <c r="C5115" s="27">
        <v>4</v>
      </c>
      <c r="D5115" s="25" t="s">
        <v>39040</v>
      </c>
      <c r="E5115" s="28" t="s">
        <v>17</v>
      </c>
      <c r="F5115" s="85" t="str">
        <f>IF(E5115="N/A","N/A",VLOOKUP(E5115,UniFormat!$A$9:$F$817,6,FALSE))</f>
        <v>N/A</v>
      </c>
      <c r="G5115" s="25" t="str">
        <f t="shared" si="79"/>
        <v>22-35 01 40</v>
      </c>
      <c r="H5115" s="25" t="s">
        <v>17</v>
      </c>
    </row>
    <row r="5116" spans="1:8" x14ac:dyDescent="0.25">
      <c r="A5116" s="25" t="s">
        <v>11754</v>
      </c>
      <c r="B5116" s="25" t="s">
        <v>11755</v>
      </c>
      <c r="C5116" s="27">
        <v>5</v>
      </c>
      <c r="D5116" s="25" t="s">
        <v>39040</v>
      </c>
      <c r="E5116" s="28" t="s">
        <v>17</v>
      </c>
      <c r="F5116" s="85" t="str">
        <f>IF(E5116="N/A","N/A",VLOOKUP(E5116,UniFormat!$A$9:$F$817,6,FALSE))</f>
        <v>N/A</v>
      </c>
      <c r="G5116" s="25" t="str">
        <f t="shared" si="79"/>
        <v>22-35 01 40 51</v>
      </c>
      <c r="H5116" s="25" t="s">
        <v>17</v>
      </c>
    </row>
    <row r="5117" spans="1:8" x14ac:dyDescent="0.25">
      <c r="A5117" s="25" t="s">
        <v>11756</v>
      </c>
      <c r="B5117" s="25" t="s">
        <v>11757</v>
      </c>
      <c r="C5117" s="27">
        <v>5</v>
      </c>
      <c r="D5117" s="25" t="s">
        <v>39040</v>
      </c>
      <c r="E5117" s="28" t="s">
        <v>17</v>
      </c>
      <c r="F5117" s="85" t="str">
        <f>IF(E5117="N/A","N/A",VLOOKUP(E5117,UniFormat!$A$9:$F$817,6,FALSE))</f>
        <v>N/A</v>
      </c>
      <c r="G5117" s="25" t="str">
        <f t="shared" si="79"/>
        <v>22-35 01 40 92</v>
      </c>
      <c r="H5117" s="25" t="s">
        <v>17</v>
      </c>
    </row>
    <row r="5118" spans="1:8" x14ac:dyDescent="0.25">
      <c r="A5118" s="25" t="s">
        <v>11758</v>
      </c>
      <c r="B5118" s="25" t="s">
        <v>11759</v>
      </c>
      <c r="C5118" s="27">
        <v>4</v>
      </c>
      <c r="D5118" s="25" t="s">
        <v>39040</v>
      </c>
      <c r="E5118" s="28" t="s">
        <v>17</v>
      </c>
      <c r="F5118" s="85" t="str">
        <f>IF(E5118="N/A","N/A",VLOOKUP(E5118,UniFormat!$A$9:$F$817,6,FALSE))</f>
        <v>N/A</v>
      </c>
      <c r="G5118" s="25" t="str">
        <f t="shared" si="79"/>
        <v>22-35 01 50</v>
      </c>
      <c r="H5118" s="25" t="s">
        <v>17</v>
      </c>
    </row>
    <row r="5119" spans="1:8" x14ac:dyDescent="0.25">
      <c r="A5119" s="25" t="s">
        <v>11760</v>
      </c>
      <c r="B5119" s="25" t="s">
        <v>11761</v>
      </c>
      <c r="C5119" s="27">
        <v>5</v>
      </c>
      <c r="D5119" s="25" t="s">
        <v>39040</v>
      </c>
      <c r="E5119" s="28" t="s">
        <v>17</v>
      </c>
      <c r="F5119" s="85" t="str">
        <f>IF(E5119="N/A","N/A",VLOOKUP(E5119,UniFormat!$A$9:$F$817,6,FALSE))</f>
        <v>N/A</v>
      </c>
      <c r="G5119" s="25" t="str">
        <f t="shared" si="79"/>
        <v>22-35 01 50 51</v>
      </c>
      <c r="H5119" s="25" t="s">
        <v>17</v>
      </c>
    </row>
    <row r="5120" spans="1:8" x14ac:dyDescent="0.25">
      <c r="A5120" s="25" t="s">
        <v>11762</v>
      </c>
      <c r="B5120" s="25" t="s">
        <v>11763</v>
      </c>
      <c r="C5120" s="27">
        <v>5</v>
      </c>
      <c r="D5120" s="25" t="s">
        <v>39040</v>
      </c>
      <c r="E5120" s="28" t="s">
        <v>17</v>
      </c>
      <c r="F5120" s="85" t="str">
        <f>IF(E5120="N/A","N/A",VLOOKUP(E5120,UniFormat!$A$9:$F$817,6,FALSE))</f>
        <v>N/A</v>
      </c>
      <c r="G5120" s="25" t="str">
        <f t="shared" si="79"/>
        <v>22-35 01 50 71</v>
      </c>
      <c r="H5120" s="25" t="s">
        <v>17</v>
      </c>
    </row>
    <row r="5121" spans="1:8" x14ac:dyDescent="0.25">
      <c r="A5121" s="25" t="s">
        <v>11764</v>
      </c>
      <c r="B5121" s="25" t="s">
        <v>11765</v>
      </c>
      <c r="C5121" s="27">
        <v>4</v>
      </c>
      <c r="D5121" s="25" t="s">
        <v>39040</v>
      </c>
      <c r="E5121" s="28" t="s">
        <v>17</v>
      </c>
      <c r="F5121" s="85" t="str">
        <f>IF(E5121="N/A","N/A",VLOOKUP(E5121,UniFormat!$A$9:$F$817,6,FALSE))</f>
        <v>N/A</v>
      </c>
      <c r="G5121" s="25" t="str">
        <f t="shared" si="79"/>
        <v>22-35 01 70</v>
      </c>
      <c r="H5121" s="25" t="s">
        <v>17</v>
      </c>
    </row>
    <row r="5122" spans="1:8" x14ac:dyDescent="0.25">
      <c r="A5122" s="25" t="s">
        <v>11766</v>
      </c>
      <c r="B5122" s="25" t="s">
        <v>11767</v>
      </c>
      <c r="C5122" s="27">
        <v>3</v>
      </c>
      <c r="D5122" s="25" t="s">
        <v>39040</v>
      </c>
      <c r="E5122" s="28" t="s">
        <v>17</v>
      </c>
      <c r="F5122" s="85" t="str">
        <f>IF(E5122="N/A","N/A",VLOOKUP(E5122,UniFormat!$A$9:$F$817,6,FALSE))</f>
        <v>N/A</v>
      </c>
      <c r="G5122" s="25" t="str">
        <f t="shared" si="79"/>
        <v>22-35 05 00</v>
      </c>
      <c r="H5122" s="25" t="s">
        <v>17</v>
      </c>
    </row>
    <row r="5123" spans="1:8" x14ac:dyDescent="0.25">
      <c r="A5123" s="25" t="s">
        <v>11768</v>
      </c>
      <c r="B5123" s="25" t="s">
        <v>11769</v>
      </c>
      <c r="C5123" s="27">
        <v>4</v>
      </c>
      <c r="D5123" s="25" t="s">
        <v>39040</v>
      </c>
      <c r="E5123" s="28" t="s">
        <v>17</v>
      </c>
      <c r="F5123" s="85" t="str">
        <f>IF(E5123="N/A","N/A",VLOOKUP(E5123,UniFormat!$A$9:$F$817,6,FALSE))</f>
        <v>N/A</v>
      </c>
      <c r="G5123" s="25" t="str">
        <f t="shared" si="79"/>
        <v>22-35 05 30</v>
      </c>
      <c r="H5123" s="25" t="s">
        <v>17</v>
      </c>
    </row>
    <row r="5124" spans="1:8" x14ac:dyDescent="0.25">
      <c r="A5124" s="25" t="s">
        <v>11770</v>
      </c>
      <c r="B5124" s="25" t="s">
        <v>11771</v>
      </c>
      <c r="C5124" s="27">
        <v>4</v>
      </c>
      <c r="D5124" s="25" t="s">
        <v>39040</v>
      </c>
      <c r="E5124" s="28" t="s">
        <v>17</v>
      </c>
      <c r="F5124" s="85" t="str">
        <f>IF(E5124="N/A","N/A",VLOOKUP(E5124,UniFormat!$A$9:$F$817,6,FALSE))</f>
        <v>N/A</v>
      </c>
      <c r="G5124" s="25" t="str">
        <f t="shared" si="79"/>
        <v>22-35 05 40</v>
      </c>
      <c r="H5124" s="25" t="s">
        <v>17</v>
      </c>
    </row>
    <row r="5125" spans="1:8" x14ac:dyDescent="0.25">
      <c r="A5125" s="25" t="s">
        <v>11772</v>
      </c>
      <c r="B5125" s="25" t="s">
        <v>11773</v>
      </c>
      <c r="C5125" s="27">
        <v>4</v>
      </c>
      <c r="D5125" s="25" t="s">
        <v>39040</v>
      </c>
      <c r="E5125" s="28" t="s">
        <v>17</v>
      </c>
      <c r="F5125" s="85" t="str">
        <f>IF(E5125="N/A","N/A",VLOOKUP(E5125,UniFormat!$A$9:$F$817,6,FALSE))</f>
        <v>N/A</v>
      </c>
      <c r="G5125" s="25" t="str">
        <f t="shared" si="79"/>
        <v>22-35 05 50</v>
      </c>
      <c r="H5125" s="25" t="s">
        <v>17</v>
      </c>
    </row>
    <row r="5126" spans="1:8" x14ac:dyDescent="0.25">
      <c r="A5126" s="25" t="s">
        <v>11774</v>
      </c>
      <c r="B5126" s="25" t="s">
        <v>11775</v>
      </c>
      <c r="C5126" s="27">
        <v>4</v>
      </c>
      <c r="D5126" s="25" t="s">
        <v>39040</v>
      </c>
      <c r="E5126" s="28" t="s">
        <v>17</v>
      </c>
      <c r="F5126" s="85" t="str">
        <f>IF(E5126="N/A","N/A",VLOOKUP(E5126,UniFormat!$A$9:$F$817,6,FALSE))</f>
        <v>N/A</v>
      </c>
      <c r="G5126" s="25" t="str">
        <f t="shared" si="79"/>
        <v>22-35 05 70</v>
      </c>
      <c r="H5126" s="25" t="s">
        <v>17</v>
      </c>
    </row>
    <row r="5127" spans="1:8" x14ac:dyDescent="0.25">
      <c r="A5127" s="25" t="s">
        <v>11776</v>
      </c>
      <c r="B5127" s="25" t="s">
        <v>11777</v>
      </c>
      <c r="C5127" s="27">
        <v>3</v>
      </c>
      <c r="D5127" s="25" t="s">
        <v>39040</v>
      </c>
      <c r="E5127" s="28" t="s">
        <v>17</v>
      </c>
      <c r="F5127" s="85" t="str">
        <f>IF(E5127="N/A","N/A",VLOOKUP(E5127,UniFormat!$A$9:$F$817,6,FALSE))</f>
        <v>N/A</v>
      </c>
      <c r="G5127" s="25" t="str">
        <f t="shared" si="79"/>
        <v>22-35 08 00</v>
      </c>
      <c r="H5127" s="25" t="s">
        <v>17</v>
      </c>
    </row>
    <row r="5128" spans="1:8" x14ac:dyDescent="0.25">
      <c r="A5128" s="25" t="s">
        <v>11778</v>
      </c>
      <c r="B5128" s="25" t="s">
        <v>11779</v>
      </c>
      <c r="C5128" s="27">
        <v>4</v>
      </c>
      <c r="D5128" s="25" t="s">
        <v>39040</v>
      </c>
      <c r="E5128" s="28" t="s">
        <v>17</v>
      </c>
      <c r="F5128" s="85" t="str">
        <f>IF(E5128="N/A","N/A",VLOOKUP(E5128,UniFormat!$A$9:$F$817,6,FALSE))</f>
        <v>N/A</v>
      </c>
      <c r="G5128" s="25" t="str">
        <f t="shared" si="79"/>
        <v>22-35 08 30</v>
      </c>
      <c r="H5128" s="25" t="s">
        <v>17</v>
      </c>
    </row>
    <row r="5129" spans="1:8" x14ac:dyDescent="0.25">
      <c r="A5129" s="25" t="s">
        <v>11780</v>
      </c>
      <c r="B5129" s="25" t="s">
        <v>11781</v>
      </c>
      <c r="C5129" s="27">
        <v>4</v>
      </c>
      <c r="D5129" s="25" t="s">
        <v>39040</v>
      </c>
      <c r="E5129" s="28" t="s">
        <v>17</v>
      </c>
      <c r="F5129" s="85" t="str">
        <f>IF(E5129="N/A","N/A",VLOOKUP(E5129,UniFormat!$A$9:$F$817,6,FALSE))</f>
        <v>N/A</v>
      </c>
      <c r="G5129" s="25" t="str">
        <f t="shared" si="79"/>
        <v>22-35 08 40</v>
      </c>
      <c r="H5129" s="25" t="s">
        <v>17</v>
      </c>
    </row>
    <row r="5130" spans="1:8" x14ac:dyDescent="0.25">
      <c r="A5130" s="25" t="s">
        <v>11782</v>
      </c>
      <c r="B5130" s="25" t="s">
        <v>11783</v>
      </c>
      <c r="C5130" s="27">
        <v>4</v>
      </c>
      <c r="D5130" s="25" t="s">
        <v>39040</v>
      </c>
      <c r="E5130" s="28" t="s">
        <v>17</v>
      </c>
      <c r="F5130" s="85" t="str">
        <f>IF(E5130="N/A","N/A",VLOOKUP(E5130,UniFormat!$A$9:$F$817,6,FALSE))</f>
        <v>N/A</v>
      </c>
      <c r="G5130" s="25" t="str">
        <f t="shared" ref="G5130:G5193" si="80">IF(LEN(A5130)=8,CONCATENATE("22-",A5130),CONCATENATE("22-",LEFT(A5130,8)," ",RIGHT(A5130,2)))</f>
        <v>22-35 08 50</v>
      </c>
      <c r="H5130" s="25" t="s">
        <v>17</v>
      </c>
    </row>
    <row r="5131" spans="1:8" x14ac:dyDescent="0.25">
      <c r="A5131" s="25" t="s">
        <v>11784</v>
      </c>
      <c r="B5131" s="25" t="s">
        <v>11785</v>
      </c>
      <c r="C5131" s="27">
        <v>4</v>
      </c>
      <c r="D5131" s="25" t="s">
        <v>39040</v>
      </c>
      <c r="E5131" s="28" t="s">
        <v>17</v>
      </c>
      <c r="F5131" s="85" t="str">
        <f>IF(E5131="N/A","N/A",VLOOKUP(E5131,UniFormat!$A$9:$F$817,6,FALSE))</f>
        <v>N/A</v>
      </c>
      <c r="G5131" s="25" t="str">
        <f t="shared" si="80"/>
        <v>22-35 08 70</v>
      </c>
      <c r="H5131" s="25" t="s">
        <v>17</v>
      </c>
    </row>
    <row r="5132" spans="1:8" x14ac:dyDescent="0.25">
      <c r="A5132" s="25" t="s">
        <v>11786</v>
      </c>
      <c r="B5132" s="25" t="s">
        <v>11787</v>
      </c>
      <c r="C5132" s="27">
        <v>3</v>
      </c>
      <c r="D5132" s="25" t="s">
        <v>39040</v>
      </c>
      <c r="E5132" s="28" t="s">
        <v>17</v>
      </c>
      <c r="F5132" s="85" t="str">
        <f>IF(E5132="N/A","N/A",VLOOKUP(E5132,UniFormat!$A$9:$F$817,6,FALSE))</f>
        <v>N/A</v>
      </c>
      <c r="G5132" s="25" t="str">
        <f t="shared" si="80"/>
        <v>22-35 10 00</v>
      </c>
      <c r="H5132" s="25" t="s">
        <v>17</v>
      </c>
    </row>
    <row r="5133" spans="1:8" x14ac:dyDescent="0.25">
      <c r="A5133" s="25" t="s">
        <v>11788</v>
      </c>
      <c r="B5133" s="25" t="s">
        <v>11789</v>
      </c>
      <c r="C5133" s="27">
        <v>3</v>
      </c>
      <c r="D5133" s="25" t="s">
        <v>39040</v>
      </c>
      <c r="E5133" s="28" t="s">
        <v>17</v>
      </c>
      <c r="F5133" s="85" t="str">
        <f>IF(E5133="N/A","N/A",VLOOKUP(E5133,UniFormat!$A$9:$F$817,6,FALSE))</f>
        <v>N/A</v>
      </c>
      <c r="G5133" s="25" t="str">
        <f t="shared" si="80"/>
        <v>22-35 11 00</v>
      </c>
      <c r="H5133" s="25" t="s">
        <v>17</v>
      </c>
    </row>
    <row r="5134" spans="1:8" x14ac:dyDescent="0.25">
      <c r="A5134" s="25" t="s">
        <v>11790</v>
      </c>
      <c r="B5134" s="25" t="s">
        <v>11791</v>
      </c>
      <c r="C5134" s="27">
        <v>4</v>
      </c>
      <c r="D5134" s="25" t="s">
        <v>39040</v>
      </c>
      <c r="E5134" s="28" t="s">
        <v>17</v>
      </c>
      <c r="F5134" s="85" t="str">
        <f>IF(E5134="N/A","N/A",VLOOKUP(E5134,UniFormat!$A$9:$F$817,6,FALSE))</f>
        <v>N/A</v>
      </c>
      <c r="G5134" s="25" t="str">
        <f t="shared" si="80"/>
        <v>22-35 11 13</v>
      </c>
      <c r="H5134" s="25" t="s">
        <v>17</v>
      </c>
    </row>
    <row r="5135" spans="1:8" x14ac:dyDescent="0.25">
      <c r="A5135" s="25" t="s">
        <v>11792</v>
      </c>
      <c r="B5135" s="25" t="s">
        <v>11793</v>
      </c>
      <c r="C5135" s="27">
        <v>4</v>
      </c>
      <c r="D5135" s="25" t="s">
        <v>39040</v>
      </c>
      <c r="E5135" s="28" t="s">
        <v>17</v>
      </c>
      <c r="F5135" s="85" t="str">
        <f>IF(E5135="N/A","N/A",VLOOKUP(E5135,UniFormat!$A$9:$F$817,6,FALSE))</f>
        <v>N/A</v>
      </c>
      <c r="G5135" s="25" t="str">
        <f t="shared" si="80"/>
        <v>22-35 11 53</v>
      </c>
      <c r="H5135" s="25" t="s">
        <v>17</v>
      </c>
    </row>
    <row r="5136" spans="1:8" x14ac:dyDescent="0.25">
      <c r="A5136" s="25" t="s">
        <v>11794</v>
      </c>
      <c r="B5136" s="25" t="s">
        <v>11795</v>
      </c>
      <c r="C5136" s="27">
        <v>3</v>
      </c>
      <c r="D5136" s="25" t="s">
        <v>39040</v>
      </c>
      <c r="E5136" s="28" t="s">
        <v>17</v>
      </c>
      <c r="F5136" s="85" t="str">
        <f>IF(E5136="N/A","N/A",VLOOKUP(E5136,UniFormat!$A$9:$F$817,6,FALSE))</f>
        <v>N/A</v>
      </c>
      <c r="G5136" s="25" t="str">
        <f t="shared" si="80"/>
        <v>22-35 12 00</v>
      </c>
      <c r="H5136" s="25" t="s">
        <v>17</v>
      </c>
    </row>
    <row r="5137" spans="1:8" x14ac:dyDescent="0.25">
      <c r="A5137" s="25" t="s">
        <v>11796</v>
      </c>
      <c r="B5137" s="25" t="s">
        <v>11797</v>
      </c>
      <c r="C5137" s="27">
        <v>4</v>
      </c>
      <c r="D5137" s="25" t="s">
        <v>39040</v>
      </c>
      <c r="E5137" s="28" t="s">
        <v>17</v>
      </c>
      <c r="F5137" s="85" t="str">
        <f>IF(E5137="N/A","N/A",VLOOKUP(E5137,UniFormat!$A$9:$F$817,6,FALSE))</f>
        <v>N/A</v>
      </c>
      <c r="G5137" s="25" t="str">
        <f t="shared" si="80"/>
        <v>22-35 12 13</v>
      </c>
      <c r="H5137" s="25" t="s">
        <v>17</v>
      </c>
    </row>
    <row r="5138" spans="1:8" x14ac:dyDescent="0.25">
      <c r="A5138" s="25" t="s">
        <v>11798</v>
      </c>
      <c r="B5138" s="25" t="s">
        <v>11799</v>
      </c>
      <c r="C5138" s="27">
        <v>5</v>
      </c>
      <c r="D5138" s="25" t="s">
        <v>39040</v>
      </c>
      <c r="E5138" s="28" t="s">
        <v>17</v>
      </c>
      <c r="F5138" s="85" t="str">
        <f>IF(E5138="N/A","N/A",VLOOKUP(E5138,UniFormat!$A$9:$F$817,6,FALSE))</f>
        <v>N/A</v>
      </c>
      <c r="G5138" s="25" t="str">
        <f t="shared" si="80"/>
        <v>22-35 12 13 13</v>
      </c>
      <c r="H5138" s="25" t="s">
        <v>17</v>
      </c>
    </row>
    <row r="5139" spans="1:8" x14ac:dyDescent="0.25">
      <c r="A5139" s="25" t="s">
        <v>11800</v>
      </c>
      <c r="B5139" s="25" t="s">
        <v>11801</v>
      </c>
      <c r="C5139" s="27">
        <v>4</v>
      </c>
      <c r="D5139" s="25" t="s">
        <v>39040</v>
      </c>
      <c r="E5139" s="28" t="s">
        <v>17</v>
      </c>
      <c r="F5139" s="85" t="str">
        <f>IF(E5139="N/A","N/A",VLOOKUP(E5139,UniFormat!$A$9:$F$817,6,FALSE))</f>
        <v>N/A</v>
      </c>
      <c r="G5139" s="25" t="str">
        <f t="shared" si="80"/>
        <v>22-35 12 33</v>
      </c>
      <c r="H5139" s="25" t="s">
        <v>17</v>
      </c>
    </row>
    <row r="5140" spans="1:8" x14ac:dyDescent="0.25">
      <c r="A5140" s="25" t="s">
        <v>11802</v>
      </c>
      <c r="B5140" s="25" t="s">
        <v>11803</v>
      </c>
      <c r="C5140" s="27">
        <v>4</v>
      </c>
      <c r="D5140" s="25" t="s">
        <v>39040</v>
      </c>
      <c r="E5140" s="28" t="s">
        <v>17</v>
      </c>
      <c r="F5140" s="85" t="str">
        <f>IF(E5140="N/A","N/A",VLOOKUP(E5140,UniFormat!$A$9:$F$817,6,FALSE))</f>
        <v>N/A</v>
      </c>
      <c r="G5140" s="25" t="str">
        <f t="shared" si="80"/>
        <v>22-35 12 53</v>
      </c>
      <c r="H5140" s="25" t="s">
        <v>17</v>
      </c>
    </row>
    <row r="5141" spans="1:8" x14ac:dyDescent="0.25">
      <c r="A5141" s="25" t="s">
        <v>11804</v>
      </c>
      <c r="B5141" s="25" t="s">
        <v>11805</v>
      </c>
      <c r="C5141" s="27">
        <v>3</v>
      </c>
      <c r="D5141" s="25" t="s">
        <v>39040</v>
      </c>
      <c r="E5141" s="28" t="s">
        <v>17</v>
      </c>
      <c r="F5141" s="85" t="str">
        <f>IF(E5141="N/A","N/A",VLOOKUP(E5141,UniFormat!$A$9:$F$817,6,FALSE))</f>
        <v>N/A</v>
      </c>
      <c r="G5141" s="25" t="str">
        <f t="shared" si="80"/>
        <v>22-35 13 00</v>
      </c>
      <c r="H5141" s="25" t="s">
        <v>17</v>
      </c>
    </row>
    <row r="5142" spans="1:8" x14ac:dyDescent="0.25">
      <c r="A5142" s="25" t="s">
        <v>11806</v>
      </c>
      <c r="B5142" s="25" t="s">
        <v>11807</v>
      </c>
      <c r="C5142" s="27">
        <v>4</v>
      </c>
      <c r="D5142" s="25" t="s">
        <v>39040</v>
      </c>
      <c r="E5142" s="28" t="s">
        <v>17</v>
      </c>
      <c r="F5142" s="85" t="str">
        <f>IF(E5142="N/A","N/A",VLOOKUP(E5142,UniFormat!$A$9:$F$817,6,FALSE))</f>
        <v>N/A</v>
      </c>
      <c r="G5142" s="25" t="str">
        <f t="shared" si="80"/>
        <v>22-35 13 13</v>
      </c>
      <c r="H5142" s="25" t="s">
        <v>17</v>
      </c>
    </row>
    <row r="5143" spans="1:8" x14ac:dyDescent="0.25">
      <c r="A5143" s="25" t="s">
        <v>11808</v>
      </c>
      <c r="B5143" s="25" t="s">
        <v>11809</v>
      </c>
      <c r="C5143" s="27">
        <v>4</v>
      </c>
      <c r="D5143" s="25" t="s">
        <v>39040</v>
      </c>
      <c r="E5143" s="28" t="s">
        <v>17</v>
      </c>
      <c r="F5143" s="85" t="str">
        <f>IF(E5143="N/A","N/A",VLOOKUP(E5143,UniFormat!$A$9:$F$817,6,FALSE))</f>
        <v>N/A</v>
      </c>
      <c r="G5143" s="25" t="str">
        <f t="shared" si="80"/>
        <v>22-35 13 53</v>
      </c>
      <c r="H5143" s="25" t="s">
        <v>17</v>
      </c>
    </row>
    <row r="5144" spans="1:8" x14ac:dyDescent="0.25">
      <c r="A5144" s="25" t="s">
        <v>11810</v>
      </c>
      <c r="B5144" s="25" t="s">
        <v>11811</v>
      </c>
      <c r="C5144" s="27">
        <v>3</v>
      </c>
      <c r="D5144" s="25" t="s">
        <v>39040</v>
      </c>
      <c r="E5144" s="28" t="s">
        <v>17</v>
      </c>
      <c r="F5144" s="85" t="str">
        <f>IF(E5144="N/A","N/A",VLOOKUP(E5144,UniFormat!$A$9:$F$817,6,FALSE))</f>
        <v>N/A</v>
      </c>
      <c r="G5144" s="25" t="str">
        <f t="shared" si="80"/>
        <v>22-35 20 00</v>
      </c>
      <c r="H5144" s="25" t="s">
        <v>17</v>
      </c>
    </row>
    <row r="5145" spans="1:8" x14ac:dyDescent="0.25">
      <c r="A5145" s="25" t="s">
        <v>11812</v>
      </c>
      <c r="B5145" s="25" t="s">
        <v>11813</v>
      </c>
      <c r="C5145" s="27">
        <v>4</v>
      </c>
      <c r="D5145" s="25" t="s">
        <v>39040</v>
      </c>
      <c r="E5145" s="28" t="s">
        <v>17</v>
      </c>
      <c r="F5145" s="85" t="str">
        <f>IF(E5145="N/A","N/A",VLOOKUP(E5145,UniFormat!$A$9:$F$817,6,FALSE))</f>
        <v>N/A</v>
      </c>
      <c r="G5145" s="25" t="str">
        <f t="shared" si="80"/>
        <v>22-35 20 13</v>
      </c>
      <c r="H5145" s="25" t="s">
        <v>17</v>
      </c>
    </row>
    <row r="5146" spans="1:8" x14ac:dyDescent="0.25">
      <c r="A5146" s="25" t="s">
        <v>11814</v>
      </c>
      <c r="B5146" s="25" t="s">
        <v>11815</v>
      </c>
      <c r="C5146" s="27">
        <v>5</v>
      </c>
      <c r="D5146" s="25" t="s">
        <v>39040</v>
      </c>
      <c r="E5146" s="28" t="s">
        <v>17</v>
      </c>
      <c r="F5146" s="85" t="str">
        <f>IF(E5146="N/A","N/A",VLOOKUP(E5146,UniFormat!$A$9:$F$817,6,FALSE))</f>
        <v>N/A</v>
      </c>
      <c r="G5146" s="25" t="str">
        <f t="shared" si="80"/>
        <v>22-35 20 13 13</v>
      </c>
      <c r="H5146" s="25" t="s">
        <v>17</v>
      </c>
    </row>
    <row r="5147" spans="1:8" x14ac:dyDescent="0.25">
      <c r="A5147" s="25" t="s">
        <v>11816</v>
      </c>
      <c r="B5147" s="25" t="s">
        <v>11817</v>
      </c>
      <c r="C5147" s="27">
        <v>5</v>
      </c>
      <c r="D5147" s="25" t="s">
        <v>39040</v>
      </c>
      <c r="E5147" s="28" t="s">
        <v>17</v>
      </c>
      <c r="F5147" s="85" t="str">
        <f>IF(E5147="N/A","N/A",VLOOKUP(E5147,UniFormat!$A$9:$F$817,6,FALSE))</f>
        <v>N/A</v>
      </c>
      <c r="G5147" s="25" t="str">
        <f t="shared" si="80"/>
        <v>22-35 20 13 16</v>
      </c>
      <c r="H5147" s="25" t="s">
        <v>17</v>
      </c>
    </row>
    <row r="5148" spans="1:8" x14ac:dyDescent="0.25">
      <c r="A5148" s="25" t="s">
        <v>11818</v>
      </c>
      <c r="B5148" s="25" t="s">
        <v>11819</v>
      </c>
      <c r="C5148" s="27">
        <v>5</v>
      </c>
      <c r="D5148" s="25" t="s">
        <v>39040</v>
      </c>
      <c r="E5148" s="28" t="s">
        <v>17</v>
      </c>
      <c r="F5148" s="85" t="str">
        <f>IF(E5148="N/A","N/A",VLOOKUP(E5148,UniFormat!$A$9:$F$817,6,FALSE))</f>
        <v>N/A</v>
      </c>
      <c r="G5148" s="25" t="str">
        <f t="shared" si="80"/>
        <v>22-35 20 13 19</v>
      </c>
      <c r="H5148" s="25" t="s">
        <v>17</v>
      </c>
    </row>
    <row r="5149" spans="1:8" x14ac:dyDescent="0.25">
      <c r="A5149" s="25" t="s">
        <v>11820</v>
      </c>
      <c r="B5149" s="25" t="s">
        <v>11821</v>
      </c>
      <c r="C5149" s="27">
        <v>5</v>
      </c>
      <c r="D5149" s="25" t="s">
        <v>39040</v>
      </c>
      <c r="E5149" s="28" t="s">
        <v>17</v>
      </c>
      <c r="F5149" s="85" t="str">
        <f>IF(E5149="N/A","N/A",VLOOKUP(E5149,UniFormat!$A$9:$F$817,6,FALSE))</f>
        <v>N/A</v>
      </c>
      <c r="G5149" s="25" t="str">
        <f t="shared" si="80"/>
        <v>22-35 20 13 23</v>
      </c>
      <c r="H5149" s="25" t="s">
        <v>17</v>
      </c>
    </row>
    <row r="5150" spans="1:8" x14ac:dyDescent="0.25">
      <c r="A5150" s="25" t="s">
        <v>11822</v>
      </c>
      <c r="B5150" s="25" t="s">
        <v>11823</v>
      </c>
      <c r="C5150" s="27">
        <v>5</v>
      </c>
      <c r="D5150" s="25" t="s">
        <v>39040</v>
      </c>
      <c r="E5150" s="28" t="s">
        <v>17</v>
      </c>
      <c r="F5150" s="85" t="str">
        <f>IF(E5150="N/A","N/A",VLOOKUP(E5150,UniFormat!$A$9:$F$817,6,FALSE))</f>
        <v>N/A</v>
      </c>
      <c r="G5150" s="25" t="str">
        <f t="shared" si="80"/>
        <v>22-35 20 13 26</v>
      </c>
      <c r="H5150" s="25" t="s">
        <v>17</v>
      </c>
    </row>
    <row r="5151" spans="1:8" x14ac:dyDescent="0.25">
      <c r="A5151" s="25" t="s">
        <v>11824</v>
      </c>
      <c r="B5151" s="25" t="s">
        <v>11825</v>
      </c>
      <c r="C5151" s="27">
        <v>4</v>
      </c>
      <c r="D5151" s="25" t="s">
        <v>39040</v>
      </c>
      <c r="E5151" s="28" t="s">
        <v>17</v>
      </c>
      <c r="F5151" s="85" t="str">
        <f>IF(E5151="N/A","N/A",VLOOKUP(E5151,UniFormat!$A$9:$F$817,6,FALSE))</f>
        <v>N/A</v>
      </c>
      <c r="G5151" s="25" t="str">
        <f t="shared" si="80"/>
        <v>22-35 20 16</v>
      </c>
      <c r="H5151" s="25" t="s">
        <v>17</v>
      </c>
    </row>
    <row r="5152" spans="1:8" x14ac:dyDescent="0.25">
      <c r="A5152" s="25" t="s">
        <v>11826</v>
      </c>
      <c r="B5152" s="25" t="s">
        <v>11827</v>
      </c>
      <c r="C5152" s="27">
        <v>5</v>
      </c>
      <c r="D5152" s="25" t="s">
        <v>39040</v>
      </c>
      <c r="E5152" s="28" t="s">
        <v>17</v>
      </c>
      <c r="F5152" s="85" t="str">
        <f>IF(E5152="N/A","N/A",VLOOKUP(E5152,UniFormat!$A$9:$F$817,6,FALSE))</f>
        <v>N/A</v>
      </c>
      <c r="G5152" s="25" t="str">
        <f t="shared" si="80"/>
        <v>22-35 20 16 13</v>
      </c>
      <c r="H5152" s="25" t="s">
        <v>17</v>
      </c>
    </row>
    <row r="5153" spans="1:8" x14ac:dyDescent="0.25">
      <c r="A5153" s="25" t="s">
        <v>11828</v>
      </c>
      <c r="B5153" s="25" t="s">
        <v>11829</v>
      </c>
      <c r="C5153" s="27">
        <v>5</v>
      </c>
      <c r="D5153" s="25" t="s">
        <v>39040</v>
      </c>
      <c r="E5153" s="28" t="s">
        <v>17</v>
      </c>
      <c r="F5153" s="85" t="str">
        <f>IF(E5153="N/A","N/A",VLOOKUP(E5153,UniFormat!$A$9:$F$817,6,FALSE))</f>
        <v>N/A</v>
      </c>
      <c r="G5153" s="25" t="str">
        <f t="shared" si="80"/>
        <v>22-35 20 16 19</v>
      </c>
      <c r="H5153" s="25" t="s">
        <v>17</v>
      </c>
    </row>
    <row r="5154" spans="1:8" x14ac:dyDescent="0.25">
      <c r="A5154" s="25" t="s">
        <v>11830</v>
      </c>
      <c r="B5154" s="25" t="s">
        <v>11831</v>
      </c>
      <c r="C5154" s="27">
        <v>5</v>
      </c>
      <c r="D5154" s="25" t="s">
        <v>39040</v>
      </c>
      <c r="E5154" s="28" t="s">
        <v>17</v>
      </c>
      <c r="F5154" s="85" t="str">
        <f>IF(E5154="N/A","N/A",VLOOKUP(E5154,UniFormat!$A$9:$F$817,6,FALSE))</f>
        <v>N/A</v>
      </c>
      <c r="G5154" s="25" t="str">
        <f t="shared" si="80"/>
        <v>22-35 20 16 26</v>
      </c>
      <c r="H5154" s="25" t="s">
        <v>17</v>
      </c>
    </row>
    <row r="5155" spans="1:8" x14ac:dyDescent="0.25">
      <c r="A5155" s="25" t="s">
        <v>11832</v>
      </c>
      <c r="B5155" s="25" t="s">
        <v>11833</v>
      </c>
      <c r="C5155" s="27">
        <v>5</v>
      </c>
      <c r="D5155" s="25" t="s">
        <v>39040</v>
      </c>
      <c r="E5155" s="28" t="s">
        <v>17</v>
      </c>
      <c r="F5155" s="85" t="str">
        <f>IF(E5155="N/A","N/A",VLOOKUP(E5155,UniFormat!$A$9:$F$817,6,FALSE))</f>
        <v>N/A</v>
      </c>
      <c r="G5155" s="25" t="str">
        <f t="shared" si="80"/>
        <v>22-35 20 16 33</v>
      </c>
      <c r="H5155" s="25" t="s">
        <v>17</v>
      </c>
    </row>
    <row r="5156" spans="1:8" x14ac:dyDescent="0.25">
      <c r="A5156" s="25" t="s">
        <v>11834</v>
      </c>
      <c r="B5156" s="25" t="s">
        <v>11835</v>
      </c>
      <c r="C5156" s="27">
        <v>5</v>
      </c>
      <c r="D5156" s="25" t="s">
        <v>39040</v>
      </c>
      <c r="E5156" s="28" t="s">
        <v>17</v>
      </c>
      <c r="F5156" s="85" t="str">
        <f>IF(E5156="N/A","N/A",VLOOKUP(E5156,UniFormat!$A$9:$F$817,6,FALSE))</f>
        <v>N/A</v>
      </c>
      <c r="G5156" s="25" t="str">
        <f t="shared" si="80"/>
        <v>22-35 20 16 39</v>
      </c>
      <c r="H5156" s="25" t="s">
        <v>17</v>
      </c>
    </row>
    <row r="5157" spans="1:8" x14ac:dyDescent="0.25">
      <c r="A5157" s="25" t="s">
        <v>11836</v>
      </c>
      <c r="B5157" s="25" t="s">
        <v>11837</v>
      </c>
      <c r="C5157" s="27">
        <v>5</v>
      </c>
      <c r="D5157" s="25" t="s">
        <v>39040</v>
      </c>
      <c r="E5157" s="28" t="s">
        <v>17</v>
      </c>
      <c r="F5157" s="85" t="str">
        <f>IF(E5157="N/A","N/A",VLOOKUP(E5157,UniFormat!$A$9:$F$817,6,FALSE))</f>
        <v>N/A</v>
      </c>
      <c r="G5157" s="25" t="str">
        <f t="shared" si="80"/>
        <v>22-35 20 16 46</v>
      </c>
      <c r="H5157" s="25" t="s">
        <v>17</v>
      </c>
    </row>
    <row r="5158" spans="1:8" x14ac:dyDescent="0.25">
      <c r="A5158" s="25" t="s">
        <v>11838</v>
      </c>
      <c r="B5158" s="25" t="s">
        <v>11839</v>
      </c>
      <c r="C5158" s="27">
        <v>5</v>
      </c>
      <c r="D5158" s="25" t="s">
        <v>39040</v>
      </c>
      <c r="E5158" s="28" t="s">
        <v>17</v>
      </c>
      <c r="F5158" s="85" t="str">
        <f>IF(E5158="N/A","N/A",VLOOKUP(E5158,UniFormat!$A$9:$F$817,6,FALSE))</f>
        <v>N/A</v>
      </c>
      <c r="G5158" s="25" t="str">
        <f t="shared" si="80"/>
        <v>22-35 20 16 53</v>
      </c>
      <c r="H5158" s="25" t="s">
        <v>17</v>
      </c>
    </row>
    <row r="5159" spans="1:8" x14ac:dyDescent="0.25">
      <c r="A5159" s="25" t="s">
        <v>11840</v>
      </c>
      <c r="B5159" s="25" t="s">
        <v>11841</v>
      </c>
      <c r="C5159" s="27">
        <v>5</v>
      </c>
      <c r="D5159" s="25" t="s">
        <v>39040</v>
      </c>
      <c r="E5159" s="28" t="s">
        <v>17</v>
      </c>
      <c r="F5159" s="85" t="str">
        <f>IF(E5159="N/A","N/A",VLOOKUP(E5159,UniFormat!$A$9:$F$817,6,FALSE))</f>
        <v>N/A</v>
      </c>
      <c r="G5159" s="25" t="str">
        <f t="shared" si="80"/>
        <v>22-35 20 16 59</v>
      </c>
      <c r="H5159" s="25" t="s">
        <v>17</v>
      </c>
    </row>
    <row r="5160" spans="1:8" x14ac:dyDescent="0.25">
      <c r="A5160" s="25" t="s">
        <v>11842</v>
      </c>
      <c r="B5160" s="25" t="s">
        <v>11843</v>
      </c>
      <c r="C5160" s="27">
        <v>4</v>
      </c>
      <c r="D5160" s="25" t="s">
        <v>39040</v>
      </c>
      <c r="E5160" s="28" t="s">
        <v>17</v>
      </c>
      <c r="F5160" s="85" t="str">
        <f>IF(E5160="N/A","N/A",VLOOKUP(E5160,UniFormat!$A$9:$F$817,6,FALSE))</f>
        <v>N/A</v>
      </c>
      <c r="G5160" s="25" t="str">
        <f t="shared" si="80"/>
        <v>22-35 20 19</v>
      </c>
      <c r="H5160" s="25" t="s">
        <v>17</v>
      </c>
    </row>
    <row r="5161" spans="1:8" x14ac:dyDescent="0.25">
      <c r="A5161" s="25" t="s">
        <v>11844</v>
      </c>
      <c r="B5161" s="25" t="s">
        <v>11845</v>
      </c>
      <c r="C5161" s="27">
        <v>5</v>
      </c>
      <c r="D5161" s="25" t="s">
        <v>39040</v>
      </c>
      <c r="E5161" s="28" t="s">
        <v>17</v>
      </c>
      <c r="F5161" s="85" t="str">
        <f>IF(E5161="N/A","N/A",VLOOKUP(E5161,UniFormat!$A$9:$F$817,6,FALSE))</f>
        <v>N/A</v>
      </c>
      <c r="G5161" s="25" t="str">
        <f t="shared" si="80"/>
        <v>22-35 20 19 13</v>
      </c>
      <c r="H5161" s="25" t="s">
        <v>17</v>
      </c>
    </row>
    <row r="5162" spans="1:8" x14ac:dyDescent="0.25">
      <c r="A5162" s="25" t="s">
        <v>11846</v>
      </c>
      <c r="B5162" s="25" t="s">
        <v>11847</v>
      </c>
      <c r="C5162" s="27">
        <v>5</v>
      </c>
      <c r="D5162" s="25" t="s">
        <v>39040</v>
      </c>
      <c r="E5162" s="28" t="s">
        <v>17</v>
      </c>
      <c r="F5162" s="85" t="str">
        <f>IF(E5162="N/A","N/A",VLOOKUP(E5162,UniFormat!$A$9:$F$817,6,FALSE))</f>
        <v>N/A</v>
      </c>
      <c r="G5162" s="25" t="str">
        <f t="shared" si="80"/>
        <v>22-35 20 19 23</v>
      </c>
      <c r="H5162" s="25" t="s">
        <v>17</v>
      </c>
    </row>
    <row r="5163" spans="1:8" x14ac:dyDescent="0.25">
      <c r="A5163" s="25" t="s">
        <v>11848</v>
      </c>
      <c r="B5163" s="25" t="s">
        <v>11849</v>
      </c>
      <c r="C5163" s="27">
        <v>4</v>
      </c>
      <c r="D5163" s="25" t="s">
        <v>39040</v>
      </c>
      <c r="E5163" s="28" t="s">
        <v>17</v>
      </c>
      <c r="F5163" s="85" t="str">
        <f>IF(E5163="N/A","N/A",VLOOKUP(E5163,UniFormat!$A$9:$F$817,6,FALSE))</f>
        <v>N/A</v>
      </c>
      <c r="G5163" s="25" t="str">
        <f t="shared" si="80"/>
        <v>22-35 20 23</v>
      </c>
      <c r="H5163" s="25" t="s">
        <v>17</v>
      </c>
    </row>
    <row r="5164" spans="1:8" x14ac:dyDescent="0.25">
      <c r="A5164" s="25" t="s">
        <v>11850</v>
      </c>
      <c r="B5164" s="25" t="s">
        <v>11851</v>
      </c>
      <c r="C5164" s="27">
        <v>5</v>
      </c>
      <c r="D5164" s="25" t="s">
        <v>39040</v>
      </c>
      <c r="E5164" s="28" t="s">
        <v>17</v>
      </c>
      <c r="F5164" s="85" t="str">
        <f>IF(E5164="N/A","N/A",VLOOKUP(E5164,UniFormat!$A$9:$F$817,6,FALSE))</f>
        <v>N/A</v>
      </c>
      <c r="G5164" s="25" t="str">
        <f t="shared" si="80"/>
        <v>22-35 20 23 13</v>
      </c>
      <c r="H5164" s="25" t="s">
        <v>17</v>
      </c>
    </row>
    <row r="5165" spans="1:8" x14ac:dyDescent="0.25">
      <c r="A5165" s="25" t="s">
        <v>11852</v>
      </c>
      <c r="B5165" s="25" t="s">
        <v>11853</v>
      </c>
      <c r="C5165" s="27">
        <v>5</v>
      </c>
      <c r="D5165" s="25" t="s">
        <v>39040</v>
      </c>
      <c r="E5165" s="28" t="s">
        <v>17</v>
      </c>
      <c r="F5165" s="85" t="str">
        <f>IF(E5165="N/A","N/A",VLOOKUP(E5165,UniFormat!$A$9:$F$817,6,FALSE))</f>
        <v>N/A</v>
      </c>
      <c r="G5165" s="25" t="str">
        <f t="shared" si="80"/>
        <v>22-35 20 23 23</v>
      </c>
      <c r="H5165" s="25" t="s">
        <v>17</v>
      </c>
    </row>
    <row r="5166" spans="1:8" x14ac:dyDescent="0.25">
      <c r="A5166" s="25" t="s">
        <v>11854</v>
      </c>
      <c r="B5166" s="25" t="s">
        <v>11855</v>
      </c>
      <c r="C5166" s="27">
        <v>5</v>
      </c>
      <c r="D5166" s="25" t="s">
        <v>39040</v>
      </c>
      <c r="E5166" s="28" t="s">
        <v>17</v>
      </c>
      <c r="F5166" s="85" t="str">
        <f>IF(E5166="N/A","N/A",VLOOKUP(E5166,UniFormat!$A$9:$F$817,6,FALSE))</f>
        <v>N/A</v>
      </c>
      <c r="G5166" s="25" t="str">
        <f t="shared" si="80"/>
        <v>22-35 20 23 33</v>
      </c>
      <c r="H5166" s="25" t="s">
        <v>17</v>
      </c>
    </row>
    <row r="5167" spans="1:8" x14ac:dyDescent="0.25">
      <c r="A5167" s="25" t="s">
        <v>11856</v>
      </c>
      <c r="B5167" s="25" t="s">
        <v>11857</v>
      </c>
      <c r="C5167" s="27">
        <v>3</v>
      </c>
      <c r="D5167" s="25" t="s">
        <v>39040</v>
      </c>
      <c r="E5167" s="28" t="s">
        <v>17</v>
      </c>
      <c r="F5167" s="85" t="str">
        <f>IF(E5167="N/A","N/A",VLOOKUP(E5167,UniFormat!$A$9:$F$817,6,FALSE))</f>
        <v>N/A</v>
      </c>
      <c r="G5167" s="25" t="str">
        <f t="shared" si="80"/>
        <v>22-35 30 00</v>
      </c>
      <c r="H5167" s="25" t="s">
        <v>17</v>
      </c>
    </row>
    <row r="5168" spans="1:8" x14ac:dyDescent="0.25">
      <c r="A5168" s="25" t="s">
        <v>11858</v>
      </c>
      <c r="B5168" s="25" t="s">
        <v>11859</v>
      </c>
      <c r="C5168" s="27">
        <v>3</v>
      </c>
      <c r="D5168" s="25" t="s">
        <v>39040</v>
      </c>
      <c r="E5168" s="28" t="s">
        <v>17</v>
      </c>
      <c r="F5168" s="85" t="str">
        <f>IF(E5168="N/A","N/A",VLOOKUP(E5168,UniFormat!$A$9:$F$817,6,FALSE))</f>
        <v>N/A</v>
      </c>
      <c r="G5168" s="25" t="str">
        <f t="shared" si="80"/>
        <v>22-35 31 00</v>
      </c>
      <c r="H5168" s="25" t="s">
        <v>17</v>
      </c>
    </row>
    <row r="5169" spans="1:8" x14ac:dyDescent="0.25">
      <c r="A5169" s="25" t="s">
        <v>11860</v>
      </c>
      <c r="B5169" s="25" t="s">
        <v>11861</v>
      </c>
      <c r="C5169" s="27">
        <v>4</v>
      </c>
      <c r="D5169" s="25" t="s">
        <v>39040</v>
      </c>
      <c r="E5169" s="28" t="s">
        <v>17</v>
      </c>
      <c r="F5169" s="85" t="str">
        <f>IF(E5169="N/A","N/A",VLOOKUP(E5169,UniFormat!$A$9:$F$817,6,FALSE))</f>
        <v>N/A</v>
      </c>
      <c r="G5169" s="25" t="str">
        <f t="shared" si="80"/>
        <v>22-35 31 16</v>
      </c>
      <c r="H5169" s="25" t="s">
        <v>17</v>
      </c>
    </row>
    <row r="5170" spans="1:8" x14ac:dyDescent="0.25">
      <c r="A5170" s="25" t="s">
        <v>11862</v>
      </c>
      <c r="B5170" s="25" t="s">
        <v>11863</v>
      </c>
      <c r="C5170" s="27">
        <v>5</v>
      </c>
      <c r="D5170" s="25" t="s">
        <v>39040</v>
      </c>
      <c r="E5170" s="28" t="s">
        <v>17</v>
      </c>
      <c r="F5170" s="85" t="str">
        <f>IF(E5170="N/A","N/A",VLOOKUP(E5170,UniFormat!$A$9:$F$817,6,FALSE))</f>
        <v>N/A</v>
      </c>
      <c r="G5170" s="25" t="str">
        <f t="shared" si="80"/>
        <v>22-35 31 16 13</v>
      </c>
      <c r="H5170" s="25" t="s">
        <v>17</v>
      </c>
    </row>
    <row r="5171" spans="1:8" x14ac:dyDescent="0.25">
      <c r="A5171" s="25" t="s">
        <v>11864</v>
      </c>
      <c r="B5171" s="25" t="s">
        <v>11865</v>
      </c>
      <c r="C5171" s="27">
        <v>5</v>
      </c>
      <c r="D5171" s="25" t="s">
        <v>39040</v>
      </c>
      <c r="E5171" s="28" t="s">
        <v>17</v>
      </c>
      <c r="F5171" s="85" t="str">
        <f>IF(E5171="N/A","N/A",VLOOKUP(E5171,UniFormat!$A$9:$F$817,6,FALSE))</f>
        <v>N/A</v>
      </c>
      <c r="G5171" s="25" t="str">
        <f t="shared" si="80"/>
        <v>22-35 31 16 16</v>
      </c>
      <c r="H5171" s="25" t="s">
        <v>17</v>
      </c>
    </row>
    <row r="5172" spans="1:8" x14ac:dyDescent="0.25">
      <c r="A5172" s="25" t="s">
        <v>11866</v>
      </c>
      <c r="B5172" s="25" t="s">
        <v>11867</v>
      </c>
      <c r="C5172" s="27">
        <v>5</v>
      </c>
      <c r="D5172" s="25" t="s">
        <v>39040</v>
      </c>
      <c r="E5172" s="28" t="s">
        <v>17</v>
      </c>
      <c r="F5172" s="85" t="str">
        <f>IF(E5172="N/A","N/A",VLOOKUP(E5172,UniFormat!$A$9:$F$817,6,FALSE))</f>
        <v>N/A</v>
      </c>
      <c r="G5172" s="25" t="str">
        <f t="shared" si="80"/>
        <v>22-35 31 16 19</v>
      </c>
      <c r="H5172" s="25" t="s">
        <v>17</v>
      </c>
    </row>
    <row r="5173" spans="1:8" x14ac:dyDescent="0.25">
      <c r="A5173" s="25" t="s">
        <v>11868</v>
      </c>
      <c r="B5173" s="25" t="s">
        <v>11869</v>
      </c>
      <c r="C5173" s="27">
        <v>5</v>
      </c>
      <c r="D5173" s="25" t="s">
        <v>39040</v>
      </c>
      <c r="E5173" s="28" t="s">
        <v>17</v>
      </c>
      <c r="F5173" s="85" t="str">
        <f>IF(E5173="N/A","N/A",VLOOKUP(E5173,UniFormat!$A$9:$F$817,6,FALSE))</f>
        <v>N/A</v>
      </c>
      <c r="G5173" s="25" t="str">
        <f t="shared" si="80"/>
        <v>22-35 31 16 23</v>
      </c>
      <c r="H5173" s="25" t="s">
        <v>17</v>
      </c>
    </row>
    <row r="5174" spans="1:8" x14ac:dyDescent="0.25">
      <c r="A5174" s="25" t="s">
        <v>11870</v>
      </c>
      <c r="B5174" s="25" t="s">
        <v>11871</v>
      </c>
      <c r="C5174" s="27">
        <v>5</v>
      </c>
      <c r="D5174" s="25" t="s">
        <v>39040</v>
      </c>
      <c r="E5174" s="28" t="s">
        <v>17</v>
      </c>
      <c r="F5174" s="85" t="str">
        <f>IF(E5174="N/A","N/A",VLOOKUP(E5174,UniFormat!$A$9:$F$817,6,FALSE))</f>
        <v>N/A</v>
      </c>
      <c r="G5174" s="25" t="str">
        <f t="shared" si="80"/>
        <v>22-35 31 16 40</v>
      </c>
      <c r="H5174" s="25" t="s">
        <v>17</v>
      </c>
    </row>
    <row r="5175" spans="1:8" x14ac:dyDescent="0.25">
      <c r="A5175" s="25" t="s">
        <v>11872</v>
      </c>
      <c r="B5175" s="25" t="s">
        <v>11873</v>
      </c>
      <c r="C5175" s="27">
        <v>4</v>
      </c>
      <c r="D5175" s="25" t="s">
        <v>39040</v>
      </c>
      <c r="E5175" s="28" t="s">
        <v>17</v>
      </c>
      <c r="F5175" s="85" t="str">
        <f>IF(E5175="N/A","N/A",VLOOKUP(E5175,UniFormat!$A$9:$F$817,6,FALSE))</f>
        <v>N/A</v>
      </c>
      <c r="G5175" s="25" t="str">
        <f t="shared" si="80"/>
        <v>22-35 31 19</v>
      </c>
      <c r="H5175" s="25" t="s">
        <v>17</v>
      </c>
    </row>
    <row r="5176" spans="1:8" x14ac:dyDescent="0.25">
      <c r="A5176" s="25" t="s">
        <v>11874</v>
      </c>
      <c r="B5176" s="25" t="s">
        <v>11875</v>
      </c>
      <c r="C5176" s="27">
        <v>5</v>
      </c>
      <c r="D5176" s="25" t="s">
        <v>39040</v>
      </c>
      <c r="E5176" s="28" t="s">
        <v>17</v>
      </c>
      <c r="F5176" s="85" t="str">
        <f>IF(E5176="N/A","N/A",VLOOKUP(E5176,UniFormat!$A$9:$F$817,6,FALSE))</f>
        <v>N/A</v>
      </c>
      <c r="G5176" s="25" t="str">
        <f t="shared" si="80"/>
        <v>22-35 31 19 13</v>
      </c>
      <c r="H5176" s="25" t="s">
        <v>17</v>
      </c>
    </row>
    <row r="5177" spans="1:8" x14ac:dyDescent="0.25">
      <c r="A5177" s="25" t="s">
        <v>11876</v>
      </c>
      <c r="B5177" s="25" t="s">
        <v>11877</v>
      </c>
      <c r="C5177" s="27">
        <v>5</v>
      </c>
      <c r="D5177" s="25" t="s">
        <v>39040</v>
      </c>
      <c r="E5177" s="28" t="s">
        <v>17</v>
      </c>
      <c r="F5177" s="85" t="str">
        <f>IF(E5177="N/A","N/A",VLOOKUP(E5177,UniFormat!$A$9:$F$817,6,FALSE))</f>
        <v>N/A</v>
      </c>
      <c r="G5177" s="25" t="str">
        <f t="shared" si="80"/>
        <v>22-35 31 19 16</v>
      </c>
      <c r="H5177" s="25" t="s">
        <v>17</v>
      </c>
    </row>
    <row r="5178" spans="1:8" x14ac:dyDescent="0.25">
      <c r="A5178" s="25" t="s">
        <v>11878</v>
      </c>
      <c r="B5178" s="25" t="s">
        <v>11879</v>
      </c>
      <c r="C5178" s="27">
        <v>5</v>
      </c>
      <c r="D5178" s="25" t="s">
        <v>39040</v>
      </c>
      <c r="E5178" s="28" t="s">
        <v>17</v>
      </c>
      <c r="F5178" s="85" t="str">
        <f>IF(E5178="N/A","N/A",VLOOKUP(E5178,UniFormat!$A$9:$F$817,6,FALSE))</f>
        <v>N/A</v>
      </c>
      <c r="G5178" s="25" t="str">
        <f t="shared" si="80"/>
        <v>22-35 31 19 36</v>
      </c>
      <c r="H5178" s="25" t="s">
        <v>17</v>
      </c>
    </row>
    <row r="5179" spans="1:8" x14ac:dyDescent="0.25">
      <c r="A5179" s="25" t="s">
        <v>11880</v>
      </c>
      <c r="B5179" s="25" t="s">
        <v>11881</v>
      </c>
      <c r="C5179" s="27">
        <v>5</v>
      </c>
      <c r="D5179" s="25" t="s">
        <v>39040</v>
      </c>
      <c r="E5179" s="28" t="s">
        <v>17</v>
      </c>
      <c r="F5179" s="85" t="str">
        <f>IF(E5179="N/A","N/A",VLOOKUP(E5179,UniFormat!$A$9:$F$817,6,FALSE))</f>
        <v>N/A</v>
      </c>
      <c r="G5179" s="25" t="str">
        <f t="shared" si="80"/>
        <v>22-35 31 19 40</v>
      </c>
      <c r="H5179" s="25" t="s">
        <v>17</v>
      </c>
    </row>
    <row r="5180" spans="1:8" x14ac:dyDescent="0.25">
      <c r="A5180" s="25" t="s">
        <v>11882</v>
      </c>
      <c r="B5180" s="25" t="s">
        <v>11883</v>
      </c>
      <c r="C5180" s="27">
        <v>4</v>
      </c>
      <c r="D5180" s="25" t="s">
        <v>39040</v>
      </c>
      <c r="E5180" s="28" t="s">
        <v>17</v>
      </c>
      <c r="F5180" s="85" t="str">
        <f>IF(E5180="N/A","N/A",VLOOKUP(E5180,UniFormat!$A$9:$F$817,6,FALSE))</f>
        <v>N/A</v>
      </c>
      <c r="G5180" s="25" t="str">
        <f t="shared" si="80"/>
        <v>22-35 31 23</v>
      </c>
      <c r="H5180" s="25" t="s">
        <v>17</v>
      </c>
    </row>
    <row r="5181" spans="1:8" x14ac:dyDescent="0.25">
      <c r="A5181" s="25" t="s">
        <v>11884</v>
      </c>
      <c r="B5181" s="25" t="s">
        <v>11885</v>
      </c>
      <c r="C5181" s="27">
        <v>5</v>
      </c>
      <c r="D5181" s="25" t="s">
        <v>39040</v>
      </c>
      <c r="E5181" s="28" t="s">
        <v>17</v>
      </c>
      <c r="F5181" s="85" t="str">
        <f>IF(E5181="N/A","N/A",VLOOKUP(E5181,UniFormat!$A$9:$F$817,6,FALSE))</f>
        <v>N/A</v>
      </c>
      <c r="G5181" s="25" t="str">
        <f t="shared" si="80"/>
        <v>22-35 31 23 13</v>
      </c>
      <c r="H5181" s="25" t="s">
        <v>17</v>
      </c>
    </row>
    <row r="5182" spans="1:8" x14ac:dyDescent="0.25">
      <c r="A5182" s="25" t="s">
        <v>11886</v>
      </c>
      <c r="B5182" s="25" t="s">
        <v>11887</v>
      </c>
      <c r="C5182" s="27">
        <v>5</v>
      </c>
      <c r="D5182" s="25" t="s">
        <v>39040</v>
      </c>
      <c r="E5182" s="28" t="s">
        <v>17</v>
      </c>
      <c r="F5182" s="85" t="str">
        <f>IF(E5182="N/A","N/A",VLOOKUP(E5182,UniFormat!$A$9:$F$817,6,FALSE))</f>
        <v>N/A</v>
      </c>
      <c r="G5182" s="25" t="str">
        <f t="shared" si="80"/>
        <v>22-35 31 23 16</v>
      </c>
      <c r="H5182" s="25" t="s">
        <v>17</v>
      </c>
    </row>
    <row r="5183" spans="1:8" x14ac:dyDescent="0.25">
      <c r="A5183" s="25" t="s">
        <v>11888</v>
      </c>
      <c r="B5183" s="25" t="s">
        <v>11889</v>
      </c>
      <c r="C5183" s="27">
        <v>4</v>
      </c>
      <c r="D5183" s="25" t="s">
        <v>39040</v>
      </c>
      <c r="E5183" s="28" t="s">
        <v>17</v>
      </c>
      <c r="F5183" s="85" t="str">
        <f>IF(E5183="N/A","N/A",VLOOKUP(E5183,UniFormat!$A$9:$F$817,6,FALSE))</f>
        <v>N/A</v>
      </c>
      <c r="G5183" s="25" t="str">
        <f t="shared" si="80"/>
        <v>22-35 31 26</v>
      </c>
      <c r="H5183" s="25" t="s">
        <v>17</v>
      </c>
    </row>
    <row r="5184" spans="1:8" x14ac:dyDescent="0.25">
      <c r="A5184" s="25" t="s">
        <v>11890</v>
      </c>
      <c r="B5184" s="25" t="s">
        <v>11891</v>
      </c>
      <c r="C5184" s="27">
        <v>5</v>
      </c>
      <c r="D5184" s="25" t="s">
        <v>39040</v>
      </c>
      <c r="E5184" s="28" t="s">
        <v>17</v>
      </c>
      <c r="F5184" s="85" t="str">
        <f>IF(E5184="N/A","N/A",VLOOKUP(E5184,UniFormat!$A$9:$F$817,6,FALSE))</f>
        <v>N/A</v>
      </c>
      <c r="G5184" s="25" t="str">
        <f t="shared" si="80"/>
        <v>22-35 31 26 13</v>
      </c>
      <c r="H5184" s="25" t="s">
        <v>17</v>
      </c>
    </row>
    <row r="5185" spans="1:8" x14ac:dyDescent="0.25">
      <c r="A5185" s="25" t="s">
        <v>11892</v>
      </c>
      <c r="B5185" s="25" t="s">
        <v>11893</v>
      </c>
      <c r="C5185" s="27">
        <v>5</v>
      </c>
      <c r="D5185" s="25" t="s">
        <v>39040</v>
      </c>
      <c r="E5185" s="28" t="s">
        <v>17</v>
      </c>
      <c r="F5185" s="85" t="str">
        <f>IF(E5185="N/A","N/A",VLOOKUP(E5185,UniFormat!$A$9:$F$817,6,FALSE))</f>
        <v>N/A</v>
      </c>
      <c r="G5185" s="25" t="str">
        <f t="shared" si="80"/>
        <v>22-35 31 26 16</v>
      </c>
      <c r="H5185" s="25" t="s">
        <v>17</v>
      </c>
    </row>
    <row r="5186" spans="1:8" x14ac:dyDescent="0.25">
      <c r="A5186" s="25" t="s">
        <v>11894</v>
      </c>
      <c r="B5186" s="25" t="s">
        <v>11895</v>
      </c>
      <c r="C5186" s="27">
        <v>5</v>
      </c>
      <c r="D5186" s="25" t="s">
        <v>39040</v>
      </c>
      <c r="E5186" s="28" t="s">
        <v>17</v>
      </c>
      <c r="F5186" s="85" t="str">
        <f>IF(E5186="N/A","N/A",VLOOKUP(E5186,UniFormat!$A$9:$F$817,6,FALSE))</f>
        <v>N/A</v>
      </c>
      <c r="G5186" s="25" t="str">
        <f t="shared" si="80"/>
        <v>22-35 31 26 36</v>
      </c>
      <c r="H5186" s="25" t="s">
        <v>17</v>
      </c>
    </row>
    <row r="5187" spans="1:8" x14ac:dyDescent="0.25">
      <c r="A5187" s="25" t="s">
        <v>11896</v>
      </c>
      <c r="B5187" s="25" t="s">
        <v>11897</v>
      </c>
      <c r="C5187" s="27">
        <v>5</v>
      </c>
      <c r="D5187" s="25" t="s">
        <v>39040</v>
      </c>
      <c r="E5187" s="28" t="s">
        <v>17</v>
      </c>
      <c r="F5187" s="85" t="str">
        <f>IF(E5187="N/A","N/A",VLOOKUP(E5187,UniFormat!$A$9:$F$817,6,FALSE))</f>
        <v>N/A</v>
      </c>
      <c r="G5187" s="25" t="str">
        <f t="shared" si="80"/>
        <v>22-35 31 26 40</v>
      </c>
      <c r="H5187" s="25" t="s">
        <v>17</v>
      </c>
    </row>
    <row r="5188" spans="1:8" x14ac:dyDescent="0.25">
      <c r="A5188" s="25" t="s">
        <v>11898</v>
      </c>
      <c r="B5188" s="25" t="s">
        <v>11899</v>
      </c>
      <c r="C5188" s="27">
        <v>4</v>
      </c>
      <c r="D5188" s="25" t="s">
        <v>39040</v>
      </c>
      <c r="E5188" s="28" t="s">
        <v>17</v>
      </c>
      <c r="F5188" s="85" t="str">
        <f>IF(E5188="N/A","N/A",VLOOKUP(E5188,UniFormat!$A$9:$F$817,6,FALSE))</f>
        <v>N/A</v>
      </c>
      <c r="G5188" s="25" t="str">
        <f t="shared" si="80"/>
        <v>22-35 31 29</v>
      </c>
      <c r="H5188" s="25" t="s">
        <v>17</v>
      </c>
    </row>
    <row r="5189" spans="1:8" x14ac:dyDescent="0.25">
      <c r="A5189" s="25" t="s">
        <v>11900</v>
      </c>
      <c r="B5189" s="25" t="s">
        <v>11901</v>
      </c>
      <c r="C5189" s="27">
        <v>5</v>
      </c>
      <c r="D5189" s="25" t="s">
        <v>39040</v>
      </c>
      <c r="E5189" s="28" t="s">
        <v>17</v>
      </c>
      <c r="F5189" s="85" t="str">
        <f>IF(E5189="N/A","N/A",VLOOKUP(E5189,UniFormat!$A$9:$F$817,6,FALSE))</f>
        <v>N/A</v>
      </c>
      <c r="G5189" s="25" t="str">
        <f t="shared" si="80"/>
        <v>22-35 31 29 13</v>
      </c>
      <c r="H5189" s="25" t="s">
        <v>17</v>
      </c>
    </row>
    <row r="5190" spans="1:8" x14ac:dyDescent="0.25">
      <c r="A5190" s="25" t="s">
        <v>11902</v>
      </c>
      <c r="B5190" s="25" t="s">
        <v>11903</v>
      </c>
      <c r="C5190" s="27">
        <v>5</v>
      </c>
      <c r="D5190" s="25" t="s">
        <v>39040</v>
      </c>
      <c r="E5190" s="28" t="s">
        <v>17</v>
      </c>
      <c r="F5190" s="85" t="str">
        <f>IF(E5190="N/A","N/A",VLOOKUP(E5190,UniFormat!$A$9:$F$817,6,FALSE))</f>
        <v>N/A</v>
      </c>
      <c r="G5190" s="25" t="str">
        <f t="shared" si="80"/>
        <v>22-35 31 29 16</v>
      </c>
      <c r="H5190" s="25" t="s">
        <v>17</v>
      </c>
    </row>
    <row r="5191" spans="1:8" x14ac:dyDescent="0.25">
      <c r="A5191" s="25" t="s">
        <v>11904</v>
      </c>
      <c r="B5191" s="25" t="s">
        <v>11905</v>
      </c>
      <c r="C5191" s="27">
        <v>5</v>
      </c>
      <c r="D5191" s="25" t="s">
        <v>39040</v>
      </c>
      <c r="E5191" s="28" t="s">
        <v>17</v>
      </c>
      <c r="F5191" s="85" t="str">
        <f>IF(E5191="N/A","N/A",VLOOKUP(E5191,UniFormat!$A$9:$F$817,6,FALSE))</f>
        <v>N/A</v>
      </c>
      <c r="G5191" s="25" t="str">
        <f t="shared" si="80"/>
        <v>22-35 31 29 26</v>
      </c>
      <c r="H5191" s="25" t="s">
        <v>17</v>
      </c>
    </row>
    <row r="5192" spans="1:8" x14ac:dyDescent="0.25">
      <c r="A5192" s="25" t="s">
        <v>11906</v>
      </c>
      <c r="B5192" s="25" t="s">
        <v>11907</v>
      </c>
      <c r="C5192" s="27">
        <v>5</v>
      </c>
      <c r="D5192" s="25" t="s">
        <v>39040</v>
      </c>
      <c r="E5192" s="28" t="s">
        <v>17</v>
      </c>
      <c r="F5192" s="85" t="str">
        <f>IF(E5192="N/A","N/A",VLOOKUP(E5192,UniFormat!$A$9:$F$817,6,FALSE))</f>
        <v>N/A</v>
      </c>
      <c r="G5192" s="25" t="str">
        <f t="shared" si="80"/>
        <v>22-35 31 29 36</v>
      </c>
      <c r="H5192" s="25" t="s">
        <v>17</v>
      </c>
    </row>
    <row r="5193" spans="1:8" x14ac:dyDescent="0.25">
      <c r="A5193" s="25" t="s">
        <v>11908</v>
      </c>
      <c r="B5193" s="25" t="s">
        <v>11909</v>
      </c>
      <c r="C5193" s="27">
        <v>5</v>
      </c>
      <c r="D5193" s="25" t="s">
        <v>39040</v>
      </c>
      <c r="E5193" s="28" t="s">
        <v>17</v>
      </c>
      <c r="F5193" s="85" t="str">
        <f>IF(E5193="N/A","N/A",VLOOKUP(E5193,UniFormat!$A$9:$F$817,6,FALSE))</f>
        <v>N/A</v>
      </c>
      <c r="G5193" s="25" t="str">
        <f t="shared" si="80"/>
        <v>22-35 31 29 40</v>
      </c>
      <c r="H5193" s="25" t="s">
        <v>17</v>
      </c>
    </row>
    <row r="5194" spans="1:8" x14ac:dyDescent="0.25">
      <c r="A5194" s="25" t="s">
        <v>11910</v>
      </c>
      <c r="B5194" s="25" t="s">
        <v>11911</v>
      </c>
      <c r="C5194" s="27">
        <v>3</v>
      </c>
      <c r="D5194" s="25" t="s">
        <v>39040</v>
      </c>
      <c r="E5194" s="28" t="s">
        <v>17</v>
      </c>
      <c r="F5194" s="85" t="str">
        <f>IF(E5194="N/A","N/A",VLOOKUP(E5194,UniFormat!$A$9:$F$817,6,FALSE))</f>
        <v>N/A</v>
      </c>
      <c r="G5194" s="25" t="str">
        <f t="shared" ref="G5194:G5257" si="81">IF(LEN(A5194)=8,CONCATENATE("22-",A5194),CONCATENATE("22-",LEFT(A5194,8)," ",RIGHT(A5194,2)))</f>
        <v>22-35 32 00</v>
      </c>
      <c r="H5194" s="25" t="s">
        <v>17</v>
      </c>
    </row>
    <row r="5195" spans="1:8" x14ac:dyDescent="0.25">
      <c r="A5195" s="25" t="s">
        <v>11912</v>
      </c>
      <c r="B5195" s="25" t="s">
        <v>11913</v>
      </c>
      <c r="C5195" s="27">
        <v>4</v>
      </c>
      <c r="D5195" s="25" t="s">
        <v>39040</v>
      </c>
      <c r="E5195" s="28" t="s">
        <v>17</v>
      </c>
      <c r="F5195" s="85" t="str">
        <f>IF(E5195="N/A","N/A",VLOOKUP(E5195,UniFormat!$A$9:$F$817,6,FALSE))</f>
        <v>N/A</v>
      </c>
      <c r="G5195" s="25" t="str">
        <f t="shared" si="81"/>
        <v>22-35 32 13</v>
      </c>
      <c r="H5195" s="25" t="s">
        <v>17</v>
      </c>
    </row>
    <row r="5196" spans="1:8" x14ac:dyDescent="0.25">
      <c r="A5196" s="25" t="s">
        <v>11914</v>
      </c>
      <c r="B5196" s="25" t="s">
        <v>11915</v>
      </c>
      <c r="C5196" s="27">
        <v>5</v>
      </c>
      <c r="D5196" s="25" t="s">
        <v>39040</v>
      </c>
      <c r="E5196" s="28" t="s">
        <v>17</v>
      </c>
      <c r="F5196" s="85" t="str">
        <f>IF(E5196="N/A","N/A",VLOOKUP(E5196,UniFormat!$A$9:$F$817,6,FALSE))</f>
        <v>N/A</v>
      </c>
      <c r="G5196" s="25" t="str">
        <f t="shared" si="81"/>
        <v>22-35 32 13 13</v>
      </c>
      <c r="H5196" s="25" t="s">
        <v>17</v>
      </c>
    </row>
    <row r="5197" spans="1:8" x14ac:dyDescent="0.25">
      <c r="A5197" s="25" t="s">
        <v>11916</v>
      </c>
      <c r="B5197" s="25" t="s">
        <v>11917</v>
      </c>
      <c r="C5197" s="27">
        <v>5</v>
      </c>
      <c r="D5197" s="25" t="s">
        <v>39040</v>
      </c>
      <c r="E5197" s="28" t="s">
        <v>17</v>
      </c>
      <c r="F5197" s="85" t="str">
        <f>IF(E5197="N/A","N/A",VLOOKUP(E5197,UniFormat!$A$9:$F$817,6,FALSE))</f>
        <v>N/A</v>
      </c>
      <c r="G5197" s="25" t="str">
        <f t="shared" si="81"/>
        <v>22-35 32 13 19</v>
      </c>
      <c r="H5197" s="25" t="s">
        <v>17</v>
      </c>
    </row>
    <row r="5198" spans="1:8" x14ac:dyDescent="0.25">
      <c r="A5198" s="25" t="s">
        <v>11918</v>
      </c>
      <c r="B5198" s="25" t="s">
        <v>11919</v>
      </c>
      <c r="C5198" s="27">
        <v>5</v>
      </c>
      <c r="D5198" s="25" t="s">
        <v>39040</v>
      </c>
      <c r="E5198" s="28" t="s">
        <v>17</v>
      </c>
      <c r="F5198" s="85" t="str">
        <f>IF(E5198="N/A","N/A",VLOOKUP(E5198,UniFormat!$A$9:$F$817,6,FALSE))</f>
        <v>N/A</v>
      </c>
      <c r="G5198" s="25" t="str">
        <f t="shared" si="81"/>
        <v>22-35 32 13 33</v>
      </c>
      <c r="H5198" s="25" t="s">
        <v>17</v>
      </c>
    </row>
    <row r="5199" spans="1:8" x14ac:dyDescent="0.25">
      <c r="A5199" s="25" t="s">
        <v>11920</v>
      </c>
      <c r="B5199" s="25" t="s">
        <v>11921</v>
      </c>
      <c r="C5199" s="27">
        <v>4</v>
      </c>
      <c r="D5199" s="25" t="s">
        <v>39040</v>
      </c>
      <c r="E5199" s="28" t="s">
        <v>17</v>
      </c>
      <c r="F5199" s="85" t="str">
        <f>IF(E5199="N/A","N/A",VLOOKUP(E5199,UniFormat!$A$9:$F$817,6,FALSE))</f>
        <v>N/A</v>
      </c>
      <c r="G5199" s="25" t="str">
        <f t="shared" si="81"/>
        <v>22-35 32 16</v>
      </c>
      <c r="H5199" s="25" t="s">
        <v>17</v>
      </c>
    </row>
    <row r="5200" spans="1:8" x14ac:dyDescent="0.25">
      <c r="A5200" s="25" t="s">
        <v>11922</v>
      </c>
      <c r="B5200" s="25" t="s">
        <v>11923</v>
      </c>
      <c r="C5200" s="27">
        <v>5</v>
      </c>
      <c r="D5200" s="25" t="s">
        <v>39040</v>
      </c>
      <c r="E5200" s="28" t="s">
        <v>17</v>
      </c>
      <c r="F5200" s="85" t="str">
        <f>IF(E5200="N/A","N/A",VLOOKUP(E5200,UniFormat!$A$9:$F$817,6,FALSE))</f>
        <v>N/A</v>
      </c>
      <c r="G5200" s="25" t="str">
        <f t="shared" si="81"/>
        <v>22-35 32 16 13</v>
      </c>
      <c r="H5200" s="25" t="s">
        <v>17</v>
      </c>
    </row>
    <row r="5201" spans="1:8" x14ac:dyDescent="0.25">
      <c r="A5201" s="25" t="s">
        <v>11924</v>
      </c>
      <c r="B5201" s="25" t="s">
        <v>11925</v>
      </c>
      <c r="C5201" s="27">
        <v>5</v>
      </c>
      <c r="D5201" s="25" t="s">
        <v>39040</v>
      </c>
      <c r="E5201" s="28" t="s">
        <v>17</v>
      </c>
      <c r="F5201" s="85" t="str">
        <f>IF(E5201="N/A","N/A",VLOOKUP(E5201,UniFormat!$A$9:$F$817,6,FALSE))</f>
        <v>N/A</v>
      </c>
      <c r="G5201" s="25" t="str">
        <f t="shared" si="81"/>
        <v>22-35 32 16 19</v>
      </c>
      <c r="H5201" s="25" t="s">
        <v>17</v>
      </c>
    </row>
    <row r="5202" spans="1:8" x14ac:dyDescent="0.25">
      <c r="A5202" s="25" t="s">
        <v>11926</v>
      </c>
      <c r="B5202" s="25" t="s">
        <v>11927</v>
      </c>
      <c r="C5202" s="27">
        <v>3</v>
      </c>
      <c r="D5202" s="25" t="s">
        <v>39040</v>
      </c>
      <c r="E5202" s="28" t="s">
        <v>17</v>
      </c>
      <c r="F5202" s="85" t="str">
        <f>IF(E5202="N/A","N/A",VLOOKUP(E5202,UniFormat!$A$9:$F$817,6,FALSE))</f>
        <v>N/A</v>
      </c>
      <c r="G5202" s="25" t="str">
        <f t="shared" si="81"/>
        <v>22-35 40 00</v>
      </c>
      <c r="H5202" s="25" t="s">
        <v>17</v>
      </c>
    </row>
    <row r="5203" spans="1:8" x14ac:dyDescent="0.25">
      <c r="A5203" s="25" t="s">
        <v>11928</v>
      </c>
      <c r="B5203" s="25" t="s">
        <v>11929</v>
      </c>
      <c r="C5203" s="27">
        <v>3</v>
      </c>
      <c r="D5203" s="25" t="s">
        <v>39040</v>
      </c>
      <c r="E5203" s="28" t="s">
        <v>17</v>
      </c>
      <c r="F5203" s="85" t="str">
        <f>IF(E5203="N/A","N/A",VLOOKUP(E5203,UniFormat!$A$9:$F$817,6,FALSE))</f>
        <v>N/A</v>
      </c>
      <c r="G5203" s="25" t="str">
        <f t="shared" si="81"/>
        <v>22-35 41 00</v>
      </c>
      <c r="H5203" s="25" t="s">
        <v>17</v>
      </c>
    </row>
    <row r="5204" spans="1:8" x14ac:dyDescent="0.25">
      <c r="A5204" s="25" t="s">
        <v>11930</v>
      </c>
      <c r="B5204" s="25" t="s">
        <v>11931</v>
      </c>
      <c r="C5204" s="27">
        <v>4</v>
      </c>
      <c r="D5204" s="25" t="s">
        <v>39040</v>
      </c>
      <c r="E5204" s="28" t="s">
        <v>17</v>
      </c>
      <c r="F5204" s="85" t="str">
        <f>IF(E5204="N/A","N/A",VLOOKUP(E5204,UniFormat!$A$9:$F$817,6,FALSE))</f>
        <v>N/A</v>
      </c>
      <c r="G5204" s="25" t="str">
        <f t="shared" si="81"/>
        <v>22-35 41 13</v>
      </c>
      <c r="H5204" s="25" t="s">
        <v>17</v>
      </c>
    </row>
    <row r="5205" spans="1:8" x14ac:dyDescent="0.25">
      <c r="A5205" s="25" t="s">
        <v>11932</v>
      </c>
      <c r="B5205" s="25" t="s">
        <v>11933</v>
      </c>
      <c r="C5205" s="27">
        <v>5</v>
      </c>
      <c r="D5205" s="25" t="s">
        <v>39040</v>
      </c>
      <c r="E5205" s="28" t="s">
        <v>17</v>
      </c>
      <c r="F5205" s="85" t="str">
        <f>IF(E5205="N/A","N/A",VLOOKUP(E5205,UniFormat!$A$9:$F$817,6,FALSE))</f>
        <v>N/A</v>
      </c>
      <c r="G5205" s="25" t="str">
        <f t="shared" si="81"/>
        <v>22-35 41 13 13</v>
      </c>
      <c r="H5205" s="25" t="s">
        <v>17</v>
      </c>
    </row>
    <row r="5206" spans="1:8" x14ac:dyDescent="0.25">
      <c r="A5206" s="25" t="s">
        <v>11934</v>
      </c>
      <c r="B5206" s="25" t="s">
        <v>11935</v>
      </c>
      <c r="C5206" s="27">
        <v>5</v>
      </c>
      <c r="D5206" s="25" t="s">
        <v>39040</v>
      </c>
      <c r="E5206" s="28" t="s">
        <v>17</v>
      </c>
      <c r="F5206" s="85" t="str">
        <f>IF(E5206="N/A","N/A",VLOOKUP(E5206,UniFormat!$A$9:$F$817,6,FALSE))</f>
        <v>N/A</v>
      </c>
      <c r="G5206" s="25" t="str">
        <f t="shared" si="81"/>
        <v>22-35 41 13 16</v>
      </c>
      <c r="H5206" s="25" t="s">
        <v>17</v>
      </c>
    </row>
    <row r="5207" spans="1:8" x14ac:dyDescent="0.25">
      <c r="A5207" s="25" t="s">
        <v>11936</v>
      </c>
      <c r="B5207" s="25" t="s">
        <v>11937</v>
      </c>
      <c r="C5207" s="27">
        <v>4</v>
      </c>
      <c r="D5207" s="25" t="s">
        <v>39040</v>
      </c>
      <c r="E5207" s="28" t="s">
        <v>17</v>
      </c>
      <c r="F5207" s="85" t="str">
        <f>IF(E5207="N/A","N/A",VLOOKUP(E5207,UniFormat!$A$9:$F$817,6,FALSE))</f>
        <v>N/A</v>
      </c>
      <c r="G5207" s="25" t="str">
        <f t="shared" si="81"/>
        <v>22-35 41 16</v>
      </c>
      <c r="H5207" s="25" t="s">
        <v>17</v>
      </c>
    </row>
    <row r="5208" spans="1:8" x14ac:dyDescent="0.25">
      <c r="A5208" s="25" t="s">
        <v>11938</v>
      </c>
      <c r="B5208" s="25" t="s">
        <v>11939</v>
      </c>
      <c r="C5208" s="27">
        <v>4</v>
      </c>
      <c r="D5208" s="25" t="s">
        <v>39040</v>
      </c>
      <c r="E5208" s="28" t="s">
        <v>17</v>
      </c>
      <c r="F5208" s="85" t="str">
        <f>IF(E5208="N/A","N/A",VLOOKUP(E5208,UniFormat!$A$9:$F$817,6,FALSE))</f>
        <v>N/A</v>
      </c>
      <c r="G5208" s="25" t="str">
        <f t="shared" si="81"/>
        <v>22-35 41 19</v>
      </c>
      <c r="H5208" s="25" t="s">
        <v>17</v>
      </c>
    </row>
    <row r="5209" spans="1:8" x14ac:dyDescent="0.25">
      <c r="A5209" s="25" t="s">
        <v>11940</v>
      </c>
      <c r="B5209" s="25" t="s">
        <v>11941</v>
      </c>
      <c r="C5209" s="27">
        <v>3</v>
      </c>
      <c r="D5209" s="25" t="s">
        <v>39040</v>
      </c>
      <c r="E5209" s="28" t="s">
        <v>17</v>
      </c>
      <c r="F5209" s="85" t="str">
        <f>IF(E5209="N/A","N/A",VLOOKUP(E5209,UniFormat!$A$9:$F$817,6,FALSE))</f>
        <v>N/A</v>
      </c>
      <c r="G5209" s="25" t="str">
        <f t="shared" si="81"/>
        <v>22-35 42 00</v>
      </c>
      <c r="H5209" s="25" t="s">
        <v>17</v>
      </c>
    </row>
    <row r="5210" spans="1:8" x14ac:dyDescent="0.25">
      <c r="A5210" s="25" t="s">
        <v>11942</v>
      </c>
      <c r="B5210" s="25" t="s">
        <v>11943</v>
      </c>
      <c r="C5210" s="27">
        <v>4</v>
      </c>
      <c r="D5210" s="25" t="s">
        <v>39040</v>
      </c>
      <c r="E5210" s="28" t="s">
        <v>17</v>
      </c>
      <c r="F5210" s="85" t="str">
        <f>IF(E5210="N/A","N/A",VLOOKUP(E5210,UniFormat!$A$9:$F$817,6,FALSE))</f>
        <v>N/A</v>
      </c>
      <c r="G5210" s="25" t="str">
        <f t="shared" si="81"/>
        <v>22-35 42 13</v>
      </c>
      <c r="H5210" s="25" t="s">
        <v>17</v>
      </c>
    </row>
    <row r="5211" spans="1:8" x14ac:dyDescent="0.25">
      <c r="A5211" s="25" t="s">
        <v>11944</v>
      </c>
      <c r="B5211" s="25" t="s">
        <v>11945</v>
      </c>
      <c r="C5211" s="27">
        <v>5</v>
      </c>
      <c r="D5211" s="25" t="s">
        <v>39040</v>
      </c>
      <c r="E5211" s="28" t="s">
        <v>17</v>
      </c>
      <c r="F5211" s="85" t="str">
        <f>IF(E5211="N/A","N/A",VLOOKUP(E5211,UniFormat!$A$9:$F$817,6,FALSE))</f>
        <v>N/A</v>
      </c>
      <c r="G5211" s="25" t="str">
        <f t="shared" si="81"/>
        <v>22-35 42 13 19</v>
      </c>
      <c r="H5211" s="25" t="s">
        <v>17</v>
      </c>
    </row>
    <row r="5212" spans="1:8" x14ac:dyDescent="0.25">
      <c r="A5212" s="25" t="s">
        <v>11946</v>
      </c>
      <c r="B5212" s="25" t="s">
        <v>11947</v>
      </c>
      <c r="C5212" s="27">
        <v>5</v>
      </c>
      <c r="D5212" s="25" t="s">
        <v>39040</v>
      </c>
      <c r="E5212" s="28" t="s">
        <v>17</v>
      </c>
      <c r="F5212" s="85" t="str">
        <f>IF(E5212="N/A","N/A",VLOOKUP(E5212,UniFormat!$A$9:$F$817,6,FALSE))</f>
        <v>N/A</v>
      </c>
      <c r="G5212" s="25" t="str">
        <f t="shared" si="81"/>
        <v>22-35 42 13 23</v>
      </c>
      <c r="H5212" s="25" t="s">
        <v>17</v>
      </c>
    </row>
    <row r="5213" spans="1:8" x14ac:dyDescent="0.25">
      <c r="A5213" s="25" t="s">
        <v>11948</v>
      </c>
      <c r="B5213" s="25" t="s">
        <v>11949</v>
      </c>
      <c r="C5213" s="27">
        <v>5</v>
      </c>
      <c r="D5213" s="25" t="s">
        <v>39040</v>
      </c>
      <c r="E5213" s="28" t="s">
        <v>17</v>
      </c>
      <c r="F5213" s="85" t="str">
        <f>IF(E5213="N/A","N/A",VLOOKUP(E5213,UniFormat!$A$9:$F$817,6,FALSE))</f>
        <v>N/A</v>
      </c>
      <c r="G5213" s="25" t="str">
        <f t="shared" si="81"/>
        <v>22-35 42 13 26</v>
      </c>
      <c r="H5213" s="25" t="s">
        <v>17</v>
      </c>
    </row>
    <row r="5214" spans="1:8" x14ac:dyDescent="0.25">
      <c r="A5214" s="25" t="s">
        <v>11950</v>
      </c>
      <c r="B5214" s="25" t="s">
        <v>11951</v>
      </c>
      <c r="C5214" s="27">
        <v>4</v>
      </c>
      <c r="D5214" s="25" t="s">
        <v>39040</v>
      </c>
      <c r="E5214" s="28" t="s">
        <v>17</v>
      </c>
      <c r="F5214" s="85" t="str">
        <f>IF(E5214="N/A","N/A",VLOOKUP(E5214,UniFormat!$A$9:$F$817,6,FALSE))</f>
        <v>N/A</v>
      </c>
      <c r="G5214" s="25" t="str">
        <f t="shared" si="81"/>
        <v>22-35 42 29</v>
      </c>
      <c r="H5214" s="25" t="s">
        <v>17</v>
      </c>
    </row>
    <row r="5215" spans="1:8" x14ac:dyDescent="0.25">
      <c r="A5215" s="25" t="s">
        <v>11952</v>
      </c>
      <c r="B5215" s="25" t="s">
        <v>11953</v>
      </c>
      <c r="C5215" s="27">
        <v>4</v>
      </c>
      <c r="D5215" s="25" t="s">
        <v>39040</v>
      </c>
      <c r="E5215" s="28" t="s">
        <v>17</v>
      </c>
      <c r="F5215" s="85" t="str">
        <f>IF(E5215="N/A","N/A",VLOOKUP(E5215,UniFormat!$A$9:$F$817,6,FALSE))</f>
        <v>N/A</v>
      </c>
      <c r="G5215" s="25" t="str">
        <f t="shared" si="81"/>
        <v>22-35 42 34</v>
      </c>
      <c r="H5215" s="25" t="s">
        <v>17</v>
      </c>
    </row>
    <row r="5216" spans="1:8" x14ac:dyDescent="0.25">
      <c r="A5216" s="25" t="s">
        <v>11954</v>
      </c>
      <c r="B5216" s="25" t="s">
        <v>11955</v>
      </c>
      <c r="C5216" s="27">
        <v>4</v>
      </c>
      <c r="D5216" s="25" t="s">
        <v>39040</v>
      </c>
      <c r="E5216" s="28" t="s">
        <v>17</v>
      </c>
      <c r="F5216" s="85" t="str">
        <f>IF(E5216="N/A","N/A",VLOOKUP(E5216,UniFormat!$A$9:$F$817,6,FALSE))</f>
        <v>N/A</v>
      </c>
      <c r="G5216" s="25" t="str">
        <f t="shared" si="81"/>
        <v>22-35 42 35</v>
      </c>
      <c r="H5216" s="25" t="s">
        <v>17</v>
      </c>
    </row>
    <row r="5217" spans="1:8" x14ac:dyDescent="0.25">
      <c r="A5217" s="25" t="s">
        <v>11956</v>
      </c>
      <c r="B5217" s="25" t="s">
        <v>11957</v>
      </c>
      <c r="C5217" s="27">
        <v>4</v>
      </c>
      <c r="D5217" s="25" t="s">
        <v>39040</v>
      </c>
      <c r="E5217" s="28" t="s">
        <v>17</v>
      </c>
      <c r="F5217" s="85" t="str">
        <f>IF(E5217="N/A","N/A",VLOOKUP(E5217,UniFormat!$A$9:$F$817,6,FALSE))</f>
        <v>N/A</v>
      </c>
      <c r="G5217" s="25" t="str">
        <f t="shared" si="81"/>
        <v>22-35 42 36</v>
      </c>
      <c r="H5217" s="25" t="s">
        <v>17</v>
      </c>
    </row>
    <row r="5218" spans="1:8" x14ac:dyDescent="0.25">
      <c r="A5218" s="25" t="s">
        <v>11958</v>
      </c>
      <c r="B5218" s="25" t="s">
        <v>11959</v>
      </c>
      <c r="C5218" s="27">
        <v>4</v>
      </c>
      <c r="D5218" s="25" t="s">
        <v>39040</v>
      </c>
      <c r="E5218" s="28" t="s">
        <v>17</v>
      </c>
      <c r="F5218" s="85" t="str">
        <f>IF(E5218="N/A","N/A",VLOOKUP(E5218,UniFormat!$A$9:$F$817,6,FALSE))</f>
        <v>N/A</v>
      </c>
      <c r="G5218" s="25" t="str">
        <f t="shared" si="81"/>
        <v>22-35 42 37</v>
      </c>
      <c r="H5218" s="25" t="s">
        <v>17</v>
      </c>
    </row>
    <row r="5219" spans="1:8" x14ac:dyDescent="0.25">
      <c r="A5219" s="25" t="s">
        <v>11960</v>
      </c>
      <c r="B5219" s="25" t="s">
        <v>11961</v>
      </c>
      <c r="C5219" s="27">
        <v>4</v>
      </c>
      <c r="D5219" s="25" t="s">
        <v>39040</v>
      </c>
      <c r="E5219" s="28" t="s">
        <v>17</v>
      </c>
      <c r="F5219" s="85" t="str">
        <f>IF(E5219="N/A","N/A",VLOOKUP(E5219,UniFormat!$A$9:$F$817,6,FALSE))</f>
        <v>N/A</v>
      </c>
      <c r="G5219" s="25" t="str">
        <f t="shared" si="81"/>
        <v>22-35 42 53</v>
      </c>
      <c r="H5219" s="25" t="s">
        <v>17</v>
      </c>
    </row>
    <row r="5220" spans="1:8" x14ac:dyDescent="0.25">
      <c r="A5220" s="25" t="s">
        <v>11962</v>
      </c>
      <c r="B5220" s="25" t="s">
        <v>11963</v>
      </c>
      <c r="C5220" s="27">
        <v>5</v>
      </c>
      <c r="D5220" s="25" t="s">
        <v>39040</v>
      </c>
      <c r="E5220" s="28" t="s">
        <v>17</v>
      </c>
      <c r="F5220" s="85" t="str">
        <f>IF(E5220="N/A","N/A",VLOOKUP(E5220,UniFormat!$A$9:$F$817,6,FALSE))</f>
        <v>N/A</v>
      </c>
      <c r="G5220" s="25" t="str">
        <f t="shared" si="81"/>
        <v>22-35 42 53 16</v>
      </c>
      <c r="H5220" s="25" t="s">
        <v>17</v>
      </c>
    </row>
    <row r="5221" spans="1:8" x14ac:dyDescent="0.25">
      <c r="A5221" s="25" t="s">
        <v>11964</v>
      </c>
      <c r="B5221" s="25" t="s">
        <v>11965</v>
      </c>
      <c r="C5221" s="27">
        <v>5</v>
      </c>
      <c r="D5221" s="25" t="s">
        <v>39040</v>
      </c>
      <c r="E5221" s="28" t="s">
        <v>17</v>
      </c>
      <c r="F5221" s="85" t="str">
        <f>IF(E5221="N/A","N/A",VLOOKUP(E5221,UniFormat!$A$9:$F$817,6,FALSE))</f>
        <v>N/A</v>
      </c>
      <c r="G5221" s="25" t="str">
        <f t="shared" si="81"/>
        <v>22-35 42 53 19</v>
      </c>
      <c r="H5221" s="25" t="s">
        <v>17</v>
      </c>
    </row>
    <row r="5222" spans="1:8" x14ac:dyDescent="0.25">
      <c r="A5222" s="25" t="s">
        <v>11966</v>
      </c>
      <c r="B5222" s="25" t="s">
        <v>11967</v>
      </c>
      <c r="C5222" s="27">
        <v>5</v>
      </c>
      <c r="D5222" s="25" t="s">
        <v>39040</v>
      </c>
      <c r="E5222" s="28" t="s">
        <v>17</v>
      </c>
      <c r="F5222" s="85" t="str">
        <f>IF(E5222="N/A","N/A",VLOOKUP(E5222,UniFormat!$A$9:$F$817,6,FALSE))</f>
        <v>N/A</v>
      </c>
      <c r="G5222" s="25" t="str">
        <f t="shared" si="81"/>
        <v>22-35 42 53 40</v>
      </c>
      <c r="H5222" s="25" t="s">
        <v>17</v>
      </c>
    </row>
    <row r="5223" spans="1:8" x14ac:dyDescent="0.25">
      <c r="A5223" s="25" t="s">
        <v>11968</v>
      </c>
      <c r="B5223" s="25" t="s">
        <v>11969</v>
      </c>
      <c r="C5223" s="27">
        <v>3</v>
      </c>
      <c r="D5223" s="25" t="s">
        <v>39040</v>
      </c>
      <c r="E5223" s="28" t="s">
        <v>17</v>
      </c>
      <c r="F5223" s="85" t="str">
        <f>IF(E5223="N/A","N/A",VLOOKUP(E5223,UniFormat!$A$9:$F$817,6,FALSE))</f>
        <v>N/A</v>
      </c>
      <c r="G5223" s="25" t="str">
        <f t="shared" si="81"/>
        <v>22-35 43 00</v>
      </c>
      <c r="H5223" s="25" t="s">
        <v>17</v>
      </c>
    </row>
    <row r="5224" spans="1:8" x14ac:dyDescent="0.25">
      <c r="A5224" s="25" t="s">
        <v>11970</v>
      </c>
      <c r="B5224" s="25" t="s">
        <v>11971</v>
      </c>
      <c r="C5224" s="27">
        <v>4</v>
      </c>
      <c r="D5224" s="25" t="s">
        <v>39040</v>
      </c>
      <c r="E5224" s="28" t="s">
        <v>17</v>
      </c>
      <c r="F5224" s="85" t="str">
        <f>IF(E5224="N/A","N/A",VLOOKUP(E5224,UniFormat!$A$9:$F$817,6,FALSE))</f>
        <v>N/A</v>
      </c>
      <c r="G5224" s="25" t="str">
        <f t="shared" si="81"/>
        <v>22-35 43 29</v>
      </c>
      <c r="H5224" s="25" t="s">
        <v>17</v>
      </c>
    </row>
    <row r="5225" spans="1:8" x14ac:dyDescent="0.25">
      <c r="A5225" s="25" t="s">
        <v>11972</v>
      </c>
      <c r="B5225" s="25" t="s">
        <v>11973</v>
      </c>
      <c r="C5225" s="27">
        <v>4</v>
      </c>
      <c r="D5225" s="25" t="s">
        <v>39040</v>
      </c>
      <c r="E5225" s="28" t="s">
        <v>17</v>
      </c>
      <c r="F5225" s="85" t="str">
        <f>IF(E5225="N/A","N/A",VLOOKUP(E5225,UniFormat!$A$9:$F$817,6,FALSE))</f>
        <v>N/A</v>
      </c>
      <c r="G5225" s="25" t="str">
        <f t="shared" si="81"/>
        <v>22-35 43 34</v>
      </c>
      <c r="H5225" s="25" t="s">
        <v>17</v>
      </c>
    </row>
    <row r="5226" spans="1:8" x14ac:dyDescent="0.25">
      <c r="A5226" s="25" t="s">
        <v>11974</v>
      </c>
      <c r="B5226" s="25" t="s">
        <v>11975</v>
      </c>
      <c r="C5226" s="27">
        <v>4</v>
      </c>
      <c r="D5226" s="25" t="s">
        <v>39040</v>
      </c>
      <c r="E5226" s="28" t="s">
        <v>17</v>
      </c>
      <c r="F5226" s="85" t="str">
        <f>IF(E5226="N/A","N/A",VLOOKUP(E5226,UniFormat!$A$9:$F$817,6,FALSE))</f>
        <v>N/A</v>
      </c>
      <c r="G5226" s="25" t="str">
        <f t="shared" si="81"/>
        <v>22-35 43 35</v>
      </c>
      <c r="H5226" s="25" t="s">
        <v>17</v>
      </c>
    </row>
    <row r="5227" spans="1:8" x14ac:dyDescent="0.25">
      <c r="A5227" s="25" t="s">
        <v>11976</v>
      </c>
      <c r="B5227" s="25" t="s">
        <v>11977</v>
      </c>
      <c r="C5227" s="27">
        <v>4</v>
      </c>
      <c r="D5227" s="25" t="s">
        <v>39040</v>
      </c>
      <c r="E5227" s="28" t="s">
        <v>17</v>
      </c>
      <c r="F5227" s="85" t="str">
        <f>IF(E5227="N/A","N/A",VLOOKUP(E5227,UniFormat!$A$9:$F$817,6,FALSE))</f>
        <v>N/A</v>
      </c>
      <c r="G5227" s="25" t="str">
        <f t="shared" si="81"/>
        <v>22-35 43 36</v>
      </c>
      <c r="H5227" s="25" t="s">
        <v>17</v>
      </c>
    </row>
    <row r="5228" spans="1:8" x14ac:dyDescent="0.25">
      <c r="A5228" s="25" t="s">
        <v>11978</v>
      </c>
      <c r="B5228" s="25" t="s">
        <v>11979</v>
      </c>
      <c r="C5228" s="27">
        <v>4</v>
      </c>
      <c r="D5228" s="25" t="s">
        <v>39040</v>
      </c>
      <c r="E5228" s="28" t="s">
        <v>17</v>
      </c>
      <c r="F5228" s="85" t="str">
        <f>IF(E5228="N/A","N/A",VLOOKUP(E5228,UniFormat!$A$9:$F$817,6,FALSE))</f>
        <v>N/A</v>
      </c>
      <c r="G5228" s="25" t="str">
        <f t="shared" si="81"/>
        <v>22-35 43 37</v>
      </c>
      <c r="H5228" s="25" t="s">
        <v>17</v>
      </c>
    </row>
    <row r="5229" spans="1:8" x14ac:dyDescent="0.25">
      <c r="A5229" s="25" t="s">
        <v>11980</v>
      </c>
      <c r="B5229" s="25" t="s">
        <v>11981</v>
      </c>
      <c r="C5229" s="27">
        <v>4</v>
      </c>
      <c r="D5229" s="25" t="s">
        <v>39040</v>
      </c>
      <c r="E5229" s="28" t="s">
        <v>17</v>
      </c>
      <c r="F5229" s="85" t="str">
        <f>IF(E5229="N/A","N/A",VLOOKUP(E5229,UniFormat!$A$9:$F$817,6,FALSE))</f>
        <v>N/A</v>
      </c>
      <c r="G5229" s="25" t="str">
        <f t="shared" si="81"/>
        <v>22-35 43 53</v>
      </c>
      <c r="H5229" s="25" t="s">
        <v>17</v>
      </c>
    </row>
    <row r="5230" spans="1:8" x14ac:dyDescent="0.25">
      <c r="A5230" s="25" t="s">
        <v>11982</v>
      </c>
      <c r="B5230" s="25" t="s">
        <v>11983</v>
      </c>
      <c r="C5230" s="27">
        <v>5</v>
      </c>
      <c r="D5230" s="25" t="s">
        <v>39040</v>
      </c>
      <c r="E5230" s="28" t="s">
        <v>17</v>
      </c>
      <c r="F5230" s="85" t="str">
        <f>IF(E5230="N/A","N/A",VLOOKUP(E5230,UniFormat!$A$9:$F$817,6,FALSE))</f>
        <v>N/A</v>
      </c>
      <c r="G5230" s="25" t="str">
        <f t="shared" si="81"/>
        <v>22-35 43 53 13</v>
      </c>
      <c r="H5230" s="25" t="s">
        <v>17</v>
      </c>
    </row>
    <row r="5231" spans="1:8" x14ac:dyDescent="0.25">
      <c r="A5231" s="25" t="s">
        <v>11984</v>
      </c>
      <c r="B5231" s="25" t="s">
        <v>11985</v>
      </c>
      <c r="C5231" s="27">
        <v>5</v>
      </c>
      <c r="D5231" s="25" t="s">
        <v>39040</v>
      </c>
      <c r="E5231" s="28" t="s">
        <v>17</v>
      </c>
      <c r="F5231" s="85" t="str">
        <f>IF(E5231="N/A","N/A",VLOOKUP(E5231,UniFormat!$A$9:$F$817,6,FALSE))</f>
        <v>N/A</v>
      </c>
      <c r="G5231" s="25" t="str">
        <f t="shared" si="81"/>
        <v>22-35 43 53 16</v>
      </c>
      <c r="H5231" s="25" t="s">
        <v>17</v>
      </c>
    </row>
    <row r="5232" spans="1:8" x14ac:dyDescent="0.25">
      <c r="A5232" s="25" t="s">
        <v>11986</v>
      </c>
      <c r="B5232" s="25" t="s">
        <v>11987</v>
      </c>
      <c r="C5232" s="27">
        <v>5</v>
      </c>
      <c r="D5232" s="25" t="s">
        <v>39040</v>
      </c>
      <c r="E5232" s="28" t="s">
        <v>17</v>
      </c>
      <c r="F5232" s="85" t="str">
        <f>IF(E5232="N/A","N/A",VLOOKUP(E5232,UniFormat!$A$9:$F$817,6,FALSE))</f>
        <v>N/A</v>
      </c>
      <c r="G5232" s="25" t="str">
        <f t="shared" si="81"/>
        <v>22-35 43 53 40</v>
      </c>
      <c r="H5232" s="25" t="s">
        <v>17</v>
      </c>
    </row>
    <row r="5233" spans="1:8" x14ac:dyDescent="0.25">
      <c r="A5233" s="25" t="s">
        <v>11988</v>
      </c>
      <c r="B5233" s="25" t="s">
        <v>11989</v>
      </c>
      <c r="C5233" s="27">
        <v>3</v>
      </c>
      <c r="D5233" s="25" t="s">
        <v>39040</v>
      </c>
      <c r="E5233" s="28" t="s">
        <v>17</v>
      </c>
      <c r="F5233" s="85" t="str">
        <f>IF(E5233="N/A","N/A",VLOOKUP(E5233,UniFormat!$A$9:$F$817,6,FALSE))</f>
        <v>N/A</v>
      </c>
      <c r="G5233" s="25" t="str">
        <f t="shared" si="81"/>
        <v>22-35 49 00</v>
      </c>
      <c r="H5233" s="25" t="s">
        <v>17</v>
      </c>
    </row>
    <row r="5234" spans="1:8" x14ac:dyDescent="0.25">
      <c r="A5234" s="25" t="s">
        <v>11990</v>
      </c>
      <c r="B5234" s="25" t="s">
        <v>11991</v>
      </c>
      <c r="C5234" s="27">
        <v>4</v>
      </c>
      <c r="D5234" s="25" t="s">
        <v>39040</v>
      </c>
      <c r="E5234" s="28" t="s">
        <v>17</v>
      </c>
      <c r="F5234" s="85" t="str">
        <f>IF(E5234="N/A","N/A",VLOOKUP(E5234,UniFormat!$A$9:$F$817,6,FALSE))</f>
        <v>N/A</v>
      </c>
      <c r="G5234" s="25" t="str">
        <f t="shared" si="81"/>
        <v>22-35 49 13</v>
      </c>
      <c r="H5234" s="25" t="s">
        <v>17</v>
      </c>
    </row>
    <row r="5235" spans="1:8" x14ac:dyDescent="0.25">
      <c r="A5235" s="25" t="s">
        <v>11992</v>
      </c>
      <c r="B5235" s="25" t="s">
        <v>11993</v>
      </c>
      <c r="C5235" s="27">
        <v>5</v>
      </c>
      <c r="D5235" s="25" t="s">
        <v>39040</v>
      </c>
      <c r="E5235" s="28" t="s">
        <v>17</v>
      </c>
      <c r="F5235" s="85" t="str">
        <f>IF(E5235="N/A","N/A",VLOOKUP(E5235,UniFormat!$A$9:$F$817,6,FALSE))</f>
        <v>N/A</v>
      </c>
      <c r="G5235" s="25" t="str">
        <f t="shared" si="81"/>
        <v>22-35 49 13 13</v>
      </c>
      <c r="H5235" s="25" t="s">
        <v>17</v>
      </c>
    </row>
    <row r="5236" spans="1:8" x14ac:dyDescent="0.25">
      <c r="A5236" s="25" t="s">
        <v>11994</v>
      </c>
      <c r="B5236" s="25" t="s">
        <v>11995</v>
      </c>
      <c r="C5236" s="27">
        <v>5</v>
      </c>
      <c r="D5236" s="25" t="s">
        <v>39040</v>
      </c>
      <c r="E5236" s="28" t="s">
        <v>17</v>
      </c>
      <c r="F5236" s="85" t="str">
        <f>IF(E5236="N/A","N/A",VLOOKUP(E5236,UniFormat!$A$9:$F$817,6,FALSE))</f>
        <v>N/A</v>
      </c>
      <c r="G5236" s="25" t="str">
        <f t="shared" si="81"/>
        <v>22-35 49 13 16</v>
      </c>
      <c r="H5236" s="25" t="s">
        <v>17</v>
      </c>
    </row>
    <row r="5237" spans="1:8" x14ac:dyDescent="0.25">
      <c r="A5237" s="25" t="s">
        <v>11996</v>
      </c>
      <c r="B5237" s="25" t="s">
        <v>11997</v>
      </c>
      <c r="C5237" s="27">
        <v>4</v>
      </c>
      <c r="D5237" s="25" t="s">
        <v>39040</v>
      </c>
      <c r="E5237" s="28" t="s">
        <v>17</v>
      </c>
      <c r="F5237" s="85" t="str">
        <f>IF(E5237="N/A","N/A",VLOOKUP(E5237,UniFormat!$A$9:$F$817,6,FALSE))</f>
        <v>N/A</v>
      </c>
      <c r="G5237" s="25" t="str">
        <f t="shared" si="81"/>
        <v>22-35 49 23</v>
      </c>
      <c r="H5237" s="25" t="s">
        <v>17</v>
      </c>
    </row>
    <row r="5238" spans="1:8" x14ac:dyDescent="0.25">
      <c r="A5238" s="25" t="s">
        <v>11998</v>
      </c>
      <c r="B5238" s="25" t="s">
        <v>11999</v>
      </c>
      <c r="C5238" s="27">
        <v>5</v>
      </c>
      <c r="D5238" s="25" t="s">
        <v>39040</v>
      </c>
      <c r="E5238" s="28" t="s">
        <v>17</v>
      </c>
      <c r="F5238" s="85" t="str">
        <f>IF(E5238="N/A","N/A",VLOOKUP(E5238,UniFormat!$A$9:$F$817,6,FALSE))</f>
        <v>N/A</v>
      </c>
      <c r="G5238" s="25" t="str">
        <f t="shared" si="81"/>
        <v>22-35 49 23 13</v>
      </c>
      <c r="H5238" s="25" t="s">
        <v>17</v>
      </c>
    </row>
    <row r="5239" spans="1:8" x14ac:dyDescent="0.25">
      <c r="A5239" s="25" t="s">
        <v>12000</v>
      </c>
      <c r="B5239" s="25" t="s">
        <v>12001</v>
      </c>
      <c r="C5239" s="27">
        <v>5</v>
      </c>
      <c r="D5239" s="25" t="s">
        <v>39040</v>
      </c>
      <c r="E5239" s="28" t="s">
        <v>17</v>
      </c>
      <c r="F5239" s="85" t="str">
        <f>IF(E5239="N/A","N/A",VLOOKUP(E5239,UniFormat!$A$9:$F$817,6,FALSE))</f>
        <v>N/A</v>
      </c>
      <c r="G5239" s="25" t="str">
        <f t="shared" si="81"/>
        <v>22-35 49 23 23</v>
      </c>
      <c r="H5239" s="25" t="s">
        <v>17</v>
      </c>
    </row>
    <row r="5240" spans="1:8" x14ac:dyDescent="0.25">
      <c r="A5240" s="25" t="s">
        <v>12002</v>
      </c>
      <c r="B5240" s="25" t="s">
        <v>12003</v>
      </c>
      <c r="C5240" s="27">
        <v>4</v>
      </c>
      <c r="D5240" s="25" t="s">
        <v>39040</v>
      </c>
      <c r="E5240" s="28" t="s">
        <v>17</v>
      </c>
      <c r="F5240" s="85" t="str">
        <f>IF(E5240="N/A","N/A",VLOOKUP(E5240,UniFormat!$A$9:$F$817,6,FALSE))</f>
        <v>N/A</v>
      </c>
      <c r="G5240" s="25" t="str">
        <f t="shared" si="81"/>
        <v>22-35 49 26</v>
      </c>
      <c r="H5240" s="25" t="s">
        <v>17</v>
      </c>
    </row>
    <row r="5241" spans="1:8" x14ac:dyDescent="0.25">
      <c r="A5241" s="25" t="s">
        <v>12004</v>
      </c>
      <c r="B5241" s="25" t="s">
        <v>12005</v>
      </c>
      <c r="C5241" s="27">
        <v>3</v>
      </c>
      <c r="D5241" s="25" t="s">
        <v>39040</v>
      </c>
      <c r="E5241" s="28" t="s">
        <v>17</v>
      </c>
      <c r="F5241" s="85" t="str">
        <f>IF(E5241="N/A","N/A",VLOOKUP(E5241,UniFormat!$A$9:$F$817,6,FALSE))</f>
        <v>N/A</v>
      </c>
      <c r="G5241" s="25" t="str">
        <f t="shared" si="81"/>
        <v>22-35 50 00</v>
      </c>
      <c r="H5241" s="25" t="s">
        <v>17</v>
      </c>
    </row>
    <row r="5242" spans="1:8" x14ac:dyDescent="0.25">
      <c r="A5242" s="25" t="s">
        <v>12006</v>
      </c>
      <c r="B5242" s="25" t="s">
        <v>12007</v>
      </c>
      <c r="C5242" s="27">
        <v>3</v>
      </c>
      <c r="D5242" s="25" t="s">
        <v>39040</v>
      </c>
      <c r="E5242" s="28" t="s">
        <v>17</v>
      </c>
      <c r="F5242" s="85" t="str">
        <f>IF(E5242="N/A","N/A",VLOOKUP(E5242,UniFormat!$A$9:$F$817,6,FALSE))</f>
        <v>N/A</v>
      </c>
      <c r="G5242" s="25" t="str">
        <f t="shared" si="81"/>
        <v>22-35 51 00</v>
      </c>
      <c r="H5242" s="25" t="s">
        <v>17</v>
      </c>
    </row>
    <row r="5243" spans="1:8" x14ac:dyDescent="0.25">
      <c r="A5243" s="25" t="s">
        <v>12008</v>
      </c>
      <c r="B5243" s="25" t="s">
        <v>12009</v>
      </c>
      <c r="C5243" s="27">
        <v>4</v>
      </c>
      <c r="D5243" s="25" t="s">
        <v>39040</v>
      </c>
      <c r="E5243" s="28" t="s">
        <v>17</v>
      </c>
      <c r="F5243" s="85" t="str">
        <f>IF(E5243="N/A","N/A",VLOOKUP(E5243,UniFormat!$A$9:$F$817,6,FALSE))</f>
        <v>N/A</v>
      </c>
      <c r="G5243" s="25" t="str">
        <f t="shared" si="81"/>
        <v>22-35 51 13</v>
      </c>
      <c r="H5243" s="25" t="s">
        <v>17</v>
      </c>
    </row>
    <row r="5244" spans="1:8" x14ac:dyDescent="0.25">
      <c r="A5244" s="25" t="s">
        <v>12010</v>
      </c>
      <c r="B5244" s="25" t="s">
        <v>12011</v>
      </c>
      <c r="C5244" s="27">
        <v>5</v>
      </c>
      <c r="D5244" s="25" t="s">
        <v>39040</v>
      </c>
      <c r="E5244" s="28" t="s">
        <v>17</v>
      </c>
      <c r="F5244" s="85" t="str">
        <f>IF(E5244="N/A","N/A",VLOOKUP(E5244,UniFormat!$A$9:$F$817,6,FALSE))</f>
        <v>N/A</v>
      </c>
      <c r="G5244" s="25" t="str">
        <f t="shared" si="81"/>
        <v>22-35 51 13 23</v>
      </c>
      <c r="H5244" s="25" t="s">
        <v>17</v>
      </c>
    </row>
    <row r="5245" spans="1:8" x14ac:dyDescent="0.25">
      <c r="A5245" s="25" t="s">
        <v>12012</v>
      </c>
      <c r="B5245" s="25" t="s">
        <v>12013</v>
      </c>
      <c r="C5245" s="27">
        <v>5</v>
      </c>
      <c r="D5245" s="25" t="s">
        <v>39040</v>
      </c>
      <c r="E5245" s="28" t="s">
        <v>17</v>
      </c>
      <c r="F5245" s="85" t="str">
        <f>IF(E5245="N/A","N/A",VLOOKUP(E5245,UniFormat!$A$9:$F$817,6,FALSE))</f>
        <v>N/A</v>
      </c>
      <c r="G5245" s="25" t="str">
        <f t="shared" si="81"/>
        <v>22-35 51 13 26</v>
      </c>
      <c r="H5245" s="25" t="s">
        <v>17</v>
      </c>
    </row>
    <row r="5246" spans="1:8" x14ac:dyDescent="0.25">
      <c r="A5246" s="25" t="s">
        <v>12014</v>
      </c>
      <c r="B5246" s="25" t="s">
        <v>12015</v>
      </c>
      <c r="C5246" s="27">
        <v>4</v>
      </c>
      <c r="D5246" s="25" t="s">
        <v>39040</v>
      </c>
      <c r="E5246" s="28" t="s">
        <v>17</v>
      </c>
      <c r="F5246" s="85" t="str">
        <f>IF(E5246="N/A","N/A",VLOOKUP(E5246,UniFormat!$A$9:$F$817,6,FALSE))</f>
        <v>N/A</v>
      </c>
      <c r="G5246" s="25" t="str">
        <f t="shared" si="81"/>
        <v>22-35 51 23</v>
      </c>
      <c r="H5246" s="25" t="s">
        <v>17</v>
      </c>
    </row>
    <row r="5247" spans="1:8" x14ac:dyDescent="0.25">
      <c r="A5247" s="25" t="s">
        <v>12016</v>
      </c>
      <c r="B5247" s="25" t="s">
        <v>12017</v>
      </c>
      <c r="C5247" s="27">
        <v>3</v>
      </c>
      <c r="D5247" s="25" t="s">
        <v>39040</v>
      </c>
      <c r="E5247" s="28" t="s">
        <v>17</v>
      </c>
      <c r="F5247" s="85" t="str">
        <f>IF(E5247="N/A","N/A",VLOOKUP(E5247,UniFormat!$A$9:$F$817,6,FALSE))</f>
        <v>N/A</v>
      </c>
      <c r="G5247" s="25" t="str">
        <f t="shared" si="81"/>
        <v>22-35 52 00</v>
      </c>
      <c r="H5247" s="25" t="s">
        <v>17</v>
      </c>
    </row>
    <row r="5248" spans="1:8" x14ac:dyDescent="0.25">
      <c r="A5248" s="25" t="s">
        <v>12018</v>
      </c>
      <c r="B5248" s="25" t="s">
        <v>12019</v>
      </c>
      <c r="C5248" s="27">
        <v>4</v>
      </c>
      <c r="D5248" s="25" t="s">
        <v>39040</v>
      </c>
      <c r="E5248" s="28" t="s">
        <v>17</v>
      </c>
      <c r="F5248" s="85" t="str">
        <f>IF(E5248="N/A","N/A",VLOOKUP(E5248,UniFormat!$A$9:$F$817,6,FALSE))</f>
        <v>N/A</v>
      </c>
      <c r="G5248" s="25" t="str">
        <f t="shared" si="81"/>
        <v>22-35 52 13</v>
      </c>
      <c r="H5248" s="25" t="s">
        <v>17</v>
      </c>
    </row>
    <row r="5249" spans="1:8" x14ac:dyDescent="0.25">
      <c r="A5249" s="25" t="s">
        <v>12020</v>
      </c>
      <c r="B5249" s="25" t="s">
        <v>12021</v>
      </c>
      <c r="C5249" s="27">
        <v>4</v>
      </c>
      <c r="D5249" s="25" t="s">
        <v>39040</v>
      </c>
      <c r="E5249" s="28" t="s">
        <v>17</v>
      </c>
      <c r="F5249" s="85" t="str">
        <f>IF(E5249="N/A","N/A",VLOOKUP(E5249,UniFormat!$A$9:$F$817,6,FALSE))</f>
        <v>N/A</v>
      </c>
      <c r="G5249" s="25" t="str">
        <f t="shared" si="81"/>
        <v>22-35 52 23</v>
      </c>
      <c r="H5249" s="25" t="s">
        <v>17</v>
      </c>
    </row>
    <row r="5250" spans="1:8" x14ac:dyDescent="0.25">
      <c r="A5250" s="25" t="s">
        <v>12022</v>
      </c>
      <c r="B5250" s="25" t="s">
        <v>12023</v>
      </c>
      <c r="C5250" s="27">
        <v>4</v>
      </c>
      <c r="D5250" s="25" t="s">
        <v>39040</v>
      </c>
      <c r="E5250" s="28" t="s">
        <v>17</v>
      </c>
      <c r="F5250" s="85" t="str">
        <f>IF(E5250="N/A","N/A",VLOOKUP(E5250,UniFormat!$A$9:$F$817,6,FALSE))</f>
        <v>N/A</v>
      </c>
      <c r="G5250" s="25" t="str">
        <f t="shared" si="81"/>
        <v>22-35 52 33</v>
      </c>
      <c r="H5250" s="25" t="s">
        <v>17</v>
      </c>
    </row>
    <row r="5251" spans="1:8" x14ac:dyDescent="0.25">
      <c r="A5251" s="25" t="s">
        <v>12024</v>
      </c>
      <c r="B5251" s="25" t="s">
        <v>12025</v>
      </c>
      <c r="C5251" s="27">
        <v>3</v>
      </c>
      <c r="D5251" s="25" t="s">
        <v>39040</v>
      </c>
      <c r="E5251" s="28" t="s">
        <v>17</v>
      </c>
      <c r="F5251" s="85" t="str">
        <f>IF(E5251="N/A","N/A",VLOOKUP(E5251,UniFormat!$A$9:$F$817,6,FALSE))</f>
        <v>N/A</v>
      </c>
      <c r="G5251" s="25" t="str">
        <f t="shared" si="81"/>
        <v>22-35 53 00</v>
      </c>
      <c r="H5251" s="25" t="s">
        <v>17</v>
      </c>
    </row>
    <row r="5252" spans="1:8" x14ac:dyDescent="0.25">
      <c r="A5252" s="25" t="s">
        <v>12026</v>
      </c>
      <c r="B5252" s="25" t="s">
        <v>12027</v>
      </c>
      <c r="C5252" s="27">
        <v>4</v>
      </c>
      <c r="D5252" s="25" t="s">
        <v>39040</v>
      </c>
      <c r="E5252" s="28" t="s">
        <v>17</v>
      </c>
      <c r="F5252" s="85" t="str">
        <f>IF(E5252="N/A","N/A",VLOOKUP(E5252,UniFormat!$A$9:$F$817,6,FALSE))</f>
        <v>N/A</v>
      </c>
      <c r="G5252" s="25" t="str">
        <f t="shared" si="81"/>
        <v>22-35 53 23</v>
      </c>
      <c r="H5252" s="25" t="s">
        <v>17</v>
      </c>
    </row>
    <row r="5253" spans="1:8" x14ac:dyDescent="0.25">
      <c r="A5253" s="25" t="s">
        <v>12028</v>
      </c>
      <c r="B5253" s="25" t="s">
        <v>12029</v>
      </c>
      <c r="C5253" s="27">
        <v>4</v>
      </c>
      <c r="D5253" s="25" t="s">
        <v>39040</v>
      </c>
      <c r="E5253" s="28" t="s">
        <v>17</v>
      </c>
      <c r="F5253" s="85" t="str">
        <f>IF(E5253="N/A","N/A",VLOOKUP(E5253,UniFormat!$A$9:$F$817,6,FALSE))</f>
        <v>N/A</v>
      </c>
      <c r="G5253" s="25" t="str">
        <f t="shared" si="81"/>
        <v>22-35 53 33</v>
      </c>
      <c r="H5253" s="25" t="s">
        <v>17</v>
      </c>
    </row>
    <row r="5254" spans="1:8" x14ac:dyDescent="0.25">
      <c r="A5254" s="25" t="s">
        <v>12030</v>
      </c>
      <c r="B5254" s="25" t="s">
        <v>12031</v>
      </c>
      <c r="C5254" s="27">
        <v>4</v>
      </c>
      <c r="D5254" s="25" t="s">
        <v>39040</v>
      </c>
      <c r="E5254" s="28" t="s">
        <v>17</v>
      </c>
      <c r="F5254" s="85" t="str">
        <f>IF(E5254="N/A","N/A",VLOOKUP(E5254,UniFormat!$A$9:$F$817,6,FALSE))</f>
        <v>N/A</v>
      </c>
      <c r="G5254" s="25" t="str">
        <f t="shared" si="81"/>
        <v>22-35 53 43</v>
      </c>
      <c r="H5254" s="25" t="s">
        <v>17</v>
      </c>
    </row>
    <row r="5255" spans="1:8" x14ac:dyDescent="0.25">
      <c r="A5255" s="25" t="s">
        <v>12032</v>
      </c>
      <c r="B5255" s="25" t="s">
        <v>12033</v>
      </c>
      <c r="C5255" s="27">
        <v>4</v>
      </c>
      <c r="D5255" s="25" t="s">
        <v>39040</v>
      </c>
      <c r="E5255" s="28" t="s">
        <v>17</v>
      </c>
      <c r="F5255" s="85" t="str">
        <f>IF(E5255="N/A","N/A",VLOOKUP(E5255,UniFormat!$A$9:$F$817,6,FALSE))</f>
        <v>N/A</v>
      </c>
      <c r="G5255" s="25" t="str">
        <f t="shared" si="81"/>
        <v>22-35 53 53</v>
      </c>
      <c r="H5255" s="25" t="s">
        <v>17</v>
      </c>
    </row>
    <row r="5256" spans="1:8" x14ac:dyDescent="0.25">
      <c r="A5256" s="25" t="s">
        <v>12034</v>
      </c>
      <c r="B5256" s="25" t="s">
        <v>12035</v>
      </c>
      <c r="C5256" s="27">
        <v>4</v>
      </c>
      <c r="D5256" s="25" t="s">
        <v>39040</v>
      </c>
      <c r="E5256" s="28" t="s">
        <v>17</v>
      </c>
      <c r="F5256" s="85" t="str">
        <f>IF(E5256="N/A","N/A",VLOOKUP(E5256,UniFormat!$A$9:$F$817,6,FALSE))</f>
        <v>N/A</v>
      </c>
      <c r="G5256" s="25" t="str">
        <f t="shared" si="81"/>
        <v>22-35 53 63</v>
      </c>
      <c r="H5256" s="25" t="s">
        <v>17</v>
      </c>
    </row>
    <row r="5257" spans="1:8" x14ac:dyDescent="0.25">
      <c r="A5257" s="25" t="s">
        <v>12036</v>
      </c>
      <c r="B5257" s="25" t="s">
        <v>12037</v>
      </c>
      <c r="C5257" s="27">
        <v>3</v>
      </c>
      <c r="D5257" s="25" t="s">
        <v>39040</v>
      </c>
      <c r="E5257" s="28" t="s">
        <v>17</v>
      </c>
      <c r="F5257" s="85" t="str">
        <f>IF(E5257="N/A","N/A",VLOOKUP(E5257,UniFormat!$A$9:$F$817,6,FALSE))</f>
        <v>N/A</v>
      </c>
      <c r="G5257" s="25" t="str">
        <f t="shared" si="81"/>
        <v>22-35 59 00</v>
      </c>
      <c r="H5257" s="25" t="s">
        <v>17</v>
      </c>
    </row>
    <row r="5258" spans="1:8" x14ac:dyDescent="0.25">
      <c r="A5258" s="25" t="s">
        <v>12038</v>
      </c>
      <c r="B5258" s="25" t="s">
        <v>12039</v>
      </c>
      <c r="C5258" s="27">
        <v>4</v>
      </c>
      <c r="D5258" s="25" t="s">
        <v>39040</v>
      </c>
      <c r="E5258" s="28" t="s">
        <v>17</v>
      </c>
      <c r="F5258" s="85" t="str">
        <f>IF(E5258="N/A","N/A",VLOOKUP(E5258,UniFormat!$A$9:$F$817,6,FALSE))</f>
        <v>N/A</v>
      </c>
      <c r="G5258" s="25" t="str">
        <f t="shared" ref="G5258:G5321" si="82">IF(LEN(A5258)=8,CONCATENATE("22-",A5258),CONCATENATE("22-",LEFT(A5258,8)," ",RIGHT(A5258,2)))</f>
        <v>22-35 59 13</v>
      </c>
      <c r="H5258" s="25" t="s">
        <v>17</v>
      </c>
    </row>
    <row r="5259" spans="1:8" x14ac:dyDescent="0.25">
      <c r="A5259" s="25" t="s">
        <v>12040</v>
      </c>
      <c r="B5259" s="25" t="s">
        <v>12041</v>
      </c>
      <c r="C5259" s="27">
        <v>5</v>
      </c>
      <c r="D5259" s="25" t="s">
        <v>39040</v>
      </c>
      <c r="E5259" s="28" t="s">
        <v>17</v>
      </c>
      <c r="F5259" s="85" t="str">
        <f>IF(E5259="N/A","N/A",VLOOKUP(E5259,UniFormat!$A$9:$F$817,6,FALSE))</f>
        <v>N/A</v>
      </c>
      <c r="G5259" s="25" t="str">
        <f t="shared" si="82"/>
        <v>22-35 59 13 13</v>
      </c>
      <c r="H5259" s="25" t="s">
        <v>17</v>
      </c>
    </row>
    <row r="5260" spans="1:8" x14ac:dyDescent="0.25">
      <c r="A5260" s="25" t="s">
        <v>12042</v>
      </c>
      <c r="B5260" s="25" t="s">
        <v>12043</v>
      </c>
      <c r="C5260" s="27">
        <v>5</v>
      </c>
      <c r="D5260" s="25" t="s">
        <v>39040</v>
      </c>
      <c r="E5260" s="28" t="s">
        <v>17</v>
      </c>
      <c r="F5260" s="85" t="str">
        <f>IF(E5260="N/A","N/A",VLOOKUP(E5260,UniFormat!$A$9:$F$817,6,FALSE))</f>
        <v>N/A</v>
      </c>
      <c r="G5260" s="25" t="str">
        <f t="shared" si="82"/>
        <v>22-35 59 13 16</v>
      </c>
      <c r="H5260" s="25" t="s">
        <v>17</v>
      </c>
    </row>
    <row r="5261" spans="1:8" x14ac:dyDescent="0.25">
      <c r="A5261" s="25" t="s">
        <v>12044</v>
      </c>
      <c r="B5261" s="25" t="s">
        <v>12045</v>
      </c>
      <c r="C5261" s="27">
        <v>5</v>
      </c>
      <c r="D5261" s="25" t="s">
        <v>39040</v>
      </c>
      <c r="E5261" s="28" t="s">
        <v>17</v>
      </c>
      <c r="F5261" s="85" t="str">
        <f>IF(E5261="N/A","N/A",VLOOKUP(E5261,UniFormat!$A$9:$F$817,6,FALSE))</f>
        <v>N/A</v>
      </c>
      <c r="G5261" s="25" t="str">
        <f t="shared" si="82"/>
        <v>22-35 59 13 19</v>
      </c>
      <c r="H5261" s="25" t="s">
        <v>17</v>
      </c>
    </row>
    <row r="5262" spans="1:8" x14ac:dyDescent="0.25">
      <c r="A5262" s="25" t="s">
        <v>12046</v>
      </c>
      <c r="B5262" s="25" t="s">
        <v>12047</v>
      </c>
      <c r="C5262" s="27">
        <v>4</v>
      </c>
      <c r="D5262" s="25" t="s">
        <v>39040</v>
      </c>
      <c r="E5262" s="28" t="s">
        <v>17</v>
      </c>
      <c r="F5262" s="85" t="str">
        <f>IF(E5262="N/A","N/A",VLOOKUP(E5262,UniFormat!$A$9:$F$817,6,FALSE))</f>
        <v>N/A</v>
      </c>
      <c r="G5262" s="25" t="str">
        <f t="shared" si="82"/>
        <v>22-35 59 23</v>
      </c>
      <c r="H5262" s="25" t="s">
        <v>17</v>
      </c>
    </row>
    <row r="5263" spans="1:8" x14ac:dyDescent="0.25">
      <c r="A5263" s="25" t="s">
        <v>12048</v>
      </c>
      <c r="B5263" s="25" t="s">
        <v>12049</v>
      </c>
      <c r="C5263" s="27">
        <v>5</v>
      </c>
      <c r="D5263" s="25" t="s">
        <v>39040</v>
      </c>
      <c r="E5263" s="28" t="s">
        <v>17</v>
      </c>
      <c r="F5263" s="85" t="str">
        <f>IF(E5263="N/A","N/A",VLOOKUP(E5263,UniFormat!$A$9:$F$817,6,FALSE))</f>
        <v>N/A</v>
      </c>
      <c r="G5263" s="25" t="str">
        <f t="shared" si="82"/>
        <v>22-35 59 23 13</v>
      </c>
      <c r="H5263" s="25" t="s">
        <v>17</v>
      </c>
    </row>
    <row r="5264" spans="1:8" x14ac:dyDescent="0.25">
      <c r="A5264" s="25" t="s">
        <v>12050</v>
      </c>
      <c r="B5264" s="25" t="s">
        <v>12051</v>
      </c>
      <c r="C5264" s="27">
        <v>5</v>
      </c>
      <c r="D5264" s="25" t="s">
        <v>39040</v>
      </c>
      <c r="E5264" s="28" t="s">
        <v>17</v>
      </c>
      <c r="F5264" s="85" t="str">
        <f>IF(E5264="N/A","N/A",VLOOKUP(E5264,UniFormat!$A$9:$F$817,6,FALSE))</f>
        <v>N/A</v>
      </c>
      <c r="G5264" s="25" t="str">
        <f t="shared" si="82"/>
        <v>22-35 59 23 16</v>
      </c>
      <c r="H5264" s="25" t="s">
        <v>17</v>
      </c>
    </row>
    <row r="5265" spans="1:8" x14ac:dyDescent="0.25">
      <c r="A5265" s="25" t="s">
        <v>12052</v>
      </c>
      <c r="B5265" s="25" t="s">
        <v>12053</v>
      </c>
      <c r="C5265" s="27">
        <v>5</v>
      </c>
      <c r="D5265" s="25" t="s">
        <v>39040</v>
      </c>
      <c r="E5265" s="28" t="s">
        <v>17</v>
      </c>
      <c r="F5265" s="85" t="str">
        <f>IF(E5265="N/A","N/A",VLOOKUP(E5265,UniFormat!$A$9:$F$817,6,FALSE))</f>
        <v>N/A</v>
      </c>
      <c r="G5265" s="25" t="str">
        <f t="shared" si="82"/>
        <v>22-35 59 23 19</v>
      </c>
      <c r="H5265" s="25" t="s">
        <v>17</v>
      </c>
    </row>
    <row r="5266" spans="1:8" x14ac:dyDescent="0.25">
      <c r="A5266" s="25" t="s">
        <v>12054</v>
      </c>
      <c r="B5266" s="25" t="s">
        <v>12055</v>
      </c>
      <c r="C5266" s="27">
        <v>4</v>
      </c>
      <c r="D5266" s="25" t="s">
        <v>39040</v>
      </c>
      <c r="E5266" s="28" t="s">
        <v>17</v>
      </c>
      <c r="F5266" s="85" t="str">
        <f>IF(E5266="N/A","N/A",VLOOKUP(E5266,UniFormat!$A$9:$F$817,6,FALSE))</f>
        <v>N/A</v>
      </c>
      <c r="G5266" s="25" t="str">
        <f t="shared" si="82"/>
        <v>22-35 59 29</v>
      </c>
      <c r="H5266" s="25" t="s">
        <v>17</v>
      </c>
    </row>
    <row r="5267" spans="1:8" x14ac:dyDescent="0.25">
      <c r="A5267" s="25" t="s">
        <v>12056</v>
      </c>
      <c r="B5267" s="25" t="s">
        <v>12057</v>
      </c>
      <c r="C5267" s="27">
        <v>5</v>
      </c>
      <c r="D5267" s="25" t="s">
        <v>39040</v>
      </c>
      <c r="E5267" s="28" t="s">
        <v>17</v>
      </c>
      <c r="F5267" s="85" t="str">
        <f>IF(E5267="N/A","N/A",VLOOKUP(E5267,UniFormat!$A$9:$F$817,6,FALSE))</f>
        <v>N/A</v>
      </c>
      <c r="G5267" s="25" t="str">
        <f t="shared" si="82"/>
        <v>22-35 59 29 13</v>
      </c>
      <c r="H5267" s="25" t="s">
        <v>17</v>
      </c>
    </row>
    <row r="5268" spans="1:8" x14ac:dyDescent="0.25">
      <c r="A5268" s="25" t="s">
        <v>12058</v>
      </c>
      <c r="B5268" s="25" t="s">
        <v>12059</v>
      </c>
      <c r="C5268" s="27">
        <v>5</v>
      </c>
      <c r="D5268" s="25" t="s">
        <v>39040</v>
      </c>
      <c r="E5268" s="28" t="s">
        <v>17</v>
      </c>
      <c r="F5268" s="85" t="str">
        <f>IF(E5268="N/A","N/A",VLOOKUP(E5268,UniFormat!$A$9:$F$817,6,FALSE))</f>
        <v>N/A</v>
      </c>
      <c r="G5268" s="25" t="str">
        <f t="shared" si="82"/>
        <v>22-35 59 29 16</v>
      </c>
      <c r="H5268" s="25" t="s">
        <v>17</v>
      </c>
    </row>
    <row r="5269" spans="1:8" x14ac:dyDescent="0.25">
      <c r="A5269" s="25" t="s">
        <v>12060</v>
      </c>
      <c r="B5269" s="25" t="s">
        <v>12061</v>
      </c>
      <c r="C5269" s="27">
        <v>5</v>
      </c>
      <c r="D5269" s="25" t="s">
        <v>39040</v>
      </c>
      <c r="E5269" s="28" t="s">
        <v>17</v>
      </c>
      <c r="F5269" s="85" t="str">
        <f>IF(E5269="N/A","N/A",VLOOKUP(E5269,UniFormat!$A$9:$F$817,6,FALSE))</f>
        <v>N/A</v>
      </c>
      <c r="G5269" s="25" t="str">
        <f t="shared" si="82"/>
        <v>22-35 59 29 19</v>
      </c>
      <c r="H5269" s="25" t="s">
        <v>17</v>
      </c>
    </row>
    <row r="5270" spans="1:8" x14ac:dyDescent="0.25">
      <c r="A5270" s="25" t="s">
        <v>12062</v>
      </c>
      <c r="B5270" s="25" t="s">
        <v>12063</v>
      </c>
      <c r="C5270" s="27">
        <v>4</v>
      </c>
      <c r="D5270" s="25" t="s">
        <v>39040</v>
      </c>
      <c r="E5270" s="28" t="s">
        <v>17</v>
      </c>
      <c r="F5270" s="85" t="str">
        <f>IF(E5270="N/A","N/A",VLOOKUP(E5270,UniFormat!$A$9:$F$817,6,FALSE))</f>
        <v>N/A</v>
      </c>
      <c r="G5270" s="25" t="str">
        <f t="shared" si="82"/>
        <v>22-35 59 33</v>
      </c>
      <c r="H5270" s="25" t="s">
        <v>17</v>
      </c>
    </row>
    <row r="5271" spans="1:8" x14ac:dyDescent="0.25">
      <c r="A5271" s="25" t="s">
        <v>12064</v>
      </c>
      <c r="B5271" s="25" t="s">
        <v>12065</v>
      </c>
      <c r="C5271" s="27">
        <v>5</v>
      </c>
      <c r="D5271" s="25" t="s">
        <v>39040</v>
      </c>
      <c r="E5271" s="28" t="s">
        <v>17</v>
      </c>
      <c r="F5271" s="85" t="str">
        <f>IF(E5271="N/A","N/A",VLOOKUP(E5271,UniFormat!$A$9:$F$817,6,FALSE))</f>
        <v>N/A</v>
      </c>
      <c r="G5271" s="25" t="str">
        <f t="shared" si="82"/>
        <v>22-35 59 33 13</v>
      </c>
      <c r="H5271" s="25" t="s">
        <v>17</v>
      </c>
    </row>
    <row r="5272" spans="1:8" x14ac:dyDescent="0.25">
      <c r="A5272" s="25" t="s">
        <v>12066</v>
      </c>
      <c r="B5272" s="25" t="s">
        <v>12067</v>
      </c>
      <c r="C5272" s="27">
        <v>5</v>
      </c>
      <c r="D5272" s="25" t="s">
        <v>39040</v>
      </c>
      <c r="E5272" s="28" t="s">
        <v>17</v>
      </c>
      <c r="F5272" s="85" t="str">
        <f>IF(E5272="N/A","N/A",VLOOKUP(E5272,UniFormat!$A$9:$F$817,6,FALSE))</f>
        <v>N/A</v>
      </c>
      <c r="G5272" s="25" t="str">
        <f t="shared" si="82"/>
        <v>22-35 59 33 16</v>
      </c>
      <c r="H5272" s="25" t="s">
        <v>17</v>
      </c>
    </row>
    <row r="5273" spans="1:8" x14ac:dyDescent="0.25">
      <c r="A5273" s="25" t="s">
        <v>12068</v>
      </c>
      <c r="B5273" s="25" t="s">
        <v>12069</v>
      </c>
      <c r="C5273" s="27">
        <v>5</v>
      </c>
      <c r="D5273" s="25" t="s">
        <v>39040</v>
      </c>
      <c r="E5273" s="28" t="s">
        <v>17</v>
      </c>
      <c r="F5273" s="85" t="str">
        <f>IF(E5273="N/A","N/A",VLOOKUP(E5273,UniFormat!$A$9:$F$817,6,FALSE))</f>
        <v>N/A</v>
      </c>
      <c r="G5273" s="25" t="str">
        <f t="shared" si="82"/>
        <v>22-35 59 33 19</v>
      </c>
      <c r="H5273" s="25" t="s">
        <v>17</v>
      </c>
    </row>
    <row r="5274" spans="1:8" x14ac:dyDescent="0.25">
      <c r="A5274" s="25" t="s">
        <v>12070</v>
      </c>
      <c r="B5274" s="25" t="s">
        <v>12071</v>
      </c>
      <c r="C5274" s="27">
        <v>5</v>
      </c>
      <c r="D5274" s="25" t="s">
        <v>39040</v>
      </c>
      <c r="E5274" s="28" t="s">
        <v>17</v>
      </c>
      <c r="F5274" s="85" t="str">
        <f>IF(E5274="N/A","N/A",VLOOKUP(E5274,UniFormat!$A$9:$F$817,6,FALSE))</f>
        <v>N/A</v>
      </c>
      <c r="G5274" s="25" t="str">
        <f t="shared" si="82"/>
        <v>22-35 59 33 23</v>
      </c>
      <c r="H5274" s="25" t="s">
        <v>17</v>
      </c>
    </row>
    <row r="5275" spans="1:8" x14ac:dyDescent="0.25">
      <c r="A5275" s="25" t="s">
        <v>12072</v>
      </c>
      <c r="B5275" s="25" t="s">
        <v>12073</v>
      </c>
      <c r="C5275" s="27">
        <v>4</v>
      </c>
      <c r="D5275" s="25" t="s">
        <v>39040</v>
      </c>
      <c r="E5275" s="28" t="s">
        <v>17</v>
      </c>
      <c r="F5275" s="85" t="str">
        <f>IF(E5275="N/A","N/A",VLOOKUP(E5275,UniFormat!$A$9:$F$817,6,FALSE))</f>
        <v>N/A</v>
      </c>
      <c r="G5275" s="25" t="str">
        <f t="shared" si="82"/>
        <v>22-35 59 93</v>
      </c>
      <c r="H5275" s="25" t="s">
        <v>17</v>
      </c>
    </row>
    <row r="5276" spans="1:8" x14ac:dyDescent="0.25">
      <c r="A5276" s="25" t="s">
        <v>12074</v>
      </c>
      <c r="B5276" s="25" t="s">
        <v>12075</v>
      </c>
      <c r="C5276" s="27">
        <v>5</v>
      </c>
      <c r="D5276" s="25" t="s">
        <v>39040</v>
      </c>
      <c r="E5276" s="28" t="s">
        <v>17</v>
      </c>
      <c r="F5276" s="85" t="str">
        <f>IF(E5276="N/A","N/A",VLOOKUP(E5276,UniFormat!$A$9:$F$817,6,FALSE))</f>
        <v>N/A</v>
      </c>
      <c r="G5276" s="25" t="str">
        <f t="shared" si="82"/>
        <v>22-35 59 93 13</v>
      </c>
      <c r="H5276" s="25" t="s">
        <v>17</v>
      </c>
    </row>
    <row r="5277" spans="1:8" x14ac:dyDescent="0.25">
      <c r="A5277" s="25" t="s">
        <v>12076</v>
      </c>
      <c r="B5277" s="25" t="s">
        <v>12077</v>
      </c>
      <c r="C5277" s="27">
        <v>5</v>
      </c>
      <c r="D5277" s="25" t="s">
        <v>39040</v>
      </c>
      <c r="E5277" s="28" t="s">
        <v>17</v>
      </c>
      <c r="F5277" s="85" t="str">
        <f>IF(E5277="N/A","N/A",VLOOKUP(E5277,UniFormat!$A$9:$F$817,6,FALSE))</f>
        <v>N/A</v>
      </c>
      <c r="G5277" s="25" t="str">
        <f t="shared" si="82"/>
        <v>22-35 59 93 16</v>
      </c>
      <c r="H5277" s="25" t="s">
        <v>17</v>
      </c>
    </row>
    <row r="5278" spans="1:8" x14ac:dyDescent="0.25">
      <c r="A5278" s="25" t="s">
        <v>12078</v>
      </c>
      <c r="B5278" s="25" t="s">
        <v>12079</v>
      </c>
      <c r="C5278" s="27">
        <v>5</v>
      </c>
      <c r="D5278" s="25" t="s">
        <v>39040</v>
      </c>
      <c r="E5278" s="28" t="s">
        <v>17</v>
      </c>
      <c r="F5278" s="85" t="str">
        <f>IF(E5278="N/A","N/A",VLOOKUP(E5278,UniFormat!$A$9:$F$817,6,FALSE))</f>
        <v>N/A</v>
      </c>
      <c r="G5278" s="25" t="str">
        <f t="shared" si="82"/>
        <v>22-35 59 93 19</v>
      </c>
      <c r="H5278" s="25" t="s">
        <v>17</v>
      </c>
    </row>
    <row r="5279" spans="1:8" x14ac:dyDescent="0.25">
      <c r="A5279" s="25" t="s">
        <v>12080</v>
      </c>
      <c r="B5279" s="25" t="s">
        <v>12081</v>
      </c>
      <c r="C5279" s="27">
        <v>3</v>
      </c>
      <c r="D5279" s="25" t="s">
        <v>39040</v>
      </c>
      <c r="E5279" s="28" t="s">
        <v>17</v>
      </c>
      <c r="F5279" s="85" t="str">
        <f>IF(E5279="N/A","N/A",VLOOKUP(E5279,UniFormat!$A$9:$F$817,6,FALSE))</f>
        <v>N/A</v>
      </c>
      <c r="G5279" s="25" t="str">
        <f t="shared" si="82"/>
        <v>22-35 70 00</v>
      </c>
      <c r="H5279" s="25" t="s">
        <v>17</v>
      </c>
    </row>
    <row r="5280" spans="1:8" x14ac:dyDescent="0.25">
      <c r="A5280" s="25" t="s">
        <v>12082</v>
      </c>
      <c r="B5280" s="25" t="s">
        <v>12083</v>
      </c>
      <c r="C5280" s="27">
        <v>3</v>
      </c>
      <c r="D5280" s="25" t="s">
        <v>39040</v>
      </c>
      <c r="E5280" s="28" t="s">
        <v>17</v>
      </c>
      <c r="F5280" s="85" t="str">
        <f>IF(E5280="N/A","N/A",VLOOKUP(E5280,UniFormat!$A$9:$F$817,6,FALSE))</f>
        <v>N/A</v>
      </c>
      <c r="G5280" s="25" t="str">
        <f t="shared" si="82"/>
        <v>22-35 71 00</v>
      </c>
      <c r="H5280" s="25" t="s">
        <v>17</v>
      </c>
    </row>
    <row r="5281" spans="1:8" x14ac:dyDescent="0.25">
      <c r="A5281" s="25" t="s">
        <v>12084</v>
      </c>
      <c r="B5281" s="25" t="s">
        <v>12085</v>
      </c>
      <c r="C5281" s="27">
        <v>4</v>
      </c>
      <c r="D5281" s="25" t="s">
        <v>39040</v>
      </c>
      <c r="E5281" s="28" t="s">
        <v>17</v>
      </c>
      <c r="F5281" s="85" t="str">
        <f>IF(E5281="N/A","N/A",VLOOKUP(E5281,UniFormat!$A$9:$F$817,6,FALSE))</f>
        <v>N/A</v>
      </c>
      <c r="G5281" s="25" t="str">
        <f t="shared" si="82"/>
        <v>22-35 71 13</v>
      </c>
      <c r="H5281" s="25" t="s">
        <v>17</v>
      </c>
    </row>
    <row r="5282" spans="1:8" x14ac:dyDescent="0.25">
      <c r="A5282" s="25" t="s">
        <v>12086</v>
      </c>
      <c r="B5282" s="25" t="s">
        <v>12087</v>
      </c>
      <c r="C5282" s="27">
        <v>4</v>
      </c>
      <c r="D5282" s="25" t="s">
        <v>39040</v>
      </c>
      <c r="E5282" s="28" t="s">
        <v>17</v>
      </c>
      <c r="F5282" s="85" t="str">
        <f>IF(E5282="N/A","N/A",VLOOKUP(E5282,UniFormat!$A$9:$F$817,6,FALSE))</f>
        <v>N/A</v>
      </c>
      <c r="G5282" s="25" t="str">
        <f t="shared" si="82"/>
        <v>22-35 71 16</v>
      </c>
      <c r="H5282" s="25" t="s">
        <v>17</v>
      </c>
    </row>
    <row r="5283" spans="1:8" x14ac:dyDescent="0.25">
      <c r="A5283" s="25" t="s">
        <v>12088</v>
      </c>
      <c r="B5283" s="25" t="s">
        <v>12089</v>
      </c>
      <c r="C5283" s="27">
        <v>4</v>
      </c>
      <c r="D5283" s="25" t="s">
        <v>39040</v>
      </c>
      <c r="E5283" s="28" t="s">
        <v>17</v>
      </c>
      <c r="F5283" s="85" t="str">
        <f>IF(E5283="N/A","N/A",VLOOKUP(E5283,UniFormat!$A$9:$F$817,6,FALSE))</f>
        <v>N/A</v>
      </c>
      <c r="G5283" s="25" t="str">
        <f t="shared" si="82"/>
        <v>22-35 71 19</v>
      </c>
      <c r="H5283" s="25" t="s">
        <v>17</v>
      </c>
    </row>
    <row r="5284" spans="1:8" x14ac:dyDescent="0.25">
      <c r="A5284" s="25" t="s">
        <v>12090</v>
      </c>
      <c r="B5284" s="25" t="s">
        <v>12091</v>
      </c>
      <c r="C5284" s="27">
        <v>3</v>
      </c>
      <c r="D5284" s="25" t="s">
        <v>39040</v>
      </c>
      <c r="E5284" s="28" t="s">
        <v>17</v>
      </c>
      <c r="F5284" s="85" t="str">
        <f>IF(E5284="N/A","N/A",VLOOKUP(E5284,UniFormat!$A$9:$F$817,6,FALSE))</f>
        <v>N/A</v>
      </c>
      <c r="G5284" s="25" t="str">
        <f t="shared" si="82"/>
        <v>22-35 72 00</v>
      </c>
      <c r="H5284" s="25" t="s">
        <v>17</v>
      </c>
    </row>
    <row r="5285" spans="1:8" x14ac:dyDescent="0.25">
      <c r="A5285" s="25" t="s">
        <v>12092</v>
      </c>
      <c r="B5285" s="25" t="s">
        <v>12093</v>
      </c>
      <c r="C5285" s="27">
        <v>4</v>
      </c>
      <c r="D5285" s="25" t="s">
        <v>39040</v>
      </c>
      <c r="E5285" s="28" t="s">
        <v>17</v>
      </c>
      <c r="F5285" s="85" t="str">
        <f>IF(E5285="N/A","N/A",VLOOKUP(E5285,UniFormat!$A$9:$F$817,6,FALSE))</f>
        <v>N/A</v>
      </c>
      <c r="G5285" s="25" t="str">
        <f t="shared" si="82"/>
        <v>22-35 72 13</v>
      </c>
      <c r="H5285" s="25" t="s">
        <v>17</v>
      </c>
    </row>
    <row r="5286" spans="1:8" x14ac:dyDescent="0.25">
      <c r="A5286" s="25" t="s">
        <v>12094</v>
      </c>
      <c r="B5286" s="25" t="s">
        <v>12095</v>
      </c>
      <c r="C5286" s="27">
        <v>3</v>
      </c>
      <c r="D5286" s="25" t="s">
        <v>39040</v>
      </c>
      <c r="E5286" s="28" t="s">
        <v>17</v>
      </c>
      <c r="F5286" s="85" t="str">
        <f>IF(E5286="N/A","N/A",VLOOKUP(E5286,UniFormat!$A$9:$F$817,6,FALSE))</f>
        <v>N/A</v>
      </c>
      <c r="G5286" s="25" t="str">
        <f t="shared" si="82"/>
        <v>22-35 73 00</v>
      </c>
      <c r="H5286" s="25" t="s">
        <v>17</v>
      </c>
    </row>
    <row r="5287" spans="1:8" x14ac:dyDescent="0.25">
      <c r="A5287" s="25" t="s">
        <v>1505</v>
      </c>
      <c r="B5287" s="25" t="s">
        <v>12096</v>
      </c>
      <c r="C5287" s="27">
        <v>4</v>
      </c>
      <c r="D5287" s="25" t="s">
        <v>39040</v>
      </c>
      <c r="E5287" s="28" t="s">
        <v>1503</v>
      </c>
      <c r="F5287" s="85" t="str">
        <f>IF(E5287="N/A","N/A",VLOOKUP(E5287,UniFormat!$A$9:$F$817,6,FALSE))</f>
        <v>21-07 10 70 80</v>
      </c>
      <c r="G5287" s="25" t="str">
        <f t="shared" si="82"/>
        <v>22-35 73 13</v>
      </c>
      <c r="H5287" s="25" t="s">
        <v>17</v>
      </c>
    </row>
    <row r="5288" spans="1:8" x14ac:dyDescent="0.25">
      <c r="A5288" s="25" t="s">
        <v>12097</v>
      </c>
      <c r="B5288" s="25" t="s">
        <v>12098</v>
      </c>
      <c r="C5288" s="27">
        <v>4</v>
      </c>
      <c r="D5288" s="25" t="s">
        <v>39040</v>
      </c>
      <c r="E5288" s="28" t="s">
        <v>17</v>
      </c>
      <c r="F5288" s="85" t="str">
        <f>IF(E5288="N/A","N/A",VLOOKUP(E5288,UniFormat!$A$9:$F$817,6,FALSE))</f>
        <v>N/A</v>
      </c>
      <c r="G5288" s="25" t="str">
        <f t="shared" si="82"/>
        <v>22-35 73 16</v>
      </c>
      <c r="H5288" s="25" t="s">
        <v>17</v>
      </c>
    </row>
    <row r="5289" spans="1:8" x14ac:dyDescent="0.25">
      <c r="A5289" s="25" t="s">
        <v>12099</v>
      </c>
      <c r="B5289" s="25" t="s">
        <v>12100</v>
      </c>
      <c r="C5289" s="27">
        <v>3</v>
      </c>
      <c r="D5289" s="25" t="s">
        <v>39040</v>
      </c>
      <c r="E5289" s="28" t="s">
        <v>17</v>
      </c>
      <c r="F5289" s="85" t="str">
        <f>IF(E5289="N/A","N/A",VLOOKUP(E5289,UniFormat!$A$9:$F$817,6,FALSE))</f>
        <v>N/A</v>
      </c>
      <c r="G5289" s="25" t="str">
        <f t="shared" si="82"/>
        <v>22-35 74 00</v>
      </c>
      <c r="H5289" s="25" t="s">
        <v>17</v>
      </c>
    </row>
    <row r="5290" spans="1:8" x14ac:dyDescent="0.25">
      <c r="A5290" s="25" t="s">
        <v>12101</v>
      </c>
      <c r="B5290" s="25" t="s">
        <v>12102</v>
      </c>
      <c r="C5290" s="27">
        <v>4</v>
      </c>
      <c r="D5290" s="25" t="s">
        <v>39040</v>
      </c>
      <c r="E5290" s="28" t="s">
        <v>17</v>
      </c>
      <c r="F5290" s="85" t="str">
        <f>IF(E5290="N/A","N/A",VLOOKUP(E5290,UniFormat!$A$9:$F$817,6,FALSE))</f>
        <v>N/A</v>
      </c>
      <c r="G5290" s="25" t="str">
        <f t="shared" si="82"/>
        <v>22-35 74 13</v>
      </c>
      <c r="H5290" s="25" t="s">
        <v>17</v>
      </c>
    </row>
    <row r="5291" spans="1:8" x14ac:dyDescent="0.25">
      <c r="A5291" s="25" t="s">
        <v>12103</v>
      </c>
      <c r="B5291" s="25" t="s">
        <v>12104</v>
      </c>
      <c r="C5291" s="27">
        <v>3</v>
      </c>
      <c r="D5291" s="25" t="s">
        <v>39040</v>
      </c>
      <c r="E5291" s="28" t="s">
        <v>17</v>
      </c>
      <c r="F5291" s="85" t="str">
        <f>IF(E5291="N/A","N/A",VLOOKUP(E5291,UniFormat!$A$9:$F$817,6,FALSE))</f>
        <v>N/A</v>
      </c>
      <c r="G5291" s="25" t="str">
        <f t="shared" si="82"/>
        <v>22-35 79 00</v>
      </c>
      <c r="H5291" s="25" t="s">
        <v>17</v>
      </c>
    </row>
    <row r="5292" spans="1:8" x14ac:dyDescent="0.25">
      <c r="A5292" s="25" t="s">
        <v>12105</v>
      </c>
      <c r="B5292" s="25" t="s">
        <v>12106</v>
      </c>
      <c r="C5292" s="27">
        <v>4</v>
      </c>
      <c r="D5292" s="25" t="s">
        <v>39040</v>
      </c>
      <c r="E5292" s="28" t="s">
        <v>17</v>
      </c>
      <c r="F5292" s="85" t="str">
        <f>IF(E5292="N/A","N/A",VLOOKUP(E5292,UniFormat!$A$9:$F$817,6,FALSE))</f>
        <v>N/A</v>
      </c>
      <c r="G5292" s="25" t="str">
        <f t="shared" si="82"/>
        <v>22-35 79 13</v>
      </c>
      <c r="H5292" s="25" t="s">
        <v>17</v>
      </c>
    </row>
    <row r="5293" spans="1:8" x14ac:dyDescent="0.25">
      <c r="A5293" s="25" t="s">
        <v>12107</v>
      </c>
      <c r="B5293" s="25" t="s">
        <v>12108</v>
      </c>
      <c r="C5293" s="27">
        <v>5</v>
      </c>
      <c r="D5293" s="25" t="s">
        <v>39040</v>
      </c>
      <c r="E5293" s="28" t="s">
        <v>17</v>
      </c>
      <c r="F5293" s="85" t="str">
        <f>IF(E5293="N/A","N/A",VLOOKUP(E5293,UniFormat!$A$9:$F$817,6,FALSE))</f>
        <v>N/A</v>
      </c>
      <c r="G5293" s="25" t="str">
        <f t="shared" si="82"/>
        <v>22-35 79 13 13</v>
      </c>
      <c r="H5293" s="25" t="s">
        <v>17</v>
      </c>
    </row>
    <row r="5294" spans="1:8" x14ac:dyDescent="0.25">
      <c r="A5294" s="25" t="s">
        <v>12109</v>
      </c>
      <c r="B5294" s="25" t="s">
        <v>12110</v>
      </c>
      <c r="C5294" s="27">
        <v>2</v>
      </c>
      <c r="D5294" s="25" t="s">
        <v>39040</v>
      </c>
      <c r="E5294" s="28" t="s">
        <v>17</v>
      </c>
      <c r="F5294" s="85" t="str">
        <f>IF(E5294="N/A","N/A",VLOOKUP(E5294,UniFormat!$A$9:$F$817,6,FALSE))</f>
        <v>N/A</v>
      </c>
      <c r="G5294" s="25" t="str">
        <f t="shared" si="82"/>
        <v>22-40 00 00</v>
      </c>
      <c r="H5294" s="25" t="s">
        <v>17</v>
      </c>
    </row>
    <row r="5295" spans="1:8" x14ac:dyDescent="0.25">
      <c r="A5295" s="25" t="s">
        <v>12111</v>
      </c>
      <c r="B5295" s="25" t="s">
        <v>12112</v>
      </c>
      <c r="C5295" s="27">
        <v>3</v>
      </c>
      <c r="D5295" s="25" t="s">
        <v>39040</v>
      </c>
      <c r="E5295" s="28" t="s">
        <v>17</v>
      </c>
      <c r="F5295" s="85" t="str">
        <f>IF(E5295="N/A","N/A",VLOOKUP(E5295,UniFormat!$A$9:$F$817,6,FALSE))</f>
        <v>N/A</v>
      </c>
      <c r="G5295" s="25" t="str">
        <f t="shared" si="82"/>
        <v>22-40 01 00</v>
      </c>
      <c r="H5295" s="25" t="s">
        <v>17</v>
      </c>
    </row>
    <row r="5296" spans="1:8" x14ac:dyDescent="0.25">
      <c r="A5296" s="25" t="s">
        <v>12113</v>
      </c>
      <c r="B5296" s="25" t="s">
        <v>12114</v>
      </c>
      <c r="C5296" s="27">
        <v>4</v>
      </c>
      <c r="D5296" s="25" t="s">
        <v>39040</v>
      </c>
      <c r="E5296" s="28" t="s">
        <v>17</v>
      </c>
      <c r="F5296" s="85" t="str">
        <f>IF(E5296="N/A","N/A",VLOOKUP(E5296,UniFormat!$A$9:$F$817,6,FALSE))</f>
        <v>N/A</v>
      </c>
      <c r="G5296" s="25" t="str">
        <f t="shared" si="82"/>
        <v>22-40 01 10</v>
      </c>
      <c r="H5296" s="25" t="s">
        <v>17</v>
      </c>
    </row>
    <row r="5297" spans="1:8" x14ac:dyDescent="0.25">
      <c r="A5297" s="25" t="s">
        <v>12115</v>
      </c>
      <c r="B5297" s="25" t="s">
        <v>12116</v>
      </c>
      <c r="C5297" s="27">
        <v>4</v>
      </c>
      <c r="D5297" s="25" t="s">
        <v>39040</v>
      </c>
      <c r="E5297" s="28" t="s">
        <v>17</v>
      </c>
      <c r="F5297" s="85" t="str">
        <f>IF(E5297="N/A","N/A",VLOOKUP(E5297,UniFormat!$A$9:$F$817,6,FALSE))</f>
        <v>N/A</v>
      </c>
      <c r="G5297" s="25" t="str">
        <f t="shared" si="82"/>
        <v>22-40 01 20</v>
      </c>
      <c r="H5297" s="25" t="s">
        <v>17</v>
      </c>
    </row>
    <row r="5298" spans="1:8" x14ac:dyDescent="0.25">
      <c r="A5298" s="25" t="s">
        <v>12117</v>
      </c>
      <c r="B5298" s="25" t="s">
        <v>12118</v>
      </c>
      <c r="C5298" s="27">
        <v>4</v>
      </c>
      <c r="D5298" s="25" t="s">
        <v>39040</v>
      </c>
      <c r="E5298" s="28" t="s">
        <v>17</v>
      </c>
      <c r="F5298" s="85" t="str">
        <f>IF(E5298="N/A","N/A",VLOOKUP(E5298,UniFormat!$A$9:$F$817,6,FALSE))</f>
        <v>N/A</v>
      </c>
      <c r="G5298" s="25" t="str">
        <f t="shared" si="82"/>
        <v>22-40 01 30</v>
      </c>
      <c r="H5298" s="25" t="s">
        <v>17</v>
      </c>
    </row>
    <row r="5299" spans="1:8" x14ac:dyDescent="0.25">
      <c r="A5299" s="25" t="s">
        <v>12119</v>
      </c>
      <c r="B5299" s="25" t="s">
        <v>12120</v>
      </c>
      <c r="C5299" s="27">
        <v>4</v>
      </c>
      <c r="D5299" s="25" t="s">
        <v>39040</v>
      </c>
      <c r="E5299" s="28" t="s">
        <v>17</v>
      </c>
      <c r="F5299" s="85" t="str">
        <f>IF(E5299="N/A","N/A",VLOOKUP(E5299,UniFormat!$A$9:$F$817,6,FALSE))</f>
        <v>N/A</v>
      </c>
      <c r="G5299" s="25" t="str">
        <f t="shared" si="82"/>
        <v>22-40 01 40</v>
      </c>
      <c r="H5299" s="25" t="s">
        <v>17</v>
      </c>
    </row>
    <row r="5300" spans="1:8" x14ac:dyDescent="0.25">
      <c r="A5300" s="25" t="s">
        <v>12121</v>
      </c>
      <c r="B5300" s="25" t="s">
        <v>12122</v>
      </c>
      <c r="C5300" s="27">
        <v>3</v>
      </c>
      <c r="D5300" s="25" t="s">
        <v>39040</v>
      </c>
      <c r="E5300" s="28" t="s">
        <v>17</v>
      </c>
      <c r="F5300" s="85" t="str">
        <f>IF(E5300="N/A","N/A",VLOOKUP(E5300,UniFormat!$A$9:$F$817,6,FALSE))</f>
        <v>N/A</v>
      </c>
      <c r="G5300" s="25" t="str">
        <f t="shared" si="82"/>
        <v>22-40 05 00</v>
      </c>
      <c r="H5300" s="25" t="s">
        <v>17</v>
      </c>
    </row>
    <row r="5301" spans="1:8" x14ac:dyDescent="0.25">
      <c r="A5301" s="25" t="s">
        <v>12123</v>
      </c>
      <c r="B5301" s="25" t="s">
        <v>12124</v>
      </c>
      <c r="C5301" s="27">
        <v>4</v>
      </c>
      <c r="D5301" s="25" t="s">
        <v>39040</v>
      </c>
      <c r="E5301" s="28" t="s">
        <v>17</v>
      </c>
      <c r="F5301" s="85" t="str">
        <f>IF(E5301="N/A","N/A",VLOOKUP(E5301,UniFormat!$A$9:$F$817,6,FALSE))</f>
        <v>N/A</v>
      </c>
      <c r="G5301" s="25" t="str">
        <f t="shared" si="82"/>
        <v>22-40 05 13</v>
      </c>
      <c r="H5301" s="25" t="s">
        <v>17</v>
      </c>
    </row>
    <row r="5302" spans="1:8" x14ac:dyDescent="0.25">
      <c r="A5302" s="25" t="s">
        <v>12125</v>
      </c>
      <c r="B5302" s="25" t="s">
        <v>12126</v>
      </c>
      <c r="C5302" s="27">
        <v>5</v>
      </c>
      <c r="D5302" s="25">
        <v>-2008044</v>
      </c>
      <c r="E5302" s="28" t="s">
        <v>17</v>
      </c>
      <c r="F5302" s="85" t="str">
        <f>IF(E5302="N/A","N/A",VLOOKUP(E5302,UniFormat!$A$9:$F$817,6,FALSE))</f>
        <v>N/A</v>
      </c>
      <c r="G5302" s="25" t="str">
        <f t="shared" si="82"/>
        <v>22-40 05 13 13</v>
      </c>
      <c r="H5302" s="25" t="s">
        <v>17</v>
      </c>
    </row>
    <row r="5303" spans="1:8" x14ac:dyDescent="0.25">
      <c r="A5303" s="25" t="s">
        <v>12127</v>
      </c>
      <c r="B5303" s="25" t="s">
        <v>12128</v>
      </c>
      <c r="C5303" s="27">
        <v>5</v>
      </c>
      <c r="D5303" s="25">
        <v>-2008044</v>
      </c>
      <c r="E5303" s="28" t="s">
        <v>17</v>
      </c>
      <c r="F5303" s="85" t="str">
        <f>IF(E5303="N/A","N/A",VLOOKUP(E5303,UniFormat!$A$9:$F$817,6,FALSE))</f>
        <v>N/A</v>
      </c>
      <c r="G5303" s="25" t="str">
        <f t="shared" si="82"/>
        <v>22-40 05 13 16</v>
      </c>
      <c r="H5303" s="25" t="s">
        <v>17</v>
      </c>
    </row>
    <row r="5304" spans="1:8" x14ac:dyDescent="0.25">
      <c r="A5304" s="25" t="s">
        <v>12129</v>
      </c>
      <c r="B5304" s="25" t="s">
        <v>12130</v>
      </c>
      <c r="C5304" s="27">
        <v>5</v>
      </c>
      <c r="D5304" s="25">
        <v>-2008044</v>
      </c>
      <c r="E5304" s="28" t="s">
        <v>17</v>
      </c>
      <c r="F5304" s="85" t="str">
        <f>IF(E5304="N/A","N/A",VLOOKUP(E5304,UniFormat!$A$9:$F$817,6,FALSE))</f>
        <v>N/A</v>
      </c>
      <c r="G5304" s="25" t="str">
        <f t="shared" si="82"/>
        <v>22-40 05 13 19</v>
      </c>
      <c r="H5304" s="25" t="s">
        <v>17</v>
      </c>
    </row>
    <row r="5305" spans="1:8" x14ac:dyDescent="0.25">
      <c r="A5305" s="25" t="s">
        <v>12131</v>
      </c>
      <c r="B5305" s="25" t="s">
        <v>12132</v>
      </c>
      <c r="C5305" s="27">
        <v>5</v>
      </c>
      <c r="D5305" s="25">
        <v>-2008044</v>
      </c>
      <c r="E5305" s="28" t="s">
        <v>17</v>
      </c>
      <c r="F5305" s="85" t="str">
        <f>IF(E5305="N/A","N/A",VLOOKUP(E5305,UniFormat!$A$9:$F$817,6,FALSE))</f>
        <v>N/A</v>
      </c>
      <c r="G5305" s="25" t="str">
        <f t="shared" si="82"/>
        <v>22-40 05 13 23</v>
      </c>
      <c r="H5305" s="25" t="s">
        <v>17</v>
      </c>
    </row>
    <row r="5306" spans="1:8" x14ac:dyDescent="0.25">
      <c r="A5306" s="25" t="s">
        <v>12133</v>
      </c>
      <c r="B5306" s="25" t="s">
        <v>12134</v>
      </c>
      <c r="C5306" s="27">
        <v>5</v>
      </c>
      <c r="D5306" s="25">
        <v>-2008044</v>
      </c>
      <c r="E5306" s="28" t="s">
        <v>17</v>
      </c>
      <c r="F5306" s="85" t="str">
        <f>IF(E5306="N/A","N/A",VLOOKUP(E5306,UniFormat!$A$9:$F$817,6,FALSE))</f>
        <v>N/A</v>
      </c>
      <c r="G5306" s="25" t="str">
        <f t="shared" si="82"/>
        <v>22-40 05 13 33</v>
      </c>
      <c r="H5306" s="25" t="s">
        <v>17</v>
      </c>
    </row>
    <row r="5307" spans="1:8" x14ac:dyDescent="0.25">
      <c r="A5307" s="25" t="s">
        <v>12135</v>
      </c>
      <c r="B5307" s="25" t="s">
        <v>12136</v>
      </c>
      <c r="C5307" s="27">
        <v>5</v>
      </c>
      <c r="D5307" s="25">
        <v>-2008044</v>
      </c>
      <c r="E5307" s="28" t="s">
        <v>17</v>
      </c>
      <c r="F5307" s="85" t="str">
        <f>IF(E5307="N/A","N/A",VLOOKUP(E5307,UniFormat!$A$9:$F$817,6,FALSE))</f>
        <v>N/A</v>
      </c>
      <c r="G5307" s="25" t="str">
        <f t="shared" si="82"/>
        <v>22-40 05 13 43</v>
      </c>
      <c r="H5307" s="25" t="s">
        <v>17</v>
      </c>
    </row>
    <row r="5308" spans="1:8" x14ac:dyDescent="0.25">
      <c r="A5308" s="25" t="s">
        <v>12137</v>
      </c>
      <c r="B5308" s="25" t="s">
        <v>12138</v>
      </c>
      <c r="C5308" s="27">
        <v>5</v>
      </c>
      <c r="D5308" s="25">
        <v>-2008044</v>
      </c>
      <c r="E5308" s="28" t="s">
        <v>17</v>
      </c>
      <c r="F5308" s="85" t="str">
        <f>IF(E5308="N/A","N/A",VLOOKUP(E5308,UniFormat!$A$9:$F$817,6,FALSE))</f>
        <v>N/A</v>
      </c>
      <c r="G5308" s="25" t="str">
        <f t="shared" si="82"/>
        <v>22-40 05 13 53</v>
      </c>
      <c r="H5308" s="25" t="s">
        <v>17</v>
      </c>
    </row>
    <row r="5309" spans="1:8" x14ac:dyDescent="0.25">
      <c r="A5309" s="25" t="s">
        <v>12139</v>
      </c>
      <c r="B5309" s="25" t="s">
        <v>12140</v>
      </c>
      <c r="C5309" s="27">
        <v>5</v>
      </c>
      <c r="D5309" s="25">
        <v>-2008044</v>
      </c>
      <c r="E5309" s="28" t="s">
        <v>17</v>
      </c>
      <c r="F5309" s="85" t="str">
        <f>IF(E5309="N/A","N/A",VLOOKUP(E5309,UniFormat!$A$9:$F$817,6,FALSE))</f>
        <v>N/A</v>
      </c>
      <c r="G5309" s="25" t="str">
        <f t="shared" si="82"/>
        <v>22-40 05 13 63</v>
      </c>
      <c r="H5309" s="25" t="s">
        <v>17</v>
      </c>
    </row>
    <row r="5310" spans="1:8" x14ac:dyDescent="0.25">
      <c r="A5310" s="25" t="s">
        <v>12141</v>
      </c>
      <c r="B5310" s="25" t="s">
        <v>12142</v>
      </c>
      <c r="C5310" s="27">
        <v>5</v>
      </c>
      <c r="D5310" s="25">
        <v>-2008044</v>
      </c>
      <c r="E5310" s="28" t="s">
        <v>17</v>
      </c>
      <c r="F5310" s="85" t="str">
        <f>IF(E5310="N/A","N/A",VLOOKUP(E5310,UniFormat!$A$9:$F$817,6,FALSE))</f>
        <v>N/A</v>
      </c>
      <c r="G5310" s="25" t="str">
        <f t="shared" si="82"/>
        <v>22-40 05 13 73</v>
      </c>
      <c r="H5310" s="25" t="s">
        <v>17</v>
      </c>
    </row>
    <row r="5311" spans="1:8" x14ac:dyDescent="0.25">
      <c r="A5311" s="25" t="s">
        <v>12143</v>
      </c>
      <c r="B5311" s="25" t="s">
        <v>12144</v>
      </c>
      <c r="C5311" s="27">
        <v>5</v>
      </c>
      <c r="D5311" s="25">
        <v>-2008044</v>
      </c>
      <c r="E5311" s="28" t="s">
        <v>17</v>
      </c>
      <c r="F5311" s="85" t="str">
        <f>IF(E5311="N/A","N/A",VLOOKUP(E5311,UniFormat!$A$9:$F$817,6,FALSE))</f>
        <v>N/A</v>
      </c>
      <c r="G5311" s="25" t="str">
        <f t="shared" si="82"/>
        <v>22-40 05 13 76</v>
      </c>
      <c r="H5311" s="25" t="s">
        <v>17</v>
      </c>
    </row>
    <row r="5312" spans="1:8" x14ac:dyDescent="0.25">
      <c r="A5312" s="25" t="s">
        <v>12145</v>
      </c>
      <c r="B5312" s="25" t="s">
        <v>12146</v>
      </c>
      <c r="C5312" s="27">
        <v>5</v>
      </c>
      <c r="D5312" s="25">
        <v>-2008044</v>
      </c>
      <c r="E5312" s="28" t="s">
        <v>17</v>
      </c>
      <c r="F5312" s="85" t="str">
        <f>IF(E5312="N/A","N/A",VLOOKUP(E5312,UniFormat!$A$9:$F$817,6,FALSE))</f>
        <v>N/A</v>
      </c>
      <c r="G5312" s="25" t="str">
        <f t="shared" si="82"/>
        <v>22-40 05 13 93</v>
      </c>
      <c r="H5312" s="25" t="s">
        <v>17</v>
      </c>
    </row>
    <row r="5313" spans="1:8" x14ac:dyDescent="0.25">
      <c r="A5313" s="25" t="s">
        <v>12147</v>
      </c>
      <c r="B5313" s="25" t="s">
        <v>12148</v>
      </c>
      <c r="C5313" s="27">
        <v>4</v>
      </c>
      <c r="D5313" s="25" t="s">
        <v>39040</v>
      </c>
      <c r="E5313" s="28" t="s">
        <v>17</v>
      </c>
      <c r="F5313" s="85" t="str">
        <f>IF(E5313="N/A","N/A",VLOOKUP(E5313,UniFormat!$A$9:$F$817,6,FALSE))</f>
        <v>N/A</v>
      </c>
      <c r="G5313" s="25" t="str">
        <f t="shared" si="82"/>
        <v>22-40 05 23</v>
      </c>
      <c r="H5313" s="25" t="s">
        <v>17</v>
      </c>
    </row>
    <row r="5314" spans="1:8" x14ac:dyDescent="0.25">
      <c r="A5314" s="25" t="s">
        <v>12149</v>
      </c>
      <c r="B5314" s="25" t="s">
        <v>12150</v>
      </c>
      <c r="C5314" s="27">
        <v>5</v>
      </c>
      <c r="D5314" s="25">
        <v>-2008055</v>
      </c>
      <c r="E5314" s="28" t="s">
        <v>17</v>
      </c>
      <c r="F5314" s="85" t="str">
        <f>IF(E5314="N/A","N/A",VLOOKUP(E5314,UniFormat!$A$9:$F$817,6,FALSE))</f>
        <v>N/A</v>
      </c>
      <c r="G5314" s="25" t="str">
        <f t="shared" si="82"/>
        <v>22-40 05 23 13</v>
      </c>
      <c r="H5314" s="25" t="s">
        <v>17</v>
      </c>
    </row>
    <row r="5315" spans="1:8" x14ac:dyDescent="0.25">
      <c r="A5315" s="25" t="s">
        <v>12151</v>
      </c>
      <c r="B5315" s="25" t="s">
        <v>12152</v>
      </c>
      <c r="C5315" s="27">
        <v>5</v>
      </c>
      <c r="D5315" s="25">
        <v>-2008055</v>
      </c>
      <c r="E5315" s="28" t="s">
        <v>17</v>
      </c>
      <c r="F5315" s="85" t="str">
        <f>IF(E5315="N/A","N/A",VLOOKUP(E5315,UniFormat!$A$9:$F$817,6,FALSE))</f>
        <v>N/A</v>
      </c>
      <c r="G5315" s="25" t="str">
        <f t="shared" si="82"/>
        <v>22-40 05 23 16</v>
      </c>
      <c r="H5315" s="25" t="s">
        <v>17</v>
      </c>
    </row>
    <row r="5316" spans="1:8" x14ac:dyDescent="0.25">
      <c r="A5316" s="25" t="s">
        <v>12153</v>
      </c>
      <c r="B5316" s="25" t="s">
        <v>12154</v>
      </c>
      <c r="C5316" s="27">
        <v>5</v>
      </c>
      <c r="D5316" s="25">
        <v>-2008055</v>
      </c>
      <c r="E5316" s="28" t="s">
        <v>17</v>
      </c>
      <c r="F5316" s="85" t="str">
        <f>IF(E5316="N/A","N/A",VLOOKUP(E5316,UniFormat!$A$9:$F$817,6,FALSE))</f>
        <v>N/A</v>
      </c>
      <c r="G5316" s="25" t="str">
        <f t="shared" si="82"/>
        <v>22-40 05 23 19</v>
      </c>
      <c r="H5316" s="25" t="s">
        <v>17</v>
      </c>
    </row>
    <row r="5317" spans="1:8" x14ac:dyDescent="0.25">
      <c r="A5317" s="25" t="s">
        <v>12155</v>
      </c>
      <c r="B5317" s="25" t="s">
        <v>12156</v>
      </c>
      <c r="C5317" s="27">
        <v>5</v>
      </c>
      <c r="D5317" s="25">
        <v>-2008055</v>
      </c>
      <c r="E5317" s="28" t="s">
        <v>17</v>
      </c>
      <c r="F5317" s="85" t="str">
        <f>IF(E5317="N/A","N/A",VLOOKUP(E5317,UniFormat!$A$9:$F$817,6,FALSE))</f>
        <v>N/A</v>
      </c>
      <c r="G5317" s="25" t="str">
        <f t="shared" si="82"/>
        <v>22-40 05 23 33</v>
      </c>
      <c r="H5317" s="25" t="s">
        <v>17</v>
      </c>
    </row>
    <row r="5318" spans="1:8" x14ac:dyDescent="0.25">
      <c r="A5318" s="25" t="s">
        <v>12157</v>
      </c>
      <c r="B5318" s="25" t="s">
        <v>12158</v>
      </c>
      <c r="C5318" s="27">
        <v>5</v>
      </c>
      <c r="D5318" s="25">
        <v>-2008055</v>
      </c>
      <c r="E5318" s="28" t="s">
        <v>17</v>
      </c>
      <c r="F5318" s="85" t="str">
        <f>IF(E5318="N/A","N/A",VLOOKUP(E5318,UniFormat!$A$9:$F$817,6,FALSE))</f>
        <v>N/A</v>
      </c>
      <c r="G5318" s="25" t="str">
        <f t="shared" si="82"/>
        <v>22-40 05 23 43</v>
      </c>
      <c r="H5318" s="25" t="s">
        <v>17</v>
      </c>
    </row>
    <row r="5319" spans="1:8" x14ac:dyDescent="0.25">
      <c r="A5319" s="25" t="s">
        <v>12159</v>
      </c>
      <c r="B5319" s="25" t="s">
        <v>12160</v>
      </c>
      <c r="C5319" s="27">
        <v>5</v>
      </c>
      <c r="D5319" s="25">
        <v>-2008055</v>
      </c>
      <c r="E5319" s="28" t="s">
        <v>17</v>
      </c>
      <c r="F5319" s="85" t="str">
        <f>IF(E5319="N/A","N/A",VLOOKUP(E5319,UniFormat!$A$9:$F$817,6,FALSE))</f>
        <v>N/A</v>
      </c>
      <c r="G5319" s="25" t="str">
        <f t="shared" si="82"/>
        <v>22-40 05 23 73</v>
      </c>
      <c r="H5319" s="25" t="s">
        <v>17</v>
      </c>
    </row>
    <row r="5320" spans="1:8" x14ac:dyDescent="0.25">
      <c r="A5320" s="25" t="s">
        <v>12161</v>
      </c>
      <c r="B5320" s="25" t="s">
        <v>12162</v>
      </c>
      <c r="C5320" s="27">
        <v>5</v>
      </c>
      <c r="D5320" s="25">
        <v>-2008055</v>
      </c>
      <c r="E5320" s="28" t="s">
        <v>17</v>
      </c>
      <c r="F5320" s="85" t="str">
        <f>IF(E5320="N/A","N/A",VLOOKUP(E5320,UniFormat!$A$9:$F$817,6,FALSE))</f>
        <v>N/A</v>
      </c>
      <c r="G5320" s="25" t="str">
        <f t="shared" si="82"/>
        <v>22-40 05 23 93</v>
      </c>
      <c r="H5320" s="25" t="s">
        <v>17</v>
      </c>
    </row>
    <row r="5321" spans="1:8" x14ac:dyDescent="0.25">
      <c r="A5321" s="25" t="s">
        <v>12163</v>
      </c>
      <c r="B5321" s="25" t="s">
        <v>12164</v>
      </c>
      <c r="C5321" s="27">
        <v>3</v>
      </c>
      <c r="D5321" s="25">
        <v>-2008044</v>
      </c>
      <c r="E5321" s="28" t="s">
        <v>17</v>
      </c>
      <c r="F5321" s="85" t="str">
        <f>IF(E5321="N/A","N/A",VLOOKUP(E5321,UniFormat!$A$9:$F$817,6,FALSE))</f>
        <v>N/A</v>
      </c>
      <c r="G5321" s="25" t="str">
        <f t="shared" si="82"/>
        <v>22-40 10 00</v>
      </c>
      <c r="H5321" s="25" t="s">
        <v>17</v>
      </c>
    </row>
    <row r="5322" spans="1:8" x14ac:dyDescent="0.25">
      <c r="A5322" s="25" t="s">
        <v>12165</v>
      </c>
      <c r="B5322" s="25" t="s">
        <v>12166</v>
      </c>
      <c r="C5322" s="27">
        <v>3</v>
      </c>
      <c r="D5322" s="25">
        <v>-2008044</v>
      </c>
      <c r="E5322" s="28" t="s">
        <v>17</v>
      </c>
      <c r="F5322" s="85" t="str">
        <f>IF(E5322="N/A","N/A",VLOOKUP(E5322,UniFormat!$A$9:$F$817,6,FALSE))</f>
        <v>N/A</v>
      </c>
      <c r="G5322" s="25" t="str">
        <f t="shared" ref="G5322:G5385" si="83">IF(LEN(A5322)=8,CONCATENATE("22-",A5322),CONCATENATE("22-",LEFT(A5322,8)," ",RIGHT(A5322,2)))</f>
        <v>22-40 11 00</v>
      </c>
      <c r="H5322" s="25" t="s">
        <v>17</v>
      </c>
    </row>
    <row r="5323" spans="1:8" x14ac:dyDescent="0.25">
      <c r="A5323" s="25" t="s">
        <v>12167</v>
      </c>
      <c r="B5323" s="25" t="s">
        <v>12168</v>
      </c>
      <c r="C5323" s="27">
        <v>4</v>
      </c>
      <c r="D5323" s="25">
        <v>-2008044</v>
      </c>
      <c r="E5323" s="28" t="s">
        <v>17</v>
      </c>
      <c r="F5323" s="85" t="str">
        <f>IF(E5323="N/A","N/A",VLOOKUP(E5323,UniFormat!$A$9:$F$817,6,FALSE))</f>
        <v>N/A</v>
      </c>
      <c r="G5323" s="25" t="str">
        <f t="shared" si="83"/>
        <v>22-40 11 13</v>
      </c>
      <c r="H5323" s="25" t="s">
        <v>17</v>
      </c>
    </row>
    <row r="5324" spans="1:8" x14ac:dyDescent="0.25">
      <c r="A5324" s="25" t="s">
        <v>12169</v>
      </c>
      <c r="B5324" s="25" t="s">
        <v>12170</v>
      </c>
      <c r="C5324" s="27">
        <v>4</v>
      </c>
      <c r="D5324" s="25">
        <v>-2008044</v>
      </c>
      <c r="E5324" s="28" t="s">
        <v>17</v>
      </c>
      <c r="F5324" s="85" t="str">
        <f>IF(E5324="N/A","N/A",VLOOKUP(E5324,UniFormat!$A$9:$F$817,6,FALSE))</f>
        <v>N/A</v>
      </c>
      <c r="G5324" s="25" t="str">
        <f t="shared" si="83"/>
        <v>22-40 11 16</v>
      </c>
      <c r="H5324" s="25" t="s">
        <v>17</v>
      </c>
    </row>
    <row r="5325" spans="1:8" x14ac:dyDescent="0.25">
      <c r="A5325" s="25" t="s">
        <v>12171</v>
      </c>
      <c r="B5325" s="25" t="s">
        <v>12172</v>
      </c>
      <c r="C5325" s="27">
        <v>4</v>
      </c>
      <c r="D5325" s="25">
        <v>-2008044</v>
      </c>
      <c r="E5325" s="28" t="s">
        <v>17</v>
      </c>
      <c r="F5325" s="85" t="str">
        <f>IF(E5325="N/A","N/A",VLOOKUP(E5325,UniFormat!$A$9:$F$817,6,FALSE))</f>
        <v>N/A</v>
      </c>
      <c r="G5325" s="25" t="str">
        <f t="shared" si="83"/>
        <v>22-40 11 19</v>
      </c>
      <c r="H5325" s="25" t="s">
        <v>17</v>
      </c>
    </row>
    <row r="5326" spans="1:8" x14ac:dyDescent="0.25">
      <c r="A5326" s="25" t="s">
        <v>12173</v>
      </c>
      <c r="B5326" s="25" t="s">
        <v>12174</v>
      </c>
      <c r="C5326" s="27">
        <v>4</v>
      </c>
      <c r="D5326" s="25">
        <v>-2008044</v>
      </c>
      <c r="E5326" s="28" t="s">
        <v>17</v>
      </c>
      <c r="F5326" s="85" t="str">
        <f>IF(E5326="N/A","N/A",VLOOKUP(E5326,UniFormat!$A$9:$F$817,6,FALSE))</f>
        <v>N/A</v>
      </c>
      <c r="G5326" s="25" t="str">
        <f t="shared" si="83"/>
        <v>22-40 11 23</v>
      </c>
      <c r="H5326" s="25" t="s">
        <v>17</v>
      </c>
    </row>
    <row r="5327" spans="1:8" x14ac:dyDescent="0.25">
      <c r="A5327" s="25" t="s">
        <v>12175</v>
      </c>
      <c r="B5327" s="25" t="s">
        <v>12176</v>
      </c>
      <c r="C5327" s="27">
        <v>3</v>
      </c>
      <c r="D5327" s="25">
        <v>-2008044</v>
      </c>
      <c r="E5327" s="28" t="s">
        <v>17</v>
      </c>
      <c r="F5327" s="85" t="str">
        <f>IF(E5327="N/A","N/A",VLOOKUP(E5327,UniFormat!$A$9:$F$817,6,FALSE))</f>
        <v>N/A</v>
      </c>
      <c r="G5327" s="25" t="str">
        <f t="shared" si="83"/>
        <v>22-40 12 00</v>
      </c>
      <c r="H5327" s="25" t="s">
        <v>17</v>
      </c>
    </row>
    <row r="5328" spans="1:8" x14ac:dyDescent="0.25">
      <c r="A5328" s="25" t="s">
        <v>12177</v>
      </c>
      <c r="B5328" s="25" t="s">
        <v>12178</v>
      </c>
      <c r="C5328" s="27">
        <v>4</v>
      </c>
      <c r="D5328" s="25">
        <v>-2008044</v>
      </c>
      <c r="E5328" s="28" t="s">
        <v>17</v>
      </c>
      <c r="F5328" s="85" t="str">
        <f>IF(E5328="N/A","N/A",VLOOKUP(E5328,UniFormat!$A$9:$F$817,6,FALSE))</f>
        <v>N/A</v>
      </c>
      <c r="G5328" s="25" t="str">
        <f t="shared" si="83"/>
        <v>22-40 12 13</v>
      </c>
      <c r="H5328" s="25" t="s">
        <v>17</v>
      </c>
    </row>
    <row r="5329" spans="1:8" x14ac:dyDescent="0.25">
      <c r="A5329" s="25" t="s">
        <v>12179</v>
      </c>
      <c r="B5329" s="25" t="s">
        <v>12180</v>
      </c>
      <c r="C5329" s="27">
        <v>4</v>
      </c>
      <c r="D5329" s="25">
        <v>-2008044</v>
      </c>
      <c r="E5329" s="28" t="s">
        <v>17</v>
      </c>
      <c r="F5329" s="85" t="str">
        <f>IF(E5329="N/A","N/A",VLOOKUP(E5329,UniFormat!$A$9:$F$817,6,FALSE))</f>
        <v>N/A</v>
      </c>
      <c r="G5329" s="25" t="str">
        <f t="shared" si="83"/>
        <v>22-40 12 16</v>
      </c>
      <c r="H5329" s="25" t="s">
        <v>17</v>
      </c>
    </row>
    <row r="5330" spans="1:8" x14ac:dyDescent="0.25">
      <c r="A5330" s="25" t="s">
        <v>12181</v>
      </c>
      <c r="B5330" s="25" t="s">
        <v>12182</v>
      </c>
      <c r="C5330" s="27">
        <v>3</v>
      </c>
      <c r="D5330" s="25">
        <v>-2008044</v>
      </c>
      <c r="E5330" s="28" t="s">
        <v>17</v>
      </c>
      <c r="F5330" s="85" t="str">
        <f>IF(E5330="N/A","N/A",VLOOKUP(E5330,UniFormat!$A$9:$F$817,6,FALSE))</f>
        <v>N/A</v>
      </c>
      <c r="G5330" s="25" t="str">
        <f t="shared" si="83"/>
        <v>22-40 13 00</v>
      </c>
      <c r="H5330" s="25" t="s">
        <v>17</v>
      </c>
    </row>
    <row r="5331" spans="1:8" x14ac:dyDescent="0.25">
      <c r="A5331" s="25" t="s">
        <v>12183</v>
      </c>
      <c r="B5331" s="25" t="s">
        <v>12184</v>
      </c>
      <c r="C5331" s="27">
        <v>4</v>
      </c>
      <c r="D5331" s="25">
        <v>-2008044</v>
      </c>
      <c r="E5331" s="28" t="s">
        <v>17</v>
      </c>
      <c r="F5331" s="85" t="str">
        <f>IF(E5331="N/A","N/A",VLOOKUP(E5331,UniFormat!$A$9:$F$817,6,FALSE))</f>
        <v>N/A</v>
      </c>
      <c r="G5331" s="25" t="str">
        <f t="shared" si="83"/>
        <v>22-40 13 13</v>
      </c>
      <c r="H5331" s="25" t="s">
        <v>17</v>
      </c>
    </row>
    <row r="5332" spans="1:8" x14ac:dyDescent="0.25">
      <c r="A5332" s="25" t="s">
        <v>12185</v>
      </c>
      <c r="B5332" s="25" t="s">
        <v>12186</v>
      </c>
      <c r="C5332" s="27">
        <v>4</v>
      </c>
      <c r="D5332" s="25">
        <v>-2008044</v>
      </c>
      <c r="E5332" s="28" t="s">
        <v>17</v>
      </c>
      <c r="F5332" s="85" t="str">
        <f>IF(E5332="N/A","N/A",VLOOKUP(E5332,UniFormat!$A$9:$F$817,6,FALSE))</f>
        <v>N/A</v>
      </c>
      <c r="G5332" s="25" t="str">
        <f t="shared" si="83"/>
        <v>22-40 13 16</v>
      </c>
      <c r="H5332" s="25" t="s">
        <v>17</v>
      </c>
    </row>
    <row r="5333" spans="1:8" x14ac:dyDescent="0.25">
      <c r="A5333" s="25" t="s">
        <v>12187</v>
      </c>
      <c r="B5333" s="25" t="s">
        <v>12188</v>
      </c>
      <c r="C5333" s="27">
        <v>4</v>
      </c>
      <c r="D5333" s="25">
        <v>-2008044</v>
      </c>
      <c r="E5333" s="28" t="s">
        <v>17</v>
      </c>
      <c r="F5333" s="85" t="str">
        <f>IF(E5333="N/A","N/A",VLOOKUP(E5333,UniFormat!$A$9:$F$817,6,FALSE))</f>
        <v>N/A</v>
      </c>
      <c r="G5333" s="25" t="str">
        <f t="shared" si="83"/>
        <v>22-40 13 19</v>
      </c>
      <c r="H5333" s="25" t="s">
        <v>17</v>
      </c>
    </row>
    <row r="5334" spans="1:8" x14ac:dyDescent="0.25">
      <c r="A5334" s="25" t="s">
        <v>12189</v>
      </c>
      <c r="B5334" s="25" t="s">
        <v>12190</v>
      </c>
      <c r="C5334" s="27">
        <v>4</v>
      </c>
      <c r="D5334" s="25">
        <v>-2008044</v>
      </c>
      <c r="E5334" s="28" t="s">
        <v>17</v>
      </c>
      <c r="F5334" s="85" t="str">
        <f>IF(E5334="N/A","N/A",VLOOKUP(E5334,UniFormat!$A$9:$F$817,6,FALSE))</f>
        <v>N/A</v>
      </c>
      <c r="G5334" s="25" t="str">
        <f t="shared" si="83"/>
        <v>22-40 13 23</v>
      </c>
      <c r="H5334" s="25" t="s">
        <v>17</v>
      </c>
    </row>
    <row r="5335" spans="1:8" x14ac:dyDescent="0.25">
      <c r="A5335" s="25" t="s">
        <v>12191</v>
      </c>
      <c r="B5335" s="25" t="s">
        <v>12192</v>
      </c>
      <c r="C5335" s="27">
        <v>4</v>
      </c>
      <c r="D5335" s="25">
        <v>-2008044</v>
      </c>
      <c r="E5335" s="28" t="s">
        <v>17</v>
      </c>
      <c r="F5335" s="85" t="str">
        <f>IF(E5335="N/A","N/A",VLOOKUP(E5335,UniFormat!$A$9:$F$817,6,FALSE))</f>
        <v>N/A</v>
      </c>
      <c r="G5335" s="25" t="str">
        <f t="shared" si="83"/>
        <v>22-40 13 26</v>
      </c>
      <c r="H5335" s="25" t="s">
        <v>17</v>
      </c>
    </row>
    <row r="5336" spans="1:8" x14ac:dyDescent="0.25">
      <c r="A5336" s="25" t="s">
        <v>12193</v>
      </c>
      <c r="B5336" s="25" t="s">
        <v>12194</v>
      </c>
      <c r="C5336" s="27">
        <v>4</v>
      </c>
      <c r="D5336" s="25">
        <v>-2008044</v>
      </c>
      <c r="E5336" s="28" t="s">
        <v>17</v>
      </c>
      <c r="F5336" s="85" t="str">
        <f>IF(E5336="N/A","N/A",VLOOKUP(E5336,UniFormat!$A$9:$F$817,6,FALSE))</f>
        <v>N/A</v>
      </c>
      <c r="G5336" s="25" t="str">
        <f t="shared" si="83"/>
        <v>22-40 13 29</v>
      </c>
      <c r="H5336" s="25" t="s">
        <v>17</v>
      </c>
    </row>
    <row r="5337" spans="1:8" x14ac:dyDescent="0.25">
      <c r="A5337" s="25" t="s">
        <v>12195</v>
      </c>
      <c r="B5337" s="25" t="s">
        <v>12196</v>
      </c>
      <c r="C5337" s="27">
        <v>4</v>
      </c>
      <c r="D5337" s="25">
        <v>-2008044</v>
      </c>
      <c r="E5337" s="28" t="s">
        <v>17</v>
      </c>
      <c r="F5337" s="85" t="str">
        <f>IF(E5337="N/A","N/A",VLOOKUP(E5337,UniFormat!$A$9:$F$817,6,FALSE))</f>
        <v>N/A</v>
      </c>
      <c r="G5337" s="25" t="str">
        <f t="shared" si="83"/>
        <v>22-40 13 33</v>
      </c>
      <c r="H5337" s="25" t="s">
        <v>17</v>
      </c>
    </row>
    <row r="5338" spans="1:8" x14ac:dyDescent="0.25">
      <c r="A5338" s="25" t="s">
        <v>12197</v>
      </c>
      <c r="B5338" s="25" t="s">
        <v>12198</v>
      </c>
      <c r="C5338" s="27">
        <v>4</v>
      </c>
      <c r="D5338" s="25">
        <v>-2008044</v>
      </c>
      <c r="E5338" s="28" t="s">
        <v>17</v>
      </c>
      <c r="F5338" s="85" t="str">
        <f>IF(E5338="N/A","N/A",VLOOKUP(E5338,UniFormat!$A$9:$F$817,6,FALSE))</f>
        <v>N/A</v>
      </c>
      <c r="G5338" s="25" t="str">
        <f t="shared" si="83"/>
        <v>22-40 13 93</v>
      </c>
      <c r="H5338" s="25" t="s">
        <v>17</v>
      </c>
    </row>
    <row r="5339" spans="1:8" x14ac:dyDescent="0.25">
      <c r="A5339" s="25" t="s">
        <v>12199</v>
      </c>
      <c r="B5339" s="25" t="s">
        <v>12200</v>
      </c>
      <c r="C5339" s="27">
        <v>3</v>
      </c>
      <c r="D5339" s="25">
        <v>-2008044</v>
      </c>
      <c r="E5339" s="28" t="s">
        <v>17</v>
      </c>
      <c r="F5339" s="85" t="str">
        <f>IF(E5339="N/A","N/A",VLOOKUP(E5339,UniFormat!$A$9:$F$817,6,FALSE))</f>
        <v>N/A</v>
      </c>
      <c r="G5339" s="25" t="str">
        <f t="shared" si="83"/>
        <v>22-40 14 00</v>
      </c>
      <c r="H5339" s="25" t="s">
        <v>17</v>
      </c>
    </row>
    <row r="5340" spans="1:8" x14ac:dyDescent="0.25">
      <c r="A5340" s="25" t="s">
        <v>12201</v>
      </c>
      <c r="B5340" s="25" t="s">
        <v>12202</v>
      </c>
      <c r="C5340" s="27">
        <v>4</v>
      </c>
      <c r="D5340" s="25">
        <v>-2008044</v>
      </c>
      <c r="E5340" s="28" t="s">
        <v>17</v>
      </c>
      <c r="F5340" s="85" t="str">
        <f>IF(E5340="N/A","N/A",VLOOKUP(E5340,UniFormat!$A$9:$F$817,6,FALSE))</f>
        <v>N/A</v>
      </c>
      <c r="G5340" s="25" t="str">
        <f t="shared" si="83"/>
        <v>22-40 14 13</v>
      </c>
      <c r="H5340" s="25" t="s">
        <v>17</v>
      </c>
    </row>
    <row r="5341" spans="1:8" x14ac:dyDescent="0.25">
      <c r="A5341" s="25" t="s">
        <v>12203</v>
      </c>
      <c r="B5341" s="25" t="s">
        <v>12204</v>
      </c>
      <c r="C5341" s="27">
        <v>4</v>
      </c>
      <c r="D5341" s="25">
        <v>-2008044</v>
      </c>
      <c r="E5341" s="28" t="s">
        <v>17</v>
      </c>
      <c r="F5341" s="85" t="str">
        <f>IF(E5341="N/A","N/A",VLOOKUP(E5341,UniFormat!$A$9:$F$817,6,FALSE))</f>
        <v>N/A</v>
      </c>
      <c r="G5341" s="25" t="str">
        <f t="shared" si="83"/>
        <v>22-40 14 16</v>
      </c>
      <c r="H5341" s="25" t="s">
        <v>17</v>
      </c>
    </row>
    <row r="5342" spans="1:8" x14ac:dyDescent="0.25">
      <c r="A5342" s="25" t="s">
        <v>12205</v>
      </c>
      <c r="B5342" s="25" t="s">
        <v>12206</v>
      </c>
      <c r="C5342" s="27">
        <v>4</v>
      </c>
      <c r="D5342" s="25">
        <v>-2008044</v>
      </c>
      <c r="E5342" s="28" t="s">
        <v>17</v>
      </c>
      <c r="F5342" s="85" t="str">
        <f>IF(E5342="N/A","N/A",VLOOKUP(E5342,UniFormat!$A$9:$F$817,6,FALSE))</f>
        <v>N/A</v>
      </c>
      <c r="G5342" s="25" t="str">
        <f t="shared" si="83"/>
        <v>22-40 14 19</v>
      </c>
      <c r="H5342" s="25" t="s">
        <v>17</v>
      </c>
    </row>
    <row r="5343" spans="1:8" x14ac:dyDescent="0.25">
      <c r="A5343" s="25" t="s">
        <v>12207</v>
      </c>
      <c r="B5343" s="25" t="s">
        <v>12208</v>
      </c>
      <c r="C5343" s="27">
        <v>4</v>
      </c>
      <c r="D5343" s="25">
        <v>-2008044</v>
      </c>
      <c r="E5343" s="28" t="s">
        <v>17</v>
      </c>
      <c r="F5343" s="85" t="str">
        <f>IF(E5343="N/A","N/A",VLOOKUP(E5343,UniFormat!$A$9:$F$817,6,FALSE))</f>
        <v>N/A</v>
      </c>
      <c r="G5343" s="25" t="str">
        <f t="shared" si="83"/>
        <v>22-40 14 23</v>
      </c>
      <c r="H5343" s="25" t="s">
        <v>17</v>
      </c>
    </row>
    <row r="5344" spans="1:8" x14ac:dyDescent="0.25">
      <c r="A5344" s="25" t="s">
        <v>12209</v>
      </c>
      <c r="B5344" s="25" t="s">
        <v>12210</v>
      </c>
      <c r="C5344" s="27">
        <v>4</v>
      </c>
      <c r="D5344" s="25">
        <v>-2008044</v>
      </c>
      <c r="E5344" s="28" t="s">
        <v>17</v>
      </c>
      <c r="F5344" s="85" t="str">
        <f>IF(E5344="N/A","N/A",VLOOKUP(E5344,UniFormat!$A$9:$F$817,6,FALSE))</f>
        <v>N/A</v>
      </c>
      <c r="G5344" s="25" t="str">
        <f t="shared" si="83"/>
        <v>22-40 14 26</v>
      </c>
      <c r="H5344" s="25" t="s">
        <v>17</v>
      </c>
    </row>
    <row r="5345" spans="1:8" x14ac:dyDescent="0.25">
      <c r="A5345" s="25" t="s">
        <v>12211</v>
      </c>
      <c r="B5345" s="25" t="s">
        <v>12212</v>
      </c>
      <c r="C5345" s="27">
        <v>4</v>
      </c>
      <c r="D5345" s="25">
        <v>-2008044</v>
      </c>
      <c r="E5345" s="28" t="s">
        <v>17</v>
      </c>
      <c r="F5345" s="85" t="str">
        <f>IF(E5345="N/A","N/A",VLOOKUP(E5345,UniFormat!$A$9:$F$817,6,FALSE))</f>
        <v>N/A</v>
      </c>
      <c r="G5345" s="25" t="str">
        <f t="shared" si="83"/>
        <v>22-40 14 29</v>
      </c>
      <c r="H5345" s="25" t="s">
        <v>17</v>
      </c>
    </row>
    <row r="5346" spans="1:8" x14ac:dyDescent="0.25">
      <c r="A5346" s="25" t="s">
        <v>12213</v>
      </c>
      <c r="B5346" s="25" t="s">
        <v>12214</v>
      </c>
      <c r="C5346" s="27">
        <v>4</v>
      </c>
      <c r="D5346" s="25">
        <v>-2008044</v>
      </c>
      <c r="E5346" s="28" t="s">
        <v>17</v>
      </c>
      <c r="F5346" s="85" t="str">
        <f>IF(E5346="N/A","N/A",VLOOKUP(E5346,UniFormat!$A$9:$F$817,6,FALSE))</f>
        <v>N/A</v>
      </c>
      <c r="G5346" s="25" t="str">
        <f t="shared" si="83"/>
        <v>22-40 14 33</v>
      </c>
      <c r="H5346" s="25" t="s">
        <v>17</v>
      </c>
    </row>
    <row r="5347" spans="1:8" x14ac:dyDescent="0.25">
      <c r="A5347" s="25" t="s">
        <v>12215</v>
      </c>
      <c r="B5347" s="25" t="s">
        <v>12216</v>
      </c>
      <c r="C5347" s="27">
        <v>4</v>
      </c>
      <c r="D5347" s="25">
        <v>-2008044</v>
      </c>
      <c r="E5347" s="28" t="s">
        <v>17</v>
      </c>
      <c r="F5347" s="85" t="str">
        <f>IF(E5347="N/A","N/A",VLOOKUP(E5347,UniFormat!$A$9:$F$817,6,FALSE))</f>
        <v>N/A</v>
      </c>
      <c r="G5347" s="25" t="str">
        <f t="shared" si="83"/>
        <v>22-40 14 36</v>
      </c>
      <c r="H5347" s="25" t="s">
        <v>17</v>
      </c>
    </row>
    <row r="5348" spans="1:8" x14ac:dyDescent="0.25">
      <c r="A5348" s="25" t="s">
        <v>12217</v>
      </c>
      <c r="B5348" s="25" t="s">
        <v>12218</v>
      </c>
      <c r="C5348" s="27">
        <v>4</v>
      </c>
      <c r="D5348" s="25">
        <v>-2008044</v>
      </c>
      <c r="E5348" s="28" t="s">
        <v>17</v>
      </c>
      <c r="F5348" s="85" t="str">
        <f>IF(E5348="N/A","N/A",VLOOKUP(E5348,UniFormat!$A$9:$F$817,6,FALSE))</f>
        <v>N/A</v>
      </c>
      <c r="G5348" s="25" t="str">
        <f t="shared" si="83"/>
        <v>22-40 14 39</v>
      </c>
      <c r="H5348" s="25" t="s">
        <v>17</v>
      </c>
    </row>
    <row r="5349" spans="1:8" x14ac:dyDescent="0.25">
      <c r="A5349" s="25" t="s">
        <v>12219</v>
      </c>
      <c r="B5349" s="25" t="s">
        <v>12220</v>
      </c>
      <c r="C5349" s="27">
        <v>4</v>
      </c>
      <c r="D5349" s="25">
        <v>-2008044</v>
      </c>
      <c r="E5349" s="28" t="s">
        <v>17</v>
      </c>
      <c r="F5349" s="85" t="str">
        <f>IF(E5349="N/A","N/A",VLOOKUP(E5349,UniFormat!$A$9:$F$817,6,FALSE))</f>
        <v>N/A</v>
      </c>
      <c r="G5349" s="25" t="str">
        <f t="shared" si="83"/>
        <v>22-40 14 43</v>
      </c>
      <c r="H5349" s="25" t="s">
        <v>17</v>
      </c>
    </row>
    <row r="5350" spans="1:8" x14ac:dyDescent="0.25">
      <c r="A5350" s="25" t="s">
        <v>12221</v>
      </c>
      <c r="B5350" s="25" t="s">
        <v>12222</v>
      </c>
      <c r="C5350" s="27">
        <v>4</v>
      </c>
      <c r="D5350" s="25">
        <v>-2008044</v>
      </c>
      <c r="E5350" s="28" t="s">
        <v>17</v>
      </c>
      <c r="F5350" s="85" t="str">
        <f>IF(E5350="N/A","N/A",VLOOKUP(E5350,UniFormat!$A$9:$F$817,6,FALSE))</f>
        <v>N/A</v>
      </c>
      <c r="G5350" s="25" t="str">
        <f t="shared" si="83"/>
        <v>22-40 14 49</v>
      </c>
      <c r="H5350" s="25" t="s">
        <v>17</v>
      </c>
    </row>
    <row r="5351" spans="1:8" x14ac:dyDescent="0.25">
      <c r="A5351" s="25" t="s">
        <v>12223</v>
      </c>
      <c r="B5351" s="25" t="s">
        <v>12224</v>
      </c>
      <c r="C5351" s="27">
        <v>5</v>
      </c>
      <c r="D5351" s="25">
        <v>-2008044</v>
      </c>
      <c r="E5351" s="28" t="s">
        <v>17</v>
      </c>
      <c r="F5351" s="85" t="str">
        <f>IF(E5351="N/A","N/A",VLOOKUP(E5351,UniFormat!$A$9:$F$817,6,FALSE))</f>
        <v>N/A</v>
      </c>
      <c r="G5351" s="25" t="str">
        <f t="shared" si="83"/>
        <v>22-40 14 49 13</v>
      </c>
      <c r="H5351" s="25" t="s">
        <v>17</v>
      </c>
    </row>
    <row r="5352" spans="1:8" x14ac:dyDescent="0.25">
      <c r="A5352" s="25" t="s">
        <v>12225</v>
      </c>
      <c r="B5352" s="25" t="s">
        <v>12226</v>
      </c>
      <c r="C5352" s="27">
        <v>5</v>
      </c>
      <c r="D5352" s="25">
        <v>-2008044</v>
      </c>
      <c r="E5352" s="28" t="s">
        <v>17</v>
      </c>
      <c r="F5352" s="85" t="str">
        <f>IF(E5352="N/A","N/A",VLOOKUP(E5352,UniFormat!$A$9:$F$817,6,FALSE))</f>
        <v>N/A</v>
      </c>
      <c r="G5352" s="25" t="str">
        <f t="shared" si="83"/>
        <v>22-40 14 49 23</v>
      </c>
      <c r="H5352" s="25" t="s">
        <v>17</v>
      </c>
    </row>
    <row r="5353" spans="1:8" x14ac:dyDescent="0.25">
      <c r="A5353" s="25" t="s">
        <v>12227</v>
      </c>
      <c r="B5353" s="25" t="s">
        <v>12228</v>
      </c>
      <c r="C5353" s="27">
        <v>4</v>
      </c>
      <c r="D5353" s="25">
        <v>-2008044</v>
      </c>
      <c r="E5353" s="28" t="s">
        <v>17</v>
      </c>
      <c r="F5353" s="85" t="str">
        <f>IF(E5353="N/A","N/A",VLOOKUP(E5353,UniFormat!$A$9:$F$817,6,FALSE))</f>
        <v>N/A</v>
      </c>
      <c r="G5353" s="25" t="str">
        <f t="shared" si="83"/>
        <v>22-40 14 53</v>
      </c>
      <c r="H5353" s="25" t="s">
        <v>17</v>
      </c>
    </row>
    <row r="5354" spans="1:8" x14ac:dyDescent="0.25">
      <c r="A5354" s="25" t="s">
        <v>12229</v>
      </c>
      <c r="B5354" s="25" t="s">
        <v>12230</v>
      </c>
      <c r="C5354" s="27">
        <v>4</v>
      </c>
      <c r="D5354" s="25">
        <v>-2008044</v>
      </c>
      <c r="E5354" s="28" t="s">
        <v>17</v>
      </c>
      <c r="F5354" s="85" t="str">
        <f>IF(E5354="N/A","N/A",VLOOKUP(E5354,UniFormat!$A$9:$F$817,6,FALSE))</f>
        <v>N/A</v>
      </c>
      <c r="G5354" s="25" t="str">
        <f t="shared" si="83"/>
        <v>22-40 14 59</v>
      </c>
      <c r="H5354" s="25" t="s">
        <v>17</v>
      </c>
    </row>
    <row r="5355" spans="1:8" x14ac:dyDescent="0.25">
      <c r="A5355" s="25" t="s">
        <v>12231</v>
      </c>
      <c r="B5355" s="25" t="s">
        <v>12232</v>
      </c>
      <c r="C5355" s="27">
        <v>4</v>
      </c>
      <c r="D5355" s="25">
        <v>-2008044</v>
      </c>
      <c r="E5355" s="28" t="s">
        <v>17</v>
      </c>
      <c r="F5355" s="85" t="str">
        <f>IF(E5355="N/A","N/A",VLOOKUP(E5355,UniFormat!$A$9:$F$817,6,FALSE))</f>
        <v>N/A</v>
      </c>
      <c r="G5355" s="25" t="str">
        <f t="shared" si="83"/>
        <v>22-40 14 63</v>
      </c>
      <c r="H5355" s="25" t="s">
        <v>17</v>
      </c>
    </row>
    <row r="5356" spans="1:8" x14ac:dyDescent="0.25">
      <c r="A5356" s="25" t="s">
        <v>12233</v>
      </c>
      <c r="B5356" s="25" t="s">
        <v>12234</v>
      </c>
      <c r="C5356" s="27">
        <v>4</v>
      </c>
      <c r="D5356" s="25">
        <v>-2008044</v>
      </c>
      <c r="E5356" s="28" t="s">
        <v>17</v>
      </c>
      <c r="F5356" s="85" t="str">
        <f>IF(E5356="N/A","N/A",VLOOKUP(E5356,UniFormat!$A$9:$F$817,6,FALSE))</f>
        <v>N/A</v>
      </c>
      <c r="G5356" s="25" t="str">
        <f t="shared" si="83"/>
        <v>22-40 14 93</v>
      </c>
      <c r="H5356" s="25" t="s">
        <v>17</v>
      </c>
    </row>
    <row r="5357" spans="1:8" x14ac:dyDescent="0.25">
      <c r="A5357" s="25" t="s">
        <v>12235</v>
      </c>
      <c r="B5357" s="25" t="s">
        <v>12236</v>
      </c>
      <c r="C5357" s="27">
        <v>3</v>
      </c>
      <c r="D5357" s="25">
        <v>-2008044</v>
      </c>
      <c r="E5357" s="28" t="s">
        <v>17</v>
      </c>
      <c r="F5357" s="85" t="str">
        <f>IF(E5357="N/A","N/A",VLOOKUP(E5357,UniFormat!$A$9:$F$817,6,FALSE))</f>
        <v>N/A</v>
      </c>
      <c r="G5357" s="25" t="str">
        <f t="shared" si="83"/>
        <v>22-40 15 00</v>
      </c>
      <c r="H5357" s="25" t="s">
        <v>17</v>
      </c>
    </row>
    <row r="5358" spans="1:8" x14ac:dyDescent="0.25">
      <c r="A5358" s="25" t="s">
        <v>12237</v>
      </c>
      <c r="B5358" s="25" t="s">
        <v>12238</v>
      </c>
      <c r="C5358" s="27">
        <v>4</v>
      </c>
      <c r="D5358" s="25">
        <v>-2008044</v>
      </c>
      <c r="E5358" s="28" t="s">
        <v>17</v>
      </c>
      <c r="F5358" s="85" t="str">
        <f>IF(E5358="N/A","N/A",VLOOKUP(E5358,UniFormat!$A$9:$F$817,6,FALSE))</f>
        <v>N/A</v>
      </c>
      <c r="G5358" s="25" t="str">
        <f t="shared" si="83"/>
        <v>22-40 15 13</v>
      </c>
      <c r="H5358" s="25" t="s">
        <v>17</v>
      </c>
    </row>
    <row r="5359" spans="1:8" x14ac:dyDescent="0.25">
      <c r="A5359" s="25" t="s">
        <v>12239</v>
      </c>
      <c r="B5359" s="25" t="s">
        <v>12240</v>
      </c>
      <c r="C5359" s="27">
        <v>4</v>
      </c>
      <c r="D5359" s="25">
        <v>-2008044</v>
      </c>
      <c r="E5359" s="28" t="s">
        <v>17</v>
      </c>
      <c r="F5359" s="85" t="str">
        <f>IF(E5359="N/A","N/A",VLOOKUP(E5359,UniFormat!$A$9:$F$817,6,FALSE))</f>
        <v>N/A</v>
      </c>
      <c r="G5359" s="25" t="str">
        <f t="shared" si="83"/>
        <v>22-40 15 16</v>
      </c>
      <c r="H5359" s="25" t="s">
        <v>17</v>
      </c>
    </row>
    <row r="5360" spans="1:8" x14ac:dyDescent="0.25">
      <c r="A5360" s="25" t="s">
        <v>12241</v>
      </c>
      <c r="B5360" s="25" t="s">
        <v>12242</v>
      </c>
      <c r="C5360" s="27">
        <v>4</v>
      </c>
      <c r="D5360" s="25">
        <v>-2008044</v>
      </c>
      <c r="E5360" s="28" t="s">
        <v>17</v>
      </c>
      <c r="F5360" s="85" t="str">
        <f>IF(E5360="N/A","N/A",VLOOKUP(E5360,UniFormat!$A$9:$F$817,6,FALSE))</f>
        <v>N/A</v>
      </c>
      <c r="G5360" s="25" t="str">
        <f t="shared" si="83"/>
        <v>22-40 15 19</v>
      </c>
      <c r="H5360" s="25" t="s">
        <v>17</v>
      </c>
    </row>
    <row r="5361" spans="1:8" x14ac:dyDescent="0.25">
      <c r="A5361" s="25" t="s">
        <v>12243</v>
      </c>
      <c r="B5361" s="25" t="s">
        <v>12244</v>
      </c>
      <c r="C5361" s="27">
        <v>4</v>
      </c>
      <c r="D5361" s="25">
        <v>-2008044</v>
      </c>
      <c r="E5361" s="28" t="s">
        <v>17</v>
      </c>
      <c r="F5361" s="85" t="str">
        <f>IF(E5361="N/A","N/A",VLOOKUP(E5361,UniFormat!$A$9:$F$817,6,FALSE))</f>
        <v>N/A</v>
      </c>
      <c r="G5361" s="25" t="str">
        <f t="shared" si="83"/>
        <v>22-40 15 23</v>
      </c>
      <c r="H5361" s="25" t="s">
        <v>17</v>
      </c>
    </row>
    <row r="5362" spans="1:8" x14ac:dyDescent="0.25">
      <c r="A5362" s="25" t="s">
        <v>12245</v>
      </c>
      <c r="B5362" s="25" t="s">
        <v>12246</v>
      </c>
      <c r="C5362" s="27">
        <v>4</v>
      </c>
      <c r="D5362" s="25">
        <v>-2008044</v>
      </c>
      <c r="E5362" s="28" t="s">
        <v>17</v>
      </c>
      <c r="F5362" s="85" t="str">
        <f>IF(E5362="N/A","N/A",VLOOKUP(E5362,UniFormat!$A$9:$F$817,6,FALSE))</f>
        <v>N/A</v>
      </c>
      <c r="G5362" s="25" t="str">
        <f t="shared" si="83"/>
        <v>22-40 15 26</v>
      </c>
      <c r="H5362" s="25" t="s">
        <v>17</v>
      </c>
    </row>
    <row r="5363" spans="1:8" x14ac:dyDescent="0.25">
      <c r="A5363" s="25" t="s">
        <v>12247</v>
      </c>
      <c r="B5363" s="25" t="s">
        <v>12248</v>
      </c>
      <c r="C5363" s="27">
        <v>4</v>
      </c>
      <c r="D5363" s="25">
        <v>-2008044</v>
      </c>
      <c r="E5363" s="28" t="s">
        <v>17</v>
      </c>
      <c r="F5363" s="85" t="str">
        <f>IF(E5363="N/A","N/A",VLOOKUP(E5363,UniFormat!$A$9:$F$817,6,FALSE))</f>
        <v>N/A</v>
      </c>
      <c r="G5363" s="25" t="str">
        <f t="shared" si="83"/>
        <v>22-40 15 29</v>
      </c>
      <c r="H5363" s="25" t="s">
        <v>17</v>
      </c>
    </row>
    <row r="5364" spans="1:8" x14ac:dyDescent="0.25">
      <c r="A5364" s="25" t="s">
        <v>12249</v>
      </c>
      <c r="B5364" s="25" t="s">
        <v>12250</v>
      </c>
      <c r="C5364" s="27">
        <v>3</v>
      </c>
      <c r="D5364" s="25">
        <v>-2008044</v>
      </c>
      <c r="E5364" s="28" t="s">
        <v>17</v>
      </c>
      <c r="F5364" s="85" t="str">
        <f>IF(E5364="N/A","N/A",VLOOKUP(E5364,UniFormat!$A$9:$F$817,6,FALSE))</f>
        <v>N/A</v>
      </c>
      <c r="G5364" s="25" t="str">
        <f t="shared" si="83"/>
        <v>22-40 16 00</v>
      </c>
      <c r="H5364" s="25" t="s">
        <v>17</v>
      </c>
    </row>
    <row r="5365" spans="1:8" x14ac:dyDescent="0.25">
      <c r="A5365" s="25" t="s">
        <v>12251</v>
      </c>
      <c r="B5365" s="25" t="s">
        <v>12252</v>
      </c>
      <c r="C5365" s="27">
        <v>4</v>
      </c>
      <c r="D5365" s="25">
        <v>-2008044</v>
      </c>
      <c r="E5365" s="28" t="s">
        <v>17</v>
      </c>
      <c r="F5365" s="85" t="str">
        <f>IF(E5365="N/A","N/A",VLOOKUP(E5365,UniFormat!$A$9:$F$817,6,FALSE))</f>
        <v>N/A</v>
      </c>
      <c r="G5365" s="25" t="str">
        <f t="shared" si="83"/>
        <v>22-40 16 13</v>
      </c>
      <c r="H5365" s="25" t="s">
        <v>17</v>
      </c>
    </row>
    <row r="5366" spans="1:8" x14ac:dyDescent="0.25">
      <c r="A5366" s="25" t="s">
        <v>12253</v>
      </c>
      <c r="B5366" s="25" t="s">
        <v>12254</v>
      </c>
      <c r="C5366" s="27">
        <v>4</v>
      </c>
      <c r="D5366" s="25">
        <v>-2008044</v>
      </c>
      <c r="E5366" s="28" t="s">
        <v>17</v>
      </c>
      <c r="F5366" s="85" t="str">
        <f>IF(E5366="N/A","N/A",VLOOKUP(E5366,UniFormat!$A$9:$F$817,6,FALSE))</f>
        <v>N/A</v>
      </c>
      <c r="G5366" s="25" t="str">
        <f t="shared" si="83"/>
        <v>22-40 16 16</v>
      </c>
      <c r="H5366" s="25" t="s">
        <v>17</v>
      </c>
    </row>
    <row r="5367" spans="1:8" x14ac:dyDescent="0.25">
      <c r="A5367" s="25" t="s">
        <v>12255</v>
      </c>
      <c r="B5367" s="25" t="s">
        <v>12256</v>
      </c>
      <c r="C5367" s="27">
        <v>4</v>
      </c>
      <c r="D5367" s="25">
        <v>-2008044</v>
      </c>
      <c r="E5367" s="28" t="s">
        <v>17</v>
      </c>
      <c r="F5367" s="85" t="str">
        <f>IF(E5367="N/A","N/A",VLOOKUP(E5367,UniFormat!$A$9:$F$817,6,FALSE))</f>
        <v>N/A</v>
      </c>
      <c r="G5367" s="25" t="str">
        <f t="shared" si="83"/>
        <v>22-40 16 26</v>
      </c>
      <c r="H5367" s="25" t="s">
        <v>17</v>
      </c>
    </row>
    <row r="5368" spans="1:8" x14ac:dyDescent="0.25">
      <c r="A5368" s="25" t="s">
        <v>12257</v>
      </c>
      <c r="B5368" s="25" t="s">
        <v>12258</v>
      </c>
      <c r="C5368" s="27">
        <v>4</v>
      </c>
      <c r="D5368" s="25">
        <v>-2008044</v>
      </c>
      <c r="E5368" s="28" t="s">
        <v>17</v>
      </c>
      <c r="F5368" s="85" t="str">
        <f>IF(E5368="N/A","N/A",VLOOKUP(E5368,UniFormat!$A$9:$F$817,6,FALSE))</f>
        <v>N/A</v>
      </c>
      <c r="G5368" s="25" t="str">
        <f t="shared" si="83"/>
        <v>22-40 16 29</v>
      </c>
      <c r="H5368" s="25" t="s">
        <v>17</v>
      </c>
    </row>
    <row r="5369" spans="1:8" x14ac:dyDescent="0.25">
      <c r="A5369" s="25" t="s">
        <v>12259</v>
      </c>
      <c r="B5369" s="25" t="s">
        <v>12260</v>
      </c>
      <c r="C5369" s="27">
        <v>4</v>
      </c>
      <c r="D5369" s="25">
        <v>-2008044</v>
      </c>
      <c r="E5369" s="28" t="s">
        <v>17</v>
      </c>
      <c r="F5369" s="85" t="str">
        <f>IF(E5369="N/A","N/A",VLOOKUP(E5369,UniFormat!$A$9:$F$817,6,FALSE))</f>
        <v>N/A</v>
      </c>
      <c r="G5369" s="25" t="str">
        <f t="shared" si="83"/>
        <v>22-40 16 33</v>
      </c>
      <c r="H5369" s="25" t="s">
        <v>17</v>
      </c>
    </row>
    <row r="5370" spans="1:8" x14ac:dyDescent="0.25">
      <c r="A5370" s="25" t="s">
        <v>12261</v>
      </c>
      <c r="B5370" s="25" t="s">
        <v>12262</v>
      </c>
      <c r="C5370" s="27">
        <v>4</v>
      </c>
      <c r="D5370" s="25">
        <v>-2008044</v>
      </c>
      <c r="E5370" s="28" t="s">
        <v>17</v>
      </c>
      <c r="F5370" s="85" t="str">
        <f>IF(E5370="N/A","N/A",VLOOKUP(E5370,UniFormat!$A$9:$F$817,6,FALSE))</f>
        <v>N/A</v>
      </c>
      <c r="G5370" s="25" t="str">
        <f t="shared" si="83"/>
        <v>22-40 16 36</v>
      </c>
      <c r="H5370" s="25" t="s">
        <v>17</v>
      </c>
    </row>
    <row r="5371" spans="1:8" x14ac:dyDescent="0.25">
      <c r="A5371" s="25" t="s">
        <v>12263</v>
      </c>
      <c r="B5371" s="25" t="s">
        <v>12264</v>
      </c>
      <c r="C5371" s="27">
        <v>4</v>
      </c>
      <c r="D5371" s="25">
        <v>-2008044</v>
      </c>
      <c r="E5371" s="28" t="s">
        <v>17</v>
      </c>
      <c r="F5371" s="85" t="str">
        <f>IF(E5371="N/A","N/A",VLOOKUP(E5371,UniFormat!$A$9:$F$817,6,FALSE))</f>
        <v>N/A</v>
      </c>
      <c r="G5371" s="25" t="str">
        <f t="shared" si="83"/>
        <v>22-40 16 39</v>
      </c>
      <c r="H5371" s="25" t="s">
        <v>17</v>
      </c>
    </row>
    <row r="5372" spans="1:8" x14ac:dyDescent="0.25">
      <c r="A5372" s="25" t="s">
        <v>12265</v>
      </c>
      <c r="B5372" s="25" t="s">
        <v>12266</v>
      </c>
      <c r="C5372" s="27">
        <v>4</v>
      </c>
      <c r="D5372" s="25">
        <v>-2008044</v>
      </c>
      <c r="E5372" s="28" t="s">
        <v>17</v>
      </c>
      <c r="F5372" s="85" t="str">
        <f>IF(E5372="N/A","N/A",VLOOKUP(E5372,UniFormat!$A$9:$F$817,6,FALSE))</f>
        <v>N/A</v>
      </c>
      <c r="G5372" s="25" t="str">
        <f t="shared" si="83"/>
        <v>22-40 16 43</v>
      </c>
      <c r="H5372" s="25" t="s">
        <v>17</v>
      </c>
    </row>
    <row r="5373" spans="1:8" x14ac:dyDescent="0.25">
      <c r="A5373" s="25" t="s">
        <v>12267</v>
      </c>
      <c r="B5373" s="25" t="s">
        <v>12268</v>
      </c>
      <c r="C5373" s="27">
        <v>4</v>
      </c>
      <c r="D5373" s="25">
        <v>-2008044</v>
      </c>
      <c r="E5373" s="28" t="s">
        <v>17</v>
      </c>
      <c r="F5373" s="85" t="str">
        <f>IF(E5373="N/A","N/A",VLOOKUP(E5373,UniFormat!$A$9:$F$817,6,FALSE))</f>
        <v>N/A</v>
      </c>
      <c r="G5373" s="25" t="str">
        <f t="shared" si="83"/>
        <v>22-40 16 46</v>
      </c>
      <c r="H5373" s="25" t="s">
        <v>17</v>
      </c>
    </row>
    <row r="5374" spans="1:8" x14ac:dyDescent="0.25">
      <c r="A5374" s="25" t="s">
        <v>12269</v>
      </c>
      <c r="B5374" s="25" t="s">
        <v>12270</v>
      </c>
      <c r="C5374" s="27">
        <v>4</v>
      </c>
      <c r="D5374" s="25">
        <v>-2008044</v>
      </c>
      <c r="E5374" s="28" t="s">
        <v>17</v>
      </c>
      <c r="F5374" s="85" t="str">
        <f>IF(E5374="N/A","N/A",VLOOKUP(E5374,UniFormat!$A$9:$F$817,6,FALSE))</f>
        <v>N/A</v>
      </c>
      <c r="G5374" s="25" t="str">
        <f t="shared" si="83"/>
        <v>22-40 16 49</v>
      </c>
      <c r="H5374" s="25" t="s">
        <v>17</v>
      </c>
    </row>
    <row r="5375" spans="1:8" x14ac:dyDescent="0.25">
      <c r="A5375" s="25" t="s">
        <v>12271</v>
      </c>
      <c r="B5375" s="25" t="s">
        <v>12272</v>
      </c>
      <c r="C5375" s="27">
        <v>4</v>
      </c>
      <c r="D5375" s="25">
        <v>-2008044</v>
      </c>
      <c r="E5375" s="28" t="s">
        <v>17</v>
      </c>
      <c r="F5375" s="85" t="str">
        <f>IF(E5375="N/A","N/A",VLOOKUP(E5375,UniFormat!$A$9:$F$817,6,FALSE))</f>
        <v>N/A</v>
      </c>
      <c r="G5375" s="25" t="str">
        <f t="shared" si="83"/>
        <v>22-40 16 53</v>
      </c>
      <c r="H5375" s="25" t="s">
        <v>17</v>
      </c>
    </row>
    <row r="5376" spans="1:8" x14ac:dyDescent="0.25">
      <c r="A5376" s="25" t="s">
        <v>12273</v>
      </c>
      <c r="B5376" s="25" t="s">
        <v>12274</v>
      </c>
      <c r="C5376" s="27">
        <v>4</v>
      </c>
      <c r="D5376" s="25">
        <v>-2008044</v>
      </c>
      <c r="E5376" s="28" t="s">
        <v>17</v>
      </c>
      <c r="F5376" s="85" t="str">
        <f>IF(E5376="N/A","N/A",VLOOKUP(E5376,UniFormat!$A$9:$F$817,6,FALSE))</f>
        <v>N/A</v>
      </c>
      <c r="G5376" s="25" t="str">
        <f t="shared" si="83"/>
        <v>22-40 16 56</v>
      </c>
      <c r="H5376" s="25" t="s">
        <v>17</v>
      </c>
    </row>
    <row r="5377" spans="1:8" x14ac:dyDescent="0.25">
      <c r="A5377" s="25" t="s">
        <v>12275</v>
      </c>
      <c r="B5377" s="25" t="s">
        <v>12276</v>
      </c>
      <c r="C5377" s="27">
        <v>3</v>
      </c>
      <c r="D5377" s="25">
        <v>-2008044</v>
      </c>
      <c r="E5377" s="28" t="s">
        <v>17</v>
      </c>
      <c r="F5377" s="85" t="str">
        <f>IF(E5377="N/A","N/A",VLOOKUP(E5377,UniFormat!$A$9:$F$817,6,FALSE))</f>
        <v>N/A</v>
      </c>
      <c r="G5377" s="25" t="str">
        <f t="shared" si="83"/>
        <v>22-40 17 00</v>
      </c>
      <c r="H5377" s="25" t="s">
        <v>17</v>
      </c>
    </row>
    <row r="5378" spans="1:8" x14ac:dyDescent="0.25">
      <c r="A5378" s="25" t="s">
        <v>12277</v>
      </c>
      <c r="B5378" s="25" t="s">
        <v>12278</v>
      </c>
      <c r="C5378" s="27">
        <v>4</v>
      </c>
      <c r="D5378" s="25">
        <v>-2008044</v>
      </c>
      <c r="E5378" s="28" t="s">
        <v>17</v>
      </c>
      <c r="F5378" s="85" t="str">
        <f>IF(E5378="N/A","N/A",VLOOKUP(E5378,UniFormat!$A$9:$F$817,6,FALSE))</f>
        <v>N/A</v>
      </c>
      <c r="G5378" s="25" t="str">
        <f t="shared" si="83"/>
        <v>22-40 17 13</v>
      </c>
      <c r="H5378" s="25" t="s">
        <v>17</v>
      </c>
    </row>
    <row r="5379" spans="1:8" x14ac:dyDescent="0.25">
      <c r="A5379" s="25" t="s">
        <v>12279</v>
      </c>
      <c r="B5379" s="25" t="s">
        <v>12280</v>
      </c>
      <c r="C5379" s="27">
        <v>4</v>
      </c>
      <c r="D5379" s="25">
        <v>-2008044</v>
      </c>
      <c r="E5379" s="28" t="s">
        <v>17</v>
      </c>
      <c r="F5379" s="85" t="str">
        <f>IF(E5379="N/A","N/A",VLOOKUP(E5379,UniFormat!$A$9:$F$817,6,FALSE))</f>
        <v>N/A</v>
      </c>
      <c r="G5379" s="25" t="str">
        <f t="shared" si="83"/>
        <v>22-40 17 16</v>
      </c>
      <c r="H5379" s="25" t="s">
        <v>17</v>
      </c>
    </row>
    <row r="5380" spans="1:8" x14ac:dyDescent="0.25">
      <c r="A5380" s="25" t="s">
        <v>12281</v>
      </c>
      <c r="B5380" s="25" t="s">
        <v>12282</v>
      </c>
      <c r="C5380" s="27">
        <v>4</v>
      </c>
      <c r="D5380" s="25">
        <v>-2008044</v>
      </c>
      <c r="E5380" s="28" t="s">
        <v>17</v>
      </c>
      <c r="F5380" s="85" t="str">
        <f>IF(E5380="N/A","N/A",VLOOKUP(E5380,UniFormat!$A$9:$F$817,6,FALSE))</f>
        <v>N/A</v>
      </c>
      <c r="G5380" s="25" t="str">
        <f t="shared" si="83"/>
        <v>22-40 17 19</v>
      </c>
      <c r="H5380" s="25" t="s">
        <v>17</v>
      </c>
    </row>
    <row r="5381" spans="1:8" x14ac:dyDescent="0.25">
      <c r="A5381" s="25" t="s">
        <v>12283</v>
      </c>
      <c r="B5381" s="25" t="s">
        <v>12284</v>
      </c>
      <c r="C5381" s="27">
        <v>4</v>
      </c>
      <c r="D5381" s="25">
        <v>-2008044</v>
      </c>
      <c r="E5381" s="28" t="s">
        <v>17</v>
      </c>
      <c r="F5381" s="85" t="str">
        <f>IF(E5381="N/A","N/A",VLOOKUP(E5381,UniFormat!$A$9:$F$817,6,FALSE))</f>
        <v>N/A</v>
      </c>
      <c r="G5381" s="25" t="str">
        <f t="shared" si="83"/>
        <v>22-40 17 23</v>
      </c>
      <c r="H5381" s="25" t="s">
        <v>17</v>
      </c>
    </row>
    <row r="5382" spans="1:8" x14ac:dyDescent="0.25">
      <c r="A5382" s="25" t="s">
        <v>12285</v>
      </c>
      <c r="B5382" s="25" t="s">
        <v>12286</v>
      </c>
      <c r="C5382" s="27">
        <v>4</v>
      </c>
      <c r="D5382" s="25">
        <v>-2008044</v>
      </c>
      <c r="E5382" s="28" t="s">
        <v>17</v>
      </c>
      <c r="F5382" s="85" t="str">
        <f>IF(E5382="N/A","N/A",VLOOKUP(E5382,UniFormat!$A$9:$F$817,6,FALSE))</f>
        <v>N/A</v>
      </c>
      <c r="G5382" s="25" t="str">
        <f t="shared" si="83"/>
        <v>22-40 17 26</v>
      </c>
      <c r="H5382" s="25" t="s">
        <v>17</v>
      </c>
    </row>
    <row r="5383" spans="1:8" x14ac:dyDescent="0.25">
      <c r="A5383" s="25" t="s">
        <v>12287</v>
      </c>
      <c r="B5383" s="25" t="s">
        <v>12288</v>
      </c>
      <c r="C5383" s="27">
        <v>3</v>
      </c>
      <c r="D5383" s="25">
        <v>-2008044</v>
      </c>
      <c r="E5383" s="28" t="s">
        <v>17</v>
      </c>
      <c r="F5383" s="85" t="str">
        <f>IF(E5383="N/A","N/A",VLOOKUP(E5383,UniFormat!$A$9:$F$817,6,FALSE))</f>
        <v>N/A</v>
      </c>
      <c r="G5383" s="25" t="str">
        <f t="shared" si="83"/>
        <v>22-40 18 00</v>
      </c>
      <c r="H5383" s="25" t="s">
        <v>17</v>
      </c>
    </row>
    <row r="5384" spans="1:8" x14ac:dyDescent="0.25">
      <c r="A5384" s="25" t="s">
        <v>12289</v>
      </c>
      <c r="B5384" s="25" t="s">
        <v>12290</v>
      </c>
      <c r="C5384" s="27">
        <v>4</v>
      </c>
      <c r="D5384" s="25">
        <v>-2008044</v>
      </c>
      <c r="E5384" s="28" t="s">
        <v>17</v>
      </c>
      <c r="F5384" s="85" t="str">
        <f>IF(E5384="N/A","N/A",VLOOKUP(E5384,UniFormat!$A$9:$F$817,6,FALSE))</f>
        <v>N/A</v>
      </c>
      <c r="G5384" s="25" t="str">
        <f t="shared" si="83"/>
        <v>22-40 18 13</v>
      </c>
      <c r="H5384" s="25" t="s">
        <v>17</v>
      </c>
    </row>
    <row r="5385" spans="1:8" x14ac:dyDescent="0.25">
      <c r="A5385" s="25" t="s">
        <v>12291</v>
      </c>
      <c r="B5385" s="25" t="s">
        <v>12292</v>
      </c>
      <c r="C5385" s="27">
        <v>4</v>
      </c>
      <c r="D5385" s="25">
        <v>-2008044</v>
      </c>
      <c r="E5385" s="28" t="s">
        <v>17</v>
      </c>
      <c r="F5385" s="85" t="str">
        <f>IF(E5385="N/A","N/A",VLOOKUP(E5385,UniFormat!$A$9:$F$817,6,FALSE))</f>
        <v>N/A</v>
      </c>
      <c r="G5385" s="25" t="str">
        <f t="shared" si="83"/>
        <v>22-40 18 16</v>
      </c>
      <c r="H5385" s="25" t="s">
        <v>17</v>
      </c>
    </row>
    <row r="5386" spans="1:8" x14ac:dyDescent="0.25">
      <c r="A5386" s="25" t="s">
        <v>12293</v>
      </c>
      <c r="B5386" s="25" t="s">
        <v>12294</v>
      </c>
      <c r="C5386" s="27">
        <v>3</v>
      </c>
      <c r="D5386" s="25">
        <v>-2008044</v>
      </c>
      <c r="E5386" s="28" t="s">
        <v>17</v>
      </c>
      <c r="F5386" s="85" t="str">
        <f>IF(E5386="N/A","N/A",VLOOKUP(E5386,UniFormat!$A$9:$F$817,6,FALSE))</f>
        <v>N/A</v>
      </c>
      <c r="G5386" s="25" t="str">
        <f t="shared" ref="G5386:G5449" si="84">IF(LEN(A5386)=8,CONCATENATE("22-",A5386),CONCATENATE("22-",LEFT(A5386,8)," ",RIGHT(A5386,2)))</f>
        <v>22-40 20 00</v>
      </c>
      <c r="H5386" s="25" t="s">
        <v>17</v>
      </c>
    </row>
    <row r="5387" spans="1:8" x14ac:dyDescent="0.25">
      <c r="A5387" s="25" t="s">
        <v>12295</v>
      </c>
      <c r="B5387" s="25" t="s">
        <v>12296</v>
      </c>
      <c r="C5387" s="27">
        <v>3</v>
      </c>
      <c r="D5387" s="25">
        <v>-2008044</v>
      </c>
      <c r="E5387" s="28" t="s">
        <v>17</v>
      </c>
      <c r="F5387" s="85" t="str">
        <f>IF(E5387="N/A","N/A",VLOOKUP(E5387,UniFormat!$A$9:$F$817,6,FALSE))</f>
        <v>N/A</v>
      </c>
      <c r="G5387" s="25" t="str">
        <f t="shared" si="84"/>
        <v>22-40 21 00</v>
      </c>
      <c r="H5387" s="25" t="s">
        <v>17</v>
      </c>
    </row>
    <row r="5388" spans="1:8" x14ac:dyDescent="0.25">
      <c r="A5388" s="25" t="s">
        <v>12297</v>
      </c>
      <c r="B5388" s="25" t="s">
        <v>12298</v>
      </c>
      <c r="C5388" s="27">
        <v>4</v>
      </c>
      <c r="D5388" s="25">
        <v>-2008044</v>
      </c>
      <c r="E5388" s="28" t="s">
        <v>17</v>
      </c>
      <c r="F5388" s="85" t="str">
        <f>IF(E5388="N/A","N/A",VLOOKUP(E5388,UniFormat!$A$9:$F$817,6,FALSE))</f>
        <v>N/A</v>
      </c>
      <c r="G5388" s="25" t="str">
        <f t="shared" si="84"/>
        <v>22-40 21 13</v>
      </c>
      <c r="H5388" s="25" t="s">
        <v>17</v>
      </c>
    </row>
    <row r="5389" spans="1:8" x14ac:dyDescent="0.25">
      <c r="A5389" s="25" t="s">
        <v>12299</v>
      </c>
      <c r="B5389" s="25" t="s">
        <v>12300</v>
      </c>
      <c r="C5389" s="27">
        <v>4</v>
      </c>
      <c r="D5389" s="25">
        <v>-2008044</v>
      </c>
      <c r="E5389" s="28" t="s">
        <v>17</v>
      </c>
      <c r="F5389" s="85" t="str">
        <f>IF(E5389="N/A","N/A",VLOOKUP(E5389,UniFormat!$A$9:$F$817,6,FALSE))</f>
        <v>N/A</v>
      </c>
      <c r="G5389" s="25" t="str">
        <f t="shared" si="84"/>
        <v>22-40 21 16</v>
      </c>
      <c r="H5389" s="25" t="s">
        <v>17</v>
      </c>
    </row>
    <row r="5390" spans="1:8" x14ac:dyDescent="0.25">
      <c r="A5390" s="25" t="s">
        <v>12301</v>
      </c>
      <c r="B5390" s="25" t="s">
        <v>12302</v>
      </c>
      <c r="C5390" s="27">
        <v>4</v>
      </c>
      <c r="D5390" s="25">
        <v>-2008044</v>
      </c>
      <c r="E5390" s="28" t="s">
        <v>17</v>
      </c>
      <c r="F5390" s="85" t="str">
        <f>IF(E5390="N/A","N/A",VLOOKUP(E5390,UniFormat!$A$9:$F$817,6,FALSE))</f>
        <v>N/A</v>
      </c>
      <c r="G5390" s="25" t="str">
        <f t="shared" si="84"/>
        <v>22-40 21 19</v>
      </c>
      <c r="H5390" s="25" t="s">
        <v>17</v>
      </c>
    </row>
    <row r="5391" spans="1:8" x14ac:dyDescent="0.25">
      <c r="A5391" s="25" t="s">
        <v>12303</v>
      </c>
      <c r="B5391" s="25" t="s">
        <v>12304</v>
      </c>
      <c r="C5391" s="27">
        <v>4</v>
      </c>
      <c r="D5391" s="25">
        <v>-2008044</v>
      </c>
      <c r="E5391" s="28" t="s">
        <v>17</v>
      </c>
      <c r="F5391" s="85" t="str">
        <f>IF(E5391="N/A","N/A",VLOOKUP(E5391,UniFormat!$A$9:$F$817,6,FALSE))</f>
        <v>N/A</v>
      </c>
      <c r="G5391" s="25" t="str">
        <f t="shared" si="84"/>
        <v>22-40 21 23</v>
      </c>
      <c r="H5391" s="25" t="s">
        <v>17</v>
      </c>
    </row>
    <row r="5392" spans="1:8" x14ac:dyDescent="0.25">
      <c r="A5392" s="25" t="s">
        <v>12305</v>
      </c>
      <c r="B5392" s="25" t="s">
        <v>12306</v>
      </c>
      <c r="C5392" s="27">
        <v>5</v>
      </c>
      <c r="D5392" s="25">
        <v>-2008044</v>
      </c>
      <c r="E5392" s="28" t="s">
        <v>17</v>
      </c>
      <c r="F5392" s="85" t="str">
        <f>IF(E5392="N/A","N/A",VLOOKUP(E5392,UniFormat!$A$9:$F$817,6,FALSE))</f>
        <v>N/A</v>
      </c>
      <c r="G5392" s="25" t="str">
        <f t="shared" si="84"/>
        <v>22-40 21 23 13</v>
      </c>
      <c r="H5392" s="25" t="s">
        <v>17</v>
      </c>
    </row>
    <row r="5393" spans="1:8" x14ac:dyDescent="0.25">
      <c r="A5393" s="25" t="s">
        <v>12307</v>
      </c>
      <c r="B5393" s="25" t="s">
        <v>12308</v>
      </c>
      <c r="C5393" s="27">
        <v>5</v>
      </c>
      <c r="D5393" s="25">
        <v>-2008044</v>
      </c>
      <c r="E5393" s="28" t="s">
        <v>17</v>
      </c>
      <c r="F5393" s="85" t="str">
        <f>IF(E5393="N/A","N/A",VLOOKUP(E5393,UniFormat!$A$9:$F$817,6,FALSE))</f>
        <v>N/A</v>
      </c>
      <c r="G5393" s="25" t="str">
        <f t="shared" si="84"/>
        <v>22-40 21 23 16</v>
      </c>
      <c r="H5393" s="25" t="s">
        <v>17</v>
      </c>
    </row>
    <row r="5394" spans="1:8" x14ac:dyDescent="0.25">
      <c r="A5394" s="25" t="s">
        <v>12309</v>
      </c>
      <c r="B5394" s="25" t="s">
        <v>12310</v>
      </c>
      <c r="C5394" s="27">
        <v>5</v>
      </c>
      <c r="D5394" s="25">
        <v>-2008044</v>
      </c>
      <c r="E5394" s="28" t="s">
        <v>17</v>
      </c>
      <c r="F5394" s="85" t="str">
        <f>IF(E5394="N/A","N/A",VLOOKUP(E5394,UniFormat!$A$9:$F$817,6,FALSE))</f>
        <v>N/A</v>
      </c>
      <c r="G5394" s="25" t="str">
        <f t="shared" si="84"/>
        <v>22-40 21 23 19</v>
      </c>
      <c r="H5394" s="25" t="s">
        <v>17</v>
      </c>
    </row>
    <row r="5395" spans="1:8" x14ac:dyDescent="0.25">
      <c r="A5395" s="25" t="s">
        <v>12311</v>
      </c>
      <c r="B5395" s="25" t="s">
        <v>12312</v>
      </c>
      <c r="C5395" s="27">
        <v>5</v>
      </c>
      <c r="D5395" s="25">
        <v>-2008044</v>
      </c>
      <c r="E5395" s="28" t="s">
        <v>17</v>
      </c>
      <c r="F5395" s="85" t="str">
        <f>IF(E5395="N/A","N/A",VLOOKUP(E5395,UniFormat!$A$9:$F$817,6,FALSE))</f>
        <v>N/A</v>
      </c>
      <c r="G5395" s="25" t="str">
        <f t="shared" si="84"/>
        <v>22-40 21 23 23</v>
      </c>
      <c r="H5395" s="25" t="s">
        <v>17</v>
      </c>
    </row>
    <row r="5396" spans="1:8" x14ac:dyDescent="0.25">
      <c r="A5396" s="25" t="s">
        <v>12313</v>
      </c>
      <c r="B5396" s="25" t="s">
        <v>12314</v>
      </c>
      <c r="C5396" s="27">
        <v>5</v>
      </c>
      <c r="D5396" s="25">
        <v>-2008044</v>
      </c>
      <c r="E5396" s="28" t="s">
        <v>17</v>
      </c>
      <c r="F5396" s="85" t="str">
        <f>IF(E5396="N/A","N/A",VLOOKUP(E5396,UniFormat!$A$9:$F$817,6,FALSE))</f>
        <v>N/A</v>
      </c>
      <c r="G5396" s="25" t="str">
        <f t="shared" si="84"/>
        <v>22-40 21 23 26</v>
      </c>
      <c r="H5396" s="25" t="s">
        <v>17</v>
      </c>
    </row>
    <row r="5397" spans="1:8" x14ac:dyDescent="0.25">
      <c r="A5397" s="25" t="s">
        <v>12315</v>
      </c>
      <c r="B5397" s="25" t="s">
        <v>12316</v>
      </c>
      <c r="C5397" s="27">
        <v>5</v>
      </c>
      <c r="D5397" s="25">
        <v>-2008044</v>
      </c>
      <c r="E5397" s="28" t="s">
        <v>17</v>
      </c>
      <c r="F5397" s="85" t="str">
        <f>IF(E5397="N/A","N/A",VLOOKUP(E5397,UniFormat!$A$9:$F$817,6,FALSE))</f>
        <v>N/A</v>
      </c>
      <c r="G5397" s="25" t="str">
        <f t="shared" si="84"/>
        <v>22-40 21 23 29</v>
      </c>
      <c r="H5397" s="25" t="s">
        <v>17</v>
      </c>
    </row>
    <row r="5398" spans="1:8" x14ac:dyDescent="0.25">
      <c r="A5398" s="25" t="s">
        <v>12317</v>
      </c>
      <c r="B5398" s="25" t="s">
        <v>12318</v>
      </c>
      <c r="C5398" s="27">
        <v>3</v>
      </c>
      <c r="D5398" s="25">
        <v>-2008044</v>
      </c>
      <c r="E5398" s="28" t="s">
        <v>17</v>
      </c>
      <c r="F5398" s="85" t="str">
        <f>IF(E5398="N/A","N/A",VLOOKUP(E5398,UniFormat!$A$9:$F$817,6,FALSE))</f>
        <v>N/A</v>
      </c>
      <c r="G5398" s="25" t="str">
        <f t="shared" si="84"/>
        <v>22-40 22 00</v>
      </c>
      <c r="H5398" s="25" t="s">
        <v>17</v>
      </c>
    </row>
    <row r="5399" spans="1:8" x14ac:dyDescent="0.25">
      <c r="A5399" s="25" t="s">
        <v>12319</v>
      </c>
      <c r="B5399" s="25" t="s">
        <v>12320</v>
      </c>
      <c r="C5399" s="27">
        <v>4</v>
      </c>
      <c r="D5399" s="25">
        <v>-2008044</v>
      </c>
      <c r="E5399" s="28" t="s">
        <v>17</v>
      </c>
      <c r="F5399" s="85" t="str">
        <f>IF(E5399="N/A","N/A",VLOOKUP(E5399,UniFormat!$A$9:$F$817,6,FALSE))</f>
        <v>N/A</v>
      </c>
      <c r="G5399" s="25" t="str">
        <f t="shared" si="84"/>
        <v>22-40 22 13</v>
      </c>
      <c r="H5399" s="25" t="s">
        <v>17</v>
      </c>
    </row>
    <row r="5400" spans="1:8" x14ac:dyDescent="0.25">
      <c r="A5400" s="25" t="s">
        <v>12321</v>
      </c>
      <c r="B5400" s="25" t="s">
        <v>12322</v>
      </c>
      <c r="C5400" s="27">
        <v>4</v>
      </c>
      <c r="D5400" s="25">
        <v>-2008044</v>
      </c>
      <c r="E5400" s="28" t="s">
        <v>17</v>
      </c>
      <c r="F5400" s="85" t="str">
        <f>IF(E5400="N/A","N/A",VLOOKUP(E5400,UniFormat!$A$9:$F$817,6,FALSE))</f>
        <v>N/A</v>
      </c>
      <c r="G5400" s="25" t="str">
        <f t="shared" si="84"/>
        <v>22-40 22 16</v>
      </c>
      <c r="H5400" s="25" t="s">
        <v>17</v>
      </c>
    </row>
    <row r="5401" spans="1:8" x14ac:dyDescent="0.25">
      <c r="A5401" s="25" t="s">
        <v>12323</v>
      </c>
      <c r="B5401" s="25" t="s">
        <v>12324</v>
      </c>
      <c r="C5401" s="27">
        <v>3</v>
      </c>
      <c r="D5401" s="25">
        <v>-2008044</v>
      </c>
      <c r="E5401" s="28" t="s">
        <v>17</v>
      </c>
      <c r="F5401" s="85" t="str">
        <f>IF(E5401="N/A","N/A",VLOOKUP(E5401,UniFormat!$A$9:$F$817,6,FALSE))</f>
        <v>N/A</v>
      </c>
      <c r="G5401" s="25" t="str">
        <f t="shared" si="84"/>
        <v>22-40 23 00</v>
      </c>
      <c r="H5401" s="25" t="s">
        <v>17</v>
      </c>
    </row>
    <row r="5402" spans="1:8" x14ac:dyDescent="0.25">
      <c r="A5402" s="25" t="s">
        <v>12325</v>
      </c>
      <c r="B5402" s="25" t="s">
        <v>12326</v>
      </c>
      <c r="C5402" s="27">
        <v>4</v>
      </c>
      <c r="D5402" s="25">
        <v>-2008044</v>
      </c>
      <c r="E5402" s="28" t="s">
        <v>17</v>
      </c>
      <c r="F5402" s="85" t="str">
        <f>IF(E5402="N/A","N/A",VLOOKUP(E5402,UniFormat!$A$9:$F$817,6,FALSE))</f>
        <v>N/A</v>
      </c>
      <c r="G5402" s="25" t="str">
        <f t="shared" si="84"/>
        <v>22-40 23 13</v>
      </c>
      <c r="H5402" s="25" t="s">
        <v>17</v>
      </c>
    </row>
    <row r="5403" spans="1:8" x14ac:dyDescent="0.25">
      <c r="A5403" s="25" t="s">
        <v>12327</v>
      </c>
      <c r="B5403" s="25" t="s">
        <v>12328</v>
      </c>
      <c r="C5403" s="27">
        <v>4</v>
      </c>
      <c r="D5403" s="25">
        <v>-2008044</v>
      </c>
      <c r="E5403" s="28" t="s">
        <v>17</v>
      </c>
      <c r="F5403" s="85" t="str">
        <f>IF(E5403="N/A","N/A",VLOOKUP(E5403,UniFormat!$A$9:$F$817,6,FALSE))</f>
        <v>N/A</v>
      </c>
      <c r="G5403" s="25" t="str">
        <f t="shared" si="84"/>
        <v>22-40 23 16</v>
      </c>
      <c r="H5403" s="25" t="s">
        <v>17</v>
      </c>
    </row>
    <row r="5404" spans="1:8" x14ac:dyDescent="0.25">
      <c r="A5404" s="25" t="s">
        <v>12329</v>
      </c>
      <c r="B5404" s="25" t="s">
        <v>12330</v>
      </c>
      <c r="C5404" s="27">
        <v>4</v>
      </c>
      <c r="D5404" s="25">
        <v>-2008044</v>
      </c>
      <c r="E5404" s="28" t="s">
        <v>17</v>
      </c>
      <c r="F5404" s="85" t="str">
        <f>IF(E5404="N/A","N/A",VLOOKUP(E5404,UniFormat!$A$9:$F$817,6,FALSE))</f>
        <v>N/A</v>
      </c>
      <c r="G5404" s="25" t="str">
        <f t="shared" si="84"/>
        <v>22-40 23 19</v>
      </c>
      <c r="H5404" s="25" t="s">
        <v>17</v>
      </c>
    </row>
    <row r="5405" spans="1:8" x14ac:dyDescent="0.25">
      <c r="A5405" s="25" t="s">
        <v>12331</v>
      </c>
      <c r="B5405" s="25" t="s">
        <v>12332</v>
      </c>
      <c r="C5405" s="27">
        <v>4</v>
      </c>
      <c r="D5405" s="25">
        <v>-2008044</v>
      </c>
      <c r="E5405" s="28" t="s">
        <v>17</v>
      </c>
      <c r="F5405" s="85" t="str">
        <f>IF(E5405="N/A","N/A",VLOOKUP(E5405,UniFormat!$A$9:$F$817,6,FALSE))</f>
        <v>N/A</v>
      </c>
      <c r="G5405" s="25" t="str">
        <f t="shared" si="84"/>
        <v>22-40 23 23</v>
      </c>
      <c r="H5405" s="25" t="s">
        <v>17</v>
      </c>
    </row>
    <row r="5406" spans="1:8" x14ac:dyDescent="0.25">
      <c r="A5406" s="25" t="s">
        <v>12333</v>
      </c>
      <c r="B5406" s="25" t="s">
        <v>12334</v>
      </c>
      <c r="C5406" s="27">
        <v>4</v>
      </c>
      <c r="D5406" s="25">
        <v>-2008044</v>
      </c>
      <c r="E5406" s="28" t="s">
        <v>17</v>
      </c>
      <c r="F5406" s="85" t="str">
        <f>IF(E5406="N/A","N/A",VLOOKUP(E5406,UniFormat!$A$9:$F$817,6,FALSE))</f>
        <v>N/A</v>
      </c>
      <c r="G5406" s="25" t="str">
        <f t="shared" si="84"/>
        <v>22-40 23 29</v>
      </c>
      <c r="H5406" s="25" t="s">
        <v>17</v>
      </c>
    </row>
    <row r="5407" spans="1:8" x14ac:dyDescent="0.25">
      <c r="A5407" s="25" t="s">
        <v>12335</v>
      </c>
      <c r="B5407" s="25" t="s">
        <v>12336</v>
      </c>
      <c r="C5407" s="27">
        <v>4</v>
      </c>
      <c r="D5407" s="25">
        <v>-2008044</v>
      </c>
      <c r="E5407" s="28" t="s">
        <v>17</v>
      </c>
      <c r="F5407" s="85" t="str">
        <f>IF(E5407="N/A","N/A",VLOOKUP(E5407,UniFormat!$A$9:$F$817,6,FALSE))</f>
        <v>N/A</v>
      </c>
      <c r="G5407" s="25" t="str">
        <f t="shared" si="84"/>
        <v>22-40 23 33</v>
      </c>
      <c r="H5407" s="25" t="s">
        <v>17</v>
      </c>
    </row>
    <row r="5408" spans="1:8" x14ac:dyDescent="0.25">
      <c r="A5408" s="25" t="s">
        <v>12337</v>
      </c>
      <c r="B5408" s="25" t="s">
        <v>12338</v>
      </c>
      <c r="C5408" s="27">
        <v>4</v>
      </c>
      <c r="D5408" s="25">
        <v>-2008044</v>
      </c>
      <c r="E5408" s="28" t="s">
        <v>17</v>
      </c>
      <c r="F5408" s="85" t="str">
        <f>IF(E5408="N/A","N/A",VLOOKUP(E5408,UniFormat!$A$9:$F$817,6,FALSE))</f>
        <v>N/A</v>
      </c>
      <c r="G5408" s="25" t="str">
        <f t="shared" si="84"/>
        <v>22-40 23 36</v>
      </c>
      <c r="H5408" s="25" t="s">
        <v>17</v>
      </c>
    </row>
    <row r="5409" spans="1:8" x14ac:dyDescent="0.25">
      <c r="A5409" s="25" t="s">
        <v>12339</v>
      </c>
      <c r="B5409" s="25" t="s">
        <v>12340</v>
      </c>
      <c r="C5409" s="27">
        <v>3</v>
      </c>
      <c r="D5409" s="25">
        <v>-2008044</v>
      </c>
      <c r="E5409" s="28" t="s">
        <v>17</v>
      </c>
      <c r="F5409" s="85" t="str">
        <f>IF(E5409="N/A","N/A",VLOOKUP(E5409,UniFormat!$A$9:$F$817,6,FALSE))</f>
        <v>N/A</v>
      </c>
      <c r="G5409" s="25" t="str">
        <f t="shared" si="84"/>
        <v>22-40 24 00</v>
      </c>
      <c r="H5409" s="25" t="s">
        <v>17</v>
      </c>
    </row>
    <row r="5410" spans="1:8" x14ac:dyDescent="0.25">
      <c r="A5410" s="25" t="s">
        <v>12341</v>
      </c>
      <c r="B5410" s="25" t="s">
        <v>12342</v>
      </c>
      <c r="C5410" s="27">
        <v>4</v>
      </c>
      <c r="D5410" s="25">
        <v>-2008044</v>
      </c>
      <c r="E5410" s="28" t="s">
        <v>17</v>
      </c>
      <c r="F5410" s="85" t="str">
        <f>IF(E5410="N/A","N/A",VLOOKUP(E5410,UniFormat!$A$9:$F$817,6,FALSE))</f>
        <v>N/A</v>
      </c>
      <c r="G5410" s="25" t="str">
        <f t="shared" si="84"/>
        <v>22-40 24 13</v>
      </c>
      <c r="H5410" s="25" t="s">
        <v>17</v>
      </c>
    </row>
    <row r="5411" spans="1:8" x14ac:dyDescent="0.25">
      <c r="A5411" s="25" t="s">
        <v>12343</v>
      </c>
      <c r="B5411" s="25" t="s">
        <v>12344</v>
      </c>
      <c r="C5411" s="27">
        <v>4</v>
      </c>
      <c r="D5411" s="25">
        <v>-2008044</v>
      </c>
      <c r="E5411" s="28" t="s">
        <v>17</v>
      </c>
      <c r="F5411" s="85" t="str">
        <f>IF(E5411="N/A","N/A",VLOOKUP(E5411,UniFormat!$A$9:$F$817,6,FALSE))</f>
        <v>N/A</v>
      </c>
      <c r="G5411" s="25" t="str">
        <f t="shared" si="84"/>
        <v>22-40 24 16</v>
      </c>
      <c r="H5411" s="25" t="s">
        <v>17</v>
      </c>
    </row>
    <row r="5412" spans="1:8" x14ac:dyDescent="0.25">
      <c r="A5412" s="25" t="s">
        <v>12345</v>
      </c>
      <c r="B5412" s="25" t="s">
        <v>12346</v>
      </c>
      <c r="C5412" s="27">
        <v>4</v>
      </c>
      <c r="D5412" s="25">
        <v>-2008044</v>
      </c>
      <c r="E5412" s="28" t="s">
        <v>17</v>
      </c>
      <c r="F5412" s="85" t="str">
        <f>IF(E5412="N/A","N/A",VLOOKUP(E5412,UniFormat!$A$9:$F$817,6,FALSE))</f>
        <v>N/A</v>
      </c>
      <c r="G5412" s="25" t="str">
        <f t="shared" si="84"/>
        <v>22-40 24 19</v>
      </c>
      <c r="H5412" s="25" t="s">
        <v>17</v>
      </c>
    </row>
    <row r="5413" spans="1:8" x14ac:dyDescent="0.25">
      <c r="A5413" s="25" t="s">
        <v>12347</v>
      </c>
      <c r="B5413" s="25" t="s">
        <v>12348</v>
      </c>
      <c r="C5413" s="27">
        <v>4</v>
      </c>
      <c r="D5413" s="25">
        <v>-2008044</v>
      </c>
      <c r="E5413" s="28" t="s">
        <v>17</v>
      </c>
      <c r="F5413" s="85" t="str">
        <f>IF(E5413="N/A","N/A",VLOOKUP(E5413,UniFormat!$A$9:$F$817,6,FALSE))</f>
        <v>N/A</v>
      </c>
      <c r="G5413" s="25" t="str">
        <f t="shared" si="84"/>
        <v>22-40 24 23</v>
      </c>
      <c r="H5413" s="25" t="s">
        <v>17</v>
      </c>
    </row>
    <row r="5414" spans="1:8" x14ac:dyDescent="0.25">
      <c r="A5414" s="25" t="s">
        <v>12349</v>
      </c>
      <c r="B5414" s="25" t="s">
        <v>12350</v>
      </c>
      <c r="C5414" s="27">
        <v>3</v>
      </c>
      <c r="D5414" s="25">
        <v>-2008044</v>
      </c>
      <c r="E5414" s="28" t="s">
        <v>17</v>
      </c>
      <c r="F5414" s="85" t="str">
        <f>IF(E5414="N/A","N/A",VLOOKUP(E5414,UniFormat!$A$9:$F$817,6,FALSE))</f>
        <v>N/A</v>
      </c>
      <c r="G5414" s="25" t="str">
        <f t="shared" si="84"/>
        <v>22-40 25 00</v>
      </c>
      <c r="H5414" s="25" t="s">
        <v>17</v>
      </c>
    </row>
    <row r="5415" spans="1:8" x14ac:dyDescent="0.25">
      <c r="A5415" s="25" t="s">
        <v>12351</v>
      </c>
      <c r="B5415" s="25" t="s">
        <v>12352</v>
      </c>
      <c r="C5415" s="27">
        <v>4</v>
      </c>
      <c r="D5415" s="25">
        <v>-2008044</v>
      </c>
      <c r="E5415" s="28" t="s">
        <v>17</v>
      </c>
      <c r="F5415" s="85" t="str">
        <f>IF(E5415="N/A","N/A",VLOOKUP(E5415,UniFormat!$A$9:$F$817,6,FALSE))</f>
        <v>N/A</v>
      </c>
      <c r="G5415" s="25" t="str">
        <f t="shared" si="84"/>
        <v>22-40 25 13</v>
      </c>
      <c r="H5415" s="25" t="s">
        <v>17</v>
      </c>
    </row>
    <row r="5416" spans="1:8" x14ac:dyDescent="0.25">
      <c r="A5416" s="25" t="s">
        <v>12353</v>
      </c>
      <c r="B5416" s="25" t="s">
        <v>12354</v>
      </c>
      <c r="C5416" s="27">
        <v>4</v>
      </c>
      <c r="D5416" s="25">
        <v>-2008044</v>
      </c>
      <c r="E5416" s="28" t="s">
        <v>17</v>
      </c>
      <c r="F5416" s="85" t="str">
        <f>IF(E5416="N/A","N/A",VLOOKUP(E5416,UniFormat!$A$9:$F$817,6,FALSE))</f>
        <v>N/A</v>
      </c>
      <c r="G5416" s="25" t="str">
        <f t="shared" si="84"/>
        <v>22-40 25 16</v>
      </c>
      <c r="H5416" s="25" t="s">
        <v>17</v>
      </c>
    </row>
    <row r="5417" spans="1:8" x14ac:dyDescent="0.25">
      <c r="A5417" s="25" t="s">
        <v>12355</v>
      </c>
      <c r="B5417" s="25" t="s">
        <v>12356</v>
      </c>
      <c r="C5417" s="27">
        <v>3</v>
      </c>
      <c r="D5417" s="25">
        <v>-2008044</v>
      </c>
      <c r="E5417" s="28" t="s">
        <v>17</v>
      </c>
      <c r="F5417" s="85" t="str">
        <f>IF(E5417="N/A","N/A",VLOOKUP(E5417,UniFormat!$A$9:$F$817,6,FALSE))</f>
        <v>N/A</v>
      </c>
      <c r="G5417" s="25" t="str">
        <f t="shared" si="84"/>
        <v>22-40 26 00</v>
      </c>
      <c r="H5417" s="25" t="s">
        <v>17</v>
      </c>
    </row>
    <row r="5418" spans="1:8" x14ac:dyDescent="0.25">
      <c r="A5418" s="25" t="s">
        <v>12357</v>
      </c>
      <c r="B5418" s="25" t="s">
        <v>12358</v>
      </c>
      <c r="C5418" s="27">
        <v>3</v>
      </c>
      <c r="D5418" s="25" t="s">
        <v>39040</v>
      </c>
      <c r="E5418" s="28" t="s">
        <v>17</v>
      </c>
      <c r="F5418" s="85" t="str">
        <f>IF(E5418="N/A","N/A",VLOOKUP(E5418,UniFormat!$A$9:$F$817,6,FALSE))</f>
        <v>N/A</v>
      </c>
      <c r="G5418" s="25" t="str">
        <f t="shared" si="84"/>
        <v>22-40 30 00</v>
      </c>
      <c r="H5418" s="25" t="s">
        <v>17</v>
      </c>
    </row>
    <row r="5419" spans="1:8" x14ac:dyDescent="0.25">
      <c r="A5419" s="25" t="s">
        <v>12359</v>
      </c>
      <c r="B5419" s="25" t="s">
        <v>12360</v>
      </c>
      <c r="C5419" s="27">
        <v>3</v>
      </c>
      <c r="D5419" s="25" t="s">
        <v>39040</v>
      </c>
      <c r="E5419" s="28" t="s">
        <v>17</v>
      </c>
      <c r="F5419" s="85" t="str">
        <f>IF(E5419="N/A","N/A",VLOOKUP(E5419,UniFormat!$A$9:$F$817,6,FALSE))</f>
        <v>N/A</v>
      </c>
      <c r="G5419" s="25" t="str">
        <f t="shared" si="84"/>
        <v>22-40 32 00</v>
      </c>
      <c r="H5419" s="25" t="s">
        <v>17</v>
      </c>
    </row>
    <row r="5420" spans="1:8" x14ac:dyDescent="0.25">
      <c r="A5420" s="25" t="s">
        <v>12361</v>
      </c>
      <c r="B5420" s="25" t="s">
        <v>12362</v>
      </c>
      <c r="C5420" s="27">
        <v>4</v>
      </c>
      <c r="D5420" s="25" t="s">
        <v>39040</v>
      </c>
      <c r="E5420" s="28" t="s">
        <v>17</v>
      </c>
      <c r="F5420" s="85" t="str">
        <f>IF(E5420="N/A","N/A",VLOOKUP(E5420,UniFormat!$A$9:$F$817,6,FALSE))</f>
        <v>N/A</v>
      </c>
      <c r="G5420" s="25" t="str">
        <f t="shared" si="84"/>
        <v>22-40 32 13</v>
      </c>
      <c r="H5420" s="25" t="s">
        <v>17</v>
      </c>
    </row>
    <row r="5421" spans="1:8" x14ac:dyDescent="0.25">
      <c r="A5421" s="25" t="s">
        <v>12363</v>
      </c>
      <c r="B5421" s="25" t="s">
        <v>12364</v>
      </c>
      <c r="C5421" s="27">
        <v>4</v>
      </c>
      <c r="D5421" s="25" t="s">
        <v>39040</v>
      </c>
      <c r="E5421" s="28" t="s">
        <v>17</v>
      </c>
      <c r="F5421" s="85" t="str">
        <f>IF(E5421="N/A","N/A",VLOOKUP(E5421,UniFormat!$A$9:$F$817,6,FALSE))</f>
        <v>N/A</v>
      </c>
      <c r="G5421" s="25" t="str">
        <f t="shared" si="84"/>
        <v>22-40 32 16</v>
      </c>
      <c r="H5421" s="25" t="s">
        <v>17</v>
      </c>
    </row>
    <row r="5422" spans="1:8" x14ac:dyDescent="0.25">
      <c r="A5422" s="25" t="s">
        <v>12365</v>
      </c>
      <c r="B5422" s="25" t="s">
        <v>12366</v>
      </c>
      <c r="C5422" s="27">
        <v>3</v>
      </c>
      <c r="D5422" s="25">
        <v>-2008055</v>
      </c>
      <c r="E5422" s="28" t="s">
        <v>17</v>
      </c>
      <c r="F5422" s="85" t="str">
        <f>IF(E5422="N/A","N/A",VLOOKUP(E5422,UniFormat!$A$9:$F$817,6,FALSE))</f>
        <v>N/A</v>
      </c>
      <c r="G5422" s="25" t="str">
        <f t="shared" si="84"/>
        <v>22-40 33 00</v>
      </c>
      <c r="H5422" s="25" t="s">
        <v>17</v>
      </c>
    </row>
    <row r="5423" spans="1:8" x14ac:dyDescent="0.25">
      <c r="A5423" s="25" t="s">
        <v>12367</v>
      </c>
      <c r="B5423" s="25" t="s">
        <v>12368</v>
      </c>
      <c r="C5423" s="27">
        <v>4</v>
      </c>
      <c r="D5423" s="25">
        <v>-2008055</v>
      </c>
      <c r="E5423" s="28" t="s">
        <v>17</v>
      </c>
      <c r="F5423" s="85" t="str">
        <f>IF(E5423="N/A","N/A",VLOOKUP(E5423,UniFormat!$A$9:$F$817,6,FALSE))</f>
        <v>N/A</v>
      </c>
      <c r="G5423" s="25" t="str">
        <f t="shared" si="84"/>
        <v>22-40 33 13</v>
      </c>
      <c r="H5423" s="25" t="s">
        <v>17</v>
      </c>
    </row>
    <row r="5424" spans="1:8" x14ac:dyDescent="0.25">
      <c r="A5424" s="25" t="s">
        <v>12369</v>
      </c>
      <c r="B5424" s="25" t="s">
        <v>12370</v>
      </c>
      <c r="C5424" s="27">
        <v>4</v>
      </c>
      <c r="D5424" s="25">
        <v>-2008055</v>
      </c>
      <c r="E5424" s="28" t="s">
        <v>17</v>
      </c>
      <c r="F5424" s="85" t="str">
        <f>IF(E5424="N/A","N/A",VLOOKUP(E5424,UniFormat!$A$9:$F$817,6,FALSE))</f>
        <v>N/A</v>
      </c>
      <c r="G5424" s="25" t="str">
        <f t="shared" si="84"/>
        <v>22-40 33 16</v>
      </c>
      <c r="H5424" s="25" t="s">
        <v>17</v>
      </c>
    </row>
    <row r="5425" spans="1:8" x14ac:dyDescent="0.25">
      <c r="A5425" s="25" t="s">
        <v>12371</v>
      </c>
      <c r="B5425" s="25" t="s">
        <v>12372</v>
      </c>
      <c r="C5425" s="27">
        <v>4</v>
      </c>
      <c r="D5425" s="25">
        <v>-2008055</v>
      </c>
      <c r="E5425" s="28" t="s">
        <v>17</v>
      </c>
      <c r="F5425" s="85" t="str">
        <f>IF(E5425="N/A","N/A",VLOOKUP(E5425,UniFormat!$A$9:$F$817,6,FALSE))</f>
        <v>N/A</v>
      </c>
      <c r="G5425" s="25" t="str">
        <f t="shared" si="84"/>
        <v>22-40 33 19</v>
      </c>
      <c r="H5425" s="25" t="s">
        <v>17</v>
      </c>
    </row>
    <row r="5426" spans="1:8" x14ac:dyDescent="0.25">
      <c r="A5426" s="25" t="s">
        <v>12373</v>
      </c>
      <c r="B5426" s="25" t="s">
        <v>12374</v>
      </c>
      <c r="C5426" s="27">
        <v>4</v>
      </c>
      <c r="D5426" s="25">
        <v>-2008055</v>
      </c>
      <c r="E5426" s="28" t="s">
        <v>17</v>
      </c>
      <c r="F5426" s="85" t="str">
        <f>IF(E5426="N/A","N/A",VLOOKUP(E5426,UniFormat!$A$9:$F$817,6,FALSE))</f>
        <v>N/A</v>
      </c>
      <c r="G5426" s="25" t="str">
        <f t="shared" si="84"/>
        <v>22-40 33 23</v>
      </c>
      <c r="H5426" s="25" t="s">
        <v>17</v>
      </c>
    </row>
    <row r="5427" spans="1:8" x14ac:dyDescent="0.25">
      <c r="A5427" s="25" t="s">
        <v>12375</v>
      </c>
      <c r="B5427" s="25" t="s">
        <v>12376</v>
      </c>
      <c r="C5427" s="27">
        <v>4</v>
      </c>
      <c r="D5427" s="25">
        <v>-2008055</v>
      </c>
      <c r="E5427" s="28" t="s">
        <v>17</v>
      </c>
      <c r="F5427" s="85" t="str">
        <f>IF(E5427="N/A","N/A",VLOOKUP(E5427,UniFormat!$A$9:$F$817,6,FALSE))</f>
        <v>N/A</v>
      </c>
      <c r="G5427" s="25" t="str">
        <f t="shared" si="84"/>
        <v>22-40 33 26</v>
      </c>
      <c r="H5427" s="25" t="s">
        <v>17</v>
      </c>
    </row>
    <row r="5428" spans="1:8" x14ac:dyDescent="0.25">
      <c r="A5428" s="25" t="s">
        <v>12377</v>
      </c>
      <c r="B5428" s="25" t="s">
        <v>12378</v>
      </c>
      <c r="C5428" s="27">
        <v>4</v>
      </c>
      <c r="D5428" s="25">
        <v>-2008055</v>
      </c>
      <c r="E5428" s="28" t="s">
        <v>17</v>
      </c>
      <c r="F5428" s="85" t="str">
        <f>IF(E5428="N/A","N/A",VLOOKUP(E5428,UniFormat!$A$9:$F$817,6,FALSE))</f>
        <v>N/A</v>
      </c>
      <c r="G5428" s="25" t="str">
        <f t="shared" si="84"/>
        <v>22-40 33 29</v>
      </c>
      <c r="H5428" s="25" t="s">
        <v>17</v>
      </c>
    </row>
    <row r="5429" spans="1:8" x14ac:dyDescent="0.25">
      <c r="A5429" s="25" t="s">
        <v>12379</v>
      </c>
      <c r="B5429" s="25" t="s">
        <v>12380</v>
      </c>
      <c r="C5429" s="27">
        <v>4</v>
      </c>
      <c r="D5429" s="25">
        <v>-2008055</v>
      </c>
      <c r="E5429" s="28" t="s">
        <v>17</v>
      </c>
      <c r="F5429" s="85" t="str">
        <f>IF(E5429="N/A","N/A",VLOOKUP(E5429,UniFormat!$A$9:$F$817,6,FALSE))</f>
        <v>N/A</v>
      </c>
      <c r="G5429" s="25" t="str">
        <f t="shared" si="84"/>
        <v>22-40 33 33</v>
      </c>
      <c r="H5429" s="25" t="s">
        <v>17</v>
      </c>
    </row>
    <row r="5430" spans="1:8" x14ac:dyDescent="0.25">
      <c r="A5430" s="25" t="s">
        <v>12381</v>
      </c>
      <c r="B5430" s="25" t="s">
        <v>12382</v>
      </c>
      <c r="C5430" s="27">
        <v>4</v>
      </c>
      <c r="D5430" s="25">
        <v>-2008055</v>
      </c>
      <c r="E5430" s="28" t="s">
        <v>17</v>
      </c>
      <c r="F5430" s="85" t="str">
        <f>IF(E5430="N/A","N/A",VLOOKUP(E5430,UniFormat!$A$9:$F$817,6,FALSE))</f>
        <v>N/A</v>
      </c>
      <c r="G5430" s="25" t="str">
        <f t="shared" si="84"/>
        <v>22-40 33 36</v>
      </c>
      <c r="H5430" s="25" t="s">
        <v>17</v>
      </c>
    </row>
    <row r="5431" spans="1:8" x14ac:dyDescent="0.25">
      <c r="A5431" s="25" t="s">
        <v>12383</v>
      </c>
      <c r="B5431" s="25" t="s">
        <v>12384</v>
      </c>
      <c r="C5431" s="27">
        <v>4</v>
      </c>
      <c r="D5431" s="25">
        <v>-2008055</v>
      </c>
      <c r="E5431" s="28" t="s">
        <v>17</v>
      </c>
      <c r="F5431" s="85" t="str">
        <f>IF(E5431="N/A","N/A",VLOOKUP(E5431,UniFormat!$A$9:$F$817,6,FALSE))</f>
        <v>N/A</v>
      </c>
      <c r="G5431" s="25" t="str">
        <f t="shared" si="84"/>
        <v>22-40 33 39</v>
      </c>
      <c r="H5431" s="25" t="s">
        <v>17</v>
      </c>
    </row>
    <row r="5432" spans="1:8" x14ac:dyDescent="0.25">
      <c r="A5432" s="25" t="s">
        <v>12385</v>
      </c>
      <c r="B5432" s="25" t="s">
        <v>12386</v>
      </c>
      <c r="C5432" s="27">
        <v>4</v>
      </c>
      <c r="D5432" s="25">
        <v>-2008055</v>
      </c>
      <c r="E5432" s="28" t="s">
        <v>17</v>
      </c>
      <c r="F5432" s="85" t="str">
        <f>IF(E5432="N/A","N/A",VLOOKUP(E5432,UniFormat!$A$9:$F$817,6,FALSE))</f>
        <v>N/A</v>
      </c>
      <c r="G5432" s="25" t="str">
        <f t="shared" si="84"/>
        <v>22-40 33 43</v>
      </c>
      <c r="H5432" s="25" t="s">
        <v>17</v>
      </c>
    </row>
    <row r="5433" spans="1:8" x14ac:dyDescent="0.25">
      <c r="A5433" s="25" t="s">
        <v>12387</v>
      </c>
      <c r="B5433" s="25" t="s">
        <v>12388</v>
      </c>
      <c r="C5433" s="27">
        <v>3</v>
      </c>
      <c r="D5433" s="25" t="s">
        <v>39040</v>
      </c>
      <c r="E5433" s="28" t="s">
        <v>17</v>
      </c>
      <c r="F5433" s="85" t="str">
        <f>IF(E5433="N/A","N/A",VLOOKUP(E5433,UniFormat!$A$9:$F$817,6,FALSE))</f>
        <v>N/A</v>
      </c>
      <c r="G5433" s="25" t="str">
        <f t="shared" si="84"/>
        <v>22-40 34 00</v>
      </c>
      <c r="H5433" s="25" t="s">
        <v>17</v>
      </c>
    </row>
    <row r="5434" spans="1:8" x14ac:dyDescent="0.25">
      <c r="A5434" s="25" t="s">
        <v>12389</v>
      </c>
      <c r="B5434" s="25" t="s">
        <v>12390</v>
      </c>
      <c r="C5434" s="27">
        <v>4</v>
      </c>
      <c r="D5434" s="25" t="s">
        <v>39040</v>
      </c>
      <c r="E5434" s="28" t="s">
        <v>17</v>
      </c>
      <c r="F5434" s="85" t="str">
        <f>IF(E5434="N/A","N/A",VLOOKUP(E5434,UniFormat!$A$9:$F$817,6,FALSE))</f>
        <v>N/A</v>
      </c>
      <c r="G5434" s="25" t="str">
        <f t="shared" si="84"/>
        <v>22-40 34 13</v>
      </c>
      <c r="H5434" s="25" t="s">
        <v>17</v>
      </c>
    </row>
    <row r="5435" spans="1:8" x14ac:dyDescent="0.25">
      <c r="A5435" s="25" t="s">
        <v>12391</v>
      </c>
      <c r="B5435" s="25" t="s">
        <v>12392</v>
      </c>
      <c r="C5435" s="27">
        <v>4</v>
      </c>
      <c r="D5435" s="25" t="s">
        <v>39040</v>
      </c>
      <c r="E5435" s="28" t="s">
        <v>17</v>
      </c>
      <c r="F5435" s="85" t="str">
        <f>IF(E5435="N/A","N/A",VLOOKUP(E5435,UniFormat!$A$9:$F$817,6,FALSE))</f>
        <v>N/A</v>
      </c>
      <c r="G5435" s="25" t="str">
        <f t="shared" si="84"/>
        <v>22-40 34 16</v>
      </c>
      <c r="H5435" s="25" t="s">
        <v>17</v>
      </c>
    </row>
    <row r="5436" spans="1:8" x14ac:dyDescent="0.25">
      <c r="A5436" s="25" t="s">
        <v>12393</v>
      </c>
      <c r="B5436" s="25" t="s">
        <v>12394</v>
      </c>
      <c r="C5436" s="27">
        <v>3</v>
      </c>
      <c r="D5436" s="25" t="s">
        <v>39040</v>
      </c>
      <c r="E5436" s="28" t="s">
        <v>17</v>
      </c>
      <c r="F5436" s="85" t="str">
        <f>IF(E5436="N/A","N/A",VLOOKUP(E5436,UniFormat!$A$9:$F$817,6,FALSE))</f>
        <v>N/A</v>
      </c>
      <c r="G5436" s="25" t="str">
        <f t="shared" si="84"/>
        <v>22-40 40 00</v>
      </c>
      <c r="H5436" s="25" t="s">
        <v>17</v>
      </c>
    </row>
    <row r="5437" spans="1:8" x14ac:dyDescent="0.25">
      <c r="A5437" s="25" t="s">
        <v>12395</v>
      </c>
      <c r="B5437" s="25" t="s">
        <v>12396</v>
      </c>
      <c r="C5437" s="27">
        <v>3</v>
      </c>
      <c r="D5437" s="25" t="s">
        <v>39040</v>
      </c>
      <c r="E5437" s="28" t="s">
        <v>17</v>
      </c>
      <c r="F5437" s="85" t="str">
        <f>IF(E5437="N/A","N/A",VLOOKUP(E5437,UniFormat!$A$9:$F$817,6,FALSE))</f>
        <v>N/A</v>
      </c>
      <c r="G5437" s="25" t="str">
        <f t="shared" si="84"/>
        <v>22-40 41 00</v>
      </c>
      <c r="H5437" s="25" t="s">
        <v>17</v>
      </c>
    </row>
    <row r="5438" spans="1:8" x14ac:dyDescent="0.25">
      <c r="A5438" s="25" t="s">
        <v>12397</v>
      </c>
      <c r="B5438" s="25" t="s">
        <v>12398</v>
      </c>
      <c r="C5438" s="27">
        <v>4</v>
      </c>
      <c r="D5438" s="25" t="s">
        <v>39040</v>
      </c>
      <c r="E5438" s="28" t="s">
        <v>17</v>
      </c>
      <c r="F5438" s="85" t="str">
        <f>IF(E5438="N/A","N/A",VLOOKUP(E5438,UniFormat!$A$9:$F$817,6,FALSE))</f>
        <v>N/A</v>
      </c>
      <c r="G5438" s="25" t="str">
        <f t="shared" si="84"/>
        <v>22-40 41 13</v>
      </c>
      <c r="H5438" s="25" t="s">
        <v>17</v>
      </c>
    </row>
    <row r="5439" spans="1:8" x14ac:dyDescent="0.25">
      <c r="A5439" s="25" t="s">
        <v>12399</v>
      </c>
      <c r="B5439" s="25" t="s">
        <v>12400</v>
      </c>
      <c r="C5439" s="27">
        <v>5</v>
      </c>
      <c r="D5439" s="25" t="s">
        <v>39040</v>
      </c>
      <c r="E5439" s="28" t="s">
        <v>17</v>
      </c>
      <c r="F5439" s="85" t="str">
        <f>IF(E5439="N/A","N/A",VLOOKUP(E5439,UniFormat!$A$9:$F$817,6,FALSE))</f>
        <v>N/A</v>
      </c>
      <c r="G5439" s="25" t="str">
        <f t="shared" si="84"/>
        <v>22-40 41 13 13</v>
      </c>
      <c r="H5439" s="25" t="s">
        <v>17</v>
      </c>
    </row>
    <row r="5440" spans="1:8" x14ac:dyDescent="0.25">
      <c r="A5440" s="25" t="s">
        <v>12401</v>
      </c>
      <c r="B5440" s="25" t="s">
        <v>12402</v>
      </c>
      <c r="C5440" s="27">
        <v>5</v>
      </c>
      <c r="D5440" s="25" t="s">
        <v>39040</v>
      </c>
      <c r="E5440" s="28" t="s">
        <v>17</v>
      </c>
      <c r="F5440" s="85" t="str">
        <f>IF(E5440="N/A","N/A",VLOOKUP(E5440,UniFormat!$A$9:$F$817,6,FALSE))</f>
        <v>N/A</v>
      </c>
      <c r="G5440" s="25" t="str">
        <f t="shared" si="84"/>
        <v>22-40 41 13 16</v>
      </c>
      <c r="H5440" s="25" t="s">
        <v>17</v>
      </c>
    </row>
    <row r="5441" spans="1:8" x14ac:dyDescent="0.25">
      <c r="A5441" s="25" t="s">
        <v>12403</v>
      </c>
      <c r="B5441" s="25" t="s">
        <v>12404</v>
      </c>
      <c r="C5441" s="27">
        <v>5</v>
      </c>
      <c r="D5441" s="25" t="s">
        <v>39040</v>
      </c>
      <c r="E5441" s="28" t="s">
        <v>17</v>
      </c>
      <c r="F5441" s="85" t="str">
        <f>IF(E5441="N/A","N/A",VLOOKUP(E5441,UniFormat!$A$9:$F$817,6,FALSE))</f>
        <v>N/A</v>
      </c>
      <c r="G5441" s="25" t="str">
        <f t="shared" si="84"/>
        <v>22-40 41 13 19</v>
      </c>
      <c r="H5441" s="25" t="s">
        <v>17</v>
      </c>
    </row>
    <row r="5442" spans="1:8" x14ac:dyDescent="0.25">
      <c r="A5442" s="25" t="s">
        <v>12405</v>
      </c>
      <c r="B5442" s="25" t="s">
        <v>12406</v>
      </c>
      <c r="C5442" s="27">
        <v>5</v>
      </c>
      <c r="D5442" s="25" t="s">
        <v>39040</v>
      </c>
      <c r="E5442" s="28" t="s">
        <v>17</v>
      </c>
      <c r="F5442" s="85" t="str">
        <f>IF(E5442="N/A","N/A",VLOOKUP(E5442,UniFormat!$A$9:$F$817,6,FALSE))</f>
        <v>N/A</v>
      </c>
      <c r="G5442" s="25" t="str">
        <f t="shared" si="84"/>
        <v>22-40 41 13 23</v>
      </c>
      <c r="H5442" s="25" t="s">
        <v>17</v>
      </c>
    </row>
    <row r="5443" spans="1:8" x14ac:dyDescent="0.25">
      <c r="A5443" s="25" t="s">
        <v>12407</v>
      </c>
      <c r="B5443" s="25" t="s">
        <v>12408</v>
      </c>
      <c r="C5443" s="27">
        <v>5</v>
      </c>
      <c r="D5443" s="25" t="s">
        <v>39040</v>
      </c>
      <c r="E5443" s="28" t="s">
        <v>17</v>
      </c>
      <c r="F5443" s="85" t="str">
        <f>IF(E5443="N/A","N/A",VLOOKUP(E5443,UniFormat!$A$9:$F$817,6,FALSE))</f>
        <v>N/A</v>
      </c>
      <c r="G5443" s="25" t="str">
        <f t="shared" si="84"/>
        <v>22-40 41 13 26</v>
      </c>
      <c r="H5443" s="25" t="s">
        <v>17</v>
      </c>
    </row>
    <row r="5444" spans="1:8" x14ac:dyDescent="0.25">
      <c r="A5444" s="25" t="s">
        <v>12409</v>
      </c>
      <c r="B5444" s="25" t="s">
        <v>12410</v>
      </c>
      <c r="C5444" s="27">
        <v>4</v>
      </c>
      <c r="D5444" s="25" t="s">
        <v>39040</v>
      </c>
      <c r="E5444" s="28" t="s">
        <v>17</v>
      </c>
      <c r="F5444" s="85" t="str">
        <f>IF(E5444="N/A","N/A",VLOOKUP(E5444,UniFormat!$A$9:$F$817,6,FALSE))</f>
        <v>N/A</v>
      </c>
      <c r="G5444" s="25" t="str">
        <f t="shared" si="84"/>
        <v>22-40 41 23</v>
      </c>
      <c r="H5444" s="25" t="s">
        <v>17</v>
      </c>
    </row>
    <row r="5445" spans="1:8" x14ac:dyDescent="0.25">
      <c r="A5445" s="25" t="s">
        <v>12411</v>
      </c>
      <c r="B5445" s="25" t="s">
        <v>12412</v>
      </c>
      <c r="C5445" s="27">
        <v>5</v>
      </c>
      <c r="D5445" s="25" t="s">
        <v>39040</v>
      </c>
      <c r="E5445" s="28" t="s">
        <v>17</v>
      </c>
      <c r="F5445" s="85" t="str">
        <f>IF(E5445="N/A","N/A",VLOOKUP(E5445,UniFormat!$A$9:$F$817,6,FALSE))</f>
        <v>N/A</v>
      </c>
      <c r="G5445" s="25" t="str">
        <f t="shared" si="84"/>
        <v>22-40 41 23 13</v>
      </c>
      <c r="H5445" s="25" t="s">
        <v>17</v>
      </c>
    </row>
    <row r="5446" spans="1:8" x14ac:dyDescent="0.25">
      <c r="A5446" s="25" t="s">
        <v>12413</v>
      </c>
      <c r="B5446" s="25" t="s">
        <v>12414</v>
      </c>
      <c r="C5446" s="27">
        <v>5</v>
      </c>
      <c r="D5446" s="25" t="s">
        <v>39040</v>
      </c>
      <c r="E5446" s="28" t="s">
        <v>17</v>
      </c>
      <c r="F5446" s="85" t="str">
        <f>IF(E5446="N/A","N/A",VLOOKUP(E5446,UniFormat!$A$9:$F$817,6,FALSE))</f>
        <v>N/A</v>
      </c>
      <c r="G5446" s="25" t="str">
        <f t="shared" si="84"/>
        <v>22-40 41 23 16</v>
      </c>
      <c r="H5446" s="25" t="s">
        <v>17</v>
      </c>
    </row>
    <row r="5447" spans="1:8" x14ac:dyDescent="0.25">
      <c r="A5447" s="25" t="s">
        <v>12415</v>
      </c>
      <c r="B5447" s="25" t="s">
        <v>12416</v>
      </c>
      <c r="C5447" s="27">
        <v>5</v>
      </c>
      <c r="D5447" s="25" t="s">
        <v>39040</v>
      </c>
      <c r="E5447" s="28" t="s">
        <v>17</v>
      </c>
      <c r="F5447" s="85" t="str">
        <f>IF(E5447="N/A","N/A",VLOOKUP(E5447,UniFormat!$A$9:$F$817,6,FALSE))</f>
        <v>N/A</v>
      </c>
      <c r="G5447" s="25" t="str">
        <f t="shared" si="84"/>
        <v>22-40 41 23 19</v>
      </c>
      <c r="H5447" s="25" t="s">
        <v>17</v>
      </c>
    </row>
    <row r="5448" spans="1:8" x14ac:dyDescent="0.25">
      <c r="A5448" s="25" t="s">
        <v>12417</v>
      </c>
      <c r="B5448" s="25" t="s">
        <v>12418</v>
      </c>
      <c r="C5448" s="27">
        <v>5</v>
      </c>
      <c r="D5448" s="25" t="s">
        <v>39040</v>
      </c>
      <c r="E5448" s="28" t="s">
        <v>17</v>
      </c>
      <c r="F5448" s="85" t="str">
        <f>IF(E5448="N/A","N/A",VLOOKUP(E5448,UniFormat!$A$9:$F$817,6,FALSE))</f>
        <v>N/A</v>
      </c>
      <c r="G5448" s="25" t="str">
        <f t="shared" si="84"/>
        <v>22-40 41 23 23</v>
      </c>
      <c r="H5448" s="25" t="s">
        <v>17</v>
      </c>
    </row>
    <row r="5449" spans="1:8" x14ac:dyDescent="0.25">
      <c r="A5449" s="25" t="s">
        <v>12419</v>
      </c>
      <c r="B5449" s="25" t="s">
        <v>12420</v>
      </c>
      <c r="C5449" s="27">
        <v>5</v>
      </c>
      <c r="D5449" s="25" t="s">
        <v>39040</v>
      </c>
      <c r="E5449" s="28" t="s">
        <v>17</v>
      </c>
      <c r="F5449" s="85" t="str">
        <f>IF(E5449="N/A","N/A",VLOOKUP(E5449,UniFormat!$A$9:$F$817,6,FALSE))</f>
        <v>N/A</v>
      </c>
      <c r="G5449" s="25" t="str">
        <f t="shared" si="84"/>
        <v>22-40 41 23 26</v>
      </c>
      <c r="H5449" s="25" t="s">
        <v>17</v>
      </c>
    </row>
    <row r="5450" spans="1:8" x14ac:dyDescent="0.25">
      <c r="A5450" s="25" t="s">
        <v>12421</v>
      </c>
      <c r="B5450" s="25" t="s">
        <v>12422</v>
      </c>
      <c r="C5450" s="27">
        <v>3</v>
      </c>
      <c r="D5450" s="25" t="s">
        <v>39040</v>
      </c>
      <c r="E5450" s="28" t="s">
        <v>17</v>
      </c>
      <c r="F5450" s="85" t="str">
        <f>IF(E5450="N/A","N/A",VLOOKUP(E5450,UniFormat!$A$9:$F$817,6,FALSE))</f>
        <v>N/A</v>
      </c>
      <c r="G5450" s="25" t="str">
        <f t="shared" ref="G5450:G5513" si="85">IF(LEN(A5450)=8,CONCATENATE("22-",A5450),CONCATENATE("22-",LEFT(A5450,8)," ",RIGHT(A5450,2)))</f>
        <v>22-40 42 00</v>
      </c>
      <c r="H5450" s="25" t="s">
        <v>17</v>
      </c>
    </row>
    <row r="5451" spans="1:8" x14ac:dyDescent="0.25">
      <c r="A5451" s="25" t="s">
        <v>12423</v>
      </c>
      <c r="B5451" s="25" t="s">
        <v>12424</v>
      </c>
      <c r="C5451" s="27">
        <v>4</v>
      </c>
      <c r="D5451" s="25" t="s">
        <v>39040</v>
      </c>
      <c r="E5451" s="28" t="s">
        <v>17</v>
      </c>
      <c r="F5451" s="85" t="str">
        <f>IF(E5451="N/A","N/A",VLOOKUP(E5451,UniFormat!$A$9:$F$817,6,FALSE))</f>
        <v>N/A</v>
      </c>
      <c r="G5451" s="25" t="str">
        <f t="shared" si="85"/>
        <v>22-40 42 13</v>
      </c>
      <c r="H5451" s="25" t="s">
        <v>17</v>
      </c>
    </row>
    <row r="5452" spans="1:8" x14ac:dyDescent="0.25">
      <c r="A5452" s="25" t="s">
        <v>12425</v>
      </c>
      <c r="B5452" s="25" t="s">
        <v>12426</v>
      </c>
      <c r="C5452" s="27">
        <v>5</v>
      </c>
      <c r="D5452" s="25" t="s">
        <v>39040</v>
      </c>
      <c r="E5452" s="28" t="s">
        <v>17</v>
      </c>
      <c r="F5452" s="85" t="str">
        <f>IF(E5452="N/A","N/A",VLOOKUP(E5452,UniFormat!$A$9:$F$817,6,FALSE))</f>
        <v>N/A</v>
      </c>
      <c r="G5452" s="25" t="str">
        <f t="shared" si="85"/>
        <v>22-40 42 13 13</v>
      </c>
      <c r="H5452" s="25" t="s">
        <v>17</v>
      </c>
    </row>
    <row r="5453" spans="1:8" x14ac:dyDescent="0.25">
      <c r="A5453" s="25" t="s">
        <v>12427</v>
      </c>
      <c r="B5453" s="25" t="s">
        <v>12428</v>
      </c>
      <c r="C5453" s="27">
        <v>5</v>
      </c>
      <c r="D5453" s="25" t="s">
        <v>39040</v>
      </c>
      <c r="E5453" s="28" t="s">
        <v>17</v>
      </c>
      <c r="F5453" s="85" t="str">
        <f>IF(E5453="N/A","N/A",VLOOKUP(E5453,UniFormat!$A$9:$F$817,6,FALSE))</f>
        <v>N/A</v>
      </c>
      <c r="G5453" s="25" t="str">
        <f t="shared" si="85"/>
        <v>22-40 42 13 16</v>
      </c>
      <c r="H5453" s="25" t="s">
        <v>17</v>
      </c>
    </row>
    <row r="5454" spans="1:8" x14ac:dyDescent="0.25">
      <c r="A5454" s="25" t="s">
        <v>12429</v>
      </c>
      <c r="B5454" s="25" t="s">
        <v>12430</v>
      </c>
      <c r="C5454" s="27">
        <v>5</v>
      </c>
      <c r="D5454" s="25" t="s">
        <v>39040</v>
      </c>
      <c r="E5454" s="28" t="s">
        <v>17</v>
      </c>
      <c r="F5454" s="85" t="str">
        <f>IF(E5454="N/A","N/A",VLOOKUP(E5454,UniFormat!$A$9:$F$817,6,FALSE))</f>
        <v>N/A</v>
      </c>
      <c r="G5454" s="25" t="str">
        <f t="shared" si="85"/>
        <v>22-40 42 13 19</v>
      </c>
      <c r="H5454" s="25" t="s">
        <v>17</v>
      </c>
    </row>
    <row r="5455" spans="1:8" x14ac:dyDescent="0.25">
      <c r="A5455" s="25" t="s">
        <v>12431</v>
      </c>
      <c r="B5455" s="25" t="s">
        <v>12432</v>
      </c>
      <c r="C5455" s="27">
        <v>5</v>
      </c>
      <c r="D5455" s="25" t="s">
        <v>39040</v>
      </c>
      <c r="E5455" s="28" t="s">
        <v>17</v>
      </c>
      <c r="F5455" s="85" t="str">
        <f>IF(E5455="N/A","N/A",VLOOKUP(E5455,UniFormat!$A$9:$F$817,6,FALSE))</f>
        <v>N/A</v>
      </c>
      <c r="G5455" s="25" t="str">
        <f t="shared" si="85"/>
        <v>22-40 42 13 23</v>
      </c>
      <c r="H5455" s="25" t="s">
        <v>17</v>
      </c>
    </row>
    <row r="5456" spans="1:8" x14ac:dyDescent="0.25">
      <c r="A5456" s="25" t="s">
        <v>12433</v>
      </c>
      <c r="B5456" s="25" t="s">
        <v>12434</v>
      </c>
      <c r="C5456" s="27">
        <v>5</v>
      </c>
      <c r="D5456" s="25" t="s">
        <v>39040</v>
      </c>
      <c r="E5456" s="28" t="s">
        <v>17</v>
      </c>
      <c r="F5456" s="85" t="str">
        <f>IF(E5456="N/A","N/A",VLOOKUP(E5456,UniFormat!$A$9:$F$817,6,FALSE))</f>
        <v>N/A</v>
      </c>
      <c r="G5456" s="25" t="str">
        <f t="shared" si="85"/>
        <v>22-40 42 13 26</v>
      </c>
      <c r="H5456" s="25" t="s">
        <v>17</v>
      </c>
    </row>
    <row r="5457" spans="1:8" x14ac:dyDescent="0.25">
      <c r="A5457" s="25" t="s">
        <v>12435</v>
      </c>
      <c r="B5457" s="25" t="s">
        <v>12436</v>
      </c>
      <c r="C5457" s="27">
        <v>4</v>
      </c>
      <c r="D5457" s="25" t="s">
        <v>39040</v>
      </c>
      <c r="E5457" s="28" t="s">
        <v>17</v>
      </c>
      <c r="F5457" s="85" t="str">
        <f>IF(E5457="N/A","N/A",VLOOKUP(E5457,UniFormat!$A$9:$F$817,6,FALSE))</f>
        <v>N/A</v>
      </c>
      <c r="G5457" s="25" t="str">
        <f t="shared" si="85"/>
        <v>22-40 42 23</v>
      </c>
      <c r="H5457" s="25" t="s">
        <v>17</v>
      </c>
    </row>
    <row r="5458" spans="1:8" x14ac:dyDescent="0.25">
      <c r="A5458" s="25" t="s">
        <v>12437</v>
      </c>
      <c r="B5458" s="25" t="s">
        <v>12438</v>
      </c>
      <c r="C5458" s="27">
        <v>5</v>
      </c>
      <c r="D5458" s="25" t="s">
        <v>39040</v>
      </c>
      <c r="E5458" s="28" t="s">
        <v>17</v>
      </c>
      <c r="F5458" s="85" t="str">
        <f>IF(E5458="N/A","N/A",VLOOKUP(E5458,UniFormat!$A$9:$F$817,6,FALSE))</f>
        <v>N/A</v>
      </c>
      <c r="G5458" s="25" t="str">
        <f t="shared" si="85"/>
        <v>22-40 42 23 13</v>
      </c>
      <c r="H5458" s="25" t="s">
        <v>17</v>
      </c>
    </row>
    <row r="5459" spans="1:8" x14ac:dyDescent="0.25">
      <c r="A5459" s="25" t="s">
        <v>12439</v>
      </c>
      <c r="B5459" s="25" t="s">
        <v>12440</v>
      </c>
      <c r="C5459" s="27">
        <v>5</v>
      </c>
      <c r="D5459" s="25" t="s">
        <v>39040</v>
      </c>
      <c r="E5459" s="28" t="s">
        <v>17</v>
      </c>
      <c r="F5459" s="85" t="str">
        <f>IF(E5459="N/A","N/A",VLOOKUP(E5459,UniFormat!$A$9:$F$817,6,FALSE))</f>
        <v>N/A</v>
      </c>
      <c r="G5459" s="25" t="str">
        <f t="shared" si="85"/>
        <v>22-40 42 23 16</v>
      </c>
      <c r="H5459" s="25" t="s">
        <v>17</v>
      </c>
    </row>
    <row r="5460" spans="1:8" x14ac:dyDescent="0.25">
      <c r="A5460" s="25" t="s">
        <v>12441</v>
      </c>
      <c r="B5460" s="25" t="s">
        <v>12442</v>
      </c>
      <c r="C5460" s="27">
        <v>5</v>
      </c>
      <c r="D5460" s="25" t="s">
        <v>39040</v>
      </c>
      <c r="E5460" s="28" t="s">
        <v>17</v>
      </c>
      <c r="F5460" s="85" t="str">
        <f>IF(E5460="N/A","N/A",VLOOKUP(E5460,UniFormat!$A$9:$F$817,6,FALSE))</f>
        <v>N/A</v>
      </c>
      <c r="G5460" s="25" t="str">
        <f t="shared" si="85"/>
        <v>22-40 42 23 19</v>
      </c>
      <c r="H5460" s="25" t="s">
        <v>17</v>
      </c>
    </row>
    <row r="5461" spans="1:8" x14ac:dyDescent="0.25">
      <c r="A5461" s="25" t="s">
        <v>12443</v>
      </c>
      <c r="B5461" s="25" t="s">
        <v>12444</v>
      </c>
      <c r="C5461" s="27">
        <v>5</v>
      </c>
      <c r="D5461" s="25" t="s">
        <v>39040</v>
      </c>
      <c r="E5461" s="28" t="s">
        <v>17</v>
      </c>
      <c r="F5461" s="85" t="str">
        <f>IF(E5461="N/A","N/A",VLOOKUP(E5461,UniFormat!$A$9:$F$817,6,FALSE))</f>
        <v>N/A</v>
      </c>
      <c r="G5461" s="25" t="str">
        <f t="shared" si="85"/>
        <v>22-40 42 23 23</v>
      </c>
      <c r="H5461" s="25" t="s">
        <v>17</v>
      </c>
    </row>
    <row r="5462" spans="1:8" x14ac:dyDescent="0.25">
      <c r="A5462" s="25" t="s">
        <v>12445</v>
      </c>
      <c r="B5462" s="25" t="s">
        <v>12446</v>
      </c>
      <c r="C5462" s="27">
        <v>5</v>
      </c>
      <c r="D5462" s="25" t="s">
        <v>39040</v>
      </c>
      <c r="E5462" s="28" t="s">
        <v>17</v>
      </c>
      <c r="F5462" s="85" t="str">
        <f>IF(E5462="N/A","N/A",VLOOKUP(E5462,UniFormat!$A$9:$F$817,6,FALSE))</f>
        <v>N/A</v>
      </c>
      <c r="G5462" s="25" t="str">
        <f t="shared" si="85"/>
        <v>22-40 42 23 26</v>
      </c>
      <c r="H5462" s="25" t="s">
        <v>17</v>
      </c>
    </row>
    <row r="5463" spans="1:8" x14ac:dyDescent="0.25">
      <c r="A5463" s="25" t="s">
        <v>12447</v>
      </c>
      <c r="B5463" s="25" t="s">
        <v>12448</v>
      </c>
      <c r="C5463" s="27">
        <v>3</v>
      </c>
      <c r="D5463" s="25" t="s">
        <v>39040</v>
      </c>
      <c r="E5463" s="28" t="s">
        <v>17</v>
      </c>
      <c r="F5463" s="85" t="str">
        <f>IF(E5463="N/A","N/A",VLOOKUP(E5463,UniFormat!$A$9:$F$817,6,FALSE))</f>
        <v>N/A</v>
      </c>
      <c r="G5463" s="25" t="str">
        <f t="shared" si="85"/>
        <v>22-40 46 00</v>
      </c>
      <c r="H5463" s="25" t="s">
        <v>17</v>
      </c>
    </row>
    <row r="5464" spans="1:8" x14ac:dyDescent="0.25">
      <c r="A5464" s="25" t="s">
        <v>12449</v>
      </c>
      <c r="B5464" s="25" t="s">
        <v>12450</v>
      </c>
      <c r="C5464" s="27">
        <v>4</v>
      </c>
      <c r="D5464" s="25" t="s">
        <v>39040</v>
      </c>
      <c r="E5464" s="28" t="s">
        <v>17</v>
      </c>
      <c r="F5464" s="85" t="str">
        <f>IF(E5464="N/A","N/A",VLOOKUP(E5464,UniFormat!$A$9:$F$817,6,FALSE))</f>
        <v>N/A</v>
      </c>
      <c r="G5464" s="25" t="str">
        <f t="shared" si="85"/>
        <v>22-40 46 16</v>
      </c>
      <c r="H5464" s="25" t="s">
        <v>17</v>
      </c>
    </row>
    <row r="5465" spans="1:8" x14ac:dyDescent="0.25">
      <c r="A5465" s="25" t="s">
        <v>12451</v>
      </c>
      <c r="B5465" s="25" t="s">
        <v>12452</v>
      </c>
      <c r="C5465" s="27">
        <v>4</v>
      </c>
      <c r="D5465" s="25" t="s">
        <v>39040</v>
      </c>
      <c r="E5465" s="28" t="s">
        <v>17</v>
      </c>
      <c r="F5465" s="85" t="str">
        <f>IF(E5465="N/A","N/A",VLOOKUP(E5465,UniFormat!$A$9:$F$817,6,FALSE))</f>
        <v>N/A</v>
      </c>
      <c r="G5465" s="25" t="str">
        <f t="shared" si="85"/>
        <v>22-40 46 42</v>
      </c>
      <c r="H5465" s="25" t="s">
        <v>17</v>
      </c>
    </row>
    <row r="5466" spans="1:8" x14ac:dyDescent="0.25">
      <c r="A5466" s="25" t="s">
        <v>12453</v>
      </c>
      <c r="B5466" s="25" t="s">
        <v>12454</v>
      </c>
      <c r="C5466" s="27">
        <v>3</v>
      </c>
      <c r="D5466" s="25" t="s">
        <v>39040</v>
      </c>
      <c r="E5466" s="28" t="s">
        <v>17</v>
      </c>
      <c r="F5466" s="85" t="str">
        <f>IF(E5466="N/A","N/A",VLOOKUP(E5466,UniFormat!$A$9:$F$817,6,FALSE))</f>
        <v>N/A</v>
      </c>
      <c r="G5466" s="25" t="str">
        <f t="shared" si="85"/>
        <v>22-40 47 00</v>
      </c>
      <c r="H5466" s="25" t="s">
        <v>17</v>
      </c>
    </row>
    <row r="5467" spans="1:8" x14ac:dyDescent="0.25">
      <c r="A5467" s="25" t="s">
        <v>12455</v>
      </c>
      <c r="B5467" s="25" t="s">
        <v>12456</v>
      </c>
      <c r="C5467" s="27">
        <v>4</v>
      </c>
      <c r="D5467" s="25" t="s">
        <v>39040</v>
      </c>
      <c r="E5467" s="28" t="s">
        <v>17</v>
      </c>
      <c r="F5467" s="85" t="str">
        <f>IF(E5467="N/A","N/A",VLOOKUP(E5467,UniFormat!$A$9:$F$817,6,FALSE))</f>
        <v>N/A</v>
      </c>
      <c r="G5467" s="25" t="str">
        <f t="shared" si="85"/>
        <v>22-40 47 13</v>
      </c>
      <c r="H5467" s="25" t="s">
        <v>17</v>
      </c>
    </row>
    <row r="5468" spans="1:8" x14ac:dyDescent="0.25">
      <c r="A5468" s="25" t="s">
        <v>12457</v>
      </c>
      <c r="B5468" s="25" t="s">
        <v>12458</v>
      </c>
      <c r="C5468" s="27">
        <v>4</v>
      </c>
      <c r="D5468" s="25" t="s">
        <v>39040</v>
      </c>
      <c r="E5468" s="28" t="s">
        <v>17</v>
      </c>
      <c r="F5468" s="85" t="str">
        <f>IF(E5468="N/A","N/A",VLOOKUP(E5468,UniFormat!$A$9:$F$817,6,FALSE))</f>
        <v>N/A</v>
      </c>
      <c r="G5468" s="25" t="str">
        <f t="shared" si="85"/>
        <v>22-40 47 16</v>
      </c>
      <c r="H5468" s="25" t="s">
        <v>17</v>
      </c>
    </row>
    <row r="5469" spans="1:8" x14ac:dyDescent="0.25">
      <c r="A5469" s="25" t="s">
        <v>12459</v>
      </c>
      <c r="B5469" s="25" t="s">
        <v>12460</v>
      </c>
      <c r="C5469" s="27">
        <v>4</v>
      </c>
      <c r="D5469" s="25" t="s">
        <v>39040</v>
      </c>
      <c r="E5469" s="28" t="s">
        <v>17</v>
      </c>
      <c r="F5469" s="85" t="str">
        <f>IF(E5469="N/A","N/A",VLOOKUP(E5469,UniFormat!$A$9:$F$817,6,FALSE))</f>
        <v>N/A</v>
      </c>
      <c r="G5469" s="25" t="str">
        <f t="shared" si="85"/>
        <v>22-40 47 19</v>
      </c>
      <c r="H5469" s="25" t="s">
        <v>17</v>
      </c>
    </row>
    <row r="5470" spans="1:8" x14ac:dyDescent="0.25">
      <c r="A5470" s="25" t="s">
        <v>12461</v>
      </c>
      <c r="B5470" s="25" t="s">
        <v>12462</v>
      </c>
      <c r="C5470" s="27">
        <v>4</v>
      </c>
      <c r="D5470" s="25" t="s">
        <v>39040</v>
      </c>
      <c r="E5470" s="28" t="s">
        <v>17</v>
      </c>
      <c r="F5470" s="85" t="str">
        <f>IF(E5470="N/A","N/A",VLOOKUP(E5470,UniFormat!$A$9:$F$817,6,FALSE))</f>
        <v>N/A</v>
      </c>
      <c r="G5470" s="25" t="str">
        <f t="shared" si="85"/>
        <v>22-40 47 23</v>
      </c>
      <c r="H5470" s="25" t="s">
        <v>17</v>
      </c>
    </row>
    <row r="5471" spans="1:8" x14ac:dyDescent="0.25">
      <c r="A5471" s="25" t="s">
        <v>12463</v>
      </c>
      <c r="B5471" s="25" t="s">
        <v>12464</v>
      </c>
      <c r="C5471" s="27">
        <v>4</v>
      </c>
      <c r="D5471" s="25" t="s">
        <v>39040</v>
      </c>
      <c r="E5471" s="28" t="s">
        <v>17</v>
      </c>
      <c r="F5471" s="85" t="str">
        <f>IF(E5471="N/A","N/A",VLOOKUP(E5471,UniFormat!$A$9:$F$817,6,FALSE))</f>
        <v>N/A</v>
      </c>
      <c r="G5471" s="25" t="str">
        <f t="shared" si="85"/>
        <v>22-40 47 26</v>
      </c>
      <c r="H5471" s="25" t="s">
        <v>17</v>
      </c>
    </row>
    <row r="5472" spans="1:8" x14ac:dyDescent="0.25">
      <c r="A5472" s="25" t="s">
        <v>12465</v>
      </c>
      <c r="B5472" s="25" t="s">
        <v>12466</v>
      </c>
      <c r="C5472" s="27">
        <v>4</v>
      </c>
      <c r="D5472" s="25" t="s">
        <v>39040</v>
      </c>
      <c r="E5472" s="28" t="s">
        <v>17</v>
      </c>
      <c r="F5472" s="85" t="str">
        <f>IF(E5472="N/A","N/A",VLOOKUP(E5472,UniFormat!$A$9:$F$817,6,FALSE))</f>
        <v>N/A</v>
      </c>
      <c r="G5472" s="25" t="str">
        <f t="shared" si="85"/>
        <v>22-40 47 29</v>
      </c>
      <c r="H5472" s="25" t="s">
        <v>17</v>
      </c>
    </row>
    <row r="5473" spans="1:8" x14ac:dyDescent="0.25">
      <c r="A5473" s="25" t="s">
        <v>12467</v>
      </c>
      <c r="B5473" s="25" t="s">
        <v>12468</v>
      </c>
      <c r="C5473" s="27">
        <v>3</v>
      </c>
      <c r="D5473" s="25" t="s">
        <v>39040</v>
      </c>
      <c r="E5473" s="28" t="s">
        <v>17</v>
      </c>
      <c r="F5473" s="85" t="str">
        <f>IF(E5473="N/A","N/A",VLOOKUP(E5473,UniFormat!$A$9:$F$817,6,FALSE))</f>
        <v>N/A</v>
      </c>
      <c r="G5473" s="25" t="str">
        <f t="shared" si="85"/>
        <v>22-40 80 00</v>
      </c>
      <c r="H5473" s="25" t="s">
        <v>17</v>
      </c>
    </row>
    <row r="5474" spans="1:8" x14ac:dyDescent="0.25">
      <c r="A5474" s="25" t="s">
        <v>12469</v>
      </c>
      <c r="B5474" s="25" t="s">
        <v>12470</v>
      </c>
      <c r="C5474" s="27">
        <v>3</v>
      </c>
      <c r="D5474" s="25" t="s">
        <v>39040</v>
      </c>
      <c r="E5474" s="28" t="s">
        <v>17</v>
      </c>
      <c r="F5474" s="85" t="str">
        <f>IF(E5474="N/A","N/A",VLOOKUP(E5474,UniFormat!$A$9:$F$817,6,FALSE))</f>
        <v>N/A</v>
      </c>
      <c r="G5474" s="25" t="str">
        <f t="shared" si="85"/>
        <v>22-40 90 00</v>
      </c>
      <c r="H5474" s="25" t="s">
        <v>17</v>
      </c>
    </row>
    <row r="5475" spans="1:8" x14ac:dyDescent="0.25">
      <c r="A5475" s="25" t="s">
        <v>12471</v>
      </c>
      <c r="B5475" s="25" t="s">
        <v>12472</v>
      </c>
      <c r="C5475" s="27">
        <v>3</v>
      </c>
      <c r="D5475" s="25" t="s">
        <v>39040</v>
      </c>
      <c r="E5475" s="28" t="s">
        <v>17</v>
      </c>
      <c r="F5475" s="85" t="str">
        <f>IF(E5475="N/A","N/A",VLOOKUP(E5475,UniFormat!$A$9:$F$817,6,FALSE))</f>
        <v>N/A</v>
      </c>
      <c r="G5475" s="25" t="str">
        <f t="shared" si="85"/>
        <v>22-40 91 00</v>
      </c>
      <c r="H5475" s="25" t="s">
        <v>17</v>
      </c>
    </row>
    <row r="5476" spans="1:8" x14ac:dyDescent="0.25">
      <c r="A5476" s="25" t="s">
        <v>12473</v>
      </c>
      <c r="B5476" s="25" t="s">
        <v>12474</v>
      </c>
      <c r="C5476" s="27">
        <v>4</v>
      </c>
      <c r="D5476" s="25" t="s">
        <v>39040</v>
      </c>
      <c r="E5476" s="28" t="s">
        <v>17</v>
      </c>
      <c r="F5476" s="85" t="str">
        <f>IF(E5476="N/A","N/A",VLOOKUP(E5476,UniFormat!$A$9:$F$817,6,FALSE))</f>
        <v>N/A</v>
      </c>
      <c r="G5476" s="25" t="str">
        <f t="shared" si="85"/>
        <v>22-40 91 13</v>
      </c>
      <c r="H5476" s="25" t="s">
        <v>17</v>
      </c>
    </row>
    <row r="5477" spans="1:8" x14ac:dyDescent="0.25">
      <c r="A5477" s="25" t="s">
        <v>12475</v>
      </c>
      <c r="B5477" s="25" t="s">
        <v>12476</v>
      </c>
      <c r="C5477" s="27">
        <v>5</v>
      </c>
      <c r="D5477" s="25" t="s">
        <v>39040</v>
      </c>
      <c r="E5477" s="28" t="s">
        <v>17</v>
      </c>
      <c r="F5477" s="85" t="str">
        <f>IF(E5477="N/A","N/A",VLOOKUP(E5477,UniFormat!$A$9:$F$817,6,FALSE))</f>
        <v>N/A</v>
      </c>
      <c r="G5477" s="25" t="str">
        <f t="shared" si="85"/>
        <v>22-40 91 13 13</v>
      </c>
      <c r="H5477" s="25" t="s">
        <v>17</v>
      </c>
    </row>
    <row r="5478" spans="1:8" x14ac:dyDescent="0.25">
      <c r="A5478" s="25" t="s">
        <v>12477</v>
      </c>
      <c r="B5478" s="25" t="s">
        <v>12478</v>
      </c>
      <c r="C5478" s="27">
        <v>5</v>
      </c>
      <c r="D5478" s="25" t="s">
        <v>39040</v>
      </c>
      <c r="E5478" s="28" t="s">
        <v>17</v>
      </c>
      <c r="F5478" s="85" t="str">
        <f>IF(E5478="N/A","N/A",VLOOKUP(E5478,UniFormat!$A$9:$F$817,6,FALSE))</f>
        <v>N/A</v>
      </c>
      <c r="G5478" s="25" t="str">
        <f t="shared" si="85"/>
        <v>22-40 91 13 16</v>
      </c>
      <c r="H5478" s="25" t="s">
        <v>17</v>
      </c>
    </row>
    <row r="5479" spans="1:8" x14ac:dyDescent="0.25">
      <c r="A5479" s="25" t="s">
        <v>12479</v>
      </c>
      <c r="B5479" s="25" t="s">
        <v>12480</v>
      </c>
      <c r="C5479" s="27">
        <v>5</v>
      </c>
      <c r="D5479" s="25" t="s">
        <v>39040</v>
      </c>
      <c r="E5479" s="28" t="s">
        <v>17</v>
      </c>
      <c r="F5479" s="85" t="str">
        <f>IF(E5479="N/A","N/A",VLOOKUP(E5479,UniFormat!$A$9:$F$817,6,FALSE))</f>
        <v>N/A</v>
      </c>
      <c r="G5479" s="25" t="str">
        <f t="shared" si="85"/>
        <v>22-40 91 13 19</v>
      </c>
      <c r="H5479" s="25" t="s">
        <v>17</v>
      </c>
    </row>
    <row r="5480" spans="1:8" x14ac:dyDescent="0.25">
      <c r="A5480" s="25" t="s">
        <v>12481</v>
      </c>
      <c r="B5480" s="25" t="s">
        <v>12482</v>
      </c>
      <c r="C5480" s="27">
        <v>5</v>
      </c>
      <c r="D5480" s="25" t="s">
        <v>39040</v>
      </c>
      <c r="E5480" s="28" t="s">
        <v>17</v>
      </c>
      <c r="F5480" s="85" t="str">
        <f>IF(E5480="N/A","N/A",VLOOKUP(E5480,UniFormat!$A$9:$F$817,6,FALSE))</f>
        <v>N/A</v>
      </c>
      <c r="G5480" s="25" t="str">
        <f t="shared" si="85"/>
        <v>22-40 91 13 23</v>
      </c>
      <c r="H5480" s="25" t="s">
        <v>17</v>
      </c>
    </row>
    <row r="5481" spans="1:8" x14ac:dyDescent="0.25">
      <c r="A5481" s="25" t="s">
        <v>12483</v>
      </c>
      <c r="B5481" s="25" t="s">
        <v>12484</v>
      </c>
      <c r="C5481" s="27">
        <v>5</v>
      </c>
      <c r="D5481" s="25" t="s">
        <v>39040</v>
      </c>
      <c r="E5481" s="28" t="s">
        <v>17</v>
      </c>
      <c r="F5481" s="85" t="str">
        <f>IF(E5481="N/A","N/A",VLOOKUP(E5481,UniFormat!$A$9:$F$817,6,FALSE))</f>
        <v>N/A</v>
      </c>
      <c r="G5481" s="25" t="str">
        <f t="shared" si="85"/>
        <v>22-40 91 13 26</v>
      </c>
      <c r="H5481" s="25" t="s">
        <v>17</v>
      </c>
    </row>
    <row r="5482" spans="1:8" x14ac:dyDescent="0.25">
      <c r="A5482" s="25" t="s">
        <v>12485</v>
      </c>
      <c r="B5482" s="25" t="s">
        <v>12486</v>
      </c>
      <c r="C5482" s="27">
        <v>5</v>
      </c>
      <c r="D5482" s="25" t="s">
        <v>39040</v>
      </c>
      <c r="E5482" s="28" t="s">
        <v>17</v>
      </c>
      <c r="F5482" s="85" t="str">
        <f>IF(E5482="N/A","N/A",VLOOKUP(E5482,UniFormat!$A$9:$F$817,6,FALSE))</f>
        <v>N/A</v>
      </c>
      <c r="G5482" s="25" t="str">
        <f t="shared" si="85"/>
        <v>22-40 91 13 29</v>
      </c>
      <c r="H5482" s="25" t="s">
        <v>17</v>
      </c>
    </row>
    <row r="5483" spans="1:8" x14ac:dyDescent="0.25">
      <c r="A5483" s="25" t="s">
        <v>12487</v>
      </c>
      <c r="B5483" s="25" t="s">
        <v>12488</v>
      </c>
      <c r="C5483" s="27">
        <v>4</v>
      </c>
      <c r="D5483" s="25" t="s">
        <v>39040</v>
      </c>
      <c r="E5483" s="28" t="s">
        <v>17</v>
      </c>
      <c r="F5483" s="85" t="str">
        <f>IF(E5483="N/A","N/A",VLOOKUP(E5483,UniFormat!$A$9:$F$817,6,FALSE))</f>
        <v>N/A</v>
      </c>
      <c r="G5483" s="25" t="str">
        <f t="shared" si="85"/>
        <v>22-40 91 16</v>
      </c>
      <c r="H5483" s="25" t="s">
        <v>17</v>
      </c>
    </row>
    <row r="5484" spans="1:8" x14ac:dyDescent="0.25">
      <c r="A5484" s="25" t="s">
        <v>12489</v>
      </c>
      <c r="B5484" s="25" t="s">
        <v>12490</v>
      </c>
      <c r="C5484" s="27">
        <v>5</v>
      </c>
      <c r="D5484" s="25" t="s">
        <v>39040</v>
      </c>
      <c r="E5484" s="28" t="s">
        <v>17</v>
      </c>
      <c r="F5484" s="85" t="str">
        <f>IF(E5484="N/A","N/A",VLOOKUP(E5484,UniFormat!$A$9:$F$817,6,FALSE))</f>
        <v>N/A</v>
      </c>
      <c r="G5484" s="25" t="str">
        <f t="shared" si="85"/>
        <v>22-40 91 16 13</v>
      </c>
      <c r="H5484" s="25" t="s">
        <v>17</v>
      </c>
    </row>
    <row r="5485" spans="1:8" x14ac:dyDescent="0.25">
      <c r="A5485" s="25" t="s">
        <v>12491</v>
      </c>
      <c r="B5485" s="25" t="s">
        <v>12492</v>
      </c>
      <c r="C5485" s="27">
        <v>5</v>
      </c>
      <c r="D5485" s="25" t="s">
        <v>39040</v>
      </c>
      <c r="E5485" s="28" t="s">
        <v>17</v>
      </c>
      <c r="F5485" s="85" t="str">
        <f>IF(E5485="N/A","N/A",VLOOKUP(E5485,UniFormat!$A$9:$F$817,6,FALSE))</f>
        <v>N/A</v>
      </c>
      <c r="G5485" s="25" t="str">
        <f t="shared" si="85"/>
        <v>22-40 91 16 16</v>
      </c>
      <c r="H5485" s="25" t="s">
        <v>17</v>
      </c>
    </row>
    <row r="5486" spans="1:8" x14ac:dyDescent="0.25">
      <c r="A5486" s="25" t="s">
        <v>12493</v>
      </c>
      <c r="B5486" s="25" t="s">
        <v>12494</v>
      </c>
      <c r="C5486" s="27">
        <v>5</v>
      </c>
      <c r="D5486" s="25" t="s">
        <v>39040</v>
      </c>
      <c r="E5486" s="28" t="s">
        <v>17</v>
      </c>
      <c r="F5486" s="85" t="str">
        <f>IF(E5486="N/A","N/A",VLOOKUP(E5486,UniFormat!$A$9:$F$817,6,FALSE))</f>
        <v>N/A</v>
      </c>
      <c r="G5486" s="25" t="str">
        <f t="shared" si="85"/>
        <v>22-40 91 16 19</v>
      </c>
      <c r="H5486" s="25" t="s">
        <v>17</v>
      </c>
    </row>
    <row r="5487" spans="1:8" x14ac:dyDescent="0.25">
      <c r="A5487" s="25" t="s">
        <v>12495</v>
      </c>
      <c r="B5487" s="25" t="s">
        <v>12496</v>
      </c>
      <c r="C5487" s="27">
        <v>5</v>
      </c>
      <c r="D5487" s="25" t="s">
        <v>39040</v>
      </c>
      <c r="E5487" s="28" t="s">
        <v>17</v>
      </c>
      <c r="F5487" s="85" t="str">
        <f>IF(E5487="N/A","N/A",VLOOKUP(E5487,UniFormat!$A$9:$F$817,6,FALSE))</f>
        <v>N/A</v>
      </c>
      <c r="G5487" s="25" t="str">
        <f t="shared" si="85"/>
        <v>22-40 91 16 23</v>
      </c>
      <c r="H5487" s="25" t="s">
        <v>17</v>
      </c>
    </row>
    <row r="5488" spans="1:8" x14ac:dyDescent="0.25">
      <c r="A5488" s="25" t="s">
        <v>12497</v>
      </c>
      <c r="B5488" s="25" t="s">
        <v>12498</v>
      </c>
      <c r="C5488" s="27">
        <v>5</v>
      </c>
      <c r="D5488" s="25" t="s">
        <v>39040</v>
      </c>
      <c r="E5488" s="28" t="s">
        <v>17</v>
      </c>
      <c r="F5488" s="85" t="str">
        <f>IF(E5488="N/A","N/A",VLOOKUP(E5488,UniFormat!$A$9:$F$817,6,FALSE))</f>
        <v>N/A</v>
      </c>
      <c r="G5488" s="25" t="str">
        <f t="shared" si="85"/>
        <v>22-40 91 16 26</v>
      </c>
      <c r="H5488" s="25" t="s">
        <v>17</v>
      </c>
    </row>
    <row r="5489" spans="1:8" x14ac:dyDescent="0.25">
      <c r="A5489" s="25" t="s">
        <v>12499</v>
      </c>
      <c r="B5489" s="25" t="s">
        <v>12500</v>
      </c>
      <c r="C5489" s="27">
        <v>5</v>
      </c>
      <c r="D5489" s="25" t="s">
        <v>39040</v>
      </c>
      <c r="E5489" s="28" t="s">
        <v>17</v>
      </c>
      <c r="F5489" s="85" t="str">
        <f>IF(E5489="N/A","N/A",VLOOKUP(E5489,UniFormat!$A$9:$F$817,6,FALSE))</f>
        <v>N/A</v>
      </c>
      <c r="G5489" s="25" t="str">
        <f t="shared" si="85"/>
        <v>22-40 91 16 29</v>
      </c>
      <c r="H5489" s="25" t="s">
        <v>17</v>
      </c>
    </row>
    <row r="5490" spans="1:8" x14ac:dyDescent="0.25">
      <c r="A5490" s="25" t="s">
        <v>12501</v>
      </c>
      <c r="B5490" s="25" t="s">
        <v>12502</v>
      </c>
      <c r="C5490" s="27">
        <v>5</v>
      </c>
      <c r="D5490" s="25" t="s">
        <v>39040</v>
      </c>
      <c r="E5490" s="28" t="s">
        <v>17</v>
      </c>
      <c r="F5490" s="85" t="str">
        <f>IF(E5490="N/A","N/A",VLOOKUP(E5490,UniFormat!$A$9:$F$817,6,FALSE))</f>
        <v>N/A</v>
      </c>
      <c r="G5490" s="25" t="str">
        <f t="shared" si="85"/>
        <v>22-40 91 16 33</v>
      </c>
      <c r="H5490" s="25" t="s">
        <v>17</v>
      </c>
    </row>
    <row r="5491" spans="1:8" x14ac:dyDescent="0.25">
      <c r="A5491" s="25" t="s">
        <v>12503</v>
      </c>
      <c r="B5491" s="25" t="s">
        <v>12504</v>
      </c>
      <c r="C5491" s="27">
        <v>5</v>
      </c>
      <c r="D5491" s="25" t="s">
        <v>39040</v>
      </c>
      <c r="E5491" s="28" t="s">
        <v>17</v>
      </c>
      <c r="F5491" s="85" t="str">
        <f>IF(E5491="N/A","N/A",VLOOKUP(E5491,UniFormat!$A$9:$F$817,6,FALSE))</f>
        <v>N/A</v>
      </c>
      <c r="G5491" s="25" t="str">
        <f t="shared" si="85"/>
        <v>22-40 91 16 36</v>
      </c>
      <c r="H5491" s="25" t="s">
        <v>17</v>
      </c>
    </row>
    <row r="5492" spans="1:8" x14ac:dyDescent="0.25">
      <c r="A5492" s="25" t="s">
        <v>12505</v>
      </c>
      <c r="B5492" s="25" t="s">
        <v>12506</v>
      </c>
      <c r="C5492" s="27">
        <v>5</v>
      </c>
      <c r="D5492" s="25" t="s">
        <v>39040</v>
      </c>
      <c r="E5492" s="28" t="s">
        <v>17</v>
      </c>
      <c r="F5492" s="85" t="str">
        <f>IF(E5492="N/A","N/A",VLOOKUP(E5492,UniFormat!$A$9:$F$817,6,FALSE))</f>
        <v>N/A</v>
      </c>
      <c r="G5492" s="25" t="str">
        <f t="shared" si="85"/>
        <v>22-40 91 16 39</v>
      </c>
      <c r="H5492" s="25" t="s">
        <v>17</v>
      </c>
    </row>
    <row r="5493" spans="1:8" x14ac:dyDescent="0.25">
      <c r="A5493" s="25" t="s">
        <v>12507</v>
      </c>
      <c r="B5493" s="25" t="s">
        <v>12508</v>
      </c>
      <c r="C5493" s="27">
        <v>5</v>
      </c>
      <c r="D5493" s="25">
        <v>-2001350</v>
      </c>
      <c r="E5493" s="28" t="s">
        <v>17</v>
      </c>
      <c r="F5493" s="85" t="str">
        <f>IF(E5493="N/A","N/A",VLOOKUP(E5493,UniFormat!$A$9:$F$817,6,FALSE))</f>
        <v>N/A</v>
      </c>
      <c r="G5493" s="25" t="str">
        <f t="shared" si="85"/>
        <v>22-40 91 16 43</v>
      </c>
      <c r="H5493" s="25" t="s">
        <v>17</v>
      </c>
    </row>
    <row r="5494" spans="1:8" x14ac:dyDescent="0.25">
      <c r="A5494" s="25" t="s">
        <v>12509</v>
      </c>
      <c r="B5494" s="25" t="s">
        <v>12510</v>
      </c>
      <c r="C5494" s="27">
        <v>5</v>
      </c>
      <c r="D5494" s="25" t="s">
        <v>39040</v>
      </c>
      <c r="E5494" s="28" t="s">
        <v>17</v>
      </c>
      <c r="F5494" s="85" t="str">
        <f>IF(E5494="N/A","N/A",VLOOKUP(E5494,UniFormat!$A$9:$F$817,6,FALSE))</f>
        <v>N/A</v>
      </c>
      <c r="G5494" s="25" t="str">
        <f t="shared" si="85"/>
        <v>22-40 91 16 46</v>
      </c>
      <c r="H5494" s="25" t="s">
        <v>17</v>
      </c>
    </row>
    <row r="5495" spans="1:8" x14ac:dyDescent="0.25">
      <c r="A5495" s="25" t="s">
        <v>12511</v>
      </c>
      <c r="B5495" s="25" t="s">
        <v>12512</v>
      </c>
      <c r="C5495" s="27">
        <v>4</v>
      </c>
      <c r="D5495" s="25" t="s">
        <v>39040</v>
      </c>
      <c r="E5495" s="28" t="s">
        <v>17</v>
      </c>
      <c r="F5495" s="85" t="str">
        <f>IF(E5495="N/A","N/A",VLOOKUP(E5495,UniFormat!$A$9:$F$817,6,FALSE))</f>
        <v>N/A</v>
      </c>
      <c r="G5495" s="25" t="str">
        <f t="shared" si="85"/>
        <v>22-40 91 19</v>
      </c>
      <c r="H5495" s="25" t="s">
        <v>17</v>
      </c>
    </row>
    <row r="5496" spans="1:8" x14ac:dyDescent="0.25">
      <c r="A5496" s="25" t="s">
        <v>12513</v>
      </c>
      <c r="B5496" s="25" t="s">
        <v>12514</v>
      </c>
      <c r="C5496" s="27">
        <v>5</v>
      </c>
      <c r="D5496" s="25" t="s">
        <v>39040</v>
      </c>
      <c r="E5496" s="28" t="s">
        <v>17</v>
      </c>
      <c r="F5496" s="85" t="str">
        <f>IF(E5496="N/A","N/A",VLOOKUP(E5496,UniFormat!$A$9:$F$817,6,FALSE))</f>
        <v>N/A</v>
      </c>
      <c r="G5496" s="25" t="str">
        <f t="shared" si="85"/>
        <v>22-40 91 19 13</v>
      </c>
      <c r="H5496" s="25" t="s">
        <v>17</v>
      </c>
    </row>
    <row r="5497" spans="1:8" x14ac:dyDescent="0.25">
      <c r="A5497" s="25" t="s">
        <v>12515</v>
      </c>
      <c r="B5497" s="25" t="s">
        <v>12516</v>
      </c>
      <c r="C5497" s="27">
        <v>5</v>
      </c>
      <c r="D5497" s="25" t="s">
        <v>39040</v>
      </c>
      <c r="E5497" s="28" t="s">
        <v>17</v>
      </c>
      <c r="F5497" s="85" t="str">
        <f>IF(E5497="N/A","N/A",VLOOKUP(E5497,UniFormat!$A$9:$F$817,6,FALSE))</f>
        <v>N/A</v>
      </c>
      <c r="G5497" s="25" t="str">
        <f t="shared" si="85"/>
        <v>22-40 91 19 16</v>
      </c>
      <c r="H5497" s="25" t="s">
        <v>17</v>
      </c>
    </row>
    <row r="5498" spans="1:8" x14ac:dyDescent="0.25">
      <c r="A5498" s="25" t="s">
        <v>12517</v>
      </c>
      <c r="B5498" s="25" t="s">
        <v>12518</v>
      </c>
      <c r="C5498" s="27">
        <v>5</v>
      </c>
      <c r="D5498" s="25" t="s">
        <v>39040</v>
      </c>
      <c r="E5498" s="28" t="s">
        <v>17</v>
      </c>
      <c r="F5498" s="85" t="str">
        <f>IF(E5498="N/A","N/A",VLOOKUP(E5498,UniFormat!$A$9:$F$817,6,FALSE))</f>
        <v>N/A</v>
      </c>
      <c r="G5498" s="25" t="str">
        <f t="shared" si="85"/>
        <v>22-40 91 19 19</v>
      </c>
      <c r="H5498" s="25" t="s">
        <v>17</v>
      </c>
    </row>
    <row r="5499" spans="1:8" x14ac:dyDescent="0.25">
      <c r="A5499" s="25" t="s">
        <v>12519</v>
      </c>
      <c r="B5499" s="25" t="s">
        <v>12520</v>
      </c>
      <c r="C5499" s="27">
        <v>5</v>
      </c>
      <c r="D5499" s="25" t="s">
        <v>39040</v>
      </c>
      <c r="E5499" s="28" t="s">
        <v>17</v>
      </c>
      <c r="F5499" s="85" t="str">
        <f>IF(E5499="N/A","N/A",VLOOKUP(E5499,UniFormat!$A$9:$F$817,6,FALSE))</f>
        <v>N/A</v>
      </c>
      <c r="G5499" s="25" t="str">
        <f t="shared" si="85"/>
        <v>22-40 91 19 23</v>
      </c>
      <c r="H5499" s="25" t="s">
        <v>17</v>
      </c>
    </row>
    <row r="5500" spans="1:8" x14ac:dyDescent="0.25">
      <c r="A5500" s="25" t="s">
        <v>12521</v>
      </c>
      <c r="B5500" s="25" t="s">
        <v>12522</v>
      </c>
      <c r="C5500" s="27">
        <v>5</v>
      </c>
      <c r="D5500" s="25" t="s">
        <v>39040</v>
      </c>
      <c r="E5500" s="28" t="s">
        <v>17</v>
      </c>
      <c r="F5500" s="85" t="str">
        <f>IF(E5500="N/A","N/A",VLOOKUP(E5500,UniFormat!$A$9:$F$817,6,FALSE))</f>
        <v>N/A</v>
      </c>
      <c r="G5500" s="25" t="str">
        <f t="shared" si="85"/>
        <v>22-40 91 19 26</v>
      </c>
      <c r="H5500" s="25" t="s">
        <v>17</v>
      </c>
    </row>
    <row r="5501" spans="1:8" x14ac:dyDescent="0.25">
      <c r="A5501" s="25" t="s">
        <v>12523</v>
      </c>
      <c r="B5501" s="25" t="s">
        <v>12524</v>
      </c>
      <c r="C5501" s="27">
        <v>5</v>
      </c>
      <c r="D5501" s="25" t="s">
        <v>39040</v>
      </c>
      <c r="E5501" s="28" t="s">
        <v>17</v>
      </c>
      <c r="F5501" s="85" t="str">
        <f>IF(E5501="N/A","N/A",VLOOKUP(E5501,UniFormat!$A$9:$F$817,6,FALSE))</f>
        <v>N/A</v>
      </c>
      <c r="G5501" s="25" t="str">
        <f t="shared" si="85"/>
        <v>22-40 91 19 29</v>
      </c>
      <c r="H5501" s="25" t="s">
        <v>17</v>
      </c>
    </row>
    <row r="5502" spans="1:8" x14ac:dyDescent="0.25">
      <c r="A5502" s="25" t="s">
        <v>12525</v>
      </c>
      <c r="B5502" s="25" t="s">
        <v>12526</v>
      </c>
      <c r="C5502" s="27">
        <v>5</v>
      </c>
      <c r="D5502" s="25" t="s">
        <v>39040</v>
      </c>
      <c r="E5502" s="28" t="s">
        <v>17</v>
      </c>
      <c r="F5502" s="85" t="str">
        <f>IF(E5502="N/A","N/A",VLOOKUP(E5502,UniFormat!$A$9:$F$817,6,FALSE))</f>
        <v>N/A</v>
      </c>
      <c r="G5502" s="25" t="str">
        <f t="shared" si="85"/>
        <v>22-40 91 19 33</v>
      </c>
      <c r="H5502" s="25" t="s">
        <v>17</v>
      </c>
    </row>
    <row r="5503" spans="1:8" x14ac:dyDescent="0.25">
      <c r="A5503" s="25" t="s">
        <v>12527</v>
      </c>
      <c r="B5503" s="25" t="s">
        <v>12528</v>
      </c>
      <c r="C5503" s="27">
        <v>5</v>
      </c>
      <c r="D5503" s="25" t="s">
        <v>39040</v>
      </c>
      <c r="E5503" s="28" t="s">
        <v>17</v>
      </c>
      <c r="F5503" s="85" t="str">
        <f>IF(E5503="N/A","N/A",VLOOKUP(E5503,UniFormat!$A$9:$F$817,6,FALSE))</f>
        <v>N/A</v>
      </c>
      <c r="G5503" s="25" t="str">
        <f t="shared" si="85"/>
        <v>22-40 91 19 36</v>
      </c>
      <c r="H5503" s="25" t="s">
        <v>17</v>
      </c>
    </row>
    <row r="5504" spans="1:8" x14ac:dyDescent="0.25">
      <c r="A5504" s="25" t="s">
        <v>12529</v>
      </c>
      <c r="B5504" s="25" t="s">
        <v>12530</v>
      </c>
      <c r="C5504" s="27">
        <v>5</v>
      </c>
      <c r="D5504" s="25" t="s">
        <v>39040</v>
      </c>
      <c r="E5504" s="28" t="s">
        <v>17</v>
      </c>
      <c r="F5504" s="85" t="str">
        <f>IF(E5504="N/A","N/A",VLOOKUP(E5504,UniFormat!$A$9:$F$817,6,FALSE))</f>
        <v>N/A</v>
      </c>
      <c r="G5504" s="25" t="str">
        <f t="shared" si="85"/>
        <v>22-40 91 19 39</v>
      </c>
      <c r="H5504" s="25" t="s">
        <v>17</v>
      </c>
    </row>
    <row r="5505" spans="1:8" x14ac:dyDescent="0.25">
      <c r="A5505" s="25" t="s">
        <v>12531</v>
      </c>
      <c r="B5505" s="25" t="s">
        <v>12532</v>
      </c>
      <c r="C5505" s="27">
        <v>5</v>
      </c>
      <c r="D5505" s="25" t="s">
        <v>39040</v>
      </c>
      <c r="E5505" s="28" t="s">
        <v>17</v>
      </c>
      <c r="F5505" s="85" t="str">
        <f>IF(E5505="N/A","N/A",VLOOKUP(E5505,UniFormat!$A$9:$F$817,6,FALSE))</f>
        <v>N/A</v>
      </c>
      <c r="G5505" s="25" t="str">
        <f t="shared" si="85"/>
        <v>22-40 91 19 43</v>
      </c>
      <c r="H5505" s="25" t="s">
        <v>17</v>
      </c>
    </row>
    <row r="5506" spans="1:8" x14ac:dyDescent="0.25">
      <c r="A5506" s="25" t="s">
        <v>12533</v>
      </c>
      <c r="B5506" s="25" t="s">
        <v>12534</v>
      </c>
      <c r="C5506" s="27">
        <v>4</v>
      </c>
      <c r="D5506" s="25" t="s">
        <v>39040</v>
      </c>
      <c r="E5506" s="28" t="s">
        <v>17</v>
      </c>
      <c r="F5506" s="85" t="str">
        <f>IF(E5506="N/A","N/A",VLOOKUP(E5506,UniFormat!$A$9:$F$817,6,FALSE))</f>
        <v>N/A</v>
      </c>
      <c r="G5506" s="25" t="str">
        <f t="shared" si="85"/>
        <v>22-40 91 23</v>
      </c>
      <c r="H5506" s="25" t="s">
        <v>17</v>
      </c>
    </row>
    <row r="5507" spans="1:8" x14ac:dyDescent="0.25">
      <c r="A5507" s="25" t="s">
        <v>12535</v>
      </c>
      <c r="B5507" s="25" t="s">
        <v>12536</v>
      </c>
      <c r="C5507" s="27">
        <v>5</v>
      </c>
      <c r="D5507" s="25" t="s">
        <v>39040</v>
      </c>
      <c r="E5507" s="28" t="s">
        <v>17</v>
      </c>
      <c r="F5507" s="85" t="str">
        <f>IF(E5507="N/A","N/A",VLOOKUP(E5507,UniFormat!$A$9:$F$817,6,FALSE))</f>
        <v>N/A</v>
      </c>
      <c r="G5507" s="25" t="str">
        <f t="shared" si="85"/>
        <v>22-40 91 23 13</v>
      </c>
      <c r="H5507" s="25" t="s">
        <v>17</v>
      </c>
    </row>
    <row r="5508" spans="1:8" x14ac:dyDescent="0.25">
      <c r="A5508" s="25" t="s">
        <v>12537</v>
      </c>
      <c r="B5508" s="25" t="s">
        <v>12538</v>
      </c>
      <c r="C5508" s="27">
        <v>5</v>
      </c>
      <c r="D5508" s="25" t="s">
        <v>39040</v>
      </c>
      <c r="E5508" s="28" t="s">
        <v>17</v>
      </c>
      <c r="F5508" s="85" t="str">
        <f>IF(E5508="N/A","N/A",VLOOKUP(E5508,UniFormat!$A$9:$F$817,6,FALSE))</f>
        <v>N/A</v>
      </c>
      <c r="G5508" s="25" t="str">
        <f t="shared" si="85"/>
        <v>22-40 91 23 16</v>
      </c>
      <c r="H5508" s="25" t="s">
        <v>17</v>
      </c>
    </row>
    <row r="5509" spans="1:8" x14ac:dyDescent="0.25">
      <c r="A5509" s="25" t="s">
        <v>12539</v>
      </c>
      <c r="B5509" s="25" t="s">
        <v>12540</v>
      </c>
      <c r="C5509" s="27">
        <v>5</v>
      </c>
      <c r="D5509" s="25" t="s">
        <v>39040</v>
      </c>
      <c r="E5509" s="28" t="s">
        <v>17</v>
      </c>
      <c r="F5509" s="85" t="str">
        <f>IF(E5509="N/A","N/A",VLOOKUP(E5509,UniFormat!$A$9:$F$817,6,FALSE))</f>
        <v>N/A</v>
      </c>
      <c r="G5509" s="25" t="str">
        <f t="shared" si="85"/>
        <v>22-40 91 23 19</v>
      </c>
      <c r="H5509" s="25" t="s">
        <v>17</v>
      </c>
    </row>
    <row r="5510" spans="1:8" x14ac:dyDescent="0.25">
      <c r="A5510" s="25" t="s">
        <v>12541</v>
      </c>
      <c r="B5510" s="25" t="s">
        <v>12542</v>
      </c>
      <c r="C5510" s="27">
        <v>5</v>
      </c>
      <c r="D5510" s="25" t="s">
        <v>39040</v>
      </c>
      <c r="E5510" s="28" t="s">
        <v>17</v>
      </c>
      <c r="F5510" s="85" t="str">
        <f>IF(E5510="N/A","N/A",VLOOKUP(E5510,UniFormat!$A$9:$F$817,6,FALSE))</f>
        <v>N/A</v>
      </c>
      <c r="G5510" s="25" t="str">
        <f t="shared" si="85"/>
        <v>22-40 91 23 23</v>
      </c>
      <c r="H5510" s="25" t="s">
        <v>17</v>
      </c>
    </row>
    <row r="5511" spans="1:8" x14ac:dyDescent="0.25">
      <c r="A5511" s="25" t="s">
        <v>12543</v>
      </c>
      <c r="B5511" s="25" t="s">
        <v>12544</v>
      </c>
      <c r="C5511" s="27">
        <v>5</v>
      </c>
      <c r="D5511" s="25" t="s">
        <v>39040</v>
      </c>
      <c r="E5511" s="28" t="s">
        <v>17</v>
      </c>
      <c r="F5511" s="85" t="str">
        <f>IF(E5511="N/A","N/A",VLOOKUP(E5511,UniFormat!$A$9:$F$817,6,FALSE))</f>
        <v>N/A</v>
      </c>
      <c r="G5511" s="25" t="str">
        <f t="shared" si="85"/>
        <v>22-40 91 23 26</v>
      </c>
      <c r="H5511" s="25" t="s">
        <v>17</v>
      </c>
    </row>
    <row r="5512" spans="1:8" x14ac:dyDescent="0.25">
      <c r="A5512" s="25" t="s">
        <v>12545</v>
      </c>
      <c r="B5512" s="25" t="s">
        <v>12546</v>
      </c>
      <c r="C5512" s="27">
        <v>5</v>
      </c>
      <c r="D5512" s="25" t="s">
        <v>39040</v>
      </c>
      <c r="E5512" s="28" t="s">
        <v>17</v>
      </c>
      <c r="F5512" s="85" t="str">
        <f>IF(E5512="N/A","N/A",VLOOKUP(E5512,UniFormat!$A$9:$F$817,6,FALSE))</f>
        <v>N/A</v>
      </c>
      <c r="G5512" s="25" t="str">
        <f t="shared" si="85"/>
        <v>22-40 91 23 29</v>
      </c>
      <c r="H5512" s="25" t="s">
        <v>17</v>
      </c>
    </row>
    <row r="5513" spans="1:8" x14ac:dyDescent="0.25">
      <c r="A5513" s="25" t="s">
        <v>12547</v>
      </c>
      <c r="B5513" s="25" t="s">
        <v>12548</v>
      </c>
      <c r="C5513" s="27">
        <v>5</v>
      </c>
      <c r="D5513" s="25" t="s">
        <v>39040</v>
      </c>
      <c r="E5513" s="28" t="s">
        <v>17</v>
      </c>
      <c r="F5513" s="85" t="str">
        <f>IF(E5513="N/A","N/A",VLOOKUP(E5513,UniFormat!$A$9:$F$817,6,FALSE))</f>
        <v>N/A</v>
      </c>
      <c r="G5513" s="25" t="str">
        <f t="shared" si="85"/>
        <v>22-40 91 23 33</v>
      </c>
      <c r="H5513" s="25" t="s">
        <v>17</v>
      </c>
    </row>
    <row r="5514" spans="1:8" x14ac:dyDescent="0.25">
      <c r="A5514" s="25" t="s">
        <v>12549</v>
      </c>
      <c r="B5514" s="25" t="s">
        <v>12550</v>
      </c>
      <c r="C5514" s="27">
        <v>5</v>
      </c>
      <c r="D5514" s="25" t="s">
        <v>39040</v>
      </c>
      <c r="E5514" s="28" t="s">
        <v>17</v>
      </c>
      <c r="F5514" s="85" t="str">
        <f>IF(E5514="N/A","N/A",VLOOKUP(E5514,UniFormat!$A$9:$F$817,6,FALSE))</f>
        <v>N/A</v>
      </c>
      <c r="G5514" s="25" t="str">
        <f t="shared" ref="G5514:G5577" si="86">IF(LEN(A5514)=8,CONCATENATE("22-",A5514),CONCATENATE("22-",LEFT(A5514,8)," ",RIGHT(A5514,2)))</f>
        <v>22-40 91 23 36</v>
      </c>
      <c r="H5514" s="25" t="s">
        <v>17</v>
      </c>
    </row>
    <row r="5515" spans="1:8" x14ac:dyDescent="0.25">
      <c r="A5515" s="25" t="s">
        <v>12551</v>
      </c>
      <c r="B5515" s="25" t="s">
        <v>12552</v>
      </c>
      <c r="C5515" s="27">
        <v>5</v>
      </c>
      <c r="D5515" s="25" t="s">
        <v>39040</v>
      </c>
      <c r="E5515" s="28" t="s">
        <v>17</v>
      </c>
      <c r="F5515" s="85" t="str">
        <f>IF(E5515="N/A","N/A",VLOOKUP(E5515,UniFormat!$A$9:$F$817,6,FALSE))</f>
        <v>N/A</v>
      </c>
      <c r="G5515" s="25" t="str">
        <f t="shared" si="86"/>
        <v>22-40 91 23 39</v>
      </c>
      <c r="H5515" s="25" t="s">
        <v>17</v>
      </c>
    </row>
    <row r="5516" spans="1:8" x14ac:dyDescent="0.25">
      <c r="A5516" s="25" t="s">
        <v>12553</v>
      </c>
      <c r="B5516" s="25" t="s">
        <v>12554</v>
      </c>
      <c r="C5516" s="27">
        <v>5</v>
      </c>
      <c r="D5516" s="25" t="s">
        <v>39040</v>
      </c>
      <c r="E5516" s="28" t="s">
        <v>17</v>
      </c>
      <c r="F5516" s="85" t="str">
        <f>IF(E5516="N/A","N/A",VLOOKUP(E5516,UniFormat!$A$9:$F$817,6,FALSE))</f>
        <v>N/A</v>
      </c>
      <c r="G5516" s="25" t="str">
        <f t="shared" si="86"/>
        <v>22-40 91 23 43</v>
      </c>
      <c r="H5516" s="25" t="s">
        <v>17</v>
      </c>
    </row>
    <row r="5517" spans="1:8" x14ac:dyDescent="0.25">
      <c r="A5517" s="25" t="s">
        <v>12555</v>
      </c>
      <c r="B5517" s="25" t="s">
        <v>12556</v>
      </c>
      <c r="C5517" s="27">
        <v>5</v>
      </c>
      <c r="D5517" s="25" t="s">
        <v>39040</v>
      </c>
      <c r="E5517" s="28" t="s">
        <v>17</v>
      </c>
      <c r="F5517" s="85" t="str">
        <f>IF(E5517="N/A","N/A",VLOOKUP(E5517,UniFormat!$A$9:$F$817,6,FALSE))</f>
        <v>N/A</v>
      </c>
      <c r="G5517" s="25" t="str">
        <f t="shared" si="86"/>
        <v>22-40 91 23 46</v>
      </c>
      <c r="H5517" s="25" t="s">
        <v>17</v>
      </c>
    </row>
    <row r="5518" spans="1:8" x14ac:dyDescent="0.25">
      <c r="A5518" s="25" t="s">
        <v>12557</v>
      </c>
      <c r="B5518" s="25" t="s">
        <v>12558</v>
      </c>
      <c r="C5518" s="27">
        <v>5</v>
      </c>
      <c r="D5518" s="25" t="s">
        <v>39040</v>
      </c>
      <c r="E5518" s="28" t="s">
        <v>17</v>
      </c>
      <c r="F5518" s="85" t="str">
        <f>IF(E5518="N/A","N/A",VLOOKUP(E5518,UniFormat!$A$9:$F$817,6,FALSE))</f>
        <v>N/A</v>
      </c>
      <c r="G5518" s="25" t="str">
        <f t="shared" si="86"/>
        <v>22-40 91 23 49</v>
      </c>
      <c r="H5518" s="25" t="s">
        <v>17</v>
      </c>
    </row>
    <row r="5519" spans="1:8" x14ac:dyDescent="0.25">
      <c r="A5519" s="25" t="s">
        <v>12559</v>
      </c>
      <c r="B5519" s="25" t="s">
        <v>12560</v>
      </c>
      <c r="C5519" s="27">
        <v>5</v>
      </c>
      <c r="D5519" s="25" t="s">
        <v>39040</v>
      </c>
      <c r="E5519" s="28" t="s">
        <v>17</v>
      </c>
      <c r="F5519" s="85" t="str">
        <f>IF(E5519="N/A","N/A",VLOOKUP(E5519,UniFormat!$A$9:$F$817,6,FALSE))</f>
        <v>N/A</v>
      </c>
      <c r="G5519" s="25" t="str">
        <f t="shared" si="86"/>
        <v>22-40 91 23 53</v>
      </c>
      <c r="H5519" s="25" t="s">
        <v>17</v>
      </c>
    </row>
    <row r="5520" spans="1:8" x14ac:dyDescent="0.25">
      <c r="A5520" s="25" t="s">
        <v>12561</v>
      </c>
      <c r="B5520" s="25" t="s">
        <v>12562</v>
      </c>
      <c r="C5520" s="27">
        <v>3</v>
      </c>
      <c r="D5520" s="25" t="s">
        <v>39040</v>
      </c>
      <c r="E5520" s="28" t="s">
        <v>17</v>
      </c>
      <c r="F5520" s="85" t="str">
        <f>IF(E5520="N/A","N/A",VLOOKUP(E5520,UniFormat!$A$9:$F$817,6,FALSE))</f>
        <v>N/A</v>
      </c>
      <c r="G5520" s="25" t="str">
        <f t="shared" si="86"/>
        <v>22-40 92 00</v>
      </c>
      <c r="H5520" s="25" t="s">
        <v>17</v>
      </c>
    </row>
    <row r="5521" spans="1:8" x14ac:dyDescent="0.25">
      <c r="A5521" s="25" t="s">
        <v>12563</v>
      </c>
      <c r="B5521" s="25" t="s">
        <v>12564</v>
      </c>
      <c r="C5521" s="27">
        <v>4</v>
      </c>
      <c r="D5521" s="25">
        <v>-2008055</v>
      </c>
      <c r="E5521" s="28" t="s">
        <v>17</v>
      </c>
      <c r="F5521" s="85" t="str">
        <f>IF(E5521="N/A","N/A",VLOOKUP(E5521,UniFormat!$A$9:$F$817,6,FALSE))</f>
        <v>N/A</v>
      </c>
      <c r="G5521" s="25" t="str">
        <f t="shared" si="86"/>
        <v>22-40 92 13</v>
      </c>
      <c r="H5521" s="25" t="s">
        <v>17</v>
      </c>
    </row>
    <row r="5522" spans="1:8" x14ac:dyDescent="0.25">
      <c r="A5522" s="25" t="s">
        <v>12565</v>
      </c>
      <c r="B5522" s="25" t="s">
        <v>12566</v>
      </c>
      <c r="C5522" s="27">
        <v>5</v>
      </c>
      <c r="D5522" s="25">
        <v>-2008055</v>
      </c>
      <c r="E5522" s="28" t="s">
        <v>17</v>
      </c>
      <c r="F5522" s="85" t="str">
        <f>IF(E5522="N/A","N/A",VLOOKUP(E5522,UniFormat!$A$9:$F$817,6,FALSE))</f>
        <v>N/A</v>
      </c>
      <c r="G5522" s="25" t="str">
        <f t="shared" si="86"/>
        <v>22-40 92 13 13</v>
      </c>
      <c r="H5522" s="25" t="s">
        <v>17</v>
      </c>
    </row>
    <row r="5523" spans="1:8" x14ac:dyDescent="0.25">
      <c r="A5523" s="25" t="s">
        <v>12567</v>
      </c>
      <c r="B5523" s="25" t="s">
        <v>12568</v>
      </c>
      <c r="C5523" s="27">
        <v>5</v>
      </c>
      <c r="D5523" s="25">
        <v>-2008055</v>
      </c>
      <c r="E5523" s="28" t="s">
        <v>17</v>
      </c>
      <c r="F5523" s="85" t="str">
        <f>IF(E5523="N/A","N/A",VLOOKUP(E5523,UniFormat!$A$9:$F$817,6,FALSE))</f>
        <v>N/A</v>
      </c>
      <c r="G5523" s="25" t="str">
        <f t="shared" si="86"/>
        <v>22-40 92 13 16</v>
      </c>
      <c r="H5523" s="25" t="s">
        <v>17</v>
      </c>
    </row>
    <row r="5524" spans="1:8" x14ac:dyDescent="0.25">
      <c r="A5524" s="25" t="s">
        <v>12569</v>
      </c>
      <c r="B5524" s="25" t="s">
        <v>12570</v>
      </c>
      <c r="C5524" s="27">
        <v>5</v>
      </c>
      <c r="D5524" s="25">
        <v>-2008055</v>
      </c>
      <c r="E5524" s="28" t="s">
        <v>17</v>
      </c>
      <c r="F5524" s="85" t="str">
        <f>IF(E5524="N/A","N/A",VLOOKUP(E5524,UniFormat!$A$9:$F$817,6,FALSE))</f>
        <v>N/A</v>
      </c>
      <c r="G5524" s="25" t="str">
        <f t="shared" si="86"/>
        <v>22-40 92 13 19</v>
      </c>
      <c r="H5524" s="25" t="s">
        <v>17</v>
      </c>
    </row>
    <row r="5525" spans="1:8" x14ac:dyDescent="0.25">
      <c r="A5525" s="25" t="s">
        <v>12571</v>
      </c>
      <c r="B5525" s="25" t="s">
        <v>12572</v>
      </c>
      <c r="C5525" s="27">
        <v>5</v>
      </c>
      <c r="D5525" s="25">
        <v>-2008055</v>
      </c>
      <c r="E5525" s="28" t="s">
        <v>17</v>
      </c>
      <c r="F5525" s="85" t="str">
        <f>IF(E5525="N/A","N/A",VLOOKUP(E5525,UniFormat!$A$9:$F$817,6,FALSE))</f>
        <v>N/A</v>
      </c>
      <c r="G5525" s="25" t="str">
        <f t="shared" si="86"/>
        <v>22-40 92 13 23</v>
      </c>
      <c r="H5525" s="25" t="s">
        <v>17</v>
      </c>
    </row>
    <row r="5526" spans="1:8" x14ac:dyDescent="0.25">
      <c r="A5526" s="25" t="s">
        <v>12573</v>
      </c>
      <c r="B5526" s="25" t="s">
        <v>12574</v>
      </c>
      <c r="C5526" s="27">
        <v>5</v>
      </c>
      <c r="D5526" s="25">
        <v>-2008055</v>
      </c>
      <c r="E5526" s="28" t="s">
        <v>17</v>
      </c>
      <c r="F5526" s="85" t="str">
        <f>IF(E5526="N/A","N/A",VLOOKUP(E5526,UniFormat!$A$9:$F$817,6,FALSE))</f>
        <v>N/A</v>
      </c>
      <c r="G5526" s="25" t="str">
        <f t="shared" si="86"/>
        <v>22-40 92 13 26</v>
      </c>
      <c r="H5526" s="25" t="s">
        <v>17</v>
      </c>
    </row>
    <row r="5527" spans="1:8" x14ac:dyDescent="0.25">
      <c r="A5527" s="25" t="s">
        <v>12575</v>
      </c>
      <c r="B5527" s="25" t="s">
        <v>12576</v>
      </c>
      <c r="C5527" s="27">
        <v>5</v>
      </c>
      <c r="D5527" s="25">
        <v>-2008055</v>
      </c>
      <c r="E5527" s="28" t="s">
        <v>17</v>
      </c>
      <c r="F5527" s="85" t="str">
        <f>IF(E5527="N/A","N/A",VLOOKUP(E5527,UniFormat!$A$9:$F$817,6,FALSE))</f>
        <v>N/A</v>
      </c>
      <c r="G5527" s="25" t="str">
        <f t="shared" si="86"/>
        <v>22-40 92 13 29</v>
      </c>
      <c r="H5527" s="25" t="s">
        <v>17</v>
      </c>
    </row>
    <row r="5528" spans="1:8" x14ac:dyDescent="0.25">
      <c r="A5528" s="25" t="s">
        <v>12577</v>
      </c>
      <c r="B5528" s="25" t="s">
        <v>12578</v>
      </c>
      <c r="C5528" s="27">
        <v>4</v>
      </c>
      <c r="D5528" s="25" t="s">
        <v>39040</v>
      </c>
      <c r="E5528" s="28" t="s">
        <v>17</v>
      </c>
      <c r="F5528" s="85" t="str">
        <f>IF(E5528="N/A","N/A",VLOOKUP(E5528,UniFormat!$A$9:$F$817,6,FALSE))</f>
        <v>N/A</v>
      </c>
      <c r="G5528" s="25" t="str">
        <f t="shared" si="86"/>
        <v>22-40 92 29</v>
      </c>
      <c r="H5528" s="25" t="s">
        <v>17</v>
      </c>
    </row>
    <row r="5529" spans="1:8" x14ac:dyDescent="0.25">
      <c r="A5529" s="25" t="s">
        <v>12579</v>
      </c>
      <c r="B5529" s="25" t="s">
        <v>12580</v>
      </c>
      <c r="C5529" s="27">
        <v>4</v>
      </c>
      <c r="D5529" s="25" t="s">
        <v>39040</v>
      </c>
      <c r="E5529" s="28" t="s">
        <v>17</v>
      </c>
      <c r="F5529" s="85" t="str">
        <f>IF(E5529="N/A","N/A",VLOOKUP(E5529,UniFormat!$A$9:$F$817,6,FALSE))</f>
        <v>N/A</v>
      </c>
      <c r="G5529" s="25" t="str">
        <f t="shared" si="86"/>
        <v>22-40 92 33</v>
      </c>
      <c r="H5529" s="25" t="s">
        <v>17</v>
      </c>
    </row>
    <row r="5530" spans="1:8" x14ac:dyDescent="0.25">
      <c r="A5530" s="25" t="s">
        <v>12581</v>
      </c>
      <c r="B5530" s="25" t="s">
        <v>12582</v>
      </c>
      <c r="C5530" s="27">
        <v>4</v>
      </c>
      <c r="D5530" s="25" t="s">
        <v>39040</v>
      </c>
      <c r="E5530" s="28" t="s">
        <v>17</v>
      </c>
      <c r="F5530" s="85" t="str">
        <f>IF(E5530="N/A","N/A",VLOOKUP(E5530,UniFormat!$A$9:$F$817,6,FALSE))</f>
        <v>N/A</v>
      </c>
      <c r="G5530" s="25" t="str">
        <f t="shared" si="86"/>
        <v>22-40 92 36</v>
      </c>
      <c r="H5530" s="25" t="s">
        <v>17</v>
      </c>
    </row>
    <row r="5531" spans="1:8" x14ac:dyDescent="0.25">
      <c r="A5531" s="25" t="s">
        <v>12583</v>
      </c>
      <c r="B5531" s="25" t="s">
        <v>12584</v>
      </c>
      <c r="C5531" s="27">
        <v>4</v>
      </c>
      <c r="D5531" s="25" t="s">
        <v>39040</v>
      </c>
      <c r="E5531" s="28" t="s">
        <v>17</v>
      </c>
      <c r="F5531" s="85" t="str">
        <f>IF(E5531="N/A","N/A",VLOOKUP(E5531,UniFormat!$A$9:$F$817,6,FALSE))</f>
        <v>N/A</v>
      </c>
      <c r="G5531" s="25" t="str">
        <f t="shared" si="86"/>
        <v>22-40 92 39</v>
      </c>
      <c r="H5531" s="25" t="s">
        <v>17</v>
      </c>
    </row>
    <row r="5532" spans="1:8" x14ac:dyDescent="0.25">
      <c r="A5532" s="25" t="s">
        <v>12585</v>
      </c>
      <c r="B5532" s="25" t="s">
        <v>12586</v>
      </c>
      <c r="C5532" s="27">
        <v>4</v>
      </c>
      <c r="D5532" s="25" t="s">
        <v>39040</v>
      </c>
      <c r="E5532" s="28" t="s">
        <v>17</v>
      </c>
      <c r="F5532" s="85" t="str">
        <f>IF(E5532="N/A","N/A",VLOOKUP(E5532,UniFormat!$A$9:$F$817,6,FALSE))</f>
        <v>N/A</v>
      </c>
      <c r="G5532" s="25" t="str">
        <f t="shared" si="86"/>
        <v>22-40 92 43</v>
      </c>
      <c r="H5532" s="25" t="s">
        <v>17</v>
      </c>
    </row>
    <row r="5533" spans="1:8" x14ac:dyDescent="0.25">
      <c r="A5533" s="25" t="s">
        <v>12587</v>
      </c>
      <c r="B5533" s="25" t="s">
        <v>12588</v>
      </c>
      <c r="C5533" s="27">
        <v>4</v>
      </c>
      <c r="D5533" s="25" t="s">
        <v>39040</v>
      </c>
      <c r="E5533" s="28" t="s">
        <v>17</v>
      </c>
      <c r="F5533" s="85" t="str">
        <f>IF(E5533="N/A","N/A",VLOOKUP(E5533,UniFormat!$A$9:$F$817,6,FALSE))</f>
        <v>N/A</v>
      </c>
      <c r="G5533" s="25" t="str">
        <f t="shared" si="86"/>
        <v>22-40 92 46</v>
      </c>
      <c r="H5533" s="25" t="s">
        <v>17</v>
      </c>
    </row>
    <row r="5534" spans="1:8" x14ac:dyDescent="0.25">
      <c r="A5534" s="25" t="s">
        <v>12589</v>
      </c>
      <c r="B5534" s="25" t="s">
        <v>12590</v>
      </c>
      <c r="C5534" s="27">
        <v>4</v>
      </c>
      <c r="D5534" s="25" t="s">
        <v>39040</v>
      </c>
      <c r="E5534" s="28" t="s">
        <v>17</v>
      </c>
      <c r="F5534" s="85" t="str">
        <f>IF(E5534="N/A","N/A",VLOOKUP(E5534,UniFormat!$A$9:$F$817,6,FALSE))</f>
        <v>N/A</v>
      </c>
      <c r="G5534" s="25" t="str">
        <f t="shared" si="86"/>
        <v>22-40 92 49</v>
      </c>
      <c r="H5534" s="25" t="s">
        <v>17</v>
      </c>
    </row>
    <row r="5535" spans="1:8" x14ac:dyDescent="0.25">
      <c r="A5535" s="25" t="s">
        <v>12591</v>
      </c>
      <c r="B5535" s="25" t="s">
        <v>12592</v>
      </c>
      <c r="C5535" s="27">
        <v>4</v>
      </c>
      <c r="D5535" s="25" t="s">
        <v>39040</v>
      </c>
      <c r="E5535" s="28" t="s">
        <v>17</v>
      </c>
      <c r="F5535" s="85" t="str">
        <f>IF(E5535="N/A","N/A",VLOOKUP(E5535,UniFormat!$A$9:$F$817,6,FALSE))</f>
        <v>N/A</v>
      </c>
      <c r="G5535" s="25" t="str">
        <f t="shared" si="86"/>
        <v>22-40 92 53</v>
      </c>
      <c r="H5535" s="25" t="s">
        <v>17</v>
      </c>
    </row>
    <row r="5536" spans="1:8" x14ac:dyDescent="0.25">
      <c r="A5536" s="25" t="s">
        <v>12593</v>
      </c>
      <c r="B5536" s="25" t="s">
        <v>12594</v>
      </c>
      <c r="C5536" s="27">
        <v>3</v>
      </c>
      <c r="D5536" s="25" t="s">
        <v>39040</v>
      </c>
      <c r="E5536" s="28" t="s">
        <v>17</v>
      </c>
      <c r="F5536" s="85" t="str">
        <f>IF(E5536="N/A","N/A",VLOOKUP(E5536,UniFormat!$A$9:$F$817,6,FALSE))</f>
        <v>N/A</v>
      </c>
      <c r="G5536" s="25" t="str">
        <f t="shared" si="86"/>
        <v>22-40 93 00</v>
      </c>
      <c r="H5536" s="25" t="s">
        <v>17</v>
      </c>
    </row>
    <row r="5537" spans="1:8" x14ac:dyDescent="0.25">
      <c r="A5537" s="25" t="s">
        <v>12595</v>
      </c>
      <c r="B5537" s="25" t="s">
        <v>12596</v>
      </c>
      <c r="C5537" s="27">
        <v>4</v>
      </c>
      <c r="D5537" s="25" t="s">
        <v>39040</v>
      </c>
      <c r="E5537" s="28" t="s">
        <v>17</v>
      </c>
      <c r="F5537" s="85" t="str">
        <f>IF(E5537="N/A","N/A",VLOOKUP(E5537,UniFormat!$A$9:$F$817,6,FALSE))</f>
        <v>N/A</v>
      </c>
      <c r="G5537" s="25" t="str">
        <f t="shared" si="86"/>
        <v>22-40 93 13</v>
      </c>
      <c r="H5537" s="25" t="s">
        <v>17</v>
      </c>
    </row>
    <row r="5538" spans="1:8" x14ac:dyDescent="0.25">
      <c r="A5538" s="25" t="s">
        <v>12597</v>
      </c>
      <c r="B5538" s="25" t="s">
        <v>12598</v>
      </c>
      <c r="C5538" s="27">
        <v>5</v>
      </c>
      <c r="D5538" s="25" t="s">
        <v>39040</v>
      </c>
      <c r="E5538" s="28" t="s">
        <v>17</v>
      </c>
      <c r="F5538" s="85" t="str">
        <f>IF(E5538="N/A","N/A",VLOOKUP(E5538,UniFormat!$A$9:$F$817,6,FALSE))</f>
        <v>N/A</v>
      </c>
      <c r="G5538" s="25" t="str">
        <f t="shared" si="86"/>
        <v>22-40 93 13 13</v>
      </c>
      <c r="H5538" s="25" t="s">
        <v>17</v>
      </c>
    </row>
    <row r="5539" spans="1:8" x14ac:dyDescent="0.25">
      <c r="A5539" s="25" t="s">
        <v>12599</v>
      </c>
      <c r="B5539" s="25" t="s">
        <v>12600</v>
      </c>
      <c r="C5539" s="27">
        <v>5</v>
      </c>
      <c r="D5539" s="25" t="s">
        <v>39040</v>
      </c>
      <c r="E5539" s="28" t="s">
        <v>17</v>
      </c>
      <c r="F5539" s="85" t="str">
        <f>IF(E5539="N/A","N/A",VLOOKUP(E5539,UniFormat!$A$9:$F$817,6,FALSE))</f>
        <v>N/A</v>
      </c>
      <c r="G5539" s="25" t="str">
        <f t="shared" si="86"/>
        <v>22-40 93 13 16</v>
      </c>
      <c r="H5539" s="25" t="s">
        <v>17</v>
      </c>
    </row>
    <row r="5540" spans="1:8" x14ac:dyDescent="0.25">
      <c r="A5540" s="25" t="s">
        <v>12601</v>
      </c>
      <c r="B5540" s="25" t="s">
        <v>12602</v>
      </c>
      <c r="C5540" s="27">
        <v>5</v>
      </c>
      <c r="D5540" s="25" t="s">
        <v>39040</v>
      </c>
      <c r="E5540" s="28" t="s">
        <v>17</v>
      </c>
      <c r="F5540" s="85" t="str">
        <f>IF(E5540="N/A","N/A",VLOOKUP(E5540,UniFormat!$A$9:$F$817,6,FALSE))</f>
        <v>N/A</v>
      </c>
      <c r="G5540" s="25" t="str">
        <f t="shared" si="86"/>
        <v>22-40 93 13 19</v>
      </c>
      <c r="H5540" s="25" t="s">
        <v>17</v>
      </c>
    </row>
    <row r="5541" spans="1:8" x14ac:dyDescent="0.25">
      <c r="A5541" s="25" t="s">
        <v>12603</v>
      </c>
      <c r="B5541" s="25" t="s">
        <v>12604</v>
      </c>
      <c r="C5541" s="27">
        <v>5</v>
      </c>
      <c r="D5541" s="25" t="s">
        <v>39040</v>
      </c>
      <c r="E5541" s="28" t="s">
        <v>17</v>
      </c>
      <c r="F5541" s="85" t="str">
        <f>IF(E5541="N/A","N/A",VLOOKUP(E5541,UniFormat!$A$9:$F$817,6,FALSE))</f>
        <v>N/A</v>
      </c>
      <c r="G5541" s="25" t="str">
        <f t="shared" si="86"/>
        <v>22-40 93 13 23</v>
      </c>
      <c r="H5541" s="25" t="s">
        <v>17</v>
      </c>
    </row>
    <row r="5542" spans="1:8" x14ac:dyDescent="0.25">
      <c r="A5542" s="25" t="s">
        <v>12605</v>
      </c>
      <c r="B5542" s="25" t="s">
        <v>12606</v>
      </c>
      <c r="C5542" s="27">
        <v>5</v>
      </c>
      <c r="D5542" s="25" t="s">
        <v>39040</v>
      </c>
      <c r="E5542" s="28" t="s">
        <v>17</v>
      </c>
      <c r="F5542" s="85" t="str">
        <f>IF(E5542="N/A","N/A",VLOOKUP(E5542,UniFormat!$A$9:$F$817,6,FALSE))</f>
        <v>N/A</v>
      </c>
      <c r="G5542" s="25" t="str">
        <f t="shared" si="86"/>
        <v>22-40 93 13 26</v>
      </c>
      <c r="H5542" s="25" t="s">
        <v>17</v>
      </c>
    </row>
    <row r="5543" spans="1:8" x14ac:dyDescent="0.25">
      <c r="A5543" s="25" t="s">
        <v>12607</v>
      </c>
      <c r="B5543" s="25" t="s">
        <v>12608</v>
      </c>
      <c r="C5543" s="27">
        <v>4</v>
      </c>
      <c r="D5543" s="25" t="s">
        <v>39040</v>
      </c>
      <c r="E5543" s="28" t="s">
        <v>17</v>
      </c>
      <c r="F5543" s="85" t="str">
        <f>IF(E5543="N/A","N/A",VLOOKUP(E5543,UniFormat!$A$9:$F$817,6,FALSE))</f>
        <v>N/A</v>
      </c>
      <c r="G5543" s="25" t="str">
        <f t="shared" si="86"/>
        <v>22-40 93 23</v>
      </c>
      <c r="H5543" s="25" t="s">
        <v>17</v>
      </c>
    </row>
    <row r="5544" spans="1:8" x14ac:dyDescent="0.25">
      <c r="A5544" s="25" t="s">
        <v>12609</v>
      </c>
      <c r="B5544" s="25" t="s">
        <v>12610</v>
      </c>
      <c r="C5544" s="27">
        <v>3</v>
      </c>
      <c r="D5544" s="25" t="s">
        <v>39040</v>
      </c>
      <c r="E5544" s="28" t="s">
        <v>17</v>
      </c>
      <c r="F5544" s="85" t="str">
        <f>IF(E5544="N/A","N/A",VLOOKUP(E5544,UniFormat!$A$9:$F$817,6,FALSE))</f>
        <v>N/A</v>
      </c>
      <c r="G5544" s="25" t="str">
        <f t="shared" si="86"/>
        <v>22-40 94 00</v>
      </c>
      <c r="H5544" s="25" t="s">
        <v>17</v>
      </c>
    </row>
    <row r="5545" spans="1:8" x14ac:dyDescent="0.25">
      <c r="A5545" s="25" t="s">
        <v>12611</v>
      </c>
      <c r="B5545" s="25" t="s">
        <v>12612</v>
      </c>
      <c r="C5545" s="27">
        <v>4</v>
      </c>
      <c r="D5545" s="25" t="s">
        <v>39040</v>
      </c>
      <c r="E5545" s="28" t="s">
        <v>17</v>
      </c>
      <c r="F5545" s="85" t="str">
        <f>IF(E5545="N/A","N/A",VLOOKUP(E5545,UniFormat!$A$9:$F$817,6,FALSE))</f>
        <v>N/A</v>
      </c>
      <c r="G5545" s="25" t="str">
        <f t="shared" si="86"/>
        <v>22-40 94 13</v>
      </c>
      <c r="H5545" s="25" t="s">
        <v>17</v>
      </c>
    </row>
    <row r="5546" spans="1:8" x14ac:dyDescent="0.25">
      <c r="A5546" s="25" t="s">
        <v>12613</v>
      </c>
      <c r="B5546" s="25" t="s">
        <v>12614</v>
      </c>
      <c r="C5546" s="27">
        <v>5</v>
      </c>
      <c r="D5546" s="25" t="s">
        <v>39040</v>
      </c>
      <c r="E5546" s="28" t="s">
        <v>17</v>
      </c>
      <c r="F5546" s="85" t="str">
        <f>IF(E5546="N/A","N/A",VLOOKUP(E5546,UniFormat!$A$9:$F$817,6,FALSE))</f>
        <v>N/A</v>
      </c>
      <c r="G5546" s="25" t="str">
        <f t="shared" si="86"/>
        <v>22-40 94 13 13</v>
      </c>
      <c r="H5546" s="25" t="s">
        <v>17</v>
      </c>
    </row>
    <row r="5547" spans="1:8" x14ac:dyDescent="0.25">
      <c r="A5547" s="25" t="s">
        <v>12615</v>
      </c>
      <c r="B5547" s="25" t="s">
        <v>12616</v>
      </c>
      <c r="C5547" s="27">
        <v>5</v>
      </c>
      <c r="D5547" s="25" t="s">
        <v>39040</v>
      </c>
      <c r="E5547" s="28" t="s">
        <v>17</v>
      </c>
      <c r="F5547" s="85" t="str">
        <f>IF(E5547="N/A","N/A",VLOOKUP(E5547,UniFormat!$A$9:$F$817,6,FALSE))</f>
        <v>N/A</v>
      </c>
      <c r="G5547" s="25" t="str">
        <f t="shared" si="86"/>
        <v>22-40 94 13 16</v>
      </c>
      <c r="H5547" s="25" t="s">
        <v>17</v>
      </c>
    </row>
    <row r="5548" spans="1:8" x14ac:dyDescent="0.25">
      <c r="A5548" s="25" t="s">
        <v>12617</v>
      </c>
      <c r="B5548" s="25" t="s">
        <v>12618</v>
      </c>
      <c r="C5548" s="27">
        <v>5</v>
      </c>
      <c r="D5548" s="25" t="s">
        <v>39040</v>
      </c>
      <c r="E5548" s="28" t="s">
        <v>17</v>
      </c>
      <c r="F5548" s="85" t="str">
        <f>IF(E5548="N/A","N/A",VLOOKUP(E5548,UniFormat!$A$9:$F$817,6,FALSE))</f>
        <v>N/A</v>
      </c>
      <c r="G5548" s="25" t="str">
        <f t="shared" si="86"/>
        <v>22-40 94 13 19</v>
      </c>
      <c r="H5548" s="25" t="s">
        <v>17</v>
      </c>
    </row>
    <row r="5549" spans="1:8" x14ac:dyDescent="0.25">
      <c r="A5549" s="25" t="s">
        <v>12619</v>
      </c>
      <c r="B5549" s="25" t="s">
        <v>12620</v>
      </c>
      <c r="C5549" s="27">
        <v>4</v>
      </c>
      <c r="D5549" s="25" t="s">
        <v>39040</v>
      </c>
      <c r="E5549" s="28" t="s">
        <v>17</v>
      </c>
      <c r="F5549" s="85" t="str">
        <f>IF(E5549="N/A","N/A",VLOOKUP(E5549,UniFormat!$A$9:$F$817,6,FALSE))</f>
        <v>N/A</v>
      </c>
      <c r="G5549" s="25" t="str">
        <f t="shared" si="86"/>
        <v>22-40 94 23</v>
      </c>
      <c r="H5549" s="25" t="s">
        <v>17</v>
      </c>
    </row>
    <row r="5550" spans="1:8" x14ac:dyDescent="0.25">
      <c r="A5550" s="25" t="s">
        <v>12621</v>
      </c>
      <c r="B5550" s="25" t="s">
        <v>12622</v>
      </c>
      <c r="C5550" s="27">
        <v>4</v>
      </c>
      <c r="D5550" s="25" t="s">
        <v>39040</v>
      </c>
      <c r="E5550" s="28" t="s">
        <v>17</v>
      </c>
      <c r="F5550" s="85" t="str">
        <f>IF(E5550="N/A","N/A",VLOOKUP(E5550,UniFormat!$A$9:$F$817,6,FALSE))</f>
        <v>N/A</v>
      </c>
      <c r="G5550" s="25" t="str">
        <f t="shared" si="86"/>
        <v>22-40 94 33</v>
      </c>
      <c r="H5550" s="25" t="s">
        <v>17</v>
      </c>
    </row>
    <row r="5551" spans="1:8" x14ac:dyDescent="0.25">
      <c r="A5551" s="25" t="s">
        <v>12623</v>
      </c>
      <c r="B5551" s="25" t="s">
        <v>12624</v>
      </c>
      <c r="C5551" s="27">
        <v>4</v>
      </c>
      <c r="D5551" s="25" t="s">
        <v>39040</v>
      </c>
      <c r="E5551" s="28" t="s">
        <v>17</v>
      </c>
      <c r="F5551" s="85" t="str">
        <f>IF(E5551="N/A","N/A",VLOOKUP(E5551,UniFormat!$A$9:$F$817,6,FALSE))</f>
        <v>N/A</v>
      </c>
      <c r="G5551" s="25" t="str">
        <f t="shared" si="86"/>
        <v>22-40 94 43</v>
      </c>
      <c r="H5551" s="25" t="s">
        <v>17</v>
      </c>
    </row>
    <row r="5552" spans="1:8" x14ac:dyDescent="0.25">
      <c r="A5552" s="25" t="s">
        <v>12625</v>
      </c>
      <c r="B5552" s="25" t="s">
        <v>12626</v>
      </c>
      <c r="C5552" s="27">
        <v>3</v>
      </c>
      <c r="D5552" s="25" t="s">
        <v>39040</v>
      </c>
      <c r="E5552" s="28" t="s">
        <v>17</v>
      </c>
      <c r="F5552" s="85" t="str">
        <f>IF(E5552="N/A","N/A",VLOOKUP(E5552,UniFormat!$A$9:$F$817,6,FALSE))</f>
        <v>N/A</v>
      </c>
      <c r="G5552" s="25" t="str">
        <f t="shared" si="86"/>
        <v>22-40 95 00</v>
      </c>
      <c r="H5552" s="25" t="s">
        <v>17</v>
      </c>
    </row>
    <row r="5553" spans="1:8" x14ac:dyDescent="0.25">
      <c r="A5553" s="25" t="s">
        <v>12627</v>
      </c>
      <c r="B5553" s="25" t="s">
        <v>12628</v>
      </c>
      <c r="C5553" s="27">
        <v>4</v>
      </c>
      <c r="D5553" s="25" t="s">
        <v>39040</v>
      </c>
      <c r="E5553" s="28" t="s">
        <v>17</v>
      </c>
      <c r="F5553" s="85" t="str">
        <f>IF(E5553="N/A","N/A",VLOOKUP(E5553,UniFormat!$A$9:$F$817,6,FALSE))</f>
        <v>N/A</v>
      </c>
      <c r="G5553" s="25" t="str">
        <f t="shared" si="86"/>
        <v>22-40 95 13</v>
      </c>
      <c r="H5553" s="25" t="s">
        <v>17</v>
      </c>
    </row>
    <row r="5554" spans="1:8" x14ac:dyDescent="0.25">
      <c r="A5554" s="25" t="s">
        <v>12629</v>
      </c>
      <c r="B5554" s="25" t="s">
        <v>12630</v>
      </c>
      <c r="C5554" s="27">
        <v>5</v>
      </c>
      <c r="D5554" s="25" t="s">
        <v>39040</v>
      </c>
      <c r="E5554" s="28" t="s">
        <v>17</v>
      </c>
      <c r="F5554" s="85" t="str">
        <f>IF(E5554="N/A","N/A",VLOOKUP(E5554,UniFormat!$A$9:$F$817,6,FALSE))</f>
        <v>N/A</v>
      </c>
      <c r="G5554" s="25" t="str">
        <f t="shared" si="86"/>
        <v>22-40 95 13 13</v>
      </c>
      <c r="H5554" s="25" t="s">
        <v>17</v>
      </c>
    </row>
    <row r="5555" spans="1:8" x14ac:dyDescent="0.25">
      <c r="A5555" s="25" t="s">
        <v>12631</v>
      </c>
      <c r="B5555" s="25" t="s">
        <v>12632</v>
      </c>
      <c r="C5555" s="27">
        <v>5</v>
      </c>
      <c r="D5555" s="25" t="s">
        <v>39040</v>
      </c>
      <c r="E5555" s="28" t="s">
        <v>17</v>
      </c>
      <c r="F5555" s="85" t="str">
        <f>IF(E5555="N/A","N/A",VLOOKUP(E5555,UniFormat!$A$9:$F$817,6,FALSE))</f>
        <v>N/A</v>
      </c>
      <c r="G5555" s="25" t="str">
        <f t="shared" si="86"/>
        <v>22-40 95 13 23</v>
      </c>
      <c r="H5555" s="25" t="s">
        <v>17</v>
      </c>
    </row>
    <row r="5556" spans="1:8" x14ac:dyDescent="0.25">
      <c r="A5556" s="25" t="s">
        <v>12633</v>
      </c>
      <c r="B5556" s="25" t="s">
        <v>12634</v>
      </c>
      <c r="C5556" s="27">
        <v>4</v>
      </c>
      <c r="D5556" s="25" t="s">
        <v>39040</v>
      </c>
      <c r="E5556" s="28" t="s">
        <v>17</v>
      </c>
      <c r="F5556" s="85" t="str">
        <f>IF(E5556="N/A","N/A",VLOOKUP(E5556,UniFormat!$A$9:$F$817,6,FALSE))</f>
        <v>N/A</v>
      </c>
      <c r="G5556" s="25" t="str">
        <f t="shared" si="86"/>
        <v>22-40 95 20</v>
      </c>
      <c r="H5556" s="25" t="s">
        <v>17</v>
      </c>
    </row>
    <row r="5557" spans="1:8" x14ac:dyDescent="0.25">
      <c r="A5557" s="25" t="s">
        <v>12635</v>
      </c>
      <c r="B5557" s="25" t="s">
        <v>12636</v>
      </c>
      <c r="C5557" s="27">
        <v>4</v>
      </c>
      <c r="D5557" s="25" t="s">
        <v>39040</v>
      </c>
      <c r="E5557" s="28" t="s">
        <v>17</v>
      </c>
      <c r="F5557" s="85" t="str">
        <f>IF(E5557="N/A","N/A",VLOOKUP(E5557,UniFormat!$A$9:$F$817,6,FALSE))</f>
        <v>N/A</v>
      </c>
      <c r="G5557" s="25" t="str">
        <f t="shared" si="86"/>
        <v>22-40 95 23</v>
      </c>
      <c r="H5557" s="25" t="s">
        <v>17</v>
      </c>
    </row>
    <row r="5558" spans="1:8" x14ac:dyDescent="0.25">
      <c r="A5558" s="25" t="s">
        <v>12637</v>
      </c>
      <c r="B5558" s="25" t="s">
        <v>12638</v>
      </c>
      <c r="C5558" s="27">
        <v>4</v>
      </c>
      <c r="D5558" s="25" t="s">
        <v>39040</v>
      </c>
      <c r="E5558" s="28" t="s">
        <v>17</v>
      </c>
      <c r="F5558" s="85" t="str">
        <f>IF(E5558="N/A","N/A",VLOOKUP(E5558,UniFormat!$A$9:$F$817,6,FALSE))</f>
        <v>N/A</v>
      </c>
      <c r="G5558" s="25" t="str">
        <f t="shared" si="86"/>
        <v>22-40 95 26</v>
      </c>
      <c r="H5558" s="25" t="s">
        <v>17</v>
      </c>
    </row>
    <row r="5559" spans="1:8" x14ac:dyDescent="0.25">
      <c r="A5559" s="25" t="s">
        <v>12639</v>
      </c>
      <c r="B5559" s="25" t="s">
        <v>12640</v>
      </c>
      <c r="C5559" s="27">
        <v>4</v>
      </c>
      <c r="D5559" s="25" t="s">
        <v>39040</v>
      </c>
      <c r="E5559" s="28" t="s">
        <v>17</v>
      </c>
      <c r="F5559" s="85" t="str">
        <f>IF(E5559="N/A","N/A",VLOOKUP(E5559,UniFormat!$A$9:$F$817,6,FALSE))</f>
        <v>N/A</v>
      </c>
      <c r="G5559" s="25" t="str">
        <f t="shared" si="86"/>
        <v>22-40 95 33</v>
      </c>
      <c r="H5559" s="25" t="s">
        <v>17</v>
      </c>
    </row>
    <row r="5560" spans="1:8" x14ac:dyDescent="0.25">
      <c r="A5560" s="25" t="s">
        <v>12641</v>
      </c>
      <c r="B5560" s="25" t="s">
        <v>12642</v>
      </c>
      <c r="C5560" s="27">
        <v>5</v>
      </c>
      <c r="D5560" s="25" t="s">
        <v>39040</v>
      </c>
      <c r="E5560" s="28" t="s">
        <v>17</v>
      </c>
      <c r="F5560" s="85" t="str">
        <f>IF(E5560="N/A","N/A",VLOOKUP(E5560,UniFormat!$A$9:$F$817,6,FALSE))</f>
        <v>N/A</v>
      </c>
      <c r="G5560" s="25" t="str">
        <f t="shared" si="86"/>
        <v>22-40 95 33 13</v>
      </c>
      <c r="H5560" s="25" t="s">
        <v>17</v>
      </c>
    </row>
    <row r="5561" spans="1:8" x14ac:dyDescent="0.25">
      <c r="A5561" s="25" t="s">
        <v>12643</v>
      </c>
      <c r="B5561" s="25" t="s">
        <v>12644</v>
      </c>
      <c r="C5561" s="27">
        <v>5</v>
      </c>
      <c r="D5561" s="25" t="s">
        <v>39040</v>
      </c>
      <c r="E5561" s="28" t="s">
        <v>17</v>
      </c>
      <c r="F5561" s="85" t="str">
        <f>IF(E5561="N/A","N/A",VLOOKUP(E5561,UniFormat!$A$9:$F$817,6,FALSE))</f>
        <v>N/A</v>
      </c>
      <c r="G5561" s="25" t="str">
        <f t="shared" si="86"/>
        <v>22-40 95 33 23</v>
      </c>
      <c r="H5561" s="25" t="s">
        <v>17</v>
      </c>
    </row>
    <row r="5562" spans="1:8" x14ac:dyDescent="0.25">
      <c r="A5562" s="25" t="s">
        <v>12645</v>
      </c>
      <c r="B5562" s="25" t="s">
        <v>12646</v>
      </c>
      <c r="C5562" s="27">
        <v>5</v>
      </c>
      <c r="D5562" s="25" t="s">
        <v>39040</v>
      </c>
      <c r="E5562" s="28" t="s">
        <v>17</v>
      </c>
      <c r="F5562" s="85" t="str">
        <f>IF(E5562="N/A","N/A",VLOOKUP(E5562,UniFormat!$A$9:$F$817,6,FALSE))</f>
        <v>N/A</v>
      </c>
      <c r="G5562" s="25" t="str">
        <f t="shared" si="86"/>
        <v>22-40 95 33 33</v>
      </c>
      <c r="H5562" s="25" t="s">
        <v>17</v>
      </c>
    </row>
    <row r="5563" spans="1:8" x14ac:dyDescent="0.25">
      <c r="A5563" s="25" t="s">
        <v>12647</v>
      </c>
      <c r="B5563" s="25" t="s">
        <v>12648</v>
      </c>
      <c r="C5563" s="27">
        <v>4</v>
      </c>
      <c r="D5563" s="25" t="s">
        <v>39040</v>
      </c>
      <c r="E5563" s="28" t="s">
        <v>17</v>
      </c>
      <c r="F5563" s="85" t="str">
        <f>IF(E5563="N/A","N/A",VLOOKUP(E5563,UniFormat!$A$9:$F$817,6,FALSE))</f>
        <v>N/A</v>
      </c>
      <c r="G5563" s="25" t="str">
        <f t="shared" si="86"/>
        <v>22-40 95 43</v>
      </c>
      <c r="H5563" s="25" t="s">
        <v>17</v>
      </c>
    </row>
    <row r="5564" spans="1:8" x14ac:dyDescent="0.25">
      <c r="A5564" s="25" t="s">
        <v>12649</v>
      </c>
      <c r="B5564" s="25" t="s">
        <v>12650</v>
      </c>
      <c r="C5564" s="27">
        <v>4</v>
      </c>
      <c r="D5564" s="25" t="s">
        <v>39040</v>
      </c>
      <c r="E5564" s="28" t="s">
        <v>17</v>
      </c>
      <c r="F5564" s="85" t="str">
        <f>IF(E5564="N/A","N/A",VLOOKUP(E5564,UniFormat!$A$9:$F$817,6,FALSE))</f>
        <v>N/A</v>
      </c>
      <c r="G5564" s="25" t="str">
        <f t="shared" si="86"/>
        <v>22-40 95 46</v>
      </c>
      <c r="H5564" s="25" t="s">
        <v>17</v>
      </c>
    </row>
    <row r="5565" spans="1:8" x14ac:dyDescent="0.25">
      <c r="A5565" s="25" t="s">
        <v>12651</v>
      </c>
      <c r="B5565" s="25" t="s">
        <v>12652</v>
      </c>
      <c r="C5565" s="27">
        <v>4</v>
      </c>
      <c r="D5565" s="25" t="s">
        <v>39040</v>
      </c>
      <c r="E5565" s="28" t="s">
        <v>17</v>
      </c>
      <c r="F5565" s="85" t="str">
        <f>IF(E5565="N/A","N/A",VLOOKUP(E5565,UniFormat!$A$9:$F$817,6,FALSE))</f>
        <v>N/A</v>
      </c>
      <c r="G5565" s="25" t="str">
        <f t="shared" si="86"/>
        <v>22-40 95 49</v>
      </c>
      <c r="H5565" s="25" t="s">
        <v>17</v>
      </c>
    </row>
    <row r="5566" spans="1:8" x14ac:dyDescent="0.25">
      <c r="A5566" s="25" t="s">
        <v>12653</v>
      </c>
      <c r="B5566" s="25" t="s">
        <v>12654</v>
      </c>
      <c r="C5566" s="27">
        <v>4</v>
      </c>
      <c r="D5566" s="25" t="s">
        <v>39040</v>
      </c>
      <c r="E5566" s="28" t="s">
        <v>17</v>
      </c>
      <c r="F5566" s="85" t="str">
        <f>IF(E5566="N/A","N/A",VLOOKUP(E5566,UniFormat!$A$9:$F$817,6,FALSE))</f>
        <v>N/A</v>
      </c>
      <c r="G5566" s="25" t="str">
        <f t="shared" si="86"/>
        <v>22-40 95 53</v>
      </c>
      <c r="H5566" s="25" t="s">
        <v>17</v>
      </c>
    </row>
    <row r="5567" spans="1:8" x14ac:dyDescent="0.25">
      <c r="A5567" s="25" t="s">
        <v>12655</v>
      </c>
      <c r="B5567" s="25" t="s">
        <v>12656</v>
      </c>
      <c r="C5567" s="27">
        <v>4</v>
      </c>
      <c r="D5567" s="25" t="s">
        <v>39040</v>
      </c>
      <c r="E5567" s="28" t="s">
        <v>17</v>
      </c>
      <c r="F5567" s="85" t="str">
        <f>IF(E5567="N/A","N/A",VLOOKUP(E5567,UniFormat!$A$9:$F$817,6,FALSE))</f>
        <v>N/A</v>
      </c>
      <c r="G5567" s="25" t="str">
        <f t="shared" si="86"/>
        <v>22-40 95 56</v>
      </c>
      <c r="H5567" s="25" t="s">
        <v>17</v>
      </c>
    </row>
    <row r="5568" spans="1:8" x14ac:dyDescent="0.25">
      <c r="A5568" s="25" t="s">
        <v>12657</v>
      </c>
      <c r="B5568" s="25" t="s">
        <v>12658</v>
      </c>
      <c r="C5568" s="27">
        <v>4</v>
      </c>
      <c r="D5568" s="25" t="s">
        <v>39040</v>
      </c>
      <c r="E5568" s="28" t="s">
        <v>17</v>
      </c>
      <c r="F5568" s="85" t="str">
        <f>IF(E5568="N/A","N/A",VLOOKUP(E5568,UniFormat!$A$9:$F$817,6,FALSE))</f>
        <v>N/A</v>
      </c>
      <c r="G5568" s="25" t="str">
        <f t="shared" si="86"/>
        <v>22-40 95 63</v>
      </c>
      <c r="H5568" s="25" t="s">
        <v>17</v>
      </c>
    </row>
    <row r="5569" spans="1:8" x14ac:dyDescent="0.25">
      <c r="A5569" s="25" t="s">
        <v>12659</v>
      </c>
      <c r="B5569" s="25" t="s">
        <v>12660</v>
      </c>
      <c r="C5569" s="27">
        <v>5</v>
      </c>
      <c r="D5569" s="25" t="s">
        <v>39040</v>
      </c>
      <c r="E5569" s="28" t="s">
        <v>17</v>
      </c>
      <c r="F5569" s="85" t="str">
        <f>IF(E5569="N/A","N/A",VLOOKUP(E5569,UniFormat!$A$9:$F$817,6,FALSE))</f>
        <v>N/A</v>
      </c>
      <c r="G5569" s="25" t="str">
        <f t="shared" si="86"/>
        <v>22-40 95 63 13</v>
      </c>
      <c r="H5569" s="25" t="s">
        <v>17</v>
      </c>
    </row>
    <row r="5570" spans="1:8" x14ac:dyDescent="0.25">
      <c r="A5570" s="25" t="s">
        <v>12661</v>
      </c>
      <c r="B5570" s="25" t="s">
        <v>12662</v>
      </c>
      <c r="C5570" s="27">
        <v>5</v>
      </c>
      <c r="D5570" s="25" t="s">
        <v>39040</v>
      </c>
      <c r="E5570" s="28" t="s">
        <v>17</v>
      </c>
      <c r="F5570" s="85" t="str">
        <f>IF(E5570="N/A","N/A",VLOOKUP(E5570,UniFormat!$A$9:$F$817,6,FALSE))</f>
        <v>N/A</v>
      </c>
      <c r="G5570" s="25" t="str">
        <f t="shared" si="86"/>
        <v>22-40 95 63 16</v>
      </c>
      <c r="H5570" s="25" t="s">
        <v>17</v>
      </c>
    </row>
    <row r="5571" spans="1:8" x14ac:dyDescent="0.25">
      <c r="A5571" s="25" t="s">
        <v>12663</v>
      </c>
      <c r="B5571" s="25" t="s">
        <v>12664</v>
      </c>
      <c r="C5571" s="27">
        <v>5</v>
      </c>
      <c r="D5571" s="25" t="s">
        <v>39040</v>
      </c>
      <c r="E5571" s="28" t="s">
        <v>17</v>
      </c>
      <c r="F5571" s="85" t="str">
        <f>IF(E5571="N/A","N/A",VLOOKUP(E5571,UniFormat!$A$9:$F$817,6,FALSE))</f>
        <v>N/A</v>
      </c>
      <c r="G5571" s="25" t="str">
        <f t="shared" si="86"/>
        <v>22-40 95 63 19</v>
      </c>
      <c r="H5571" s="25" t="s">
        <v>17</v>
      </c>
    </row>
    <row r="5572" spans="1:8" x14ac:dyDescent="0.25">
      <c r="A5572" s="25" t="s">
        <v>12665</v>
      </c>
      <c r="B5572" s="25" t="s">
        <v>12666</v>
      </c>
      <c r="C5572" s="27">
        <v>4</v>
      </c>
      <c r="D5572" s="25" t="s">
        <v>39040</v>
      </c>
      <c r="E5572" s="28" t="s">
        <v>17</v>
      </c>
      <c r="F5572" s="85" t="str">
        <f>IF(E5572="N/A","N/A",VLOOKUP(E5572,UniFormat!$A$9:$F$817,6,FALSE))</f>
        <v>N/A</v>
      </c>
      <c r="G5572" s="25" t="str">
        <f t="shared" si="86"/>
        <v>22-40 95 73</v>
      </c>
      <c r="H5572" s="25" t="s">
        <v>17</v>
      </c>
    </row>
    <row r="5573" spans="1:8" x14ac:dyDescent="0.25">
      <c r="A5573" s="25" t="s">
        <v>12667</v>
      </c>
      <c r="B5573" s="25" t="s">
        <v>12668</v>
      </c>
      <c r="C5573" s="27">
        <v>5</v>
      </c>
      <c r="D5573" s="25" t="s">
        <v>39040</v>
      </c>
      <c r="E5573" s="28" t="s">
        <v>17</v>
      </c>
      <c r="F5573" s="85" t="str">
        <f>IF(E5573="N/A","N/A",VLOOKUP(E5573,UniFormat!$A$9:$F$817,6,FALSE))</f>
        <v>N/A</v>
      </c>
      <c r="G5573" s="25" t="str">
        <f t="shared" si="86"/>
        <v>22-40 95 73 23</v>
      </c>
      <c r="H5573" s="25" t="s">
        <v>17</v>
      </c>
    </row>
    <row r="5574" spans="1:8" x14ac:dyDescent="0.25">
      <c r="A5574" s="25" t="s">
        <v>12669</v>
      </c>
      <c r="B5574" s="25" t="s">
        <v>12670</v>
      </c>
      <c r="C5574" s="27">
        <v>5</v>
      </c>
      <c r="D5574" s="25" t="s">
        <v>39040</v>
      </c>
      <c r="E5574" s="28" t="s">
        <v>17</v>
      </c>
      <c r="F5574" s="85" t="str">
        <f>IF(E5574="N/A","N/A",VLOOKUP(E5574,UniFormat!$A$9:$F$817,6,FALSE))</f>
        <v>N/A</v>
      </c>
      <c r="G5574" s="25" t="str">
        <f t="shared" si="86"/>
        <v>22-40 95 73 33</v>
      </c>
      <c r="H5574" s="25" t="s">
        <v>17</v>
      </c>
    </row>
    <row r="5575" spans="1:8" x14ac:dyDescent="0.25">
      <c r="A5575" s="25" t="s">
        <v>12671</v>
      </c>
      <c r="B5575" s="25" t="s">
        <v>12672</v>
      </c>
      <c r="C5575" s="27">
        <v>5</v>
      </c>
      <c r="D5575" s="25" t="s">
        <v>39040</v>
      </c>
      <c r="E5575" s="28" t="s">
        <v>17</v>
      </c>
      <c r="F5575" s="85" t="str">
        <f>IF(E5575="N/A","N/A",VLOOKUP(E5575,UniFormat!$A$9:$F$817,6,FALSE))</f>
        <v>N/A</v>
      </c>
      <c r="G5575" s="25" t="str">
        <f t="shared" si="86"/>
        <v>22-40 95 73 43</v>
      </c>
      <c r="H5575" s="25" t="s">
        <v>17</v>
      </c>
    </row>
    <row r="5576" spans="1:8" x14ac:dyDescent="0.25">
      <c r="A5576" s="25" t="s">
        <v>12673</v>
      </c>
      <c r="B5576" s="25" t="s">
        <v>12674</v>
      </c>
      <c r="C5576" s="27">
        <v>3</v>
      </c>
      <c r="D5576" s="25" t="s">
        <v>39040</v>
      </c>
      <c r="E5576" s="28" t="s">
        <v>17</v>
      </c>
      <c r="F5576" s="85" t="str">
        <f>IF(E5576="N/A","N/A",VLOOKUP(E5576,UniFormat!$A$9:$F$817,6,FALSE))</f>
        <v>N/A</v>
      </c>
      <c r="G5576" s="25" t="str">
        <f t="shared" si="86"/>
        <v>22-40 96 00</v>
      </c>
      <c r="H5576" s="25" t="s">
        <v>17</v>
      </c>
    </row>
    <row r="5577" spans="1:8" x14ac:dyDescent="0.25">
      <c r="A5577" s="25" t="s">
        <v>12675</v>
      </c>
      <c r="B5577" s="25" t="s">
        <v>12676</v>
      </c>
      <c r="C5577" s="27">
        <v>4</v>
      </c>
      <c r="D5577" s="25" t="s">
        <v>39040</v>
      </c>
      <c r="E5577" s="28" t="s">
        <v>17</v>
      </c>
      <c r="F5577" s="85" t="str">
        <f>IF(E5577="N/A","N/A",VLOOKUP(E5577,UniFormat!$A$9:$F$817,6,FALSE))</f>
        <v>N/A</v>
      </c>
      <c r="G5577" s="25" t="str">
        <f t="shared" si="86"/>
        <v>22-40 96 10</v>
      </c>
      <c r="H5577" s="25" t="s">
        <v>17</v>
      </c>
    </row>
    <row r="5578" spans="1:8" x14ac:dyDescent="0.25">
      <c r="A5578" s="25" t="s">
        <v>12677</v>
      </c>
      <c r="B5578" s="25" t="s">
        <v>12678</v>
      </c>
      <c r="C5578" s="27">
        <v>4</v>
      </c>
      <c r="D5578" s="25" t="s">
        <v>39040</v>
      </c>
      <c r="E5578" s="28" t="s">
        <v>17</v>
      </c>
      <c r="F5578" s="85" t="str">
        <f>IF(E5578="N/A","N/A",VLOOKUP(E5578,UniFormat!$A$9:$F$817,6,FALSE))</f>
        <v>N/A</v>
      </c>
      <c r="G5578" s="25" t="str">
        <f t="shared" ref="G5578:G5641" si="87">IF(LEN(A5578)=8,CONCATENATE("22-",A5578),CONCATENATE("22-",LEFT(A5578,8)," ",RIGHT(A5578,2)))</f>
        <v>22-40 96 15</v>
      </c>
      <c r="H5578" s="25" t="s">
        <v>17</v>
      </c>
    </row>
    <row r="5579" spans="1:8" x14ac:dyDescent="0.25">
      <c r="A5579" s="25" t="s">
        <v>12679</v>
      </c>
      <c r="B5579" s="25" t="s">
        <v>12680</v>
      </c>
      <c r="C5579" s="27">
        <v>4</v>
      </c>
      <c r="D5579" s="25" t="s">
        <v>39040</v>
      </c>
      <c r="E5579" s="28" t="s">
        <v>17</v>
      </c>
      <c r="F5579" s="85" t="str">
        <f>IF(E5579="N/A","N/A",VLOOKUP(E5579,UniFormat!$A$9:$F$817,6,FALSE))</f>
        <v>N/A</v>
      </c>
      <c r="G5579" s="25" t="str">
        <f t="shared" si="87"/>
        <v>22-40 96 20</v>
      </c>
      <c r="H5579" s="25" t="s">
        <v>17</v>
      </c>
    </row>
    <row r="5580" spans="1:8" x14ac:dyDescent="0.25">
      <c r="A5580" s="25" t="s">
        <v>12681</v>
      </c>
      <c r="B5580" s="25" t="s">
        <v>12682</v>
      </c>
      <c r="C5580" s="27">
        <v>4</v>
      </c>
      <c r="D5580" s="25" t="s">
        <v>39040</v>
      </c>
      <c r="E5580" s="28" t="s">
        <v>17</v>
      </c>
      <c r="F5580" s="85" t="str">
        <f>IF(E5580="N/A","N/A",VLOOKUP(E5580,UniFormat!$A$9:$F$817,6,FALSE))</f>
        <v>N/A</v>
      </c>
      <c r="G5580" s="25" t="str">
        <f t="shared" si="87"/>
        <v>22-40 96 25</v>
      </c>
      <c r="H5580" s="25" t="s">
        <v>17</v>
      </c>
    </row>
    <row r="5581" spans="1:8" x14ac:dyDescent="0.25">
      <c r="A5581" s="25" t="s">
        <v>12683</v>
      </c>
      <c r="B5581" s="25" t="s">
        <v>12684</v>
      </c>
      <c r="C5581" s="27">
        <v>4</v>
      </c>
      <c r="D5581" s="25" t="s">
        <v>39040</v>
      </c>
      <c r="E5581" s="28" t="s">
        <v>17</v>
      </c>
      <c r="F5581" s="85" t="str">
        <f>IF(E5581="N/A","N/A",VLOOKUP(E5581,UniFormat!$A$9:$F$817,6,FALSE))</f>
        <v>N/A</v>
      </c>
      <c r="G5581" s="25" t="str">
        <f t="shared" si="87"/>
        <v>22-40 96 30</v>
      </c>
      <c r="H5581" s="25" t="s">
        <v>17</v>
      </c>
    </row>
    <row r="5582" spans="1:8" x14ac:dyDescent="0.25">
      <c r="A5582" s="25" t="s">
        <v>12685</v>
      </c>
      <c r="B5582" s="25" t="s">
        <v>12686</v>
      </c>
      <c r="C5582" s="27">
        <v>4</v>
      </c>
      <c r="D5582" s="25" t="s">
        <v>39040</v>
      </c>
      <c r="E5582" s="28" t="s">
        <v>17</v>
      </c>
      <c r="F5582" s="85" t="str">
        <f>IF(E5582="N/A","N/A",VLOOKUP(E5582,UniFormat!$A$9:$F$817,6,FALSE))</f>
        <v>N/A</v>
      </c>
      <c r="G5582" s="25" t="str">
        <f t="shared" si="87"/>
        <v>22-40 96 35</v>
      </c>
      <c r="H5582" s="25" t="s">
        <v>17</v>
      </c>
    </row>
    <row r="5583" spans="1:8" x14ac:dyDescent="0.25">
      <c r="A5583" s="25" t="s">
        <v>12687</v>
      </c>
      <c r="B5583" s="25" t="s">
        <v>12688</v>
      </c>
      <c r="C5583" s="27">
        <v>4</v>
      </c>
      <c r="D5583" s="25" t="s">
        <v>39040</v>
      </c>
      <c r="E5583" s="28" t="s">
        <v>17</v>
      </c>
      <c r="F5583" s="85" t="str">
        <f>IF(E5583="N/A","N/A",VLOOKUP(E5583,UniFormat!$A$9:$F$817,6,FALSE))</f>
        <v>N/A</v>
      </c>
      <c r="G5583" s="25" t="str">
        <f t="shared" si="87"/>
        <v>22-40 96 40</v>
      </c>
      <c r="H5583" s="25" t="s">
        <v>17</v>
      </c>
    </row>
    <row r="5584" spans="1:8" x14ac:dyDescent="0.25">
      <c r="A5584" s="25" t="s">
        <v>12689</v>
      </c>
      <c r="B5584" s="25" t="s">
        <v>12690</v>
      </c>
      <c r="C5584" s="27">
        <v>3</v>
      </c>
      <c r="D5584" s="25" t="s">
        <v>39040</v>
      </c>
      <c r="E5584" s="28" t="s">
        <v>17</v>
      </c>
      <c r="F5584" s="85" t="str">
        <f>IF(E5584="N/A","N/A",VLOOKUP(E5584,UniFormat!$A$9:$F$817,6,FALSE))</f>
        <v>N/A</v>
      </c>
      <c r="G5584" s="25" t="str">
        <f t="shared" si="87"/>
        <v>22-40 97 00</v>
      </c>
      <c r="H5584" s="25" t="s">
        <v>17</v>
      </c>
    </row>
    <row r="5585" spans="1:8" x14ac:dyDescent="0.25">
      <c r="A5585" s="25" t="s">
        <v>12691</v>
      </c>
      <c r="B5585" s="25" t="s">
        <v>12692</v>
      </c>
      <c r="C5585" s="27">
        <v>4</v>
      </c>
      <c r="D5585" s="25" t="s">
        <v>39040</v>
      </c>
      <c r="E5585" s="28" t="s">
        <v>17</v>
      </c>
      <c r="F5585" s="85" t="str">
        <f>IF(E5585="N/A","N/A",VLOOKUP(E5585,UniFormat!$A$9:$F$817,6,FALSE))</f>
        <v>N/A</v>
      </c>
      <c r="G5585" s="25" t="str">
        <f t="shared" si="87"/>
        <v>22-40 97 10</v>
      </c>
      <c r="H5585" s="25" t="s">
        <v>17</v>
      </c>
    </row>
    <row r="5586" spans="1:8" x14ac:dyDescent="0.25">
      <c r="A5586" s="25" t="s">
        <v>12693</v>
      </c>
      <c r="B5586" s="25" t="s">
        <v>12694</v>
      </c>
      <c r="C5586" s="27">
        <v>4</v>
      </c>
      <c r="D5586" s="25" t="s">
        <v>39040</v>
      </c>
      <c r="E5586" s="28" t="s">
        <v>17</v>
      </c>
      <c r="F5586" s="85" t="str">
        <f>IF(E5586="N/A","N/A",VLOOKUP(E5586,UniFormat!$A$9:$F$817,6,FALSE))</f>
        <v>N/A</v>
      </c>
      <c r="G5586" s="25" t="str">
        <f t="shared" si="87"/>
        <v>22-40 97 15</v>
      </c>
      <c r="H5586" s="25" t="s">
        <v>17</v>
      </c>
    </row>
    <row r="5587" spans="1:8" x14ac:dyDescent="0.25">
      <c r="A5587" s="25" t="s">
        <v>12695</v>
      </c>
      <c r="B5587" s="25" t="s">
        <v>12696</v>
      </c>
      <c r="C5587" s="27">
        <v>4</v>
      </c>
      <c r="D5587" s="25" t="s">
        <v>39040</v>
      </c>
      <c r="E5587" s="28" t="s">
        <v>17</v>
      </c>
      <c r="F5587" s="85" t="str">
        <f>IF(E5587="N/A","N/A",VLOOKUP(E5587,UniFormat!$A$9:$F$817,6,FALSE))</f>
        <v>N/A</v>
      </c>
      <c r="G5587" s="25" t="str">
        <f t="shared" si="87"/>
        <v>22-40 97 20</v>
      </c>
      <c r="H5587" s="25" t="s">
        <v>17</v>
      </c>
    </row>
    <row r="5588" spans="1:8" x14ac:dyDescent="0.25">
      <c r="A5588" s="25" t="s">
        <v>12697</v>
      </c>
      <c r="B5588" s="25" t="s">
        <v>12698</v>
      </c>
      <c r="C5588" s="27">
        <v>4</v>
      </c>
      <c r="D5588" s="25" t="s">
        <v>39040</v>
      </c>
      <c r="E5588" s="28" t="s">
        <v>17</v>
      </c>
      <c r="F5588" s="85" t="str">
        <f>IF(E5588="N/A","N/A",VLOOKUP(E5588,UniFormat!$A$9:$F$817,6,FALSE))</f>
        <v>N/A</v>
      </c>
      <c r="G5588" s="25" t="str">
        <f t="shared" si="87"/>
        <v>22-40 97 25</v>
      </c>
      <c r="H5588" s="25" t="s">
        <v>17</v>
      </c>
    </row>
    <row r="5589" spans="1:8" x14ac:dyDescent="0.25">
      <c r="A5589" s="25" t="s">
        <v>12699</v>
      </c>
      <c r="B5589" s="25" t="s">
        <v>12700</v>
      </c>
      <c r="C5589" s="27">
        <v>4</v>
      </c>
      <c r="D5589" s="25" t="s">
        <v>39040</v>
      </c>
      <c r="E5589" s="28" t="s">
        <v>17</v>
      </c>
      <c r="F5589" s="85" t="str">
        <f>IF(E5589="N/A","N/A",VLOOKUP(E5589,UniFormat!$A$9:$F$817,6,FALSE))</f>
        <v>N/A</v>
      </c>
      <c r="G5589" s="25" t="str">
        <f t="shared" si="87"/>
        <v>22-40 97 30</v>
      </c>
      <c r="H5589" s="25" t="s">
        <v>17</v>
      </c>
    </row>
    <row r="5590" spans="1:8" x14ac:dyDescent="0.25">
      <c r="A5590" s="25" t="s">
        <v>12701</v>
      </c>
      <c r="B5590" s="25" t="s">
        <v>12702</v>
      </c>
      <c r="C5590" s="27">
        <v>2</v>
      </c>
      <c r="D5590" s="25" t="s">
        <v>39040</v>
      </c>
      <c r="E5590" s="28" t="s">
        <v>17</v>
      </c>
      <c r="F5590" s="85" t="str">
        <f>IF(E5590="N/A","N/A",VLOOKUP(E5590,UniFormat!$A$9:$F$817,6,FALSE))</f>
        <v>N/A</v>
      </c>
      <c r="G5590" s="25" t="str">
        <f t="shared" si="87"/>
        <v>22-41 00 00</v>
      </c>
      <c r="H5590" s="25" t="s">
        <v>17</v>
      </c>
    </row>
    <row r="5591" spans="1:8" x14ac:dyDescent="0.25">
      <c r="A5591" s="25" t="s">
        <v>12703</v>
      </c>
      <c r="B5591" s="25" t="s">
        <v>12704</v>
      </c>
      <c r="C5591" s="27">
        <v>3</v>
      </c>
      <c r="D5591" s="25" t="s">
        <v>39040</v>
      </c>
      <c r="E5591" s="28" t="s">
        <v>17</v>
      </c>
      <c r="F5591" s="85" t="str">
        <f>IF(E5591="N/A","N/A",VLOOKUP(E5591,UniFormat!$A$9:$F$817,6,FALSE))</f>
        <v>N/A</v>
      </c>
      <c r="G5591" s="25" t="str">
        <f t="shared" si="87"/>
        <v>22-41 01 00</v>
      </c>
      <c r="H5591" s="25" t="s">
        <v>17</v>
      </c>
    </row>
    <row r="5592" spans="1:8" x14ac:dyDescent="0.25">
      <c r="A5592" s="25" t="s">
        <v>12705</v>
      </c>
      <c r="B5592" s="25" t="s">
        <v>12706</v>
      </c>
      <c r="C5592" s="27">
        <v>4</v>
      </c>
      <c r="D5592" s="25" t="s">
        <v>39040</v>
      </c>
      <c r="E5592" s="28" t="s">
        <v>17</v>
      </c>
      <c r="F5592" s="85" t="str">
        <f>IF(E5592="N/A","N/A",VLOOKUP(E5592,UniFormat!$A$9:$F$817,6,FALSE))</f>
        <v>N/A</v>
      </c>
      <c r="G5592" s="25" t="str">
        <f t="shared" si="87"/>
        <v>22-41 01 10</v>
      </c>
      <c r="H5592" s="25" t="s">
        <v>17</v>
      </c>
    </row>
    <row r="5593" spans="1:8" x14ac:dyDescent="0.25">
      <c r="A5593" s="25" t="s">
        <v>12707</v>
      </c>
      <c r="B5593" s="25" t="s">
        <v>12708</v>
      </c>
      <c r="C5593" s="27">
        <v>4</v>
      </c>
      <c r="D5593" s="25" t="s">
        <v>39040</v>
      </c>
      <c r="E5593" s="28" t="s">
        <v>17</v>
      </c>
      <c r="F5593" s="85" t="str">
        <f>IF(E5593="N/A","N/A",VLOOKUP(E5593,UniFormat!$A$9:$F$817,6,FALSE))</f>
        <v>N/A</v>
      </c>
      <c r="G5593" s="25" t="str">
        <f t="shared" si="87"/>
        <v>22-41 01 20</v>
      </c>
      <c r="H5593" s="25" t="s">
        <v>17</v>
      </c>
    </row>
    <row r="5594" spans="1:8" x14ac:dyDescent="0.25">
      <c r="A5594" s="25" t="s">
        <v>12709</v>
      </c>
      <c r="B5594" s="25" t="s">
        <v>12710</v>
      </c>
      <c r="C5594" s="27">
        <v>4</v>
      </c>
      <c r="D5594" s="25" t="s">
        <v>39040</v>
      </c>
      <c r="E5594" s="28" t="s">
        <v>17</v>
      </c>
      <c r="F5594" s="85" t="str">
        <f>IF(E5594="N/A","N/A",VLOOKUP(E5594,UniFormat!$A$9:$F$817,6,FALSE))</f>
        <v>N/A</v>
      </c>
      <c r="G5594" s="25" t="str">
        <f t="shared" si="87"/>
        <v>22-41 01 30</v>
      </c>
      <c r="H5594" s="25" t="s">
        <v>17</v>
      </c>
    </row>
    <row r="5595" spans="1:8" x14ac:dyDescent="0.25">
      <c r="A5595" s="25" t="s">
        <v>12711</v>
      </c>
      <c r="B5595" s="25" t="s">
        <v>12712</v>
      </c>
      <c r="C5595" s="27">
        <v>4</v>
      </c>
      <c r="D5595" s="25" t="s">
        <v>39040</v>
      </c>
      <c r="E5595" s="28" t="s">
        <v>17</v>
      </c>
      <c r="F5595" s="85" t="str">
        <f>IF(E5595="N/A","N/A",VLOOKUP(E5595,UniFormat!$A$9:$F$817,6,FALSE))</f>
        <v>N/A</v>
      </c>
      <c r="G5595" s="25" t="str">
        <f t="shared" si="87"/>
        <v>22-41 01 40</v>
      </c>
      <c r="H5595" s="25" t="s">
        <v>17</v>
      </c>
    </row>
    <row r="5596" spans="1:8" x14ac:dyDescent="0.25">
      <c r="A5596" s="25" t="s">
        <v>12713</v>
      </c>
      <c r="B5596" s="25" t="s">
        <v>12714</v>
      </c>
      <c r="C5596" s="27">
        <v>4</v>
      </c>
      <c r="D5596" s="25" t="s">
        <v>39040</v>
      </c>
      <c r="E5596" s="28" t="s">
        <v>17</v>
      </c>
      <c r="F5596" s="85" t="str">
        <f>IF(E5596="N/A","N/A",VLOOKUP(E5596,UniFormat!$A$9:$F$817,6,FALSE))</f>
        <v>N/A</v>
      </c>
      <c r="G5596" s="25" t="str">
        <f t="shared" si="87"/>
        <v>22-41 01 50</v>
      </c>
      <c r="H5596" s="25" t="s">
        <v>17</v>
      </c>
    </row>
    <row r="5597" spans="1:8" x14ac:dyDescent="0.25">
      <c r="A5597" s="25" t="s">
        <v>12715</v>
      </c>
      <c r="B5597" s="25" t="s">
        <v>12716</v>
      </c>
      <c r="C5597" s="27">
        <v>4</v>
      </c>
      <c r="D5597" s="25" t="s">
        <v>39040</v>
      </c>
      <c r="E5597" s="28" t="s">
        <v>17</v>
      </c>
      <c r="F5597" s="85" t="str">
        <f>IF(E5597="N/A","N/A",VLOOKUP(E5597,UniFormat!$A$9:$F$817,6,FALSE))</f>
        <v>N/A</v>
      </c>
      <c r="G5597" s="25" t="str">
        <f t="shared" si="87"/>
        <v>22-41 01 60</v>
      </c>
      <c r="H5597" s="25" t="s">
        <v>17</v>
      </c>
    </row>
    <row r="5598" spans="1:8" x14ac:dyDescent="0.25">
      <c r="A5598" s="25" t="s">
        <v>12717</v>
      </c>
      <c r="B5598" s="25" t="s">
        <v>12718</v>
      </c>
      <c r="C5598" s="27">
        <v>3</v>
      </c>
      <c r="D5598" s="25" t="s">
        <v>39040</v>
      </c>
      <c r="E5598" s="28" t="s">
        <v>17</v>
      </c>
      <c r="F5598" s="85" t="str">
        <f>IF(E5598="N/A","N/A",VLOOKUP(E5598,UniFormat!$A$9:$F$817,6,FALSE))</f>
        <v>N/A</v>
      </c>
      <c r="G5598" s="25" t="str">
        <f t="shared" si="87"/>
        <v>22-41 08 00</v>
      </c>
      <c r="H5598" s="25" t="s">
        <v>17</v>
      </c>
    </row>
    <row r="5599" spans="1:8" x14ac:dyDescent="0.25">
      <c r="A5599" s="25" t="s">
        <v>12719</v>
      </c>
      <c r="B5599" s="25" t="s">
        <v>12720</v>
      </c>
      <c r="C5599" s="27">
        <v>4</v>
      </c>
      <c r="D5599" s="25" t="s">
        <v>39040</v>
      </c>
      <c r="E5599" s="28" t="s">
        <v>17</v>
      </c>
      <c r="F5599" s="85" t="str">
        <f>IF(E5599="N/A","N/A",VLOOKUP(E5599,UniFormat!$A$9:$F$817,6,FALSE))</f>
        <v>N/A</v>
      </c>
      <c r="G5599" s="25" t="str">
        <f t="shared" si="87"/>
        <v>22-41 08 10</v>
      </c>
      <c r="H5599" s="25" t="s">
        <v>17</v>
      </c>
    </row>
    <row r="5600" spans="1:8" x14ac:dyDescent="0.25">
      <c r="A5600" s="25" t="s">
        <v>12721</v>
      </c>
      <c r="B5600" s="25" t="s">
        <v>12722</v>
      </c>
      <c r="C5600" s="27">
        <v>4</v>
      </c>
      <c r="D5600" s="25" t="s">
        <v>39040</v>
      </c>
      <c r="E5600" s="28" t="s">
        <v>17</v>
      </c>
      <c r="F5600" s="85" t="str">
        <f>IF(E5600="N/A","N/A",VLOOKUP(E5600,UniFormat!$A$9:$F$817,6,FALSE))</f>
        <v>N/A</v>
      </c>
      <c r="G5600" s="25" t="str">
        <f t="shared" si="87"/>
        <v>22-41 08 20</v>
      </c>
      <c r="H5600" s="25" t="s">
        <v>17</v>
      </c>
    </row>
    <row r="5601" spans="1:8" x14ac:dyDescent="0.25">
      <c r="A5601" s="25" t="s">
        <v>12723</v>
      </c>
      <c r="B5601" s="25" t="s">
        <v>12724</v>
      </c>
      <c r="C5601" s="27">
        <v>4</v>
      </c>
      <c r="D5601" s="25" t="s">
        <v>39040</v>
      </c>
      <c r="E5601" s="28" t="s">
        <v>17</v>
      </c>
      <c r="F5601" s="85" t="str">
        <f>IF(E5601="N/A","N/A",VLOOKUP(E5601,UniFormat!$A$9:$F$817,6,FALSE))</f>
        <v>N/A</v>
      </c>
      <c r="G5601" s="25" t="str">
        <f t="shared" si="87"/>
        <v>22-41 08 30</v>
      </c>
      <c r="H5601" s="25" t="s">
        <v>17</v>
      </c>
    </row>
    <row r="5602" spans="1:8" x14ac:dyDescent="0.25">
      <c r="A5602" s="25" t="s">
        <v>12725</v>
      </c>
      <c r="B5602" s="25" t="s">
        <v>12726</v>
      </c>
      <c r="C5602" s="27">
        <v>4</v>
      </c>
      <c r="D5602" s="25" t="s">
        <v>39040</v>
      </c>
      <c r="E5602" s="28" t="s">
        <v>17</v>
      </c>
      <c r="F5602" s="85" t="str">
        <f>IF(E5602="N/A","N/A",VLOOKUP(E5602,UniFormat!$A$9:$F$817,6,FALSE))</f>
        <v>N/A</v>
      </c>
      <c r="G5602" s="25" t="str">
        <f t="shared" si="87"/>
        <v>22-41 08 40</v>
      </c>
      <c r="H5602" s="25" t="s">
        <v>17</v>
      </c>
    </row>
    <row r="5603" spans="1:8" x14ac:dyDescent="0.25">
      <c r="A5603" s="25" t="s">
        <v>12727</v>
      </c>
      <c r="B5603" s="25" t="s">
        <v>12728</v>
      </c>
      <c r="C5603" s="27">
        <v>4</v>
      </c>
      <c r="D5603" s="25" t="s">
        <v>39040</v>
      </c>
      <c r="E5603" s="28" t="s">
        <v>17</v>
      </c>
      <c r="F5603" s="85" t="str">
        <f>IF(E5603="N/A","N/A",VLOOKUP(E5603,UniFormat!$A$9:$F$817,6,FALSE))</f>
        <v>N/A</v>
      </c>
      <c r="G5603" s="25" t="str">
        <f t="shared" si="87"/>
        <v>22-41 08 50</v>
      </c>
      <c r="H5603" s="25" t="s">
        <v>17</v>
      </c>
    </row>
    <row r="5604" spans="1:8" x14ac:dyDescent="0.25">
      <c r="A5604" s="25" t="s">
        <v>12729</v>
      </c>
      <c r="B5604" s="25" t="s">
        <v>12730</v>
      </c>
      <c r="C5604" s="27">
        <v>4</v>
      </c>
      <c r="D5604" s="25" t="s">
        <v>39040</v>
      </c>
      <c r="E5604" s="28" t="s">
        <v>17</v>
      </c>
      <c r="F5604" s="85" t="str">
        <f>IF(E5604="N/A","N/A",VLOOKUP(E5604,UniFormat!$A$9:$F$817,6,FALSE))</f>
        <v>N/A</v>
      </c>
      <c r="G5604" s="25" t="str">
        <f t="shared" si="87"/>
        <v>22-41 08 60</v>
      </c>
      <c r="H5604" s="25" t="s">
        <v>17</v>
      </c>
    </row>
    <row r="5605" spans="1:8" x14ac:dyDescent="0.25">
      <c r="A5605" s="25" t="s">
        <v>12731</v>
      </c>
      <c r="B5605" s="25" t="s">
        <v>12732</v>
      </c>
      <c r="C5605" s="27">
        <v>3</v>
      </c>
      <c r="D5605" s="25" t="s">
        <v>39040</v>
      </c>
      <c r="E5605" s="28" t="s">
        <v>17</v>
      </c>
      <c r="F5605" s="85" t="str">
        <f>IF(E5605="N/A","N/A",VLOOKUP(E5605,UniFormat!$A$9:$F$817,6,FALSE))</f>
        <v>N/A</v>
      </c>
      <c r="G5605" s="25" t="str">
        <f t="shared" si="87"/>
        <v>22-41 10 00</v>
      </c>
      <c r="H5605" s="25" t="s">
        <v>17</v>
      </c>
    </row>
    <row r="5606" spans="1:8" x14ac:dyDescent="0.25">
      <c r="A5606" s="25" t="s">
        <v>12733</v>
      </c>
      <c r="B5606" s="25" t="s">
        <v>12734</v>
      </c>
      <c r="C5606" s="27">
        <v>3</v>
      </c>
      <c r="D5606" s="25" t="s">
        <v>39040</v>
      </c>
      <c r="E5606" s="28" t="s">
        <v>17</v>
      </c>
      <c r="F5606" s="85" t="str">
        <f>IF(E5606="N/A","N/A",VLOOKUP(E5606,UniFormat!$A$9:$F$817,6,FALSE))</f>
        <v>N/A</v>
      </c>
      <c r="G5606" s="25" t="str">
        <f t="shared" si="87"/>
        <v>22-41 11 00</v>
      </c>
      <c r="H5606" s="25" t="s">
        <v>17</v>
      </c>
    </row>
    <row r="5607" spans="1:8" x14ac:dyDescent="0.25">
      <c r="A5607" s="25" t="s">
        <v>12735</v>
      </c>
      <c r="B5607" s="25" t="s">
        <v>12736</v>
      </c>
      <c r="C5607" s="27">
        <v>4</v>
      </c>
      <c r="D5607" s="25" t="s">
        <v>39040</v>
      </c>
      <c r="E5607" s="28" t="s">
        <v>17</v>
      </c>
      <c r="F5607" s="85" t="str">
        <f>IF(E5607="N/A","N/A",VLOOKUP(E5607,UniFormat!$A$9:$F$817,6,FALSE))</f>
        <v>N/A</v>
      </c>
      <c r="G5607" s="25" t="str">
        <f t="shared" si="87"/>
        <v>22-41 11 13</v>
      </c>
      <c r="H5607" s="25" t="s">
        <v>17</v>
      </c>
    </row>
    <row r="5608" spans="1:8" x14ac:dyDescent="0.25">
      <c r="A5608" s="25" t="s">
        <v>12737</v>
      </c>
      <c r="B5608" s="25" t="s">
        <v>12738</v>
      </c>
      <c r="C5608" s="27">
        <v>4</v>
      </c>
      <c r="D5608" s="25" t="s">
        <v>39040</v>
      </c>
      <c r="E5608" s="28" t="s">
        <v>17</v>
      </c>
      <c r="F5608" s="85" t="str">
        <f>IF(E5608="N/A","N/A",VLOOKUP(E5608,UniFormat!$A$9:$F$817,6,FALSE))</f>
        <v>N/A</v>
      </c>
      <c r="G5608" s="25" t="str">
        <f t="shared" si="87"/>
        <v>22-41 11 16</v>
      </c>
      <c r="H5608" s="25" t="s">
        <v>17</v>
      </c>
    </row>
    <row r="5609" spans="1:8" x14ac:dyDescent="0.25">
      <c r="A5609" s="25" t="s">
        <v>12739</v>
      </c>
      <c r="B5609" s="25" t="s">
        <v>12740</v>
      </c>
      <c r="C5609" s="27">
        <v>4</v>
      </c>
      <c r="D5609" s="25" t="s">
        <v>39040</v>
      </c>
      <c r="E5609" s="28" t="s">
        <v>17</v>
      </c>
      <c r="F5609" s="85" t="str">
        <f>IF(E5609="N/A","N/A",VLOOKUP(E5609,UniFormat!$A$9:$F$817,6,FALSE))</f>
        <v>N/A</v>
      </c>
      <c r="G5609" s="25" t="str">
        <f t="shared" si="87"/>
        <v>22-41 11 19</v>
      </c>
      <c r="H5609" s="25" t="s">
        <v>17</v>
      </c>
    </row>
    <row r="5610" spans="1:8" x14ac:dyDescent="0.25">
      <c r="A5610" s="25" t="s">
        <v>12741</v>
      </c>
      <c r="B5610" s="25" t="s">
        <v>12742</v>
      </c>
      <c r="C5610" s="27">
        <v>4</v>
      </c>
      <c r="D5610" s="25" t="s">
        <v>39040</v>
      </c>
      <c r="E5610" s="28" t="s">
        <v>17</v>
      </c>
      <c r="F5610" s="85" t="str">
        <f>IF(E5610="N/A","N/A",VLOOKUP(E5610,UniFormat!$A$9:$F$817,6,FALSE))</f>
        <v>N/A</v>
      </c>
      <c r="G5610" s="25" t="str">
        <f t="shared" si="87"/>
        <v>22-41 11 23</v>
      </c>
      <c r="H5610" s="25" t="s">
        <v>17</v>
      </c>
    </row>
    <row r="5611" spans="1:8" x14ac:dyDescent="0.25">
      <c r="A5611" s="25" t="s">
        <v>12743</v>
      </c>
      <c r="B5611" s="25" t="s">
        <v>12744</v>
      </c>
      <c r="C5611" s="27">
        <v>4</v>
      </c>
      <c r="D5611" s="25" t="s">
        <v>39040</v>
      </c>
      <c r="E5611" s="28" t="s">
        <v>17</v>
      </c>
      <c r="F5611" s="85" t="str">
        <f>IF(E5611="N/A","N/A",VLOOKUP(E5611,UniFormat!$A$9:$F$817,6,FALSE))</f>
        <v>N/A</v>
      </c>
      <c r="G5611" s="25" t="str">
        <f t="shared" si="87"/>
        <v>22-41 11 26</v>
      </c>
      <c r="H5611" s="25" t="s">
        <v>17</v>
      </c>
    </row>
    <row r="5612" spans="1:8" x14ac:dyDescent="0.25">
      <c r="A5612" s="25" t="s">
        <v>12745</v>
      </c>
      <c r="B5612" s="25" t="s">
        <v>12746</v>
      </c>
      <c r="C5612" s="27">
        <v>4</v>
      </c>
      <c r="D5612" s="25" t="s">
        <v>39040</v>
      </c>
      <c r="E5612" s="28" t="s">
        <v>17</v>
      </c>
      <c r="F5612" s="85" t="str">
        <f>IF(E5612="N/A","N/A",VLOOKUP(E5612,UniFormat!$A$9:$F$817,6,FALSE))</f>
        <v>N/A</v>
      </c>
      <c r="G5612" s="25" t="str">
        <f t="shared" si="87"/>
        <v>22-41 11 29</v>
      </c>
      <c r="H5612" s="25" t="s">
        <v>17</v>
      </c>
    </row>
    <row r="5613" spans="1:8" x14ac:dyDescent="0.25">
      <c r="A5613" s="25" t="s">
        <v>12747</v>
      </c>
      <c r="B5613" s="25" t="s">
        <v>12748</v>
      </c>
      <c r="C5613" s="27">
        <v>4</v>
      </c>
      <c r="D5613" s="25" t="s">
        <v>39040</v>
      </c>
      <c r="E5613" s="28" t="s">
        <v>17</v>
      </c>
      <c r="F5613" s="85" t="str">
        <f>IF(E5613="N/A","N/A",VLOOKUP(E5613,UniFormat!$A$9:$F$817,6,FALSE))</f>
        <v>N/A</v>
      </c>
      <c r="G5613" s="25" t="str">
        <f t="shared" si="87"/>
        <v>22-41 11 33</v>
      </c>
      <c r="H5613" s="25" t="s">
        <v>17</v>
      </c>
    </row>
    <row r="5614" spans="1:8" x14ac:dyDescent="0.25">
      <c r="A5614" s="25" t="s">
        <v>12749</v>
      </c>
      <c r="B5614" s="25" t="s">
        <v>12750</v>
      </c>
      <c r="C5614" s="27">
        <v>4</v>
      </c>
      <c r="D5614" s="25" t="s">
        <v>39040</v>
      </c>
      <c r="E5614" s="28" t="s">
        <v>17</v>
      </c>
      <c r="F5614" s="85" t="str">
        <f>IF(E5614="N/A","N/A",VLOOKUP(E5614,UniFormat!$A$9:$F$817,6,FALSE))</f>
        <v>N/A</v>
      </c>
      <c r="G5614" s="25" t="str">
        <f t="shared" si="87"/>
        <v>22-41 11 36</v>
      </c>
      <c r="H5614" s="25" t="s">
        <v>17</v>
      </c>
    </row>
    <row r="5615" spans="1:8" x14ac:dyDescent="0.25">
      <c r="A5615" s="25" t="s">
        <v>12751</v>
      </c>
      <c r="B5615" s="25" t="s">
        <v>12752</v>
      </c>
      <c r="C5615" s="27">
        <v>4</v>
      </c>
      <c r="D5615" s="25" t="s">
        <v>39040</v>
      </c>
      <c r="E5615" s="28" t="s">
        <v>17</v>
      </c>
      <c r="F5615" s="85" t="str">
        <f>IF(E5615="N/A","N/A",VLOOKUP(E5615,UniFormat!$A$9:$F$817,6,FALSE))</f>
        <v>N/A</v>
      </c>
      <c r="G5615" s="25" t="str">
        <f t="shared" si="87"/>
        <v>22-41 11 39</v>
      </c>
      <c r="H5615" s="25" t="s">
        <v>17</v>
      </c>
    </row>
    <row r="5616" spans="1:8" x14ac:dyDescent="0.25">
      <c r="A5616" s="25" t="s">
        <v>12753</v>
      </c>
      <c r="B5616" s="25" t="s">
        <v>12754</v>
      </c>
      <c r="C5616" s="27">
        <v>4</v>
      </c>
      <c r="D5616" s="25" t="s">
        <v>39040</v>
      </c>
      <c r="E5616" s="28" t="s">
        <v>17</v>
      </c>
      <c r="F5616" s="85" t="str">
        <f>IF(E5616="N/A","N/A",VLOOKUP(E5616,UniFormat!$A$9:$F$817,6,FALSE))</f>
        <v>N/A</v>
      </c>
      <c r="G5616" s="25" t="str">
        <f t="shared" si="87"/>
        <v>22-41 11 43</v>
      </c>
      <c r="H5616" s="25" t="s">
        <v>17</v>
      </c>
    </row>
    <row r="5617" spans="1:8" x14ac:dyDescent="0.25">
      <c r="A5617" s="25" t="s">
        <v>12755</v>
      </c>
      <c r="B5617" s="25" t="s">
        <v>12756</v>
      </c>
      <c r="C5617" s="27">
        <v>4</v>
      </c>
      <c r="D5617" s="25" t="s">
        <v>39040</v>
      </c>
      <c r="E5617" s="28" t="s">
        <v>17</v>
      </c>
      <c r="F5617" s="85" t="str">
        <f>IF(E5617="N/A","N/A",VLOOKUP(E5617,UniFormat!$A$9:$F$817,6,FALSE))</f>
        <v>N/A</v>
      </c>
      <c r="G5617" s="25" t="str">
        <f t="shared" si="87"/>
        <v>22-41 11 46</v>
      </c>
      <c r="H5617" s="25" t="s">
        <v>17</v>
      </c>
    </row>
    <row r="5618" spans="1:8" x14ac:dyDescent="0.25">
      <c r="A5618" s="25" t="s">
        <v>12757</v>
      </c>
      <c r="B5618" s="25" t="s">
        <v>12758</v>
      </c>
      <c r="C5618" s="27">
        <v>4</v>
      </c>
      <c r="D5618" s="25" t="s">
        <v>39040</v>
      </c>
      <c r="E5618" s="28" t="s">
        <v>17</v>
      </c>
      <c r="F5618" s="85" t="str">
        <f>IF(E5618="N/A","N/A",VLOOKUP(E5618,UniFormat!$A$9:$F$817,6,FALSE))</f>
        <v>N/A</v>
      </c>
      <c r="G5618" s="25" t="str">
        <f t="shared" si="87"/>
        <v>22-41 11 49</v>
      </c>
      <c r="H5618" s="25" t="s">
        <v>17</v>
      </c>
    </row>
    <row r="5619" spans="1:8" x14ac:dyDescent="0.25">
      <c r="A5619" s="25" t="s">
        <v>12759</v>
      </c>
      <c r="B5619" s="25" t="s">
        <v>12760</v>
      </c>
      <c r="C5619" s="27">
        <v>4</v>
      </c>
      <c r="D5619" s="25" t="s">
        <v>39040</v>
      </c>
      <c r="E5619" s="28" t="s">
        <v>17</v>
      </c>
      <c r="F5619" s="85" t="str">
        <f>IF(E5619="N/A","N/A",VLOOKUP(E5619,UniFormat!$A$9:$F$817,6,FALSE))</f>
        <v>N/A</v>
      </c>
      <c r="G5619" s="25" t="str">
        <f t="shared" si="87"/>
        <v>22-41 11 53</v>
      </c>
      <c r="H5619" s="25" t="s">
        <v>17</v>
      </c>
    </row>
    <row r="5620" spans="1:8" x14ac:dyDescent="0.25">
      <c r="A5620" s="25" t="s">
        <v>12761</v>
      </c>
      <c r="B5620" s="25" t="s">
        <v>12762</v>
      </c>
      <c r="C5620" s="27">
        <v>4</v>
      </c>
      <c r="D5620" s="25" t="s">
        <v>39040</v>
      </c>
      <c r="E5620" s="28" t="s">
        <v>17</v>
      </c>
      <c r="F5620" s="85" t="str">
        <f>IF(E5620="N/A","N/A",VLOOKUP(E5620,UniFormat!$A$9:$F$817,6,FALSE))</f>
        <v>N/A</v>
      </c>
      <c r="G5620" s="25" t="str">
        <f t="shared" si="87"/>
        <v>22-41 11 56</v>
      </c>
      <c r="H5620" s="25" t="s">
        <v>17</v>
      </c>
    </row>
    <row r="5621" spans="1:8" x14ac:dyDescent="0.25">
      <c r="A5621" s="25" t="s">
        <v>12763</v>
      </c>
      <c r="B5621" s="25" t="s">
        <v>12764</v>
      </c>
      <c r="C5621" s="27">
        <v>3</v>
      </c>
      <c r="D5621" s="25" t="s">
        <v>39040</v>
      </c>
      <c r="E5621" s="28" t="s">
        <v>17</v>
      </c>
      <c r="F5621" s="85" t="str">
        <f>IF(E5621="N/A","N/A",VLOOKUP(E5621,UniFormat!$A$9:$F$817,6,FALSE))</f>
        <v>N/A</v>
      </c>
      <c r="G5621" s="25" t="str">
        <f t="shared" si="87"/>
        <v>22-41 12 00</v>
      </c>
      <c r="H5621" s="25" t="s">
        <v>17</v>
      </c>
    </row>
    <row r="5622" spans="1:8" x14ac:dyDescent="0.25">
      <c r="A5622" s="25" t="s">
        <v>12765</v>
      </c>
      <c r="B5622" s="25" t="s">
        <v>12766</v>
      </c>
      <c r="C5622" s="27">
        <v>4</v>
      </c>
      <c r="D5622" s="25" t="s">
        <v>39040</v>
      </c>
      <c r="E5622" s="28" t="s">
        <v>17</v>
      </c>
      <c r="F5622" s="85" t="str">
        <f>IF(E5622="N/A","N/A",VLOOKUP(E5622,UniFormat!$A$9:$F$817,6,FALSE))</f>
        <v>N/A</v>
      </c>
      <c r="G5622" s="25" t="str">
        <f t="shared" si="87"/>
        <v>22-41 12 13</v>
      </c>
      <c r="H5622" s="25" t="s">
        <v>17</v>
      </c>
    </row>
    <row r="5623" spans="1:8" x14ac:dyDescent="0.25">
      <c r="A5623" s="25" t="s">
        <v>12767</v>
      </c>
      <c r="B5623" s="25" t="s">
        <v>12768</v>
      </c>
      <c r="C5623" s="27">
        <v>5</v>
      </c>
      <c r="D5623" s="25" t="s">
        <v>39040</v>
      </c>
      <c r="E5623" s="28" t="s">
        <v>17</v>
      </c>
      <c r="F5623" s="85" t="str">
        <f>IF(E5623="N/A","N/A",VLOOKUP(E5623,UniFormat!$A$9:$F$817,6,FALSE))</f>
        <v>N/A</v>
      </c>
      <c r="G5623" s="25" t="str">
        <f t="shared" si="87"/>
        <v>22-41 12 13 13</v>
      </c>
      <c r="H5623" s="25" t="s">
        <v>17</v>
      </c>
    </row>
    <row r="5624" spans="1:8" x14ac:dyDescent="0.25">
      <c r="A5624" s="25" t="s">
        <v>12769</v>
      </c>
      <c r="B5624" s="25" t="s">
        <v>12770</v>
      </c>
      <c r="C5624" s="27">
        <v>5</v>
      </c>
      <c r="D5624" s="25" t="s">
        <v>39040</v>
      </c>
      <c r="E5624" s="28" t="s">
        <v>17</v>
      </c>
      <c r="F5624" s="85" t="str">
        <f>IF(E5624="N/A","N/A",VLOOKUP(E5624,UniFormat!$A$9:$F$817,6,FALSE))</f>
        <v>N/A</v>
      </c>
      <c r="G5624" s="25" t="str">
        <f t="shared" si="87"/>
        <v>22-41 12 13 16</v>
      </c>
      <c r="H5624" s="25" t="s">
        <v>17</v>
      </c>
    </row>
    <row r="5625" spans="1:8" x14ac:dyDescent="0.25">
      <c r="A5625" s="25" t="s">
        <v>12771</v>
      </c>
      <c r="B5625" s="25" t="s">
        <v>12772</v>
      </c>
      <c r="C5625" s="27">
        <v>5</v>
      </c>
      <c r="D5625" s="25" t="s">
        <v>39040</v>
      </c>
      <c r="E5625" s="28" t="s">
        <v>17</v>
      </c>
      <c r="F5625" s="85" t="str">
        <f>IF(E5625="N/A","N/A",VLOOKUP(E5625,UniFormat!$A$9:$F$817,6,FALSE))</f>
        <v>N/A</v>
      </c>
      <c r="G5625" s="25" t="str">
        <f t="shared" si="87"/>
        <v>22-41 12 13 19</v>
      </c>
      <c r="H5625" s="25" t="s">
        <v>17</v>
      </c>
    </row>
    <row r="5626" spans="1:8" x14ac:dyDescent="0.25">
      <c r="A5626" s="25" t="s">
        <v>12773</v>
      </c>
      <c r="B5626" s="25" t="s">
        <v>12774</v>
      </c>
      <c r="C5626" s="27">
        <v>5</v>
      </c>
      <c r="D5626" s="25" t="s">
        <v>39040</v>
      </c>
      <c r="E5626" s="28" t="s">
        <v>17</v>
      </c>
      <c r="F5626" s="85" t="str">
        <f>IF(E5626="N/A","N/A",VLOOKUP(E5626,UniFormat!$A$9:$F$817,6,FALSE))</f>
        <v>N/A</v>
      </c>
      <c r="G5626" s="25" t="str">
        <f t="shared" si="87"/>
        <v>22-41 12 13 23</v>
      </c>
      <c r="H5626" s="25" t="s">
        <v>17</v>
      </c>
    </row>
    <row r="5627" spans="1:8" x14ac:dyDescent="0.25">
      <c r="A5627" s="25" t="s">
        <v>12775</v>
      </c>
      <c r="B5627" s="25" t="s">
        <v>12776</v>
      </c>
      <c r="C5627" s="27">
        <v>5</v>
      </c>
      <c r="D5627" s="25" t="s">
        <v>39040</v>
      </c>
      <c r="E5627" s="28" t="s">
        <v>17</v>
      </c>
      <c r="F5627" s="85" t="str">
        <f>IF(E5627="N/A","N/A",VLOOKUP(E5627,UniFormat!$A$9:$F$817,6,FALSE))</f>
        <v>N/A</v>
      </c>
      <c r="G5627" s="25" t="str">
        <f t="shared" si="87"/>
        <v>22-41 12 13 26</v>
      </c>
      <c r="H5627" s="25" t="s">
        <v>17</v>
      </c>
    </row>
    <row r="5628" spans="1:8" x14ac:dyDescent="0.25">
      <c r="A5628" s="25" t="s">
        <v>12777</v>
      </c>
      <c r="B5628" s="25" t="s">
        <v>12778</v>
      </c>
      <c r="C5628" s="27">
        <v>5</v>
      </c>
      <c r="D5628" s="25" t="s">
        <v>39040</v>
      </c>
      <c r="E5628" s="28" t="s">
        <v>17</v>
      </c>
      <c r="F5628" s="85" t="str">
        <f>IF(E5628="N/A","N/A",VLOOKUP(E5628,UniFormat!$A$9:$F$817,6,FALSE))</f>
        <v>N/A</v>
      </c>
      <c r="G5628" s="25" t="str">
        <f t="shared" si="87"/>
        <v>22-41 12 13 29</v>
      </c>
      <c r="H5628" s="25" t="s">
        <v>17</v>
      </c>
    </row>
    <row r="5629" spans="1:8" x14ac:dyDescent="0.25">
      <c r="A5629" s="25" t="s">
        <v>12779</v>
      </c>
      <c r="B5629" s="25" t="s">
        <v>12780</v>
      </c>
      <c r="C5629" s="27">
        <v>5</v>
      </c>
      <c r="D5629" s="25" t="s">
        <v>39040</v>
      </c>
      <c r="E5629" s="28" t="s">
        <v>17</v>
      </c>
      <c r="F5629" s="85" t="str">
        <f>IF(E5629="N/A","N/A",VLOOKUP(E5629,UniFormat!$A$9:$F$817,6,FALSE))</f>
        <v>N/A</v>
      </c>
      <c r="G5629" s="25" t="str">
        <f t="shared" si="87"/>
        <v>22-41 12 13 33</v>
      </c>
      <c r="H5629" s="25" t="s">
        <v>17</v>
      </c>
    </row>
    <row r="5630" spans="1:8" x14ac:dyDescent="0.25">
      <c r="A5630" s="25" t="s">
        <v>12781</v>
      </c>
      <c r="B5630" s="25" t="s">
        <v>12782</v>
      </c>
      <c r="C5630" s="27">
        <v>5</v>
      </c>
      <c r="D5630" s="25" t="s">
        <v>39040</v>
      </c>
      <c r="E5630" s="28" t="s">
        <v>17</v>
      </c>
      <c r="F5630" s="85" t="str">
        <f>IF(E5630="N/A","N/A",VLOOKUP(E5630,UniFormat!$A$9:$F$817,6,FALSE))</f>
        <v>N/A</v>
      </c>
      <c r="G5630" s="25" t="str">
        <f t="shared" si="87"/>
        <v>22-41 12 13 36</v>
      </c>
      <c r="H5630" s="25" t="s">
        <v>17</v>
      </c>
    </row>
    <row r="5631" spans="1:8" x14ac:dyDescent="0.25">
      <c r="A5631" s="25" t="s">
        <v>12783</v>
      </c>
      <c r="B5631" s="25" t="s">
        <v>12784</v>
      </c>
      <c r="C5631" s="27">
        <v>5</v>
      </c>
      <c r="D5631" s="25" t="s">
        <v>39040</v>
      </c>
      <c r="E5631" s="28" t="s">
        <v>17</v>
      </c>
      <c r="F5631" s="85" t="str">
        <f>IF(E5631="N/A","N/A",VLOOKUP(E5631,UniFormat!$A$9:$F$817,6,FALSE))</f>
        <v>N/A</v>
      </c>
      <c r="G5631" s="25" t="str">
        <f t="shared" si="87"/>
        <v>22-41 12 13 39</v>
      </c>
      <c r="H5631" s="25" t="s">
        <v>17</v>
      </c>
    </row>
    <row r="5632" spans="1:8" x14ac:dyDescent="0.25">
      <c r="A5632" s="25" t="s">
        <v>12785</v>
      </c>
      <c r="B5632" s="25" t="s">
        <v>12786</v>
      </c>
      <c r="C5632" s="27">
        <v>5</v>
      </c>
      <c r="D5632" s="25" t="s">
        <v>39040</v>
      </c>
      <c r="E5632" s="28" t="s">
        <v>17</v>
      </c>
      <c r="F5632" s="85" t="str">
        <f>IF(E5632="N/A","N/A",VLOOKUP(E5632,UniFormat!$A$9:$F$817,6,FALSE))</f>
        <v>N/A</v>
      </c>
      <c r="G5632" s="25" t="str">
        <f t="shared" si="87"/>
        <v>22-41 12 13 43</v>
      </c>
      <c r="H5632" s="25" t="s">
        <v>17</v>
      </c>
    </row>
    <row r="5633" spans="1:8" x14ac:dyDescent="0.25">
      <c r="A5633" s="25" t="s">
        <v>12787</v>
      </c>
      <c r="B5633" s="25" t="s">
        <v>12788</v>
      </c>
      <c r="C5633" s="27">
        <v>5</v>
      </c>
      <c r="D5633" s="25" t="s">
        <v>39040</v>
      </c>
      <c r="E5633" s="28" t="s">
        <v>17</v>
      </c>
      <c r="F5633" s="85" t="str">
        <f>IF(E5633="N/A","N/A",VLOOKUP(E5633,UniFormat!$A$9:$F$817,6,FALSE))</f>
        <v>N/A</v>
      </c>
      <c r="G5633" s="25" t="str">
        <f t="shared" si="87"/>
        <v>22-41 12 13 46</v>
      </c>
      <c r="H5633" s="25" t="s">
        <v>17</v>
      </c>
    </row>
    <row r="5634" spans="1:8" x14ac:dyDescent="0.25">
      <c r="A5634" s="25" t="s">
        <v>12789</v>
      </c>
      <c r="B5634" s="25" t="s">
        <v>12790</v>
      </c>
      <c r="C5634" s="27">
        <v>5</v>
      </c>
      <c r="D5634" s="25" t="s">
        <v>39040</v>
      </c>
      <c r="E5634" s="28" t="s">
        <v>17</v>
      </c>
      <c r="F5634" s="85" t="str">
        <f>IF(E5634="N/A","N/A",VLOOKUP(E5634,UniFormat!$A$9:$F$817,6,FALSE))</f>
        <v>N/A</v>
      </c>
      <c r="G5634" s="25" t="str">
        <f t="shared" si="87"/>
        <v>22-41 12 13 49</v>
      </c>
      <c r="H5634" s="25" t="s">
        <v>17</v>
      </c>
    </row>
    <row r="5635" spans="1:8" x14ac:dyDescent="0.25">
      <c r="A5635" s="25" t="s">
        <v>12791</v>
      </c>
      <c r="B5635" s="25" t="s">
        <v>12792</v>
      </c>
      <c r="C5635" s="27">
        <v>5</v>
      </c>
      <c r="D5635" s="25" t="s">
        <v>39040</v>
      </c>
      <c r="E5635" s="28" t="s">
        <v>17</v>
      </c>
      <c r="F5635" s="85" t="str">
        <f>IF(E5635="N/A","N/A",VLOOKUP(E5635,UniFormat!$A$9:$F$817,6,FALSE))</f>
        <v>N/A</v>
      </c>
      <c r="G5635" s="25" t="str">
        <f t="shared" si="87"/>
        <v>22-41 12 13 53</v>
      </c>
      <c r="H5635" s="25" t="s">
        <v>17</v>
      </c>
    </row>
    <row r="5636" spans="1:8" x14ac:dyDescent="0.25">
      <c r="A5636" s="25" t="s">
        <v>12793</v>
      </c>
      <c r="B5636" s="25" t="s">
        <v>12794</v>
      </c>
      <c r="C5636" s="27">
        <v>4</v>
      </c>
      <c r="D5636" s="25" t="s">
        <v>39040</v>
      </c>
      <c r="E5636" s="28" t="s">
        <v>17</v>
      </c>
      <c r="F5636" s="85" t="str">
        <f>IF(E5636="N/A","N/A",VLOOKUP(E5636,UniFormat!$A$9:$F$817,6,FALSE))</f>
        <v>N/A</v>
      </c>
      <c r="G5636" s="25" t="str">
        <f t="shared" si="87"/>
        <v>22-41 12 16</v>
      </c>
      <c r="H5636" s="25" t="s">
        <v>17</v>
      </c>
    </row>
    <row r="5637" spans="1:8" x14ac:dyDescent="0.25">
      <c r="A5637" s="25" t="s">
        <v>12795</v>
      </c>
      <c r="B5637" s="25" t="s">
        <v>12796</v>
      </c>
      <c r="C5637" s="27">
        <v>4</v>
      </c>
      <c r="D5637" s="25" t="s">
        <v>39040</v>
      </c>
      <c r="E5637" s="28" t="s">
        <v>17</v>
      </c>
      <c r="F5637" s="85" t="str">
        <f>IF(E5637="N/A","N/A",VLOOKUP(E5637,UniFormat!$A$9:$F$817,6,FALSE))</f>
        <v>N/A</v>
      </c>
      <c r="G5637" s="25" t="str">
        <f t="shared" si="87"/>
        <v>22-41 12 19</v>
      </c>
      <c r="H5637" s="25" t="s">
        <v>17</v>
      </c>
    </row>
    <row r="5638" spans="1:8" x14ac:dyDescent="0.25">
      <c r="A5638" s="25" t="s">
        <v>12797</v>
      </c>
      <c r="B5638" s="25" t="s">
        <v>12798</v>
      </c>
      <c r="C5638" s="27">
        <v>5</v>
      </c>
      <c r="D5638" s="25" t="s">
        <v>39040</v>
      </c>
      <c r="E5638" s="28" t="s">
        <v>17</v>
      </c>
      <c r="F5638" s="85" t="str">
        <f>IF(E5638="N/A","N/A",VLOOKUP(E5638,UniFormat!$A$9:$F$817,6,FALSE))</f>
        <v>N/A</v>
      </c>
      <c r="G5638" s="25" t="str">
        <f t="shared" si="87"/>
        <v>22-41 12 19 13</v>
      </c>
      <c r="H5638" s="25" t="s">
        <v>17</v>
      </c>
    </row>
    <row r="5639" spans="1:8" x14ac:dyDescent="0.25">
      <c r="A5639" s="25" t="s">
        <v>12799</v>
      </c>
      <c r="B5639" s="25" t="s">
        <v>12800</v>
      </c>
      <c r="C5639" s="27">
        <v>5</v>
      </c>
      <c r="D5639" s="25" t="s">
        <v>39040</v>
      </c>
      <c r="E5639" s="28" t="s">
        <v>17</v>
      </c>
      <c r="F5639" s="85" t="str">
        <f>IF(E5639="N/A","N/A",VLOOKUP(E5639,UniFormat!$A$9:$F$817,6,FALSE))</f>
        <v>N/A</v>
      </c>
      <c r="G5639" s="25" t="str">
        <f t="shared" si="87"/>
        <v>22-41 12 19 16</v>
      </c>
      <c r="H5639" s="25" t="s">
        <v>17</v>
      </c>
    </row>
    <row r="5640" spans="1:8" x14ac:dyDescent="0.25">
      <c r="A5640" s="25" t="s">
        <v>12801</v>
      </c>
      <c r="B5640" s="25" t="s">
        <v>12802</v>
      </c>
      <c r="C5640" s="27">
        <v>3</v>
      </c>
      <c r="D5640" s="25" t="s">
        <v>39040</v>
      </c>
      <c r="E5640" s="28" t="s">
        <v>17</v>
      </c>
      <c r="F5640" s="85" t="str">
        <f>IF(E5640="N/A","N/A",VLOOKUP(E5640,UniFormat!$A$9:$F$817,6,FALSE))</f>
        <v>N/A</v>
      </c>
      <c r="G5640" s="25" t="str">
        <f t="shared" si="87"/>
        <v>22-41 13 00</v>
      </c>
      <c r="H5640" s="25" t="s">
        <v>17</v>
      </c>
    </row>
    <row r="5641" spans="1:8" x14ac:dyDescent="0.25">
      <c r="A5641" s="25" t="s">
        <v>12803</v>
      </c>
      <c r="B5641" s="25" t="s">
        <v>12804</v>
      </c>
      <c r="C5641" s="27">
        <v>4</v>
      </c>
      <c r="D5641" s="25" t="s">
        <v>39040</v>
      </c>
      <c r="E5641" s="28" t="s">
        <v>17</v>
      </c>
      <c r="F5641" s="85" t="str">
        <f>IF(E5641="N/A","N/A",VLOOKUP(E5641,UniFormat!$A$9:$F$817,6,FALSE))</f>
        <v>N/A</v>
      </c>
      <c r="G5641" s="25" t="str">
        <f t="shared" si="87"/>
        <v>22-41 13 13</v>
      </c>
      <c r="H5641" s="25" t="s">
        <v>17</v>
      </c>
    </row>
    <row r="5642" spans="1:8" x14ac:dyDescent="0.25">
      <c r="A5642" s="25" t="s">
        <v>12805</v>
      </c>
      <c r="B5642" s="25" t="s">
        <v>12806</v>
      </c>
      <c r="C5642" s="27">
        <v>4</v>
      </c>
      <c r="D5642" s="25" t="s">
        <v>39040</v>
      </c>
      <c r="E5642" s="28" t="s">
        <v>17</v>
      </c>
      <c r="F5642" s="85" t="str">
        <f>IF(E5642="N/A","N/A",VLOOKUP(E5642,UniFormat!$A$9:$F$817,6,FALSE))</f>
        <v>N/A</v>
      </c>
      <c r="G5642" s="25" t="str">
        <f t="shared" ref="G5642:G5705" si="88">IF(LEN(A5642)=8,CONCATENATE("22-",A5642),CONCATENATE("22-",LEFT(A5642,8)," ",RIGHT(A5642,2)))</f>
        <v>22-41 13 23</v>
      </c>
      <c r="H5642" s="25" t="s">
        <v>17</v>
      </c>
    </row>
    <row r="5643" spans="1:8" x14ac:dyDescent="0.25">
      <c r="A5643" s="25" t="s">
        <v>12807</v>
      </c>
      <c r="B5643" s="25" t="s">
        <v>12808</v>
      </c>
      <c r="C5643" s="27">
        <v>5</v>
      </c>
      <c r="D5643" s="25" t="s">
        <v>39040</v>
      </c>
      <c r="E5643" s="28" t="s">
        <v>17</v>
      </c>
      <c r="F5643" s="85" t="str">
        <f>IF(E5643="N/A","N/A",VLOOKUP(E5643,UniFormat!$A$9:$F$817,6,FALSE))</f>
        <v>N/A</v>
      </c>
      <c r="G5643" s="25" t="str">
        <f t="shared" si="88"/>
        <v>22-41 13 23 13</v>
      </c>
      <c r="H5643" s="25" t="s">
        <v>17</v>
      </c>
    </row>
    <row r="5644" spans="1:8" x14ac:dyDescent="0.25">
      <c r="A5644" s="25" t="s">
        <v>12809</v>
      </c>
      <c r="B5644" s="25" t="s">
        <v>12810</v>
      </c>
      <c r="C5644" s="27">
        <v>5</v>
      </c>
      <c r="D5644" s="25" t="s">
        <v>39040</v>
      </c>
      <c r="E5644" s="28" t="s">
        <v>17</v>
      </c>
      <c r="F5644" s="85" t="str">
        <f>IF(E5644="N/A","N/A",VLOOKUP(E5644,UniFormat!$A$9:$F$817,6,FALSE))</f>
        <v>N/A</v>
      </c>
      <c r="G5644" s="25" t="str">
        <f t="shared" si="88"/>
        <v>22-41 13 23 16</v>
      </c>
      <c r="H5644" s="25" t="s">
        <v>17</v>
      </c>
    </row>
    <row r="5645" spans="1:8" x14ac:dyDescent="0.25">
      <c r="A5645" s="25" t="s">
        <v>12811</v>
      </c>
      <c r="B5645" s="25" t="s">
        <v>12812</v>
      </c>
      <c r="C5645" s="27">
        <v>5</v>
      </c>
      <c r="D5645" s="25" t="s">
        <v>39040</v>
      </c>
      <c r="E5645" s="28" t="s">
        <v>17</v>
      </c>
      <c r="F5645" s="85" t="str">
        <f>IF(E5645="N/A","N/A",VLOOKUP(E5645,UniFormat!$A$9:$F$817,6,FALSE))</f>
        <v>N/A</v>
      </c>
      <c r="G5645" s="25" t="str">
        <f t="shared" si="88"/>
        <v>22-41 13 23 19</v>
      </c>
      <c r="H5645" s="25" t="s">
        <v>17</v>
      </c>
    </row>
    <row r="5646" spans="1:8" x14ac:dyDescent="0.25">
      <c r="A5646" s="25" t="s">
        <v>12813</v>
      </c>
      <c r="B5646" s="25" t="s">
        <v>12814</v>
      </c>
      <c r="C5646" s="27">
        <v>5</v>
      </c>
      <c r="D5646" s="25" t="s">
        <v>39040</v>
      </c>
      <c r="E5646" s="28" t="s">
        <v>17</v>
      </c>
      <c r="F5646" s="85" t="str">
        <f>IF(E5646="N/A","N/A",VLOOKUP(E5646,UniFormat!$A$9:$F$817,6,FALSE))</f>
        <v>N/A</v>
      </c>
      <c r="G5646" s="25" t="str">
        <f t="shared" si="88"/>
        <v>22-41 13 23 23</v>
      </c>
      <c r="H5646" s="25" t="s">
        <v>17</v>
      </c>
    </row>
    <row r="5647" spans="1:8" x14ac:dyDescent="0.25">
      <c r="A5647" s="25" t="s">
        <v>12815</v>
      </c>
      <c r="B5647" s="25" t="s">
        <v>12816</v>
      </c>
      <c r="C5647" s="27">
        <v>5</v>
      </c>
      <c r="D5647" s="25" t="s">
        <v>39040</v>
      </c>
      <c r="E5647" s="28" t="s">
        <v>17</v>
      </c>
      <c r="F5647" s="85" t="str">
        <f>IF(E5647="N/A","N/A",VLOOKUP(E5647,UniFormat!$A$9:$F$817,6,FALSE))</f>
        <v>N/A</v>
      </c>
      <c r="G5647" s="25" t="str">
        <f t="shared" si="88"/>
        <v>22-41 13 23 26</v>
      </c>
      <c r="H5647" s="25" t="s">
        <v>17</v>
      </c>
    </row>
    <row r="5648" spans="1:8" x14ac:dyDescent="0.25">
      <c r="A5648" s="25" t="s">
        <v>12817</v>
      </c>
      <c r="B5648" s="25" t="s">
        <v>12818</v>
      </c>
      <c r="C5648" s="27">
        <v>5</v>
      </c>
      <c r="D5648" s="25" t="s">
        <v>39040</v>
      </c>
      <c r="E5648" s="28" t="s">
        <v>17</v>
      </c>
      <c r="F5648" s="85" t="str">
        <f>IF(E5648="N/A","N/A",VLOOKUP(E5648,UniFormat!$A$9:$F$817,6,FALSE))</f>
        <v>N/A</v>
      </c>
      <c r="G5648" s="25" t="str">
        <f t="shared" si="88"/>
        <v>22-41 13 23 29</v>
      </c>
      <c r="H5648" s="25" t="s">
        <v>17</v>
      </c>
    </row>
    <row r="5649" spans="1:8" x14ac:dyDescent="0.25">
      <c r="A5649" s="25" t="s">
        <v>12819</v>
      </c>
      <c r="B5649" s="25" t="s">
        <v>12820</v>
      </c>
      <c r="C5649" s="27">
        <v>5</v>
      </c>
      <c r="D5649" s="25" t="s">
        <v>39040</v>
      </c>
      <c r="E5649" s="28" t="s">
        <v>17</v>
      </c>
      <c r="F5649" s="85" t="str">
        <f>IF(E5649="N/A","N/A",VLOOKUP(E5649,UniFormat!$A$9:$F$817,6,FALSE))</f>
        <v>N/A</v>
      </c>
      <c r="G5649" s="25" t="str">
        <f t="shared" si="88"/>
        <v>22-41 13 23 33</v>
      </c>
      <c r="H5649" s="25" t="s">
        <v>17</v>
      </c>
    </row>
    <row r="5650" spans="1:8" x14ac:dyDescent="0.25">
      <c r="A5650" s="25" t="s">
        <v>12821</v>
      </c>
      <c r="B5650" s="25" t="s">
        <v>12822</v>
      </c>
      <c r="C5650" s="27">
        <v>3</v>
      </c>
      <c r="D5650" s="25" t="s">
        <v>39040</v>
      </c>
      <c r="E5650" s="28" t="s">
        <v>17</v>
      </c>
      <c r="F5650" s="85" t="str">
        <f>IF(E5650="N/A","N/A",VLOOKUP(E5650,UniFormat!$A$9:$F$817,6,FALSE))</f>
        <v>N/A</v>
      </c>
      <c r="G5650" s="25" t="str">
        <f t="shared" si="88"/>
        <v>22-41 14 00</v>
      </c>
      <c r="H5650" s="25" t="s">
        <v>17</v>
      </c>
    </row>
    <row r="5651" spans="1:8" x14ac:dyDescent="0.25">
      <c r="A5651" s="25" t="s">
        <v>12823</v>
      </c>
      <c r="B5651" s="25" t="s">
        <v>12824</v>
      </c>
      <c r="C5651" s="27">
        <v>4</v>
      </c>
      <c r="D5651" s="25" t="s">
        <v>39040</v>
      </c>
      <c r="E5651" s="28" t="s">
        <v>17</v>
      </c>
      <c r="F5651" s="85" t="str">
        <f>IF(E5651="N/A","N/A",VLOOKUP(E5651,UniFormat!$A$9:$F$817,6,FALSE))</f>
        <v>N/A</v>
      </c>
      <c r="G5651" s="25" t="str">
        <f t="shared" si="88"/>
        <v>22-41 14 13</v>
      </c>
      <c r="H5651" s="25" t="s">
        <v>17</v>
      </c>
    </row>
    <row r="5652" spans="1:8" x14ac:dyDescent="0.25">
      <c r="A5652" s="25" t="s">
        <v>12825</v>
      </c>
      <c r="B5652" s="25" t="s">
        <v>12826</v>
      </c>
      <c r="C5652" s="27">
        <v>4</v>
      </c>
      <c r="D5652" s="25" t="s">
        <v>39040</v>
      </c>
      <c r="E5652" s="28" t="s">
        <v>17</v>
      </c>
      <c r="F5652" s="85" t="str">
        <f>IF(E5652="N/A","N/A",VLOOKUP(E5652,UniFormat!$A$9:$F$817,6,FALSE))</f>
        <v>N/A</v>
      </c>
      <c r="G5652" s="25" t="str">
        <f t="shared" si="88"/>
        <v>22-41 14 16</v>
      </c>
      <c r="H5652" s="25" t="s">
        <v>17</v>
      </c>
    </row>
    <row r="5653" spans="1:8" x14ac:dyDescent="0.25">
      <c r="A5653" s="25" t="s">
        <v>12827</v>
      </c>
      <c r="B5653" s="25" t="s">
        <v>12828</v>
      </c>
      <c r="C5653" s="27">
        <v>4</v>
      </c>
      <c r="D5653" s="25" t="s">
        <v>39040</v>
      </c>
      <c r="E5653" s="28" t="s">
        <v>17</v>
      </c>
      <c r="F5653" s="85" t="str">
        <f>IF(E5653="N/A","N/A",VLOOKUP(E5653,UniFormat!$A$9:$F$817,6,FALSE))</f>
        <v>N/A</v>
      </c>
      <c r="G5653" s="25" t="str">
        <f t="shared" si="88"/>
        <v>22-41 14 19</v>
      </c>
      <c r="H5653" s="25" t="s">
        <v>17</v>
      </c>
    </row>
    <row r="5654" spans="1:8" x14ac:dyDescent="0.25">
      <c r="A5654" s="25" t="s">
        <v>12829</v>
      </c>
      <c r="B5654" s="25" t="s">
        <v>12830</v>
      </c>
      <c r="C5654" s="27">
        <v>4</v>
      </c>
      <c r="D5654" s="25" t="s">
        <v>39040</v>
      </c>
      <c r="E5654" s="28" t="s">
        <v>17</v>
      </c>
      <c r="F5654" s="85" t="str">
        <f>IF(E5654="N/A","N/A",VLOOKUP(E5654,UniFormat!$A$9:$F$817,6,FALSE))</f>
        <v>N/A</v>
      </c>
      <c r="G5654" s="25" t="str">
        <f t="shared" si="88"/>
        <v>22-41 14 23</v>
      </c>
      <c r="H5654" s="25" t="s">
        <v>17</v>
      </c>
    </row>
    <row r="5655" spans="1:8" x14ac:dyDescent="0.25">
      <c r="A5655" s="25" t="s">
        <v>12831</v>
      </c>
      <c r="B5655" s="25" t="s">
        <v>12832</v>
      </c>
      <c r="C5655" s="27">
        <v>4</v>
      </c>
      <c r="D5655" s="25" t="s">
        <v>39040</v>
      </c>
      <c r="E5655" s="28" t="s">
        <v>17</v>
      </c>
      <c r="F5655" s="85" t="str">
        <f>IF(E5655="N/A","N/A",VLOOKUP(E5655,UniFormat!$A$9:$F$817,6,FALSE))</f>
        <v>N/A</v>
      </c>
      <c r="G5655" s="25" t="str">
        <f t="shared" si="88"/>
        <v>22-41 14 26</v>
      </c>
      <c r="H5655" s="25" t="s">
        <v>17</v>
      </c>
    </row>
    <row r="5656" spans="1:8" x14ac:dyDescent="0.25">
      <c r="A5656" s="25" t="s">
        <v>12833</v>
      </c>
      <c r="B5656" s="25" t="s">
        <v>12834</v>
      </c>
      <c r="C5656" s="27">
        <v>4</v>
      </c>
      <c r="D5656" s="25" t="s">
        <v>39040</v>
      </c>
      <c r="E5656" s="28" t="s">
        <v>17</v>
      </c>
      <c r="F5656" s="85" t="str">
        <f>IF(E5656="N/A","N/A",VLOOKUP(E5656,UniFormat!$A$9:$F$817,6,FALSE))</f>
        <v>N/A</v>
      </c>
      <c r="G5656" s="25" t="str">
        <f t="shared" si="88"/>
        <v>22-41 14 29</v>
      </c>
      <c r="H5656" s="25" t="s">
        <v>17</v>
      </c>
    </row>
    <row r="5657" spans="1:8" x14ac:dyDescent="0.25">
      <c r="A5657" s="25" t="s">
        <v>12835</v>
      </c>
      <c r="B5657" s="25" t="s">
        <v>12836</v>
      </c>
      <c r="C5657" s="27">
        <v>4</v>
      </c>
      <c r="D5657" s="25" t="s">
        <v>39040</v>
      </c>
      <c r="E5657" s="28" t="s">
        <v>17</v>
      </c>
      <c r="F5657" s="85" t="str">
        <f>IF(E5657="N/A","N/A",VLOOKUP(E5657,UniFormat!$A$9:$F$817,6,FALSE))</f>
        <v>N/A</v>
      </c>
      <c r="G5657" s="25" t="str">
        <f t="shared" si="88"/>
        <v>22-41 14 33</v>
      </c>
      <c r="H5657" s="25" t="s">
        <v>17</v>
      </c>
    </row>
    <row r="5658" spans="1:8" x14ac:dyDescent="0.25">
      <c r="A5658" s="25" t="s">
        <v>12837</v>
      </c>
      <c r="B5658" s="25" t="s">
        <v>12838</v>
      </c>
      <c r="C5658" s="27">
        <v>4</v>
      </c>
      <c r="D5658" s="25" t="s">
        <v>39040</v>
      </c>
      <c r="E5658" s="28" t="s">
        <v>17</v>
      </c>
      <c r="F5658" s="85" t="str">
        <f>IF(E5658="N/A","N/A",VLOOKUP(E5658,UniFormat!$A$9:$F$817,6,FALSE))</f>
        <v>N/A</v>
      </c>
      <c r="G5658" s="25" t="str">
        <f t="shared" si="88"/>
        <v>22-41 14 36</v>
      </c>
      <c r="H5658" s="25" t="s">
        <v>17</v>
      </c>
    </row>
    <row r="5659" spans="1:8" x14ac:dyDescent="0.25">
      <c r="A5659" s="25" t="s">
        <v>12839</v>
      </c>
      <c r="B5659" s="25" t="s">
        <v>12840</v>
      </c>
      <c r="C5659" s="27">
        <v>3</v>
      </c>
      <c r="D5659" s="25" t="s">
        <v>39040</v>
      </c>
      <c r="E5659" s="28" t="s">
        <v>17</v>
      </c>
      <c r="F5659" s="85" t="str">
        <f>IF(E5659="N/A","N/A",VLOOKUP(E5659,UniFormat!$A$9:$F$817,6,FALSE))</f>
        <v>N/A</v>
      </c>
      <c r="G5659" s="25" t="str">
        <f t="shared" si="88"/>
        <v>22-41 20 00</v>
      </c>
      <c r="H5659" s="25" t="s">
        <v>17</v>
      </c>
    </row>
    <row r="5660" spans="1:8" x14ac:dyDescent="0.25">
      <c r="A5660" s="25" t="s">
        <v>790</v>
      </c>
      <c r="B5660" s="25" t="s">
        <v>789</v>
      </c>
      <c r="C5660" s="27">
        <v>3</v>
      </c>
      <c r="D5660" s="25" t="s">
        <v>39040</v>
      </c>
      <c r="E5660" s="28" t="s">
        <v>788</v>
      </c>
      <c r="F5660" s="85" t="str">
        <f>IF(E5660="N/A","N/A",VLOOKUP(E5660,UniFormat!$A$9:$F$817,6,FALSE))</f>
        <v>21-04 10 50 40</v>
      </c>
      <c r="G5660" s="25" t="str">
        <f t="shared" si="88"/>
        <v>22-41 21 00</v>
      </c>
      <c r="H5660" s="25" t="s">
        <v>17</v>
      </c>
    </row>
    <row r="5661" spans="1:8" x14ac:dyDescent="0.25">
      <c r="A5661" s="25" t="s">
        <v>12841</v>
      </c>
      <c r="B5661" s="25" t="s">
        <v>12842</v>
      </c>
      <c r="C5661" s="27">
        <v>4</v>
      </c>
      <c r="D5661" s="25" t="s">
        <v>39040</v>
      </c>
      <c r="E5661" s="28" t="s">
        <v>17</v>
      </c>
      <c r="F5661" s="85" t="str">
        <f>IF(E5661="N/A","N/A",VLOOKUP(E5661,UniFormat!$A$9:$F$817,6,FALSE))</f>
        <v>N/A</v>
      </c>
      <c r="G5661" s="25" t="str">
        <f t="shared" si="88"/>
        <v>22-41 21 13</v>
      </c>
      <c r="H5661" s="25" t="s">
        <v>17</v>
      </c>
    </row>
    <row r="5662" spans="1:8" x14ac:dyDescent="0.25">
      <c r="A5662" s="25" t="s">
        <v>12843</v>
      </c>
      <c r="B5662" s="25" t="s">
        <v>12844</v>
      </c>
      <c r="C5662" s="27">
        <v>4</v>
      </c>
      <c r="D5662" s="25" t="s">
        <v>39040</v>
      </c>
      <c r="E5662" s="28" t="s">
        <v>17</v>
      </c>
      <c r="F5662" s="85" t="str">
        <f>IF(E5662="N/A","N/A",VLOOKUP(E5662,UniFormat!$A$9:$F$817,6,FALSE))</f>
        <v>N/A</v>
      </c>
      <c r="G5662" s="25" t="str">
        <f t="shared" si="88"/>
        <v>22-41 21 23</v>
      </c>
      <c r="H5662" s="25" t="s">
        <v>17</v>
      </c>
    </row>
    <row r="5663" spans="1:8" x14ac:dyDescent="0.25">
      <c r="A5663" s="25" t="s">
        <v>12845</v>
      </c>
      <c r="B5663" s="25" t="s">
        <v>12846</v>
      </c>
      <c r="C5663" s="27">
        <v>5</v>
      </c>
      <c r="D5663" s="25" t="s">
        <v>39040</v>
      </c>
      <c r="E5663" s="28" t="s">
        <v>17</v>
      </c>
      <c r="F5663" s="85" t="str">
        <f>IF(E5663="N/A","N/A",VLOOKUP(E5663,UniFormat!$A$9:$F$817,6,FALSE))</f>
        <v>N/A</v>
      </c>
      <c r="G5663" s="25" t="str">
        <f t="shared" si="88"/>
        <v>22-41 21 23 13</v>
      </c>
      <c r="H5663" s="25" t="s">
        <v>17</v>
      </c>
    </row>
    <row r="5664" spans="1:8" x14ac:dyDescent="0.25">
      <c r="A5664" s="25" t="s">
        <v>12847</v>
      </c>
      <c r="B5664" s="25" t="s">
        <v>12848</v>
      </c>
      <c r="C5664" s="27">
        <v>5</v>
      </c>
      <c r="D5664" s="25" t="s">
        <v>39040</v>
      </c>
      <c r="E5664" s="28" t="s">
        <v>17</v>
      </c>
      <c r="F5664" s="85" t="str">
        <f>IF(E5664="N/A","N/A",VLOOKUP(E5664,UniFormat!$A$9:$F$817,6,FALSE))</f>
        <v>N/A</v>
      </c>
      <c r="G5664" s="25" t="str">
        <f t="shared" si="88"/>
        <v>22-41 21 23 16</v>
      </c>
      <c r="H5664" s="25" t="s">
        <v>17</v>
      </c>
    </row>
    <row r="5665" spans="1:8" x14ac:dyDescent="0.25">
      <c r="A5665" s="25" t="s">
        <v>12849</v>
      </c>
      <c r="B5665" s="25" t="s">
        <v>12850</v>
      </c>
      <c r="C5665" s="27">
        <v>5</v>
      </c>
      <c r="D5665" s="25" t="s">
        <v>39040</v>
      </c>
      <c r="E5665" s="28" t="s">
        <v>17</v>
      </c>
      <c r="F5665" s="85" t="str">
        <f>IF(E5665="N/A","N/A",VLOOKUP(E5665,UniFormat!$A$9:$F$817,6,FALSE))</f>
        <v>N/A</v>
      </c>
      <c r="G5665" s="25" t="str">
        <f t="shared" si="88"/>
        <v>22-41 21 23 19</v>
      </c>
      <c r="H5665" s="25" t="s">
        <v>17</v>
      </c>
    </row>
    <row r="5666" spans="1:8" x14ac:dyDescent="0.25">
      <c r="A5666" s="25" t="s">
        <v>12851</v>
      </c>
      <c r="B5666" s="25" t="s">
        <v>12852</v>
      </c>
      <c r="C5666" s="27">
        <v>5</v>
      </c>
      <c r="D5666" s="25" t="s">
        <v>39040</v>
      </c>
      <c r="E5666" s="28" t="s">
        <v>17</v>
      </c>
      <c r="F5666" s="85" t="str">
        <f>IF(E5666="N/A","N/A",VLOOKUP(E5666,UniFormat!$A$9:$F$817,6,FALSE))</f>
        <v>N/A</v>
      </c>
      <c r="G5666" s="25" t="str">
        <f t="shared" si="88"/>
        <v>22-41 21 23 23</v>
      </c>
      <c r="H5666" s="25" t="s">
        <v>17</v>
      </c>
    </row>
    <row r="5667" spans="1:8" x14ac:dyDescent="0.25">
      <c r="A5667" s="25" t="s">
        <v>12853</v>
      </c>
      <c r="B5667" s="25" t="s">
        <v>12854</v>
      </c>
      <c r="C5667" s="27">
        <v>5</v>
      </c>
      <c r="D5667" s="25" t="s">
        <v>39040</v>
      </c>
      <c r="E5667" s="28" t="s">
        <v>17</v>
      </c>
      <c r="F5667" s="85" t="str">
        <f>IF(E5667="N/A","N/A",VLOOKUP(E5667,UniFormat!$A$9:$F$817,6,FALSE))</f>
        <v>N/A</v>
      </c>
      <c r="G5667" s="25" t="str">
        <f t="shared" si="88"/>
        <v>22-41 21 23 26</v>
      </c>
      <c r="H5667" s="25" t="s">
        <v>17</v>
      </c>
    </row>
    <row r="5668" spans="1:8" x14ac:dyDescent="0.25">
      <c r="A5668" s="25" t="s">
        <v>12855</v>
      </c>
      <c r="B5668" s="25" t="s">
        <v>12856</v>
      </c>
      <c r="C5668" s="27">
        <v>5</v>
      </c>
      <c r="D5668" s="25" t="s">
        <v>39040</v>
      </c>
      <c r="E5668" s="28" t="s">
        <v>17</v>
      </c>
      <c r="F5668" s="85" t="str">
        <f>IF(E5668="N/A","N/A",VLOOKUP(E5668,UniFormat!$A$9:$F$817,6,FALSE))</f>
        <v>N/A</v>
      </c>
      <c r="G5668" s="25" t="str">
        <f t="shared" si="88"/>
        <v>22-41 21 23 29</v>
      </c>
      <c r="H5668" s="25" t="s">
        <v>17</v>
      </c>
    </row>
    <row r="5669" spans="1:8" x14ac:dyDescent="0.25">
      <c r="A5669" s="25" t="s">
        <v>12857</v>
      </c>
      <c r="B5669" s="25" t="s">
        <v>12858</v>
      </c>
      <c r="C5669" s="27">
        <v>5</v>
      </c>
      <c r="D5669" s="25" t="s">
        <v>39040</v>
      </c>
      <c r="E5669" s="28" t="s">
        <v>17</v>
      </c>
      <c r="F5669" s="85" t="str">
        <f>IF(E5669="N/A","N/A",VLOOKUP(E5669,UniFormat!$A$9:$F$817,6,FALSE))</f>
        <v>N/A</v>
      </c>
      <c r="G5669" s="25" t="str">
        <f t="shared" si="88"/>
        <v>22-41 21 23 33</v>
      </c>
      <c r="H5669" s="25" t="s">
        <v>17</v>
      </c>
    </row>
    <row r="5670" spans="1:8" x14ac:dyDescent="0.25">
      <c r="A5670" s="25" t="s">
        <v>12859</v>
      </c>
      <c r="B5670" s="25" t="s">
        <v>12860</v>
      </c>
      <c r="C5670" s="27">
        <v>5</v>
      </c>
      <c r="D5670" s="25" t="s">
        <v>39040</v>
      </c>
      <c r="E5670" s="28" t="s">
        <v>17</v>
      </c>
      <c r="F5670" s="85" t="str">
        <f>IF(E5670="N/A","N/A",VLOOKUP(E5670,UniFormat!$A$9:$F$817,6,FALSE))</f>
        <v>N/A</v>
      </c>
      <c r="G5670" s="25" t="str">
        <f t="shared" si="88"/>
        <v>22-41 21 23 36</v>
      </c>
      <c r="H5670" s="25" t="s">
        <v>17</v>
      </c>
    </row>
    <row r="5671" spans="1:8" x14ac:dyDescent="0.25">
      <c r="A5671" s="25" t="s">
        <v>12861</v>
      </c>
      <c r="B5671" s="25" t="s">
        <v>12862</v>
      </c>
      <c r="C5671" s="27">
        <v>5</v>
      </c>
      <c r="D5671" s="25" t="s">
        <v>39040</v>
      </c>
      <c r="E5671" s="28" t="s">
        <v>17</v>
      </c>
      <c r="F5671" s="85" t="str">
        <f>IF(E5671="N/A","N/A",VLOOKUP(E5671,UniFormat!$A$9:$F$817,6,FALSE))</f>
        <v>N/A</v>
      </c>
      <c r="G5671" s="25" t="str">
        <f t="shared" si="88"/>
        <v>22-41 21 23 39</v>
      </c>
      <c r="H5671" s="25" t="s">
        <v>17</v>
      </c>
    </row>
    <row r="5672" spans="1:8" x14ac:dyDescent="0.25">
      <c r="A5672" s="25" t="s">
        <v>12863</v>
      </c>
      <c r="B5672" s="25" t="s">
        <v>12864</v>
      </c>
      <c r="C5672" s="27">
        <v>5</v>
      </c>
      <c r="D5672" s="25" t="s">
        <v>39040</v>
      </c>
      <c r="E5672" s="28" t="s">
        <v>17</v>
      </c>
      <c r="F5672" s="85" t="str">
        <f>IF(E5672="N/A","N/A",VLOOKUP(E5672,UniFormat!$A$9:$F$817,6,FALSE))</f>
        <v>N/A</v>
      </c>
      <c r="G5672" s="25" t="str">
        <f t="shared" si="88"/>
        <v>22-41 21 23 43</v>
      </c>
      <c r="H5672" s="25" t="s">
        <v>17</v>
      </c>
    </row>
    <row r="5673" spans="1:8" x14ac:dyDescent="0.25">
      <c r="A5673" s="25" t="s">
        <v>12865</v>
      </c>
      <c r="B5673" s="25" t="s">
        <v>12866</v>
      </c>
      <c r="C5673" s="27">
        <v>5</v>
      </c>
      <c r="D5673" s="25" t="s">
        <v>39040</v>
      </c>
      <c r="E5673" s="28" t="s">
        <v>17</v>
      </c>
      <c r="F5673" s="85" t="str">
        <f>IF(E5673="N/A","N/A",VLOOKUP(E5673,UniFormat!$A$9:$F$817,6,FALSE))</f>
        <v>N/A</v>
      </c>
      <c r="G5673" s="25" t="str">
        <f t="shared" si="88"/>
        <v>22-41 21 23 46</v>
      </c>
      <c r="H5673" s="25" t="s">
        <v>17</v>
      </c>
    </row>
    <row r="5674" spans="1:8" x14ac:dyDescent="0.25">
      <c r="A5674" s="25" t="s">
        <v>12867</v>
      </c>
      <c r="B5674" s="25" t="s">
        <v>12868</v>
      </c>
      <c r="C5674" s="27">
        <v>5</v>
      </c>
      <c r="D5674" s="25" t="s">
        <v>39040</v>
      </c>
      <c r="E5674" s="28" t="s">
        <v>17</v>
      </c>
      <c r="F5674" s="85" t="str">
        <f>IF(E5674="N/A","N/A",VLOOKUP(E5674,UniFormat!$A$9:$F$817,6,FALSE))</f>
        <v>N/A</v>
      </c>
      <c r="G5674" s="25" t="str">
        <f t="shared" si="88"/>
        <v>22-41 21 23 53</v>
      </c>
      <c r="H5674" s="25" t="s">
        <v>17</v>
      </c>
    </row>
    <row r="5675" spans="1:8" x14ac:dyDescent="0.25">
      <c r="A5675" s="25" t="s">
        <v>12869</v>
      </c>
      <c r="B5675" s="25" t="s">
        <v>12870</v>
      </c>
      <c r="C5675" s="27">
        <v>4</v>
      </c>
      <c r="D5675" s="25" t="s">
        <v>39040</v>
      </c>
      <c r="E5675" s="28" t="s">
        <v>17</v>
      </c>
      <c r="F5675" s="85" t="str">
        <f>IF(E5675="N/A","N/A",VLOOKUP(E5675,UniFormat!$A$9:$F$817,6,FALSE))</f>
        <v>N/A</v>
      </c>
      <c r="G5675" s="25" t="str">
        <f t="shared" si="88"/>
        <v>22-41 21 26</v>
      </c>
      <c r="H5675" s="25" t="s">
        <v>17</v>
      </c>
    </row>
    <row r="5676" spans="1:8" x14ac:dyDescent="0.25">
      <c r="A5676" s="25" t="s">
        <v>12871</v>
      </c>
      <c r="B5676" s="25" t="s">
        <v>12872</v>
      </c>
      <c r="C5676" s="27">
        <v>4</v>
      </c>
      <c r="D5676" s="25" t="s">
        <v>39040</v>
      </c>
      <c r="E5676" s="28" t="s">
        <v>17</v>
      </c>
      <c r="F5676" s="85" t="str">
        <f>IF(E5676="N/A","N/A",VLOOKUP(E5676,UniFormat!$A$9:$F$817,6,FALSE))</f>
        <v>N/A</v>
      </c>
      <c r="G5676" s="25" t="str">
        <f t="shared" si="88"/>
        <v>22-41 21 29</v>
      </c>
      <c r="H5676" s="25" t="s">
        <v>17</v>
      </c>
    </row>
    <row r="5677" spans="1:8" x14ac:dyDescent="0.25">
      <c r="A5677" s="25" t="s">
        <v>12873</v>
      </c>
      <c r="B5677" s="25" t="s">
        <v>12874</v>
      </c>
      <c r="C5677" s="27">
        <v>4</v>
      </c>
      <c r="D5677" s="25" t="s">
        <v>39040</v>
      </c>
      <c r="E5677" s="28" t="s">
        <v>17</v>
      </c>
      <c r="F5677" s="85" t="str">
        <f>IF(E5677="N/A","N/A",VLOOKUP(E5677,UniFormat!$A$9:$F$817,6,FALSE))</f>
        <v>N/A</v>
      </c>
      <c r="G5677" s="25" t="str">
        <f t="shared" si="88"/>
        <v>22-41 21 33</v>
      </c>
      <c r="H5677" s="25" t="s">
        <v>17</v>
      </c>
    </row>
    <row r="5678" spans="1:8" x14ac:dyDescent="0.25">
      <c r="A5678" s="25" t="s">
        <v>12875</v>
      </c>
      <c r="B5678" s="25" t="s">
        <v>12876</v>
      </c>
      <c r="C5678" s="27">
        <v>4</v>
      </c>
      <c r="D5678" s="25" t="s">
        <v>39040</v>
      </c>
      <c r="E5678" s="28" t="s">
        <v>17</v>
      </c>
      <c r="F5678" s="85" t="str">
        <f>IF(E5678="N/A","N/A",VLOOKUP(E5678,UniFormat!$A$9:$F$817,6,FALSE))</f>
        <v>N/A</v>
      </c>
      <c r="G5678" s="25" t="str">
        <f t="shared" si="88"/>
        <v>22-41 21 36</v>
      </c>
      <c r="H5678" s="25" t="s">
        <v>17</v>
      </c>
    </row>
    <row r="5679" spans="1:8" x14ac:dyDescent="0.25">
      <c r="A5679" s="25" t="s">
        <v>12877</v>
      </c>
      <c r="B5679" s="25" t="s">
        <v>12878</v>
      </c>
      <c r="C5679" s="27">
        <v>4</v>
      </c>
      <c r="D5679" s="25" t="s">
        <v>39040</v>
      </c>
      <c r="E5679" s="28" t="s">
        <v>17</v>
      </c>
      <c r="F5679" s="85" t="str">
        <f>IF(E5679="N/A","N/A",VLOOKUP(E5679,UniFormat!$A$9:$F$817,6,FALSE))</f>
        <v>N/A</v>
      </c>
      <c r="G5679" s="25" t="str">
        <f t="shared" si="88"/>
        <v>22-41 21 39</v>
      </c>
      <c r="H5679" s="25" t="s">
        <v>17</v>
      </c>
    </row>
    <row r="5680" spans="1:8" x14ac:dyDescent="0.25">
      <c r="A5680" s="25" t="s">
        <v>12879</v>
      </c>
      <c r="B5680" s="25" t="s">
        <v>12880</v>
      </c>
      <c r="C5680" s="27">
        <v>5</v>
      </c>
      <c r="D5680" s="25" t="s">
        <v>39040</v>
      </c>
      <c r="E5680" s="28" t="s">
        <v>17</v>
      </c>
      <c r="F5680" s="85" t="str">
        <f>IF(E5680="N/A","N/A",VLOOKUP(E5680,UniFormat!$A$9:$F$817,6,FALSE))</f>
        <v>N/A</v>
      </c>
      <c r="G5680" s="25" t="str">
        <f t="shared" si="88"/>
        <v>22-41 21 39 13</v>
      </c>
      <c r="H5680" s="25" t="s">
        <v>17</v>
      </c>
    </row>
    <row r="5681" spans="1:8" x14ac:dyDescent="0.25">
      <c r="A5681" s="25" t="s">
        <v>12881</v>
      </c>
      <c r="B5681" s="25" t="s">
        <v>12882</v>
      </c>
      <c r="C5681" s="27">
        <v>3</v>
      </c>
      <c r="D5681" s="25" t="s">
        <v>39040</v>
      </c>
      <c r="E5681" s="28" t="s">
        <v>17</v>
      </c>
      <c r="F5681" s="85" t="str">
        <f>IF(E5681="N/A","N/A",VLOOKUP(E5681,UniFormat!$A$9:$F$817,6,FALSE))</f>
        <v>N/A</v>
      </c>
      <c r="G5681" s="25" t="str">
        <f t="shared" si="88"/>
        <v>22-41 22 00</v>
      </c>
      <c r="H5681" s="25" t="s">
        <v>17</v>
      </c>
    </row>
    <row r="5682" spans="1:8" x14ac:dyDescent="0.25">
      <c r="A5682" s="25" t="s">
        <v>781</v>
      </c>
      <c r="B5682" s="25" t="s">
        <v>780</v>
      </c>
      <c r="C5682" s="27">
        <v>4</v>
      </c>
      <c r="D5682" s="25" t="s">
        <v>39040</v>
      </c>
      <c r="E5682" s="28" t="s">
        <v>779</v>
      </c>
      <c r="F5682" s="85" t="str">
        <f>IF(E5682="N/A","N/A",VLOOKUP(E5682,UniFormat!$A$9:$F$817,6,FALSE))</f>
        <v>21-04 10 50 10</v>
      </c>
      <c r="G5682" s="25" t="str">
        <f t="shared" si="88"/>
        <v>22-41 22 13</v>
      </c>
      <c r="H5682" s="25" t="s">
        <v>17</v>
      </c>
    </row>
    <row r="5683" spans="1:8" x14ac:dyDescent="0.25">
      <c r="A5683" s="25" t="s">
        <v>12883</v>
      </c>
      <c r="B5683" s="25" t="s">
        <v>12884</v>
      </c>
      <c r="C5683" s="27">
        <v>5</v>
      </c>
      <c r="D5683" s="25" t="s">
        <v>39040</v>
      </c>
      <c r="E5683" s="28" t="s">
        <v>17</v>
      </c>
      <c r="F5683" s="85" t="str">
        <f>IF(E5683="N/A","N/A",VLOOKUP(E5683,UniFormat!$A$9:$F$817,6,FALSE))</f>
        <v>N/A</v>
      </c>
      <c r="G5683" s="25" t="str">
        <f t="shared" si="88"/>
        <v>22-41 22 13 13</v>
      </c>
      <c r="H5683" s="25" t="s">
        <v>17</v>
      </c>
    </row>
    <row r="5684" spans="1:8" x14ac:dyDescent="0.25">
      <c r="A5684" s="25" t="s">
        <v>12885</v>
      </c>
      <c r="B5684" s="25" t="s">
        <v>12886</v>
      </c>
      <c r="C5684" s="27">
        <v>5</v>
      </c>
      <c r="D5684" s="25" t="s">
        <v>39040</v>
      </c>
      <c r="E5684" s="28" t="s">
        <v>17</v>
      </c>
      <c r="F5684" s="85" t="str">
        <f>IF(E5684="N/A","N/A",VLOOKUP(E5684,UniFormat!$A$9:$F$817,6,FALSE))</f>
        <v>N/A</v>
      </c>
      <c r="G5684" s="25" t="str">
        <f t="shared" si="88"/>
        <v>22-41 22 13 16</v>
      </c>
      <c r="H5684" s="25" t="s">
        <v>17</v>
      </c>
    </row>
    <row r="5685" spans="1:8" x14ac:dyDescent="0.25">
      <c r="A5685" s="25" t="s">
        <v>12887</v>
      </c>
      <c r="B5685" s="25" t="s">
        <v>12888</v>
      </c>
      <c r="C5685" s="27">
        <v>5</v>
      </c>
      <c r="D5685" s="25" t="s">
        <v>39040</v>
      </c>
      <c r="E5685" s="28" t="s">
        <v>17</v>
      </c>
      <c r="F5685" s="85" t="str">
        <f>IF(E5685="N/A","N/A",VLOOKUP(E5685,UniFormat!$A$9:$F$817,6,FALSE))</f>
        <v>N/A</v>
      </c>
      <c r="G5685" s="25" t="str">
        <f t="shared" si="88"/>
        <v>22-41 22 13 19</v>
      </c>
      <c r="H5685" s="25" t="s">
        <v>17</v>
      </c>
    </row>
    <row r="5686" spans="1:8" x14ac:dyDescent="0.25">
      <c r="A5686" s="25" t="s">
        <v>12889</v>
      </c>
      <c r="B5686" s="25" t="s">
        <v>12890</v>
      </c>
      <c r="C5686" s="27">
        <v>5</v>
      </c>
      <c r="D5686" s="25" t="s">
        <v>39040</v>
      </c>
      <c r="E5686" s="28" t="s">
        <v>17</v>
      </c>
      <c r="F5686" s="85" t="str">
        <f>IF(E5686="N/A","N/A",VLOOKUP(E5686,UniFormat!$A$9:$F$817,6,FALSE))</f>
        <v>N/A</v>
      </c>
      <c r="G5686" s="25" t="str">
        <f t="shared" si="88"/>
        <v>22-41 22 13 23</v>
      </c>
      <c r="H5686" s="25" t="s">
        <v>17</v>
      </c>
    </row>
    <row r="5687" spans="1:8" x14ac:dyDescent="0.25">
      <c r="A5687" s="25" t="s">
        <v>12891</v>
      </c>
      <c r="B5687" s="25" t="s">
        <v>12892</v>
      </c>
      <c r="C5687" s="27">
        <v>5</v>
      </c>
      <c r="D5687" s="25" t="s">
        <v>39040</v>
      </c>
      <c r="E5687" s="28" t="s">
        <v>17</v>
      </c>
      <c r="F5687" s="85" t="str">
        <f>IF(E5687="N/A","N/A",VLOOKUP(E5687,UniFormat!$A$9:$F$817,6,FALSE))</f>
        <v>N/A</v>
      </c>
      <c r="G5687" s="25" t="str">
        <f t="shared" si="88"/>
        <v>22-41 22 13 26</v>
      </c>
      <c r="H5687" s="25" t="s">
        <v>17</v>
      </c>
    </row>
    <row r="5688" spans="1:8" x14ac:dyDescent="0.25">
      <c r="A5688" s="25" t="s">
        <v>12893</v>
      </c>
      <c r="B5688" s="25" t="s">
        <v>12894</v>
      </c>
      <c r="C5688" s="27">
        <v>5</v>
      </c>
      <c r="D5688" s="25" t="s">
        <v>39040</v>
      </c>
      <c r="E5688" s="28" t="s">
        <v>17</v>
      </c>
      <c r="F5688" s="85" t="str">
        <f>IF(E5688="N/A","N/A",VLOOKUP(E5688,UniFormat!$A$9:$F$817,6,FALSE))</f>
        <v>N/A</v>
      </c>
      <c r="G5688" s="25" t="str">
        <f t="shared" si="88"/>
        <v>22-41 22 13 29</v>
      </c>
      <c r="H5688" s="25" t="s">
        <v>17</v>
      </c>
    </row>
    <row r="5689" spans="1:8" x14ac:dyDescent="0.25">
      <c r="A5689" s="25" t="s">
        <v>784</v>
      </c>
      <c r="B5689" s="25" t="s">
        <v>783</v>
      </c>
      <c r="C5689" s="27">
        <v>4</v>
      </c>
      <c r="D5689" s="25" t="s">
        <v>39040</v>
      </c>
      <c r="E5689" s="28" t="s">
        <v>782</v>
      </c>
      <c r="F5689" s="85" t="str">
        <f>IF(E5689="N/A","N/A",VLOOKUP(E5689,UniFormat!$A$9:$F$817,6,FALSE))</f>
        <v>21-04 10 50 20</v>
      </c>
      <c r="G5689" s="25" t="str">
        <f t="shared" si="88"/>
        <v>22-41 22 23</v>
      </c>
      <c r="H5689" s="25" t="s">
        <v>17</v>
      </c>
    </row>
    <row r="5690" spans="1:8" x14ac:dyDescent="0.25">
      <c r="A5690" s="25" t="s">
        <v>12895</v>
      </c>
      <c r="B5690" s="25" t="s">
        <v>12896</v>
      </c>
      <c r="C5690" s="27">
        <v>5</v>
      </c>
      <c r="D5690" s="25" t="s">
        <v>39040</v>
      </c>
      <c r="E5690" s="28" t="s">
        <v>17</v>
      </c>
      <c r="F5690" s="85" t="str">
        <f>IF(E5690="N/A","N/A",VLOOKUP(E5690,UniFormat!$A$9:$F$817,6,FALSE))</f>
        <v>N/A</v>
      </c>
      <c r="G5690" s="25" t="str">
        <f t="shared" si="88"/>
        <v>22-41 22 23 13</v>
      </c>
      <c r="H5690" s="25" t="s">
        <v>17</v>
      </c>
    </row>
    <row r="5691" spans="1:8" x14ac:dyDescent="0.25">
      <c r="A5691" s="25" t="s">
        <v>12897</v>
      </c>
      <c r="B5691" s="25" t="s">
        <v>12898</v>
      </c>
      <c r="C5691" s="27">
        <v>5</v>
      </c>
      <c r="D5691" s="25" t="s">
        <v>39040</v>
      </c>
      <c r="E5691" s="28" t="s">
        <v>17</v>
      </c>
      <c r="F5691" s="85" t="str">
        <f>IF(E5691="N/A","N/A",VLOOKUP(E5691,UniFormat!$A$9:$F$817,6,FALSE))</f>
        <v>N/A</v>
      </c>
      <c r="G5691" s="25" t="str">
        <f t="shared" si="88"/>
        <v>22-41 22 23 16</v>
      </c>
      <c r="H5691" s="25" t="s">
        <v>17</v>
      </c>
    </row>
    <row r="5692" spans="1:8" x14ac:dyDescent="0.25">
      <c r="A5692" s="25" t="s">
        <v>12899</v>
      </c>
      <c r="B5692" s="25" t="s">
        <v>12900</v>
      </c>
      <c r="C5692" s="27">
        <v>5</v>
      </c>
      <c r="D5692" s="25" t="s">
        <v>39040</v>
      </c>
      <c r="E5692" s="28" t="s">
        <v>17</v>
      </c>
      <c r="F5692" s="85" t="str">
        <f>IF(E5692="N/A","N/A",VLOOKUP(E5692,UniFormat!$A$9:$F$817,6,FALSE))</f>
        <v>N/A</v>
      </c>
      <c r="G5692" s="25" t="str">
        <f t="shared" si="88"/>
        <v>22-41 22 23 19</v>
      </c>
      <c r="H5692" s="25" t="s">
        <v>17</v>
      </c>
    </row>
    <row r="5693" spans="1:8" x14ac:dyDescent="0.25">
      <c r="A5693" s="25" t="s">
        <v>12901</v>
      </c>
      <c r="B5693" s="25" t="s">
        <v>12902</v>
      </c>
      <c r="C5693" s="27">
        <v>5</v>
      </c>
      <c r="D5693" s="25" t="s">
        <v>39040</v>
      </c>
      <c r="E5693" s="28" t="s">
        <v>17</v>
      </c>
      <c r="F5693" s="85" t="str">
        <f>IF(E5693="N/A","N/A",VLOOKUP(E5693,UniFormat!$A$9:$F$817,6,FALSE))</f>
        <v>N/A</v>
      </c>
      <c r="G5693" s="25" t="str">
        <f t="shared" si="88"/>
        <v>22-41 22 23 23</v>
      </c>
      <c r="H5693" s="25" t="s">
        <v>17</v>
      </c>
    </row>
    <row r="5694" spans="1:8" x14ac:dyDescent="0.25">
      <c r="A5694" s="25" t="s">
        <v>787</v>
      </c>
      <c r="B5694" s="25" t="s">
        <v>786</v>
      </c>
      <c r="C5694" s="27">
        <v>4</v>
      </c>
      <c r="D5694" s="25" t="s">
        <v>39040</v>
      </c>
      <c r="E5694" s="28" t="s">
        <v>785</v>
      </c>
      <c r="F5694" s="85" t="str">
        <f>IF(E5694="N/A","N/A",VLOOKUP(E5694,UniFormat!$A$9:$F$817,6,FALSE))</f>
        <v>21-04 10 50 30</v>
      </c>
      <c r="G5694" s="25" t="str">
        <f t="shared" si="88"/>
        <v>22-41 22 33</v>
      </c>
      <c r="H5694" s="25" t="s">
        <v>17</v>
      </c>
    </row>
    <row r="5695" spans="1:8" x14ac:dyDescent="0.25">
      <c r="A5695" s="25" t="s">
        <v>12903</v>
      </c>
      <c r="B5695" s="25" t="s">
        <v>12904</v>
      </c>
      <c r="C5695" s="27">
        <v>3</v>
      </c>
      <c r="D5695" s="25" t="s">
        <v>39040</v>
      </c>
      <c r="E5695" s="28" t="s">
        <v>17</v>
      </c>
      <c r="F5695" s="85" t="str">
        <f>IF(E5695="N/A","N/A",VLOOKUP(E5695,UniFormat!$A$9:$F$817,6,FALSE))</f>
        <v>N/A</v>
      </c>
      <c r="G5695" s="25" t="str">
        <f t="shared" si="88"/>
        <v>22-41 23 00</v>
      </c>
      <c r="H5695" s="25" t="s">
        <v>17</v>
      </c>
    </row>
    <row r="5696" spans="1:8" x14ac:dyDescent="0.25">
      <c r="A5696" s="25" t="s">
        <v>12905</v>
      </c>
      <c r="B5696" s="25" t="s">
        <v>12906</v>
      </c>
      <c r="C5696" s="27">
        <v>4</v>
      </c>
      <c r="D5696" s="25" t="s">
        <v>39040</v>
      </c>
      <c r="E5696" s="28" t="s">
        <v>17</v>
      </c>
      <c r="F5696" s="85" t="str">
        <f>IF(E5696="N/A","N/A",VLOOKUP(E5696,UniFormat!$A$9:$F$817,6,FALSE))</f>
        <v>N/A</v>
      </c>
      <c r="G5696" s="25" t="str">
        <f t="shared" si="88"/>
        <v>22-41 23 13</v>
      </c>
      <c r="H5696" s="25" t="s">
        <v>17</v>
      </c>
    </row>
    <row r="5697" spans="1:8" x14ac:dyDescent="0.25">
      <c r="A5697" s="25" t="s">
        <v>12907</v>
      </c>
      <c r="B5697" s="25" t="s">
        <v>12908</v>
      </c>
      <c r="C5697" s="27">
        <v>4</v>
      </c>
      <c r="D5697" s="25" t="s">
        <v>39040</v>
      </c>
      <c r="E5697" s="28" t="s">
        <v>17</v>
      </c>
      <c r="F5697" s="85" t="str">
        <f>IF(E5697="N/A","N/A",VLOOKUP(E5697,UniFormat!$A$9:$F$817,6,FALSE))</f>
        <v>N/A</v>
      </c>
      <c r="G5697" s="25" t="str">
        <f t="shared" si="88"/>
        <v>22-41 23 16</v>
      </c>
      <c r="H5697" s="25" t="s">
        <v>17</v>
      </c>
    </row>
    <row r="5698" spans="1:8" x14ac:dyDescent="0.25">
      <c r="A5698" s="25" t="s">
        <v>12909</v>
      </c>
      <c r="B5698" s="25" t="s">
        <v>12910</v>
      </c>
      <c r="C5698" s="27">
        <v>4</v>
      </c>
      <c r="D5698" s="25" t="s">
        <v>39040</v>
      </c>
      <c r="E5698" s="28" t="s">
        <v>17</v>
      </c>
      <c r="F5698" s="85" t="str">
        <f>IF(E5698="N/A","N/A",VLOOKUP(E5698,UniFormat!$A$9:$F$817,6,FALSE))</f>
        <v>N/A</v>
      </c>
      <c r="G5698" s="25" t="str">
        <f t="shared" si="88"/>
        <v>22-41 23 19</v>
      </c>
      <c r="H5698" s="25" t="s">
        <v>17</v>
      </c>
    </row>
    <row r="5699" spans="1:8" x14ac:dyDescent="0.25">
      <c r="A5699" s="25" t="s">
        <v>12911</v>
      </c>
      <c r="B5699" s="25" t="s">
        <v>756</v>
      </c>
      <c r="C5699" s="27">
        <v>4</v>
      </c>
      <c r="D5699" s="25" t="s">
        <v>39040</v>
      </c>
      <c r="E5699" s="25" t="s">
        <v>755</v>
      </c>
      <c r="F5699" s="85" t="str">
        <f>IF(E5699="N/A","N/A",VLOOKUP(E5699,UniFormat!$A$9:$F$817,6,FALSE))</f>
        <v>21-04 10 10 20</v>
      </c>
      <c r="G5699" s="25" t="str">
        <f t="shared" si="88"/>
        <v>22-41 23 23</v>
      </c>
      <c r="H5699" s="25" t="s">
        <v>17</v>
      </c>
    </row>
    <row r="5700" spans="1:8" x14ac:dyDescent="0.25">
      <c r="A5700" s="25" t="s">
        <v>12912</v>
      </c>
      <c r="B5700" s="25" t="s">
        <v>12913</v>
      </c>
      <c r="C5700" s="27">
        <v>4</v>
      </c>
      <c r="D5700" s="25" t="s">
        <v>39040</v>
      </c>
      <c r="E5700" s="28" t="s">
        <v>17</v>
      </c>
      <c r="F5700" s="85" t="str">
        <f>IF(E5700="N/A","N/A",VLOOKUP(E5700,UniFormat!$A$9:$F$817,6,FALSE))</f>
        <v>N/A</v>
      </c>
      <c r="G5700" s="25" t="str">
        <f t="shared" si="88"/>
        <v>22-41 23 26</v>
      </c>
      <c r="H5700" s="25" t="s">
        <v>17</v>
      </c>
    </row>
    <row r="5701" spans="1:8" x14ac:dyDescent="0.25">
      <c r="A5701" s="25" t="s">
        <v>12914</v>
      </c>
      <c r="B5701" s="25" t="s">
        <v>12915</v>
      </c>
      <c r="C5701" s="27">
        <v>4</v>
      </c>
      <c r="D5701" s="25" t="s">
        <v>39040</v>
      </c>
      <c r="E5701" s="28" t="s">
        <v>17</v>
      </c>
      <c r="F5701" s="85" t="str">
        <f>IF(E5701="N/A","N/A",VLOOKUP(E5701,UniFormat!$A$9:$F$817,6,FALSE))</f>
        <v>N/A</v>
      </c>
      <c r="G5701" s="25" t="str">
        <f t="shared" si="88"/>
        <v>22-41 23 29</v>
      </c>
      <c r="H5701" s="25" t="s">
        <v>17</v>
      </c>
    </row>
    <row r="5702" spans="1:8" x14ac:dyDescent="0.25">
      <c r="A5702" s="25" t="s">
        <v>12916</v>
      </c>
      <c r="B5702" s="25" t="s">
        <v>12917</v>
      </c>
      <c r="C5702" s="27">
        <v>4</v>
      </c>
      <c r="D5702" s="25" t="s">
        <v>39040</v>
      </c>
      <c r="E5702" s="28" t="s">
        <v>17</v>
      </c>
      <c r="F5702" s="85" t="str">
        <f>IF(E5702="N/A","N/A",VLOOKUP(E5702,UniFormat!$A$9:$F$817,6,FALSE))</f>
        <v>N/A</v>
      </c>
      <c r="G5702" s="25" t="str">
        <f t="shared" si="88"/>
        <v>22-41 23 33</v>
      </c>
      <c r="H5702" s="25" t="s">
        <v>17</v>
      </c>
    </row>
    <row r="5703" spans="1:8" x14ac:dyDescent="0.25">
      <c r="A5703" s="25" t="s">
        <v>12918</v>
      </c>
      <c r="B5703" s="25" t="s">
        <v>12919</v>
      </c>
      <c r="C5703" s="27">
        <v>3</v>
      </c>
      <c r="D5703" s="25" t="s">
        <v>39040</v>
      </c>
      <c r="E5703" s="28" t="s">
        <v>17</v>
      </c>
      <c r="F5703" s="85" t="str">
        <f>IF(E5703="N/A","N/A",VLOOKUP(E5703,UniFormat!$A$9:$F$817,6,FALSE))</f>
        <v>N/A</v>
      </c>
      <c r="G5703" s="25" t="str">
        <f t="shared" si="88"/>
        <v>22-41 24 00</v>
      </c>
      <c r="H5703" s="25" t="s">
        <v>17</v>
      </c>
    </row>
    <row r="5704" spans="1:8" x14ac:dyDescent="0.25">
      <c r="A5704" s="25" t="s">
        <v>12920</v>
      </c>
      <c r="B5704" s="25" t="s">
        <v>12921</v>
      </c>
      <c r="C5704" s="27">
        <v>4</v>
      </c>
      <c r="D5704" s="25" t="s">
        <v>39040</v>
      </c>
      <c r="E5704" s="28" t="s">
        <v>17</v>
      </c>
      <c r="F5704" s="85" t="str">
        <f>IF(E5704="N/A","N/A",VLOOKUP(E5704,UniFormat!$A$9:$F$817,6,FALSE))</f>
        <v>N/A</v>
      </c>
      <c r="G5704" s="25" t="str">
        <f t="shared" si="88"/>
        <v>22-41 24 13</v>
      </c>
      <c r="H5704" s="25" t="s">
        <v>17</v>
      </c>
    </row>
    <row r="5705" spans="1:8" x14ac:dyDescent="0.25">
      <c r="A5705" s="25" t="s">
        <v>12922</v>
      </c>
      <c r="B5705" s="25" t="s">
        <v>12923</v>
      </c>
      <c r="C5705" s="27">
        <v>4</v>
      </c>
      <c r="D5705" s="25" t="s">
        <v>39040</v>
      </c>
      <c r="E5705" s="28" t="s">
        <v>17</v>
      </c>
      <c r="F5705" s="85" t="str">
        <f>IF(E5705="N/A","N/A",VLOOKUP(E5705,UniFormat!$A$9:$F$817,6,FALSE))</f>
        <v>N/A</v>
      </c>
      <c r="G5705" s="25" t="str">
        <f t="shared" si="88"/>
        <v>22-41 24 16</v>
      </c>
      <c r="H5705" s="25" t="s">
        <v>17</v>
      </c>
    </row>
    <row r="5706" spans="1:8" x14ac:dyDescent="0.25">
      <c r="A5706" s="25" t="s">
        <v>12924</v>
      </c>
      <c r="B5706" s="25" t="s">
        <v>12925</v>
      </c>
      <c r="C5706" s="27">
        <v>4</v>
      </c>
      <c r="D5706" s="25" t="s">
        <v>39040</v>
      </c>
      <c r="E5706" s="28" t="s">
        <v>17</v>
      </c>
      <c r="F5706" s="85" t="str">
        <f>IF(E5706="N/A","N/A",VLOOKUP(E5706,UniFormat!$A$9:$F$817,6,FALSE))</f>
        <v>N/A</v>
      </c>
      <c r="G5706" s="25" t="str">
        <f t="shared" ref="G5706:G5769" si="89">IF(LEN(A5706)=8,CONCATENATE("22-",A5706),CONCATENATE("22-",LEFT(A5706,8)," ",RIGHT(A5706,2)))</f>
        <v>22-41 24 19</v>
      </c>
      <c r="H5706" s="25" t="s">
        <v>17</v>
      </c>
    </row>
    <row r="5707" spans="1:8" x14ac:dyDescent="0.25">
      <c r="A5707" s="25" t="s">
        <v>12926</v>
      </c>
      <c r="B5707" s="25" t="s">
        <v>12927</v>
      </c>
      <c r="C5707" s="27">
        <v>4</v>
      </c>
      <c r="D5707" s="25" t="s">
        <v>39040</v>
      </c>
      <c r="E5707" s="28" t="s">
        <v>17</v>
      </c>
      <c r="F5707" s="85" t="str">
        <f>IF(E5707="N/A","N/A",VLOOKUP(E5707,UniFormat!$A$9:$F$817,6,FALSE))</f>
        <v>N/A</v>
      </c>
      <c r="G5707" s="25" t="str">
        <f t="shared" si="89"/>
        <v>22-41 24 23</v>
      </c>
      <c r="H5707" s="25" t="s">
        <v>17</v>
      </c>
    </row>
    <row r="5708" spans="1:8" x14ac:dyDescent="0.25">
      <c r="A5708" s="25" t="s">
        <v>12928</v>
      </c>
      <c r="B5708" s="25" t="s">
        <v>12929</v>
      </c>
      <c r="C5708" s="27">
        <v>4</v>
      </c>
      <c r="D5708" s="25" t="s">
        <v>39040</v>
      </c>
      <c r="E5708" s="28" t="s">
        <v>17</v>
      </c>
      <c r="F5708" s="85" t="str">
        <f>IF(E5708="N/A","N/A",VLOOKUP(E5708,UniFormat!$A$9:$F$817,6,FALSE))</f>
        <v>N/A</v>
      </c>
      <c r="G5708" s="25" t="str">
        <f t="shared" si="89"/>
        <v>22-41 24 26</v>
      </c>
      <c r="H5708" s="25" t="s">
        <v>17</v>
      </c>
    </row>
    <row r="5709" spans="1:8" x14ac:dyDescent="0.25">
      <c r="A5709" s="25" t="s">
        <v>12930</v>
      </c>
      <c r="B5709" s="25" t="s">
        <v>12931</v>
      </c>
      <c r="C5709" s="27">
        <v>4</v>
      </c>
      <c r="D5709" s="25" t="s">
        <v>39040</v>
      </c>
      <c r="E5709" s="28" t="s">
        <v>17</v>
      </c>
      <c r="F5709" s="85" t="str">
        <f>IF(E5709="N/A","N/A",VLOOKUP(E5709,UniFormat!$A$9:$F$817,6,FALSE))</f>
        <v>N/A</v>
      </c>
      <c r="G5709" s="25" t="str">
        <f t="shared" si="89"/>
        <v>22-41 24 29</v>
      </c>
      <c r="H5709" s="25" t="s">
        <v>17</v>
      </c>
    </row>
    <row r="5710" spans="1:8" x14ac:dyDescent="0.25">
      <c r="A5710" s="25" t="s">
        <v>12932</v>
      </c>
      <c r="B5710" s="25" t="s">
        <v>12933</v>
      </c>
      <c r="C5710" s="27">
        <v>4</v>
      </c>
      <c r="D5710" s="25" t="s">
        <v>39040</v>
      </c>
      <c r="E5710" s="28" t="s">
        <v>17</v>
      </c>
      <c r="F5710" s="85" t="str">
        <f>IF(E5710="N/A","N/A",VLOOKUP(E5710,UniFormat!$A$9:$F$817,6,FALSE))</f>
        <v>N/A</v>
      </c>
      <c r="G5710" s="25" t="str">
        <f t="shared" si="89"/>
        <v>22-41 24 33</v>
      </c>
      <c r="H5710" s="25" t="s">
        <v>17</v>
      </c>
    </row>
    <row r="5711" spans="1:8" x14ac:dyDescent="0.25">
      <c r="A5711" s="25" t="s">
        <v>12934</v>
      </c>
      <c r="B5711" s="25" t="s">
        <v>12935</v>
      </c>
      <c r="C5711" s="27">
        <v>4</v>
      </c>
      <c r="D5711" s="25" t="s">
        <v>39040</v>
      </c>
      <c r="E5711" s="28" t="s">
        <v>17</v>
      </c>
      <c r="F5711" s="85" t="str">
        <f>IF(E5711="N/A","N/A",VLOOKUP(E5711,UniFormat!$A$9:$F$817,6,FALSE))</f>
        <v>N/A</v>
      </c>
      <c r="G5711" s="25" t="str">
        <f t="shared" si="89"/>
        <v>22-41 24 36</v>
      </c>
      <c r="H5711" s="25" t="s">
        <v>17</v>
      </c>
    </row>
    <row r="5712" spans="1:8" x14ac:dyDescent="0.25">
      <c r="A5712" s="25" t="s">
        <v>12936</v>
      </c>
      <c r="B5712" s="25" t="s">
        <v>12937</v>
      </c>
      <c r="C5712" s="27">
        <v>4</v>
      </c>
      <c r="D5712" s="25" t="s">
        <v>39040</v>
      </c>
      <c r="E5712" s="28" t="s">
        <v>17</v>
      </c>
      <c r="F5712" s="85" t="str">
        <f>IF(E5712="N/A","N/A",VLOOKUP(E5712,UniFormat!$A$9:$F$817,6,FALSE))</f>
        <v>N/A</v>
      </c>
      <c r="G5712" s="25" t="str">
        <f t="shared" si="89"/>
        <v>22-41 24 39</v>
      </c>
      <c r="H5712" s="25" t="s">
        <v>17</v>
      </c>
    </row>
    <row r="5713" spans="1:8" x14ac:dyDescent="0.25">
      <c r="A5713" s="25" t="s">
        <v>12938</v>
      </c>
      <c r="B5713" s="25" t="s">
        <v>12939</v>
      </c>
      <c r="C5713" s="27">
        <v>4</v>
      </c>
      <c r="D5713" s="25" t="s">
        <v>39040</v>
      </c>
      <c r="E5713" s="28" t="s">
        <v>17</v>
      </c>
      <c r="F5713" s="85" t="str">
        <f>IF(E5713="N/A","N/A",VLOOKUP(E5713,UniFormat!$A$9:$F$817,6,FALSE))</f>
        <v>N/A</v>
      </c>
      <c r="G5713" s="25" t="str">
        <f t="shared" si="89"/>
        <v>22-41 24 43</v>
      </c>
      <c r="H5713" s="25" t="s">
        <v>17</v>
      </c>
    </row>
    <row r="5714" spans="1:8" x14ac:dyDescent="0.25">
      <c r="A5714" s="25" t="s">
        <v>12940</v>
      </c>
      <c r="B5714" s="25" t="s">
        <v>12941</v>
      </c>
      <c r="C5714" s="27">
        <v>4</v>
      </c>
      <c r="D5714" s="25" t="s">
        <v>39040</v>
      </c>
      <c r="E5714" s="28" t="s">
        <v>17</v>
      </c>
      <c r="F5714" s="85" t="str">
        <f>IF(E5714="N/A","N/A",VLOOKUP(E5714,UniFormat!$A$9:$F$817,6,FALSE))</f>
        <v>N/A</v>
      </c>
      <c r="G5714" s="25" t="str">
        <f t="shared" si="89"/>
        <v>22-41 24 46</v>
      </c>
      <c r="H5714" s="25" t="s">
        <v>17</v>
      </c>
    </row>
    <row r="5715" spans="1:8" x14ac:dyDescent="0.25">
      <c r="A5715" s="25" t="s">
        <v>12942</v>
      </c>
      <c r="B5715" s="25" t="s">
        <v>12943</v>
      </c>
      <c r="C5715" s="27">
        <v>5</v>
      </c>
      <c r="D5715" s="25" t="s">
        <v>39040</v>
      </c>
      <c r="E5715" s="28" t="s">
        <v>17</v>
      </c>
      <c r="F5715" s="85" t="str">
        <f>IF(E5715="N/A","N/A",VLOOKUP(E5715,UniFormat!$A$9:$F$817,6,FALSE))</f>
        <v>N/A</v>
      </c>
      <c r="G5715" s="25" t="str">
        <f t="shared" si="89"/>
        <v>22-41 24 46 13</v>
      </c>
      <c r="H5715" s="25" t="s">
        <v>17</v>
      </c>
    </row>
    <row r="5716" spans="1:8" x14ac:dyDescent="0.25">
      <c r="A5716" s="25" t="s">
        <v>12944</v>
      </c>
      <c r="B5716" s="25" t="s">
        <v>12945</v>
      </c>
      <c r="C5716" s="27">
        <v>3</v>
      </c>
      <c r="D5716" s="25" t="s">
        <v>39040</v>
      </c>
      <c r="E5716" s="28" t="s">
        <v>17</v>
      </c>
      <c r="F5716" s="85" t="str">
        <f>IF(E5716="N/A","N/A",VLOOKUP(E5716,UniFormat!$A$9:$F$817,6,FALSE))</f>
        <v>N/A</v>
      </c>
      <c r="G5716" s="25" t="str">
        <f t="shared" si="89"/>
        <v>22-41 30 00</v>
      </c>
      <c r="H5716" s="25" t="s">
        <v>17</v>
      </c>
    </row>
    <row r="5717" spans="1:8" x14ac:dyDescent="0.25">
      <c r="A5717" s="25" t="s">
        <v>12946</v>
      </c>
      <c r="B5717" s="25" t="s">
        <v>12947</v>
      </c>
      <c r="C5717" s="27">
        <v>3</v>
      </c>
      <c r="D5717" s="25" t="s">
        <v>39040</v>
      </c>
      <c r="E5717" s="28" t="s">
        <v>17</v>
      </c>
      <c r="F5717" s="85" t="str">
        <f>IF(E5717="N/A","N/A",VLOOKUP(E5717,UniFormat!$A$9:$F$817,6,FALSE))</f>
        <v>N/A</v>
      </c>
      <c r="G5717" s="25" t="str">
        <f t="shared" si="89"/>
        <v>22-41 31 00</v>
      </c>
      <c r="H5717" s="25" t="s">
        <v>17</v>
      </c>
    </row>
    <row r="5718" spans="1:8" x14ac:dyDescent="0.25">
      <c r="A5718" s="25" t="s">
        <v>12948</v>
      </c>
      <c r="B5718" s="25" t="s">
        <v>12949</v>
      </c>
      <c r="C5718" s="27">
        <v>4</v>
      </c>
      <c r="D5718" s="25" t="s">
        <v>39040</v>
      </c>
      <c r="E5718" s="28" t="s">
        <v>17</v>
      </c>
      <c r="F5718" s="85" t="str">
        <f>IF(E5718="N/A","N/A",VLOOKUP(E5718,UniFormat!$A$9:$F$817,6,FALSE))</f>
        <v>N/A</v>
      </c>
      <c r="G5718" s="25" t="str">
        <f t="shared" si="89"/>
        <v>22-41 31 13</v>
      </c>
      <c r="H5718" s="25" t="s">
        <v>17</v>
      </c>
    </row>
    <row r="5719" spans="1:8" x14ac:dyDescent="0.25">
      <c r="A5719" s="25" t="s">
        <v>12950</v>
      </c>
      <c r="B5719" s="25" t="s">
        <v>12951</v>
      </c>
      <c r="C5719" s="27">
        <v>5</v>
      </c>
      <c r="D5719" s="25" t="s">
        <v>39040</v>
      </c>
      <c r="E5719" s="28" t="s">
        <v>17</v>
      </c>
      <c r="F5719" s="85" t="str">
        <f>IF(E5719="N/A","N/A",VLOOKUP(E5719,UniFormat!$A$9:$F$817,6,FALSE))</f>
        <v>N/A</v>
      </c>
      <c r="G5719" s="25" t="str">
        <f t="shared" si="89"/>
        <v>22-41 31 13 13</v>
      </c>
      <c r="H5719" s="25" t="s">
        <v>17</v>
      </c>
    </row>
    <row r="5720" spans="1:8" x14ac:dyDescent="0.25">
      <c r="A5720" s="25" t="s">
        <v>12952</v>
      </c>
      <c r="B5720" s="25" t="s">
        <v>12953</v>
      </c>
      <c r="C5720" s="27">
        <v>5</v>
      </c>
      <c r="D5720" s="25" t="s">
        <v>39040</v>
      </c>
      <c r="E5720" s="28" t="s">
        <v>17</v>
      </c>
      <c r="F5720" s="85" t="str">
        <f>IF(E5720="N/A","N/A",VLOOKUP(E5720,UniFormat!$A$9:$F$817,6,FALSE))</f>
        <v>N/A</v>
      </c>
      <c r="G5720" s="25" t="str">
        <f t="shared" si="89"/>
        <v>22-41 31 13 16</v>
      </c>
      <c r="H5720" s="25" t="s">
        <v>17</v>
      </c>
    </row>
    <row r="5721" spans="1:8" x14ac:dyDescent="0.25">
      <c r="A5721" s="25" t="s">
        <v>12954</v>
      </c>
      <c r="B5721" s="25" t="s">
        <v>12955</v>
      </c>
      <c r="C5721" s="27">
        <v>5</v>
      </c>
      <c r="D5721" s="25" t="s">
        <v>39040</v>
      </c>
      <c r="E5721" s="28" t="s">
        <v>17</v>
      </c>
      <c r="F5721" s="85" t="str">
        <f>IF(E5721="N/A","N/A",VLOOKUP(E5721,UniFormat!$A$9:$F$817,6,FALSE))</f>
        <v>N/A</v>
      </c>
      <c r="G5721" s="25" t="str">
        <f t="shared" si="89"/>
        <v>22-41 31 13 19</v>
      </c>
      <c r="H5721" s="25" t="s">
        <v>17</v>
      </c>
    </row>
    <row r="5722" spans="1:8" x14ac:dyDescent="0.25">
      <c r="A5722" s="25" t="s">
        <v>12956</v>
      </c>
      <c r="B5722" s="25" t="s">
        <v>12957</v>
      </c>
      <c r="C5722" s="27">
        <v>5</v>
      </c>
      <c r="D5722" s="25" t="s">
        <v>39040</v>
      </c>
      <c r="E5722" s="28" t="s">
        <v>17</v>
      </c>
      <c r="F5722" s="85" t="str">
        <f>IF(E5722="N/A","N/A",VLOOKUP(E5722,UniFormat!$A$9:$F$817,6,FALSE))</f>
        <v>N/A</v>
      </c>
      <c r="G5722" s="25" t="str">
        <f t="shared" si="89"/>
        <v>22-41 31 13 23</v>
      </c>
      <c r="H5722" s="25" t="s">
        <v>17</v>
      </c>
    </row>
    <row r="5723" spans="1:8" x14ac:dyDescent="0.25">
      <c r="A5723" s="25" t="s">
        <v>12958</v>
      </c>
      <c r="B5723" s="25" t="s">
        <v>12959</v>
      </c>
      <c r="C5723" s="27">
        <v>5</v>
      </c>
      <c r="D5723" s="25" t="s">
        <v>39040</v>
      </c>
      <c r="E5723" s="28" t="s">
        <v>17</v>
      </c>
      <c r="F5723" s="85" t="str">
        <f>IF(E5723="N/A","N/A",VLOOKUP(E5723,UniFormat!$A$9:$F$817,6,FALSE))</f>
        <v>N/A</v>
      </c>
      <c r="G5723" s="25" t="str">
        <f t="shared" si="89"/>
        <v>22-41 31 13 26</v>
      </c>
      <c r="H5723" s="25" t="s">
        <v>17</v>
      </c>
    </row>
    <row r="5724" spans="1:8" x14ac:dyDescent="0.25">
      <c r="A5724" s="25" t="s">
        <v>12960</v>
      </c>
      <c r="B5724" s="25" t="s">
        <v>12961</v>
      </c>
      <c r="C5724" s="27">
        <v>5</v>
      </c>
      <c r="D5724" s="25" t="s">
        <v>39040</v>
      </c>
      <c r="E5724" s="28" t="s">
        <v>17</v>
      </c>
      <c r="F5724" s="85" t="str">
        <f>IF(E5724="N/A","N/A",VLOOKUP(E5724,UniFormat!$A$9:$F$817,6,FALSE))</f>
        <v>N/A</v>
      </c>
      <c r="G5724" s="25" t="str">
        <f t="shared" si="89"/>
        <v>22-41 31 13 29</v>
      </c>
      <c r="H5724" s="25" t="s">
        <v>17</v>
      </c>
    </row>
    <row r="5725" spans="1:8" x14ac:dyDescent="0.25">
      <c r="A5725" s="25" t="s">
        <v>12962</v>
      </c>
      <c r="B5725" s="25" t="s">
        <v>12963</v>
      </c>
      <c r="C5725" s="27">
        <v>5</v>
      </c>
      <c r="D5725" s="25" t="s">
        <v>39040</v>
      </c>
      <c r="E5725" s="28" t="s">
        <v>17</v>
      </c>
      <c r="F5725" s="85" t="str">
        <f>IF(E5725="N/A","N/A",VLOOKUP(E5725,UniFormat!$A$9:$F$817,6,FALSE))</f>
        <v>N/A</v>
      </c>
      <c r="G5725" s="25" t="str">
        <f t="shared" si="89"/>
        <v>22-41 31 13 33</v>
      </c>
      <c r="H5725" s="25" t="s">
        <v>17</v>
      </c>
    </row>
    <row r="5726" spans="1:8" x14ac:dyDescent="0.25">
      <c r="A5726" s="25" t="s">
        <v>12964</v>
      </c>
      <c r="B5726" s="25" t="s">
        <v>12965</v>
      </c>
      <c r="C5726" s="27">
        <v>5</v>
      </c>
      <c r="D5726" s="25" t="s">
        <v>39040</v>
      </c>
      <c r="E5726" s="28" t="s">
        <v>17</v>
      </c>
      <c r="F5726" s="85" t="str">
        <f>IF(E5726="N/A","N/A",VLOOKUP(E5726,UniFormat!$A$9:$F$817,6,FALSE))</f>
        <v>N/A</v>
      </c>
      <c r="G5726" s="25" t="str">
        <f t="shared" si="89"/>
        <v>22-41 31 13 36</v>
      </c>
      <c r="H5726" s="25" t="s">
        <v>17</v>
      </c>
    </row>
    <row r="5727" spans="1:8" x14ac:dyDescent="0.25">
      <c r="A5727" s="25" t="s">
        <v>12966</v>
      </c>
      <c r="B5727" s="25" t="s">
        <v>12967</v>
      </c>
      <c r="C5727" s="27">
        <v>5</v>
      </c>
      <c r="D5727" s="25" t="s">
        <v>39040</v>
      </c>
      <c r="E5727" s="28" t="s">
        <v>17</v>
      </c>
      <c r="F5727" s="85" t="str">
        <f>IF(E5727="N/A","N/A",VLOOKUP(E5727,UniFormat!$A$9:$F$817,6,FALSE))</f>
        <v>N/A</v>
      </c>
      <c r="G5727" s="25" t="str">
        <f t="shared" si="89"/>
        <v>22-41 31 13 39</v>
      </c>
      <c r="H5727" s="25" t="s">
        <v>17</v>
      </c>
    </row>
    <row r="5728" spans="1:8" x14ac:dyDescent="0.25">
      <c r="A5728" s="25" t="s">
        <v>12968</v>
      </c>
      <c r="B5728" s="25" t="s">
        <v>12969</v>
      </c>
      <c r="C5728" s="27">
        <v>5</v>
      </c>
      <c r="D5728" s="25" t="s">
        <v>39040</v>
      </c>
      <c r="E5728" s="28" t="s">
        <v>17</v>
      </c>
      <c r="F5728" s="85" t="str">
        <f>IF(E5728="N/A","N/A",VLOOKUP(E5728,UniFormat!$A$9:$F$817,6,FALSE))</f>
        <v>N/A</v>
      </c>
      <c r="G5728" s="25" t="str">
        <f t="shared" si="89"/>
        <v>22-41 31 13 43</v>
      </c>
      <c r="H5728" s="25" t="s">
        <v>17</v>
      </c>
    </row>
    <row r="5729" spans="1:8" x14ac:dyDescent="0.25">
      <c r="A5729" s="25" t="s">
        <v>12970</v>
      </c>
      <c r="B5729" s="25" t="s">
        <v>12971</v>
      </c>
      <c r="C5729" s="27">
        <v>5</v>
      </c>
      <c r="D5729" s="25" t="s">
        <v>39040</v>
      </c>
      <c r="E5729" s="28" t="s">
        <v>17</v>
      </c>
      <c r="F5729" s="85" t="str">
        <f>IF(E5729="N/A","N/A",VLOOKUP(E5729,UniFormat!$A$9:$F$817,6,FALSE))</f>
        <v>N/A</v>
      </c>
      <c r="G5729" s="25" t="str">
        <f t="shared" si="89"/>
        <v>22-41 31 13 46</v>
      </c>
      <c r="H5729" s="25" t="s">
        <v>17</v>
      </c>
    </row>
    <row r="5730" spans="1:8" x14ac:dyDescent="0.25">
      <c r="A5730" s="25" t="s">
        <v>12972</v>
      </c>
      <c r="B5730" s="25" t="s">
        <v>12973</v>
      </c>
      <c r="C5730" s="27">
        <v>5</v>
      </c>
      <c r="D5730" s="25" t="s">
        <v>39040</v>
      </c>
      <c r="E5730" s="28" t="s">
        <v>17</v>
      </c>
      <c r="F5730" s="85" t="str">
        <f>IF(E5730="N/A","N/A",VLOOKUP(E5730,UniFormat!$A$9:$F$817,6,FALSE))</f>
        <v>N/A</v>
      </c>
      <c r="G5730" s="25" t="str">
        <f t="shared" si="89"/>
        <v>22-41 31 13 49</v>
      </c>
      <c r="H5730" s="25" t="s">
        <v>17</v>
      </c>
    </row>
    <row r="5731" spans="1:8" x14ac:dyDescent="0.25">
      <c r="A5731" s="25" t="s">
        <v>12974</v>
      </c>
      <c r="B5731" s="25" t="s">
        <v>12975</v>
      </c>
      <c r="C5731" s="27">
        <v>5</v>
      </c>
      <c r="D5731" s="25" t="s">
        <v>39040</v>
      </c>
      <c r="E5731" s="28" t="s">
        <v>17</v>
      </c>
      <c r="F5731" s="85" t="str">
        <f>IF(E5731="N/A","N/A",VLOOKUP(E5731,UniFormat!$A$9:$F$817,6,FALSE))</f>
        <v>N/A</v>
      </c>
      <c r="G5731" s="25" t="str">
        <f t="shared" si="89"/>
        <v>22-41 31 13 53</v>
      </c>
      <c r="H5731" s="25" t="s">
        <v>17</v>
      </c>
    </row>
    <row r="5732" spans="1:8" x14ac:dyDescent="0.25">
      <c r="A5732" s="25" t="s">
        <v>12976</v>
      </c>
      <c r="B5732" s="25" t="s">
        <v>12977</v>
      </c>
      <c r="C5732" s="27">
        <v>5</v>
      </c>
      <c r="D5732" s="25" t="s">
        <v>39040</v>
      </c>
      <c r="E5732" s="28" t="s">
        <v>17</v>
      </c>
      <c r="F5732" s="85" t="str">
        <f>IF(E5732="N/A","N/A",VLOOKUP(E5732,UniFormat!$A$9:$F$817,6,FALSE))</f>
        <v>N/A</v>
      </c>
      <c r="G5732" s="25" t="str">
        <f t="shared" si="89"/>
        <v>22-41 31 13 56</v>
      </c>
      <c r="H5732" s="25" t="s">
        <v>17</v>
      </c>
    </row>
    <row r="5733" spans="1:8" x14ac:dyDescent="0.25">
      <c r="A5733" s="25" t="s">
        <v>12978</v>
      </c>
      <c r="B5733" s="25" t="s">
        <v>12979</v>
      </c>
      <c r="C5733" s="27">
        <v>5</v>
      </c>
      <c r="D5733" s="25" t="s">
        <v>39040</v>
      </c>
      <c r="E5733" s="28" t="s">
        <v>17</v>
      </c>
      <c r="F5733" s="85" t="str">
        <f>IF(E5733="N/A","N/A",VLOOKUP(E5733,UniFormat!$A$9:$F$817,6,FALSE))</f>
        <v>N/A</v>
      </c>
      <c r="G5733" s="25" t="str">
        <f t="shared" si="89"/>
        <v>22-41 31 13 59</v>
      </c>
      <c r="H5733" s="25" t="s">
        <v>17</v>
      </c>
    </row>
    <row r="5734" spans="1:8" x14ac:dyDescent="0.25">
      <c r="A5734" s="25" t="s">
        <v>12980</v>
      </c>
      <c r="B5734" s="25" t="s">
        <v>12981</v>
      </c>
      <c r="C5734" s="27">
        <v>5</v>
      </c>
      <c r="D5734" s="25" t="s">
        <v>39040</v>
      </c>
      <c r="E5734" s="28" t="s">
        <v>17</v>
      </c>
      <c r="F5734" s="85" t="str">
        <f>IF(E5734="N/A","N/A",VLOOKUP(E5734,UniFormat!$A$9:$F$817,6,FALSE))</f>
        <v>N/A</v>
      </c>
      <c r="G5734" s="25" t="str">
        <f t="shared" si="89"/>
        <v>22-41 31 13 63</v>
      </c>
      <c r="H5734" s="25" t="s">
        <v>17</v>
      </c>
    </row>
    <row r="5735" spans="1:8" x14ac:dyDescent="0.25">
      <c r="A5735" s="25" t="s">
        <v>12982</v>
      </c>
      <c r="B5735" s="25" t="s">
        <v>12983</v>
      </c>
      <c r="C5735" s="27">
        <v>4</v>
      </c>
      <c r="D5735" s="25" t="s">
        <v>39040</v>
      </c>
      <c r="E5735" s="28" t="s">
        <v>17</v>
      </c>
      <c r="F5735" s="85" t="str">
        <f>IF(E5735="N/A","N/A",VLOOKUP(E5735,UniFormat!$A$9:$F$817,6,FALSE))</f>
        <v>N/A</v>
      </c>
      <c r="G5735" s="25" t="str">
        <f t="shared" si="89"/>
        <v>22-41 31 16</v>
      </c>
      <c r="H5735" s="25" t="s">
        <v>17</v>
      </c>
    </row>
    <row r="5736" spans="1:8" x14ac:dyDescent="0.25">
      <c r="A5736" s="25" t="s">
        <v>12984</v>
      </c>
      <c r="B5736" s="25" t="s">
        <v>12985</v>
      </c>
      <c r="C5736" s="27">
        <v>4</v>
      </c>
      <c r="D5736" s="25" t="s">
        <v>39040</v>
      </c>
      <c r="E5736" s="28" t="s">
        <v>17</v>
      </c>
      <c r="F5736" s="85" t="str">
        <f>IF(E5736="N/A","N/A",VLOOKUP(E5736,UniFormat!$A$9:$F$817,6,FALSE))</f>
        <v>N/A</v>
      </c>
      <c r="G5736" s="25" t="str">
        <f t="shared" si="89"/>
        <v>22-41 31 19</v>
      </c>
      <c r="H5736" s="25" t="s">
        <v>17</v>
      </c>
    </row>
    <row r="5737" spans="1:8" x14ac:dyDescent="0.25">
      <c r="A5737" s="25" t="s">
        <v>12986</v>
      </c>
      <c r="B5737" s="25" t="s">
        <v>12987</v>
      </c>
      <c r="C5737" s="27">
        <v>4</v>
      </c>
      <c r="D5737" s="25" t="s">
        <v>39040</v>
      </c>
      <c r="E5737" s="28" t="s">
        <v>17</v>
      </c>
      <c r="F5737" s="85" t="str">
        <f>IF(E5737="N/A","N/A",VLOOKUP(E5737,UniFormat!$A$9:$F$817,6,FALSE))</f>
        <v>N/A</v>
      </c>
      <c r="G5737" s="25" t="str">
        <f t="shared" si="89"/>
        <v>22-41 31 23</v>
      </c>
      <c r="H5737" s="25" t="s">
        <v>17</v>
      </c>
    </row>
    <row r="5738" spans="1:8" x14ac:dyDescent="0.25">
      <c r="A5738" s="25" t="s">
        <v>12988</v>
      </c>
      <c r="B5738" s="25" t="s">
        <v>12989</v>
      </c>
      <c r="C5738" s="27">
        <v>3</v>
      </c>
      <c r="D5738" s="25" t="s">
        <v>39040</v>
      </c>
      <c r="E5738" s="28" t="s">
        <v>17</v>
      </c>
      <c r="F5738" s="85" t="str">
        <f>IF(E5738="N/A","N/A",VLOOKUP(E5738,UniFormat!$A$9:$F$817,6,FALSE))</f>
        <v>N/A</v>
      </c>
      <c r="G5738" s="25" t="str">
        <f t="shared" si="89"/>
        <v>22-41 32 00</v>
      </c>
      <c r="H5738" s="25" t="s">
        <v>17</v>
      </c>
    </row>
    <row r="5739" spans="1:8" x14ac:dyDescent="0.25">
      <c r="A5739" s="25" t="s">
        <v>12990</v>
      </c>
      <c r="B5739" s="25" t="s">
        <v>12991</v>
      </c>
      <c r="C5739" s="27">
        <v>4</v>
      </c>
      <c r="D5739" s="25" t="s">
        <v>39040</v>
      </c>
      <c r="E5739" s="28" t="s">
        <v>17</v>
      </c>
      <c r="F5739" s="85" t="str">
        <f>IF(E5739="N/A","N/A",VLOOKUP(E5739,UniFormat!$A$9:$F$817,6,FALSE))</f>
        <v>N/A</v>
      </c>
      <c r="G5739" s="25" t="str">
        <f t="shared" si="89"/>
        <v>22-41 32 13</v>
      </c>
      <c r="H5739" s="25" t="s">
        <v>17</v>
      </c>
    </row>
    <row r="5740" spans="1:8" x14ac:dyDescent="0.25">
      <c r="A5740" s="25" t="s">
        <v>12992</v>
      </c>
      <c r="B5740" s="25" t="s">
        <v>12993</v>
      </c>
      <c r="C5740" s="27">
        <v>4</v>
      </c>
      <c r="D5740" s="25" t="s">
        <v>39040</v>
      </c>
      <c r="E5740" s="28" t="s">
        <v>17</v>
      </c>
      <c r="F5740" s="85" t="str">
        <f>IF(E5740="N/A","N/A",VLOOKUP(E5740,UniFormat!$A$9:$F$817,6,FALSE))</f>
        <v>N/A</v>
      </c>
      <c r="G5740" s="25" t="str">
        <f t="shared" si="89"/>
        <v>22-41 32 16</v>
      </c>
      <c r="H5740" s="25" t="s">
        <v>17</v>
      </c>
    </row>
    <row r="5741" spans="1:8" x14ac:dyDescent="0.25">
      <c r="A5741" s="25" t="s">
        <v>12994</v>
      </c>
      <c r="B5741" s="25" t="s">
        <v>12995</v>
      </c>
      <c r="C5741" s="27">
        <v>4</v>
      </c>
      <c r="D5741" s="25" t="s">
        <v>39040</v>
      </c>
      <c r="E5741" s="28" t="s">
        <v>17</v>
      </c>
      <c r="F5741" s="85" t="str">
        <f>IF(E5741="N/A","N/A",VLOOKUP(E5741,UniFormat!$A$9:$F$817,6,FALSE))</f>
        <v>N/A</v>
      </c>
      <c r="G5741" s="25" t="str">
        <f t="shared" si="89"/>
        <v>22-41 32 19</v>
      </c>
      <c r="H5741" s="25" t="s">
        <v>17</v>
      </c>
    </row>
    <row r="5742" spans="1:8" x14ac:dyDescent="0.25">
      <c r="A5742" s="25" t="s">
        <v>12996</v>
      </c>
      <c r="B5742" s="25" t="s">
        <v>12997</v>
      </c>
      <c r="C5742" s="27">
        <v>4</v>
      </c>
      <c r="D5742" s="25" t="s">
        <v>39040</v>
      </c>
      <c r="E5742" s="28" t="s">
        <v>17</v>
      </c>
      <c r="F5742" s="85" t="str">
        <f>IF(E5742="N/A","N/A",VLOOKUP(E5742,UniFormat!$A$9:$F$817,6,FALSE))</f>
        <v>N/A</v>
      </c>
      <c r="G5742" s="25" t="str">
        <f t="shared" si="89"/>
        <v>22-41 32 23</v>
      </c>
      <c r="H5742" s="25" t="s">
        <v>17</v>
      </c>
    </row>
    <row r="5743" spans="1:8" x14ac:dyDescent="0.25">
      <c r="A5743" s="25" t="s">
        <v>12998</v>
      </c>
      <c r="B5743" s="25" t="s">
        <v>12999</v>
      </c>
      <c r="C5743" s="27">
        <v>4</v>
      </c>
      <c r="D5743" s="25" t="s">
        <v>39040</v>
      </c>
      <c r="E5743" s="28" t="s">
        <v>17</v>
      </c>
      <c r="F5743" s="85" t="str">
        <f>IF(E5743="N/A","N/A",VLOOKUP(E5743,UniFormat!$A$9:$F$817,6,FALSE))</f>
        <v>N/A</v>
      </c>
      <c r="G5743" s="25" t="str">
        <f t="shared" si="89"/>
        <v>22-41 32 26</v>
      </c>
      <c r="H5743" s="25" t="s">
        <v>17</v>
      </c>
    </row>
    <row r="5744" spans="1:8" x14ac:dyDescent="0.25">
      <c r="A5744" s="25" t="s">
        <v>13000</v>
      </c>
      <c r="B5744" s="25" t="s">
        <v>13001</v>
      </c>
      <c r="C5744" s="27">
        <v>4</v>
      </c>
      <c r="D5744" s="25" t="s">
        <v>39040</v>
      </c>
      <c r="E5744" s="28" t="s">
        <v>17</v>
      </c>
      <c r="F5744" s="85" t="str">
        <f>IF(E5744="N/A","N/A",VLOOKUP(E5744,UniFormat!$A$9:$F$817,6,FALSE))</f>
        <v>N/A</v>
      </c>
      <c r="G5744" s="25" t="str">
        <f t="shared" si="89"/>
        <v>22-41 32 29</v>
      </c>
      <c r="H5744" s="25" t="s">
        <v>17</v>
      </c>
    </row>
    <row r="5745" spans="1:8" x14ac:dyDescent="0.25">
      <c r="A5745" s="25" t="s">
        <v>13002</v>
      </c>
      <c r="B5745" s="25" t="s">
        <v>13003</v>
      </c>
      <c r="C5745" s="27">
        <v>4</v>
      </c>
      <c r="D5745" s="25" t="s">
        <v>39040</v>
      </c>
      <c r="E5745" s="28" t="s">
        <v>17</v>
      </c>
      <c r="F5745" s="85" t="str">
        <f>IF(E5745="N/A","N/A",VLOOKUP(E5745,UniFormat!$A$9:$F$817,6,FALSE))</f>
        <v>N/A</v>
      </c>
      <c r="G5745" s="25" t="str">
        <f t="shared" si="89"/>
        <v>22-41 32 33</v>
      </c>
      <c r="H5745" s="25" t="s">
        <v>17</v>
      </c>
    </row>
    <row r="5746" spans="1:8" x14ac:dyDescent="0.25">
      <c r="A5746" s="25" t="s">
        <v>13004</v>
      </c>
      <c r="B5746" s="25" t="s">
        <v>13005</v>
      </c>
      <c r="C5746" s="27">
        <v>4</v>
      </c>
      <c r="D5746" s="25" t="s">
        <v>39040</v>
      </c>
      <c r="E5746" s="28" t="s">
        <v>17</v>
      </c>
      <c r="F5746" s="85" t="str">
        <f>IF(E5746="N/A","N/A",VLOOKUP(E5746,UniFormat!$A$9:$F$817,6,FALSE))</f>
        <v>N/A</v>
      </c>
      <c r="G5746" s="25" t="str">
        <f t="shared" si="89"/>
        <v>22-41 32 36</v>
      </c>
      <c r="H5746" s="25" t="s">
        <v>17</v>
      </c>
    </row>
    <row r="5747" spans="1:8" x14ac:dyDescent="0.25">
      <c r="A5747" s="25" t="s">
        <v>13006</v>
      </c>
      <c r="B5747" s="25" t="s">
        <v>13007</v>
      </c>
      <c r="C5747" s="27">
        <v>4</v>
      </c>
      <c r="D5747" s="25" t="s">
        <v>39040</v>
      </c>
      <c r="E5747" s="28" t="s">
        <v>17</v>
      </c>
      <c r="F5747" s="85" t="str">
        <f>IF(E5747="N/A","N/A",VLOOKUP(E5747,UniFormat!$A$9:$F$817,6,FALSE))</f>
        <v>N/A</v>
      </c>
      <c r="G5747" s="25" t="str">
        <f t="shared" si="89"/>
        <v>22-41 32 39</v>
      </c>
      <c r="H5747" s="25" t="s">
        <v>17</v>
      </c>
    </row>
    <row r="5748" spans="1:8" x14ac:dyDescent="0.25">
      <c r="A5748" s="25" t="s">
        <v>13008</v>
      </c>
      <c r="B5748" s="25" t="s">
        <v>13009</v>
      </c>
      <c r="C5748" s="27">
        <v>4</v>
      </c>
      <c r="D5748" s="25" t="s">
        <v>39040</v>
      </c>
      <c r="E5748" s="28" t="s">
        <v>17</v>
      </c>
      <c r="F5748" s="85" t="str">
        <f>IF(E5748="N/A","N/A",VLOOKUP(E5748,UniFormat!$A$9:$F$817,6,FALSE))</f>
        <v>N/A</v>
      </c>
      <c r="G5748" s="25" t="str">
        <f t="shared" si="89"/>
        <v>22-41 32 43</v>
      </c>
      <c r="H5748" s="25" t="s">
        <v>17</v>
      </c>
    </row>
    <row r="5749" spans="1:8" x14ac:dyDescent="0.25">
      <c r="A5749" s="25" t="s">
        <v>13010</v>
      </c>
      <c r="B5749" s="25" t="s">
        <v>13011</v>
      </c>
      <c r="C5749" s="27">
        <v>4</v>
      </c>
      <c r="D5749" s="25" t="s">
        <v>39040</v>
      </c>
      <c r="E5749" s="28" t="s">
        <v>17</v>
      </c>
      <c r="F5749" s="85" t="str">
        <f>IF(E5749="N/A","N/A",VLOOKUP(E5749,UniFormat!$A$9:$F$817,6,FALSE))</f>
        <v>N/A</v>
      </c>
      <c r="G5749" s="25" t="str">
        <f t="shared" si="89"/>
        <v>22-41 32 46</v>
      </c>
      <c r="H5749" s="25" t="s">
        <v>17</v>
      </c>
    </row>
    <row r="5750" spans="1:8" x14ac:dyDescent="0.25">
      <c r="A5750" s="25" t="s">
        <v>13012</v>
      </c>
      <c r="B5750" s="25" t="s">
        <v>13013</v>
      </c>
      <c r="C5750" s="27">
        <v>4</v>
      </c>
      <c r="D5750" s="25" t="s">
        <v>39040</v>
      </c>
      <c r="E5750" s="28" t="s">
        <v>17</v>
      </c>
      <c r="F5750" s="85" t="str">
        <f>IF(E5750="N/A","N/A",VLOOKUP(E5750,UniFormat!$A$9:$F$817,6,FALSE))</f>
        <v>N/A</v>
      </c>
      <c r="G5750" s="25" t="str">
        <f t="shared" si="89"/>
        <v>22-41 32 49</v>
      </c>
      <c r="H5750" s="25" t="s">
        <v>17</v>
      </c>
    </row>
    <row r="5751" spans="1:8" x14ac:dyDescent="0.25">
      <c r="A5751" s="25" t="s">
        <v>13014</v>
      </c>
      <c r="B5751" s="25" t="s">
        <v>13015</v>
      </c>
      <c r="C5751" s="27">
        <v>4</v>
      </c>
      <c r="D5751" s="25" t="s">
        <v>39040</v>
      </c>
      <c r="E5751" s="28" t="s">
        <v>17</v>
      </c>
      <c r="F5751" s="85" t="str">
        <f>IF(E5751="N/A","N/A",VLOOKUP(E5751,UniFormat!$A$9:$F$817,6,FALSE))</f>
        <v>N/A</v>
      </c>
      <c r="G5751" s="25" t="str">
        <f t="shared" si="89"/>
        <v>22-41 32 53</v>
      </c>
      <c r="H5751" s="25" t="s">
        <v>17</v>
      </c>
    </row>
    <row r="5752" spans="1:8" x14ac:dyDescent="0.25">
      <c r="A5752" s="25" t="s">
        <v>13016</v>
      </c>
      <c r="B5752" s="25" t="s">
        <v>13017</v>
      </c>
      <c r="C5752" s="27">
        <v>4</v>
      </c>
      <c r="D5752" s="25" t="s">
        <v>39040</v>
      </c>
      <c r="E5752" s="28" t="s">
        <v>17</v>
      </c>
      <c r="F5752" s="85" t="str">
        <f>IF(E5752="N/A","N/A",VLOOKUP(E5752,UniFormat!$A$9:$F$817,6,FALSE))</f>
        <v>N/A</v>
      </c>
      <c r="G5752" s="25" t="str">
        <f t="shared" si="89"/>
        <v>22-41 32 56</v>
      </c>
      <c r="H5752" s="25" t="s">
        <v>17</v>
      </c>
    </row>
    <row r="5753" spans="1:8" x14ac:dyDescent="0.25">
      <c r="A5753" s="25" t="s">
        <v>13018</v>
      </c>
      <c r="B5753" s="25" t="s">
        <v>13019</v>
      </c>
      <c r="C5753" s="27">
        <v>4</v>
      </c>
      <c r="D5753" s="25" t="s">
        <v>39040</v>
      </c>
      <c r="E5753" s="28" t="s">
        <v>17</v>
      </c>
      <c r="F5753" s="85" t="str">
        <f>IF(E5753="N/A","N/A",VLOOKUP(E5753,UniFormat!$A$9:$F$817,6,FALSE))</f>
        <v>N/A</v>
      </c>
      <c r="G5753" s="25" t="str">
        <f t="shared" si="89"/>
        <v>22-41 32 59</v>
      </c>
      <c r="H5753" s="25" t="s">
        <v>17</v>
      </c>
    </row>
    <row r="5754" spans="1:8" x14ac:dyDescent="0.25">
      <c r="A5754" s="25" t="s">
        <v>13020</v>
      </c>
      <c r="B5754" s="25" t="s">
        <v>13021</v>
      </c>
      <c r="C5754" s="27">
        <v>4</v>
      </c>
      <c r="D5754" s="25" t="s">
        <v>39040</v>
      </c>
      <c r="E5754" s="28" t="s">
        <v>17</v>
      </c>
      <c r="F5754" s="85" t="str">
        <f>IF(E5754="N/A","N/A",VLOOKUP(E5754,UniFormat!$A$9:$F$817,6,FALSE))</f>
        <v>N/A</v>
      </c>
      <c r="G5754" s="25" t="str">
        <f t="shared" si="89"/>
        <v>22-41 32 63</v>
      </c>
      <c r="H5754" s="25" t="s">
        <v>17</v>
      </c>
    </row>
    <row r="5755" spans="1:8" x14ac:dyDescent="0.25">
      <c r="A5755" s="25" t="s">
        <v>13022</v>
      </c>
      <c r="B5755" s="25" t="s">
        <v>13023</v>
      </c>
      <c r="C5755" s="27">
        <v>4</v>
      </c>
      <c r="D5755" s="25" t="s">
        <v>39040</v>
      </c>
      <c r="E5755" s="28" t="s">
        <v>17</v>
      </c>
      <c r="F5755" s="85" t="str">
        <f>IF(E5755="N/A","N/A",VLOOKUP(E5755,UniFormat!$A$9:$F$817,6,FALSE))</f>
        <v>N/A</v>
      </c>
      <c r="G5755" s="25" t="str">
        <f t="shared" si="89"/>
        <v>22-41 32 66</v>
      </c>
      <c r="H5755" s="25" t="s">
        <v>17</v>
      </c>
    </row>
    <row r="5756" spans="1:8" x14ac:dyDescent="0.25">
      <c r="A5756" s="25" t="s">
        <v>13024</v>
      </c>
      <c r="B5756" s="25" t="s">
        <v>13025</v>
      </c>
      <c r="C5756" s="27">
        <v>4</v>
      </c>
      <c r="D5756" s="25" t="s">
        <v>39040</v>
      </c>
      <c r="E5756" s="28" t="s">
        <v>17</v>
      </c>
      <c r="F5756" s="85" t="str">
        <f>IF(E5756="N/A","N/A",VLOOKUP(E5756,UniFormat!$A$9:$F$817,6,FALSE))</f>
        <v>N/A</v>
      </c>
      <c r="G5756" s="25" t="str">
        <f t="shared" si="89"/>
        <v>22-41 32 69</v>
      </c>
      <c r="H5756" s="25" t="s">
        <v>17</v>
      </c>
    </row>
    <row r="5757" spans="1:8" x14ac:dyDescent="0.25">
      <c r="A5757" s="25" t="s">
        <v>13026</v>
      </c>
      <c r="B5757" s="25" t="s">
        <v>13027</v>
      </c>
      <c r="C5757" s="27">
        <v>3</v>
      </c>
      <c r="D5757" s="25" t="s">
        <v>39040</v>
      </c>
      <c r="E5757" s="28" t="s">
        <v>17</v>
      </c>
      <c r="F5757" s="85" t="str">
        <f>IF(E5757="N/A","N/A",VLOOKUP(E5757,UniFormat!$A$9:$F$817,6,FALSE))</f>
        <v>N/A</v>
      </c>
      <c r="G5757" s="25" t="str">
        <f t="shared" si="89"/>
        <v>22-41 33 00</v>
      </c>
      <c r="H5757" s="25" t="s">
        <v>17</v>
      </c>
    </row>
    <row r="5758" spans="1:8" x14ac:dyDescent="0.25">
      <c r="A5758" s="25" t="s">
        <v>13028</v>
      </c>
      <c r="B5758" s="25" t="s">
        <v>13029</v>
      </c>
      <c r="C5758" s="27">
        <v>4</v>
      </c>
      <c r="D5758" s="25" t="s">
        <v>39040</v>
      </c>
      <c r="E5758" s="28" t="s">
        <v>17</v>
      </c>
      <c r="F5758" s="85" t="str">
        <f>IF(E5758="N/A","N/A",VLOOKUP(E5758,UniFormat!$A$9:$F$817,6,FALSE))</f>
        <v>N/A</v>
      </c>
      <c r="G5758" s="25" t="str">
        <f t="shared" si="89"/>
        <v>22-41 33 13</v>
      </c>
      <c r="H5758" s="25" t="s">
        <v>17</v>
      </c>
    </row>
    <row r="5759" spans="1:8" x14ac:dyDescent="0.25">
      <c r="A5759" s="25" t="s">
        <v>13030</v>
      </c>
      <c r="B5759" s="25" t="s">
        <v>13031</v>
      </c>
      <c r="C5759" s="27">
        <v>4</v>
      </c>
      <c r="D5759" s="25" t="s">
        <v>39040</v>
      </c>
      <c r="E5759" s="28" t="s">
        <v>17</v>
      </c>
      <c r="F5759" s="85" t="str">
        <f>IF(E5759="N/A","N/A",VLOOKUP(E5759,UniFormat!$A$9:$F$817,6,FALSE))</f>
        <v>N/A</v>
      </c>
      <c r="G5759" s="25" t="str">
        <f t="shared" si="89"/>
        <v>22-41 33 16</v>
      </c>
      <c r="H5759" s="25" t="s">
        <v>17</v>
      </c>
    </row>
    <row r="5760" spans="1:8" x14ac:dyDescent="0.25">
      <c r="A5760" s="25" t="s">
        <v>13032</v>
      </c>
      <c r="B5760" s="25" t="s">
        <v>13033</v>
      </c>
      <c r="C5760" s="27">
        <v>4</v>
      </c>
      <c r="D5760" s="25" t="s">
        <v>39040</v>
      </c>
      <c r="E5760" s="28" t="s">
        <v>17</v>
      </c>
      <c r="F5760" s="85" t="str">
        <f>IF(E5760="N/A","N/A",VLOOKUP(E5760,UniFormat!$A$9:$F$817,6,FALSE))</f>
        <v>N/A</v>
      </c>
      <c r="G5760" s="25" t="str">
        <f t="shared" si="89"/>
        <v>22-41 33 19</v>
      </c>
      <c r="H5760" s="25" t="s">
        <v>17</v>
      </c>
    </row>
    <row r="5761" spans="1:8" x14ac:dyDescent="0.25">
      <c r="A5761" s="25" t="s">
        <v>13034</v>
      </c>
      <c r="B5761" s="25" t="s">
        <v>13035</v>
      </c>
      <c r="C5761" s="27">
        <v>4</v>
      </c>
      <c r="D5761" s="25" t="s">
        <v>39040</v>
      </c>
      <c r="E5761" s="28" t="s">
        <v>17</v>
      </c>
      <c r="F5761" s="85" t="str">
        <f>IF(E5761="N/A","N/A",VLOOKUP(E5761,UniFormat!$A$9:$F$817,6,FALSE))</f>
        <v>N/A</v>
      </c>
      <c r="G5761" s="25" t="str">
        <f t="shared" si="89"/>
        <v>22-41 33 23</v>
      </c>
      <c r="H5761" s="25" t="s">
        <v>17</v>
      </c>
    </row>
    <row r="5762" spans="1:8" x14ac:dyDescent="0.25">
      <c r="A5762" s="25" t="s">
        <v>13036</v>
      </c>
      <c r="B5762" s="25" t="s">
        <v>13037</v>
      </c>
      <c r="C5762" s="27">
        <v>4</v>
      </c>
      <c r="D5762" s="25" t="s">
        <v>39040</v>
      </c>
      <c r="E5762" s="28" t="s">
        <v>17</v>
      </c>
      <c r="F5762" s="85" t="str">
        <f>IF(E5762="N/A","N/A",VLOOKUP(E5762,UniFormat!$A$9:$F$817,6,FALSE))</f>
        <v>N/A</v>
      </c>
      <c r="G5762" s="25" t="str">
        <f t="shared" si="89"/>
        <v>22-41 33 26</v>
      </c>
      <c r="H5762" s="25" t="s">
        <v>17</v>
      </c>
    </row>
    <row r="5763" spans="1:8" x14ac:dyDescent="0.25">
      <c r="A5763" s="25" t="s">
        <v>13038</v>
      </c>
      <c r="B5763" s="25" t="s">
        <v>13039</v>
      </c>
      <c r="C5763" s="27">
        <v>4</v>
      </c>
      <c r="D5763" s="25" t="s">
        <v>39040</v>
      </c>
      <c r="E5763" s="28" t="s">
        <v>17</v>
      </c>
      <c r="F5763" s="85" t="str">
        <f>IF(E5763="N/A","N/A",VLOOKUP(E5763,UniFormat!$A$9:$F$817,6,FALSE))</f>
        <v>N/A</v>
      </c>
      <c r="G5763" s="25" t="str">
        <f t="shared" si="89"/>
        <v>22-41 33 29</v>
      </c>
      <c r="H5763" s="25" t="s">
        <v>17</v>
      </c>
    </row>
    <row r="5764" spans="1:8" x14ac:dyDescent="0.25">
      <c r="A5764" s="25" t="s">
        <v>13040</v>
      </c>
      <c r="B5764" s="25" t="s">
        <v>13041</v>
      </c>
      <c r="C5764" s="27">
        <v>4</v>
      </c>
      <c r="D5764" s="25" t="s">
        <v>39040</v>
      </c>
      <c r="E5764" s="28" t="s">
        <v>17</v>
      </c>
      <c r="F5764" s="85" t="str">
        <f>IF(E5764="N/A","N/A",VLOOKUP(E5764,UniFormat!$A$9:$F$817,6,FALSE))</f>
        <v>N/A</v>
      </c>
      <c r="G5764" s="25" t="str">
        <f t="shared" si="89"/>
        <v>22-41 33 33</v>
      </c>
      <c r="H5764" s="25" t="s">
        <v>17</v>
      </c>
    </row>
    <row r="5765" spans="1:8" x14ac:dyDescent="0.25">
      <c r="A5765" s="25" t="s">
        <v>13042</v>
      </c>
      <c r="B5765" s="25" t="s">
        <v>13043</v>
      </c>
      <c r="C5765" s="27">
        <v>4</v>
      </c>
      <c r="D5765" s="25" t="s">
        <v>39040</v>
      </c>
      <c r="E5765" s="28" t="s">
        <v>17</v>
      </c>
      <c r="F5765" s="85" t="str">
        <f>IF(E5765="N/A","N/A",VLOOKUP(E5765,UniFormat!$A$9:$F$817,6,FALSE))</f>
        <v>N/A</v>
      </c>
      <c r="G5765" s="25" t="str">
        <f t="shared" si="89"/>
        <v>22-41 33 36</v>
      </c>
      <c r="H5765" s="25" t="s">
        <v>17</v>
      </c>
    </row>
    <row r="5766" spans="1:8" x14ac:dyDescent="0.25">
      <c r="A5766" s="25" t="s">
        <v>13044</v>
      </c>
      <c r="B5766" s="25" t="s">
        <v>13045</v>
      </c>
      <c r="C5766" s="27">
        <v>4</v>
      </c>
      <c r="D5766" s="25" t="s">
        <v>39040</v>
      </c>
      <c r="E5766" s="28" t="s">
        <v>17</v>
      </c>
      <c r="F5766" s="85" t="str">
        <f>IF(E5766="N/A","N/A",VLOOKUP(E5766,UniFormat!$A$9:$F$817,6,FALSE))</f>
        <v>N/A</v>
      </c>
      <c r="G5766" s="25" t="str">
        <f t="shared" si="89"/>
        <v>22-41 33 39</v>
      </c>
      <c r="H5766" s="25" t="s">
        <v>17</v>
      </c>
    </row>
    <row r="5767" spans="1:8" x14ac:dyDescent="0.25">
      <c r="A5767" s="25" t="s">
        <v>13046</v>
      </c>
      <c r="B5767" s="25" t="s">
        <v>13047</v>
      </c>
      <c r="C5767" s="27">
        <v>4</v>
      </c>
      <c r="D5767" s="25" t="s">
        <v>39040</v>
      </c>
      <c r="E5767" s="28" t="s">
        <v>17</v>
      </c>
      <c r="F5767" s="85" t="str">
        <f>IF(E5767="N/A","N/A",VLOOKUP(E5767,UniFormat!$A$9:$F$817,6,FALSE))</f>
        <v>N/A</v>
      </c>
      <c r="G5767" s="25" t="str">
        <f t="shared" si="89"/>
        <v>22-41 33 43</v>
      </c>
      <c r="H5767" s="25" t="s">
        <v>17</v>
      </c>
    </row>
    <row r="5768" spans="1:8" x14ac:dyDescent="0.25">
      <c r="A5768" s="25" t="s">
        <v>13048</v>
      </c>
      <c r="B5768" s="25" t="s">
        <v>13049</v>
      </c>
      <c r="C5768" s="27">
        <v>4</v>
      </c>
      <c r="D5768" s="25" t="s">
        <v>39040</v>
      </c>
      <c r="E5768" s="28" t="s">
        <v>17</v>
      </c>
      <c r="F5768" s="85" t="str">
        <f>IF(E5768="N/A","N/A",VLOOKUP(E5768,UniFormat!$A$9:$F$817,6,FALSE))</f>
        <v>N/A</v>
      </c>
      <c r="G5768" s="25" t="str">
        <f t="shared" si="89"/>
        <v>22-41 33 46</v>
      </c>
      <c r="H5768" s="25" t="s">
        <v>17</v>
      </c>
    </row>
    <row r="5769" spans="1:8" x14ac:dyDescent="0.25">
      <c r="A5769" s="25" t="s">
        <v>13050</v>
      </c>
      <c r="B5769" s="25" t="s">
        <v>13051</v>
      </c>
      <c r="C5769" s="27">
        <v>4</v>
      </c>
      <c r="D5769" s="25" t="s">
        <v>39040</v>
      </c>
      <c r="E5769" s="28" t="s">
        <v>17</v>
      </c>
      <c r="F5769" s="85" t="str">
        <f>IF(E5769="N/A","N/A",VLOOKUP(E5769,UniFormat!$A$9:$F$817,6,FALSE))</f>
        <v>N/A</v>
      </c>
      <c r="G5769" s="25" t="str">
        <f t="shared" si="89"/>
        <v>22-41 33 53</v>
      </c>
      <c r="H5769" s="25" t="s">
        <v>17</v>
      </c>
    </row>
    <row r="5770" spans="1:8" x14ac:dyDescent="0.25">
      <c r="A5770" s="25" t="s">
        <v>13052</v>
      </c>
      <c r="B5770" s="25" t="s">
        <v>13053</v>
      </c>
      <c r="C5770" s="27">
        <v>5</v>
      </c>
      <c r="D5770" s="25" t="s">
        <v>39040</v>
      </c>
      <c r="E5770" s="28" t="s">
        <v>17</v>
      </c>
      <c r="F5770" s="85" t="str">
        <f>IF(E5770="N/A","N/A",VLOOKUP(E5770,UniFormat!$A$9:$F$817,6,FALSE))</f>
        <v>N/A</v>
      </c>
      <c r="G5770" s="25" t="str">
        <f t="shared" ref="G5770:G5833" si="90">IF(LEN(A5770)=8,CONCATENATE("22-",A5770),CONCATENATE("22-",LEFT(A5770,8)," ",RIGHT(A5770,2)))</f>
        <v>22-41 33 53 13</v>
      </c>
      <c r="H5770" s="25" t="s">
        <v>17</v>
      </c>
    </row>
    <row r="5771" spans="1:8" x14ac:dyDescent="0.25">
      <c r="A5771" s="25" t="s">
        <v>13054</v>
      </c>
      <c r="B5771" s="25" t="s">
        <v>13055</v>
      </c>
      <c r="C5771" s="27">
        <v>5</v>
      </c>
      <c r="D5771" s="25" t="s">
        <v>39040</v>
      </c>
      <c r="E5771" s="28" t="s">
        <v>17</v>
      </c>
      <c r="F5771" s="85" t="str">
        <f>IF(E5771="N/A","N/A",VLOOKUP(E5771,UniFormat!$A$9:$F$817,6,FALSE))</f>
        <v>N/A</v>
      </c>
      <c r="G5771" s="25" t="str">
        <f t="shared" si="90"/>
        <v>22-41 33 53 16</v>
      </c>
      <c r="H5771" s="25" t="s">
        <v>17</v>
      </c>
    </row>
    <row r="5772" spans="1:8" x14ac:dyDescent="0.25">
      <c r="A5772" s="25" t="s">
        <v>13056</v>
      </c>
      <c r="B5772" s="25" t="s">
        <v>13057</v>
      </c>
      <c r="C5772" s="27">
        <v>4</v>
      </c>
      <c r="D5772" s="25" t="s">
        <v>39040</v>
      </c>
      <c r="E5772" s="28" t="s">
        <v>17</v>
      </c>
      <c r="F5772" s="85" t="str">
        <f>IF(E5772="N/A","N/A",VLOOKUP(E5772,UniFormat!$A$9:$F$817,6,FALSE))</f>
        <v>N/A</v>
      </c>
      <c r="G5772" s="25" t="str">
        <f t="shared" si="90"/>
        <v>22-41 33 60</v>
      </c>
      <c r="H5772" s="25" t="s">
        <v>17</v>
      </c>
    </row>
    <row r="5773" spans="1:8" x14ac:dyDescent="0.25">
      <c r="A5773" s="25" t="s">
        <v>13058</v>
      </c>
      <c r="B5773" s="25" t="s">
        <v>13059</v>
      </c>
      <c r="C5773" s="27">
        <v>4</v>
      </c>
      <c r="D5773" s="25" t="s">
        <v>39040</v>
      </c>
      <c r="E5773" s="28" t="s">
        <v>17</v>
      </c>
      <c r="F5773" s="85" t="str">
        <f>IF(E5773="N/A","N/A",VLOOKUP(E5773,UniFormat!$A$9:$F$817,6,FALSE))</f>
        <v>N/A</v>
      </c>
      <c r="G5773" s="25" t="str">
        <f t="shared" si="90"/>
        <v>22-41 33 63</v>
      </c>
      <c r="H5773" s="25" t="s">
        <v>17</v>
      </c>
    </row>
    <row r="5774" spans="1:8" x14ac:dyDescent="0.25">
      <c r="A5774" s="25" t="s">
        <v>13060</v>
      </c>
      <c r="B5774" s="25" t="s">
        <v>13061</v>
      </c>
      <c r="C5774" s="27">
        <v>4</v>
      </c>
      <c r="D5774" s="25" t="s">
        <v>39040</v>
      </c>
      <c r="E5774" s="28" t="s">
        <v>17</v>
      </c>
      <c r="F5774" s="85" t="str">
        <f>IF(E5774="N/A","N/A",VLOOKUP(E5774,UniFormat!$A$9:$F$817,6,FALSE))</f>
        <v>N/A</v>
      </c>
      <c r="G5774" s="25" t="str">
        <f t="shared" si="90"/>
        <v>22-41 33 66</v>
      </c>
      <c r="H5774" s="25" t="s">
        <v>17</v>
      </c>
    </row>
    <row r="5775" spans="1:8" x14ac:dyDescent="0.25">
      <c r="A5775" s="25" t="s">
        <v>13062</v>
      </c>
      <c r="B5775" s="25" t="s">
        <v>13063</v>
      </c>
      <c r="C5775" s="27">
        <v>4</v>
      </c>
      <c r="D5775" s="25" t="s">
        <v>39040</v>
      </c>
      <c r="E5775" s="28" t="s">
        <v>17</v>
      </c>
      <c r="F5775" s="85" t="str">
        <f>IF(E5775="N/A","N/A",VLOOKUP(E5775,UniFormat!$A$9:$F$817,6,FALSE))</f>
        <v>N/A</v>
      </c>
      <c r="G5775" s="25" t="str">
        <f t="shared" si="90"/>
        <v>22-41 33 69</v>
      </c>
      <c r="H5775" s="25" t="s">
        <v>17</v>
      </c>
    </row>
    <row r="5776" spans="1:8" x14ac:dyDescent="0.25">
      <c r="A5776" s="25" t="s">
        <v>13064</v>
      </c>
      <c r="B5776" s="25" t="s">
        <v>13065</v>
      </c>
      <c r="C5776" s="27">
        <v>4</v>
      </c>
      <c r="D5776" s="25" t="s">
        <v>39040</v>
      </c>
      <c r="E5776" s="28" t="s">
        <v>17</v>
      </c>
      <c r="F5776" s="85" t="str">
        <f>IF(E5776="N/A","N/A",VLOOKUP(E5776,UniFormat!$A$9:$F$817,6,FALSE))</f>
        <v>N/A</v>
      </c>
      <c r="G5776" s="25" t="str">
        <f t="shared" si="90"/>
        <v>22-41 33 73</v>
      </c>
      <c r="H5776" s="25" t="s">
        <v>17</v>
      </c>
    </row>
    <row r="5777" spans="1:8" x14ac:dyDescent="0.25">
      <c r="A5777" s="25" t="s">
        <v>13066</v>
      </c>
      <c r="B5777" s="25" t="s">
        <v>13067</v>
      </c>
      <c r="C5777" s="27">
        <v>4</v>
      </c>
      <c r="D5777" s="25" t="s">
        <v>39040</v>
      </c>
      <c r="E5777" s="28" t="s">
        <v>17</v>
      </c>
      <c r="F5777" s="85" t="str">
        <f>IF(E5777="N/A","N/A",VLOOKUP(E5777,UniFormat!$A$9:$F$817,6,FALSE))</f>
        <v>N/A</v>
      </c>
      <c r="G5777" s="25" t="str">
        <f t="shared" si="90"/>
        <v>22-41 33 76</v>
      </c>
      <c r="H5777" s="25" t="s">
        <v>17</v>
      </c>
    </row>
    <row r="5778" spans="1:8" x14ac:dyDescent="0.25">
      <c r="A5778" s="25" t="s">
        <v>13068</v>
      </c>
      <c r="B5778" s="25" t="s">
        <v>13069</v>
      </c>
      <c r="C5778" s="27">
        <v>4</v>
      </c>
      <c r="D5778" s="25" t="s">
        <v>39040</v>
      </c>
      <c r="E5778" s="28" t="s">
        <v>17</v>
      </c>
      <c r="F5778" s="85" t="str">
        <f>IF(E5778="N/A","N/A",VLOOKUP(E5778,UniFormat!$A$9:$F$817,6,FALSE))</f>
        <v>N/A</v>
      </c>
      <c r="G5778" s="25" t="str">
        <f t="shared" si="90"/>
        <v>22-41 33 79</v>
      </c>
      <c r="H5778" s="25" t="s">
        <v>17</v>
      </c>
    </row>
    <row r="5779" spans="1:8" x14ac:dyDescent="0.25">
      <c r="A5779" s="25" t="s">
        <v>13070</v>
      </c>
      <c r="B5779" s="25" t="s">
        <v>6076</v>
      </c>
      <c r="C5779" s="27">
        <v>3</v>
      </c>
      <c r="D5779" s="25" t="s">
        <v>39040</v>
      </c>
      <c r="E5779" s="28" t="s">
        <v>17</v>
      </c>
      <c r="F5779" s="85" t="str">
        <f>IF(E5779="N/A","N/A",VLOOKUP(E5779,UniFormat!$A$9:$F$817,6,FALSE))</f>
        <v>N/A</v>
      </c>
      <c r="G5779" s="25" t="str">
        <f t="shared" si="90"/>
        <v>22-41 34 00</v>
      </c>
      <c r="H5779" s="25" t="s">
        <v>17</v>
      </c>
    </row>
    <row r="5780" spans="1:8" x14ac:dyDescent="0.25">
      <c r="A5780" s="25" t="s">
        <v>13071</v>
      </c>
      <c r="B5780" s="25" t="s">
        <v>13072</v>
      </c>
      <c r="C5780" s="27">
        <v>4</v>
      </c>
      <c r="D5780" s="25" t="s">
        <v>39040</v>
      </c>
      <c r="E5780" s="28" t="s">
        <v>17</v>
      </c>
      <c r="F5780" s="85" t="str">
        <f>IF(E5780="N/A","N/A",VLOOKUP(E5780,UniFormat!$A$9:$F$817,6,FALSE))</f>
        <v>N/A</v>
      </c>
      <c r="G5780" s="25" t="str">
        <f t="shared" si="90"/>
        <v>22-41 34 13</v>
      </c>
      <c r="H5780" s="25" t="s">
        <v>17</v>
      </c>
    </row>
    <row r="5781" spans="1:8" x14ac:dyDescent="0.25">
      <c r="A5781" s="25" t="s">
        <v>13073</v>
      </c>
      <c r="B5781" s="25" t="s">
        <v>13074</v>
      </c>
      <c r="C5781" s="27">
        <v>4</v>
      </c>
      <c r="D5781" s="25" t="s">
        <v>39040</v>
      </c>
      <c r="E5781" s="28" t="s">
        <v>17</v>
      </c>
      <c r="F5781" s="85" t="str">
        <f>IF(E5781="N/A","N/A",VLOOKUP(E5781,UniFormat!$A$9:$F$817,6,FALSE))</f>
        <v>N/A</v>
      </c>
      <c r="G5781" s="25" t="str">
        <f t="shared" si="90"/>
        <v>22-41 34 16</v>
      </c>
      <c r="H5781" s="25" t="s">
        <v>17</v>
      </c>
    </row>
    <row r="5782" spans="1:8" x14ac:dyDescent="0.25">
      <c r="A5782" s="25" t="s">
        <v>13075</v>
      </c>
      <c r="B5782" s="25" t="s">
        <v>13076</v>
      </c>
      <c r="C5782" s="27">
        <v>4</v>
      </c>
      <c r="D5782" s="25" t="s">
        <v>39040</v>
      </c>
      <c r="E5782" s="28" t="s">
        <v>17</v>
      </c>
      <c r="F5782" s="85" t="str">
        <f>IF(E5782="N/A","N/A",VLOOKUP(E5782,UniFormat!$A$9:$F$817,6,FALSE))</f>
        <v>N/A</v>
      </c>
      <c r="G5782" s="25" t="str">
        <f t="shared" si="90"/>
        <v>22-41 34 23</v>
      </c>
      <c r="H5782" s="25" t="s">
        <v>17</v>
      </c>
    </row>
    <row r="5783" spans="1:8" x14ac:dyDescent="0.25">
      <c r="A5783" s="25" t="s">
        <v>13077</v>
      </c>
      <c r="B5783" s="25" t="s">
        <v>13078</v>
      </c>
      <c r="C5783" s="27">
        <v>5</v>
      </c>
      <c r="D5783" s="25" t="s">
        <v>39040</v>
      </c>
      <c r="E5783" s="28" t="s">
        <v>17</v>
      </c>
      <c r="F5783" s="85" t="str">
        <f>IF(E5783="N/A","N/A",VLOOKUP(E5783,UniFormat!$A$9:$F$817,6,FALSE))</f>
        <v>N/A</v>
      </c>
      <c r="G5783" s="25" t="str">
        <f t="shared" si="90"/>
        <v>22-41 34 23 13</v>
      </c>
      <c r="H5783" s="25" t="s">
        <v>17</v>
      </c>
    </row>
    <row r="5784" spans="1:8" x14ac:dyDescent="0.25">
      <c r="A5784" s="25" t="s">
        <v>13079</v>
      </c>
      <c r="B5784" s="25" t="s">
        <v>13080</v>
      </c>
      <c r="C5784" s="27">
        <v>5</v>
      </c>
      <c r="D5784" s="25" t="s">
        <v>39040</v>
      </c>
      <c r="E5784" s="28" t="s">
        <v>17</v>
      </c>
      <c r="F5784" s="85" t="str">
        <f>IF(E5784="N/A","N/A",VLOOKUP(E5784,UniFormat!$A$9:$F$817,6,FALSE))</f>
        <v>N/A</v>
      </c>
      <c r="G5784" s="25" t="str">
        <f t="shared" si="90"/>
        <v>22-41 34 23 16</v>
      </c>
      <c r="H5784" s="25" t="s">
        <v>17</v>
      </c>
    </row>
    <row r="5785" spans="1:8" x14ac:dyDescent="0.25">
      <c r="A5785" s="25" t="s">
        <v>13081</v>
      </c>
      <c r="B5785" s="25" t="s">
        <v>13082</v>
      </c>
      <c r="C5785" s="27">
        <v>5</v>
      </c>
      <c r="D5785" s="25" t="s">
        <v>39040</v>
      </c>
      <c r="E5785" s="28" t="s">
        <v>17</v>
      </c>
      <c r="F5785" s="85" t="str">
        <f>IF(E5785="N/A","N/A",VLOOKUP(E5785,UniFormat!$A$9:$F$817,6,FALSE))</f>
        <v>N/A</v>
      </c>
      <c r="G5785" s="25" t="str">
        <f t="shared" si="90"/>
        <v>22-41 34 23 19</v>
      </c>
      <c r="H5785" s="25" t="s">
        <v>17</v>
      </c>
    </row>
    <row r="5786" spans="1:8" x14ac:dyDescent="0.25">
      <c r="A5786" s="25" t="s">
        <v>13083</v>
      </c>
      <c r="B5786" s="25" t="s">
        <v>13084</v>
      </c>
      <c r="C5786" s="27">
        <v>5</v>
      </c>
      <c r="D5786" s="25" t="s">
        <v>39040</v>
      </c>
      <c r="E5786" s="28" t="s">
        <v>17</v>
      </c>
      <c r="F5786" s="85" t="str">
        <f>IF(E5786="N/A","N/A",VLOOKUP(E5786,UniFormat!$A$9:$F$817,6,FALSE))</f>
        <v>N/A</v>
      </c>
      <c r="G5786" s="25" t="str">
        <f t="shared" si="90"/>
        <v>22-41 34 23 23</v>
      </c>
      <c r="H5786" s="25" t="s">
        <v>17</v>
      </c>
    </row>
    <row r="5787" spans="1:8" x14ac:dyDescent="0.25">
      <c r="A5787" s="25" t="s">
        <v>13085</v>
      </c>
      <c r="B5787" s="25" t="s">
        <v>13086</v>
      </c>
      <c r="C5787" s="27">
        <v>5</v>
      </c>
      <c r="D5787" s="25" t="s">
        <v>39040</v>
      </c>
      <c r="E5787" s="28" t="s">
        <v>17</v>
      </c>
      <c r="F5787" s="85" t="str">
        <f>IF(E5787="N/A","N/A",VLOOKUP(E5787,UniFormat!$A$9:$F$817,6,FALSE))</f>
        <v>N/A</v>
      </c>
      <c r="G5787" s="25" t="str">
        <f t="shared" si="90"/>
        <v>22-41 34 23 26</v>
      </c>
      <c r="H5787" s="25" t="s">
        <v>17</v>
      </c>
    </row>
    <row r="5788" spans="1:8" x14ac:dyDescent="0.25">
      <c r="A5788" s="25" t="s">
        <v>13087</v>
      </c>
      <c r="B5788" s="25" t="s">
        <v>13088</v>
      </c>
      <c r="C5788" s="27">
        <v>5</v>
      </c>
      <c r="D5788" s="25" t="s">
        <v>39040</v>
      </c>
      <c r="E5788" s="28" t="s">
        <v>17</v>
      </c>
      <c r="F5788" s="85" t="str">
        <f>IF(E5788="N/A","N/A",VLOOKUP(E5788,UniFormat!$A$9:$F$817,6,FALSE))</f>
        <v>N/A</v>
      </c>
      <c r="G5788" s="25" t="str">
        <f t="shared" si="90"/>
        <v>22-41 34 23 29</v>
      </c>
      <c r="H5788" s="25" t="s">
        <v>17</v>
      </c>
    </row>
    <row r="5789" spans="1:8" x14ac:dyDescent="0.25">
      <c r="A5789" s="25" t="s">
        <v>13089</v>
      </c>
      <c r="B5789" s="25" t="s">
        <v>13090</v>
      </c>
      <c r="C5789" s="27">
        <v>5</v>
      </c>
      <c r="D5789" s="25" t="s">
        <v>39040</v>
      </c>
      <c r="E5789" s="28" t="s">
        <v>17</v>
      </c>
      <c r="F5789" s="85" t="str">
        <f>IF(E5789="N/A","N/A",VLOOKUP(E5789,UniFormat!$A$9:$F$817,6,FALSE))</f>
        <v>N/A</v>
      </c>
      <c r="G5789" s="25" t="str">
        <f t="shared" si="90"/>
        <v>22-41 34 23 33</v>
      </c>
      <c r="H5789" s="25" t="s">
        <v>17</v>
      </c>
    </row>
    <row r="5790" spans="1:8" x14ac:dyDescent="0.25">
      <c r="A5790" s="25" t="s">
        <v>13091</v>
      </c>
      <c r="B5790" s="25" t="s">
        <v>13092</v>
      </c>
      <c r="C5790" s="27">
        <v>4</v>
      </c>
      <c r="D5790" s="25" t="s">
        <v>39040</v>
      </c>
      <c r="E5790" s="28" t="s">
        <v>17</v>
      </c>
      <c r="F5790" s="85" t="str">
        <f>IF(E5790="N/A","N/A",VLOOKUP(E5790,UniFormat!$A$9:$F$817,6,FALSE))</f>
        <v>N/A</v>
      </c>
      <c r="G5790" s="25" t="str">
        <f t="shared" si="90"/>
        <v>22-41 34 26</v>
      </c>
      <c r="H5790" s="25" t="s">
        <v>17</v>
      </c>
    </row>
    <row r="5791" spans="1:8" x14ac:dyDescent="0.25">
      <c r="A5791" s="25" t="s">
        <v>13093</v>
      </c>
      <c r="B5791" s="25" t="s">
        <v>13094</v>
      </c>
      <c r="C5791" s="27">
        <v>4</v>
      </c>
      <c r="D5791" s="25" t="s">
        <v>39040</v>
      </c>
      <c r="E5791" s="28" t="s">
        <v>17</v>
      </c>
      <c r="F5791" s="85" t="str">
        <f>IF(E5791="N/A","N/A",VLOOKUP(E5791,UniFormat!$A$9:$F$817,6,FALSE))</f>
        <v>N/A</v>
      </c>
      <c r="G5791" s="25" t="str">
        <f t="shared" si="90"/>
        <v>22-41 34 36</v>
      </c>
      <c r="H5791" s="25" t="s">
        <v>17</v>
      </c>
    </row>
    <row r="5792" spans="1:8" x14ac:dyDescent="0.25">
      <c r="A5792" s="25" t="s">
        <v>13095</v>
      </c>
      <c r="B5792" s="25" t="s">
        <v>13039</v>
      </c>
      <c r="C5792" s="27">
        <v>4</v>
      </c>
      <c r="D5792" s="25" t="s">
        <v>39040</v>
      </c>
      <c r="E5792" s="28" t="s">
        <v>17</v>
      </c>
      <c r="F5792" s="85" t="str">
        <f>IF(E5792="N/A","N/A",VLOOKUP(E5792,UniFormat!$A$9:$F$817,6,FALSE))</f>
        <v>N/A</v>
      </c>
      <c r="G5792" s="25" t="str">
        <f t="shared" si="90"/>
        <v>22-41 34 46</v>
      </c>
      <c r="H5792" s="25" t="s">
        <v>17</v>
      </c>
    </row>
    <row r="5793" spans="1:8" x14ac:dyDescent="0.25">
      <c r="A5793" s="25" t="s">
        <v>13096</v>
      </c>
      <c r="B5793" s="25" t="s">
        <v>13097</v>
      </c>
      <c r="C5793" s="27">
        <v>4</v>
      </c>
      <c r="D5793" s="25" t="s">
        <v>39040</v>
      </c>
      <c r="E5793" s="28" t="s">
        <v>17</v>
      </c>
      <c r="F5793" s="85" t="str">
        <f>IF(E5793="N/A","N/A",VLOOKUP(E5793,UniFormat!$A$9:$F$817,6,FALSE))</f>
        <v>N/A</v>
      </c>
      <c r="G5793" s="25" t="str">
        <f t="shared" si="90"/>
        <v>22-41 34 49</v>
      </c>
      <c r="H5793" s="25" t="s">
        <v>17</v>
      </c>
    </row>
    <row r="5794" spans="1:8" x14ac:dyDescent="0.25">
      <c r="A5794" s="25" t="s">
        <v>13098</v>
      </c>
      <c r="B5794" s="25" t="s">
        <v>13043</v>
      </c>
      <c r="C5794" s="27">
        <v>4</v>
      </c>
      <c r="D5794" s="25" t="s">
        <v>39040</v>
      </c>
      <c r="E5794" s="28" t="s">
        <v>17</v>
      </c>
      <c r="F5794" s="85" t="str">
        <f>IF(E5794="N/A","N/A",VLOOKUP(E5794,UniFormat!$A$9:$F$817,6,FALSE))</f>
        <v>N/A</v>
      </c>
      <c r="G5794" s="25" t="str">
        <f t="shared" si="90"/>
        <v>22-41 34 53</v>
      </c>
      <c r="H5794" s="25" t="s">
        <v>17</v>
      </c>
    </row>
    <row r="5795" spans="1:8" x14ac:dyDescent="0.25">
      <c r="A5795" s="25" t="s">
        <v>13099</v>
      </c>
      <c r="B5795" s="25" t="s">
        <v>13100</v>
      </c>
      <c r="C5795" s="27">
        <v>4</v>
      </c>
      <c r="D5795" s="25" t="s">
        <v>39040</v>
      </c>
      <c r="E5795" s="28" t="s">
        <v>17</v>
      </c>
      <c r="F5795" s="85" t="str">
        <f>IF(E5795="N/A","N/A",VLOOKUP(E5795,UniFormat!$A$9:$F$817,6,FALSE))</f>
        <v>N/A</v>
      </c>
      <c r="G5795" s="25" t="str">
        <f t="shared" si="90"/>
        <v>22-41 34 56</v>
      </c>
      <c r="H5795" s="25" t="s">
        <v>17</v>
      </c>
    </row>
    <row r="5796" spans="1:8" x14ac:dyDescent="0.25">
      <c r="A5796" s="25" t="s">
        <v>13101</v>
      </c>
      <c r="B5796" s="25" t="s">
        <v>13102</v>
      </c>
      <c r="C5796" s="27">
        <v>4</v>
      </c>
      <c r="D5796" s="25" t="s">
        <v>39040</v>
      </c>
      <c r="E5796" s="28" t="s">
        <v>17</v>
      </c>
      <c r="F5796" s="85" t="str">
        <f>IF(E5796="N/A","N/A",VLOOKUP(E5796,UniFormat!$A$9:$F$817,6,FALSE))</f>
        <v>N/A</v>
      </c>
      <c r="G5796" s="25" t="str">
        <f t="shared" si="90"/>
        <v>22-41 34 59</v>
      </c>
      <c r="H5796" s="25" t="s">
        <v>17</v>
      </c>
    </row>
    <row r="5797" spans="1:8" x14ac:dyDescent="0.25">
      <c r="A5797" s="25" t="s">
        <v>13103</v>
      </c>
      <c r="B5797" s="25" t="s">
        <v>13104</v>
      </c>
      <c r="C5797" s="27">
        <v>3</v>
      </c>
      <c r="D5797" s="25" t="s">
        <v>39040</v>
      </c>
      <c r="E5797" s="28" t="s">
        <v>17</v>
      </c>
      <c r="F5797" s="85" t="str">
        <f>IF(E5797="N/A","N/A",VLOOKUP(E5797,UniFormat!$A$9:$F$817,6,FALSE))</f>
        <v>N/A</v>
      </c>
      <c r="G5797" s="25" t="str">
        <f t="shared" si="90"/>
        <v>22-41 35 00</v>
      </c>
      <c r="H5797" s="25" t="s">
        <v>17</v>
      </c>
    </row>
    <row r="5798" spans="1:8" x14ac:dyDescent="0.25">
      <c r="A5798" s="25" t="s">
        <v>13105</v>
      </c>
      <c r="B5798" s="25" t="s">
        <v>13106</v>
      </c>
      <c r="C5798" s="27">
        <v>4</v>
      </c>
      <c r="D5798" s="25" t="s">
        <v>39040</v>
      </c>
      <c r="E5798" s="28" t="s">
        <v>17</v>
      </c>
      <c r="F5798" s="85" t="str">
        <f>IF(E5798="N/A","N/A",VLOOKUP(E5798,UniFormat!$A$9:$F$817,6,FALSE))</f>
        <v>N/A</v>
      </c>
      <c r="G5798" s="25" t="str">
        <f t="shared" si="90"/>
        <v>22-41 35 13</v>
      </c>
      <c r="H5798" s="25" t="s">
        <v>17</v>
      </c>
    </row>
    <row r="5799" spans="1:8" x14ac:dyDescent="0.25">
      <c r="A5799" s="25" t="s">
        <v>13107</v>
      </c>
      <c r="B5799" s="25" t="s">
        <v>13108</v>
      </c>
      <c r="C5799" s="27">
        <v>5</v>
      </c>
      <c r="D5799" s="25" t="s">
        <v>39040</v>
      </c>
      <c r="E5799" s="28" t="s">
        <v>17</v>
      </c>
      <c r="F5799" s="85" t="str">
        <f>IF(E5799="N/A","N/A",VLOOKUP(E5799,UniFormat!$A$9:$F$817,6,FALSE))</f>
        <v>N/A</v>
      </c>
      <c r="G5799" s="25" t="str">
        <f t="shared" si="90"/>
        <v>22-41 35 13 13</v>
      </c>
      <c r="H5799" s="25" t="s">
        <v>17</v>
      </c>
    </row>
    <row r="5800" spans="1:8" x14ac:dyDescent="0.25">
      <c r="A5800" s="25" t="s">
        <v>13109</v>
      </c>
      <c r="B5800" s="25" t="s">
        <v>13110</v>
      </c>
      <c r="C5800" s="27">
        <v>5</v>
      </c>
      <c r="D5800" s="25" t="s">
        <v>39040</v>
      </c>
      <c r="E5800" s="28" t="s">
        <v>17</v>
      </c>
      <c r="F5800" s="85" t="str">
        <f>IF(E5800="N/A","N/A",VLOOKUP(E5800,UniFormat!$A$9:$F$817,6,FALSE))</f>
        <v>N/A</v>
      </c>
      <c r="G5800" s="25" t="str">
        <f t="shared" si="90"/>
        <v>22-41 35 13 16</v>
      </c>
      <c r="H5800" s="25" t="s">
        <v>17</v>
      </c>
    </row>
    <row r="5801" spans="1:8" x14ac:dyDescent="0.25">
      <c r="A5801" s="25" t="s">
        <v>13111</v>
      </c>
      <c r="B5801" s="25" t="s">
        <v>13112</v>
      </c>
      <c r="C5801" s="27">
        <v>5</v>
      </c>
      <c r="D5801" s="25" t="s">
        <v>39040</v>
      </c>
      <c r="E5801" s="28" t="s">
        <v>17</v>
      </c>
      <c r="F5801" s="85" t="str">
        <f>IF(E5801="N/A","N/A",VLOOKUP(E5801,UniFormat!$A$9:$F$817,6,FALSE))</f>
        <v>N/A</v>
      </c>
      <c r="G5801" s="25" t="str">
        <f t="shared" si="90"/>
        <v>22-41 35 13 19</v>
      </c>
      <c r="H5801" s="25" t="s">
        <v>17</v>
      </c>
    </row>
    <row r="5802" spans="1:8" x14ac:dyDescent="0.25">
      <c r="A5802" s="25" t="s">
        <v>13113</v>
      </c>
      <c r="B5802" s="25" t="s">
        <v>13114</v>
      </c>
      <c r="C5802" s="27">
        <v>5</v>
      </c>
      <c r="D5802" s="25" t="s">
        <v>39040</v>
      </c>
      <c r="E5802" s="28" t="s">
        <v>17</v>
      </c>
      <c r="F5802" s="85" t="str">
        <f>IF(E5802="N/A","N/A",VLOOKUP(E5802,UniFormat!$A$9:$F$817,6,FALSE))</f>
        <v>N/A</v>
      </c>
      <c r="G5802" s="25" t="str">
        <f t="shared" si="90"/>
        <v>22-41 35 13 23</v>
      </c>
      <c r="H5802" s="25" t="s">
        <v>17</v>
      </c>
    </row>
    <row r="5803" spans="1:8" x14ac:dyDescent="0.25">
      <c r="A5803" s="25" t="s">
        <v>13115</v>
      </c>
      <c r="B5803" s="25" t="s">
        <v>13116</v>
      </c>
      <c r="C5803" s="27">
        <v>5</v>
      </c>
      <c r="D5803" s="25" t="s">
        <v>39040</v>
      </c>
      <c r="E5803" s="28" t="s">
        <v>17</v>
      </c>
      <c r="F5803" s="85" t="str">
        <f>IF(E5803="N/A","N/A",VLOOKUP(E5803,UniFormat!$A$9:$F$817,6,FALSE))</f>
        <v>N/A</v>
      </c>
      <c r="G5803" s="25" t="str">
        <f t="shared" si="90"/>
        <v>22-41 35 13 26</v>
      </c>
      <c r="H5803" s="25" t="s">
        <v>17</v>
      </c>
    </row>
    <row r="5804" spans="1:8" x14ac:dyDescent="0.25">
      <c r="A5804" s="25" t="s">
        <v>13117</v>
      </c>
      <c r="B5804" s="25" t="s">
        <v>13118</v>
      </c>
      <c r="C5804" s="27">
        <v>4</v>
      </c>
      <c r="D5804" s="25" t="s">
        <v>39040</v>
      </c>
      <c r="E5804" s="28" t="s">
        <v>17</v>
      </c>
      <c r="F5804" s="85" t="str">
        <f>IF(E5804="N/A","N/A",VLOOKUP(E5804,UniFormat!$A$9:$F$817,6,FALSE))</f>
        <v>N/A</v>
      </c>
      <c r="G5804" s="25" t="str">
        <f t="shared" si="90"/>
        <v>22-41 35 33</v>
      </c>
      <c r="H5804" s="25" t="s">
        <v>17</v>
      </c>
    </row>
    <row r="5805" spans="1:8" x14ac:dyDescent="0.25">
      <c r="A5805" s="25" t="s">
        <v>13119</v>
      </c>
      <c r="B5805" s="25" t="s">
        <v>13120</v>
      </c>
      <c r="C5805" s="27">
        <v>3</v>
      </c>
      <c r="D5805" s="25" t="s">
        <v>39040</v>
      </c>
      <c r="E5805" s="28" t="s">
        <v>17</v>
      </c>
      <c r="F5805" s="85" t="str">
        <f>IF(E5805="N/A","N/A",VLOOKUP(E5805,UniFormat!$A$9:$F$817,6,FALSE))</f>
        <v>N/A</v>
      </c>
      <c r="G5805" s="25" t="str">
        <f t="shared" si="90"/>
        <v>22-41 36 00</v>
      </c>
      <c r="H5805" s="25" t="s">
        <v>17</v>
      </c>
    </row>
    <row r="5806" spans="1:8" x14ac:dyDescent="0.25">
      <c r="A5806" s="25" t="s">
        <v>13121</v>
      </c>
      <c r="B5806" s="25" t="s">
        <v>13122</v>
      </c>
      <c r="C5806" s="27">
        <v>4</v>
      </c>
      <c r="D5806" s="25" t="s">
        <v>39040</v>
      </c>
      <c r="E5806" s="28" t="s">
        <v>17</v>
      </c>
      <c r="F5806" s="85" t="str">
        <f>IF(E5806="N/A","N/A",VLOOKUP(E5806,UniFormat!$A$9:$F$817,6,FALSE))</f>
        <v>N/A</v>
      </c>
      <c r="G5806" s="25" t="str">
        <f t="shared" si="90"/>
        <v>22-41 36 13</v>
      </c>
      <c r="H5806" s="25" t="s">
        <v>17</v>
      </c>
    </row>
    <row r="5807" spans="1:8" x14ac:dyDescent="0.25">
      <c r="A5807" s="25" t="s">
        <v>13123</v>
      </c>
      <c r="B5807" s="25" t="s">
        <v>13124</v>
      </c>
      <c r="C5807" s="27">
        <v>5</v>
      </c>
      <c r="D5807" s="25" t="s">
        <v>39040</v>
      </c>
      <c r="E5807" s="28" t="s">
        <v>17</v>
      </c>
      <c r="F5807" s="85" t="str">
        <f>IF(E5807="N/A","N/A",VLOOKUP(E5807,UniFormat!$A$9:$F$817,6,FALSE))</f>
        <v>N/A</v>
      </c>
      <c r="G5807" s="25" t="str">
        <f t="shared" si="90"/>
        <v>22-41 36 13 13</v>
      </c>
      <c r="H5807" s="25" t="s">
        <v>17</v>
      </c>
    </row>
    <row r="5808" spans="1:8" x14ac:dyDescent="0.25">
      <c r="A5808" s="25" t="s">
        <v>13125</v>
      </c>
      <c r="B5808" s="25" t="s">
        <v>13126</v>
      </c>
      <c r="C5808" s="27">
        <v>5</v>
      </c>
      <c r="D5808" s="25" t="s">
        <v>39040</v>
      </c>
      <c r="E5808" s="28" t="s">
        <v>17</v>
      </c>
      <c r="F5808" s="85" t="str">
        <f>IF(E5808="N/A","N/A",VLOOKUP(E5808,UniFormat!$A$9:$F$817,6,FALSE))</f>
        <v>N/A</v>
      </c>
      <c r="G5808" s="25" t="str">
        <f t="shared" si="90"/>
        <v>22-41 36 13 16</v>
      </c>
      <c r="H5808" s="25" t="s">
        <v>17</v>
      </c>
    </row>
    <row r="5809" spans="1:8" x14ac:dyDescent="0.25">
      <c r="A5809" s="25" t="s">
        <v>13127</v>
      </c>
      <c r="B5809" s="25" t="s">
        <v>13128</v>
      </c>
      <c r="C5809" s="27">
        <v>5</v>
      </c>
      <c r="D5809" s="25" t="s">
        <v>39040</v>
      </c>
      <c r="E5809" s="28" t="s">
        <v>17</v>
      </c>
      <c r="F5809" s="85" t="str">
        <f>IF(E5809="N/A","N/A",VLOOKUP(E5809,UniFormat!$A$9:$F$817,6,FALSE))</f>
        <v>N/A</v>
      </c>
      <c r="G5809" s="25" t="str">
        <f t="shared" si="90"/>
        <v>22-41 36 13 19</v>
      </c>
      <c r="H5809" s="25" t="s">
        <v>17</v>
      </c>
    </row>
    <row r="5810" spans="1:8" x14ac:dyDescent="0.25">
      <c r="A5810" s="25" t="s">
        <v>13129</v>
      </c>
      <c r="B5810" s="25" t="s">
        <v>13130</v>
      </c>
      <c r="C5810" s="27">
        <v>4</v>
      </c>
      <c r="D5810" s="25" t="s">
        <v>39040</v>
      </c>
      <c r="E5810" s="28" t="s">
        <v>17</v>
      </c>
      <c r="F5810" s="85" t="str">
        <f>IF(E5810="N/A","N/A",VLOOKUP(E5810,UniFormat!$A$9:$F$817,6,FALSE))</f>
        <v>N/A</v>
      </c>
      <c r="G5810" s="25" t="str">
        <f t="shared" si="90"/>
        <v>22-41 36 16</v>
      </c>
      <c r="H5810" s="25" t="s">
        <v>17</v>
      </c>
    </row>
    <row r="5811" spans="1:8" x14ac:dyDescent="0.25">
      <c r="A5811" s="25" t="s">
        <v>13131</v>
      </c>
      <c r="B5811" s="25" t="s">
        <v>13132</v>
      </c>
      <c r="C5811" s="27">
        <v>4</v>
      </c>
      <c r="D5811" s="25" t="s">
        <v>39040</v>
      </c>
      <c r="E5811" s="28" t="s">
        <v>17</v>
      </c>
      <c r="F5811" s="85" t="str">
        <f>IF(E5811="N/A","N/A",VLOOKUP(E5811,UniFormat!$A$9:$F$817,6,FALSE))</f>
        <v>N/A</v>
      </c>
      <c r="G5811" s="25" t="str">
        <f t="shared" si="90"/>
        <v>22-41 36 19</v>
      </c>
      <c r="H5811" s="25" t="s">
        <v>17</v>
      </c>
    </row>
    <row r="5812" spans="1:8" x14ac:dyDescent="0.25">
      <c r="A5812" s="25" t="s">
        <v>13133</v>
      </c>
      <c r="B5812" s="25" t="s">
        <v>13134</v>
      </c>
      <c r="C5812" s="27">
        <v>5</v>
      </c>
      <c r="D5812" s="25" t="s">
        <v>39040</v>
      </c>
      <c r="E5812" s="28" t="s">
        <v>17</v>
      </c>
      <c r="F5812" s="85" t="str">
        <f>IF(E5812="N/A","N/A",VLOOKUP(E5812,UniFormat!$A$9:$F$817,6,FALSE))</f>
        <v>N/A</v>
      </c>
      <c r="G5812" s="25" t="str">
        <f t="shared" si="90"/>
        <v>22-41 36 19 13</v>
      </c>
      <c r="H5812" s="25" t="s">
        <v>17</v>
      </c>
    </row>
    <row r="5813" spans="1:8" x14ac:dyDescent="0.25">
      <c r="A5813" s="25" t="s">
        <v>13135</v>
      </c>
      <c r="B5813" s="25" t="s">
        <v>13136</v>
      </c>
      <c r="C5813" s="27">
        <v>5</v>
      </c>
      <c r="D5813" s="25" t="s">
        <v>39040</v>
      </c>
      <c r="E5813" s="28" t="s">
        <v>17</v>
      </c>
      <c r="F5813" s="85" t="str">
        <f>IF(E5813="N/A","N/A",VLOOKUP(E5813,UniFormat!$A$9:$F$817,6,FALSE))</f>
        <v>N/A</v>
      </c>
      <c r="G5813" s="25" t="str">
        <f t="shared" si="90"/>
        <v>22-41 36 19 16</v>
      </c>
      <c r="H5813" s="25" t="s">
        <v>17</v>
      </c>
    </row>
    <row r="5814" spans="1:8" x14ac:dyDescent="0.25">
      <c r="A5814" s="25" t="s">
        <v>13137</v>
      </c>
      <c r="B5814" s="25" t="s">
        <v>13138</v>
      </c>
      <c r="C5814" s="27">
        <v>5</v>
      </c>
      <c r="D5814" s="25" t="s">
        <v>39040</v>
      </c>
      <c r="E5814" s="28" t="s">
        <v>17</v>
      </c>
      <c r="F5814" s="85" t="str">
        <f>IF(E5814="N/A","N/A",VLOOKUP(E5814,UniFormat!$A$9:$F$817,6,FALSE))</f>
        <v>N/A</v>
      </c>
      <c r="G5814" s="25" t="str">
        <f t="shared" si="90"/>
        <v>22-41 36 19 19</v>
      </c>
      <c r="H5814" s="25" t="s">
        <v>17</v>
      </c>
    </row>
    <row r="5815" spans="1:8" x14ac:dyDescent="0.25">
      <c r="A5815" s="25" t="s">
        <v>13139</v>
      </c>
      <c r="B5815" s="25" t="s">
        <v>13140</v>
      </c>
      <c r="C5815" s="27">
        <v>5</v>
      </c>
      <c r="D5815" s="25" t="s">
        <v>39040</v>
      </c>
      <c r="E5815" s="28" t="s">
        <v>17</v>
      </c>
      <c r="F5815" s="85" t="str">
        <f>IF(E5815="N/A","N/A",VLOOKUP(E5815,UniFormat!$A$9:$F$817,6,FALSE))</f>
        <v>N/A</v>
      </c>
      <c r="G5815" s="25" t="str">
        <f t="shared" si="90"/>
        <v>22-41 36 19 23</v>
      </c>
      <c r="H5815" s="25" t="s">
        <v>17</v>
      </c>
    </row>
    <row r="5816" spans="1:8" x14ac:dyDescent="0.25">
      <c r="A5816" s="25" t="s">
        <v>13141</v>
      </c>
      <c r="B5816" s="25" t="s">
        <v>13142</v>
      </c>
      <c r="C5816" s="27">
        <v>5</v>
      </c>
      <c r="D5816" s="25" t="s">
        <v>39040</v>
      </c>
      <c r="E5816" s="28" t="s">
        <v>17</v>
      </c>
      <c r="F5816" s="85" t="str">
        <f>IF(E5816="N/A","N/A",VLOOKUP(E5816,UniFormat!$A$9:$F$817,6,FALSE))</f>
        <v>N/A</v>
      </c>
      <c r="G5816" s="25" t="str">
        <f t="shared" si="90"/>
        <v>22-41 36 19 26</v>
      </c>
      <c r="H5816" s="25" t="s">
        <v>17</v>
      </c>
    </row>
    <row r="5817" spans="1:8" x14ac:dyDescent="0.25">
      <c r="A5817" s="25" t="s">
        <v>13143</v>
      </c>
      <c r="B5817" s="25" t="s">
        <v>13144</v>
      </c>
      <c r="C5817" s="27">
        <v>5</v>
      </c>
      <c r="D5817" s="25" t="s">
        <v>39040</v>
      </c>
      <c r="E5817" s="28" t="s">
        <v>17</v>
      </c>
      <c r="F5817" s="85" t="str">
        <f>IF(E5817="N/A","N/A",VLOOKUP(E5817,UniFormat!$A$9:$F$817,6,FALSE))</f>
        <v>N/A</v>
      </c>
      <c r="G5817" s="25" t="str">
        <f t="shared" si="90"/>
        <v>22-41 36 19 29</v>
      </c>
      <c r="H5817" s="25" t="s">
        <v>17</v>
      </c>
    </row>
    <row r="5818" spans="1:8" x14ac:dyDescent="0.25">
      <c r="A5818" s="25" t="s">
        <v>13145</v>
      </c>
      <c r="B5818" s="25" t="s">
        <v>13146</v>
      </c>
      <c r="C5818" s="27">
        <v>5</v>
      </c>
      <c r="D5818" s="25" t="s">
        <v>39040</v>
      </c>
      <c r="E5818" s="28" t="s">
        <v>17</v>
      </c>
      <c r="F5818" s="85" t="str">
        <f>IF(E5818="N/A","N/A",VLOOKUP(E5818,UniFormat!$A$9:$F$817,6,FALSE))</f>
        <v>N/A</v>
      </c>
      <c r="G5818" s="25" t="str">
        <f t="shared" si="90"/>
        <v>22-41 36 19 33</v>
      </c>
      <c r="H5818" s="25" t="s">
        <v>17</v>
      </c>
    </row>
    <row r="5819" spans="1:8" x14ac:dyDescent="0.25">
      <c r="A5819" s="25" t="s">
        <v>13147</v>
      </c>
      <c r="B5819" s="25" t="s">
        <v>13148</v>
      </c>
      <c r="C5819" s="27">
        <v>4</v>
      </c>
      <c r="D5819" s="25" t="s">
        <v>39040</v>
      </c>
      <c r="E5819" s="28" t="s">
        <v>17</v>
      </c>
      <c r="F5819" s="85" t="str">
        <f>IF(E5819="N/A","N/A",VLOOKUP(E5819,UniFormat!$A$9:$F$817,6,FALSE))</f>
        <v>N/A</v>
      </c>
      <c r="G5819" s="25" t="str">
        <f t="shared" si="90"/>
        <v>22-41 36 23</v>
      </c>
      <c r="H5819" s="25" t="s">
        <v>17</v>
      </c>
    </row>
    <row r="5820" spans="1:8" x14ac:dyDescent="0.25">
      <c r="A5820" s="25" t="s">
        <v>13149</v>
      </c>
      <c r="B5820" s="25" t="s">
        <v>13150</v>
      </c>
      <c r="C5820" s="27">
        <v>5</v>
      </c>
      <c r="D5820" s="25" t="s">
        <v>39040</v>
      </c>
      <c r="E5820" s="28" t="s">
        <v>17</v>
      </c>
      <c r="F5820" s="85" t="str">
        <f>IF(E5820="N/A","N/A",VLOOKUP(E5820,UniFormat!$A$9:$F$817,6,FALSE))</f>
        <v>N/A</v>
      </c>
      <c r="G5820" s="25" t="str">
        <f t="shared" si="90"/>
        <v>22-41 36 23 13</v>
      </c>
      <c r="H5820" s="25" t="s">
        <v>17</v>
      </c>
    </row>
    <row r="5821" spans="1:8" x14ac:dyDescent="0.25">
      <c r="A5821" s="25" t="s">
        <v>13151</v>
      </c>
      <c r="B5821" s="25" t="s">
        <v>13152</v>
      </c>
      <c r="C5821" s="27">
        <v>5</v>
      </c>
      <c r="D5821" s="25" t="s">
        <v>39040</v>
      </c>
      <c r="E5821" s="28" t="s">
        <v>17</v>
      </c>
      <c r="F5821" s="85" t="str">
        <f>IF(E5821="N/A","N/A",VLOOKUP(E5821,UniFormat!$A$9:$F$817,6,FALSE))</f>
        <v>N/A</v>
      </c>
      <c r="G5821" s="25" t="str">
        <f t="shared" si="90"/>
        <v>22-41 36 23 16</v>
      </c>
      <c r="H5821" s="25" t="s">
        <v>17</v>
      </c>
    </row>
    <row r="5822" spans="1:8" x14ac:dyDescent="0.25">
      <c r="A5822" s="25" t="s">
        <v>13153</v>
      </c>
      <c r="B5822" s="25" t="s">
        <v>13154</v>
      </c>
      <c r="C5822" s="27">
        <v>5</v>
      </c>
      <c r="D5822" s="25" t="s">
        <v>39040</v>
      </c>
      <c r="E5822" s="28" t="s">
        <v>17</v>
      </c>
      <c r="F5822" s="85" t="str">
        <f>IF(E5822="N/A","N/A",VLOOKUP(E5822,UniFormat!$A$9:$F$817,6,FALSE))</f>
        <v>N/A</v>
      </c>
      <c r="G5822" s="25" t="str">
        <f t="shared" si="90"/>
        <v>22-41 36 23 19</v>
      </c>
      <c r="H5822" s="25" t="s">
        <v>17</v>
      </c>
    </row>
    <row r="5823" spans="1:8" x14ac:dyDescent="0.25">
      <c r="A5823" s="25" t="s">
        <v>13155</v>
      </c>
      <c r="B5823" s="25" t="s">
        <v>13156</v>
      </c>
      <c r="C5823" s="27">
        <v>5</v>
      </c>
      <c r="D5823" s="25" t="s">
        <v>39040</v>
      </c>
      <c r="E5823" s="28" t="s">
        <v>17</v>
      </c>
      <c r="F5823" s="85" t="str">
        <f>IF(E5823="N/A","N/A",VLOOKUP(E5823,UniFormat!$A$9:$F$817,6,FALSE))</f>
        <v>N/A</v>
      </c>
      <c r="G5823" s="25" t="str">
        <f t="shared" si="90"/>
        <v>22-41 36 23 23</v>
      </c>
      <c r="H5823" s="25" t="s">
        <v>17</v>
      </c>
    </row>
    <row r="5824" spans="1:8" x14ac:dyDescent="0.25">
      <c r="A5824" s="25" t="s">
        <v>13157</v>
      </c>
      <c r="B5824" s="25" t="s">
        <v>13158</v>
      </c>
      <c r="C5824" s="27">
        <v>4</v>
      </c>
      <c r="D5824" s="25" t="s">
        <v>39040</v>
      </c>
      <c r="E5824" s="28" t="s">
        <v>17</v>
      </c>
      <c r="F5824" s="85" t="str">
        <f>IF(E5824="N/A","N/A",VLOOKUP(E5824,UniFormat!$A$9:$F$817,6,FALSE))</f>
        <v>N/A</v>
      </c>
      <c r="G5824" s="25" t="str">
        <f t="shared" si="90"/>
        <v>22-41 36 26</v>
      </c>
      <c r="H5824" s="25" t="s">
        <v>17</v>
      </c>
    </row>
    <row r="5825" spans="1:8" x14ac:dyDescent="0.25">
      <c r="A5825" s="25" t="s">
        <v>13159</v>
      </c>
      <c r="B5825" s="25" t="s">
        <v>13160</v>
      </c>
      <c r="C5825" s="27">
        <v>5</v>
      </c>
      <c r="D5825" s="25" t="s">
        <v>39040</v>
      </c>
      <c r="E5825" s="28" t="s">
        <v>17</v>
      </c>
      <c r="F5825" s="85" t="str">
        <f>IF(E5825="N/A","N/A",VLOOKUP(E5825,UniFormat!$A$9:$F$817,6,FALSE))</f>
        <v>N/A</v>
      </c>
      <c r="G5825" s="25" t="str">
        <f t="shared" si="90"/>
        <v>22-41 36 26 13</v>
      </c>
      <c r="H5825" s="25" t="s">
        <v>17</v>
      </c>
    </row>
    <row r="5826" spans="1:8" x14ac:dyDescent="0.25">
      <c r="A5826" s="25" t="s">
        <v>13161</v>
      </c>
      <c r="B5826" s="25" t="s">
        <v>13162</v>
      </c>
      <c r="C5826" s="27">
        <v>5</v>
      </c>
      <c r="D5826" s="25" t="s">
        <v>39040</v>
      </c>
      <c r="E5826" s="28" t="s">
        <v>17</v>
      </c>
      <c r="F5826" s="85" t="str">
        <f>IF(E5826="N/A","N/A",VLOOKUP(E5826,UniFormat!$A$9:$F$817,6,FALSE))</f>
        <v>N/A</v>
      </c>
      <c r="G5826" s="25" t="str">
        <f t="shared" si="90"/>
        <v>22-41 36 26 16</v>
      </c>
      <c r="H5826" s="25" t="s">
        <v>17</v>
      </c>
    </row>
    <row r="5827" spans="1:8" x14ac:dyDescent="0.25">
      <c r="A5827" s="25" t="s">
        <v>13163</v>
      </c>
      <c r="B5827" s="25" t="s">
        <v>13164</v>
      </c>
      <c r="C5827" s="27">
        <v>5</v>
      </c>
      <c r="D5827" s="25" t="s">
        <v>39040</v>
      </c>
      <c r="E5827" s="28" t="s">
        <v>17</v>
      </c>
      <c r="F5827" s="85" t="str">
        <f>IF(E5827="N/A","N/A",VLOOKUP(E5827,UniFormat!$A$9:$F$817,6,FALSE))</f>
        <v>N/A</v>
      </c>
      <c r="G5827" s="25" t="str">
        <f t="shared" si="90"/>
        <v>22-41 36 26 19</v>
      </c>
      <c r="H5827" s="25" t="s">
        <v>17</v>
      </c>
    </row>
    <row r="5828" spans="1:8" x14ac:dyDescent="0.25">
      <c r="A5828" s="25" t="s">
        <v>13165</v>
      </c>
      <c r="B5828" s="25" t="s">
        <v>13166</v>
      </c>
      <c r="C5828" s="27">
        <v>5</v>
      </c>
      <c r="D5828" s="25" t="s">
        <v>39040</v>
      </c>
      <c r="E5828" s="28" t="s">
        <v>17</v>
      </c>
      <c r="F5828" s="85" t="str">
        <f>IF(E5828="N/A","N/A",VLOOKUP(E5828,UniFormat!$A$9:$F$817,6,FALSE))</f>
        <v>N/A</v>
      </c>
      <c r="G5828" s="25" t="str">
        <f t="shared" si="90"/>
        <v>22-41 36 26 23</v>
      </c>
      <c r="H5828" s="25" t="s">
        <v>17</v>
      </c>
    </row>
    <row r="5829" spans="1:8" x14ac:dyDescent="0.25">
      <c r="A5829" s="25" t="s">
        <v>13167</v>
      </c>
      <c r="B5829" s="25" t="s">
        <v>13168</v>
      </c>
      <c r="C5829" s="27">
        <v>4</v>
      </c>
      <c r="D5829" s="25" t="s">
        <v>39040</v>
      </c>
      <c r="E5829" s="28" t="s">
        <v>17</v>
      </c>
      <c r="F5829" s="85" t="str">
        <f>IF(E5829="N/A","N/A",VLOOKUP(E5829,UniFormat!$A$9:$F$817,6,FALSE))</f>
        <v>N/A</v>
      </c>
      <c r="G5829" s="25" t="str">
        <f t="shared" si="90"/>
        <v>22-41 36 29</v>
      </c>
      <c r="H5829" s="25" t="s">
        <v>17</v>
      </c>
    </row>
    <row r="5830" spans="1:8" x14ac:dyDescent="0.25">
      <c r="A5830" s="25" t="s">
        <v>13169</v>
      </c>
      <c r="B5830" s="25" t="s">
        <v>13170</v>
      </c>
      <c r="C5830" s="27">
        <v>5</v>
      </c>
      <c r="D5830" s="25" t="s">
        <v>39040</v>
      </c>
      <c r="E5830" s="28" t="s">
        <v>17</v>
      </c>
      <c r="F5830" s="85" t="str">
        <f>IF(E5830="N/A","N/A",VLOOKUP(E5830,UniFormat!$A$9:$F$817,6,FALSE))</f>
        <v>N/A</v>
      </c>
      <c r="G5830" s="25" t="str">
        <f t="shared" si="90"/>
        <v>22-41 36 29 13</v>
      </c>
      <c r="H5830" s="25" t="s">
        <v>17</v>
      </c>
    </row>
    <row r="5831" spans="1:8" x14ac:dyDescent="0.25">
      <c r="A5831" s="25" t="s">
        <v>13171</v>
      </c>
      <c r="B5831" s="25" t="s">
        <v>13172</v>
      </c>
      <c r="C5831" s="27">
        <v>5</v>
      </c>
      <c r="D5831" s="25" t="s">
        <v>39040</v>
      </c>
      <c r="E5831" s="28" t="s">
        <v>17</v>
      </c>
      <c r="F5831" s="85" t="str">
        <f>IF(E5831="N/A","N/A",VLOOKUP(E5831,UniFormat!$A$9:$F$817,6,FALSE))</f>
        <v>N/A</v>
      </c>
      <c r="G5831" s="25" t="str">
        <f t="shared" si="90"/>
        <v>22-41 36 29 16</v>
      </c>
      <c r="H5831" s="25" t="s">
        <v>17</v>
      </c>
    </row>
    <row r="5832" spans="1:8" x14ac:dyDescent="0.25">
      <c r="A5832" s="25" t="s">
        <v>13173</v>
      </c>
      <c r="B5832" s="25" t="s">
        <v>13174</v>
      </c>
      <c r="C5832" s="27">
        <v>5</v>
      </c>
      <c r="D5832" s="25" t="s">
        <v>39040</v>
      </c>
      <c r="E5832" s="28" t="s">
        <v>17</v>
      </c>
      <c r="F5832" s="85" t="str">
        <f>IF(E5832="N/A","N/A",VLOOKUP(E5832,UniFormat!$A$9:$F$817,6,FALSE))</f>
        <v>N/A</v>
      </c>
      <c r="G5832" s="25" t="str">
        <f t="shared" si="90"/>
        <v>22-41 36 29 19</v>
      </c>
      <c r="H5832" s="25" t="s">
        <v>17</v>
      </c>
    </row>
    <row r="5833" spans="1:8" x14ac:dyDescent="0.25">
      <c r="A5833" s="25" t="s">
        <v>13175</v>
      </c>
      <c r="B5833" s="25" t="s">
        <v>13176</v>
      </c>
      <c r="C5833" s="27">
        <v>5</v>
      </c>
      <c r="D5833" s="25" t="s">
        <v>39040</v>
      </c>
      <c r="E5833" s="28" t="s">
        <v>17</v>
      </c>
      <c r="F5833" s="85" t="str">
        <f>IF(E5833="N/A","N/A",VLOOKUP(E5833,UniFormat!$A$9:$F$817,6,FALSE))</f>
        <v>N/A</v>
      </c>
      <c r="G5833" s="25" t="str">
        <f t="shared" si="90"/>
        <v>22-41 36 29 23</v>
      </c>
      <c r="H5833" s="25" t="s">
        <v>17</v>
      </c>
    </row>
    <row r="5834" spans="1:8" x14ac:dyDescent="0.25">
      <c r="A5834" s="25" t="s">
        <v>13177</v>
      </c>
      <c r="B5834" s="25" t="s">
        <v>13178</v>
      </c>
      <c r="C5834" s="27">
        <v>5</v>
      </c>
      <c r="D5834" s="25" t="s">
        <v>39040</v>
      </c>
      <c r="E5834" s="28" t="s">
        <v>17</v>
      </c>
      <c r="F5834" s="85" t="str">
        <f>IF(E5834="N/A","N/A",VLOOKUP(E5834,UniFormat!$A$9:$F$817,6,FALSE))</f>
        <v>N/A</v>
      </c>
      <c r="G5834" s="25" t="str">
        <f t="shared" ref="G5834:G5897" si="91">IF(LEN(A5834)=8,CONCATENATE("22-",A5834),CONCATENATE("22-",LEFT(A5834,8)," ",RIGHT(A5834,2)))</f>
        <v>22-41 36 29 26</v>
      </c>
      <c r="H5834" s="25" t="s">
        <v>17</v>
      </c>
    </row>
    <row r="5835" spans="1:8" x14ac:dyDescent="0.25">
      <c r="A5835" s="25" t="s">
        <v>13179</v>
      </c>
      <c r="B5835" s="25" t="s">
        <v>13180</v>
      </c>
      <c r="C5835" s="27">
        <v>5</v>
      </c>
      <c r="D5835" s="25" t="s">
        <v>39040</v>
      </c>
      <c r="E5835" s="28" t="s">
        <v>17</v>
      </c>
      <c r="F5835" s="85" t="str">
        <f>IF(E5835="N/A","N/A",VLOOKUP(E5835,UniFormat!$A$9:$F$817,6,FALSE))</f>
        <v>N/A</v>
      </c>
      <c r="G5835" s="25" t="str">
        <f t="shared" si="91"/>
        <v>22-41 36 29 29</v>
      </c>
      <c r="H5835" s="25" t="s">
        <v>17</v>
      </c>
    </row>
    <row r="5836" spans="1:8" x14ac:dyDescent="0.25">
      <c r="A5836" s="25" t="s">
        <v>13181</v>
      </c>
      <c r="B5836" s="25" t="s">
        <v>13182</v>
      </c>
      <c r="C5836" s="27">
        <v>5</v>
      </c>
      <c r="D5836" s="25" t="s">
        <v>39040</v>
      </c>
      <c r="E5836" s="28" t="s">
        <v>17</v>
      </c>
      <c r="F5836" s="85" t="str">
        <f>IF(E5836="N/A","N/A",VLOOKUP(E5836,UniFormat!$A$9:$F$817,6,FALSE))</f>
        <v>N/A</v>
      </c>
      <c r="G5836" s="25" t="str">
        <f t="shared" si="91"/>
        <v>22-41 36 29 33</v>
      </c>
      <c r="H5836" s="25" t="s">
        <v>17</v>
      </c>
    </row>
    <row r="5837" spans="1:8" x14ac:dyDescent="0.25">
      <c r="A5837" s="25" t="s">
        <v>13183</v>
      </c>
      <c r="B5837" s="25" t="s">
        <v>13184</v>
      </c>
      <c r="C5837" s="27">
        <v>5</v>
      </c>
      <c r="D5837" s="25" t="s">
        <v>39040</v>
      </c>
      <c r="E5837" s="28" t="s">
        <v>17</v>
      </c>
      <c r="F5837" s="85" t="str">
        <f>IF(E5837="N/A","N/A",VLOOKUP(E5837,UniFormat!$A$9:$F$817,6,FALSE))</f>
        <v>N/A</v>
      </c>
      <c r="G5837" s="25" t="str">
        <f t="shared" si="91"/>
        <v>22-41 36 29 36</v>
      </c>
      <c r="H5837" s="25" t="s">
        <v>17</v>
      </c>
    </row>
    <row r="5838" spans="1:8" x14ac:dyDescent="0.25">
      <c r="A5838" s="25" t="s">
        <v>13185</v>
      </c>
      <c r="B5838" s="25" t="s">
        <v>13186</v>
      </c>
      <c r="C5838" s="27">
        <v>5</v>
      </c>
      <c r="D5838" s="25" t="s">
        <v>39040</v>
      </c>
      <c r="E5838" s="28" t="s">
        <v>17</v>
      </c>
      <c r="F5838" s="85" t="str">
        <f>IF(E5838="N/A","N/A",VLOOKUP(E5838,UniFormat!$A$9:$F$817,6,FALSE))</f>
        <v>N/A</v>
      </c>
      <c r="G5838" s="25" t="str">
        <f t="shared" si="91"/>
        <v>22-41 36 29 39</v>
      </c>
      <c r="H5838" s="25" t="s">
        <v>17</v>
      </c>
    </row>
    <row r="5839" spans="1:8" x14ac:dyDescent="0.25">
      <c r="A5839" s="25" t="s">
        <v>13187</v>
      </c>
      <c r="B5839" s="25" t="s">
        <v>13188</v>
      </c>
      <c r="C5839" s="27">
        <v>5</v>
      </c>
      <c r="D5839" s="25" t="s">
        <v>39040</v>
      </c>
      <c r="E5839" s="28" t="s">
        <v>17</v>
      </c>
      <c r="F5839" s="85" t="str">
        <f>IF(E5839="N/A","N/A",VLOOKUP(E5839,UniFormat!$A$9:$F$817,6,FALSE))</f>
        <v>N/A</v>
      </c>
      <c r="G5839" s="25" t="str">
        <f t="shared" si="91"/>
        <v>22-41 36 29 43</v>
      </c>
      <c r="H5839" s="25" t="s">
        <v>17</v>
      </c>
    </row>
    <row r="5840" spans="1:8" x14ac:dyDescent="0.25">
      <c r="A5840" s="25" t="s">
        <v>13189</v>
      </c>
      <c r="B5840" s="25" t="s">
        <v>13190</v>
      </c>
      <c r="C5840" s="27">
        <v>3</v>
      </c>
      <c r="D5840" s="25" t="s">
        <v>39040</v>
      </c>
      <c r="E5840" s="28" t="s">
        <v>17</v>
      </c>
      <c r="F5840" s="85" t="str">
        <f>IF(E5840="N/A","N/A",VLOOKUP(E5840,UniFormat!$A$9:$F$817,6,FALSE))</f>
        <v>N/A</v>
      </c>
      <c r="G5840" s="25" t="str">
        <f t="shared" si="91"/>
        <v>22-41 40 00</v>
      </c>
      <c r="H5840" s="25" t="s">
        <v>17</v>
      </c>
    </row>
    <row r="5841" spans="1:8" x14ac:dyDescent="0.25">
      <c r="A5841" s="25" t="s">
        <v>13191</v>
      </c>
      <c r="B5841" s="25" t="s">
        <v>13192</v>
      </c>
      <c r="C5841" s="27">
        <v>3</v>
      </c>
      <c r="D5841" s="25" t="s">
        <v>39040</v>
      </c>
      <c r="E5841" s="28" t="s">
        <v>17</v>
      </c>
      <c r="F5841" s="85" t="str">
        <f>IF(E5841="N/A","N/A",VLOOKUP(E5841,UniFormat!$A$9:$F$817,6,FALSE))</f>
        <v>N/A</v>
      </c>
      <c r="G5841" s="25" t="str">
        <f t="shared" si="91"/>
        <v>22-41 41 00</v>
      </c>
      <c r="H5841" s="25" t="s">
        <v>17</v>
      </c>
    </row>
    <row r="5842" spans="1:8" x14ac:dyDescent="0.25">
      <c r="A5842" s="25" t="s">
        <v>13193</v>
      </c>
      <c r="B5842" s="25" t="s">
        <v>13194</v>
      </c>
      <c r="C5842" s="27">
        <v>4</v>
      </c>
      <c r="D5842" s="25" t="s">
        <v>39040</v>
      </c>
      <c r="E5842" s="28" t="s">
        <v>17</v>
      </c>
      <c r="F5842" s="85" t="str">
        <f>IF(E5842="N/A","N/A",VLOOKUP(E5842,UniFormat!$A$9:$F$817,6,FALSE))</f>
        <v>N/A</v>
      </c>
      <c r="G5842" s="25" t="str">
        <f t="shared" si="91"/>
        <v>22-41 41 13</v>
      </c>
      <c r="H5842" s="25" t="s">
        <v>17</v>
      </c>
    </row>
    <row r="5843" spans="1:8" x14ac:dyDescent="0.25">
      <c r="A5843" s="25" t="s">
        <v>13195</v>
      </c>
      <c r="B5843" s="25" t="s">
        <v>13196</v>
      </c>
      <c r="C5843" s="27">
        <v>4</v>
      </c>
      <c r="D5843" s="25" t="s">
        <v>39040</v>
      </c>
      <c r="E5843" s="28" t="s">
        <v>17</v>
      </c>
      <c r="F5843" s="85" t="str">
        <f>IF(E5843="N/A","N/A",VLOOKUP(E5843,UniFormat!$A$9:$F$817,6,FALSE))</f>
        <v>N/A</v>
      </c>
      <c r="G5843" s="25" t="str">
        <f t="shared" si="91"/>
        <v>22-41 41 16</v>
      </c>
      <c r="H5843" s="25" t="s">
        <v>17</v>
      </c>
    </row>
    <row r="5844" spans="1:8" x14ac:dyDescent="0.25">
      <c r="A5844" s="25" t="s">
        <v>13197</v>
      </c>
      <c r="B5844" s="25" t="s">
        <v>13198</v>
      </c>
      <c r="C5844" s="27">
        <v>4</v>
      </c>
      <c r="D5844" s="25" t="s">
        <v>39040</v>
      </c>
      <c r="E5844" s="28" t="s">
        <v>17</v>
      </c>
      <c r="F5844" s="85" t="str">
        <f>IF(E5844="N/A","N/A",VLOOKUP(E5844,UniFormat!$A$9:$F$817,6,FALSE))</f>
        <v>N/A</v>
      </c>
      <c r="G5844" s="25" t="str">
        <f t="shared" si="91"/>
        <v>22-41 41 19</v>
      </c>
      <c r="H5844" s="25" t="s">
        <v>17</v>
      </c>
    </row>
    <row r="5845" spans="1:8" x14ac:dyDescent="0.25">
      <c r="A5845" s="25" t="s">
        <v>13199</v>
      </c>
      <c r="B5845" s="25" t="s">
        <v>13200</v>
      </c>
      <c r="C5845" s="27">
        <v>5</v>
      </c>
      <c r="D5845" s="25" t="s">
        <v>39040</v>
      </c>
      <c r="E5845" s="28" t="s">
        <v>17</v>
      </c>
      <c r="F5845" s="85" t="str">
        <f>IF(E5845="N/A","N/A",VLOOKUP(E5845,UniFormat!$A$9:$F$817,6,FALSE))</f>
        <v>N/A</v>
      </c>
      <c r="G5845" s="25" t="str">
        <f t="shared" si="91"/>
        <v>22-41 41 19 13</v>
      </c>
      <c r="H5845" s="25" t="s">
        <v>17</v>
      </c>
    </row>
    <row r="5846" spans="1:8" x14ac:dyDescent="0.25">
      <c r="A5846" s="25" t="s">
        <v>13201</v>
      </c>
      <c r="B5846" s="25" t="s">
        <v>13202</v>
      </c>
      <c r="C5846" s="27">
        <v>5</v>
      </c>
      <c r="D5846" s="25" t="s">
        <v>39040</v>
      </c>
      <c r="E5846" s="28" t="s">
        <v>17</v>
      </c>
      <c r="F5846" s="85" t="str">
        <f>IF(E5846="N/A","N/A",VLOOKUP(E5846,UniFormat!$A$9:$F$817,6,FALSE))</f>
        <v>N/A</v>
      </c>
      <c r="G5846" s="25" t="str">
        <f t="shared" si="91"/>
        <v>22-41 41 19 16</v>
      </c>
      <c r="H5846" s="25" t="s">
        <v>17</v>
      </c>
    </row>
    <row r="5847" spans="1:8" x14ac:dyDescent="0.25">
      <c r="A5847" s="25" t="s">
        <v>13203</v>
      </c>
      <c r="B5847" s="25" t="s">
        <v>13204</v>
      </c>
      <c r="C5847" s="27">
        <v>5</v>
      </c>
      <c r="D5847" s="25" t="s">
        <v>39040</v>
      </c>
      <c r="E5847" s="28" t="s">
        <v>17</v>
      </c>
      <c r="F5847" s="85" t="str">
        <f>IF(E5847="N/A","N/A",VLOOKUP(E5847,UniFormat!$A$9:$F$817,6,FALSE))</f>
        <v>N/A</v>
      </c>
      <c r="G5847" s="25" t="str">
        <f t="shared" si="91"/>
        <v>22-41 41 19 19</v>
      </c>
      <c r="H5847" s="25" t="s">
        <v>17</v>
      </c>
    </row>
    <row r="5848" spans="1:8" x14ac:dyDescent="0.25">
      <c r="A5848" s="25" t="s">
        <v>13205</v>
      </c>
      <c r="B5848" s="25" t="s">
        <v>13206</v>
      </c>
      <c r="C5848" s="27">
        <v>4</v>
      </c>
      <c r="D5848" s="25" t="s">
        <v>39040</v>
      </c>
      <c r="E5848" s="28" t="s">
        <v>17</v>
      </c>
      <c r="F5848" s="85" t="str">
        <f>IF(E5848="N/A","N/A",VLOOKUP(E5848,UniFormat!$A$9:$F$817,6,FALSE))</f>
        <v>N/A</v>
      </c>
      <c r="G5848" s="25" t="str">
        <f t="shared" si="91"/>
        <v>22-41 41 23</v>
      </c>
      <c r="H5848" s="25" t="s">
        <v>17</v>
      </c>
    </row>
    <row r="5849" spans="1:8" x14ac:dyDescent="0.25">
      <c r="A5849" s="25" t="s">
        <v>13207</v>
      </c>
      <c r="B5849" s="25" t="s">
        <v>13208</v>
      </c>
      <c r="C5849" s="27">
        <v>3</v>
      </c>
      <c r="D5849" s="25" t="s">
        <v>39040</v>
      </c>
      <c r="E5849" s="28" t="s">
        <v>17</v>
      </c>
      <c r="F5849" s="85" t="str">
        <f>IF(E5849="N/A","N/A",VLOOKUP(E5849,UniFormat!$A$9:$F$817,6,FALSE))</f>
        <v>N/A</v>
      </c>
      <c r="G5849" s="25" t="str">
        <f t="shared" si="91"/>
        <v>22-41 42 00</v>
      </c>
      <c r="H5849" s="25" t="s">
        <v>17</v>
      </c>
    </row>
    <row r="5850" spans="1:8" x14ac:dyDescent="0.25">
      <c r="A5850" s="25" t="s">
        <v>13209</v>
      </c>
      <c r="B5850" s="25" t="s">
        <v>13210</v>
      </c>
      <c r="C5850" s="27">
        <v>4</v>
      </c>
      <c r="D5850" s="25" t="s">
        <v>39040</v>
      </c>
      <c r="E5850" s="28" t="s">
        <v>17</v>
      </c>
      <c r="F5850" s="85" t="str">
        <f>IF(E5850="N/A","N/A",VLOOKUP(E5850,UniFormat!$A$9:$F$817,6,FALSE))</f>
        <v>N/A</v>
      </c>
      <c r="G5850" s="25" t="str">
        <f t="shared" si="91"/>
        <v>22-41 42 13</v>
      </c>
      <c r="H5850" s="25" t="s">
        <v>17</v>
      </c>
    </row>
    <row r="5851" spans="1:8" x14ac:dyDescent="0.25">
      <c r="A5851" s="25" t="s">
        <v>13211</v>
      </c>
      <c r="B5851" s="25" t="s">
        <v>13212</v>
      </c>
      <c r="C5851" s="27">
        <v>5</v>
      </c>
      <c r="D5851" s="25" t="s">
        <v>39040</v>
      </c>
      <c r="E5851" s="28" t="s">
        <v>17</v>
      </c>
      <c r="F5851" s="85" t="str">
        <f>IF(E5851="N/A","N/A",VLOOKUP(E5851,UniFormat!$A$9:$F$817,6,FALSE))</f>
        <v>N/A</v>
      </c>
      <c r="G5851" s="25" t="str">
        <f t="shared" si="91"/>
        <v>22-41 42 13 13</v>
      </c>
      <c r="H5851" s="25" t="s">
        <v>17</v>
      </c>
    </row>
    <row r="5852" spans="1:8" x14ac:dyDescent="0.25">
      <c r="A5852" s="25" t="s">
        <v>13213</v>
      </c>
      <c r="B5852" s="25" t="s">
        <v>13214</v>
      </c>
      <c r="C5852" s="27">
        <v>5</v>
      </c>
      <c r="D5852" s="25" t="s">
        <v>39040</v>
      </c>
      <c r="E5852" s="28" t="s">
        <v>17</v>
      </c>
      <c r="F5852" s="85" t="str">
        <f>IF(E5852="N/A","N/A",VLOOKUP(E5852,UniFormat!$A$9:$F$817,6,FALSE))</f>
        <v>N/A</v>
      </c>
      <c r="G5852" s="25" t="str">
        <f t="shared" si="91"/>
        <v>22-41 42 13 16</v>
      </c>
      <c r="H5852" s="25" t="s">
        <v>17</v>
      </c>
    </row>
    <row r="5853" spans="1:8" x14ac:dyDescent="0.25">
      <c r="A5853" s="25" t="s">
        <v>13215</v>
      </c>
      <c r="B5853" s="25" t="s">
        <v>13216</v>
      </c>
      <c r="C5853" s="27">
        <v>4</v>
      </c>
      <c r="D5853" s="25" t="s">
        <v>39040</v>
      </c>
      <c r="E5853" s="28" t="s">
        <v>17</v>
      </c>
      <c r="F5853" s="85" t="str">
        <f>IF(E5853="N/A","N/A",VLOOKUP(E5853,UniFormat!$A$9:$F$817,6,FALSE))</f>
        <v>N/A</v>
      </c>
      <c r="G5853" s="25" t="str">
        <f t="shared" si="91"/>
        <v>22-41 42 16</v>
      </c>
      <c r="H5853" s="25" t="s">
        <v>17</v>
      </c>
    </row>
    <row r="5854" spans="1:8" x14ac:dyDescent="0.25">
      <c r="A5854" s="25" t="s">
        <v>13217</v>
      </c>
      <c r="B5854" s="25" t="s">
        <v>13218</v>
      </c>
      <c r="C5854" s="27">
        <v>5</v>
      </c>
      <c r="D5854" s="25" t="s">
        <v>39040</v>
      </c>
      <c r="E5854" s="28" t="s">
        <v>17</v>
      </c>
      <c r="F5854" s="85" t="str">
        <f>IF(E5854="N/A","N/A",VLOOKUP(E5854,UniFormat!$A$9:$F$817,6,FALSE))</f>
        <v>N/A</v>
      </c>
      <c r="G5854" s="25" t="str">
        <f t="shared" si="91"/>
        <v>22-41 42 16 13</v>
      </c>
      <c r="H5854" s="25" t="s">
        <v>17</v>
      </c>
    </row>
    <row r="5855" spans="1:8" x14ac:dyDescent="0.25">
      <c r="A5855" s="25" t="s">
        <v>13219</v>
      </c>
      <c r="B5855" s="25" t="s">
        <v>13220</v>
      </c>
      <c r="C5855" s="27">
        <v>5</v>
      </c>
      <c r="D5855" s="25" t="s">
        <v>39040</v>
      </c>
      <c r="E5855" s="28" t="s">
        <v>17</v>
      </c>
      <c r="F5855" s="85" t="str">
        <f>IF(E5855="N/A","N/A",VLOOKUP(E5855,UniFormat!$A$9:$F$817,6,FALSE))</f>
        <v>N/A</v>
      </c>
      <c r="G5855" s="25" t="str">
        <f t="shared" si="91"/>
        <v>22-41 42 16 23</v>
      </c>
      <c r="H5855" s="25" t="s">
        <v>17</v>
      </c>
    </row>
    <row r="5856" spans="1:8" x14ac:dyDescent="0.25">
      <c r="A5856" s="25" t="s">
        <v>13221</v>
      </c>
      <c r="B5856" s="25" t="s">
        <v>13222</v>
      </c>
      <c r="C5856" s="27">
        <v>5</v>
      </c>
      <c r="D5856" s="25" t="s">
        <v>39040</v>
      </c>
      <c r="E5856" s="28" t="s">
        <v>17</v>
      </c>
      <c r="F5856" s="85" t="str">
        <f>IF(E5856="N/A","N/A",VLOOKUP(E5856,UniFormat!$A$9:$F$817,6,FALSE))</f>
        <v>N/A</v>
      </c>
      <c r="G5856" s="25" t="str">
        <f t="shared" si="91"/>
        <v>22-41 42 16 26</v>
      </c>
      <c r="H5856" s="25" t="s">
        <v>17</v>
      </c>
    </row>
    <row r="5857" spans="1:8" x14ac:dyDescent="0.25">
      <c r="A5857" s="25" t="s">
        <v>13223</v>
      </c>
      <c r="B5857" s="25" t="s">
        <v>13224</v>
      </c>
      <c r="C5857" s="27">
        <v>5</v>
      </c>
      <c r="D5857" s="25" t="s">
        <v>39040</v>
      </c>
      <c r="E5857" s="28" t="s">
        <v>17</v>
      </c>
      <c r="F5857" s="85" t="str">
        <f>IF(E5857="N/A","N/A",VLOOKUP(E5857,UniFormat!$A$9:$F$817,6,FALSE))</f>
        <v>N/A</v>
      </c>
      <c r="G5857" s="25" t="str">
        <f t="shared" si="91"/>
        <v>22-41 42 16 29</v>
      </c>
      <c r="H5857" s="25" t="s">
        <v>17</v>
      </c>
    </row>
    <row r="5858" spans="1:8" x14ac:dyDescent="0.25">
      <c r="A5858" s="25" t="s">
        <v>13225</v>
      </c>
      <c r="B5858" s="25" t="s">
        <v>13226</v>
      </c>
      <c r="C5858" s="27">
        <v>5</v>
      </c>
      <c r="D5858" s="25" t="s">
        <v>39040</v>
      </c>
      <c r="E5858" s="28" t="s">
        <v>17</v>
      </c>
      <c r="F5858" s="85" t="str">
        <f>IF(E5858="N/A","N/A",VLOOKUP(E5858,UniFormat!$A$9:$F$817,6,FALSE))</f>
        <v>N/A</v>
      </c>
      <c r="G5858" s="25" t="str">
        <f t="shared" si="91"/>
        <v>22-41 42 16 33</v>
      </c>
      <c r="H5858" s="25" t="s">
        <v>17</v>
      </c>
    </row>
    <row r="5859" spans="1:8" x14ac:dyDescent="0.25">
      <c r="A5859" s="25" t="s">
        <v>13227</v>
      </c>
      <c r="B5859" s="25" t="s">
        <v>13228</v>
      </c>
      <c r="C5859" s="27">
        <v>4</v>
      </c>
      <c r="D5859" s="25" t="s">
        <v>39040</v>
      </c>
      <c r="E5859" s="28" t="s">
        <v>17</v>
      </c>
      <c r="F5859" s="85" t="str">
        <f>IF(E5859="N/A","N/A",VLOOKUP(E5859,UniFormat!$A$9:$F$817,6,FALSE))</f>
        <v>N/A</v>
      </c>
      <c r="G5859" s="25" t="str">
        <f t="shared" si="91"/>
        <v>22-41 42 19</v>
      </c>
      <c r="H5859" s="25" t="s">
        <v>17</v>
      </c>
    </row>
    <row r="5860" spans="1:8" x14ac:dyDescent="0.25">
      <c r="A5860" s="25" t="s">
        <v>13229</v>
      </c>
      <c r="B5860" s="25" t="s">
        <v>13230</v>
      </c>
      <c r="C5860" s="27">
        <v>4</v>
      </c>
      <c r="D5860" s="25" t="s">
        <v>39040</v>
      </c>
      <c r="E5860" s="28" t="s">
        <v>17</v>
      </c>
      <c r="F5860" s="85" t="str">
        <f>IF(E5860="N/A","N/A",VLOOKUP(E5860,UniFormat!$A$9:$F$817,6,FALSE))</f>
        <v>N/A</v>
      </c>
      <c r="G5860" s="25" t="str">
        <f t="shared" si="91"/>
        <v>22-41 42 23</v>
      </c>
      <c r="H5860" s="25" t="s">
        <v>17</v>
      </c>
    </row>
    <row r="5861" spans="1:8" x14ac:dyDescent="0.25">
      <c r="A5861" s="25" t="s">
        <v>13231</v>
      </c>
      <c r="B5861" s="25" t="s">
        <v>13232</v>
      </c>
      <c r="C5861" s="27">
        <v>4</v>
      </c>
      <c r="D5861" s="25" t="s">
        <v>39040</v>
      </c>
      <c r="E5861" s="28" t="s">
        <v>17</v>
      </c>
      <c r="F5861" s="85" t="str">
        <f>IF(E5861="N/A","N/A",VLOOKUP(E5861,UniFormat!$A$9:$F$817,6,FALSE))</f>
        <v>N/A</v>
      </c>
      <c r="G5861" s="25" t="str">
        <f t="shared" si="91"/>
        <v>22-41 42 26</v>
      </c>
      <c r="H5861" s="25" t="s">
        <v>17</v>
      </c>
    </row>
    <row r="5862" spans="1:8" x14ac:dyDescent="0.25">
      <c r="A5862" s="25" t="s">
        <v>13233</v>
      </c>
      <c r="B5862" s="25" t="s">
        <v>13234</v>
      </c>
      <c r="C5862" s="27">
        <v>4</v>
      </c>
      <c r="D5862" s="25" t="s">
        <v>39040</v>
      </c>
      <c r="E5862" s="28" t="s">
        <v>17</v>
      </c>
      <c r="F5862" s="85" t="str">
        <f>IF(E5862="N/A","N/A",VLOOKUP(E5862,UniFormat!$A$9:$F$817,6,FALSE))</f>
        <v>N/A</v>
      </c>
      <c r="G5862" s="25" t="str">
        <f t="shared" si="91"/>
        <v>22-41 42 29</v>
      </c>
      <c r="H5862" s="25" t="s">
        <v>17</v>
      </c>
    </row>
    <row r="5863" spans="1:8" x14ac:dyDescent="0.25">
      <c r="A5863" s="25" t="s">
        <v>13235</v>
      </c>
      <c r="B5863" s="25" t="s">
        <v>13236</v>
      </c>
      <c r="C5863" s="27">
        <v>3</v>
      </c>
      <c r="D5863" s="25" t="s">
        <v>39040</v>
      </c>
      <c r="E5863" s="28" t="s">
        <v>17</v>
      </c>
      <c r="F5863" s="85" t="str">
        <f>IF(E5863="N/A","N/A",VLOOKUP(E5863,UniFormat!$A$9:$F$817,6,FALSE))</f>
        <v>N/A</v>
      </c>
      <c r="G5863" s="25" t="str">
        <f t="shared" si="91"/>
        <v>22-41 43 00</v>
      </c>
      <c r="H5863" s="25" t="s">
        <v>17</v>
      </c>
    </row>
    <row r="5864" spans="1:8" x14ac:dyDescent="0.25">
      <c r="A5864" s="25" t="s">
        <v>13237</v>
      </c>
      <c r="B5864" s="25" t="s">
        <v>13238</v>
      </c>
      <c r="C5864" s="27">
        <v>4</v>
      </c>
      <c r="D5864" s="25" t="s">
        <v>39040</v>
      </c>
      <c r="E5864" s="28" t="s">
        <v>17</v>
      </c>
      <c r="F5864" s="85" t="str">
        <f>IF(E5864="N/A","N/A",VLOOKUP(E5864,UniFormat!$A$9:$F$817,6,FALSE))</f>
        <v>N/A</v>
      </c>
      <c r="G5864" s="25" t="str">
        <f t="shared" si="91"/>
        <v>22-41 43 13</v>
      </c>
      <c r="H5864" s="25" t="s">
        <v>17</v>
      </c>
    </row>
    <row r="5865" spans="1:8" x14ac:dyDescent="0.25">
      <c r="A5865" s="25" t="s">
        <v>13239</v>
      </c>
      <c r="B5865" s="25" t="s">
        <v>13240</v>
      </c>
      <c r="C5865" s="27">
        <v>4</v>
      </c>
      <c r="D5865" s="25" t="s">
        <v>39040</v>
      </c>
      <c r="E5865" s="28" t="s">
        <v>17</v>
      </c>
      <c r="F5865" s="85" t="str">
        <f>IF(E5865="N/A","N/A",VLOOKUP(E5865,UniFormat!$A$9:$F$817,6,FALSE))</f>
        <v>N/A</v>
      </c>
      <c r="G5865" s="25" t="str">
        <f t="shared" si="91"/>
        <v>22-41 43 16</v>
      </c>
      <c r="H5865" s="25" t="s">
        <v>17</v>
      </c>
    </row>
    <row r="5866" spans="1:8" x14ac:dyDescent="0.25">
      <c r="A5866" s="25" t="s">
        <v>13241</v>
      </c>
      <c r="B5866" s="25" t="s">
        <v>13242</v>
      </c>
      <c r="C5866" s="27">
        <v>5</v>
      </c>
      <c r="D5866" s="25" t="s">
        <v>39040</v>
      </c>
      <c r="E5866" s="28" t="s">
        <v>17</v>
      </c>
      <c r="F5866" s="85" t="str">
        <f>IF(E5866="N/A","N/A",VLOOKUP(E5866,UniFormat!$A$9:$F$817,6,FALSE))</f>
        <v>N/A</v>
      </c>
      <c r="G5866" s="25" t="str">
        <f t="shared" si="91"/>
        <v>22-41 43 16 13</v>
      </c>
      <c r="H5866" s="25" t="s">
        <v>17</v>
      </c>
    </row>
    <row r="5867" spans="1:8" x14ac:dyDescent="0.25">
      <c r="A5867" s="25" t="s">
        <v>13243</v>
      </c>
      <c r="B5867" s="25" t="s">
        <v>13244</v>
      </c>
      <c r="C5867" s="27">
        <v>5</v>
      </c>
      <c r="D5867" s="25" t="s">
        <v>39040</v>
      </c>
      <c r="E5867" s="28" t="s">
        <v>17</v>
      </c>
      <c r="F5867" s="85" t="str">
        <f>IF(E5867="N/A","N/A",VLOOKUP(E5867,UniFormat!$A$9:$F$817,6,FALSE))</f>
        <v>N/A</v>
      </c>
      <c r="G5867" s="25" t="str">
        <f t="shared" si="91"/>
        <v>22-41 43 16 16</v>
      </c>
      <c r="H5867" s="25" t="s">
        <v>17</v>
      </c>
    </row>
    <row r="5868" spans="1:8" x14ac:dyDescent="0.25">
      <c r="A5868" s="25" t="s">
        <v>13245</v>
      </c>
      <c r="B5868" s="25" t="s">
        <v>13246</v>
      </c>
      <c r="C5868" s="27">
        <v>4</v>
      </c>
      <c r="D5868" s="25" t="s">
        <v>39040</v>
      </c>
      <c r="E5868" s="28" t="s">
        <v>17</v>
      </c>
      <c r="F5868" s="85" t="str">
        <f>IF(E5868="N/A","N/A",VLOOKUP(E5868,UniFormat!$A$9:$F$817,6,FALSE))</f>
        <v>N/A</v>
      </c>
      <c r="G5868" s="25" t="str">
        <f t="shared" si="91"/>
        <v>22-41 43 19</v>
      </c>
      <c r="H5868" s="25" t="s">
        <v>17</v>
      </c>
    </row>
    <row r="5869" spans="1:8" x14ac:dyDescent="0.25">
      <c r="A5869" s="25" t="s">
        <v>13247</v>
      </c>
      <c r="B5869" s="25" t="s">
        <v>13248</v>
      </c>
      <c r="C5869" s="27">
        <v>4</v>
      </c>
      <c r="D5869" s="25" t="s">
        <v>39040</v>
      </c>
      <c r="E5869" s="28" t="s">
        <v>17</v>
      </c>
      <c r="F5869" s="85" t="str">
        <f>IF(E5869="N/A","N/A",VLOOKUP(E5869,UniFormat!$A$9:$F$817,6,FALSE))</f>
        <v>N/A</v>
      </c>
      <c r="G5869" s="25" t="str">
        <f t="shared" si="91"/>
        <v>22-41 43 23</v>
      </c>
      <c r="H5869" s="25" t="s">
        <v>17</v>
      </c>
    </row>
    <row r="5870" spans="1:8" x14ac:dyDescent="0.25">
      <c r="A5870" s="25" t="s">
        <v>13249</v>
      </c>
      <c r="B5870" s="25" t="s">
        <v>13250</v>
      </c>
      <c r="C5870" s="27">
        <v>3</v>
      </c>
      <c r="D5870" s="25" t="s">
        <v>39040</v>
      </c>
      <c r="E5870" s="28" t="s">
        <v>17</v>
      </c>
      <c r="F5870" s="85" t="str">
        <f>IF(E5870="N/A","N/A",VLOOKUP(E5870,UniFormat!$A$9:$F$817,6,FALSE))</f>
        <v>N/A</v>
      </c>
      <c r="G5870" s="25" t="str">
        <f t="shared" si="91"/>
        <v>22-41 50 00</v>
      </c>
      <c r="H5870" s="25" t="s">
        <v>17</v>
      </c>
    </row>
    <row r="5871" spans="1:8" x14ac:dyDescent="0.25">
      <c r="A5871" s="25" t="s">
        <v>13251</v>
      </c>
      <c r="B5871" s="25" t="s">
        <v>13252</v>
      </c>
      <c r="C5871" s="27">
        <v>3</v>
      </c>
      <c r="D5871" s="25" t="s">
        <v>39040</v>
      </c>
      <c r="E5871" s="28" t="s">
        <v>17</v>
      </c>
      <c r="F5871" s="85" t="str">
        <f>IF(E5871="N/A","N/A",VLOOKUP(E5871,UniFormat!$A$9:$F$817,6,FALSE))</f>
        <v>N/A</v>
      </c>
      <c r="G5871" s="25" t="str">
        <f t="shared" si="91"/>
        <v>22-41 51 00</v>
      </c>
      <c r="H5871" s="25" t="s">
        <v>17</v>
      </c>
    </row>
    <row r="5872" spans="1:8" x14ac:dyDescent="0.25">
      <c r="A5872" s="25" t="s">
        <v>13253</v>
      </c>
      <c r="B5872" s="25" t="s">
        <v>13254</v>
      </c>
      <c r="C5872" s="27">
        <v>4</v>
      </c>
      <c r="D5872" s="25" t="s">
        <v>39040</v>
      </c>
      <c r="E5872" s="28" t="s">
        <v>17</v>
      </c>
      <c r="F5872" s="85" t="str">
        <f>IF(E5872="N/A","N/A",VLOOKUP(E5872,UniFormat!$A$9:$F$817,6,FALSE))</f>
        <v>N/A</v>
      </c>
      <c r="G5872" s="25" t="str">
        <f t="shared" si="91"/>
        <v>22-41 51 13</v>
      </c>
      <c r="H5872" s="25" t="s">
        <v>17</v>
      </c>
    </row>
    <row r="5873" spans="1:8" x14ac:dyDescent="0.25">
      <c r="A5873" s="25" t="s">
        <v>13255</v>
      </c>
      <c r="B5873" s="25" t="s">
        <v>13256</v>
      </c>
      <c r="C5873" s="27">
        <v>3</v>
      </c>
      <c r="D5873" s="25" t="s">
        <v>39040</v>
      </c>
      <c r="E5873" s="28" t="s">
        <v>17</v>
      </c>
      <c r="F5873" s="85" t="str">
        <f>IF(E5873="N/A","N/A",VLOOKUP(E5873,UniFormat!$A$9:$F$817,6,FALSE))</f>
        <v>N/A</v>
      </c>
      <c r="G5873" s="25" t="str">
        <f t="shared" si="91"/>
        <v>22-41 52 00</v>
      </c>
      <c r="H5873" s="25" t="s">
        <v>17</v>
      </c>
    </row>
    <row r="5874" spans="1:8" x14ac:dyDescent="0.25">
      <c r="A5874" s="25" t="s">
        <v>13257</v>
      </c>
      <c r="B5874" s="25" t="s">
        <v>13258</v>
      </c>
      <c r="C5874" s="27">
        <v>4</v>
      </c>
      <c r="D5874" s="25" t="s">
        <v>39040</v>
      </c>
      <c r="E5874" s="28" t="s">
        <v>17</v>
      </c>
      <c r="F5874" s="85" t="str">
        <f>IF(E5874="N/A","N/A",VLOOKUP(E5874,UniFormat!$A$9:$F$817,6,FALSE))</f>
        <v>N/A</v>
      </c>
      <c r="G5874" s="25" t="str">
        <f t="shared" si="91"/>
        <v>22-41 52 13</v>
      </c>
      <c r="H5874" s="25" t="s">
        <v>17</v>
      </c>
    </row>
    <row r="5875" spans="1:8" x14ac:dyDescent="0.25">
      <c r="A5875" s="25" t="s">
        <v>13259</v>
      </c>
      <c r="B5875" s="25" t="s">
        <v>13260</v>
      </c>
      <c r="C5875" s="27">
        <v>5</v>
      </c>
      <c r="D5875" s="25" t="s">
        <v>39040</v>
      </c>
      <c r="E5875" s="28" t="s">
        <v>17</v>
      </c>
      <c r="F5875" s="85" t="str">
        <f>IF(E5875="N/A","N/A",VLOOKUP(E5875,UniFormat!$A$9:$F$817,6,FALSE))</f>
        <v>N/A</v>
      </c>
      <c r="G5875" s="25" t="str">
        <f t="shared" si="91"/>
        <v>22-41 52 13 13</v>
      </c>
      <c r="H5875" s="25" t="s">
        <v>17</v>
      </c>
    </row>
    <row r="5876" spans="1:8" x14ac:dyDescent="0.25">
      <c r="A5876" s="25" t="s">
        <v>13261</v>
      </c>
      <c r="B5876" s="25" t="s">
        <v>13262</v>
      </c>
      <c r="C5876" s="27">
        <v>5</v>
      </c>
      <c r="D5876" s="25" t="s">
        <v>39040</v>
      </c>
      <c r="E5876" s="28" t="s">
        <v>17</v>
      </c>
      <c r="F5876" s="85" t="str">
        <f>IF(E5876="N/A","N/A",VLOOKUP(E5876,UniFormat!$A$9:$F$817,6,FALSE))</f>
        <v>N/A</v>
      </c>
      <c r="G5876" s="25" t="str">
        <f t="shared" si="91"/>
        <v>22-41 52 13 23</v>
      </c>
      <c r="H5876" s="25" t="s">
        <v>17</v>
      </c>
    </row>
    <row r="5877" spans="1:8" x14ac:dyDescent="0.25">
      <c r="A5877" s="25" t="s">
        <v>13263</v>
      </c>
      <c r="B5877" s="25" t="s">
        <v>13264</v>
      </c>
      <c r="C5877" s="27">
        <v>5</v>
      </c>
      <c r="D5877" s="25" t="s">
        <v>39040</v>
      </c>
      <c r="E5877" s="28" t="s">
        <v>17</v>
      </c>
      <c r="F5877" s="85" t="str">
        <f>IF(E5877="N/A","N/A",VLOOKUP(E5877,UniFormat!$A$9:$F$817,6,FALSE))</f>
        <v>N/A</v>
      </c>
      <c r="G5877" s="25" t="str">
        <f t="shared" si="91"/>
        <v>22-41 52 13 33</v>
      </c>
      <c r="H5877" s="25" t="s">
        <v>17</v>
      </c>
    </row>
    <row r="5878" spans="1:8" x14ac:dyDescent="0.25">
      <c r="A5878" s="25" t="s">
        <v>13265</v>
      </c>
      <c r="B5878" s="25" t="s">
        <v>13266</v>
      </c>
      <c r="C5878" s="27">
        <v>5</v>
      </c>
      <c r="D5878" s="25" t="s">
        <v>39040</v>
      </c>
      <c r="E5878" s="28" t="s">
        <v>17</v>
      </c>
      <c r="F5878" s="85" t="str">
        <f>IF(E5878="N/A","N/A",VLOOKUP(E5878,UniFormat!$A$9:$F$817,6,FALSE))</f>
        <v>N/A</v>
      </c>
      <c r="G5878" s="25" t="str">
        <f t="shared" si="91"/>
        <v>22-41 52 13 43</v>
      </c>
      <c r="H5878" s="25" t="s">
        <v>17</v>
      </c>
    </row>
    <row r="5879" spans="1:8" x14ac:dyDescent="0.25">
      <c r="A5879" s="25" t="s">
        <v>13267</v>
      </c>
      <c r="B5879" s="25" t="s">
        <v>13268</v>
      </c>
      <c r="C5879" s="27">
        <v>5</v>
      </c>
      <c r="D5879" s="25" t="s">
        <v>39040</v>
      </c>
      <c r="E5879" s="28" t="s">
        <v>17</v>
      </c>
      <c r="F5879" s="85" t="str">
        <f>IF(E5879="N/A","N/A",VLOOKUP(E5879,UniFormat!$A$9:$F$817,6,FALSE))</f>
        <v>N/A</v>
      </c>
      <c r="G5879" s="25" t="str">
        <f t="shared" si="91"/>
        <v>22-41 52 13 53</v>
      </c>
      <c r="H5879" s="25" t="s">
        <v>17</v>
      </c>
    </row>
    <row r="5880" spans="1:8" x14ac:dyDescent="0.25">
      <c r="A5880" s="25" t="s">
        <v>13269</v>
      </c>
      <c r="B5880" s="25" t="s">
        <v>13270</v>
      </c>
      <c r="C5880" s="27">
        <v>4</v>
      </c>
      <c r="D5880" s="25" t="s">
        <v>39040</v>
      </c>
      <c r="E5880" s="28" t="s">
        <v>17</v>
      </c>
      <c r="F5880" s="85" t="str">
        <f>IF(E5880="N/A","N/A",VLOOKUP(E5880,UniFormat!$A$9:$F$817,6,FALSE))</f>
        <v>N/A</v>
      </c>
      <c r="G5880" s="25" t="str">
        <f t="shared" si="91"/>
        <v>22-41 52 16</v>
      </c>
      <c r="H5880" s="25" t="s">
        <v>17</v>
      </c>
    </row>
    <row r="5881" spans="1:8" x14ac:dyDescent="0.25">
      <c r="A5881" s="25" t="s">
        <v>13271</v>
      </c>
      <c r="B5881" s="25" t="s">
        <v>13272</v>
      </c>
      <c r="C5881" s="27">
        <v>5</v>
      </c>
      <c r="D5881" s="25" t="s">
        <v>39040</v>
      </c>
      <c r="E5881" s="28" t="s">
        <v>17</v>
      </c>
      <c r="F5881" s="85" t="str">
        <f>IF(E5881="N/A","N/A",VLOOKUP(E5881,UniFormat!$A$9:$F$817,6,FALSE))</f>
        <v>N/A</v>
      </c>
      <c r="G5881" s="25" t="str">
        <f t="shared" si="91"/>
        <v>22-41 52 16 13</v>
      </c>
      <c r="H5881" s="25" t="s">
        <v>17</v>
      </c>
    </row>
    <row r="5882" spans="1:8" x14ac:dyDescent="0.25">
      <c r="A5882" s="25" t="s">
        <v>13273</v>
      </c>
      <c r="B5882" s="25" t="s">
        <v>13274</v>
      </c>
      <c r="C5882" s="27">
        <v>5</v>
      </c>
      <c r="D5882" s="25" t="s">
        <v>39040</v>
      </c>
      <c r="E5882" s="28" t="s">
        <v>17</v>
      </c>
      <c r="F5882" s="85" t="str">
        <f>IF(E5882="N/A","N/A",VLOOKUP(E5882,UniFormat!$A$9:$F$817,6,FALSE))</f>
        <v>N/A</v>
      </c>
      <c r="G5882" s="25" t="str">
        <f t="shared" si="91"/>
        <v>22-41 52 16 16</v>
      </c>
      <c r="H5882" s="25" t="s">
        <v>17</v>
      </c>
    </row>
    <row r="5883" spans="1:8" x14ac:dyDescent="0.25">
      <c r="A5883" s="25" t="s">
        <v>13275</v>
      </c>
      <c r="B5883" s="25" t="s">
        <v>13276</v>
      </c>
      <c r="C5883" s="27">
        <v>5</v>
      </c>
      <c r="D5883" s="25" t="s">
        <v>39040</v>
      </c>
      <c r="E5883" s="28" t="s">
        <v>17</v>
      </c>
      <c r="F5883" s="85" t="str">
        <f>IF(E5883="N/A","N/A",VLOOKUP(E5883,UniFormat!$A$9:$F$817,6,FALSE))</f>
        <v>N/A</v>
      </c>
      <c r="G5883" s="25" t="str">
        <f t="shared" si="91"/>
        <v>22-41 52 16 19</v>
      </c>
      <c r="H5883" s="25" t="s">
        <v>17</v>
      </c>
    </row>
    <row r="5884" spans="1:8" x14ac:dyDescent="0.25">
      <c r="A5884" s="25" t="s">
        <v>13277</v>
      </c>
      <c r="B5884" s="25" t="s">
        <v>13278</v>
      </c>
      <c r="C5884" s="27">
        <v>4</v>
      </c>
      <c r="D5884" s="25" t="s">
        <v>39040</v>
      </c>
      <c r="E5884" s="28" t="s">
        <v>17</v>
      </c>
      <c r="F5884" s="85" t="str">
        <f>IF(E5884="N/A","N/A",VLOOKUP(E5884,UniFormat!$A$9:$F$817,6,FALSE))</f>
        <v>N/A</v>
      </c>
      <c r="G5884" s="25" t="str">
        <f t="shared" si="91"/>
        <v>22-41 52 19</v>
      </c>
      <c r="H5884" s="25" t="s">
        <v>17</v>
      </c>
    </row>
    <row r="5885" spans="1:8" x14ac:dyDescent="0.25">
      <c r="A5885" s="25" t="s">
        <v>13279</v>
      </c>
      <c r="B5885" s="25" t="s">
        <v>13280</v>
      </c>
      <c r="C5885" s="27">
        <v>5</v>
      </c>
      <c r="D5885" s="25" t="s">
        <v>39040</v>
      </c>
      <c r="E5885" s="28" t="s">
        <v>17</v>
      </c>
      <c r="F5885" s="85" t="str">
        <f>IF(E5885="N/A","N/A",VLOOKUP(E5885,UniFormat!$A$9:$F$817,6,FALSE))</f>
        <v>N/A</v>
      </c>
      <c r="G5885" s="25" t="str">
        <f t="shared" si="91"/>
        <v>22-41 52 19 13</v>
      </c>
      <c r="H5885" s="25" t="s">
        <v>17</v>
      </c>
    </row>
    <row r="5886" spans="1:8" x14ac:dyDescent="0.25">
      <c r="A5886" s="25" t="s">
        <v>13281</v>
      </c>
      <c r="B5886" s="25" t="s">
        <v>13282</v>
      </c>
      <c r="C5886" s="27">
        <v>5</v>
      </c>
      <c r="D5886" s="25" t="s">
        <v>39040</v>
      </c>
      <c r="E5886" s="28" t="s">
        <v>17</v>
      </c>
      <c r="F5886" s="85" t="str">
        <f>IF(E5886="N/A","N/A",VLOOKUP(E5886,UniFormat!$A$9:$F$817,6,FALSE))</f>
        <v>N/A</v>
      </c>
      <c r="G5886" s="25" t="str">
        <f t="shared" si="91"/>
        <v>22-41 52 19 23</v>
      </c>
      <c r="H5886" s="25" t="s">
        <v>17</v>
      </c>
    </row>
    <row r="5887" spans="1:8" x14ac:dyDescent="0.25">
      <c r="A5887" s="25" t="s">
        <v>13283</v>
      </c>
      <c r="B5887" s="25" t="s">
        <v>13284</v>
      </c>
      <c r="C5887" s="27">
        <v>5</v>
      </c>
      <c r="D5887" s="25" t="s">
        <v>39040</v>
      </c>
      <c r="E5887" s="28" t="s">
        <v>17</v>
      </c>
      <c r="F5887" s="85" t="str">
        <f>IF(E5887="N/A","N/A",VLOOKUP(E5887,UniFormat!$A$9:$F$817,6,FALSE))</f>
        <v>N/A</v>
      </c>
      <c r="G5887" s="25" t="str">
        <f t="shared" si="91"/>
        <v>22-41 52 19 33</v>
      </c>
      <c r="H5887" s="25" t="s">
        <v>17</v>
      </c>
    </row>
    <row r="5888" spans="1:8" x14ac:dyDescent="0.25">
      <c r="A5888" s="25" t="s">
        <v>13285</v>
      </c>
      <c r="B5888" s="25" t="s">
        <v>13286</v>
      </c>
      <c r="C5888" s="27">
        <v>3</v>
      </c>
      <c r="D5888" s="25" t="s">
        <v>39040</v>
      </c>
      <c r="E5888" s="28" t="s">
        <v>17</v>
      </c>
      <c r="F5888" s="85" t="str">
        <f>IF(E5888="N/A","N/A",VLOOKUP(E5888,UniFormat!$A$9:$F$817,6,FALSE))</f>
        <v>N/A</v>
      </c>
      <c r="G5888" s="25" t="str">
        <f t="shared" si="91"/>
        <v>22-41 53 00</v>
      </c>
      <c r="H5888" s="25" t="s">
        <v>17</v>
      </c>
    </row>
    <row r="5889" spans="1:8" x14ac:dyDescent="0.25">
      <c r="A5889" s="25" t="s">
        <v>13287</v>
      </c>
      <c r="B5889" s="25" t="s">
        <v>13288</v>
      </c>
      <c r="C5889" s="27">
        <v>4</v>
      </c>
      <c r="D5889" s="25" t="s">
        <v>39040</v>
      </c>
      <c r="E5889" s="28" t="s">
        <v>17</v>
      </c>
      <c r="F5889" s="85" t="str">
        <f>IF(E5889="N/A","N/A",VLOOKUP(E5889,UniFormat!$A$9:$F$817,6,FALSE))</f>
        <v>N/A</v>
      </c>
      <c r="G5889" s="25" t="str">
        <f t="shared" si="91"/>
        <v>22-41 53 13</v>
      </c>
      <c r="H5889" s="25" t="s">
        <v>17</v>
      </c>
    </row>
    <row r="5890" spans="1:8" x14ac:dyDescent="0.25">
      <c r="A5890" s="25" t="s">
        <v>13289</v>
      </c>
      <c r="B5890" s="25" t="s">
        <v>13290</v>
      </c>
      <c r="C5890" s="27">
        <v>4</v>
      </c>
      <c r="D5890" s="25" t="s">
        <v>39040</v>
      </c>
      <c r="E5890" s="28" t="s">
        <v>17</v>
      </c>
      <c r="F5890" s="85" t="str">
        <f>IF(E5890="N/A","N/A",VLOOKUP(E5890,UniFormat!$A$9:$F$817,6,FALSE))</f>
        <v>N/A</v>
      </c>
      <c r="G5890" s="25" t="str">
        <f t="shared" si="91"/>
        <v>22-41 53 16</v>
      </c>
      <c r="H5890" s="25" t="s">
        <v>17</v>
      </c>
    </row>
    <row r="5891" spans="1:8" x14ac:dyDescent="0.25">
      <c r="A5891" s="25" t="s">
        <v>13291</v>
      </c>
      <c r="B5891" s="25" t="s">
        <v>13292</v>
      </c>
      <c r="C5891" s="27">
        <v>4</v>
      </c>
      <c r="D5891" s="25" t="s">
        <v>39040</v>
      </c>
      <c r="E5891" s="28" t="s">
        <v>17</v>
      </c>
      <c r="F5891" s="85" t="str">
        <f>IF(E5891="N/A","N/A",VLOOKUP(E5891,UniFormat!$A$9:$F$817,6,FALSE))</f>
        <v>N/A</v>
      </c>
      <c r="G5891" s="25" t="str">
        <f t="shared" si="91"/>
        <v>22-41 53 19</v>
      </c>
      <c r="H5891" s="25" t="s">
        <v>17</v>
      </c>
    </row>
    <row r="5892" spans="1:8" x14ac:dyDescent="0.25">
      <c r="A5892" s="25" t="s">
        <v>13293</v>
      </c>
      <c r="B5892" s="25" t="s">
        <v>5784</v>
      </c>
      <c r="C5892" s="27">
        <v>4</v>
      </c>
      <c r="D5892" s="25" t="s">
        <v>39040</v>
      </c>
      <c r="E5892" s="28" t="s">
        <v>17</v>
      </c>
      <c r="F5892" s="85" t="str">
        <f>IF(E5892="N/A","N/A",VLOOKUP(E5892,UniFormat!$A$9:$F$817,6,FALSE))</f>
        <v>N/A</v>
      </c>
      <c r="G5892" s="25" t="str">
        <f t="shared" si="91"/>
        <v>22-41 53 23</v>
      </c>
      <c r="H5892" s="25" t="s">
        <v>17</v>
      </c>
    </row>
    <row r="5893" spans="1:8" x14ac:dyDescent="0.25">
      <c r="A5893" s="25" t="s">
        <v>13294</v>
      </c>
      <c r="B5893" s="25" t="s">
        <v>13295</v>
      </c>
      <c r="C5893" s="27">
        <v>5</v>
      </c>
      <c r="D5893" s="25" t="s">
        <v>39040</v>
      </c>
      <c r="E5893" s="28" t="s">
        <v>17</v>
      </c>
      <c r="F5893" s="85" t="str">
        <f>IF(E5893="N/A","N/A",VLOOKUP(E5893,UniFormat!$A$9:$F$817,6,FALSE))</f>
        <v>N/A</v>
      </c>
      <c r="G5893" s="25" t="str">
        <f t="shared" si="91"/>
        <v>22-41 53 23 13</v>
      </c>
      <c r="H5893" s="25" t="s">
        <v>17</v>
      </c>
    </row>
    <row r="5894" spans="1:8" x14ac:dyDescent="0.25">
      <c r="A5894" s="25" t="s">
        <v>13296</v>
      </c>
      <c r="B5894" s="25" t="s">
        <v>13297</v>
      </c>
      <c r="C5894" s="27">
        <v>4</v>
      </c>
      <c r="D5894" s="25" t="s">
        <v>39040</v>
      </c>
      <c r="E5894" s="28" t="s">
        <v>17</v>
      </c>
      <c r="F5894" s="85" t="str">
        <f>IF(E5894="N/A","N/A",VLOOKUP(E5894,UniFormat!$A$9:$F$817,6,FALSE))</f>
        <v>N/A</v>
      </c>
      <c r="G5894" s="25" t="str">
        <f t="shared" si="91"/>
        <v>22-41 53 26</v>
      </c>
      <c r="H5894" s="25" t="s">
        <v>17</v>
      </c>
    </row>
    <row r="5895" spans="1:8" x14ac:dyDescent="0.25">
      <c r="A5895" s="25" t="s">
        <v>13298</v>
      </c>
      <c r="B5895" s="25" t="s">
        <v>13299</v>
      </c>
      <c r="C5895" s="27">
        <v>3</v>
      </c>
      <c r="D5895" s="25" t="s">
        <v>39040</v>
      </c>
      <c r="E5895" s="28" t="s">
        <v>17</v>
      </c>
      <c r="F5895" s="85" t="str">
        <f>IF(E5895="N/A","N/A",VLOOKUP(E5895,UniFormat!$A$9:$F$817,6,FALSE))</f>
        <v>N/A</v>
      </c>
      <c r="G5895" s="25" t="str">
        <f t="shared" si="91"/>
        <v>22-41 60 00</v>
      </c>
      <c r="H5895" s="25" t="s">
        <v>17</v>
      </c>
    </row>
    <row r="5896" spans="1:8" x14ac:dyDescent="0.25">
      <c r="A5896" s="25" t="s">
        <v>13300</v>
      </c>
      <c r="B5896" s="25" t="s">
        <v>13301</v>
      </c>
      <c r="C5896" s="27">
        <v>3</v>
      </c>
      <c r="D5896" s="25" t="s">
        <v>39040</v>
      </c>
      <c r="E5896" s="28" t="s">
        <v>17</v>
      </c>
      <c r="F5896" s="85" t="str">
        <f>IF(E5896="N/A","N/A",VLOOKUP(E5896,UniFormat!$A$9:$F$817,6,FALSE))</f>
        <v>N/A</v>
      </c>
      <c r="G5896" s="25" t="str">
        <f t="shared" si="91"/>
        <v>22-41 61 00</v>
      </c>
      <c r="H5896" s="25" t="s">
        <v>17</v>
      </c>
    </row>
    <row r="5897" spans="1:8" x14ac:dyDescent="0.25">
      <c r="A5897" s="25" t="s">
        <v>13302</v>
      </c>
      <c r="B5897" s="25" t="s">
        <v>13303</v>
      </c>
      <c r="C5897" s="27">
        <v>4</v>
      </c>
      <c r="D5897" s="25" t="s">
        <v>39040</v>
      </c>
      <c r="E5897" s="28" t="s">
        <v>17</v>
      </c>
      <c r="F5897" s="85" t="str">
        <f>IF(E5897="N/A","N/A",VLOOKUP(E5897,UniFormat!$A$9:$F$817,6,FALSE))</f>
        <v>N/A</v>
      </c>
      <c r="G5897" s="25" t="str">
        <f t="shared" si="91"/>
        <v>22-41 61 13</v>
      </c>
      <c r="H5897" s="25" t="s">
        <v>17</v>
      </c>
    </row>
    <row r="5898" spans="1:8" x14ac:dyDescent="0.25">
      <c r="A5898" s="25" t="s">
        <v>13304</v>
      </c>
      <c r="B5898" s="25" t="s">
        <v>13305</v>
      </c>
      <c r="C5898" s="27">
        <v>4</v>
      </c>
      <c r="D5898" s="25" t="s">
        <v>39040</v>
      </c>
      <c r="E5898" s="28" t="s">
        <v>17</v>
      </c>
      <c r="F5898" s="85" t="str">
        <f>IF(E5898="N/A","N/A",VLOOKUP(E5898,UniFormat!$A$9:$F$817,6,FALSE))</f>
        <v>N/A</v>
      </c>
      <c r="G5898" s="25" t="str">
        <f t="shared" ref="G5898:G5961" si="92">IF(LEN(A5898)=8,CONCATENATE("22-",A5898),CONCATENATE("22-",LEFT(A5898,8)," ",RIGHT(A5898,2)))</f>
        <v>22-41 61 16</v>
      </c>
      <c r="H5898" s="25" t="s">
        <v>17</v>
      </c>
    </row>
    <row r="5899" spans="1:8" x14ac:dyDescent="0.25">
      <c r="A5899" s="25" t="s">
        <v>13306</v>
      </c>
      <c r="B5899" s="25" t="s">
        <v>13307</v>
      </c>
      <c r="C5899" s="27">
        <v>4</v>
      </c>
      <c r="D5899" s="25" t="s">
        <v>39040</v>
      </c>
      <c r="E5899" s="28" t="s">
        <v>17</v>
      </c>
      <c r="F5899" s="85" t="str">
        <f>IF(E5899="N/A","N/A",VLOOKUP(E5899,UniFormat!$A$9:$F$817,6,FALSE))</f>
        <v>N/A</v>
      </c>
      <c r="G5899" s="25" t="str">
        <f t="shared" si="92"/>
        <v>22-41 61 19</v>
      </c>
      <c r="H5899" s="25" t="s">
        <v>17</v>
      </c>
    </row>
    <row r="5900" spans="1:8" x14ac:dyDescent="0.25">
      <c r="A5900" s="25" t="s">
        <v>13308</v>
      </c>
      <c r="B5900" s="25" t="s">
        <v>13309</v>
      </c>
      <c r="C5900" s="27">
        <v>4</v>
      </c>
      <c r="D5900" s="25" t="s">
        <v>39040</v>
      </c>
      <c r="E5900" s="28" t="s">
        <v>17</v>
      </c>
      <c r="F5900" s="85" t="str">
        <f>IF(E5900="N/A","N/A",VLOOKUP(E5900,UniFormat!$A$9:$F$817,6,FALSE))</f>
        <v>N/A</v>
      </c>
      <c r="G5900" s="25" t="str">
        <f t="shared" si="92"/>
        <v>22-41 61 23</v>
      </c>
      <c r="H5900" s="25" t="s">
        <v>17</v>
      </c>
    </row>
    <row r="5901" spans="1:8" x14ac:dyDescent="0.25">
      <c r="A5901" s="25" t="s">
        <v>13310</v>
      </c>
      <c r="B5901" s="25" t="s">
        <v>13311</v>
      </c>
      <c r="C5901" s="27">
        <v>4</v>
      </c>
      <c r="D5901" s="25" t="s">
        <v>39040</v>
      </c>
      <c r="E5901" s="28" t="s">
        <v>17</v>
      </c>
      <c r="F5901" s="85" t="str">
        <f>IF(E5901="N/A","N/A",VLOOKUP(E5901,UniFormat!$A$9:$F$817,6,FALSE))</f>
        <v>N/A</v>
      </c>
      <c r="G5901" s="25" t="str">
        <f t="shared" si="92"/>
        <v>22-41 61 26</v>
      </c>
      <c r="H5901" s="25" t="s">
        <v>17</v>
      </c>
    </row>
    <row r="5902" spans="1:8" x14ac:dyDescent="0.25">
      <c r="A5902" s="25" t="s">
        <v>13312</v>
      </c>
      <c r="B5902" s="25" t="s">
        <v>13313</v>
      </c>
      <c r="C5902" s="27">
        <v>4</v>
      </c>
      <c r="D5902" s="25" t="s">
        <v>39040</v>
      </c>
      <c r="E5902" s="28" t="s">
        <v>17</v>
      </c>
      <c r="F5902" s="85" t="str">
        <f>IF(E5902="N/A","N/A",VLOOKUP(E5902,UniFormat!$A$9:$F$817,6,FALSE))</f>
        <v>N/A</v>
      </c>
      <c r="G5902" s="25" t="str">
        <f t="shared" si="92"/>
        <v>22-41 61 29</v>
      </c>
      <c r="H5902" s="25" t="s">
        <v>17</v>
      </c>
    </row>
    <row r="5903" spans="1:8" x14ac:dyDescent="0.25">
      <c r="A5903" s="25" t="s">
        <v>13314</v>
      </c>
      <c r="B5903" s="25" t="s">
        <v>13315</v>
      </c>
      <c r="C5903" s="27">
        <v>4</v>
      </c>
      <c r="D5903" s="25" t="s">
        <v>39040</v>
      </c>
      <c r="E5903" s="28" t="s">
        <v>17</v>
      </c>
      <c r="F5903" s="85" t="str">
        <f>IF(E5903="N/A","N/A",VLOOKUP(E5903,UniFormat!$A$9:$F$817,6,FALSE))</f>
        <v>N/A</v>
      </c>
      <c r="G5903" s="25" t="str">
        <f t="shared" si="92"/>
        <v>22-41 61 33</v>
      </c>
      <c r="H5903" s="25" t="s">
        <v>17</v>
      </c>
    </row>
    <row r="5904" spans="1:8" x14ac:dyDescent="0.25">
      <c r="A5904" s="25" t="s">
        <v>13316</v>
      </c>
      <c r="B5904" s="25" t="s">
        <v>13317</v>
      </c>
      <c r="C5904" s="27">
        <v>3</v>
      </c>
      <c r="D5904" s="25" t="s">
        <v>39040</v>
      </c>
      <c r="E5904" s="28" t="s">
        <v>17</v>
      </c>
      <c r="F5904" s="85" t="str">
        <f>IF(E5904="N/A","N/A",VLOOKUP(E5904,UniFormat!$A$9:$F$817,6,FALSE))</f>
        <v>N/A</v>
      </c>
      <c r="G5904" s="25" t="str">
        <f t="shared" si="92"/>
        <v>22-41 62 00</v>
      </c>
      <c r="H5904" s="25" t="s">
        <v>17</v>
      </c>
    </row>
    <row r="5905" spans="1:8" x14ac:dyDescent="0.25">
      <c r="A5905" s="25" t="s">
        <v>13318</v>
      </c>
      <c r="B5905" s="25" t="s">
        <v>13319</v>
      </c>
      <c r="C5905" s="27">
        <v>4</v>
      </c>
      <c r="D5905" s="25" t="s">
        <v>39040</v>
      </c>
      <c r="E5905" s="28" t="s">
        <v>17</v>
      </c>
      <c r="F5905" s="85" t="str">
        <f>IF(E5905="N/A","N/A",VLOOKUP(E5905,UniFormat!$A$9:$F$817,6,FALSE))</f>
        <v>N/A</v>
      </c>
      <c r="G5905" s="25" t="str">
        <f t="shared" si="92"/>
        <v>22-41 62 13</v>
      </c>
      <c r="H5905" s="25" t="s">
        <v>17</v>
      </c>
    </row>
    <row r="5906" spans="1:8" x14ac:dyDescent="0.25">
      <c r="A5906" s="25" t="s">
        <v>13320</v>
      </c>
      <c r="B5906" s="25" t="s">
        <v>13321</v>
      </c>
      <c r="C5906" s="27">
        <v>4</v>
      </c>
      <c r="D5906" s="25" t="s">
        <v>39040</v>
      </c>
      <c r="E5906" s="28" t="s">
        <v>17</v>
      </c>
      <c r="F5906" s="85" t="str">
        <f>IF(E5906="N/A","N/A",VLOOKUP(E5906,UniFormat!$A$9:$F$817,6,FALSE))</f>
        <v>N/A</v>
      </c>
      <c r="G5906" s="25" t="str">
        <f t="shared" si="92"/>
        <v>22-41 62 16</v>
      </c>
      <c r="H5906" s="25" t="s">
        <v>17</v>
      </c>
    </row>
    <row r="5907" spans="1:8" x14ac:dyDescent="0.25">
      <c r="A5907" s="25" t="s">
        <v>13322</v>
      </c>
      <c r="B5907" s="25" t="s">
        <v>13323</v>
      </c>
      <c r="C5907" s="27">
        <v>4</v>
      </c>
      <c r="D5907" s="25" t="s">
        <v>39040</v>
      </c>
      <c r="E5907" s="28" t="s">
        <v>17</v>
      </c>
      <c r="F5907" s="85" t="str">
        <f>IF(E5907="N/A","N/A",VLOOKUP(E5907,UniFormat!$A$9:$F$817,6,FALSE))</f>
        <v>N/A</v>
      </c>
      <c r="G5907" s="25" t="str">
        <f t="shared" si="92"/>
        <v>22-41 62 19</v>
      </c>
      <c r="H5907" s="25" t="s">
        <v>17</v>
      </c>
    </row>
    <row r="5908" spans="1:8" x14ac:dyDescent="0.25">
      <c r="A5908" s="25" t="s">
        <v>13324</v>
      </c>
      <c r="B5908" s="25" t="s">
        <v>13325</v>
      </c>
      <c r="C5908" s="27">
        <v>4</v>
      </c>
      <c r="D5908" s="25" t="s">
        <v>39040</v>
      </c>
      <c r="E5908" s="28" t="s">
        <v>17</v>
      </c>
      <c r="F5908" s="85" t="str">
        <f>IF(E5908="N/A","N/A",VLOOKUP(E5908,UniFormat!$A$9:$F$817,6,FALSE))</f>
        <v>N/A</v>
      </c>
      <c r="G5908" s="25" t="str">
        <f t="shared" si="92"/>
        <v>22-41 62 23</v>
      </c>
      <c r="H5908" s="25" t="s">
        <v>17</v>
      </c>
    </row>
    <row r="5909" spans="1:8" x14ac:dyDescent="0.25">
      <c r="A5909" s="25" t="s">
        <v>13326</v>
      </c>
      <c r="B5909" s="25" t="s">
        <v>13327</v>
      </c>
      <c r="C5909" s="27">
        <v>4</v>
      </c>
      <c r="D5909" s="25" t="s">
        <v>39040</v>
      </c>
      <c r="E5909" s="28" t="s">
        <v>17</v>
      </c>
      <c r="F5909" s="85" t="str">
        <f>IF(E5909="N/A","N/A",VLOOKUP(E5909,UniFormat!$A$9:$F$817,6,FALSE))</f>
        <v>N/A</v>
      </c>
      <c r="G5909" s="25" t="str">
        <f t="shared" si="92"/>
        <v>22-41 62 26</v>
      </c>
      <c r="H5909" s="25" t="s">
        <v>17</v>
      </c>
    </row>
    <row r="5910" spans="1:8" x14ac:dyDescent="0.25">
      <c r="A5910" s="25" t="s">
        <v>13328</v>
      </c>
      <c r="B5910" s="25" t="s">
        <v>13329</v>
      </c>
      <c r="C5910" s="27">
        <v>4</v>
      </c>
      <c r="D5910" s="25" t="s">
        <v>39040</v>
      </c>
      <c r="E5910" s="28" t="s">
        <v>17</v>
      </c>
      <c r="F5910" s="85" t="str">
        <f>IF(E5910="N/A","N/A",VLOOKUP(E5910,UniFormat!$A$9:$F$817,6,FALSE))</f>
        <v>N/A</v>
      </c>
      <c r="G5910" s="25" t="str">
        <f t="shared" si="92"/>
        <v>22-41 62 29</v>
      </c>
      <c r="H5910" s="25" t="s">
        <v>17</v>
      </c>
    </row>
    <row r="5911" spans="1:8" x14ac:dyDescent="0.25">
      <c r="A5911" s="25" t="s">
        <v>13330</v>
      </c>
      <c r="B5911" s="25" t="s">
        <v>13331</v>
      </c>
      <c r="C5911" s="27">
        <v>3</v>
      </c>
      <c r="D5911" s="25" t="s">
        <v>39040</v>
      </c>
      <c r="E5911" s="28" t="s">
        <v>17</v>
      </c>
      <c r="F5911" s="85" t="str">
        <f>IF(E5911="N/A","N/A",VLOOKUP(E5911,UniFormat!$A$9:$F$817,6,FALSE))</f>
        <v>N/A</v>
      </c>
      <c r="G5911" s="25" t="str">
        <f t="shared" si="92"/>
        <v>22-41 63 00</v>
      </c>
      <c r="H5911" s="25" t="s">
        <v>17</v>
      </c>
    </row>
    <row r="5912" spans="1:8" x14ac:dyDescent="0.25">
      <c r="A5912" s="25" t="s">
        <v>13332</v>
      </c>
      <c r="B5912" s="25" t="s">
        <v>13333</v>
      </c>
      <c r="C5912" s="27">
        <v>4</v>
      </c>
      <c r="D5912" s="25" t="s">
        <v>39040</v>
      </c>
      <c r="E5912" s="28" t="s">
        <v>17</v>
      </c>
      <c r="F5912" s="85" t="str">
        <f>IF(E5912="N/A","N/A",VLOOKUP(E5912,UniFormat!$A$9:$F$817,6,FALSE))</f>
        <v>N/A</v>
      </c>
      <c r="G5912" s="25" t="str">
        <f t="shared" si="92"/>
        <v>22-41 63 13</v>
      </c>
      <c r="H5912" s="25" t="s">
        <v>17</v>
      </c>
    </row>
    <row r="5913" spans="1:8" x14ac:dyDescent="0.25">
      <c r="A5913" s="25" t="s">
        <v>13334</v>
      </c>
      <c r="B5913" s="25" t="s">
        <v>13335</v>
      </c>
      <c r="C5913" s="27">
        <v>4</v>
      </c>
      <c r="D5913" s="25" t="s">
        <v>39040</v>
      </c>
      <c r="E5913" s="28" t="s">
        <v>17</v>
      </c>
      <c r="F5913" s="85" t="str">
        <f>IF(E5913="N/A","N/A",VLOOKUP(E5913,UniFormat!$A$9:$F$817,6,FALSE))</f>
        <v>N/A</v>
      </c>
      <c r="G5913" s="25" t="str">
        <f t="shared" si="92"/>
        <v>22-41 63 16</v>
      </c>
      <c r="H5913" s="25" t="s">
        <v>17</v>
      </c>
    </row>
    <row r="5914" spans="1:8" x14ac:dyDescent="0.25">
      <c r="A5914" s="25" t="s">
        <v>13336</v>
      </c>
      <c r="B5914" s="25" t="s">
        <v>13337</v>
      </c>
      <c r="C5914" s="27">
        <v>4</v>
      </c>
      <c r="D5914" s="25" t="s">
        <v>39040</v>
      </c>
      <c r="E5914" s="28" t="s">
        <v>17</v>
      </c>
      <c r="F5914" s="85" t="str">
        <f>IF(E5914="N/A","N/A",VLOOKUP(E5914,UniFormat!$A$9:$F$817,6,FALSE))</f>
        <v>N/A</v>
      </c>
      <c r="G5914" s="25" t="str">
        <f t="shared" si="92"/>
        <v>22-41 63 19</v>
      </c>
      <c r="H5914" s="25" t="s">
        <v>17</v>
      </c>
    </row>
    <row r="5915" spans="1:8" x14ac:dyDescent="0.25">
      <c r="A5915" s="25" t="s">
        <v>13338</v>
      </c>
      <c r="B5915" s="25" t="s">
        <v>13339</v>
      </c>
      <c r="C5915" s="27">
        <v>4</v>
      </c>
      <c r="D5915" s="25" t="s">
        <v>39040</v>
      </c>
      <c r="E5915" s="28" t="s">
        <v>17</v>
      </c>
      <c r="F5915" s="85" t="str">
        <f>IF(E5915="N/A","N/A",VLOOKUP(E5915,UniFormat!$A$9:$F$817,6,FALSE))</f>
        <v>N/A</v>
      </c>
      <c r="G5915" s="25" t="str">
        <f t="shared" si="92"/>
        <v>22-41 63 23</v>
      </c>
      <c r="H5915" s="25" t="s">
        <v>17</v>
      </c>
    </row>
    <row r="5916" spans="1:8" x14ac:dyDescent="0.25">
      <c r="A5916" s="25" t="s">
        <v>13340</v>
      </c>
      <c r="B5916" s="25" t="s">
        <v>13341</v>
      </c>
      <c r="C5916" s="27">
        <v>4</v>
      </c>
      <c r="D5916" s="25" t="s">
        <v>39040</v>
      </c>
      <c r="E5916" s="28" t="s">
        <v>17</v>
      </c>
      <c r="F5916" s="85" t="str">
        <f>IF(E5916="N/A","N/A",VLOOKUP(E5916,UniFormat!$A$9:$F$817,6,FALSE))</f>
        <v>N/A</v>
      </c>
      <c r="G5916" s="25" t="str">
        <f t="shared" si="92"/>
        <v>22-41 63 26</v>
      </c>
      <c r="H5916" s="25" t="s">
        <v>17</v>
      </c>
    </row>
    <row r="5917" spans="1:8" x14ac:dyDescent="0.25">
      <c r="A5917" s="25" t="s">
        <v>13342</v>
      </c>
      <c r="B5917" s="25" t="s">
        <v>13343</v>
      </c>
      <c r="C5917" s="27">
        <v>4</v>
      </c>
      <c r="D5917" s="25" t="s">
        <v>39040</v>
      </c>
      <c r="E5917" s="28" t="s">
        <v>17</v>
      </c>
      <c r="F5917" s="85" t="str">
        <f>IF(E5917="N/A","N/A",VLOOKUP(E5917,UniFormat!$A$9:$F$817,6,FALSE))</f>
        <v>N/A</v>
      </c>
      <c r="G5917" s="25" t="str">
        <f t="shared" si="92"/>
        <v>22-41 63 29</v>
      </c>
      <c r="H5917" s="25" t="s">
        <v>17</v>
      </c>
    </row>
    <row r="5918" spans="1:8" x14ac:dyDescent="0.25">
      <c r="A5918" s="25" t="s">
        <v>13344</v>
      </c>
      <c r="B5918" s="25" t="s">
        <v>13345</v>
      </c>
      <c r="C5918" s="27">
        <v>3</v>
      </c>
      <c r="D5918" s="25" t="s">
        <v>39040</v>
      </c>
      <c r="E5918" s="28" t="s">
        <v>17</v>
      </c>
      <c r="F5918" s="85" t="str">
        <f>IF(E5918="N/A","N/A",VLOOKUP(E5918,UniFormat!$A$9:$F$817,6,FALSE))</f>
        <v>N/A</v>
      </c>
      <c r="G5918" s="25" t="str">
        <f t="shared" si="92"/>
        <v>22-41 64 00</v>
      </c>
      <c r="H5918" s="25" t="s">
        <v>17</v>
      </c>
    </row>
    <row r="5919" spans="1:8" x14ac:dyDescent="0.25">
      <c r="A5919" s="25" t="s">
        <v>13346</v>
      </c>
      <c r="B5919" s="25" t="s">
        <v>13347</v>
      </c>
      <c r="C5919" s="27">
        <v>4</v>
      </c>
      <c r="D5919" s="25" t="s">
        <v>39040</v>
      </c>
      <c r="E5919" s="28" t="s">
        <v>17</v>
      </c>
      <c r="F5919" s="85" t="str">
        <f>IF(E5919="N/A","N/A",VLOOKUP(E5919,UniFormat!$A$9:$F$817,6,FALSE))</f>
        <v>N/A</v>
      </c>
      <c r="G5919" s="25" t="str">
        <f t="shared" si="92"/>
        <v>22-41 64 13</v>
      </c>
      <c r="H5919" s="25" t="s">
        <v>17</v>
      </c>
    </row>
    <row r="5920" spans="1:8" x14ac:dyDescent="0.25">
      <c r="A5920" s="25" t="s">
        <v>13348</v>
      </c>
      <c r="B5920" s="25" t="s">
        <v>13349</v>
      </c>
      <c r="C5920" s="27">
        <v>5</v>
      </c>
      <c r="D5920" s="25" t="s">
        <v>39040</v>
      </c>
      <c r="E5920" s="28" t="s">
        <v>17</v>
      </c>
      <c r="F5920" s="85" t="str">
        <f>IF(E5920="N/A","N/A",VLOOKUP(E5920,UniFormat!$A$9:$F$817,6,FALSE))</f>
        <v>N/A</v>
      </c>
      <c r="G5920" s="25" t="str">
        <f t="shared" si="92"/>
        <v>22-41 64 13 13</v>
      </c>
      <c r="H5920" s="25" t="s">
        <v>17</v>
      </c>
    </row>
    <row r="5921" spans="1:8" x14ac:dyDescent="0.25">
      <c r="A5921" s="25" t="s">
        <v>13350</v>
      </c>
      <c r="B5921" s="25" t="s">
        <v>13351</v>
      </c>
      <c r="C5921" s="27">
        <v>5</v>
      </c>
      <c r="D5921" s="25" t="s">
        <v>39040</v>
      </c>
      <c r="E5921" s="28" t="s">
        <v>17</v>
      </c>
      <c r="F5921" s="85" t="str">
        <f>IF(E5921="N/A","N/A",VLOOKUP(E5921,UniFormat!$A$9:$F$817,6,FALSE))</f>
        <v>N/A</v>
      </c>
      <c r="G5921" s="25" t="str">
        <f t="shared" si="92"/>
        <v>22-41 64 13 23</v>
      </c>
      <c r="H5921" s="25" t="s">
        <v>17</v>
      </c>
    </row>
    <row r="5922" spans="1:8" x14ac:dyDescent="0.25">
      <c r="A5922" s="25" t="s">
        <v>13352</v>
      </c>
      <c r="B5922" s="25" t="s">
        <v>13353</v>
      </c>
      <c r="C5922" s="27">
        <v>4</v>
      </c>
      <c r="D5922" s="25" t="s">
        <v>39040</v>
      </c>
      <c r="E5922" s="28" t="s">
        <v>17</v>
      </c>
      <c r="F5922" s="85" t="str">
        <f>IF(E5922="N/A","N/A",VLOOKUP(E5922,UniFormat!$A$9:$F$817,6,FALSE))</f>
        <v>N/A</v>
      </c>
      <c r="G5922" s="25" t="str">
        <f t="shared" si="92"/>
        <v>22-41 64 16</v>
      </c>
      <c r="H5922" s="25" t="s">
        <v>17</v>
      </c>
    </row>
    <row r="5923" spans="1:8" x14ac:dyDescent="0.25">
      <c r="A5923" s="25" t="s">
        <v>13354</v>
      </c>
      <c r="B5923" s="25" t="s">
        <v>13355</v>
      </c>
      <c r="C5923" s="27">
        <v>3</v>
      </c>
      <c r="D5923" s="25" t="s">
        <v>39040</v>
      </c>
      <c r="E5923" s="28" t="s">
        <v>17</v>
      </c>
      <c r="F5923" s="85" t="str">
        <f>IF(E5923="N/A","N/A",VLOOKUP(E5923,UniFormat!$A$9:$F$817,6,FALSE))</f>
        <v>N/A</v>
      </c>
      <c r="G5923" s="25" t="str">
        <f t="shared" si="92"/>
        <v>22-41 65 00</v>
      </c>
      <c r="H5923" s="25" t="s">
        <v>17</v>
      </c>
    </row>
    <row r="5924" spans="1:8" x14ac:dyDescent="0.25">
      <c r="A5924" s="25" t="s">
        <v>13356</v>
      </c>
      <c r="B5924" s="25" t="s">
        <v>13357</v>
      </c>
      <c r="C5924" s="27">
        <v>4</v>
      </c>
      <c r="D5924" s="25" t="s">
        <v>39040</v>
      </c>
      <c r="E5924" s="28" t="s">
        <v>17</v>
      </c>
      <c r="F5924" s="85" t="str">
        <f>IF(E5924="N/A","N/A",VLOOKUP(E5924,UniFormat!$A$9:$F$817,6,FALSE))</f>
        <v>N/A</v>
      </c>
      <c r="G5924" s="25" t="str">
        <f t="shared" si="92"/>
        <v>22-41 65 13</v>
      </c>
      <c r="H5924" s="25" t="s">
        <v>17</v>
      </c>
    </row>
    <row r="5925" spans="1:8" x14ac:dyDescent="0.25">
      <c r="A5925" s="25" t="s">
        <v>13358</v>
      </c>
      <c r="B5925" s="25" t="s">
        <v>13359</v>
      </c>
      <c r="C5925" s="27">
        <v>4</v>
      </c>
      <c r="D5925" s="25" t="s">
        <v>39040</v>
      </c>
      <c r="E5925" s="28" t="s">
        <v>17</v>
      </c>
      <c r="F5925" s="85" t="str">
        <f>IF(E5925="N/A","N/A",VLOOKUP(E5925,UniFormat!$A$9:$F$817,6,FALSE))</f>
        <v>N/A</v>
      </c>
      <c r="G5925" s="25" t="str">
        <f t="shared" si="92"/>
        <v>22-41 65 16</v>
      </c>
      <c r="H5925" s="25" t="s">
        <v>17</v>
      </c>
    </row>
    <row r="5926" spans="1:8" x14ac:dyDescent="0.25">
      <c r="A5926" s="25" t="s">
        <v>13360</v>
      </c>
      <c r="B5926" s="25" t="s">
        <v>13361</v>
      </c>
      <c r="C5926" s="27">
        <v>4</v>
      </c>
      <c r="D5926" s="25" t="s">
        <v>39040</v>
      </c>
      <c r="E5926" s="28" t="s">
        <v>17</v>
      </c>
      <c r="F5926" s="85" t="str">
        <f>IF(E5926="N/A","N/A",VLOOKUP(E5926,UniFormat!$A$9:$F$817,6,FALSE))</f>
        <v>N/A</v>
      </c>
      <c r="G5926" s="25" t="str">
        <f t="shared" si="92"/>
        <v>22-41 65 19</v>
      </c>
      <c r="H5926" s="25" t="s">
        <v>17</v>
      </c>
    </row>
    <row r="5927" spans="1:8" x14ac:dyDescent="0.25">
      <c r="A5927" s="25" t="s">
        <v>13362</v>
      </c>
      <c r="B5927" s="25" t="s">
        <v>13363</v>
      </c>
      <c r="C5927" s="27">
        <v>3</v>
      </c>
      <c r="D5927" s="25" t="s">
        <v>39040</v>
      </c>
      <c r="E5927" s="28" t="s">
        <v>17</v>
      </c>
      <c r="F5927" s="85" t="str">
        <f>IF(E5927="N/A","N/A",VLOOKUP(E5927,UniFormat!$A$9:$F$817,6,FALSE))</f>
        <v>N/A</v>
      </c>
      <c r="G5927" s="25" t="str">
        <f t="shared" si="92"/>
        <v>22-41 66 00</v>
      </c>
      <c r="H5927" s="25" t="s">
        <v>17</v>
      </c>
    </row>
    <row r="5928" spans="1:8" x14ac:dyDescent="0.25">
      <c r="A5928" s="25" t="s">
        <v>13364</v>
      </c>
      <c r="B5928" s="25" t="s">
        <v>13365</v>
      </c>
      <c r="C5928" s="27">
        <v>4</v>
      </c>
      <c r="D5928" s="25" t="s">
        <v>39040</v>
      </c>
      <c r="E5928" s="28" t="s">
        <v>17</v>
      </c>
      <c r="F5928" s="85" t="str">
        <f>IF(E5928="N/A","N/A",VLOOKUP(E5928,UniFormat!$A$9:$F$817,6,FALSE))</f>
        <v>N/A</v>
      </c>
      <c r="G5928" s="25" t="str">
        <f t="shared" si="92"/>
        <v>22-41 66 13</v>
      </c>
      <c r="H5928" s="25" t="s">
        <v>17</v>
      </c>
    </row>
    <row r="5929" spans="1:8" x14ac:dyDescent="0.25">
      <c r="A5929" s="25" t="s">
        <v>13366</v>
      </c>
      <c r="B5929" s="25" t="s">
        <v>13367</v>
      </c>
      <c r="C5929" s="27">
        <v>4</v>
      </c>
      <c r="D5929" s="25" t="s">
        <v>39040</v>
      </c>
      <c r="E5929" s="28" t="s">
        <v>17</v>
      </c>
      <c r="F5929" s="85" t="str">
        <f>IF(E5929="N/A","N/A",VLOOKUP(E5929,UniFormat!$A$9:$F$817,6,FALSE))</f>
        <v>N/A</v>
      </c>
      <c r="G5929" s="25" t="str">
        <f t="shared" si="92"/>
        <v>22-41 66 16</v>
      </c>
      <c r="H5929" s="25" t="s">
        <v>17</v>
      </c>
    </row>
    <row r="5930" spans="1:8" x14ac:dyDescent="0.25">
      <c r="A5930" s="25" t="s">
        <v>13368</v>
      </c>
      <c r="B5930" s="25" t="s">
        <v>13369</v>
      </c>
      <c r="C5930" s="27">
        <v>4</v>
      </c>
      <c r="D5930" s="25" t="s">
        <v>39040</v>
      </c>
      <c r="E5930" s="28" t="s">
        <v>17</v>
      </c>
      <c r="F5930" s="85" t="str">
        <f>IF(E5930="N/A","N/A",VLOOKUP(E5930,UniFormat!$A$9:$F$817,6,FALSE))</f>
        <v>N/A</v>
      </c>
      <c r="G5930" s="25" t="str">
        <f t="shared" si="92"/>
        <v>22-41 66 19</v>
      </c>
      <c r="H5930" s="25" t="s">
        <v>17</v>
      </c>
    </row>
    <row r="5931" spans="1:8" x14ac:dyDescent="0.25">
      <c r="A5931" s="25" t="s">
        <v>13370</v>
      </c>
      <c r="B5931" s="25" t="s">
        <v>13371</v>
      </c>
      <c r="C5931" s="27">
        <v>4</v>
      </c>
      <c r="D5931" s="25" t="s">
        <v>39040</v>
      </c>
      <c r="E5931" s="28" t="s">
        <v>17</v>
      </c>
      <c r="F5931" s="85" t="str">
        <f>IF(E5931="N/A","N/A",VLOOKUP(E5931,UniFormat!$A$9:$F$817,6,FALSE))</f>
        <v>N/A</v>
      </c>
      <c r="G5931" s="25" t="str">
        <f t="shared" si="92"/>
        <v>22-41 66 23</v>
      </c>
      <c r="H5931" s="25" t="s">
        <v>17</v>
      </c>
    </row>
    <row r="5932" spans="1:8" x14ac:dyDescent="0.25">
      <c r="A5932" s="25" t="s">
        <v>13372</v>
      </c>
      <c r="B5932" s="25" t="s">
        <v>13373</v>
      </c>
      <c r="C5932" s="27">
        <v>3</v>
      </c>
      <c r="D5932" s="25" t="s">
        <v>39040</v>
      </c>
      <c r="E5932" s="28" t="s">
        <v>17</v>
      </c>
      <c r="F5932" s="85" t="str">
        <f>IF(E5932="N/A","N/A",VLOOKUP(E5932,UniFormat!$A$9:$F$817,6,FALSE))</f>
        <v>N/A</v>
      </c>
      <c r="G5932" s="25" t="str">
        <f t="shared" si="92"/>
        <v>22-41 67 00</v>
      </c>
      <c r="H5932" s="25" t="s">
        <v>17</v>
      </c>
    </row>
    <row r="5933" spans="1:8" x14ac:dyDescent="0.25">
      <c r="A5933" s="25" t="s">
        <v>13374</v>
      </c>
      <c r="B5933" s="25" t="s">
        <v>13375</v>
      </c>
      <c r="C5933" s="27">
        <v>4</v>
      </c>
      <c r="D5933" s="25" t="s">
        <v>39040</v>
      </c>
      <c r="E5933" s="28" t="s">
        <v>17</v>
      </c>
      <c r="F5933" s="85" t="str">
        <f>IF(E5933="N/A","N/A",VLOOKUP(E5933,UniFormat!$A$9:$F$817,6,FALSE))</f>
        <v>N/A</v>
      </c>
      <c r="G5933" s="25" t="str">
        <f t="shared" si="92"/>
        <v>22-41 67 13</v>
      </c>
      <c r="H5933" s="25" t="s">
        <v>17</v>
      </c>
    </row>
    <row r="5934" spans="1:8" x14ac:dyDescent="0.25">
      <c r="A5934" s="25" t="s">
        <v>13376</v>
      </c>
      <c r="B5934" s="25" t="s">
        <v>13377</v>
      </c>
      <c r="C5934" s="27">
        <v>4</v>
      </c>
      <c r="D5934" s="25" t="s">
        <v>39040</v>
      </c>
      <c r="E5934" s="28" t="s">
        <v>17</v>
      </c>
      <c r="F5934" s="85" t="str">
        <f>IF(E5934="N/A","N/A",VLOOKUP(E5934,UniFormat!$A$9:$F$817,6,FALSE))</f>
        <v>N/A</v>
      </c>
      <c r="G5934" s="25" t="str">
        <f t="shared" si="92"/>
        <v>22-41 67 16</v>
      </c>
      <c r="H5934" s="25" t="s">
        <v>17</v>
      </c>
    </row>
    <row r="5935" spans="1:8" x14ac:dyDescent="0.25">
      <c r="A5935" s="25" t="s">
        <v>13378</v>
      </c>
      <c r="B5935" s="25" t="s">
        <v>13379</v>
      </c>
      <c r="C5935" s="27">
        <v>4</v>
      </c>
      <c r="D5935" s="25" t="s">
        <v>39040</v>
      </c>
      <c r="E5935" s="28" t="s">
        <v>17</v>
      </c>
      <c r="F5935" s="85" t="str">
        <f>IF(E5935="N/A","N/A",VLOOKUP(E5935,UniFormat!$A$9:$F$817,6,FALSE))</f>
        <v>N/A</v>
      </c>
      <c r="G5935" s="25" t="str">
        <f t="shared" si="92"/>
        <v>22-41 67 19</v>
      </c>
      <c r="H5935" s="25" t="s">
        <v>17</v>
      </c>
    </row>
    <row r="5936" spans="1:8" x14ac:dyDescent="0.25">
      <c r="A5936" s="25" t="s">
        <v>13380</v>
      </c>
      <c r="B5936" s="25" t="s">
        <v>13381</v>
      </c>
      <c r="C5936" s="27">
        <v>4</v>
      </c>
      <c r="D5936" s="25" t="s">
        <v>39040</v>
      </c>
      <c r="E5936" s="28" t="s">
        <v>17</v>
      </c>
      <c r="F5936" s="85" t="str">
        <f>IF(E5936="N/A","N/A",VLOOKUP(E5936,UniFormat!$A$9:$F$817,6,FALSE))</f>
        <v>N/A</v>
      </c>
      <c r="G5936" s="25" t="str">
        <f t="shared" si="92"/>
        <v>22-41 67 23</v>
      </c>
      <c r="H5936" s="25" t="s">
        <v>17</v>
      </c>
    </row>
    <row r="5937" spans="1:8" x14ac:dyDescent="0.25">
      <c r="A5937" s="25" t="s">
        <v>13382</v>
      </c>
      <c r="B5937" s="25" t="s">
        <v>13383</v>
      </c>
      <c r="C5937" s="27">
        <v>4</v>
      </c>
      <c r="D5937" s="25" t="s">
        <v>39040</v>
      </c>
      <c r="E5937" s="28" t="s">
        <v>17</v>
      </c>
      <c r="F5937" s="85" t="str">
        <f>IF(E5937="N/A","N/A",VLOOKUP(E5937,UniFormat!$A$9:$F$817,6,FALSE))</f>
        <v>N/A</v>
      </c>
      <c r="G5937" s="25" t="str">
        <f t="shared" si="92"/>
        <v>22-41 67 26</v>
      </c>
      <c r="H5937" s="25" t="s">
        <v>17</v>
      </c>
    </row>
    <row r="5938" spans="1:8" x14ac:dyDescent="0.25">
      <c r="A5938" s="25" t="s">
        <v>13384</v>
      </c>
      <c r="B5938" s="25" t="s">
        <v>13385</v>
      </c>
      <c r="C5938" s="27">
        <v>2</v>
      </c>
      <c r="D5938" s="25" t="s">
        <v>39040</v>
      </c>
      <c r="E5938" s="28" t="s">
        <v>17</v>
      </c>
      <c r="F5938" s="85" t="str">
        <f>IF(E5938="N/A","N/A",VLOOKUP(E5938,UniFormat!$A$9:$F$817,6,FALSE))</f>
        <v>N/A</v>
      </c>
      <c r="G5938" s="25" t="str">
        <f t="shared" si="92"/>
        <v>22-42 00 00</v>
      </c>
      <c r="H5938" s="25" t="s">
        <v>17</v>
      </c>
    </row>
    <row r="5939" spans="1:8" x14ac:dyDescent="0.25">
      <c r="A5939" s="25" t="s">
        <v>13386</v>
      </c>
      <c r="B5939" s="25" t="s">
        <v>13387</v>
      </c>
      <c r="C5939" s="27">
        <v>3</v>
      </c>
      <c r="D5939" s="25" t="s">
        <v>39040</v>
      </c>
      <c r="E5939" s="28" t="s">
        <v>17</v>
      </c>
      <c r="F5939" s="85" t="str">
        <f>IF(E5939="N/A","N/A",VLOOKUP(E5939,UniFormat!$A$9:$F$817,6,FALSE))</f>
        <v>N/A</v>
      </c>
      <c r="G5939" s="25" t="str">
        <f t="shared" si="92"/>
        <v>22-42 01 00</v>
      </c>
      <c r="H5939" s="25" t="s">
        <v>17</v>
      </c>
    </row>
    <row r="5940" spans="1:8" x14ac:dyDescent="0.25">
      <c r="A5940" s="25" t="s">
        <v>13388</v>
      </c>
      <c r="B5940" s="25" t="s">
        <v>13389</v>
      </c>
      <c r="C5940" s="27">
        <v>4</v>
      </c>
      <c r="D5940" s="25" t="s">
        <v>39040</v>
      </c>
      <c r="E5940" s="28" t="s">
        <v>17</v>
      </c>
      <c r="F5940" s="85" t="str">
        <f>IF(E5940="N/A","N/A",VLOOKUP(E5940,UniFormat!$A$9:$F$817,6,FALSE))</f>
        <v>N/A</v>
      </c>
      <c r="G5940" s="25" t="str">
        <f t="shared" si="92"/>
        <v>22-42 01 10</v>
      </c>
      <c r="H5940" s="25" t="s">
        <v>17</v>
      </c>
    </row>
    <row r="5941" spans="1:8" x14ac:dyDescent="0.25">
      <c r="A5941" s="25" t="s">
        <v>13390</v>
      </c>
      <c r="B5941" s="25" t="s">
        <v>13391</v>
      </c>
      <c r="C5941" s="27">
        <v>4</v>
      </c>
      <c r="D5941" s="25" t="s">
        <v>39040</v>
      </c>
      <c r="E5941" s="28" t="s">
        <v>17</v>
      </c>
      <c r="F5941" s="85" t="str">
        <f>IF(E5941="N/A","N/A",VLOOKUP(E5941,UniFormat!$A$9:$F$817,6,FALSE))</f>
        <v>N/A</v>
      </c>
      <c r="G5941" s="25" t="str">
        <f t="shared" si="92"/>
        <v>22-42 01 20</v>
      </c>
      <c r="H5941" s="25" t="s">
        <v>17</v>
      </c>
    </row>
    <row r="5942" spans="1:8" x14ac:dyDescent="0.25">
      <c r="A5942" s="25" t="s">
        <v>13392</v>
      </c>
      <c r="B5942" s="25" t="s">
        <v>13393</v>
      </c>
      <c r="C5942" s="27">
        <v>4</v>
      </c>
      <c r="D5942" s="25" t="s">
        <v>39040</v>
      </c>
      <c r="E5942" s="28" t="s">
        <v>17</v>
      </c>
      <c r="F5942" s="85" t="str">
        <f>IF(E5942="N/A","N/A",VLOOKUP(E5942,UniFormat!$A$9:$F$817,6,FALSE))</f>
        <v>N/A</v>
      </c>
      <c r="G5942" s="25" t="str">
        <f t="shared" si="92"/>
        <v>22-42 01 30</v>
      </c>
      <c r="H5942" s="25" t="s">
        <v>17</v>
      </c>
    </row>
    <row r="5943" spans="1:8" x14ac:dyDescent="0.25">
      <c r="A5943" s="25" t="s">
        <v>13394</v>
      </c>
      <c r="B5943" s="25" t="s">
        <v>13395</v>
      </c>
      <c r="C5943" s="27">
        <v>3</v>
      </c>
      <c r="D5943" s="25" t="s">
        <v>39040</v>
      </c>
      <c r="E5943" s="28" t="s">
        <v>17</v>
      </c>
      <c r="F5943" s="85" t="str">
        <f>IF(E5943="N/A","N/A",VLOOKUP(E5943,UniFormat!$A$9:$F$817,6,FALSE))</f>
        <v>N/A</v>
      </c>
      <c r="G5943" s="25" t="str">
        <f t="shared" si="92"/>
        <v>22-42 08 00</v>
      </c>
      <c r="H5943" s="25" t="s">
        <v>17</v>
      </c>
    </row>
    <row r="5944" spans="1:8" x14ac:dyDescent="0.25">
      <c r="A5944" s="25" t="s">
        <v>13396</v>
      </c>
      <c r="B5944" s="25" t="s">
        <v>13397</v>
      </c>
      <c r="C5944" s="27">
        <v>4</v>
      </c>
      <c r="D5944" s="25" t="s">
        <v>39040</v>
      </c>
      <c r="E5944" s="28" t="s">
        <v>17</v>
      </c>
      <c r="F5944" s="85" t="str">
        <f>IF(E5944="N/A","N/A",VLOOKUP(E5944,UniFormat!$A$9:$F$817,6,FALSE))</f>
        <v>N/A</v>
      </c>
      <c r="G5944" s="25" t="str">
        <f t="shared" si="92"/>
        <v>22-42 08 10</v>
      </c>
      <c r="H5944" s="25" t="s">
        <v>17</v>
      </c>
    </row>
    <row r="5945" spans="1:8" x14ac:dyDescent="0.25">
      <c r="A5945" s="25" t="s">
        <v>13398</v>
      </c>
      <c r="B5945" s="25" t="s">
        <v>13399</v>
      </c>
      <c r="C5945" s="27">
        <v>4</v>
      </c>
      <c r="D5945" s="25" t="s">
        <v>39040</v>
      </c>
      <c r="E5945" s="28" t="s">
        <v>17</v>
      </c>
      <c r="F5945" s="85" t="str">
        <f>IF(E5945="N/A","N/A",VLOOKUP(E5945,UniFormat!$A$9:$F$817,6,FALSE))</f>
        <v>N/A</v>
      </c>
      <c r="G5945" s="25" t="str">
        <f t="shared" si="92"/>
        <v>22-42 08 20</v>
      </c>
      <c r="H5945" s="25" t="s">
        <v>17</v>
      </c>
    </row>
    <row r="5946" spans="1:8" x14ac:dyDescent="0.25">
      <c r="A5946" s="25" t="s">
        <v>13400</v>
      </c>
      <c r="B5946" s="25" t="s">
        <v>13401</v>
      </c>
      <c r="C5946" s="27">
        <v>4</v>
      </c>
      <c r="D5946" s="25" t="s">
        <v>39040</v>
      </c>
      <c r="E5946" s="28" t="s">
        <v>17</v>
      </c>
      <c r="F5946" s="85" t="str">
        <f>IF(E5946="N/A","N/A",VLOOKUP(E5946,UniFormat!$A$9:$F$817,6,FALSE))</f>
        <v>N/A</v>
      </c>
      <c r="G5946" s="25" t="str">
        <f t="shared" si="92"/>
        <v>22-42 08 30</v>
      </c>
      <c r="H5946" s="25" t="s">
        <v>17</v>
      </c>
    </row>
    <row r="5947" spans="1:8" x14ac:dyDescent="0.25">
      <c r="A5947" s="25" t="s">
        <v>13402</v>
      </c>
      <c r="B5947" s="25" t="s">
        <v>13403</v>
      </c>
      <c r="C5947" s="27">
        <v>3</v>
      </c>
      <c r="D5947" s="25" t="s">
        <v>39040</v>
      </c>
      <c r="E5947" s="28" t="s">
        <v>17</v>
      </c>
      <c r="F5947" s="85" t="str">
        <f>IF(E5947="N/A","N/A",VLOOKUP(E5947,UniFormat!$A$9:$F$817,6,FALSE))</f>
        <v>N/A</v>
      </c>
      <c r="G5947" s="25" t="str">
        <f t="shared" si="92"/>
        <v>22-42 10 00</v>
      </c>
      <c r="H5947" s="25" t="s">
        <v>17</v>
      </c>
    </row>
    <row r="5948" spans="1:8" x14ac:dyDescent="0.25">
      <c r="A5948" s="25" t="s">
        <v>13404</v>
      </c>
      <c r="B5948" s="25" t="s">
        <v>13405</v>
      </c>
      <c r="C5948" s="27">
        <v>3</v>
      </c>
      <c r="D5948" s="25" t="s">
        <v>39040</v>
      </c>
      <c r="E5948" s="28" t="s">
        <v>17</v>
      </c>
      <c r="F5948" s="85" t="str">
        <f>IF(E5948="N/A","N/A",VLOOKUP(E5948,UniFormat!$A$9:$F$817,6,FALSE))</f>
        <v>N/A</v>
      </c>
      <c r="G5948" s="25" t="str">
        <f t="shared" si="92"/>
        <v>22-42 11 00</v>
      </c>
      <c r="H5948" s="25" t="s">
        <v>17</v>
      </c>
    </row>
    <row r="5949" spans="1:8" x14ac:dyDescent="0.25">
      <c r="A5949" s="25" t="s">
        <v>13406</v>
      </c>
      <c r="B5949" s="25" t="s">
        <v>13407</v>
      </c>
      <c r="C5949" s="27">
        <v>4</v>
      </c>
      <c r="D5949" s="25" t="s">
        <v>39040</v>
      </c>
      <c r="E5949" s="28" t="s">
        <v>17</v>
      </c>
      <c r="F5949" s="85" t="str">
        <f>IF(E5949="N/A","N/A",VLOOKUP(E5949,UniFormat!$A$9:$F$817,6,FALSE))</f>
        <v>N/A</v>
      </c>
      <c r="G5949" s="25" t="str">
        <f t="shared" si="92"/>
        <v>22-42 11 13</v>
      </c>
      <c r="H5949" s="25" t="s">
        <v>17</v>
      </c>
    </row>
    <row r="5950" spans="1:8" x14ac:dyDescent="0.25">
      <c r="A5950" s="25" t="s">
        <v>13408</v>
      </c>
      <c r="B5950" s="25" t="s">
        <v>13409</v>
      </c>
      <c r="C5950" s="27">
        <v>4</v>
      </c>
      <c r="D5950" s="25" t="s">
        <v>39040</v>
      </c>
      <c r="E5950" s="28" t="s">
        <v>17</v>
      </c>
      <c r="F5950" s="85" t="str">
        <f>IF(E5950="N/A","N/A",VLOOKUP(E5950,UniFormat!$A$9:$F$817,6,FALSE))</f>
        <v>N/A</v>
      </c>
      <c r="G5950" s="25" t="str">
        <f t="shared" si="92"/>
        <v>22-42 11 16</v>
      </c>
      <c r="H5950" s="25" t="s">
        <v>17</v>
      </c>
    </row>
    <row r="5951" spans="1:8" x14ac:dyDescent="0.25">
      <c r="A5951" s="25" t="s">
        <v>13410</v>
      </c>
      <c r="B5951" s="25" t="s">
        <v>13411</v>
      </c>
      <c r="C5951" s="27">
        <v>4</v>
      </c>
      <c r="D5951" s="25" t="s">
        <v>39040</v>
      </c>
      <c r="E5951" s="28" t="s">
        <v>17</v>
      </c>
      <c r="F5951" s="85" t="str">
        <f>IF(E5951="N/A","N/A",VLOOKUP(E5951,UniFormat!$A$9:$F$817,6,FALSE))</f>
        <v>N/A</v>
      </c>
      <c r="G5951" s="25" t="str">
        <f t="shared" si="92"/>
        <v>22-42 11 19</v>
      </c>
      <c r="H5951" s="25" t="s">
        <v>17</v>
      </c>
    </row>
    <row r="5952" spans="1:8" x14ac:dyDescent="0.25">
      <c r="A5952" s="25" t="s">
        <v>13412</v>
      </c>
      <c r="B5952" s="25" t="s">
        <v>13413</v>
      </c>
      <c r="C5952" s="27">
        <v>4</v>
      </c>
      <c r="D5952" s="25" t="s">
        <v>39040</v>
      </c>
      <c r="E5952" s="28" t="s">
        <v>17</v>
      </c>
      <c r="F5952" s="85" t="str">
        <f>IF(E5952="N/A","N/A",VLOOKUP(E5952,UniFormat!$A$9:$F$817,6,FALSE))</f>
        <v>N/A</v>
      </c>
      <c r="G5952" s="25" t="str">
        <f t="shared" si="92"/>
        <v>22-42 11 23</v>
      </c>
      <c r="H5952" s="25" t="s">
        <v>17</v>
      </c>
    </row>
    <row r="5953" spans="1:8" x14ac:dyDescent="0.25">
      <c r="A5953" s="25" t="s">
        <v>13414</v>
      </c>
      <c r="B5953" s="25" t="s">
        <v>13415</v>
      </c>
      <c r="C5953" s="27">
        <v>3</v>
      </c>
      <c r="D5953" s="25" t="s">
        <v>39040</v>
      </c>
      <c r="E5953" s="28" t="s">
        <v>17</v>
      </c>
      <c r="F5953" s="85" t="str">
        <f>IF(E5953="N/A","N/A",VLOOKUP(E5953,UniFormat!$A$9:$F$817,6,FALSE))</f>
        <v>N/A</v>
      </c>
      <c r="G5953" s="25" t="str">
        <f t="shared" si="92"/>
        <v>22-42 12 00</v>
      </c>
      <c r="H5953" s="25" t="s">
        <v>17</v>
      </c>
    </row>
    <row r="5954" spans="1:8" x14ac:dyDescent="0.25">
      <c r="A5954" s="25" t="s">
        <v>13416</v>
      </c>
      <c r="B5954" s="25" t="s">
        <v>13417</v>
      </c>
      <c r="C5954" s="27">
        <v>4</v>
      </c>
      <c r="D5954" s="25" t="s">
        <v>39040</v>
      </c>
      <c r="E5954" s="28" t="s">
        <v>17</v>
      </c>
      <c r="F5954" s="85" t="str">
        <f>IF(E5954="N/A","N/A",VLOOKUP(E5954,UniFormat!$A$9:$F$817,6,FALSE))</f>
        <v>N/A</v>
      </c>
      <c r="G5954" s="25" t="str">
        <f t="shared" si="92"/>
        <v>22-42 12 13</v>
      </c>
      <c r="H5954" s="25" t="s">
        <v>17</v>
      </c>
    </row>
    <row r="5955" spans="1:8" x14ac:dyDescent="0.25">
      <c r="A5955" s="25" t="s">
        <v>13418</v>
      </c>
      <c r="B5955" s="25" t="s">
        <v>13419</v>
      </c>
      <c r="C5955" s="27">
        <v>4</v>
      </c>
      <c r="D5955" s="25" t="s">
        <v>39040</v>
      </c>
      <c r="E5955" s="28" t="s">
        <v>17</v>
      </c>
      <c r="F5955" s="85" t="str">
        <f>IF(E5955="N/A","N/A",VLOOKUP(E5955,UniFormat!$A$9:$F$817,6,FALSE))</f>
        <v>N/A</v>
      </c>
      <c r="G5955" s="25" t="str">
        <f t="shared" si="92"/>
        <v>22-42 12 16</v>
      </c>
      <c r="H5955" s="25" t="s">
        <v>17</v>
      </c>
    </row>
    <row r="5956" spans="1:8" x14ac:dyDescent="0.25">
      <c r="A5956" s="25" t="s">
        <v>13420</v>
      </c>
      <c r="B5956" s="25" t="s">
        <v>13421</v>
      </c>
      <c r="C5956" s="27">
        <v>4</v>
      </c>
      <c r="D5956" s="25" t="s">
        <v>39040</v>
      </c>
      <c r="E5956" s="28" t="s">
        <v>17</v>
      </c>
      <c r="F5956" s="85" t="str">
        <f>IF(E5956="N/A","N/A",VLOOKUP(E5956,UniFormat!$A$9:$F$817,6,FALSE))</f>
        <v>N/A</v>
      </c>
      <c r="G5956" s="25" t="str">
        <f t="shared" si="92"/>
        <v>22-42 12 19</v>
      </c>
      <c r="H5956" s="25" t="s">
        <v>17</v>
      </c>
    </row>
    <row r="5957" spans="1:8" x14ac:dyDescent="0.25">
      <c r="A5957" s="25" t="s">
        <v>13422</v>
      </c>
      <c r="B5957" s="25" t="s">
        <v>13423</v>
      </c>
      <c r="C5957" s="27">
        <v>4</v>
      </c>
      <c r="D5957" s="25" t="s">
        <v>39040</v>
      </c>
      <c r="E5957" s="28" t="s">
        <v>17</v>
      </c>
      <c r="F5957" s="85" t="str">
        <f>IF(E5957="N/A","N/A",VLOOKUP(E5957,UniFormat!$A$9:$F$817,6,FALSE))</f>
        <v>N/A</v>
      </c>
      <c r="G5957" s="25" t="str">
        <f t="shared" si="92"/>
        <v>22-42 12 23</v>
      </c>
      <c r="H5957" s="25" t="s">
        <v>17</v>
      </c>
    </row>
    <row r="5958" spans="1:8" x14ac:dyDescent="0.25">
      <c r="A5958" s="25" t="s">
        <v>13424</v>
      </c>
      <c r="B5958" s="25" t="s">
        <v>13425</v>
      </c>
      <c r="C5958" s="27">
        <v>4</v>
      </c>
      <c r="D5958" s="25" t="s">
        <v>39040</v>
      </c>
      <c r="E5958" s="28" t="s">
        <v>17</v>
      </c>
      <c r="F5958" s="85" t="str">
        <f>IF(E5958="N/A","N/A",VLOOKUP(E5958,UniFormat!$A$9:$F$817,6,FALSE))</f>
        <v>N/A</v>
      </c>
      <c r="G5958" s="25" t="str">
        <f t="shared" si="92"/>
        <v>22-42 12 26</v>
      </c>
      <c r="H5958" s="25" t="s">
        <v>17</v>
      </c>
    </row>
    <row r="5959" spans="1:8" x14ac:dyDescent="0.25">
      <c r="A5959" s="25" t="s">
        <v>13426</v>
      </c>
      <c r="B5959" s="25" t="s">
        <v>13427</v>
      </c>
      <c r="C5959" s="27">
        <v>3</v>
      </c>
      <c r="D5959" s="25" t="s">
        <v>39040</v>
      </c>
      <c r="E5959" s="28" t="s">
        <v>17</v>
      </c>
      <c r="F5959" s="85" t="str">
        <f>IF(E5959="N/A","N/A",VLOOKUP(E5959,UniFormat!$A$9:$F$817,6,FALSE))</f>
        <v>N/A</v>
      </c>
      <c r="G5959" s="25" t="str">
        <f t="shared" si="92"/>
        <v>22-42 13 00</v>
      </c>
      <c r="H5959" s="25" t="s">
        <v>17</v>
      </c>
    </row>
    <row r="5960" spans="1:8" x14ac:dyDescent="0.25">
      <c r="A5960" s="25" t="s">
        <v>13428</v>
      </c>
      <c r="B5960" s="25" t="s">
        <v>13429</v>
      </c>
      <c r="C5960" s="27">
        <v>4</v>
      </c>
      <c r="D5960" s="25" t="s">
        <v>39040</v>
      </c>
      <c r="E5960" s="28" t="s">
        <v>17</v>
      </c>
      <c r="F5960" s="85" t="str">
        <f>IF(E5960="N/A","N/A",VLOOKUP(E5960,UniFormat!$A$9:$F$817,6,FALSE))</f>
        <v>N/A</v>
      </c>
      <c r="G5960" s="25" t="str">
        <f t="shared" si="92"/>
        <v>22-42 13 13</v>
      </c>
      <c r="H5960" s="25" t="s">
        <v>17</v>
      </c>
    </row>
    <row r="5961" spans="1:8" x14ac:dyDescent="0.25">
      <c r="A5961" s="25" t="s">
        <v>13430</v>
      </c>
      <c r="B5961" s="25" t="s">
        <v>13431</v>
      </c>
      <c r="C5961" s="27">
        <v>4</v>
      </c>
      <c r="D5961" s="25" t="s">
        <v>39040</v>
      </c>
      <c r="E5961" s="28" t="s">
        <v>17</v>
      </c>
      <c r="F5961" s="85" t="str">
        <f>IF(E5961="N/A","N/A",VLOOKUP(E5961,UniFormat!$A$9:$F$817,6,FALSE))</f>
        <v>N/A</v>
      </c>
      <c r="G5961" s="25" t="str">
        <f t="shared" si="92"/>
        <v>22-42 13 16</v>
      </c>
      <c r="H5961" s="25" t="s">
        <v>17</v>
      </c>
    </row>
    <row r="5962" spans="1:8" x14ac:dyDescent="0.25">
      <c r="A5962" s="25" t="s">
        <v>13432</v>
      </c>
      <c r="B5962" s="25" t="s">
        <v>13433</v>
      </c>
      <c r="C5962" s="27">
        <v>4</v>
      </c>
      <c r="D5962" s="25" t="s">
        <v>39040</v>
      </c>
      <c r="E5962" s="28" t="s">
        <v>17</v>
      </c>
      <c r="F5962" s="85" t="str">
        <f>IF(E5962="N/A","N/A",VLOOKUP(E5962,UniFormat!$A$9:$F$817,6,FALSE))</f>
        <v>N/A</v>
      </c>
      <c r="G5962" s="25" t="str">
        <f t="shared" ref="G5962:G6025" si="93">IF(LEN(A5962)=8,CONCATENATE("22-",A5962),CONCATENATE("22-",LEFT(A5962,8)," ",RIGHT(A5962,2)))</f>
        <v>22-42 13 19</v>
      </c>
      <c r="H5962" s="25" t="s">
        <v>17</v>
      </c>
    </row>
    <row r="5963" spans="1:8" x14ac:dyDescent="0.25">
      <c r="A5963" s="25" t="s">
        <v>13434</v>
      </c>
      <c r="B5963" s="25" t="s">
        <v>13435</v>
      </c>
      <c r="C5963" s="27">
        <v>4</v>
      </c>
      <c r="D5963" s="25" t="s">
        <v>39040</v>
      </c>
      <c r="E5963" s="28" t="s">
        <v>17</v>
      </c>
      <c r="F5963" s="85" t="str">
        <f>IF(E5963="N/A","N/A",VLOOKUP(E5963,UniFormat!$A$9:$F$817,6,FALSE))</f>
        <v>N/A</v>
      </c>
      <c r="G5963" s="25" t="str">
        <f t="shared" si="93"/>
        <v>22-42 13 23</v>
      </c>
      <c r="H5963" s="25" t="s">
        <v>17</v>
      </c>
    </row>
    <row r="5964" spans="1:8" x14ac:dyDescent="0.25">
      <c r="A5964" s="25" t="s">
        <v>13436</v>
      </c>
      <c r="B5964" s="25" t="s">
        <v>13437</v>
      </c>
      <c r="C5964" s="27">
        <v>4</v>
      </c>
      <c r="D5964" s="25" t="s">
        <v>39040</v>
      </c>
      <c r="E5964" s="28" t="s">
        <v>17</v>
      </c>
      <c r="F5964" s="85" t="str">
        <f>IF(E5964="N/A","N/A",VLOOKUP(E5964,UniFormat!$A$9:$F$817,6,FALSE))</f>
        <v>N/A</v>
      </c>
      <c r="G5964" s="25" t="str">
        <f t="shared" si="93"/>
        <v>22-42 13 26</v>
      </c>
      <c r="H5964" s="25" t="s">
        <v>17</v>
      </c>
    </row>
    <row r="5965" spans="1:8" x14ac:dyDescent="0.25">
      <c r="A5965" s="25" t="s">
        <v>13438</v>
      </c>
      <c r="B5965" s="25" t="s">
        <v>13439</v>
      </c>
      <c r="C5965" s="27">
        <v>3</v>
      </c>
      <c r="D5965" s="25" t="s">
        <v>39040</v>
      </c>
      <c r="E5965" s="28" t="s">
        <v>17</v>
      </c>
      <c r="F5965" s="85" t="str">
        <f>IF(E5965="N/A","N/A",VLOOKUP(E5965,UniFormat!$A$9:$F$817,6,FALSE))</f>
        <v>N/A</v>
      </c>
      <c r="G5965" s="25" t="str">
        <f t="shared" si="93"/>
        <v>22-42 14 00</v>
      </c>
      <c r="H5965" s="25" t="s">
        <v>17</v>
      </c>
    </row>
    <row r="5966" spans="1:8" x14ac:dyDescent="0.25">
      <c r="A5966" s="25" t="s">
        <v>13440</v>
      </c>
      <c r="B5966" s="25" t="s">
        <v>13441</v>
      </c>
      <c r="C5966" s="27">
        <v>4</v>
      </c>
      <c r="D5966" s="25" t="s">
        <v>39040</v>
      </c>
      <c r="E5966" s="28" t="s">
        <v>17</v>
      </c>
      <c r="F5966" s="85" t="str">
        <f>IF(E5966="N/A","N/A",VLOOKUP(E5966,UniFormat!$A$9:$F$817,6,FALSE))</f>
        <v>N/A</v>
      </c>
      <c r="G5966" s="25" t="str">
        <f t="shared" si="93"/>
        <v>22-42 14 13</v>
      </c>
      <c r="H5966" s="25" t="s">
        <v>17</v>
      </c>
    </row>
    <row r="5967" spans="1:8" x14ac:dyDescent="0.25">
      <c r="A5967" s="25" t="s">
        <v>13442</v>
      </c>
      <c r="B5967" s="25" t="s">
        <v>13443</v>
      </c>
      <c r="C5967" s="27">
        <v>4</v>
      </c>
      <c r="D5967" s="25" t="s">
        <v>39040</v>
      </c>
      <c r="E5967" s="28" t="s">
        <v>17</v>
      </c>
      <c r="F5967" s="85" t="str">
        <f>IF(E5967="N/A","N/A",VLOOKUP(E5967,UniFormat!$A$9:$F$817,6,FALSE))</f>
        <v>N/A</v>
      </c>
      <c r="G5967" s="25" t="str">
        <f t="shared" si="93"/>
        <v>22-42 14 16</v>
      </c>
      <c r="H5967" s="25" t="s">
        <v>17</v>
      </c>
    </row>
    <row r="5968" spans="1:8" x14ac:dyDescent="0.25">
      <c r="A5968" s="25" t="s">
        <v>13444</v>
      </c>
      <c r="B5968" s="25" t="s">
        <v>13445</v>
      </c>
      <c r="C5968" s="27">
        <v>4</v>
      </c>
      <c r="D5968" s="25" t="s">
        <v>39040</v>
      </c>
      <c r="E5968" s="28" t="s">
        <v>17</v>
      </c>
      <c r="F5968" s="85" t="str">
        <f>IF(E5968="N/A","N/A",VLOOKUP(E5968,UniFormat!$A$9:$F$817,6,FALSE))</f>
        <v>N/A</v>
      </c>
      <c r="G5968" s="25" t="str">
        <f t="shared" si="93"/>
        <v>22-42 14 19</v>
      </c>
      <c r="H5968" s="25" t="s">
        <v>17</v>
      </c>
    </row>
    <row r="5969" spans="1:8" x14ac:dyDescent="0.25">
      <c r="A5969" s="25" t="s">
        <v>13446</v>
      </c>
      <c r="B5969" s="25" t="s">
        <v>13447</v>
      </c>
      <c r="C5969" s="27">
        <v>4</v>
      </c>
      <c r="D5969" s="25" t="s">
        <v>39040</v>
      </c>
      <c r="E5969" s="28" t="s">
        <v>17</v>
      </c>
      <c r="F5969" s="85" t="str">
        <f>IF(E5969="N/A","N/A",VLOOKUP(E5969,UniFormat!$A$9:$F$817,6,FALSE))</f>
        <v>N/A</v>
      </c>
      <c r="G5969" s="25" t="str">
        <f t="shared" si="93"/>
        <v>22-42 14 23</v>
      </c>
      <c r="H5969" s="25" t="s">
        <v>17</v>
      </c>
    </row>
    <row r="5970" spans="1:8" x14ac:dyDescent="0.25">
      <c r="A5970" s="25" t="s">
        <v>13448</v>
      </c>
      <c r="B5970" s="25" t="s">
        <v>13449</v>
      </c>
      <c r="C5970" s="27">
        <v>4</v>
      </c>
      <c r="D5970" s="25" t="s">
        <v>39040</v>
      </c>
      <c r="E5970" s="28" t="s">
        <v>17</v>
      </c>
      <c r="F5970" s="85" t="str">
        <f>IF(E5970="N/A","N/A",VLOOKUP(E5970,UniFormat!$A$9:$F$817,6,FALSE))</f>
        <v>N/A</v>
      </c>
      <c r="G5970" s="25" t="str">
        <f t="shared" si="93"/>
        <v>22-42 14 26</v>
      </c>
      <c r="H5970" s="25" t="s">
        <v>17</v>
      </c>
    </row>
    <row r="5971" spans="1:8" x14ac:dyDescent="0.25">
      <c r="A5971" s="25" t="s">
        <v>13450</v>
      </c>
      <c r="B5971" s="25" t="s">
        <v>13451</v>
      </c>
      <c r="C5971" s="27">
        <v>4</v>
      </c>
      <c r="D5971" s="25" t="s">
        <v>39040</v>
      </c>
      <c r="E5971" s="28" t="s">
        <v>17</v>
      </c>
      <c r="F5971" s="85" t="str">
        <f>IF(E5971="N/A","N/A",VLOOKUP(E5971,UniFormat!$A$9:$F$817,6,FALSE))</f>
        <v>N/A</v>
      </c>
      <c r="G5971" s="25" t="str">
        <f t="shared" si="93"/>
        <v>22-42 14 29</v>
      </c>
      <c r="H5971" s="25" t="s">
        <v>17</v>
      </c>
    </row>
    <row r="5972" spans="1:8" x14ac:dyDescent="0.25">
      <c r="A5972" s="25" t="s">
        <v>13452</v>
      </c>
      <c r="B5972" s="25" t="s">
        <v>13453</v>
      </c>
      <c r="C5972" s="27">
        <v>4</v>
      </c>
      <c r="D5972" s="25" t="s">
        <v>39040</v>
      </c>
      <c r="E5972" s="28" t="s">
        <v>17</v>
      </c>
      <c r="F5972" s="85" t="str">
        <f>IF(E5972="N/A","N/A",VLOOKUP(E5972,UniFormat!$A$9:$F$817,6,FALSE))</f>
        <v>N/A</v>
      </c>
      <c r="G5972" s="25" t="str">
        <f t="shared" si="93"/>
        <v>22-42 14 33</v>
      </c>
      <c r="H5972" s="25" t="s">
        <v>17</v>
      </c>
    </row>
    <row r="5973" spans="1:8" x14ac:dyDescent="0.25">
      <c r="A5973" s="25" t="s">
        <v>13454</v>
      </c>
      <c r="B5973" s="25" t="s">
        <v>13455</v>
      </c>
      <c r="C5973" s="27">
        <v>5</v>
      </c>
      <c r="D5973" s="25" t="s">
        <v>39040</v>
      </c>
      <c r="E5973" s="28" t="s">
        <v>17</v>
      </c>
      <c r="F5973" s="85" t="str">
        <f>IF(E5973="N/A","N/A",VLOOKUP(E5973,UniFormat!$A$9:$F$817,6,FALSE))</f>
        <v>N/A</v>
      </c>
      <c r="G5973" s="25" t="str">
        <f t="shared" si="93"/>
        <v>22-42 14 33 13</v>
      </c>
      <c r="H5973" s="25" t="s">
        <v>17</v>
      </c>
    </row>
    <row r="5974" spans="1:8" x14ac:dyDescent="0.25">
      <c r="A5974" s="25" t="s">
        <v>13456</v>
      </c>
      <c r="B5974" s="25" t="s">
        <v>13457</v>
      </c>
      <c r="C5974" s="27">
        <v>5</v>
      </c>
      <c r="D5974" s="25" t="s">
        <v>39040</v>
      </c>
      <c r="E5974" s="28" t="s">
        <v>17</v>
      </c>
      <c r="F5974" s="85" t="str">
        <f>IF(E5974="N/A","N/A",VLOOKUP(E5974,UniFormat!$A$9:$F$817,6,FALSE))</f>
        <v>N/A</v>
      </c>
      <c r="G5974" s="25" t="str">
        <f t="shared" si="93"/>
        <v>22-42 14 33 16</v>
      </c>
      <c r="H5974" s="25" t="s">
        <v>17</v>
      </c>
    </row>
    <row r="5975" spans="1:8" x14ac:dyDescent="0.25">
      <c r="A5975" s="25" t="s">
        <v>13458</v>
      </c>
      <c r="B5975" s="25" t="s">
        <v>13459</v>
      </c>
      <c r="C5975" s="27">
        <v>5</v>
      </c>
      <c r="D5975" s="25" t="s">
        <v>39040</v>
      </c>
      <c r="E5975" s="28" t="s">
        <v>17</v>
      </c>
      <c r="F5975" s="85" t="str">
        <f>IF(E5975="N/A","N/A",VLOOKUP(E5975,UniFormat!$A$9:$F$817,6,FALSE))</f>
        <v>N/A</v>
      </c>
      <c r="G5975" s="25" t="str">
        <f t="shared" si="93"/>
        <v>22-42 14 33 19</v>
      </c>
      <c r="H5975" s="25" t="s">
        <v>17</v>
      </c>
    </row>
    <row r="5976" spans="1:8" x14ac:dyDescent="0.25">
      <c r="A5976" s="25" t="s">
        <v>13460</v>
      </c>
      <c r="B5976" s="25" t="s">
        <v>13461</v>
      </c>
      <c r="C5976" s="27">
        <v>4</v>
      </c>
      <c r="D5976" s="25" t="s">
        <v>39040</v>
      </c>
      <c r="E5976" s="28" t="s">
        <v>17</v>
      </c>
      <c r="F5976" s="85" t="str">
        <f>IF(E5976="N/A","N/A",VLOOKUP(E5976,UniFormat!$A$9:$F$817,6,FALSE))</f>
        <v>N/A</v>
      </c>
      <c r="G5976" s="25" t="str">
        <f t="shared" si="93"/>
        <v>22-42 14 36</v>
      </c>
      <c r="H5976" s="25" t="s">
        <v>17</v>
      </c>
    </row>
    <row r="5977" spans="1:8" x14ac:dyDescent="0.25">
      <c r="A5977" s="25" t="s">
        <v>13462</v>
      </c>
      <c r="B5977" s="25" t="s">
        <v>13463</v>
      </c>
      <c r="C5977" s="27">
        <v>4</v>
      </c>
      <c r="D5977" s="25" t="s">
        <v>39040</v>
      </c>
      <c r="E5977" s="28" t="s">
        <v>17</v>
      </c>
      <c r="F5977" s="85" t="str">
        <f>IF(E5977="N/A","N/A",VLOOKUP(E5977,UniFormat!$A$9:$F$817,6,FALSE))</f>
        <v>N/A</v>
      </c>
      <c r="G5977" s="25" t="str">
        <f t="shared" si="93"/>
        <v>22-42 14 43</v>
      </c>
      <c r="H5977" s="25" t="s">
        <v>17</v>
      </c>
    </row>
    <row r="5978" spans="1:8" x14ac:dyDescent="0.25">
      <c r="A5978" s="25" t="s">
        <v>13464</v>
      </c>
      <c r="B5978" s="25" t="s">
        <v>13465</v>
      </c>
      <c r="C5978" s="27">
        <v>4</v>
      </c>
      <c r="D5978" s="25" t="s">
        <v>39040</v>
      </c>
      <c r="E5978" s="28" t="s">
        <v>17</v>
      </c>
      <c r="F5978" s="85" t="str">
        <f>IF(E5978="N/A","N/A",VLOOKUP(E5978,UniFormat!$A$9:$F$817,6,FALSE))</f>
        <v>N/A</v>
      </c>
      <c r="G5978" s="25" t="str">
        <f t="shared" si="93"/>
        <v>22-42 14 46</v>
      </c>
      <c r="H5978" s="25" t="s">
        <v>17</v>
      </c>
    </row>
    <row r="5979" spans="1:8" x14ac:dyDescent="0.25">
      <c r="A5979" s="25" t="s">
        <v>13466</v>
      </c>
      <c r="B5979" s="25" t="s">
        <v>13467</v>
      </c>
      <c r="C5979" s="27">
        <v>4</v>
      </c>
      <c r="D5979" s="25" t="s">
        <v>39040</v>
      </c>
      <c r="E5979" s="28" t="s">
        <v>17</v>
      </c>
      <c r="F5979" s="85" t="str">
        <f>IF(E5979="N/A","N/A",VLOOKUP(E5979,UniFormat!$A$9:$F$817,6,FALSE))</f>
        <v>N/A</v>
      </c>
      <c r="G5979" s="25" t="str">
        <f t="shared" si="93"/>
        <v>22-42 14 53</v>
      </c>
      <c r="H5979" s="25" t="s">
        <v>17</v>
      </c>
    </row>
    <row r="5980" spans="1:8" x14ac:dyDescent="0.25">
      <c r="A5980" s="25" t="s">
        <v>13468</v>
      </c>
      <c r="B5980" s="25" t="s">
        <v>13469</v>
      </c>
      <c r="C5980" s="27">
        <v>4</v>
      </c>
      <c r="D5980" s="25" t="s">
        <v>39040</v>
      </c>
      <c r="E5980" s="28" t="s">
        <v>17</v>
      </c>
      <c r="F5980" s="85" t="str">
        <f>IF(E5980="N/A","N/A",VLOOKUP(E5980,UniFormat!$A$9:$F$817,6,FALSE))</f>
        <v>N/A</v>
      </c>
      <c r="G5980" s="25" t="str">
        <f t="shared" si="93"/>
        <v>22-42 14 56</v>
      </c>
      <c r="H5980" s="25" t="s">
        <v>17</v>
      </c>
    </row>
    <row r="5981" spans="1:8" x14ac:dyDescent="0.25">
      <c r="A5981" s="25" t="s">
        <v>13470</v>
      </c>
      <c r="B5981" s="25" t="s">
        <v>13471</v>
      </c>
      <c r="C5981" s="27">
        <v>3</v>
      </c>
      <c r="D5981" s="25" t="s">
        <v>39040</v>
      </c>
      <c r="E5981" s="28" t="s">
        <v>17</v>
      </c>
      <c r="F5981" s="85" t="str">
        <f>IF(E5981="N/A","N/A",VLOOKUP(E5981,UniFormat!$A$9:$F$817,6,FALSE))</f>
        <v>N/A</v>
      </c>
      <c r="G5981" s="25" t="str">
        <f t="shared" si="93"/>
        <v>22-42 15 00</v>
      </c>
      <c r="H5981" s="25" t="s">
        <v>17</v>
      </c>
    </row>
    <row r="5982" spans="1:8" x14ac:dyDescent="0.25">
      <c r="A5982" s="25" t="s">
        <v>13472</v>
      </c>
      <c r="B5982" s="25" t="s">
        <v>13473</v>
      </c>
      <c r="C5982" s="27">
        <v>4</v>
      </c>
      <c r="D5982" s="25" t="s">
        <v>39040</v>
      </c>
      <c r="E5982" s="28" t="s">
        <v>17</v>
      </c>
      <c r="F5982" s="85" t="str">
        <f>IF(E5982="N/A","N/A",VLOOKUP(E5982,UniFormat!$A$9:$F$817,6,FALSE))</f>
        <v>N/A</v>
      </c>
      <c r="G5982" s="25" t="str">
        <f t="shared" si="93"/>
        <v>22-42 15 13</v>
      </c>
      <c r="H5982" s="25" t="s">
        <v>17</v>
      </c>
    </row>
    <row r="5983" spans="1:8" x14ac:dyDescent="0.25">
      <c r="A5983" s="25" t="s">
        <v>13474</v>
      </c>
      <c r="B5983" s="25" t="s">
        <v>13475</v>
      </c>
      <c r="C5983" s="27">
        <v>4</v>
      </c>
      <c r="D5983" s="25" t="s">
        <v>39040</v>
      </c>
      <c r="E5983" s="28" t="s">
        <v>17</v>
      </c>
      <c r="F5983" s="85" t="str">
        <f>IF(E5983="N/A","N/A",VLOOKUP(E5983,UniFormat!$A$9:$F$817,6,FALSE))</f>
        <v>N/A</v>
      </c>
      <c r="G5983" s="25" t="str">
        <f t="shared" si="93"/>
        <v>22-42 15 16</v>
      </c>
      <c r="H5983" s="25" t="s">
        <v>17</v>
      </c>
    </row>
    <row r="5984" spans="1:8" x14ac:dyDescent="0.25">
      <c r="A5984" s="25" t="s">
        <v>13476</v>
      </c>
      <c r="B5984" s="25" t="s">
        <v>13477</v>
      </c>
      <c r="C5984" s="27">
        <v>4</v>
      </c>
      <c r="D5984" s="25" t="s">
        <v>39040</v>
      </c>
      <c r="E5984" s="28" t="s">
        <v>17</v>
      </c>
      <c r="F5984" s="85" t="str">
        <f>IF(E5984="N/A","N/A",VLOOKUP(E5984,UniFormat!$A$9:$F$817,6,FALSE))</f>
        <v>N/A</v>
      </c>
      <c r="G5984" s="25" t="str">
        <f t="shared" si="93"/>
        <v>22-42 15 19</v>
      </c>
      <c r="H5984" s="25" t="s">
        <v>17</v>
      </c>
    </row>
    <row r="5985" spans="1:8" x14ac:dyDescent="0.25">
      <c r="A5985" s="25" t="s">
        <v>13478</v>
      </c>
      <c r="B5985" s="25" t="s">
        <v>13479</v>
      </c>
      <c r="C5985" s="27">
        <v>3</v>
      </c>
      <c r="D5985" s="25" t="s">
        <v>39040</v>
      </c>
      <c r="E5985" s="28" t="s">
        <v>17</v>
      </c>
      <c r="F5985" s="85" t="str">
        <f>IF(E5985="N/A","N/A",VLOOKUP(E5985,UniFormat!$A$9:$F$817,6,FALSE))</f>
        <v>N/A</v>
      </c>
      <c r="G5985" s="25" t="str">
        <f t="shared" si="93"/>
        <v>22-42 20 00</v>
      </c>
      <c r="H5985" s="25" t="s">
        <v>17</v>
      </c>
    </row>
    <row r="5986" spans="1:8" x14ac:dyDescent="0.25">
      <c r="A5986" s="25" t="s">
        <v>13480</v>
      </c>
      <c r="B5986" s="25" t="s">
        <v>13481</v>
      </c>
      <c r="C5986" s="27">
        <v>3</v>
      </c>
      <c r="D5986" s="25" t="s">
        <v>39040</v>
      </c>
      <c r="E5986" s="28" t="s">
        <v>17</v>
      </c>
      <c r="F5986" s="85" t="str">
        <f>IF(E5986="N/A","N/A",VLOOKUP(E5986,UniFormat!$A$9:$F$817,6,FALSE))</f>
        <v>N/A</v>
      </c>
      <c r="G5986" s="25" t="str">
        <f t="shared" si="93"/>
        <v>22-42 21 00</v>
      </c>
      <c r="H5986" s="25" t="s">
        <v>17</v>
      </c>
    </row>
    <row r="5987" spans="1:8" x14ac:dyDescent="0.25">
      <c r="A5987" s="25" t="s">
        <v>13482</v>
      </c>
      <c r="B5987" s="25" t="s">
        <v>13483</v>
      </c>
      <c r="C5987" s="27">
        <v>4</v>
      </c>
      <c r="D5987" s="25" t="s">
        <v>39040</v>
      </c>
      <c r="E5987" s="28" t="s">
        <v>17</v>
      </c>
      <c r="F5987" s="85" t="str">
        <f>IF(E5987="N/A","N/A",VLOOKUP(E5987,UniFormat!$A$9:$F$817,6,FALSE))</f>
        <v>N/A</v>
      </c>
      <c r="G5987" s="25" t="str">
        <f t="shared" si="93"/>
        <v>22-42 21 13</v>
      </c>
      <c r="H5987" s="25" t="s">
        <v>17</v>
      </c>
    </row>
    <row r="5988" spans="1:8" x14ac:dyDescent="0.25">
      <c r="A5988" s="25" t="s">
        <v>13484</v>
      </c>
      <c r="B5988" s="25" t="s">
        <v>13485</v>
      </c>
      <c r="C5988" s="27">
        <v>4</v>
      </c>
      <c r="D5988" s="25" t="s">
        <v>39040</v>
      </c>
      <c r="E5988" s="28" t="s">
        <v>17</v>
      </c>
      <c r="F5988" s="85" t="str">
        <f>IF(E5988="N/A","N/A",VLOOKUP(E5988,UniFormat!$A$9:$F$817,6,FALSE))</f>
        <v>N/A</v>
      </c>
      <c r="G5988" s="25" t="str">
        <f t="shared" si="93"/>
        <v>22-42 21 16</v>
      </c>
      <c r="H5988" s="25" t="s">
        <v>17</v>
      </c>
    </row>
    <row r="5989" spans="1:8" x14ac:dyDescent="0.25">
      <c r="A5989" s="25" t="s">
        <v>13486</v>
      </c>
      <c r="B5989" s="25" t="s">
        <v>13487</v>
      </c>
      <c r="C5989" s="27">
        <v>3</v>
      </c>
      <c r="D5989" s="25" t="s">
        <v>39040</v>
      </c>
      <c r="E5989" s="28" t="s">
        <v>17</v>
      </c>
      <c r="F5989" s="85" t="str">
        <f>IF(E5989="N/A","N/A",VLOOKUP(E5989,UniFormat!$A$9:$F$817,6,FALSE))</f>
        <v>N/A</v>
      </c>
      <c r="G5989" s="25" t="str">
        <f t="shared" si="93"/>
        <v>22-42 22 00</v>
      </c>
      <c r="H5989" s="25" t="s">
        <v>17</v>
      </c>
    </row>
    <row r="5990" spans="1:8" x14ac:dyDescent="0.25">
      <c r="A5990" s="25" t="s">
        <v>13488</v>
      </c>
      <c r="B5990" s="25" t="s">
        <v>13489</v>
      </c>
      <c r="C5990" s="27">
        <v>4</v>
      </c>
      <c r="D5990" s="25" t="s">
        <v>39040</v>
      </c>
      <c r="E5990" s="28" t="s">
        <v>17</v>
      </c>
      <c r="F5990" s="85" t="str">
        <f>IF(E5990="N/A","N/A",VLOOKUP(E5990,UniFormat!$A$9:$F$817,6,FALSE))</f>
        <v>N/A</v>
      </c>
      <c r="G5990" s="25" t="str">
        <f t="shared" si="93"/>
        <v>22-42 22 13</v>
      </c>
      <c r="H5990" s="25" t="s">
        <v>17</v>
      </c>
    </row>
    <row r="5991" spans="1:8" x14ac:dyDescent="0.25">
      <c r="A5991" s="25" t="s">
        <v>13490</v>
      </c>
      <c r="B5991" s="25" t="s">
        <v>13491</v>
      </c>
      <c r="C5991" s="27">
        <v>4</v>
      </c>
      <c r="D5991" s="25" t="s">
        <v>39040</v>
      </c>
      <c r="E5991" s="28" t="s">
        <v>17</v>
      </c>
      <c r="F5991" s="85" t="str">
        <f>IF(E5991="N/A","N/A",VLOOKUP(E5991,UniFormat!$A$9:$F$817,6,FALSE))</f>
        <v>N/A</v>
      </c>
      <c r="G5991" s="25" t="str">
        <f t="shared" si="93"/>
        <v>22-42 22 16</v>
      </c>
      <c r="H5991" s="25" t="s">
        <v>17</v>
      </c>
    </row>
    <row r="5992" spans="1:8" x14ac:dyDescent="0.25">
      <c r="A5992" s="25" t="s">
        <v>13492</v>
      </c>
      <c r="B5992" s="25" t="s">
        <v>13493</v>
      </c>
      <c r="C5992" s="27">
        <v>4</v>
      </c>
      <c r="D5992" s="25" t="s">
        <v>39040</v>
      </c>
      <c r="E5992" s="28" t="s">
        <v>17</v>
      </c>
      <c r="F5992" s="85" t="str">
        <f>IF(E5992="N/A","N/A",VLOOKUP(E5992,UniFormat!$A$9:$F$817,6,FALSE))</f>
        <v>N/A</v>
      </c>
      <c r="G5992" s="25" t="str">
        <f t="shared" si="93"/>
        <v>22-42 22 19</v>
      </c>
      <c r="H5992" s="25" t="s">
        <v>17</v>
      </c>
    </row>
    <row r="5993" spans="1:8" x14ac:dyDescent="0.25">
      <c r="A5993" s="25" t="s">
        <v>13494</v>
      </c>
      <c r="B5993" s="25" t="s">
        <v>13495</v>
      </c>
      <c r="C5993" s="27">
        <v>4</v>
      </c>
      <c r="D5993" s="25" t="s">
        <v>39040</v>
      </c>
      <c r="E5993" s="28" t="s">
        <v>17</v>
      </c>
      <c r="F5993" s="85" t="str">
        <f>IF(E5993="N/A","N/A",VLOOKUP(E5993,UniFormat!$A$9:$F$817,6,FALSE))</f>
        <v>N/A</v>
      </c>
      <c r="G5993" s="25" t="str">
        <f t="shared" si="93"/>
        <v>22-42 22 23</v>
      </c>
      <c r="H5993" s="25" t="s">
        <v>17</v>
      </c>
    </row>
    <row r="5994" spans="1:8" x14ac:dyDescent="0.25">
      <c r="A5994" s="25" t="s">
        <v>13496</v>
      </c>
      <c r="B5994" s="25" t="s">
        <v>13497</v>
      </c>
      <c r="C5994" s="27">
        <v>4</v>
      </c>
      <c r="D5994" s="25" t="s">
        <v>39040</v>
      </c>
      <c r="E5994" s="28" t="s">
        <v>17</v>
      </c>
      <c r="F5994" s="85" t="str">
        <f>IF(E5994="N/A","N/A",VLOOKUP(E5994,UniFormat!$A$9:$F$817,6,FALSE))</f>
        <v>N/A</v>
      </c>
      <c r="G5994" s="25" t="str">
        <f t="shared" si="93"/>
        <v>22-42 22 26</v>
      </c>
      <c r="H5994" s="25" t="s">
        <v>17</v>
      </c>
    </row>
    <row r="5995" spans="1:8" x14ac:dyDescent="0.25">
      <c r="A5995" s="25" t="s">
        <v>13498</v>
      </c>
      <c r="B5995" s="25" t="s">
        <v>13499</v>
      </c>
      <c r="C5995" s="27">
        <v>3</v>
      </c>
      <c r="D5995" s="25" t="s">
        <v>39040</v>
      </c>
      <c r="E5995" s="28" t="s">
        <v>17</v>
      </c>
      <c r="F5995" s="85" t="str">
        <f>IF(E5995="N/A","N/A",VLOOKUP(E5995,UniFormat!$A$9:$F$817,6,FALSE))</f>
        <v>N/A</v>
      </c>
      <c r="G5995" s="25" t="str">
        <f t="shared" si="93"/>
        <v>22-42 23 00</v>
      </c>
      <c r="H5995" s="25" t="s">
        <v>17</v>
      </c>
    </row>
    <row r="5996" spans="1:8" x14ac:dyDescent="0.25">
      <c r="A5996" s="25" t="s">
        <v>13500</v>
      </c>
      <c r="B5996" s="25" t="s">
        <v>13501</v>
      </c>
      <c r="C5996" s="27">
        <v>4</v>
      </c>
      <c r="D5996" s="25" t="s">
        <v>39040</v>
      </c>
      <c r="E5996" s="28" t="s">
        <v>17</v>
      </c>
      <c r="F5996" s="85" t="str">
        <f>IF(E5996="N/A","N/A",VLOOKUP(E5996,UniFormat!$A$9:$F$817,6,FALSE))</f>
        <v>N/A</v>
      </c>
      <c r="G5996" s="25" t="str">
        <f t="shared" si="93"/>
        <v>22-42 23 13</v>
      </c>
      <c r="H5996" s="25" t="s">
        <v>17</v>
      </c>
    </row>
    <row r="5997" spans="1:8" x14ac:dyDescent="0.25">
      <c r="A5997" s="25" t="s">
        <v>13502</v>
      </c>
      <c r="B5997" s="25" t="s">
        <v>13503</v>
      </c>
      <c r="C5997" s="27">
        <v>4</v>
      </c>
      <c r="D5997" s="25" t="s">
        <v>39040</v>
      </c>
      <c r="E5997" s="28" t="s">
        <v>17</v>
      </c>
      <c r="F5997" s="85" t="str">
        <f>IF(E5997="N/A","N/A",VLOOKUP(E5997,UniFormat!$A$9:$F$817,6,FALSE))</f>
        <v>N/A</v>
      </c>
      <c r="G5997" s="25" t="str">
        <f t="shared" si="93"/>
        <v>22-42 23 16</v>
      </c>
      <c r="H5997" s="25" t="s">
        <v>17</v>
      </c>
    </row>
    <row r="5998" spans="1:8" x14ac:dyDescent="0.25">
      <c r="A5998" s="25" t="s">
        <v>13504</v>
      </c>
      <c r="B5998" s="25" t="s">
        <v>13505</v>
      </c>
      <c r="C5998" s="27">
        <v>4</v>
      </c>
      <c r="D5998" s="25" t="s">
        <v>39040</v>
      </c>
      <c r="E5998" s="28" t="s">
        <v>17</v>
      </c>
      <c r="F5998" s="85" t="str">
        <f>IF(E5998="N/A","N/A",VLOOKUP(E5998,UniFormat!$A$9:$F$817,6,FALSE))</f>
        <v>N/A</v>
      </c>
      <c r="G5998" s="25" t="str">
        <f t="shared" si="93"/>
        <v>22-42 23 19</v>
      </c>
      <c r="H5998" s="25" t="s">
        <v>17</v>
      </c>
    </row>
    <row r="5999" spans="1:8" x14ac:dyDescent="0.25">
      <c r="A5999" s="25" t="s">
        <v>13506</v>
      </c>
      <c r="B5999" s="25" t="s">
        <v>13507</v>
      </c>
      <c r="C5999" s="27">
        <v>3</v>
      </c>
      <c r="D5999" s="25" t="s">
        <v>39040</v>
      </c>
      <c r="E5999" s="28" t="s">
        <v>17</v>
      </c>
      <c r="F5999" s="85" t="str">
        <f>IF(E5999="N/A","N/A",VLOOKUP(E5999,UniFormat!$A$9:$F$817,6,FALSE))</f>
        <v>N/A</v>
      </c>
      <c r="G5999" s="25" t="str">
        <f t="shared" si="93"/>
        <v>22-42 30 00</v>
      </c>
      <c r="H5999" s="25" t="s">
        <v>17</v>
      </c>
    </row>
    <row r="6000" spans="1:8" x14ac:dyDescent="0.25">
      <c r="A6000" s="25" t="s">
        <v>13508</v>
      </c>
      <c r="B6000" s="25" t="s">
        <v>13509</v>
      </c>
      <c r="C6000" s="27">
        <v>3</v>
      </c>
      <c r="D6000" s="25" t="s">
        <v>39040</v>
      </c>
      <c r="E6000" s="28" t="s">
        <v>17</v>
      </c>
      <c r="F6000" s="85" t="str">
        <f>IF(E6000="N/A","N/A",VLOOKUP(E6000,UniFormat!$A$9:$F$817,6,FALSE))</f>
        <v>N/A</v>
      </c>
      <c r="G6000" s="25" t="str">
        <f t="shared" si="93"/>
        <v>22-42 31 00</v>
      </c>
      <c r="H6000" s="25" t="s">
        <v>17</v>
      </c>
    </row>
    <row r="6001" spans="1:8" x14ac:dyDescent="0.25">
      <c r="A6001" s="25" t="s">
        <v>13510</v>
      </c>
      <c r="B6001" s="25" t="s">
        <v>13511</v>
      </c>
      <c r="C6001" s="27">
        <v>4</v>
      </c>
      <c r="D6001" s="25" t="s">
        <v>39040</v>
      </c>
      <c r="E6001" s="28" t="s">
        <v>17</v>
      </c>
      <c r="F6001" s="85" t="str">
        <f>IF(E6001="N/A","N/A",VLOOKUP(E6001,UniFormat!$A$9:$F$817,6,FALSE))</f>
        <v>N/A</v>
      </c>
      <c r="G6001" s="25" t="str">
        <f t="shared" si="93"/>
        <v>22-42 31 13</v>
      </c>
      <c r="H6001" s="25" t="s">
        <v>17</v>
      </c>
    </row>
    <row r="6002" spans="1:8" x14ac:dyDescent="0.25">
      <c r="A6002" s="25" t="s">
        <v>13512</v>
      </c>
      <c r="B6002" s="25" t="s">
        <v>13513</v>
      </c>
      <c r="C6002" s="27">
        <v>4</v>
      </c>
      <c r="D6002" s="25" t="s">
        <v>39040</v>
      </c>
      <c r="E6002" s="28" t="s">
        <v>17</v>
      </c>
      <c r="F6002" s="85" t="str">
        <f>IF(E6002="N/A","N/A",VLOOKUP(E6002,UniFormat!$A$9:$F$817,6,FALSE))</f>
        <v>N/A</v>
      </c>
      <c r="G6002" s="25" t="str">
        <f t="shared" si="93"/>
        <v>22-42 31 16</v>
      </c>
      <c r="H6002" s="25" t="s">
        <v>17</v>
      </c>
    </row>
    <row r="6003" spans="1:8" x14ac:dyDescent="0.25">
      <c r="A6003" s="25" t="s">
        <v>13514</v>
      </c>
      <c r="B6003" s="25" t="s">
        <v>13515</v>
      </c>
      <c r="C6003" s="27">
        <v>4</v>
      </c>
      <c r="D6003" s="25" t="s">
        <v>39040</v>
      </c>
      <c r="E6003" s="28" t="s">
        <v>17</v>
      </c>
      <c r="F6003" s="85" t="str">
        <f>IF(E6003="N/A","N/A",VLOOKUP(E6003,UniFormat!$A$9:$F$817,6,FALSE))</f>
        <v>N/A</v>
      </c>
      <c r="G6003" s="25" t="str">
        <f t="shared" si="93"/>
        <v>22-42 31 19</v>
      </c>
      <c r="H6003" s="25" t="s">
        <v>17</v>
      </c>
    </row>
    <row r="6004" spans="1:8" x14ac:dyDescent="0.25">
      <c r="A6004" s="25" t="s">
        <v>13516</v>
      </c>
      <c r="B6004" s="25" t="s">
        <v>13517</v>
      </c>
      <c r="C6004" s="27">
        <v>4</v>
      </c>
      <c r="D6004" s="25" t="s">
        <v>39040</v>
      </c>
      <c r="E6004" s="28" t="s">
        <v>17</v>
      </c>
      <c r="F6004" s="85" t="str">
        <f>IF(E6004="N/A","N/A",VLOOKUP(E6004,UniFormat!$A$9:$F$817,6,FALSE))</f>
        <v>N/A</v>
      </c>
      <c r="G6004" s="25" t="str">
        <f t="shared" si="93"/>
        <v>22-42 31 23</v>
      </c>
      <c r="H6004" s="25" t="s">
        <v>17</v>
      </c>
    </row>
    <row r="6005" spans="1:8" x14ac:dyDescent="0.25">
      <c r="A6005" s="25" t="s">
        <v>13518</v>
      </c>
      <c r="B6005" s="25" t="s">
        <v>13519</v>
      </c>
      <c r="C6005" s="27">
        <v>3</v>
      </c>
      <c r="D6005" s="25" t="s">
        <v>39040</v>
      </c>
      <c r="E6005" s="28" t="s">
        <v>17</v>
      </c>
      <c r="F6005" s="85" t="str">
        <f>IF(E6005="N/A","N/A",VLOOKUP(E6005,UniFormat!$A$9:$F$817,6,FALSE))</f>
        <v>N/A</v>
      </c>
      <c r="G6005" s="25" t="str">
        <f t="shared" si="93"/>
        <v>22-42 32 00</v>
      </c>
      <c r="H6005" s="25" t="s">
        <v>17</v>
      </c>
    </row>
    <row r="6006" spans="1:8" x14ac:dyDescent="0.25">
      <c r="A6006" s="25" t="s">
        <v>13520</v>
      </c>
      <c r="B6006" s="25" t="s">
        <v>13521</v>
      </c>
      <c r="C6006" s="27">
        <v>4</v>
      </c>
      <c r="D6006" s="25" t="s">
        <v>39040</v>
      </c>
      <c r="E6006" s="28" t="s">
        <v>17</v>
      </c>
      <c r="F6006" s="85" t="str">
        <f>IF(E6006="N/A","N/A",VLOOKUP(E6006,UniFormat!$A$9:$F$817,6,FALSE))</f>
        <v>N/A</v>
      </c>
      <c r="G6006" s="25" t="str">
        <f t="shared" si="93"/>
        <v>22-42 32 13</v>
      </c>
      <c r="H6006" s="25" t="s">
        <v>17</v>
      </c>
    </row>
    <row r="6007" spans="1:8" x14ac:dyDescent="0.25">
      <c r="A6007" s="25" t="s">
        <v>13522</v>
      </c>
      <c r="B6007" s="25" t="s">
        <v>13523</v>
      </c>
      <c r="C6007" s="27">
        <v>4</v>
      </c>
      <c r="D6007" s="25" t="s">
        <v>39040</v>
      </c>
      <c r="E6007" s="28" t="s">
        <v>17</v>
      </c>
      <c r="F6007" s="85" t="str">
        <f>IF(E6007="N/A","N/A",VLOOKUP(E6007,UniFormat!$A$9:$F$817,6,FALSE))</f>
        <v>N/A</v>
      </c>
      <c r="G6007" s="25" t="str">
        <f t="shared" si="93"/>
        <v>22-42 32 16</v>
      </c>
      <c r="H6007" s="25" t="s">
        <v>17</v>
      </c>
    </row>
    <row r="6008" spans="1:8" x14ac:dyDescent="0.25">
      <c r="A6008" s="25" t="s">
        <v>13524</v>
      </c>
      <c r="B6008" s="25" t="s">
        <v>13525</v>
      </c>
      <c r="C6008" s="27">
        <v>4</v>
      </c>
      <c r="D6008" s="25" t="s">
        <v>39040</v>
      </c>
      <c r="E6008" s="28" t="s">
        <v>17</v>
      </c>
      <c r="F6008" s="85" t="str">
        <f>IF(E6008="N/A","N/A",VLOOKUP(E6008,UniFormat!$A$9:$F$817,6,FALSE))</f>
        <v>N/A</v>
      </c>
      <c r="G6008" s="25" t="str">
        <f t="shared" si="93"/>
        <v>22-42 32 19</v>
      </c>
      <c r="H6008" s="25" t="s">
        <v>17</v>
      </c>
    </row>
    <row r="6009" spans="1:8" x14ac:dyDescent="0.25">
      <c r="A6009" s="25" t="s">
        <v>13526</v>
      </c>
      <c r="B6009" s="25" t="s">
        <v>13527</v>
      </c>
      <c r="C6009" s="27">
        <v>4</v>
      </c>
      <c r="D6009" s="25" t="s">
        <v>39040</v>
      </c>
      <c r="E6009" s="28" t="s">
        <v>17</v>
      </c>
      <c r="F6009" s="85" t="str">
        <f>IF(E6009="N/A","N/A",VLOOKUP(E6009,UniFormat!$A$9:$F$817,6,FALSE))</f>
        <v>N/A</v>
      </c>
      <c r="G6009" s="25" t="str">
        <f t="shared" si="93"/>
        <v>22-42 32 23</v>
      </c>
      <c r="H6009" s="25" t="s">
        <v>17</v>
      </c>
    </row>
    <row r="6010" spans="1:8" x14ac:dyDescent="0.25">
      <c r="A6010" s="25" t="s">
        <v>13528</v>
      </c>
      <c r="B6010" s="25" t="s">
        <v>13529</v>
      </c>
      <c r="C6010" s="27">
        <v>4</v>
      </c>
      <c r="D6010" s="25" t="s">
        <v>39040</v>
      </c>
      <c r="E6010" s="28" t="s">
        <v>17</v>
      </c>
      <c r="F6010" s="85" t="str">
        <f>IF(E6010="N/A","N/A",VLOOKUP(E6010,UniFormat!$A$9:$F$817,6,FALSE))</f>
        <v>N/A</v>
      </c>
      <c r="G6010" s="25" t="str">
        <f t="shared" si="93"/>
        <v>22-42 32 26</v>
      </c>
      <c r="H6010" s="25" t="s">
        <v>17</v>
      </c>
    </row>
    <row r="6011" spans="1:8" x14ac:dyDescent="0.25">
      <c r="A6011" s="25" t="s">
        <v>13530</v>
      </c>
      <c r="B6011" s="25" t="s">
        <v>13531</v>
      </c>
      <c r="C6011" s="27">
        <v>4</v>
      </c>
      <c r="D6011" s="25" t="s">
        <v>39040</v>
      </c>
      <c r="E6011" s="28" t="s">
        <v>17</v>
      </c>
      <c r="F6011" s="85" t="str">
        <f>IF(E6011="N/A","N/A",VLOOKUP(E6011,UniFormat!$A$9:$F$817,6,FALSE))</f>
        <v>N/A</v>
      </c>
      <c r="G6011" s="25" t="str">
        <f t="shared" si="93"/>
        <v>22-42 32 29</v>
      </c>
      <c r="H6011" s="25" t="s">
        <v>17</v>
      </c>
    </row>
    <row r="6012" spans="1:8" x14ac:dyDescent="0.25">
      <c r="A6012" s="25" t="s">
        <v>13532</v>
      </c>
      <c r="B6012" s="25" t="s">
        <v>13533</v>
      </c>
      <c r="C6012" s="27">
        <v>4</v>
      </c>
      <c r="D6012" s="25" t="s">
        <v>39040</v>
      </c>
      <c r="E6012" s="28" t="s">
        <v>17</v>
      </c>
      <c r="F6012" s="85" t="str">
        <f>IF(E6012="N/A","N/A",VLOOKUP(E6012,UniFormat!$A$9:$F$817,6,FALSE))</f>
        <v>N/A</v>
      </c>
      <c r="G6012" s="25" t="str">
        <f t="shared" si="93"/>
        <v>22-42 32 33</v>
      </c>
      <c r="H6012" s="25" t="s">
        <v>17</v>
      </c>
    </row>
    <row r="6013" spans="1:8" x14ac:dyDescent="0.25">
      <c r="A6013" s="25" t="s">
        <v>13534</v>
      </c>
      <c r="B6013" s="25" t="s">
        <v>13535</v>
      </c>
      <c r="C6013" s="27">
        <v>4</v>
      </c>
      <c r="D6013" s="25" t="s">
        <v>39040</v>
      </c>
      <c r="E6013" s="28" t="s">
        <v>17</v>
      </c>
      <c r="F6013" s="85" t="str">
        <f>IF(E6013="N/A","N/A",VLOOKUP(E6013,UniFormat!$A$9:$F$817,6,FALSE))</f>
        <v>N/A</v>
      </c>
      <c r="G6013" s="25" t="str">
        <f t="shared" si="93"/>
        <v>22-42 32 36</v>
      </c>
      <c r="H6013" s="25" t="s">
        <v>17</v>
      </c>
    </row>
    <row r="6014" spans="1:8" x14ac:dyDescent="0.25">
      <c r="A6014" s="25" t="s">
        <v>13536</v>
      </c>
      <c r="B6014" s="25" t="s">
        <v>13537</v>
      </c>
      <c r="C6014" s="27">
        <v>4</v>
      </c>
      <c r="D6014" s="25" t="s">
        <v>39040</v>
      </c>
      <c r="E6014" s="28" t="s">
        <v>17</v>
      </c>
      <c r="F6014" s="85" t="str">
        <f>IF(E6014="N/A","N/A",VLOOKUP(E6014,UniFormat!$A$9:$F$817,6,FALSE))</f>
        <v>N/A</v>
      </c>
      <c r="G6014" s="25" t="str">
        <f t="shared" si="93"/>
        <v>22-42 32 39</v>
      </c>
      <c r="H6014" s="25" t="s">
        <v>17</v>
      </c>
    </row>
    <row r="6015" spans="1:8" x14ac:dyDescent="0.25">
      <c r="A6015" s="25" t="s">
        <v>13538</v>
      </c>
      <c r="B6015" s="25" t="s">
        <v>13539</v>
      </c>
      <c r="C6015" s="27">
        <v>4</v>
      </c>
      <c r="D6015" s="25" t="s">
        <v>39040</v>
      </c>
      <c r="E6015" s="28" t="s">
        <v>17</v>
      </c>
      <c r="F6015" s="85" t="str">
        <f>IF(E6015="N/A","N/A",VLOOKUP(E6015,UniFormat!$A$9:$F$817,6,FALSE))</f>
        <v>N/A</v>
      </c>
      <c r="G6015" s="25" t="str">
        <f t="shared" si="93"/>
        <v>22-42 32 43</v>
      </c>
      <c r="H6015" s="25" t="s">
        <v>17</v>
      </c>
    </row>
    <row r="6016" spans="1:8" x14ac:dyDescent="0.25">
      <c r="A6016" s="25" t="s">
        <v>13540</v>
      </c>
      <c r="B6016" s="25" t="s">
        <v>13541</v>
      </c>
      <c r="C6016" s="27">
        <v>2</v>
      </c>
      <c r="D6016" s="25" t="s">
        <v>39040</v>
      </c>
      <c r="E6016" s="28" t="s">
        <v>17</v>
      </c>
      <c r="F6016" s="85" t="str">
        <f>IF(E6016="N/A","N/A",VLOOKUP(E6016,UniFormat!$A$9:$F$817,6,FALSE))</f>
        <v>N/A</v>
      </c>
      <c r="G6016" s="25" t="str">
        <f t="shared" si="93"/>
        <v>22-43 00 00</v>
      </c>
      <c r="H6016" s="25" t="s">
        <v>17</v>
      </c>
    </row>
    <row r="6017" spans="1:8" x14ac:dyDescent="0.25">
      <c r="A6017" s="25" t="s">
        <v>13542</v>
      </c>
      <c r="B6017" s="25" t="s">
        <v>13543</v>
      </c>
      <c r="C6017" s="27">
        <v>3</v>
      </c>
      <c r="D6017" s="25" t="s">
        <v>39040</v>
      </c>
      <c r="E6017" s="28" t="s">
        <v>17</v>
      </c>
      <c r="F6017" s="85" t="str">
        <f>IF(E6017="N/A","N/A",VLOOKUP(E6017,UniFormat!$A$9:$F$817,6,FALSE))</f>
        <v>N/A</v>
      </c>
      <c r="G6017" s="25" t="str">
        <f t="shared" si="93"/>
        <v>22-43 01 00</v>
      </c>
      <c r="H6017" s="25" t="s">
        <v>17</v>
      </c>
    </row>
    <row r="6018" spans="1:8" x14ac:dyDescent="0.25">
      <c r="A6018" s="25" t="s">
        <v>13544</v>
      </c>
      <c r="B6018" s="25" t="s">
        <v>13545</v>
      </c>
      <c r="C6018" s="27">
        <v>4</v>
      </c>
      <c r="D6018" s="25" t="s">
        <v>39040</v>
      </c>
      <c r="E6018" s="28" t="s">
        <v>17</v>
      </c>
      <c r="F6018" s="85" t="str">
        <f>IF(E6018="N/A","N/A",VLOOKUP(E6018,UniFormat!$A$9:$F$817,6,FALSE))</f>
        <v>N/A</v>
      </c>
      <c r="G6018" s="25" t="str">
        <f t="shared" si="93"/>
        <v>22-43 01 10</v>
      </c>
      <c r="H6018" s="25" t="s">
        <v>17</v>
      </c>
    </row>
    <row r="6019" spans="1:8" x14ac:dyDescent="0.25">
      <c r="A6019" s="25" t="s">
        <v>13546</v>
      </c>
      <c r="B6019" s="25" t="s">
        <v>13547</v>
      </c>
      <c r="C6019" s="27">
        <v>5</v>
      </c>
      <c r="D6019" s="25" t="s">
        <v>39040</v>
      </c>
      <c r="E6019" s="28" t="s">
        <v>17</v>
      </c>
      <c r="F6019" s="85" t="str">
        <f>IF(E6019="N/A","N/A",VLOOKUP(E6019,UniFormat!$A$9:$F$817,6,FALSE))</f>
        <v>N/A</v>
      </c>
      <c r="G6019" s="25" t="str">
        <f t="shared" si="93"/>
        <v>22-43 01 10 13</v>
      </c>
      <c r="H6019" s="25" t="s">
        <v>17</v>
      </c>
    </row>
    <row r="6020" spans="1:8" x14ac:dyDescent="0.25">
      <c r="A6020" s="25" t="s">
        <v>13548</v>
      </c>
      <c r="B6020" s="25" t="s">
        <v>13549</v>
      </c>
      <c r="C6020" s="27">
        <v>5</v>
      </c>
      <c r="D6020" s="25" t="s">
        <v>39040</v>
      </c>
      <c r="E6020" s="28" t="s">
        <v>17</v>
      </c>
      <c r="F6020" s="85" t="str">
        <f>IF(E6020="N/A","N/A",VLOOKUP(E6020,UniFormat!$A$9:$F$817,6,FALSE))</f>
        <v>N/A</v>
      </c>
      <c r="G6020" s="25" t="str">
        <f t="shared" si="93"/>
        <v>22-43 01 10 16</v>
      </c>
      <c r="H6020" s="25" t="s">
        <v>17</v>
      </c>
    </row>
    <row r="6021" spans="1:8" x14ac:dyDescent="0.25">
      <c r="A6021" s="25" t="s">
        <v>13550</v>
      </c>
      <c r="B6021" s="25" t="s">
        <v>13551</v>
      </c>
      <c r="C6021" s="27">
        <v>4</v>
      </c>
      <c r="D6021" s="25" t="s">
        <v>39040</v>
      </c>
      <c r="E6021" s="28" t="s">
        <v>17</v>
      </c>
      <c r="F6021" s="85" t="str">
        <f>IF(E6021="N/A","N/A",VLOOKUP(E6021,UniFormat!$A$9:$F$817,6,FALSE))</f>
        <v>N/A</v>
      </c>
      <c r="G6021" s="25" t="str">
        <f t="shared" si="93"/>
        <v>22-43 01 20</v>
      </c>
      <c r="H6021" s="25" t="s">
        <v>17</v>
      </c>
    </row>
    <row r="6022" spans="1:8" x14ac:dyDescent="0.25">
      <c r="A6022" s="25" t="s">
        <v>13552</v>
      </c>
      <c r="B6022" s="25" t="s">
        <v>13553</v>
      </c>
      <c r="C6022" s="27">
        <v>5</v>
      </c>
      <c r="D6022" s="25" t="s">
        <v>39040</v>
      </c>
      <c r="E6022" s="28" t="s">
        <v>17</v>
      </c>
      <c r="F6022" s="85" t="str">
        <f>IF(E6022="N/A","N/A",VLOOKUP(E6022,UniFormat!$A$9:$F$817,6,FALSE))</f>
        <v>N/A</v>
      </c>
      <c r="G6022" s="25" t="str">
        <f t="shared" si="93"/>
        <v>22-43 01 20 13</v>
      </c>
      <c r="H6022" s="25" t="s">
        <v>17</v>
      </c>
    </row>
    <row r="6023" spans="1:8" x14ac:dyDescent="0.25">
      <c r="A6023" s="25" t="s">
        <v>13554</v>
      </c>
      <c r="B6023" s="25" t="s">
        <v>13555</v>
      </c>
      <c r="C6023" s="27">
        <v>5</v>
      </c>
      <c r="D6023" s="25" t="s">
        <v>39040</v>
      </c>
      <c r="E6023" s="28" t="s">
        <v>17</v>
      </c>
      <c r="F6023" s="85" t="str">
        <f>IF(E6023="N/A","N/A",VLOOKUP(E6023,UniFormat!$A$9:$F$817,6,FALSE))</f>
        <v>N/A</v>
      </c>
      <c r="G6023" s="25" t="str">
        <f t="shared" si="93"/>
        <v>22-43 01 20 16</v>
      </c>
      <c r="H6023" s="25" t="s">
        <v>17</v>
      </c>
    </row>
    <row r="6024" spans="1:8" x14ac:dyDescent="0.25">
      <c r="A6024" s="25" t="s">
        <v>13556</v>
      </c>
      <c r="B6024" s="25" t="s">
        <v>13557</v>
      </c>
      <c r="C6024" s="27">
        <v>4</v>
      </c>
      <c r="D6024" s="25" t="s">
        <v>39040</v>
      </c>
      <c r="E6024" s="28" t="s">
        <v>17</v>
      </c>
      <c r="F6024" s="85" t="str">
        <f>IF(E6024="N/A","N/A",VLOOKUP(E6024,UniFormat!$A$9:$F$817,6,FALSE))</f>
        <v>N/A</v>
      </c>
      <c r="G6024" s="25" t="str">
        <f t="shared" si="93"/>
        <v>22-43 01 30</v>
      </c>
      <c r="H6024" s="25" t="s">
        <v>17</v>
      </c>
    </row>
    <row r="6025" spans="1:8" x14ac:dyDescent="0.25">
      <c r="A6025" s="25" t="s">
        <v>13558</v>
      </c>
      <c r="B6025" s="25" t="s">
        <v>13559</v>
      </c>
      <c r="C6025" s="27">
        <v>4</v>
      </c>
      <c r="D6025" s="25" t="s">
        <v>39040</v>
      </c>
      <c r="E6025" s="28" t="s">
        <v>17</v>
      </c>
      <c r="F6025" s="85" t="str">
        <f>IF(E6025="N/A","N/A",VLOOKUP(E6025,UniFormat!$A$9:$F$817,6,FALSE))</f>
        <v>N/A</v>
      </c>
      <c r="G6025" s="25" t="str">
        <f t="shared" si="93"/>
        <v>22-43 01 40</v>
      </c>
      <c r="H6025" s="25" t="s">
        <v>17</v>
      </c>
    </row>
    <row r="6026" spans="1:8" x14ac:dyDescent="0.25">
      <c r="A6026" s="25" t="s">
        <v>13560</v>
      </c>
      <c r="B6026" s="25" t="s">
        <v>13561</v>
      </c>
      <c r="C6026" s="27">
        <v>5</v>
      </c>
      <c r="D6026" s="25" t="s">
        <v>39040</v>
      </c>
      <c r="E6026" s="28" t="s">
        <v>17</v>
      </c>
      <c r="F6026" s="85" t="str">
        <f>IF(E6026="N/A","N/A",VLOOKUP(E6026,UniFormat!$A$9:$F$817,6,FALSE))</f>
        <v>N/A</v>
      </c>
      <c r="G6026" s="25" t="str">
        <f t="shared" ref="G6026:G6089" si="94">IF(LEN(A6026)=8,CONCATENATE("22-",A6026),CONCATENATE("22-",LEFT(A6026,8)," ",RIGHT(A6026,2)))</f>
        <v>22-43 01 40 13</v>
      </c>
      <c r="H6026" s="25" t="s">
        <v>17</v>
      </c>
    </row>
    <row r="6027" spans="1:8" x14ac:dyDescent="0.25">
      <c r="A6027" s="25" t="s">
        <v>13562</v>
      </c>
      <c r="B6027" s="25" t="s">
        <v>13563</v>
      </c>
      <c r="C6027" s="27">
        <v>5</v>
      </c>
      <c r="D6027" s="25" t="s">
        <v>39040</v>
      </c>
      <c r="E6027" s="28" t="s">
        <v>17</v>
      </c>
      <c r="F6027" s="85" t="str">
        <f>IF(E6027="N/A","N/A",VLOOKUP(E6027,UniFormat!$A$9:$F$817,6,FALSE))</f>
        <v>N/A</v>
      </c>
      <c r="G6027" s="25" t="str">
        <f t="shared" si="94"/>
        <v>22-43 01 40 16</v>
      </c>
      <c r="H6027" s="25" t="s">
        <v>17</v>
      </c>
    </row>
    <row r="6028" spans="1:8" x14ac:dyDescent="0.25">
      <c r="A6028" s="25" t="s">
        <v>13564</v>
      </c>
      <c r="B6028" s="25" t="s">
        <v>13565</v>
      </c>
      <c r="C6028" s="27">
        <v>3</v>
      </c>
      <c r="D6028" s="25" t="s">
        <v>39040</v>
      </c>
      <c r="E6028" s="28" t="s">
        <v>17</v>
      </c>
      <c r="F6028" s="85" t="str">
        <f>IF(E6028="N/A","N/A",VLOOKUP(E6028,UniFormat!$A$9:$F$817,6,FALSE))</f>
        <v>N/A</v>
      </c>
      <c r="G6028" s="25" t="str">
        <f t="shared" si="94"/>
        <v>22-43 05 00</v>
      </c>
      <c r="H6028" s="25" t="s">
        <v>17</v>
      </c>
    </row>
    <row r="6029" spans="1:8" x14ac:dyDescent="0.25">
      <c r="A6029" s="25" t="s">
        <v>13566</v>
      </c>
      <c r="B6029" s="25" t="s">
        <v>13567</v>
      </c>
      <c r="C6029" s="27">
        <v>4</v>
      </c>
      <c r="D6029" s="25" t="s">
        <v>39040</v>
      </c>
      <c r="E6029" s="28" t="s">
        <v>17</v>
      </c>
      <c r="F6029" s="85" t="str">
        <f>IF(E6029="N/A","N/A",VLOOKUP(E6029,UniFormat!$A$9:$F$817,6,FALSE))</f>
        <v>N/A</v>
      </c>
      <c r="G6029" s="25" t="str">
        <f t="shared" si="94"/>
        <v>22-43 05 10</v>
      </c>
      <c r="H6029" s="25" t="s">
        <v>17</v>
      </c>
    </row>
    <row r="6030" spans="1:8" x14ac:dyDescent="0.25">
      <c r="A6030" s="25" t="s">
        <v>13568</v>
      </c>
      <c r="B6030" s="25" t="s">
        <v>13569</v>
      </c>
      <c r="C6030" s="27">
        <v>4</v>
      </c>
      <c r="D6030" s="25" t="s">
        <v>39040</v>
      </c>
      <c r="E6030" s="28" t="s">
        <v>17</v>
      </c>
      <c r="F6030" s="85" t="str">
        <f>IF(E6030="N/A","N/A",VLOOKUP(E6030,UniFormat!$A$9:$F$817,6,FALSE))</f>
        <v>N/A</v>
      </c>
      <c r="G6030" s="25" t="str">
        <f t="shared" si="94"/>
        <v>22-43 05 20</v>
      </c>
      <c r="H6030" s="25" t="s">
        <v>17</v>
      </c>
    </row>
    <row r="6031" spans="1:8" x14ac:dyDescent="0.25">
      <c r="A6031" s="25" t="s">
        <v>13570</v>
      </c>
      <c r="B6031" s="25" t="s">
        <v>13571</v>
      </c>
      <c r="C6031" s="27">
        <v>4</v>
      </c>
      <c r="D6031" s="25" t="s">
        <v>39040</v>
      </c>
      <c r="E6031" s="28" t="s">
        <v>17</v>
      </c>
      <c r="F6031" s="85" t="str">
        <f>IF(E6031="N/A","N/A",VLOOKUP(E6031,UniFormat!$A$9:$F$817,6,FALSE))</f>
        <v>N/A</v>
      </c>
      <c r="G6031" s="25" t="str">
        <f t="shared" si="94"/>
        <v>22-43 05 30</v>
      </c>
      <c r="H6031" s="25" t="s">
        <v>17</v>
      </c>
    </row>
    <row r="6032" spans="1:8" x14ac:dyDescent="0.25">
      <c r="A6032" s="25" t="s">
        <v>13572</v>
      </c>
      <c r="B6032" s="25" t="s">
        <v>13573</v>
      </c>
      <c r="C6032" s="27">
        <v>4</v>
      </c>
      <c r="D6032" s="25" t="s">
        <v>39040</v>
      </c>
      <c r="E6032" s="28" t="s">
        <v>17</v>
      </c>
      <c r="F6032" s="85" t="str">
        <f>IF(E6032="N/A","N/A",VLOOKUP(E6032,UniFormat!$A$9:$F$817,6,FALSE))</f>
        <v>N/A</v>
      </c>
      <c r="G6032" s="25" t="str">
        <f t="shared" si="94"/>
        <v>22-43 05 40</v>
      </c>
      <c r="H6032" s="25" t="s">
        <v>17</v>
      </c>
    </row>
    <row r="6033" spans="1:8" x14ac:dyDescent="0.25">
      <c r="A6033" s="25" t="s">
        <v>13574</v>
      </c>
      <c r="B6033" s="25" t="s">
        <v>13575</v>
      </c>
      <c r="C6033" s="27">
        <v>3</v>
      </c>
      <c r="D6033" s="25" t="s">
        <v>39040</v>
      </c>
      <c r="E6033" s="28" t="s">
        <v>17</v>
      </c>
      <c r="F6033" s="85" t="str">
        <f>IF(E6033="N/A","N/A",VLOOKUP(E6033,UniFormat!$A$9:$F$817,6,FALSE))</f>
        <v>N/A</v>
      </c>
      <c r="G6033" s="25" t="str">
        <f t="shared" si="94"/>
        <v>22-43 08 00</v>
      </c>
      <c r="H6033" s="25" t="s">
        <v>17</v>
      </c>
    </row>
    <row r="6034" spans="1:8" x14ac:dyDescent="0.25">
      <c r="A6034" s="25" t="s">
        <v>13576</v>
      </c>
      <c r="B6034" s="25" t="s">
        <v>13577</v>
      </c>
      <c r="C6034" s="27">
        <v>4</v>
      </c>
      <c r="D6034" s="25" t="s">
        <v>39040</v>
      </c>
      <c r="E6034" s="28" t="s">
        <v>17</v>
      </c>
      <c r="F6034" s="85" t="str">
        <f>IF(E6034="N/A","N/A",VLOOKUP(E6034,UniFormat!$A$9:$F$817,6,FALSE))</f>
        <v>N/A</v>
      </c>
      <c r="G6034" s="25" t="str">
        <f t="shared" si="94"/>
        <v>22-43 08 10</v>
      </c>
      <c r="H6034" s="25" t="s">
        <v>17</v>
      </c>
    </row>
    <row r="6035" spans="1:8" x14ac:dyDescent="0.25">
      <c r="A6035" s="25" t="s">
        <v>13578</v>
      </c>
      <c r="B6035" s="25" t="s">
        <v>13579</v>
      </c>
      <c r="C6035" s="27">
        <v>4</v>
      </c>
      <c r="D6035" s="25" t="s">
        <v>39040</v>
      </c>
      <c r="E6035" s="28" t="s">
        <v>17</v>
      </c>
      <c r="F6035" s="85" t="str">
        <f>IF(E6035="N/A","N/A",VLOOKUP(E6035,UniFormat!$A$9:$F$817,6,FALSE))</f>
        <v>N/A</v>
      </c>
      <c r="G6035" s="25" t="str">
        <f t="shared" si="94"/>
        <v>22-43 08 20</v>
      </c>
      <c r="H6035" s="25" t="s">
        <v>17</v>
      </c>
    </row>
    <row r="6036" spans="1:8" x14ac:dyDescent="0.25">
      <c r="A6036" s="25" t="s">
        <v>13580</v>
      </c>
      <c r="B6036" s="25" t="s">
        <v>13581</v>
      </c>
      <c r="C6036" s="27">
        <v>4</v>
      </c>
      <c r="D6036" s="25" t="s">
        <v>39040</v>
      </c>
      <c r="E6036" s="28" t="s">
        <v>17</v>
      </c>
      <c r="F6036" s="85" t="str">
        <f>IF(E6036="N/A","N/A",VLOOKUP(E6036,UniFormat!$A$9:$F$817,6,FALSE))</f>
        <v>N/A</v>
      </c>
      <c r="G6036" s="25" t="str">
        <f t="shared" si="94"/>
        <v>22-43 08 30</v>
      </c>
      <c r="H6036" s="25" t="s">
        <v>17</v>
      </c>
    </row>
    <row r="6037" spans="1:8" x14ac:dyDescent="0.25">
      <c r="A6037" s="25" t="s">
        <v>13582</v>
      </c>
      <c r="B6037" s="25" t="s">
        <v>13583</v>
      </c>
      <c r="C6037" s="27">
        <v>4</v>
      </c>
      <c r="D6037" s="25" t="s">
        <v>39040</v>
      </c>
      <c r="E6037" s="28" t="s">
        <v>17</v>
      </c>
      <c r="F6037" s="85" t="str">
        <f>IF(E6037="N/A","N/A",VLOOKUP(E6037,UniFormat!$A$9:$F$817,6,FALSE))</f>
        <v>N/A</v>
      </c>
      <c r="G6037" s="25" t="str">
        <f t="shared" si="94"/>
        <v>22-43 08 40</v>
      </c>
      <c r="H6037" s="25" t="s">
        <v>17</v>
      </c>
    </row>
    <row r="6038" spans="1:8" x14ac:dyDescent="0.25">
      <c r="A6038" s="25" t="s">
        <v>13584</v>
      </c>
      <c r="B6038" s="25" t="s">
        <v>13585</v>
      </c>
      <c r="C6038" s="27">
        <v>3</v>
      </c>
      <c r="D6038" s="25" t="s">
        <v>39040</v>
      </c>
      <c r="E6038" s="28" t="s">
        <v>17</v>
      </c>
      <c r="F6038" s="85" t="str">
        <f>IF(E6038="N/A","N/A",VLOOKUP(E6038,UniFormat!$A$9:$F$817,6,FALSE))</f>
        <v>N/A</v>
      </c>
      <c r="G6038" s="25" t="str">
        <f t="shared" si="94"/>
        <v>22-43 10 00</v>
      </c>
      <c r="H6038" s="25" t="s">
        <v>17</v>
      </c>
    </row>
    <row r="6039" spans="1:8" x14ac:dyDescent="0.25">
      <c r="A6039" s="25" t="s">
        <v>13586</v>
      </c>
      <c r="B6039" s="25" t="s">
        <v>13587</v>
      </c>
      <c r="C6039" s="27">
        <v>3</v>
      </c>
      <c r="D6039" s="25" t="s">
        <v>39040</v>
      </c>
      <c r="E6039" s="28" t="s">
        <v>17</v>
      </c>
      <c r="F6039" s="85" t="str">
        <f>IF(E6039="N/A","N/A",VLOOKUP(E6039,UniFormat!$A$9:$F$817,6,FALSE))</f>
        <v>N/A</v>
      </c>
      <c r="G6039" s="25" t="str">
        <f t="shared" si="94"/>
        <v>22-43 11 00</v>
      </c>
      <c r="H6039" s="25" t="s">
        <v>17</v>
      </c>
    </row>
    <row r="6040" spans="1:8" x14ac:dyDescent="0.25">
      <c r="A6040" s="25" t="s">
        <v>13588</v>
      </c>
      <c r="B6040" s="25" t="s">
        <v>13589</v>
      </c>
      <c r="C6040" s="27">
        <v>4</v>
      </c>
      <c r="D6040" s="25" t="s">
        <v>39040</v>
      </c>
      <c r="E6040" s="28" t="s">
        <v>17</v>
      </c>
      <c r="F6040" s="85" t="str">
        <f>IF(E6040="N/A","N/A",VLOOKUP(E6040,UniFormat!$A$9:$F$817,6,FALSE))</f>
        <v>N/A</v>
      </c>
      <c r="G6040" s="25" t="str">
        <f t="shared" si="94"/>
        <v>22-43 11 11</v>
      </c>
      <c r="H6040" s="25" t="s">
        <v>17</v>
      </c>
    </row>
    <row r="6041" spans="1:8" x14ac:dyDescent="0.25">
      <c r="A6041" s="25" t="s">
        <v>13590</v>
      </c>
      <c r="B6041" s="25" t="s">
        <v>13591</v>
      </c>
      <c r="C6041" s="27">
        <v>4</v>
      </c>
      <c r="D6041" s="25" t="s">
        <v>39040</v>
      </c>
      <c r="E6041" s="28" t="s">
        <v>17</v>
      </c>
      <c r="F6041" s="85" t="str">
        <f>IF(E6041="N/A","N/A",VLOOKUP(E6041,UniFormat!$A$9:$F$817,6,FALSE))</f>
        <v>N/A</v>
      </c>
      <c r="G6041" s="25" t="str">
        <f t="shared" si="94"/>
        <v>22-43 11 12</v>
      </c>
      <c r="H6041" s="25" t="s">
        <v>17</v>
      </c>
    </row>
    <row r="6042" spans="1:8" x14ac:dyDescent="0.25">
      <c r="A6042" s="25" t="s">
        <v>13592</v>
      </c>
      <c r="B6042" s="25" t="s">
        <v>13593</v>
      </c>
      <c r="C6042" s="27">
        <v>4</v>
      </c>
      <c r="D6042" s="25" t="s">
        <v>39040</v>
      </c>
      <c r="E6042" s="28" t="s">
        <v>17</v>
      </c>
      <c r="F6042" s="85" t="str">
        <f>IF(E6042="N/A","N/A",VLOOKUP(E6042,UniFormat!$A$9:$F$817,6,FALSE))</f>
        <v>N/A</v>
      </c>
      <c r="G6042" s="25" t="str">
        <f t="shared" si="94"/>
        <v>22-43 11 13</v>
      </c>
      <c r="H6042" s="25" t="s">
        <v>17</v>
      </c>
    </row>
    <row r="6043" spans="1:8" x14ac:dyDescent="0.25">
      <c r="A6043" s="25" t="s">
        <v>13594</v>
      </c>
      <c r="B6043" s="25" t="s">
        <v>13595</v>
      </c>
      <c r="C6043" s="27">
        <v>4</v>
      </c>
      <c r="D6043" s="25" t="s">
        <v>39040</v>
      </c>
      <c r="E6043" s="28" t="s">
        <v>17</v>
      </c>
      <c r="F6043" s="85" t="str">
        <f>IF(E6043="N/A","N/A",VLOOKUP(E6043,UniFormat!$A$9:$F$817,6,FALSE))</f>
        <v>N/A</v>
      </c>
      <c r="G6043" s="25" t="str">
        <f t="shared" si="94"/>
        <v>22-43 11 14</v>
      </c>
      <c r="H6043" s="25" t="s">
        <v>17</v>
      </c>
    </row>
    <row r="6044" spans="1:8" x14ac:dyDescent="0.25">
      <c r="A6044" s="25" t="s">
        <v>13596</v>
      </c>
      <c r="B6044" s="25" t="s">
        <v>13597</v>
      </c>
      <c r="C6044" s="27">
        <v>4</v>
      </c>
      <c r="D6044" s="25" t="s">
        <v>39040</v>
      </c>
      <c r="E6044" s="28" t="s">
        <v>17</v>
      </c>
      <c r="F6044" s="85" t="str">
        <f>IF(E6044="N/A","N/A",VLOOKUP(E6044,UniFormat!$A$9:$F$817,6,FALSE))</f>
        <v>N/A</v>
      </c>
      <c r="G6044" s="25" t="str">
        <f t="shared" si="94"/>
        <v>22-43 11 17</v>
      </c>
      <c r="H6044" s="25" t="s">
        <v>17</v>
      </c>
    </row>
    <row r="6045" spans="1:8" x14ac:dyDescent="0.25">
      <c r="A6045" s="25" t="s">
        <v>13598</v>
      </c>
      <c r="B6045" s="25" t="s">
        <v>13599</v>
      </c>
      <c r="C6045" s="27">
        <v>4</v>
      </c>
      <c r="D6045" s="25" t="s">
        <v>39040</v>
      </c>
      <c r="E6045" s="28" t="s">
        <v>17</v>
      </c>
      <c r="F6045" s="85" t="str">
        <f>IF(E6045="N/A","N/A",VLOOKUP(E6045,UniFormat!$A$9:$F$817,6,FALSE))</f>
        <v>N/A</v>
      </c>
      <c r="G6045" s="25" t="str">
        <f t="shared" si="94"/>
        <v>22-43 11 18</v>
      </c>
      <c r="H6045" s="25" t="s">
        <v>17</v>
      </c>
    </row>
    <row r="6046" spans="1:8" x14ac:dyDescent="0.25">
      <c r="A6046" s="25" t="s">
        <v>13600</v>
      </c>
      <c r="B6046" s="25" t="s">
        <v>13601</v>
      </c>
      <c r="C6046" s="27">
        <v>4</v>
      </c>
      <c r="D6046" s="25" t="s">
        <v>39040</v>
      </c>
      <c r="E6046" s="28" t="s">
        <v>17</v>
      </c>
      <c r="F6046" s="85" t="str">
        <f>IF(E6046="N/A","N/A",VLOOKUP(E6046,UniFormat!$A$9:$F$817,6,FALSE))</f>
        <v>N/A</v>
      </c>
      <c r="G6046" s="25" t="str">
        <f t="shared" si="94"/>
        <v>22-43 11 19</v>
      </c>
      <c r="H6046" s="25" t="s">
        <v>17</v>
      </c>
    </row>
    <row r="6047" spans="1:8" x14ac:dyDescent="0.25">
      <c r="A6047" s="25" t="s">
        <v>13602</v>
      </c>
      <c r="B6047" s="25" t="s">
        <v>13603</v>
      </c>
      <c r="C6047" s="27">
        <v>4</v>
      </c>
      <c r="D6047" s="25" t="s">
        <v>39040</v>
      </c>
      <c r="E6047" s="28" t="s">
        <v>17</v>
      </c>
      <c r="F6047" s="85" t="str">
        <f>IF(E6047="N/A","N/A",VLOOKUP(E6047,UniFormat!$A$9:$F$817,6,FALSE))</f>
        <v>N/A</v>
      </c>
      <c r="G6047" s="25" t="str">
        <f t="shared" si="94"/>
        <v>22-43 11 23</v>
      </c>
      <c r="H6047" s="25" t="s">
        <v>17</v>
      </c>
    </row>
    <row r="6048" spans="1:8" x14ac:dyDescent="0.25">
      <c r="A6048" s="25" t="s">
        <v>13604</v>
      </c>
      <c r="B6048" s="25" t="s">
        <v>13605</v>
      </c>
      <c r="C6048" s="27">
        <v>4</v>
      </c>
      <c r="D6048" s="25" t="s">
        <v>39040</v>
      </c>
      <c r="E6048" s="28" t="s">
        <v>17</v>
      </c>
      <c r="F6048" s="85" t="str">
        <f>IF(E6048="N/A","N/A",VLOOKUP(E6048,UniFormat!$A$9:$F$817,6,FALSE))</f>
        <v>N/A</v>
      </c>
      <c r="G6048" s="25" t="str">
        <f t="shared" si="94"/>
        <v>22-43 11 26</v>
      </c>
      <c r="H6048" s="25" t="s">
        <v>17</v>
      </c>
    </row>
    <row r="6049" spans="1:8" x14ac:dyDescent="0.25">
      <c r="A6049" s="25" t="s">
        <v>13606</v>
      </c>
      <c r="B6049" s="25" t="s">
        <v>13607</v>
      </c>
      <c r="C6049" s="27">
        <v>4</v>
      </c>
      <c r="D6049" s="25" t="s">
        <v>39040</v>
      </c>
      <c r="E6049" s="28" t="s">
        <v>17</v>
      </c>
      <c r="F6049" s="85" t="str">
        <f>IF(E6049="N/A","N/A",VLOOKUP(E6049,UniFormat!$A$9:$F$817,6,FALSE))</f>
        <v>N/A</v>
      </c>
      <c r="G6049" s="25" t="str">
        <f t="shared" si="94"/>
        <v>22-43 11 31</v>
      </c>
      <c r="H6049" s="25" t="s">
        <v>17</v>
      </c>
    </row>
    <row r="6050" spans="1:8" x14ac:dyDescent="0.25">
      <c r="A6050" s="25" t="s">
        <v>13608</v>
      </c>
      <c r="B6050" s="25" t="s">
        <v>13609</v>
      </c>
      <c r="C6050" s="27">
        <v>4</v>
      </c>
      <c r="D6050" s="25" t="s">
        <v>39040</v>
      </c>
      <c r="E6050" s="28" t="s">
        <v>17</v>
      </c>
      <c r="F6050" s="85" t="str">
        <f>IF(E6050="N/A","N/A",VLOOKUP(E6050,UniFormat!$A$9:$F$817,6,FALSE))</f>
        <v>N/A</v>
      </c>
      <c r="G6050" s="25" t="str">
        <f t="shared" si="94"/>
        <v>22-43 11 33</v>
      </c>
      <c r="H6050" s="25" t="s">
        <v>17</v>
      </c>
    </row>
    <row r="6051" spans="1:8" x14ac:dyDescent="0.25">
      <c r="A6051" s="25" t="s">
        <v>13610</v>
      </c>
      <c r="B6051" s="25" t="s">
        <v>13611</v>
      </c>
      <c r="C6051" s="27">
        <v>4</v>
      </c>
      <c r="D6051" s="25" t="s">
        <v>39040</v>
      </c>
      <c r="E6051" s="28" t="s">
        <v>17</v>
      </c>
      <c r="F6051" s="85" t="str">
        <f>IF(E6051="N/A","N/A",VLOOKUP(E6051,UniFormat!$A$9:$F$817,6,FALSE))</f>
        <v>N/A</v>
      </c>
      <c r="G6051" s="25" t="str">
        <f t="shared" si="94"/>
        <v>22-43 11 34</v>
      </c>
      <c r="H6051" s="25" t="s">
        <v>17</v>
      </c>
    </row>
    <row r="6052" spans="1:8" x14ac:dyDescent="0.25">
      <c r="A6052" s="25" t="s">
        <v>13612</v>
      </c>
      <c r="B6052" s="25" t="s">
        <v>13613</v>
      </c>
      <c r="C6052" s="27">
        <v>4</v>
      </c>
      <c r="D6052" s="25" t="s">
        <v>39040</v>
      </c>
      <c r="E6052" s="28" t="s">
        <v>17</v>
      </c>
      <c r="F6052" s="85" t="str">
        <f>IF(E6052="N/A","N/A",VLOOKUP(E6052,UniFormat!$A$9:$F$817,6,FALSE))</f>
        <v>N/A</v>
      </c>
      <c r="G6052" s="25" t="str">
        <f t="shared" si="94"/>
        <v>22-43 11 36</v>
      </c>
      <c r="H6052" s="25" t="s">
        <v>17</v>
      </c>
    </row>
    <row r="6053" spans="1:8" x14ac:dyDescent="0.25">
      <c r="A6053" s="25" t="s">
        <v>13614</v>
      </c>
      <c r="B6053" s="25" t="s">
        <v>13615</v>
      </c>
      <c r="C6053" s="27">
        <v>4</v>
      </c>
      <c r="D6053" s="25" t="s">
        <v>39040</v>
      </c>
      <c r="E6053" s="28" t="s">
        <v>17</v>
      </c>
      <c r="F6053" s="85" t="str">
        <f>IF(E6053="N/A","N/A",VLOOKUP(E6053,UniFormat!$A$9:$F$817,6,FALSE))</f>
        <v>N/A</v>
      </c>
      <c r="G6053" s="25" t="str">
        <f t="shared" si="94"/>
        <v>22-43 11 41</v>
      </c>
      <c r="H6053" s="25" t="s">
        <v>17</v>
      </c>
    </row>
    <row r="6054" spans="1:8" x14ac:dyDescent="0.25">
      <c r="A6054" s="25" t="s">
        <v>13616</v>
      </c>
      <c r="B6054" s="25" t="s">
        <v>13617</v>
      </c>
      <c r="C6054" s="27">
        <v>4</v>
      </c>
      <c r="D6054" s="25" t="s">
        <v>39040</v>
      </c>
      <c r="E6054" s="28" t="s">
        <v>17</v>
      </c>
      <c r="F6054" s="85" t="str">
        <f>IF(E6054="N/A","N/A",VLOOKUP(E6054,UniFormat!$A$9:$F$817,6,FALSE))</f>
        <v>N/A</v>
      </c>
      <c r="G6054" s="25" t="str">
        <f t="shared" si="94"/>
        <v>22-43 11 43</v>
      </c>
      <c r="H6054" s="25" t="s">
        <v>17</v>
      </c>
    </row>
    <row r="6055" spans="1:8" x14ac:dyDescent="0.25">
      <c r="A6055" s="25" t="s">
        <v>13618</v>
      </c>
      <c r="B6055" s="25" t="s">
        <v>13619</v>
      </c>
      <c r="C6055" s="27">
        <v>4</v>
      </c>
      <c r="D6055" s="25" t="s">
        <v>39040</v>
      </c>
      <c r="E6055" s="28" t="s">
        <v>17</v>
      </c>
      <c r="F6055" s="85" t="str">
        <f>IF(E6055="N/A","N/A",VLOOKUP(E6055,UniFormat!$A$9:$F$817,6,FALSE))</f>
        <v>N/A</v>
      </c>
      <c r="G6055" s="25" t="str">
        <f t="shared" si="94"/>
        <v>22-43 11 46</v>
      </c>
      <c r="H6055" s="25" t="s">
        <v>17</v>
      </c>
    </row>
    <row r="6056" spans="1:8" x14ac:dyDescent="0.25">
      <c r="A6056" s="25" t="s">
        <v>13620</v>
      </c>
      <c r="B6056" s="25" t="s">
        <v>13621</v>
      </c>
      <c r="C6056" s="27">
        <v>3</v>
      </c>
      <c r="D6056" s="25" t="s">
        <v>39040</v>
      </c>
      <c r="E6056" s="28" t="s">
        <v>17</v>
      </c>
      <c r="F6056" s="85" t="str">
        <f>IF(E6056="N/A","N/A",VLOOKUP(E6056,UniFormat!$A$9:$F$817,6,FALSE))</f>
        <v>N/A</v>
      </c>
      <c r="G6056" s="25" t="str">
        <f t="shared" si="94"/>
        <v>22-43 12 00</v>
      </c>
      <c r="H6056" s="25" t="s">
        <v>17</v>
      </c>
    </row>
    <row r="6057" spans="1:8" x14ac:dyDescent="0.25">
      <c r="A6057" s="25" t="s">
        <v>13622</v>
      </c>
      <c r="B6057" s="25" t="s">
        <v>13623</v>
      </c>
      <c r="C6057" s="27">
        <v>4</v>
      </c>
      <c r="D6057" s="25" t="s">
        <v>39040</v>
      </c>
      <c r="E6057" s="28" t="s">
        <v>17</v>
      </c>
      <c r="F6057" s="85" t="str">
        <f>IF(E6057="N/A","N/A",VLOOKUP(E6057,UniFormat!$A$9:$F$817,6,FALSE))</f>
        <v>N/A</v>
      </c>
      <c r="G6057" s="25" t="str">
        <f t="shared" si="94"/>
        <v>22-43 12 11</v>
      </c>
      <c r="H6057" s="25" t="s">
        <v>17</v>
      </c>
    </row>
    <row r="6058" spans="1:8" x14ac:dyDescent="0.25">
      <c r="A6058" s="25" t="s">
        <v>13624</v>
      </c>
      <c r="B6058" s="25" t="s">
        <v>13625</v>
      </c>
      <c r="C6058" s="27">
        <v>4</v>
      </c>
      <c r="D6058" s="25" t="s">
        <v>39040</v>
      </c>
      <c r="E6058" s="28" t="s">
        <v>17</v>
      </c>
      <c r="F6058" s="85" t="str">
        <f>IF(E6058="N/A","N/A",VLOOKUP(E6058,UniFormat!$A$9:$F$817,6,FALSE))</f>
        <v>N/A</v>
      </c>
      <c r="G6058" s="25" t="str">
        <f t="shared" si="94"/>
        <v>22-43 12 13</v>
      </c>
      <c r="H6058" s="25" t="s">
        <v>17</v>
      </c>
    </row>
    <row r="6059" spans="1:8" x14ac:dyDescent="0.25">
      <c r="A6059" s="25" t="s">
        <v>13626</v>
      </c>
      <c r="B6059" s="25" t="s">
        <v>13627</v>
      </c>
      <c r="C6059" s="27">
        <v>4</v>
      </c>
      <c r="D6059" s="25" t="s">
        <v>39040</v>
      </c>
      <c r="E6059" s="28" t="s">
        <v>17</v>
      </c>
      <c r="F6059" s="85" t="str">
        <f>IF(E6059="N/A","N/A",VLOOKUP(E6059,UniFormat!$A$9:$F$817,6,FALSE))</f>
        <v>N/A</v>
      </c>
      <c r="G6059" s="25" t="str">
        <f t="shared" si="94"/>
        <v>22-43 12 16</v>
      </c>
      <c r="H6059" s="25" t="s">
        <v>17</v>
      </c>
    </row>
    <row r="6060" spans="1:8" x14ac:dyDescent="0.25">
      <c r="A6060" s="25" t="s">
        <v>13628</v>
      </c>
      <c r="B6060" s="25" t="s">
        <v>13629</v>
      </c>
      <c r="C6060" s="27">
        <v>4</v>
      </c>
      <c r="D6060" s="25" t="s">
        <v>39040</v>
      </c>
      <c r="E6060" s="28" t="s">
        <v>17</v>
      </c>
      <c r="F6060" s="85" t="str">
        <f>IF(E6060="N/A","N/A",VLOOKUP(E6060,UniFormat!$A$9:$F$817,6,FALSE))</f>
        <v>N/A</v>
      </c>
      <c r="G6060" s="25" t="str">
        <f t="shared" si="94"/>
        <v>22-43 12 33</v>
      </c>
      <c r="H6060" s="25" t="s">
        <v>17</v>
      </c>
    </row>
    <row r="6061" spans="1:8" x14ac:dyDescent="0.25">
      <c r="A6061" s="25" t="s">
        <v>13630</v>
      </c>
      <c r="B6061" s="25" t="s">
        <v>13631</v>
      </c>
      <c r="C6061" s="27">
        <v>4</v>
      </c>
      <c r="D6061" s="25" t="s">
        <v>39040</v>
      </c>
      <c r="E6061" s="28" t="s">
        <v>17</v>
      </c>
      <c r="F6061" s="85" t="str">
        <f>IF(E6061="N/A","N/A",VLOOKUP(E6061,UniFormat!$A$9:$F$817,6,FALSE))</f>
        <v>N/A</v>
      </c>
      <c r="G6061" s="25" t="str">
        <f t="shared" si="94"/>
        <v>22-43 12 34</v>
      </c>
      <c r="H6061" s="25" t="s">
        <v>17</v>
      </c>
    </row>
    <row r="6062" spans="1:8" x14ac:dyDescent="0.25">
      <c r="A6062" s="25" t="s">
        <v>13632</v>
      </c>
      <c r="B6062" s="25" t="s">
        <v>13633</v>
      </c>
      <c r="C6062" s="27">
        <v>4</v>
      </c>
      <c r="D6062" s="25" t="s">
        <v>39040</v>
      </c>
      <c r="E6062" s="28" t="s">
        <v>17</v>
      </c>
      <c r="F6062" s="85" t="str">
        <f>IF(E6062="N/A","N/A",VLOOKUP(E6062,UniFormat!$A$9:$F$817,6,FALSE))</f>
        <v>N/A</v>
      </c>
      <c r="G6062" s="25" t="str">
        <f t="shared" si="94"/>
        <v>22-43 12 37</v>
      </c>
      <c r="H6062" s="25" t="s">
        <v>17</v>
      </c>
    </row>
    <row r="6063" spans="1:8" x14ac:dyDescent="0.25">
      <c r="A6063" s="25" t="s">
        <v>13634</v>
      </c>
      <c r="B6063" s="25" t="s">
        <v>13635</v>
      </c>
      <c r="C6063" s="27">
        <v>4</v>
      </c>
      <c r="D6063" s="25" t="s">
        <v>39040</v>
      </c>
      <c r="E6063" s="28" t="s">
        <v>17</v>
      </c>
      <c r="F6063" s="85" t="str">
        <f>IF(E6063="N/A","N/A",VLOOKUP(E6063,UniFormat!$A$9:$F$817,6,FALSE))</f>
        <v>N/A</v>
      </c>
      <c r="G6063" s="25" t="str">
        <f t="shared" si="94"/>
        <v>22-43 12 51</v>
      </c>
      <c r="H6063" s="25" t="s">
        <v>17</v>
      </c>
    </row>
    <row r="6064" spans="1:8" x14ac:dyDescent="0.25">
      <c r="A6064" s="25" t="s">
        <v>13636</v>
      </c>
      <c r="B6064" s="25" t="s">
        <v>13637</v>
      </c>
      <c r="C6064" s="27">
        <v>4</v>
      </c>
      <c r="D6064" s="25" t="s">
        <v>39040</v>
      </c>
      <c r="E6064" s="28" t="s">
        <v>17</v>
      </c>
      <c r="F6064" s="85" t="str">
        <f>IF(E6064="N/A","N/A",VLOOKUP(E6064,UniFormat!$A$9:$F$817,6,FALSE))</f>
        <v>N/A</v>
      </c>
      <c r="G6064" s="25" t="str">
        <f t="shared" si="94"/>
        <v>22-43 12 53</v>
      </c>
      <c r="H6064" s="25" t="s">
        <v>17</v>
      </c>
    </row>
    <row r="6065" spans="1:8" x14ac:dyDescent="0.25">
      <c r="A6065" s="25" t="s">
        <v>13638</v>
      </c>
      <c r="B6065" s="25" t="s">
        <v>13639</v>
      </c>
      <c r="C6065" s="27">
        <v>4</v>
      </c>
      <c r="D6065" s="25" t="s">
        <v>39040</v>
      </c>
      <c r="E6065" s="28" t="s">
        <v>17</v>
      </c>
      <c r="F6065" s="85" t="str">
        <f>IF(E6065="N/A","N/A",VLOOKUP(E6065,UniFormat!$A$9:$F$817,6,FALSE))</f>
        <v>N/A</v>
      </c>
      <c r="G6065" s="25" t="str">
        <f t="shared" si="94"/>
        <v>22-43 12 56</v>
      </c>
      <c r="H6065" s="25" t="s">
        <v>17</v>
      </c>
    </row>
    <row r="6066" spans="1:8" x14ac:dyDescent="0.25">
      <c r="A6066" s="25" t="s">
        <v>13640</v>
      </c>
      <c r="B6066" s="25" t="s">
        <v>13641</v>
      </c>
      <c r="C6066" s="27">
        <v>4</v>
      </c>
      <c r="D6066" s="25" t="s">
        <v>39040</v>
      </c>
      <c r="E6066" s="28" t="s">
        <v>17</v>
      </c>
      <c r="F6066" s="85" t="str">
        <f>IF(E6066="N/A","N/A",VLOOKUP(E6066,UniFormat!$A$9:$F$817,6,FALSE))</f>
        <v>N/A</v>
      </c>
      <c r="G6066" s="25" t="str">
        <f t="shared" si="94"/>
        <v>22-43 12 57</v>
      </c>
      <c r="H6066" s="25" t="s">
        <v>17</v>
      </c>
    </row>
    <row r="6067" spans="1:8" x14ac:dyDescent="0.25">
      <c r="A6067" s="25" t="s">
        <v>13642</v>
      </c>
      <c r="B6067" s="25" t="s">
        <v>13643</v>
      </c>
      <c r="C6067" s="27">
        <v>3</v>
      </c>
      <c r="D6067" s="25" t="s">
        <v>39040</v>
      </c>
      <c r="E6067" s="28" t="s">
        <v>17</v>
      </c>
      <c r="F6067" s="85" t="str">
        <f>IF(E6067="N/A","N/A",VLOOKUP(E6067,UniFormat!$A$9:$F$817,6,FALSE))</f>
        <v>N/A</v>
      </c>
      <c r="G6067" s="25" t="str">
        <f t="shared" si="94"/>
        <v>22-43 13 00</v>
      </c>
      <c r="H6067" s="25" t="s">
        <v>17</v>
      </c>
    </row>
    <row r="6068" spans="1:8" x14ac:dyDescent="0.25">
      <c r="A6068" s="25" t="s">
        <v>13644</v>
      </c>
      <c r="B6068" s="25" t="s">
        <v>13645</v>
      </c>
      <c r="C6068" s="27">
        <v>4</v>
      </c>
      <c r="D6068" s="25" t="s">
        <v>39040</v>
      </c>
      <c r="E6068" s="28" t="s">
        <v>17</v>
      </c>
      <c r="F6068" s="85" t="str">
        <f>IF(E6068="N/A","N/A",VLOOKUP(E6068,UniFormat!$A$9:$F$817,6,FALSE))</f>
        <v>N/A</v>
      </c>
      <c r="G6068" s="25" t="str">
        <f t="shared" si="94"/>
        <v>22-43 13 13</v>
      </c>
      <c r="H6068" s="25" t="s">
        <v>17</v>
      </c>
    </row>
    <row r="6069" spans="1:8" x14ac:dyDescent="0.25">
      <c r="A6069" s="25" t="s">
        <v>13646</v>
      </c>
      <c r="B6069" s="25" t="s">
        <v>13647</v>
      </c>
      <c r="C6069" s="27">
        <v>4</v>
      </c>
      <c r="D6069" s="25" t="s">
        <v>39040</v>
      </c>
      <c r="E6069" s="28" t="s">
        <v>17</v>
      </c>
      <c r="F6069" s="85" t="str">
        <f>IF(E6069="N/A","N/A",VLOOKUP(E6069,UniFormat!$A$9:$F$817,6,FALSE))</f>
        <v>N/A</v>
      </c>
      <c r="G6069" s="25" t="str">
        <f t="shared" si="94"/>
        <v>22-43 13 19</v>
      </c>
      <c r="H6069" s="25" t="s">
        <v>17</v>
      </c>
    </row>
    <row r="6070" spans="1:8" x14ac:dyDescent="0.25">
      <c r="A6070" s="25" t="s">
        <v>13648</v>
      </c>
      <c r="B6070" s="25" t="s">
        <v>13649</v>
      </c>
      <c r="C6070" s="27">
        <v>4</v>
      </c>
      <c r="D6070" s="25" t="s">
        <v>39040</v>
      </c>
      <c r="E6070" s="28" t="s">
        <v>17</v>
      </c>
      <c r="F6070" s="85" t="str">
        <f>IF(E6070="N/A","N/A",VLOOKUP(E6070,UniFormat!$A$9:$F$817,6,FALSE))</f>
        <v>N/A</v>
      </c>
      <c r="G6070" s="25" t="str">
        <f t="shared" si="94"/>
        <v>22-43 13 23</v>
      </c>
      <c r="H6070" s="25" t="s">
        <v>17</v>
      </c>
    </row>
    <row r="6071" spans="1:8" x14ac:dyDescent="0.25">
      <c r="A6071" s="25" t="s">
        <v>13650</v>
      </c>
      <c r="B6071" s="25" t="s">
        <v>13651</v>
      </c>
      <c r="C6071" s="27">
        <v>4</v>
      </c>
      <c r="D6071" s="25" t="s">
        <v>39040</v>
      </c>
      <c r="E6071" s="28" t="s">
        <v>17</v>
      </c>
      <c r="F6071" s="85" t="str">
        <f>IF(E6071="N/A","N/A",VLOOKUP(E6071,UniFormat!$A$9:$F$817,6,FALSE))</f>
        <v>N/A</v>
      </c>
      <c r="G6071" s="25" t="str">
        <f t="shared" si="94"/>
        <v>22-43 13 31</v>
      </c>
      <c r="H6071" s="25" t="s">
        <v>17</v>
      </c>
    </row>
    <row r="6072" spans="1:8" x14ac:dyDescent="0.25">
      <c r="A6072" s="25" t="s">
        <v>13652</v>
      </c>
      <c r="B6072" s="25" t="s">
        <v>13653</v>
      </c>
      <c r="C6072" s="27">
        <v>4</v>
      </c>
      <c r="D6072" s="25" t="s">
        <v>39040</v>
      </c>
      <c r="E6072" s="28" t="s">
        <v>17</v>
      </c>
      <c r="F6072" s="85" t="str">
        <f>IF(E6072="N/A","N/A",VLOOKUP(E6072,UniFormat!$A$9:$F$817,6,FALSE))</f>
        <v>N/A</v>
      </c>
      <c r="G6072" s="25" t="str">
        <f t="shared" si="94"/>
        <v>22-43 13 33</v>
      </c>
      <c r="H6072" s="25" t="s">
        <v>17</v>
      </c>
    </row>
    <row r="6073" spans="1:8" x14ac:dyDescent="0.25">
      <c r="A6073" s="25" t="s">
        <v>13654</v>
      </c>
      <c r="B6073" s="25" t="s">
        <v>13655</v>
      </c>
      <c r="C6073" s="27">
        <v>4</v>
      </c>
      <c r="D6073" s="25" t="s">
        <v>39040</v>
      </c>
      <c r="E6073" s="28" t="s">
        <v>17</v>
      </c>
      <c r="F6073" s="85" t="str">
        <f>IF(E6073="N/A","N/A",VLOOKUP(E6073,UniFormat!$A$9:$F$817,6,FALSE))</f>
        <v>N/A</v>
      </c>
      <c r="G6073" s="25" t="str">
        <f t="shared" si="94"/>
        <v>22-43 13 36</v>
      </c>
      <c r="H6073" s="25" t="s">
        <v>17</v>
      </c>
    </row>
    <row r="6074" spans="1:8" x14ac:dyDescent="0.25">
      <c r="A6074" s="25" t="s">
        <v>13656</v>
      </c>
      <c r="B6074" s="25" t="s">
        <v>13657</v>
      </c>
      <c r="C6074" s="27">
        <v>4</v>
      </c>
      <c r="D6074" s="25" t="s">
        <v>39040</v>
      </c>
      <c r="E6074" s="28" t="s">
        <v>17</v>
      </c>
      <c r="F6074" s="85" t="str">
        <f>IF(E6074="N/A","N/A",VLOOKUP(E6074,UniFormat!$A$9:$F$817,6,FALSE))</f>
        <v>N/A</v>
      </c>
      <c r="G6074" s="25" t="str">
        <f t="shared" si="94"/>
        <v>22-43 13 39</v>
      </c>
      <c r="H6074" s="25" t="s">
        <v>17</v>
      </c>
    </row>
    <row r="6075" spans="1:8" x14ac:dyDescent="0.25">
      <c r="A6075" s="25" t="s">
        <v>13658</v>
      </c>
      <c r="B6075" s="25" t="s">
        <v>13659</v>
      </c>
      <c r="C6075" s="27">
        <v>4</v>
      </c>
      <c r="D6075" s="25" t="s">
        <v>39040</v>
      </c>
      <c r="E6075" s="28" t="s">
        <v>17</v>
      </c>
      <c r="F6075" s="85" t="str">
        <f>IF(E6075="N/A","N/A",VLOOKUP(E6075,UniFormat!$A$9:$F$817,6,FALSE))</f>
        <v>N/A</v>
      </c>
      <c r="G6075" s="25" t="str">
        <f t="shared" si="94"/>
        <v>22-43 13 43</v>
      </c>
      <c r="H6075" s="25" t="s">
        <v>17</v>
      </c>
    </row>
    <row r="6076" spans="1:8" x14ac:dyDescent="0.25">
      <c r="A6076" s="25" t="s">
        <v>13660</v>
      </c>
      <c r="B6076" s="25" t="s">
        <v>13661</v>
      </c>
      <c r="C6076" s="27">
        <v>4</v>
      </c>
      <c r="D6076" s="25" t="s">
        <v>39040</v>
      </c>
      <c r="E6076" s="28" t="s">
        <v>17</v>
      </c>
      <c r="F6076" s="85" t="str">
        <f>IF(E6076="N/A","N/A",VLOOKUP(E6076,UniFormat!$A$9:$F$817,6,FALSE))</f>
        <v>N/A</v>
      </c>
      <c r="G6076" s="25" t="str">
        <f t="shared" si="94"/>
        <v>22-43 13 46</v>
      </c>
      <c r="H6076" s="25" t="s">
        <v>17</v>
      </c>
    </row>
    <row r="6077" spans="1:8" x14ac:dyDescent="0.25">
      <c r="A6077" s="25" t="s">
        <v>13662</v>
      </c>
      <c r="B6077" s="25" t="s">
        <v>13663</v>
      </c>
      <c r="C6077" s="27">
        <v>3</v>
      </c>
      <c r="D6077" s="25" t="s">
        <v>39040</v>
      </c>
      <c r="E6077" s="28" t="s">
        <v>17</v>
      </c>
      <c r="F6077" s="85" t="str">
        <f>IF(E6077="N/A","N/A",VLOOKUP(E6077,UniFormat!$A$9:$F$817,6,FALSE))</f>
        <v>N/A</v>
      </c>
      <c r="G6077" s="25" t="str">
        <f t="shared" si="94"/>
        <v>22-43 15 00</v>
      </c>
      <c r="H6077" s="25" t="s">
        <v>17</v>
      </c>
    </row>
    <row r="6078" spans="1:8" x14ac:dyDescent="0.25">
      <c r="A6078" s="25" t="s">
        <v>13664</v>
      </c>
      <c r="B6078" s="25" t="s">
        <v>13665</v>
      </c>
      <c r="C6078" s="27">
        <v>4</v>
      </c>
      <c r="D6078" s="25" t="s">
        <v>39040</v>
      </c>
      <c r="E6078" s="28" t="s">
        <v>17</v>
      </c>
      <c r="F6078" s="85" t="str">
        <f>IF(E6078="N/A","N/A",VLOOKUP(E6078,UniFormat!$A$9:$F$817,6,FALSE))</f>
        <v>N/A</v>
      </c>
      <c r="G6078" s="25" t="str">
        <f t="shared" si="94"/>
        <v>22-43 15 13</v>
      </c>
      <c r="H6078" s="25" t="s">
        <v>17</v>
      </c>
    </row>
    <row r="6079" spans="1:8" x14ac:dyDescent="0.25">
      <c r="A6079" s="25" t="s">
        <v>13666</v>
      </c>
      <c r="B6079" s="25" t="s">
        <v>13667</v>
      </c>
      <c r="C6079" s="27">
        <v>5</v>
      </c>
      <c r="D6079" s="25" t="s">
        <v>39040</v>
      </c>
      <c r="E6079" s="28" t="s">
        <v>17</v>
      </c>
      <c r="F6079" s="85" t="str">
        <f>IF(E6079="N/A","N/A",VLOOKUP(E6079,UniFormat!$A$9:$F$817,6,FALSE))</f>
        <v>N/A</v>
      </c>
      <c r="G6079" s="25" t="str">
        <f t="shared" si="94"/>
        <v>22-43 15 13 13</v>
      </c>
      <c r="H6079" s="25" t="s">
        <v>17</v>
      </c>
    </row>
    <row r="6080" spans="1:8" x14ac:dyDescent="0.25">
      <c r="A6080" s="25" t="s">
        <v>13668</v>
      </c>
      <c r="B6080" s="25" t="s">
        <v>13669</v>
      </c>
      <c r="C6080" s="27">
        <v>5</v>
      </c>
      <c r="D6080" s="25" t="s">
        <v>39040</v>
      </c>
      <c r="E6080" s="28" t="s">
        <v>17</v>
      </c>
      <c r="F6080" s="85" t="str">
        <f>IF(E6080="N/A","N/A",VLOOKUP(E6080,UniFormat!$A$9:$F$817,6,FALSE))</f>
        <v>N/A</v>
      </c>
      <c r="G6080" s="25" t="str">
        <f t="shared" si="94"/>
        <v>22-43 15 13 16</v>
      </c>
      <c r="H6080" s="25" t="s">
        <v>17</v>
      </c>
    </row>
    <row r="6081" spans="1:8" x14ac:dyDescent="0.25">
      <c r="A6081" s="25" t="s">
        <v>13670</v>
      </c>
      <c r="B6081" s="25" t="s">
        <v>13671</v>
      </c>
      <c r="C6081" s="27">
        <v>5</v>
      </c>
      <c r="D6081" s="25" t="s">
        <v>39040</v>
      </c>
      <c r="E6081" s="28" t="s">
        <v>17</v>
      </c>
      <c r="F6081" s="85" t="str">
        <f>IF(E6081="N/A","N/A",VLOOKUP(E6081,UniFormat!$A$9:$F$817,6,FALSE))</f>
        <v>N/A</v>
      </c>
      <c r="G6081" s="25" t="str">
        <f t="shared" si="94"/>
        <v>22-43 15 13 19</v>
      </c>
      <c r="H6081" s="25" t="s">
        <v>17</v>
      </c>
    </row>
    <row r="6082" spans="1:8" x14ac:dyDescent="0.25">
      <c r="A6082" s="25" t="s">
        <v>13672</v>
      </c>
      <c r="B6082" s="25" t="s">
        <v>13673</v>
      </c>
      <c r="C6082" s="27">
        <v>5</v>
      </c>
      <c r="D6082" s="25" t="s">
        <v>39040</v>
      </c>
      <c r="E6082" s="28" t="s">
        <v>17</v>
      </c>
      <c r="F6082" s="85" t="str">
        <f>IF(E6082="N/A","N/A",VLOOKUP(E6082,UniFormat!$A$9:$F$817,6,FALSE))</f>
        <v>N/A</v>
      </c>
      <c r="G6082" s="25" t="str">
        <f t="shared" si="94"/>
        <v>22-43 15 13 23</v>
      </c>
      <c r="H6082" s="25" t="s">
        <v>17</v>
      </c>
    </row>
    <row r="6083" spans="1:8" x14ac:dyDescent="0.25">
      <c r="A6083" s="25" t="s">
        <v>13674</v>
      </c>
      <c r="B6083" s="25" t="s">
        <v>13675</v>
      </c>
      <c r="C6083" s="27">
        <v>4</v>
      </c>
      <c r="D6083" s="25" t="s">
        <v>39040</v>
      </c>
      <c r="E6083" s="28" t="s">
        <v>17</v>
      </c>
      <c r="F6083" s="85" t="str">
        <f>IF(E6083="N/A","N/A",VLOOKUP(E6083,UniFormat!$A$9:$F$817,6,FALSE))</f>
        <v>N/A</v>
      </c>
      <c r="G6083" s="25" t="str">
        <f t="shared" si="94"/>
        <v>22-43 15 33</v>
      </c>
      <c r="H6083" s="25" t="s">
        <v>17</v>
      </c>
    </row>
    <row r="6084" spans="1:8" x14ac:dyDescent="0.25">
      <c r="A6084" s="25" t="s">
        <v>13676</v>
      </c>
      <c r="B6084" s="25" t="s">
        <v>13677</v>
      </c>
      <c r="C6084" s="27">
        <v>4</v>
      </c>
      <c r="D6084" s="25" t="s">
        <v>39040</v>
      </c>
      <c r="E6084" s="28" t="s">
        <v>17</v>
      </c>
      <c r="F6084" s="85" t="str">
        <f>IF(E6084="N/A","N/A",VLOOKUP(E6084,UniFormat!$A$9:$F$817,6,FALSE))</f>
        <v>N/A</v>
      </c>
      <c r="G6084" s="25" t="str">
        <f t="shared" si="94"/>
        <v>22-43 15 43</v>
      </c>
      <c r="H6084" s="25" t="s">
        <v>17</v>
      </c>
    </row>
    <row r="6085" spans="1:8" x14ac:dyDescent="0.25">
      <c r="A6085" s="25" t="s">
        <v>13678</v>
      </c>
      <c r="B6085" s="25" t="s">
        <v>13679</v>
      </c>
      <c r="C6085" s="27">
        <v>4</v>
      </c>
      <c r="D6085" s="25" t="s">
        <v>39040</v>
      </c>
      <c r="E6085" s="28" t="s">
        <v>17</v>
      </c>
      <c r="F6085" s="85" t="str">
        <f>IF(E6085="N/A","N/A",VLOOKUP(E6085,UniFormat!$A$9:$F$817,6,FALSE))</f>
        <v>N/A</v>
      </c>
      <c r="G6085" s="25" t="str">
        <f t="shared" si="94"/>
        <v>22-43 15 63</v>
      </c>
      <c r="H6085" s="25" t="s">
        <v>17</v>
      </c>
    </row>
    <row r="6086" spans="1:8" x14ac:dyDescent="0.25">
      <c r="A6086" s="25" t="s">
        <v>13680</v>
      </c>
      <c r="B6086" s="25" t="s">
        <v>13681</v>
      </c>
      <c r="C6086" s="27">
        <v>4</v>
      </c>
      <c r="D6086" s="25" t="s">
        <v>39040</v>
      </c>
      <c r="E6086" s="28" t="s">
        <v>17</v>
      </c>
      <c r="F6086" s="85" t="str">
        <f>IF(E6086="N/A","N/A",VLOOKUP(E6086,UniFormat!$A$9:$F$817,6,FALSE))</f>
        <v>N/A</v>
      </c>
      <c r="G6086" s="25" t="str">
        <f t="shared" si="94"/>
        <v>22-43 15 73</v>
      </c>
      <c r="H6086" s="25" t="s">
        <v>17</v>
      </c>
    </row>
    <row r="6087" spans="1:8" x14ac:dyDescent="0.25">
      <c r="A6087" s="25" t="s">
        <v>13682</v>
      </c>
      <c r="B6087" s="25" t="s">
        <v>13683</v>
      </c>
      <c r="C6087" s="27">
        <v>5</v>
      </c>
      <c r="D6087" s="25" t="s">
        <v>39040</v>
      </c>
      <c r="E6087" s="28" t="s">
        <v>17</v>
      </c>
      <c r="F6087" s="85" t="str">
        <f>IF(E6087="N/A","N/A",VLOOKUP(E6087,UniFormat!$A$9:$F$817,6,FALSE))</f>
        <v>N/A</v>
      </c>
      <c r="G6087" s="25" t="str">
        <f t="shared" si="94"/>
        <v>22-43 15 73 11</v>
      </c>
      <c r="H6087" s="25" t="s">
        <v>17</v>
      </c>
    </row>
    <row r="6088" spans="1:8" x14ac:dyDescent="0.25">
      <c r="A6088" s="25" t="s">
        <v>13684</v>
      </c>
      <c r="B6088" s="25" t="s">
        <v>13685</v>
      </c>
      <c r="C6088" s="27">
        <v>5</v>
      </c>
      <c r="D6088" s="25" t="s">
        <v>39040</v>
      </c>
      <c r="E6088" s="28" t="s">
        <v>17</v>
      </c>
      <c r="F6088" s="85" t="str">
        <f>IF(E6088="N/A","N/A",VLOOKUP(E6088,UniFormat!$A$9:$F$817,6,FALSE))</f>
        <v>N/A</v>
      </c>
      <c r="G6088" s="25" t="str">
        <f t="shared" si="94"/>
        <v>22-43 15 73 12</v>
      </c>
      <c r="H6088" s="25" t="s">
        <v>17</v>
      </c>
    </row>
    <row r="6089" spans="1:8" x14ac:dyDescent="0.25">
      <c r="A6089" s="25" t="s">
        <v>13686</v>
      </c>
      <c r="B6089" s="25" t="s">
        <v>13687</v>
      </c>
      <c r="C6089" s="27">
        <v>5</v>
      </c>
      <c r="D6089" s="25" t="s">
        <v>39040</v>
      </c>
      <c r="E6089" s="28" t="s">
        <v>17</v>
      </c>
      <c r="F6089" s="85" t="str">
        <f>IF(E6089="N/A","N/A",VLOOKUP(E6089,UniFormat!$A$9:$F$817,6,FALSE))</f>
        <v>N/A</v>
      </c>
      <c r="G6089" s="25" t="str">
        <f t="shared" si="94"/>
        <v>22-43 15 73 13</v>
      </c>
      <c r="H6089" s="25" t="s">
        <v>17</v>
      </c>
    </row>
    <row r="6090" spans="1:8" x14ac:dyDescent="0.25">
      <c r="A6090" s="25" t="s">
        <v>13688</v>
      </c>
      <c r="B6090" s="25" t="s">
        <v>13689</v>
      </c>
      <c r="C6090" s="27">
        <v>5</v>
      </c>
      <c r="D6090" s="25" t="s">
        <v>39040</v>
      </c>
      <c r="E6090" s="28" t="s">
        <v>17</v>
      </c>
      <c r="F6090" s="85" t="str">
        <f>IF(E6090="N/A","N/A",VLOOKUP(E6090,UniFormat!$A$9:$F$817,6,FALSE))</f>
        <v>N/A</v>
      </c>
      <c r="G6090" s="25" t="str">
        <f t="shared" ref="G6090:G6153" si="95">IF(LEN(A6090)=8,CONCATENATE("22-",A6090),CONCATENATE("22-",LEFT(A6090,8)," ",RIGHT(A6090,2)))</f>
        <v>22-43 15 73 15</v>
      </c>
      <c r="H6090" s="25" t="s">
        <v>17</v>
      </c>
    </row>
    <row r="6091" spans="1:8" x14ac:dyDescent="0.25">
      <c r="A6091" s="25" t="s">
        <v>13690</v>
      </c>
      <c r="B6091" s="25" t="s">
        <v>13691</v>
      </c>
      <c r="C6091" s="27">
        <v>5</v>
      </c>
      <c r="D6091" s="25" t="s">
        <v>39040</v>
      </c>
      <c r="E6091" s="28" t="s">
        <v>17</v>
      </c>
      <c r="F6091" s="85" t="str">
        <f>IF(E6091="N/A","N/A",VLOOKUP(E6091,UniFormat!$A$9:$F$817,6,FALSE))</f>
        <v>N/A</v>
      </c>
      <c r="G6091" s="25" t="str">
        <f t="shared" si="95"/>
        <v>22-43 15 73 17</v>
      </c>
      <c r="H6091" s="25" t="s">
        <v>17</v>
      </c>
    </row>
    <row r="6092" spans="1:8" x14ac:dyDescent="0.25">
      <c r="A6092" s="25" t="s">
        <v>13692</v>
      </c>
      <c r="B6092" s="25" t="s">
        <v>13693</v>
      </c>
      <c r="C6092" s="27">
        <v>4</v>
      </c>
      <c r="D6092" s="25" t="s">
        <v>39040</v>
      </c>
      <c r="E6092" s="28" t="s">
        <v>17</v>
      </c>
      <c r="F6092" s="85" t="str">
        <f>IF(E6092="N/A","N/A",VLOOKUP(E6092,UniFormat!$A$9:$F$817,6,FALSE))</f>
        <v>N/A</v>
      </c>
      <c r="G6092" s="25" t="str">
        <f t="shared" si="95"/>
        <v>22-43 15 76</v>
      </c>
      <c r="H6092" s="25" t="s">
        <v>17</v>
      </c>
    </row>
    <row r="6093" spans="1:8" x14ac:dyDescent="0.25">
      <c r="A6093" s="25" t="s">
        <v>13694</v>
      </c>
      <c r="B6093" s="25" t="s">
        <v>13695</v>
      </c>
      <c r="C6093" s="27">
        <v>3</v>
      </c>
      <c r="D6093" s="25" t="s">
        <v>39040</v>
      </c>
      <c r="E6093" s="28" t="s">
        <v>17</v>
      </c>
      <c r="F6093" s="85" t="str">
        <f>IF(E6093="N/A","N/A",VLOOKUP(E6093,UniFormat!$A$9:$F$817,6,FALSE))</f>
        <v>N/A</v>
      </c>
      <c r="G6093" s="25" t="str">
        <f t="shared" si="95"/>
        <v>22-43 20 00</v>
      </c>
      <c r="H6093" s="25" t="s">
        <v>17</v>
      </c>
    </row>
    <row r="6094" spans="1:8" x14ac:dyDescent="0.25">
      <c r="A6094" s="25" t="s">
        <v>13696</v>
      </c>
      <c r="B6094" s="25" t="s">
        <v>13697</v>
      </c>
      <c r="C6094" s="27">
        <v>3</v>
      </c>
      <c r="D6094" s="25" t="s">
        <v>39040</v>
      </c>
      <c r="E6094" s="28" t="s">
        <v>17</v>
      </c>
      <c r="F6094" s="85" t="str">
        <f>IF(E6094="N/A","N/A",VLOOKUP(E6094,UniFormat!$A$9:$F$817,6,FALSE))</f>
        <v>N/A</v>
      </c>
      <c r="G6094" s="25" t="str">
        <f t="shared" si="95"/>
        <v>22-43 21 00</v>
      </c>
      <c r="H6094" s="25" t="s">
        <v>17</v>
      </c>
    </row>
    <row r="6095" spans="1:8" x14ac:dyDescent="0.25">
      <c r="A6095" s="25" t="s">
        <v>13698</v>
      </c>
      <c r="B6095" s="25" t="s">
        <v>13699</v>
      </c>
      <c r="C6095" s="27">
        <v>4</v>
      </c>
      <c r="D6095" s="25" t="s">
        <v>39040</v>
      </c>
      <c r="E6095" s="28" t="s">
        <v>17</v>
      </c>
      <c r="F6095" s="85" t="str">
        <f>IF(E6095="N/A","N/A",VLOOKUP(E6095,UniFormat!$A$9:$F$817,6,FALSE))</f>
        <v>N/A</v>
      </c>
      <c r="G6095" s="25" t="str">
        <f t="shared" si="95"/>
        <v>22-43 21 13</v>
      </c>
      <c r="H6095" s="25" t="s">
        <v>17</v>
      </c>
    </row>
    <row r="6096" spans="1:8" x14ac:dyDescent="0.25">
      <c r="A6096" s="25" t="s">
        <v>13700</v>
      </c>
      <c r="B6096" s="25" t="s">
        <v>13701</v>
      </c>
      <c r="C6096" s="27">
        <v>4</v>
      </c>
      <c r="D6096" s="25" t="s">
        <v>39040</v>
      </c>
      <c r="E6096" s="28" t="s">
        <v>17</v>
      </c>
      <c r="F6096" s="85" t="str">
        <f>IF(E6096="N/A","N/A",VLOOKUP(E6096,UniFormat!$A$9:$F$817,6,FALSE))</f>
        <v>N/A</v>
      </c>
      <c r="G6096" s="25" t="str">
        <f t="shared" si="95"/>
        <v>22-43 21 16</v>
      </c>
      <c r="H6096" s="25" t="s">
        <v>17</v>
      </c>
    </row>
    <row r="6097" spans="1:8" x14ac:dyDescent="0.25">
      <c r="A6097" s="25" t="s">
        <v>13702</v>
      </c>
      <c r="B6097" s="25" t="s">
        <v>13703</v>
      </c>
      <c r="C6097" s="27">
        <v>4</v>
      </c>
      <c r="D6097" s="25" t="s">
        <v>39040</v>
      </c>
      <c r="E6097" s="28" t="s">
        <v>17</v>
      </c>
      <c r="F6097" s="85" t="str">
        <f>IF(E6097="N/A","N/A",VLOOKUP(E6097,UniFormat!$A$9:$F$817,6,FALSE))</f>
        <v>N/A</v>
      </c>
      <c r="G6097" s="25" t="str">
        <f t="shared" si="95"/>
        <v>22-43 21 19</v>
      </c>
      <c r="H6097" s="25" t="s">
        <v>17</v>
      </c>
    </row>
    <row r="6098" spans="1:8" x14ac:dyDescent="0.25">
      <c r="A6098" s="25" t="s">
        <v>13704</v>
      </c>
      <c r="B6098" s="25" t="s">
        <v>13705</v>
      </c>
      <c r="C6098" s="27">
        <v>4</v>
      </c>
      <c r="D6098" s="25" t="s">
        <v>39040</v>
      </c>
      <c r="E6098" s="28" t="s">
        <v>17</v>
      </c>
      <c r="F6098" s="85" t="str">
        <f>IF(E6098="N/A","N/A",VLOOKUP(E6098,UniFormat!$A$9:$F$817,6,FALSE))</f>
        <v>N/A</v>
      </c>
      <c r="G6098" s="25" t="str">
        <f t="shared" si="95"/>
        <v>22-43 21 23</v>
      </c>
      <c r="H6098" s="25" t="s">
        <v>17</v>
      </c>
    </row>
    <row r="6099" spans="1:8" x14ac:dyDescent="0.25">
      <c r="A6099" s="25" t="s">
        <v>13706</v>
      </c>
      <c r="B6099" s="25" t="s">
        <v>13707</v>
      </c>
      <c r="C6099" s="27">
        <v>4</v>
      </c>
      <c r="D6099" s="25" t="s">
        <v>39040</v>
      </c>
      <c r="E6099" s="28" t="s">
        <v>17</v>
      </c>
      <c r="F6099" s="85" t="str">
        <f>IF(E6099="N/A","N/A",VLOOKUP(E6099,UniFormat!$A$9:$F$817,6,FALSE))</f>
        <v>N/A</v>
      </c>
      <c r="G6099" s="25" t="str">
        <f t="shared" si="95"/>
        <v>22-43 21 26</v>
      </c>
      <c r="H6099" s="25" t="s">
        <v>17</v>
      </c>
    </row>
    <row r="6100" spans="1:8" x14ac:dyDescent="0.25">
      <c r="A6100" s="25" t="s">
        <v>13708</v>
      </c>
      <c r="B6100" s="25" t="s">
        <v>13709</v>
      </c>
      <c r="C6100" s="27">
        <v>4</v>
      </c>
      <c r="D6100" s="25" t="s">
        <v>39040</v>
      </c>
      <c r="E6100" s="28" t="s">
        <v>17</v>
      </c>
      <c r="F6100" s="85" t="str">
        <f>IF(E6100="N/A","N/A",VLOOKUP(E6100,UniFormat!$A$9:$F$817,6,FALSE))</f>
        <v>N/A</v>
      </c>
      <c r="G6100" s="25" t="str">
        <f t="shared" si="95"/>
        <v>22-43 21 29</v>
      </c>
      <c r="H6100" s="25" t="s">
        <v>17</v>
      </c>
    </row>
    <row r="6101" spans="1:8" x14ac:dyDescent="0.25">
      <c r="A6101" s="25" t="s">
        <v>13710</v>
      </c>
      <c r="B6101" s="25" t="s">
        <v>13711</v>
      </c>
      <c r="C6101" s="27">
        <v>4</v>
      </c>
      <c r="D6101" s="25" t="s">
        <v>39040</v>
      </c>
      <c r="E6101" s="28" t="s">
        <v>17</v>
      </c>
      <c r="F6101" s="85" t="str">
        <f>IF(E6101="N/A","N/A",VLOOKUP(E6101,UniFormat!$A$9:$F$817,6,FALSE))</f>
        <v>N/A</v>
      </c>
      <c r="G6101" s="25" t="str">
        <f t="shared" si="95"/>
        <v>22-43 21 33</v>
      </c>
      <c r="H6101" s="25" t="s">
        <v>17</v>
      </c>
    </row>
    <row r="6102" spans="1:8" x14ac:dyDescent="0.25">
      <c r="A6102" s="25" t="s">
        <v>13712</v>
      </c>
      <c r="B6102" s="25" t="s">
        <v>13713</v>
      </c>
      <c r="C6102" s="27">
        <v>4</v>
      </c>
      <c r="D6102" s="25" t="s">
        <v>39040</v>
      </c>
      <c r="E6102" s="28" t="s">
        <v>17</v>
      </c>
      <c r="F6102" s="85" t="str">
        <f>IF(E6102="N/A","N/A",VLOOKUP(E6102,UniFormat!$A$9:$F$817,6,FALSE))</f>
        <v>N/A</v>
      </c>
      <c r="G6102" s="25" t="str">
        <f t="shared" si="95"/>
        <v>22-43 21 36</v>
      </c>
      <c r="H6102" s="25" t="s">
        <v>17</v>
      </c>
    </row>
    <row r="6103" spans="1:8" x14ac:dyDescent="0.25">
      <c r="A6103" s="25" t="s">
        <v>13714</v>
      </c>
      <c r="B6103" s="25" t="s">
        <v>13715</v>
      </c>
      <c r="C6103" s="27">
        <v>4</v>
      </c>
      <c r="D6103" s="25" t="s">
        <v>39040</v>
      </c>
      <c r="E6103" s="28" t="s">
        <v>17</v>
      </c>
      <c r="F6103" s="85" t="str">
        <f>IF(E6103="N/A","N/A",VLOOKUP(E6103,UniFormat!$A$9:$F$817,6,FALSE))</f>
        <v>N/A</v>
      </c>
      <c r="G6103" s="25" t="str">
        <f t="shared" si="95"/>
        <v>22-43 21 39</v>
      </c>
      <c r="H6103" s="25" t="s">
        <v>17</v>
      </c>
    </row>
    <row r="6104" spans="1:8" x14ac:dyDescent="0.25">
      <c r="A6104" s="25" t="s">
        <v>13716</v>
      </c>
      <c r="B6104" s="25" t="s">
        <v>13717</v>
      </c>
      <c r="C6104" s="27">
        <v>4</v>
      </c>
      <c r="D6104" s="25" t="s">
        <v>39040</v>
      </c>
      <c r="E6104" s="28" t="s">
        <v>17</v>
      </c>
      <c r="F6104" s="85" t="str">
        <f>IF(E6104="N/A","N/A",VLOOKUP(E6104,UniFormat!$A$9:$F$817,6,FALSE))</f>
        <v>N/A</v>
      </c>
      <c r="G6104" s="25" t="str">
        <f t="shared" si="95"/>
        <v>22-43 21 43</v>
      </c>
      <c r="H6104" s="25" t="s">
        <v>17</v>
      </c>
    </row>
    <row r="6105" spans="1:8" x14ac:dyDescent="0.25">
      <c r="A6105" s="25" t="s">
        <v>13718</v>
      </c>
      <c r="B6105" s="25" t="s">
        <v>13719</v>
      </c>
      <c r="C6105" s="27">
        <v>4</v>
      </c>
      <c r="D6105" s="25" t="s">
        <v>39040</v>
      </c>
      <c r="E6105" s="28" t="s">
        <v>17</v>
      </c>
      <c r="F6105" s="85" t="str">
        <f>IF(E6105="N/A","N/A",VLOOKUP(E6105,UniFormat!$A$9:$F$817,6,FALSE))</f>
        <v>N/A</v>
      </c>
      <c r="G6105" s="25" t="str">
        <f t="shared" si="95"/>
        <v>22-43 21 46</v>
      </c>
      <c r="H6105" s="25" t="s">
        <v>17</v>
      </c>
    </row>
    <row r="6106" spans="1:8" x14ac:dyDescent="0.25">
      <c r="A6106" s="25" t="s">
        <v>13720</v>
      </c>
      <c r="B6106" s="25" t="s">
        <v>13721</v>
      </c>
      <c r="C6106" s="27">
        <v>3</v>
      </c>
      <c r="D6106" s="25" t="s">
        <v>39040</v>
      </c>
      <c r="E6106" s="28" t="s">
        <v>17</v>
      </c>
      <c r="F6106" s="85" t="str">
        <f>IF(E6106="N/A","N/A",VLOOKUP(E6106,UniFormat!$A$9:$F$817,6,FALSE))</f>
        <v>N/A</v>
      </c>
      <c r="G6106" s="25" t="str">
        <f t="shared" si="95"/>
        <v>22-43 22 00</v>
      </c>
      <c r="H6106" s="25" t="s">
        <v>17</v>
      </c>
    </row>
    <row r="6107" spans="1:8" x14ac:dyDescent="0.25">
      <c r="A6107" s="25" t="s">
        <v>13722</v>
      </c>
      <c r="B6107" s="25" t="s">
        <v>13723</v>
      </c>
      <c r="C6107" s="27">
        <v>4</v>
      </c>
      <c r="D6107" s="25" t="s">
        <v>39040</v>
      </c>
      <c r="E6107" s="28" t="s">
        <v>17</v>
      </c>
      <c r="F6107" s="85" t="str">
        <f>IF(E6107="N/A","N/A",VLOOKUP(E6107,UniFormat!$A$9:$F$817,6,FALSE))</f>
        <v>N/A</v>
      </c>
      <c r="G6107" s="25" t="str">
        <f t="shared" si="95"/>
        <v>22-43 22 13</v>
      </c>
      <c r="H6107" s="25" t="s">
        <v>17</v>
      </c>
    </row>
    <row r="6108" spans="1:8" x14ac:dyDescent="0.25">
      <c r="A6108" s="25" t="s">
        <v>13724</v>
      </c>
      <c r="B6108" s="25" t="s">
        <v>13725</v>
      </c>
      <c r="C6108" s="27">
        <v>4</v>
      </c>
      <c r="D6108" s="25" t="s">
        <v>39040</v>
      </c>
      <c r="E6108" s="28" t="s">
        <v>17</v>
      </c>
      <c r="F6108" s="85" t="str">
        <f>IF(E6108="N/A","N/A",VLOOKUP(E6108,UniFormat!$A$9:$F$817,6,FALSE))</f>
        <v>N/A</v>
      </c>
      <c r="G6108" s="25" t="str">
        <f t="shared" si="95"/>
        <v>22-43 22 16</v>
      </c>
      <c r="H6108" s="25" t="s">
        <v>17</v>
      </c>
    </row>
    <row r="6109" spans="1:8" x14ac:dyDescent="0.25">
      <c r="A6109" s="25" t="s">
        <v>13726</v>
      </c>
      <c r="B6109" s="25" t="s">
        <v>13727</v>
      </c>
      <c r="C6109" s="27">
        <v>4</v>
      </c>
      <c r="D6109" s="25" t="s">
        <v>39040</v>
      </c>
      <c r="E6109" s="28" t="s">
        <v>17</v>
      </c>
      <c r="F6109" s="85" t="str">
        <f>IF(E6109="N/A","N/A",VLOOKUP(E6109,UniFormat!$A$9:$F$817,6,FALSE))</f>
        <v>N/A</v>
      </c>
      <c r="G6109" s="25" t="str">
        <f t="shared" si="95"/>
        <v>22-43 22 19</v>
      </c>
      <c r="H6109" s="25" t="s">
        <v>17</v>
      </c>
    </row>
    <row r="6110" spans="1:8" x14ac:dyDescent="0.25">
      <c r="A6110" s="25" t="s">
        <v>13728</v>
      </c>
      <c r="B6110" s="25" t="s">
        <v>13729</v>
      </c>
      <c r="C6110" s="27">
        <v>4</v>
      </c>
      <c r="D6110" s="25" t="s">
        <v>39040</v>
      </c>
      <c r="E6110" s="28" t="s">
        <v>17</v>
      </c>
      <c r="F6110" s="85" t="str">
        <f>IF(E6110="N/A","N/A",VLOOKUP(E6110,UniFormat!$A$9:$F$817,6,FALSE))</f>
        <v>N/A</v>
      </c>
      <c r="G6110" s="25" t="str">
        <f t="shared" si="95"/>
        <v>22-43 22 23</v>
      </c>
      <c r="H6110" s="25" t="s">
        <v>17</v>
      </c>
    </row>
    <row r="6111" spans="1:8" x14ac:dyDescent="0.25">
      <c r="A6111" s="25" t="s">
        <v>13730</v>
      </c>
      <c r="B6111" s="25" t="s">
        <v>13731</v>
      </c>
      <c r="C6111" s="27">
        <v>4</v>
      </c>
      <c r="D6111" s="25" t="s">
        <v>39040</v>
      </c>
      <c r="E6111" s="28" t="s">
        <v>17</v>
      </c>
      <c r="F6111" s="85" t="str">
        <f>IF(E6111="N/A","N/A",VLOOKUP(E6111,UniFormat!$A$9:$F$817,6,FALSE))</f>
        <v>N/A</v>
      </c>
      <c r="G6111" s="25" t="str">
        <f t="shared" si="95"/>
        <v>22-43 22 26</v>
      </c>
      <c r="H6111" s="25" t="s">
        <v>17</v>
      </c>
    </row>
    <row r="6112" spans="1:8" x14ac:dyDescent="0.25">
      <c r="A6112" s="25" t="s">
        <v>13732</v>
      </c>
      <c r="B6112" s="25" t="s">
        <v>13733</v>
      </c>
      <c r="C6112" s="27">
        <v>4</v>
      </c>
      <c r="D6112" s="25" t="s">
        <v>39040</v>
      </c>
      <c r="E6112" s="28" t="s">
        <v>17</v>
      </c>
      <c r="F6112" s="85" t="str">
        <f>IF(E6112="N/A","N/A",VLOOKUP(E6112,UniFormat!$A$9:$F$817,6,FALSE))</f>
        <v>N/A</v>
      </c>
      <c r="G6112" s="25" t="str">
        <f t="shared" si="95"/>
        <v>22-43 22 29</v>
      </c>
      <c r="H6112" s="25" t="s">
        <v>17</v>
      </c>
    </row>
    <row r="6113" spans="1:8" x14ac:dyDescent="0.25">
      <c r="A6113" s="25" t="s">
        <v>13734</v>
      </c>
      <c r="B6113" s="25" t="s">
        <v>13735</v>
      </c>
      <c r="C6113" s="27">
        <v>4</v>
      </c>
      <c r="D6113" s="25" t="s">
        <v>39040</v>
      </c>
      <c r="E6113" s="28" t="s">
        <v>17</v>
      </c>
      <c r="F6113" s="85" t="str">
        <f>IF(E6113="N/A","N/A",VLOOKUP(E6113,UniFormat!$A$9:$F$817,6,FALSE))</f>
        <v>N/A</v>
      </c>
      <c r="G6113" s="25" t="str">
        <f t="shared" si="95"/>
        <v>22-43 22 33</v>
      </c>
      <c r="H6113" s="25" t="s">
        <v>17</v>
      </c>
    </row>
    <row r="6114" spans="1:8" x14ac:dyDescent="0.25">
      <c r="A6114" s="25" t="s">
        <v>13736</v>
      </c>
      <c r="B6114" s="25" t="s">
        <v>13737</v>
      </c>
      <c r="C6114" s="27">
        <v>4</v>
      </c>
      <c r="D6114" s="25" t="s">
        <v>39040</v>
      </c>
      <c r="E6114" s="28" t="s">
        <v>17</v>
      </c>
      <c r="F6114" s="85" t="str">
        <f>IF(E6114="N/A","N/A",VLOOKUP(E6114,UniFormat!$A$9:$F$817,6,FALSE))</f>
        <v>N/A</v>
      </c>
      <c r="G6114" s="25" t="str">
        <f t="shared" si="95"/>
        <v>22-43 22 36</v>
      </c>
      <c r="H6114" s="25" t="s">
        <v>17</v>
      </c>
    </row>
    <row r="6115" spans="1:8" x14ac:dyDescent="0.25">
      <c r="A6115" s="25" t="s">
        <v>13738</v>
      </c>
      <c r="B6115" s="25" t="s">
        <v>13739</v>
      </c>
      <c r="C6115" s="27">
        <v>4</v>
      </c>
      <c r="D6115" s="25" t="s">
        <v>39040</v>
      </c>
      <c r="E6115" s="28" t="s">
        <v>17</v>
      </c>
      <c r="F6115" s="85" t="str">
        <f>IF(E6115="N/A","N/A",VLOOKUP(E6115,UniFormat!$A$9:$F$817,6,FALSE))</f>
        <v>N/A</v>
      </c>
      <c r="G6115" s="25" t="str">
        <f t="shared" si="95"/>
        <v>22-43 22 39</v>
      </c>
      <c r="H6115" s="25" t="s">
        <v>17</v>
      </c>
    </row>
    <row r="6116" spans="1:8" x14ac:dyDescent="0.25">
      <c r="A6116" s="25" t="s">
        <v>13740</v>
      </c>
      <c r="B6116" s="25" t="s">
        <v>13741</v>
      </c>
      <c r="C6116" s="27">
        <v>4</v>
      </c>
      <c r="D6116" s="25" t="s">
        <v>39040</v>
      </c>
      <c r="E6116" s="28" t="s">
        <v>17</v>
      </c>
      <c r="F6116" s="85" t="str">
        <f>IF(E6116="N/A","N/A",VLOOKUP(E6116,UniFormat!$A$9:$F$817,6,FALSE))</f>
        <v>N/A</v>
      </c>
      <c r="G6116" s="25" t="str">
        <f t="shared" si="95"/>
        <v>22-43 22 56</v>
      </c>
      <c r="H6116" s="25" t="s">
        <v>17</v>
      </c>
    </row>
    <row r="6117" spans="1:8" x14ac:dyDescent="0.25">
      <c r="A6117" s="25" t="s">
        <v>13742</v>
      </c>
      <c r="B6117" s="25" t="s">
        <v>13743</v>
      </c>
      <c r="C6117" s="27">
        <v>4</v>
      </c>
      <c r="D6117" s="25" t="s">
        <v>39040</v>
      </c>
      <c r="E6117" s="28" t="s">
        <v>17</v>
      </c>
      <c r="F6117" s="85" t="str">
        <f>IF(E6117="N/A","N/A",VLOOKUP(E6117,UniFormat!$A$9:$F$817,6,FALSE))</f>
        <v>N/A</v>
      </c>
      <c r="G6117" s="25" t="str">
        <f t="shared" si="95"/>
        <v>22-43 22 59</v>
      </c>
      <c r="H6117" s="25" t="s">
        <v>17</v>
      </c>
    </row>
    <row r="6118" spans="1:8" x14ac:dyDescent="0.25">
      <c r="A6118" s="25" t="s">
        <v>13744</v>
      </c>
      <c r="B6118" s="25" t="s">
        <v>13745</v>
      </c>
      <c r="C6118" s="27">
        <v>4</v>
      </c>
      <c r="D6118" s="25" t="s">
        <v>39040</v>
      </c>
      <c r="E6118" s="28" t="s">
        <v>17</v>
      </c>
      <c r="F6118" s="85" t="str">
        <f>IF(E6118="N/A","N/A",VLOOKUP(E6118,UniFormat!$A$9:$F$817,6,FALSE))</f>
        <v>N/A</v>
      </c>
      <c r="G6118" s="25" t="str">
        <f t="shared" si="95"/>
        <v>22-43 22 63</v>
      </c>
      <c r="H6118" s="25" t="s">
        <v>17</v>
      </c>
    </row>
    <row r="6119" spans="1:8" x14ac:dyDescent="0.25">
      <c r="A6119" s="25" t="s">
        <v>13746</v>
      </c>
      <c r="B6119" s="25" t="s">
        <v>13747</v>
      </c>
      <c r="C6119" s="27">
        <v>4</v>
      </c>
      <c r="D6119" s="25" t="s">
        <v>39040</v>
      </c>
      <c r="E6119" s="28" t="s">
        <v>17</v>
      </c>
      <c r="F6119" s="85" t="str">
        <f>IF(E6119="N/A","N/A",VLOOKUP(E6119,UniFormat!$A$9:$F$817,6,FALSE))</f>
        <v>N/A</v>
      </c>
      <c r="G6119" s="25" t="str">
        <f t="shared" si="95"/>
        <v>22-43 22 66</v>
      </c>
      <c r="H6119" s="25" t="s">
        <v>17</v>
      </c>
    </row>
    <row r="6120" spans="1:8" x14ac:dyDescent="0.25">
      <c r="A6120" s="25" t="s">
        <v>13748</v>
      </c>
      <c r="B6120" s="25" t="s">
        <v>13749</v>
      </c>
      <c r="C6120" s="27">
        <v>4</v>
      </c>
      <c r="D6120" s="25" t="s">
        <v>39040</v>
      </c>
      <c r="E6120" s="28" t="s">
        <v>17</v>
      </c>
      <c r="F6120" s="85" t="str">
        <f>IF(E6120="N/A","N/A",VLOOKUP(E6120,UniFormat!$A$9:$F$817,6,FALSE))</f>
        <v>N/A</v>
      </c>
      <c r="G6120" s="25" t="str">
        <f t="shared" si="95"/>
        <v>22-43 22 69</v>
      </c>
      <c r="H6120" s="25" t="s">
        <v>17</v>
      </c>
    </row>
    <row r="6121" spans="1:8" x14ac:dyDescent="0.25">
      <c r="A6121" s="25" t="s">
        <v>13750</v>
      </c>
      <c r="B6121" s="25" t="s">
        <v>13751</v>
      </c>
      <c r="C6121" s="27">
        <v>4</v>
      </c>
      <c r="D6121" s="25" t="s">
        <v>39040</v>
      </c>
      <c r="E6121" s="28" t="s">
        <v>17</v>
      </c>
      <c r="F6121" s="85" t="str">
        <f>IF(E6121="N/A","N/A",VLOOKUP(E6121,UniFormat!$A$9:$F$817,6,FALSE))</f>
        <v>N/A</v>
      </c>
      <c r="G6121" s="25" t="str">
        <f t="shared" si="95"/>
        <v>22-43 22 73</v>
      </c>
      <c r="H6121" s="25" t="s">
        <v>17</v>
      </c>
    </row>
    <row r="6122" spans="1:8" x14ac:dyDescent="0.25">
      <c r="A6122" s="25" t="s">
        <v>13752</v>
      </c>
      <c r="B6122" s="25" t="s">
        <v>13753</v>
      </c>
      <c r="C6122" s="27">
        <v>4</v>
      </c>
      <c r="D6122" s="25" t="s">
        <v>39040</v>
      </c>
      <c r="E6122" s="28" t="s">
        <v>17</v>
      </c>
      <c r="F6122" s="85" t="str">
        <f>IF(E6122="N/A","N/A",VLOOKUP(E6122,UniFormat!$A$9:$F$817,6,FALSE))</f>
        <v>N/A</v>
      </c>
      <c r="G6122" s="25" t="str">
        <f t="shared" si="95"/>
        <v>22-43 22 76</v>
      </c>
      <c r="H6122" s="25" t="s">
        <v>17</v>
      </c>
    </row>
    <row r="6123" spans="1:8" x14ac:dyDescent="0.25">
      <c r="A6123" s="25" t="s">
        <v>13754</v>
      </c>
      <c r="B6123" s="25" t="s">
        <v>13755</v>
      </c>
      <c r="C6123" s="27">
        <v>4</v>
      </c>
      <c r="D6123" s="25" t="s">
        <v>39040</v>
      </c>
      <c r="E6123" s="28" t="s">
        <v>17</v>
      </c>
      <c r="F6123" s="85" t="str">
        <f>IF(E6123="N/A","N/A",VLOOKUP(E6123,UniFormat!$A$9:$F$817,6,FALSE))</f>
        <v>N/A</v>
      </c>
      <c r="G6123" s="25" t="str">
        <f t="shared" si="95"/>
        <v>22-43 22 79</v>
      </c>
      <c r="H6123" s="25" t="s">
        <v>17</v>
      </c>
    </row>
    <row r="6124" spans="1:8" x14ac:dyDescent="0.25">
      <c r="A6124" s="25" t="s">
        <v>13756</v>
      </c>
      <c r="B6124" s="25" t="s">
        <v>13757</v>
      </c>
      <c r="C6124" s="27">
        <v>4</v>
      </c>
      <c r="D6124" s="25" t="s">
        <v>39040</v>
      </c>
      <c r="E6124" s="28" t="s">
        <v>17</v>
      </c>
      <c r="F6124" s="85" t="str">
        <f>IF(E6124="N/A","N/A",VLOOKUP(E6124,UniFormat!$A$9:$F$817,6,FALSE))</f>
        <v>N/A</v>
      </c>
      <c r="G6124" s="25" t="str">
        <f t="shared" si="95"/>
        <v>22-43 22 83</v>
      </c>
      <c r="H6124" s="25" t="s">
        <v>17</v>
      </c>
    </row>
    <row r="6125" spans="1:8" x14ac:dyDescent="0.25">
      <c r="A6125" s="25" t="s">
        <v>13758</v>
      </c>
      <c r="B6125" s="25" t="s">
        <v>13759</v>
      </c>
      <c r="C6125" s="27">
        <v>4</v>
      </c>
      <c r="D6125" s="25" t="s">
        <v>39040</v>
      </c>
      <c r="E6125" s="28" t="s">
        <v>17</v>
      </c>
      <c r="F6125" s="85" t="str">
        <f>IF(E6125="N/A","N/A",VLOOKUP(E6125,UniFormat!$A$9:$F$817,6,FALSE))</f>
        <v>N/A</v>
      </c>
      <c r="G6125" s="25" t="str">
        <f t="shared" si="95"/>
        <v>22-43 22 86</v>
      </c>
      <c r="H6125" s="25" t="s">
        <v>17</v>
      </c>
    </row>
    <row r="6126" spans="1:8" x14ac:dyDescent="0.25">
      <c r="A6126" s="25" t="s">
        <v>13760</v>
      </c>
      <c r="B6126" s="25" t="s">
        <v>13761</v>
      </c>
      <c r="C6126" s="27">
        <v>4</v>
      </c>
      <c r="D6126" s="25" t="s">
        <v>39040</v>
      </c>
      <c r="E6126" s="28" t="s">
        <v>17</v>
      </c>
      <c r="F6126" s="85" t="str">
        <f>IF(E6126="N/A","N/A",VLOOKUP(E6126,UniFormat!$A$9:$F$817,6,FALSE))</f>
        <v>N/A</v>
      </c>
      <c r="G6126" s="25" t="str">
        <f t="shared" si="95"/>
        <v>22-43 22 89</v>
      </c>
      <c r="H6126" s="25" t="s">
        <v>17</v>
      </c>
    </row>
    <row r="6127" spans="1:8" x14ac:dyDescent="0.25">
      <c r="A6127" s="25" t="s">
        <v>13762</v>
      </c>
      <c r="B6127" s="25" t="s">
        <v>13763</v>
      </c>
      <c r="C6127" s="27">
        <v>4</v>
      </c>
      <c r="D6127" s="25" t="s">
        <v>39040</v>
      </c>
      <c r="E6127" s="28" t="s">
        <v>17</v>
      </c>
      <c r="F6127" s="85" t="str">
        <f>IF(E6127="N/A","N/A",VLOOKUP(E6127,UniFormat!$A$9:$F$817,6,FALSE))</f>
        <v>N/A</v>
      </c>
      <c r="G6127" s="25" t="str">
        <f t="shared" si="95"/>
        <v>22-43 22 96</v>
      </c>
      <c r="H6127" s="25" t="s">
        <v>17</v>
      </c>
    </row>
    <row r="6128" spans="1:8" x14ac:dyDescent="0.25">
      <c r="A6128" s="25" t="s">
        <v>13764</v>
      </c>
      <c r="B6128" s="25" t="s">
        <v>13765</v>
      </c>
      <c r="C6128" s="27">
        <v>4</v>
      </c>
      <c r="D6128" s="25" t="s">
        <v>39040</v>
      </c>
      <c r="E6128" s="28" t="s">
        <v>17</v>
      </c>
      <c r="F6128" s="85" t="str">
        <f>IF(E6128="N/A","N/A",VLOOKUP(E6128,UniFormat!$A$9:$F$817,6,FALSE))</f>
        <v>N/A</v>
      </c>
      <c r="G6128" s="25" t="str">
        <f t="shared" si="95"/>
        <v>22-43 22 99</v>
      </c>
      <c r="H6128" s="25" t="s">
        <v>17</v>
      </c>
    </row>
    <row r="6129" spans="1:8" x14ac:dyDescent="0.25">
      <c r="A6129" s="25" t="s">
        <v>13766</v>
      </c>
      <c r="B6129" s="25" t="s">
        <v>13767</v>
      </c>
      <c r="C6129" s="27">
        <v>3</v>
      </c>
      <c r="D6129" s="25" t="s">
        <v>39040</v>
      </c>
      <c r="E6129" s="28" t="s">
        <v>17</v>
      </c>
      <c r="F6129" s="85" t="str">
        <f>IF(E6129="N/A","N/A",VLOOKUP(E6129,UniFormat!$A$9:$F$817,6,FALSE))</f>
        <v>N/A</v>
      </c>
      <c r="G6129" s="25" t="str">
        <f t="shared" si="95"/>
        <v>22-43 27 00</v>
      </c>
      <c r="H6129" s="25" t="s">
        <v>17</v>
      </c>
    </row>
    <row r="6130" spans="1:8" x14ac:dyDescent="0.25">
      <c r="A6130" s="25" t="s">
        <v>13768</v>
      </c>
      <c r="B6130" s="25" t="s">
        <v>13769</v>
      </c>
      <c r="C6130" s="27">
        <v>5</v>
      </c>
      <c r="D6130" s="25" t="s">
        <v>39040</v>
      </c>
      <c r="E6130" s="28" t="s">
        <v>17</v>
      </c>
      <c r="F6130" s="85" t="str">
        <f>IF(E6130="N/A","N/A",VLOOKUP(E6130,UniFormat!$A$9:$F$817,6,FALSE))</f>
        <v>N/A</v>
      </c>
      <c r="G6130" s="25" t="str">
        <f t="shared" si="95"/>
        <v>22-43 27 63 13</v>
      </c>
      <c r="H6130" s="25" t="s">
        <v>17</v>
      </c>
    </row>
    <row r="6131" spans="1:8" x14ac:dyDescent="0.25">
      <c r="A6131" s="25" t="s">
        <v>13770</v>
      </c>
      <c r="B6131" s="25" t="s">
        <v>13771</v>
      </c>
      <c r="C6131" s="27">
        <v>5</v>
      </c>
      <c r="D6131" s="25" t="s">
        <v>39040</v>
      </c>
      <c r="E6131" s="28" t="s">
        <v>17</v>
      </c>
      <c r="F6131" s="85" t="str">
        <f>IF(E6131="N/A","N/A",VLOOKUP(E6131,UniFormat!$A$9:$F$817,6,FALSE))</f>
        <v>N/A</v>
      </c>
      <c r="G6131" s="25" t="str">
        <f t="shared" si="95"/>
        <v>22-43 27 63 23</v>
      </c>
      <c r="H6131" s="25" t="s">
        <v>17</v>
      </c>
    </row>
    <row r="6132" spans="1:8" x14ac:dyDescent="0.25">
      <c r="A6132" s="25" t="s">
        <v>13772</v>
      </c>
      <c r="B6132" s="25" t="s">
        <v>13773</v>
      </c>
      <c r="C6132" s="27">
        <v>5</v>
      </c>
      <c r="D6132" s="25" t="s">
        <v>39040</v>
      </c>
      <c r="E6132" s="28" t="s">
        <v>17</v>
      </c>
      <c r="F6132" s="85" t="str">
        <f>IF(E6132="N/A","N/A",VLOOKUP(E6132,UniFormat!$A$9:$F$817,6,FALSE))</f>
        <v>N/A</v>
      </c>
      <c r="G6132" s="25" t="str">
        <f t="shared" si="95"/>
        <v>22-43 27 63 33</v>
      </c>
      <c r="H6132" s="25" t="s">
        <v>17</v>
      </c>
    </row>
    <row r="6133" spans="1:8" x14ac:dyDescent="0.25">
      <c r="A6133" s="25" t="s">
        <v>13774</v>
      </c>
      <c r="B6133" s="25" t="s">
        <v>13775</v>
      </c>
      <c r="C6133" s="27">
        <v>5</v>
      </c>
      <c r="D6133" s="25" t="s">
        <v>39040</v>
      </c>
      <c r="E6133" s="28" t="s">
        <v>17</v>
      </c>
      <c r="F6133" s="85" t="str">
        <f>IF(E6133="N/A","N/A",VLOOKUP(E6133,UniFormat!$A$9:$F$817,6,FALSE))</f>
        <v>N/A</v>
      </c>
      <c r="G6133" s="25" t="str">
        <f t="shared" si="95"/>
        <v>22-43 27 63 43</v>
      </c>
      <c r="H6133" s="25" t="s">
        <v>17</v>
      </c>
    </row>
    <row r="6134" spans="1:8" x14ac:dyDescent="0.25">
      <c r="A6134" s="25" t="s">
        <v>13776</v>
      </c>
      <c r="B6134" s="25" t="s">
        <v>13777</v>
      </c>
      <c r="C6134" s="27">
        <v>5</v>
      </c>
      <c r="D6134" s="25" t="s">
        <v>39040</v>
      </c>
      <c r="E6134" s="28" t="s">
        <v>17</v>
      </c>
      <c r="F6134" s="85" t="str">
        <f>IF(E6134="N/A","N/A",VLOOKUP(E6134,UniFormat!$A$9:$F$817,6,FALSE))</f>
        <v>N/A</v>
      </c>
      <c r="G6134" s="25" t="str">
        <f t="shared" si="95"/>
        <v>22-43 27 63 53</v>
      </c>
      <c r="H6134" s="25" t="s">
        <v>17</v>
      </c>
    </row>
    <row r="6135" spans="1:8" x14ac:dyDescent="0.25">
      <c r="A6135" s="25" t="s">
        <v>13778</v>
      </c>
      <c r="B6135" s="25" t="s">
        <v>13779</v>
      </c>
      <c r="C6135" s="27">
        <v>5</v>
      </c>
      <c r="D6135" s="25" t="s">
        <v>39040</v>
      </c>
      <c r="E6135" s="28" t="s">
        <v>17</v>
      </c>
      <c r="F6135" s="85" t="str">
        <f>IF(E6135="N/A","N/A",VLOOKUP(E6135,UniFormat!$A$9:$F$817,6,FALSE))</f>
        <v>N/A</v>
      </c>
      <c r="G6135" s="25" t="str">
        <f t="shared" si="95"/>
        <v>22-43 27 73 13</v>
      </c>
      <c r="H6135" s="25" t="s">
        <v>17</v>
      </c>
    </row>
    <row r="6136" spans="1:8" x14ac:dyDescent="0.25">
      <c r="A6136" s="25" t="s">
        <v>13780</v>
      </c>
      <c r="B6136" s="25" t="s">
        <v>13781</v>
      </c>
      <c r="C6136" s="27">
        <v>5</v>
      </c>
      <c r="D6136" s="25" t="s">
        <v>39040</v>
      </c>
      <c r="E6136" s="28" t="s">
        <v>17</v>
      </c>
      <c r="F6136" s="85" t="str">
        <f>IF(E6136="N/A","N/A",VLOOKUP(E6136,UniFormat!$A$9:$F$817,6,FALSE))</f>
        <v>N/A</v>
      </c>
      <c r="G6136" s="25" t="str">
        <f t="shared" si="95"/>
        <v>22-43 27 73 23</v>
      </c>
      <c r="H6136" s="25" t="s">
        <v>17</v>
      </c>
    </row>
    <row r="6137" spans="1:8" x14ac:dyDescent="0.25">
      <c r="A6137" s="25" t="s">
        <v>13782</v>
      </c>
      <c r="B6137" s="25" t="s">
        <v>13783</v>
      </c>
      <c r="C6137" s="27">
        <v>4</v>
      </c>
      <c r="D6137" s="25" t="s">
        <v>39040</v>
      </c>
      <c r="E6137" s="28" t="s">
        <v>17</v>
      </c>
      <c r="F6137" s="85" t="str">
        <f>IF(E6137="N/A","N/A",VLOOKUP(E6137,UniFormat!$A$9:$F$817,6,FALSE))</f>
        <v>N/A</v>
      </c>
      <c r="G6137" s="25" t="str">
        <f t="shared" si="95"/>
        <v>22-43 27 13</v>
      </c>
      <c r="H6137" s="25" t="s">
        <v>17</v>
      </c>
    </row>
    <row r="6138" spans="1:8" x14ac:dyDescent="0.25">
      <c r="A6138" s="25" t="s">
        <v>13784</v>
      </c>
      <c r="B6138" s="25" t="s">
        <v>13785</v>
      </c>
      <c r="C6138" s="27">
        <v>4</v>
      </c>
      <c r="D6138" s="25" t="s">
        <v>39040</v>
      </c>
      <c r="E6138" s="28" t="s">
        <v>17</v>
      </c>
      <c r="F6138" s="85" t="str">
        <f>IF(E6138="N/A","N/A",VLOOKUP(E6138,UniFormat!$A$9:$F$817,6,FALSE))</f>
        <v>N/A</v>
      </c>
      <c r="G6138" s="25" t="str">
        <f t="shared" si="95"/>
        <v>22-43 27 16</v>
      </c>
      <c r="H6138" s="25" t="s">
        <v>17</v>
      </c>
    </row>
    <row r="6139" spans="1:8" x14ac:dyDescent="0.25">
      <c r="A6139" s="25" t="s">
        <v>13786</v>
      </c>
      <c r="B6139" s="25" t="s">
        <v>13787</v>
      </c>
      <c r="C6139" s="27">
        <v>4</v>
      </c>
      <c r="D6139" s="25" t="s">
        <v>39040</v>
      </c>
      <c r="E6139" s="28" t="s">
        <v>17</v>
      </c>
      <c r="F6139" s="85" t="str">
        <f>IF(E6139="N/A","N/A",VLOOKUP(E6139,UniFormat!$A$9:$F$817,6,FALSE))</f>
        <v>N/A</v>
      </c>
      <c r="G6139" s="25" t="str">
        <f t="shared" si="95"/>
        <v>22-43 27 19</v>
      </c>
      <c r="H6139" s="25" t="s">
        <v>17</v>
      </c>
    </row>
    <row r="6140" spans="1:8" x14ac:dyDescent="0.25">
      <c r="A6140" s="25" t="s">
        <v>13788</v>
      </c>
      <c r="B6140" s="25" t="s">
        <v>13789</v>
      </c>
      <c r="C6140" s="27">
        <v>4</v>
      </c>
      <c r="D6140" s="25" t="s">
        <v>39040</v>
      </c>
      <c r="E6140" s="28" t="s">
        <v>17</v>
      </c>
      <c r="F6140" s="85" t="str">
        <f>IF(E6140="N/A","N/A",VLOOKUP(E6140,UniFormat!$A$9:$F$817,6,FALSE))</f>
        <v>N/A</v>
      </c>
      <c r="G6140" s="25" t="str">
        <f t="shared" si="95"/>
        <v>22-43 27 23</v>
      </c>
      <c r="H6140" s="25" t="s">
        <v>17</v>
      </c>
    </row>
    <row r="6141" spans="1:8" x14ac:dyDescent="0.25">
      <c r="A6141" s="25" t="s">
        <v>13790</v>
      </c>
      <c r="B6141" s="25" t="s">
        <v>13791</v>
      </c>
      <c r="C6141" s="27">
        <v>4</v>
      </c>
      <c r="D6141" s="25" t="s">
        <v>39040</v>
      </c>
      <c r="E6141" s="28" t="s">
        <v>17</v>
      </c>
      <c r="F6141" s="85" t="str">
        <f>IF(E6141="N/A","N/A",VLOOKUP(E6141,UniFormat!$A$9:$F$817,6,FALSE))</f>
        <v>N/A</v>
      </c>
      <c r="G6141" s="25" t="str">
        <f t="shared" si="95"/>
        <v>22-43 27 33</v>
      </c>
      <c r="H6141" s="25" t="s">
        <v>17</v>
      </c>
    </row>
    <row r="6142" spans="1:8" x14ac:dyDescent="0.25">
      <c r="A6142" s="25" t="s">
        <v>13792</v>
      </c>
      <c r="B6142" s="25" t="s">
        <v>13793</v>
      </c>
      <c r="C6142" s="27">
        <v>4</v>
      </c>
      <c r="D6142" s="25" t="s">
        <v>39040</v>
      </c>
      <c r="E6142" s="28" t="s">
        <v>17</v>
      </c>
      <c r="F6142" s="85" t="str">
        <f>IF(E6142="N/A","N/A",VLOOKUP(E6142,UniFormat!$A$9:$F$817,6,FALSE))</f>
        <v>N/A</v>
      </c>
      <c r="G6142" s="25" t="str">
        <f t="shared" si="95"/>
        <v>22-43 27 43</v>
      </c>
      <c r="H6142" s="25" t="s">
        <v>17</v>
      </c>
    </row>
    <row r="6143" spans="1:8" x14ac:dyDescent="0.25">
      <c r="A6143" s="25" t="s">
        <v>13794</v>
      </c>
      <c r="B6143" s="25" t="s">
        <v>13795</v>
      </c>
      <c r="C6143" s="27">
        <v>4</v>
      </c>
      <c r="D6143" s="25" t="s">
        <v>39040</v>
      </c>
      <c r="E6143" s="28" t="s">
        <v>17</v>
      </c>
      <c r="F6143" s="85" t="str">
        <f>IF(E6143="N/A","N/A",VLOOKUP(E6143,UniFormat!$A$9:$F$817,6,FALSE))</f>
        <v>N/A</v>
      </c>
      <c r="G6143" s="25" t="str">
        <f t="shared" si="95"/>
        <v>22-43 27 53</v>
      </c>
      <c r="H6143" s="25" t="s">
        <v>17</v>
      </c>
    </row>
    <row r="6144" spans="1:8" x14ac:dyDescent="0.25">
      <c r="A6144" s="25" t="s">
        <v>13796</v>
      </c>
      <c r="B6144" s="25" t="s">
        <v>13797</v>
      </c>
      <c r="C6144" s="27">
        <v>4</v>
      </c>
      <c r="D6144" s="25" t="s">
        <v>39040</v>
      </c>
      <c r="E6144" s="28" t="s">
        <v>17</v>
      </c>
      <c r="F6144" s="85" t="str">
        <f>IF(E6144="N/A","N/A",VLOOKUP(E6144,UniFormat!$A$9:$F$817,6,FALSE))</f>
        <v>N/A</v>
      </c>
      <c r="G6144" s="25" t="str">
        <f t="shared" si="95"/>
        <v>22-43 27 63</v>
      </c>
      <c r="H6144" s="25" t="s">
        <v>17</v>
      </c>
    </row>
    <row r="6145" spans="1:8" x14ac:dyDescent="0.25">
      <c r="A6145" s="25" t="s">
        <v>13798</v>
      </c>
      <c r="B6145" s="25" t="s">
        <v>13799</v>
      </c>
      <c r="C6145" s="27">
        <v>4</v>
      </c>
      <c r="D6145" s="25" t="s">
        <v>39040</v>
      </c>
      <c r="E6145" s="28" t="s">
        <v>17</v>
      </c>
      <c r="F6145" s="85" t="str">
        <f>IF(E6145="N/A","N/A",VLOOKUP(E6145,UniFormat!$A$9:$F$817,6,FALSE))</f>
        <v>N/A</v>
      </c>
      <c r="G6145" s="25" t="str">
        <f t="shared" si="95"/>
        <v>22-43 27 73</v>
      </c>
      <c r="H6145" s="25" t="s">
        <v>17</v>
      </c>
    </row>
    <row r="6146" spans="1:8" x14ac:dyDescent="0.25">
      <c r="A6146" s="25" t="s">
        <v>13800</v>
      </c>
      <c r="B6146" s="25" t="s">
        <v>13801</v>
      </c>
      <c r="C6146" s="27">
        <v>3</v>
      </c>
      <c r="D6146" s="25" t="s">
        <v>39040</v>
      </c>
      <c r="E6146" s="28" t="s">
        <v>17</v>
      </c>
      <c r="F6146" s="85" t="str">
        <f>IF(E6146="N/A","N/A",VLOOKUP(E6146,UniFormat!$A$9:$F$817,6,FALSE))</f>
        <v>N/A</v>
      </c>
      <c r="G6146" s="25" t="str">
        <f t="shared" si="95"/>
        <v>22-43 30 00</v>
      </c>
      <c r="H6146" s="25" t="s">
        <v>17</v>
      </c>
    </row>
    <row r="6147" spans="1:8" x14ac:dyDescent="0.25">
      <c r="A6147" s="25" t="s">
        <v>13802</v>
      </c>
      <c r="B6147" s="25" t="s">
        <v>13803</v>
      </c>
      <c r="C6147" s="27">
        <v>3</v>
      </c>
      <c r="D6147" s="25" t="s">
        <v>39040</v>
      </c>
      <c r="E6147" s="28" t="s">
        <v>17</v>
      </c>
      <c r="F6147" s="85" t="str">
        <f>IF(E6147="N/A","N/A",VLOOKUP(E6147,UniFormat!$A$9:$F$817,6,FALSE))</f>
        <v>N/A</v>
      </c>
      <c r="G6147" s="25" t="str">
        <f t="shared" si="95"/>
        <v>22-43 31 00</v>
      </c>
      <c r="H6147" s="25" t="s">
        <v>17</v>
      </c>
    </row>
    <row r="6148" spans="1:8" x14ac:dyDescent="0.25">
      <c r="A6148" s="25" t="s">
        <v>13804</v>
      </c>
      <c r="B6148" s="25" t="s">
        <v>13805</v>
      </c>
      <c r="C6148" s="27">
        <v>4</v>
      </c>
      <c r="D6148" s="25" t="s">
        <v>39040</v>
      </c>
      <c r="E6148" s="28" t="s">
        <v>17</v>
      </c>
      <c r="F6148" s="85" t="str">
        <f>IF(E6148="N/A","N/A",VLOOKUP(E6148,UniFormat!$A$9:$F$817,6,FALSE))</f>
        <v>N/A</v>
      </c>
      <c r="G6148" s="25" t="str">
        <f t="shared" si="95"/>
        <v>22-43 31 13</v>
      </c>
      <c r="H6148" s="25" t="s">
        <v>17</v>
      </c>
    </row>
    <row r="6149" spans="1:8" x14ac:dyDescent="0.25">
      <c r="A6149" s="25" t="s">
        <v>13806</v>
      </c>
      <c r="B6149" s="25" t="s">
        <v>13807</v>
      </c>
      <c r="C6149" s="27">
        <v>5</v>
      </c>
      <c r="D6149" s="25" t="s">
        <v>39040</v>
      </c>
      <c r="E6149" s="28" t="s">
        <v>17</v>
      </c>
      <c r="F6149" s="85" t="str">
        <f>IF(E6149="N/A","N/A",VLOOKUP(E6149,UniFormat!$A$9:$F$817,6,FALSE))</f>
        <v>N/A</v>
      </c>
      <c r="G6149" s="25" t="str">
        <f t="shared" si="95"/>
        <v>22-43 31 13 13</v>
      </c>
      <c r="H6149" s="25" t="s">
        <v>17</v>
      </c>
    </row>
    <row r="6150" spans="1:8" x14ac:dyDescent="0.25">
      <c r="A6150" s="25" t="s">
        <v>13808</v>
      </c>
      <c r="B6150" s="25" t="s">
        <v>13809</v>
      </c>
      <c r="C6150" s="27">
        <v>5</v>
      </c>
      <c r="D6150" s="25" t="s">
        <v>39040</v>
      </c>
      <c r="E6150" s="28" t="s">
        <v>17</v>
      </c>
      <c r="F6150" s="85" t="str">
        <f>IF(E6150="N/A","N/A",VLOOKUP(E6150,UniFormat!$A$9:$F$817,6,FALSE))</f>
        <v>N/A</v>
      </c>
      <c r="G6150" s="25" t="str">
        <f t="shared" si="95"/>
        <v>22-43 31 13 16</v>
      </c>
      <c r="H6150" s="25" t="s">
        <v>17</v>
      </c>
    </row>
    <row r="6151" spans="1:8" x14ac:dyDescent="0.25">
      <c r="A6151" s="25" t="s">
        <v>13810</v>
      </c>
      <c r="B6151" s="25" t="s">
        <v>13811</v>
      </c>
      <c r="C6151" s="27">
        <v>5</v>
      </c>
      <c r="D6151" s="25" t="s">
        <v>39040</v>
      </c>
      <c r="E6151" s="28" t="s">
        <v>17</v>
      </c>
      <c r="F6151" s="85" t="str">
        <f>IF(E6151="N/A","N/A",VLOOKUP(E6151,UniFormat!$A$9:$F$817,6,FALSE))</f>
        <v>N/A</v>
      </c>
      <c r="G6151" s="25" t="str">
        <f t="shared" si="95"/>
        <v>22-43 31 13 19</v>
      </c>
      <c r="H6151" s="25" t="s">
        <v>17</v>
      </c>
    </row>
    <row r="6152" spans="1:8" x14ac:dyDescent="0.25">
      <c r="A6152" s="25" t="s">
        <v>13812</v>
      </c>
      <c r="B6152" s="25" t="s">
        <v>13813</v>
      </c>
      <c r="C6152" s="27">
        <v>5</v>
      </c>
      <c r="D6152" s="25" t="s">
        <v>39040</v>
      </c>
      <c r="E6152" s="28" t="s">
        <v>17</v>
      </c>
      <c r="F6152" s="85" t="str">
        <f>IF(E6152="N/A","N/A",VLOOKUP(E6152,UniFormat!$A$9:$F$817,6,FALSE))</f>
        <v>N/A</v>
      </c>
      <c r="G6152" s="25" t="str">
        <f t="shared" si="95"/>
        <v>22-43 31 13 23</v>
      </c>
      <c r="H6152" s="25" t="s">
        <v>17</v>
      </c>
    </row>
    <row r="6153" spans="1:8" x14ac:dyDescent="0.25">
      <c r="A6153" s="25" t="s">
        <v>13814</v>
      </c>
      <c r="B6153" s="25" t="s">
        <v>13815</v>
      </c>
      <c r="C6153" s="27">
        <v>5</v>
      </c>
      <c r="D6153" s="25" t="s">
        <v>39040</v>
      </c>
      <c r="E6153" s="28" t="s">
        <v>17</v>
      </c>
      <c r="F6153" s="85" t="str">
        <f>IF(E6153="N/A","N/A",VLOOKUP(E6153,UniFormat!$A$9:$F$817,6,FALSE))</f>
        <v>N/A</v>
      </c>
      <c r="G6153" s="25" t="str">
        <f t="shared" si="95"/>
        <v>22-43 31 13 26</v>
      </c>
      <c r="H6153" s="25" t="s">
        <v>17</v>
      </c>
    </row>
    <row r="6154" spans="1:8" x14ac:dyDescent="0.25">
      <c r="A6154" s="25" t="s">
        <v>13816</v>
      </c>
      <c r="B6154" s="25" t="s">
        <v>13817</v>
      </c>
      <c r="C6154" s="27">
        <v>5</v>
      </c>
      <c r="D6154" s="25" t="s">
        <v>39040</v>
      </c>
      <c r="E6154" s="28" t="s">
        <v>17</v>
      </c>
      <c r="F6154" s="85" t="str">
        <f>IF(E6154="N/A","N/A",VLOOKUP(E6154,UniFormat!$A$9:$F$817,6,FALSE))</f>
        <v>N/A</v>
      </c>
      <c r="G6154" s="25" t="str">
        <f t="shared" ref="G6154:G6217" si="96">IF(LEN(A6154)=8,CONCATENATE("22-",A6154),CONCATENATE("22-",LEFT(A6154,8)," ",RIGHT(A6154,2)))</f>
        <v>22-43 31 13 29</v>
      </c>
      <c r="H6154" s="25" t="s">
        <v>17</v>
      </c>
    </row>
    <row r="6155" spans="1:8" x14ac:dyDescent="0.25">
      <c r="A6155" s="25" t="s">
        <v>13818</v>
      </c>
      <c r="B6155" s="25" t="s">
        <v>13819</v>
      </c>
      <c r="C6155" s="27">
        <v>5</v>
      </c>
      <c r="D6155" s="25" t="s">
        <v>39040</v>
      </c>
      <c r="E6155" s="28" t="s">
        <v>17</v>
      </c>
      <c r="F6155" s="85" t="str">
        <f>IF(E6155="N/A","N/A",VLOOKUP(E6155,UniFormat!$A$9:$F$817,6,FALSE))</f>
        <v>N/A</v>
      </c>
      <c r="G6155" s="25" t="str">
        <f t="shared" si="96"/>
        <v>22-43 31 13 33</v>
      </c>
      <c r="H6155" s="25" t="s">
        <v>17</v>
      </c>
    </row>
    <row r="6156" spans="1:8" x14ac:dyDescent="0.25">
      <c r="A6156" s="25" t="s">
        <v>13820</v>
      </c>
      <c r="B6156" s="25" t="s">
        <v>13821</v>
      </c>
      <c r="C6156" s="27">
        <v>3</v>
      </c>
      <c r="D6156" s="25" t="s">
        <v>39040</v>
      </c>
      <c r="E6156" s="28" t="s">
        <v>17</v>
      </c>
      <c r="F6156" s="85" t="str">
        <f>IF(E6156="N/A","N/A",VLOOKUP(E6156,UniFormat!$A$9:$F$817,6,FALSE))</f>
        <v>N/A</v>
      </c>
      <c r="G6156" s="25" t="str">
        <f t="shared" si="96"/>
        <v>22-43 32 00</v>
      </c>
      <c r="H6156" s="25" t="s">
        <v>17</v>
      </c>
    </row>
    <row r="6157" spans="1:8" x14ac:dyDescent="0.25">
      <c r="A6157" s="25" t="s">
        <v>13822</v>
      </c>
      <c r="B6157" s="25" t="s">
        <v>13823</v>
      </c>
      <c r="C6157" s="27">
        <v>4</v>
      </c>
      <c r="D6157" s="25" t="s">
        <v>39040</v>
      </c>
      <c r="E6157" s="28" t="s">
        <v>17</v>
      </c>
      <c r="F6157" s="85" t="str">
        <f>IF(E6157="N/A","N/A",VLOOKUP(E6157,UniFormat!$A$9:$F$817,6,FALSE))</f>
        <v>N/A</v>
      </c>
      <c r="G6157" s="25" t="str">
        <f t="shared" si="96"/>
        <v>22-43 32 13</v>
      </c>
      <c r="H6157" s="25" t="s">
        <v>17</v>
      </c>
    </row>
    <row r="6158" spans="1:8" x14ac:dyDescent="0.25">
      <c r="A6158" s="25" t="s">
        <v>13824</v>
      </c>
      <c r="B6158" s="25" t="s">
        <v>13825</v>
      </c>
      <c r="C6158" s="27">
        <v>5</v>
      </c>
      <c r="D6158" s="25" t="s">
        <v>39040</v>
      </c>
      <c r="E6158" s="28" t="s">
        <v>17</v>
      </c>
      <c r="F6158" s="85" t="str">
        <f>IF(E6158="N/A","N/A",VLOOKUP(E6158,UniFormat!$A$9:$F$817,6,FALSE))</f>
        <v>N/A</v>
      </c>
      <c r="G6158" s="25" t="str">
        <f t="shared" si="96"/>
        <v>22-43 32 13 13</v>
      </c>
      <c r="H6158" s="25" t="s">
        <v>17</v>
      </c>
    </row>
    <row r="6159" spans="1:8" x14ac:dyDescent="0.25">
      <c r="A6159" s="25" t="s">
        <v>13826</v>
      </c>
      <c r="B6159" s="25" t="s">
        <v>13827</v>
      </c>
      <c r="C6159" s="27">
        <v>5</v>
      </c>
      <c r="D6159" s="25" t="s">
        <v>39040</v>
      </c>
      <c r="E6159" s="28" t="s">
        <v>17</v>
      </c>
      <c r="F6159" s="85" t="str">
        <f>IF(E6159="N/A","N/A",VLOOKUP(E6159,UniFormat!$A$9:$F$817,6,FALSE))</f>
        <v>N/A</v>
      </c>
      <c r="G6159" s="25" t="str">
        <f t="shared" si="96"/>
        <v>22-43 32 13 16</v>
      </c>
      <c r="H6159" s="25" t="s">
        <v>17</v>
      </c>
    </row>
    <row r="6160" spans="1:8" x14ac:dyDescent="0.25">
      <c r="A6160" s="25" t="s">
        <v>13828</v>
      </c>
      <c r="B6160" s="25" t="s">
        <v>13829</v>
      </c>
      <c r="C6160" s="27">
        <v>4</v>
      </c>
      <c r="D6160" s="25" t="s">
        <v>39040</v>
      </c>
      <c r="E6160" s="28" t="s">
        <v>17</v>
      </c>
      <c r="F6160" s="85" t="str">
        <f>IF(E6160="N/A","N/A",VLOOKUP(E6160,UniFormat!$A$9:$F$817,6,FALSE))</f>
        <v>N/A</v>
      </c>
      <c r="G6160" s="25" t="str">
        <f t="shared" si="96"/>
        <v>22-43 32 23</v>
      </c>
      <c r="H6160" s="25" t="s">
        <v>17</v>
      </c>
    </row>
    <row r="6161" spans="1:8" x14ac:dyDescent="0.25">
      <c r="A6161" s="25" t="s">
        <v>13830</v>
      </c>
      <c r="B6161" s="25" t="s">
        <v>13831</v>
      </c>
      <c r="C6161" s="27">
        <v>4</v>
      </c>
      <c r="D6161" s="25" t="s">
        <v>39040</v>
      </c>
      <c r="E6161" s="28" t="s">
        <v>17</v>
      </c>
      <c r="F6161" s="85" t="str">
        <f>IF(E6161="N/A","N/A",VLOOKUP(E6161,UniFormat!$A$9:$F$817,6,FALSE))</f>
        <v>N/A</v>
      </c>
      <c r="G6161" s="25" t="str">
        <f t="shared" si="96"/>
        <v>22-43 32 26</v>
      </c>
      <c r="H6161" s="25" t="s">
        <v>17</v>
      </c>
    </row>
    <row r="6162" spans="1:8" x14ac:dyDescent="0.25">
      <c r="A6162" s="25" t="s">
        <v>13832</v>
      </c>
      <c r="B6162" s="25" t="s">
        <v>13833</v>
      </c>
      <c r="C6162" s="27">
        <v>4</v>
      </c>
      <c r="D6162" s="25" t="s">
        <v>39040</v>
      </c>
      <c r="E6162" s="28" t="s">
        <v>17</v>
      </c>
      <c r="F6162" s="85" t="str">
        <f>IF(E6162="N/A","N/A",VLOOKUP(E6162,UniFormat!$A$9:$F$817,6,FALSE))</f>
        <v>N/A</v>
      </c>
      <c r="G6162" s="25" t="str">
        <f t="shared" si="96"/>
        <v>22-43 32 29</v>
      </c>
      <c r="H6162" s="25" t="s">
        <v>17</v>
      </c>
    </row>
    <row r="6163" spans="1:8" x14ac:dyDescent="0.25">
      <c r="A6163" s="25" t="s">
        <v>13834</v>
      </c>
      <c r="B6163" s="25" t="s">
        <v>13835</v>
      </c>
      <c r="C6163" s="27">
        <v>4</v>
      </c>
      <c r="D6163" s="25" t="s">
        <v>39040</v>
      </c>
      <c r="E6163" s="28" t="s">
        <v>17</v>
      </c>
      <c r="F6163" s="85" t="str">
        <f>IF(E6163="N/A","N/A",VLOOKUP(E6163,UniFormat!$A$9:$F$817,6,FALSE))</f>
        <v>N/A</v>
      </c>
      <c r="G6163" s="25" t="str">
        <f t="shared" si="96"/>
        <v>22-43 32 33</v>
      </c>
      <c r="H6163" s="25" t="s">
        <v>17</v>
      </c>
    </row>
    <row r="6164" spans="1:8" x14ac:dyDescent="0.25">
      <c r="A6164" s="25" t="s">
        <v>13836</v>
      </c>
      <c r="B6164" s="25" t="s">
        <v>13837</v>
      </c>
      <c r="C6164" s="27">
        <v>4</v>
      </c>
      <c r="D6164" s="25" t="s">
        <v>39040</v>
      </c>
      <c r="E6164" s="28" t="s">
        <v>17</v>
      </c>
      <c r="F6164" s="85" t="str">
        <f>IF(E6164="N/A","N/A",VLOOKUP(E6164,UniFormat!$A$9:$F$817,6,FALSE))</f>
        <v>N/A</v>
      </c>
      <c r="G6164" s="25" t="str">
        <f t="shared" si="96"/>
        <v>22-43 32 36</v>
      </c>
      <c r="H6164" s="25" t="s">
        <v>17</v>
      </c>
    </row>
    <row r="6165" spans="1:8" x14ac:dyDescent="0.25">
      <c r="A6165" s="25" t="s">
        <v>13838</v>
      </c>
      <c r="B6165" s="25" t="s">
        <v>13839</v>
      </c>
      <c r="C6165" s="27">
        <v>4</v>
      </c>
      <c r="D6165" s="25" t="s">
        <v>39040</v>
      </c>
      <c r="E6165" s="28" t="s">
        <v>17</v>
      </c>
      <c r="F6165" s="85" t="str">
        <f>IF(E6165="N/A","N/A",VLOOKUP(E6165,UniFormat!$A$9:$F$817,6,FALSE))</f>
        <v>N/A</v>
      </c>
      <c r="G6165" s="25" t="str">
        <f t="shared" si="96"/>
        <v>22-43 32 39</v>
      </c>
      <c r="H6165" s="25" t="s">
        <v>17</v>
      </c>
    </row>
    <row r="6166" spans="1:8" x14ac:dyDescent="0.25">
      <c r="A6166" s="25" t="s">
        <v>13840</v>
      </c>
      <c r="B6166" s="25" t="s">
        <v>13841</v>
      </c>
      <c r="C6166" s="27">
        <v>5</v>
      </c>
      <c r="D6166" s="25" t="s">
        <v>39040</v>
      </c>
      <c r="E6166" s="28" t="s">
        <v>17</v>
      </c>
      <c r="F6166" s="85" t="str">
        <f>IF(E6166="N/A","N/A",VLOOKUP(E6166,UniFormat!$A$9:$F$817,6,FALSE))</f>
        <v>N/A</v>
      </c>
      <c r="G6166" s="25" t="str">
        <f t="shared" si="96"/>
        <v>22-43 32 39 13</v>
      </c>
      <c r="H6166" s="25" t="s">
        <v>17</v>
      </c>
    </row>
    <row r="6167" spans="1:8" x14ac:dyDescent="0.25">
      <c r="A6167" s="25" t="s">
        <v>13842</v>
      </c>
      <c r="B6167" s="25" t="s">
        <v>13843</v>
      </c>
      <c r="C6167" s="27">
        <v>5</v>
      </c>
      <c r="D6167" s="25" t="s">
        <v>39040</v>
      </c>
      <c r="E6167" s="28" t="s">
        <v>17</v>
      </c>
      <c r="F6167" s="85" t="str">
        <f>IF(E6167="N/A","N/A",VLOOKUP(E6167,UniFormat!$A$9:$F$817,6,FALSE))</f>
        <v>N/A</v>
      </c>
      <c r="G6167" s="25" t="str">
        <f t="shared" si="96"/>
        <v>22-43 32 39 16</v>
      </c>
      <c r="H6167" s="25" t="s">
        <v>17</v>
      </c>
    </row>
    <row r="6168" spans="1:8" x14ac:dyDescent="0.25">
      <c r="A6168" s="25" t="s">
        <v>13844</v>
      </c>
      <c r="B6168" s="25" t="s">
        <v>13845</v>
      </c>
      <c r="C6168" s="27">
        <v>4</v>
      </c>
      <c r="D6168" s="25" t="s">
        <v>39040</v>
      </c>
      <c r="E6168" s="28" t="s">
        <v>17</v>
      </c>
      <c r="F6168" s="85" t="str">
        <f>IF(E6168="N/A","N/A",VLOOKUP(E6168,UniFormat!$A$9:$F$817,6,FALSE))</f>
        <v>N/A</v>
      </c>
      <c r="G6168" s="25" t="str">
        <f t="shared" si="96"/>
        <v>22-43 32 53</v>
      </c>
      <c r="H6168" s="25" t="s">
        <v>17</v>
      </c>
    </row>
    <row r="6169" spans="1:8" x14ac:dyDescent="0.25">
      <c r="A6169" s="25" t="s">
        <v>13846</v>
      </c>
      <c r="B6169" s="25" t="s">
        <v>13847</v>
      </c>
      <c r="C6169" s="27">
        <v>4</v>
      </c>
      <c r="D6169" s="25" t="s">
        <v>39040</v>
      </c>
      <c r="E6169" s="28" t="s">
        <v>17</v>
      </c>
      <c r="F6169" s="85" t="str">
        <f>IF(E6169="N/A","N/A",VLOOKUP(E6169,UniFormat!$A$9:$F$817,6,FALSE))</f>
        <v>N/A</v>
      </c>
      <c r="G6169" s="25" t="str">
        <f t="shared" si="96"/>
        <v>22-43 32 56</v>
      </c>
      <c r="H6169" s="25" t="s">
        <v>17</v>
      </c>
    </row>
    <row r="6170" spans="1:8" x14ac:dyDescent="0.25">
      <c r="A6170" s="25" t="s">
        <v>13848</v>
      </c>
      <c r="B6170" s="25" t="s">
        <v>13849</v>
      </c>
      <c r="C6170" s="27">
        <v>4</v>
      </c>
      <c r="D6170" s="25" t="s">
        <v>39040</v>
      </c>
      <c r="E6170" s="28" t="s">
        <v>17</v>
      </c>
      <c r="F6170" s="85" t="str">
        <f>IF(E6170="N/A","N/A",VLOOKUP(E6170,UniFormat!$A$9:$F$817,6,FALSE))</f>
        <v>N/A</v>
      </c>
      <c r="G6170" s="25" t="str">
        <f t="shared" si="96"/>
        <v>22-43 32 59</v>
      </c>
      <c r="H6170" s="25" t="s">
        <v>17</v>
      </c>
    </row>
    <row r="6171" spans="1:8" x14ac:dyDescent="0.25">
      <c r="A6171" s="25" t="s">
        <v>13850</v>
      </c>
      <c r="B6171" s="25" t="s">
        <v>13851</v>
      </c>
      <c r="C6171" s="27">
        <v>4</v>
      </c>
      <c r="D6171" s="25" t="s">
        <v>39040</v>
      </c>
      <c r="E6171" s="28" t="s">
        <v>17</v>
      </c>
      <c r="F6171" s="85" t="str">
        <f>IF(E6171="N/A","N/A",VLOOKUP(E6171,UniFormat!$A$9:$F$817,6,FALSE))</f>
        <v>N/A</v>
      </c>
      <c r="G6171" s="25" t="str">
        <f t="shared" si="96"/>
        <v>22-43 32 63</v>
      </c>
      <c r="H6171" s="25" t="s">
        <v>17</v>
      </c>
    </row>
    <row r="6172" spans="1:8" x14ac:dyDescent="0.25">
      <c r="A6172" s="25" t="s">
        <v>13852</v>
      </c>
      <c r="B6172" s="25" t="s">
        <v>13853</v>
      </c>
      <c r="C6172" s="27">
        <v>4</v>
      </c>
      <c r="D6172" s="25" t="s">
        <v>39040</v>
      </c>
      <c r="E6172" s="28" t="s">
        <v>17</v>
      </c>
      <c r="F6172" s="85" t="str">
        <f>IF(E6172="N/A","N/A",VLOOKUP(E6172,UniFormat!$A$9:$F$817,6,FALSE))</f>
        <v>N/A</v>
      </c>
      <c r="G6172" s="25" t="str">
        <f t="shared" si="96"/>
        <v>22-43 32 66</v>
      </c>
      <c r="H6172" s="25" t="s">
        <v>17</v>
      </c>
    </row>
    <row r="6173" spans="1:8" x14ac:dyDescent="0.25">
      <c r="A6173" s="25" t="s">
        <v>13854</v>
      </c>
      <c r="B6173" s="25" t="s">
        <v>13855</v>
      </c>
      <c r="C6173" s="27">
        <v>4</v>
      </c>
      <c r="D6173" s="25" t="s">
        <v>39040</v>
      </c>
      <c r="E6173" s="28" t="s">
        <v>17</v>
      </c>
      <c r="F6173" s="85" t="str">
        <f>IF(E6173="N/A","N/A",VLOOKUP(E6173,UniFormat!$A$9:$F$817,6,FALSE))</f>
        <v>N/A</v>
      </c>
      <c r="G6173" s="25" t="str">
        <f t="shared" si="96"/>
        <v>22-43 32 69</v>
      </c>
      <c r="H6173" s="25" t="s">
        <v>17</v>
      </c>
    </row>
    <row r="6174" spans="1:8" x14ac:dyDescent="0.25">
      <c r="A6174" s="25" t="s">
        <v>13856</v>
      </c>
      <c r="B6174" s="25" t="s">
        <v>13857</v>
      </c>
      <c r="C6174" s="27">
        <v>4</v>
      </c>
      <c r="D6174" s="25" t="s">
        <v>39040</v>
      </c>
      <c r="E6174" s="28" t="s">
        <v>17</v>
      </c>
      <c r="F6174" s="85" t="str">
        <f>IF(E6174="N/A","N/A",VLOOKUP(E6174,UniFormat!$A$9:$F$817,6,FALSE))</f>
        <v>N/A</v>
      </c>
      <c r="G6174" s="25" t="str">
        <f t="shared" si="96"/>
        <v>22-43 32 73</v>
      </c>
      <c r="H6174" s="25" t="s">
        <v>17</v>
      </c>
    </row>
    <row r="6175" spans="1:8" x14ac:dyDescent="0.25">
      <c r="A6175" s="25" t="s">
        <v>13858</v>
      </c>
      <c r="B6175" s="25" t="s">
        <v>13859</v>
      </c>
      <c r="C6175" s="27">
        <v>4</v>
      </c>
      <c r="D6175" s="25" t="s">
        <v>39040</v>
      </c>
      <c r="E6175" s="28" t="s">
        <v>17</v>
      </c>
      <c r="F6175" s="85" t="str">
        <f>IF(E6175="N/A","N/A",VLOOKUP(E6175,UniFormat!$A$9:$F$817,6,FALSE))</f>
        <v>N/A</v>
      </c>
      <c r="G6175" s="25" t="str">
        <f t="shared" si="96"/>
        <v>22-43 32 76</v>
      </c>
      <c r="H6175" s="25" t="s">
        <v>17</v>
      </c>
    </row>
    <row r="6176" spans="1:8" x14ac:dyDescent="0.25">
      <c r="A6176" s="25" t="s">
        <v>13860</v>
      </c>
      <c r="B6176" s="25" t="s">
        <v>13861</v>
      </c>
      <c r="C6176" s="27">
        <v>3</v>
      </c>
      <c r="D6176" s="25" t="s">
        <v>39040</v>
      </c>
      <c r="E6176" s="28" t="s">
        <v>17</v>
      </c>
      <c r="F6176" s="85" t="str">
        <f>IF(E6176="N/A","N/A",VLOOKUP(E6176,UniFormat!$A$9:$F$817,6,FALSE))</f>
        <v>N/A</v>
      </c>
      <c r="G6176" s="25" t="str">
        <f t="shared" si="96"/>
        <v>22-43 40 00</v>
      </c>
      <c r="H6176" s="25" t="s">
        <v>17</v>
      </c>
    </row>
    <row r="6177" spans="1:8" x14ac:dyDescent="0.25">
      <c r="A6177" s="25" t="s">
        <v>13862</v>
      </c>
      <c r="B6177" s="25" t="s">
        <v>13863</v>
      </c>
      <c r="C6177" s="27">
        <v>3</v>
      </c>
      <c r="D6177" s="25" t="s">
        <v>39040</v>
      </c>
      <c r="E6177" s="28" t="s">
        <v>17</v>
      </c>
      <c r="F6177" s="85" t="str">
        <f>IF(E6177="N/A","N/A",VLOOKUP(E6177,UniFormat!$A$9:$F$817,6,FALSE))</f>
        <v>N/A</v>
      </c>
      <c r="G6177" s="25" t="str">
        <f t="shared" si="96"/>
        <v>22-43 41 00</v>
      </c>
      <c r="H6177" s="25" t="s">
        <v>17</v>
      </c>
    </row>
    <row r="6178" spans="1:8" x14ac:dyDescent="0.25">
      <c r="A6178" s="25" t="s">
        <v>13864</v>
      </c>
      <c r="B6178" s="25" t="s">
        <v>13865</v>
      </c>
      <c r="C6178" s="27">
        <v>4</v>
      </c>
      <c r="D6178" s="25" t="s">
        <v>39040</v>
      </c>
      <c r="E6178" s="28" t="s">
        <v>17</v>
      </c>
      <c r="F6178" s="85" t="str">
        <f>IF(E6178="N/A","N/A",VLOOKUP(E6178,UniFormat!$A$9:$F$817,6,FALSE))</f>
        <v>N/A</v>
      </c>
      <c r="G6178" s="25" t="str">
        <f t="shared" si="96"/>
        <v>22-43 41 11</v>
      </c>
      <c r="H6178" s="25" t="s">
        <v>17</v>
      </c>
    </row>
    <row r="6179" spans="1:8" x14ac:dyDescent="0.25">
      <c r="A6179" s="25" t="s">
        <v>13866</v>
      </c>
      <c r="B6179" s="25" t="s">
        <v>13867</v>
      </c>
      <c r="C6179" s="27">
        <v>4</v>
      </c>
      <c r="D6179" s="25" t="s">
        <v>39040</v>
      </c>
      <c r="E6179" s="28" t="s">
        <v>17</v>
      </c>
      <c r="F6179" s="85" t="str">
        <f>IF(E6179="N/A","N/A",VLOOKUP(E6179,UniFormat!$A$9:$F$817,6,FALSE))</f>
        <v>N/A</v>
      </c>
      <c r="G6179" s="25" t="str">
        <f t="shared" si="96"/>
        <v>22-43 41 13</v>
      </c>
      <c r="H6179" s="25" t="s">
        <v>17</v>
      </c>
    </row>
    <row r="6180" spans="1:8" x14ac:dyDescent="0.25">
      <c r="A6180" s="25" t="s">
        <v>13868</v>
      </c>
      <c r="B6180" s="25" t="s">
        <v>13869</v>
      </c>
      <c r="C6180" s="27">
        <v>5</v>
      </c>
      <c r="D6180" s="25" t="s">
        <v>39040</v>
      </c>
      <c r="E6180" s="28" t="s">
        <v>17</v>
      </c>
      <c r="F6180" s="85" t="str">
        <f>IF(E6180="N/A","N/A",VLOOKUP(E6180,UniFormat!$A$9:$F$817,6,FALSE))</f>
        <v>N/A</v>
      </c>
      <c r="G6180" s="25" t="str">
        <f t="shared" si="96"/>
        <v>22-43 41 13 13</v>
      </c>
      <c r="H6180" s="25" t="s">
        <v>17</v>
      </c>
    </row>
    <row r="6181" spans="1:8" x14ac:dyDescent="0.25">
      <c r="A6181" s="25" t="s">
        <v>13870</v>
      </c>
      <c r="B6181" s="25" t="s">
        <v>13871</v>
      </c>
      <c r="C6181" s="27">
        <v>5</v>
      </c>
      <c r="D6181" s="25" t="s">
        <v>39040</v>
      </c>
      <c r="E6181" s="28" t="s">
        <v>17</v>
      </c>
      <c r="F6181" s="85" t="str">
        <f>IF(E6181="N/A","N/A",VLOOKUP(E6181,UniFormat!$A$9:$F$817,6,FALSE))</f>
        <v>N/A</v>
      </c>
      <c r="G6181" s="25" t="str">
        <f t="shared" si="96"/>
        <v>22-43 41 13 23</v>
      </c>
      <c r="H6181" s="25" t="s">
        <v>17</v>
      </c>
    </row>
    <row r="6182" spans="1:8" x14ac:dyDescent="0.25">
      <c r="A6182" s="25" t="s">
        <v>13872</v>
      </c>
      <c r="B6182" s="25" t="s">
        <v>13873</v>
      </c>
      <c r="C6182" s="27">
        <v>5</v>
      </c>
      <c r="D6182" s="25" t="s">
        <v>39040</v>
      </c>
      <c r="E6182" s="28" t="s">
        <v>17</v>
      </c>
      <c r="F6182" s="85" t="str">
        <f>IF(E6182="N/A","N/A",VLOOKUP(E6182,UniFormat!$A$9:$F$817,6,FALSE))</f>
        <v>N/A</v>
      </c>
      <c r="G6182" s="25" t="str">
        <f t="shared" si="96"/>
        <v>22-43 41 13 33</v>
      </c>
      <c r="H6182" s="25" t="s">
        <v>17</v>
      </c>
    </row>
    <row r="6183" spans="1:8" x14ac:dyDescent="0.25">
      <c r="A6183" s="25" t="s">
        <v>13874</v>
      </c>
      <c r="B6183" s="25" t="s">
        <v>13875</v>
      </c>
      <c r="C6183" s="27">
        <v>5</v>
      </c>
      <c r="D6183" s="25" t="s">
        <v>39040</v>
      </c>
      <c r="E6183" s="28" t="s">
        <v>17</v>
      </c>
      <c r="F6183" s="85" t="str">
        <f>IF(E6183="N/A","N/A",VLOOKUP(E6183,UniFormat!$A$9:$F$817,6,FALSE))</f>
        <v>N/A</v>
      </c>
      <c r="G6183" s="25" t="str">
        <f t="shared" si="96"/>
        <v>22-43 41 13 43</v>
      </c>
      <c r="H6183" s="25" t="s">
        <v>17</v>
      </c>
    </row>
    <row r="6184" spans="1:8" x14ac:dyDescent="0.25">
      <c r="A6184" s="25" t="s">
        <v>13876</v>
      </c>
      <c r="B6184" s="25" t="s">
        <v>13877</v>
      </c>
      <c r="C6184" s="27">
        <v>4</v>
      </c>
      <c r="D6184" s="25" t="s">
        <v>39040</v>
      </c>
      <c r="E6184" s="28" t="s">
        <v>17</v>
      </c>
      <c r="F6184" s="85" t="str">
        <f>IF(E6184="N/A","N/A",VLOOKUP(E6184,UniFormat!$A$9:$F$817,6,FALSE))</f>
        <v>N/A</v>
      </c>
      <c r="G6184" s="25" t="str">
        <f t="shared" si="96"/>
        <v>22-43 41 23</v>
      </c>
      <c r="H6184" s="25" t="s">
        <v>17</v>
      </c>
    </row>
    <row r="6185" spans="1:8" x14ac:dyDescent="0.25">
      <c r="A6185" s="25" t="s">
        <v>13878</v>
      </c>
      <c r="B6185" s="25" t="s">
        <v>13879</v>
      </c>
      <c r="C6185" s="27">
        <v>4</v>
      </c>
      <c r="D6185" s="25" t="s">
        <v>39040</v>
      </c>
      <c r="E6185" s="28" t="s">
        <v>17</v>
      </c>
      <c r="F6185" s="85" t="str">
        <f>IF(E6185="N/A","N/A",VLOOKUP(E6185,UniFormat!$A$9:$F$817,6,FALSE))</f>
        <v>N/A</v>
      </c>
      <c r="G6185" s="25" t="str">
        <f t="shared" si="96"/>
        <v>22-43 41 26</v>
      </c>
      <c r="H6185" s="25" t="s">
        <v>17</v>
      </c>
    </row>
    <row r="6186" spans="1:8" x14ac:dyDescent="0.25">
      <c r="A6186" s="25" t="s">
        <v>13880</v>
      </c>
      <c r="B6186" s="25" t="s">
        <v>13881</v>
      </c>
      <c r="C6186" s="27">
        <v>4</v>
      </c>
      <c r="D6186" s="25" t="s">
        <v>39040</v>
      </c>
      <c r="E6186" s="28" t="s">
        <v>17</v>
      </c>
      <c r="F6186" s="85" t="str">
        <f>IF(E6186="N/A","N/A",VLOOKUP(E6186,UniFormat!$A$9:$F$817,6,FALSE))</f>
        <v>N/A</v>
      </c>
      <c r="G6186" s="25" t="str">
        <f t="shared" si="96"/>
        <v>22-43 41 31</v>
      </c>
      <c r="H6186" s="25" t="s">
        <v>17</v>
      </c>
    </row>
    <row r="6187" spans="1:8" x14ac:dyDescent="0.25">
      <c r="A6187" s="25" t="s">
        <v>13882</v>
      </c>
      <c r="B6187" s="25" t="s">
        <v>13883</v>
      </c>
      <c r="C6187" s="27">
        <v>4</v>
      </c>
      <c r="D6187" s="25" t="s">
        <v>39040</v>
      </c>
      <c r="E6187" s="28" t="s">
        <v>17</v>
      </c>
      <c r="F6187" s="85" t="str">
        <f>IF(E6187="N/A","N/A",VLOOKUP(E6187,UniFormat!$A$9:$F$817,6,FALSE))</f>
        <v>N/A</v>
      </c>
      <c r="G6187" s="25" t="str">
        <f t="shared" si="96"/>
        <v>22-43 41 41</v>
      </c>
      <c r="H6187" s="25" t="s">
        <v>17</v>
      </c>
    </row>
    <row r="6188" spans="1:8" x14ac:dyDescent="0.25">
      <c r="A6188" s="25" t="s">
        <v>13884</v>
      </c>
      <c r="B6188" s="25" t="s">
        <v>13885</v>
      </c>
      <c r="C6188" s="27">
        <v>4</v>
      </c>
      <c r="D6188" s="25" t="s">
        <v>39040</v>
      </c>
      <c r="E6188" s="28" t="s">
        <v>17</v>
      </c>
      <c r="F6188" s="85" t="str">
        <f>IF(E6188="N/A","N/A",VLOOKUP(E6188,UniFormat!$A$9:$F$817,6,FALSE))</f>
        <v>N/A</v>
      </c>
      <c r="G6188" s="25" t="str">
        <f t="shared" si="96"/>
        <v>22-43 41 43</v>
      </c>
      <c r="H6188" s="25" t="s">
        <v>17</v>
      </c>
    </row>
    <row r="6189" spans="1:8" x14ac:dyDescent="0.25">
      <c r="A6189" s="25" t="s">
        <v>13886</v>
      </c>
      <c r="B6189" s="25" t="s">
        <v>13887</v>
      </c>
      <c r="C6189" s="27">
        <v>4</v>
      </c>
      <c r="D6189" s="25" t="s">
        <v>39040</v>
      </c>
      <c r="E6189" s="28" t="s">
        <v>17</v>
      </c>
      <c r="F6189" s="85" t="str">
        <f>IF(E6189="N/A","N/A",VLOOKUP(E6189,UniFormat!$A$9:$F$817,6,FALSE))</f>
        <v>N/A</v>
      </c>
      <c r="G6189" s="25" t="str">
        <f t="shared" si="96"/>
        <v>22-43 41 45</v>
      </c>
      <c r="H6189" s="25" t="s">
        <v>17</v>
      </c>
    </row>
    <row r="6190" spans="1:8" x14ac:dyDescent="0.25">
      <c r="A6190" s="25" t="s">
        <v>13888</v>
      </c>
      <c r="B6190" s="25" t="s">
        <v>13889</v>
      </c>
      <c r="C6190" s="27">
        <v>4</v>
      </c>
      <c r="D6190" s="25" t="s">
        <v>39040</v>
      </c>
      <c r="E6190" s="28" t="s">
        <v>17</v>
      </c>
      <c r="F6190" s="85" t="str">
        <f>IF(E6190="N/A","N/A",VLOOKUP(E6190,UniFormat!$A$9:$F$817,6,FALSE))</f>
        <v>N/A</v>
      </c>
      <c r="G6190" s="25" t="str">
        <f t="shared" si="96"/>
        <v>22-43 41 53</v>
      </c>
      <c r="H6190" s="25" t="s">
        <v>17</v>
      </c>
    </row>
    <row r="6191" spans="1:8" x14ac:dyDescent="0.25">
      <c r="A6191" s="25" t="s">
        <v>13890</v>
      </c>
      <c r="B6191" s="25" t="s">
        <v>13891</v>
      </c>
      <c r="C6191" s="27">
        <v>4</v>
      </c>
      <c r="D6191" s="25" t="s">
        <v>39040</v>
      </c>
      <c r="E6191" s="28" t="s">
        <v>17</v>
      </c>
      <c r="F6191" s="85" t="str">
        <f>IF(E6191="N/A","N/A",VLOOKUP(E6191,UniFormat!$A$9:$F$817,6,FALSE))</f>
        <v>N/A</v>
      </c>
      <c r="G6191" s="25" t="str">
        <f t="shared" si="96"/>
        <v>22-43 41 63</v>
      </c>
      <c r="H6191" s="25" t="s">
        <v>17</v>
      </c>
    </row>
    <row r="6192" spans="1:8" x14ac:dyDescent="0.25">
      <c r="A6192" s="25" t="s">
        <v>13892</v>
      </c>
      <c r="B6192" s="25" t="s">
        <v>13893</v>
      </c>
      <c r="C6192" s="27">
        <v>4</v>
      </c>
      <c r="D6192" s="25" t="s">
        <v>39040</v>
      </c>
      <c r="E6192" s="28" t="s">
        <v>17</v>
      </c>
      <c r="F6192" s="85" t="str">
        <f>IF(E6192="N/A","N/A",VLOOKUP(E6192,UniFormat!$A$9:$F$817,6,FALSE))</f>
        <v>N/A</v>
      </c>
      <c r="G6192" s="25" t="str">
        <f t="shared" si="96"/>
        <v>22-43 41 73</v>
      </c>
      <c r="H6192" s="25" t="s">
        <v>17</v>
      </c>
    </row>
    <row r="6193" spans="1:8" x14ac:dyDescent="0.25">
      <c r="A6193" s="25" t="s">
        <v>13894</v>
      </c>
      <c r="B6193" s="25" t="s">
        <v>13895</v>
      </c>
      <c r="C6193" s="27">
        <v>4</v>
      </c>
      <c r="D6193" s="25" t="s">
        <v>39040</v>
      </c>
      <c r="E6193" s="28" t="s">
        <v>17</v>
      </c>
      <c r="F6193" s="85" t="str">
        <f>IF(E6193="N/A","N/A",VLOOKUP(E6193,UniFormat!$A$9:$F$817,6,FALSE))</f>
        <v>N/A</v>
      </c>
      <c r="G6193" s="25" t="str">
        <f t="shared" si="96"/>
        <v>22-43 41 83</v>
      </c>
      <c r="H6193" s="25" t="s">
        <v>17</v>
      </c>
    </row>
    <row r="6194" spans="1:8" x14ac:dyDescent="0.25">
      <c r="A6194" s="25" t="s">
        <v>13896</v>
      </c>
      <c r="B6194" s="25" t="s">
        <v>13897</v>
      </c>
      <c r="C6194" s="27">
        <v>3</v>
      </c>
      <c r="D6194" s="25" t="s">
        <v>39040</v>
      </c>
      <c r="E6194" s="28" t="s">
        <v>17</v>
      </c>
      <c r="F6194" s="85" t="str">
        <f>IF(E6194="N/A","N/A",VLOOKUP(E6194,UniFormat!$A$9:$F$817,6,FALSE))</f>
        <v>N/A</v>
      </c>
      <c r="G6194" s="25" t="str">
        <f t="shared" si="96"/>
        <v>22-43 42 00</v>
      </c>
      <c r="H6194" s="25" t="s">
        <v>17</v>
      </c>
    </row>
    <row r="6195" spans="1:8" x14ac:dyDescent="0.25">
      <c r="A6195" s="25" t="s">
        <v>13898</v>
      </c>
      <c r="B6195" s="25" t="s">
        <v>13899</v>
      </c>
      <c r="C6195" s="27">
        <v>4</v>
      </c>
      <c r="D6195" s="25" t="s">
        <v>39040</v>
      </c>
      <c r="E6195" s="28" t="s">
        <v>17</v>
      </c>
      <c r="F6195" s="85" t="str">
        <f>IF(E6195="N/A","N/A",VLOOKUP(E6195,UniFormat!$A$9:$F$817,6,FALSE))</f>
        <v>N/A</v>
      </c>
      <c r="G6195" s="25" t="str">
        <f t="shared" si="96"/>
        <v>22-43 42 11</v>
      </c>
      <c r="H6195" s="25" t="s">
        <v>17</v>
      </c>
    </row>
    <row r="6196" spans="1:8" x14ac:dyDescent="0.25">
      <c r="A6196" s="25" t="s">
        <v>13900</v>
      </c>
      <c r="B6196" s="25" t="s">
        <v>13901</v>
      </c>
      <c r="C6196" s="27">
        <v>4</v>
      </c>
      <c r="D6196" s="25" t="s">
        <v>39040</v>
      </c>
      <c r="E6196" s="28" t="s">
        <v>17</v>
      </c>
      <c r="F6196" s="85" t="str">
        <f>IF(E6196="N/A","N/A",VLOOKUP(E6196,UniFormat!$A$9:$F$817,6,FALSE))</f>
        <v>N/A</v>
      </c>
      <c r="G6196" s="25" t="str">
        <f t="shared" si="96"/>
        <v>22-43 42 13</v>
      </c>
      <c r="H6196" s="25" t="s">
        <v>17</v>
      </c>
    </row>
    <row r="6197" spans="1:8" x14ac:dyDescent="0.25">
      <c r="A6197" s="25" t="s">
        <v>13902</v>
      </c>
      <c r="B6197" s="25" t="s">
        <v>13903</v>
      </c>
      <c r="C6197" s="27">
        <v>4</v>
      </c>
      <c r="D6197" s="25" t="s">
        <v>39040</v>
      </c>
      <c r="E6197" s="28" t="s">
        <v>17</v>
      </c>
      <c r="F6197" s="85" t="str">
        <f>IF(E6197="N/A","N/A",VLOOKUP(E6197,UniFormat!$A$9:$F$817,6,FALSE))</f>
        <v>N/A</v>
      </c>
      <c r="G6197" s="25" t="str">
        <f t="shared" si="96"/>
        <v>22-43 42 21</v>
      </c>
      <c r="H6197" s="25" t="s">
        <v>17</v>
      </c>
    </row>
    <row r="6198" spans="1:8" x14ac:dyDescent="0.25">
      <c r="A6198" s="25" t="s">
        <v>13904</v>
      </c>
      <c r="B6198" s="25" t="s">
        <v>13905</v>
      </c>
      <c r="C6198" s="27">
        <v>4</v>
      </c>
      <c r="D6198" s="25" t="s">
        <v>39040</v>
      </c>
      <c r="E6198" s="28" t="s">
        <v>17</v>
      </c>
      <c r="F6198" s="85" t="str">
        <f>IF(E6198="N/A","N/A",VLOOKUP(E6198,UniFormat!$A$9:$F$817,6,FALSE))</f>
        <v>N/A</v>
      </c>
      <c r="G6198" s="25" t="str">
        <f t="shared" si="96"/>
        <v>22-43 42 23</v>
      </c>
      <c r="H6198" s="25" t="s">
        <v>17</v>
      </c>
    </row>
    <row r="6199" spans="1:8" x14ac:dyDescent="0.25">
      <c r="A6199" s="25" t="s">
        <v>13906</v>
      </c>
      <c r="B6199" s="25" t="s">
        <v>13907</v>
      </c>
      <c r="C6199" s="27">
        <v>4</v>
      </c>
      <c r="D6199" s="25" t="s">
        <v>39040</v>
      </c>
      <c r="E6199" s="28" t="s">
        <v>17</v>
      </c>
      <c r="F6199" s="85" t="str">
        <f>IF(E6199="N/A","N/A",VLOOKUP(E6199,UniFormat!$A$9:$F$817,6,FALSE))</f>
        <v>N/A</v>
      </c>
      <c r="G6199" s="25" t="str">
        <f t="shared" si="96"/>
        <v>22-43 42 26</v>
      </c>
      <c r="H6199" s="25" t="s">
        <v>17</v>
      </c>
    </row>
    <row r="6200" spans="1:8" x14ac:dyDescent="0.25">
      <c r="A6200" s="25" t="s">
        <v>13908</v>
      </c>
      <c r="B6200" s="25" t="s">
        <v>13909</v>
      </c>
      <c r="C6200" s="27">
        <v>4</v>
      </c>
      <c r="D6200" s="25" t="s">
        <v>39040</v>
      </c>
      <c r="E6200" s="28" t="s">
        <v>17</v>
      </c>
      <c r="F6200" s="85" t="str">
        <f>IF(E6200="N/A","N/A",VLOOKUP(E6200,UniFormat!$A$9:$F$817,6,FALSE))</f>
        <v>N/A</v>
      </c>
      <c r="G6200" s="25" t="str">
        <f t="shared" si="96"/>
        <v>22-43 42 33</v>
      </c>
      <c r="H6200" s="25" t="s">
        <v>17</v>
      </c>
    </row>
    <row r="6201" spans="1:8" x14ac:dyDescent="0.25">
      <c r="A6201" s="25" t="s">
        <v>13910</v>
      </c>
      <c r="B6201" s="25" t="s">
        <v>13911</v>
      </c>
      <c r="C6201" s="27">
        <v>4</v>
      </c>
      <c r="D6201" s="25" t="s">
        <v>39040</v>
      </c>
      <c r="E6201" s="28" t="s">
        <v>17</v>
      </c>
      <c r="F6201" s="85" t="str">
        <f>IF(E6201="N/A","N/A",VLOOKUP(E6201,UniFormat!$A$9:$F$817,6,FALSE))</f>
        <v>N/A</v>
      </c>
      <c r="G6201" s="25" t="str">
        <f t="shared" si="96"/>
        <v>22-43 42 36</v>
      </c>
      <c r="H6201" s="25" t="s">
        <v>17</v>
      </c>
    </row>
    <row r="6202" spans="1:8" x14ac:dyDescent="0.25">
      <c r="A6202" s="25" t="s">
        <v>13912</v>
      </c>
      <c r="B6202" s="25" t="s">
        <v>13913</v>
      </c>
      <c r="C6202" s="27">
        <v>4</v>
      </c>
      <c r="D6202" s="25" t="s">
        <v>39040</v>
      </c>
      <c r="E6202" s="28" t="s">
        <v>17</v>
      </c>
      <c r="F6202" s="85" t="str">
        <f>IF(E6202="N/A","N/A",VLOOKUP(E6202,UniFormat!$A$9:$F$817,6,FALSE))</f>
        <v>N/A</v>
      </c>
      <c r="G6202" s="25" t="str">
        <f t="shared" si="96"/>
        <v>22-43 42 41</v>
      </c>
      <c r="H6202" s="25" t="s">
        <v>17</v>
      </c>
    </row>
    <row r="6203" spans="1:8" x14ac:dyDescent="0.25">
      <c r="A6203" s="25" t="s">
        <v>13914</v>
      </c>
      <c r="B6203" s="25" t="s">
        <v>13915</v>
      </c>
      <c r="C6203" s="27">
        <v>4</v>
      </c>
      <c r="D6203" s="25" t="s">
        <v>39040</v>
      </c>
      <c r="E6203" s="28" t="s">
        <v>17</v>
      </c>
      <c r="F6203" s="85" t="str">
        <f>IF(E6203="N/A","N/A",VLOOKUP(E6203,UniFormat!$A$9:$F$817,6,FALSE))</f>
        <v>N/A</v>
      </c>
      <c r="G6203" s="25" t="str">
        <f t="shared" si="96"/>
        <v>22-43 42 53</v>
      </c>
      <c r="H6203" s="25" t="s">
        <v>17</v>
      </c>
    </row>
    <row r="6204" spans="1:8" x14ac:dyDescent="0.25">
      <c r="A6204" s="25" t="s">
        <v>13916</v>
      </c>
      <c r="B6204" s="25" t="s">
        <v>13917</v>
      </c>
      <c r="C6204" s="27">
        <v>4</v>
      </c>
      <c r="D6204" s="25" t="s">
        <v>39040</v>
      </c>
      <c r="E6204" s="28" t="s">
        <v>17</v>
      </c>
      <c r="F6204" s="85" t="str">
        <f>IF(E6204="N/A","N/A",VLOOKUP(E6204,UniFormat!$A$9:$F$817,6,FALSE))</f>
        <v>N/A</v>
      </c>
      <c r="G6204" s="25" t="str">
        <f t="shared" si="96"/>
        <v>22-43 42 83</v>
      </c>
      <c r="H6204" s="25" t="s">
        <v>17</v>
      </c>
    </row>
    <row r="6205" spans="1:8" x14ac:dyDescent="0.25">
      <c r="A6205" s="25" t="s">
        <v>13918</v>
      </c>
      <c r="B6205" s="25" t="s">
        <v>13919</v>
      </c>
      <c r="C6205" s="27">
        <v>2</v>
      </c>
      <c r="D6205" s="25" t="s">
        <v>39040</v>
      </c>
      <c r="E6205" s="28" t="s">
        <v>17</v>
      </c>
      <c r="F6205" s="85" t="str">
        <f>IF(E6205="N/A","N/A",VLOOKUP(E6205,UniFormat!$A$9:$F$817,6,FALSE))</f>
        <v>N/A</v>
      </c>
      <c r="G6205" s="25" t="str">
        <f t="shared" si="96"/>
        <v>22-44 00 00</v>
      </c>
      <c r="H6205" s="25" t="s">
        <v>17</v>
      </c>
    </row>
    <row r="6206" spans="1:8" x14ac:dyDescent="0.25">
      <c r="A6206" s="25" t="s">
        <v>13920</v>
      </c>
      <c r="B6206" s="25" t="s">
        <v>13921</v>
      </c>
      <c r="C6206" s="27">
        <v>3</v>
      </c>
      <c r="D6206" s="25" t="s">
        <v>39040</v>
      </c>
      <c r="E6206" s="28" t="s">
        <v>17</v>
      </c>
      <c r="F6206" s="85" t="str">
        <f>IF(E6206="N/A","N/A",VLOOKUP(E6206,UniFormat!$A$9:$F$817,6,FALSE))</f>
        <v>N/A</v>
      </c>
      <c r="G6206" s="25" t="str">
        <f t="shared" si="96"/>
        <v>22-44 01 00</v>
      </c>
      <c r="H6206" s="25" t="s">
        <v>17</v>
      </c>
    </row>
    <row r="6207" spans="1:8" x14ac:dyDescent="0.25">
      <c r="A6207" s="25" t="s">
        <v>13922</v>
      </c>
      <c r="B6207" s="25" t="s">
        <v>13923</v>
      </c>
      <c r="C6207" s="27">
        <v>4</v>
      </c>
      <c r="D6207" s="25" t="s">
        <v>39040</v>
      </c>
      <c r="E6207" s="28" t="s">
        <v>17</v>
      </c>
      <c r="F6207" s="85" t="str">
        <f>IF(E6207="N/A","N/A",VLOOKUP(E6207,UniFormat!$A$9:$F$817,6,FALSE))</f>
        <v>N/A</v>
      </c>
      <c r="G6207" s="25" t="str">
        <f t="shared" si="96"/>
        <v>22-44 01 10</v>
      </c>
      <c r="H6207" s="25" t="s">
        <v>17</v>
      </c>
    </row>
    <row r="6208" spans="1:8" x14ac:dyDescent="0.25">
      <c r="A6208" s="25" t="s">
        <v>13924</v>
      </c>
      <c r="B6208" s="25" t="s">
        <v>13925</v>
      </c>
      <c r="C6208" s="27">
        <v>4</v>
      </c>
      <c r="D6208" s="25" t="s">
        <v>39040</v>
      </c>
      <c r="E6208" s="28" t="s">
        <v>17</v>
      </c>
      <c r="F6208" s="85" t="str">
        <f>IF(E6208="N/A","N/A",VLOOKUP(E6208,UniFormat!$A$9:$F$817,6,FALSE))</f>
        <v>N/A</v>
      </c>
      <c r="G6208" s="25" t="str">
        <f t="shared" si="96"/>
        <v>22-44 01 20</v>
      </c>
      <c r="H6208" s="25" t="s">
        <v>17</v>
      </c>
    </row>
    <row r="6209" spans="1:8" x14ac:dyDescent="0.25">
      <c r="A6209" s="25" t="s">
        <v>13926</v>
      </c>
      <c r="B6209" s="25" t="s">
        <v>13927</v>
      </c>
      <c r="C6209" s="27">
        <v>4</v>
      </c>
      <c r="D6209" s="25" t="s">
        <v>39040</v>
      </c>
      <c r="E6209" s="28" t="s">
        <v>17</v>
      </c>
      <c r="F6209" s="85" t="str">
        <f>IF(E6209="N/A","N/A",VLOOKUP(E6209,UniFormat!$A$9:$F$817,6,FALSE))</f>
        <v>N/A</v>
      </c>
      <c r="G6209" s="25" t="str">
        <f t="shared" si="96"/>
        <v>22-44 01 30</v>
      </c>
      <c r="H6209" s="25" t="s">
        <v>17</v>
      </c>
    </row>
    <row r="6210" spans="1:8" x14ac:dyDescent="0.25">
      <c r="A6210" s="25" t="s">
        <v>13928</v>
      </c>
      <c r="B6210" s="25" t="s">
        <v>13929</v>
      </c>
      <c r="C6210" s="27">
        <v>4</v>
      </c>
      <c r="D6210" s="25" t="s">
        <v>39040</v>
      </c>
      <c r="E6210" s="28" t="s">
        <v>17</v>
      </c>
      <c r="F6210" s="85" t="str">
        <f>IF(E6210="N/A","N/A",VLOOKUP(E6210,UniFormat!$A$9:$F$817,6,FALSE))</f>
        <v>N/A</v>
      </c>
      <c r="G6210" s="25" t="str">
        <f t="shared" si="96"/>
        <v>22-44 01 40</v>
      </c>
      <c r="H6210" s="25" t="s">
        <v>17</v>
      </c>
    </row>
    <row r="6211" spans="1:8" x14ac:dyDescent="0.25">
      <c r="A6211" s="25" t="s">
        <v>13930</v>
      </c>
      <c r="B6211" s="25" t="s">
        <v>13931</v>
      </c>
      <c r="C6211" s="27">
        <v>4</v>
      </c>
      <c r="D6211" s="25" t="s">
        <v>39040</v>
      </c>
      <c r="E6211" s="28" t="s">
        <v>17</v>
      </c>
      <c r="F6211" s="85" t="str">
        <f>IF(E6211="N/A","N/A",VLOOKUP(E6211,UniFormat!$A$9:$F$817,6,FALSE))</f>
        <v>N/A</v>
      </c>
      <c r="G6211" s="25" t="str">
        <f t="shared" si="96"/>
        <v>22-44 01 50</v>
      </c>
      <c r="H6211" s="25" t="s">
        <v>17</v>
      </c>
    </row>
    <row r="6212" spans="1:8" x14ac:dyDescent="0.25">
      <c r="A6212" s="25" t="s">
        <v>13932</v>
      </c>
      <c r="B6212" s="25" t="s">
        <v>13933</v>
      </c>
      <c r="C6212" s="27">
        <v>4</v>
      </c>
      <c r="D6212" s="25" t="s">
        <v>39040</v>
      </c>
      <c r="E6212" s="28" t="s">
        <v>17</v>
      </c>
      <c r="F6212" s="85" t="str">
        <f>IF(E6212="N/A","N/A",VLOOKUP(E6212,UniFormat!$A$9:$F$817,6,FALSE))</f>
        <v>N/A</v>
      </c>
      <c r="G6212" s="25" t="str">
        <f t="shared" si="96"/>
        <v>22-44 01 60</v>
      </c>
      <c r="H6212" s="25" t="s">
        <v>17</v>
      </c>
    </row>
    <row r="6213" spans="1:8" x14ac:dyDescent="0.25">
      <c r="A6213" s="25" t="s">
        <v>13934</v>
      </c>
      <c r="B6213" s="25" t="s">
        <v>13935</v>
      </c>
      <c r="C6213" s="27">
        <v>3</v>
      </c>
      <c r="D6213" s="25" t="s">
        <v>39040</v>
      </c>
      <c r="E6213" s="28" t="s">
        <v>17</v>
      </c>
      <c r="F6213" s="85" t="str">
        <f>IF(E6213="N/A","N/A",VLOOKUP(E6213,UniFormat!$A$9:$F$817,6,FALSE))</f>
        <v>N/A</v>
      </c>
      <c r="G6213" s="25" t="str">
        <f t="shared" si="96"/>
        <v>22-44 05 00</v>
      </c>
      <c r="H6213" s="25" t="s">
        <v>17</v>
      </c>
    </row>
    <row r="6214" spans="1:8" x14ac:dyDescent="0.25">
      <c r="A6214" s="25" t="s">
        <v>13936</v>
      </c>
      <c r="B6214" s="25" t="s">
        <v>13937</v>
      </c>
      <c r="C6214" s="27">
        <v>3</v>
      </c>
      <c r="D6214" s="25" t="s">
        <v>39040</v>
      </c>
      <c r="E6214" s="28" t="s">
        <v>17</v>
      </c>
      <c r="F6214" s="85" t="str">
        <f>IF(E6214="N/A","N/A",VLOOKUP(E6214,UniFormat!$A$9:$F$817,6,FALSE))</f>
        <v>N/A</v>
      </c>
      <c r="G6214" s="25" t="str">
        <f t="shared" si="96"/>
        <v>22-44 08 00</v>
      </c>
      <c r="H6214" s="25" t="s">
        <v>17</v>
      </c>
    </row>
    <row r="6215" spans="1:8" x14ac:dyDescent="0.25">
      <c r="A6215" s="25" t="s">
        <v>13938</v>
      </c>
      <c r="B6215" s="25" t="s">
        <v>13939</v>
      </c>
      <c r="C6215" s="27">
        <v>4</v>
      </c>
      <c r="D6215" s="25" t="s">
        <v>39040</v>
      </c>
      <c r="E6215" s="28" t="s">
        <v>17</v>
      </c>
      <c r="F6215" s="85" t="str">
        <f>IF(E6215="N/A","N/A",VLOOKUP(E6215,UniFormat!$A$9:$F$817,6,FALSE))</f>
        <v>N/A</v>
      </c>
      <c r="G6215" s="25" t="str">
        <f t="shared" si="96"/>
        <v>22-44 08 10</v>
      </c>
      <c r="H6215" s="25" t="s">
        <v>17</v>
      </c>
    </row>
    <row r="6216" spans="1:8" x14ac:dyDescent="0.25">
      <c r="A6216" s="25" t="s">
        <v>13940</v>
      </c>
      <c r="B6216" s="25" t="s">
        <v>13941</v>
      </c>
      <c r="C6216" s="27">
        <v>4</v>
      </c>
      <c r="D6216" s="25" t="s">
        <v>39040</v>
      </c>
      <c r="E6216" s="28" t="s">
        <v>17</v>
      </c>
      <c r="F6216" s="85" t="str">
        <f>IF(E6216="N/A","N/A",VLOOKUP(E6216,UniFormat!$A$9:$F$817,6,FALSE))</f>
        <v>N/A</v>
      </c>
      <c r="G6216" s="25" t="str">
        <f t="shared" si="96"/>
        <v>22-44 08 20</v>
      </c>
      <c r="H6216" s="25" t="s">
        <v>17</v>
      </c>
    </row>
    <row r="6217" spans="1:8" x14ac:dyDescent="0.25">
      <c r="A6217" s="25" t="s">
        <v>13942</v>
      </c>
      <c r="B6217" s="25" t="s">
        <v>13943</v>
      </c>
      <c r="C6217" s="27">
        <v>4</v>
      </c>
      <c r="D6217" s="25" t="s">
        <v>39040</v>
      </c>
      <c r="E6217" s="28" t="s">
        <v>17</v>
      </c>
      <c r="F6217" s="85" t="str">
        <f>IF(E6217="N/A","N/A",VLOOKUP(E6217,UniFormat!$A$9:$F$817,6,FALSE))</f>
        <v>N/A</v>
      </c>
      <c r="G6217" s="25" t="str">
        <f t="shared" si="96"/>
        <v>22-44 08 30</v>
      </c>
      <c r="H6217" s="25" t="s">
        <v>17</v>
      </c>
    </row>
    <row r="6218" spans="1:8" x14ac:dyDescent="0.25">
      <c r="A6218" s="25" t="s">
        <v>13944</v>
      </c>
      <c r="B6218" s="25" t="s">
        <v>13945</v>
      </c>
      <c r="C6218" s="27">
        <v>4</v>
      </c>
      <c r="D6218" s="25" t="s">
        <v>39040</v>
      </c>
      <c r="E6218" s="28" t="s">
        <v>17</v>
      </c>
      <c r="F6218" s="85" t="str">
        <f>IF(E6218="N/A","N/A",VLOOKUP(E6218,UniFormat!$A$9:$F$817,6,FALSE))</f>
        <v>N/A</v>
      </c>
      <c r="G6218" s="25" t="str">
        <f t="shared" ref="G6218:G6281" si="97">IF(LEN(A6218)=8,CONCATENATE("22-",A6218),CONCATENATE("22-",LEFT(A6218,8)," ",RIGHT(A6218,2)))</f>
        <v>22-44 08 40</v>
      </c>
      <c r="H6218" s="25" t="s">
        <v>17</v>
      </c>
    </row>
    <row r="6219" spans="1:8" x14ac:dyDescent="0.25">
      <c r="A6219" s="25" t="s">
        <v>13946</v>
      </c>
      <c r="B6219" s="25" t="s">
        <v>13947</v>
      </c>
      <c r="C6219" s="27">
        <v>4</v>
      </c>
      <c r="D6219" s="25" t="s">
        <v>39040</v>
      </c>
      <c r="E6219" s="28" t="s">
        <v>17</v>
      </c>
      <c r="F6219" s="85" t="str">
        <f>IF(E6219="N/A","N/A",VLOOKUP(E6219,UniFormat!$A$9:$F$817,6,FALSE))</f>
        <v>N/A</v>
      </c>
      <c r="G6219" s="25" t="str">
        <f t="shared" si="97"/>
        <v>22-44 08 50</v>
      </c>
      <c r="H6219" s="25" t="s">
        <v>17</v>
      </c>
    </row>
    <row r="6220" spans="1:8" x14ac:dyDescent="0.25">
      <c r="A6220" s="25" t="s">
        <v>13948</v>
      </c>
      <c r="B6220" s="25" t="s">
        <v>13949</v>
      </c>
      <c r="C6220" s="27">
        <v>4</v>
      </c>
      <c r="D6220" s="25" t="s">
        <v>39040</v>
      </c>
      <c r="E6220" s="28" t="s">
        <v>17</v>
      </c>
      <c r="F6220" s="85" t="str">
        <f>IF(E6220="N/A","N/A",VLOOKUP(E6220,UniFormat!$A$9:$F$817,6,FALSE))</f>
        <v>N/A</v>
      </c>
      <c r="G6220" s="25" t="str">
        <f t="shared" si="97"/>
        <v>22-44 08 60</v>
      </c>
      <c r="H6220" s="25" t="s">
        <v>17</v>
      </c>
    </row>
    <row r="6221" spans="1:8" x14ac:dyDescent="0.25">
      <c r="A6221" s="25" t="s">
        <v>13950</v>
      </c>
      <c r="B6221" s="25" t="s">
        <v>13951</v>
      </c>
      <c r="C6221" s="27">
        <v>3</v>
      </c>
      <c r="D6221" s="25" t="s">
        <v>39040</v>
      </c>
      <c r="E6221" s="28" t="s">
        <v>17</v>
      </c>
      <c r="F6221" s="85" t="str">
        <f>IF(E6221="N/A","N/A",VLOOKUP(E6221,UniFormat!$A$9:$F$817,6,FALSE))</f>
        <v>N/A</v>
      </c>
      <c r="G6221" s="25" t="str">
        <f t="shared" si="97"/>
        <v>22-44 10 00</v>
      </c>
      <c r="H6221" s="25" t="s">
        <v>17</v>
      </c>
    </row>
    <row r="6222" spans="1:8" x14ac:dyDescent="0.25">
      <c r="A6222" s="25" t="s">
        <v>13952</v>
      </c>
      <c r="B6222" s="25" t="s">
        <v>13953</v>
      </c>
      <c r="C6222" s="27">
        <v>3</v>
      </c>
      <c r="D6222" s="25" t="s">
        <v>39040</v>
      </c>
      <c r="E6222" s="28" t="s">
        <v>17</v>
      </c>
      <c r="F6222" s="85" t="str">
        <f>IF(E6222="N/A","N/A",VLOOKUP(E6222,UniFormat!$A$9:$F$817,6,FALSE))</f>
        <v>N/A</v>
      </c>
      <c r="G6222" s="25" t="str">
        <f t="shared" si="97"/>
        <v>22-44 11 00</v>
      </c>
      <c r="H6222" s="25" t="s">
        <v>17</v>
      </c>
    </row>
    <row r="6223" spans="1:8" x14ac:dyDescent="0.25">
      <c r="A6223" s="25" t="s">
        <v>13954</v>
      </c>
      <c r="B6223" s="25" t="s">
        <v>13955</v>
      </c>
      <c r="C6223" s="27">
        <v>4</v>
      </c>
      <c r="D6223" s="25" t="s">
        <v>39040</v>
      </c>
      <c r="E6223" s="28" t="s">
        <v>17</v>
      </c>
      <c r="F6223" s="85" t="str">
        <f>IF(E6223="N/A","N/A",VLOOKUP(E6223,UniFormat!$A$9:$F$817,6,FALSE))</f>
        <v>N/A</v>
      </c>
      <c r="G6223" s="25" t="str">
        <f t="shared" si="97"/>
        <v>22-44 11 13</v>
      </c>
      <c r="H6223" s="25" t="s">
        <v>17</v>
      </c>
    </row>
    <row r="6224" spans="1:8" x14ac:dyDescent="0.25">
      <c r="A6224" s="25" t="s">
        <v>13956</v>
      </c>
      <c r="B6224" s="25" t="s">
        <v>13957</v>
      </c>
      <c r="C6224" s="27">
        <v>4</v>
      </c>
      <c r="D6224" s="25" t="s">
        <v>39040</v>
      </c>
      <c r="E6224" s="28" t="s">
        <v>17</v>
      </c>
      <c r="F6224" s="85" t="str">
        <f>IF(E6224="N/A","N/A",VLOOKUP(E6224,UniFormat!$A$9:$F$817,6,FALSE))</f>
        <v>N/A</v>
      </c>
      <c r="G6224" s="25" t="str">
        <f t="shared" si="97"/>
        <v>22-44 11 16</v>
      </c>
      <c r="H6224" s="25" t="s">
        <v>17</v>
      </c>
    </row>
    <row r="6225" spans="1:8" x14ac:dyDescent="0.25">
      <c r="A6225" s="25" t="s">
        <v>13958</v>
      </c>
      <c r="B6225" s="25" t="s">
        <v>13959</v>
      </c>
      <c r="C6225" s="27">
        <v>4</v>
      </c>
      <c r="D6225" s="25" t="s">
        <v>39040</v>
      </c>
      <c r="E6225" s="28" t="s">
        <v>17</v>
      </c>
      <c r="F6225" s="85" t="str">
        <f>IF(E6225="N/A","N/A",VLOOKUP(E6225,UniFormat!$A$9:$F$817,6,FALSE))</f>
        <v>N/A</v>
      </c>
      <c r="G6225" s="25" t="str">
        <f t="shared" si="97"/>
        <v>22-44 11 19</v>
      </c>
      <c r="H6225" s="25" t="s">
        <v>17</v>
      </c>
    </row>
    <row r="6226" spans="1:8" x14ac:dyDescent="0.25">
      <c r="A6226" s="25" t="s">
        <v>13960</v>
      </c>
      <c r="B6226" s="25" t="s">
        <v>13961</v>
      </c>
      <c r="C6226" s="27">
        <v>4</v>
      </c>
      <c r="D6226" s="25" t="s">
        <v>39040</v>
      </c>
      <c r="E6226" s="28" t="s">
        <v>17</v>
      </c>
      <c r="F6226" s="85" t="str">
        <f>IF(E6226="N/A","N/A",VLOOKUP(E6226,UniFormat!$A$9:$F$817,6,FALSE))</f>
        <v>N/A</v>
      </c>
      <c r="G6226" s="25" t="str">
        <f t="shared" si="97"/>
        <v>22-44 11 20</v>
      </c>
      <c r="H6226" s="25" t="s">
        <v>17</v>
      </c>
    </row>
    <row r="6227" spans="1:8" x14ac:dyDescent="0.25">
      <c r="A6227" s="25" t="s">
        <v>13962</v>
      </c>
      <c r="B6227" s="25" t="s">
        <v>13963</v>
      </c>
      <c r="C6227" s="27">
        <v>4</v>
      </c>
      <c r="D6227" s="25" t="s">
        <v>39040</v>
      </c>
      <c r="E6227" s="28" t="s">
        <v>17</v>
      </c>
      <c r="F6227" s="85" t="str">
        <f>IF(E6227="N/A","N/A",VLOOKUP(E6227,UniFormat!$A$9:$F$817,6,FALSE))</f>
        <v>N/A</v>
      </c>
      <c r="G6227" s="25" t="str">
        <f t="shared" si="97"/>
        <v>22-44 11 31</v>
      </c>
      <c r="H6227" s="25" t="s">
        <v>17</v>
      </c>
    </row>
    <row r="6228" spans="1:8" x14ac:dyDescent="0.25">
      <c r="A6228" s="25" t="s">
        <v>13964</v>
      </c>
      <c r="B6228" s="25" t="s">
        <v>13965</v>
      </c>
      <c r="C6228" s="27">
        <v>4</v>
      </c>
      <c r="D6228" s="25" t="s">
        <v>39040</v>
      </c>
      <c r="E6228" s="28" t="s">
        <v>17</v>
      </c>
      <c r="F6228" s="85" t="str">
        <f>IF(E6228="N/A","N/A",VLOOKUP(E6228,UniFormat!$A$9:$F$817,6,FALSE))</f>
        <v>N/A</v>
      </c>
      <c r="G6228" s="25" t="str">
        <f t="shared" si="97"/>
        <v>22-44 11 33</v>
      </c>
      <c r="H6228" s="25" t="s">
        <v>17</v>
      </c>
    </row>
    <row r="6229" spans="1:8" x14ac:dyDescent="0.25">
      <c r="A6229" s="25" t="s">
        <v>13966</v>
      </c>
      <c r="B6229" s="25" t="s">
        <v>13967</v>
      </c>
      <c r="C6229" s="27">
        <v>4</v>
      </c>
      <c r="D6229" s="25" t="s">
        <v>39040</v>
      </c>
      <c r="E6229" s="28" t="s">
        <v>17</v>
      </c>
      <c r="F6229" s="85" t="str">
        <f>IF(E6229="N/A","N/A",VLOOKUP(E6229,UniFormat!$A$9:$F$817,6,FALSE))</f>
        <v>N/A</v>
      </c>
      <c r="G6229" s="25" t="str">
        <f t="shared" si="97"/>
        <v>22-44 11 36</v>
      </c>
      <c r="H6229" s="25" t="s">
        <v>17</v>
      </c>
    </row>
    <row r="6230" spans="1:8" x14ac:dyDescent="0.25">
      <c r="A6230" s="25" t="s">
        <v>13968</v>
      </c>
      <c r="B6230" s="25" t="s">
        <v>13969</v>
      </c>
      <c r="C6230" s="27">
        <v>4</v>
      </c>
      <c r="D6230" s="25" t="s">
        <v>39040</v>
      </c>
      <c r="E6230" s="28" t="s">
        <v>17</v>
      </c>
      <c r="F6230" s="85" t="str">
        <f>IF(E6230="N/A","N/A",VLOOKUP(E6230,UniFormat!$A$9:$F$817,6,FALSE))</f>
        <v>N/A</v>
      </c>
      <c r="G6230" s="25" t="str">
        <f t="shared" si="97"/>
        <v>22-44 11 51</v>
      </c>
      <c r="H6230" s="25" t="s">
        <v>17</v>
      </c>
    </row>
    <row r="6231" spans="1:8" x14ac:dyDescent="0.25">
      <c r="A6231" s="25" t="s">
        <v>13970</v>
      </c>
      <c r="B6231" s="25" t="s">
        <v>13971</v>
      </c>
      <c r="C6231" s="27">
        <v>4</v>
      </c>
      <c r="D6231" s="25" t="s">
        <v>39040</v>
      </c>
      <c r="E6231" s="28" t="s">
        <v>17</v>
      </c>
      <c r="F6231" s="85" t="str">
        <f>IF(E6231="N/A","N/A",VLOOKUP(E6231,UniFormat!$A$9:$F$817,6,FALSE))</f>
        <v>N/A</v>
      </c>
      <c r="G6231" s="25" t="str">
        <f t="shared" si="97"/>
        <v>22-44 11 53</v>
      </c>
      <c r="H6231" s="25" t="s">
        <v>17</v>
      </c>
    </row>
    <row r="6232" spans="1:8" x14ac:dyDescent="0.25">
      <c r="A6232" s="25" t="s">
        <v>13972</v>
      </c>
      <c r="B6232" s="25" t="s">
        <v>13973</v>
      </c>
      <c r="C6232" s="27">
        <v>4</v>
      </c>
      <c r="D6232" s="25" t="s">
        <v>39040</v>
      </c>
      <c r="E6232" s="28" t="s">
        <v>17</v>
      </c>
      <c r="F6232" s="85" t="str">
        <f>IF(E6232="N/A","N/A",VLOOKUP(E6232,UniFormat!$A$9:$F$817,6,FALSE))</f>
        <v>N/A</v>
      </c>
      <c r="G6232" s="25" t="str">
        <f t="shared" si="97"/>
        <v>22-44 11 54</v>
      </c>
      <c r="H6232" s="25" t="s">
        <v>17</v>
      </c>
    </row>
    <row r="6233" spans="1:8" x14ac:dyDescent="0.25">
      <c r="A6233" s="25" t="s">
        <v>13974</v>
      </c>
      <c r="B6233" s="25" t="s">
        <v>13975</v>
      </c>
      <c r="C6233" s="27">
        <v>4</v>
      </c>
      <c r="D6233" s="25" t="s">
        <v>39040</v>
      </c>
      <c r="E6233" s="28" t="s">
        <v>17</v>
      </c>
      <c r="F6233" s="85" t="str">
        <f>IF(E6233="N/A","N/A",VLOOKUP(E6233,UniFormat!$A$9:$F$817,6,FALSE))</f>
        <v>N/A</v>
      </c>
      <c r="G6233" s="25" t="str">
        <f t="shared" si="97"/>
        <v>22-44 11 56</v>
      </c>
      <c r="H6233" s="25" t="s">
        <v>17</v>
      </c>
    </row>
    <row r="6234" spans="1:8" x14ac:dyDescent="0.25">
      <c r="A6234" s="25" t="s">
        <v>13976</v>
      </c>
      <c r="B6234" s="25" t="s">
        <v>13977</v>
      </c>
      <c r="C6234" s="27">
        <v>4</v>
      </c>
      <c r="D6234" s="25" t="s">
        <v>39040</v>
      </c>
      <c r="E6234" s="28" t="s">
        <v>17</v>
      </c>
      <c r="F6234" s="85" t="str">
        <f>IF(E6234="N/A","N/A",VLOOKUP(E6234,UniFormat!$A$9:$F$817,6,FALSE))</f>
        <v>N/A</v>
      </c>
      <c r="G6234" s="25" t="str">
        <f t="shared" si="97"/>
        <v>22-44 11 59</v>
      </c>
      <c r="H6234" s="25" t="s">
        <v>17</v>
      </c>
    </row>
    <row r="6235" spans="1:8" x14ac:dyDescent="0.25">
      <c r="A6235" s="25" t="s">
        <v>13978</v>
      </c>
      <c r="B6235" s="25" t="s">
        <v>13979</v>
      </c>
      <c r="C6235" s="27">
        <v>4</v>
      </c>
      <c r="D6235" s="25" t="s">
        <v>39040</v>
      </c>
      <c r="E6235" s="28" t="s">
        <v>17</v>
      </c>
      <c r="F6235" s="85" t="str">
        <f>IF(E6235="N/A","N/A",VLOOKUP(E6235,UniFormat!$A$9:$F$817,6,FALSE))</f>
        <v>N/A</v>
      </c>
      <c r="G6235" s="25" t="str">
        <f t="shared" si="97"/>
        <v>22-44 11 71</v>
      </c>
      <c r="H6235" s="25" t="s">
        <v>17</v>
      </c>
    </row>
    <row r="6236" spans="1:8" x14ac:dyDescent="0.25">
      <c r="A6236" s="25" t="s">
        <v>13980</v>
      </c>
      <c r="B6236" s="25" t="s">
        <v>13981</v>
      </c>
      <c r="C6236" s="27">
        <v>4</v>
      </c>
      <c r="D6236" s="25" t="s">
        <v>39040</v>
      </c>
      <c r="E6236" s="28" t="s">
        <v>17</v>
      </c>
      <c r="F6236" s="85" t="str">
        <f>IF(E6236="N/A","N/A",VLOOKUP(E6236,UniFormat!$A$9:$F$817,6,FALSE))</f>
        <v>N/A</v>
      </c>
      <c r="G6236" s="25" t="str">
        <f t="shared" si="97"/>
        <v>22-44 11 73</v>
      </c>
      <c r="H6236" s="25" t="s">
        <v>17</v>
      </c>
    </row>
    <row r="6237" spans="1:8" x14ac:dyDescent="0.25">
      <c r="A6237" s="25" t="s">
        <v>13982</v>
      </c>
      <c r="B6237" s="25" t="s">
        <v>13983</v>
      </c>
      <c r="C6237" s="27">
        <v>4</v>
      </c>
      <c r="D6237" s="25" t="s">
        <v>39040</v>
      </c>
      <c r="E6237" s="28" t="s">
        <v>17</v>
      </c>
      <c r="F6237" s="85" t="str">
        <f>IF(E6237="N/A","N/A",VLOOKUP(E6237,UniFormat!$A$9:$F$817,6,FALSE))</f>
        <v>N/A</v>
      </c>
      <c r="G6237" s="25" t="str">
        <f t="shared" si="97"/>
        <v>22-44 11 76</v>
      </c>
      <c r="H6237" s="25" t="s">
        <v>17</v>
      </c>
    </row>
    <row r="6238" spans="1:8" x14ac:dyDescent="0.25">
      <c r="A6238" s="25" t="s">
        <v>13984</v>
      </c>
      <c r="B6238" s="25" t="s">
        <v>13985</v>
      </c>
      <c r="C6238" s="27">
        <v>4</v>
      </c>
      <c r="D6238" s="25" t="s">
        <v>39040</v>
      </c>
      <c r="E6238" s="28" t="s">
        <v>17</v>
      </c>
      <c r="F6238" s="85" t="str">
        <f>IF(E6238="N/A","N/A",VLOOKUP(E6238,UniFormat!$A$9:$F$817,6,FALSE))</f>
        <v>N/A</v>
      </c>
      <c r="G6238" s="25" t="str">
        <f t="shared" si="97"/>
        <v>22-44 11 93</v>
      </c>
      <c r="H6238" s="25" t="s">
        <v>17</v>
      </c>
    </row>
    <row r="6239" spans="1:8" x14ac:dyDescent="0.25">
      <c r="A6239" s="25" t="s">
        <v>13986</v>
      </c>
      <c r="B6239" s="25" t="s">
        <v>13987</v>
      </c>
      <c r="C6239" s="27">
        <v>4</v>
      </c>
      <c r="D6239" s="25" t="s">
        <v>39040</v>
      </c>
      <c r="E6239" s="28" t="s">
        <v>17</v>
      </c>
      <c r="F6239" s="85" t="str">
        <f>IF(E6239="N/A","N/A",VLOOKUP(E6239,UniFormat!$A$9:$F$817,6,FALSE))</f>
        <v>N/A</v>
      </c>
      <c r="G6239" s="25" t="str">
        <f t="shared" si="97"/>
        <v>22-44 11 96</v>
      </c>
      <c r="H6239" s="25" t="s">
        <v>17</v>
      </c>
    </row>
    <row r="6240" spans="1:8" x14ac:dyDescent="0.25">
      <c r="A6240" s="25" t="s">
        <v>13988</v>
      </c>
      <c r="B6240" s="25" t="s">
        <v>13989</v>
      </c>
      <c r="C6240" s="27">
        <v>3</v>
      </c>
      <c r="D6240" s="25" t="s">
        <v>39040</v>
      </c>
      <c r="E6240" s="28" t="s">
        <v>17</v>
      </c>
      <c r="F6240" s="85" t="str">
        <f>IF(E6240="N/A","N/A",VLOOKUP(E6240,UniFormat!$A$9:$F$817,6,FALSE))</f>
        <v>N/A</v>
      </c>
      <c r="G6240" s="25" t="str">
        <f t="shared" si="97"/>
        <v>22-44 13 00</v>
      </c>
      <c r="H6240" s="25" t="s">
        <v>17</v>
      </c>
    </row>
    <row r="6241" spans="1:8" x14ac:dyDescent="0.25">
      <c r="A6241" s="25" t="s">
        <v>13990</v>
      </c>
      <c r="B6241" s="25" t="s">
        <v>13991</v>
      </c>
      <c r="C6241" s="27">
        <v>4</v>
      </c>
      <c r="D6241" s="25" t="s">
        <v>39040</v>
      </c>
      <c r="E6241" s="28" t="s">
        <v>17</v>
      </c>
      <c r="F6241" s="85" t="str">
        <f>IF(E6241="N/A","N/A",VLOOKUP(E6241,UniFormat!$A$9:$F$817,6,FALSE))</f>
        <v>N/A</v>
      </c>
      <c r="G6241" s="25" t="str">
        <f t="shared" si="97"/>
        <v>22-44 13 11</v>
      </c>
      <c r="H6241" s="25" t="s">
        <v>17</v>
      </c>
    </row>
    <row r="6242" spans="1:8" x14ac:dyDescent="0.25">
      <c r="A6242" s="25" t="s">
        <v>13992</v>
      </c>
      <c r="B6242" s="25" t="s">
        <v>13993</v>
      </c>
      <c r="C6242" s="27">
        <v>4</v>
      </c>
      <c r="D6242" s="25" t="s">
        <v>39040</v>
      </c>
      <c r="E6242" s="28" t="s">
        <v>17</v>
      </c>
      <c r="F6242" s="85" t="str">
        <f>IF(E6242="N/A","N/A",VLOOKUP(E6242,UniFormat!$A$9:$F$817,6,FALSE))</f>
        <v>N/A</v>
      </c>
      <c r="G6242" s="25" t="str">
        <f t="shared" si="97"/>
        <v>22-44 13 13</v>
      </c>
      <c r="H6242" s="25" t="s">
        <v>17</v>
      </c>
    </row>
    <row r="6243" spans="1:8" x14ac:dyDescent="0.25">
      <c r="A6243" s="25" t="s">
        <v>13994</v>
      </c>
      <c r="B6243" s="25" t="s">
        <v>13995</v>
      </c>
      <c r="C6243" s="27">
        <v>4</v>
      </c>
      <c r="D6243" s="25" t="s">
        <v>39040</v>
      </c>
      <c r="E6243" s="28" t="s">
        <v>17</v>
      </c>
      <c r="F6243" s="85" t="str">
        <f>IF(E6243="N/A","N/A",VLOOKUP(E6243,UniFormat!$A$9:$F$817,6,FALSE))</f>
        <v>N/A</v>
      </c>
      <c r="G6243" s="25" t="str">
        <f t="shared" si="97"/>
        <v>22-44 13 14</v>
      </c>
      <c r="H6243" s="25" t="s">
        <v>17</v>
      </c>
    </row>
    <row r="6244" spans="1:8" x14ac:dyDescent="0.25">
      <c r="A6244" s="25" t="s">
        <v>13996</v>
      </c>
      <c r="B6244" s="25" t="s">
        <v>13997</v>
      </c>
      <c r="C6244" s="27">
        <v>4</v>
      </c>
      <c r="D6244" s="25" t="s">
        <v>39040</v>
      </c>
      <c r="E6244" s="28" t="s">
        <v>17</v>
      </c>
      <c r="F6244" s="85" t="str">
        <f>IF(E6244="N/A","N/A",VLOOKUP(E6244,UniFormat!$A$9:$F$817,6,FALSE))</f>
        <v>N/A</v>
      </c>
      <c r="G6244" s="25" t="str">
        <f t="shared" si="97"/>
        <v>22-44 13 16</v>
      </c>
      <c r="H6244" s="25" t="s">
        <v>17</v>
      </c>
    </row>
    <row r="6245" spans="1:8" x14ac:dyDescent="0.25">
      <c r="A6245" s="25" t="s">
        <v>13998</v>
      </c>
      <c r="B6245" s="25" t="s">
        <v>13999</v>
      </c>
      <c r="C6245" s="27">
        <v>4</v>
      </c>
      <c r="D6245" s="25" t="s">
        <v>39040</v>
      </c>
      <c r="E6245" s="28" t="s">
        <v>17</v>
      </c>
      <c r="F6245" s="85" t="str">
        <f>IF(E6245="N/A","N/A",VLOOKUP(E6245,UniFormat!$A$9:$F$817,6,FALSE))</f>
        <v>N/A</v>
      </c>
      <c r="G6245" s="25" t="str">
        <f t="shared" si="97"/>
        <v>22-44 13 17</v>
      </c>
      <c r="H6245" s="25" t="s">
        <v>17</v>
      </c>
    </row>
    <row r="6246" spans="1:8" x14ac:dyDescent="0.25">
      <c r="A6246" s="25" t="s">
        <v>14000</v>
      </c>
      <c r="B6246" s="25" t="s">
        <v>14001</v>
      </c>
      <c r="C6246" s="27">
        <v>4</v>
      </c>
      <c r="D6246" s="25" t="s">
        <v>39040</v>
      </c>
      <c r="E6246" s="28" t="s">
        <v>17</v>
      </c>
      <c r="F6246" s="85" t="str">
        <f>IF(E6246="N/A","N/A",VLOOKUP(E6246,UniFormat!$A$9:$F$817,6,FALSE))</f>
        <v>N/A</v>
      </c>
      <c r="G6246" s="25" t="str">
        <f t="shared" si="97"/>
        <v>22-44 13 20</v>
      </c>
      <c r="H6246" s="25" t="s">
        <v>17</v>
      </c>
    </row>
    <row r="6247" spans="1:8" x14ac:dyDescent="0.25">
      <c r="A6247" s="25" t="s">
        <v>14002</v>
      </c>
      <c r="B6247" s="25" t="s">
        <v>14003</v>
      </c>
      <c r="C6247" s="27">
        <v>4</v>
      </c>
      <c r="D6247" s="25" t="s">
        <v>39040</v>
      </c>
      <c r="E6247" s="28" t="s">
        <v>17</v>
      </c>
      <c r="F6247" s="85" t="str">
        <f>IF(E6247="N/A","N/A",VLOOKUP(E6247,UniFormat!$A$9:$F$817,6,FALSE))</f>
        <v>N/A</v>
      </c>
      <c r="G6247" s="25" t="str">
        <f t="shared" si="97"/>
        <v>22-44 13 31</v>
      </c>
      <c r="H6247" s="25" t="s">
        <v>17</v>
      </c>
    </row>
    <row r="6248" spans="1:8" x14ac:dyDescent="0.25">
      <c r="A6248" s="25" t="s">
        <v>14004</v>
      </c>
      <c r="B6248" s="25" t="s">
        <v>14005</v>
      </c>
      <c r="C6248" s="27">
        <v>4</v>
      </c>
      <c r="D6248" s="25" t="s">
        <v>39040</v>
      </c>
      <c r="E6248" s="28" t="s">
        <v>17</v>
      </c>
      <c r="F6248" s="85" t="str">
        <f>IF(E6248="N/A","N/A",VLOOKUP(E6248,UniFormat!$A$9:$F$817,6,FALSE))</f>
        <v>N/A</v>
      </c>
      <c r="G6248" s="25" t="str">
        <f t="shared" si="97"/>
        <v>22-44 13 33</v>
      </c>
      <c r="H6248" s="25" t="s">
        <v>17</v>
      </c>
    </row>
    <row r="6249" spans="1:8" x14ac:dyDescent="0.25">
      <c r="A6249" s="25" t="s">
        <v>14006</v>
      </c>
      <c r="B6249" s="25" t="s">
        <v>14007</v>
      </c>
      <c r="C6249" s="27">
        <v>4</v>
      </c>
      <c r="D6249" s="25" t="s">
        <v>39040</v>
      </c>
      <c r="E6249" s="28" t="s">
        <v>17</v>
      </c>
      <c r="F6249" s="85" t="str">
        <f>IF(E6249="N/A","N/A",VLOOKUP(E6249,UniFormat!$A$9:$F$817,6,FALSE))</f>
        <v>N/A</v>
      </c>
      <c r="G6249" s="25" t="str">
        <f t="shared" si="97"/>
        <v>22-44 13 34</v>
      </c>
      <c r="H6249" s="25" t="s">
        <v>17</v>
      </c>
    </row>
    <row r="6250" spans="1:8" x14ac:dyDescent="0.25">
      <c r="A6250" s="25" t="s">
        <v>14008</v>
      </c>
      <c r="B6250" s="25" t="s">
        <v>14009</v>
      </c>
      <c r="C6250" s="27">
        <v>4</v>
      </c>
      <c r="D6250" s="25" t="s">
        <v>39040</v>
      </c>
      <c r="E6250" s="28" t="s">
        <v>17</v>
      </c>
      <c r="F6250" s="85" t="str">
        <f>IF(E6250="N/A","N/A",VLOOKUP(E6250,UniFormat!$A$9:$F$817,6,FALSE))</f>
        <v>N/A</v>
      </c>
      <c r="G6250" s="25" t="str">
        <f t="shared" si="97"/>
        <v>22-44 13 36</v>
      </c>
      <c r="H6250" s="25" t="s">
        <v>17</v>
      </c>
    </row>
    <row r="6251" spans="1:8" x14ac:dyDescent="0.25">
      <c r="A6251" s="25" t="s">
        <v>14010</v>
      </c>
      <c r="B6251" s="25" t="s">
        <v>14011</v>
      </c>
      <c r="C6251" s="27">
        <v>4</v>
      </c>
      <c r="D6251" s="25" t="s">
        <v>39040</v>
      </c>
      <c r="E6251" s="28" t="s">
        <v>17</v>
      </c>
      <c r="F6251" s="85" t="str">
        <f>IF(E6251="N/A","N/A",VLOOKUP(E6251,UniFormat!$A$9:$F$817,6,FALSE))</f>
        <v>N/A</v>
      </c>
      <c r="G6251" s="25" t="str">
        <f t="shared" si="97"/>
        <v>22-44 13 39</v>
      </c>
      <c r="H6251" s="25" t="s">
        <v>17</v>
      </c>
    </row>
    <row r="6252" spans="1:8" x14ac:dyDescent="0.25">
      <c r="A6252" s="25" t="s">
        <v>14012</v>
      </c>
      <c r="B6252" s="25" t="s">
        <v>14013</v>
      </c>
      <c r="C6252" s="27">
        <v>4</v>
      </c>
      <c r="D6252" s="25" t="s">
        <v>39040</v>
      </c>
      <c r="E6252" s="28" t="s">
        <v>17</v>
      </c>
      <c r="F6252" s="85" t="str">
        <f>IF(E6252="N/A","N/A",VLOOKUP(E6252,UniFormat!$A$9:$F$817,6,FALSE))</f>
        <v>N/A</v>
      </c>
      <c r="G6252" s="25" t="str">
        <f t="shared" si="97"/>
        <v>22-44 13 51</v>
      </c>
      <c r="H6252" s="25" t="s">
        <v>17</v>
      </c>
    </row>
    <row r="6253" spans="1:8" x14ac:dyDescent="0.25">
      <c r="A6253" s="25" t="s">
        <v>14014</v>
      </c>
      <c r="B6253" s="25" t="s">
        <v>14015</v>
      </c>
      <c r="C6253" s="27">
        <v>4</v>
      </c>
      <c r="D6253" s="25" t="s">
        <v>39040</v>
      </c>
      <c r="E6253" s="28" t="s">
        <v>17</v>
      </c>
      <c r="F6253" s="85" t="str">
        <f>IF(E6253="N/A","N/A",VLOOKUP(E6253,UniFormat!$A$9:$F$817,6,FALSE))</f>
        <v>N/A</v>
      </c>
      <c r="G6253" s="25" t="str">
        <f t="shared" si="97"/>
        <v>22-44 13 53</v>
      </c>
      <c r="H6253" s="25" t="s">
        <v>17</v>
      </c>
    </row>
    <row r="6254" spans="1:8" x14ac:dyDescent="0.25">
      <c r="A6254" s="25" t="s">
        <v>14016</v>
      </c>
      <c r="B6254" s="25" t="s">
        <v>14017</v>
      </c>
      <c r="C6254" s="27">
        <v>4</v>
      </c>
      <c r="D6254" s="25" t="s">
        <v>39040</v>
      </c>
      <c r="E6254" s="28" t="s">
        <v>17</v>
      </c>
      <c r="F6254" s="85" t="str">
        <f>IF(E6254="N/A","N/A",VLOOKUP(E6254,UniFormat!$A$9:$F$817,6,FALSE))</f>
        <v>N/A</v>
      </c>
      <c r="G6254" s="25" t="str">
        <f t="shared" si="97"/>
        <v>22-44 13 56</v>
      </c>
      <c r="H6254" s="25" t="s">
        <v>17</v>
      </c>
    </row>
    <row r="6255" spans="1:8" x14ac:dyDescent="0.25">
      <c r="A6255" s="25" t="s">
        <v>14018</v>
      </c>
      <c r="B6255" s="25" t="s">
        <v>14019</v>
      </c>
      <c r="C6255" s="27">
        <v>4</v>
      </c>
      <c r="D6255" s="25" t="s">
        <v>39040</v>
      </c>
      <c r="E6255" s="28" t="s">
        <v>17</v>
      </c>
      <c r="F6255" s="85" t="str">
        <f>IF(E6255="N/A","N/A",VLOOKUP(E6255,UniFormat!$A$9:$F$817,6,FALSE))</f>
        <v>N/A</v>
      </c>
      <c r="G6255" s="25" t="str">
        <f t="shared" si="97"/>
        <v>22-44 13 59</v>
      </c>
      <c r="H6255" s="25" t="s">
        <v>17</v>
      </c>
    </row>
    <row r="6256" spans="1:8" x14ac:dyDescent="0.25">
      <c r="A6256" s="25" t="s">
        <v>14020</v>
      </c>
      <c r="B6256" s="25" t="s">
        <v>14021</v>
      </c>
      <c r="C6256" s="27">
        <v>4</v>
      </c>
      <c r="D6256" s="25" t="s">
        <v>39040</v>
      </c>
      <c r="E6256" s="28" t="s">
        <v>17</v>
      </c>
      <c r="F6256" s="85" t="str">
        <f>IF(E6256="N/A","N/A",VLOOKUP(E6256,UniFormat!$A$9:$F$817,6,FALSE))</f>
        <v>N/A</v>
      </c>
      <c r="G6256" s="25" t="str">
        <f t="shared" si="97"/>
        <v>22-44 13 71</v>
      </c>
      <c r="H6256" s="25" t="s">
        <v>17</v>
      </c>
    </row>
    <row r="6257" spans="1:8" x14ac:dyDescent="0.25">
      <c r="A6257" s="25" t="s">
        <v>14022</v>
      </c>
      <c r="B6257" s="25" t="s">
        <v>14023</v>
      </c>
      <c r="C6257" s="27">
        <v>4</v>
      </c>
      <c r="D6257" s="25" t="s">
        <v>39040</v>
      </c>
      <c r="E6257" s="28" t="s">
        <v>17</v>
      </c>
      <c r="F6257" s="85" t="str">
        <f>IF(E6257="N/A","N/A",VLOOKUP(E6257,UniFormat!$A$9:$F$817,6,FALSE))</f>
        <v>N/A</v>
      </c>
      <c r="G6257" s="25" t="str">
        <f t="shared" si="97"/>
        <v>22-44 13 73</v>
      </c>
      <c r="H6257" s="25" t="s">
        <v>17</v>
      </c>
    </row>
    <row r="6258" spans="1:8" x14ac:dyDescent="0.25">
      <c r="A6258" s="25" t="s">
        <v>14024</v>
      </c>
      <c r="B6258" s="25" t="s">
        <v>14025</v>
      </c>
      <c r="C6258" s="27">
        <v>4</v>
      </c>
      <c r="D6258" s="25" t="s">
        <v>39040</v>
      </c>
      <c r="E6258" s="28" t="s">
        <v>17</v>
      </c>
      <c r="F6258" s="85" t="str">
        <f>IF(E6258="N/A","N/A",VLOOKUP(E6258,UniFormat!$A$9:$F$817,6,FALSE))</f>
        <v>N/A</v>
      </c>
      <c r="G6258" s="25" t="str">
        <f t="shared" si="97"/>
        <v>22-44 13 76</v>
      </c>
      <c r="H6258" s="25" t="s">
        <v>17</v>
      </c>
    </row>
    <row r="6259" spans="1:8" x14ac:dyDescent="0.25">
      <c r="A6259" s="25" t="s">
        <v>14026</v>
      </c>
      <c r="B6259" s="25" t="s">
        <v>14027</v>
      </c>
      <c r="C6259" s="27">
        <v>4</v>
      </c>
      <c r="D6259" s="25" t="s">
        <v>39040</v>
      </c>
      <c r="E6259" s="28" t="s">
        <v>17</v>
      </c>
      <c r="F6259" s="85" t="str">
        <f>IF(E6259="N/A","N/A",VLOOKUP(E6259,UniFormat!$A$9:$F$817,6,FALSE))</f>
        <v>N/A</v>
      </c>
      <c r="G6259" s="25" t="str">
        <f t="shared" si="97"/>
        <v>22-44 13 77</v>
      </c>
      <c r="H6259" s="25" t="s">
        <v>17</v>
      </c>
    </row>
    <row r="6260" spans="1:8" x14ac:dyDescent="0.25">
      <c r="A6260" s="25" t="s">
        <v>14028</v>
      </c>
      <c r="B6260" s="25" t="s">
        <v>14029</v>
      </c>
      <c r="C6260" s="27">
        <v>4</v>
      </c>
      <c r="D6260" s="25" t="s">
        <v>39040</v>
      </c>
      <c r="E6260" s="28" t="s">
        <v>17</v>
      </c>
      <c r="F6260" s="85" t="str">
        <f>IF(E6260="N/A","N/A",VLOOKUP(E6260,UniFormat!$A$9:$F$817,6,FALSE))</f>
        <v>N/A</v>
      </c>
      <c r="G6260" s="25" t="str">
        <f t="shared" si="97"/>
        <v>22-44 13 81</v>
      </c>
      <c r="H6260" s="25" t="s">
        <v>17</v>
      </c>
    </row>
    <row r="6261" spans="1:8" x14ac:dyDescent="0.25">
      <c r="A6261" s="25" t="s">
        <v>14030</v>
      </c>
      <c r="B6261" s="25" t="s">
        <v>14031</v>
      </c>
      <c r="C6261" s="27">
        <v>4</v>
      </c>
      <c r="D6261" s="25" t="s">
        <v>39040</v>
      </c>
      <c r="E6261" s="28" t="s">
        <v>17</v>
      </c>
      <c r="F6261" s="85" t="str">
        <f>IF(E6261="N/A","N/A",VLOOKUP(E6261,UniFormat!$A$9:$F$817,6,FALSE))</f>
        <v>N/A</v>
      </c>
      <c r="G6261" s="25" t="str">
        <f t="shared" si="97"/>
        <v>22-44 13 83</v>
      </c>
      <c r="H6261" s="25" t="s">
        <v>17</v>
      </c>
    </row>
    <row r="6262" spans="1:8" x14ac:dyDescent="0.25">
      <c r="A6262" s="25" t="s">
        <v>14032</v>
      </c>
      <c r="B6262" s="25" t="s">
        <v>14033</v>
      </c>
      <c r="C6262" s="27">
        <v>4</v>
      </c>
      <c r="D6262" s="25" t="s">
        <v>39040</v>
      </c>
      <c r="E6262" s="28" t="s">
        <v>17</v>
      </c>
      <c r="F6262" s="85" t="str">
        <f>IF(E6262="N/A","N/A",VLOOKUP(E6262,UniFormat!$A$9:$F$817,6,FALSE))</f>
        <v>N/A</v>
      </c>
      <c r="G6262" s="25" t="str">
        <f t="shared" si="97"/>
        <v>22-44 13 86</v>
      </c>
      <c r="H6262" s="25" t="s">
        <v>17</v>
      </c>
    </row>
    <row r="6263" spans="1:8" x14ac:dyDescent="0.25">
      <c r="A6263" s="25" t="s">
        <v>14034</v>
      </c>
      <c r="B6263" s="25" t="s">
        <v>14035</v>
      </c>
      <c r="C6263" s="27">
        <v>4</v>
      </c>
      <c r="D6263" s="25" t="s">
        <v>39040</v>
      </c>
      <c r="E6263" s="28" t="s">
        <v>17</v>
      </c>
      <c r="F6263" s="85" t="str">
        <f>IF(E6263="N/A","N/A",VLOOKUP(E6263,UniFormat!$A$9:$F$817,6,FALSE))</f>
        <v>N/A</v>
      </c>
      <c r="G6263" s="25" t="str">
        <f t="shared" si="97"/>
        <v>22-44 13 91</v>
      </c>
      <c r="H6263" s="25" t="s">
        <v>17</v>
      </c>
    </row>
    <row r="6264" spans="1:8" x14ac:dyDescent="0.25">
      <c r="A6264" s="25" t="s">
        <v>14036</v>
      </c>
      <c r="B6264" s="25" t="s">
        <v>14037</v>
      </c>
      <c r="C6264" s="27">
        <v>4</v>
      </c>
      <c r="D6264" s="25" t="s">
        <v>39040</v>
      </c>
      <c r="E6264" s="28" t="s">
        <v>17</v>
      </c>
      <c r="F6264" s="85" t="str">
        <f>IF(E6264="N/A","N/A",VLOOKUP(E6264,UniFormat!$A$9:$F$817,6,FALSE))</f>
        <v>N/A</v>
      </c>
      <c r="G6264" s="25" t="str">
        <f t="shared" si="97"/>
        <v>22-44 13 93</v>
      </c>
      <c r="H6264" s="25" t="s">
        <v>17</v>
      </c>
    </row>
    <row r="6265" spans="1:8" x14ac:dyDescent="0.25">
      <c r="A6265" s="25" t="s">
        <v>14038</v>
      </c>
      <c r="B6265" s="25" t="s">
        <v>14039</v>
      </c>
      <c r="C6265" s="27">
        <v>4</v>
      </c>
      <c r="D6265" s="25" t="s">
        <v>39040</v>
      </c>
      <c r="E6265" s="28" t="s">
        <v>17</v>
      </c>
      <c r="F6265" s="85" t="str">
        <f>IF(E6265="N/A","N/A",VLOOKUP(E6265,UniFormat!$A$9:$F$817,6,FALSE))</f>
        <v>N/A</v>
      </c>
      <c r="G6265" s="25" t="str">
        <f t="shared" si="97"/>
        <v>22-44 13 96</v>
      </c>
      <c r="H6265" s="25" t="s">
        <v>17</v>
      </c>
    </row>
    <row r="6266" spans="1:8" x14ac:dyDescent="0.25">
      <c r="A6266" s="25" t="s">
        <v>14040</v>
      </c>
      <c r="B6266" s="25" t="s">
        <v>14041</v>
      </c>
      <c r="C6266" s="27">
        <v>4</v>
      </c>
      <c r="D6266" s="25" t="s">
        <v>39040</v>
      </c>
      <c r="E6266" s="28" t="s">
        <v>17</v>
      </c>
      <c r="F6266" s="85" t="str">
        <f>IF(E6266="N/A","N/A",VLOOKUP(E6266,UniFormat!$A$9:$F$817,6,FALSE))</f>
        <v>N/A</v>
      </c>
      <c r="G6266" s="25" t="str">
        <f t="shared" si="97"/>
        <v>22-44 13 97</v>
      </c>
      <c r="H6266" s="25" t="s">
        <v>17</v>
      </c>
    </row>
    <row r="6267" spans="1:8" x14ac:dyDescent="0.25">
      <c r="A6267" s="25" t="s">
        <v>14042</v>
      </c>
      <c r="B6267" s="25" t="s">
        <v>14043</v>
      </c>
      <c r="C6267" s="27">
        <v>3</v>
      </c>
      <c r="D6267" s="25" t="s">
        <v>39040</v>
      </c>
      <c r="E6267" s="28" t="s">
        <v>17</v>
      </c>
      <c r="F6267" s="85" t="str">
        <f>IF(E6267="N/A","N/A",VLOOKUP(E6267,UniFormat!$A$9:$F$817,6,FALSE))</f>
        <v>N/A</v>
      </c>
      <c r="G6267" s="25" t="str">
        <f t="shared" si="97"/>
        <v>22-44 20 00</v>
      </c>
      <c r="H6267" s="25" t="s">
        <v>17</v>
      </c>
    </row>
    <row r="6268" spans="1:8" x14ac:dyDescent="0.25">
      <c r="A6268" s="25" t="s">
        <v>14044</v>
      </c>
      <c r="B6268" s="25" t="s">
        <v>14045</v>
      </c>
      <c r="C6268" s="27">
        <v>3</v>
      </c>
      <c r="D6268" s="25" t="s">
        <v>39040</v>
      </c>
      <c r="E6268" s="28" t="s">
        <v>17</v>
      </c>
      <c r="F6268" s="85" t="str">
        <f>IF(E6268="N/A","N/A",VLOOKUP(E6268,UniFormat!$A$9:$F$817,6,FALSE))</f>
        <v>N/A</v>
      </c>
      <c r="G6268" s="25" t="str">
        <f t="shared" si="97"/>
        <v>22-44 21 00</v>
      </c>
      <c r="H6268" s="25" t="s">
        <v>17</v>
      </c>
    </row>
    <row r="6269" spans="1:8" x14ac:dyDescent="0.25">
      <c r="A6269" s="25" t="s">
        <v>14046</v>
      </c>
      <c r="B6269" s="25" t="s">
        <v>14047</v>
      </c>
      <c r="C6269" s="27">
        <v>4</v>
      </c>
      <c r="D6269" s="25" t="s">
        <v>39040</v>
      </c>
      <c r="E6269" s="28" t="s">
        <v>17</v>
      </c>
      <c r="F6269" s="85" t="str">
        <f>IF(E6269="N/A","N/A",VLOOKUP(E6269,UniFormat!$A$9:$F$817,6,FALSE))</f>
        <v>N/A</v>
      </c>
      <c r="G6269" s="25" t="str">
        <f t="shared" si="97"/>
        <v>22-44 21 13</v>
      </c>
      <c r="H6269" s="25" t="s">
        <v>17</v>
      </c>
    </row>
    <row r="6270" spans="1:8" x14ac:dyDescent="0.25">
      <c r="A6270" s="25" t="s">
        <v>14048</v>
      </c>
      <c r="B6270" s="25" t="s">
        <v>14049</v>
      </c>
      <c r="C6270" s="27">
        <v>4</v>
      </c>
      <c r="D6270" s="25" t="s">
        <v>39040</v>
      </c>
      <c r="E6270" s="28" t="s">
        <v>17</v>
      </c>
      <c r="F6270" s="85" t="str">
        <f>IF(E6270="N/A","N/A",VLOOKUP(E6270,UniFormat!$A$9:$F$817,6,FALSE))</f>
        <v>N/A</v>
      </c>
      <c r="G6270" s="25" t="str">
        <f t="shared" si="97"/>
        <v>22-44 21 16</v>
      </c>
      <c r="H6270" s="25" t="s">
        <v>17</v>
      </c>
    </row>
    <row r="6271" spans="1:8" x14ac:dyDescent="0.25">
      <c r="A6271" s="25" t="s">
        <v>14050</v>
      </c>
      <c r="B6271" s="25" t="s">
        <v>14051</v>
      </c>
      <c r="C6271" s="27">
        <v>4</v>
      </c>
      <c r="D6271" s="25" t="s">
        <v>39040</v>
      </c>
      <c r="E6271" s="28" t="s">
        <v>17</v>
      </c>
      <c r="F6271" s="85" t="str">
        <f>IF(E6271="N/A","N/A",VLOOKUP(E6271,UniFormat!$A$9:$F$817,6,FALSE))</f>
        <v>N/A</v>
      </c>
      <c r="G6271" s="25" t="str">
        <f t="shared" si="97"/>
        <v>22-44 21 19</v>
      </c>
      <c r="H6271" s="25" t="s">
        <v>17</v>
      </c>
    </row>
    <row r="6272" spans="1:8" x14ac:dyDescent="0.25">
      <c r="A6272" s="25" t="s">
        <v>14052</v>
      </c>
      <c r="B6272" s="25" t="s">
        <v>14053</v>
      </c>
      <c r="C6272" s="27">
        <v>4</v>
      </c>
      <c r="D6272" s="25" t="s">
        <v>39040</v>
      </c>
      <c r="E6272" s="28" t="s">
        <v>17</v>
      </c>
      <c r="F6272" s="85" t="str">
        <f>IF(E6272="N/A","N/A",VLOOKUP(E6272,UniFormat!$A$9:$F$817,6,FALSE))</f>
        <v>N/A</v>
      </c>
      <c r="G6272" s="25" t="str">
        <f t="shared" si="97"/>
        <v>22-44 21 23</v>
      </c>
      <c r="H6272" s="25" t="s">
        <v>17</v>
      </c>
    </row>
    <row r="6273" spans="1:8" x14ac:dyDescent="0.25">
      <c r="A6273" s="25" t="s">
        <v>14054</v>
      </c>
      <c r="B6273" s="25" t="s">
        <v>14055</v>
      </c>
      <c r="C6273" s="27">
        <v>4</v>
      </c>
      <c r="D6273" s="25" t="s">
        <v>39040</v>
      </c>
      <c r="E6273" s="28" t="s">
        <v>17</v>
      </c>
      <c r="F6273" s="85" t="str">
        <f>IF(E6273="N/A","N/A",VLOOKUP(E6273,UniFormat!$A$9:$F$817,6,FALSE))</f>
        <v>N/A</v>
      </c>
      <c r="G6273" s="25" t="str">
        <f t="shared" si="97"/>
        <v>22-44 21 26</v>
      </c>
      <c r="H6273" s="25" t="s">
        <v>17</v>
      </c>
    </row>
    <row r="6274" spans="1:8" x14ac:dyDescent="0.25">
      <c r="A6274" s="25" t="s">
        <v>14056</v>
      </c>
      <c r="B6274" s="25" t="s">
        <v>14057</v>
      </c>
      <c r="C6274" s="27">
        <v>3</v>
      </c>
      <c r="D6274" s="25" t="s">
        <v>39040</v>
      </c>
      <c r="E6274" s="28" t="s">
        <v>17</v>
      </c>
      <c r="F6274" s="85" t="str">
        <f>IF(E6274="N/A","N/A",VLOOKUP(E6274,UniFormat!$A$9:$F$817,6,FALSE))</f>
        <v>N/A</v>
      </c>
      <c r="G6274" s="25" t="str">
        <f t="shared" si="97"/>
        <v>22-44 30 00</v>
      </c>
      <c r="H6274" s="25" t="s">
        <v>17</v>
      </c>
    </row>
    <row r="6275" spans="1:8" x14ac:dyDescent="0.25">
      <c r="A6275" s="25" t="s">
        <v>14058</v>
      </c>
      <c r="B6275" s="25" t="s">
        <v>14059</v>
      </c>
      <c r="C6275" s="27">
        <v>3</v>
      </c>
      <c r="D6275" s="25" t="s">
        <v>39040</v>
      </c>
      <c r="E6275" s="28" t="s">
        <v>17</v>
      </c>
      <c r="F6275" s="85" t="str">
        <f>IF(E6275="N/A","N/A",VLOOKUP(E6275,UniFormat!$A$9:$F$817,6,FALSE))</f>
        <v>N/A</v>
      </c>
      <c r="G6275" s="25" t="str">
        <f t="shared" si="97"/>
        <v>22-44 31 00</v>
      </c>
      <c r="H6275" s="25" t="s">
        <v>17</v>
      </c>
    </row>
    <row r="6276" spans="1:8" x14ac:dyDescent="0.25">
      <c r="A6276" s="25" t="s">
        <v>14060</v>
      </c>
      <c r="B6276" s="25" t="s">
        <v>14061</v>
      </c>
      <c r="C6276" s="27">
        <v>4</v>
      </c>
      <c r="D6276" s="25" t="s">
        <v>39040</v>
      </c>
      <c r="E6276" s="28" t="s">
        <v>17</v>
      </c>
      <c r="F6276" s="85" t="str">
        <f>IF(E6276="N/A","N/A",VLOOKUP(E6276,UniFormat!$A$9:$F$817,6,FALSE))</f>
        <v>N/A</v>
      </c>
      <c r="G6276" s="25" t="str">
        <f t="shared" si="97"/>
        <v>22-44 31 11</v>
      </c>
      <c r="H6276" s="25" t="s">
        <v>17</v>
      </c>
    </row>
    <row r="6277" spans="1:8" x14ac:dyDescent="0.25">
      <c r="A6277" s="25" t="s">
        <v>14062</v>
      </c>
      <c r="B6277" s="25" t="s">
        <v>14063</v>
      </c>
      <c r="C6277" s="27">
        <v>4</v>
      </c>
      <c r="D6277" s="25" t="s">
        <v>39040</v>
      </c>
      <c r="E6277" s="28" t="s">
        <v>17</v>
      </c>
      <c r="F6277" s="85" t="str">
        <f>IF(E6277="N/A","N/A",VLOOKUP(E6277,UniFormat!$A$9:$F$817,6,FALSE))</f>
        <v>N/A</v>
      </c>
      <c r="G6277" s="25" t="str">
        <f t="shared" si="97"/>
        <v>22-44 31 13</v>
      </c>
      <c r="H6277" s="25" t="s">
        <v>17</v>
      </c>
    </row>
    <row r="6278" spans="1:8" x14ac:dyDescent="0.25">
      <c r="A6278" s="25" t="s">
        <v>14064</v>
      </c>
      <c r="B6278" s="25" t="s">
        <v>14065</v>
      </c>
      <c r="C6278" s="27">
        <v>4</v>
      </c>
      <c r="D6278" s="25" t="s">
        <v>39040</v>
      </c>
      <c r="E6278" s="28" t="s">
        <v>17</v>
      </c>
      <c r="F6278" s="85" t="str">
        <f>IF(E6278="N/A","N/A",VLOOKUP(E6278,UniFormat!$A$9:$F$817,6,FALSE))</f>
        <v>N/A</v>
      </c>
      <c r="G6278" s="25" t="str">
        <f t="shared" si="97"/>
        <v>22-44 31 16</v>
      </c>
      <c r="H6278" s="25" t="s">
        <v>17</v>
      </c>
    </row>
    <row r="6279" spans="1:8" x14ac:dyDescent="0.25">
      <c r="A6279" s="25" t="s">
        <v>14066</v>
      </c>
      <c r="B6279" s="25" t="s">
        <v>14067</v>
      </c>
      <c r="C6279" s="27">
        <v>4</v>
      </c>
      <c r="D6279" s="25" t="s">
        <v>39040</v>
      </c>
      <c r="E6279" s="28" t="s">
        <v>17</v>
      </c>
      <c r="F6279" s="85" t="str">
        <f>IF(E6279="N/A","N/A",VLOOKUP(E6279,UniFormat!$A$9:$F$817,6,FALSE))</f>
        <v>N/A</v>
      </c>
      <c r="G6279" s="25" t="str">
        <f t="shared" si="97"/>
        <v>22-44 31 19</v>
      </c>
      <c r="H6279" s="25" t="s">
        <v>17</v>
      </c>
    </row>
    <row r="6280" spans="1:8" x14ac:dyDescent="0.25">
      <c r="A6280" s="25" t="s">
        <v>14068</v>
      </c>
      <c r="B6280" s="25" t="s">
        <v>14069</v>
      </c>
      <c r="C6280" s="27">
        <v>4</v>
      </c>
      <c r="D6280" s="25" t="s">
        <v>39040</v>
      </c>
      <c r="E6280" s="28" t="s">
        <v>17</v>
      </c>
      <c r="F6280" s="85" t="str">
        <f>IF(E6280="N/A","N/A",VLOOKUP(E6280,UniFormat!$A$9:$F$817,6,FALSE))</f>
        <v>N/A</v>
      </c>
      <c r="G6280" s="25" t="str">
        <f t="shared" si="97"/>
        <v>22-44 31 21</v>
      </c>
      <c r="H6280" s="25" t="s">
        <v>17</v>
      </c>
    </row>
    <row r="6281" spans="1:8" x14ac:dyDescent="0.25">
      <c r="A6281" s="25" t="s">
        <v>14070</v>
      </c>
      <c r="B6281" s="25" t="s">
        <v>14071</v>
      </c>
      <c r="C6281" s="27">
        <v>4</v>
      </c>
      <c r="D6281" s="25" t="s">
        <v>39040</v>
      </c>
      <c r="E6281" s="28" t="s">
        <v>17</v>
      </c>
      <c r="F6281" s="85" t="str">
        <f>IF(E6281="N/A","N/A",VLOOKUP(E6281,UniFormat!$A$9:$F$817,6,FALSE))</f>
        <v>N/A</v>
      </c>
      <c r="G6281" s="25" t="str">
        <f t="shared" si="97"/>
        <v>22-44 31 28</v>
      </c>
      <c r="H6281" s="25" t="s">
        <v>17</v>
      </c>
    </row>
    <row r="6282" spans="1:8" x14ac:dyDescent="0.25">
      <c r="A6282" s="25" t="s">
        <v>14072</v>
      </c>
      <c r="B6282" s="25" t="s">
        <v>14073</v>
      </c>
      <c r="C6282" s="27">
        <v>4</v>
      </c>
      <c r="D6282" s="25" t="s">
        <v>39040</v>
      </c>
      <c r="E6282" s="28" t="s">
        <v>17</v>
      </c>
      <c r="F6282" s="85" t="str">
        <f>IF(E6282="N/A","N/A",VLOOKUP(E6282,UniFormat!$A$9:$F$817,6,FALSE))</f>
        <v>N/A</v>
      </c>
      <c r="G6282" s="25" t="str">
        <f t="shared" ref="G6282:G6345" si="98">IF(LEN(A6282)=8,CONCATENATE("22-",A6282),CONCATENATE("22-",LEFT(A6282,8)," ",RIGHT(A6282,2)))</f>
        <v>22-44 31 29</v>
      </c>
      <c r="H6282" s="25" t="s">
        <v>17</v>
      </c>
    </row>
    <row r="6283" spans="1:8" x14ac:dyDescent="0.25">
      <c r="A6283" s="25" t="s">
        <v>14074</v>
      </c>
      <c r="B6283" s="25" t="s">
        <v>14075</v>
      </c>
      <c r="C6283" s="27">
        <v>4</v>
      </c>
      <c r="D6283" s="25" t="s">
        <v>39040</v>
      </c>
      <c r="E6283" s="28" t="s">
        <v>17</v>
      </c>
      <c r="F6283" s="85" t="str">
        <f>IF(E6283="N/A","N/A",VLOOKUP(E6283,UniFormat!$A$9:$F$817,6,FALSE))</f>
        <v>N/A</v>
      </c>
      <c r="G6283" s="25" t="str">
        <f t="shared" si="98"/>
        <v>22-44 31 31</v>
      </c>
      <c r="H6283" s="25" t="s">
        <v>17</v>
      </c>
    </row>
    <row r="6284" spans="1:8" x14ac:dyDescent="0.25">
      <c r="A6284" s="25" t="s">
        <v>14076</v>
      </c>
      <c r="B6284" s="25" t="s">
        <v>14077</v>
      </c>
      <c r="C6284" s="27">
        <v>4</v>
      </c>
      <c r="D6284" s="25" t="s">
        <v>39040</v>
      </c>
      <c r="E6284" s="28" t="s">
        <v>17</v>
      </c>
      <c r="F6284" s="85" t="str">
        <f>IF(E6284="N/A","N/A",VLOOKUP(E6284,UniFormat!$A$9:$F$817,6,FALSE))</f>
        <v>N/A</v>
      </c>
      <c r="G6284" s="25" t="str">
        <f t="shared" si="98"/>
        <v>22-44 31 33</v>
      </c>
      <c r="H6284" s="25" t="s">
        <v>17</v>
      </c>
    </row>
    <row r="6285" spans="1:8" x14ac:dyDescent="0.25">
      <c r="A6285" s="25" t="s">
        <v>14078</v>
      </c>
      <c r="B6285" s="25" t="s">
        <v>14079</v>
      </c>
      <c r="C6285" s="27">
        <v>4</v>
      </c>
      <c r="D6285" s="25" t="s">
        <v>39040</v>
      </c>
      <c r="E6285" s="28" t="s">
        <v>17</v>
      </c>
      <c r="F6285" s="85" t="str">
        <f>IF(E6285="N/A","N/A",VLOOKUP(E6285,UniFormat!$A$9:$F$817,6,FALSE))</f>
        <v>N/A</v>
      </c>
      <c r="G6285" s="25" t="str">
        <f t="shared" si="98"/>
        <v>22-44 31 41</v>
      </c>
      <c r="H6285" s="25" t="s">
        <v>17</v>
      </c>
    </row>
    <row r="6286" spans="1:8" x14ac:dyDescent="0.25">
      <c r="A6286" s="25" t="s">
        <v>14080</v>
      </c>
      <c r="B6286" s="25" t="s">
        <v>14081</v>
      </c>
      <c r="C6286" s="27">
        <v>4</v>
      </c>
      <c r="D6286" s="25" t="s">
        <v>39040</v>
      </c>
      <c r="E6286" s="28" t="s">
        <v>17</v>
      </c>
      <c r="F6286" s="85" t="str">
        <f>IF(E6286="N/A","N/A",VLOOKUP(E6286,UniFormat!$A$9:$F$817,6,FALSE))</f>
        <v>N/A</v>
      </c>
      <c r="G6286" s="25" t="str">
        <f t="shared" si="98"/>
        <v>22-44 31 83</v>
      </c>
      <c r="H6286" s="25" t="s">
        <v>17</v>
      </c>
    </row>
    <row r="6287" spans="1:8" x14ac:dyDescent="0.25">
      <c r="A6287" s="25" t="s">
        <v>14082</v>
      </c>
      <c r="B6287" s="25" t="s">
        <v>14083</v>
      </c>
      <c r="C6287" s="27">
        <v>3</v>
      </c>
      <c r="D6287" s="25" t="s">
        <v>39040</v>
      </c>
      <c r="E6287" s="28" t="s">
        <v>17</v>
      </c>
      <c r="F6287" s="85" t="str">
        <f>IF(E6287="N/A","N/A",VLOOKUP(E6287,UniFormat!$A$9:$F$817,6,FALSE))</f>
        <v>N/A</v>
      </c>
      <c r="G6287" s="25" t="str">
        <f t="shared" si="98"/>
        <v>22-44 32 00</v>
      </c>
      <c r="H6287" s="25" t="s">
        <v>17</v>
      </c>
    </row>
    <row r="6288" spans="1:8" x14ac:dyDescent="0.25">
      <c r="A6288" s="25" t="s">
        <v>14084</v>
      </c>
      <c r="B6288" s="25" t="s">
        <v>14085</v>
      </c>
      <c r="C6288" s="27">
        <v>4</v>
      </c>
      <c r="D6288" s="25" t="s">
        <v>39040</v>
      </c>
      <c r="E6288" s="28" t="s">
        <v>17</v>
      </c>
      <c r="F6288" s="85" t="str">
        <f>IF(E6288="N/A","N/A",VLOOKUP(E6288,UniFormat!$A$9:$F$817,6,FALSE))</f>
        <v>N/A</v>
      </c>
      <c r="G6288" s="25" t="str">
        <f t="shared" si="98"/>
        <v>22-44 32 13</v>
      </c>
      <c r="H6288" s="25" t="s">
        <v>17</v>
      </c>
    </row>
    <row r="6289" spans="1:8" x14ac:dyDescent="0.25">
      <c r="A6289" s="25" t="s">
        <v>14086</v>
      </c>
      <c r="B6289" s="25" t="s">
        <v>14087</v>
      </c>
      <c r="C6289" s="27">
        <v>5</v>
      </c>
      <c r="D6289" s="25" t="s">
        <v>39040</v>
      </c>
      <c r="E6289" s="28" t="s">
        <v>17</v>
      </c>
      <c r="F6289" s="85" t="str">
        <f>IF(E6289="N/A","N/A",VLOOKUP(E6289,UniFormat!$A$9:$F$817,6,FALSE))</f>
        <v>N/A</v>
      </c>
      <c r="G6289" s="25" t="str">
        <f t="shared" si="98"/>
        <v>22-44 32 13 13</v>
      </c>
      <c r="H6289" s="25" t="s">
        <v>17</v>
      </c>
    </row>
    <row r="6290" spans="1:8" x14ac:dyDescent="0.25">
      <c r="A6290" s="25" t="s">
        <v>14088</v>
      </c>
      <c r="B6290" s="25" t="s">
        <v>14089</v>
      </c>
      <c r="C6290" s="27">
        <v>4</v>
      </c>
      <c r="D6290" s="25" t="s">
        <v>39040</v>
      </c>
      <c r="E6290" s="28" t="s">
        <v>17</v>
      </c>
      <c r="F6290" s="85" t="str">
        <f>IF(E6290="N/A","N/A",VLOOKUP(E6290,UniFormat!$A$9:$F$817,6,FALSE))</f>
        <v>N/A</v>
      </c>
      <c r="G6290" s="25" t="str">
        <f t="shared" si="98"/>
        <v>22-44 32 23</v>
      </c>
      <c r="H6290" s="25" t="s">
        <v>17</v>
      </c>
    </row>
    <row r="6291" spans="1:8" x14ac:dyDescent="0.25">
      <c r="A6291" s="25" t="s">
        <v>14090</v>
      </c>
      <c r="B6291" s="25" t="s">
        <v>14091</v>
      </c>
      <c r="C6291" s="27">
        <v>3</v>
      </c>
      <c r="D6291" s="25" t="s">
        <v>39040</v>
      </c>
      <c r="E6291" s="28" t="s">
        <v>17</v>
      </c>
      <c r="F6291" s="85" t="str">
        <f>IF(E6291="N/A","N/A",VLOOKUP(E6291,UniFormat!$A$9:$F$817,6,FALSE))</f>
        <v>N/A</v>
      </c>
      <c r="G6291" s="25" t="str">
        <f t="shared" si="98"/>
        <v>22-44 40 00</v>
      </c>
      <c r="H6291" s="25" t="s">
        <v>17</v>
      </c>
    </row>
    <row r="6292" spans="1:8" x14ac:dyDescent="0.25">
      <c r="A6292" s="25" t="s">
        <v>14092</v>
      </c>
      <c r="B6292" s="25" t="s">
        <v>14093</v>
      </c>
      <c r="C6292" s="27">
        <v>3</v>
      </c>
      <c r="D6292" s="25" t="s">
        <v>39040</v>
      </c>
      <c r="E6292" s="28" t="s">
        <v>17</v>
      </c>
      <c r="F6292" s="85" t="str">
        <f>IF(E6292="N/A","N/A",VLOOKUP(E6292,UniFormat!$A$9:$F$817,6,FALSE))</f>
        <v>N/A</v>
      </c>
      <c r="G6292" s="25" t="str">
        <f t="shared" si="98"/>
        <v>22-44 41 00</v>
      </c>
      <c r="H6292" s="25" t="s">
        <v>17</v>
      </c>
    </row>
    <row r="6293" spans="1:8" x14ac:dyDescent="0.25">
      <c r="A6293" s="25" t="s">
        <v>14094</v>
      </c>
      <c r="B6293" s="25" t="s">
        <v>14095</v>
      </c>
      <c r="C6293" s="27">
        <v>4</v>
      </c>
      <c r="D6293" s="25" t="s">
        <v>39040</v>
      </c>
      <c r="E6293" s="28" t="s">
        <v>17</v>
      </c>
      <c r="F6293" s="85" t="str">
        <f>IF(E6293="N/A","N/A",VLOOKUP(E6293,UniFormat!$A$9:$F$817,6,FALSE))</f>
        <v>N/A</v>
      </c>
      <c r="G6293" s="25" t="str">
        <f t="shared" si="98"/>
        <v>22-44 41 13</v>
      </c>
      <c r="H6293" s="25" t="s">
        <v>17</v>
      </c>
    </row>
    <row r="6294" spans="1:8" x14ac:dyDescent="0.25">
      <c r="A6294" s="25" t="s">
        <v>14096</v>
      </c>
      <c r="B6294" s="25" t="s">
        <v>14097</v>
      </c>
      <c r="C6294" s="27">
        <v>4</v>
      </c>
      <c r="D6294" s="25" t="s">
        <v>39040</v>
      </c>
      <c r="E6294" s="28" t="s">
        <v>17</v>
      </c>
      <c r="F6294" s="85" t="str">
        <f>IF(E6294="N/A","N/A",VLOOKUP(E6294,UniFormat!$A$9:$F$817,6,FALSE))</f>
        <v>N/A</v>
      </c>
      <c r="G6294" s="25" t="str">
        <f t="shared" si="98"/>
        <v>22-44 41 21</v>
      </c>
      <c r="H6294" s="25" t="s">
        <v>17</v>
      </c>
    </row>
    <row r="6295" spans="1:8" x14ac:dyDescent="0.25">
      <c r="A6295" s="25" t="s">
        <v>14098</v>
      </c>
      <c r="B6295" s="25" t="s">
        <v>14099</v>
      </c>
      <c r="C6295" s="27">
        <v>4</v>
      </c>
      <c r="D6295" s="25" t="s">
        <v>39040</v>
      </c>
      <c r="E6295" s="28" t="s">
        <v>17</v>
      </c>
      <c r="F6295" s="85" t="str">
        <f>IF(E6295="N/A","N/A",VLOOKUP(E6295,UniFormat!$A$9:$F$817,6,FALSE))</f>
        <v>N/A</v>
      </c>
      <c r="G6295" s="25" t="str">
        <f t="shared" si="98"/>
        <v>22-44 41 23</v>
      </c>
      <c r="H6295" s="25" t="s">
        <v>17</v>
      </c>
    </row>
    <row r="6296" spans="1:8" x14ac:dyDescent="0.25">
      <c r="A6296" s="25" t="s">
        <v>14100</v>
      </c>
      <c r="B6296" s="25" t="s">
        <v>14101</v>
      </c>
      <c r="C6296" s="27">
        <v>4</v>
      </c>
      <c r="D6296" s="25" t="s">
        <v>39040</v>
      </c>
      <c r="E6296" s="28" t="s">
        <v>17</v>
      </c>
      <c r="F6296" s="85" t="str">
        <f>IF(E6296="N/A","N/A",VLOOKUP(E6296,UniFormat!$A$9:$F$817,6,FALSE))</f>
        <v>N/A</v>
      </c>
      <c r="G6296" s="25" t="str">
        <f t="shared" si="98"/>
        <v>22-44 41 31</v>
      </c>
      <c r="H6296" s="25" t="s">
        <v>17</v>
      </c>
    </row>
    <row r="6297" spans="1:8" x14ac:dyDescent="0.25">
      <c r="A6297" s="25" t="s">
        <v>14102</v>
      </c>
      <c r="B6297" s="25" t="s">
        <v>14103</v>
      </c>
      <c r="C6297" s="27">
        <v>4</v>
      </c>
      <c r="D6297" s="25" t="s">
        <v>39040</v>
      </c>
      <c r="E6297" s="28" t="s">
        <v>17</v>
      </c>
      <c r="F6297" s="85" t="str">
        <f>IF(E6297="N/A","N/A",VLOOKUP(E6297,UniFormat!$A$9:$F$817,6,FALSE))</f>
        <v>N/A</v>
      </c>
      <c r="G6297" s="25" t="str">
        <f t="shared" si="98"/>
        <v>22-44 41 32</v>
      </c>
      <c r="H6297" s="25" t="s">
        <v>17</v>
      </c>
    </row>
    <row r="6298" spans="1:8" x14ac:dyDescent="0.25">
      <c r="A6298" s="25" t="s">
        <v>14104</v>
      </c>
      <c r="B6298" s="25" t="s">
        <v>14105</v>
      </c>
      <c r="C6298" s="27">
        <v>4</v>
      </c>
      <c r="D6298" s="25" t="s">
        <v>39040</v>
      </c>
      <c r="E6298" s="28" t="s">
        <v>17</v>
      </c>
      <c r="F6298" s="85" t="str">
        <f>IF(E6298="N/A","N/A",VLOOKUP(E6298,UniFormat!$A$9:$F$817,6,FALSE))</f>
        <v>N/A</v>
      </c>
      <c r="G6298" s="25" t="str">
        <f t="shared" si="98"/>
        <v>22-44 41 33</v>
      </c>
      <c r="H6298" s="25" t="s">
        <v>17</v>
      </c>
    </row>
    <row r="6299" spans="1:8" x14ac:dyDescent="0.25">
      <c r="A6299" s="25" t="s">
        <v>14106</v>
      </c>
      <c r="B6299" s="25" t="s">
        <v>14107</v>
      </c>
      <c r="C6299" s="27">
        <v>4</v>
      </c>
      <c r="D6299" s="25" t="s">
        <v>39040</v>
      </c>
      <c r="E6299" s="28" t="s">
        <v>17</v>
      </c>
      <c r="F6299" s="85" t="str">
        <f>IF(E6299="N/A","N/A",VLOOKUP(E6299,UniFormat!$A$9:$F$817,6,FALSE))</f>
        <v>N/A</v>
      </c>
      <c r="G6299" s="25" t="str">
        <f t="shared" si="98"/>
        <v>22-44 41 34</v>
      </c>
      <c r="H6299" s="25" t="s">
        <v>17</v>
      </c>
    </row>
    <row r="6300" spans="1:8" x14ac:dyDescent="0.25">
      <c r="A6300" s="25" t="s">
        <v>14108</v>
      </c>
      <c r="B6300" s="25" t="s">
        <v>14109</v>
      </c>
      <c r="C6300" s="27">
        <v>4</v>
      </c>
      <c r="D6300" s="25" t="s">
        <v>39040</v>
      </c>
      <c r="E6300" s="28" t="s">
        <v>17</v>
      </c>
      <c r="F6300" s="85" t="str">
        <f>IF(E6300="N/A","N/A",VLOOKUP(E6300,UniFormat!$A$9:$F$817,6,FALSE))</f>
        <v>N/A</v>
      </c>
      <c r="G6300" s="25" t="str">
        <f t="shared" si="98"/>
        <v>22-44 41 36</v>
      </c>
      <c r="H6300" s="25" t="s">
        <v>17</v>
      </c>
    </row>
    <row r="6301" spans="1:8" x14ac:dyDescent="0.25">
      <c r="A6301" s="25" t="s">
        <v>14110</v>
      </c>
      <c r="B6301" s="25" t="s">
        <v>14111</v>
      </c>
      <c r="C6301" s="27">
        <v>4</v>
      </c>
      <c r="D6301" s="25" t="s">
        <v>39040</v>
      </c>
      <c r="E6301" s="28" t="s">
        <v>17</v>
      </c>
      <c r="F6301" s="85" t="str">
        <f>IF(E6301="N/A","N/A",VLOOKUP(E6301,UniFormat!$A$9:$F$817,6,FALSE))</f>
        <v>N/A</v>
      </c>
      <c r="G6301" s="25" t="str">
        <f t="shared" si="98"/>
        <v>22-44 41 37</v>
      </c>
      <c r="H6301" s="25" t="s">
        <v>17</v>
      </c>
    </row>
    <row r="6302" spans="1:8" x14ac:dyDescent="0.25">
      <c r="A6302" s="25" t="s">
        <v>14112</v>
      </c>
      <c r="B6302" s="25" t="s">
        <v>14113</v>
      </c>
      <c r="C6302" s="27">
        <v>4</v>
      </c>
      <c r="D6302" s="25" t="s">
        <v>39040</v>
      </c>
      <c r="E6302" s="28" t="s">
        <v>17</v>
      </c>
      <c r="F6302" s="85" t="str">
        <f>IF(E6302="N/A","N/A",VLOOKUP(E6302,UniFormat!$A$9:$F$817,6,FALSE))</f>
        <v>N/A</v>
      </c>
      <c r="G6302" s="25" t="str">
        <f t="shared" si="98"/>
        <v>22-44 41 41</v>
      </c>
      <c r="H6302" s="25" t="s">
        <v>17</v>
      </c>
    </row>
    <row r="6303" spans="1:8" x14ac:dyDescent="0.25">
      <c r="A6303" s="25" t="s">
        <v>14114</v>
      </c>
      <c r="B6303" s="25" t="s">
        <v>14115</v>
      </c>
      <c r="C6303" s="27">
        <v>3</v>
      </c>
      <c r="D6303" s="25" t="s">
        <v>39040</v>
      </c>
      <c r="E6303" s="28" t="s">
        <v>17</v>
      </c>
      <c r="F6303" s="85" t="str">
        <f>IF(E6303="N/A","N/A",VLOOKUP(E6303,UniFormat!$A$9:$F$817,6,FALSE))</f>
        <v>N/A</v>
      </c>
      <c r="G6303" s="25" t="str">
        <f t="shared" si="98"/>
        <v>22-44 50 00</v>
      </c>
      <c r="H6303" s="25" t="s">
        <v>17</v>
      </c>
    </row>
    <row r="6304" spans="1:8" x14ac:dyDescent="0.25">
      <c r="A6304" s="25" t="s">
        <v>14116</v>
      </c>
      <c r="B6304" s="25" t="s">
        <v>14117</v>
      </c>
      <c r="C6304" s="27">
        <v>3</v>
      </c>
      <c r="D6304" s="25" t="s">
        <v>39040</v>
      </c>
      <c r="E6304" s="28" t="s">
        <v>17</v>
      </c>
      <c r="F6304" s="85" t="str">
        <f>IF(E6304="N/A","N/A",VLOOKUP(E6304,UniFormat!$A$9:$F$817,6,FALSE))</f>
        <v>N/A</v>
      </c>
      <c r="G6304" s="25" t="str">
        <f t="shared" si="98"/>
        <v>22-44 51 00</v>
      </c>
      <c r="H6304" s="25" t="s">
        <v>17</v>
      </c>
    </row>
    <row r="6305" spans="1:8" x14ac:dyDescent="0.25">
      <c r="A6305" s="25" t="s">
        <v>14118</v>
      </c>
      <c r="B6305" s="25" t="s">
        <v>14119</v>
      </c>
      <c r="C6305" s="27">
        <v>4</v>
      </c>
      <c r="D6305" s="25" t="s">
        <v>39040</v>
      </c>
      <c r="E6305" s="28" t="s">
        <v>17</v>
      </c>
      <c r="F6305" s="85" t="str">
        <f>IF(E6305="N/A","N/A",VLOOKUP(E6305,UniFormat!$A$9:$F$817,6,FALSE))</f>
        <v>N/A</v>
      </c>
      <c r="G6305" s="25" t="str">
        <f t="shared" si="98"/>
        <v>22-44 51 13</v>
      </c>
      <c r="H6305" s="25" t="s">
        <v>17</v>
      </c>
    </row>
    <row r="6306" spans="1:8" x14ac:dyDescent="0.25">
      <c r="A6306" s="25" t="s">
        <v>14120</v>
      </c>
      <c r="B6306" s="25" t="s">
        <v>14121</v>
      </c>
      <c r="C6306" s="27">
        <v>4</v>
      </c>
      <c r="D6306" s="25" t="s">
        <v>39040</v>
      </c>
      <c r="E6306" s="28" t="s">
        <v>17</v>
      </c>
      <c r="F6306" s="85" t="str">
        <f>IF(E6306="N/A","N/A",VLOOKUP(E6306,UniFormat!$A$9:$F$817,6,FALSE))</f>
        <v>N/A</v>
      </c>
      <c r="G6306" s="25" t="str">
        <f t="shared" si="98"/>
        <v>22-44 51 16</v>
      </c>
      <c r="H6306" s="25" t="s">
        <v>17</v>
      </c>
    </row>
    <row r="6307" spans="1:8" x14ac:dyDescent="0.25">
      <c r="A6307" s="25" t="s">
        <v>14122</v>
      </c>
      <c r="B6307" s="25" t="s">
        <v>14123</v>
      </c>
      <c r="C6307" s="27">
        <v>4</v>
      </c>
      <c r="D6307" s="25" t="s">
        <v>39040</v>
      </c>
      <c r="E6307" s="28" t="s">
        <v>17</v>
      </c>
      <c r="F6307" s="85" t="str">
        <f>IF(E6307="N/A","N/A",VLOOKUP(E6307,UniFormat!$A$9:$F$817,6,FALSE))</f>
        <v>N/A</v>
      </c>
      <c r="G6307" s="25" t="str">
        <f t="shared" si="98"/>
        <v>22-44 51 23</v>
      </c>
      <c r="H6307" s="25" t="s">
        <v>17</v>
      </c>
    </row>
    <row r="6308" spans="1:8" x14ac:dyDescent="0.25">
      <c r="A6308" s="25" t="s">
        <v>14124</v>
      </c>
      <c r="B6308" s="25" t="s">
        <v>14125</v>
      </c>
      <c r="C6308" s="27">
        <v>3</v>
      </c>
      <c r="D6308" s="25" t="s">
        <v>39040</v>
      </c>
      <c r="E6308" s="28" t="s">
        <v>17</v>
      </c>
      <c r="F6308" s="85" t="str">
        <f>IF(E6308="N/A","N/A",VLOOKUP(E6308,UniFormat!$A$9:$F$817,6,FALSE))</f>
        <v>N/A</v>
      </c>
      <c r="G6308" s="25" t="str">
        <f t="shared" si="98"/>
        <v>22-44 53 00</v>
      </c>
      <c r="H6308" s="25" t="s">
        <v>17</v>
      </c>
    </row>
    <row r="6309" spans="1:8" x14ac:dyDescent="0.25">
      <c r="A6309" s="25" t="s">
        <v>14126</v>
      </c>
      <c r="B6309" s="25" t="s">
        <v>14127</v>
      </c>
      <c r="C6309" s="27">
        <v>4</v>
      </c>
      <c r="D6309" s="25" t="s">
        <v>39040</v>
      </c>
      <c r="E6309" s="28" t="s">
        <v>17</v>
      </c>
      <c r="F6309" s="85" t="str">
        <f>IF(E6309="N/A","N/A",VLOOKUP(E6309,UniFormat!$A$9:$F$817,6,FALSE))</f>
        <v>N/A</v>
      </c>
      <c r="G6309" s="25" t="str">
        <f t="shared" si="98"/>
        <v>22-44 53 11</v>
      </c>
      <c r="H6309" s="25" t="s">
        <v>17</v>
      </c>
    </row>
    <row r="6310" spans="1:8" x14ac:dyDescent="0.25">
      <c r="A6310" s="25" t="s">
        <v>14128</v>
      </c>
      <c r="B6310" s="25" t="s">
        <v>14129</v>
      </c>
      <c r="C6310" s="27">
        <v>4</v>
      </c>
      <c r="D6310" s="25" t="s">
        <v>39040</v>
      </c>
      <c r="E6310" s="28" t="s">
        <v>17</v>
      </c>
      <c r="F6310" s="85" t="str">
        <f>IF(E6310="N/A","N/A",VLOOKUP(E6310,UniFormat!$A$9:$F$817,6,FALSE))</f>
        <v>N/A</v>
      </c>
      <c r="G6310" s="25" t="str">
        <f t="shared" si="98"/>
        <v>22-44 53 13</v>
      </c>
      <c r="H6310" s="25" t="s">
        <v>17</v>
      </c>
    </row>
    <row r="6311" spans="1:8" x14ac:dyDescent="0.25">
      <c r="A6311" s="25" t="s">
        <v>14130</v>
      </c>
      <c r="B6311" s="25" t="s">
        <v>14131</v>
      </c>
      <c r="C6311" s="27">
        <v>4</v>
      </c>
      <c r="D6311" s="25" t="s">
        <v>39040</v>
      </c>
      <c r="E6311" s="28" t="s">
        <v>17</v>
      </c>
      <c r="F6311" s="85" t="str">
        <f>IF(E6311="N/A","N/A",VLOOKUP(E6311,UniFormat!$A$9:$F$817,6,FALSE))</f>
        <v>N/A</v>
      </c>
      <c r="G6311" s="25" t="str">
        <f t="shared" si="98"/>
        <v>22-44 53 16</v>
      </c>
      <c r="H6311" s="25" t="s">
        <v>17</v>
      </c>
    </row>
    <row r="6312" spans="1:8" x14ac:dyDescent="0.25">
      <c r="A6312" s="25" t="s">
        <v>14132</v>
      </c>
      <c r="B6312" s="25" t="s">
        <v>14133</v>
      </c>
      <c r="C6312" s="27">
        <v>4</v>
      </c>
      <c r="D6312" s="25" t="s">
        <v>39040</v>
      </c>
      <c r="E6312" s="28" t="s">
        <v>17</v>
      </c>
      <c r="F6312" s="85" t="str">
        <f>IF(E6312="N/A","N/A",VLOOKUP(E6312,UniFormat!$A$9:$F$817,6,FALSE))</f>
        <v>N/A</v>
      </c>
      <c r="G6312" s="25" t="str">
        <f t="shared" si="98"/>
        <v>22-44 53 21</v>
      </c>
      <c r="H6312" s="25" t="s">
        <v>17</v>
      </c>
    </row>
    <row r="6313" spans="1:8" x14ac:dyDescent="0.25">
      <c r="A6313" s="25" t="s">
        <v>14134</v>
      </c>
      <c r="B6313" s="25" t="s">
        <v>14135</v>
      </c>
      <c r="C6313" s="27">
        <v>4</v>
      </c>
      <c r="D6313" s="25" t="s">
        <v>39040</v>
      </c>
      <c r="E6313" s="28" t="s">
        <v>17</v>
      </c>
      <c r="F6313" s="85" t="str">
        <f>IF(E6313="N/A","N/A",VLOOKUP(E6313,UniFormat!$A$9:$F$817,6,FALSE))</f>
        <v>N/A</v>
      </c>
      <c r="G6313" s="25" t="str">
        <f t="shared" si="98"/>
        <v>22-44 53 23</v>
      </c>
      <c r="H6313" s="25" t="s">
        <v>17</v>
      </c>
    </row>
    <row r="6314" spans="1:8" x14ac:dyDescent="0.25">
      <c r="A6314" s="25" t="s">
        <v>14136</v>
      </c>
      <c r="B6314" s="25" t="s">
        <v>14137</v>
      </c>
      <c r="C6314" s="27">
        <v>4</v>
      </c>
      <c r="D6314" s="25" t="s">
        <v>39040</v>
      </c>
      <c r="E6314" s="28" t="s">
        <v>17</v>
      </c>
      <c r="F6314" s="85" t="str">
        <f>IF(E6314="N/A","N/A",VLOOKUP(E6314,UniFormat!$A$9:$F$817,6,FALSE))</f>
        <v>N/A</v>
      </c>
      <c r="G6314" s="25" t="str">
        <f t="shared" si="98"/>
        <v>22-44 53 26</v>
      </c>
      <c r="H6314" s="25" t="s">
        <v>17</v>
      </c>
    </row>
    <row r="6315" spans="1:8" x14ac:dyDescent="0.25">
      <c r="A6315" s="25" t="s">
        <v>14138</v>
      </c>
      <c r="B6315" s="25" t="s">
        <v>14139</v>
      </c>
      <c r="C6315" s="27">
        <v>4</v>
      </c>
      <c r="D6315" s="25" t="s">
        <v>39040</v>
      </c>
      <c r="E6315" s="28" t="s">
        <v>17</v>
      </c>
      <c r="F6315" s="85" t="str">
        <f>IF(E6315="N/A","N/A",VLOOKUP(E6315,UniFormat!$A$9:$F$817,6,FALSE))</f>
        <v>N/A</v>
      </c>
      <c r="G6315" s="25" t="str">
        <f t="shared" si="98"/>
        <v>22-44 53 27</v>
      </c>
      <c r="H6315" s="25" t="s">
        <v>17</v>
      </c>
    </row>
    <row r="6316" spans="1:8" x14ac:dyDescent="0.25">
      <c r="A6316" s="25" t="s">
        <v>14140</v>
      </c>
      <c r="B6316" s="25" t="s">
        <v>14141</v>
      </c>
      <c r="C6316" s="27">
        <v>4</v>
      </c>
      <c r="D6316" s="25" t="s">
        <v>39040</v>
      </c>
      <c r="E6316" s="28" t="s">
        <v>17</v>
      </c>
      <c r="F6316" s="85" t="str">
        <f>IF(E6316="N/A","N/A",VLOOKUP(E6316,UniFormat!$A$9:$F$817,6,FALSE))</f>
        <v>N/A</v>
      </c>
      <c r="G6316" s="25" t="str">
        <f t="shared" si="98"/>
        <v>22-44 53 31</v>
      </c>
      <c r="H6316" s="25" t="s">
        <v>17</v>
      </c>
    </row>
    <row r="6317" spans="1:8" x14ac:dyDescent="0.25">
      <c r="A6317" s="25" t="s">
        <v>14142</v>
      </c>
      <c r="B6317" s="25" t="s">
        <v>14143</v>
      </c>
      <c r="C6317" s="27">
        <v>4</v>
      </c>
      <c r="D6317" s="25" t="s">
        <v>39040</v>
      </c>
      <c r="E6317" s="28" t="s">
        <v>17</v>
      </c>
      <c r="F6317" s="85" t="str">
        <f>IF(E6317="N/A","N/A",VLOOKUP(E6317,UniFormat!$A$9:$F$817,6,FALSE))</f>
        <v>N/A</v>
      </c>
      <c r="G6317" s="25" t="str">
        <f t="shared" si="98"/>
        <v>22-44 53 33</v>
      </c>
      <c r="H6317" s="25" t="s">
        <v>17</v>
      </c>
    </row>
    <row r="6318" spans="1:8" x14ac:dyDescent="0.25">
      <c r="A6318" s="25" t="s">
        <v>14144</v>
      </c>
      <c r="B6318" s="25" t="s">
        <v>14145</v>
      </c>
      <c r="C6318" s="27">
        <v>4</v>
      </c>
      <c r="D6318" s="25" t="s">
        <v>39040</v>
      </c>
      <c r="E6318" s="28" t="s">
        <v>17</v>
      </c>
      <c r="F6318" s="85" t="str">
        <f>IF(E6318="N/A","N/A",VLOOKUP(E6318,UniFormat!$A$9:$F$817,6,FALSE))</f>
        <v>N/A</v>
      </c>
      <c r="G6318" s="25" t="str">
        <f t="shared" si="98"/>
        <v>22-44 53 36</v>
      </c>
      <c r="H6318" s="25" t="s">
        <v>17</v>
      </c>
    </row>
    <row r="6319" spans="1:8" x14ac:dyDescent="0.25">
      <c r="A6319" s="25" t="s">
        <v>14146</v>
      </c>
      <c r="B6319" s="25" t="s">
        <v>14147</v>
      </c>
      <c r="C6319" s="27">
        <v>4</v>
      </c>
      <c r="D6319" s="25" t="s">
        <v>39040</v>
      </c>
      <c r="E6319" s="28" t="s">
        <v>17</v>
      </c>
      <c r="F6319" s="85" t="str">
        <f>IF(E6319="N/A","N/A",VLOOKUP(E6319,UniFormat!$A$9:$F$817,6,FALSE))</f>
        <v>N/A</v>
      </c>
      <c r="G6319" s="25" t="str">
        <f t="shared" si="98"/>
        <v>22-44 53 39</v>
      </c>
      <c r="H6319" s="25" t="s">
        <v>17</v>
      </c>
    </row>
    <row r="6320" spans="1:8" x14ac:dyDescent="0.25">
      <c r="A6320" s="25" t="s">
        <v>14148</v>
      </c>
      <c r="B6320" s="25" t="s">
        <v>14149</v>
      </c>
      <c r="C6320" s="27">
        <v>4</v>
      </c>
      <c r="D6320" s="25" t="s">
        <v>39040</v>
      </c>
      <c r="E6320" s="28" t="s">
        <v>17</v>
      </c>
      <c r="F6320" s="85" t="str">
        <f>IF(E6320="N/A","N/A",VLOOKUP(E6320,UniFormat!$A$9:$F$817,6,FALSE))</f>
        <v>N/A</v>
      </c>
      <c r="G6320" s="25" t="str">
        <f t="shared" si="98"/>
        <v>22-44 53 41</v>
      </c>
      <c r="H6320" s="25" t="s">
        <v>17</v>
      </c>
    </row>
    <row r="6321" spans="1:8" x14ac:dyDescent="0.25">
      <c r="A6321" s="25" t="s">
        <v>14150</v>
      </c>
      <c r="B6321" s="25" t="s">
        <v>14151</v>
      </c>
      <c r="C6321" s="27">
        <v>4</v>
      </c>
      <c r="D6321" s="25" t="s">
        <v>39040</v>
      </c>
      <c r="E6321" s="28" t="s">
        <v>17</v>
      </c>
      <c r="F6321" s="85" t="str">
        <f>IF(E6321="N/A","N/A",VLOOKUP(E6321,UniFormat!$A$9:$F$817,6,FALSE))</f>
        <v>N/A</v>
      </c>
      <c r="G6321" s="25" t="str">
        <f t="shared" si="98"/>
        <v>22-44 53 43</v>
      </c>
      <c r="H6321" s="25" t="s">
        <v>17</v>
      </c>
    </row>
    <row r="6322" spans="1:8" x14ac:dyDescent="0.25">
      <c r="A6322" s="25" t="s">
        <v>14152</v>
      </c>
      <c r="B6322" s="25" t="s">
        <v>14153</v>
      </c>
      <c r="C6322" s="27">
        <v>4</v>
      </c>
      <c r="D6322" s="25" t="s">
        <v>39040</v>
      </c>
      <c r="E6322" s="28" t="s">
        <v>17</v>
      </c>
      <c r="F6322" s="85" t="str">
        <f>IF(E6322="N/A","N/A",VLOOKUP(E6322,UniFormat!$A$9:$F$817,6,FALSE))</f>
        <v>N/A</v>
      </c>
      <c r="G6322" s="25" t="str">
        <f t="shared" si="98"/>
        <v>22-44 53 44</v>
      </c>
      <c r="H6322" s="25" t="s">
        <v>17</v>
      </c>
    </row>
    <row r="6323" spans="1:8" x14ac:dyDescent="0.25">
      <c r="A6323" s="25" t="s">
        <v>14154</v>
      </c>
      <c r="B6323" s="25" t="s">
        <v>14155</v>
      </c>
      <c r="C6323" s="27">
        <v>4</v>
      </c>
      <c r="D6323" s="25" t="s">
        <v>39040</v>
      </c>
      <c r="E6323" s="28" t="s">
        <v>17</v>
      </c>
      <c r="F6323" s="85" t="str">
        <f>IF(E6323="N/A","N/A",VLOOKUP(E6323,UniFormat!$A$9:$F$817,6,FALSE))</f>
        <v>N/A</v>
      </c>
      <c r="G6323" s="25" t="str">
        <f t="shared" si="98"/>
        <v>22-44 53 46</v>
      </c>
      <c r="H6323" s="25" t="s">
        <v>17</v>
      </c>
    </row>
    <row r="6324" spans="1:8" x14ac:dyDescent="0.25">
      <c r="A6324" s="25" t="s">
        <v>14156</v>
      </c>
      <c r="B6324" s="25" t="s">
        <v>14157</v>
      </c>
      <c r="C6324" s="27">
        <v>4</v>
      </c>
      <c r="D6324" s="25" t="s">
        <v>39040</v>
      </c>
      <c r="E6324" s="28" t="s">
        <v>17</v>
      </c>
      <c r="F6324" s="85" t="str">
        <f>IF(E6324="N/A","N/A",VLOOKUP(E6324,UniFormat!$A$9:$F$817,6,FALSE))</f>
        <v>N/A</v>
      </c>
      <c r="G6324" s="25" t="str">
        <f t="shared" si="98"/>
        <v>22-44 53 49</v>
      </c>
      <c r="H6324" s="25" t="s">
        <v>17</v>
      </c>
    </row>
    <row r="6325" spans="1:8" x14ac:dyDescent="0.25">
      <c r="A6325" s="25" t="s">
        <v>14158</v>
      </c>
      <c r="B6325" s="25" t="s">
        <v>14159</v>
      </c>
      <c r="C6325" s="27">
        <v>4</v>
      </c>
      <c r="D6325" s="25" t="s">
        <v>39040</v>
      </c>
      <c r="E6325" s="28" t="s">
        <v>17</v>
      </c>
      <c r="F6325" s="85" t="str">
        <f>IF(E6325="N/A","N/A",VLOOKUP(E6325,UniFormat!$A$9:$F$817,6,FALSE))</f>
        <v>N/A</v>
      </c>
      <c r="G6325" s="25" t="str">
        <f t="shared" si="98"/>
        <v>22-44 53 51</v>
      </c>
      <c r="H6325" s="25" t="s">
        <v>17</v>
      </c>
    </row>
    <row r="6326" spans="1:8" x14ac:dyDescent="0.25">
      <c r="A6326" s="25" t="s">
        <v>14160</v>
      </c>
      <c r="B6326" s="25" t="s">
        <v>14161</v>
      </c>
      <c r="C6326" s="27">
        <v>4</v>
      </c>
      <c r="D6326" s="25" t="s">
        <v>39040</v>
      </c>
      <c r="E6326" s="28" t="s">
        <v>17</v>
      </c>
      <c r="F6326" s="85" t="str">
        <f>IF(E6326="N/A","N/A",VLOOKUP(E6326,UniFormat!$A$9:$F$817,6,FALSE))</f>
        <v>N/A</v>
      </c>
      <c r="G6326" s="25" t="str">
        <f t="shared" si="98"/>
        <v>22-44 53 52</v>
      </c>
      <c r="H6326" s="25" t="s">
        <v>17</v>
      </c>
    </row>
    <row r="6327" spans="1:8" x14ac:dyDescent="0.25">
      <c r="A6327" s="25" t="s">
        <v>14162</v>
      </c>
      <c r="B6327" s="25" t="s">
        <v>14163</v>
      </c>
      <c r="C6327" s="27">
        <v>4</v>
      </c>
      <c r="D6327" s="25" t="s">
        <v>39040</v>
      </c>
      <c r="E6327" s="28" t="s">
        <v>17</v>
      </c>
      <c r="F6327" s="85" t="str">
        <f>IF(E6327="N/A","N/A",VLOOKUP(E6327,UniFormat!$A$9:$F$817,6,FALSE))</f>
        <v>N/A</v>
      </c>
      <c r="G6327" s="25" t="str">
        <f t="shared" si="98"/>
        <v>22-44 53 53</v>
      </c>
      <c r="H6327" s="25" t="s">
        <v>17</v>
      </c>
    </row>
    <row r="6328" spans="1:8" x14ac:dyDescent="0.25">
      <c r="A6328" s="25" t="s">
        <v>14164</v>
      </c>
      <c r="B6328" s="25" t="s">
        <v>14165</v>
      </c>
      <c r="C6328" s="27">
        <v>4</v>
      </c>
      <c r="D6328" s="25" t="s">
        <v>39040</v>
      </c>
      <c r="E6328" s="28" t="s">
        <v>17</v>
      </c>
      <c r="F6328" s="85" t="str">
        <f>IF(E6328="N/A","N/A",VLOOKUP(E6328,UniFormat!$A$9:$F$817,6,FALSE))</f>
        <v>N/A</v>
      </c>
      <c r="G6328" s="25" t="str">
        <f t="shared" si="98"/>
        <v>22-44 53 56</v>
      </c>
      <c r="H6328" s="25" t="s">
        <v>17</v>
      </c>
    </row>
    <row r="6329" spans="1:8" x14ac:dyDescent="0.25">
      <c r="A6329" s="25" t="s">
        <v>14166</v>
      </c>
      <c r="B6329" s="25" t="s">
        <v>14167</v>
      </c>
      <c r="C6329" s="27">
        <v>4</v>
      </c>
      <c r="D6329" s="25" t="s">
        <v>39040</v>
      </c>
      <c r="E6329" s="28" t="s">
        <v>17</v>
      </c>
      <c r="F6329" s="85" t="str">
        <f>IF(E6329="N/A","N/A",VLOOKUP(E6329,UniFormat!$A$9:$F$817,6,FALSE))</f>
        <v>N/A</v>
      </c>
      <c r="G6329" s="25" t="str">
        <f t="shared" si="98"/>
        <v>22-44 53 59</v>
      </c>
      <c r="H6329" s="25" t="s">
        <v>17</v>
      </c>
    </row>
    <row r="6330" spans="1:8" x14ac:dyDescent="0.25">
      <c r="A6330" s="25" t="s">
        <v>14168</v>
      </c>
      <c r="B6330" s="25" t="s">
        <v>14169</v>
      </c>
      <c r="C6330" s="27">
        <v>4</v>
      </c>
      <c r="D6330" s="25" t="s">
        <v>39040</v>
      </c>
      <c r="E6330" s="28" t="s">
        <v>17</v>
      </c>
      <c r="F6330" s="85" t="str">
        <f>IF(E6330="N/A","N/A",VLOOKUP(E6330,UniFormat!$A$9:$F$817,6,FALSE))</f>
        <v>N/A</v>
      </c>
      <c r="G6330" s="25" t="str">
        <f t="shared" si="98"/>
        <v>22-44 53 61</v>
      </c>
      <c r="H6330" s="25" t="s">
        <v>17</v>
      </c>
    </row>
    <row r="6331" spans="1:8" x14ac:dyDescent="0.25">
      <c r="A6331" s="25" t="s">
        <v>14170</v>
      </c>
      <c r="B6331" s="25" t="s">
        <v>14171</v>
      </c>
      <c r="C6331" s="27">
        <v>4</v>
      </c>
      <c r="D6331" s="25" t="s">
        <v>39040</v>
      </c>
      <c r="E6331" s="28" t="s">
        <v>17</v>
      </c>
      <c r="F6331" s="85" t="str">
        <f>IF(E6331="N/A","N/A",VLOOKUP(E6331,UniFormat!$A$9:$F$817,6,FALSE))</f>
        <v>N/A</v>
      </c>
      <c r="G6331" s="25" t="str">
        <f t="shared" si="98"/>
        <v>22-44 53 63</v>
      </c>
      <c r="H6331" s="25" t="s">
        <v>17</v>
      </c>
    </row>
    <row r="6332" spans="1:8" x14ac:dyDescent="0.25">
      <c r="A6332" s="25" t="s">
        <v>14172</v>
      </c>
      <c r="B6332" s="25" t="s">
        <v>14173</v>
      </c>
      <c r="C6332" s="27">
        <v>4</v>
      </c>
      <c r="D6332" s="25" t="s">
        <v>39040</v>
      </c>
      <c r="E6332" s="28" t="s">
        <v>17</v>
      </c>
      <c r="F6332" s="85" t="str">
        <f>IF(E6332="N/A","N/A",VLOOKUP(E6332,UniFormat!$A$9:$F$817,6,FALSE))</f>
        <v>N/A</v>
      </c>
      <c r="G6332" s="25" t="str">
        <f t="shared" si="98"/>
        <v>22-44 53 64</v>
      </c>
      <c r="H6332" s="25" t="s">
        <v>17</v>
      </c>
    </row>
    <row r="6333" spans="1:8" x14ac:dyDescent="0.25">
      <c r="A6333" s="25" t="s">
        <v>14174</v>
      </c>
      <c r="B6333" s="25" t="s">
        <v>14175</v>
      </c>
      <c r="C6333" s="27">
        <v>4</v>
      </c>
      <c r="D6333" s="25" t="s">
        <v>39040</v>
      </c>
      <c r="E6333" s="28" t="s">
        <v>17</v>
      </c>
      <c r="F6333" s="85" t="str">
        <f>IF(E6333="N/A","N/A",VLOOKUP(E6333,UniFormat!$A$9:$F$817,6,FALSE))</f>
        <v>N/A</v>
      </c>
      <c r="G6333" s="25" t="str">
        <f t="shared" si="98"/>
        <v>22-44 53 66</v>
      </c>
      <c r="H6333" s="25" t="s">
        <v>17</v>
      </c>
    </row>
    <row r="6334" spans="1:8" x14ac:dyDescent="0.25">
      <c r="A6334" s="25" t="s">
        <v>14176</v>
      </c>
      <c r="B6334" s="25" t="s">
        <v>14177</v>
      </c>
      <c r="C6334" s="27">
        <v>4</v>
      </c>
      <c r="D6334" s="25" t="s">
        <v>39040</v>
      </c>
      <c r="E6334" s="28" t="s">
        <v>17</v>
      </c>
      <c r="F6334" s="85" t="str">
        <f>IF(E6334="N/A","N/A",VLOOKUP(E6334,UniFormat!$A$9:$F$817,6,FALSE))</f>
        <v>N/A</v>
      </c>
      <c r="G6334" s="25" t="str">
        <f t="shared" si="98"/>
        <v>22-44 53 73</v>
      </c>
      <c r="H6334" s="25" t="s">
        <v>17</v>
      </c>
    </row>
    <row r="6335" spans="1:8" x14ac:dyDescent="0.25">
      <c r="A6335" s="25" t="s">
        <v>14178</v>
      </c>
      <c r="B6335" s="25" t="s">
        <v>6386</v>
      </c>
      <c r="C6335" s="27">
        <v>3</v>
      </c>
      <c r="D6335" s="25" t="s">
        <v>39040</v>
      </c>
      <c r="E6335" s="28" t="s">
        <v>17</v>
      </c>
      <c r="F6335" s="85" t="str">
        <f>IF(E6335="N/A","N/A",VLOOKUP(E6335,UniFormat!$A$9:$F$817,6,FALSE))</f>
        <v>N/A</v>
      </c>
      <c r="G6335" s="25" t="str">
        <f t="shared" si="98"/>
        <v>22-44 55 00</v>
      </c>
      <c r="H6335" s="25" t="s">
        <v>17</v>
      </c>
    </row>
    <row r="6336" spans="1:8" x14ac:dyDescent="0.25">
      <c r="A6336" s="25" t="s">
        <v>14179</v>
      </c>
      <c r="B6336" s="25" t="s">
        <v>14180</v>
      </c>
      <c r="C6336" s="27">
        <v>4</v>
      </c>
      <c r="D6336" s="25" t="s">
        <v>39040</v>
      </c>
      <c r="E6336" s="28" t="s">
        <v>17</v>
      </c>
      <c r="F6336" s="85" t="str">
        <f>IF(E6336="N/A","N/A",VLOOKUP(E6336,UniFormat!$A$9:$F$817,6,FALSE))</f>
        <v>N/A</v>
      </c>
      <c r="G6336" s="25" t="str">
        <f t="shared" si="98"/>
        <v>22-44 55 11</v>
      </c>
      <c r="H6336" s="25" t="s">
        <v>17</v>
      </c>
    </row>
    <row r="6337" spans="1:8" x14ac:dyDescent="0.25">
      <c r="A6337" s="25" t="s">
        <v>14181</v>
      </c>
      <c r="B6337" s="25" t="s">
        <v>14182</v>
      </c>
      <c r="C6337" s="27">
        <v>4</v>
      </c>
      <c r="D6337" s="25" t="s">
        <v>39040</v>
      </c>
      <c r="E6337" s="28" t="s">
        <v>17</v>
      </c>
      <c r="F6337" s="85" t="str">
        <f>IF(E6337="N/A","N/A",VLOOKUP(E6337,UniFormat!$A$9:$F$817,6,FALSE))</f>
        <v>N/A</v>
      </c>
      <c r="G6337" s="25" t="str">
        <f t="shared" si="98"/>
        <v>22-44 55 13</v>
      </c>
      <c r="H6337" s="25" t="s">
        <v>17</v>
      </c>
    </row>
    <row r="6338" spans="1:8" x14ac:dyDescent="0.25">
      <c r="A6338" s="25" t="s">
        <v>14183</v>
      </c>
      <c r="B6338" s="25" t="s">
        <v>14184</v>
      </c>
      <c r="C6338" s="27">
        <v>4</v>
      </c>
      <c r="D6338" s="25" t="s">
        <v>39040</v>
      </c>
      <c r="E6338" s="28" t="s">
        <v>17</v>
      </c>
      <c r="F6338" s="85" t="str">
        <f>IF(E6338="N/A","N/A",VLOOKUP(E6338,UniFormat!$A$9:$F$817,6,FALSE))</f>
        <v>N/A</v>
      </c>
      <c r="G6338" s="25" t="str">
        <f t="shared" si="98"/>
        <v>22-44 55 16</v>
      </c>
      <c r="H6338" s="25" t="s">
        <v>17</v>
      </c>
    </row>
    <row r="6339" spans="1:8" x14ac:dyDescent="0.25">
      <c r="A6339" s="25" t="s">
        <v>14185</v>
      </c>
      <c r="B6339" s="25" t="s">
        <v>14186</v>
      </c>
      <c r="C6339" s="27">
        <v>4</v>
      </c>
      <c r="D6339" s="25" t="s">
        <v>39040</v>
      </c>
      <c r="E6339" s="28" t="s">
        <v>17</v>
      </c>
      <c r="F6339" s="85" t="str">
        <f>IF(E6339="N/A","N/A",VLOOKUP(E6339,UniFormat!$A$9:$F$817,6,FALSE))</f>
        <v>N/A</v>
      </c>
      <c r="G6339" s="25" t="str">
        <f t="shared" si="98"/>
        <v>22-44 55 23</v>
      </c>
      <c r="H6339" s="25" t="s">
        <v>17</v>
      </c>
    </row>
    <row r="6340" spans="1:8" x14ac:dyDescent="0.25">
      <c r="A6340" s="25" t="s">
        <v>14187</v>
      </c>
      <c r="B6340" s="25" t="s">
        <v>14188</v>
      </c>
      <c r="C6340" s="27">
        <v>4</v>
      </c>
      <c r="D6340" s="25" t="s">
        <v>39040</v>
      </c>
      <c r="E6340" s="28" t="s">
        <v>17</v>
      </c>
      <c r="F6340" s="85" t="str">
        <f>IF(E6340="N/A","N/A",VLOOKUP(E6340,UniFormat!$A$9:$F$817,6,FALSE))</f>
        <v>N/A</v>
      </c>
      <c r="G6340" s="25" t="str">
        <f t="shared" si="98"/>
        <v>22-44 55 26</v>
      </c>
      <c r="H6340" s="25" t="s">
        <v>17</v>
      </c>
    </row>
    <row r="6341" spans="1:8" x14ac:dyDescent="0.25">
      <c r="A6341" s="25" t="s">
        <v>14189</v>
      </c>
      <c r="B6341" s="25" t="s">
        <v>14190</v>
      </c>
      <c r="C6341" s="27">
        <v>4</v>
      </c>
      <c r="D6341" s="25" t="s">
        <v>39040</v>
      </c>
      <c r="E6341" s="28" t="s">
        <v>17</v>
      </c>
      <c r="F6341" s="85" t="str">
        <f>IF(E6341="N/A","N/A",VLOOKUP(E6341,UniFormat!$A$9:$F$817,6,FALSE))</f>
        <v>N/A</v>
      </c>
      <c r="G6341" s="25" t="str">
        <f t="shared" si="98"/>
        <v>22-44 55 33</v>
      </c>
      <c r="H6341" s="25" t="s">
        <v>17</v>
      </c>
    </row>
    <row r="6342" spans="1:8" x14ac:dyDescent="0.25">
      <c r="A6342" s="25" t="s">
        <v>14191</v>
      </c>
      <c r="B6342" s="25" t="s">
        <v>14192</v>
      </c>
      <c r="C6342" s="27">
        <v>4</v>
      </c>
      <c r="D6342" s="25" t="s">
        <v>39040</v>
      </c>
      <c r="E6342" s="28" t="s">
        <v>17</v>
      </c>
      <c r="F6342" s="85" t="str">
        <f>IF(E6342="N/A","N/A",VLOOKUP(E6342,UniFormat!$A$9:$F$817,6,FALSE))</f>
        <v>N/A</v>
      </c>
      <c r="G6342" s="25" t="str">
        <f t="shared" si="98"/>
        <v>22-44 55 43</v>
      </c>
      <c r="H6342" s="25" t="s">
        <v>17</v>
      </c>
    </row>
    <row r="6343" spans="1:8" x14ac:dyDescent="0.25">
      <c r="A6343" s="25" t="s">
        <v>14193</v>
      </c>
      <c r="B6343" s="25" t="s">
        <v>14194</v>
      </c>
      <c r="C6343" s="27">
        <v>4</v>
      </c>
      <c r="D6343" s="25" t="s">
        <v>39040</v>
      </c>
      <c r="E6343" s="28" t="s">
        <v>17</v>
      </c>
      <c r="F6343" s="85" t="str">
        <f>IF(E6343="N/A","N/A",VLOOKUP(E6343,UniFormat!$A$9:$F$817,6,FALSE))</f>
        <v>N/A</v>
      </c>
      <c r="G6343" s="25" t="str">
        <f t="shared" si="98"/>
        <v>22-44 55 73</v>
      </c>
      <c r="H6343" s="25" t="s">
        <v>17</v>
      </c>
    </row>
    <row r="6344" spans="1:8" x14ac:dyDescent="0.25">
      <c r="A6344" s="25" t="s">
        <v>14195</v>
      </c>
      <c r="B6344" s="25" t="s">
        <v>14196</v>
      </c>
      <c r="C6344" s="27">
        <v>3</v>
      </c>
      <c r="D6344" s="25" t="s">
        <v>39040</v>
      </c>
      <c r="E6344" s="28" t="s">
        <v>17</v>
      </c>
      <c r="F6344" s="85" t="str">
        <f>IF(E6344="N/A","N/A",VLOOKUP(E6344,UniFormat!$A$9:$F$817,6,FALSE))</f>
        <v>N/A</v>
      </c>
      <c r="G6344" s="25" t="str">
        <f t="shared" si="98"/>
        <v>22-44 60 00</v>
      </c>
      <c r="H6344" s="25" t="s">
        <v>17</v>
      </c>
    </row>
    <row r="6345" spans="1:8" x14ac:dyDescent="0.25">
      <c r="A6345" s="25" t="s">
        <v>14197</v>
      </c>
      <c r="B6345" s="25" t="s">
        <v>14198</v>
      </c>
      <c r="C6345" s="27">
        <v>3</v>
      </c>
      <c r="D6345" s="25" t="s">
        <v>39040</v>
      </c>
      <c r="E6345" s="28" t="s">
        <v>17</v>
      </c>
      <c r="F6345" s="85" t="str">
        <f>IF(E6345="N/A","N/A",VLOOKUP(E6345,UniFormat!$A$9:$F$817,6,FALSE))</f>
        <v>N/A</v>
      </c>
      <c r="G6345" s="25" t="str">
        <f t="shared" si="98"/>
        <v>22-44 61 00</v>
      </c>
      <c r="H6345" s="25" t="s">
        <v>17</v>
      </c>
    </row>
    <row r="6346" spans="1:8" x14ac:dyDescent="0.25">
      <c r="A6346" s="25" t="s">
        <v>14199</v>
      </c>
      <c r="B6346" s="25" t="s">
        <v>14200</v>
      </c>
      <c r="C6346" s="27">
        <v>4</v>
      </c>
      <c r="D6346" s="25" t="s">
        <v>39040</v>
      </c>
      <c r="E6346" s="28" t="s">
        <v>17</v>
      </c>
      <c r="F6346" s="85" t="str">
        <f>IF(E6346="N/A","N/A",VLOOKUP(E6346,UniFormat!$A$9:$F$817,6,FALSE))</f>
        <v>N/A</v>
      </c>
      <c r="G6346" s="25" t="str">
        <f t="shared" ref="G6346:G6409" si="99">IF(LEN(A6346)=8,CONCATENATE("22-",A6346),CONCATENATE("22-",LEFT(A6346,8)," ",RIGHT(A6346,2)))</f>
        <v>22-44 61 13</v>
      </c>
      <c r="H6346" s="25" t="s">
        <v>17</v>
      </c>
    </row>
    <row r="6347" spans="1:8" x14ac:dyDescent="0.25">
      <c r="A6347" s="25" t="s">
        <v>14201</v>
      </c>
      <c r="B6347" s="25" t="s">
        <v>14202</v>
      </c>
      <c r="C6347" s="27">
        <v>4</v>
      </c>
      <c r="D6347" s="25" t="s">
        <v>39040</v>
      </c>
      <c r="E6347" s="28" t="s">
        <v>17</v>
      </c>
      <c r="F6347" s="85" t="str">
        <f>IF(E6347="N/A","N/A",VLOOKUP(E6347,UniFormat!$A$9:$F$817,6,FALSE))</f>
        <v>N/A</v>
      </c>
      <c r="G6347" s="25" t="str">
        <f t="shared" si="99"/>
        <v>22-44 61 16</v>
      </c>
      <c r="H6347" s="25" t="s">
        <v>17</v>
      </c>
    </row>
    <row r="6348" spans="1:8" x14ac:dyDescent="0.25">
      <c r="A6348" s="25" t="s">
        <v>14203</v>
      </c>
      <c r="B6348" s="25" t="s">
        <v>14204</v>
      </c>
      <c r="C6348" s="27">
        <v>4</v>
      </c>
      <c r="D6348" s="25" t="s">
        <v>39040</v>
      </c>
      <c r="E6348" s="28" t="s">
        <v>17</v>
      </c>
      <c r="F6348" s="85" t="str">
        <f>IF(E6348="N/A","N/A",VLOOKUP(E6348,UniFormat!$A$9:$F$817,6,FALSE))</f>
        <v>N/A</v>
      </c>
      <c r="G6348" s="25" t="str">
        <f t="shared" si="99"/>
        <v>22-44 61 23</v>
      </c>
      <c r="H6348" s="25" t="s">
        <v>17</v>
      </c>
    </row>
    <row r="6349" spans="1:8" x14ac:dyDescent="0.25">
      <c r="A6349" s="25" t="s">
        <v>14205</v>
      </c>
      <c r="B6349" s="25" t="s">
        <v>14206</v>
      </c>
      <c r="C6349" s="27">
        <v>4</v>
      </c>
      <c r="D6349" s="25" t="s">
        <v>39040</v>
      </c>
      <c r="E6349" s="28" t="s">
        <v>17</v>
      </c>
      <c r="F6349" s="85" t="str">
        <f>IF(E6349="N/A","N/A",VLOOKUP(E6349,UniFormat!$A$9:$F$817,6,FALSE))</f>
        <v>N/A</v>
      </c>
      <c r="G6349" s="25" t="str">
        <f t="shared" si="99"/>
        <v>22-44 61 26</v>
      </c>
      <c r="H6349" s="25" t="s">
        <v>17</v>
      </c>
    </row>
    <row r="6350" spans="1:8" x14ac:dyDescent="0.25">
      <c r="A6350" s="25" t="s">
        <v>14207</v>
      </c>
      <c r="B6350" s="25" t="s">
        <v>14208</v>
      </c>
      <c r="C6350" s="27">
        <v>4</v>
      </c>
      <c r="D6350" s="25" t="s">
        <v>39040</v>
      </c>
      <c r="E6350" s="28" t="s">
        <v>17</v>
      </c>
      <c r="F6350" s="85" t="str">
        <f>IF(E6350="N/A","N/A",VLOOKUP(E6350,UniFormat!$A$9:$F$817,6,FALSE))</f>
        <v>N/A</v>
      </c>
      <c r="G6350" s="25" t="str">
        <f t="shared" si="99"/>
        <v>22-44 61 29</v>
      </c>
      <c r="H6350" s="25" t="s">
        <v>17</v>
      </c>
    </row>
    <row r="6351" spans="1:8" x14ac:dyDescent="0.25">
      <c r="A6351" s="25" t="s">
        <v>14209</v>
      </c>
      <c r="B6351" s="25" t="s">
        <v>14210</v>
      </c>
      <c r="C6351" s="27">
        <v>4</v>
      </c>
      <c r="D6351" s="25" t="s">
        <v>39040</v>
      </c>
      <c r="E6351" s="28" t="s">
        <v>17</v>
      </c>
      <c r="F6351" s="85" t="str">
        <f>IF(E6351="N/A","N/A",VLOOKUP(E6351,UniFormat!$A$9:$F$817,6,FALSE))</f>
        <v>N/A</v>
      </c>
      <c r="G6351" s="25" t="str">
        <f t="shared" si="99"/>
        <v>22-44 61 31</v>
      </c>
      <c r="H6351" s="25" t="s">
        <v>17</v>
      </c>
    </row>
    <row r="6352" spans="1:8" x14ac:dyDescent="0.25">
      <c r="A6352" s="25" t="s">
        <v>14211</v>
      </c>
      <c r="B6352" s="25" t="s">
        <v>14212</v>
      </c>
      <c r="C6352" s="27">
        <v>4</v>
      </c>
      <c r="D6352" s="25" t="s">
        <v>39040</v>
      </c>
      <c r="E6352" s="28" t="s">
        <v>17</v>
      </c>
      <c r="F6352" s="85" t="str">
        <f>IF(E6352="N/A","N/A",VLOOKUP(E6352,UniFormat!$A$9:$F$817,6,FALSE))</f>
        <v>N/A</v>
      </c>
      <c r="G6352" s="25" t="str">
        <f t="shared" si="99"/>
        <v>22-44 61 33</v>
      </c>
      <c r="H6352" s="25" t="s">
        <v>17</v>
      </c>
    </row>
    <row r="6353" spans="1:8" x14ac:dyDescent="0.25">
      <c r="A6353" s="25" t="s">
        <v>14213</v>
      </c>
      <c r="B6353" s="25" t="s">
        <v>14214</v>
      </c>
      <c r="C6353" s="27">
        <v>4</v>
      </c>
      <c r="D6353" s="25" t="s">
        <v>39040</v>
      </c>
      <c r="E6353" s="28" t="s">
        <v>17</v>
      </c>
      <c r="F6353" s="85" t="str">
        <f>IF(E6353="N/A","N/A",VLOOKUP(E6353,UniFormat!$A$9:$F$817,6,FALSE))</f>
        <v>N/A</v>
      </c>
      <c r="G6353" s="25" t="str">
        <f t="shared" si="99"/>
        <v>22-44 61 36</v>
      </c>
      <c r="H6353" s="25" t="s">
        <v>17</v>
      </c>
    </row>
    <row r="6354" spans="1:8" x14ac:dyDescent="0.25">
      <c r="A6354" s="25" t="s">
        <v>14215</v>
      </c>
      <c r="B6354" s="25" t="s">
        <v>14216</v>
      </c>
      <c r="C6354" s="27">
        <v>3</v>
      </c>
      <c r="D6354" s="25" t="s">
        <v>39040</v>
      </c>
      <c r="E6354" s="28" t="s">
        <v>17</v>
      </c>
      <c r="F6354" s="85" t="str">
        <f>IF(E6354="N/A","N/A",VLOOKUP(E6354,UniFormat!$A$9:$F$817,6,FALSE))</f>
        <v>N/A</v>
      </c>
      <c r="G6354" s="25" t="str">
        <f t="shared" si="99"/>
        <v>22-44 62 00</v>
      </c>
      <c r="H6354" s="25" t="s">
        <v>17</v>
      </c>
    </row>
    <row r="6355" spans="1:8" x14ac:dyDescent="0.25">
      <c r="A6355" s="25" t="s">
        <v>14217</v>
      </c>
      <c r="B6355" s="25" t="s">
        <v>14218</v>
      </c>
      <c r="C6355" s="27">
        <v>3</v>
      </c>
      <c r="D6355" s="25" t="s">
        <v>39040</v>
      </c>
      <c r="E6355" s="28" t="s">
        <v>17</v>
      </c>
      <c r="F6355" s="85" t="str">
        <f>IF(E6355="N/A","N/A",VLOOKUP(E6355,UniFormat!$A$9:$F$817,6,FALSE))</f>
        <v>N/A</v>
      </c>
      <c r="G6355" s="25" t="str">
        <f t="shared" si="99"/>
        <v>22-44 63 00</v>
      </c>
      <c r="H6355" s="25" t="s">
        <v>17</v>
      </c>
    </row>
    <row r="6356" spans="1:8" x14ac:dyDescent="0.25">
      <c r="A6356" s="25" t="s">
        <v>14219</v>
      </c>
      <c r="B6356" s="25" t="s">
        <v>14220</v>
      </c>
      <c r="C6356" s="27">
        <v>3</v>
      </c>
      <c r="D6356" s="25" t="s">
        <v>39040</v>
      </c>
      <c r="E6356" s="28" t="s">
        <v>17</v>
      </c>
      <c r="F6356" s="85" t="str">
        <f>IF(E6356="N/A","N/A",VLOOKUP(E6356,UniFormat!$A$9:$F$817,6,FALSE))</f>
        <v>N/A</v>
      </c>
      <c r="G6356" s="25" t="str">
        <f t="shared" si="99"/>
        <v>22-44 64 00</v>
      </c>
      <c r="H6356" s="25" t="s">
        <v>17</v>
      </c>
    </row>
    <row r="6357" spans="1:8" x14ac:dyDescent="0.25">
      <c r="A6357" s="25" t="s">
        <v>14221</v>
      </c>
      <c r="B6357" s="25" t="s">
        <v>14222</v>
      </c>
      <c r="C6357" s="27">
        <v>4</v>
      </c>
      <c r="D6357" s="25" t="s">
        <v>39040</v>
      </c>
      <c r="E6357" s="28" t="s">
        <v>17</v>
      </c>
      <c r="F6357" s="85" t="str">
        <f>IF(E6357="N/A","N/A",VLOOKUP(E6357,UniFormat!$A$9:$F$817,6,FALSE))</f>
        <v>N/A</v>
      </c>
      <c r="G6357" s="25" t="str">
        <f t="shared" si="99"/>
        <v>22-44 64 13</v>
      </c>
      <c r="H6357" s="25" t="s">
        <v>17</v>
      </c>
    </row>
    <row r="6358" spans="1:8" x14ac:dyDescent="0.25">
      <c r="A6358" s="25" t="s">
        <v>14223</v>
      </c>
      <c r="B6358" s="25" t="s">
        <v>14224</v>
      </c>
      <c r="C6358" s="27">
        <v>4</v>
      </c>
      <c r="D6358" s="25" t="s">
        <v>39040</v>
      </c>
      <c r="E6358" s="28" t="s">
        <v>17</v>
      </c>
      <c r="F6358" s="85" t="str">
        <f>IF(E6358="N/A","N/A",VLOOKUP(E6358,UniFormat!$A$9:$F$817,6,FALSE))</f>
        <v>N/A</v>
      </c>
      <c r="G6358" s="25" t="str">
        <f t="shared" si="99"/>
        <v>22-44 64 23</v>
      </c>
      <c r="H6358" s="25" t="s">
        <v>17</v>
      </c>
    </row>
    <row r="6359" spans="1:8" x14ac:dyDescent="0.25">
      <c r="A6359" s="25" t="s">
        <v>14225</v>
      </c>
      <c r="B6359" s="25" t="s">
        <v>14226</v>
      </c>
      <c r="C6359" s="27">
        <v>4</v>
      </c>
      <c r="D6359" s="25" t="s">
        <v>39040</v>
      </c>
      <c r="E6359" s="28" t="s">
        <v>17</v>
      </c>
      <c r="F6359" s="85" t="str">
        <f>IF(E6359="N/A","N/A",VLOOKUP(E6359,UniFormat!$A$9:$F$817,6,FALSE))</f>
        <v>N/A</v>
      </c>
      <c r="G6359" s="25" t="str">
        <f t="shared" si="99"/>
        <v>22-44 64 33</v>
      </c>
      <c r="H6359" s="25" t="s">
        <v>17</v>
      </c>
    </row>
    <row r="6360" spans="1:8" x14ac:dyDescent="0.25">
      <c r="A6360" s="25" t="s">
        <v>14227</v>
      </c>
      <c r="B6360" s="25" t="s">
        <v>14228</v>
      </c>
      <c r="C6360" s="27">
        <v>4</v>
      </c>
      <c r="D6360" s="25" t="s">
        <v>39040</v>
      </c>
      <c r="E6360" s="28" t="s">
        <v>17</v>
      </c>
      <c r="F6360" s="85" t="str">
        <f>IF(E6360="N/A","N/A",VLOOKUP(E6360,UniFormat!$A$9:$F$817,6,FALSE))</f>
        <v>N/A</v>
      </c>
      <c r="G6360" s="25" t="str">
        <f t="shared" si="99"/>
        <v>22-44 64 43</v>
      </c>
      <c r="H6360" s="25" t="s">
        <v>17</v>
      </c>
    </row>
    <row r="6361" spans="1:8" x14ac:dyDescent="0.25">
      <c r="A6361" s="25" t="s">
        <v>14229</v>
      </c>
      <c r="B6361" s="25" t="s">
        <v>14230</v>
      </c>
      <c r="C6361" s="27">
        <v>4</v>
      </c>
      <c r="D6361" s="25" t="s">
        <v>39040</v>
      </c>
      <c r="E6361" s="28" t="s">
        <v>17</v>
      </c>
      <c r="F6361" s="85" t="str">
        <f>IF(E6361="N/A","N/A",VLOOKUP(E6361,UniFormat!$A$9:$F$817,6,FALSE))</f>
        <v>N/A</v>
      </c>
      <c r="G6361" s="25" t="str">
        <f t="shared" si="99"/>
        <v>22-44 64 53</v>
      </c>
      <c r="H6361" s="25" t="s">
        <v>17</v>
      </c>
    </row>
    <row r="6362" spans="1:8" x14ac:dyDescent="0.25">
      <c r="A6362" s="25" t="s">
        <v>14231</v>
      </c>
      <c r="B6362" s="25" t="s">
        <v>14232</v>
      </c>
      <c r="C6362" s="27">
        <v>3</v>
      </c>
      <c r="D6362" s="25" t="s">
        <v>39040</v>
      </c>
      <c r="E6362" s="28" t="s">
        <v>17</v>
      </c>
      <c r="F6362" s="85" t="str">
        <f>IF(E6362="N/A","N/A",VLOOKUP(E6362,UniFormat!$A$9:$F$817,6,FALSE))</f>
        <v>N/A</v>
      </c>
      <c r="G6362" s="25" t="str">
        <f t="shared" si="99"/>
        <v>22-44 65 00</v>
      </c>
      <c r="H6362" s="25" t="s">
        <v>17</v>
      </c>
    </row>
    <row r="6363" spans="1:8" x14ac:dyDescent="0.25">
      <c r="A6363" s="25" t="s">
        <v>14233</v>
      </c>
      <c r="B6363" s="25" t="s">
        <v>14234</v>
      </c>
      <c r="C6363" s="27">
        <v>3</v>
      </c>
      <c r="D6363" s="25" t="s">
        <v>39040</v>
      </c>
      <c r="E6363" s="28" t="s">
        <v>17</v>
      </c>
      <c r="F6363" s="85" t="str">
        <f>IF(E6363="N/A","N/A",VLOOKUP(E6363,UniFormat!$A$9:$F$817,6,FALSE))</f>
        <v>N/A</v>
      </c>
      <c r="G6363" s="25" t="str">
        <f t="shared" si="99"/>
        <v>22-44 66 00</v>
      </c>
      <c r="H6363" s="25" t="s">
        <v>17</v>
      </c>
    </row>
    <row r="6364" spans="1:8" x14ac:dyDescent="0.25">
      <c r="A6364" s="25" t="s">
        <v>14235</v>
      </c>
      <c r="B6364" s="25" t="s">
        <v>14236</v>
      </c>
      <c r="C6364" s="27">
        <v>3</v>
      </c>
      <c r="D6364" s="25" t="s">
        <v>39040</v>
      </c>
      <c r="E6364" s="28" t="s">
        <v>17</v>
      </c>
      <c r="F6364" s="85" t="str">
        <f>IF(E6364="N/A","N/A",VLOOKUP(E6364,UniFormat!$A$9:$F$817,6,FALSE))</f>
        <v>N/A</v>
      </c>
      <c r="G6364" s="25" t="str">
        <f t="shared" si="99"/>
        <v>22-44 67 00</v>
      </c>
      <c r="H6364" s="25" t="s">
        <v>17</v>
      </c>
    </row>
    <row r="6365" spans="1:8" x14ac:dyDescent="0.25">
      <c r="A6365" s="25" t="s">
        <v>14237</v>
      </c>
      <c r="B6365" s="25" t="s">
        <v>14238</v>
      </c>
      <c r="C6365" s="27">
        <v>3</v>
      </c>
      <c r="D6365" s="25" t="s">
        <v>39040</v>
      </c>
      <c r="E6365" s="28" t="s">
        <v>17</v>
      </c>
      <c r="F6365" s="85" t="str">
        <f>IF(E6365="N/A","N/A",VLOOKUP(E6365,UniFormat!$A$9:$F$817,6,FALSE))</f>
        <v>N/A</v>
      </c>
      <c r="G6365" s="25" t="str">
        <f t="shared" si="99"/>
        <v>22-44 68 00</v>
      </c>
      <c r="H6365" s="25" t="s">
        <v>17</v>
      </c>
    </row>
    <row r="6366" spans="1:8" x14ac:dyDescent="0.25">
      <c r="A6366" s="25" t="s">
        <v>14239</v>
      </c>
      <c r="B6366" s="25" t="s">
        <v>14240</v>
      </c>
      <c r="C6366" s="27">
        <v>2</v>
      </c>
      <c r="D6366" s="25" t="s">
        <v>39040</v>
      </c>
      <c r="E6366" s="28" t="s">
        <v>17</v>
      </c>
      <c r="F6366" s="85" t="str">
        <f>IF(E6366="N/A","N/A",VLOOKUP(E6366,UniFormat!$A$9:$F$817,6,FALSE))</f>
        <v>N/A</v>
      </c>
      <c r="G6366" s="25" t="str">
        <f t="shared" si="99"/>
        <v>22-45 00 00</v>
      </c>
      <c r="H6366" s="25" t="s">
        <v>17</v>
      </c>
    </row>
    <row r="6367" spans="1:8" x14ac:dyDescent="0.25">
      <c r="A6367" s="25" t="s">
        <v>14241</v>
      </c>
      <c r="B6367" s="25" t="s">
        <v>14242</v>
      </c>
      <c r="C6367" s="27">
        <v>3</v>
      </c>
      <c r="D6367" s="25" t="s">
        <v>39040</v>
      </c>
      <c r="E6367" s="28" t="s">
        <v>17</v>
      </c>
      <c r="F6367" s="85" t="str">
        <f>IF(E6367="N/A","N/A",VLOOKUP(E6367,UniFormat!$A$9:$F$817,6,FALSE))</f>
        <v>N/A</v>
      </c>
      <c r="G6367" s="25" t="str">
        <f t="shared" si="99"/>
        <v>22-45 08 00</v>
      </c>
      <c r="H6367" s="25" t="s">
        <v>17</v>
      </c>
    </row>
    <row r="6368" spans="1:8" x14ac:dyDescent="0.25">
      <c r="A6368" s="25" t="s">
        <v>14243</v>
      </c>
      <c r="B6368" s="25" t="s">
        <v>14244</v>
      </c>
      <c r="C6368" s="27">
        <v>3</v>
      </c>
      <c r="D6368" s="25" t="s">
        <v>39040</v>
      </c>
      <c r="E6368" s="28" t="s">
        <v>17</v>
      </c>
      <c r="F6368" s="85" t="str">
        <f>IF(E6368="N/A","N/A",VLOOKUP(E6368,UniFormat!$A$9:$F$817,6,FALSE))</f>
        <v>N/A</v>
      </c>
      <c r="G6368" s="25" t="str">
        <f t="shared" si="99"/>
        <v>22-45 11 00</v>
      </c>
      <c r="H6368" s="25" t="s">
        <v>17</v>
      </c>
    </row>
    <row r="6369" spans="1:8" x14ac:dyDescent="0.25">
      <c r="A6369" s="25" t="s">
        <v>14245</v>
      </c>
      <c r="B6369" s="25" t="s">
        <v>14246</v>
      </c>
      <c r="C6369" s="27">
        <v>4</v>
      </c>
      <c r="D6369" s="25" t="s">
        <v>39040</v>
      </c>
      <c r="E6369" s="28" t="s">
        <v>17</v>
      </c>
      <c r="F6369" s="85" t="str">
        <f>IF(E6369="N/A","N/A",VLOOKUP(E6369,UniFormat!$A$9:$F$817,6,FALSE))</f>
        <v>N/A</v>
      </c>
      <c r="G6369" s="25" t="str">
        <f t="shared" si="99"/>
        <v>22-45 11 01</v>
      </c>
      <c r="H6369" s="25" t="s">
        <v>17</v>
      </c>
    </row>
    <row r="6370" spans="1:8" x14ac:dyDescent="0.25">
      <c r="A6370" s="25" t="s">
        <v>14247</v>
      </c>
      <c r="B6370" s="25" t="s">
        <v>14248</v>
      </c>
      <c r="C6370" s="27">
        <v>4</v>
      </c>
      <c r="D6370" s="25" t="s">
        <v>39040</v>
      </c>
      <c r="E6370" s="28" t="s">
        <v>17</v>
      </c>
      <c r="F6370" s="85" t="str">
        <f>IF(E6370="N/A","N/A",VLOOKUP(E6370,UniFormat!$A$9:$F$817,6,FALSE))</f>
        <v>N/A</v>
      </c>
      <c r="G6370" s="25" t="str">
        <f t="shared" si="99"/>
        <v>22-45 11 10</v>
      </c>
      <c r="H6370" s="25" t="s">
        <v>17</v>
      </c>
    </row>
    <row r="6371" spans="1:8" x14ac:dyDescent="0.25">
      <c r="A6371" s="25" t="s">
        <v>14249</v>
      </c>
      <c r="B6371" s="25" t="s">
        <v>14250</v>
      </c>
      <c r="C6371" s="27">
        <v>3</v>
      </c>
      <c r="D6371" s="25" t="s">
        <v>39040</v>
      </c>
      <c r="E6371" s="28" t="s">
        <v>17</v>
      </c>
      <c r="F6371" s="85" t="str">
        <f>IF(E6371="N/A","N/A",VLOOKUP(E6371,UniFormat!$A$9:$F$817,6,FALSE))</f>
        <v>N/A</v>
      </c>
      <c r="G6371" s="25" t="str">
        <f t="shared" si="99"/>
        <v>22-45 13 00</v>
      </c>
      <c r="H6371" s="25" t="s">
        <v>17</v>
      </c>
    </row>
    <row r="6372" spans="1:8" x14ac:dyDescent="0.25">
      <c r="A6372" s="25" t="s">
        <v>14251</v>
      </c>
      <c r="B6372" s="25" t="s">
        <v>14252</v>
      </c>
      <c r="C6372" s="27">
        <v>4</v>
      </c>
      <c r="D6372" s="25" t="s">
        <v>39040</v>
      </c>
      <c r="E6372" s="28" t="s">
        <v>17</v>
      </c>
      <c r="F6372" s="85" t="str">
        <f>IF(E6372="N/A","N/A",VLOOKUP(E6372,UniFormat!$A$9:$F$817,6,FALSE))</f>
        <v>N/A</v>
      </c>
      <c r="G6372" s="25" t="str">
        <f t="shared" si="99"/>
        <v>22-45 13 01</v>
      </c>
      <c r="H6372" s="25" t="s">
        <v>17</v>
      </c>
    </row>
    <row r="6373" spans="1:8" x14ac:dyDescent="0.25">
      <c r="A6373" s="25" t="s">
        <v>14253</v>
      </c>
      <c r="B6373" s="25" t="s">
        <v>14254</v>
      </c>
      <c r="C6373" s="27">
        <v>4</v>
      </c>
      <c r="D6373" s="25" t="s">
        <v>39040</v>
      </c>
      <c r="E6373" s="28" t="s">
        <v>17</v>
      </c>
      <c r="F6373" s="85" t="str">
        <f>IF(E6373="N/A","N/A",VLOOKUP(E6373,UniFormat!$A$9:$F$817,6,FALSE))</f>
        <v>N/A</v>
      </c>
      <c r="G6373" s="25" t="str">
        <f t="shared" si="99"/>
        <v>22-45 13 10</v>
      </c>
      <c r="H6373" s="25" t="s">
        <v>17</v>
      </c>
    </row>
    <row r="6374" spans="1:8" x14ac:dyDescent="0.25">
      <c r="A6374" s="25" t="s">
        <v>14255</v>
      </c>
      <c r="B6374" s="25" t="s">
        <v>14256</v>
      </c>
      <c r="C6374" s="27">
        <v>3</v>
      </c>
      <c r="D6374" s="25" t="s">
        <v>39040</v>
      </c>
      <c r="E6374" s="28" t="s">
        <v>17</v>
      </c>
      <c r="F6374" s="85" t="str">
        <f>IF(E6374="N/A","N/A",VLOOKUP(E6374,UniFormat!$A$9:$F$817,6,FALSE))</f>
        <v>N/A</v>
      </c>
      <c r="G6374" s="25" t="str">
        <f t="shared" si="99"/>
        <v>22-45 15 00</v>
      </c>
      <c r="H6374" s="25" t="s">
        <v>17</v>
      </c>
    </row>
    <row r="6375" spans="1:8" x14ac:dyDescent="0.25">
      <c r="A6375" s="25" t="s">
        <v>14257</v>
      </c>
      <c r="B6375" s="25" t="s">
        <v>14258</v>
      </c>
      <c r="C6375" s="27">
        <v>4</v>
      </c>
      <c r="D6375" s="25" t="s">
        <v>39040</v>
      </c>
      <c r="E6375" s="28" t="s">
        <v>17</v>
      </c>
      <c r="F6375" s="85" t="str">
        <f>IF(E6375="N/A","N/A",VLOOKUP(E6375,UniFormat!$A$9:$F$817,6,FALSE))</f>
        <v>N/A</v>
      </c>
      <c r="G6375" s="25" t="str">
        <f t="shared" si="99"/>
        <v>22-45 15 01</v>
      </c>
      <c r="H6375" s="25" t="s">
        <v>17</v>
      </c>
    </row>
    <row r="6376" spans="1:8" x14ac:dyDescent="0.25">
      <c r="A6376" s="25" t="s">
        <v>14259</v>
      </c>
      <c r="B6376" s="25" t="s">
        <v>14260</v>
      </c>
      <c r="C6376" s="27">
        <v>4</v>
      </c>
      <c r="D6376" s="25" t="s">
        <v>39040</v>
      </c>
      <c r="E6376" s="28" t="s">
        <v>17</v>
      </c>
      <c r="F6376" s="85" t="str">
        <f>IF(E6376="N/A","N/A",VLOOKUP(E6376,UniFormat!$A$9:$F$817,6,FALSE))</f>
        <v>N/A</v>
      </c>
      <c r="G6376" s="25" t="str">
        <f t="shared" si="99"/>
        <v>22-45 15 10</v>
      </c>
      <c r="H6376" s="25" t="s">
        <v>17</v>
      </c>
    </row>
    <row r="6377" spans="1:8" x14ac:dyDescent="0.25">
      <c r="A6377" s="25" t="s">
        <v>14261</v>
      </c>
      <c r="B6377" s="25" t="s">
        <v>14262</v>
      </c>
      <c r="C6377" s="27">
        <v>3</v>
      </c>
      <c r="D6377" s="25" t="s">
        <v>39040</v>
      </c>
      <c r="E6377" s="28" t="s">
        <v>17</v>
      </c>
      <c r="F6377" s="85" t="str">
        <f>IF(E6377="N/A","N/A",VLOOKUP(E6377,UniFormat!$A$9:$F$817,6,FALSE))</f>
        <v>N/A</v>
      </c>
      <c r="G6377" s="25" t="str">
        <f t="shared" si="99"/>
        <v>22-45 17 00</v>
      </c>
      <c r="H6377" s="25" t="s">
        <v>17</v>
      </c>
    </row>
    <row r="6378" spans="1:8" x14ac:dyDescent="0.25">
      <c r="A6378" s="25" t="s">
        <v>14263</v>
      </c>
      <c r="B6378" s="25" t="s">
        <v>14264</v>
      </c>
      <c r="C6378" s="27">
        <v>4</v>
      </c>
      <c r="D6378" s="25" t="s">
        <v>39040</v>
      </c>
      <c r="E6378" s="28" t="s">
        <v>17</v>
      </c>
      <c r="F6378" s="85" t="str">
        <f>IF(E6378="N/A","N/A",VLOOKUP(E6378,UniFormat!$A$9:$F$817,6,FALSE))</f>
        <v>N/A</v>
      </c>
      <c r="G6378" s="25" t="str">
        <f t="shared" si="99"/>
        <v>22-45 17 01</v>
      </c>
      <c r="H6378" s="25" t="s">
        <v>17</v>
      </c>
    </row>
    <row r="6379" spans="1:8" x14ac:dyDescent="0.25">
      <c r="A6379" s="25" t="s">
        <v>14265</v>
      </c>
      <c r="B6379" s="25" t="s">
        <v>14266</v>
      </c>
      <c r="C6379" s="27">
        <v>4</v>
      </c>
      <c r="D6379" s="25" t="s">
        <v>39040</v>
      </c>
      <c r="E6379" s="28" t="s">
        <v>17</v>
      </c>
      <c r="F6379" s="85" t="str">
        <f>IF(E6379="N/A","N/A",VLOOKUP(E6379,UniFormat!$A$9:$F$817,6,FALSE))</f>
        <v>N/A</v>
      </c>
      <c r="G6379" s="25" t="str">
        <f t="shared" si="99"/>
        <v>22-45 17 10</v>
      </c>
      <c r="H6379" s="25" t="s">
        <v>17</v>
      </c>
    </row>
    <row r="6380" spans="1:8" x14ac:dyDescent="0.25">
      <c r="A6380" s="25" t="s">
        <v>14267</v>
      </c>
      <c r="B6380" s="25" t="s">
        <v>14268</v>
      </c>
      <c r="C6380" s="27">
        <v>3</v>
      </c>
      <c r="D6380" s="25" t="s">
        <v>39040</v>
      </c>
      <c r="E6380" s="28" t="s">
        <v>17</v>
      </c>
      <c r="F6380" s="85" t="str">
        <f>IF(E6380="N/A","N/A",VLOOKUP(E6380,UniFormat!$A$9:$F$817,6,FALSE))</f>
        <v>N/A</v>
      </c>
      <c r="G6380" s="25" t="str">
        <f t="shared" si="99"/>
        <v>22-45 19 00</v>
      </c>
      <c r="H6380" s="25" t="s">
        <v>17</v>
      </c>
    </row>
    <row r="6381" spans="1:8" x14ac:dyDescent="0.25">
      <c r="A6381" s="25" t="s">
        <v>14269</v>
      </c>
      <c r="B6381" s="25" t="s">
        <v>14270</v>
      </c>
      <c r="C6381" s="27">
        <v>4</v>
      </c>
      <c r="D6381" s="25" t="s">
        <v>39040</v>
      </c>
      <c r="E6381" s="28" t="s">
        <v>17</v>
      </c>
      <c r="F6381" s="85" t="str">
        <f>IF(E6381="N/A","N/A",VLOOKUP(E6381,UniFormat!$A$9:$F$817,6,FALSE))</f>
        <v>N/A</v>
      </c>
      <c r="G6381" s="25" t="str">
        <f t="shared" si="99"/>
        <v>22-45 19 01</v>
      </c>
      <c r="H6381" s="25" t="s">
        <v>17</v>
      </c>
    </row>
    <row r="6382" spans="1:8" x14ac:dyDescent="0.25">
      <c r="A6382" s="25" t="s">
        <v>14271</v>
      </c>
      <c r="B6382" s="25" t="s">
        <v>14272</v>
      </c>
      <c r="C6382" s="27">
        <v>4</v>
      </c>
      <c r="D6382" s="25" t="s">
        <v>39040</v>
      </c>
      <c r="E6382" s="28" t="s">
        <v>17</v>
      </c>
      <c r="F6382" s="85" t="str">
        <f>IF(E6382="N/A","N/A",VLOOKUP(E6382,UniFormat!$A$9:$F$817,6,FALSE))</f>
        <v>N/A</v>
      </c>
      <c r="G6382" s="25" t="str">
        <f t="shared" si="99"/>
        <v>22-45 19 10</v>
      </c>
      <c r="H6382" s="25" t="s">
        <v>17</v>
      </c>
    </row>
    <row r="6383" spans="1:8" x14ac:dyDescent="0.25">
      <c r="A6383" s="25" t="s">
        <v>14273</v>
      </c>
      <c r="B6383" s="25" t="s">
        <v>14274</v>
      </c>
      <c r="C6383" s="27">
        <v>3</v>
      </c>
      <c r="D6383" s="25" t="s">
        <v>39040</v>
      </c>
      <c r="E6383" s="28" t="s">
        <v>17</v>
      </c>
      <c r="F6383" s="85" t="str">
        <f>IF(E6383="N/A","N/A",VLOOKUP(E6383,UniFormat!$A$9:$F$817,6,FALSE))</f>
        <v>N/A</v>
      </c>
      <c r="G6383" s="25" t="str">
        <f t="shared" si="99"/>
        <v>22-45 21 00</v>
      </c>
      <c r="H6383" s="25" t="s">
        <v>17</v>
      </c>
    </row>
    <row r="6384" spans="1:8" x14ac:dyDescent="0.25">
      <c r="A6384" s="25" t="s">
        <v>14275</v>
      </c>
      <c r="B6384" s="25" t="s">
        <v>14276</v>
      </c>
      <c r="C6384" s="27">
        <v>4</v>
      </c>
      <c r="D6384" s="25" t="s">
        <v>39040</v>
      </c>
      <c r="E6384" s="28" t="s">
        <v>17</v>
      </c>
      <c r="F6384" s="85" t="str">
        <f>IF(E6384="N/A","N/A",VLOOKUP(E6384,UniFormat!$A$9:$F$817,6,FALSE))</f>
        <v>N/A</v>
      </c>
      <c r="G6384" s="25" t="str">
        <f t="shared" si="99"/>
        <v>22-45 21 01</v>
      </c>
      <c r="H6384" s="25" t="s">
        <v>17</v>
      </c>
    </row>
    <row r="6385" spans="1:8" x14ac:dyDescent="0.25">
      <c r="A6385" s="25" t="s">
        <v>14277</v>
      </c>
      <c r="B6385" s="25" t="s">
        <v>14278</v>
      </c>
      <c r="C6385" s="27">
        <v>4</v>
      </c>
      <c r="D6385" s="25" t="s">
        <v>39040</v>
      </c>
      <c r="E6385" s="28" t="s">
        <v>17</v>
      </c>
      <c r="F6385" s="85" t="str">
        <f>IF(E6385="N/A","N/A",VLOOKUP(E6385,UniFormat!$A$9:$F$817,6,FALSE))</f>
        <v>N/A</v>
      </c>
      <c r="G6385" s="25" t="str">
        <f t="shared" si="99"/>
        <v>22-45 21 10</v>
      </c>
      <c r="H6385" s="25" t="s">
        <v>17</v>
      </c>
    </row>
    <row r="6386" spans="1:8" x14ac:dyDescent="0.25">
      <c r="A6386" s="25" t="s">
        <v>14279</v>
      </c>
      <c r="B6386" s="25" t="s">
        <v>14280</v>
      </c>
      <c r="C6386" s="27">
        <v>3</v>
      </c>
      <c r="D6386" s="25" t="s">
        <v>39040</v>
      </c>
      <c r="E6386" s="28" t="s">
        <v>17</v>
      </c>
      <c r="F6386" s="85" t="str">
        <f>IF(E6386="N/A","N/A",VLOOKUP(E6386,UniFormat!$A$9:$F$817,6,FALSE))</f>
        <v>N/A</v>
      </c>
      <c r="G6386" s="25" t="str">
        <f t="shared" si="99"/>
        <v>22-45 23 00</v>
      </c>
      <c r="H6386" s="25" t="s">
        <v>17</v>
      </c>
    </row>
    <row r="6387" spans="1:8" x14ac:dyDescent="0.25">
      <c r="A6387" s="25" t="s">
        <v>14281</v>
      </c>
      <c r="B6387" s="25" t="s">
        <v>14282</v>
      </c>
      <c r="C6387" s="27">
        <v>4</v>
      </c>
      <c r="D6387" s="25" t="s">
        <v>39040</v>
      </c>
      <c r="E6387" s="28" t="s">
        <v>17</v>
      </c>
      <c r="F6387" s="85" t="str">
        <f>IF(E6387="N/A","N/A",VLOOKUP(E6387,UniFormat!$A$9:$F$817,6,FALSE))</f>
        <v>N/A</v>
      </c>
      <c r="G6387" s="25" t="str">
        <f t="shared" si="99"/>
        <v>22-45 23 01</v>
      </c>
      <c r="H6387" s="25" t="s">
        <v>17</v>
      </c>
    </row>
    <row r="6388" spans="1:8" x14ac:dyDescent="0.25">
      <c r="A6388" s="25" t="s">
        <v>14283</v>
      </c>
      <c r="B6388" s="25" t="s">
        <v>14284</v>
      </c>
      <c r="C6388" s="27">
        <v>4</v>
      </c>
      <c r="D6388" s="25" t="s">
        <v>39040</v>
      </c>
      <c r="E6388" s="28" t="s">
        <v>17</v>
      </c>
      <c r="F6388" s="85" t="str">
        <f>IF(E6388="N/A","N/A",VLOOKUP(E6388,UniFormat!$A$9:$F$817,6,FALSE))</f>
        <v>N/A</v>
      </c>
      <c r="G6388" s="25" t="str">
        <f t="shared" si="99"/>
        <v>22-45 23 10</v>
      </c>
      <c r="H6388" s="25" t="s">
        <v>17</v>
      </c>
    </row>
    <row r="6389" spans="1:8" x14ac:dyDescent="0.25">
      <c r="A6389" s="25" t="s">
        <v>14285</v>
      </c>
      <c r="B6389" s="25" t="s">
        <v>14286</v>
      </c>
      <c r="C6389" s="27">
        <v>3</v>
      </c>
      <c r="D6389" s="25" t="s">
        <v>39040</v>
      </c>
      <c r="E6389" s="28" t="s">
        <v>17</v>
      </c>
      <c r="F6389" s="85" t="str">
        <f>IF(E6389="N/A","N/A",VLOOKUP(E6389,UniFormat!$A$9:$F$817,6,FALSE))</f>
        <v>N/A</v>
      </c>
      <c r="G6389" s="25" t="str">
        <f t="shared" si="99"/>
        <v>22-45 25 00</v>
      </c>
      <c r="H6389" s="25" t="s">
        <v>17</v>
      </c>
    </row>
    <row r="6390" spans="1:8" x14ac:dyDescent="0.25">
      <c r="A6390" s="25" t="s">
        <v>14287</v>
      </c>
      <c r="B6390" s="25" t="s">
        <v>14288</v>
      </c>
      <c r="C6390" s="27">
        <v>4</v>
      </c>
      <c r="D6390" s="25" t="s">
        <v>39040</v>
      </c>
      <c r="E6390" s="28" t="s">
        <v>17</v>
      </c>
      <c r="F6390" s="85" t="str">
        <f>IF(E6390="N/A","N/A",VLOOKUP(E6390,UniFormat!$A$9:$F$817,6,FALSE))</f>
        <v>N/A</v>
      </c>
      <c r="G6390" s="25" t="str">
        <f t="shared" si="99"/>
        <v>22-45 25 01</v>
      </c>
      <c r="H6390" s="25" t="s">
        <v>17</v>
      </c>
    </row>
    <row r="6391" spans="1:8" x14ac:dyDescent="0.25">
      <c r="A6391" s="25" t="s">
        <v>14289</v>
      </c>
      <c r="B6391" s="25" t="s">
        <v>14290</v>
      </c>
      <c r="C6391" s="27">
        <v>4</v>
      </c>
      <c r="D6391" s="25" t="s">
        <v>39040</v>
      </c>
      <c r="E6391" s="28" t="s">
        <v>17</v>
      </c>
      <c r="F6391" s="85" t="str">
        <f>IF(E6391="N/A","N/A",VLOOKUP(E6391,UniFormat!$A$9:$F$817,6,FALSE))</f>
        <v>N/A</v>
      </c>
      <c r="G6391" s="25" t="str">
        <f t="shared" si="99"/>
        <v>22-45 25 10</v>
      </c>
      <c r="H6391" s="25" t="s">
        <v>17</v>
      </c>
    </row>
    <row r="6392" spans="1:8" x14ac:dyDescent="0.25">
      <c r="A6392" s="25" t="s">
        <v>14291</v>
      </c>
      <c r="B6392" s="25" t="s">
        <v>14292</v>
      </c>
      <c r="C6392" s="27">
        <v>3</v>
      </c>
      <c r="D6392" s="25" t="s">
        <v>39040</v>
      </c>
      <c r="E6392" s="28" t="s">
        <v>17</v>
      </c>
      <c r="F6392" s="85" t="str">
        <f>IF(E6392="N/A","N/A",VLOOKUP(E6392,UniFormat!$A$9:$F$817,6,FALSE))</f>
        <v>N/A</v>
      </c>
      <c r="G6392" s="25" t="str">
        <f t="shared" si="99"/>
        <v>22-45 27 00</v>
      </c>
      <c r="H6392" s="25" t="s">
        <v>17</v>
      </c>
    </row>
    <row r="6393" spans="1:8" x14ac:dyDescent="0.25">
      <c r="A6393" s="25" t="s">
        <v>14293</v>
      </c>
      <c r="B6393" s="25" t="s">
        <v>14294</v>
      </c>
      <c r="C6393" s="27">
        <v>4</v>
      </c>
      <c r="D6393" s="25" t="s">
        <v>39040</v>
      </c>
      <c r="E6393" s="28" t="s">
        <v>17</v>
      </c>
      <c r="F6393" s="85" t="str">
        <f>IF(E6393="N/A","N/A",VLOOKUP(E6393,UniFormat!$A$9:$F$817,6,FALSE))</f>
        <v>N/A</v>
      </c>
      <c r="G6393" s="25" t="str">
        <f t="shared" si="99"/>
        <v>22-45 27 01</v>
      </c>
      <c r="H6393" s="25" t="s">
        <v>17</v>
      </c>
    </row>
    <row r="6394" spans="1:8" x14ac:dyDescent="0.25">
      <c r="A6394" s="25" t="s">
        <v>14295</v>
      </c>
      <c r="B6394" s="25" t="s">
        <v>14296</v>
      </c>
      <c r="C6394" s="27">
        <v>4</v>
      </c>
      <c r="D6394" s="25" t="s">
        <v>39040</v>
      </c>
      <c r="E6394" s="28" t="s">
        <v>17</v>
      </c>
      <c r="F6394" s="85" t="str">
        <f>IF(E6394="N/A","N/A",VLOOKUP(E6394,UniFormat!$A$9:$F$817,6,FALSE))</f>
        <v>N/A</v>
      </c>
      <c r="G6394" s="25" t="str">
        <f t="shared" si="99"/>
        <v>22-45 27 10</v>
      </c>
      <c r="H6394" s="25" t="s">
        <v>17</v>
      </c>
    </row>
    <row r="6395" spans="1:8" x14ac:dyDescent="0.25">
      <c r="A6395" s="25" t="s">
        <v>14297</v>
      </c>
      <c r="B6395" s="25" t="s">
        <v>14298</v>
      </c>
      <c r="C6395" s="27">
        <v>3</v>
      </c>
      <c r="D6395" s="25" t="s">
        <v>39040</v>
      </c>
      <c r="E6395" s="28" t="s">
        <v>17</v>
      </c>
      <c r="F6395" s="85" t="str">
        <f>IF(E6395="N/A","N/A",VLOOKUP(E6395,UniFormat!$A$9:$F$817,6,FALSE))</f>
        <v>N/A</v>
      </c>
      <c r="G6395" s="25" t="str">
        <f t="shared" si="99"/>
        <v>22-45 29 00</v>
      </c>
      <c r="H6395" s="25" t="s">
        <v>17</v>
      </c>
    </row>
    <row r="6396" spans="1:8" x14ac:dyDescent="0.25">
      <c r="A6396" s="25" t="s">
        <v>14299</v>
      </c>
      <c r="B6396" s="25" t="s">
        <v>14300</v>
      </c>
      <c r="C6396" s="27">
        <v>4</v>
      </c>
      <c r="D6396" s="25" t="s">
        <v>39040</v>
      </c>
      <c r="E6396" s="28" t="s">
        <v>17</v>
      </c>
      <c r="F6396" s="85" t="str">
        <f>IF(E6396="N/A","N/A",VLOOKUP(E6396,UniFormat!$A$9:$F$817,6,FALSE))</f>
        <v>N/A</v>
      </c>
      <c r="G6396" s="25" t="str">
        <f t="shared" si="99"/>
        <v>22-45 29 01</v>
      </c>
      <c r="H6396" s="25" t="s">
        <v>17</v>
      </c>
    </row>
    <row r="6397" spans="1:8" x14ac:dyDescent="0.25">
      <c r="A6397" s="25" t="s">
        <v>14301</v>
      </c>
      <c r="B6397" s="25" t="s">
        <v>14302</v>
      </c>
      <c r="C6397" s="27">
        <v>4</v>
      </c>
      <c r="D6397" s="25" t="s">
        <v>39040</v>
      </c>
      <c r="E6397" s="28" t="s">
        <v>17</v>
      </c>
      <c r="F6397" s="85" t="str">
        <f>IF(E6397="N/A","N/A",VLOOKUP(E6397,UniFormat!$A$9:$F$817,6,FALSE))</f>
        <v>N/A</v>
      </c>
      <c r="G6397" s="25" t="str">
        <f t="shared" si="99"/>
        <v>22-45 29 10</v>
      </c>
      <c r="H6397" s="25" t="s">
        <v>17</v>
      </c>
    </row>
    <row r="6398" spans="1:8" x14ac:dyDescent="0.25">
      <c r="A6398" s="25" t="s">
        <v>14303</v>
      </c>
      <c r="B6398" s="25" t="s">
        <v>14304</v>
      </c>
      <c r="C6398" s="27">
        <v>3</v>
      </c>
      <c r="D6398" s="25" t="s">
        <v>39040</v>
      </c>
      <c r="E6398" s="28" t="s">
        <v>17</v>
      </c>
      <c r="F6398" s="85" t="str">
        <f>IF(E6398="N/A","N/A",VLOOKUP(E6398,UniFormat!$A$9:$F$817,6,FALSE))</f>
        <v>N/A</v>
      </c>
      <c r="G6398" s="25" t="str">
        <f t="shared" si="99"/>
        <v>22-45 31 00</v>
      </c>
      <c r="H6398" s="25" t="s">
        <v>17</v>
      </c>
    </row>
    <row r="6399" spans="1:8" x14ac:dyDescent="0.25">
      <c r="A6399" s="25" t="s">
        <v>14305</v>
      </c>
      <c r="B6399" s="25" t="s">
        <v>14306</v>
      </c>
      <c r="C6399" s="27">
        <v>4</v>
      </c>
      <c r="D6399" s="25" t="s">
        <v>39040</v>
      </c>
      <c r="E6399" s="28" t="s">
        <v>17</v>
      </c>
      <c r="F6399" s="85" t="str">
        <f>IF(E6399="N/A","N/A",VLOOKUP(E6399,UniFormat!$A$9:$F$817,6,FALSE))</f>
        <v>N/A</v>
      </c>
      <c r="G6399" s="25" t="str">
        <f t="shared" si="99"/>
        <v>22-45 31 01</v>
      </c>
      <c r="H6399" s="25" t="s">
        <v>17</v>
      </c>
    </row>
    <row r="6400" spans="1:8" x14ac:dyDescent="0.25">
      <c r="A6400" s="25" t="s">
        <v>14307</v>
      </c>
      <c r="B6400" s="25" t="s">
        <v>14308</v>
      </c>
      <c r="C6400" s="27">
        <v>4</v>
      </c>
      <c r="D6400" s="25" t="s">
        <v>39040</v>
      </c>
      <c r="E6400" s="28" t="s">
        <v>17</v>
      </c>
      <c r="F6400" s="85" t="str">
        <f>IF(E6400="N/A","N/A",VLOOKUP(E6400,UniFormat!$A$9:$F$817,6,FALSE))</f>
        <v>N/A</v>
      </c>
      <c r="G6400" s="25" t="str">
        <f t="shared" si="99"/>
        <v>22-45 31 10</v>
      </c>
      <c r="H6400" s="25" t="s">
        <v>17</v>
      </c>
    </row>
    <row r="6401" spans="1:8" x14ac:dyDescent="0.25">
      <c r="A6401" s="25" t="s">
        <v>14309</v>
      </c>
      <c r="B6401" s="25" t="s">
        <v>14310</v>
      </c>
      <c r="C6401" s="27">
        <v>3</v>
      </c>
      <c r="D6401" s="25" t="s">
        <v>39040</v>
      </c>
      <c r="E6401" s="28" t="s">
        <v>17</v>
      </c>
      <c r="F6401" s="85" t="str">
        <f>IF(E6401="N/A","N/A",VLOOKUP(E6401,UniFormat!$A$9:$F$817,6,FALSE))</f>
        <v>N/A</v>
      </c>
      <c r="G6401" s="25" t="str">
        <f t="shared" si="99"/>
        <v>22-45 33 00</v>
      </c>
      <c r="H6401" s="25" t="s">
        <v>17</v>
      </c>
    </row>
    <row r="6402" spans="1:8" x14ac:dyDescent="0.25">
      <c r="A6402" s="25" t="s">
        <v>14311</v>
      </c>
      <c r="B6402" s="25" t="s">
        <v>14312</v>
      </c>
      <c r="C6402" s="27">
        <v>4</v>
      </c>
      <c r="D6402" s="25" t="s">
        <v>39040</v>
      </c>
      <c r="E6402" s="28" t="s">
        <v>17</v>
      </c>
      <c r="F6402" s="85" t="str">
        <f>IF(E6402="N/A","N/A",VLOOKUP(E6402,UniFormat!$A$9:$F$817,6,FALSE))</f>
        <v>N/A</v>
      </c>
      <c r="G6402" s="25" t="str">
        <f t="shared" si="99"/>
        <v>22-45 33 01</v>
      </c>
      <c r="H6402" s="25" t="s">
        <v>17</v>
      </c>
    </row>
    <row r="6403" spans="1:8" x14ac:dyDescent="0.25">
      <c r="A6403" s="25" t="s">
        <v>14313</v>
      </c>
      <c r="B6403" s="25" t="s">
        <v>14314</v>
      </c>
      <c r="C6403" s="27">
        <v>4</v>
      </c>
      <c r="D6403" s="25" t="s">
        <v>39040</v>
      </c>
      <c r="E6403" s="28" t="s">
        <v>17</v>
      </c>
      <c r="F6403" s="85" t="str">
        <f>IF(E6403="N/A","N/A",VLOOKUP(E6403,UniFormat!$A$9:$F$817,6,FALSE))</f>
        <v>N/A</v>
      </c>
      <c r="G6403" s="25" t="str">
        <f t="shared" si="99"/>
        <v>22-45 33 10</v>
      </c>
      <c r="H6403" s="25" t="s">
        <v>17</v>
      </c>
    </row>
    <row r="6404" spans="1:8" x14ac:dyDescent="0.25">
      <c r="A6404" s="25" t="s">
        <v>14315</v>
      </c>
      <c r="B6404" s="25" t="s">
        <v>14316</v>
      </c>
      <c r="C6404" s="27">
        <v>3</v>
      </c>
      <c r="D6404" s="25" t="s">
        <v>39040</v>
      </c>
      <c r="E6404" s="28" t="s">
        <v>17</v>
      </c>
      <c r="F6404" s="85" t="str">
        <f>IF(E6404="N/A","N/A",VLOOKUP(E6404,UniFormat!$A$9:$F$817,6,FALSE))</f>
        <v>N/A</v>
      </c>
      <c r="G6404" s="25" t="str">
        <f t="shared" si="99"/>
        <v>22-45 35 00</v>
      </c>
      <c r="H6404" s="25" t="s">
        <v>17</v>
      </c>
    </row>
    <row r="6405" spans="1:8" x14ac:dyDescent="0.25">
      <c r="A6405" s="25" t="s">
        <v>14317</v>
      </c>
      <c r="B6405" s="25" t="s">
        <v>14318</v>
      </c>
      <c r="C6405" s="27">
        <v>4</v>
      </c>
      <c r="D6405" s="25" t="s">
        <v>39040</v>
      </c>
      <c r="E6405" s="28" t="s">
        <v>17</v>
      </c>
      <c r="F6405" s="85" t="str">
        <f>IF(E6405="N/A","N/A",VLOOKUP(E6405,UniFormat!$A$9:$F$817,6,FALSE))</f>
        <v>N/A</v>
      </c>
      <c r="G6405" s="25" t="str">
        <f t="shared" si="99"/>
        <v>22-45 35 01</v>
      </c>
      <c r="H6405" s="25" t="s">
        <v>17</v>
      </c>
    </row>
    <row r="6406" spans="1:8" x14ac:dyDescent="0.25">
      <c r="A6406" s="25" t="s">
        <v>14319</v>
      </c>
      <c r="B6406" s="25" t="s">
        <v>14320</v>
      </c>
      <c r="C6406" s="27">
        <v>4</v>
      </c>
      <c r="D6406" s="25" t="s">
        <v>39040</v>
      </c>
      <c r="E6406" s="28" t="s">
        <v>17</v>
      </c>
      <c r="F6406" s="85" t="str">
        <f>IF(E6406="N/A","N/A",VLOOKUP(E6406,UniFormat!$A$9:$F$817,6,FALSE))</f>
        <v>N/A</v>
      </c>
      <c r="G6406" s="25" t="str">
        <f t="shared" si="99"/>
        <v>22-45 35 10</v>
      </c>
      <c r="H6406" s="25" t="s">
        <v>17</v>
      </c>
    </row>
    <row r="6407" spans="1:8" x14ac:dyDescent="0.25">
      <c r="A6407" s="25" t="s">
        <v>14321</v>
      </c>
      <c r="B6407" s="25" t="s">
        <v>14322</v>
      </c>
      <c r="C6407" s="27">
        <v>3</v>
      </c>
      <c r="D6407" s="25" t="s">
        <v>39040</v>
      </c>
      <c r="E6407" s="28" t="s">
        <v>17</v>
      </c>
      <c r="F6407" s="85" t="str">
        <f>IF(E6407="N/A","N/A",VLOOKUP(E6407,UniFormat!$A$9:$F$817,6,FALSE))</f>
        <v>N/A</v>
      </c>
      <c r="G6407" s="25" t="str">
        <f t="shared" si="99"/>
        <v>22-45 37 00</v>
      </c>
      <c r="H6407" s="25" t="s">
        <v>17</v>
      </c>
    </row>
    <row r="6408" spans="1:8" x14ac:dyDescent="0.25">
      <c r="A6408" s="25" t="s">
        <v>14323</v>
      </c>
      <c r="B6408" s="25" t="s">
        <v>14324</v>
      </c>
      <c r="C6408" s="27">
        <v>4</v>
      </c>
      <c r="D6408" s="25" t="s">
        <v>39040</v>
      </c>
      <c r="E6408" s="28" t="s">
        <v>17</v>
      </c>
      <c r="F6408" s="85" t="str">
        <f>IF(E6408="N/A","N/A",VLOOKUP(E6408,UniFormat!$A$9:$F$817,6,FALSE))</f>
        <v>N/A</v>
      </c>
      <c r="G6408" s="25" t="str">
        <f t="shared" si="99"/>
        <v>22-45 37 01</v>
      </c>
      <c r="H6408" s="25" t="s">
        <v>17</v>
      </c>
    </row>
    <row r="6409" spans="1:8" x14ac:dyDescent="0.25">
      <c r="A6409" s="25" t="s">
        <v>14325</v>
      </c>
      <c r="B6409" s="25" t="s">
        <v>14326</v>
      </c>
      <c r="C6409" s="27">
        <v>4</v>
      </c>
      <c r="D6409" s="25" t="s">
        <v>39040</v>
      </c>
      <c r="E6409" s="28" t="s">
        <v>17</v>
      </c>
      <c r="F6409" s="85" t="str">
        <f>IF(E6409="N/A","N/A",VLOOKUP(E6409,UniFormat!$A$9:$F$817,6,FALSE))</f>
        <v>N/A</v>
      </c>
      <c r="G6409" s="25" t="str">
        <f t="shared" si="99"/>
        <v>22-45 37 10</v>
      </c>
      <c r="H6409" s="25" t="s">
        <v>17</v>
      </c>
    </row>
    <row r="6410" spans="1:8" x14ac:dyDescent="0.25">
      <c r="A6410" s="25" t="s">
        <v>14327</v>
      </c>
      <c r="B6410" s="25" t="s">
        <v>14328</v>
      </c>
      <c r="C6410" s="27">
        <v>3</v>
      </c>
      <c r="D6410" s="25" t="s">
        <v>39040</v>
      </c>
      <c r="E6410" s="28" t="s">
        <v>17</v>
      </c>
      <c r="F6410" s="85" t="str">
        <f>IF(E6410="N/A","N/A",VLOOKUP(E6410,UniFormat!$A$9:$F$817,6,FALSE))</f>
        <v>N/A</v>
      </c>
      <c r="G6410" s="25" t="str">
        <f t="shared" ref="G6410:G6473" si="100">IF(LEN(A6410)=8,CONCATENATE("22-",A6410),CONCATENATE("22-",LEFT(A6410,8)," ",RIGHT(A6410,2)))</f>
        <v>22-45 39 00</v>
      </c>
      <c r="H6410" s="25" t="s">
        <v>17</v>
      </c>
    </row>
    <row r="6411" spans="1:8" x14ac:dyDescent="0.25">
      <c r="A6411" s="25" t="s">
        <v>14329</v>
      </c>
      <c r="B6411" s="25" t="s">
        <v>14330</v>
      </c>
      <c r="C6411" s="27">
        <v>4</v>
      </c>
      <c r="D6411" s="25" t="s">
        <v>39040</v>
      </c>
      <c r="E6411" s="28" t="s">
        <v>17</v>
      </c>
      <c r="F6411" s="85" t="str">
        <f>IF(E6411="N/A","N/A",VLOOKUP(E6411,UniFormat!$A$9:$F$817,6,FALSE))</f>
        <v>N/A</v>
      </c>
      <c r="G6411" s="25" t="str">
        <f t="shared" si="100"/>
        <v>22-45 39 01</v>
      </c>
      <c r="H6411" s="25" t="s">
        <v>17</v>
      </c>
    </row>
    <row r="6412" spans="1:8" x14ac:dyDescent="0.25">
      <c r="A6412" s="25" t="s">
        <v>14331</v>
      </c>
      <c r="B6412" s="25" t="s">
        <v>14332</v>
      </c>
      <c r="C6412" s="27">
        <v>4</v>
      </c>
      <c r="D6412" s="25" t="s">
        <v>39040</v>
      </c>
      <c r="E6412" s="28" t="s">
        <v>17</v>
      </c>
      <c r="F6412" s="85" t="str">
        <f>IF(E6412="N/A","N/A",VLOOKUP(E6412,UniFormat!$A$9:$F$817,6,FALSE))</f>
        <v>N/A</v>
      </c>
      <c r="G6412" s="25" t="str">
        <f t="shared" si="100"/>
        <v>22-45 39 10</v>
      </c>
      <c r="H6412" s="25" t="s">
        <v>17</v>
      </c>
    </row>
    <row r="6413" spans="1:8" x14ac:dyDescent="0.25">
      <c r="A6413" s="25" t="s">
        <v>14333</v>
      </c>
      <c r="B6413" s="25" t="s">
        <v>14334</v>
      </c>
      <c r="C6413" s="27">
        <v>3</v>
      </c>
      <c r="D6413" s="25" t="s">
        <v>39040</v>
      </c>
      <c r="E6413" s="28" t="s">
        <v>17</v>
      </c>
      <c r="F6413" s="85" t="str">
        <f>IF(E6413="N/A","N/A",VLOOKUP(E6413,UniFormat!$A$9:$F$817,6,FALSE))</f>
        <v>N/A</v>
      </c>
      <c r="G6413" s="25" t="str">
        <f t="shared" si="100"/>
        <v>22-45 41 00</v>
      </c>
      <c r="H6413" s="25" t="s">
        <v>17</v>
      </c>
    </row>
    <row r="6414" spans="1:8" x14ac:dyDescent="0.25">
      <c r="A6414" s="25" t="s">
        <v>14335</v>
      </c>
      <c r="B6414" s="25" t="s">
        <v>14336</v>
      </c>
      <c r="C6414" s="27">
        <v>4</v>
      </c>
      <c r="D6414" s="25" t="s">
        <v>39040</v>
      </c>
      <c r="E6414" s="28" t="s">
        <v>17</v>
      </c>
      <c r="F6414" s="85" t="str">
        <f>IF(E6414="N/A","N/A",VLOOKUP(E6414,UniFormat!$A$9:$F$817,6,FALSE))</f>
        <v>N/A</v>
      </c>
      <c r="G6414" s="25" t="str">
        <f t="shared" si="100"/>
        <v>22-45 41 01</v>
      </c>
      <c r="H6414" s="25" t="s">
        <v>17</v>
      </c>
    </row>
    <row r="6415" spans="1:8" x14ac:dyDescent="0.25">
      <c r="A6415" s="25" t="s">
        <v>14337</v>
      </c>
      <c r="B6415" s="25" t="s">
        <v>14338</v>
      </c>
      <c r="C6415" s="27">
        <v>4</v>
      </c>
      <c r="D6415" s="25" t="s">
        <v>39040</v>
      </c>
      <c r="E6415" s="28" t="s">
        <v>17</v>
      </c>
      <c r="F6415" s="85" t="str">
        <f>IF(E6415="N/A","N/A",VLOOKUP(E6415,UniFormat!$A$9:$F$817,6,FALSE))</f>
        <v>N/A</v>
      </c>
      <c r="G6415" s="25" t="str">
        <f t="shared" si="100"/>
        <v>22-45 41 10</v>
      </c>
      <c r="H6415" s="25" t="s">
        <v>17</v>
      </c>
    </row>
    <row r="6416" spans="1:8" x14ac:dyDescent="0.25">
      <c r="A6416" s="25" t="s">
        <v>14339</v>
      </c>
      <c r="B6416" s="25" t="s">
        <v>14340</v>
      </c>
      <c r="C6416" s="27">
        <v>3</v>
      </c>
      <c r="D6416" s="25" t="s">
        <v>39040</v>
      </c>
      <c r="E6416" s="28" t="s">
        <v>17</v>
      </c>
      <c r="F6416" s="85" t="str">
        <f>IF(E6416="N/A","N/A",VLOOKUP(E6416,UniFormat!$A$9:$F$817,6,FALSE))</f>
        <v>N/A</v>
      </c>
      <c r="G6416" s="25" t="str">
        <f t="shared" si="100"/>
        <v>22-45 43 00</v>
      </c>
      <c r="H6416" s="25" t="s">
        <v>17</v>
      </c>
    </row>
    <row r="6417" spans="1:8" x14ac:dyDescent="0.25">
      <c r="A6417" s="25" t="s">
        <v>14341</v>
      </c>
      <c r="B6417" s="25" t="s">
        <v>14342</v>
      </c>
      <c r="C6417" s="27">
        <v>4</v>
      </c>
      <c r="D6417" s="25" t="s">
        <v>39040</v>
      </c>
      <c r="E6417" s="28" t="s">
        <v>17</v>
      </c>
      <c r="F6417" s="85" t="str">
        <f>IF(E6417="N/A","N/A",VLOOKUP(E6417,UniFormat!$A$9:$F$817,6,FALSE))</f>
        <v>N/A</v>
      </c>
      <c r="G6417" s="25" t="str">
        <f t="shared" si="100"/>
        <v>22-45 43 01</v>
      </c>
      <c r="H6417" s="25" t="s">
        <v>17</v>
      </c>
    </row>
    <row r="6418" spans="1:8" x14ac:dyDescent="0.25">
      <c r="A6418" s="25" t="s">
        <v>14343</v>
      </c>
      <c r="B6418" s="25" t="s">
        <v>14344</v>
      </c>
      <c r="C6418" s="27">
        <v>4</v>
      </c>
      <c r="D6418" s="25" t="s">
        <v>39040</v>
      </c>
      <c r="E6418" s="28" t="s">
        <v>17</v>
      </c>
      <c r="F6418" s="85" t="str">
        <f>IF(E6418="N/A","N/A",VLOOKUP(E6418,UniFormat!$A$9:$F$817,6,FALSE))</f>
        <v>N/A</v>
      </c>
      <c r="G6418" s="25" t="str">
        <f t="shared" si="100"/>
        <v>22-45 43 10</v>
      </c>
      <c r="H6418" s="25" t="s">
        <v>17</v>
      </c>
    </row>
    <row r="6419" spans="1:8" x14ac:dyDescent="0.25">
      <c r="A6419" s="25" t="s">
        <v>14345</v>
      </c>
      <c r="B6419" s="25" t="s">
        <v>14346</v>
      </c>
      <c r="C6419" s="27">
        <v>3</v>
      </c>
      <c r="D6419" s="25" t="s">
        <v>39040</v>
      </c>
      <c r="E6419" s="28" t="s">
        <v>17</v>
      </c>
      <c r="F6419" s="85" t="str">
        <f>IF(E6419="N/A","N/A",VLOOKUP(E6419,UniFormat!$A$9:$F$817,6,FALSE))</f>
        <v>N/A</v>
      </c>
      <c r="G6419" s="25" t="str">
        <f t="shared" si="100"/>
        <v>22-45 45 00</v>
      </c>
      <c r="H6419" s="25" t="s">
        <v>17</v>
      </c>
    </row>
    <row r="6420" spans="1:8" x14ac:dyDescent="0.25">
      <c r="A6420" s="25" t="s">
        <v>14347</v>
      </c>
      <c r="B6420" s="25" t="s">
        <v>14348</v>
      </c>
      <c r="C6420" s="27">
        <v>4</v>
      </c>
      <c r="D6420" s="25" t="s">
        <v>39040</v>
      </c>
      <c r="E6420" s="28" t="s">
        <v>17</v>
      </c>
      <c r="F6420" s="85" t="str">
        <f>IF(E6420="N/A","N/A",VLOOKUP(E6420,UniFormat!$A$9:$F$817,6,FALSE))</f>
        <v>N/A</v>
      </c>
      <c r="G6420" s="25" t="str">
        <f t="shared" si="100"/>
        <v>22-45 45 01</v>
      </c>
      <c r="H6420" s="25" t="s">
        <v>17</v>
      </c>
    </row>
    <row r="6421" spans="1:8" x14ac:dyDescent="0.25">
      <c r="A6421" s="25" t="s">
        <v>14349</v>
      </c>
      <c r="B6421" s="25" t="s">
        <v>14350</v>
      </c>
      <c r="C6421" s="27">
        <v>4</v>
      </c>
      <c r="D6421" s="25" t="s">
        <v>39040</v>
      </c>
      <c r="E6421" s="28" t="s">
        <v>17</v>
      </c>
      <c r="F6421" s="85" t="str">
        <f>IF(E6421="N/A","N/A",VLOOKUP(E6421,UniFormat!$A$9:$F$817,6,FALSE))</f>
        <v>N/A</v>
      </c>
      <c r="G6421" s="25" t="str">
        <f t="shared" si="100"/>
        <v>22-45 45 10</v>
      </c>
      <c r="H6421" s="25" t="s">
        <v>17</v>
      </c>
    </row>
    <row r="6422" spans="1:8" x14ac:dyDescent="0.25">
      <c r="A6422" s="25" t="s">
        <v>14351</v>
      </c>
      <c r="B6422" s="25" t="s">
        <v>14352</v>
      </c>
      <c r="C6422" s="27">
        <v>3</v>
      </c>
      <c r="D6422" s="25" t="s">
        <v>39040</v>
      </c>
      <c r="E6422" s="28" t="s">
        <v>17</v>
      </c>
      <c r="F6422" s="85" t="str">
        <f>IF(E6422="N/A","N/A",VLOOKUP(E6422,UniFormat!$A$9:$F$817,6,FALSE))</f>
        <v>N/A</v>
      </c>
      <c r="G6422" s="25" t="str">
        <f t="shared" si="100"/>
        <v>22-45 47 00</v>
      </c>
      <c r="H6422" s="25" t="s">
        <v>17</v>
      </c>
    </row>
    <row r="6423" spans="1:8" x14ac:dyDescent="0.25">
      <c r="A6423" s="25" t="s">
        <v>14353</v>
      </c>
      <c r="B6423" s="25" t="s">
        <v>14354</v>
      </c>
      <c r="C6423" s="27">
        <v>4</v>
      </c>
      <c r="D6423" s="25" t="s">
        <v>39040</v>
      </c>
      <c r="E6423" s="28" t="s">
        <v>17</v>
      </c>
      <c r="F6423" s="85" t="str">
        <f>IF(E6423="N/A","N/A",VLOOKUP(E6423,UniFormat!$A$9:$F$817,6,FALSE))</f>
        <v>N/A</v>
      </c>
      <c r="G6423" s="25" t="str">
        <f t="shared" si="100"/>
        <v>22-45 47 01</v>
      </c>
      <c r="H6423" s="25" t="s">
        <v>17</v>
      </c>
    </row>
    <row r="6424" spans="1:8" x14ac:dyDescent="0.25">
      <c r="A6424" s="25" t="s">
        <v>14355</v>
      </c>
      <c r="B6424" s="25" t="s">
        <v>14356</v>
      </c>
      <c r="C6424" s="27">
        <v>4</v>
      </c>
      <c r="D6424" s="25" t="s">
        <v>39040</v>
      </c>
      <c r="E6424" s="28" t="s">
        <v>17</v>
      </c>
      <c r="F6424" s="85" t="str">
        <f>IF(E6424="N/A","N/A",VLOOKUP(E6424,UniFormat!$A$9:$F$817,6,FALSE))</f>
        <v>N/A</v>
      </c>
      <c r="G6424" s="25" t="str">
        <f t="shared" si="100"/>
        <v>22-45 47 10</v>
      </c>
      <c r="H6424" s="25" t="s">
        <v>17</v>
      </c>
    </row>
    <row r="6425" spans="1:8" x14ac:dyDescent="0.25">
      <c r="A6425" s="25" t="s">
        <v>14357</v>
      </c>
      <c r="B6425" s="25" t="s">
        <v>14358</v>
      </c>
      <c r="C6425" s="27">
        <v>3</v>
      </c>
      <c r="D6425" s="25" t="s">
        <v>39040</v>
      </c>
      <c r="E6425" s="28" t="s">
        <v>17</v>
      </c>
      <c r="F6425" s="85" t="str">
        <f>IF(E6425="N/A","N/A",VLOOKUP(E6425,UniFormat!$A$9:$F$817,6,FALSE))</f>
        <v>N/A</v>
      </c>
      <c r="G6425" s="25" t="str">
        <f t="shared" si="100"/>
        <v>22-45 49 00</v>
      </c>
      <c r="H6425" s="25" t="s">
        <v>17</v>
      </c>
    </row>
    <row r="6426" spans="1:8" x14ac:dyDescent="0.25">
      <c r="A6426" s="25" t="s">
        <v>14359</v>
      </c>
      <c r="B6426" s="25" t="s">
        <v>14360</v>
      </c>
      <c r="C6426" s="27">
        <v>4</v>
      </c>
      <c r="D6426" s="25" t="s">
        <v>39040</v>
      </c>
      <c r="E6426" s="28" t="s">
        <v>17</v>
      </c>
      <c r="F6426" s="85" t="str">
        <f>IF(E6426="N/A","N/A",VLOOKUP(E6426,UniFormat!$A$9:$F$817,6,FALSE))</f>
        <v>N/A</v>
      </c>
      <c r="G6426" s="25" t="str">
        <f t="shared" si="100"/>
        <v>22-45 49 01</v>
      </c>
      <c r="H6426" s="25" t="s">
        <v>17</v>
      </c>
    </row>
    <row r="6427" spans="1:8" x14ac:dyDescent="0.25">
      <c r="A6427" s="25" t="s">
        <v>14361</v>
      </c>
      <c r="B6427" s="25" t="s">
        <v>14362</v>
      </c>
      <c r="C6427" s="27">
        <v>4</v>
      </c>
      <c r="D6427" s="25" t="s">
        <v>39040</v>
      </c>
      <c r="E6427" s="28" t="s">
        <v>17</v>
      </c>
      <c r="F6427" s="85" t="str">
        <f>IF(E6427="N/A","N/A",VLOOKUP(E6427,UniFormat!$A$9:$F$817,6,FALSE))</f>
        <v>N/A</v>
      </c>
      <c r="G6427" s="25" t="str">
        <f t="shared" si="100"/>
        <v>22-45 49 10</v>
      </c>
      <c r="H6427" s="25" t="s">
        <v>17</v>
      </c>
    </row>
    <row r="6428" spans="1:8" x14ac:dyDescent="0.25">
      <c r="A6428" s="25" t="s">
        <v>14363</v>
      </c>
      <c r="B6428" s="25" t="s">
        <v>14364</v>
      </c>
      <c r="C6428" s="27">
        <v>3</v>
      </c>
      <c r="D6428" s="25" t="s">
        <v>39040</v>
      </c>
      <c r="E6428" s="28" t="s">
        <v>17</v>
      </c>
      <c r="F6428" s="85" t="str">
        <f>IF(E6428="N/A","N/A",VLOOKUP(E6428,UniFormat!$A$9:$F$817,6,FALSE))</f>
        <v>N/A</v>
      </c>
      <c r="G6428" s="25" t="str">
        <f t="shared" si="100"/>
        <v>22-45 51 00</v>
      </c>
      <c r="H6428" s="25" t="s">
        <v>17</v>
      </c>
    </row>
    <row r="6429" spans="1:8" x14ac:dyDescent="0.25">
      <c r="A6429" s="25" t="s">
        <v>14365</v>
      </c>
      <c r="B6429" s="25" t="s">
        <v>14366</v>
      </c>
      <c r="C6429" s="27">
        <v>4</v>
      </c>
      <c r="D6429" s="25" t="s">
        <v>39040</v>
      </c>
      <c r="E6429" s="28" t="s">
        <v>17</v>
      </c>
      <c r="F6429" s="85" t="str">
        <f>IF(E6429="N/A","N/A",VLOOKUP(E6429,UniFormat!$A$9:$F$817,6,FALSE))</f>
        <v>N/A</v>
      </c>
      <c r="G6429" s="25" t="str">
        <f t="shared" si="100"/>
        <v>22-45 51 01</v>
      </c>
      <c r="H6429" s="25" t="s">
        <v>17</v>
      </c>
    </row>
    <row r="6430" spans="1:8" x14ac:dyDescent="0.25">
      <c r="A6430" s="25" t="s">
        <v>14367</v>
      </c>
      <c r="B6430" s="25" t="s">
        <v>14368</v>
      </c>
      <c r="C6430" s="27">
        <v>4</v>
      </c>
      <c r="D6430" s="25" t="s">
        <v>39040</v>
      </c>
      <c r="E6430" s="28" t="s">
        <v>17</v>
      </c>
      <c r="F6430" s="85" t="str">
        <f>IF(E6430="N/A","N/A",VLOOKUP(E6430,UniFormat!$A$9:$F$817,6,FALSE))</f>
        <v>N/A</v>
      </c>
      <c r="G6430" s="25" t="str">
        <f t="shared" si="100"/>
        <v>22-45 51 10</v>
      </c>
      <c r="H6430" s="25" t="s">
        <v>17</v>
      </c>
    </row>
    <row r="6431" spans="1:8" x14ac:dyDescent="0.25">
      <c r="A6431" s="25" t="s">
        <v>14369</v>
      </c>
      <c r="B6431" s="25" t="s">
        <v>14370</v>
      </c>
      <c r="C6431" s="27">
        <v>2</v>
      </c>
      <c r="D6431" s="25" t="s">
        <v>39040</v>
      </c>
      <c r="E6431" s="28" t="s">
        <v>17</v>
      </c>
      <c r="F6431" s="85" t="str">
        <f>IF(E6431="N/A","N/A",VLOOKUP(E6431,UniFormat!$A$9:$F$817,6,FALSE))</f>
        <v>N/A</v>
      </c>
      <c r="G6431" s="25" t="str">
        <f t="shared" si="100"/>
        <v>22-46 00 00</v>
      </c>
      <c r="H6431" s="25" t="s">
        <v>17</v>
      </c>
    </row>
    <row r="6432" spans="1:8" x14ac:dyDescent="0.25">
      <c r="A6432" s="25" t="s">
        <v>14371</v>
      </c>
      <c r="B6432" s="25" t="s">
        <v>14372</v>
      </c>
      <c r="C6432" s="27">
        <v>3</v>
      </c>
      <c r="D6432" s="25" t="s">
        <v>39040</v>
      </c>
      <c r="E6432" s="28" t="s">
        <v>17</v>
      </c>
      <c r="F6432" s="85" t="str">
        <f>IF(E6432="N/A","N/A",VLOOKUP(E6432,UniFormat!$A$9:$F$817,6,FALSE))</f>
        <v>N/A</v>
      </c>
      <c r="G6432" s="25" t="str">
        <f t="shared" si="100"/>
        <v>22-46 70 00</v>
      </c>
      <c r="H6432" s="25" t="s">
        <v>17</v>
      </c>
    </row>
    <row r="6433" spans="1:8" x14ac:dyDescent="0.25">
      <c r="A6433" s="25" t="s">
        <v>14373</v>
      </c>
      <c r="B6433" s="25" t="s">
        <v>14374</v>
      </c>
      <c r="C6433" s="27">
        <v>3</v>
      </c>
      <c r="D6433" s="25" t="s">
        <v>39040</v>
      </c>
      <c r="E6433" s="28" t="s">
        <v>17</v>
      </c>
      <c r="F6433" s="85" t="str">
        <f>IF(E6433="N/A","N/A",VLOOKUP(E6433,UniFormat!$A$9:$F$817,6,FALSE))</f>
        <v>N/A</v>
      </c>
      <c r="G6433" s="25" t="str">
        <f t="shared" si="100"/>
        <v>22-46 71 00</v>
      </c>
      <c r="H6433" s="25" t="s">
        <v>17</v>
      </c>
    </row>
    <row r="6434" spans="1:8" x14ac:dyDescent="0.25">
      <c r="A6434" s="25" t="s">
        <v>14375</v>
      </c>
      <c r="B6434" s="25" t="s">
        <v>14376</v>
      </c>
      <c r="C6434" s="27">
        <v>3</v>
      </c>
      <c r="D6434" s="25" t="s">
        <v>39040</v>
      </c>
      <c r="E6434" s="28" t="s">
        <v>17</v>
      </c>
      <c r="F6434" s="85" t="str">
        <f>IF(E6434="N/A","N/A",VLOOKUP(E6434,UniFormat!$A$9:$F$817,6,FALSE))</f>
        <v>N/A</v>
      </c>
      <c r="G6434" s="25" t="str">
        <f t="shared" si="100"/>
        <v>22-46 73 00</v>
      </c>
      <c r="H6434" s="25" t="s">
        <v>17</v>
      </c>
    </row>
    <row r="6435" spans="1:8" x14ac:dyDescent="0.25">
      <c r="A6435" s="25" t="s">
        <v>14377</v>
      </c>
      <c r="B6435" s="25" t="s">
        <v>14378</v>
      </c>
      <c r="C6435" s="27">
        <v>3</v>
      </c>
      <c r="D6435" s="25" t="s">
        <v>39040</v>
      </c>
      <c r="E6435" s="28" t="s">
        <v>17</v>
      </c>
      <c r="F6435" s="85" t="str">
        <f>IF(E6435="N/A","N/A",VLOOKUP(E6435,UniFormat!$A$9:$F$817,6,FALSE))</f>
        <v>N/A</v>
      </c>
      <c r="G6435" s="25" t="str">
        <f t="shared" si="100"/>
        <v>22-46 76 00</v>
      </c>
      <c r="H6435" s="25" t="s">
        <v>17</v>
      </c>
    </row>
    <row r="6436" spans="1:8" x14ac:dyDescent="0.25">
      <c r="A6436" s="25" t="s">
        <v>14379</v>
      </c>
      <c r="B6436" s="25" t="s">
        <v>14380</v>
      </c>
      <c r="C6436" s="27">
        <v>3</v>
      </c>
      <c r="D6436" s="25" t="s">
        <v>39040</v>
      </c>
      <c r="E6436" s="28" t="s">
        <v>17</v>
      </c>
      <c r="F6436" s="85" t="str">
        <f>IF(E6436="N/A","N/A",VLOOKUP(E6436,UniFormat!$A$9:$F$817,6,FALSE))</f>
        <v>N/A</v>
      </c>
      <c r="G6436" s="25" t="str">
        <f t="shared" si="100"/>
        <v>22-46 78 00</v>
      </c>
      <c r="H6436" s="25" t="s">
        <v>17</v>
      </c>
    </row>
    <row r="6437" spans="1:8" x14ac:dyDescent="0.25">
      <c r="A6437" s="25" t="s">
        <v>14381</v>
      </c>
      <c r="B6437" s="25" t="s">
        <v>14382</v>
      </c>
      <c r="C6437" s="27">
        <v>3</v>
      </c>
      <c r="D6437" s="25" t="s">
        <v>39040</v>
      </c>
      <c r="E6437" s="28" t="s">
        <v>17</v>
      </c>
      <c r="F6437" s="85" t="str">
        <f>IF(E6437="N/A","N/A",VLOOKUP(E6437,UniFormat!$A$9:$F$817,6,FALSE))</f>
        <v>N/A</v>
      </c>
      <c r="G6437" s="25" t="str">
        <f t="shared" si="100"/>
        <v>22-46 01 00</v>
      </c>
      <c r="H6437" s="25" t="s">
        <v>17</v>
      </c>
    </row>
    <row r="6438" spans="1:8" x14ac:dyDescent="0.25">
      <c r="A6438" s="25" t="s">
        <v>14383</v>
      </c>
      <c r="B6438" s="25" t="s">
        <v>14384</v>
      </c>
      <c r="C6438" s="27">
        <v>4</v>
      </c>
      <c r="D6438" s="25" t="s">
        <v>39040</v>
      </c>
      <c r="E6438" s="28" t="s">
        <v>17</v>
      </c>
      <c r="F6438" s="85" t="str">
        <f>IF(E6438="N/A","N/A",VLOOKUP(E6438,UniFormat!$A$9:$F$817,6,FALSE))</f>
        <v>N/A</v>
      </c>
      <c r="G6438" s="25" t="str">
        <f t="shared" si="100"/>
        <v>22-46 01 07</v>
      </c>
      <c r="H6438" s="25" t="s">
        <v>17</v>
      </c>
    </row>
    <row r="6439" spans="1:8" x14ac:dyDescent="0.25">
      <c r="A6439" s="25" t="s">
        <v>14385</v>
      </c>
      <c r="B6439" s="25" t="s">
        <v>14386</v>
      </c>
      <c r="C6439" s="27">
        <v>4</v>
      </c>
      <c r="D6439" s="25" t="s">
        <v>39040</v>
      </c>
      <c r="E6439" s="28" t="s">
        <v>17</v>
      </c>
      <c r="F6439" s="85" t="str">
        <f>IF(E6439="N/A","N/A",VLOOKUP(E6439,UniFormat!$A$9:$F$817,6,FALSE))</f>
        <v>N/A</v>
      </c>
      <c r="G6439" s="25" t="str">
        <f t="shared" si="100"/>
        <v>22-46 01 20</v>
      </c>
      <c r="H6439" s="25" t="s">
        <v>17</v>
      </c>
    </row>
    <row r="6440" spans="1:8" x14ac:dyDescent="0.25">
      <c r="A6440" s="25" t="s">
        <v>14387</v>
      </c>
      <c r="B6440" s="25" t="s">
        <v>14388</v>
      </c>
      <c r="C6440" s="27">
        <v>4</v>
      </c>
      <c r="D6440" s="25" t="s">
        <v>39040</v>
      </c>
      <c r="E6440" s="28" t="s">
        <v>17</v>
      </c>
      <c r="F6440" s="85" t="str">
        <f>IF(E6440="N/A","N/A",VLOOKUP(E6440,UniFormat!$A$9:$F$817,6,FALSE))</f>
        <v>N/A</v>
      </c>
      <c r="G6440" s="25" t="str">
        <f t="shared" si="100"/>
        <v>22-46 01 30</v>
      </c>
      <c r="H6440" s="25" t="s">
        <v>17</v>
      </c>
    </row>
    <row r="6441" spans="1:8" x14ac:dyDescent="0.25">
      <c r="A6441" s="25" t="s">
        <v>14389</v>
      </c>
      <c r="B6441" s="25" t="s">
        <v>14390</v>
      </c>
      <c r="C6441" s="27">
        <v>4</v>
      </c>
      <c r="D6441" s="25" t="s">
        <v>39040</v>
      </c>
      <c r="E6441" s="28" t="s">
        <v>17</v>
      </c>
      <c r="F6441" s="85" t="str">
        <f>IF(E6441="N/A","N/A",VLOOKUP(E6441,UniFormat!$A$9:$F$817,6,FALSE))</f>
        <v>N/A</v>
      </c>
      <c r="G6441" s="25" t="str">
        <f t="shared" si="100"/>
        <v>22-46 01 40</v>
      </c>
      <c r="H6441" s="25" t="s">
        <v>17</v>
      </c>
    </row>
    <row r="6442" spans="1:8" x14ac:dyDescent="0.25">
      <c r="A6442" s="25" t="s">
        <v>14391</v>
      </c>
      <c r="B6442" s="25" t="s">
        <v>14392</v>
      </c>
      <c r="C6442" s="27">
        <v>4</v>
      </c>
      <c r="D6442" s="25" t="s">
        <v>39040</v>
      </c>
      <c r="E6442" s="28" t="s">
        <v>17</v>
      </c>
      <c r="F6442" s="85" t="str">
        <f>IF(E6442="N/A","N/A",VLOOKUP(E6442,UniFormat!$A$9:$F$817,6,FALSE))</f>
        <v>N/A</v>
      </c>
      <c r="G6442" s="25" t="str">
        <f t="shared" si="100"/>
        <v>22-46 01 50</v>
      </c>
      <c r="H6442" s="25" t="s">
        <v>17</v>
      </c>
    </row>
    <row r="6443" spans="1:8" x14ac:dyDescent="0.25">
      <c r="A6443" s="25" t="s">
        <v>14393</v>
      </c>
      <c r="B6443" s="25" t="s">
        <v>14394</v>
      </c>
      <c r="C6443" s="27">
        <v>4</v>
      </c>
      <c r="D6443" s="25" t="s">
        <v>39040</v>
      </c>
      <c r="E6443" s="28" t="s">
        <v>17</v>
      </c>
      <c r="F6443" s="85" t="str">
        <f>IF(E6443="N/A","N/A",VLOOKUP(E6443,UniFormat!$A$9:$F$817,6,FALSE))</f>
        <v>N/A</v>
      </c>
      <c r="G6443" s="25" t="str">
        <f t="shared" si="100"/>
        <v>22-46 01 60</v>
      </c>
      <c r="H6443" s="25" t="s">
        <v>17</v>
      </c>
    </row>
    <row r="6444" spans="1:8" x14ac:dyDescent="0.25">
      <c r="A6444" s="25" t="s">
        <v>14395</v>
      </c>
      <c r="B6444" s="25" t="s">
        <v>14396</v>
      </c>
      <c r="C6444" s="27">
        <v>4</v>
      </c>
      <c r="D6444" s="25" t="s">
        <v>39040</v>
      </c>
      <c r="E6444" s="28" t="s">
        <v>17</v>
      </c>
      <c r="F6444" s="85" t="str">
        <f>IF(E6444="N/A","N/A",VLOOKUP(E6444,UniFormat!$A$9:$F$817,6,FALSE))</f>
        <v>N/A</v>
      </c>
      <c r="G6444" s="25" t="str">
        <f t="shared" si="100"/>
        <v>22-46 01 70</v>
      </c>
      <c r="H6444" s="25" t="s">
        <v>17</v>
      </c>
    </row>
    <row r="6445" spans="1:8" x14ac:dyDescent="0.25">
      <c r="A6445" s="25" t="s">
        <v>14397</v>
      </c>
      <c r="B6445" s="25" t="s">
        <v>14398</v>
      </c>
      <c r="C6445" s="27">
        <v>3</v>
      </c>
      <c r="D6445" s="25" t="s">
        <v>39040</v>
      </c>
      <c r="E6445" s="28" t="s">
        <v>17</v>
      </c>
      <c r="F6445" s="85" t="str">
        <f>IF(E6445="N/A","N/A",VLOOKUP(E6445,UniFormat!$A$9:$F$817,6,FALSE))</f>
        <v>N/A</v>
      </c>
      <c r="G6445" s="25" t="str">
        <f t="shared" si="100"/>
        <v>22-46 05 00</v>
      </c>
      <c r="H6445" s="25" t="s">
        <v>17</v>
      </c>
    </row>
    <row r="6446" spans="1:8" x14ac:dyDescent="0.25">
      <c r="A6446" s="25" t="s">
        <v>14399</v>
      </c>
      <c r="B6446" s="25" t="s">
        <v>14400</v>
      </c>
      <c r="C6446" s="27">
        <v>3</v>
      </c>
      <c r="D6446" s="25" t="s">
        <v>39040</v>
      </c>
      <c r="E6446" s="28" t="s">
        <v>17</v>
      </c>
      <c r="F6446" s="85" t="str">
        <f>IF(E6446="N/A","N/A",VLOOKUP(E6446,UniFormat!$A$9:$F$817,6,FALSE))</f>
        <v>N/A</v>
      </c>
      <c r="G6446" s="25" t="str">
        <f t="shared" si="100"/>
        <v>22-46 07 00</v>
      </c>
      <c r="H6446" s="25" t="s">
        <v>17</v>
      </c>
    </row>
    <row r="6447" spans="1:8" x14ac:dyDescent="0.25">
      <c r="A6447" s="25" t="s">
        <v>14401</v>
      </c>
      <c r="B6447" s="25" t="s">
        <v>14402</v>
      </c>
      <c r="C6447" s="27">
        <v>4</v>
      </c>
      <c r="D6447" s="25" t="s">
        <v>39040</v>
      </c>
      <c r="E6447" s="28" t="s">
        <v>17</v>
      </c>
      <c r="F6447" s="85" t="str">
        <f>IF(E6447="N/A","N/A",VLOOKUP(E6447,UniFormat!$A$9:$F$817,6,FALSE))</f>
        <v>N/A</v>
      </c>
      <c r="G6447" s="25" t="str">
        <f t="shared" si="100"/>
        <v>22-46 07 13</v>
      </c>
      <c r="H6447" s="25" t="s">
        <v>17</v>
      </c>
    </row>
    <row r="6448" spans="1:8" x14ac:dyDescent="0.25">
      <c r="A6448" s="25" t="s">
        <v>14403</v>
      </c>
      <c r="B6448" s="25" t="s">
        <v>14404</v>
      </c>
      <c r="C6448" s="27">
        <v>4</v>
      </c>
      <c r="D6448" s="25" t="s">
        <v>39040</v>
      </c>
      <c r="E6448" s="28" t="s">
        <v>17</v>
      </c>
      <c r="F6448" s="85" t="str">
        <f>IF(E6448="N/A","N/A",VLOOKUP(E6448,UniFormat!$A$9:$F$817,6,FALSE))</f>
        <v>N/A</v>
      </c>
      <c r="G6448" s="25" t="str">
        <f t="shared" si="100"/>
        <v>22-46 07 53</v>
      </c>
      <c r="H6448" s="25" t="s">
        <v>17</v>
      </c>
    </row>
    <row r="6449" spans="1:8" x14ac:dyDescent="0.25">
      <c r="A6449" s="25" t="s">
        <v>14405</v>
      </c>
      <c r="B6449" s="25" t="s">
        <v>14406</v>
      </c>
      <c r="C6449" s="27">
        <v>3</v>
      </c>
      <c r="D6449" s="25" t="s">
        <v>39040</v>
      </c>
      <c r="E6449" s="28" t="s">
        <v>17</v>
      </c>
      <c r="F6449" s="85" t="str">
        <f>IF(E6449="N/A","N/A",VLOOKUP(E6449,UniFormat!$A$9:$F$817,6,FALSE))</f>
        <v>N/A</v>
      </c>
      <c r="G6449" s="25" t="str">
        <f t="shared" si="100"/>
        <v>22-46 08 00</v>
      </c>
      <c r="H6449" s="25" t="s">
        <v>17</v>
      </c>
    </row>
    <row r="6450" spans="1:8" x14ac:dyDescent="0.25">
      <c r="A6450" s="25" t="s">
        <v>14407</v>
      </c>
      <c r="B6450" s="25" t="s">
        <v>14408</v>
      </c>
      <c r="C6450" s="27">
        <v>4</v>
      </c>
      <c r="D6450" s="25" t="s">
        <v>39040</v>
      </c>
      <c r="E6450" s="28" t="s">
        <v>17</v>
      </c>
      <c r="F6450" s="85" t="str">
        <f>IF(E6450="N/A","N/A",VLOOKUP(E6450,UniFormat!$A$9:$F$817,6,FALSE))</f>
        <v>N/A</v>
      </c>
      <c r="G6450" s="25" t="str">
        <f t="shared" si="100"/>
        <v>22-46 08 07</v>
      </c>
      <c r="H6450" s="25" t="s">
        <v>17</v>
      </c>
    </row>
    <row r="6451" spans="1:8" x14ac:dyDescent="0.25">
      <c r="A6451" s="25" t="s">
        <v>14409</v>
      </c>
      <c r="B6451" s="25" t="s">
        <v>14410</v>
      </c>
      <c r="C6451" s="27">
        <v>4</v>
      </c>
      <c r="D6451" s="25" t="s">
        <v>39040</v>
      </c>
      <c r="E6451" s="28" t="s">
        <v>17</v>
      </c>
      <c r="F6451" s="85" t="str">
        <f>IF(E6451="N/A","N/A",VLOOKUP(E6451,UniFormat!$A$9:$F$817,6,FALSE))</f>
        <v>N/A</v>
      </c>
      <c r="G6451" s="25" t="str">
        <f t="shared" si="100"/>
        <v>22-46 08 20</v>
      </c>
      <c r="H6451" s="25" t="s">
        <v>17</v>
      </c>
    </row>
    <row r="6452" spans="1:8" x14ac:dyDescent="0.25">
      <c r="A6452" s="25" t="s">
        <v>14411</v>
      </c>
      <c r="B6452" s="25" t="s">
        <v>14412</v>
      </c>
      <c r="C6452" s="27">
        <v>4</v>
      </c>
      <c r="D6452" s="25" t="s">
        <v>39040</v>
      </c>
      <c r="E6452" s="28" t="s">
        <v>17</v>
      </c>
      <c r="F6452" s="85" t="str">
        <f>IF(E6452="N/A","N/A",VLOOKUP(E6452,UniFormat!$A$9:$F$817,6,FALSE))</f>
        <v>N/A</v>
      </c>
      <c r="G6452" s="25" t="str">
        <f t="shared" si="100"/>
        <v>22-46 08 30</v>
      </c>
      <c r="H6452" s="25" t="s">
        <v>17</v>
      </c>
    </row>
    <row r="6453" spans="1:8" x14ac:dyDescent="0.25">
      <c r="A6453" s="25" t="s">
        <v>14413</v>
      </c>
      <c r="B6453" s="25" t="s">
        <v>14414</v>
      </c>
      <c r="C6453" s="27">
        <v>4</v>
      </c>
      <c r="D6453" s="25" t="s">
        <v>39040</v>
      </c>
      <c r="E6453" s="28" t="s">
        <v>17</v>
      </c>
      <c r="F6453" s="85" t="str">
        <f>IF(E6453="N/A","N/A",VLOOKUP(E6453,UniFormat!$A$9:$F$817,6,FALSE))</f>
        <v>N/A</v>
      </c>
      <c r="G6453" s="25" t="str">
        <f t="shared" si="100"/>
        <v>22-46 08 40</v>
      </c>
      <c r="H6453" s="25" t="s">
        <v>17</v>
      </c>
    </row>
    <row r="6454" spans="1:8" x14ac:dyDescent="0.25">
      <c r="A6454" s="25" t="s">
        <v>14415</v>
      </c>
      <c r="B6454" s="25" t="s">
        <v>14416</v>
      </c>
      <c r="C6454" s="27">
        <v>4</v>
      </c>
      <c r="D6454" s="25" t="s">
        <v>39040</v>
      </c>
      <c r="E6454" s="28" t="s">
        <v>17</v>
      </c>
      <c r="F6454" s="85" t="str">
        <f>IF(E6454="N/A","N/A",VLOOKUP(E6454,UniFormat!$A$9:$F$817,6,FALSE))</f>
        <v>N/A</v>
      </c>
      <c r="G6454" s="25" t="str">
        <f t="shared" si="100"/>
        <v>22-46 08 50</v>
      </c>
      <c r="H6454" s="25" t="s">
        <v>17</v>
      </c>
    </row>
    <row r="6455" spans="1:8" x14ac:dyDescent="0.25">
      <c r="A6455" s="25" t="s">
        <v>14417</v>
      </c>
      <c r="B6455" s="25" t="s">
        <v>14418</v>
      </c>
      <c r="C6455" s="27">
        <v>4</v>
      </c>
      <c r="D6455" s="25" t="s">
        <v>39040</v>
      </c>
      <c r="E6455" s="28" t="s">
        <v>17</v>
      </c>
      <c r="F6455" s="85" t="str">
        <f>IF(E6455="N/A","N/A",VLOOKUP(E6455,UniFormat!$A$9:$F$817,6,FALSE))</f>
        <v>N/A</v>
      </c>
      <c r="G6455" s="25" t="str">
        <f t="shared" si="100"/>
        <v>22-46 08 60</v>
      </c>
      <c r="H6455" s="25" t="s">
        <v>17</v>
      </c>
    </row>
    <row r="6456" spans="1:8" x14ac:dyDescent="0.25">
      <c r="A6456" s="25" t="s">
        <v>14419</v>
      </c>
      <c r="B6456" s="25" t="s">
        <v>14420</v>
      </c>
      <c r="C6456" s="27">
        <v>4</v>
      </c>
      <c r="D6456" s="25" t="s">
        <v>39040</v>
      </c>
      <c r="E6456" s="28" t="s">
        <v>17</v>
      </c>
      <c r="F6456" s="85" t="str">
        <f>IF(E6456="N/A","N/A",VLOOKUP(E6456,UniFormat!$A$9:$F$817,6,FALSE))</f>
        <v>N/A</v>
      </c>
      <c r="G6456" s="25" t="str">
        <f t="shared" si="100"/>
        <v>22-46 08 70</v>
      </c>
      <c r="H6456" s="25" t="s">
        <v>17</v>
      </c>
    </row>
    <row r="6457" spans="1:8" x14ac:dyDescent="0.25">
      <c r="A6457" s="25" t="s">
        <v>14421</v>
      </c>
      <c r="B6457" s="25" t="s">
        <v>14422</v>
      </c>
      <c r="C6457" s="27">
        <v>3</v>
      </c>
      <c r="D6457" s="25" t="s">
        <v>39040</v>
      </c>
      <c r="E6457" s="28" t="s">
        <v>17</v>
      </c>
      <c r="F6457" s="85" t="str">
        <f>IF(E6457="N/A","N/A",VLOOKUP(E6457,UniFormat!$A$9:$F$817,6,FALSE))</f>
        <v>N/A</v>
      </c>
      <c r="G6457" s="25" t="str">
        <f t="shared" si="100"/>
        <v>22-46 20 00</v>
      </c>
      <c r="H6457" s="25" t="s">
        <v>17</v>
      </c>
    </row>
    <row r="6458" spans="1:8" x14ac:dyDescent="0.25">
      <c r="A6458" s="25" t="s">
        <v>14423</v>
      </c>
      <c r="B6458" s="25" t="s">
        <v>14424</v>
      </c>
      <c r="C6458" s="27">
        <v>3</v>
      </c>
      <c r="D6458" s="25" t="s">
        <v>39040</v>
      </c>
      <c r="E6458" s="28" t="s">
        <v>17</v>
      </c>
      <c r="F6458" s="85" t="str">
        <f>IF(E6458="N/A","N/A",VLOOKUP(E6458,UniFormat!$A$9:$F$817,6,FALSE))</f>
        <v>N/A</v>
      </c>
      <c r="G6458" s="25" t="str">
        <f t="shared" si="100"/>
        <v>22-46 21 00</v>
      </c>
      <c r="H6458" s="25" t="s">
        <v>17</v>
      </c>
    </row>
    <row r="6459" spans="1:8" x14ac:dyDescent="0.25">
      <c r="A6459" s="25" t="s">
        <v>14425</v>
      </c>
      <c r="B6459" s="25" t="s">
        <v>14426</v>
      </c>
      <c r="C6459" s="27">
        <v>4</v>
      </c>
      <c r="D6459" s="25" t="s">
        <v>39040</v>
      </c>
      <c r="E6459" s="28" t="s">
        <v>17</v>
      </c>
      <c r="F6459" s="85" t="str">
        <f>IF(E6459="N/A","N/A",VLOOKUP(E6459,UniFormat!$A$9:$F$817,6,FALSE))</f>
        <v>N/A</v>
      </c>
      <c r="G6459" s="25" t="str">
        <f t="shared" si="100"/>
        <v>22-46 21 11</v>
      </c>
      <c r="H6459" s="25" t="s">
        <v>17</v>
      </c>
    </row>
    <row r="6460" spans="1:8" x14ac:dyDescent="0.25">
      <c r="A6460" s="25" t="s">
        <v>14427</v>
      </c>
      <c r="B6460" s="25" t="s">
        <v>14428</v>
      </c>
      <c r="C6460" s="27">
        <v>4</v>
      </c>
      <c r="D6460" s="25" t="s">
        <v>39040</v>
      </c>
      <c r="E6460" s="28" t="s">
        <v>17</v>
      </c>
      <c r="F6460" s="85" t="str">
        <f>IF(E6460="N/A","N/A",VLOOKUP(E6460,UniFormat!$A$9:$F$817,6,FALSE))</f>
        <v>N/A</v>
      </c>
      <c r="G6460" s="25" t="str">
        <f t="shared" si="100"/>
        <v>22-46 21 13</v>
      </c>
      <c r="H6460" s="25" t="s">
        <v>17</v>
      </c>
    </row>
    <row r="6461" spans="1:8" x14ac:dyDescent="0.25">
      <c r="A6461" s="25" t="s">
        <v>14429</v>
      </c>
      <c r="B6461" s="25" t="s">
        <v>14430</v>
      </c>
      <c r="C6461" s="27">
        <v>4</v>
      </c>
      <c r="D6461" s="25" t="s">
        <v>39040</v>
      </c>
      <c r="E6461" s="28" t="s">
        <v>17</v>
      </c>
      <c r="F6461" s="85" t="str">
        <f>IF(E6461="N/A","N/A",VLOOKUP(E6461,UniFormat!$A$9:$F$817,6,FALSE))</f>
        <v>N/A</v>
      </c>
      <c r="G6461" s="25" t="str">
        <f t="shared" si="100"/>
        <v>22-46 21 16</v>
      </c>
      <c r="H6461" s="25" t="s">
        <v>17</v>
      </c>
    </row>
    <row r="6462" spans="1:8" x14ac:dyDescent="0.25">
      <c r="A6462" s="25" t="s">
        <v>14431</v>
      </c>
      <c r="B6462" s="25" t="s">
        <v>14432</v>
      </c>
      <c r="C6462" s="27">
        <v>4</v>
      </c>
      <c r="D6462" s="25" t="s">
        <v>39040</v>
      </c>
      <c r="E6462" s="28" t="s">
        <v>17</v>
      </c>
      <c r="F6462" s="85" t="str">
        <f>IF(E6462="N/A","N/A",VLOOKUP(E6462,UniFormat!$A$9:$F$817,6,FALSE))</f>
        <v>N/A</v>
      </c>
      <c r="G6462" s="25" t="str">
        <f t="shared" si="100"/>
        <v>22-46 21 17</v>
      </c>
      <c r="H6462" s="25" t="s">
        <v>17</v>
      </c>
    </row>
    <row r="6463" spans="1:8" x14ac:dyDescent="0.25">
      <c r="A6463" s="25" t="s">
        <v>14433</v>
      </c>
      <c r="B6463" s="25" t="s">
        <v>14434</v>
      </c>
      <c r="C6463" s="27">
        <v>4</v>
      </c>
      <c r="D6463" s="25" t="s">
        <v>39040</v>
      </c>
      <c r="E6463" s="28" t="s">
        <v>17</v>
      </c>
      <c r="F6463" s="85" t="str">
        <f>IF(E6463="N/A","N/A",VLOOKUP(E6463,UniFormat!$A$9:$F$817,6,FALSE))</f>
        <v>N/A</v>
      </c>
      <c r="G6463" s="25" t="str">
        <f t="shared" si="100"/>
        <v>22-46 21 19</v>
      </c>
      <c r="H6463" s="25" t="s">
        <v>17</v>
      </c>
    </row>
    <row r="6464" spans="1:8" x14ac:dyDescent="0.25">
      <c r="A6464" s="25" t="s">
        <v>14435</v>
      </c>
      <c r="B6464" s="25" t="s">
        <v>14436</v>
      </c>
      <c r="C6464" s="27">
        <v>4</v>
      </c>
      <c r="D6464" s="25" t="s">
        <v>39040</v>
      </c>
      <c r="E6464" s="28" t="s">
        <v>17</v>
      </c>
      <c r="F6464" s="85" t="str">
        <f>IF(E6464="N/A","N/A",VLOOKUP(E6464,UniFormat!$A$9:$F$817,6,FALSE))</f>
        <v>N/A</v>
      </c>
      <c r="G6464" s="25" t="str">
        <f t="shared" si="100"/>
        <v>22-46 21 23</v>
      </c>
      <c r="H6464" s="25" t="s">
        <v>17</v>
      </c>
    </row>
    <row r="6465" spans="1:8" x14ac:dyDescent="0.25">
      <c r="A6465" s="25" t="s">
        <v>14437</v>
      </c>
      <c r="B6465" s="25" t="s">
        <v>14438</v>
      </c>
      <c r="C6465" s="27">
        <v>4</v>
      </c>
      <c r="D6465" s="25" t="s">
        <v>39040</v>
      </c>
      <c r="E6465" s="28" t="s">
        <v>17</v>
      </c>
      <c r="F6465" s="85" t="str">
        <f>IF(E6465="N/A","N/A",VLOOKUP(E6465,UniFormat!$A$9:$F$817,6,FALSE))</f>
        <v>N/A</v>
      </c>
      <c r="G6465" s="25" t="str">
        <f t="shared" si="100"/>
        <v>22-46 21 26</v>
      </c>
      <c r="H6465" s="25" t="s">
        <v>17</v>
      </c>
    </row>
    <row r="6466" spans="1:8" x14ac:dyDescent="0.25">
      <c r="A6466" s="25" t="s">
        <v>14439</v>
      </c>
      <c r="B6466" s="25" t="s">
        <v>14440</v>
      </c>
      <c r="C6466" s="27">
        <v>4</v>
      </c>
      <c r="D6466" s="25" t="s">
        <v>39040</v>
      </c>
      <c r="E6466" s="28" t="s">
        <v>17</v>
      </c>
      <c r="F6466" s="85" t="str">
        <f>IF(E6466="N/A","N/A",VLOOKUP(E6466,UniFormat!$A$9:$F$817,6,FALSE))</f>
        <v>N/A</v>
      </c>
      <c r="G6466" s="25" t="str">
        <f t="shared" si="100"/>
        <v>22-46 21 33</v>
      </c>
      <c r="H6466" s="25" t="s">
        <v>17</v>
      </c>
    </row>
    <row r="6467" spans="1:8" x14ac:dyDescent="0.25">
      <c r="A6467" s="25" t="s">
        <v>14441</v>
      </c>
      <c r="B6467" s="25" t="s">
        <v>14442</v>
      </c>
      <c r="C6467" s="27">
        <v>4</v>
      </c>
      <c r="D6467" s="25" t="s">
        <v>39040</v>
      </c>
      <c r="E6467" s="28" t="s">
        <v>17</v>
      </c>
      <c r="F6467" s="85" t="str">
        <f>IF(E6467="N/A","N/A",VLOOKUP(E6467,UniFormat!$A$9:$F$817,6,FALSE))</f>
        <v>N/A</v>
      </c>
      <c r="G6467" s="25" t="str">
        <f t="shared" si="100"/>
        <v>22-46 21 39</v>
      </c>
      <c r="H6467" s="25" t="s">
        <v>17</v>
      </c>
    </row>
    <row r="6468" spans="1:8" x14ac:dyDescent="0.25">
      <c r="A6468" s="25" t="s">
        <v>14443</v>
      </c>
      <c r="B6468" s="25" t="s">
        <v>14444</v>
      </c>
      <c r="C6468" s="27">
        <v>4</v>
      </c>
      <c r="D6468" s="25" t="s">
        <v>39040</v>
      </c>
      <c r="E6468" s="28" t="s">
        <v>17</v>
      </c>
      <c r="F6468" s="85" t="str">
        <f>IF(E6468="N/A","N/A",VLOOKUP(E6468,UniFormat!$A$9:$F$817,6,FALSE))</f>
        <v>N/A</v>
      </c>
      <c r="G6468" s="25" t="str">
        <f t="shared" si="100"/>
        <v>22-46 21 43</v>
      </c>
      <c r="H6468" s="25" t="s">
        <v>17</v>
      </c>
    </row>
    <row r="6469" spans="1:8" x14ac:dyDescent="0.25">
      <c r="A6469" s="25" t="s">
        <v>14445</v>
      </c>
      <c r="B6469" s="25" t="s">
        <v>14446</v>
      </c>
      <c r="C6469" s="27">
        <v>4</v>
      </c>
      <c r="D6469" s="25" t="s">
        <v>39040</v>
      </c>
      <c r="E6469" s="28" t="s">
        <v>17</v>
      </c>
      <c r="F6469" s="85" t="str">
        <f>IF(E6469="N/A","N/A",VLOOKUP(E6469,UniFormat!$A$9:$F$817,6,FALSE))</f>
        <v>N/A</v>
      </c>
      <c r="G6469" s="25" t="str">
        <f t="shared" si="100"/>
        <v>22-46 21 46</v>
      </c>
      <c r="H6469" s="25" t="s">
        <v>17</v>
      </c>
    </row>
    <row r="6470" spans="1:8" x14ac:dyDescent="0.25">
      <c r="A6470" s="25" t="s">
        <v>14447</v>
      </c>
      <c r="B6470" s="25" t="s">
        <v>14448</v>
      </c>
      <c r="C6470" s="27">
        <v>4</v>
      </c>
      <c r="D6470" s="25" t="s">
        <v>39040</v>
      </c>
      <c r="E6470" s="28" t="s">
        <v>17</v>
      </c>
      <c r="F6470" s="85" t="str">
        <f>IF(E6470="N/A","N/A",VLOOKUP(E6470,UniFormat!$A$9:$F$817,6,FALSE))</f>
        <v>N/A</v>
      </c>
      <c r="G6470" s="25" t="str">
        <f t="shared" si="100"/>
        <v>22-46 21 51</v>
      </c>
      <c r="H6470" s="25" t="s">
        <v>17</v>
      </c>
    </row>
    <row r="6471" spans="1:8" x14ac:dyDescent="0.25">
      <c r="A6471" s="25" t="s">
        <v>14449</v>
      </c>
      <c r="B6471" s="25" t="s">
        <v>14450</v>
      </c>
      <c r="C6471" s="27">
        <v>4</v>
      </c>
      <c r="D6471" s="25" t="s">
        <v>39040</v>
      </c>
      <c r="E6471" s="28" t="s">
        <v>17</v>
      </c>
      <c r="F6471" s="85" t="str">
        <f>IF(E6471="N/A","N/A",VLOOKUP(E6471,UniFormat!$A$9:$F$817,6,FALSE))</f>
        <v>N/A</v>
      </c>
      <c r="G6471" s="25" t="str">
        <f t="shared" si="100"/>
        <v>22-46 21 53</v>
      </c>
      <c r="H6471" s="25" t="s">
        <v>17</v>
      </c>
    </row>
    <row r="6472" spans="1:8" x14ac:dyDescent="0.25">
      <c r="A6472" s="25" t="s">
        <v>14451</v>
      </c>
      <c r="B6472" s="25" t="s">
        <v>14452</v>
      </c>
      <c r="C6472" s="27">
        <v>4</v>
      </c>
      <c r="D6472" s="25" t="s">
        <v>39040</v>
      </c>
      <c r="E6472" s="28" t="s">
        <v>17</v>
      </c>
      <c r="F6472" s="85" t="str">
        <f>IF(E6472="N/A","N/A",VLOOKUP(E6472,UniFormat!$A$9:$F$817,6,FALSE))</f>
        <v>N/A</v>
      </c>
      <c r="G6472" s="25" t="str">
        <f t="shared" si="100"/>
        <v>22-46 21 56</v>
      </c>
      <c r="H6472" s="25" t="s">
        <v>17</v>
      </c>
    </row>
    <row r="6473" spans="1:8" x14ac:dyDescent="0.25">
      <c r="A6473" s="25" t="s">
        <v>14453</v>
      </c>
      <c r="B6473" s="25" t="s">
        <v>14454</v>
      </c>
      <c r="C6473" s="27">
        <v>4</v>
      </c>
      <c r="D6473" s="25" t="s">
        <v>39040</v>
      </c>
      <c r="E6473" s="28" t="s">
        <v>17</v>
      </c>
      <c r="F6473" s="85" t="str">
        <f>IF(E6473="N/A","N/A",VLOOKUP(E6473,UniFormat!$A$9:$F$817,6,FALSE))</f>
        <v>N/A</v>
      </c>
      <c r="G6473" s="25" t="str">
        <f t="shared" si="100"/>
        <v>22-46 21 57</v>
      </c>
      <c r="H6473" s="25" t="s">
        <v>17</v>
      </c>
    </row>
    <row r="6474" spans="1:8" x14ac:dyDescent="0.25">
      <c r="A6474" s="25" t="s">
        <v>14455</v>
      </c>
      <c r="B6474" s="25" t="s">
        <v>14456</v>
      </c>
      <c r="C6474" s="27">
        <v>4</v>
      </c>
      <c r="D6474" s="25" t="s">
        <v>39040</v>
      </c>
      <c r="E6474" s="28" t="s">
        <v>17</v>
      </c>
      <c r="F6474" s="85" t="str">
        <f>IF(E6474="N/A","N/A",VLOOKUP(E6474,UniFormat!$A$9:$F$817,6,FALSE))</f>
        <v>N/A</v>
      </c>
      <c r="G6474" s="25" t="str">
        <f t="shared" ref="G6474:G6537" si="101">IF(LEN(A6474)=8,CONCATENATE("22-",A6474),CONCATENATE("22-",LEFT(A6474,8)," ",RIGHT(A6474,2)))</f>
        <v>22-46 21 71</v>
      </c>
      <c r="H6474" s="25" t="s">
        <v>17</v>
      </c>
    </row>
    <row r="6475" spans="1:8" x14ac:dyDescent="0.25">
      <c r="A6475" s="25" t="s">
        <v>14457</v>
      </c>
      <c r="B6475" s="25" t="s">
        <v>14458</v>
      </c>
      <c r="C6475" s="27">
        <v>4</v>
      </c>
      <c r="D6475" s="25" t="s">
        <v>39040</v>
      </c>
      <c r="E6475" s="28" t="s">
        <v>17</v>
      </c>
      <c r="F6475" s="85" t="str">
        <f>IF(E6475="N/A","N/A",VLOOKUP(E6475,UniFormat!$A$9:$F$817,6,FALSE))</f>
        <v>N/A</v>
      </c>
      <c r="G6475" s="25" t="str">
        <f t="shared" si="101"/>
        <v>22-46 21 73</v>
      </c>
      <c r="H6475" s="25" t="s">
        <v>17</v>
      </c>
    </row>
    <row r="6476" spans="1:8" x14ac:dyDescent="0.25">
      <c r="A6476" s="25" t="s">
        <v>14459</v>
      </c>
      <c r="B6476" s="25" t="s">
        <v>14460</v>
      </c>
      <c r="C6476" s="27">
        <v>4</v>
      </c>
      <c r="D6476" s="25" t="s">
        <v>39040</v>
      </c>
      <c r="E6476" s="28" t="s">
        <v>17</v>
      </c>
      <c r="F6476" s="85" t="str">
        <f>IF(E6476="N/A","N/A",VLOOKUP(E6476,UniFormat!$A$9:$F$817,6,FALSE))</f>
        <v>N/A</v>
      </c>
      <c r="G6476" s="25" t="str">
        <f t="shared" si="101"/>
        <v>22-46 21 76</v>
      </c>
      <c r="H6476" s="25" t="s">
        <v>17</v>
      </c>
    </row>
    <row r="6477" spans="1:8" x14ac:dyDescent="0.25">
      <c r="A6477" s="25" t="s">
        <v>14461</v>
      </c>
      <c r="B6477" s="25" t="s">
        <v>14462</v>
      </c>
      <c r="C6477" s="27">
        <v>4</v>
      </c>
      <c r="D6477" s="25" t="s">
        <v>39040</v>
      </c>
      <c r="E6477" s="28" t="s">
        <v>17</v>
      </c>
      <c r="F6477" s="85" t="str">
        <f>IF(E6477="N/A","N/A",VLOOKUP(E6477,UniFormat!$A$9:$F$817,6,FALSE))</f>
        <v>N/A</v>
      </c>
      <c r="G6477" s="25" t="str">
        <f t="shared" si="101"/>
        <v>22-46 21 79</v>
      </c>
      <c r="H6477" s="25" t="s">
        <v>17</v>
      </c>
    </row>
    <row r="6478" spans="1:8" x14ac:dyDescent="0.25">
      <c r="A6478" s="25" t="s">
        <v>14463</v>
      </c>
      <c r="B6478" s="25" t="s">
        <v>14464</v>
      </c>
      <c r="C6478" s="27">
        <v>4</v>
      </c>
      <c r="D6478" s="25" t="s">
        <v>39040</v>
      </c>
      <c r="E6478" s="28" t="s">
        <v>17</v>
      </c>
      <c r="F6478" s="85" t="str">
        <f>IF(E6478="N/A","N/A",VLOOKUP(E6478,UniFormat!$A$9:$F$817,6,FALSE))</f>
        <v>N/A</v>
      </c>
      <c r="G6478" s="25" t="str">
        <f t="shared" si="101"/>
        <v>22-46 21 83</v>
      </c>
      <c r="H6478" s="25" t="s">
        <v>17</v>
      </c>
    </row>
    <row r="6479" spans="1:8" x14ac:dyDescent="0.25">
      <c r="A6479" s="25" t="s">
        <v>14465</v>
      </c>
      <c r="B6479" s="25" t="s">
        <v>14466</v>
      </c>
      <c r="C6479" s="27">
        <v>3</v>
      </c>
      <c r="D6479" s="25" t="s">
        <v>39040</v>
      </c>
      <c r="E6479" s="28" t="s">
        <v>17</v>
      </c>
      <c r="F6479" s="85" t="str">
        <f>IF(E6479="N/A","N/A",VLOOKUP(E6479,UniFormat!$A$9:$F$817,6,FALSE))</f>
        <v>N/A</v>
      </c>
      <c r="G6479" s="25" t="str">
        <f t="shared" si="101"/>
        <v>22-46 23 00</v>
      </c>
      <c r="H6479" s="25" t="s">
        <v>17</v>
      </c>
    </row>
    <row r="6480" spans="1:8" x14ac:dyDescent="0.25">
      <c r="A6480" s="25" t="s">
        <v>14467</v>
      </c>
      <c r="B6480" s="25" t="s">
        <v>14468</v>
      </c>
      <c r="C6480" s="27">
        <v>4</v>
      </c>
      <c r="D6480" s="25" t="s">
        <v>39040</v>
      </c>
      <c r="E6480" s="28" t="s">
        <v>17</v>
      </c>
      <c r="F6480" s="85" t="str">
        <f>IF(E6480="N/A","N/A",VLOOKUP(E6480,UniFormat!$A$9:$F$817,6,FALSE))</f>
        <v>N/A</v>
      </c>
      <c r="G6480" s="25" t="str">
        <f t="shared" si="101"/>
        <v>22-46 23 13</v>
      </c>
      <c r="H6480" s="25" t="s">
        <v>17</v>
      </c>
    </row>
    <row r="6481" spans="1:8" x14ac:dyDescent="0.25">
      <c r="A6481" s="25" t="s">
        <v>14469</v>
      </c>
      <c r="B6481" s="25" t="s">
        <v>14470</v>
      </c>
      <c r="C6481" s="27">
        <v>4</v>
      </c>
      <c r="D6481" s="25" t="s">
        <v>39040</v>
      </c>
      <c r="E6481" s="28" t="s">
        <v>17</v>
      </c>
      <c r="F6481" s="85" t="str">
        <f>IF(E6481="N/A","N/A",VLOOKUP(E6481,UniFormat!$A$9:$F$817,6,FALSE))</f>
        <v>N/A</v>
      </c>
      <c r="G6481" s="25" t="str">
        <f t="shared" si="101"/>
        <v>22-46 23 16</v>
      </c>
      <c r="H6481" s="25" t="s">
        <v>17</v>
      </c>
    </row>
    <row r="6482" spans="1:8" x14ac:dyDescent="0.25">
      <c r="A6482" s="25" t="s">
        <v>14471</v>
      </c>
      <c r="B6482" s="25" t="s">
        <v>14472</v>
      </c>
      <c r="C6482" s="27">
        <v>4</v>
      </c>
      <c r="D6482" s="25" t="s">
        <v>39040</v>
      </c>
      <c r="E6482" s="28" t="s">
        <v>17</v>
      </c>
      <c r="F6482" s="85" t="str">
        <f>IF(E6482="N/A","N/A",VLOOKUP(E6482,UniFormat!$A$9:$F$817,6,FALSE))</f>
        <v>N/A</v>
      </c>
      <c r="G6482" s="25" t="str">
        <f t="shared" si="101"/>
        <v>22-46 23 23</v>
      </c>
      <c r="H6482" s="25" t="s">
        <v>17</v>
      </c>
    </row>
    <row r="6483" spans="1:8" x14ac:dyDescent="0.25">
      <c r="A6483" s="25" t="s">
        <v>14473</v>
      </c>
      <c r="B6483" s="25" t="s">
        <v>14474</v>
      </c>
      <c r="C6483" s="27">
        <v>4</v>
      </c>
      <c r="D6483" s="25" t="s">
        <v>39040</v>
      </c>
      <c r="E6483" s="28" t="s">
        <v>17</v>
      </c>
      <c r="F6483" s="85" t="str">
        <f>IF(E6483="N/A","N/A",VLOOKUP(E6483,UniFormat!$A$9:$F$817,6,FALSE))</f>
        <v>N/A</v>
      </c>
      <c r="G6483" s="25" t="str">
        <f t="shared" si="101"/>
        <v>22-46 23 27</v>
      </c>
      <c r="H6483" s="25" t="s">
        <v>17</v>
      </c>
    </row>
    <row r="6484" spans="1:8" x14ac:dyDescent="0.25">
      <c r="A6484" s="25" t="s">
        <v>14475</v>
      </c>
      <c r="B6484" s="25" t="s">
        <v>14476</v>
      </c>
      <c r="C6484" s="27">
        <v>4</v>
      </c>
      <c r="D6484" s="25" t="s">
        <v>39040</v>
      </c>
      <c r="E6484" s="28" t="s">
        <v>17</v>
      </c>
      <c r="F6484" s="85" t="str">
        <f>IF(E6484="N/A","N/A",VLOOKUP(E6484,UniFormat!$A$9:$F$817,6,FALSE))</f>
        <v>N/A</v>
      </c>
      <c r="G6484" s="25" t="str">
        <f t="shared" si="101"/>
        <v>22-46 23 33</v>
      </c>
      <c r="H6484" s="25" t="s">
        <v>17</v>
      </c>
    </row>
    <row r="6485" spans="1:8" x14ac:dyDescent="0.25">
      <c r="A6485" s="25" t="s">
        <v>14477</v>
      </c>
      <c r="B6485" s="25" t="s">
        <v>14478</v>
      </c>
      <c r="C6485" s="27">
        <v>4</v>
      </c>
      <c r="D6485" s="25" t="s">
        <v>39040</v>
      </c>
      <c r="E6485" s="28" t="s">
        <v>17</v>
      </c>
      <c r="F6485" s="85" t="str">
        <f>IF(E6485="N/A","N/A",VLOOKUP(E6485,UniFormat!$A$9:$F$817,6,FALSE))</f>
        <v>N/A</v>
      </c>
      <c r="G6485" s="25" t="str">
        <f t="shared" si="101"/>
        <v>22-46 23 43</v>
      </c>
      <c r="H6485" s="25" t="s">
        <v>17</v>
      </c>
    </row>
    <row r="6486" spans="1:8" x14ac:dyDescent="0.25">
      <c r="A6486" s="25" t="s">
        <v>14479</v>
      </c>
      <c r="B6486" s="25" t="s">
        <v>14480</v>
      </c>
      <c r="C6486" s="27">
        <v>4</v>
      </c>
      <c r="D6486" s="25" t="s">
        <v>39040</v>
      </c>
      <c r="E6486" s="28" t="s">
        <v>17</v>
      </c>
      <c r="F6486" s="85" t="str">
        <f>IF(E6486="N/A","N/A",VLOOKUP(E6486,UniFormat!$A$9:$F$817,6,FALSE))</f>
        <v>N/A</v>
      </c>
      <c r="G6486" s="25" t="str">
        <f t="shared" si="101"/>
        <v>22-46 23 53</v>
      </c>
      <c r="H6486" s="25" t="s">
        <v>17</v>
      </c>
    </row>
    <row r="6487" spans="1:8" x14ac:dyDescent="0.25">
      <c r="A6487" s="25" t="s">
        <v>14481</v>
      </c>
      <c r="B6487" s="25" t="s">
        <v>14482</v>
      </c>
      <c r="C6487" s="27">
        <v>4</v>
      </c>
      <c r="D6487" s="25" t="s">
        <v>39040</v>
      </c>
      <c r="E6487" s="28" t="s">
        <v>17</v>
      </c>
      <c r="F6487" s="85" t="str">
        <f>IF(E6487="N/A","N/A",VLOOKUP(E6487,UniFormat!$A$9:$F$817,6,FALSE))</f>
        <v>N/A</v>
      </c>
      <c r="G6487" s="25" t="str">
        <f t="shared" si="101"/>
        <v>22-46 23 63</v>
      </c>
      <c r="H6487" s="25" t="s">
        <v>17</v>
      </c>
    </row>
    <row r="6488" spans="1:8" x14ac:dyDescent="0.25">
      <c r="A6488" s="25" t="s">
        <v>14483</v>
      </c>
      <c r="B6488" s="25" t="s">
        <v>14484</v>
      </c>
      <c r="C6488" s="27">
        <v>4</v>
      </c>
      <c r="D6488" s="25" t="s">
        <v>39040</v>
      </c>
      <c r="E6488" s="28" t="s">
        <v>17</v>
      </c>
      <c r="F6488" s="85" t="str">
        <f>IF(E6488="N/A","N/A",VLOOKUP(E6488,UniFormat!$A$9:$F$817,6,FALSE))</f>
        <v>N/A</v>
      </c>
      <c r="G6488" s="25" t="str">
        <f t="shared" si="101"/>
        <v>22-46 23 66</v>
      </c>
      <c r="H6488" s="25" t="s">
        <v>17</v>
      </c>
    </row>
    <row r="6489" spans="1:8" x14ac:dyDescent="0.25">
      <c r="A6489" s="25" t="s">
        <v>14485</v>
      </c>
      <c r="B6489" s="25" t="s">
        <v>14486</v>
      </c>
      <c r="C6489" s="27">
        <v>3</v>
      </c>
      <c r="D6489" s="25" t="s">
        <v>39040</v>
      </c>
      <c r="E6489" s="28" t="s">
        <v>17</v>
      </c>
      <c r="F6489" s="85" t="str">
        <f>IF(E6489="N/A","N/A",VLOOKUP(E6489,UniFormat!$A$9:$F$817,6,FALSE))</f>
        <v>N/A</v>
      </c>
      <c r="G6489" s="25" t="str">
        <f t="shared" si="101"/>
        <v>22-46 24 00</v>
      </c>
      <c r="H6489" s="25" t="s">
        <v>17</v>
      </c>
    </row>
    <row r="6490" spans="1:8" x14ac:dyDescent="0.25">
      <c r="A6490" s="25" t="s">
        <v>14487</v>
      </c>
      <c r="B6490" s="25" t="s">
        <v>14488</v>
      </c>
      <c r="C6490" s="27">
        <v>4</v>
      </c>
      <c r="D6490" s="25" t="s">
        <v>39040</v>
      </c>
      <c r="E6490" s="28" t="s">
        <v>17</v>
      </c>
      <c r="F6490" s="85" t="str">
        <f>IF(E6490="N/A","N/A",VLOOKUP(E6490,UniFormat!$A$9:$F$817,6,FALSE))</f>
        <v>N/A</v>
      </c>
      <c r="G6490" s="25" t="str">
        <f t="shared" si="101"/>
        <v>22-46 24 13</v>
      </c>
      <c r="H6490" s="25" t="s">
        <v>17</v>
      </c>
    </row>
    <row r="6491" spans="1:8" x14ac:dyDescent="0.25">
      <c r="A6491" s="25" t="s">
        <v>14489</v>
      </c>
      <c r="B6491" s="25" t="s">
        <v>14490</v>
      </c>
      <c r="C6491" s="27">
        <v>4</v>
      </c>
      <c r="D6491" s="25" t="s">
        <v>39040</v>
      </c>
      <c r="E6491" s="28" t="s">
        <v>17</v>
      </c>
      <c r="F6491" s="85" t="str">
        <f>IF(E6491="N/A","N/A",VLOOKUP(E6491,UniFormat!$A$9:$F$817,6,FALSE))</f>
        <v>N/A</v>
      </c>
      <c r="G6491" s="25" t="str">
        <f t="shared" si="101"/>
        <v>22-46 24 16</v>
      </c>
      <c r="H6491" s="25" t="s">
        <v>17</v>
      </c>
    </row>
    <row r="6492" spans="1:8" x14ac:dyDescent="0.25">
      <c r="A6492" s="25" t="s">
        <v>14491</v>
      </c>
      <c r="B6492" s="25" t="s">
        <v>14492</v>
      </c>
      <c r="C6492" s="27">
        <v>4</v>
      </c>
      <c r="D6492" s="25" t="s">
        <v>39040</v>
      </c>
      <c r="E6492" s="28" t="s">
        <v>17</v>
      </c>
      <c r="F6492" s="85" t="str">
        <f>IF(E6492="N/A","N/A",VLOOKUP(E6492,UniFormat!$A$9:$F$817,6,FALSE))</f>
        <v>N/A</v>
      </c>
      <c r="G6492" s="25" t="str">
        <f t="shared" si="101"/>
        <v>22-46 24 23</v>
      </c>
      <c r="H6492" s="25" t="s">
        <v>17</v>
      </c>
    </row>
    <row r="6493" spans="1:8" x14ac:dyDescent="0.25">
      <c r="A6493" s="25" t="s">
        <v>14493</v>
      </c>
      <c r="B6493" s="25" t="s">
        <v>14494</v>
      </c>
      <c r="C6493" s="27">
        <v>4</v>
      </c>
      <c r="D6493" s="25" t="s">
        <v>39040</v>
      </c>
      <c r="E6493" s="28" t="s">
        <v>17</v>
      </c>
      <c r="F6493" s="85" t="str">
        <f>IF(E6493="N/A","N/A",VLOOKUP(E6493,UniFormat!$A$9:$F$817,6,FALSE))</f>
        <v>N/A</v>
      </c>
      <c r="G6493" s="25" t="str">
        <f t="shared" si="101"/>
        <v>22-46 24 33</v>
      </c>
      <c r="H6493" s="25" t="s">
        <v>17</v>
      </c>
    </row>
    <row r="6494" spans="1:8" x14ac:dyDescent="0.25">
      <c r="A6494" s="25" t="s">
        <v>14495</v>
      </c>
      <c r="B6494" s="25" t="s">
        <v>14496</v>
      </c>
      <c r="C6494" s="27">
        <v>4</v>
      </c>
      <c r="D6494" s="25" t="s">
        <v>39040</v>
      </c>
      <c r="E6494" s="28" t="s">
        <v>17</v>
      </c>
      <c r="F6494" s="85" t="str">
        <f>IF(E6494="N/A","N/A",VLOOKUP(E6494,UniFormat!$A$9:$F$817,6,FALSE))</f>
        <v>N/A</v>
      </c>
      <c r="G6494" s="25" t="str">
        <f t="shared" si="101"/>
        <v>22-46 24 36</v>
      </c>
      <c r="H6494" s="25" t="s">
        <v>17</v>
      </c>
    </row>
    <row r="6495" spans="1:8" x14ac:dyDescent="0.25">
      <c r="A6495" s="25" t="s">
        <v>14497</v>
      </c>
      <c r="B6495" s="25" t="s">
        <v>14498</v>
      </c>
      <c r="C6495" s="27">
        <v>3</v>
      </c>
      <c r="D6495" s="25" t="s">
        <v>39040</v>
      </c>
      <c r="E6495" s="28" t="s">
        <v>17</v>
      </c>
      <c r="F6495" s="85" t="str">
        <f>IF(E6495="N/A","N/A",VLOOKUP(E6495,UniFormat!$A$9:$F$817,6,FALSE))</f>
        <v>N/A</v>
      </c>
      <c r="G6495" s="25" t="str">
        <f t="shared" si="101"/>
        <v>22-46 25 00</v>
      </c>
      <c r="H6495" s="25" t="s">
        <v>17</v>
      </c>
    </row>
    <row r="6496" spans="1:8" x14ac:dyDescent="0.25">
      <c r="A6496" s="25" t="s">
        <v>14499</v>
      </c>
      <c r="B6496" s="25" t="s">
        <v>14500</v>
      </c>
      <c r="C6496" s="27">
        <v>4</v>
      </c>
      <c r="D6496" s="25" t="s">
        <v>39040</v>
      </c>
      <c r="E6496" s="28" t="s">
        <v>17</v>
      </c>
      <c r="F6496" s="85" t="str">
        <f>IF(E6496="N/A","N/A",VLOOKUP(E6496,UniFormat!$A$9:$F$817,6,FALSE))</f>
        <v>N/A</v>
      </c>
      <c r="G6496" s="25" t="str">
        <f t="shared" si="101"/>
        <v>22-46 25 13</v>
      </c>
      <c r="H6496" s="25" t="s">
        <v>17</v>
      </c>
    </row>
    <row r="6497" spans="1:8" x14ac:dyDescent="0.25">
      <c r="A6497" s="25" t="s">
        <v>14501</v>
      </c>
      <c r="B6497" s="25" t="s">
        <v>14502</v>
      </c>
      <c r="C6497" s="27">
        <v>4</v>
      </c>
      <c r="D6497" s="25" t="s">
        <v>39040</v>
      </c>
      <c r="E6497" s="28" t="s">
        <v>17</v>
      </c>
      <c r="F6497" s="85" t="str">
        <f>IF(E6497="N/A","N/A",VLOOKUP(E6497,UniFormat!$A$9:$F$817,6,FALSE))</f>
        <v>N/A</v>
      </c>
      <c r="G6497" s="25" t="str">
        <f t="shared" si="101"/>
        <v>22-46 25 16</v>
      </c>
      <c r="H6497" s="25" t="s">
        <v>17</v>
      </c>
    </row>
    <row r="6498" spans="1:8" x14ac:dyDescent="0.25">
      <c r="A6498" s="25" t="s">
        <v>14503</v>
      </c>
      <c r="B6498" s="25" t="s">
        <v>14504</v>
      </c>
      <c r="C6498" s="27">
        <v>4</v>
      </c>
      <c r="D6498" s="25" t="s">
        <v>39040</v>
      </c>
      <c r="E6498" s="28" t="s">
        <v>17</v>
      </c>
      <c r="F6498" s="85" t="str">
        <f>IF(E6498="N/A","N/A",VLOOKUP(E6498,UniFormat!$A$9:$F$817,6,FALSE))</f>
        <v>N/A</v>
      </c>
      <c r="G6498" s="25" t="str">
        <f t="shared" si="101"/>
        <v>22-46 25 23</v>
      </c>
      <c r="H6498" s="25" t="s">
        <v>17</v>
      </c>
    </row>
    <row r="6499" spans="1:8" x14ac:dyDescent="0.25">
      <c r="A6499" s="25" t="s">
        <v>14505</v>
      </c>
      <c r="B6499" s="25" t="s">
        <v>14506</v>
      </c>
      <c r="C6499" s="27">
        <v>4</v>
      </c>
      <c r="D6499" s="25" t="s">
        <v>39040</v>
      </c>
      <c r="E6499" s="28" t="s">
        <v>17</v>
      </c>
      <c r="F6499" s="85" t="str">
        <f>IF(E6499="N/A","N/A",VLOOKUP(E6499,UniFormat!$A$9:$F$817,6,FALSE))</f>
        <v>N/A</v>
      </c>
      <c r="G6499" s="25" t="str">
        <f t="shared" si="101"/>
        <v>22-46 25 33</v>
      </c>
      <c r="H6499" s="25" t="s">
        <v>17</v>
      </c>
    </row>
    <row r="6500" spans="1:8" x14ac:dyDescent="0.25">
      <c r="A6500" s="25" t="s">
        <v>14507</v>
      </c>
      <c r="B6500" s="25" t="s">
        <v>14508</v>
      </c>
      <c r="C6500" s="27">
        <v>4</v>
      </c>
      <c r="D6500" s="25" t="s">
        <v>39040</v>
      </c>
      <c r="E6500" s="28" t="s">
        <v>17</v>
      </c>
      <c r="F6500" s="85" t="str">
        <f>IF(E6500="N/A","N/A",VLOOKUP(E6500,UniFormat!$A$9:$F$817,6,FALSE))</f>
        <v>N/A</v>
      </c>
      <c r="G6500" s="25" t="str">
        <f t="shared" si="101"/>
        <v>22-46 25 41</v>
      </c>
      <c r="H6500" s="25" t="s">
        <v>17</v>
      </c>
    </row>
    <row r="6501" spans="1:8" x14ac:dyDescent="0.25">
      <c r="A6501" s="25" t="s">
        <v>14509</v>
      </c>
      <c r="B6501" s="25" t="s">
        <v>14510</v>
      </c>
      <c r="C6501" s="27">
        <v>4</v>
      </c>
      <c r="D6501" s="25" t="s">
        <v>39040</v>
      </c>
      <c r="E6501" s="28" t="s">
        <v>17</v>
      </c>
      <c r="F6501" s="85" t="str">
        <f>IF(E6501="N/A","N/A",VLOOKUP(E6501,UniFormat!$A$9:$F$817,6,FALSE))</f>
        <v>N/A</v>
      </c>
      <c r="G6501" s="25" t="str">
        <f t="shared" si="101"/>
        <v>22-46 25 43</v>
      </c>
      <c r="H6501" s="25" t="s">
        <v>17</v>
      </c>
    </row>
    <row r="6502" spans="1:8" x14ac:dyDescent="0.25">
      <c r="A6502" s="25" t="s">
        <v>14511</v>
      </c>
      <c r="B6502" s="25" t="s">
        <v>14512</v>
      </c>
      <c r="C6502" s="27">
        <v>4</v>
      </c>
      <c r="D6502" s="25" t="s">
        <v>39040</v>
      </c>
      <c r="E6502" s="28" t="s">
        <v>17</v>
      </c>
      <c r="F6502" s="85" t="str">
        <f>IF(E6502="N/A","N/A",VLOOKUP(E6502,UniFormat!$A$9:$F$817,6,FALSE))</f>
        <v>N/A</v>
      </c>
      <c r="G6502" s="25" t="str">
        <f t="shared" si="101"/>
        <v>22-46 25 46</v>
      </c>
      <c r="H6502" s="25" t="s">
        <v>17</v>
      </c>
    </row>
    <row r="6503" spans="1:8" x14ac:dyDescent="0.25">
      <c r="A6503" s="25" t="s">
        <v>14513</v>
      </c>
      <c r="B6503" s="25" t="s">
        <v>14514</v>
      </c>
      <c r="C6503" s="27">
        <v>4</v>
      </c>
      <c r="D6503" s="25" t="s">
        <v>39040</v>
      </c>
      <c r="E6503" s="28" t="s">
        <v>17</v>
      </c>
      <c r="F6503" s="85" t="str">
        <f>IF(E6503="N/A","N/A",VLOOKUP(E6503,UniFormat!$A$9:$F$817,6,FALSE))</f>
        <v>N/A</v>
      </c>
      <c r="G6503" s="25" t="str">
        <f t="shared" si="101"/>
        <v>22-46 25 47</v>
      </c>
      <c r="H6503" s="25" t="s">
        <v>17</v>
      </c>
    </row>
    <row r="6504" spans="1:8" x14ac:dyDescent="0.25">
      <c r="A6504" s="25" t="s">
        <v>14515</v>
      </c>
      <c r="B6504" s="25" t="s">
        <v>14516</v>
      </c>
      <c r="C6504" s="27">
        <v>3</v>
      </c>
      <c r="D6504" s="25" t="s">
        <v>39040</v>
      </c>
      <c r="E6504" s="28" t="s">
        <v>17</v>
      </c>
      <c r="F6504" s="85" t="str">
        <f>IF(E6504="N/A","N/A",VLOOKUP(E6504,UniFormat!$A$9:$F$817,6,FALSE))</f>
        <v>N/A</v>
      </c>
      <c r="G6504" s="25" t="str">
        <f t="shared" si="101"/>
        <v>22-46 30 00</v>
      </c>
      <c r="H6504" s="25" t="s">
        <v>17</v>
      </c>
    </row>
    <row r="6505" spans="1:8" x14ac:dyDescent="0.25">
      <c r="A6505" s="25" t="s">
        <v>14517</v>
      </c>
      <c r="B6505" s="25" t="s">
        <v>14518</v>
      </c>
      <c r="C6505" s="27">
        <v>3</v>
      </c>
      <c r="D6505" s="25" t="s">
        <v>39040</v>
      </c>
      <c r="E6505" s="28" t="s">
        <v>17</v>
      </c>
      <c r="F6505" s="85" t="str">
        <f>IF(E6505="N/A","N/A",VLOOKUP(E6505,UniFormat!$A$9:$F$817,6,FALSE))</f>
        <v>N/A</v>
      </c>
      <c r="G6505" s="25" t="str">
        <f t="shared" si="101"/>
        <v>22-46 31 00</v>
      </c>
      <c r="H6505" s="25" t="s">
        <v>17</v>
      </c>
    </row>
    <row r="6506" spans="1:8" x14ac:dyDescent="0.25">
      <c r="A6506" s="25" t="s">
        <v>14519</v>
      </c>
      <c r="B6506" s="25" t="s">
        <v>14520</v>
      </c>
      <c r="C6506" s="27">
        <v>4</v>
      </c>
      <c r="D6506" s="25" t="s">
        <v>39040</v>
      </c>
      <c r="E6506" s="28" t="s">
        <v>17</v>
      </c>
      <c r="F6506" s="85" t="str">
        <f>IF(E6506="N/A","N/A",VLOOKUP(E6506,UniFormat!$A$9:$F$817,6,FALSE))</f>
        <v>N/A</v>
      </c>
      <c r="G6506" s="25" t="str">
        <f t="shared" si="101"/>
        <v>22-46 31 11</v>
      </c>
      <c r="H6506" s="25" t="s">
        <v>17</v>
      </c>
    </row>
    <row r="6507" spans="1:8" x14ac:dyDescent="0.25">
      <c r="A6507" s="25" t="s">
        <v>14521</v>
      </c>
      <c r="B6507" s="25" t="s">
        <v>14522</v>
      </c>
      <c r="C6507" s="27">
        <v>4</v>
      </c>
      <c r="D6507" s="25" t="s">
        <v>39040</v>
      </c>
      <c r="E6507" s="28" t="s">
        <v>17</v>
      </c>
      <c r="F6507" s="85" t="str">
        <f>IF(E6507="N/A","N/A",VLOOKUP(E6507,UniFormat!$A$9:$F$817,6,FALSE))</f>
        <v>N/A</v>
      </c>
      <c r="G6507" s="25" t="str">
        <f t="shared" si="101"/>
        <v>22-46 31 13</v>
      </c>
      <c r="H6507" s="25" t="s">
        <v>17</v>
      </c>
    </row>
    <row r="6508" spans="1:8" x14ac:dyDescent="0.25">
      <c r="A6508" s="25" t="s">
        <v>14523</v>
      </c>
      <c r="B6508" s="25" t="s">
        <v>14524</v>
      </c>
      <c r="C6508" s="27">
        <v>4</v>
      </c>
      <c r="D6508" s="25" t="s">
        <v>39040</v>
      </c>
      <c r="E6508" s="28" t="s">
        <v>17</v>
      </c>
      <c r="F6508" s="85" t="str">
        <f>IF(E6508="N/A","N/A",VLOOKUP(E6508,UniFormat!$A$9:$F$817,6,FALSE))</f>
        <v>N/A</v>
      </c>
      <c r="G6508" s="25" t="str">
        <f t="shared" si="101"/>
        <v>22-46 31 16</v>
      </c>
      <c r="H6508" s="25" t="s">
        <v>17</v>
      </c>
    </row>
    <row r="6509" spans="1:8" x14ac:dyDescent="0.25">
      <c r="A6509" s="25" t="s">
        <v>14525</v>
      </c>
      <c r="B6509" s="25" t="s">
        <v>14526</v>
      </c>
      <c r="C6509" s="27">
        <v>4</v>
      </c>
      <c r="D6509" s="25" t="s">
        <v>39040</v>
      </c>
      <c r="E6509" s="28" t="s">
        <v>17</v>
      </c>
      <c r="F6509" s="85" t="str">
        <f>IF(E6509="N/A","N/A",VLOOKUP(E6509,UniFormat!$A$9:$F$817,6,FALSE))</f>
        <v>N/A</v>
      </c>
      <c r="G6509" s="25" t="str">
        <f t="shared" si="101"/>
        <v>22-46 31 23</v>
      </c>
      <c r="H6509" s="25" t="s">
        <v>17</v>
      </c>
    </row>
    <row r="6510" spans="1:8" x14ac:dyDescent="0.25">
      <c r="A6510" s="25" t="s">
        <v>14527</v>
      </c>
      <c r="B6510" s="25" t="s">
        <v>14528</v>
      </c>
      <c r="C6510" s="27">
        <v>4</v>
      </c>
      <c r="D6510" s="25" t="s">
        <v>39040</v>
      </c>
      <c r="E6510" s="28" t="s">
        <v>17</v>
      </c>
      <c r="F6510" s="85" t="str">
        <f>IF(E6510="N/A","N/A",VLOOKUP(E6510,UniFormat!$A$9:$F$817,6,FALSE))</f>
        <v>N/A</v>
      </c>
      <c r="G6510" s="25" t="str">
        <f t="shared" si="101"/>
        <v>22-46 31 26</v>
      </c>
      <c r="H6510" s="25" t="s">
        <v>17</v>
      </c>
    </row>
    <row r="6511" spans="1:8" x14ac:dyDescent="0.25">
      <c r="A6511" s="25" t="s">
        <v>14529</v>
      </c>
      <c r="B6511" s="25" t="s">
        <v>14530</v>
      </c>
      <c r="C6511" s="27">
        <v>4</v>
      </c>
      <c r="D6511" s="25" t="s">
        <v>39040</v>
      </c>
      <c r="E6511" s="28" t="s">
        <v>17</v>
      </c>
      <c r="F6511" s="85" t="str">
        <f>IF(E6511="N/A","N/A",VLOOKUP(E6511,UniFormat!$A$9:$F$817,6,FALSE))</f>
        <v>N/A</v>
      </c>
      <c r="G6511" s="25" t="str">
        <f t="shared" si="101"/>
        <v>22-46 31 33</v>
      </c>
      <c r="H6511" s="25" t="s">
        <v>17</v>
      </c>
    </row>
    <row r="6512" spans="1:8" x14ac:dyDescent="0.25">
      <c r="A6512" s="25" t="s">
        <v>14531</v>
      </c>
      <c r="B6512" s="25" t="s">
        <v>14532</v>
      </c>
      <c r="C6512" s="27">
        <v>4</v>
      </c>
      <c r="D6512" s="25" t="s">
        <v>39040</v>
      </c>
      <c r="E6512" s="28" t="s">
        <v>17</v>
      </c>
      <c r="F6512" s="85" t="str">
        <f>IF(E6512="N/A","N/A",VLOOKUP(E6512,UniFormat!$A$9:$F$817,6,FALSE))</f>
        <v>N/A</v>
      </c>
      <c r="G6512" s="25" t="str">
        <f t="shared" si="101"/>
        <v>22-46 31 43</v>
      </c>
      <c r="H6512" s="25" t="s">
        <v>17</v>
      </c>
    </row>
    <row r="6513" spans="1:8" x14ac:dyDescent="0.25">
      <c r="A6513" s="25" t="s">
        <v>14533</v>
      </c>
      <c r="B6513" s="25" t="s">
        <v>14534</v>
      </c>
      <c r="C6513" s="27">
        <v>4</v>
      </c>
      <c r="D6513" s="25" t="s">
        <v>39040</v>
      </c>
      <c r="E6513" s="28" t="s">
        <v>17</v>
      </c>
      <c r="F6513" s="85" t="str">
        <f>IF(E6513="N/A","N/A",VLOOKUP(E6513,UniFormat!$A$9:$F$817,6,FALSE))</f>
        <v>N/A</v>
      </c>
      <c r="G6513" s="25" t="str">
        <f t="shared" si="101"/>
        <v>22-46 31 53</v>
      </c>
      <c r="H6513" s="25" t="s">
        <v>17</v>
      </c>
    </row>
    <row r="6514" spans="1:8" x14ac:dyDescent="0.25">
      <c r="A6514" s="25" t="s">
        <v>14535</v>
      </c>
      <c r="B6514" s="25" t="s">
        <v>14536</v>
      </c>
      <c r="C6514" s="27">
        <v>4</v>
      </c>
      <c r="D6514" s="25" t="s">
        <v>39040</v>
      </c>
      <c r="E6514" s="28" t="s">
        <v>17</v>
      </c>
      <c r="F6514" s="85" t="str">
        <f>IF(E6514="N/A","N/A",VLOOKUP(E6514,UniFormat!$A$9:$F$817,6,FALSE))</f>
        <v>N/A</v>
      </c>
      <c r="G6514" s="25" t="str">
        <f t="shared" si="101"/>
        <v>22-46 31 56</v>
      </c>
      <c r="H6514" s="25" t="s">
        <v>17</v>
      </c>
    </row>
    <row r="6515" spans="1:8" x14ac:dyDescent="0.25">
      <c r="A6515" s="25" t="s">
        <v>14537</v>
      </c>
      <c r="B6515" s="25" t="s">
        <v>14538</v>
      </c>
      <c r="C6515" s="27">
        <v>4</v>
      </c>
      <c r="D6515" s="25" t="s">
        <v>39040</v>
      </c>
      <c r="E6515" s="28" t="s">
        <v>17</v>
      </c>
      <c r="F6515" s="85" t="str">
        <f>IF(E6515="N/A","N/A",VLOOKUP(E6515,UniFormat!$A$9:$F$817,6,FALSE))</f>
        <v>N/A</v>
      </c>
      <c r="G6515" s="25" t="str">
        <f t="shared" si="101"/>
        <v>22-46 31 59</v>
      </c>
      <c r="H6515" s="25" t="s">
        <v>17</v>
      </c>
    </row>
    <row r="6516" spans="1:8" x14ac:dyDescent="0.25">
      <c r="A6516" s="25" t="s">
        <v>14539</v>
      </c>
      <c r="B6516" s="25" t="s">
        <v>14540</v>
      </c>
      <c r="C6516" s="27">
        <v>4</v>
      </c>
      <c r="D6516" s="25" t="s">
        <v>39040</v>
      </c>
      <c r="E6516" s="28" t="s">
        <v>17</v>
      </c>
      <c r="F6516" s="85" t="str">
        <f>IF(E6516="N/A","N/A",VLOOKUP(E6516,UniFormat!$A$9:$F$817,6,FALSE))</f>
        <v>N/A</v>
      </c>
      <c r="G6516" s="25" t="str">
        <f t="shared" si="101"/>
        <v>22-46 31 83</v>
      </c>
      <c r="H6516" s="25" t="s">
        <v>17</v>
      </c>
    </row>
    <row r="6517" spans="1:8" x14ac:dyDescent="0.25">
      <c r="A6517" s="25" t="s">
        <v>14541</v>
      </c>
      <c r="B6517" s="25" t="s">
        <v>14542</v>
      </c>
      <c r="C6517" s="27">
        <v>3</v>
      </c>
      <c r="D6517" s="25" t="s">
        <v>39040</v>
      </c>
      <c r="E6517" s="28" t="s">
        <v>17</v>
      </c>
      <c r="F6517" s="85" t="str">
        <f>IF(E6517="N/A","N/A",VLOOKUP(E6517,UniFormat!$A$9:$F$817,6,FALSE))</f>
        <v>N/A</v>
      </c>
      <c r="G6517" s="25" t="str">
        <f t="shared" si="101"/>
        <v>22-46 33 00</v>
      </c>
      <c r="H6517" s="25" t="s">
        <v>17</v>
      </c>
    </row>
    <row r="6518" spans="1:8" x14ac:dyDescent="0.25">
      <c r="A6518" s="25" t="s">
        <v>14543</v>
      </c>
      <c r="B6518" s="25" t="s">
        <v>14544</v>
      </c>
      <c r="C6518" s="27">
        <v>4</v>
      </c>
      <c r="D6518" s="25" t="s">
        <v>39040</v>
      </c>
      <c r="E6518" s="28" t="s">
        <v>17</v>
      </c>
      <c r="F6518" s="85" t="str">
        <f>IF(E6518="N/A","N/A",VLOOKUP(E6518,UniFormat!$A$9:$F$817,6,FALSE))</f>
        <v>N/A</v>
      </c>
      <c r="G6518" s="25" t="str">
        <f t="shared" si="101"/>
        <v>22-46 33 53</v>
      </c>
      <c r="H6518" s="25" t="s">
        <v>17</v>
      </c>
    </row>
    <row r="6519" spans="1:8" x14ac:dyDescent="0.25">
      <c r="A6519" s="25" t="s">
        <v>14545</v>
      </c>
      <c r="B6519" s="25" t="s">
        <v>14546</v>
      </c>
      <c r="C6519" s="27">
        <v>4</v>
      </c>
      <c r="D6519" s="25" t="s">
        <v>39040</v>
      </c>
      <c r="E6519" s="28" t="s">
        <v>17</v>
      </c>
      <c r="F6519" s="85" t="str">
        <f>IF(E6519="N/A","N/A",VLOOKUP(E6519,UniFormat!$A$9:$F$817,6,FALSE))</f>
        <v>N/A</v>
      </c>
      <c r="G6519" s="25" t="str">
        <f t="shared" si="101"/>
        <v>22-46 33 13</v>
      </c>
      <c r="H6519" s="25" t="s">
        <v>17</v>
      </c>
    </row>
    <row r="6520" spans="1:8" x14ac:dyDescent="0.25">
      <c r="A6520" s="25" t="s">
        <v>14547</v>
      </c>
      <c r="B6520" s="25" t="s">
        <v>14548</v>
      </c>
      <c r="C6520" s="27">
        <v>4</v>
      </c>
      <c r="D6520" s="25" t="s">
        <v>39040</v>
      </c>
      <c r="E6520" s="28" t="s">
        <v>17</v>
      </c>
      <c r="F6520" s="85" t="str">
        <f>IF(E6520="N/A","N/A",VLOOKUP(E6520,UniFormat!$A$9:$F$817,6,FALSE))</f>
        <v>N/A</v>
      </c>
      <c r="G6520" s="25" t="str">
        <f t="shared" si="101"/>
        <v>22-46 33 23</v>
      </c>
      <c r="H6520" s="25" t="s">
        <v>17</v>
      </c>
    </row>
    <row r="6521" spans="1:8" x14ac:dyDescent="0.25">
      <c r="A6521" s="25" t="s">
        <v>14549</v>
      </c>
      <c r="B6521" s="25" t="s">
        <v>14550</v>
      </c>
      <c r="C6521" s="27">
        <v>4</v>
      </c>
      <c r="D6521" s="25" t="s">
        <v>39040</v>
      </c>
      <c r="E6521" s="28" t="s">
        <v>17</v>
      </c>
      <c r="F6521" s="85" t="str">
        <f>IF(E6521="N/A","N/A",VLOOKUP(E6521,UniFormat!$A$9:$F$817,6,FALSE))</f>
        <v>N/A</v>
      </c>
      <c r="G6521" s="25" t="str">
        <f t="shared" si="101"/>
        <v>22-46 33 33</v>
      </c>
      <c r="H6521" s="25" t="s">
        <v>17</v>
      </c>
    </row>
    <row r="6522" spans="1:8" x14ac:dyDescent="0.25">
      <c r="A6522" s="25" t="s">
        <v>14551</v>
      </c>
      <c r="B6522" s="25" t="s">
        <v>14552</v>
      </c>
      <c r="C6522" s="27">
        <v>4</v>
      </c>
      <c r="D6522" s="25" t="s">
        <v>39040</v>
      </c>
      <c r="E6522" s="28" t="s">
        <v>17</v>
      </c>
      <c r="F6522" s="85" t="str">
        <f>IF(E6522="N/A","N/A",VLOOKUP(E6522,UniFormat!$A$9:$F$817,6,FALSE))</f>
        <v>N/A</v>
      </c>
      <c r="G6522" s="25" t="str">
        <f t="shared" si="101"/>
        <v>22-46 33 41</v>
      </c>
      <c r="H6522" s="25" t="s">
        <v>17</v>
      </c>
    </row>
    <row r="6523" spans="1:8" x14ac:dyDescent="0.25">
      <c r="A6523" s="25" t="s">
        <v>14553</v>
      </c>
      <c r="B6523" s="25" t="s">
        <v>14554</v>
      </c>
      <c r="C6523" s="27">
        <v>4</v>
      </c>
      <c r="D6523" s="25" t="s">
        <v>39040</v>
      </c>
      <c r="E6523" s="28" t="s">
        <v>17</v>
      </c>
      <c r="F6523" s="85" t="str">
        <f>IF(E6523="N/A","N/A",VLOOKUP(E6523,UniFormat!$A$9:$F$817,6,FALSE))</f>
        <v>N/A</v>
      </c>
      <c r="G6523" s="25" t="str">
        <f t="shared" si="101"/>
        <v>22-46 33 42</v>
      </c>
      <c r="H6523" s="25" t="s">
        <v>17</v>
      </c>
    </row>
    <row r="6524" spans="1:8" x14ac:dyDescent="0.25">
      <c r="A6524" s="25" t="s">
        <v>14555</v>
      </c>
      <c r="B6524" s="25" t="s">
        <v>14556</v>
      </c>
      <c r="C6524" s="27">
        <v>4</v>
      </c>
      <c r="D6524" s="25" t="s">
        <v>39040</v>
      </c>
      <c r="E6524" s="28" t="s">
        <v>17</v>
      </c>
      <c r="F6524" s="85" t="str">
        <f>IF(E6524="N/A","N/A",VLOOKUP(E6524,UniFormat!$A$9:$F$817,6,FALSE))</f>
        <v>N/A</v>
      </c>
      <c r="G6524" s="25" t="str">
        <f t="shared" si="101"/>
        <v>22-46 33 44</v>
      </c>
      <c r="H6524" s="25" t="s">
        <v>17</v>
      </c>
    </row>
    <row r="6525" spans="1:8" x14ac:dyDescent="0.25">
      <c r="A6525" s="25" t="s">
        <v>14557</v>
      </c>
      <c r="B6525" s="25" t="s">
        <v>14558</v>
      </c>
      <c r="C6525" s="27">
        <v>4</v>
      </c>
      <c r="D6525" s="25" t="s">
        <v>39040</v>
      </c>
      <c r="E6525" s="28" t="s">
        <v>17</v>
      </c>
      <c r="F6525" s="85" t="str">
        <f>IF(E6525="N/A","N/A",VLOOKUP(E6525,UniFormat!$A$9:$F$817,6,FALSE))</f>
        <v>N/A</v>
      </c>
      <c r="G6525" s="25" t="str">
        <f t="shared" si="101"/>
        <v>22-46 33 46</v>
      </c>
      <c r="H6525" s="25" t="s">
        <v>17</v>
      </c>
    </row>
    <row r="6526" spans="1:8" x14ac:dyDescent="0.25">
      <c r="A6526" s="25" t="s">
        <v>14559</v>
      </c>
      <c r="B6526" s="25" t="s">
        <v>14560</v>
      </c>
      <c r="C6526" s="27">
        <v>4</v>
      </c>
      <c r="D6526" s="25" t="s">
        <v>39040</v>
      </c>
      <c r="E6526" s="28" t="s">
        <v>17</v>
      </c>
      <c r="F6526" s="85" t="str">
        <f>IF(E6526="N/A","N/A",VLOOKUP(E6526,UniFormat!$A$9:$F$817,6,FALSE))</f>
        <v>N/A</v>
      </c>
      <c r="G6526" s="25" t="str">
        <f t="shared" si="101"/>
        <v>22-46 33 48</v>
      </c>
      <c r="H6526" s="25" t="s">
        <v>17</v>
      </c>
    </row>
    <row r="6527" spans="1:8" x14ac:dyDescent="0.25">
      <c r="A6527" s="25" t="s">
        <v>14561</v>
      </c>
      <c r="B6527" s="25" t="s">
        <v>14562</v>
      </c>
      <c r="C6527" s="27">
        <v>4</v>
      </c>
      <c r="D6527" s="25" t="s">
        <v>39040</v>
      </c>
      <c r="E6527" s="28" t="s">
        <v>17</v>
      </c>
      <c r="F6527" s="85" t="str">
        <f>IF(E6527="N/A","N/A",VLOOKUP(E6527,UniFormat!$A$9:$F$817,6,FALSE))</f>
        <v>N/A</v>
      </c>
      <c r="G6527" s="25" t="str">
        <f t="shared" si="101"/>
        <v>22-46 33 66</v>
      </c>
      <c r="H6527" s="25" t="s">
        <v>17</v>
      </c>
    </row>
    <row r="6528" spans="1:8" x14ac:dyDescent="0.25">
      <c r="A6528" s="25" t="s">
        <v>14563</v>
      </c>
      <c r="B6528" s="25" t="s">
        <v>14564</v>
      </c>
      <c r="C6528" s="27">
        <v>4</v>
      </c>
      <c r="D6528" s="25" t="s">
        <v>39040</v>
      </c>
      <c r="E6528" s="28" t="s">
        <v>17</v>
      </c>
      <c r="F6528" s="85" t="str">
        <f>IF(E6528="N/A","N/A",VLOOKUP(E6528,UniFormat!$A$9:$F$817,6,FALSE))</f>
        <v>N/A</v>
      </c>
      <c r="G6528" s="25" t="str">
        <f t="shared" si="101"/>
        <v>22-46 33 73</v>
      </c>
      <c r="H6528" s="25" t="s">
        <v>17</v>
      </c>
    </row>
    <row r="6529" spans="1:8" x14ac:dyDescent="0.25">
      <c r="A6529" s="25" t="s">
        <v>14565</v>
      </c>
      <c r="B6529" s="25" t="s">
        <v>14566</v>
      </c>
      <c r="C6529" s="27">
        <v>4</v>
      </c>
      <c r="D6529" s="25" t="s">
        <v>39040</v>
      </c>
      <c r="E6529" s="28" t="s">
        <v>17</v>
      </c>
      <c r="F6529" s="85" t="str">
        <f>IF(E6529="N/A","N/A",VLOOKUP(E6529,UniFormat!$A$9:$F$817,6,FALSE))</f>
        <v>N/A</v>
      </c>
      <c r="G6529" s="25" t="str">
        <f t="shared" si="101"/>
        <v>22-46 33 83</v>
      </c>
      <c r="H6529" s="25" t="s">
        <v>17</v>
      </c>
    </row>
    <row r="6530" spans="1:8" x14ac:dyDescent="0.25">
      <c r="A6530" s="25" t="s">
        <v>14567</v>
      </c>
      <c r="B6530" s="25" t="s">
        <v>14568</v>
      </c>
      <c r="C6530" s="27">
        <v>3</v>
      </c>
      <c r="D6530" s="25" t="s">
        <v>39040</v>
      </c>
      <c r="E6530" s="28" t="s">
        <v>17</v>
      </c>
      <c r="F6530" s="85" t="str">
        <f>IF(E6530="N/A","N/A",VLOOKUP(E6530,UniFormat!$A$9:$F$817,6,FALSE))</f>
        <v>N/A</v>
      </c>
      <c r="G6530" s="25" t="str">
        <f t="shared" si="101"/>
        <v>22-46 36 00</v>
      </c>
      <c r="H6530" s="25" t="s">
        <v>17</v>
      </c>
    </row>
    <row r="6531" spans="1:8" x14ac:dyDescent="0.25">
      <c r="A6531" s="25" t="s">
        <v>14569</v>
      </c>
      <c r="B6531" s="25" t="s">
        <v>14570</v>
      </c>
      <c r="C6531" s="27">
        <v>4</v>
      </c>
      <c r="D6531" s="25" t="s">
        <v>39040</v>
      </c>
      <c r="E6531" s="28" t="s">
        <v>17</v>
      </c>
      <c r="F6531" s="85" t="str">
        <f>IF(E6531="N/A","N/A",VLOOKUP(E6531,UniFormat!$A$9:$F$817,6,FALSE))</f>
        <v>N/A</v>
      </c>
      <c r="G6531" s="25" t="str">
        <f t="shared" si="101"/>
        <v>22-46 36 11</v>
      </c>
      <c r="H6531" s="25" t="s">
        <v>17</v>
      </c>
    </row>
    <row r="6532" spans="1:8" x14ac:dyDescent="0.25">
      <c r="A6532" s="25" t="s">
        <v>14571</v>
      </c>
      <c r="B6532" s="25" t="s">
        <v>14572</v>
      </c>
      <c r="C6532" s="27">
        <v>4</v>
      </c>
      <c r="D6532" s="25" t="s">
        <v>39040</v>
      </c>
      <c r="E6532" s="28" t="s">
        <v>17</v>
      </c>
      <c r="F6532" s="85" t="str">
        <f>IF(E6532="N/A","N/A",VLOOKUP(E6532,UniFormat!$A$9:$F$817,6,FALSE))</f>
        <v>N/A</v>
      </c>
      <c r="G6532" s="25" t="str">
        <f t="shared" si="101"/>
        <v>22-46 36 13</v>
      </c>
      <c r="H6532" s="25" t="s">
        <v>17</v>
      </c>
    </row>
    <row r="6533" spans="1:8" x14ac:dyDescent="0.25">
      <c r="A6533" s="25" t="s">
        <v>14573</v>
      </c>
      <c r="B6533" s="25" t="s">
        <v>14574</v>
      </c>
      <c r="C6533" s="27">
        <v>4</v>
      </c>
      <c r="D6533" s="25" t="s">
        <v>39040</v>
      </c>
      <c r="E6533" s="28" t="s">
        <v>17</v>
      </c>
      <c r="F6533" s="85" t="str">
        <f>IF(E6533="N/A","N/A",VLOOKUP(E6533,UniFormat!$A$9:$F$817,6,FALSE))</f>
        <v>N/A</v>
      </c>
      <c r="G6533" s="25" t="str">
        <f t="shared" si="101"/>
        <v>22-46 36 23</v>
      </c>
      <c r="H6533" s="25" t="s">
        <v>17</v>
      </c>
    </row>
    <row r="6534" spans="1:8" x14ac:dyDescent="0.25">
      <c r="A6534" s="25" t="s">
        <v>14575</v>
      </c>
      <c r="B6534" s="25" t="s">
        <v>14576</v>
      </c>
      <c r="C6534" s="27">
        <v>4</v>
      </c>
      <c r="D6534" s="25" t="s">
        <v>39040</v>
      </c>
      <c r="E6534" s="28" t="s">
        <v>17</v>
      </c>
      <c r="F6534" s="85" t="str">
        <f>IF(E6534="N/A","N/A",VLOOKUP(E6534,UniFormat!$A$9:$F$817,6,FALSE))</f>
        <v>N/A</v>
      </c>
      <c r="G6534" s="25" t="str">
        <f t="shared" si="101"/>
        <v>22-46 36 33</v>
      </c>
      <c r="H6534" s="25" t="s">
        <v>17</v>
      </c>
    </row>
    <row r="6535" spans="1:8" x14ac:dyDescent="0.25">
      <c r="A6535" s="25" t="s">
        <v>14577</v>
      </c>
      <c r="B6535" s="25" t="s">
        <v>14578</v>
      </c>
      <c r="C6535" s="27">
        <v>4</v>
      </c>
      <c r="D6535" s="25" t="s">
        <v>39040</v>
      </c>
      <c r="E6535" s="28" t="s">
        <v>17</v>
      </c>
      <c r="F6535" s="85" t="str">
        <f>IF(E6535="N/A","N/A",VLOOKUP(E6535,UniFormat!$A$9:$F$817,6,FALSE))</f>
        <v>N/A</v>
      </c>
      <c r="G6535" s="25" t="str">
        <f t="shared" si="101"/>
        <v>22-46 36 36</v>
      </c>
      <c r="H6535" s="25" t="s">
        <v>17</v>
      </c>
    </row>
    <row r="6536" spans="1:8" x14ac:dyDescent="0.25">
      <c r="A6536" s="25" t="s">
        <v>14579</v>
      </c>
      <c r="B6536" s="25" t="s">
        <v>14580</v>
      </c>
      <c r="C6536" s="27">
        <v>4</v>
      </c>
      <c r="D6536" s="25" t="s">
        <v>39040</v>
      </c>
      <c r="E6536" s="28" t="s">
        <v>17</v>
      </c>
      <c r="F6536" s="85" t="str">
        <f>IF(E6536="N/A","N/A",VLOOKUP(E6536,UniFormat!$A$9:$F$817,6,FALSE))</f>
        <v>N/A</v>
      </c>
      <c r="G6536" s="25" t="str">
        <f t="shared" si="101"/>
        <v>22-46 36 43</v>
      </c>
      <c r="H6536" s="25" t="s">
        <v>17</v>
      </c>
    </row>
    <row r="6537" spans="1:8" x14ac:dyDescent="0.25">
      <c r="A6537" s="25" t="s">
        <v>14581</v>
      </c>
      <c r="B6537" s="25" t="s">
        <v>14582</v>
      </c>
      <c r="C6537" s="27">
        <v>4</v>
      </c>
      <c r="D6537" s="25" t="s">
        <v>39040</v>
      </c>
      <c r="E6537" s="28" t="s">
        <v>17</v>
      </c>
      <c r="F6537" s="85" t="str">
        <f>IF(E6537="N/A","N/A",VLOOKUP(E6537,UniFormat!$A$9:$F$817,6,FALSE))</f>
        <v>N/A</v>
      </c>
      <c r="G6537" s="25" t="str">
        <f t="shared" si="101"/>
        <v>22-46 36 53</v>
      </c>
      <c r="H6537" s="25" t="s">
        <v>17</v>
      </c>
    </row>
    <row r="6538" spans="1:8" x14ac:dyDescent="0.25">
      <c r="A6538" s="25" t="s">
        <v>14583</v>
      </c>
      <c r="B6538" s="25" t="s">
        <v>14584</v>
      </c>
      <c r="C6538" s="27">
        <v>4</v>
      </c>
      <c r="D6538" s="25" t="s">
        <v>39040</v>
      </c>
      <c r="E6538" s="28" t="s">
        <v>17</v>
      </c>
      <c r="F6538" s="85" t="str">
        <f>IF(E6538="N/A","N/A",VLOOKUP(E6538,UniFormat!$A$9:$F$817,6,FALSE))</f>
        <v>N/A</v>
      </c>
      <c r="G6538" s="25" t="str">
        <f t="shared" ref="G6538:G6601" si="102">IF(LEN(A6538)=8,CONCATENATE("22-",A6538),CONCATENATE("22-",LEFT(A6538,8)," ",RIGHT(A6538,2)))</f>
        <v>22-46 36 83</v>
      </c>
      <c r="H6538" s="25" t="s">
        <v>17</v>
      </c>
    </row>
    <row r="6539" spans="1:8" x14ac:dyDescent="0.25">
      <c r="A6539" s="25" t="s">
        <v>14585</v>
      </c>
      <c r="B6539" s="25" t="s">
        <v>14586</v>
      </c>
      <c r="C6539" s="27">
        <v>3</v>
      </c>
      <c r="D6539" s="25" t="s">
        <v>39040</v>
      </c>
      <c r="E6539" s="28" t="s">
        <v>17</v>
      </c>
      <c r="F6539" s="85" t="str">
        <f>IF(E6539="N/A","N/A",VLOOKUP(E6539,UniFormat!$A$9:$F$817,6,FALSE))</f>
        <v>N/A</v>
      </c>
      <c r="G6539" s="25" t="str">
        <f t="shared" si="102"/>
        <v>22-46 40 00</v>
      </c>
      <c r="H6539" s="25" t="s">
        <v>17</v>
      </c>
    </row>
    <row r="6540" spans="1:8" x14ac:dyDescent="0.25">
      <c r="A6540" s="25" t="s">
        <v>14587</v>
      </c>
      <c r="B6540" s="25" t="s">
        <v>14588</v>
      </c>
      <c r="C6540" s="27">
        <v>3</v>
      </c>
      <c r="D6540" s="25" t="s">
        <v>39040</v>
      </c>
      <c r="E6540" s="28" t="s">
        <v>17</v>
      </c>
      <c r="F6540" s="85" t="str">
        <f>IF(E6540="N/A","N/A",VLOOKUP(E6540,UniFormat!$A$9:$F$817,6,FALSE))</f>
        <v>N/A</v>
      </c>
      <c r="G6540" s="25" t="str">
        <f t="shared" si="102"/>
        <v>22-46 41 00</v>
      </c>
      <c r="H6540" s="25" t="s">
        <v>17</v>
      </c>
    </row>
    <row r="6541" spans="1:8" x14ac:dyDescent="0.25">
      <c r="A6541" s="25" t="s">
        <v>14589</v>
      </c>
      <c r="B6541" s="25" t="s">
        <v>14590</v>
      </c>
      <c r="C6541" s="27">
        <v>4</v>
      </c>
      <c r="D6541" s="25" t="s">
        <v>39040</v>
      </c>
      <c r="E6541" s="28" t="s">
        <v>17</v>
      </c>
      <c r="F6541" s="85" t="str">
        <f>IF(E6541="N/A","N/A",VLOOKUP(E6541,UniFormat!$A$9:$F$817,6,FALSE))</f>
        <v>N/A</v>
      </c>
      <c r="G6541" s="25" t="str">
        <f t="shared" si="102"/>
        <v>22-46 41 11</v>
      </c>
      <c r="H6541" s="25" t="s">
        <v>17</v>
      </c>
    </row>
    <row r="6542" spans="1:8" x14ac:dyDescent="0.25">
      <c r="A6542" s="25" t="s">
        <v>14591</v>
      </c>
      <c r="B6542" s="25" t="s">
        <v>14592</v>
      </c>
      <c r="C6542" s="27">
        <v>4</v>
      </c>
      <c r="D6542" s="25" t="s">
        <v>39040</v>
      </c>
      <c r="E6542" s="28" t="s">
        <v>17</v>
      </c>
      <c r="F6542" s="85" t="str">
        <f>IF(E6542="N/A","N/A",VLOOKUP(E6542,UniFormat!$A$9:$F$817,6,FALSE))</f>
        <v>N/A</v>
      </c>
      <c r="G6542" s="25" t="str">
        <f t="shared" si="102"/>
        <v>22-46 41 13</v>
      </c>
      <c r="H6542" s="25" t="s">
        <v>17</v>
      </c>
    </row>
    <row r="6543" spans="1:8" x14ac:dyDescent="0.25">
      <c r="A6543" s="25" t="s">
        <v>14593</v>
      </c>
      <c r="B6543" s="25" t="s">
        <v>14594</v>
      </c>
      <c r="C6543" s="27">
        <v>4</v>
      </c>
      <c r="D6543" s="25" t="s">
        <v>39040</v>
      </c>
      <c r="E6543" s="28" t="s">
        <v>17</v>
      </c>
      <c r="F6543" s="85" t="str">
        <f>IF(E6543="N/A","N/A",VLOOKUP(E6543,UniFormat!$A$9:$F$817,6,FALSE))</f>
        <v>N/A</v>
      </c>
      <c r="G6543" s="25" t="str">
        <f t="shared" si="102"/>
        <v>22-46 41 16</v>
      </c>
      <c r="H6543" s="25" t="s">
        <v>17</v>
      </c>
    </row>
    <row r="6544" spans="1:8" x14ac:dyDescent="0.25">
      <c r="A6544" s="25" t="s">
        <v>14595</v>
      </c>
      <c r="B6544" s="25" t="s">
        <v>14596</v>
      </c>
      <c r="C6544" s="27">
        <v>4</v>
      </c>
      <c r="D6544" s="25" t="s">
        <v>39040</v>
      </c>
      <c r="E6544" s="28" t="s">
        <v>17</v>
      </c>
      <c r="F6544" s="85" t="str">
        <f>IF(E6544="N/A","N/A",VLOOKUP(E6544,UniFormat!$A$9:$F$817,6,FALSE))</f>
        <v>N/A</v>
      </c>
      <c r="G6544" s="25" t="str">
        <f t="shared" si="102"/>
        <v>22-46 41 17</v>
      </c>
      <c r="H6544" s="25" t="s">
        <v>17</v>
      </c>
    </row>
    <row r="6545" spans="1:8" x14ac:dyDescent="0.25">
      <c r="A6545" s="25" t="s">
        <v>14597</v>
      </c>
      <c r="B6545" s="25" t="s">
        <v>14598</v>
      </c>
      <c r="C6545" s="27">
        <v>4</v>
      </c>
      <c r="D6545" s="25" t="s">
        <v>39040</v>
      </c>
      <c r="E6545" s="28" t="s">
        <v>17</v>
      </c>
      <c r="F6545" s="85" t="str">
        <f>IF(E6545="N/A","N/A",VLOOKUP(E6545,UniFormat!$A$9:$F$817,6,FALSE))</f>
        <v>N/A</v>
      </c>
      <c r="G6545" s="25" t="str">
        <f t="shared" si="102"/>
        <v>22-46 41 21</v>
      </c>
      <c r="H6545" s="25" t="s">
        <v>17</v>
      </c>
    </row>
    <row r="6546" spans="1:8" x14ac:dyDescent="0.25">
      <c r="A6546" s="25" t="s">
        <v>14599</v>
      </c>
      <c r="B6546" s="25" t="s">
        <v>14600</v>
      </c>
      <c r="C6546" s="27">
        <v>4</v>
      </c>
      <c r="D6546" s="25" t="s">
        <v>39040</v>
      </c>
      <c r="E6546" s="28" t="s">
        <v>17</v>
      </c>
      <c r="F6546" s="85" t="str">
        <f>IF(E6546="N/A","N/A",VLOOKUP(E6546,UniFormat!$A$9:$F$817,6,FALSE))</f>
        <v>N/A</v>
      </c>
      <c r="G6546" s="25" t="str">
        <f t="shared" si="102"/>
        <v>22-46 41 23</v>
      </c>
      <c r="H6546" s="25" t="s">
        <v>17</v>
      </c>
    </row>
    <row r="6547" spans="1:8" x14ac:dyDescent="0.25">
      <c r="A6547" s="25" t="s">
        <v>14601</v>
      </c>
      <c r="B6547" s="25" t="s">
        <v>14602</v>
      </c>
      <c r="C6547" s="27">
        <v>4</v>
      </c>
      <c r="D6547" s="25" t="s">
        <v>39040</v>
      </c>
      <c r="E6547" s="28" t="s">
        <v>17</v>
      </c>
      <c r="F6547" s="85" t="str">
        <f>IF(E6547="N/A","N/A",VLOOKUP(E6547,UniFormat!$A$9:$F$817,6,FALSE))</f>
        <v>N/A</v>
      </c>
      <c r="G6547" s="25" t="str">
        <f t="shared" si="102"/>
        <v>22-46 41 26</v>
      </c>
      <c r="H6547" s="25" t="s">
        <v>17</v>
      </c>
    </row>
    <row r="6548" spans="1:8" x14ac:dyDescent="0.25">
      <c r="A6548" s="25" t="s">
        <v>14603</v>
      </c>
      <c r="B6548" s="25" t="s">
        <v>14604</v>
      </c>
      <c r="C6548" s="27">
        <v>4</v>
      </c>
      <c r="D6548" s="25" t="s">
        <v>39040</v>
      </c>
      <c r="E6548" s="28" t="s">
        <v>17</v>
      </c>
      <c r="F6548" s="85" t="str">
        <f>IF(E6548="N/A","N/A",VLOOKUP(E6548,UniFormat!$A$9:$F$817,6,FALSE))</f>
        <v>N/A</v>
      </c>
      <c r="G6548" s="25" t="str">
        <f t="shared" si="102"/>
        <v>22-46 41 27</v>
      </c>
      <c r="H6548" s="25" t="s">
        <v>17</v>
      </c>
    </row>
    <row r="6549" spans="1:8" x14ac:dyDescent="0.25">
      <c r="A6549" s="25" t="s">
        <v>14605</v>
      </c>
      <c r="B6549" s="25" t="s">
        <v>14606</v>
      </c>
      <c r="C6549" s="27">
        <v>4</v>
      </c>
      <c r="D6549" s="25" t="s">
        <v>39040</v>
      </c>
      <c r="E6549" s="28" t="s">
        <v>17</v>
      </c>
      <c r="F6549" s="85" t="str">
        <f>IF(E6549="N/A","N/A",VLOOKUP(E6549,UniFormat!$A$9:$F$817,6,FALSE))</f>
        <v>N/A</v>
      </c>
      <c r="G6549" s="25" t="str">
        <f t="shared" si="102"/>
        <v>22-46 41 29</v>
      </c>
      <c r="H6549" s="25" t="s">
        <v>17</v>
      </c>
    </row>
    <row r="6550" spans="1:8" x14ac:dyDescent="0.25">
      <c r="A6550" s="25" t="s">
        <v>14607</v>
      </c>
      <c r="B6550" s="25" t="s">
        <v>14608</v>
      </c>
      <c r="C6550" s="27">
        <v>4</v>
      </c>
      <c r="D6550" s="25" t="s">
        <v>39040</v>
      </c>
      <c r="E6550" s="28" t="s">
        <v>17</v>
      </c>
      <c r="F6550" s="85" t="str">
        <f>IF(E6550="N/A","N/A",VLOOKUP(E6550,UniFormat!$A$9:$F$817,6,FALSE))</f>
        <v>N/A</v>
      </c>
      <c r="G6550" s="25" t="str">
        <f t="shared" si="102"/>
        <v>22-46 41 31</v>
      </c>
      <c r="H6550" s="25" t="s">
        <v>17</v>
      </c>
    </row>
    <row r="6551" spans="1:8" x14ac:dyDescent="0.25">
      <c r="A6551" s="25" t="s">
        <v>14609</v>
      </c>
      <c r="B6551" s="25" t="s">
        <v>14610</v>
      </c>
      <c r="C6551" s="27">
        <v>4</v>
      </c>
      <c r="D6551" s="25" t="s">
        <v>39040</v>
      </c>
      <c r="E6551" s="28" t="s">
        <v>17</v>
      </c>
      <c r="F6551" s="85" t="str">
        <f>IF(E6551="N/A","N/A",VLOOKUP(E6551,UniFormat!$A$9:$F$817,6,FALSE))</f>
        <v>N/A</v>
      </c>
      <c r="G6551" s="25" t="str">
        <f t="shared" si="102"/>
        <v>22-46 41 33</v>
      </c>
      <c r="H6551" s="25" t="s">
        <v>17</v>
      </c>
    </row>
    <row r="6552" spans="1:8" x14ac:dyDescent="0.25">
      <c r="A6552" s="25" t="s">
        <v>14611</v>
      </c>
      <c r="B6552" s="25" t="s">
        <v>14612</v>
      </c>
      <c r="C6552" s="27">
        <v>4</v>
      </c>
      <c r="D6552" s="25" t="s">
        <v>39040</v>
      </c>
      <c r="E6552" s="28" t="s">
        <v>17</v>
      </c>
      <c r="F6552" s="85" t="str">
        <f>IF(E6552="N/A","N/A",VLOOKUP(E6552,UniFormat!$A$9:$F$817,6,FALSE))</f>
        <v>N/A</v>
      </c>
      <c r="G6552" s="25" t="str">
        <f t="shared" si="102"/>
        <v>22-46 41 34</v>
      </c>
      <c r="H6552" s="25" t="s">
        <v>17</v>
      </c>
    </row>
    <row r="6553" spans="1:8" x14ac:dyDescent="0.25">
      <c r="A6553" s="25" t="s">
        <v>14613</v>
      </c>
      <c r="B6553" s="25" t="s">
        <v>14614</v>
      </c>
      <c r="C6553" s="27">
        <v>4</v>
      </c>
      <c r="D6553" s="25" t="s">
        <v>39040</v>
      </c>
      <c r="E6553" s="28" t="s">
        <v>17</v>
      </c>
      <c r="F6553" s="85" t="str">
        <f>IF(E6553="N/A","N/A",VLOOKUP(E6553,UniFormat!$A$9:$F$817,6,FALSE))</f>
        <v>N/A</v>
      </c>
      <c r="G6553" s="25" t="str">
        <f t="shared" si="102"/>
        <v>22-46 41 36</v>
      </c>
      <c r="H6553" s="25" t="s">
        <v>17</v>
      </c>
    </row>
    <row r="6554" spans="1:8" x14ac:dyDescent="0.25">
      <c r="A6554" s="25" t="s">
        <v>14615</v>
      </c>
      <c r="B6554" s="25" t="s">
        <v>14616</v>
      </c>
      <c r="C6554" s="27">
        <v>4</v>
      </c>
      <c r="D6554" s="25" t="s">
        <v>39040</v>
      </c>
      <c r="E6554" s="28" t="s">
        <v>17</v>
      </c>
      <c r="F6554" s="85" t="str">
        <f>IF(E6554="N/A","N/A",VLOOKUP(E6554,UniFormat!$A$9:$F$817,6,FALSE))</f>
        <v>N/A</v>
      </c>
      <c r="G6554" s="25" t="str">
        <f t="shared" si="102"/>
        <v>22-46 41 38</v>
      </c>
      <c r="H6554" s="25" t="s">
        <v>17</v>
      </c>
    </row>
    <row r="6555" spans="1:8" x14ac:dyDescent="0.25">
      <c r="A6555" s="25" t="s">
        <v>14617</v>
      </c>
      <c r="B6555" s="25" t="s">
        <v>14618</v>
      </c>
      <c r="C6555" s="27">
        <v>4</v>
      </c>
      <c r="D6555" s="25" t="s">
        <v>39040</v>
      </c>
      <c r="E6555" s="28" t="s">
        <v>17</v>
      </c>
      <c r="F6555" s="85" t="str">
        <f>IF(E6555="N/A","N/A",VLOOKUP(E6555,UniFormat!$A$9:$F$817,6,FALSE))</f>
        <v>N/A</v>
      </c>
      <c r="G6555" s="25" t="str">
        <f t="shared" si="102"/>
        <v>22-46 41 41</v>
      </c>
      <c r="H6555" s="25" t="s">
        <v>17</v>
      </c>
    </row>
    <row r="6556" spans="1:8" x14ac:dyDescent="0.25">
      <c r="A6556" s="25" t="s">
        <v>14619</v>
      </c>
      <c r="B6556" s="25" t="s">
        <v>14620</v>
      </c>
      <c r="C6556" s="27">
        <v>4</v>
      </c>
      <c r="D6556" s="25" t="s">
        <v>39040</v>
      </c>
      <c r="E6556" s="28" t="s">
        <v>17</v>
      </c>
      <c r="F6556" s="85" t="str">
        <f>IF(E6556="N/A","N/A",VLOOKUP(E6556,UniFormat!$A$9:$F$817,6,FALSE))</f>
        <v>N/A</v>
      </c>
      <c r="G6556" s="25" t="str">
        <f t="shared" si="102"/>
        <v>22-46 41 43</v>
      </c>
      <c r="H6556" s="25" t="s">
        <v>17</v>
      </c>
    </row>
    <row r="6557" spans="1:8" x14ac:dyDescent="0.25">
      <c r="A6557" s="25" t="s">
        <v>14621</v>
      </c>
      <c r="B6557" s="25" t="s">
        <v>14622</v>
      </c>
      <c r="C6557" s="27">
        <v>4</v>
      </c>
      <c r="D6557" s="25" t="s">
        <v>39040</v>
      </c>
      <c r="E6557" s="28" t="s">
        <v>17</v>
      </c>
      <c r="F6557" s="85" t="str">
        <f>IF(E6557="N/A","N/A",VLOOKUP(E6557,UniFormat!$A$9:$F$817,6,FALSE))</f>
        <v>N/A</v>
      </c>
      <c r="G6557" s="25" t="str">
        <f t="shared" si="102"/>
        <v>22-46 41 46</v>
      </c>
      <c r="H6557" s="25" t="s">
        <v>17</v>
      </c>
    </row>
    <row r="6558" spans="1:8" x14ac:dyDescent="0.25">
      <c r="A6558" s="25" t="s">
        <v>14623</v>
      </c>
      <c r="B6558" s="25" t="s">
        <v>14624</v>
      </c>
      <c r="C6558" s="27">
        <v>3</v>
      </c>
      <c r="D6558" s="25" t="s">
        <v>39040</v>
      </c>
      <c r="E6558" s="28" t="s">
        <v>17</v>
      </c>
      <c r="F6558" s="85" t="str">
        <f>IF(E6558="N/A","N/A",VLOOKUP(E6558,UniFormat!$A$9:$F$817,6,FALSE))</f>
        <v>N/A</v>
      </c>
      <c r="G6558" s="25" t="str">
        <f t="shared" si="102"/>
        <v>22-46 43 00</v>
      </c>
      <c r="H6558" s="25" t="s">
        <v>17</v>
      </c>
    </row>
    <row r="6559" spans="1:8" x14ac:dyDescent="0.25">
      <c r="A6559" s="25" t="s">
        <v>14625</v>
      </c>
      <c r="B6559" s="25" t="s">
        <v>14626</v>
      </c>
      <c r="C6559" s="27">
        <v>4</v>
      </c>
      <c r="D6559" s="25" t="s">
        <v>39040</v>
      </c>
      <c r="E6559" s="28" t="s">
        <v>17</v>
      </c>
      <c r="F6559" s="85" t="str">
        <f>IF(E6559="N/A","N/A",VLOOKUP(E6559,UniFormat!$A$9:$F$817,6,FALSE))</f>
        <v>N/A</v>
      </c>
      <c r="G6559" s="25" t="str">
        <f t="shared" si="102"/>
        <v>22-46 43 11</v>
      </c>
      <c r="H6559" s="25" t="s">
        <v>17</v>
      </c>
    </row>
    <row r="6560" spans="1:8" x14ac:dyDescent="0.25">
      <c r="A6560" s="25" t="s">
        <v>14627</v>
      </c>
      <c r="B6560" s="25" t="s">
        <v>14628</v>
      </c>
      <c r="C6560" s="27">
        <v>4</v>
      </c>
      <c r="D6560" s="25" t="s">
        <v>39040</v>
      </c>
      <c r="E6560" s="28" t="s">
        <v>17</v>
      </c>
      <c r="F6560" s="85" t="str">
        <f>IF(E6560="N/A","N/A",VLOOKUP(E6560,UniFormat!$A$9:$F$817,6,FALSE))</f>
        <v>N/A</v>
      </c>
      <c r="G6560" s="25" t="str">
        <f t="shared" si="102"/>
        <v>22-46 43 14</v>
      </c>
      <c r="H6560" s="25" t="s">
        <v>17</v>
      </c>
    </row>
    <row r="6561" spans="1:8" x14ac:dyDescent="0.25">
      <c r="A6561" s="25" t="s">
        <v>14629</v>
      </c>
      <c r="B6561" s="25" t="s">
        <v>14630</v>
      </c>
      <c r="C6561" s="27">
        <v>4</v>
      </c>
      <c r="D6561" s="25" t="s">
        <v>39040</v>
      </c>
      <c r="E6561" s="28" t="s">
        <v>17</v>
      </c>
      <c r="F6561" s="85" t="str">
        <f>IF(E6561="N/A","N/A",VLOOKUP(E6561,UniFormat!$A$9:$F$817,6,FALSE))</f>
        <v>N/A</v>
      </c>
      <c r="G6561" s="25" t="str">
        <f t="shared" si="102"/>
        <v>22-46 43 16</v>
      </c>
      <c r="H6561" s="25" t="s">
        <v>17</v>
      </c>
    </row>
    <row r="6562" spans="1:8" x14ac:dyDescent="0.25">
      <c r="A6562" s="25" t="s">
        <v>14631</v>
      </c>
      <c r="B6562" s="25" t="s">
        <v>14632</v>
      </c>
      <c r="C6562" s="27">
        <v>4</v>
      </c>
      <c r="D6562" s="25" t="s">
        <v>39040</v>
      </c>
      <c r="E6562" s="28" t="s">
        <v>17</v>
      </c>
      <c r="F6562" s="85" t="str">
        <f>IF(E6562="N/A","N/A",VLOOKUP(E6562,UniFormat!$A$9:$F$817,6,FALSE))</f>
        <v>N/A</v>
      </c>
      <c r="G6562" s="25" t="str">
        <f t="shared" si="102"/>
        <v>22-46 43 18</v>
      </c>
      <c r="H6562" s="25" t="s">
        <v>17</v>
      </c>
    </row>
    <row r="6563" spans="1:8" x14ac:dyDescent="0.25">
      <c r="A6563" s="25" t="s">
        <v>14633</v>
      </c>
      <c r="B6563" s="25" t="s">
        <v>14634</v>
      </c>
      <c r="C6563" s="27">
        <v>4</v>
      </c>
      <c r="D6563" s="25" t="s">
        <v>39040</v>
      </c>
      <c r="E6563" s="28" t="s">
        <v>17</v>
      </c>
      <c r="F6563" s="85" t="str">
        <f>IF(E6563="N/A","N/A",VLOOKUP(E6563,UniFormat!$A$9:$F$817,6,FALSE))</f>
        <v>N/A</v>
      </c>
      <c r="G6563" s="25" t="str">
        <f t="shared" si="102"/>
        <v>22-46 43 21</v>
      </c>
      <c r="H6563" s="25" t="s">
        <v>17</v>
      </c>
    </row>
    <row r="6564" spans="1:8" x14ac:dyDescent="0.25">
      <c r="A6564" s="25" t="s">
        <v>14635</v>
      </c>
      <c r="B6564" s="25" t="s">
        <v>14636</v>
      </c>
      <c r="C6564" s="27">
        <v>4</v>
      </c>
      <c r="D6564" s="25" t="s">
        <v>39040</v>
      </c>
      <c r="E6564" s="28" t="s">
        <v>17</v>
      </c>
      <c r="F6564" s="85" t="str">
        <f>IF(E6564="N/A","N/A",VLOOKUP(E6564,UniFormat!$A$9:$F$817,6,FALSE))</f>
        <v>N/A</v>
      </c>
      <c r="G6564" s="25" t="str">
        <f t="shared" si="102"/>
        <v>22-46 43 53</v>
      </c>
      <c r="H6564" s="25" t="s">
        <v>17</v>
      </c>
    </row>
    <row r="6565" spans="1:8" x14ac:dyDescent="0.25">
      <c r="A6565" s="25" t="s">
        <v>14637</v>
      </c>
      <c r="B6565" s="25" t="s">
        <v>14638</v>
      </c>
      <c r="C6565" s="27">
        <v>4</v>
      </c>
      <c r="D6565" s="25" t="s">
        <v>39040</v>
      </c>
      <c r="E6565" s="28" t="s">
        <v>17</v>
      </c>
      <c r="F6565" s="85" t="str">
        <f>IF(E6565="N/A","N/A",VLOOKUP(E6565,UniFormat!$A$9:$F$817,6,FALSE))</f>
        <v>N/A</v>
      </c>
      <c r="G6565" s="25" t="str">
        <f t="shared" si="102"/>
        <v>22-46 43 61</v>
      </c>
      <c r="H6565" s="25" t="s">
        <v>17</v>
      </c>
    </row>
    <row r="6566" spans="1:8" x14ac:dyDescent="0.25">
      <c r="A6566" s="25" t="s">
        <v>14639</v>
      </c>
      <c r="B6566" s="25" t="s">
        <v>14640</v>
      </c>
      <c r="C6566" s="27">
        <v>4</v>
      </c>
      <c r="D6566" s="25" t="s">
        <v>39040</v>
      </c>
      <c r="E6566" s="28" t="s">
        <v>17</v>
      </c>
      <c r="F6566" s="85" t="str">
        <f>IF(E6566="N/A","N/A",VLOOKUP(E6566,UniFormat!$A$9:$F$817,6,FALSE))</f>
        <v>N/A</v>
      </c>
      <c r="G6566" s="25" t="str">
        <f t="shared" si="102"/>
        <v>22-46 43 63</v>
      </c>
      <c r="H6566" s="25" t="s">
        <v>17</v>
      </c>
    </row>
    <row r="6567" spans="1:8" x14ac:dyDescent="0.25">
      <c r="A6567" s="25" t="s">
        <v>14641</v>
      </c>
      <c r="B6567" s="25" t="s">
        <v>14642</v>
      </c>
      <c r="C6567" s="27">
        <v>4</v>
      </c>
      <c r="D6567" s="25" t="s">
        <v>39040</v>
      </c>
      <c r="E6567" s="28" t="s">
        <v>17</v>
      </c>
      <c r="F6567" s="85" t="str">
        <f>IF(E6567="N/A","N/A",VLOOKUP(E6567,UniFormat!$A$9:$F$817,6,FALSE))</f>
        <v>N/A</v>
      </c>
      <c r="G6567" s="25" t="str">
        <f t="shared" si="102"/>
        <v>22-46 43 66</v>
      </c>
      <c r="H6567" s="25" t="s">
        <v>17</v>
      </c>
    </row>
    <row r="6568" spans="1:8" x14ac:dyDescent="0.25">
      <c r="A6568" s="25" t="s">
        <v>14643</v>
      </c>
      <c r="B6568" s="25" t="s">
        <v>14644</v>
      </c>
      <c r="C6568" s="27">
        <v>4</v>
      </c>
      <c r="D6568" s="25" t="s">
        <v>39040</v>
      </c>
      <c r="E6568" s="28" t="s">
        <v>17</v>
      </c>
      <c r="F6568" s="85" t="str">
        <f>IF(E6568="N/A","N/A",VLOOKUP(E6568,UniFormat!$A$9:$F$817,6,FALSE))</f>
        <v>N/A</v>
      </c>
      <c r="G6568" s="25" t="str">
        <f t="shared" si="102"/>
        <v>22-46 43 67</v>
      </c>
      <c r="H6568" s="25" t="s">
        <v>17</v>
      </c>
    </row>
    <row r="6569" spans="1:8" x14ac:dyDescent="0.25">
      <c r="A6569" s="25" t="s">
        <v>14645</v>
      </c>
      <c r="B6569" s="25" t="s">
        <v>14646</v>
      </c>
      <c r="C6569" s="27">
        <v>4</v>
      </c>
      <c r="D6569" s="25" t="s">
        <v>39040</v>
      </c>
      <c r="E6569" s="28" t="s">
        <v>17</v>
      </c>
      <c r="F6569" s="85" t="str">
        <f>IF(E6569="N/A","N/A",VLOOKUP(E6569,UniFormat!$A$9:$F$817,6,FALSE))</f>
        <v>N/A</v>
      </c>
      <c r="G6569" s="25" t="str">
        <f t="shared" si="102"/>
        <v>22-46 43 73</v>
      </c>
      <c r="H6569" s="25" t="s">
        <v>17</v>
      </c>
    </row>
    <row r="6570" spans="1:8" x14ac:dyDescent="0.25">
      <c r="A6570" s="25" t="s">
        <v>14647</v>
      </c>
      <c r="B6570" s="25" t="s">
        <v>14648</v>
      </c>
      <c r="C6570" s="27">
        <v>4</v>
      </c>
      <c r="D6570" s="25" t="s">
        <v>39040</v>
      </c>
      <c r="E6570" s="28" t="s">
        <v>17</v>
      </c>
      <c r="F6570" s="85" t="str">
        <f>IF(E6570="N/A","N/A",VLOOKUP(E6570,UniFormat!$A$9:$F$817,6,FALSE))</f>
        <v>N/A</v>
      </c>
      <c r="G6570" s="25" t="str">
        <f t="shared" si="102"/>
        <v>22-46 43 76</v>
      </c>
      <c r="H6570" s="25" t="s">
        <v>17</v>
      </c>
    </row>
    <row r="6571" spans="1:8" x14ac:dyDescent="0.25">
      <c r="A6571" s="25" t="s">
        <v>14649</v>
      </c>
      <c r="B6571" s="25" t="s">
        <v>14650</v>
      </c>
      <c r="C6571" s="27">
        <v>3</v>
      </c>
      <c r="D6571" s="25" t="s">
        <v>39040</v>
      </c>
      <c r="E6571" s="28" t="s">
        <v>17</v>
      </c>
      <c r="F6571" s="85" t="str">
        <f>IF(E6571="N/A","N/A",VLOOKUP(E6571,UniFormat!$A$9:$F$817,6,FALSE))</f>
        <v>N/A</v>
      </c>
      <c r="G6571" s="25" t="str">
        <f t="shared" si="102"/>
        <v>22-46 46 00</v>
      </c>
      <c r="H6571" s="25" t="s">
        <v>17</v>
      </c>
    </row>
    <row r="6572" spans="1:8" x14ac:dyDescent="0.25">
      <c r="A6572" s="25" t="s">
        <v>14651</v>
      </c>
      <c r="B6572" s="25" t="s">
        <v>14652</v>
      </c>
      <c r="C6572" s="27">
        <v>4</v>
      </c>
      <c r="D6572" s="25" t="s">
        <v>39040</v>
      </c>
      <c r="E6572" s="28" t="s">
        <v>17</v>
      </c>
      <c r="F6572" s="85" t="str">
        <f>IF(E6572="N/A","N/A",VLOOKUP(E6572,UniFormat!$A$9:$F$817,6,FALSE))</f>
        <v>N/A</v>
      </c>
      <c r="G6572" s="25" t="str">
        <f t="shared" si="102"/>
        <v>22-46 46 13</v>
      </c>
      <c r="H6572" s="25" t="s">
        <v>17</v>
      </c>
    </row>
    <row r="6573" spans="1:8" x14ac:dyDescent="0.25">
      <c r="A6573" s="25" t="s">
        <v>14653</v>
      </c>
      <c r="B6573" s="25" t="s">
        <v>14654</v>
      </c>
      <c r="C6573" s="27">
        <v>4</v>
      </c>
      <c r="D6573" s="25" t="s">
        <v>39040</v>
      </c>
      <c r="E6573" s="28" t="s">
        <v>17</v>
      </c>
      <c r="F6573" s="85" t="str">
        <f>IF(E6573="N/A","N/A",VLOOKUP(E6573,UniFormat!$A$9:$F$817,6,FALSE))</f>
        <v>N/A</v>
      </c>
      <c r="G6573" s="25" t="str">
        <f t="shared" si="102"/>
        <v>22-46 46 16</v>
      </c>
      <c r="H6573" s="25" t="s">
        <v>17</v>
      </c>
    </row>
    <row r="6574" spans="1:8" x14ac:dyDescent="0.25">
      <c r="A6574" s="25" t="s">
        <v>14655</v>
      </c>
      <c r="B6574" s="25" t="s">
        <v>14656</v>
      </c>
      <c r="C6574" s="27">
        <v>4</v>
      </c>
      <c r="D6574" s="25" t="s">
        <v>39040</v>
      </c>
      <c r="E6574" s="28" t="s">
        <v>17</v>
      </c>
      <c r="F6574" s="85" t="str">
        <f>IF(E6574="N/A","N/A",VLOOKUP(E6574,UniFormat!$A$9:$F$817,6,FALSE))</f>
        <v>N/A</v>
      </c>
      <c r="G6574" s="25" t="str">
        <f t="shared" si="102"/>
        <v>22-46 46 23</v>
      </c>
      <c r="H6574" s="25" t="s">
        <v>17</v>
      </c>
    </row>
    <row r="6575" spans="1:8" x14ac:dyDescent="0.25">
      <c r="A6575" s="25" t="s">
        <v>14657</v>
      </c>
      <c r="B6575" s="25" t="s">
        <v>14658</v>
      </c>
      <c r="C6575" s="27">
        <v>4</v>
      </c>
      <c r="D6575" s="25" t="s">
        <v>39040</v>
      </c>
      <c r="E6575" s="28" t="s">
        <v>17</v>
      </c>
      <c r="F6575" s="85" t="str">
        <f>IF(E6575="N/A","N/A",VLOOKUP(E6575,UniFormat!$A$9:$F$817,6,FALSE))</f>
        <v>N/A</v>
      </c>
      <c r="G6575" s="25" t="str">
        <f t="shared" si="102"/>
        <v>22-46 46 26</v>
      </c>
      <c r="H6575" s="25" t="s">
        <v>17</v>
      </c>
    </row>
    <row r="6576" spans="1:8" x14ac:dyDescent="0.25">
      <c r="A6576" s="25" t="s">
        <v>14659</v>
      </c>
      <c r="B6576" s="25" t="s">
        <v>14660</v>
      </c>
      <c r="C6576" s="27">
        <v>3</v>
      </c>
      <c r="D6576" s="25" t="s">
        <v>39040</v>
      </c>
      <c r="E6576" s="28" t="s">
        <v>17</v>
      </c>
      <c r="F6576" s="85" t="str">
        <f>IF(E6576="N/A","N/A",VLOOKUP(E6576,UniFormat!$A$9:$F$817,6,FALSE))</f>
        <v>N/A</v>
      </c>
      <c r="G6576" s="25" t="str">
        <f t="shared" si="102"/>
        <v>22-46 50 00</v>
      </c>
      <c r="H6576" s="25" t="s">
        <v>17</v>
      </c>
    </row>
    <row r="6577" spans="1:8" x14ac:dyDescent="0.25">
      <c r="A6577" s="25" t="s">
        <v>14661</v>
      </c>
      <c r="B6577" s="25" t="s">
        <v>14662</v>
      </c>
      <c r="C6577" s="27">
        <v>3</v>
      </c>
      <c r="D6577" s="25" t="s">
        <v>39040</v>
      </c>
      <c r="E6577" s="28" t="s">
        <v>17</v>
      </c>
      <c r="F6577" s="85" t="str">
        <f>IF(E6577="N/A","N/A",VLOOKUP(E6577,UniFormat!$A$9:$F$817,6,FALSE))</f>
        <v>N/A</v>
      </c>
      <c r="G6577" s="25" t="str">
        <f t="shared" si="102"/>
        <v>22-46 51 00</v>
      </c>
      <c r="H6577" s="25" t="s">
        <v>17</v>
      </c>
    </row>
    <row r="6578" spans="1:8" x14ac:dyDescent="0.25">
      <c r="A6578" s="25" t="s">
        <v>14663</v>
      </c>
      <c r="B6578" s="25" t="s">
        <v>14664</v>
      </c>
      <c r="C6578" s="27">
        <v>4</v>
      </c>
      <c r="D6578" s="25" t="s">
        <v>39040</v>
      </c>
      <c r="E6578" s="28" t="s">
        <v>17</v>
      </c>
      <c r="F6578" s="85" t="str">
        <f>IF(E6578="N/A","N/A",VLOOKUP(E6578,UniFormat!$A$9:$F$817,6,FALSE))</f>
        <v>N/A</v>
      </c>
      <c r="G6578" s="25" t="str">
        <f t="shared" si="102"/>
        <v>22-46 51 11</v>
      </c>
      <c r="H6578" s="25" t="s">
        <v>17</v>
      </c>
    </row>
    <row r="6579" spans="1:8" x14ac:dyDescent="0.25">
      <c r="A6579" s="25" t="s">
        <v>14665</v>
      </c>
      <c r="B6579" s="25" t="s">
        <v>14666</v>
      </c>
      <c r="C6579" s="27">
        <v>4</v>
      </c>
      <c r="D6579" s="25" t="s">
        <v>39040</v>
      </c>
      <c r="E6579" s="28" t="s">
        <v>17</v>
      </c>
      <c r="F6579" s="85" t="str">
        <f>IF(E6579="N/A","N/A",VLOOKUP(E6579,UniFormat!$A$9:$F$817,6,FALSE))</f>
        <v>N/A</v>
      </c>
      <c r="G6579" s="25" t="str">
        <f t="shared" si="102"/>
        <v>22-46 51 13</v>
      </c>
      <c r="H6579" s="25" t="s">
        <v>17</v>
      </c>
    </row>
    <row r="6580" spans="1:8" x14ac:dyDescent="0.25">
      <c r="A6580" s="25" t="s">
        <v>14667</v>
      </c>
      <c r="B6580" s="25" t="s">
        <v>14668</v>
      </c>
      <c r="C6580" s="27">
        <v>4</v>
      </c>
      <c r="D6580" s="25" t="s">
        <v>39040</v>
      </c>
      <c r="E6580" s="28" t="s">
        <v>17</v>
      </c>
      <c r="F6580" s="85" t="str">
        <f>IF(E6580="N/A","N/A",VLOOKUP(E6580,UniFormat!$A$9:$F$817,6,FALSE))</f>
        <v>N/A</v>
      </c>
      <c r="G6580" s="25" t="str">
        <f t="shared" si="102"/>
        <v>22-46 51 16</v>
      </c>
      <c r="H6580" s="25" t="s">
        <v>17</v>
      </c>
    </row>
    <row r="6581" spans="1:8" x14ac:dyDescent="0.25">
      <c r="A6581" s="25" t="s">
        <v>14669</v>
      </c>
      <c r="B6581" s="25" t="s">
        <v>14670</v>
      </c>
      <c r="C6581" s="27">
        <v>4</v>
      </c>
      <c r="D6581" s="25" t="s">
        <v>39040</v>
      </c>
      <c r="E6581" s="28" t="s">
        <v>17</v>
      </c>
      <c r="F6581" s="85" t="str">
        <f>IF(E6581="N/A","N/A",VLOOKUP(E6581,UniFormat!$A$9:$F$817,6,FALSE))</f>
        <v>N/A</v>
      </c>
      <c r="G6581" s="25" t="str">
        <f t="shared" si="102"/>
        <v>22-46 51 17</v>
      </c>
      <c r="H6581" s="25" t="s">
        <v>17</v>
      </c>
    </row>
    <row r="6582" spans="1:8" x14ac:dyDescent="0.25">
      <c r="A6582" s="25" t="s">
        <v>14671</v>
      </c>
      <c r="B6582" s="25" t="s">
        <v>14672</v>
      </c>
      <c r="C6582" s="27">
        <v>4</v>
      </c>
      <c r="D6582" s="25" t="s">
        <v>39040</v>
      </c>
      <c r="E6582" s="28" t="s">
        <v>17</v>
      </c>
      <c r="F6582" s="85" t="str">
        <f>IF(E6582="N/A","N/A",VLOOKUP(E6582,UniFormat!$A$9:$F$817,6,FALSE))</f>
        <v>N/A</v>
      </c>
      <c r="G6582" s="25" t="str">
        <f t="shared" si="102"/>
        <v>22-46 51 21</v>
      </c>
      <c r="H6582" s="25" t="s">
        <v>17</v>
      </c>
    </row>
    <row r="6583" spans="1:8" x14ac:dyDescent="0.25">
      <c r="A6583" s="25" t="s">
        <v>14673</v>
      </c>
      <c r="B6583" s="25" t="s">
        <v>14674</v>
      </c>
      <c r="C6583" s="27">
        <v>4</v>
      </c>
      <c r="D6583" s="25" t="s">
        <v>39040</v>
      </c>
      <c r="E6583" s="28" t="s">
        <v>17</v>
      </c>
      <c r="F6583" s="85" t="str">
        <f>IF(E6583="N/A","N/A",VLOOKUP(E6583,UniFormat!$A$9:$F$817,6,FALSE))</f>
        <v>N/A</v>
      </c>
      <c r="G6583" s="25" t="str">
        <f t="shared" si="102"/>
        <v>22-46 51 23</v>
      </c>
      <c r="H6583" s="25" t="s">
        <v>17</v>
      </c>
    </row>
    <row r="6584" spans="1:8" x14ac:dyDescent="0.25">
      <c r="A6584" s="25" t="s">
        <v>14675</v>
      </c>
      <c r="B6584" s="25" t="s">
        <v>14676</v>
      </c>
      <c r="C6584" s="27">
        <v>4</v>
      </c>
      <c r="D6584" s="25" t="s">
        <v>39040</v>
      </c>
      <c r="E6584" s="28" t="s">
        <v>17</v>
      </c>
      <c r="F6584" s="85" t="str">
        <f>IF(E6584="N/A","N/A",VLOOKUP(E6584,UniFormat!$A$9:$F$817,6,FALSE))</f>
        <v>N/A</v>
      </c>
      <c r="G6584" s="25" t="str">
        <f t="shared" si="102"/>
        <v>22-46 51 26</v>
      </c>
      <c r="H6584" s="25" t="s">
        <v>17</v>
      </c>
    </row>
    <row r="6585" spans="1:8" x14ac:dyDescent="0.25">
      <c r="A6585" s="25" t="s">
        <v>14677</v>
      </c>
      <c r="B6585" s="25" t="s">
        <v>14678</v>
      </c>
      <c r="C6585" s="27">
        <v>4</v>
      </c>
      <c r="D6585" s="25" t="s">
        <v>39040</v>
      </c>
      <c r="E6585" s="28" t="s">
        <v>17</v>
      </c>
      <c r="F6585" s="85" t="str">
        <f>IF(E6585="N/A","N/A",VLOOKUP(E6585,UniFormat!$A$9:$F$817,6,FALSE))</f>
        <v>N/A</v>
      </c>
      <c r="G6585" s="25" t="str">
        <f t="shared" si="102"/>
        <v>22-46 51 31</v>
      </c>
      <c r="H6585" s="25" t="s">
        <v>17</v>
      </c>
    </row>
    <row r="6586" spans="1:8" x14ac:dyDescent="0.25">
      <c r="A6586" s="25" t="s">
        <v>14679</v>
      </c>
      <c r="B6586" s="25" t="s">
        <v>14680</v>
      </c>
      <c r="C6586" s="27">
        <v>4</v>
      </c>
      <c r="D6586" s="25" t="s">
        <v>39040</v>
      </c>
      <c r="E6586" s="28" t="s">
        <v>17</v>
      </c>
      <c r="F6586" s="85" t="str">
        <f>IF(E6586="N/A","N/A",VLOOKUP(E6586,UniFormat!$A$9:$F$817,6,FALSE))</f>
        <v>N/A</v>
      </c>
      <c r="G6586" s="25" t="str">
        <f t="shared" si="102"/>
        <v>22-46 51 33</v>
      </c>
      <c r="H6586" s="25" t="s">
        <v>17</v>
      </c>
    </row>
    <row r="6587" spans="1:8" x14ac:dyDescent="0.25">
      <c r="A6587" s="25" t="s">
        <v>14681</v>
      </c>
      <c r="B6587" s="25" t="s">
        <v>14682</v>
      </c>
      <c r="C6587" s="27">
        <v>4</v>
      </c>
      <c r="D6587" s="25" t="s">
        <v>39040</v>
      </c>
      <c r="E6587" s="28" t="s">
        <v>17</v>
      </c>
      <c r="F6587" s="85" t="str">
        <f>IF(E6587="N/A","N/A",VLOOKUP(E6587,UniFormat!$A$9:$F$817,6,FALSE))</f>
        <v>N/A</v>
      </c>
      <c r="G6587" s="25" t="str">
        <f t="shared" si="102"/>
        <v>22-46 51 36</v>
      </c>
      <c r="H6587" s="25" t="s">
        <v>17</v>
      </c>
    </row>
    <row r="6588" spans="1:8" x14ac:dyDescent="0.25">
      <c r="A6588" s="25" t="s">
        <v>14683</v>
      </c>
      <c r="B6588" s="25" t="s">
        <v>14684</v>
      </c>
      <c r="C6588" s="27">
        <v>4</v>
      </c>
      <c r="D6588" s="25" t="s">
        <v>39040</v>
      </c>
      <c r="E6588" s="28" t="s">
        <v>17</v>
      </c>
      <c r="F6588" s="85" t="str">
        <f>IF(E6588="N/A","N/A",VLOOKUP(E6588,UniFormat!$A$9:$F$817,6,FALSE))</f>
        <v>N/A</v>
      </c>
      <c r="G6588" s="25" t="str">
        <f t="shared" si="102"/>
        <v>22-46 51 43</v>
      </c>
      <c r="H6588" s="25" t="s">
        <v>17</v>
      </c>
    </row>
    <row r="6589" spans="1:8" x14ac:dyDescent="0.25">
      <c r="A6589" s="25" t="s">
        <v>14685</v>
      </c>
      <c r="B6589" s="25" t="s">
        <v>14686</v>
      </c>
      <c r="C6589" s="27">
        <v>4</v>
      </c>
      <c r="D6589" s="25" t="s">
        <v>39040</v>
      </c>
      <c r="E6589" s="28" t="s">
        <v>17</v>
      </c>
      <c r="F6589" s="85" t="str">
        <f>IF(E6589="N/A","N/A",VLOOKUP(E6589,UniFormat!$A$9:$F$817,6,FALSE))</f>
        <v>N/A</v>
      </c>
      <c r="G6589" s="25" t="str">
        <f t="shared" si="102"/>
        <v>22-46 51 46</v>
      </c>
      <c r="H6589" s="25" t="s">
        <v>17</v>
      </c>
    </row>
    <row r="6590" spans="1:8" x14ac:dyDescent="0.25">
      <c r="A6590" s="25" t="s">
        <v>14687</v>
      </c>
      <c r="B6590" s="25" t="s">
        <v>14688</v>
      </c>
      <c r="C6590" s="27">
        <v>4</v>
      </c>
      <c r="D6590" s="25" t="s">
        <v>39040</v>
      </c>
      <c r="E6590" s="28" t="s">
        <v>17</v>
      </c>
      <c r="F6590" s="85" t="str">
        <f>IF(E6590="N/A","N/A",VLOOKUP(E6590,UniFormat!$A$9:$F$817,6,FALSE))</f>
        <v>N/A</v>
      </c>
      <c r="G6590" s="25" t="str">
        <f t="shared" si="102"/>
        <v>22-46 51 53</v>
      </c>
      <c r="H6590" s="25" t="s">
        <v>17</v>
      </c>
    </row>
    <row r="6591" spans="1:8" x14ac:dyDescent="0.25">
      <c r="A6591" s="25" t="s">
        <v>14689</v>
      </c>
      <c r="B6591" s="25" t="s">
        <v>14690</v>
      </c>
      <c r="C6591" s="27">
        <v>4</v>
      </c>
      <c r="D6591" s="25" t="s">
        <v>39040</v>
      </c>
      <c r="E6591" s="28" t="s">
        <v>17</v>
      </c>
      <c r="F6591" s="85" t="str">
        <f>IF(E6591="N/A","N/A",VLOOKUP(E6591,UniFormat!$A$9:$F$817,6,FALSE))</f>
        <v>N/A</v>
      </c>
      <c r="G6591" s="25" t="str">
        <f t="shared" si="102"/>
        <v>22-46 51 63</v>
      </c>
      <c r="H6591" s="25" t="s">
        <v>17</v>
      </c>
    </row>
    <row r="6592" spans="1:8" x14ac:dyDescent="0.25">
      <c r="A6592" s="25" t="s">
        <v>14691</v>
      </c>
      <c r="B6592" s="25" t="s">
        <v>14692</v>
      </c>
      <c r="C6592" s="27">
        <v>3</v>
      </c>
      <c r="D6592" s="25" t="s">
        <v>39040</v>
      </c>
      <c r="E6592" s="28" t="s">
        <v>17</v>
      </c>
      <c r="F6592" s="85" t="str">
        <f>IF(E6592="N/A","N/A",VLOOKUP(E6592,UniFormat!$A$9:$F$817,6,FALSE))</f>
        <v>N/A</v>
      </c>
      <c r="G6592" s="25" t="str">
        <f t="shared" si="102"/>
        <v>22-46 53 00</v>
      </c>
      <c r="H6592" s="25" t="s">
        <v>17</v>
      </c>
    </row>
    <row r="6593" spans="1:8" x14ac:dyDescent="0.25">
      <c r="A6593" s="25" t="s">
        <v>14693</v>
      </c>
      <c r="B6593" s="25" t="s">
        <v>14694</v>
      </c>
      <c r="C6593" s="27">
        <v>4</v>
      </c>
      <c r="D6593" s="25" t="s">
        <v>39040</v>
      </c>
      <c r="E6593" s="28" t="s">
        <v>17</v>
      </c>
      <c r="F6593" s="85" t="str">
        <f>IF(E6593="N/A","N/A",VLOOKUP(E6593,UniFormat!$A$9:$F$817,6,FALSE))</f>
        <v>N/A</v>
      </c>
      <c r="G6593" s="25" t="str">
        <f t="shared" si="102"/>
        <v>22-46 53 13</v>
      </c>
      <c r="H6593" s="25" t="s">
        <v>17</v>
      </c>
    </row>
    <row r="6594" spans="1:8" x14ac:dyDescent="0.25">
      <c r="A6594" s="25" t="s">
        <v>14695</v>
      </c>
      <c r="B6594" s="25" t="s">
        <v>14696</v>
      </c>
      <c r="C6594" s="27">
        <v>4</v>
      </c>
      <c r="D6594" s="25" t="s">
        <v>39040</v>
      </c>
      <c r="E6594" s="28" t="s">
        <v>17</v>
      </c>
      <c r="F6594" s="85" t="str">
        <f>IF(E6594="N/A","N/A",VLOOKUP(E6594,UniFormat!$A$9:$F$817,6,FALSE))</f>
        <v>N/A</v>
      </c>
      <c r="G6594" s="25" t="str">
        <f t="shared" si="102"/>
        <v>22-46 53 23</v>
      </c>
      <c r="H6594" s="25" t="s">
        <v>17</v>
      </c>
    </row>
    <row r="6595" spans="1:8" x14ac:dyDescent="0.25">
      <c r="A6595" s="25" t="s">
        <v>14697</v>
      </c>
      <c r="B6595" s="25" t="s">
        <v>14698</v>
      </c>
      <c r="C6595" s="27">
        <v>4</v>
      </c>
      <c r="D6595" s="25" t="s">
        <v>39040</v>
      </c>
      <c r="E6595" s="28" t="s">
        <v>17</v>
      </c>
      <c r="F6595" s="85" t="str">
        <f>IF(E6595="N/A","N/A",VLOOKUP(E6595,UniFormat!$A$9:$F$817,6,FALSE))</f>
        <v>N/A</v>
      </c>
      <c r="G6595" s="25" t="str">
        <f t="shared" si="102"/>
        <v>22-46 53 24</v>
      </c>
      <c r="H6595" s="25" t="s">
        <v>17</v>
      </c>
    </row>
    <row r="6596" spans="1:8" x14ac:dyDescent="0.25">
      <c r="A6596" s="25" t="s">
        <v>14699</v>
      </c>
      <c r="B6596" s="25" t="s">
        <v>14700</v>
      </c>
      <c r="C6596" s="27">
        <v>4</v>
      </c>
      <c r="D6596" s="25" t="s">
        <v>39040</v>
      </c>
      <c r="E6596" s="28" t="s">
        <v>17</v>
      </c>
      <c r="F6596" s="85" t="str">
        <f>IF(E6596="N/A","N/A",VLOOKUP(E6596,UniFormat!$A$9:$F$817,6,FALSE))</f>
        <v>N/A</v>
      </c>
      <c r="G6596" s="25" t="str">
        <f t="shared" si="102"/>
        <v>22-46 53 26</v>
      </c>
      <c r="H6596" s="25" t="s">
        <v>17</v>
      </c>
    </row>
    <row r="6597" spans="1:8" x14ac:dyDescent="0.25">
      <c r="A6597" s="25" t="s">
        <v>14701</v>
      </c>
      <c r="B6597" s="25" t="s">
        <v>14702</v>
      </c>
      <c r="C6597" s="27">
        <v>4</v>
      </c>
      <c r="D6597" s="25" t="s">
        <v>39040</v>
      </c>
      <c r="E6597" s="28" t="s">
        <v>17</v>
      </c>
      <c r="F6597" s="85" t="str">
        <f>IF(E6597="N/A","N/A",VLOOKUP(E6597,UniFormat!$A$9:$F$817,6,FALSE))</f>
        <v>N/A</v>
      </c>
      <c r="G6597" s="25" t="str">
        <f t="shared" si="102"/>
        <v>22-46 53 33</v>
      </c>
      <c r="H6597" s="25" t="s">
        <v>17</v>
      </c>
    </row>
    <row r="6598" spans="1:8" x14ac:dyDescent="0.25">
      <c r="A6598" s="25" t="s">
        <v>14703</v>
      </c>
      <c r="B6598" s="25" t="s">
        <v>14704</v>
      </c>
      <c r="C6598" s="27">
        <v>4</v>
      </c>
      <c r="D6598" s="25" t="s">
        <v>39040</v>
      </c>
      <c r="E6598" s="28" t="s">
        <v>17</v>
      </c>
      <c r="F6598" s="85" t="str">
        <f>IF(E6598="N/A","N/A",VLOOKUP(E6598,UniFormat!$A$9:$F$817,6,FALSE))</f>
        <v>N/A</v>
      </c>
      <c r="G6598" s="25" t="str">
        <f t="shared" si="102"/>
        <v>22-46 53 36</v>
      </c>
      <c r="H6598" s="25" t="s">
        <v>17</v>
      </c>
    </row>
    <row r="6599" spans="1:8" x14ac:dyDescent="0.25">
      <c r="A6599" s="25" t="s">
        <v>14705</v>
      </c>
      <c r="B6599" s="25" t="s">
        <v>14706</v>
      </c>
      <c r="C6599" s="27">
        <v>4</v>
      </c>
      <c r="D6599" s="25" t="s">
        <v>39040</v>
      </c>
      <c r="E6599" s="28" t="s">
        <v>17</v>
      </c>
      <c r="F6599" s="85" t="str">
        <f>IF(E6599="N/A","N/A",VLOOKUP(E6599,UniFormat!$A$9:$F$817,6,FALSE))</f>
        <v>N/A</v>
      </c>
      <c r="G6599" s="25" t="str">
        <f t="shared" si="102"/>
        <v>22-46 53 41</v>
      </c>
      <c r="H6599" s="25" t="s">
        <v>17</v>
      </c>
    </row>
    <row r="6600" spans="1:8" x14ac:dyDescent="0.25">
      <c r="A6600" s="25" t="s">
        <v>14707</v>
      </c>
      <c r="B6600" s="25" t="s">
        <v>14708</v>
      </c>
      <c r="C6600" s="27">
        <v>4</v>
      </c>
      <c r="D6600" s="25" t="s">
        <v>39040</v>
      </c>
      <c r="E6600" s="28" t="s">
        <v>17</v>
      </c>
      <c r="F6600" s="85" t="str">
        <f>IF(E6600="N/A","N/A",VLOOKUP(E6600,UniFormat!$A$9:$F$817,6,FALSE))</f>
        <v>N/A</v>
      </c>
      <c r="G6600" s="25" t="str">
        <f t="shared" si="102"/>
        <v>22-46 53 43</v>
      </c>
      <c r="H6600" s="25" t="s">
        <v>17</v>
      </c>
    </row>
    <row r="6601" spans="1:8" x14ac:dyDescent="0.25">
      <c r="A6601" s="25" t="s">
        <v>14709</v>
      </c>
      <c r="B6601" s="25" t="s">
        <v>14710</v>
      </c>
      <c r="C6601" s="27">
        <v>4</v>
      </c>
      <c r="D6601" s="25" t="s">
        <v>39040</v>
      </c>
      <c r="E6601" s="28" t="s">
        <v>17</v>
      </c>
      <c r="F6601" s="85" t="str">
        <f>IF(E6601="N/A","N/A",VLOOKUP(E6601,UniFormat!$A$9:$F$817,6,FALSE))</f>
        <v>N/A</v>
      </c>
      <c r="G6601" s="25" t="str">
        <f t="shared" si="102"/>
        <v>22-46 53 46</v>
      </c>
      <c r="H6601" s="25" t="s">
        <v>17</v>
      </c>
    </row>
    <row r="6602" spans="1:8" x14ac:dyDescent="0.25">
      <c r="A6602" s="25" t="s">
        <v>14711</v>
      </c>
      <c r="B6602" s="25" t="s">
        <v>14712</v>
      </c>
      <c r="C6602" s="27">
        <v>4</v>
      </c>
      <c r="D6602" s="25" t="s">
        <v>39040</v>
      </c>
      <c r="E6602" s="28" t="s">
        <v>17</v>
      </c>
      <c r="F6602" s="85" t="str">
        <f>IF(E6602="N/A","N/A",VLOOKUP(E6602,UniFormat!$A$9:$F$817,6,FALSE))</f>
        <v>N/A</v>
      </c>
      <c r="G6602" s="25" t="str">
        <f t="shared" ref="G6602:G6665" si="103">IF(LEN(A6602)=8,CONCATENATE("22-",A6602),CONCATENATE("22-",LEFT(A6602,8)," ",RIGHT(A6602,2)))</f>
        <v>22-46 53 49</v>
      </c>
      <c r="H6602" s="25" t="s">
        <v>17</v>
      </c>
    </row>
    <row r="6603" spans="1:8" x14ac:dyDescent="0.25">
      <c r="A6603" s="25" t="s">
        <v>14713</v>
      </c>
      <c r="B6603" s="25" t="s">
        <v>14714</v>
      </c>
      <c r="C6603" s="27">
        <v>4</v>
      </c>
      <c r="D6603" s="25" t="s">
        <v>39040</v>
      </c>
      <c r="E6603" s="28" t="s">
        <v>17</v>
      </c>
      <c r="F6603" s="85" t="str">
        <f>IF(E6603="N/A","N/A",VLOOKUP(E6603,UniFormat!$A$9:$F$817,6,FALSE))</f>
        <v>N/A</v>
      </c>
      <c r="G6603" s="25" t="str">
        <f t="shared" si="103"/>
        <v>22-46 53 53</v>
      </c>
      <c r="H6603" s="25" t="s">
        <v>17</v>
      </c>
    </row>
    <row r="6604" spans="1:8" x14ac:dyDescent="0.25">
      <c r="A6604" s="25" t="s">
        <v>14715</v>
      </c>
      <c r="B6604" s="25" t="s">
        <v>14716</v>
      </c>
      <c r="C6604" s="27">
        <v>4</v>
      </c>
      <c r="D6604" s="25" t="s">
        <v>39040</v>
      </c>
      <c r="E6604" s="28" t="s">
        <v>17</v>
      </c>
      <c r="F6604" s="85" t="str">
        <f>IF(E6604="N/A","N/A",VLOOKUP(E6604,UniFormat!$A$9:$F$817,6,FALSE))</f>
        <v>N/A</v>
      </c>
      <c r="G6604" s="25" t="str">
        <f t="shared" si="103"/>
        <v>22-46 53 61</v>
      </c>
      <c r="H6604" s="25" t="s">
        <v>17</v>
      </c>
    </row>
    <row r="6605" spans="1:8" x14ac:dyDescent="0.25">
      <c r="A6605" s="25" t="s">
        <v>14717</v>
      </c>
      <c r="B6605" s="25" t="s">
        <v>14718</v>
      </c>
      <c r="C6605" s="27">
        <v>4</v>
      </c>
      <c r="D6605" s="25" t="s">
        <v>39040</v>
      </c>
      <c r="E6605" s="28" t="s">
        <v>17</v>
      </c>
      <c r="F6605" s="85" t="str">
        <f>IF(E6605="N/A","N/A",VLOOKUP(E6605,UniFormat!$A$9:$F$817,6,FALSE))</f>
        <v>N/A</v>
      </c>
      <c r="G6605" s="25" t="str">
        <f t="shared" si="103"/>
        <v>22-46 53 63</v>
      </c>
      <c r="H6605" s="25" t="s">
        <v>17</v>
      </c>
    </row>
    <row r="6606" spans="1:8" x14ac:dyDescent="0.25">
      <c r="A6606" s="25" t="s">
        <v>14719</v>
      </c>
      <c r="B6606" s="25" t="s">
        <v>14720</v>
      </c>
      <c r="C6606" s="27">
        <v>3</v>
      </c>
      <c r="D6606" s="25" t="s">
        <v>39040</v>
      </c>
      <c r="E6606" s="28" t="s">
        <v>17</v>
      </c>
      <c r="F6606" s="85" t="str">
        <f>IF(E6606="N/A","N/A",VLOOKUP(E6606,UniFormat!$A$9:$F$817,6,FALSE))</f>
        <v>N/A</v>
      </c>
      <c r="G6606" s="25" t="str">
        <f t="shared" si="103"/>
        <v>22-46 60 00</v>
      </c>
      <c r="H6606" s="25" t="s">
        <v>17</v>
      </c>
    </row>
    <row r="6607" spans="1:8" x14ac:dyDescent="0.25">
      <c r="A6607" s="25" t="s">
        <v>14721</v>
      </c>
      <c r="B6607" s="25" t="s">
        <v>14722</v>
      </c>
      <c r="C6607" s="27">
        <v>3</v>
      </c>
      <c r="D6607" s="25" t="s">
        <v>39040</v>
      </c>
      <c r="E6607" s="28" t="s">
        <v>17</v>
      </c>
      <c r="F6607" s="85" t="str">
        <f>IF(E6607="N/A","N/A",VLOOKUP(E6607,UniFormat!$A$9:$F$817,6,FALSE))</f>
        <v>N/A</v>
      </c>
      <c r="G6607" s="25" t="str">
        <f t="shared" si="103"/>
        <v>22-46 61 00</v>
      </c>
      <c r="H6607" s="25" t="s">
        <v>17</v>
      </c>
    </row>
    <row r="6608" spans="1:8" x14ac:dyDescent="0.25">
      <c r="A6608" s="25" t="s">
        <v>14723</v>
      </c>
      <c r="B6608" s="25" t="s">
        <v>14724</v>
      </c>
      <c r="C6608" s="27">
        <v>4</v>
      </c>
      <c r="D6608" s="25" t="s">
        <v>39040</v>
      </c>
      <c r="E6608" s="28" t="s">
        <v>17</v>
      </c>
      <c r="F6608" s="85" t="str">
        <f>IF(E6608="N/A","N/A",VLOOKUP(E6608,UniFormat!$A$9:$F$817,6,FALSE))</f>
        <v>N/A</v>
      </c>
      <c r="G6608" s="25" t="str">
        <f t="shared" si="103"/>
        <v>22-46 61 13</v>
      </c>
      <c r="H6608" s="25" t="s">
        <v>17</v>
      </c>
    </row>
    <row r="6609" spans="1:8" x14ac:dyDescent="0.25">
      <c r="A6609" s="25" t="s">
        <v>14725</v>
      </c>
      <c r="B6609" s="25" t="s">
        <v>14726</v>
      </c>
      <c r="C6609" s="27">
        <v>4</v>
      </c>
      <c r="D6609" s="25" t="s">
        <v>39040</v>
      </c>
      <c r="E6609" s="28" t="s">
        <v>17</v>
      </c>
      <c r="F6609" s="85" t="str">
        <f>IF(E6609="N/A","N/A",VLOOKUP(E6609,UniFormat!$A$9:$F$817,6,FALSE))</f>
        <v>N/A</v>
      </c>
      <c r="G6609" s="25" t="str">
        <f t="shared" si="103"/>
        <v>22-46 61 16</v>
      </c>
      <c r="H6609" s="25" t="s">
        <v>17</v>
      </c>
    </row>
    <row r="6610" spans="1:8" x14ac:dyDescent="0.25">
      <c r="A6610" s="25" t="s">
        <v>14727</v>
      </c>
      <c r="B6610" s="25" t="s">
        <v>14728</v>
      </c>
      <c r="C6610" s="27">
        <v>4</v>
      </c>
      <c r="D6610" s="25" t="s">
        <v>39040</v>
      </c>
      <c r="E6610" s="28" t="s">
        <v>17</v>
      </c>
      <c r="F6610" s="85" t="str">
        <f>IF(E6610="N/A","N/A",VLOOKUP(E6610,UniFormat!$A$9:$F$817,6,FALSE))</f>
        <v>N/A</v>
      </c>
      <c r="G6610" s="25" t="str">
        <f t="shared" si="103"/>
        <v>22-46 61 17</v>
      </c>
      <c r="H6610" s="25" t="s">
        <v>17</v>
      </c>
    </row>
    <row r="6611" spans="1:8" x14ac:dyDescent="0.25">
      <c r="A6611" s="25" t="s">
        <v>14729</v>
      </c>
      <c r="B6611" s="25" t="s">
        <v>14730</v>
      </c>
      <c r="C6611" s="27">
        <v>4</v>
      </c>
      <c r="D6611" s="25" t="s">
        <v>39040</v>
      </c>
      <c r="E6611" s="28" t="s">
        <v>17</v>
      </c>
      <c r="F6611" s="85" t="str">
        <f>IF(E6611="N/A","N/A",VLOOKUP(E6611,UniFormat!$A$9:$F$817,6,FALSE))</f>
        <v>N/A</v>
      </c>
      <c r="G6611" s="25" t="str">
        <f t="shared" si="103"/>
        <v>22-46 61 19</v>
      </c>
      <c r="H6611" s="25" t="s">
        <v>17</v>
      </c>
    </row>
    <row r="6612" spans="1:8" x14ac:dyDescent="0.25">
      <c r="A6612" s="25" t="s">
        <v>14731</v>
      </c>
      <c r="B6612" s="25" t="s">
        <v>14732</v>
      </c>
      <c r="C6612" s="27">
        <v>4</v>
      </c>
      <c r="D6612" s="25" t="s">
        <v>39040</v>
      </c>
      <c r="E6612" s="28" t="s">
        <v>17</v>
      </c>
      <c r="F6612" s="85" t="str">
        <f>IF(E6612="N/A","N/A",VLOOKUP(E6612,UniFormat!$A$9:$F$817,6,FALSE))</f>
        <v>N/A</v>
      </c>
      <c r="G6612" s="25" t="str">
        <f t="shared" si="103"/>
        <v>22-46 61 21</v>
      </c>
      <c r="H6612" s="25" t="s">
        <v>17</v>
      </c>
    </row>
    <row r="6613" spans="1:8" x14ac:dyDescent="0.25">
      <c r="A6613" s="25" t="s">
        <v>14733</v>
      </c>
      <c r="B6613" s="25" t="s">
        <v>14734</v>
      </c>
      <c r="C6613" s="27">
        <v>4</v>
      </c>
      <c r="D6613" s="25" t="s">
        <v>39040</v>
      </c>
      <c r="E6613" s="28" t="s">
        <v>17</v>
      </c>
      <c r="F6613" s="85" t="str">
        <f>IF(E6613="N/A","N/A",VLOOKUP(E6613,UniFormat!$A$9:$F$817,6,FALSE))</f>
        <v>N/A</v>
      </c>
      <c r="G6613" s="25" t="str">
        <f t="shared" si="103"/>
        <v>22-46 61 23</v>
      </c>
      <c r="H6613" s="25" t="s">
        <v>17</v>
      </c>
    </row>
    <row r="6614" spans="1:8" x14ac:dyDescent="0.25">
      <c r="A6614" s="25" t="s">
        <v>14735</v>
      </c>
      <c r="B6614" s="25" t="s">
        <v>14736</v>
      </c>
      <c r="C6614" s="27">
        <v>4</v>
      </c>
      <c r="D6614" s="25" t="s">
        <v>39040</v>
      </c>
      <c r="E6614" s="28" t="s">
        <v>17</v>
      </c>
      <c r="F6614" s="85" t="str">
        <f>IF(E6614="N/A","N/A",VLOOKUP(E6614,UniFormat!$A$9:$F$817,6,FALSE))</f>
        <v>N/A</v>
      </c>
      <c r="G6614" s="25" t="str">
        <f t="shared" si="103"/>
        <v>22-46 61 26</v>
      </c>
      <c r="H6614" s="25" t="s">
        <v>17</v>
      </c>
    </row>
    <row r="6615" spans="1:8" x14ac:dyDescent="0.25">
      <c r="A6615" s="25" t="s">
        <v>14737</v>
      </c>
      <c r="B6615" s="25" t="s">
        <v>14738</v>
      </c>
      <c r="C6615" s="27">
        <v>4</v>
      </c>
      <c r="D6615" s="25" t="s">
        <v>39040</v>
      </c>
      <c r="E6615" s="28" t="s">
        <v>17</v>
      </c>
      <c r="F6615" s="85" t="str">
        <f>IF(E6615="N/A","N/A",VLOOKUP(E6615,UniFormat!$A$9:$F$817,6,FALSE))</f>
        <v>N/A</v>
      </c>
      <c r="G6615" s="25" t="str">
        <f t="shared" si="103"/>
        <v>22-46 61 29</v>
      </c>
      <c r="H6615" s="25" t="s">
        <v>17</v>
      </c>
    </row>
    <row r="6616" spans="1:8" x14ac:dyDescent="0.25">
      <c r="A6616" s="25" t="s">
        <v>14739</v>
      </c>
      <c r="B6616" s="25" t="s">
        <v>14740</v>
      </c>
      <c r="C6616" s="27">
        <v>4</v>
      </c>
      <c r="D6616" s="25" t="s">
        <v>39040</v>
      </c>
      <c r="E6616" s="28" t="s">
        <v>17</v>
      </c>
      <c r="F6616" s="85" t="str">
        <f>IF(E6616="N/A","N/A",VLOOKUP(E6616,UniFormat!$A$9:$F$817,6,FALSE))</f>
        <v>N/A</v>
      </c>
      <c r="G6616" s="25" t="str">
        <f t="shared" si="103"/>
        <v>22-46 61 33</v>
      </c>
      <c r="H6616" s="25" t="s">
        <v>17</v>
      </c>
    </row>
    <row r="6617" spans="1:8" x14ac:dyDescent="0.25">
      <c r="A6617" s="25" t="s">
        <v>14741</v>
      </c>
      <c r="B6617" s="25" t="s">
        <v>14742</v>
      </c>
      <c r="C6617" s="27">
        <v>4</v>
      </c>
      <c r="D6617" s="25" t="s">
        <v>39040</v>
      </c>
      <c r="E6617" s="28" t="s">
        <v>17</v>
      </c>
      <c r="F6617" s="85" t="str">
        <f>IF(E6617="N/A","N/A",VLOOKUP(E6617,UniFormat!$A$9:$F$817,6,FALSE))</f>
        <v>N/A</v>
      </c>
      <c r="G6617" s="25" t="str">
        <f t="shared" si="103"/>
        <v>22-46 61 41</v>
      </c>
      <c r="H6617" s="25" t="s">
        <v>17</v>
      </c>
    </row>
    <row r="6618" spans="1:8" x14ac:dyDescent="0.25">
      <c r="A6618" s="25" t="s">
        <v>14743</v>
      </c>
      <c r="B6618" s="25" t="s">
        <v>14744</v>
      </c>
      <c r="C6618" s="27">
        <v>4</v>
      </c>
      <c r="D6618" s="25" t="s">
        <v>39040</v>
      </c>
      <c r="E6618" s="28" t="s">
        <v>17</v>
      </c>
      <c r="F6618" s="85" t="str">
        <f>IF(E6618="N/A","N/A",VLOOKUP(E6618,UniFormat!$A$9:$F$817,6,FALSE))</f>
        <v>N/A</v>
      </c>
      <c r="G6618" s="25" t="str">
        <f t="shared" si="103"/>
        <v>22-46 61 43</v>
      </c>
      <c r="H6618" s="25" t="s">
        <v>17</v>
      </c>
    </row>
    <row r="6619" spans="1:8" x14ac:dyDescent="0.25">
      <c r="A6619" s="25" t="s">
        <v>14745</v>
      </c>
      <c r="B6619" s="25" t="s">
        <v>14746</v>
      </c>
      <c r="C6619" s="27">
        <v>4</v>
      </c>
      <c r="D6619" s="25" t="s">
        <v>39040</v>
      </c>
      <c r="E6619" s="28" t="s">
        <v>17</v>
      </c>
      <c r="F6619" s="85" t="str">
        <f>IF(E6619="N/A","N/A",VLOOKUP(E6619,UniFormat!$A$9:$F$817,6,FALSE))</f>
        <v>N/A</v>
      </c>
      <c r="G6619" s="25" t="str">
        <f t="shared" si="103"/>
        <v>22-46 61 46</v>
      </c>
      <c r="H6619" s="25" t="s">
        <v>17</v>
      </c>
    </row>
    <row r="6620" spans="1:8" x14ac:dyDescent="0.25">
      <c r="A6620" s="25" t="s">
        <v>14747</v>
      </c>
      <c r="B6620" s="25" t="s">
        <v>14748</v>
      </c>
      <c r="C6620" s="27">
        <v>4</v>
      </c>
      <c r="D6620" s="25" t="s">
        <v>39040</v>
      </c>
      <c r="E6620" s="28" t="s">
        <v>17</v>
      </c>
      <c r="F6620" s="85" t="str">
        <f>IF(E6620="N/A","N/A",VLOOKUP(E6620,UniFormat!$A$9:$F$817,6,FALSE))</f>
        <v>N/A</v>
      </c>
      <c r="G6620" s="25" t="str">
        <f t="shared" si="103"/>
        <v>22-46 61 53</v>
      </c>
      <c r="H6620" s="25" t="s">
        <v>17</v>
      </c>
    </row>
    <row r="6621" spans="1:8" x14ac:dyDescent="0.25">
      <c r="A6621" s="25" t="s">
        <v>14749</v>
      </c>
      <c r="B6621" s="25" t="s">
        <v>14750</v>
      </c>
      <c r="C6621" s="27">
        <v>4</v>
      </c>
      <c r="D6621" s="25" t="s">
        <v>39040</v>
      </c>
      <c r="E6621" s="28" t="s">
        <v>17</v>
      </c>
      <c r="F6621" s="85" t="str">
        <f>IF(E6621="N/A","N/A",VLOOKUP(E6621,UniFormat!$A$9:$F$817,6,FALSE))</f>
        <v>N/A</v>
      </c>
      <c r="G6621" s="25" t="str">
        <f t="shared" si="103"/>
        <v>22-46 61 63</v>
      </c>
      <c r="H6621" s="25" t="s">
        <v>17</v>
      </c>
    </row>
    <row r="6622" spans="1:8" x14ac:dyDescent="0.25">
      <c r="A6622" s="25" t="s">
        <v>14751</v>
      </c>
      <c r="B6622" s="25" t="s">
        <v>14752</v>
      </c>
      <c r="C6622" s="27">
        <v>4</v>
      </c>
      <c r="D6622" s="25" t="s">
        <v>39040</v>
      </c>
      <c r="E6622" s="28" t="s">
        <v>17</v>
      </c>
      <c r="F6622" s="85" t="str">
        <f>IF(E6622="N/A","N/A",VLOOKUP(E6622,UniFormat!$A$9:$F$817,6,FALSE))</f>
        <v>N/A</v>
      </c>
      <c r="G6622" s="25" t="str">
        <f t="shared" si="103"/>
        <v>22-46 61 73</v>
      </c>
      <c r="H6622" s="25" t="s">
        <v>17</v>
      </c>
    </row>
    <row r="6623" spans="1:8" x14ac:dyDescent="0.25">
      <c r="A6623" s="25" t="s">
        <v>14753</v>
      </c>
      <c r="B6623" s="25" t="s">
        <v>14754</v>
      </c>
      <c r="C6623" s="27">
        <v>3</v>
      </c>
      <c r="D6623" s="25" t="s">
        <v>39040</v>
      </c>
      <c r="E6623" s="28" t="s">
        <v>17</v>
      </c>
      <c r="F6623" s="85" t="str">
        <f>IF(E6623="N/A","N/A",VLOOKUP(E6623,UniFormat!$A$9:$F$817,6,FALSE))</f>
        <v>N/A</v>
      </c>
      <c r="G6623" s="25" t="str">
        <f t="shared" si="103"/>
        <v>22-46 63 00</v>
      </c>
      <c r="H6623" s="25" t="s">
        <v>17</v>
      </c>
    </row>
    <row r="6624" spans="1:8" x14ac:dyDescent="0.25">
      <c r="A6624" s="25" t="s">
        <v>14755</v>
      </c>
      <c r="B6624" s="25" t="s">
        <v>14756</v>
      </c>
      <c r="C6624" s="27">
        <v>4</v>
      </c>
      <c r="D6624" s="25" t="s">
        <v>39040</v>
      </c>
      <c r="E6624" s="28" t="s">
        <v>17</v>
      </c>
      <c r="F6624" s="85" t="str">
        <f>IF(E6624="N/A","N/A",VLOOKUP(E6624,UniFormat!$A$9:$F$817,6,FALSE))</f>
        <v>N/A</v>
      </c>
      <c r="G6624" s="25" t="str">
        <f t="shared" si="103"/>
        <v>22-46 63 11</v>
      </c>
      <c r="H6624" s="25" t="s">
        <v>17</v>
      </c>
    </row>
    <row r="6625" spans="1:8" x14ac:dyDescent="0.25">
      <c r="A6625" s="25" t="s">
        <v>14757</v>
      </c>
      <c r="B6625" s="25" t="s">
        <v>14758</v>
      </c>
      <c r="C6625" s="27">
        <v>4</v>
      </c>
      <c r="D6625" s="25" t="s">
        <v>39040</v>
      </c>
      <c r="E6625" s="28" t="s">
        <v>17</v>
      </c>
      <c r="F6625" s="85" t="str">
        <f>IF(E6625="N/A","N/A",VLOOKUP(E6625,UniFormat!$A$9:$F$817,6,FALSE))</f>
        <v>N/A</v>
      </c>
      <c r="G6625" s="25" t="str">
        <f t="shared" si="103"/>
        <v>22-46 63 13</v>
      </c>
      <c r="H6625" s="25" t="s">
        <v>17</v>
      </c>
    </row>
    <row r="6626" spans="1:8" x14ac:dyDescent="0.25">
      <c r="A6626" s="25" t="s">
        <v>14759</v>
      </c>
      <c r="B6626" s="25" t="s">
        <v>14760</v>
      </c>
      <c r="C6626" s="27">
        <v>4</v>
      </c>
      <c r="D6626" s="25" t="s">
        <v>39040</v>
      </c>
      <c r="E6626" s="28" t="s">
        <v>17</v>
      </c>
      <c r="F6626" s="85" t="str">
        <f>IF(E6626="N/A","N/A",VLOOKUP(E6626,UniFormat!$A$9:$F$817,6,FALSE))</f>
        <v>N/A</v>
      </c>
      <c r="G6626" s="25" t="str">
        <f t="shared" si="103"/>
        <v>22-46 63 16</v>
      </c>
      <c r="H6626" s="25" t="s">
        <v>17</v>
      </c>
    </row>
    <row r="6627" spans="1:8" x14ac:dyDescent="0.25">
      <c r="A6627" s="25" t="s">
        <v>14761</v>
      </c>
      <c r="B6627" s="25" t="s">
        <v>14762</v>
      </c>
      <c r="C6627" s="27">
        <v>4</v>
      </c>
      <c r="D6627" s="25" t="s">
        <v>39040</v>
      </c>
      <c r="E6627" s="28" t="s">
        <v>17</v>
      </c>
      <c r="F6627" s="85" t="str">
        <f>IF(E6627="N/A","N/A",VLOOKUP(E6627,UniFormat!$A$9:$F$817,6,FALSE))</f>
        <v>N/A</v>
      </c>
      <c r="G6627" s="25" t="str">
        <f t="shared" si="103"/>
        <v>22-46 63 17</v>
      </c>
      <c r="H6627" s="25" t="s">
        <v>17</v>
      </c>
    </row>
    <row r="6628" spans="1:8" x14ac:dyDescent="0.25">
      <c r="A6628" s="25" t="s">
        <v>14763</v>
      </c>
      <c r="B6628" s="25" t="s">
        <v>14764</v>
      </c>
      <c r="C6628" s="27">
        <v>4</v>
      </c>
      <c r="D6628" s="25" t="s">
        <v>39040</v>
      </c>
      <c r="E6628" s="28" t="s">
        <v>17</v>
      </c>
      <c r="F6628" s="85" t="str">
        <f>IF(E6628="N/A","N/A",VLOOKUP(E6628,UniFormat!$A$9:$F$817,6,FALSE))</f>
        <v>N/A</v>
      </c>
      <c r="G6628" s="25" t="str">
        <f t="shared" si="103"/>
        <v>22-46 63 23</v>
      </c>
      <c r="H6628" s="25" t="s">
        <v>17</v>
      </c>
    </row>
    <row r="6629" spans="1:8" x14ac:dyDescent="0.25">
      <c r="A6629" s="25" t="s">
        <v>14765</v>
      </c>
      <c r="B6629" s="25" t="s">
        <v>14766</v>
      </c>
      <c r="C6629" s="27">
        <v>4</v>
      </c>
      <c r="D6629" s="25" t="s">
        <v>39040</v>
      </c>
      <c r="E6629" s="28" t="s">
        <v>17</v>
      </c>
      <c r="F6629" s="85" t="str">
        <f>IF(E6629="N/A","N/A",VLOOKUP(E6629,UniFormat!$A$9:$F$817,6,FALSE))</f>
        <v>N/A</v>
      </c>
      <c r="G6629" s="25" t="str">
        <f t="shared" si="103"/>
        <v>22-46 63 31</v>
      </c>
      <c r="H6629" s="25" t="s">
        <v>17</v>
      </c>
    </row>
    <row r="6630" spans="1:8" x14ac:dyDescent="0.25">
      <c r="A6630" s="25" t="s">
        <v>14767</v>
      </c>
      <c r="B6630" s="25" t="s">
        <v>14768</v>
      </c>
      <c r="C6630" s="27">
        <v>4</v>
      </c>
      <c r="D6630" s="25" t="s">
        <v>39040</v>
      </c>
      <c r="E6630" s="28" t="s">
        <v>17</v>
      </c>
      <c r="F6630" s="85" t="str">
        <f>IF(E6630="N/A","N/A",VLOOKUP(E6630,UniFormat!$A$9:$F$817,6,FALSE))</f>
        <v>N/A</v>
      </c>
      <c r="G6630" s="25" t="str">
        <f t="shared" si="103"/>
        <v>22-46 63 33</v>
      </c>
      <c r="H6630" s="25" t="s">
        <v>17</v>
      </c>
    </row>
    <row r="6631" spans="1:8" x14ac:dyDescent="0.25">
      <c r="A6631" s="25" t="s">
        <v>14769</v>
      </c>
      <c r="B6631" s="25" t="s">
        <v>14770</v>
      </c>
      <c r="C6631" s="27">
        <v>4</v>
      </c>
      <c r="D6631" s="25" t="s">
        <v>39040</v>
      </c>
      <c r="E6631" s="28" t="s">
        <v>17</v>
      </c>
      <c r="F6631" s="85" t="str">
        <f>IF(E6631="N/A","N/A",VLOOKUP(E6631,UniFormat!$A$9:$F$817,6,FALSE))</f>
        <v>N/A</v>
      </c>
      <c r="G6631" s="25" t="str">
        <f t="shared" si="103"/>
        <v>22-46 63 34</v>
      </c>
      <c r="H6631" s="25" t="s">
        <v>17</v>
      </c>
    </row>
    <row r="6632" spans="1:8" x14ac:dyDescent="0.25">
      <c r="A6632" s="25" t="s">
        <v>14771</v>
      </c>
      <c r="B6632" s="25" t="s">
        <v>14772</v>
      </c>
      <c r="C6632" s="27">
        <v>4</v>
      </c>
      <c r="D6632" s="25" t="s">
        <v>39040</v>
      </c>
      <c r="E6632" s="28" t="s">
        <v>17</v>
      </c>
      <c r="F6632" s="85" t="str">
        <f>IF(E6632="N/A","N/A",VLOOKUP(E6632,UniFormat!$A$9:$F$817,6,FALSE))</f>
        <v>N/A</v>
      </c>
      <c r="G6632" s="25" t="str">
        <f t="shared" si="103"/>
        <v>22-46 63 36</v>
      </c>
      <c r="H6632" s="25" t="s">
        <v>17</v>
      </c>
    </row>
    <row r="6633" spans="1:8" x14ac:dyDescent="0.25">
      <c r="A6633" s="25" t="s">
        <v>14773</v>
      </c>
      <c r="B6633" s="25" t="s">
        <v>14774</v>
      </c>
      <c r="C6633" s="27">
        <v>4</v>
      </c>
      <c r="D6633" s="25" t="s">
        <v>39040</v>
      </c>
      <c r="E6633" s="28" t="s">
        <v>17</v>
      </c>
      <c r="F6633" s="85" t="str">
        <f>IF(E6633="N/A","N/A",VLOOKUP(E6633,UniFormat!$A$9:$F$817,6,FALSE))</f>
        <v>N/A</v>
      </c>
      <c r="G6633" s="25" t="str">
        <f t="shared" si="103"/>
        <v>22-46 63 41</v>
      </c>
      <c r="H6633" s="25" t="s">
        <v>17</v>
      </c>
    </row>
    <row r="6634" spans="1:8" x14ac:dyDescent="0.25">
      <c r="A6634" s="25" t="s">
        <v>14775</v>
      </c>
      <c r="B6634" s="25" t="s">
        <v>14776</v>
      </c>
      <c r="C6634" s="27">
        <v>4</v>
      </c>
      <c r="D6634" s="25" t="s">
        <v>39040</v>
      </c>
      <c r="E6634" s="28" t="s">
        <v>17</v>
      </c>
      <c r="F6634" s="85" t="str">
        <f>IF(E6634="N/A","N/A",VLOOKUP(E6634,UniFormat!$A$9:$F$817,6,FALSE))</f>
        <v>N/A</v>
      </c>
      <c r="G6634" s="25" t="str">
        <f t="shared" si="103"/>
        <v>22-46 63 43</v>
      </c>
      <c r="H6634" s="25" t="s">
        <v>17</v>
      </c>
    </row>
    <row r="6635" spans="1:8" x14ac:dyDescent="0.25">
      <c r="A6635" s="25" t="s">
        <v>14777</v>
      </c>
      <c r="B6635" s="25" t="s">
        <v>14778</v>
      </c>
      <c r="C6635" s="27">
        <v>4</v>
      </c>
      <c r="D6635" s="25" t="s">
        <v>39040</v>
      </c>
      <c r="E6635" s="28" t="s">
        <v>17</v>
      </c>
      <c r="F6635" s="85" t="str">
        <f>IF(E6635="N/A","N/A",VLOOKUP(E6635,UniFormat!$A$9:$F$817,6,FALSE))</f>
        <v>N/A</v>
      </c>
      <c r="G6635" s="25" t="str">
        <f t="shared" si="103"/>
        <v>22-46 63 53</v>
      </c>
      <c r="H6635" s="25" t="s">
        <v>17</v>
      </c>
    </row>
    <row r="6636" spans="1:8" x14ac:dyDescent="0.25">
      <c r="A6636" s="25" t="s">
        <v>14779</v>
      </c>
      <c r="B6636" s="25" t="s">
        <v>14780</v>
      </c>
      <c r="C6636" s="27">
        <v>4</v>
      </c>
      <c r="D6636" s="25" t="s">
        <v>39040</v>
      </c>
      <c r="E6636" s="28" t="s">
        <v>17</v>
      </c>
      <c r="F6636" s="85" t="str">
        <f>IF(E6636="N/A","N/A",VLOOKUP(E6636,UniFormat!$A$9:$F$817,6,FALSE))</f>
        <v>N/A</v>
      </c>
      <c r="G6636" s="25" t="str">
        <f t="shared" si="103"/>
        <v>22-46 63 63</v>
      </c>
      <c r="H6636" s="25" t="s">
        <v>17</v>
      </c>
    </row>
    <row r="6637" spans="1:8" x14ac:dyDescent="0.25">
      <c r="A6637" s="25" t="s">
        <v>14781</v>
      </c>
      <c r="B6637" s="25" t="s">
        <v>14782</v>
      </c>
      <c r="C6637" s="27">
        <v>4</v>
      </c>
      <c r="D6637" s="25" t="s">
        <v>39040</v>
      </c>
      <c r="E6637" s="28" t="s">
        <v>17</v>
      </c>
      <c r="F6637" s="85" t="str">
        <f>IF(E6637="N/A","N/A",VLOOKUP(E6637,UniFormat!$A$9:$F$817,6,FALSE))</f>
        <v>N/A</v>
      </c>
      <c r="G6637" s="25" t="str">
        <f t="shared" si="103"/>
        <v>22-46 63 73</v>
      </c>
      <c r="H6637" s="25" t="s">
        <v>17</v>
      </c>
    </row>
    <row r="6638" spans="1:8" x14ac:dyDescent="0.25">
      <c r="A6638" s="25" t="s">
        <v>14783</v>
      </c>
      <c r="B6638" s="25" t="s">
        <v>14784</v>
      </c>
      <c r="C6638" s="27">
        <v>3</v>
      </c>
      <c r="D6638" s="25" t="s">
        <v>39040</v>
      </c>
      <c r="E6638" s="28" t="s">
        <v>17</v>
      </c>
      <c r="F6638" s="85" t="str">
        <f>IF(E6638="N/A","N/A",VLOOKUP(E6638,UniFormat!$A$9:$F$817,6,FALSE))</f>
        <v>N/A</v>
      </c>
      <c r="G6638" s="25" t="str">
        <f t="shared" si="103"/>
        <v>22-46 66 00</v>
      </c>
      <c r="H6638" s="25" t="s">
        <v>17</v>
      </c>
    </row>
    <row r="6639" spans="1:8" x14ac:dyDescent="0.25">
      <c r="A6639" s="25" t="s">
        <v>14785</v>
      </c>
      <c r="B6639" s="25" t="s">
        <v>14786</v>
      </c>
      <c r="C6639" s="27">
        <v>4</v>
      </c>
      <c r="D6639" s="25" t="s">
        <v>39040</v>
      </c>
      <c r="E6639" s="28" t="s">
        <v>17</v>
      </c>
      <c r="F6639" s="85" t="str">
        <f>IF(E6639="N/A","N/A",VLOOKUP(E6639,UniFormat!$A$9:$F$817,6,FALSE))</f>
        <v>N/A</v>
      </c>
      <c r="G6639" s="25" t="str">
        <f t="shared" si="103"/>
        <v>22-46 66 13</v>
      </c>
      <c r="H6639" s="25" t="s">
        <v>17</v>
      </c>
    </row>
    <row r="6640" spans="1:8" x14ac:dyDescent="0.25">
      <c r="A6640" s="25" t="s">
        <v>14787</v>
      </c>
      <c r="B6640" s="25" t="s">
        <v>14788</v>
      </c>
      <c r="C6640" s="27">
        <v>4</v>
      </c>
      <c r="D6640" s="25" t="s">
        <v>39040</v>
      </c>
      <c r="E6640" s="28" t="s">
        <v>17</v>
      </c>
      <c r="F6640" s="85" t="str">
        <f>IF(E6640="N/A","N/A",VLOOKUP(E6640,UniFormat!$A$9:$F$817,6,FALSE))</f>
        <v>N/A</v>
      </c>
      <c r="G6640" s="25" t="str">
        <f t="shared" si="103"/>
        <v>22-46 66 16</v>
      </c>
      <c r="H6640" s="25" t="s">
        <v>17</v>
      </c>
    </row>
    <row r="6641" spans="1:8" x14ac:dyDescent="0.25">
      <c r="A6641" s="25" t="s">
        <v>14789</v>
      </c>
      <c r="B6641" s="25" t="s">
        <v>14790</v>
      </c>
      <c r="C6641" s="27">
        <v>4</v>
      </c>
      <c r="D6641" s="25" t="s">
        <v>39040</v>
      </c>
      <c r="E6641" s="28" t="s">
        <v>17</v>
      </c>
      <c r="F6641" s="85" t="str">
        <f>IF(E6641="N/A","N/A",VLOOKUP(E6641,UniFormat!$A$9:$F$817,6,FALSE))</f>
        <v>N/A</v>
      </c>
      <c r="G6641" s="25" t="str">
        <f t="shared" si="103"/>
        <v>22-46 66 23</v>
      </c>
      <c r="H6641" s="25" t="s">
        <v>17</v>
      </c>
    </row>
    <row r="6642" spans="1:8" x14ac:dyDescent="0.25">
      <c r="A6642" s="25" t="s">
        <v>14791</v>
      </c>
      <c r="B6642" s="25" t="s">
        <v>14792</v>
      </c>
      <c r="C6642" s="27">
        <v>4</v>
      </c>
      <c r="D6642" s="25" t="s">
        <v>39040</v>
      </c>
      <c r="E6642" s="28" t="s">
        <v>17</v>
      </c>
      <c r="F6642" s="85" t="str">
        <f>IF(E6642="N/A","N/A",VLOOKUP(E6642,UniFormat!$A$9:$F$817,6,FALSE))</f>
        <v>N/A</v>
      </c>
      <c r="G6642" s="25" t="str">
        <f t="shared" si="103"/>
        <v>22-46 66 53</v>
      </c>
      <c r="H6642" s="25" t="s">
        <v>17</v>
      </c>
    </row>
    <row r="6643" spans="1:8" x14ac:dyDescent="0.25">
      <c r="A6643" s="25" t="s">
        <v>14793</v>
      </c>
      <c r="B6643" s="25" t="s">
        <v>14794</v>
      </c>
      <c r="C6643" s="27">
        <v>4</v>
      </c>
      <c r="D6643" s="25" t="s">
        <v>39040</v>
      </c>
      <c r="E6643" s="28" t="s">
        <v>17</v>
      </c>
      <c r="F6643" s="85" t="str">
        <f>IF(E6643="N/A","N/A",VLOOKUP(E6643,UniFormat!$A$9:$F$817,6,FALSE))</f>
        <v>N/A</v>
      </c>
      <c r="G6643" s="25" t="str">
        <f t="shared" si="103"/>
        <v>22-46 66 56</v>
      </c>
      <c r="H6643" s="25" t="s">
        <v>17</v>
      </c>
    </row>
    <row r="6644" spans="1:8" x14ac:dyDescent="0.25">
      <c r="A6644" s="25" t="s">
        <v>14795</v>
      </c>
      <c r="B6644" s="25" t="s">
        <v>14796</v>
      </c>
      <c r="C6644" s="27">
        <v>4</v>
      </c>
      <c r="D6644" s="25" t="s">
        <v>39040</v>
      </c>
      <c r="E6644" s="28" t="s">
        <v>17</v>
      </c>
      <c r="F6644" s="85" t="str">
        <f>IF(E6644="N/A","N/A",VLOOKUP(E6644,UniFormat!$A$9:$F$817,6,FALSE))</f>
        <v>N/A</v>
      </c>
      <c r="G6644" s="25" t="str">
        <f t="shared" si="103"/>
        <v>22-46 66 63</v>
      </c>
      <c r="H6644" s="25" t="s">
        <v>17</v>
      </c>
    </row>
    <row r="6645" spans="1:8" x14ac:dyDescent="0.25">
      <c r="A6645" s="25" t="s">
        <v>14797</v>
      </c>
      <c r="B6645" s="25" t="s">
        <v>14798</v>
      </c>
      <c r="C6645" s="27">
        <v>4</v>
      </c>
      <c r="D6645" s="25" t="s">
        <v>39040</v>
      </c>
      <c r="E6645" s="28" t="s">
        <v>17</v>
      </c>
      <c r="F6645" s="85" t="str">
        <f>IF(E6645="N/A","N/A",VLOOKUP(E6645,UniFormat!$A$9:$F$817,6,FALSE))</f>
        <v>N/A</v>
      </c>
      <c r="G6645" s="25" t="str">
        <f t="shared" si="103"/>
        <v>22-46 71 13</v>
      </c>
      <c r="H6645" s="25" t="s">
        <v>17</v>
      </c>
    </row>
    <row r="6646" spans="1:8" x14ac:dyDescent="0.25">
      <c r="A6646" s="25" t="s">
        <v>14799</v>
      </c>
      <c r="B6646" s="25" t="s">
        <v>14800</v>
      </c>
      <c r="C6646" s="27">
        <v>4</v>
      </c>
      <c r="D6646" s="25" t="s">
        <v>39040</v>
      </c>
      <c r="E6646" s="28" t="s">
        <v>17</v>
      </c>
      <c r="F6646" s="85" t="str">
        <f>IF(E6646="N/A","N/A",VLOOKUP(E6646,UniFormat!$A$9:$F$817,6,FALSE))</f>
        <v>N/A</v>
      </c>
      <c r="G6646" s="25" t="str">
        <f t="shared" si="103"/>
        <v>22-46 71 16</v>
      </c>
      <c r="H6646" s="25" t="s">
        <v>17</v>
      </c>
    </row>
    <row r="6647" spans="1:8" x14ac:dyDescent="0.25">
      <c r="A6647" s="25" t="s">
        <v>14801</v>
      </c>
      <c r="B6647" s="25" t="s">
        <v>14802</v>
      </c>
      <c r="C6647" s="27">
        <v>4</v>
      </c>
      <c r="D6647" s="25" t="s">
        <v>39040</v>
      </c>
      <c r="E6647" s="28" t="s">
        <v>17</v>
      </c>
      <c r="F6647" s="85" t="str">
        <f>IF(E6647="N/A","N/A",VLOOKUP(E6647,UniFormat!$A$9:$F$817,6,FALSE))</f>
        <v>N/A</v>
      </c>
      <c r="G6647" s="25" t="str">
        <f t="shared" si="103"/>
        <v>22-46 71 23</v>
      </c>
      <c r="H6647" s="25" t="s">
        <v>17</v>
      </c>
    </row>
    <row r="6648" spans="1:8" x14ac:dyDescent="0.25">
      <c r="A6648" s="25" t="s">
        <v>14803</v>
      </c>
      <c r="B6648" s="25" t="s">
        <v>14804</v>
      </c>
      <c r="C6648" s="27">
        <v>4</v>
      </c>
      <c r="D6648" s="25" t="s">
        <v>39040</v>
      </c>
      <c r="E6648" s="28" t="s">
        <v>17</v>
      </c>
      <c r="F6648" s="85" t="str">
        <f>IF(E6648="N/A","N/A",VLOOKUP(E6648,UniFormat!$A$9:$F$817,6,FALSE))</f>
        <v>N/A</v>
      </c>
      <c r="G6648" s="25" t="str">
        <f t="shared" si="103"/>
        <v>22-46 71 33</v>
      </c>
      <c r="H6648" s="25" t="s">
        <v>17</v>
      </c>
    </row>
    <row r="6649" spans="1:8" x14ac:dyDescent="0.25">
      <c r="A6649" s="25" t="s">
        <v>14805</v>
      </c>
      <c r="B6649" s="25" t="s">
        <v>14806</v>
      </c>
      <c r="C6649" s="27">
        <v>4</v>
      </c>
      <c r="D6649" s="25" t="s">
        <v>39040</v>
      </c>
      <c r="E6649" s="28" t="s">
        <v>17</v>
      </c>
      <c r="F6649" s="85" t="str">
        <f>IF(E6649="N/A","N/A",VLOOKUP(E6649,UniFormat!$A$9:$F$817,6,FALSE))</f>
        <v>N/A</v>
      </c>
      <c r="G6649" s="25" t="str">
        <f t="shared" si="103"/>
        <v>22-46 71 36</v>
      </c>
      <c r="H6649" s="25" t="s">
        <v>17</v>
      </c>
    </row>
    <row r="6650" spans="1:8" x14ac:dyDescent="0.25">
      <c r="A6650" s="25" t="s">
        <v>14807</v>
      </c>
      <c r="B6650" s="25" t="s">
        <v>14808</v>
      </c>
      <c r="C6650" s="27">
        <v>4</v>
      </c>
      <c r="D6650" s="25" t="s">
        <v>39040</v>
      </c>
      <c r="E6650" s="28" t="s">
        <v>17</v>
      </c>
      <c r="F6650" s="85" t="str">
        <f>IF(E6650="N/A","N/A",VLOOKUP(E6650,UniFormat!$A$9:$F$817,6,FALSE))</f>
        <v>N/A</v>
      </c>
      <c r="G6650" s="25" t="str">
        <f t="shared" si="103"/>
        <v>22-46 71 43</v>
      </c>
      <c r="H6650" s="25" t="s">
        <v>17</v>
      </c>
    </row>
    <row r="6651" spans="1:8" x14ac:dyDescent="0.25">
      <c r="A6651" s="25" t="s">
        <v>14809</v>
      </c>
      <c r="B6651" s="25" t="s">
        <v>14810</v>
      </c>
      <c r="C6651" s="27">
        <v>4</v>
      </c>
      <c r="D6651" s="25" t="s">
        <v>39040</v>
      </c>
      <c r="E6651" s="28" t="s">
        <v>17</v>
      </c>
      <c r="F6651" s="85" t="str">
        <f>IF(E6651="N/A","N/A",VLOOKUP(E6651,UniFormat!$A$9:$F$817,6,FALSE))</f>
        <v>N/A</v>
      </c>
      <c r="G6651" s="25" t="str">
        <f t="shared" si="103"/>
        <v>22-46 71 46</v>
      </c>
      <c r="H6651" s="25" t="s">
        <v>17</v>
      </c>
    </row>
    <row r="6652" spans="1:8" x14ac:dyDescent="0.25">
      <c r="A6652" s="25" t="s">
        <v>14811</v>
      </c>
      <c r="B6652" s="25" t="s">
        <v>14812</v>
      </c>
      <c r="C6652" s="27">
        <v>4</v>
      </c>
      <c r="D6652" s="25" t="s">
        <v>39040</v>
      </c>
      <c r="E6652" s="28" t="s">
        <v>17</v>
      </c>
      <c r="F6652" s="85" t="str">
        <f>IF(E6652="N/A","N/A",VLOOKUP(E6652,UniFormat!$A$9:$F$817,6,FALSE))</f>
        <v>N/A</v>
      </c>
      <c r="G6652" s="25" t="str">
        <f t="shared" si="103"/>
        <v>22-46 71 53</v>
      </c>
      <c r="H6652" s="25" t="s">
        <v>17</v>
      </c>
    </row>
    <row r="6653" spans="1:8" x14ac:dyDescent="0.25">
      <c r="A6653" s="25" t="s">
        <v>14813</v>
      </c>
      <c r="B6653" s="25" t="s">
        <v>14814</v>
      </c>
      <c r="C6653" s="27">
        <v>4</v>
      </c>
      <c r="D6653" s="25" t="s">
        <v>39040</v>
      </c>
      <c r="E6653" s="28" t="s">
        <v>17</v>
      </c>
      <c r="F6653" s="85" t="str">
        <f>IF(E6653="N/A","N/A",VLOOKUP(E6653,UniFormat!$A$9:$F$817,6,FALSE))</f>
        <v>N/A</v>
      </c>
      <c r="G6653" s="25" t="str">
        <f t="shared" si="103"/>
        <v>22-46 73 11</v>
      </c>
      <c r="H6653" s="25" t="s">
        <v>17</v>
      </c>
    </row>
    <row r="6654" spans="1:8" x14ac:dyDescent="0.25">
      <c r="A6654" s="25" t="s">
        <v>14815</v>
      </c>
      <c r="B6654" s="25" t="s">
        <v>14816</v>
      </c>
      <c r="C6654" s="27">
        <v>4</v>
      </c>
      <c r="D6654" s="25" t="s">
        <v>39040</v>
      </c>
      <c r="E6654" s="28" t="s">
        <v>17</v>
      </c>
      <c r="F6654" s="85" t="str">
        <f>IF(E6654="N/A","N/A",VLOOKUP(E6654,UniFormat!$A$9:$F$817,6,FALSE))</f>
        <v>N/A</v>
      </c>
      <c r="G6654" s="25" t="str">
        <f t="shared" si="103"/>
        <v>22-46 73 12</v>
      </c>
      <c r="H6654" s="25" t="s">
        <v>17</v>
      </c>
    </row>
    <row r="6655" spans="1:8" x14ac:dyDescent="0.25">
      <c r="A6655" s="25" t="s">
        <v>14817</v>
      </c>
      <c r="B6655" s="25" t="s">
        <v>14818</v>
      </c>
      <c r="C6655" s="27">
        <v>4</v>
      </c>
      <c r="D6655" s="25" t="s">
        <v>39040</v>
      </c>
      <c r="E6655" s="28" t="s">
        <v>17</v>
      </c>
      <c r="F6655" s="85" t="str">
        <f>IF(E6655="N/A","N/A",VLOOKUP(E6655,UniFormat!$A$9:$F$817,6,FALSE))</f>
        <v>N/A</v>
      </c>
      <c r="G6655" s="25" t="str">
        <f t="shared" si="103"/>
        <v>22-46 73 14</v>
      </c>
      <c r="H6655" s="25" t="s">
        <v>17</v>
      </c>
    </row>
    <row r="6656" spans="1:8" x14ac:dyDescent="0.25">
      <c r="A6656" s="25" t="s">
        <v>14819</v>
      </c>
      <c r="B6656" s="25" t="s">
        <v>14820</v>
      </c>
      <c r="C6656" s="27">
        <v>4</v>
      </c>
      <c r="D6656" s="25" t="s">
        <v>39040</v>
      </c>
      <c r="E6656" s="28" t="s">
        <v>17</v>
      </c>
      <c r="F6656" s="85" t="str">
        <f>IF(E6656="N/A","N/A",VLOOKUP(E6656,UniFormat!$A$9:$F$817,6,FALSE))</f>
        <v>N/A</v>
      </c>
      <c r="G6656" s="25" t="str">
        <f t="shared" si="103"/>
        <v>22-46 73 16</v>
      </c>
      <c r="H6656" s="25" t="s">
        <v>17</v>
      </c>
    </row>
    <row r="6657" spans="1:8" x14ac:dyDescent="0.25">
      <c r="A6657" s="25" t="s">
        <v>14821</v>
      </c>
      <c r="B6657" s="25" t="s">
        <v>14822</v>
      </c>
      <c r="C6657" s="27">
        <v>4</v>
      </c>
      <c r="D6657" s="25" t="s">
        <v>39040</v>
      </c>
      <c r="E6657" s="28" t="s">
        <v>17</v>
      </c>
      <c r="F6657" s="85" t="str">
        <f>IF(E6657="N/A","N/A",VLOOKUP(E6657,UniFormat!$A$9:$F$817,6,FALSE))</f>
        <v>N/A</v>
      </c>
      <c r="G6657" s="25" t="str">
        <f t="shared" si="103"/>
        <v>22-46 73 17</v>
      </c>
      <c r="H6657" s="25" t="s">
        <v>17</v>
      </c>
    </row>
    <row r="6658" spans="1:8" x14ac:dyDescent="0.25">
      <c r="A6658" s="25" t="s">
        <v>14823</v>
      </c>
      <c r="B6658" s="25" t="s">
        <v>14824</v>
      </c>
      <c r="C6658" s="27">
        <v>4</v>
      </c>
      <c r="D6658" s="25" t="s">
        <v>39040</v>
      </c>
      <c r="E6658" s="28" t="s">
        <v>17</v>
      </c>
      <c r="F6658" s="85" t="str">
        <f>IF(E6658="N/A","N/A",VLOOKUP(E6658,UniFormat!$A$9:$F$817,6,FALSE))</f>
        <v>N/A</v>
      </c>
      <c r="G6658" s="25" t="str">
        <f t="shared" si="103"/>
        <v>22-46 73 18</v>
      </c>
      <c r="H6658" s="25" t="s">
        <v>17</v>
      </c>
    </row>
    <row r="6659" spans="1:8" x14ac:dyDescent="0.25">
      <c r="A6659" s="25" t="s">
        <v>14825</v>
      </c>
      <c r="B6659" s="25" t="s">
        <v>14826</v>
      </c>
      <c r="C6659" s="27">
        <v>4</v>
      </c>
      <c r="D6659" s="25" t="s">
        <v>39040</v>
      </c>
      <c r="E6659" s="28" t="s">
        <v>17</v>
      </c>
      <c r="F6659" s="85" t="str">
        <f>IF(E6659="N/A","N/A",VLOOKUP(E6659,UniFormat!$A$9:$F$817,6,FALSE))</f>
        <v>N/A</v>
      </c>
      <c r="G6659" s="25" t="str">
        <f t="shared" si="103"/>
        <v>22-46 73 19</v>
      </c>
      <c r="H6659" s="25" t="s">
        <v>17</v>
      </c>
    </row>
    <row r="6660" spans="1:8" x14ac:dyDescent="0.25">
      <c r="A6660" s="25" t="s">
        <v>14827</v>
      </c>
      <c r="B6660" s="25" t="s">
        <v>14828</v>
      </c>
      <c r="C6660" s="27">
        <v>4</v>
      </c>
      <c r="D6660" s="25" t="s">
        <v>39040</v>
      </c>
      <c r="E6660" s="28" t="s">
        <v>17</v>
      </c>
      <c r="F6660" s="85" t="str">
        <f>IF(E6660="N/A","N/A",VLOOKUP(E6660,UniFormat!$A$9:$F$817,6,FALSE))</f>
        <v>N/A</v>
      </c>
      <c r="G6660" s="25" t="str">
        <f t="shared" si="103"/>
        <v>22-46 73 21</v>
      </c>
      <c r="H6660" s="25" t="s">
        <v>17</v>
      </c>
    </row>
    <row r="6661" spans="1:8" x14ac:dyDescent="0.25">
      <c r="A6661" s="25" t="s">
        <v>14829</v>
      </c>
      <c r="B6661" s="25" t="s">
        <v>14830</v>
      </c>
      <c r="C6661" s="27">
        <v>4</v>
      </c>
      <c r="D6661" s="25" t="s">
        <v>39040</v>
      </c>
      <c r="E6661" s="28" t="s">
        <v>17</v>
      </c>
      <c r="F6661" s="85" t="str">
        <f>IF(E6661="N/A","N/A",VLOOKUP(E6661,UniFormat!$A$9:$F$817,6,FALSE))</f>
        <v>N/A</v>
      </c>
      <c r="G6661" s="25" t="str">
        <f t="shared" si="103"/>
        <v>22-46 73 24</v>
      </c>
      <c r="H6661" s="25" t="s">
        <v>17</v>
      </c>
    </row>
    <row r="6662" spans="1:8" x14ac:dyDescent="0.25">
      <c r="A6662" s="25" t="s">
        <v>14831</v>
      </c>
      <c r="B6662" s="25" t="s">
        <v>14832</v>
      </c>
      <c r="C6662" s="27">
        <v>4</v>
      </c>
      <c r="D6662" s="25" t="s">
        <v>39040</v>
      </c>
      <c r="E6662" s="28" t="s">
        <v>17</v>
      </c>
      <c r="F6662" s="85" t="str">
        <f>IF(E6662="N/A","N/A",VLOOKUP(E6662,UniFormat!$A$9:$F$817,6,FALSE))</f>
        <v>N/A</v>
      </c>
      <c r="G6662" s="25" t="str">
        <f t="shared" si="103"/>
        <v>22-46 73 26</v>
      </c>
      <c r="H6662" s="25" t="s">
        <v>17</v>
      </c>
    </row>
    <row r="6663" spans="1:8" x14ac:dyDescent="0.25">
      <c r="A6663" s="25" t="s">
        <v>14833</v>
      </c>
      <c r="B6663" s="25" t="s">
        <v>14834</v>
      </c>
      <c r="C6663" s="27">
        <v>4</v>
      </c>
      <c r="D6663" s="25" t="s">
        <v>39040</v>
      </c>
      <c r="E6663" s="28" t="s">
        <v>17</v>
      </c>
      <c r="F6663" s="85" t="str">
        <f>IF(E6663="N/A","N/A",VLOOKUP(E6663,UniFormat!$A$9:$F$817,6,FALSE))</f>
        <v>N/A</v>
      </c>
      <c r="G6663" s="25" t="str">
        <f t="shared" si="103"/>
        <v>22-46 73 31</v>
      </c>
      <c r="H6663" s="25" t="s">
        <v>17</v>
      </c>
    </row>
    <row r="6664" spans="1:8" x14ac:dyDescent="0.25">
      <c r="A6664" s="25" t="s">
        <v>14835</v>
      </c>
      <c r="B6664" s="25" t="s">
        <v>14836</v>
      </c>
      <c r="C6664" s="27">
        <v>4</v>
      </c>
      <c r="D6664" s="25" t="s">
        <v>39040</v>
      </c>
      <c r="E6664" s="28" t="s">
        <v>17</v>
      </c>
      <c r="F6664" s="85" t="str">
        <f>IF(E6664="N/A","N/A",VLOOKUP(E6664,UniFormat!$A$9:$F$817,6,FALSE))</f>
        <v>N/A</v>
      </c>
      <c r="G6664" s="25" t="str">
        <f t="shared" si="103"/>
        <v>22-46 73 32</v>
      </c>
      <c r="H6664" s="25" t="s">
        <v>17</v>
      </c>
    </row>
    <row r="6665" spans="1:8" x14ac:dyDescent="0.25">
      <c r="A6665" s="25" t="s">
        <v>14837</v>
      </c>
      <c r="B6665" s="25" t="s">
        <v>14838</v>
      </c>
      <c r="C6665" s="27">
        <v>4</v>
      </c>
      <c r="D6665" s="25" t="s">
        <v>39040</v>
      </c>
      <c r="E6665" s="28" t="s">
        <v>17</v>
      </c>
      <c r="F6665" s="85" t="str">
        <f>IF(E6665="N/A","N/A",VLOOKUP(E6665,UniFormat!$A$9:$F$817,6,FALSE))</f>
        <v>N/A</v>
      </c>
      <c r="G6665" s="25" t="str">
        <f t="shared" si="103"/>
        <v>22-46 73 33</v>
      </c>
      <c r="H6665" s="25" t="s">
        <v>17</v>
      </c>
    </row>
    <row r="6666" spans="1:8" x14ac:dyDescent="0.25">
      <c r="A6666" s="25" t="s">
        <v>14839</v>
      </c>
      <c r="B6666" s="25" t="s">
        <v>14840</v>
      </c>
      <c r="C6666" s="27">
        <v>4</v>
      </c>
      <c r="D6666" s="25" t="s">
        <v>39040</v>
      </c>
      <c r="E6666" s="28" t="s">
        <v>17</v>
      </c>
      <c r="F6666" s="85" t="str">
        <f>IF(E6666="N/A","N/A",VLOOKUP(E6666,UniFormat!$A$9:$F$817,6,FALSE))</f>
        <v>N/A</v>
      </c>
      <c r="G6666" s="25" t="str">
        <f t="shared" ref="G6666:G6729" si="104">IF(LEN(A6666)=8,CONCATENATE("22-",A6666),CONCATENATE("22-",LEFT(A6666,8)," ",RIGHT(A6666,2)))</f>
        <v>22-46 73 34</v>
      </c>
      <c r="H6666" s="25" t="s">
        <v>17</v>
      </c>
    </row>
    <row r="6667" spans="1:8" x14ac:dyDescent="0.25">
      <c r="A6667" s="25" t="s">
        <v>14841</v>
      </c>
      <c r="B6667" s="25" t="s">
        <v>14842</v>
      </c>
      <c r="C6667" s="27">
        <v>4</v>
      </c>
      <c r="D6667" s="25" t="s">
        <v>39040</v>
      </c>
      <c r="E6667" s="28" t="s">
        <v>17</v>
      </c>
      <c r="F6667" s="85" t="str">
        <f>IF(E6667="N/A","N/A",VLOOKUP(E6667,UniFormat!$A$9:$F$817,6,FALSE))</f>
        <v>N/A</v>
      </c>
      <c r="G6667" s="25" t="str">
        <f t="shared" si="104"/>
        <v>22-46 73 41</v>
      </c>
      <c r="H6667" s="25" t="s">
        <v>17</v>
      </c>
    </row>
    <row r="6668" spans="1:8" x14ac:dyDescent="0.25">
      <c r="A6668" s="25" t="s">
        <v>14843</v>
      </c>
      <c r="B6668" s="25" t="s">
        <v>14844</v>
      </c>
      <c r="C6668" s="27">
        <v>4</v>
      </c>
      <c r="D6668" s="25" t="s">
        <v>39040</v>
      </c>
      <c r="E6668" s="28" t="s">
        <v>17</v>
      </c>
      <c r="F6668" s="85" t="str">
        <f>IF(E6668="N/A","N/A",VLOOKUP(E6668,UniFormat!$A$9:$F$817,6,FALSE))</f>
        <v>N/A</v>
      </c>
      <c r="G6668" s="25" t="str">
        <f t="shared" si="104"/>
        <v>22-46 73 63</v>
      </c>
      <c r="H6668" s="25" t="s">
        <v>17</v>
      </c>
    </row>
    <row r="6669" spans="1:8" x14ac:dyDescent="0.25">
      <c r="A6669" s="25" t="s">
        <v>14845</v>
      </c>
      <c r="B6669" s="25" t="s">
        <v>14846</v>
      </c>
      <c r="C6669" s="27">
        <v>4</v>
      </c>
      <c r="D6669" s="25" t="s">
        <v>39040</v>
      </c>
      <c r="E6669" s="28" t="s">
        <v>17</v>
      </c>
      <c r="F6669" s="85" t="str">
        <f>IF(E6669="N/A","N/A",VLOOKUP(E6669,UniFormat!$A$9:$F$817,6,FALSE))</f>
        <v>N/A</v>
      </c>
      <c r="G6669" s="25" t="str">
        <f t="shared" si="104"/>
        <v>22-46 76 13</v>
      </c>
      <c r="H6669" s="25" t="s">
        <v>17</v>
      </c>
    </row>
    <row r="6670" spans="1:8" x14ac:dyDescent="0.25">
      <c r="A6670" s="25" t="s">
        <v>14847</v>
      </c>
      <c r="B6670" s="25" t="s">
        <v>14848</v>
      </c>
      <c r="C6670" s="27">
        <v>4</v>
      </c>
      <c r="D6670" s="25" t="s">
        <v>39040</v>
      </c>
      <c r="E6670" s="28" t="s">
        <v>17</v>
      </c>
      <c r="F6670" s="85" t="str">
        <f>IF(E6670="N/A","N/A",VLOOKUP(E6670,UniFormat!$A$9:$F$817,6,FALSE))</f>
        <v>N/A</v>
      </c>
      <c r="G6670" s="25" t="str">
        <f t="shared" si="104"/>
        <v>22-46 76 21</v>
      </c>
      <c r="H6670" s="25" t="s">
        <v>17</v>
      </c>
    </row>
    <row r="6671" spans="1:8" x14ac:dyDescent="0.25">
      <c r="A6671" s="25" t="s">
        <v>14849</v>
      </c>
      <c r="B6671" s="25" t="s">
        <v>14850</v>
      </c>
      <c r="C6671" s="27">
        <v>4</v>
      </c>
      <c r="D6671" s="25" t="s">
        <v>39040</v>
      </c>
      <c r="E6671" s="28" t="s">
        <v>17</v>
      </c>
      <c r="F6671" s="85" t="str">
        <f>IF(E6671="N/A","N/A",VLOOKUP(E6671,UniFormat!$A$9:$F$817,6,FALSE))</f>
        <v>N/A</v>
      </c>
      <c r="G6671" s="25" t="str">
        <f t="shared" si="104"/>
        <v>22-46 76 23</v>
      </c>
      <c r="H6671" s="25" t="s">
        <v>17</v>
      </c>
    </row>
    <row r="6672" spans="1:8" x14ac:dyDescent="0.25">
      <c r="A6672" s="25" t="s">
        <v>14851</v>
      </c>
      <c r="B6672" s="25" t="s">
        <v>14852</v>
      </c>
      <c r="C6672" s="27">
        <v>4</v>
      </c>
      <c r="D6672" s="25" t="s">
        <v>39040</v>
      </c>
      <c r="E6672" s="28" t="s">
        <v>17</v>
      </c>
      <c r="F6672" s="85" t="str">
        <f>IF(E6672="N/A","N/A",VLOOKUP(E6672,UniFormat!$A$9:$F$817,6,FALSE))</f>
        <v>N/A</v>
      </c>
      <c r="G6672" s="25" t="str">
        <f t="shared" si="104"/>
        <v>22-46 76 26</v>
      </c>
      <c r="H6672" s="25" t="s">
        <v>17</v>
      </c>
    </row>
    <row r="6673" spans="1:8" x14ac:dyDescent="0.25">
      <c r="A6673" s="25" t="s">
        <v>14853</v>
      </c>
      <c r="B6673" s="25" t="s">
        <v>14854</v>
      </c>
      <c r="C6673" s="27">
        <v>4</v>
      </c>
      <c r="D6673" s="25" t="s">
        <v>39040</v>
      </c>
      <c r="E6673" s="28" t="s">
        <v>17</v>
      </c>
      <c r="F6673" s="85" t="str">
        <f>IF(E6673="N/A","N/A",VLOOKUP(E6673,UniFormat!$A$9:$F$817,6,FALSE))</f>
        <v>N/A</v>
      </c>
      <c r="G6673" s="25" t="str">
        <f t="shared" si="104"/>
        <v>22-46 76 27</v>
      </c>
      <c r="H6673" s="25" t="s">
        <v>17</v>
      </c>
    </row>
    <row r="6674" spans="1:8" x14ac:dyDescent="0.25">
      <c r="A6674" s="25" t="s">
        <v>14855</v>
      </c>
      <c r="B6674" s="25" t="s">
        <v>14856</v>
      </c>
      <c r="C6674" s="27">
        <v>4</v>
      </c>
      <c r="D6674" s="25" t="s">
        <v>39040</v>
      </c>
      <c r="E6674" s="28" t="s">
        <v>17</v>
      </c>
      <c r="F6674" s="85" t="str">
        <f>IF(E6674="N/A","N/A",VLOOKUP(E6674,UniFormat!$A$9:$F$817,6,FALSE))</f>
        <v>N/A</v>
      </c>
      <c r="G6674" s="25" t="str">
        <f t="shared" si="104"/>
        <v>22-46 76 33</v>
      </c>
      <c r="H6674" s="25" t="s">
        <v>17</v>
      </c>
    </row>
    <row r="6675" spans="1:8" x14ac:dyDescent="0.25">
      <c r="A6675" s="25" t="s">
        <v>14857</v>
      </c>
      <c r="B6675" s="25" t="s">
        <v>14858</v>
      </c>
      <c r="C6675" s="27">
        <v>4</v>
      </c>
      <c r="D6675" s="25" t="s">
        <v>39040</v>
      </c>
      <c r="E6675" s="28" t="s">
        <v>17</v>
      </c>
      <c r="F6675" s="85" t="str">
        <f>IF(E6675="N/A","N/A",VLOOKUP(E6675,UniFormat!$A$9:$F$817,6,FALSE))</f>
        <v>N/A</v>
      </c>
      <c r="G6675" s="25" t="str">
        <f t="shared" si="104"/>
        <v>22-46 76 53</v>
      </c>
      <c r="H6675" s="25" t="s">
        <v>17</v>
      </c>
    </row>
    <row r="6676" spans="1:8" x14ac:dyDescent="0.25">
      <c r="A6676" s="25" t="s">
        <v>14859</v>
      </c>
      <c r="B6676" s="25" t="s">
        <v>14860</v>
      </c>
      <c r="C6676" s="27">
        <v>4</v>
      </c>
      <c r="D6676" s="25" t="s">
        <v>39040</v>
      </c>
      <c r="E6676" s="28" t="s">
        <v>17</v>
      </c>
      <c r="F6676" s="85" t="str">
        <f>IF(E6676="N/A","N/A",VLOOKUP(E6676,UniFormat!$A$9:$F$817,6,FALSE))</f>
        <v>N/A</v>
      </c>
      <c r="G6676" s="25" t="str">
        <f t="shared" si="104"/>
        <v>22-46 76 60</v>
      </c>
      <c r="H6676" s="25" t="s">
        <v>17</v>
      </c>
    </row>
    <row r="6677" spans="1:8" x14ac:dyDescent="0.25">
      <c r="A6677" s="25" t="s">
        <v>14861</v>
      </c>
      <c r="B6677" s="25" t="s">
        <v>14862</v>
      </c>
      <c r="C6677" s="27">
        <v>4</v>
      </c>
      <c r="D6677" s="25" t="s">
        <v>39040</v>
      </c>
      <c r="E6677" s="28" t="s">
        <v>17</v>
      </c>
      <c r="F6677" s="85" t="str">
        <f>IF(E6677="N/A","N/A",VLOOKUP(E6677,UniFormat!$A$9:$F$817,6,FALSE))</f>
        <v>N/A</v>
      </c>
      <c r="G6677" s="25" t="str">
        <f t="shared" si="104"/>
        <v>22-46 76 70</v>
      </c>
      <c r="H6677" s="25" t="s">
        <v>17</v>
      </c>
    </row>
    <row r="6678" spans="1:8" x14ac:dyDescent="0.25">
      <c r="A6678" s="25" t="s">
        <v>14863</v>
      </c>
      <c r="B6678" s="25" t="s">
        <v>14864</v>
      </c>
      <c r="C6678" s="27">
        <v>4</v>
      </c>
      <c r="D6678" s="25" t="s">
        <v>39040</v>
      </c>
      <c r="E6678" s="28" t="s">
        <v>17</v>
      </c>
      <c r="F6678" s="85" t="str">
        <f>IF(E6678="N/A","N/A",VLOOKUP(E6678,UniFormat!$A$9:$F$817,6,FALSE))</f>
        <v>N/A</v>
      </c>
      <c r="G6678" s="25" t="str">
        <f t="shared" si="104"/>
        <v>22-46 78 13</v>
      </c>
      <c r="H6678" s="25" t="s">
        <v>17</v>
      </c>
    </row>
    <row r="6679" spans="1:8" x14ac:dyDescent="0.25">
      <c r="A6679" s="25" t="s">
        <v>14865</v>
      </c>
      <c r="B6679" s="25" t="s">
        <v>14866</v>
      </c>
      <c r="C6679" s="27">
        <v>4</v>
      </c>
      <c r="D6679" s="25" t="s">
        <v>39040</v>
      </c>
      <c r="E6679" s="28" t="s">
        <v>17</v>
      </c>
      <c r="F6679" s="85" t="str">
        <f>IF(E6679="N/A","N/A",VLOOKUP(E6679,UniFormat!$A$9:$F$817,6,FALSE))</f>
        <v>N/A</v>
      </c>
      <c r="G6679" s="25" t="str">
        <f t="shared" si="104"/>
        <v>22-46 78 23</v>
      </c>
      <c r="H6679" s="25" t="s">
        <v>17</v>
      </c>
    </row>
    <row r="6680" spans="1:8" x14ac:dyDescent="0.25">
      <c r="A6680" s="25" t="s">
        <v>14867</v>
      </c>
      <c r="B6680" s="25" t="s">
        <v>14868</v>
      </c>
      <c r="C6680" s="27">
        <v>4</v>
      </c>
      <c r="D6680" s="25" t="s">
        <v>39040</v>
      </c>
      <c r="E6680" s="28" t="s">
        <v>17</v>
      </c>
      <c r="F6680" s="85" t="str">
        <f>IF(E6680="N/A","N/A",VLOOKUP(E6680,UniFormat!$A$9:$F$817,6,FALSE))</f>
        <v>N/A</v>
      </c>
      <c r="G6680" s="25" t="str">
        <f t="shared" si="104"/>
        <v>22-46 78 33</v>
      </c>
      <c r="H6680" s="25" t="s">
        <v>17</v>
      </c>
    </row>
    <row r="6681" spans="1:8" x14ac:dyDescent="0.25">
      <c r="A6681" s="25" t="s">
        <v>14869</v>
      </c>
      <c r="B6681" s="25" t="s">
        <v>14870</v>
      </c>
      <c r="C6681" s="27">
        <v>4</v>
      </c>
      <c r="D6681" s="25" t="s">
        <v>39040</v>
      </c>
      <c r="E6681" s="28" t="s">
        <v>17</v>
      </c>
      <c r="F6681" s="85" t="str">
        <f>IF(E6681="N/A","N/A",VLOOKUP(E6681,UniFormat!$A$9:$F$817,6,FALSE))</f>
        <v>N/A</v>
      </c>
      <c r="G6681" s="25" t="str">
        <f t="shared" si="104"/>
        <v>22-46 78 41</v>
      </c>
      <c r="H6681" s="25" t="s">
        <v>17</v>
      </c>
    </row>
    <row r="6682" spans="1:8" x14ac:dyDescent="0.25">
      <c r="A6682" s="25" t="s">
        <v>14871</v>
      </c>
      <c r="B6682" s="25" t="s">
        <v>14872</v>
      </c>
      <c r="C6682" s="27">
        <v>4</v>
      </c>
      <c r="D6682" s="25" t="s">
        <v>39040</v>
      </c>
      <c r="E6682" s="28" t="s">
        <v>17</v>
      </c>
      <c r="F6682" s="85" t="str">
        <f>IF(E6682="N/A","N/A",VLOOKUP(E6682,UniFormat!$A$9:$F$817,6,FALSE))</f>
        <v>N/A</v>
      </c>
      <c r="G6682" s="25" t="str">
        <f t="shared" si="104"/>
        <v>22-46 78 46</v>
      </c>
      <c r="H6682" s="25" t="s">
        <v>17</v>
      </c>
    </row>
    <row r="6683" spans="1:8" x14ac:dyDescent="0.25">
      <c r="A6683" s="25" t="s">
        <v>14873</v>
      </c>
      <c r="B6683" s="25" t="s">
        <v>14874</v>
      </c>
      <c r="C6683" s="27">
        <v>4</v>
      </c>
      <c r="D6683" s="25" t="s">
        <v>39040</v>
      </c>
      <c r="E6683" s="28" t="s">
        <v>17</v>
      </c>
      <c r="F6683" s="85" t="str">
        <f>IF(E6683="N/A","N/A",VLOOKUP(E6683,UniFormat!$A$9:$F$817,6,FALSE))</f>
        <v>N/A</v>
      </c>
      <c r="G6683" s="25" t="str">
        <f t="shared" si="104"/>
        <v>22-46 78 47</v>
      </c>
      <c r="H6683" s="25" t="s">
        <v>17</v>
      </c>
    </row>
    <row r="6684" spans="1:8" x14ac:dyDescent="0.25">
      <c r="A6684" s="25" t="s">
        <v>14875</v>
      </c>
      <c r="B6684" s="25" t="s">
        <v>14876</v>
      </c>
      <c r="C6684" s="27">
        <v>4</v>
      </c>
      <c r="D6684" s="25" t="s">
        <v>39040</v>
      </c>
      <c r="E6684" s="28" t="s">
        <v>17</v>
      </c>
      <c r="F6684" s="85" t="str">
        <f>IF(E6684="N/A","N/A",VLOOKUP(E6684,UniFormat!$A$9:$F$817,6,FALSE))</f>
        <v>N/A</v>
      </c>
      <c r="G6684" s="25" t="str">
        <f t="shared" si="104"/>
        <v>22-46 78 49</v>
      </c>
      <c r="H6684" s="25" t="s">
        <v>17</v>
      </c>
    </row>
    <row r="6685" spans="1:8" x14ac:dyDescent="0.25">
      <c r="A6685" s="25" t="s">
        <v>14877</v>
      </c>
      <c r="B6685" s="25" t="s">
        <v>14013</v>
      </c>
      <c r="C6685" s="27">
        <v>4</v>
      </c>
      <c r="D6685" s="25" t="s">
        <v>39040</v>
      </c>
      <c r="E6685" s="28" t="s">
        <v>17</v>
      </c>
      <c r="F6685" s="85" t="str">
        <f>IF(E6685="N/A","N/A",VLOOKUP(E6685,UniFormat!$A$9:$F$817,6,FALSE))</f>
        <v>N/A</v>
      </c>
      <c r="G6685" s="25" t="str">
        <f t="shared" si="104"/>
        <v>22-46 78 73</v>
      </c>
      <c r="H6685" s="25" t="s">
        <v>17</v>
      </c>
    </row>
    <row r="6686" spans="1:8" x14ac:dyDescent="0.25">
      <c r="A6686" s="25" t="s">
        <v>14878</v>
      </c>
      <c r="B6686" s="25" t="s">
        <v>14879</v>
      </c>
      <c r="C6686" s="27">
        <v>2</v>
      </c>
      <c r="D6686" s="25" t="s">
        <v>39040</v>
      </c>
      <c r="E6686" s="28" t="s">
        <v>17</v>
      </c>
      <c r="F6686" s="85" t="str">
        <f>IF(E6686="N/A","N/A",VLOOKUP(E6686,UniFormat!$A$9:$F$817,6,FALSE))</f>
        <v>N/A</v>
      </c>
      <c r="G6686" s="25" t="str">
        <f t="shared" si="104"/>
        <v>22-48 00 00</v>
      </c>
      <c r="H6686" s="25" t="s">
        <v>17</v>
      </c>
    </row>
    <row r="6687" spans="1:8" x14ac:dyDescent="0.25">
      <c r="A6687" s="25" t="s">
        <v>14880</v>
      </c>
      <c r="B6687" s="25" t="s">
        <v>14881</v>
      </c>
      <c r="C6687" s="27">
        <v>3</v>
      </c>
      <c r="D6687" s="25" t="s">
        <v>39040</v>
      </c>
      <c r="E6687" s="28" t="s">
        <v>17</v>
      </c>
      <c r="F6687" s="85" t="str">
        <f>IF(E6687="N/A","N/A",VLOOKUP(E6687,UniFormat!$A$9:$F$817,6,FALSE))</f>
        <v>N/A</v>
      </c>
      <c r="G6687" s="25" t="str">
        <f t="shared" si="104"/>
        <v>22-48 01 00</v>
      </c>
      <c r="H6687" s="25" t="s">
        <v>17</v>
      </c>
    </row>
    <row r="6688" spans="1:8" x14ac:dyDescent="0.25">
      <c r="A6688" s="25" t="s">
        <v>14882</v>
      </c>
      <c r="B6688" s="25" t="s">
        <v>14883</v>
      </c>
      <c r="C6688" s="27">
        <v>4</v>
      </c>
      <c r="D6688" s="25" t="s">
        <v>39040</v>
      </c>
      <c r="E6688" s="28" t="s">
        <v>17</v>
      </c>
      <c r="F6688" s="85" t="str">
        <f>IF(E6688="N/A","N/A",VLOOKUP(E6688,UniFormat!$A$9:$F$817,6,FALSE))</f>
        <v>N/A</v>
      </c>
      <c r="G6688" s="25" t="str">
        <f t="shared" si="104"/>
        <v>22-48 01 10</v>
      </c>
      <c r="H6688" s="25" t="s">
        <v>17</v>
      </c>
    </row>
    <row r="6689" spans="1:8" x14ac:dyDescent="0.25">
      <c r="A6689" s="25" t="s">
        <v>14884</v>
      </c>
      <c r="B6689" s="25" t="s">
        <v>14885</v>
      </c>
      <c r="C6689" s="27">
        <v>4</v>
      </c>
      <c r="D6689" s="25" t="s">
        <v>39040</v>
      </c>
      <c r="E6689" s="28" t="s">
        <v>17</v>
      </c>
      <c r="F6689" s="85" t="str">
        <f>IF(E6689="N/A","N/A",VLOOKUP(E6689,UniFormat!$A$9:$F$817,6,FALSE))</f>
        <v>N/A</v>
      </c>
      <c r="G6689" s="25" t="str">
        <f t="shared" si="104"/>
        <v>22-48 01 70</v>
      </c>
      <c r="H6689" s="25" t="s">
        <v>17</v>
      </c>
    </row>
    <row r="6690" spans="1:8" x14ac:dyDescent="0.25">
      <c r="A6690" s="25" t="s">
        <v>14886</v>
      </c>
      <c r="B6690" s="25" t="s">
        <v>14887</v>
      </c>
      <c r="C6690" s="27">
        <v>3</v>
      </c>
      <c r="D6690" s="25" t="s">
        <v>39040</v>
      </c>
      <c r="E6690" s="28" t="s">
        <v>17</v>
      </c>
      <c r="F6690" s="85" t="str">
        <f>IF(E6690="N/A","N/A",VLOOKUP(E6690,UniFormat!$A$9:$F$817,6,FALSE))</f>
        <v>N/A</v>
      </c>
      <c r="G6690" s="25" t="str">
        <f t="shared" si="104"/>
        <v>22-48 05 00</v>
      </c>
      <c r="H6690" s="25" t="s">
        <v>17</v>
      </c>
    </row>
    <row r="6691" spans="1:8" x14ac:dyDescent="0.25">
      <c r="A6691" s="25" t="s">
        <v>14888</v>
      </c>
      <c r="B6691" s="25" t="s">
        <v>14889</v>
      </c>
      <c r="C6691" s="27">
        <v>3</v>
      </c>
      <c r="D6691" s="25" t="s">
        <v>39040</v>
      </c>
      <c r="E6691" s="28" t="s">
        <v>17</v>
      </c>
      <c r="F6691" s="85" t="str">
        <f>IF(E6691="N/A","N/A",VLOOKUP(E6691,UniFormat!$A$9:$F$817,6,FALSE))</f>
        <v>N/A</v>
      </c>
      <c r="G6691" s="25" t="str">
        <f t="shared" si="104"/>
        <v>22-48 08 00</v>
      </c>
      <c r="H6691" s="25" t="s">
        <v>17</v>
      </c>
    </row>
    <row r="6692" spans="1:8" x14ac:dyDescent="0.25">
      <c r="A6692" s="25" t="s">
        <v>14890</v>
      </c>
      <c r="B6692" s="25" t="s">
        <v>14891</v>
      </c>
      <c r="C6692" s="27">
        <v>3</v>
      </c>
      <c r="D6692" s="25" t="s">
        <v>39040</v>
      </c>
      <c r="E6692" s="28" t="s">
        <v>17</v>
      </c>
      <c r="F6692" s="85" t="str">
        <f>IF(E6692="N/A","N/A",VLOOKUP(E6692,UniFormat!$A$9:$F$817,6,FALSE))</f>
        <v>N/A</v>
      </c>
      <c r="G6692" s="25" t="str">
        <f t="shared" si="104"/>
        <v>22-48 09 00</v>
      </c>
      <c r="H6692" s="25" t="s">
        <v>17</v>
      </c>
    </row>
    <row r="6693" spans="1:8" x14ac:dyDescent="0.25">
      <c r="A6693" s="25" t="s">
        <v>14892</v>
      </c>
      <c r="B6693" s="25" t="s">
        <v>14893</v>
      </c>
      <c r="C6693" s="27">
        <v>3</v>
      </c>
      <c r="D6693" s="25" t="s">
        <v>39040</v>
      </c>
      <c r="E6693" s="28" t="s">
        <v>17</v>
      </c>
      <c r="F6693" s="85" t="str">
        <f>IF(E6693="N/A","N/A",VLOOKUP(E6693,UniFormat!$A$9:$F$817,6,FALSE))</f>
        <v>N/A</v>
      </c>
      <c r="G6693" s="25" t="str">
        <f t="shared" si="104"/>
        <v>22-48 10 00</v>
      </c>
      <c r="H6693" s="25" t="s">
        <v>17</v>
      </c>
    </row>
    <row r="6694" spans="1:8" x14ac:dyDescent="0.25">
      <c r="A6694" s="25" t="s">
        <v>14894</v>
      </c>
      <c r="B6694" s="25" t="s">
        <v>14895</v>
      </c>
      <c r="C6694" s="27">
        <v>3</v>
      </c>
      <c r="D6694" s="25" t="s">
        <v>39040</v>
      </c>
      <c r="E6694" s="28" t="s">
        <v>17</v>
      </c>
      <c r="F6694" s="85" t="str">
        <f>IF(E6694="N/A","N/A",VLOOKUP(E6694,UniFormat!$A$9:$F$817,6,FALSE))</f>
        <v>N/A</v>
      </c>
      <c r="G6694" s="25" t="str">
        <f t="shared" si="104"/>
        <v>22-48 11 00</v>
      </c>
      <c r="H6694" s="25" t="s">
        <v>17</v>
      </c>
    </row>
    <row r="6695" spans="1:8" x14ac:dyDescent="0.25">
      <c r="A6695" s="25" t="s">
        <v>14896</v>
      </c>
      <c r="B6695" s="25" t="s">
        <v>14897</v>
      </c>
      <c r="C6695" s="27">
        <v>4</v>
      </c>
      <c r="D6695" s="25" t="s">
        <v>39040</v>
      </c>
      <c r="E6695" s="28" t="s">
        <v>17</v>
      </c>
      <c r="F6695" s="85" t="str">
        <f>IF(E6695="N/A","N/A",VLOOKUP(E6695,UniFormat!$A$9:$F$817,6,FALSE))</f>
        <v>N/A</v>
      </c>
      <c r="G6695" s="25" t="str">
        <f t="shared" si="104"/>
        <v>22-48 11 13</v>
      </c>
      <c r="H6695" s="25" t="s">
        <v>17</v>
      </c>
    </row>
    <row r="6696" spans="1:8" x14ac:dyDescent="0.25">
      <c r="A6696" s="25" t="s">
        <v>14898</v>
      </c>
      <c r="B6696" s="25" t="s">
        <v>14899</v>
      </c>
      <c r="C6696" s="27">
        <v>4</v>
      </c>
      <c r="D6696" s="25" t="s">
        <v>39040</v>
      </c>
      <c r="E6696" s="28" t="s">
        <v>17</v>
      </c>
      <c r="F6696" s="85" t="str">
        <f>IF(E6696="N/A","N/A",VLOOKUP(E6696,UniFormat!$A$9:$F$817,6,FALSE))</f>
        <v>N/A</v>
      </c>
      <c r="G6696" s="25" t="str">
        <f t="shared" si="104"/>
        <v>22-48 11 16</v>
      </c>
      <c r="H6696" s="25" t="s">
        <v>17</v>
      </c>
    </row>
    <row r="6697" spans="1:8" x14ac:dyDescent="0.25">
      <c r="A6697" s="25" t="s">
        <v>14900</v>
      </c>
      <c r="B6697" s="25" t="s">
        <v>14901</v>
      </c>
      <c r="C6697" s="27">
        <v>4</v>
      </c>
      <c r="D6697" s="25" t="s">
        <v>39040</v>
      </c>
      <c r="E6697" s="28" t="s">
        <v>17</v>
      </c>
      <c r="F6697" s="85" t="str">
        <f>IF(E6697="N/A","N/A",VLOOKUP(E6697,UniFormat!$A$9:$F$817,6,FALSE))</f>
        <v>N/A</v>
      </c>
      <c r="G6697" s="25" t="str">
        <f t="shared" si="104"/>
        <v>22-48 11 19</v>
      </c>
      <c r="H6697" s="25" t="s">
        <v>17</v>
      </c>
    </row>
    <row r="6698" spans="1:8" x14ac:dyDescent="0.25">
      <c r="A6698" s="25" t="s">
        <v>14902</v>
      </c>
      <c r="B6698" s="25" t="s">
        <v>14903</v>
      </c>
      <c r="C6698" s="27">
        <v>4</v>
      </c>
      <c r="D6698" s="25" t="s">
        <v>39040</v>
      </c>
      <c r="E6698" s="28" t="s">
        <v>17</v>
      </c>
      <c r="F6698" s="85" t="str">
        <f>IF(E6698="N/A","N/A",VLOOKUP(E6698,UniFormat!$A$9:$F$817,6,FALSE))</f>
        <v>N/A</v>
      </c>
      <c r="G6698" s="25" t="str">
        <f t="shared" si="104"/>
        <v>22-48 11 23</v>
      </c>
      <c r="H6698" s="25" t="s">
        <v>17</v>
      </c>
    </row>
    <row r="6699" spans="1:8" x14ac:dyDescent="0.25">
      <c r="A6699" s="25" t="s">
        <v>14904</v>
      </c>
      <c r="B6699" s="25" t="s">
        <v>14905</v>
      </c>
      <c r="C6699" s="27">
        <v>4</v>
      </c>
      <c r="D6699" s="25" t="s">
        <v>39040</v>
      </c>
      <c r="E6699" s="28" t="s">
        <v>17</v>
      </c>
      <c r="F6699" s="85" t="str">
        <f>IF(E6699="N/A","N/A",VLOOKUP(E6699,UniFormat!$A$9:$F$817,6,FALSE))</f>
        <v>N/A</v>
      </c>
      <c r="G6699" s="25" t="str">
        <f t="shared" si="104"/>
        <v>22-48 11 26</v>
      </c>
      <c r="H6699" s="25" t="s">
        <v>17</v>
      </c>
    </row>
    <row r="6700" spans="1:8" x14ac:dyDescent="0.25">
      <c r="A6700" s="25" t="s">
        <v>14906</v>
      </c>
      <c r="B6700" s="25" t="s">
        <v>14907</v>
      </c>
      <c r="C6700" s="27">
        <v>3</v>
      </c>
      <c r="D6700" s="25" t="s">
        <v>39040</v>
      </c>
      <c r="E6700" s="28" t="s">
        <v>17</v>
      </c>
      <c r="F6700" s="85" t="str">
        <f>IF(E6700="N/A","N/A",VLOOKUP(E6700,UniFormat!$A$9:$F$817,6,FALSE))</f>
        <v>N/A</v>
      </c>
      <c r="G6700" s="25" t="str">
        <f t="shared" si="104"/>
        <v>22-48 12 00</v>
      </c>
      <c r="H6700" s="25" t="s">
        <v>17</v>
      </c>
    </row>
    <row r="6701" spans="1:8" x14ac:dyDescent="0.25">
      <c r="A6701" s="25" t="s">
        <v>14908</v>
      </c>
      <c r="B6701" s="25" t="s">
        <v>14909</v>
      </c>
      <c r="C6701" s="27">
        <v>4</v>
      </c>
      <c r="D6701" s="25" t="s">
        <v>39040</v>
      </c>
      <c r="E6701" s="28" t="s">
        <v>17</v>
      </c>
      <c r="F6701" s="85" t="str">
        <f>IF(E6701="N/A","N/A",VLOOKUP(E6701,UniFormat!$A$9:$F$817,6,FALSE))</f>
        <v>N/A</v>
      </c>
      <c r="G6701" s="25" t="str">
        <f t="shared" si="104"/>
        <v>22-48 12 13</v>
      </c>
      <c r="H6701" s="25" t="s">
        <v>17</v>
      </c>
    </row>
    <row r="6702" spans="1:8" x14ac:dyDescent="0.25">
      <c r="A6702" s="25" t="s">
        <v>14910</v>
      </c>
      <c r="B6702" s="25" t="s">
        <v>14911</v>
      </c>
      <c r="C6702" s="27">
        <v>5</v>
      </c>
      <c r="D6702" s="25" t="s">
        <v>39040</v>
      </c>
      <c r="E6702" s="28" t="s">
        <v>17</v>
      </c>
      <c r="F6702" s="85" t="str">
        <f>IF(E6702="N/A","N/A",VLOOKUP(E6702,UniFormat!$A$9:$F$817,6,FALSE))</f>
        <v>N/A</v>
      </c>
      <c r="G6702" s="25" t="str">
        <f t="shared" si="104"/>
        <v>22-48 12 13 13</v>
      </c>
      <c r="H6702" s="25" t="s">
        <v>17</v>
      </c>
    </row>
    <row r="6703" spans="1:8" x14ac:dyDescent="0.25">
      <c r="A6703" s="25" t="s">
        <v>14912</v>
      </c>
      <c r="B6703" s="25" t="s">
        <v>14913</v>
      </c>
      <c r="C6703" s="27">
        <v>5</v>
      </c>
      <c r="D6703" s="25" t="s">
        <v>39040</v>
      </c>
      <c r="E6703" s="28" t="s">
        <v>17</v>
      </c>
      <c r="F6703" s="85" t="str">
        <f>IF(E6703="N/A","N/A",VLOOKUP(E6703,UniFormat!$A$9:$F$817,6,FALSE))</f>
        <v>N/A</v>
      </c>
      <c r="G6703" s="25" t="str">
        <f t="shared" si="104"/>
        <v>22-48 12 13 16</v>
      </c>
      <c r="H6703" s="25" t="s">
        <v>17</v>
      </c>
    </row>
    <row r="6704" spans="1:8" x14ac:dyDescent="0.25">
      <c r="A6704" s="25" t="s">
        <v>14914</v>
      </c>
      <c r="B6704" s="25" t="s">
        <v>14915</v>
      </c>
      <c r="C6704" s="27">
        <v>4</v>
      </c>
      <c r="D6704" s="25" t="s">
        <v>39040</v>
      </c>
      <c r="E6704" s="28" t="s">
        <v>17</v>
      </c>
      <c r="F6704" s="85" t="str">
        <f>IF(E6704="N/A","N/A",VLOOKUP(E6704,UniFormat!$A$9:$F$817,6,FALSE))</f>
        <v>N/A</v>
      </c>
      <c r="G6704" s="25" t="str">
        <f t="shared" si="104"/>
        <v>22-48 12 23</v>
      </c>
      <c r="H6704" s="25" t="s">
        <v>17</v>
      </c>
    </row>
    <row r="6705" spans="1:8" x14ac:dyDescent="0.25">
      <c r="A6705" s="25" t="s">
        <v>14916</v>
      </c>
      <c r="B6705" s="25" t="s">
        <v>14917</v>
      </c>
      <c r="C6705" s="27">
        <v>4</v>
      </c>
      <c r="D6705" s="25" t="s">
        <v>39040</v>
      </c>
      <c r="E6705" s="28" t="s">
        <v>17</v>
      </c>
      <c r="F6705" s="85" t="str">
        <f>IF(E6705="N/A","N/A",VLOOKUP(E6705,UniFormat!$A$9:$F$817,6,FALSE))</f>
        <v>N/A</v>
      </c>
      <c r="G6705" s="25" t="str">
        <f t="shared" si="104"/>
        <v>22-48 12 26</v>
      </c>
      <c r="H6705" s="25" t="s">
        <v>17</v>
      </c>
    </row>
    <row r="6706" spans="1:8" x14ac:dyDescent="0.25">
      <c r="A6706" s="25" t="s">
        <v>14918</v>
      </c>
      <c r="B6706" s="25" t="s">
        <v>14919</v>
      </c>
      <c r="C6706" s="27">
        <v>4</v>
      </c>
      <c r="D6706" s="25" t="s">
        <v>39040</v>
      </c>
      <c r="E6706" s="28" t="s">
        <v>17</v>
      </c>
      <c r="F6706" s="85" t="str">
        <f>IF(E6706="N/A","N/A",VLOOKUP(E6706,UniFormat!$A$9:$F$817,6,FALSE))</f>
        <v>N/A</v>
      </c>
      <c r="G6706" s="25" t="str">
        <f t="shared" si="104"/>
        <v>22-48 12 29</v>
      </c>
      <c r="H6706" s="25" t="s">
        <v>17</v>
      </c>
    </row>
    <row r="6707" spans="1:8" x14ac:dyDescent="0.25">
      <c r="A6707" s="25" t="s">
        <v>14920</v>
      </c>
      <c r="B6707" s="25" t="s">
        <v>14921</v>
      </c>
      <c r="C6707" s="27">
        <v>4</v>
      </c>
      <c r="D6707" s="25" t="s">
        <v>39040</v>
      </c>
      <c r="E6707" s="28" t="s">
        <v>17</v>
      </c>
      <c r="F6707" s="85" t="str">
        <f>IF(E6707="N/A","N/A",VLOOKUP(E6707,UniFormat!$A$9:$F$817,6,FALSE))</f>
        <v>N/A</v>
      </c>
      <c r="G6707" s="25" t="str">
        <f t="shared" si="104"/>
        <v>22-48 12 33</v>
      </c>
      <c r="H6707" s="25" t="s">
        <v>17</v>
      </c>
    </row>
    <row r="6708" spans="1:8" x14ac:dyDescent="0.25">
      <c r="A6708" s="25" t="s">
        <v>14922</v>
      </c>
      <c r="B6708" s="25" t="s">
        <v>14923</v>
      </c>
      <c r="C6708" s="27">
        <v>3</v>
      </c>
      <c r="D6708" s="25" t="s">
        <v>39040</v>
      </c>
      <c r="E6708" s="28" t="s">
        <v>17</v>
      </c>
      <c r="F6708" s="85" t="str">
        <f>IF(E6708="N/A","N/A",VLOOKUP(E6708,UniFormat!$A$9:$F$817,6,FALSE))</f>
        <v>N/A</v>
      </c>
      <c r="G6708" s="25" t="str">
        <f t="shared" si="104"/>
        <v>22-48 13 00</v>
      </c>
      <c r="H6708" s="25" t="s">
        <v>17</v>
      </c>
    </row>
    <row r="6709" spans="1:8" x14ac:dyDescent="0.25">
      <c r="A6709" s="25" t="s">
        <v>14924</v>
      </c>
      <c r="B6709" s="25" t="s">
        <v>14925</v>
      </c>
      <c r="C6709" s="27">
        <v>4</v>
      </c>
      <c r="D6709" s="25" t="s">
        <v>39040</v>
      </c>
      <c r="E6709" s="28" t="s">
        <v>17</v>
      </c>
      <c r="F6709" s="85" t="str">
        <f>IF(E6709="N/A","N/A",VLOOKUP(E6709,UniFormat!$A$9:$F$817,6,FALSE))</f>
        <v>N/A</v>
      </c>
      <c r="G6709" s="25" t="str">
        <f t="shared" si="104"/>
        <v>22-48 13 13</v>
      </c>
      <c r="H6709" s="25" t="s">
        <v>17</v>
      </c>
    </row>
    <row r="6710" spans="1:8" x14ac:dyDescent="0.25">
      <c r="A6710" s="25" t="s">
        <v>14926</v>
      </c>
      <c r="B6710" s="25" t="s">
        <v>14927</v>
      </c>
      <c r="C6710" s="27">
        <v>4</v>
      </c>
      <c r="D6710" s="25" t="s">
        <v>39040</v>
      </c>
      <c r="E6710" s="28" t="s">
        <v>17</v>
      </c>
      <c r="F6710" s="85" t="str">
        <f>IF(E6710="N/A","N/A",VLOOKUP(E6710,UniFormat!$A$9:$F$817,6,FALSE))</f>
        <v>N/A</v>
      </c>
      <c r="G6710" s="25" t="str">
        <f t="shared" si="104"/>
        <v>22-48 13 16</v>
      </c>
      <c r="H6710" s="25" t="s">
        <v>17</v>
      </c>
    </row>
    <row r="6711" spans="1:8" x14ac:dyDescent="0.25">
      <c r="A6711" s="25" t="s">
        <v>14928</v>
      </c>
      <c r="B6711" s="25" t="s">
        <v>14929</v>
      </c>
      <c r="C6711" s="27">
        <v>3</v>
      </c>
      <c r="D6711" s="25" t="s">
        <v>39040</v>
      </c>
      <c r="E6711" s="28" t="s">
        <v>17</v>
      </c>
      <c r="F6711" s="85" t="str">
        <f>IF(E6711="N/A","N/A",VLOOKUP(E6711,UniFormat!$A$9:$F$817,6,FALSE))</f>
        <v>N/A</v>
      </c>
      <c r="G6711" s="25" t="str">
        <f t="shared" si="104"/>
        <v>22-48 14 00</v>
      </c>
      <c r="H6711" s="25" t="s">
        <v>17</v>
      </c>
    </row>
    <row r="6712" spans="1:8" x14ac:dyDescent="0.25">
      <c r="A6712" s="25" t="s">
        <v>14930</v>
      </c>
      <c r="B6712" s="25" t="s">
        <v>14931</v>
      </c>
      <c r="C6712" s="27">
        <v>4</v>
      </c>
      <c r="D6712" s="25" t="s">
        <v>39040</v>
      </c>
      <c r="E6712" s="28" t="s">
        <v>17</v>
      </c>
      <c r="F6712" s="85" t="str">
        <f>IF(E6712="N/A","N/A",VLOOKUP(E6712,UniFormat!$A$9:$F$817,6,FALSE))</f>
        <v>N/A</v>
      </c>
      <c r="G6712" s="25" t="str">
        <f t="shared" si="104"/>
        <v>22-48 14 13</v>
      </c>
      <c r="H6712" s="25" t="s">
        <v>17</v>
      </c>
    </row>
    <row r="6713" spans="1:8" x14ac:dyDescent="0.25">
      <c r="A6713" s="25" t="s">
        <v>14932</v>
      </c>
      <c r="B6713" s="25" t="s">
        <v>14933</v>
      </c>
      <c r="C6713" s="27">
        <v>5</v>
      </c>
      <c r="D6713" s="25" t="s">
        <v>39040</v>
      </c>
      <c r="E6713" s="28" t="s">
        <v>17</v>
      </c>
      <c r="F6713" s="85" t="str">
        <f>IF(E6713="N/A","N/A",VLOOKUP(E6713,UniFormat!$A$9:$F$817,6,FALSE))</f>
        <v>N/A</v>
      </c>
      <c r="G6713" s="25" t="str">
        <f t="shared" si="104"/>
        <v>22-48 14 13 13</v>
      </c>
      <c r="H6713" s="25" t="s">
        <v>17</v>
      </c>
    </row>
    <row r="6714" spans="1:8" x14ac:dyDescent="0.25">
      <c r="A6714" s="25" t="s">
        <v>14934</v>
      </c>
      <c r="B6714" s="25" t="s">
        <v>14935</v>
      </c>
      <c r="C6714" s="27">
        <v>5</v>
      </c>
      <c r="D6714" s="25" t="s">
        <v>39040</v>
      </c>
      <c r="E6714" s="28" t="s">
        <v>17</v>
      </c>
      <c r="F6714" s="85" t="str">
        <f>IF(E6714="N/A","N/A",VLOOKUP(E6714,UniFormat!$A$9:$F$817,6,FALSE))</f>
        <v>N/A</v>
      </c>
      <c r="G6714" s="25" t="str">
        <f t="shared" si="104"/>
        <v>22-48 14 13 16</v>
      </c>
      <c r="H6714" s="25" t="s">
        <v>17</v>
      </c>
    </row>
    <row r="6715" spans="1:8" x14ac:dyDescent="0.25">
      <c r="A6715" s="25" t="s">
        <v>14936</v>
      </c>
      <c r="B6715" s="25" t="s">
        <v>14937</v>
      </c>
      <c r="C6715" s="27">
        <v>5</v>
      </c>
      <c r="D6715" s="25" t="s">
        <v>39040</v>
      </c>
      <c r="E6715" s="28" t="s">
        <v>17</v>
      </c>
      <c r="F6715" s="85" t="str">
        <f>IF(E6715="N/A","N/A",VLOOKUP(E6715,UniFormat!$A$9:$F$817,6,FALSE))</f>
        <v>N/A</v>
      </c>
      <c r="G6715" s="25" t="str">
        <f t="shared" si="104"/>
        <v>22-48 14 13 19</v>
      </c>
      <c r="H6715" s="25" t="s">
        <v>17</v>
      </c>
    </row>
    <row r="6716" spans="1:8" x14ac:dyDescent="0.25">
      <c r="A6716" s="25" t="s">
        <v>14938</v>
      </c>
      <c r="B6716" s="25" t="s">
        <v>14939</v>
      </c>
      <c r="C6716" s="27">
        <v>3</v>
      </c>
      <c r="D6716" s="25" t="s">
        <v>39040</v>
      </c>
      <c r="E6716" s="28" t="s">
        <v>17</v>
      </c>
      <c r="F6716" s="85" t="str">
        <f>IF(E6716="N/A","N/A",VLOOKUP(E6716,UniFormat!$A$9:$F$817,6,FALSE))</f>
        <v>N/A</v>
      </c>
      <c r="G6716" s="25" t="str">
        <f t="shared" si="104"/>
        <v>22-48 15 00</v>
      </c>
      <c r="H6716" s="25" t="s">
        <v>17</v>
      </c>
    </row>
    <row r="6717" spans="1:8" x14ac:dyDescent="0.25">
      <c r="A6717" s="25" t="s">
        <v>14940</v>
      </c>
      <c r="B6717" s="25" t="s">
        <v>14941</v>
      </c>
      <c r="C6717" s="27">
        <v>4</v>
      </c>
      <c r="D6717" s="25" t="s">
        <v>39040</v>
      </c>
      <c r="E6717" s="28" t="s">
        <v>17</v>
      </c>
      <c r="F6717" s="85" t="str">
        <f>IF(E6717="N/A","N/A",VLOOKUP(E6717,UniFormat!$A$9:$F$817,6,FALSE))</f>
        <v>N/A</v>
      </c>
      <c r="G6717" s="25" t="str">
        <f t="shared" si="104"/>
        <v>22-48 15 13</v>
      </c>
      <c r="H6717" s="25" t="s">
        <v>17</v>
      </c>
    </row>
    <row r="6718" spans="1:8" x14ac:dyDescent="0.25">
      <c r="A6718" s="25" t="s">
        <v>14942</v>
      </c>
      <c r="B6718" s="25" t="s">
        <v>14943</v>
      </c>
      <c r="C6718" s="27">
        <v>4</v>
      </c>
      <c r="D6718" s="25" t="s">
        <v>39040</v>
      </c>
      <c r="E6718" s="28" t="s">
        <v>17</v>
      </c>
      <c r="F6718" s="85" t="str">
        <f>IF(E6718="N/A","N/A",VLOOKUP(E6718,UniFormat!$A$9:$F$817,6,FALSE))</f>
        <v>N/A</v>
      </c>
      <c r="G6718" s="25" t="str">
        <f t="shared" si="104"/>
        <v>22-48 15 16</v>
      </c>
      <c r="H6718" s="25" t="s">
        <v>17</v>
      </c>
    </row>
    <row r="6719" spans="1:8" x14ac:dyDescent="0.25">
      <c r="A6719" s="25" t="s">
        <v>14944</v>
      </c>
      <c r="B6719" s="25" t="s">
        <v>14945</v>
      </c>
      <c r="C6719" s="27">
        <v>3</v>
      </c>
      <c r="D6719" s="25" t="s">
        <v>39040</v>
      </c>
      <c r="E6719" s="28" t="s">
        <v>17</v>
      </c>
      <c r="F6719" s="85" t="str">
        <f>IF(E6719="N/A","N/A",VLOOKUP(E6719,UniFormat!$A$9:$F$817,6,FALSE))</f>
        <v>N/A</v>
      </c>
      <c r="G6719" s="25" t="str">
        <f t="shared" si="104"/>
        <v>22-48 16 00</v>
      </c>
      <c r="H6719" s="25" t="s">
        <v>17</v>
      </c>
    </row>
    <row r="6720" spans="1:8" x14ac:dyDescent="0.25">
      <c r="A6720" s="25" t="s">
        <v>14946</v>
      </c>
      <c r="B6720" s="25" t="s">
        <v>14947</v>
      </c>
      <c r="C6720" s="27">
        <v>4</v>
      </c>
      <c r="D6720" s="25" t="s">
        <v>39040</v>
      </c>
      <c r="E6720" s="28" t="s">
        <v>17</v>
      </c>
      <c r="F6720" s="85" t="str">
        <f>IF(E6720="N/A","N/A",VLOOKUP(E6720,UniFormat!$A$9:$F$817,6,FALSE))</f>
        <v>N/A</v>
      </c>
      <c r="G6720" s="25" t="str">
        <f t="shared" si="104"/>
        <v>22-48 16 13</v>
      </c>
      <c r="H6720" s="25" t="s">
        <v>17</v>
      </c>
    </row>
    <row r="6721" spans="1:8" x14ac:dyDescent="0.25">
      <c r="A6721" s="25" t="s">
        <v>14948</v>
      </c>
      <c r="B6721" s="25" t="s">
        <v>14949</v>
      </c>
      <c r="C6721" s="27">
        <v>4</v>
      </c>
      <c r="D6721" s="25" t="s">
        <v>39040</v>
      </c>
      <c r="E6721" s="28" t="s">
        <v>17</v>
      </c>
      <c r="F6721" s="85" t="str">
        <f>IF(E6721="N/A","N/A",VLOOKUP(E6721,UniFormat!$A$9:$F$817,6,FALSE))</f>
        <v>N/A</v>
      </c>
      <c r="G6721" s="25" t="str">
        <f t="shared" si="104"/>
        <v>22-48 16 16</v>
      </c>
      <c r="H6721" s="25" t="s">
        <v>17</v>
      </c>
    </row>
    <row r="6722" spans="1:8" x14ac:dyDescent="0.25">
      <c r="A6722" s="25" t="s">
        <v>14950</v>
      </c>
      <c r="B6722" s="25" t="s">
        <v>14951</v>
      </c>
      <c r="C6722" s="27">
        <v>4</v>
      </c>
      <c r="D6722" s="25" t="s">
        <v>39040</v>
      </c>
      <c r="E6722" s="28" t="s">
        <v>17</v>
      </c>
      <c r="F6722" s="85" t="str">
        <f>IF(E6722="N/A","N/A",VLOOKUP(E6722,UniFormat!$A$9:$F$817,6,FALSE))</f>
        <v>N/A</v>
      </c>
      <c r="G6722" s="25" t="str">
        <f t="shared" si="104"/>
        <v>22-48 16 19</v>
      </c>
      <c r="H6722" s="25" t="s">
        <v>17</v>
      </c>
    </row>
    <row r="6723" spans="1:8" x14ac:dyDescent="0.25">
      <c r="A6723" s="25" t="s">
        <v>14952</v>
      </c>
      <c r="B6723" s="25" t="s">
        <v>14953</v>
      </c>
      <c r="C6723" s="27">
        <v>4</v>
      </c>
      <c r="D6723" s="25" t="s">
        <v>39040</v>
      </c>
      <c r="E6723" s="28" t="s">
        <v>17</v>
      </c>
      <c r="F6723" s="85" t="str">
        <f>IF(E6723="N/A","N/A",VLOOKUP(E6723,UniFormat!$A$9:$F$817,6,FALSE))</f>
        <v>N/A</v>
      </c>
      <c r="G6723" s="25" t="str">
        <f t="shared" si="104"/>
        <v>22-48 16 23</v>
      </c>
      <c r="H6723" s="25" t="s">
        <v>17</v>
      </c>
    </row>
    <row r="6724" spans="1:8" x14ac:dyDescent="0.25">
      <c r="A6724" s="25" t="s">
        <v>14954</v>
      </c>
      <c r="B6724" s="25" t="s">
        <v>14955</v>
      </c>
      <c r="C6724" s="27">
        <v>3</v>
      </c>
      <c r="D6724" s="25" t="s">
        <v>39040</v>
      </c>
      <c r="E6724" s="28" t="s">
        <v>17</v>
      </c>
      <c r="F6724" s="85" t="str">
        <f>IF(E6724="N/A","N/A",VLOOKUP(E6724,UniFormat!$A$9:$F$817,6,FALSE))</f>
        <v>N/A</v>
      </c>
      <c r="G6724" s="25" t="str">
        <f t="shared" si="104"/>
        <v>22-48 17 00</v>
      </c>
      <c r="H6724" s="25" t="s">
        <v>17</v>
      </c>
    </row>
    <row r="6725" spans="1:8" x14ac:dyDescent="0.25">
      <c r="A6725" s="25" t="s">
        <v>14956</v>
      </c>
      <c r="B6725" s="25" t="s">
        <v>14957</v>
      </c>
      <c r="C6725" s="27">
        <v>4</v>
      </c>
      <c r="D6725" s="25" t="s">
        <v>39040</v>
      </c>
      <c r="E6725" s="28" t="s">
        <v>17</v>
      </c>
      <c r="F6725" s="85" t="str">
        <f>IF(E6725="N/A","N/A",VLOOKUP(E6725,UniFormat!$A$9:$F$817,6,FALSE))</f>
        <v>N/A</v>
      </c>
      <c r="G6725" s="25" t="str">
        <f t="shared" si="104"/>
        <v>22-48 17 13</v>
      </c>
      <c r="H6725" s="25" t="s">
        <v>17</v>
      </c>
    </row>
    <row r="6726" spans="1:8" x14ac:dyDescent="0.25">
      <c r="A6726" s="25" t="s">
        <v>982</v>
      </c>
      <c r="B6726" s="25" t="s">
        <v>14958</v>
      </c>
      <c r="C6726" s="27">
        <v>3</v>
      </c>
      <c r="D6726" s="25" t="s">
        <v>39040</v>
      </c>
      <c r="E6726" s="28" t="s">
        <v>980</v>
      </c>
      <c r="F6726" s="85" t="str">
        <f>IF(E6726="N/A","N/A",VLOOKUP(E6726,UniFormat!$A$9:$F$817,6,FALSE))</f>
        <v>21-04 50 10 40</v>
      </c>
      <c r="G6726" s="25" t="str">
        <f t="shared" si="104"/>
        <v>22-48 18 00</v>
      </c>
      <c r="H6726" s="25" t="s">
        <v>17</v>
      </c>
    </row>
    <row r="6727" spans="1:8" x14ac:dyDescent="0.25">
      <c r="A6727" s="25" t="s">
        <v>14959</v>
      </c>
      <c r="B6727" s="25" t="s">
        <v>14960</v>
      </c>
      <c r="C6727" s="27">
        <v>4</v>
      </c>
      <c r="D6727" s="25" t="s">
        <v>39040</v>
      </c>
      <c r="E6727" s="85" t="s">
        <v>17</v>
      </c>
      <c r="F6727" s="85" t="str">
        <f>IF(E6727="N/A","N/A",VLOOKUP(E6727,UniFormat!$A$9:$F$817,6,FALSE))</f>
        <v>N/A</v>
      </c>
      <c r="G6727" s="25" t="str">
        <f t="shared" si="104"/>
        <v>22-48 18 13</v>
      </c>
      <c r="H6727" s="25" t="s">
        <v>17</v>
      </c>
    </row>
    <row r="6728" spans="1:8" x14ac:dyDescent="0.25">
      <c r="A6728" s="25" t="s">
        <v>14961</v>
      </c>
      <c r="B6728" s="25" t="s">
        <v>14962</v>
      </c>
      <c r="C6728" s="27">
        <v>4</v>
      </c>
      <c r="D6728" s="25" t="s">
        <v>39040</v>
      </c>
      <c r="E6728" s="85" t="s">
        <v>17</v>
      </c>
      <c r="F6728" s="85" t="str">
        <f>IF(E6728="N/A","N/A",VLOOKUP(E6728,UniFormat!$A$9:$F$817,6,FALSE))</f>
        <v>N/A</v>
      </c>
      <c r="G6728" s="25" t="str">
        <f t="shared" si="104"/>
        <v>22-48 18 16</v>
      </c>
      <c r="H6728" s="25" t="s">
        <v>17</v>
      </c>
    </row>
    <row r="6729" spans="1:8" x14ac:dyDescent="0.25">
      <c r="A6729" s="25" t="s">
        <v>14963</v>
      </c>
      <c r="B6729" s="25" t="s">
        <v>14964</v>
      </c>
      <c r="C6729" s="27">
        <v>3</v>
      </c>
      <c r="D6729" s="25" t="s">
        <v>39040</v>
      </c>
      <c r="E6729" s="85" t="s">
        <v>17</v>
      </c>
      <c r="F6729" s="85" t="str">
        <f>IF(E6729="N/A","N/A",VLOOKUP(E6729,UniFormat!$A$9:$F$817,6,FALSE))</f>
        <v>N/A</v>
      </c>
      <c r="G6729" s="25" t="str">
        <f t="shared" si="104"/>
        <v>22-48 19 00</v>
      </c>
      <c r="H6729" s="25" t="s">
        <v>17</v>
      </c>
    </row>
    <row r="6730" spans="1:8" x14ac:dyDescent="0.25">
      <c r="A6730" s="25" t="s">
        <v>14965</v>
      </c>
      <c r="B6730" s="25" t="s">
        <v>14966</v>
      </c>
      <c r="C6730" s="27">
        <v>4</v>
      </c>
      <c r="D6730" s="25" t="s">
        <v>39040</v>
      </c>
      <c r="E6730" s="85" t="s">
        <v>17</v>
      </c>
      <c r="F6730" s="85" t="str">
        <f>IF(E6730="N/A","N/A",VLOOKUP(E6730,UniFormat!$A$9:$F$817,6,FALSE))</f>
        <v>N/A</v>
      </c>
      <c r="G6730" s="25" t="str">
        <f t="shared" ref="G6730:G6741" si="105">IF(LEN(A6730)=8,CONCATENATE("22-",A6730),CONCATENATE("22-",LEFT(A6730,8)," ",RIGHT(A6730,2)))</f>
        <v>22-48 19 13</v>
      </c>
      <c r="H6730" s="25" t="s">
        <v>17</v>
      </c>
    </row>
    <row r="6731" spans="1:8" x14ac:dyDescent="0.25">
      <c r="A6731" s="25" t="s">
        <v>14967</v>
      </c>
      <c r="B6731" s="25" t="s">
        <v>14968</v>
      </c>
      <c r="C6731" s="27">
        <v>4</v>
      </c>
      <c r="D6731" s="25" t="s">
        <v>39040</v>
      </c>
      <c r="E6731" s="85" t="s">
        <v>17</v>
      </c>
      <c r="F6731" s="85" t="str">
        <f>IF(E6731="N/A","N/A",VLOOKUP(E6731,UniFormat!$A$9:$F$817,6,FALSE))</f>
        <v>N/A</v>
      </c>
      <c r="G6731" s="25" t="str">
        <f t="shared" si="105"/>
        <v>22-48 19 16</v>
      </c>
      <c r="H6731" s="25" t="s">
        <v>17</v>
      </c>
    </row>
    <row r="6732" spans="1:8" x14ac:dyDescent="0.25">
      <c r="A6732" s="25" t="s">
        <v>14969</v>
      </c>
      <c r="B6732" s="25" t="s">
        <v>14970</v>
      </c>
      <c r="C6732" s="27">
        <v>4</v>
      </c>
      <c r="D6732" s="25" t="s">
        <v>39040</v>
      </c>
      <c r="E6732" s="85" t="s">
        <v>17</v>
      </c>
      <c r="F6732" s="85" t="str">
        <f>IF(E6732="N/A","N/A",VLOOKUP(E6732,UniFormat!$A$9:$F$817,6,FALSE))</f>
        <v>N/A</v>
      </c>
      <c r="G6732" s="25" t="str">
        <f t="shared" si="105"/>
        <v>22-48 19 19</v>
      </c>
      <c r="H6732" s="25" t="s">
        <v>17</v>
      </c>
    </row>
    <row r="6733" spans="1:8" x14ac:dyDescent="0.25">
      <c r="A6733" s="25" t="s">
        <v>14971</v>
      </c>
      <c r="B6733" s="25" t="s">
        <v>14972</v>
      </c>
      <c r="C6733" s="27">
        <v>4</v>
      </c>
      <c r="D6733" s="25" t="s">
        <v>39040</v>
      </c>
      <c r="E6733" s="85" t="s">
        <v>17</v>
      </c>
      <c r="F6733" s="85" t="str">
        <f>IF(E6733="N/A","N/A",VLOOKUP(E6733,UniFormat!$A$9:$F$817,6,FALSE))</f>
        <v>N/A</v>
      </c>
      <c r="G6733" s="25" t="str">
        <f t="shared" si="105"/>
        <v>22-48 19 23</v>
      </c>
      <c r="H6733" s="25" t="s">
        <v>17</v>
      </c>
    </row>
    <row r="6734" spans="1:8" x14ac:dyDescent="0.25">
      <c r="A6734" s="25" t="s">
        <v>14973</v>
      </c>
      <c r="B6734" s="25" t="s">
        <v>14974</v>
      </c>
      <c r="C6734" s="27">
        <v>4</v>
      </c>
      <c r="D6734" s="25" t="s">
        <v>39040</v>
      </c>
      <c r="E6734" s="85" t="s">
        <v>17</v>
      </c>
      <c r="F6734" s="85" t="str">
        <f>IF(E6734="N/A","N/A",VLOOKUP(E6734,UniFormat!$A$9:$F$817,6,FALSE))</f>
        <v>N/A</v>
      </c>
      <c r="G6734" s="25" t="str">
        <f t="shared" si="105"/>
        <v>22-48 19 26</v>
      </c>
      <c r="H6734" s="25" t="s">
        <v>17</v>
      </c>
    </row>
    <row r="6735" spans="1:8" x14ac:dyDescent="0.25">
      <c r="A6735" s="25" t="s">
        <v>14975</v>
      </c>
      <c r="B6735" s="25" t="s">
        <v>14976</v>
      </c>
      <c r="C6735" s="27">
        <v>3</v>
      </c>
      <c r="D6735" s="25" t="s">
        <v>39040</v>
      </c>
      <c r="E6735" s="85" t="s">
        <v>17</v>
      </c>
      <c r="F6735" s="85" t="str">
        <f>IF(E6735="N/A","N/A",VLOOKUP(E6735,UniFormat!$A$9:$F$817,6,FALSE))</f>
        <v>N/A</v>
      </c>
      <c r="G6735" s="25" t="str">
        <f t="shared" si="105"/>
        <v>22-48 70 00</v>
      </c>
      <c r="H6735" s="25" t="s">
        <v>17</v>
      </c>
    </row>
    <row r="6736" spans="1:8" x14ac:dyDescent="0.25">
      <c r="A6736" s="25" t="s">
        <v>14977</v>
      </c>
      <c r="B6736" s="25" t="s">
        <v>14978</v>
      </c>
      <c r="C6736" s="27">
        <v>3</v>
      </c>
      <c r="D6736" s="25" t="s">
        <v>39040</v>
      </c>
      <c r="E6736" s="85" t="s">
        <v>17</v>
      </c>
      <c r="F6736" s="85" t="str">
        <f>IF(E6736="N/A","N/A",VLOOKUP(E6736,UniFormat!$A$9:$F$817,6,FALSE))</f>
        <v>N/A</v>
      </c>
      <c r="G6736" s="25" t="str">
        <f t="shared" si="105"/>
        <v>22-48 71 00</v>
      </c>
      <c r="H6736" s="25" t="s">
        <v>17</v>
      </c>
    </row>
    <row r="6737" spans="1:8" x14ac:dyDescent="0.25">
      <c r="A6737" s="25" t="s">
        <v>14979</v>
      </c>
      <c r="B6737" s="25" t="s">
        <v>14980</v>
      </c>
      <c r="C6737" s="27">
        <v>4</v>
      </c>
      <c r="D6737" s="25" t="s">
        <v>39040</v>
      </c>
      <c r="E6737" s="85" t="s">
        <v>17</v>
      </c>
      <c r="F6737" s="85" t="str">
        <f>IF(E6737="N/A","N/A",VLOOKUP(E6737,UniFormat!$A$9:$F$817,6,FALSE))</f>
        <v>N/A</v>
      </c>
      <c r="G6737" s="25" t="str">
        <f t="shared" si="105"/>
        <v>22-48 71 13</v>
      </c>
      <c r="H6737" s="25" t="s">
        <v>17</v>
      </c>
    </row>
    <row r="6738" spans="1:8" x14ac:dyDescent="0.25">
      <c r="A6738" s="25" t="s">
        <v>14981</v>
      </c>
      <c r="B6738" s="25" t="s">
        <v>14982</v>
      </c>
      <c r="C6738" s="27">
        <v>4</v>
      </c>
      <c r="D6738" s="25" t="s">
        <v>39040</v>
      </c>
      <c r="E6738" s="85" t="s">
        <v>17</v>
      </c>
      <c r="F6738" s="85" t="str">
        <f>IF(E6738="N/A","N/A",VLOOKUP(E6738,UniFormat!$A$9:$F$817,6,FALSE))</f>
        <v>N/A</v>
      </c>
      <c r="G6738" s="25" t="str">
        <f t="shared" si="105"/>
        <v>22-48 71 16</v>
      </c>
      <c r="H6738" s="25" t="s">
        <v>17</v>
      </c>
    </row>
    <row r="6739" spans="1:8" x14ac:dyDescent="0.25">
      <c r="A6739" s="25" t="s">
        <v>14983</v>
      </c>
      <c r="B6739" s="25" t="s">
        <v>14984</v>
      </c>
      <c r="C6739" s="27">
        <v>4</v>
      </c>
      <c r="D6739" s="25" t="s">
        <v>39040</v>
      </c>
      <c r="E6739" s="85" t="s">
        <v>17</v>
      </c>
      <c r="F6739" s="85" t="str">
        <f>IF(E6739="N/A","N/A",VLOOKUP(E6739,UniFormat!$A$9:$F$817,6,FALSE))</f>
        <v>N/A</v>
      </c>
      <c r="G6739" s="25" t="str">
        <f t="shared" si="105"/>
        <v>22-48 71 19</v>
      </c>
      <c r="H6739" s="25" t="s">
        <v>17</v>
      </c>
    </row>
    <row r="6740" spans="1:8" x14ac:dyDescent="0.25">
      <c r="A6740" s="25" t="s">
        <v>14985</v>
      </c>
      <c r="B6740" s="25" t="s">
        <v>14986</v>
      </c>
      <c r="C6740" s="27">
        <v>4</v>
      </c>
      <c r="D6740" s="25" t="s">
        <v>39040</v>
      </c>
      <c r="E6740" s="85" t="s">
        <v>17</v>
      </c>
      <c r="F6740" s="85" t="str">
        <f>IF(E6740="N/A","N/A",VLOOKUP(E6740,UniFormat!$A$9:$F$817,6,FALSE))</f>
        <v>N/A</v>
      </c>
      <c r="G6740" s="25" t="str">
        <f t="shared" si="105"/>
        <v>22-48 71 23</v>
      </c>
      <c r="H6740" s="25" t="s">
        <v>17</v>
      </c>
    </row>
    <row r="6741" spans="1:8" x14ac:dyDescent="0.25">
      <c r="A6741" s="25" t="s">
        <v>14987</v>
      </c>
      <c r="B6741" s="25" t="s">
        <v>14988</v>
      </c>
      <c r="C6741" s="27">
        <v>4</v>
      </c>
      <c r="D6741" s="25" t="s">
        <v>39040</v>
      </c>
      <c r="E6741" s="85" t="s">
        <v>17</v>
      </c>
      <c r="F6741" s="85" t="str">
        <f>IF(E6741="N/A","N/A",VLOOKUP(E6741,UniFormat!$A$9:$F$817,6,FALSE))</f>
        <v>N/A</v>
      </c>
      <c r="G6741" s="25" t="str">
        <f t="shared" si="105"/>
        <v>22-48 71 26</v>
      </c>
      <c r="H6741" s="25" t="s">
        <v>17</v>
      </c>
    </row>
  </sheetData>
  <conditionalFormatting sqref="B1:XFD6 A7:XFD1048576">
    <cfRule type="cellIs" dxfId="10" priority="2" operator="equal">
      <formula>"N/A"</formula>
    </cfRule>
  </conditionalFormatting>
  <conditionalFormatting sqref="A1:A6">
    <cfRule type="cellIs" dxfId="9" priority="1" operator="equal">
      <formula>"N/A"</formula>
    </cfRule>
  </conditionalFormatting>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outlinePr summaryBelow="0" summaryRight="0"/>
  </sheetPr>
  <dimension ref="A1:H650"/>
  <sheetViews>
    <sheetView zoomScaleNormal="100" workbookViewId="0">
      <pane ySplit="7" topLeftCell="A8" activePane="bottomLeft" state="frozen"/>
      <selection pane="bottomLeft" activeCell="B1" sqref="B1"/>
    </sheetView>
  </sheetViews>
  <sheetFormatPr defaultColWidth="9.140625" defaultRowHeight="14.25" x14ac:dyDescent="0.25"/>
  <cols>
    <col min="1" max="1" width="24.7109375" style="33" customWidth="1"/>
    <col min="2" max="2" width="100.7109375" style="33" customWidth="1"/>
    <col min="3" max="3" width="6.7109375" style="35" customWidth="1"/>
    <col min="4" max="4" width="14.7109375" style="33" customWidth="1"/>
    <col min="5" max="8" width="20.7109375" style="33" customWidth="1"/>
    <col min="9" max="238" width="9.140625" style="33"/>
    <col min="239" max="239" width="20.7109375" style="33" customWidth="1"/>
    <col min="240" max="240" width="71.42578125" style="33" customWidth="1"/>
    <col min="241" max="494" width="9.140625" style="33"/>
    <col min="495" max="495" width="20.7109375" style="33" customWidth="1"/>
    <col min="496" max="496" width="71.42578125" style="33" customWidth="1"/>
    <col min="497" max="750" width="9.140625" style="33"/>
    <col min="751" max="751" width="20.7109375" style="33" customWidth="1"/>
    <col min="752" max="752" width="71.42578125" style="33" customWidth="1"/>
    <col min="753" max="1006" width="9.140625" style="33"/>
    <col min="1007" max="1007" width="20.7109375" style="33" customWidth="1"/>
    <col min="1008" max="1008" width="71.42578125" style="33" customWidth="1"/>
    <col min="1009" max="1262" width="9.140625" style="33"/>
    <col min="1263" max="1263" width="20.7109375" style="33" customWidth="1"/>
    <col min="1264" max="1264" width="71.42578125" style="33" customWidth="1"/>
    <col min="1265" max="1518" width="9.140625" style="33"/>
    <col min="1519" max="1519" width="20.7109375" style="33" customWidth="1"/>
    <col min="1520" max="1520" width="71.42578125" style="33" customWidth="1"/>
    <col min="1521" max="1774" width="9.140625" style="33"/>
    <col min="1775" max="1775" width="20.7109375" style="33" customWidth="1"/>
    <col min="1776" max="1776" width="71.42578125" style="33" customWidth="1"/>
    <col min="1777" max="2030" width="9.140625" style="33"/>
    <col min="2031" max="2031" width="20.7109375" style="33" customWidth="1"/>
    <col min="2032" max="2032" width="71.42578125" style="33" customWidth="1"/>
    <col min="2033" max="2286" width="9.140625" style="33"/>
    <col min="2287" max="2287" width="20.7109375" style="33" customWidth="1"/>
    <col min="2288" max="2288" width="71.42578125" style="33" customWidth="1"/>
    <col min="2289" max="2542" width="9.140625" style="33"/>
    <col min="2543" max="2543" width="20.7109375" style="33" customWidth="1"/>
    <col min="2544" max="2544" width="71.42578125" style="33" customWidth="1"/>
    <col min="2545" max="2798" width="9.140625" style="33"/>
    <col min="2799" max="2799" width="20.7109375" style="33" customWidth="1"/>
    <col min="2800" max="2800" width="71.42578125" style="33" customWidth="1"/>
    <col min="2801" max="3054" width="9.140625" style="33"/>
    <col min="3055" max="3055" width="20.7109375" style="33" customWidth="1"/>
    <col min="3056" max="3056" width="71.42578125" style="33" customWidth="1"/>
    <col min="3057" max="3310" width="9.140625" style="33"/>
    <col min="3311" max="3311" width="20.7109375" style="33" customWidth="1"/>
    <col min="3312" max="3312" width="71.42578125" style="33" customWidth="1"/>
    <col min="3313" max="3566" width="9.140625" style="33"/>
    <col min="3567" max="3567" width="20.7109375" style="33" customWidth="1"/>
    <col min="3568" max="3568" width="71.42578125" style="33" customWidth="1"/>
    <col min="3569" max="3822" width="9.140625" style="33"/>
    <col min="3823" max="3823" width="20.7109375" style="33" customWidth="1"/>
    <col min="3824" max="3824" width="71.42578125" style="33" customWidth="1"/>
    <col min="3825" max="4078" width="9.140625" style="33"/>
    <col min="4079" max="4079" width="20.7109375" style="33" customWidth="1"/>
    <col min="4080" max="4080" width="71.42578125" style="33" customWidth="1"/>
    <col min="4081" max="4334" width="9.140625" style="33"/>
    <col min="4335" max="4335" width="20.7109375" style="33" customWidth="1"/>
    <col min="4336" max="4336" width="71.42578125" style="33" customWidth="1"/>
    <col min="4337" max="4590" width="9.140625" style="33"/>
    <col min="4591" max="4591" width="20.7109375" style="33" customWidth="1"/>
    <col min="4592" max="4592" width="71.42578125" style="33" customWidth="1"/>
    <col min="4593" max="4846" width="9.140625" style="33"/>
    <col min="4847" max="4847" width="20.7109375" style="33" customWidth="1"/>
    <col min="4848" max="4848" width="71.42578125" style="33" customWidth="1"/>
    <col min="4849" max="5102" width="9.140625" style="33"/>
    <col min="5103" max="5103" width="20.7109375" style="33" customWidth="1"/>
    <col min="5104" max="5104" width="71.42578125" style="33" customWidth="1"/>
    <col min="5105" max="5358" width="9.140625" style="33"/>
    <col min="5359" max="5359" width="20.7109375" style="33" customWidth="1"/>
    <col min="5360" max="5360" width="71.42578125" style="33" customWidth="1"/>
    <col min="5361" max="5614" width="9.140625" style="33"/>
    <col min="5615" max="5615" width="20.7109375" style="33" customWidth="1"/>
    <col min="5616" max="5616" width="71.42578125" style="33" customWidth="1"/>
    <col min="5617" max="5870" width="9.140625" style="33"/>
    <col min="5871" max="5871" width="20.7109375" style="33" customWidth="1"/>
    <col min="5872" max="5872" width="71.42578125" style="33" customWidth="1"/>
    <col min="5873" max="6126" width="9.140625" style="33"/>
    <col min="6127" max="6127" width="20.7109375" style="33" customWidth="1"/>
    <col min="6128" max="6128" width="71.42578125" style="33" customWidth="1"/>
    <col min="6129" max="6382" width="9.140625" style="33"/>
    <col min="6383" max="6383" width="20.7109375" style="33" customWidth="1"/>
    <col min="6384" max="6384" width="71.42578125" style="33" customWidth="1"/>
    <col min="6385" max="6638" width="9.140625" style="33"/>
    <col min="6639" max="6639" width="20.7109375" style="33" customWidth="1"/>
    <col min="6640" max="6640" width="71.42578125" style="33" customWidth="1"/>
    <col min="6641" max="6894" width="9.140625" style="33"/>
    <col min="6895" max="6895" width="20.7109375" style="33" customWidth="1"/>
    <col min="6896" max="6896" width="71.42578125" style="33" customWidth="1"/>
    <col min="6897" max="7150" width="9.140625" style="33"/>
    <col min="7151" max="7151" width="20.7109375" style="33" customWidth="1"/>
    <col min="7152" max="7152" width="71.42578125" style="33" customWidth="1"/>
    <col min="7153" max="7406" width="9.140625" style="33"/>
    <col min="7407" max="7407" width="20.7109375" style="33" customWidth="1"/>
    <col min="7408" max="7408" width="71.42578125" style="33" customWidth="1"/>
    <col min="7409" max="7662" width="9.140625" style="33"/>
    <col min="7663" max="7663" width="20.7109375" style="33" customWidth="1"/>
    <col min="7664" max="7664" width="71.42578125" style="33" customWidth="1"/>
    <col min="7665" max="7918" width="9.140625" style="33"/>
    <col min="7919" max="7919" width="20.7109375" style="33" customWidth="1"/>
    <col min="7920" max="7920" width="71.42578125" style="33" customWidth="1"/>
    <col min="7921" max="8174" width="9.140625" style="33"/>
    <col min="8175" max="8175" width="20.7109375" style="33" customWidth="1"/>
    <col min="8176" max="8176" width="71.42578125" style="33" customWidth="1"/>
    <col min="8177" max="8430" width="9.140625" style="33"/>
    <col min="8431" max="8431" width="20.7109375" style="33" customWidth="1"/>
    <col min="8432" max="8432" width="71.42578125" style="33" customWidth="1"/>
    <col min="8433" max="8686" width="9.140625" style="33"/>
    <col min="8687" max="8687" width="20.7109375" style="33" customWidth="1"/>
    <col min="8688" max="8688" width="71.42578125" style="33" customWidth="1"/>
    <col min="8689" max="8942" width="9.140625" style="33"/>
    <col min="8943" max="8943" width="20.7109375" style="33" customWidth="1"/>
    <col min="8944" max="8944" width="71.42578125" style="33" customWidth="1"/>
    <col min="8945" max="9198" width="9.140625" style="33"/>
    <col min="9199" max="9199" width="20.7109375" style="33" customWidth="1"/>
    <col min="9200" max="9200" width="71.42578125" style="33" customWidth="1"/>
    <col min="9201" max="9454" width="9.140625" style="33"/>
    <col min="9455" max="9455" width="20.7109375" style="33" customWidth="1"/>
    <col min="9456" max="9456" width="71.42578125" style="33" customWidth="1"/>
    <col min="9457" max="9710" width="9.140625" style="33"/>
    <col min="9711" max="9711" width="20.7109375" style="33" customWidth="1"/>
    <col min="9712" max="9712" width="71.42578125" style="33" customWidth="1"/>
    <col min="9713" max="9966" width="9.140625" style="33"/>
    <col min="9967" max="9967" width="20.7109375" style="33" customWidth="1"/>
    <col min="9968" max="9968" width="71.42578125" style="33" customWidth="1"/>
    <col min="9969" max="10222" width="9.140625" style="33"/>
    <col min="10223" max="10223" width="20.7109375" style="33" customWidth="1"/>
    <col min="10224" max="10224" width="71.42578125" style="33" customWidth="1"/>
    <col min="10225" max="10478" width="9.140625" style="33"/>
    <col min="10479" max="10479" width="20.7109375" style="33" customWidth="1"/>
    <col min="10480" max="10480" width="71.42578125" style="33" customWidth="1"/>
    <col min="10481" max="10734" width="9.140625" style="33"/>
    <col min="10735" max="10735" width="20.7109375" style="33" customWidth="1"/>
    <col min="10736" max="10736" width="71.42578125" style="33" customWidth="1"/>
    <col min="10737" max="10990" width="9.140625" style="33"/>
    <col min="10991" max="10991" width="20.7109375" style="33" customWidth="1"/>
    <col min="10992" max="10992" width="71.42578125" style="33" customWidth="1"/>
    <col min="10993" max="11246" width="9.140625" style="33"/>
    <col min="11247" max="11247" width="20.7109375" style="33" customWidth="1"/>
    <col min="11248" max="11248" width="71.42578125" style="33" customWidth="1"/>
    <col min="11249" max="11502" width="9.140625" style="33"/>
    <col min="11503" max="11503" width="20.7109375" style="33" customWidth="1"/>
    <col min="11504" max="11504" width="71.42578125" style="33" customWidth="1"/>
    <col min="11505" max="11758" width="9.140625" style="33"/>
    <col min="11759" max="11759" width="20.7109375" style="33" customWidth="1"/>
    <col min="11760" max="11760" width="71.42578125" style="33" customWidth="1"/>
    <col min="11761" max="12014" width="9.140625" style="33"/>
    <col min="12015" max="12015" width="20.7109375" style="33" customWidth="1"/>
    <col min="12016" max="12016" width="71.42578125" style="33" customWidth="1"/>
    <col min="12017" max="12270" width="9.140625" style="33"/>
    <col min="12271" max="12271" width="20.7109375" style="33" customWidth="1"/>
    <col min="12272" max="12272" width="71.42578125" style="33" customWidth="1"/>
    <col min="12273" max="12526" width="9.140625" style="33"/>
    <col min="12527" max="12527" width="20.7109375" style="33" customWidth="1"/>
    <col min="12528" max="12528" width="71.42578125" style="33" customWidth="1"/>
    <col min="12529" max="12782" width="9.140625" style="33"/>
    <col min="12783" max="12783" width="20.7109375" style="33" customWidth="1"/>
    <col min="12784" max="12784" width="71.42578125" style="33" customWidth="1"/>
    <col min="12785" max="13038" width="9.140625" style="33"/>
    <col min="13039" max="13039" width="20.7109375" style="33" customWidth="1"/>
    <col min="13040" max="13040" width="71.42578125" style="33" customWidth="1"/>
    <col min="13041" max="13294" width="9.140625" style="33"/>
    <col min="13295" max="13295" width="20.7109375" style="33" customWidth="1"/>
    <col min="13296" max="13296" width="71.42578125" style="33" customWidth="1"/>
    <col min="13297" max="13550" width="9.140625" style="33"/>
    <col min="13551" max="13551" width="20.7109375" style="33" customWidth="1"/>
    <col min="13552" max="13552" width="71.42578125" style="33" customWidth="1"/>
    <col min="13553" max="13806" width="9.140625" style="33"/>
    <col min="13807" max="13807" width="20.7109375" style="33" customWidth="1"/>
    <col min="13808" max="13808" width="71.42578125" style="33" customWidth="1"/>
    <col min="13809" max="14062" width="9.140625" style="33"/>
    <col min="14063" max="14063" width="20.7109375" style="33" customWidth="1"/>
    <col min="14064" max="14064" width="71.42578125" style="33" customWidth="1"/>
    <col min="14065" max="14318" width="9.140625" style="33"/>
    <col min="14319" max="14319" width="20.7109375" style="33" customWidth="1"/>
    <col min="14320" max="14320" width="71.42578125" style="33" customWidth="1"/>
    <col min="14321" max="14574" width="9.140625" style="33"/>
    <col min="14575" max="14575" width="20.7109375" style="33" customWidth="1"/>
    <col min="14576" max="14576" width="71.42578125" style="33" customWidth="1"/>
    <col min="14577" max="14830" width="9.140625" style="33"/>
    <col min="14831" max="14831" width="20.7109375" style="33" customWidth="1"/>
    <col min="14832" max="14832" width="71.42578125" style="33" customWidth="1"/>
    <col min="14833" max="15086" width="9.140625" style="33"/>
    <col min="15087" max="15087" width="20.7109375" style="33" customWidth="1"/>
    <col min="15088" max="15088" width="71.42578125" style="33" customWidth="1"/>
    <col min="15089" max="15342" width="9.140625" style="33"/>
    <col min="15343" max="15343" width="20.7109375" style="33" customWidth="1"/>
    <col min="15344" max="15344" width="71.42578125" style="33" customWidth="1"/>
    <col min="15345" max="15598" width="9.140625" style="33"/>
    <col min="15599" max="15599" width="20.7109375" style="33" customWidth="1"/>
    <col min="15600" max="15600" width="71.42578125" style="33" customWidth="1"/>
    <col min="15601" max="15854" width="9.140625" style="33"/>
    <col min="15855" max="15855" width="20.7109375" style="33" customWidth="1"/>
    <col min="15856" max="15856" width="71.42578125" style="33" customWidth="1"/>
    <col min="15857" max="16110" width="9.140625" style="33"/>
    <col min="16111" max="16111" width="20.7109375" style="33" customWidth="1"/>
    <col min="16112" max="16112" width="71.42578125" style="33" customWidth="1"/>
    <col min="16113" max="16384" width="9.140625" style="33"/>
  </cols>
  <sheetData>
    <row r="1" spans="1:8" x14ac:dyDescent="0.25">
      <c r="A1" s="85" t="s">
        <v>1913</v>
      </c>
      <c r="B1" s="34" t="s">
        <v>11</v>
      </c>
      <c r="D1" s="36"/>
    </row>
    <row r="2" spans="1:8" x14ac:dyDescent="0.25">
      <c r="A2" s="85" t="s">
        <v>7</v>
      </c>
      <c r="B2" s="34" t="s">
        <v>1935</v>
      </c>
      <c r="D2" s="36"/>
    </row>
    <row r="3" spans="1:8" x14ac:dyDescent="0.25">
      <c r="A3" s="85" t="s">
        <v>1914</v>
      </c>
      <c r="B3" s="37" t="str">
        <f>"May 2012"</f>
        <v>May 2012</v>
      </c>
      <c r="D3" s="36"/>
    </row>
    <row r="4" spans="1:8" x14ac:dyDescent="0.25">
      <c r="A4" s="85" t="s">
        <v>39037</v>
      </c>
      <c r="B4" s="34" t="s">
        <v>3</v>
      </c>
      <c r="D4" s="36"/>
    </row>
    <row r="5" spans="1:8" x14ac:dyDescent="0.25">
      <c r="A5" s="85" t="s">
        <v>39038</v>
      </c>
      <c r="B5" s="34" t="s">
        <v>14989</v>
      </c>
      <c r="D5" s="36"/>
    </row>
    <row r="6" spans="1:8" x14ac:dyDescent="0.25">
      <c r="A6" s="85" t="s">
        <v>39039</v>
      </c>
      <c r="B6" s="34" t="s">
        <v>14990</v>
      </c>
      <c r="D6" s="36"/>
    </row>
    <row r="7" spans="1:8" s="39" customFormat="1" ht="12.75" x14ac:dyDescent="0.25">
      <c r="A7" s="38" t="s">
        <v>6</v>
      </c>
      <c r="B7" s="38" t="s">
        <v>7</v>
      </c>
      <c r="C7" s="38" t="s">
        <v>8</v>
      </c>
      <c r="D7" s="38" t="s">
        <v>9</v>
      </c>
      <c r="E7" s="38" t="s">
        <v>0</v>
      </c>
      <c r="F7" s="38" t="s">
        <v>10</v>
      </c>
      <c r="G7" s="38" t="s">
        <v>12</v>
      </c>
      <c r="H7" s="38" t="s">
        <v>13</v>
      </c>
    </row>
    <row r="8" spans="1:8" s="34" customFormat="1" x14ac:dyDescent="0.25">
      <c r="A8" s="40" t="s">
        <v>11</v>
      </c>
      <c r="B8" s="40" t="s">
        <v>14991</v>
      </c>
      <c r="C8" s="41">
        <v>1</v>
      </c>
      <c r="D8" s="41"/>
      <c r="E8" s="40"/>
      <c r="F8" s="40"/>
      <c r="G8" s="40"/>
      <c r="H8" s="40"/>
    </row>
    <row r="9" spans="1:8" x14ac:dyDescent="0.25">
      <c r="A9" s="33" t="s">
        <v>2037</v>
      </c>
      <c r="B9" s="33" t="s">
        <v>258</v>
      </c>
      <c r="C9" s="35">
        <f>SUM((LEN(A9)+1)/3)</f>
        <v>2</v>
      </c>
      <c r="E9" s="33" t="str">
        <f>IF(LEN(A9)=5,CHAR(SUM(64+RIGHT(A9,2))),IF(LEN(A9)=8,CONCATENATE(CHAR(SUM(64+MID(A9,4,2))),RIGHT(A9,2)),IF(LEN(A9)=11,CONCATENATE(CHAR(SUM(64+MID(A9,4,2))),MID(A9,7,2),RIGHT(A9,2)),CONCATENATE(CHAR(SUM(64+MID(A9,4,2))),MID(A9,7,2),MID(A9,10,2),".",RIGHT(A9,2)))))</f>
        <v>A</v>
      </c>
      <c r="F9" s="33" t="s">
        <v>17</v>
      </c>
      <c r="G9" s="33" t="str">
        <f>IF(F9="N/A","N/A",IF(F9="Multiple Values","Multiple Values",IF(LEN(F9)&gt;8,CONCATENATE("22-",LEFT(F9,8)," ",RIGHT(F9,2)),IF(RIGHT(F9,5)="00 00",CONCATENATE("22-",LEFT(F9,2)),IF(RIGHT(F9,3)=" 00",CONCATENATE("22-",LEFT(F9,5)),CONCATENATE("22-",F9))))))</f>
        <v>N/A</v>
      </c>
      <c r="H9" s="33" t="s">
        <v>17</v>
      </c>
    </row>
    <row r="10" spans="1:8" x14ac:dyDescent="0.25">
      <c r="A10" s="33" t="s">
        <v>2039</v>
      </c>
      <c r="B10" s="33" t="s">
        <v>260</v>
      </c>
      <c r="C10" s="35">
        <f t="shared" ref="C10:C73" si="0">SUM((LEN(A10)+1)/3)</f>
        <v>3</v>
      </c>
      <c r="E10" s="33" t="str">
        <f t="shared" ref="E10:E73" si="1">IF(LEN(A10)=5,CHAR(SUM(64+RIGHT(A10,2))),IF(LEN(A10)=8,CONCATENATE(CHAR(SUM(64+MID(A10,4,2))),RIGHT(A10,2)),IF(LEN(A10)=11,CONCATENATE(CHAR(SUM(64+MID(A10,4,2))),MID(A10,7,2),RIGHT(A10,2)),CONCATENATE(CHAR(SUM(64+MID(A10,4,2))),MID(A10,7,2),MID(A10,10,2),".",RIGHT(A10,2)))))</f>
        <v>A10</v>
      </c>
      <c r="F10" s="33" t="s">
        <v>17</v>
      </c>
      <c r="G10" s="33" t="str">
        <f t="shared" ref="G10:G73" si="2">IF(F10="N/A","N/A",IF(F10="Multiple Values","Multiple Values",IF(LEN(F10)&gt;8,CONCATENATE("22-",LEFT(F10,8)," ",RIGHT(F10,2)),IF(RIGHT(F10,5)="00 00",CONCATENATE("22-",LEFT(F10,2)),IF(RIGHT(F10,3)=" 00",CONCATENATE("22-",LEFT(F10,5)),CONCATENATE("22-",F10))))))</f>
        <v>N/A</v>
      </c>
      <c r="H10" s="33" t="s">
        <v>17</v>
      </c>
    </row>
    <row r="11" spans="1:8" x14ac:dyDescent="0.25">
      <c r="A11" s="33" t="s">
        <v>2040</v>
      </c>
      <c r="B11" s="33" t="s">
        <v>262</v>
      </c>
      <c r="C11" s="35">
        <f t="shared" si="0"/>
        <v>4</v>
      </c>
      <c r="D11" s="33">
        <v>-2001300</v>
      </c>
      <c r="E11" s="33" t="str">
        <f t="shared" si="1"/>
        <v>A1010</v>
      </c>
      <c r="F11" s="33" t="s">
        <v>17</v>
      </c>
      <c r="G11" s="33" t="str">
        <f t="shared" si="2"/>
        <v>N/A</v>
      </c>
      <c r="H11" s="33" t="s">
        <v>17</v>
      </c>
    </row>
    <row r="12" spans="1:8" x14ac:dyDescent="0.25">
      <c r="A12" s="33" t="s">
        <v>2041</v>
      </c>
      <c r="B12" s="33" t="s">
        <v>264</v>
      </c>
      <c r="C12" s="35">
        <f t="shared" si="0"/>
        <v>5</v>
      </c>
      <c r="D12" s="33">
        <v>-2001300</v>
      </c>
      <c r="E12" s="33" t="str">
        <f t="shared" si="1"/>
        <v>A1010.10</v>
      </c>
      <c r="F12" s="33" t="s">
        <v>265</v>
      </c>
      <c r="G12" s="33" t="str">
        <f t="shared" si="2"/>
        <v>Multiple Values</v>
      </c>
      <c r="H12" s="33" t="s">
        <v>17</v>
      </c>
    </row>
    <row r="13" spans="1:8" x14ac:dyDescent="0.25">
      <c r="A13" s="33" t="s">
        <v>14992</v>
      </c>
      <c r="B13" s="33" t="s">
        <v>267</v>
      </c>
      <c r="C13" s="35">
        <f t="shared" si="0"/>
        <v>5</v>
      </c>
      <c r="D13" s="33">
        <v>-2001300</v>
      </c>
      <c r="E13" s="33" t="str">
        <f t="shared" si="1"/>
        <v>A1010.30</v>
      </c>
      <c r="F13" s="33" t="s">
        <v>268</v>
      </c>
      <c r="G13" s="33" t="str">
        <f t="shared" si="2"/>
        <v>22-03 30</v>
      </c>
      <c r="H13" s="33" t="s">
        <v>17</v>
      </c>
    </row>
    <row r="14" spans="1:8" x14ac:dyDescent="0.25">
      <c r="A14" s="33" t="s">
        <v>14993</v>
      </c>
      <c r="B14" s="33" t="s">
        <v>270</v>
      </c>
      <c r="C14" s="35">
        <f t="shared" si="0"/>
        <v>5</v>
      </c>
      <c r="D14" s="33">
        <v>-2001300</v>
      </c>
      <c r="E14" s="33" t="str">
        <f t="shared" si="1"/>
        <v>A1010.90</v>
      </c>
      <c r="F14" s="33" t="s">
        <v>265</v>
      </c>
      <c r="G14" s="33" t="str">
        <f t="shared" si="2"/>
        <v>Multiple Values</v>
      </c>
      <c r="H14" s="33" t="s">
        <v>17</v>
      </c>
    </row>
    <row r="15" spans="1:8" x14ac:dyDescent="0.25">
      <c r="A15" s="33" t="s">
        <v>14994</v>
      </c>
      <c r="B15" s="42" t="s">
        <v>272</v>
      </c>
      <c r="C15" s="35">
        <f t="shared" si="0"/>
        <v>4</v>
      </c>
      <c r="D15" s="33">
        <v>-2001300</v>
      </c>
      <c r="E15" s="33" t="str">
        <f t="shared" si="1"/>
        <v>A1020</v>
      </c>
      <c r="F15" s="33" t="s">
        <v>273</v>
      </c>
      <c r="G15" s="33" t="str">
        <f t="shared" si="2"/>
        <v>22-31 60</v>
      </c>
      <c r="H15" s="33" t="s">
        <v>17</v>
      </c>
    </row>
    <row r="16" spans="1:8" x14ac:dyDescent="0.25">
      <c r="A16" s="33" t="s">
        <v>14995</v>
      </c>
      <c r="B16" s="33" t="s">
        <v>275</v>
      </c>
      <c r="C16" s="35">
        <f t="shared" si="0"/>
        <v>5</v>
      </c>
      <c r="D16" s="33">
        <v>-2001300</v>
      </c>
      <c r="E16" s="33" t="str">
        <f t="shared" si="1"/>
        <v>A1020.10</v>
      </c>
      <c r="F16" s="33" t="s">
        <v>276</v>
      </c>
      <c r="G16" s="33" t="str">
        <f t="shared" si="2"/>
        <v>22-31 62</v>
      </c>
      <c r="H16" s="33" t="s">
        <v>17</v>
      </c>
    </row>
    <row r="17" spans="1:8" x14ac:dyDescent="0.25">
      <c r="A17" s="33" t="s">
        <v>14996</v>
      </c>
      <c r="B17" s="33" t="s">
        <v>278</v>
      </c>
      <c r="C17" s="35">
        <f t="shared" si="0"/>
        <v>5</v>
      </c>
      <c r="D17" s="33">
        <v>-2001300</v>
      </c>
      <c r="E17" s="33" t="str">
        <f t="shared" si="1"/>
        <v>A1020.15</v>
      </c>
      <c r="F17" s="33" t="s">
        <v>279</v>
      </c>
      <c r="G17" s="33" t="str">
        <f t="shared" si="2"/>
        <v>22-31 63</v>
      </c>
      <c r="H17" s="33" t="s">
        <v>17</v>
      </c>
    </row>
    <row r="18" spans="1:8" x14ac:dyDescent="0.25">
      <c r="A18" s="33" t="s">
        <v>14997</v>
      </c>
      <c r="B18" s="33" t="s">
        <v>281</v>
      </c>
      <c r="C18" s="35">
        <f t="shared" si="0"/>
        <v>5</v>
      </c>
      <c r="D18" s="33">
        <v>-2001300</v>
      </c>
      <c r="E18" s="33" t="str">
        <f t="shared" si="1"/>
        <v>A1020.20</v>
      </c>
      <c r="F18" s="33" t="s">
        <v>282</v>
      </c>
      <c r="G18" s="33" t="str">
        <f t="shared" si="2"/>
        <v>22-31 64</v>
      </c>
      <c r="H18" s="33" t="s">
        <v>17</v>
      </c>
    </row>
    <row r="19" spans="1:8" x14ac:dyDescent="0.25">
      <c r="A19" s="33" t="s">
        <v>14998</v>
      </c>
      <c r="B19" s="33" t="s">
        <v>284</v>
      </c>
      <c r="C19" s="35">
        <f t="shared" si="0"/>
        <v>5</v>
      </c>
      <c r="D19" s="33">
        <v>-2001300</v>
      </c>
      <c r="E19" s="33" t="str">
        <f t="shared" si="1"/>
        <v>A1020.30</v>
      </c>
      <c r="F19" s="33" t="s">
        <v>285</v>
      </c>
      <c r="G19" s="33" t="str">
        <f t="shared" si="2"/>
        <v>22-31 66 16</v>
      </c>
      <c r="H19" s="33" t="s">
        <v>17</v>
      </c>
    </row>
    <row r="20" spans="1:8" x14ac:dyDescent="0.25">
      <c r="A20" s="33" t="s">
        <v>14999</v>
      </c>
      <c r="B20" s="42" t="s">
        <v>287</v>
      </c>
      <c r="C20" s="35">
        <f t="shared" si="0"/>
        <v>5</v>
      </c>
      <c r="D20" s="33">
        <v>-2001300</v>
      </c>
      <c r="E20" s="33" t="str">
        <f t="shared" si="1"/>
        <v>A1020.40</v>
      </c>
      <c r="F20" s="33" t="s">
        <v>288</v>
      </c>
      <c r="G20" s="33" t="str">
        <f t="shared" si="2"/>
        <v>22-31 68</v>
      </c>
      <c r="H20" s="33" t="s">
        <v>17</v>
      </c>
    </row>
    <row r="21" spans="1:8" x14ac:dyDescent="0.25">
      <c r="A21" s="33" t="s">
        <v>15000</v>
      </c>
      <c r="B21" s="33" t="s">
        <v>290</v>
      </c>
      <c r="C21" s="35">
        <f t="shared" si="0"/>
        <v>5</v>
      </c>
      <c r="D21" s="33">
        <v>-2001300</v>
      </c>
      <c r="E21" s="33" t="str">
        <f t="shared" si="1"/>
        <v>A1020.50</v>
      </c>
      <c r="F21" s="33" t="s">
        <v>291</v>
      </c>
      <c r="G21" s="33" t="str">
        <f t="shared" si="2"/>
        <v>22-31 48</v>
      </c>
      <c r="H21" s="33" t="s">
        <v>17</v>
      </c>
    </row>
    <row r="22" spans="1:8" x14ac:dyDescent="0.25">
      <c r="A22" s="33" t="s">
        <v>15001</v>
      </c>
      <c r="B22" s="42" t="s">
        <v>293</v>
      </c>
      <c r="C22" s="35">
        <f t="shared" si="0"/>
        <v>5</v>
      </c>
      <c r="D22" s="33">
        <v>-2001300</v>
      </c>
      <c r="E22" s="33" t="str">
        <f t="shared" si="1"/>
        <v>A1020.60</v>
      </c>
      <c r="F22" s="33" t="s">
        <v>294</v>
      </c>
      <c r="G22" s="33" t="str">
        <f t="shared" si="2"/>
        <v>22-03 71</v>
      </c>
      <c r="H22" s="33" t="s">
        <v>17</v>
      </c>
    </row>
    <row r="23" spans="1:8" x14ac:dyDescent="0.25">
      <c r="A23" s="33" t="s">
        <v>15002</v>
      </c>
      <c r="B23" s="33" t="s">
        <v>296</v>
      </c>
      <c r="C23" s="35">
        <f t="shared" si="0"/>
        <v>5</v>
      </c>
      <c r="D23" s="33">
        <v>-2001300</v>
      </c>
      <c r="E23" s="33" t="str">
        <f t="shared" si="1"/>
        <v>A1020.70</v>
      </c>
      <c r="F23" s="33" t="s">
        <v>268</v>
      </c>
      <c r="G23" s="33" t="str">
        <f t="shared" si="2"/>
        <v>22-03 30</v>
      </c>
      <c r="H23" s="33" t="s">
        <v>17</v>
      </c>
    </row>
    <row r="24" spans="1:8" x14ac:dyDescent="0.25">
      <c r="A24" s="33" t="s">
        <v>15003</v>
      </c>
      <c r="B24" s="33" t="s">
        <v>298</v>
      </c>
      <c r="C24" s="35">
        <f t="shared" si="0"/>
        <v>5</v>
      </c>
      <c r="D24" s="33">
        <v>-2001300</v>
      </c>
      <c r="E24" s="33" t="str">
        <f t="shared" si="1"/>
        <v>A1020.80</v>
      </c>
      <c r="F24" s="33" t="s">
        <v>268</v>
      </c>
      <c r="G24" s="33" t="str">
        <f t="shared" si="2"/>
        <v>22-03 30</v>
      </c>
      <c r="H24" s="33" t="s">
        <v>17</v>
      </c>
    </row>
    <row r="25" spans="1:8" x14ac:dyDescent="0.25">
      <c r="A25" s="33" t="s">
        <v>15004</v>
      </c>
      <c r="B25" s="33" t="s">
        <v>300</v>
      </c>
      <c r="C25" s="35">
        <f t="shared" si="0"/>
        <v>3</v>
      </c>
      <c r="E25" s="33" t="str">
        <f t="shared" si="1"/>
        <v>A20</v>
      </c>
      <c r="F25" s="33" t="s">
        <v>17</v>
      </c>
      <c r="G25" s="33" t="str">
        <f t="shared" si="2"/>
        <v>N/A</v>
      </c>
      <c r="H25" s="33" t="s">
        <v>17</v>
      </c>
    </row>
    <row r="26" spans="1:8" x14ac:dyDescent="0.25">
      <c r="A26" s="33" t="s">
        <v>15005</v>
      </c>
      <c r="B26" s="33" t="s">
        <v>302</v>
      </c>
      <c r="C26" s="35">
        <f t="shared" si="0"/>
        <v>4</v>
      </c>
      <c r="D26" s="33">
        <v>-2000011</v>
      </c>
      <c r="E26" s="33" t="str">
        <f t="shared" si="1"/>
        <v>A2010</v>
      </c>
      <c r="F26" s="33" t="s">
        <v>17</v>
      </c>
      <c r="G26" s="33" t="str">
        <f t="shared" si="2"/>
        <v>N/A</v>
      </c>
      <c r="H26" s="33" t="s">
        <v>17</v>
      </c>
    </row>
    <row r="27" spans="1:8" x14ac:dyDescent="0.25">
      <c r="A27" s="33" t="s">
        <v>15006</v>
      </c>
      <c r="B27" s="33" t="s">
        <v>304</v>
      </c>
      <c r="C27" s="35">
        <f t="shared" si="0"/>
        <v>5</v>
      </c>
      <c r="D27" s="33">
        <v>-2000011</v>
      </c>
      <c r="E27" s="33" t="str">
        <f t="shared" si="1"/>
        <v>A2010.10</v>
      </c>
      <c r="F27" s="33" t="s">
        <v>265</v>
      </c>
      <c r="G27" s="33" t="str">
        <f t="shared" si="2"/>
        <v>Multiple Values</v>
      </c>
      <c r="H27" s="33" t="s">
        <v>17</v>
      </c>
    </row>
    <row r="28" spans="1:8" x14ac:dyDescent="0.25">
      <c r="A28" s="33" t="s">
        <v>15007</v>
      </c>
      <c r="B28" s="33" t="s">
        <v>306</v>
      </c>
      <c r="C28" s="35">
        <f t="shared" si="0"/>
        <v>5</v>
      </c>
      <c r="D28" s="33">
        <v>-2000011</v>
      </c>
      <c r="E28" s="33" t="str">
        <f t="shared" si="1"/>
        <v>A2010.20</v>
      </c>
      <c r="F28" s="33" t="s">
        <v>307</v>
      </c>
      <c r="G28" s="33" t="str">
        <f t="shared" si="2"/>
        <v>22-09 20</v>
      </c>
      <c r="H28" s="33" t="s">
        <v>17</v>
      </c>
    </row>
    <row r="29" spans="1:8" x14ac:dyDescent="0.25">
      <c r="A29" s="33" t="s">
        <v>15008</v>
      </c>
      <c r="B29" s="33" t="s">
        <v>309</v>
      </c>
      <c r="C29" s="35">
        <f t="shared" si="0"/>
        <v>5</v>
      </c>
      <c r="D29" s="33">
        <v>-2000011</v>
      </c>
      <c r="E29" s="33" t="str">
        <f t="shared" si="1"/>
        <v>A2010.90</v>
      </c>
      <c r="F29" s="33" t="s">
        <v>265</v>
      </c>
      <c r="G29" s="33" t="str">
        <f t="shared" si="2"/>
        <v>Multiple Values</v>
      </c>
      <c r="H29" s="33" t="s">
        <v>17</v>
      </c>
    </row>
    <row r="30" spans="1:8" x14ac:dyDescent="0.25">
      <c r="A30" s="33" t="s">
        <v>15009</v>
      </c>
      <c r="B30" s="33" t="s">
        <v>311</v>
      </c>
      <c r="C30" s="35">
        <f t="shared" si="0"/>
        <v>3</v>
      </c>
      <c r="E30" s="33" t="str">
        <f t="shared" si="1"/>
        <v>A40</v>
      </c>
      <c r="F30" s="33" t="s">
        <v>17</v>
      </c>
      <c r="G30" s="33" t="str">
        <f t="shared" si="2"/>
        <v>N/A</v>
      </c>
      <c r="H30" s="33" t="s">
        <v>17</v>
      </c>
    </row>
    <row r="31" spans="1:8" x14ac:dyDescent="0.25">
      <c r="A31" s="33" t="s">
        <v>15010</v>
      </c>
      <c r="B31" s="33" t="s">
        <v>313</v>
      </c>
      <c r="C31" s="35">
        <f t="shared" si="0"/>
        <v>4</v>
      </c>
      <c r="D31" s="33">
        <v>-2001300</v>
      </c>
      <c r="E31" s="33" t="str">
        <f t="shared" si="1"/>
        <v>A4010</v>
      </c>
      <c r="F31" s="33" t="s">
        <v>268</v>
      </c>
      <c r="G31" s="33" t="str">
        <f t="shared" si="2"/>
        <v>22-03 30</v>
      </c>
      <c r="H31" s="33" t="s">
        <v>17</v>
      </c>
    </row>
    <row r="32" spans="1:8" x14ac:dyDescent="0.25">
      <c r="A32" s="33" t="s">
        <v>15011</v>
      </c>
      <c r="B32" s="33" t="s">
        <v>315</v>
      </c>
      <c r="C32" s="35">
        <f t="shared" si="0"/>
        <v>4</v>
      </c>
      <c r="D32" s="33">
        <v>-2001300</v>
      </c>
      <c r="E32" s="33" t="str">
        <f t="shared" si="1"/>
        <v>A4020</v>
      </c>
      <c r="F32" s="33" t="s">
        <v>268</v>
      </c>
      <c r="G32" s="33" t="str">
        <f t="shared" si="2"/>
        <v>22-03 30</v>
      </c>
      <c r="H32" s="33" t="s">
        <v>17</v>
      </c>
    </row>
    <row r="33" spans="1:8" x14ac:dyDescent="0.25">
      <c r="A33" s="33" t="s">
        <v>15012</v>
      </c>
      <c r="B33" s="33" t="s">
        <v>317</v>
      </c>
      <c r="C33" s="35">
        <f t="shared" si="0"/>
        <v>4</v>
      </c>
      <c r="D33" s="33">
        <v>-2001300</v>
      </c>
      <c r="E33" s="33" t="str">
        <f t="shared" si="1"/>
        <v>A4030</v>
      </c>
      <c r="F33" s="33" t="s">
        <v>268</v>
      </c>
      <c r="G33" s="33" t="str">
        <f t="shared" si="2"/>
        <v>22-03 30</v>
      </c>
      <c r="H33" s="33" t="s">
        <v>17</v>
      </c>
    </row>
    <row r="34" spans="1:8" x14ac:dyDescent="0.25">
      <c r="A34" s="33" t="s">
        <v>15013</v>
      </c>
      <c r="B34" s="33" t="s">
        <v>319</v>
      </c>
      <c r="C34" s="35">
        <f t="shared" si="0"/>
        <v>4</v>
      </c>
      <c r="D34" s="33">
        <v>-2001300</v>
      </c>
      <c r="E34" s="33" t="str">
        <f t="shared" si="1"/>
        <v>A4040</v>
      </c>
      <c r="F34" s="33" t="s">
        <v>268</v>
      </c>
      <c r="G34" s="33" t="str">
        <f t="shared" si="2"/>
        <v>22-03 30</v>
      </c>
      <c r="H34" s="33" t="s">
        <v>17</v>
      </c>
    </row>
    <row r="35" spans="1:8" x14ac:dyDescent="0.25">
      <c r="A35" s="33" t="s">
        <v>15014</v>
      </c>
      <c r="B35" s="33" t="s">
        <v>321</v>
      </c>
      <c r="C35" s="35">
        <f t="shared" si="0"/>
        <v>4</v>
      </c>
      <c r="D35" s="33">
        <v>-2001300</v>
      </c>
      <c r="E35" s="33" t="str">
        <f t="shared" si="1"/>
        <v>A4090</v>
      </c>
      <c r="F35" s="33" t="s">
        <v>17</v>
      </c>
      <c r="G35" s="33" t="str">
        <f t="shared" si="2"/>
        <v>N/A</v>
      </c>
      <c r="H35" s="33" t="s">
        <v>17</v>
      </c>
    </row>
    <row r="36" spans="1:8" x14ac:dyDescent="0.25">
      <c r="A36" s="33" t="s">
        <v>15015</v>
      </c>
      <c r="B36" s="33" t="s">
        <v>323</v>
      </c>
      <c r="C36" s="35">
        <f t="shared" si="0"/>
        <v>5</v>
      </c>
      <c r="D36" s="33">
        <v>-2000032</v>
      </c>
      <c r="E36" s="33" t="str">
        <f t="shared" si="1"/>
        <v>A4090.10</v>
      </c>
      <c r="F36" s="33" t="s">
        <v>324</v>
      </c>
      <c r="G36" s="33" t="str">
        <f t="shared" si="2"/>
        <v>22-07 21</v>
      </c>
      <c r="H36" s="33" t="s">
        <v>17</v>
      </c>
    </row>
    <row r="37" spans="1:8" x14ac:dyDescent="0.25">
      <c r="A37" s="33" t="s">
        <v>15016</v>
      </c>
      <c r="B37" s="33" t="s">
        <v>326</v>
      </c>
      <c r="C37" s="35">
        <f t="shared" si="0"/>
        <v>5</v>
      </c>
      <c r="D37" s="33">
        <v>-2000032</v>
      </c>
      <c r="E37" s="33" t="str">
        <f t="shared" si="1"/>
        <v>A4090.20</v>
      </c>
      <c r="F37" s="33" t="s">
        <v>327</v>
      </c>
      <c r="G37" s="33" t="str">
        <f t="shared" si="2"/>
        <v>22-07 26</v>
      </c>
      <c r="H37" s="33" t="s">
        <v>17</v>
      </c>
    </row>
    <row r="38" spans="1:8" x14ac:dyDescent="0.25">
      <c r="A38" s="33" t="s">
        <v>15017</v>
      </c>
      <c r="B38" s="33" t="s">
        <v>329</v>
      </c>
      <c r="C38" s="35">
        <f t="shared" si="0"/>
        <v>5</v>
      </c>
      <c r="D38" s="33">
        <v>-2000032</v>
      </c>
      <c r="E38" s="33" t="str">
        <f t="shared" si="1"/>
        <v>A4090.30</v>
      </c>
      <c r="F38" s="33" t="s">
        <v>330</v>
      </c>
      <c r="G38" s="33" t="str">
        <f t="shared" si="2"/>
        <v>22-07 10</v>
      </c>
      <c r="H38" s="33" t="s">
        <v>17</v>
      </c>
    </row>
    <row r="39" spans="1:8" x14ac:dyDescent="0.25">
      <c r="A39" s="33" t="s">
        <v>15018</v>
      </c>
      <c r="B39" s="33" t="s">
        <v>332</v>
      </c>
      <c r="C39" s="35">
        <f t="shared" si="0"/>
        <v>5</v>
      </c>
      <c r="D39" s="33">
        <v>-2001300</v>
      </c>
      <c r="E39" s="33" t="str">
        <f t="shared" si="1"/>
        <v>A4090.50</v>
      </c>
      <c r="F39" s="33" t="s">
        <v>268</v>
      </c>
      <c r="G39" s="33" t="str">
        <f t="shared" si="2"/>
        <v>22-03 30</v>
      </c>
      <c r="H39" s="33" t="s">
        <v>17</v>
      </c>
    </row>
    <row r="40" spans="1:8" x14ac:dyDescent="0.25">
      <c r="A40" s="33" t="s">
        <v>15019</v>
      </c>
      <c r="B40" s="33" t="s">
        <v>334</v>
      </c>
      <c r="C40" s="35">
        <f t="shared" si="0"/>
        <v>5</v>
      </c>
      <c r="D40" s="33">
        <v>-2001260</v>
      </c>
      <c r="E40" s="33" t="str">
        <f t="shared" si="1"/>
        <v>A4090.60</v>
      </c>
      <c r="F40" s="33" t="s">
        <v>335</v>
      </c>
      <c r="G40" s="33" t="str">
        <f t="shared" si="2"/>
        <v>22-31 23 23</v>
      </c>
      <c r="H40" s="33" t="s">
        <v>17</v>
      </c>
    </row>
    <row r="41" spans="1:8" x14ac:dyDescent="0.25">
      <c r="A41" s="33" t="s">
        <v>15020</v>
      </c>
      <c r="B41" s="33" t="s">
        <v>337</v>
      </c>
      <c r="C41" s="35">
        <f t="shared" si="0"/>
        <v>3</v>
      </c>
      <c r="E41" s="33" t="str">
        <f t="shared" si="1"/>
        <v>A60</v>
      </c>
      <c r="F41" s="33" t="s">
        <v>17</v>
      </c>
      <c r="G41" s="33" t="str">
        <f t="shared" si="2"/>
        <v>N/A</v>
      </c>
      <c r="H41" s="33" t="s">
        <v>17</v>
      </c>
    </row>
    <row r="42" spans="1:8" x14ac:dyDescent="0.25">
      <c r="A42" s="33" t="s">
        <v>15021</v>
      </c>
      <c r="B42" s="33" t="s">
        <v>339</v>
      </c>
      <c r="C42" s="35">
        <f t="shared" si="0"/>
        <v>4</v>
      </c>
      <c r="E42" s="33" t="str">
        <f t="shared" si="1"/>
        <v>A6010</v>
      </c>
      <c r="F42" s="33" t="s">
        <v>340</v>
      </c>
      <c r="G42" s="33" t="str">
        <f t="shared" si="2"/>
        <v>22-33 46</v>
      </c>
      <c r="H42" s="33" t="s">
        <v>17</v>
      </c>
    </row>
    <row r="43" spans="1:8" x14ac:dyDescent="0.25">
      <c r="A43" s="33" t="s">
        <v>15022</v>
      </c>
      <c r="B43" s="33" t="s">
        <v>342</v>
      </c>
      <c r="C43" s="35">
        <f t="shared" si="0"/>
        <v>5</v>
      </c>
      <c r="E43" s="33" t="str">
        <f t="shared" si="1"/>
        <v>A6010.10</v>
      </c>
      <c r="F43" s="33" t="s">
        <v>343</v>
      </c>
      <c r="G43" s="33" t="str">
        <f t="shared" si="2"/>
        <v>22-33 46 13</v>
      </c>
      <c r="H43" s="33" t="s">
        <v>17</v>
      </c>
    </row>
    <row r="44" spans="1:8" x14ac:dyDescent="0.25">
      <c r="A44" s="33" t="s">
        <v>15023</v>
      </c>
      <c r="B44" s="33" t="s">
        <v>345</v>
      </c>
      <c r="C44" s="35">
        <f t="shared" si="0"/>
        <v>5</v>
      </c>
      <c r="E44" s="33" t="str">
        <f t="shared" si="1"/>
        <v>A6010.20</v>
      </c>
      <c r="F44" s="33" t="s">
        <v>346</v>
      </c>
      <c r="G44" s="33" t="str">
        <f t="shared" si="2"/>
        <v>22-33 46 19</v>
      </c>
      <c r="H44" s="33" t="s">
        <v>17</v>
      </c>
    </row>
    <row r="45" spans="1:8" x14ac:dyDescent="0.25">
      <c r="A45" s="33" t="s">
        <v>15024</v>
      </c>
      <c r="B45" s="33" t="s">
        <v>348</v>
      </c>
      <c r="C45" s="35">
        <f t="shared" si="0"/>
        <v>4</v>
      </c>
      <c r="E45" s="33" t="str">
        <f t="shared" si="1"/>
        <v>A6020</v>
      </c>
      <c r="F45" s="33" t="s">
        <v>349</v>
      </c>
      <c r="G45" s="33" t="str">
        <f t="shared" si="2"/>
        <v>22-31 21</v>
      </c>
      <c r="H45" s="33" t="s">
        <v>17</v>
      </c>
    </row>
    <row r="46" spans="1:8" x14ac:dyDescent="0.25">
      <c r="A46" s="33" t="s">
        <v>15025</v>
      </c>
      <c r="B46" s="33" t="s">
        <v>351</v>
      </c>
      <c r="C46" s="35">
        <f t="shared" si="0"/>
        <v>5</v>
      </c>
      <c r="E46" s="33" t="str">
        <f t="shared" si="1"/>
        <v>A6020.10</v>
      </c>
      <c r="F46" s="33" t="s">
        <v>352</v>
      </c>
      <c r="G46" s="33" t="str">
        <f t="shared" si="2"/>
        <v>22-31 21 13</v>
      </c>
      <c r="H46" s="33" t="s">
        <v>17</v>
      </c>
    </row>
    <row r="47" spans="1:8" x14ac:dyDescent="0.25">
      <c r="A47" s="33" t="s">
        <v>15026</v>
      </c>
      <c r="B47" s="33" t="s">
        <v>354</v>
      </c>
      <c r="C47" s="35">
        <f t="shared" si="0"/>
        <v>5</v>
      </c>
      <c r="E47" s="33" t="str">
        <f t="shared" si="1"/>
        <v>A6020.50</v>
      </c>
      <c r="F47" s="33" t="s">
        <v>355</v>
      </c>
      <c r="G47" s="33" t="str">
        <f t="shared" si="2"/>
        <v>22-31 21 16</v>
      </c>
      <c r="H47" s="33" t="s">
        <v>17</v>
      </c>
    </row>
    <row r="48" spans="1:8" x14ac:dyDescent="0.25">
      <c r="A48" s="33" t="s">
        <v>15027</v>
      </c>
      <c r="B48" s="33" t="s">
        <v>357</v>
      </c>
      <c r="C48" s="35">
        <f t="shared" si="0"/>
        <v>3</v>
      </c>
      <c r="E48" s="33" t="str">
        <f t="shared" si="1"/>
        <v>A90</v>
      </c>
      <c r="F48" s="33" t="s">
        <v>17</v>
      </c>
      <c r="G48" s="33" t="str">
        <f t="shared" si="2"/>
        <v>N/A</v>
      </c>
      <c r="H48" s="33" t="s">
        <v>17</v>
      </c>
    </row>
    <row r="49" spans="1:8" x14ac:dyDescent="0.25">
      <c r="A49" s="33" t="s">
        <v>15028</v>
      </c>
      <c r="B49" s="33" t="s">
        <v>359</v>
      </c>
      <c r="C49" s="35">
        <f t="shared" si="0"/>
        <v>4</v>
      </c>
      <c r="E49" s="33" t="str">
        <f t="shared" si="1"/>
        <v>A9010</v>
      </c>
      <c r="F49" s="33" t="s">
        <v>360</v>
      </c>
      <c r="G49" s="33" t="str">
        <f t="shared" si="2"/>
        <v>22-31 23 16</v>
      </c>
      <c r="H49" s="33" t="s">
        <v>17</v>
      </c>
    </row>
    <row r="50" spans="1:8" x14ac:dyDescent="0.25">
      <c r="A50" s="33" t="s">
        <v>15029</v>
      </c>
      <c r="B50" s="33" t="s">
        <v>362</v>
      </c>
      <c r="C50" s="35">
        <f t="shared" si="0"/>
        <v>5</v>
      </c>
      <c r="E50" s="33" t="str">
        <f t="shared" si="1"/>
        <v>A9010.10</v>
      </c>
      <c r="F50" s="33" t="s">
        <v>335</v>
      </c>
      <c r="G50" s="33" t="str">
        <f t="shared" si="2"/>
        <v>22-31 23 23</v>
      </c>
      <c r="H50" s="33" t="s">
        <v>17</v>
      </c>
    </row>
    <row r="51" spans="1:8" x14ac:dyDescent="0.25">
      <c r="A51" s="33" t="s">
        <v>15030</v>
      </c>
      <c r="B51" s="33" t="s">
        <v>364</v>
      </c>
      <c r="C51" s="35">
        <f t="shared" si="0"/>
        <v>4</v>
      </c>
      <c r="E51" s="33" t="str">
        <f t="shared" si="1"/>
        <v>A9020</v>
      </c>
      <c r="F51" s="33" t="s">
        <v>365</v>
      </c>
      <c r="G51" s="33" t="str">
        <f t="shared" si="2"/>
        <v>22-31 23 19</v>
      </c>
      <c r="H51" s="33" t="s">
        <v>17</v>
      </c>
    </row>
    <row r="52" spans="1:8" x14ac:dyDescent="0.25">
      <c r="A52" s="33" t="s">
        <v>15031</v>
      </c>
      <c r="B52" s="33" t="s">
        <v>367</v>
      </c>
      <c r="C52" s="35">
        <f t="shared" si="0"/>
        <v>4</v>
      </c>
      <c r="E52" s="33" t="str">
        <f t="shared" si="1"/>
        <v>A9030</v>
      </c>
      <c r="F52" s="33" t="s">
        <v>368</v>
      </c>
      <c r="G52" s="33" t="str">
        <f t="shared" si="2"/>
        <v>22-31 50</v>
      </c>
      <c r="H52" s="33" t="s">
        <v>17</v>
      </c>
    </row>
    <row r="53" spans="1:8" x14ac:dyDescent="0.25">
      <c r="A53" s="33" t="s">
        <v>15032</v>
      </c>
      <c r="B53" s="33" t="s">
        <v>370</v>
      </c>
      <c r="C53" s="35">
        <f t="shared" si="0"/>
        <v>5</v>
      </c>
      <c r="E53" s="33" t="str">
        <f t="shared" si="1"/>
        <v>A9030.10</v>
      </c>
      <c r="F53" s="33" t="s">
        <v>371</v>
      </c>
      <c r="G53" s="33" t="str">
        <f t="shared" si="2"/>
        <v>22-31 51</v>
      </c>
      <c r="H53" s="33" t="s">
        <v>17</v>
      </c>
    </row>
    <row r="54" spans="1:8" x14ac:dyDescent="0.25">
      <c r="A54" s="33" t="s">
        <v>15033</v>
      </c>
      <c r="B54" s="33" t="s">
        <v>373</v>
      </c>
      <c r="C54" s="35">
        <f t="shared" si="0"/>
        <v>5</v>
      </c>
      <c r="E54" s="33" t="str">
        <f t="shared" si="1"/>
        <v>A9030.20</v>
      </c>
      <c r="F54" s="33" t="s">
        <v>374</v>
      </c>
      <c r="G54" s="33" t="str">
        <f t="shared" si="2"/>
        <v>22-31 52</v>
      </c>
      <c r="H54" s="33" t="s">
        <v>17</v>
      </c>
    </row>
    <row r="55" spans="1:8" x14ac:dyDescent="0.25">
      <c r="A55" s="33" t="s">
        <v>15034</v>
      </c>
      <c r="B55" s="33" t="s">
        <v>376</v>
      </c>
      <c r="C55" s="35">
        <f t="shared" si="0"/>
        <v>5</v>
      </c>
      <c r="E55" s="33" t="str">
        <f t="shared" si="1"/>
        <v>A9030.40</v>
      </c>
      <c r="F55" s="33" t="s">
        <v>377</v>
      </c>
      <c r="G55" s="33" t="str">
        <f t="shared" si="2"/>
        <v>22-31 53</v>
      </c>
      <c r="H55" s="33" t="s">
        <v>17</v>
      </c>
    </row>
    <row r="56" spans="1:8" x14ac:dyDescent="0.25">
      <c r="A56" s="33" t="s">
        <v>15035</v>
      </c>
      <c r="B56" s="33" t="s">
        <v>379</v>
      </c>
      <c r="C56" s="35">
        <f t="shared" si="0"/>
        <v>5</v>
      </c>
      <c r="E56" s="33" t="str">
        <f t="shared" si="1"/>
        <v>A9030.60</v>
      </c>
      <c r="F56" s="33" t="s">
        <v>380</v>
      </c>
      <c r="G56" s="33" t="str">
        <f t="shared" si="2"/>
        <v>22-31 54</v>
      </c>
      <c r="H56" s="33" t="s">
        <v>17</v>
      </c>
    </row>
    <row r="57" spans="1:8" x14ac:dyDescent="0.25">
      <c r="A57" s="33" t="s">
        <v>15036</v>
      </c>
      <c r="B57" s="33" t="s">
        <v>382</v>
      </c>
      <c r="C57" s="35">
        <f t="shared" si="0"/>
        <v>5</v>
      </c>
      <c r="E57" s="33" t="str">
        <f t="shared" si="1"/>
        <v>A9030.70</v>
      </c>
      <c r="F57" s="33" t="s">
        <v>383</v>
      </c>
      <c r="G57" s="33" t="str">
        <f t="shared" si="2"/>
        <v>22-31 56</v>
      </c>
      <c r="H57" s="33" t="s">
        <v>17</v>
      </c>
    </row>
    <row r="58" spans="1:8" x14ac:dyDescent="0.25">
      <c r="A58" s="33" t="s">
        <v>15037</v>
      </c>
      <c r="B58" s="33" t="s">
        <v>385</v>
      </c>
      <c r="C58" s="35">
        <f t="shared" si="0"/>
        <v>4</v>
      </c>
      <c r="E58" s="33" t="str">
        <f t="shared" si="1"/>
        <v>A9040</v>
      </c>
      <c r="F58" s="33" t="s">
        <v>386</v>
      </c>
      <c r="G58" s="33" t="str">
        <f t="shared" si="2"/>
        <v>22-31 31</v>
      </c>
      <c r="H58" s="33" t="s">
        <v>17</v>
      </c>
    </row>
    <row r="59" spans="1:8" x14ac:dyDescent="0.25">
      <c r="A59" s="33" t="s">
        <v>15038</v>
      </c>
      <c r="B59" s="33" t="s">
        <v>388</v>
      </c>
      <c r="C59" s="35">
        <f t="shared" si="0"/>
        <v>2</v>
      </c>
      <c r="E59" s="33" t="str">
        <f t="shared" si="1"/>
        <v>B</v>
      </c>
      <c r="F59" s="33" t="s">
        <v>17</v>
      </c>
      <c r="G59" s="33" t="str">
        <f t="shared" si="2"/>
        <v>N/A</v>
      </c>
      <c r="H59" s="33" t="s">
        <v>17</v>
      </c>
    </row>
    <row r="60" spans="1:8" x14ac:dyDescent="0.25">
      <c r="A60" s="33" t="s">
        <v>15039</v>
      </c>
      <c r="B60" s="33" t="s">
        <v>390</v>
      </c>
      <c r="C60" s="35">
        <f t="shared" si="0"/>
        <v>3</v>
      </c>
      <c r="E60" s="33" t="str">
        <f t="shared" si="1"/>
        <v>B10</v>
      </c>
      <c r="F60" s="33" t="s">
        <v>17</v>
      </c>
      <c r="G60" s="33" t="str">
        <f t="shared" si="2"/>
        <v>N/A</v>
      </c>
      <c r="H60" s="33" t="s">
        <v>17</v>
      </c>
    </row>
    <row r="61" spans="1:8" x14ac:dyDescent="0.25">
      <c r="A61" s="33" t="s">
        <v>15040</v>
      </c>
      <c r="B61" s="33" t="s">
        <v>392</v>
      </c>
      <c r="C61" s="35">
        <f t="shared" si="0"/>
        <v>4</v>
      </c>
      <c r="E61" s="33" t="str">
        <f t="shared" si="1"/>
        <v>B1010</v>
      </c>
      <c r="F61" s="33" t="s">
        <v>17</v>
      </c>
      <c r="G61" s="33" t="str">
        <f t="shared" si="2"/>
        <v>N/A</v>
      </c>
      <c r="H61" s="33" t="s">
        <v>17</v>
      </c>
    </row>
    <row r="62" spans="1:8" x14ac:dyDescent="0.25">
      <c r="A62" s="33" t="s">
        <v>15041</v>
      </c>
      <c r="B62" s="33" t="s">
        <v>394</v>
      </c>
      <c r="C62" s="35">
        <f t="shared" si="0"/>
        <v>5</v>
      </c>
      <c r="D62" s="33">
        <v>-2001320</v>
      </c>
      <c r="E62" s="33" t="str">
        <f t="shared" si="1"/>
        <v>B1010.10</v>
      </c>
      <c r="F62" s="33" t="s">
        <v>265</v>
      </c>
      <c r="G62" s="33" t="str">
        <f t="shared" si="2"/>
        <v>Multiple Values</v>
      </c>
      <c r="H62" s="33" t="s">
        <v>17</v>
      </c>
    </row>
    <row r="63" spans="1:8" x14ac:dyDescent="0.25">
      <c r="A63" s="33" t="s">
        <v>15042</v>
      </c>
      <c r="B63" s="33" t="s">
        <v>396</v>
      </c>
      <c r="C63" s="35">
        <f t="shared" si="0"/>
        <v>5</v>
      </c>
      <c r="D63" s="33">
        <v>-2000032</v>
      </c>
      <c r="E63" s="33" t="str">
        <f t="shared" si="1"/>
        <v>B1010.20</v>
      </c>
      <c r="F63" s="33" t="s">
        <v>265</v>
      </c>
      <c r="G63" s="33" t="str">
        <f t="shared" si="2"/>
        <v>Multiple Values</v>
      </c>
      <c r="H63" s="33" t="s">
        <v>17</v>
      </c>
    </row>
    <row r="64" spans="1:8" x14ac:dyDescent="0.25">
      <c r="A64" s="33" t="s">
        <v>15043</v>
      </c>
      <c r="B64" s="33" t="s">
        <v>398</v>
      </c>
      <c r="C64" s="35">
        <f t="shared" si="0"/>
        <v>5</v>
      </c>
      <c r="D64" s="33">
        <v>-2000032</v>
      </c>
      <c r="E64" s="33" t="str">
        <f t="shared" si="1"/>
        <v>B1010.30</v>
      </c>
      <c r="F64" s="33" t="s">
        <v>265</v>
      </c>
      <c r="G64" s="33" t="str">
        <f t="shared" si="2"/>
        <v>Multiple Values</v>
      </c>
      <c r="H64" s="33" t="s">
        <v>17</v>
      </c>
    </row>
    <row r="65" spans="1:8" x14ac:dyDescent="0.25">
      <c r="A65" s="33" t="s">
        <v>15044</v>
      </c>
      <c r="B65" s="33" t="s">
        <v>400</v>
      </c>
      <c r="C65" s="35">
        <f t="shared" si="0"/>
        <v>5</v>
      </c>
      <c r="D65" s="33">
        <v>-2000032</v>
      </c>
      <c r="E65" s="33" t="str">
        <f t="shared" si="1"/>
        <v>B1010.40</v>
      </c>
      <c r="F65" s="33" t="s">
        <v>265</v>
      </c>
      <c r="G65" s="33" t="str">
        <f t="shared" si="2"/>
        <v>Multiple Values</v>
      </c>
      <c r="H65" s="33" t="s">
        <v>17</v>
      </c>
    </row>
    <row r="66" spans="1:8" x14ac:dyDescent="0.25">
      <c r="A66" s="33" t="s">
        <v>15045</v>
      </c>
      <c r="B66" s="33" t="s">
        <v>402</v>
      </c>
      <c r="C66" s="35">
        <f t="shared" si="0"/>
        <v>5</v>
      </c>
      <c r="D66" s="33">
        <v>-2000180</v>
      </c>
      <c r="E66" s="33" t="str">
        <f t="shared" si="1"/>
        <v>B1010.50</v>
      </c>
      <c r="F66" s="33" t="s">
        <v>265</v>
      </c>
      <c r="G66" s="33" t="str">
        <f t="shared" si="2"/>
        <v>Multiple Values</v>
      </c>
      <c r="H66" s="33" t="s">
        <v>17</v>
      </c>
    </row>
    <row r="67" spans="1:8" x14ac:dyDescent="0.25">
      <c r="A67" s="33" t="s">
        <v>15046</v>
      </c>
      <c r="B67" s="33" t="s">
        <v>404</v>
      </c>
      <c r="C67" s="35">
        <f t="shared" si="0"/>
        <v>5</v>
      </c>
      <c r="D67" s="33">
        <v>-2000032</v>
      </c>
      <c r="E67" s="33" t="str">
        <f t="shared" si="1"/>
        <v>B1010.90</v>
      </c>
      <c r="F67" s="33" t="s">
        <v>265</v>
      </c>
      <c r="G67" s="33" t="str">
        <f t="shared" si="2"/>
        <v>Multiple Values</v>
      </c>
      <c r="H67" s="33" t="s">
        <v>17</v>
      </c>
    </row>
    <row r="68" spans="1:8" x14ac:dyDescent="0.25">
      <c r="A68" s="33" t="s">
        <v>15047</v>
      </c>
      <c r="B68" s="33" t="s">
        <v>406</v>
      </c>
      <c r="C68" s="35">
        <f t="shared" si="0"/>
        <v>4</v>
      </c>
      <c r="D68" s="33">
        <v>-2000035</v>
      </c>
      <c r="E68" s="33" t="str">
        <f t="shared" si="1"/>
        <v>B1020</v>
      </c>
      <c r="F68" s="33" t="s">
        <v>17</v>
      </c>
      <c r="G68" s="33" t="str">
        <f t="shared" si="2"/>
        <v>N/A</v>
      </c>
      <c r="H68" s="33" t="s">
        <v>17</v>
      </c>
    </row>
    <row r="69" spans="1:8" x14ac:dyDescent="0.25">
      <c r="A69" s="33" t="s">
        <v>15048</v>
      </c>
      <c r="B69" s="33" t="s">
        <v>408</v>
      </c>
      <c r="C69" s="35">
        <f t="shared" si="0"/>
        <v>5</v>
      </c>
      <c r="E69" s="33" t="str">
        <f t="shared" si="1"/>
        <v>B1020.10</v>
      </c>
      <c r="F69" s="33" t="s">
        <v>265</v>
      </c>
      <c r="G69" s="33" t="str">
        <f t="shared" si="2"/>
        <v>Multiple Values</v>
      </c>
      <c r="H69" s="33" t="s">
        <v>17</v>
      </c>
    </row>
    <row r="70" spans="1:8" x14ac:dyDescent="0.25">
      <c r="A70" s="33" t="s">
        <v>15049</v>
      </c>
      <c r="B70" s="33" t="s">
        <v>410</v>
      </c>
      <c r="C70" s="35">
        <f t="shared" si="0"/>
        <v>5</v>
      </c>
      <c r="D70" s="33">
        <v>-2000035</v>
      </c>
      <c r="E70" s="33" t="str">
        <f t="shared" si="1"/>
        <v>B1020.20</v>
      </c>
      <c r="F70" s="33" t="s">
        <v>265</v>
      </c>
      <c r="G70" s="33" t="str">
        <f t="shared" si="2"/>
        <v>Multiple Values</v>
      </c>
      <c r="H70" s="33" t="s">
        <v>17</v>
      </c>
    </row>
    <row r="71" spans="1:8" x14ac:dyDescent="0.25">
      <c r="A71" s="33" t="s">
        <v>15050</v>
      </c>
      <c r="B71" s="33" t="s">
        <v>412</v>
      </c>
      <c r="C71" s="35">
        <f t="shared" si="0"/>
        <v>5</v>
      </c>
      <c r="E71" s="33" t="str">
        <f t="shared" si="1"/>
        <v>B1020.30</v>
      </c>
      <c r="F71" s="33" t="s">
        <v>265</v>
      </c>
      <c r="G71" s="33" t="str">
        <f t="shared" si="2"/>
        <v>Multiple Values</v>
      </c>
      <c r="H71" s="33" t="s">
        <v>17</v>
      </c>
    </row>
    <row r="72" spans="1:8" x14ac:dyDescent="0.25">
      <c r="A72" s="33" t="s">
        <v>15051</v>
      </c>
      <c r="B72" s="33" t="s">
        <v>414</v>
      </c>
      <c r="C72" s="35">
        <f t="shared" si="0"/>
        <v>5</v>
      </c>
      <c r="D72" s="33">
        <v>-2000035</v>
      </c>
      <c r="E72" s="33" t="str">
        <f t="shared" si="1"/>
        <v>B1020.90</v>
      </c>
      <c r="F72" s="33" t="s">
        <v>265</v>
      </c>
      <c r="G72" s="33" t="str">
        <f t="shared" si="2"/>
        <v>Multiple Values</v>
      </c>
      <c r="H72" s="33" t="s">
        <v>17</v>
      </c>
    </row>
    <row r="73" spans="1:8" x14ac:dyDescent="0.25">
      <c r="A73" s="33" t="s">
        <v>15052</v>
      </c>
      <c r="B73" s="33" t="s">
        <v>416</v>
      </c>
      <c r="C73" s="35">
        <f t="shared" si="0"/>
        <v>4</v>
      </c>
      <c r="E73" s="33" t="str">
        <f t="shared" si="1"/>
        <v>B1080</v>
      </c>
      <c r="F73" s="33" t="s">
        <v>17</v>
      </c>
      <c r="G73" s="33" t="str">
        <f t="shared" si="2"/>
        <v>N/A</v>
      </c>
      <c r="H73" s="33" t="s">
        <v>17</v>
      </c>
    </row>
    <row r="74" spans="1:8" x14ac:dyDescent="0.25">
      <c r="A74" s="33" t="s">
        <v>15053</v>
      </c>
      <c r="B74" s="33" t="s">
        <v>418</v>
      </c>
      <c r="C74" s="35">
        <f t="shared" ref="C74:C137" si="3">SUM((LEN(A74)+1)/3)</f>
        <v>5</v>
      </c>
      <c r="D74" s="33">
        <v>-2000120</v>
      </c>
      <c r="E74" s="33" t="str">
        <f t="shared" ref="E74:E137" si="4">IF(LEN(A74)=5,CHAR(SUM(64+RIGHT(A74,2))),IF(LEN(A74)=8,CONCATENATE(CHAR(SUM(64+MID(A74,4,2))),RIGHT(A74,2)),IF(LEN(A74)=11,CONCATENATE(CHAR(SUM(64+MID(A74,4,2))),MID(A74,7,2),RIGHT(A74,2)),CONCATENATE(CHAR(SUM(64+MID(A74,4,2))),MID(A74,7,2),MID(A74,10,2),".",RIGHT(A74,2)))))</f>
        <v>B1080.10</v>
      </c>
      <c r="F74" s="33" t="s">
        <v>265</v>
      </c>
      <c r="G74" s="33" t="str">
        <f t="shared" ref="G74:G137" si="5">IF(F74="N/A","N/A",IF(F74="Multiple Values","Multiple Values",IF(LEN(F74)&gt;8,CONCATENATE("22-",LEFT(F74,8)," ",RIGHT(F74,2)),IF(RIGHT(F74,5)="00 00",CONCATENATE("22-",LEFT(F74,2)),IF(RIGHT(F74,3)=" 00",CONCATENATE("22-",LEFT(F74,5)),CONCATENATE("22-",F74))))))</f>
        <v>Multiple Values</v>
      </c>
      <c r="H74" s="33" t="s">
        <v>17</v>
      </c>
    </row>
    <row r="75" spans="1:8" x14ac:dyDescent="0.25">
      <c r="A75" s="33" t="s">
        <v>15054</v>
      </c>
      <c r="B75" s="33" t="s">
        <v>420</v>
      </c>
      <c r="C75" s="35">
        <f t="shared" si="3"/>
        <v>5</v>
      </c>
      <c r="D75" s="33">
        <v>-2000038</v>
      </c>
      <c r="E75" s="33" t="str">
        <f t="shared" si="4"/>
        <v>B1080.30</v>
      </c>
      <c r="F75" s="33" t="s">
        <v>307</v>
      </c>
      <c r="G75" s="33" t="str">
        <f t="shared" si="5"/>
        <v>22-09 20</v>
      </c>
      <c r="H75" s="33" t="s">
        <v>17</v>
      </c>
    </row>
    <row r="76" spans="1:8" x14ac:dyDescent="0.25">
      <c r="A76" s="33" t="s">
        <v>15055</v>
      </c>
      <c r="B76" s="33" t="s">
        <v>422</v>
      </c>
      <c r="C76" s="35">
        <f t="shared" si="3"/>
        <v>5</v>
      </c>
      <c r="D76" s="33">
        <v>-2000126</v>
      </c>
      <c r="E76" s="33" t="str">
        <f t="shared" si="4"/>
        <v>B1080.50</v>
      </c>
      <c r="F76" s="33" t="s">
        <v>265</v>
      </c>
      <c r="G76" s="33" t="str">
        <f t="shared" si="5"/>
        <v>Multiple Values</v>
      </c>
      <c r="H76" s="33" t="s">
        <v>17</v>
      </c>
    </row>
    <row r="77" spans="1:8" x14ac:dyDescent="0.25">
      <c r="A77" s="33" t="s">
        <v>15056</v>
      </c>
      <c r="B77" s="33" t="s">
        <v>424</v>
      </c>
      <c r="C77" s="35">
        <f t="shared" si="3"/>
        <v>5</v>
      </c>
      <c r="D77" s="33">
        <v>-2000120</v>
      </c>
      <c r="E77" s="33" t="str">
        <f t="shared" si="4"/>
        <v>B1080.60</v>
      </c>
      <c r="F77" s="33" t="s">
        <v>425</v>
      </c>
      <c r="G77" s="33" t="str">
        <f t="shared" si="5"/>
        <v>22-05 51 23</v>
      </c>
      <c r="H77" s="33" t="s">
        <v>17</v>
      </c>
    </row>
    <row r="78" spans="1:8" x14ac:dyDescent="0.25">
      <c r="A78" s="33" t="s">
        <v>15057</v>
      </c>
      <c r="B78" s="33" t="s">
        <v>427</v>
      </c>
      <c r="C78" s="35">
        <f t="shared" si="3"/>
        <v>5</v>
      </c>
      <c r="D78" s="33">
        <v>-2000120</v>
      </c>
      <c r="E78" s="33" t="str">
        <f t="shared" si="4"/>
        <v>B1080.70</v>
      </c>
      <c r="F78" s="33" t="s">
        <v>428</v>
      </c>
      <c r="G78" s="33" t="str">
        <f t="shared" si="5"/>
        <v>22-05 51 36</v>
      </c>
      <c r="H78" s="33" t="s">
        <v>17</v>
      </c>
    </row>
    <row r="79" spans="1:8" x14ac:dyDescent="0.25">
      <c r="A79" s="33" t="s">
        <v>15058</v>
      </c>
      <c r="B79" s="33" t="s">
        <v>430</v>
      </c>
      <c r="C79" s="35">
        <f t="shared" si="3"/>
        <v>5</v>
      </c>
      <c r="D79" s="33">
        <v>-2000120</v>
      </c>
      <c r="E79" s="33" t="str">
        <f t="shared" si="4"/>
        <v>B1080.80</v>
      </c>
      <c r="F79" s="33" t="s">
        <v>425</v>
      </c>
      <c r="G79" s="33" t="str">
        <f t="shared" si="5"/>
        <v>22-05 51 23</v>
      </c>
      <c r="H79" s="33" t="s">
        <v>17</v>
      </c>
    </row>
    <row r="80" spans="1:8" x14ac:dyDescent="0.25">
      <c r="A80" s="33" t="s">
        <v>15059</v>
      </c>
      <c r="B80" s="33" t="s">
        <v>432</v>
      </c>
      <c r="C80" s="35">
        <f t="shared" si="3"/>
        <v>3</v>
      </c>
      <c r="E80" s="33" t="str">
        <f t="shared" si="4"/>
        <v>B20</v>
      </c>
      <c r="F80" s="33" t="s">
        <v>17</v>
      </c>
      <c r="G80" s="33" t="str">
        <f t="shared" si="5"/>
        <v>N/A</v>
      </c>
      <c r="H80" s="33" t="s">
        <v>17</v>
      </c>
    </row>
    <row r="81" spans="1:8" x14ac:dyDescent="0.25">
      <c r="A81" s="33" t="s">
        <v>15060</v>
      </c>
      <c r="B81" s="33" t="s">
        <v>434</v>
      </c>
      <c r="C81" s="35">
        <f t="shared" si="3"/>
        <v>4</v>
      </c>
      <c r="D81" s="33">
        <v>-2000011</v>
      </c>
      <c r="E81" s="33" t="str">
        <f t="shared" si="4"/>
        <v>B2010</v>
      </c>
      <c r="F81" s="33" t="s">
        <v>17</v>
      </c>
      <c r="G81" s="33" t="str">
        <f t="shared" si="5"/>
        <v>N/A</v>
      </c>
      <c r="H81" s="33" t="s">
        <v>17</v>
      </c>
    </row>
    <row r="82" spans="1:8" x14ac:dyDescent="0.25">
      <c r="A82" s="33" t="s">
        <v>15061</v>
      </c>
      <c r="B82" s="33" t="s">
        <v>436</v>
      </c>
      <c r="C82" s="35">
        <f t="shared" si="3"/>
        <v>5</v>
      </c>
      <c r="D82" s="33">
        <v>-2000011</v>
      </c>
      <c r="E82" s="33" t="str">
        <f t="shared" si="4"/>
        <v>B2010.10</v>
      </c>
      <c r="F82" s="33" t="s">
        <v>265</v>
      </c>
      <c r="G82" s="33" t="str">
        <f t="shared" si="5"/>
        <v>Multiple Values</v>
      </c>
      <c r="H82" s="33" t="s">
        <v>17</v>
      </c>
    </row>
    <row r="83" spans="1:8" x14ac:dyDescent="0.25">
      <c r="A83" s="33" t="s">
        <v>15062</v>
      </c>
      <c r="B83" s="33" t="s">
        <v>438</v>
      </c>
      <c r="C83" s="35">
        <f t="shared" si="3"/>
        <v>5</v>
      </c>
      <c r="D83" s="33">
        <v>-2000011</v>
      </c>
      <c r="E83" s="33" t="str">
        <f t="shared" si="4"/>
        <v>B2010.20</v>
      </c>
      <c r="F83" s="33" t="s">
        <v>265</v>
      </c>
      <c r="G83" s="33" t="str">
        <f t="shared" si="5"/>
        <v>Multiple Values</v>
      </c>
      <c r="H83" s="33" t="s">
        <v>17</v>
      </c>
    </row>
    <row r="84" spans="1:8" x14ac:dyDescent="0.25">
      <c r="A84" s="33" t="s">
        <v>15063</v>
      </c>
      <c r="B84" s="33" t="s">
        <v>440</v>
      </c>
      <c r="C84" s="35">
        <f t="shared" si="3"/>
        <v>5</v>
      </c>
      <c r="D84" s="33">
        <v>-2000011</v>
      </c>
      <c r="E84" s="33" t="str">
        <f t="shared" si="4"/>
        <v>B2010.30</v>
      </c>
      <c r="F84" s="33" t="s">
        <v>307</v>
      </c>
      <c r="G84" s="33" t="str">
        <f t="shared" si="5"/>
        <v>22-09 20</v>
      </c>
      <c r="H84" s="33" t="s">
        <v>17</v>
      </c>
    </row>
    <row r="85" spans="1:8" x14ac:dyDescent="0.25">
      <c r="A85" s="33" t="s">
        <v>15064</v>
      </c>
      <c r="B85" s="33" t="s">
        <v>442</v>
      </c>
      <c r="C85" s="35">
        <f t="shared" si="3"/>
        <v>5</v>
      </c>
      <c r="D85" s="33">
        <v>-2000011</v>
      </c>
      <c r="E85" s="33" t="str">
        <f t="shared" si="4"/>
        <v>B2010.40</v>
      </c>
      <c r="F85" s="33" t="s">
        <v>265</v>
      </c>
      <c r="G85" s="33" t="str">
        <f t="shared" si="5"/>
        <v>Multiple Values</v>
      </c>
      <c r="H85" s="33" t="s">
        <v>17</v>
      </c>
    </row>
    <row r="86" spans="1:8" x14ac:dyDescent="0.25">
      <c r="A86" s="33" t="s">
        <v>15065</v>
      </c>
      <c r="B86" s="33" t="s">
        <v>444</v>
      </c>
      <c r="C86" s="35">
        <f t="shared" si="3"/>
        <v>5</v>
      </c>
      <c r="D86" s="33">
        <v>-2000011</v>
      </c>
      <c r="E86" s="33" t="str">
        <f t="shared" si="4"/>
        <v>B2010.50</v>
      </c>
      <c r="F86" s="33" t="s">
        <v>265</v>
      </c>
      <c r="G86" s="33" t="str">
        <f t="shared" si="5"/>
        <v>Multiple Values</v>
      </c>
      <c r="H86" s="33" t="s">
        <v>17</v>
      </c>
    </row>
    <row r="87" spans="1:8" x14ac:dyDescent="0.25">
      <c r="A87" s="33" t="s">
        <v>15066</v>
      </c>
      <c r="B87" s="33" t="s">
        <v>446</v>
      </c>
      <c r="C87" s="35">
        <f t="shared" si="3"/>
        <v>5</v>
      </c>
      <c r="D87" s="33">
        <v>-2000011</v>
      </c>
      <c r="E87" s="33" t="str">
        <f t="shared" si="4"/>
        <v>B2010.60</v>
      </c>
      <c r="F87" s="33" t="s">
        <v>265</v>
      </c>
      <c r="G87" s="33" t="str">
        <f t="shared" si="5"/>
        <v>Multiple Values</v>
      </c>
      <c r="H87" s="33" t="s">
        <v>17</v>
      </c>
    </row>
    <row r="88" spans="1:8" x14ac:dyDescent="0.25">
      <c r="A88" s="33" t="s">
        <v>15067</v>
      </c>
      <c r="B88" s="33" t="s">
        <v>448</v>
      </c>
      <c r="C88" s="35">
        <f t="shared" si="3"/>
        <v>5</v>
      </c>
      <c r="D88" s="33">
        <v>-2000011</v>
      </c>
      <c r="E88" s="33" t="str">
        <f t="shared" si="4"/>
        <v>B2010.80</v>
      </c>
      <c r="F88" s="33" t="s">
        <v>265</v>
      </c>
      <c r="G88" s="33" t="str">
        <f t="shared" si="5"/>
        <v>Multiple Values</v>
      </c>
      <c r="H88" s="33" t="s">
        <v>17</v>
      </c>
    </row>
    <row r="89" spans="1:8" x14ac:dyDescent="0.25">
      <c r="A89" s="33" t="s">
        <v>15068</v>
      </c>
      <c r="B89" s="33" t="s">
        <v>450</v>
      </c>
      <c r="C89" s="35">
        <f t="shared" si="3"/>
        <v>5</v>
      </c>
      <c r="D89" s="33">
        <v>-2000014</v>
      </c>
      <c r="E89" s="33" t="str">
        <f t="shared" si="4"/>
        <v>B2010.90</v>
      </c>
      <c r="F89" s="33" t="s">
        <v>265</v>
      </c>
      <c r="G89" s="33" t="str">
        <f t="shared" si="5"/>
        <v>Multiple Values</v>
      </c>
      <c r="H89" s="33" t="s">
        <v>17</v>
      </c>
    </row>
    <row r="90" spans="1:8" x14ac:dyDescent="0.25">
      <c r="A90" s="33" t="s">
        <v>15069</v>
      </c>
      <c r="B90" s="33" t="s">
        <v>452</v>
      </c>
      <c r="C90" s="35">
        <f t="shared" si="3"/>
        <v>4</v>
      </c>
      <c r="D90" s="33">
        <v>-2000014</v>
      </c>
      <c r="E90" s="33" t="str">
        <f t="shared" si="4"/>
        <v>B2020</v>
      </c>
      <c r="F90" s="33" t="s">
        <v>453</v>
      </c>
      <c r="G90" s="33" t="str">
        <f t="shared" si="5"/>
        <v>22-08 50</v>
      </c>
      <c r="H90" s="33" t="s">
        <v>17</v>
      </c>
    </row>
    <row r="91" spans="1:8" x14ac:dyDescent="0.25">
      <c r="A91" s="33" t="s">
        <v>15070</v>
      </c>
      <c r="B91" s="33" t="s">
        <v>455</v>
      </c>
      <c r="C91" s="35">
        <f t="shared" si="3"/>
        <v>5</v>
      </c>
      <c r="D91" s="33">
        <v>-2000014</v>
      </c>
      <c r="E91" s="33" t="str">
        <f t="shared" si="4"/>
        <v>B2020.10</v>
      </c>
      <c r="F91" s="33" t="s">
        <v>265</v>
      </c>
      <c r="G91" s="33" t="str">
        <f t="shared" si="5"/>
        <v>Multiple Values</v>
      </c>
      <c r="H91" s="33" t="s">
        <v>17</v>
      </c>
    </row>
    <row r="92" spans="1:8" x14ac:dyDescent="0.25">
      <c r="A92" s="33" t="s">
        <v>15071</v>
      </c>
      <c r="B92" s="33" t="s">
        <v>457</v>
      </c>
      <c r="C92" s="35">
        <f t="shared" si="3"/>
        <v>5</v>
      </c>
      <c r="D92" s="33">
        <v>-2000014</v>
      </c>
      <c r="E92" s="33" t="str">
        <f t="shared" si="4"/>
        <v>B2020.20</v>
      </c>
      <c r="F92" s="33" t="s">
        <v>453</v>
      </c>
      <c r="G92" s="33" t="str">
        <f t="shared" si="5"/>
        <v>22-08 50</v>
      </c>
      <c r="H92" s="33" t="s">
        <v>17</v>
      </c>
    </row>
    <row r="93" spans="1:8" x14ac:dyDescent="0.25">
      <c r="A93" s="33" t="s">
        <v>15072</v>
      </c>
      <c r="B93" s="33" t="s">
        <v>459</v>
      </c>
      <c r="C93" s="35">
        <f t="shared" si="3"/>
        <v>5</v>
      </c>
      <c r="D93" s="33">
        <v>-2000011</v>
      </c>
      <c r="E93" s="33" t="str">
        <f t="shared" si="4"/>
        <v>B2020.30</v>
      </c>
      <c r="F93" s="33" t="s">
        <v>460</v>
      </c>
      <c r="G93" s="33" t="str">
        <f t="shared" si="5"/>
        <v>22-08 43</v>
      </c>
      <c r="H93" s="33" t="s">
        <v>17</v>
      </c>
    </row>
    <row r="94" spans="1:8" x14ac:dyDescent="0.25">
      <c r="A94" s="33" t="s">
        <v>15073</v>
      </c>
      <c r="B94" s="33" t="s">
        <v>462</v>
      </c>
      <c r="C94" s="35">
        <f t="shared" si="3"/>
        <v>5</v>
      </c>
      <c r="D94" s="33">
        <v>-2000014</v>
      </c>
      <c r="E94" s="33" t="str">
        <f t="shared" si="4"/>
        <v>B2020.50</v>
      </c>
      <c r="F94" s="33" t="s">
        <v>265</v>
      </c>
      <c r="G94" s="33" t="str">
        <f t="shared" si="5"/>
        <v>Multiple Values</v>
      </c>
      <c r="H94" s="33" t="s">
        <v>17</v>
      </c>
    </row>
    <row r="95" spans="1:8" x14ac:dyDescent="0.25">
      <c r="A95" s="33" t="s">
        <v>15074</v>
      </c>
      <c r="B95" s="33" t="s">
        <v>464</v>
      </c>
      <c r="C95" s="35">
        <f t="shared" si="3"/>
        <v>4</v>
      </c>
      <c r="D95" s="33">
        <v>-2000023</v>
      </c>
      <c r="E95" s="33" t="str">
        <f t="shared" si="4"/>
        <v>B2050</v>
      </c>
      <c r="F95" s="33" t="s">
        <v>17</v>
      </c>
      <c r="G95" s="33" t="str">
        <f t="shared" si="5"/>
        <v>N/A</v>
      </c>
      <c r="H95" s="33" t="s">
        <v>17</v>
      </c>
    </row>
    <row r="96" spans="1:8" x14ac:dyDescent="0.25">
      <c r="A96" s="33" t="s">
        <v>15075</v>
      </c>
      <c r="B96" s="33" t="s">
        <v>466</v>
      </c>
      <c r="C96" s="35">
        <f t="shared" si="3"/>
        <v>5</v>
      </c>
      <c r="D96" s="33">
        <v>-2000023</v>
      </c>
      <c r="E96" s="33" t="str">
        <f t="shared" si="4"/>
        <v>B2050.10</v>
      </c>
      <c r="F96" s="33" t="s">
        <v>265</v>
      </c>
      <c r="G96" s="33" t="str">
        <f t="shared" si="5"/>
        <v>Multiple Values</v>
      </c>
      <c r="H96" s="33" t="s">
        <v>17</v>
      </c>
    </row>
    <row r="97" spans="1:8" x14ac:dyDescent="0.25">
      <c r="A97" s="33" t="s">
        <v>15076</v>
      </c>
      <c r="B97" s="33" t="s">
        <v>468</v>
      </c>
      <c r="C97" s="35">
        <f t="shared" si="3"/>
        <v>5</v>
      </c>
      <c r="D97" s="33">
        <v>-2000023</v>
      </c>
      <c r="E97" s="33" t="str">
        <f t="shared" si="4"/>
        <v>B2050.20</v>
      </c>
      <c r="F97" s="33" t="s">
        <v>469</v>
      </c>
      <c r="G97" s="33" t="str">
        <f t="shared" si="5"/>
        <v>22-08 10</v>
      </c>
      <c r="H97" s="33" t="s">
        <v>17</v>
      </c>
    </row>
    <row r="98" spans="1:8" x14ac:dyDescent="0.25">
      <c r="A98" s="33" t="s">
        <v>15077</v>
      </c>
      <c r="B98" s="33" t="s">
        <v>471</v>
      </c>
      <c r="C98" s="35">
        <f t="shared" si="3"/>
        <v>5</v>
      </c>
      <c r="D98" s="33">
        <v>-2000023</v>
      </c>
      <c r="E98" s="33" t="str">
        <f t="shared" si="4"/>
        <v>B2050.30</v>
      </c>
      <c r="F98" s="33" t="s">
        <v>265</v>
      </c>
      <c r="G98" s="33" t="str">
        <f t="shared" si="5"/>
        <v>Multiple Values</v>
      </c>
      <c r="H98" s="33" t="s">
        <v>17</v>
      </c>
    </row>
    <row r="99" spans="1:8" x14ac:dyDescent="0.25">
      <c r="A99" s="33" t="s">
        <v>15078</v>
      </c>
      <c r="B99" s="33" t="s">
        <v>473</v>
      </c>
      <c r="C99" s="35">
        <f t="shared" si="3"/>
        <v>5</v>
      </c>
      <c r="D99" s="33">
        <v>-2000023</v>
      </c>
      <c r="E99" s="33" t="str">
        <f t="shared" si="4"/>
        <v>B2050.40</v>
      </c>
      <c r="F99" s="33" t="s">
        <v>474</v>
      </c>
      <c r="G99" s="33" t="str">
        <f t="shared" si="5"/>
        <v>22-08 30</v>
      </c>
      <c r="H99" s="33" t="s">
        <v>17</v>
      </c>
    </row>
    <row r="100" spans="1:8" x14ac:dyDescent="0.25">
      <c r="A100" s="33" t="s">
        <v>15079</v>
      </c>
      <c r="B100" s="33" t="s">
        <v>476</v>
      </c>
      <c r="C100" s="35">
        <f t="shared" si="3"/>
        <v>5</v>
      </c>
      <c r="D100" s="33">
        <v>-2000023</v>
      </c>
      <c r="E100" s="33" t="str">
        <f t="shared" si="4"/>
        <v>B2050.60</v>
      </c>
      <c r="F100" s="33" t="s">
        <v>265</v>
      </c>
      <c r="G100" s="33" t="str">
        <f t="shared" si="5"/>
        <v>Multiple Values</v>
      </c>
      <c r="H100" s="33" t="s">
        <v>17</v>
      </c>
    </row>
    <row r="101" spans="1:8" x14ac:dyDescent="0.25">
      <c r="A101" s="33" t="s">
        <v>15080</v>
      </c>
      <c r="B101" s="33" t="s">
        <v>478</v>
      </c>
      <c r="C101" s="35">
        <f t="shared" si="3"/>
        <v>5</v>
      </c>
      <c r="D101" s="33">
        <v>-2000023</v>
      </c>
      <c r="E101" s="33" t="str">
        <f t="shared" si="4"/>
        <v>B2050.70</v>
      </c>
      <c r="F101" s="33" t="s">
        <v>265</v>
      </c>
      <c r="G101" s="33" t="str">
        <f t="shared" si="5"/>
        <v>Multiple Values</v>
      </c>
      <c r="H101" s="33" t="s">
        <v>17</v>
      </c>
    </row>
    <row r="102" spans="1:8" x14ac:dyDescent="0.25">
      <c r="A102" s="33" t="s">
        <v>15081</v>
      </c>
      <c r="B102" s="33" t="s">
        <v>480</v>
      </c>
      <c r="C102" s="35">
        <f t="shared" si="3"/>
        <v>5</v>
      </c>
      <c r="D102" s="33">
        <v>-2000023</v>
      </c>
      <c r="E102" s="33" t="str">
        <f t="shared" si="4"/>
        <v>B2050.90</v>
      </c>
      <c r="F102" s="33" t="s">
        <v>265</v>
      </c>
      <c r="G102" s="33" t="str">
        <f t="shared" si="5"/>
        <v>Multiple Values</v>
      </c>
      <c r="H102" s="33" t="s">
        <v>17</v>
      </c>
    </row>
    <row r="103" spans="1:8" x14ac:dyDescent="0.25">
      <c r="A103" s="33" t="s">
        <v>15082</v>
      </c>
      <c r="B103" s="33" t="s">
        <v>482</v>
      </c>
      <c r="C103" s="35">
        <f t="shared" si="3"/>
        <v>4</v>
      </c>
      <c r="D103" s="33">
        <v>-2000014</v>
      </c>
      <c r="E103" s="33" t="str">
        <f t="shared" si="4"/>
        <v>B2070</v>
      </c>
      <c r="F103" s="33" t="s">
        <v>483</v>
      </c>
      <c r="G103" s="33" t="str">
        <f t="shared" si="5"/>
        <v>22-08 90</v>
      </c>
      <c r="H103" s="33" t="s">
        <v>17</v>
      </c>
    </row>
    <row r="104" spans="1:8" x14ac:dyDescent="0.25">
      <c r="A104" s="33" t="s">
        <v>15083</v>
      </c>
      <c r="B104" s="33" t="s">
        <v>485</v>
      </c>
      <c r="C104" s="35">
        <f t="shared" si="3"/>
        <v>5</v>
      </c>
      <c r="D104" s="33">
        <v>-2000014</v>
      </c>
      <c r="E104" s="33" t="str">
        <f t="shared" si="4"/>
        <v>B2070.10</v>
      </c>
      <c r="F104" s="33" t="s">
        <v>486</v>
      </c>
      <c r="G104" s="33" t="str">
        <f t="shared" si="5"/>
        <v>22-08 91</v>
      </c>
      <c r="H104" s="33" t="s">
        <v>17</v>
      </c>
    </row>
    <row r="105" spans="1:8" x14ac:dyDescent="0.25">
      <c r="A105" s="33" t="s">
        <v>15084</v>
      </c>
      <c r="B105" s="33" t="s">
        <v>488</v>
      </c>
      <c r="C105" s="35">
        <f t="shared" si="3"/>
        <v>5</v>
      </c>
      <c r="D105" s="33">
        <v>-2000014</v>
      </c>
      <c r="E105" s="33" t="str">
        <f t="shared" si="4"/>
        <v>B2070.50</v>
      </c>
      <c r="F105" s="33" t="s">
        <v>489</v>
      </c>
      <c r="G105" s="33" t="str">
        <f t="shared" si="5"/>
        <v>22-08 95</v>
      </c>
      <c r="H105" s="33" t="s">
        <v>17</v>
      </c>
    </row>
    <row r="106" spans="1:8" x14ac:dyDescent="0.25">
      <c r="A106" s="33" t="s">
        <v>15085</v>
      </c>
      <c r="B106" s="33" t="s">
        <v>491</v>
      </c>
      <c r="C106" s="35">
        <f t="shared" si="3"/>
        <v>4</v>
      </c>
      <c r="D106" s="33">
        <v>-2000014</v>
      </c>
      <c r="E106" s="33" t="str">
        <f t="shared" si="4"/>
        <v>B2080</v>
      </c>
      <c r="F106" s="33" t="s">
        <v>17</v>
      </c>
      <c r="G106" s="33" t="str">
        <f t="shared" si="5"/>
        <v>N/A</v>
      </c>
      <c r="H106" s="33" t="s">
        <v>17</v>
      </c>
    </row>
    <row r="107" spans="1:8" x14ac:dyDescent="0.25">
      <c r="A107" s="33" t="s">
        <v>15086</v>
      </c>
      <c r="B107" s="33" t="s">
        <v>493</v>
      </c>
      <c r="C107" s="35">
        <f t="shared" si="3"/>
        <v>5</v>
      </c>
      <c r="D107" s="33">
        <v>-2000014</v>
      </c>
      <c r="E107" s="33" t="str">
        <f t="shared" si="4"/>
        <v>B2080.10</v>
      </c>
      <c r="F107" s="33" t="s">
        <v>265</v>
      </c>
      <c r="G107" s="33" t="str">
        <f t="shared" si="5"/>
        <v>Multiple Values</v>
      </c>
      <c r="H107" s="33" t="s">
        <v>17</v>
      </c>
    </row>
    <row r="108" spans="1:8" x14ac:dyDescent="0.25">
      <c r="A108" s="33" t="s">
        <v>15087</v>
      </c>
      <c r="B108" s="33" t="s">
        <v>495</v>
      </c>
      <c r="C108" s="35">
        <f t="shared" si="3"/>
        <v>5</v>
      </c>
      <c r="D108" s="33">
        <v>-2000014</v>
      </c>
      <c r="E108" s="33" t="str">
        <f t="shared" si="4"/>
        <v>B2080.30</v>
      </c>
      <c r="F108" s="33" t="s">
        <v>265</v>
      </c>
      <c r="G108" s="33" t="str">
        <f t="shared" si="5"/>
        <v>Multiple Values</v>
      </c>
      <c r="H108" s="33" t="s">
        <v>17</v>
      </c>
    </row>
    <row r="109" spans="1:8" x14ac:dyDescent="0.25">
      <c r="A109" s="33" t="s">
        <v>15088</v>
      </c>
      <c r="B109" s="33" t="s">
        <v>497</v>
      </c>
      <c r="C109" s="35">
        <f t="shared" si="3"/>
        <v>5</v>
      </c>
      <c r="D109" s="33">
        <v>-2000126</v>
      </c>
      <c r="E109" s="33" t="str">
        <f t="shared" si="4"/>
        <v>B2080.50</v>
      </c>
      <c r="F109" s="33" t="s">
        <v>265</v>
      </c>
      <c r="G109" s="33" t="str">
        <f t="shared" si="5"/>
        <v>Multiple Values</v>
      </c>
      <c r="H109" s="33" t="s">
        <v>17</v>
      </c>
    </row>
    <row r="110" spans="1:8" x14ac:dyDescent="0.25">
      <c r="A110" s="33" t="s">
        <v>15089</v>
      </c>
      <c r="B110" s="33" t="s">
        <v>499</v>
      </c>
      <c r="C110" s="35">
        <f t="shared" si="3"/>
        <v>5</v>
      </c>
      <c r="E110" s="33" t="str">
        <f t="shared" si="4"/>
        <v>B2080.70</v>
      </c>
      <c r="F110" s="33" t="s">
        <v>265</v>
      </c>
      <c r="G110" s="33" t="str">
        <f t="shared" si="5"/>
        <v>Multiple Values</v>
      </c>
      <c r="H110" s="33" t="s">
        <v>17</v>
      </c>
    </row>
    <row r="111" spans="1:8" x14ac:dyDescent="0.25">
      <c r="A111" s="33" t="s">
        <v>15090</v>
      </c>
      <c r="B111" s="33" t="s">
        <v>501</v>
      </c>
      <c r="C111" s="35">
        <f t="shared" si="3"/>
        <v>5</v>
      </c>
      <c r="D111" s="33">
        <v>-2001350</v>
      </c>
      <c r="E111" s="33" t="str">
        <f t="shared" si="4"/>
        <v>B2080.80</v>
      </c>
      <c r="F111" s="33" t="s">
        <v>502</v>
      </c>
      <c r="G111" s="33" t="str">
        <f t="shared" si="5"/>
        <v>22-10 81 13</v>
      </c>
      <c r="H111" s="33" t="s">
        <v>17</v>
      </c>
    </row>
    <row r="112" spans="1:8" x14ac:dyDescent="0.25">
      <c r="A112" s="33" t="s">
        <v>15091</v>
      </c>
      <c r="B112" s="33" t="s">
        <v>504</v>
      </c>
      <c r="C112" s="35">
        <f t="shared" si="3"/>
        <v>4</v>
      </c>
      <c r="D112" s="33">
        <v>-2001350</v>
      </c>
      <c r="E112" s="33" t="str">
        <f t="shared" si="4"/>
        <v>B2090</v>
      </c>
      <c r="F112" s="33" t="s">
        <v>265</v>
      </c>
      <c r="G112" s="33" t="str">
        <f t="shared" si="5"/>
        <v>Multiple Values</v>
      </c>
      <c r="H112" s="33" t="s">
        <v>17</v>
      </c>
    </row>
    <row r="113" spans="1:8" x14ac:dyDescent="0.25">
      <c r="A113" s="33" t="s">
        <v>15092</v>
      </c>
      <c r="B113" s="33" t="s">
        <v>506</v>
      </c>
      <c r="C113" s="35">
        <f t="shared" si="3"/>
        <v>3</v>
      </c>
      <c r="E113" s="33" t="str">
        <f t="shared" si="4"/>
        <v>B30</v>
      </c>
      <c r="F113" s="33" t="s">
        <v>17</v>
      </c>
      <c r="G113" s="33" t="str">
        <f t="shared" si="5"/>
        <v>N/A</v>
      </c>
      <c r="H113" s="33" t="s">
        <v>17</v>
      </c>
    </row>
    <row r="114" spans="1:8" x14ac:dyDescent="0.25">
      <c r="A114" s="33" t="s">
        <v>15093</v>
      </c>
      <c r="B114" s="33" t="s">
        <v>508</v>
      </c>
      <c r="C114" s="35">
        <f t="shared" si="3"/>
        <v>4</v>
      </c>
      <c r="D114" s="33">
        <v>-2000035</v>
      </c>
      <c r="E114" s="33" t="str">
        <f t="shared" si="4"/>
        <v>B3010</v>
      </c>
      <c r="F114" s="33" t="s">
        <v>17</v>
      </c>
      <c r="G114" s="33" t="str">
        <f t="shared" si="5"/>
        <v>N/A</v>
      </c>
      <c r="H114" s="33" t="s">
        <v>17</v>
      </c>
    </row>
    <row r="115" spans="1:8" x14ac:dyDescent="0.25">
      <c r="A115" s="33" t="s">
        <v>15094</v>
      </c>
      <c r="B115" s="33" t="s">
        <v>510</v>
      </c>
      <c r="C115" s="35">
        <f t="shared" si="3"/>
        <v>5</v>
      </c>
      <c r="D115" s="33">
        <v>-2000035</v>
      </c>
      <c r="E115" s="33" t="str">
        <f t="shared" si="4"/>
        <v>B3010.10</v>
      </c>
      <c r="F115" s="33" t="s">
        <v>265</v>
      </c>
      <c r="G115" s="33" t="str">
        <f t="shared" si="5"/>
        <v>Multiple Values</v>
      </c>
      <c r="H115" s="33" t="s">
        <v>17</v>
      </c>
    </row>
    <row r="116" spans="1:8" x14ac:dyDescent="0.25">
      <c r="A116" s="33" t="s">
        <v>15095</v>
      </c>
      <c r="B116" s="33" t="s">
        <v>512</v>
      </c>
      <c r="C116" s="35">
        <f t="shared" si="3"/>
        <v>5</v>
      </c>
      <c r="D116" s="33">
        <v>-2000035</v>
      </c>
      <c r="E116" s="33" t="str">
        <f t="shared" si="4"/>
        <v>B3010.50</v>
      </c>
      <c r="F116" s="33" t="s">
        <v>265</v>
      </c>
      <c r="G116" s="33" t="str">
        <f t="shared" si="5"/>
        <v>Multiple Values</v>
      </c>
      <c r="H116" s="33" t="s">
        <v>17</v>
      </c>
    </row>
    <row r="117" spans="1:8" x14ac:dyDescent="0.25">
      <c r="A117" s="33" t="s">
        <v>15096</v>
      </c>
      <c r="B117" s="33" t="s">
        <v>514</v>
      </c>
      <c r="C117" s="35">
        <f t="shared" si="3"/>
        <v>5</v>
      </c>
      <c r="D117" s="33">
        <v>-2000035</v>
      </c>
      <c r="E117" s="33" t="str">
        <f t="shared" si="4"/>
        <v>B3010.70</v>
      </c>
      <c r="F117" s="33" t="s">
        <v>17</v>
      </c>
      <c r="G117" s="33" t="str">
        <f t="shared" si="5"/>
        <v>N/A</v>
      </c>
      <c r="H117" s="33" t="s">
        <v>17</v>
      </c>
    </row>
    <row r="118" spans="1:8" x14ac:dyDescent="0.25">
      <c r="A118" s="33" t="s">
        <v>15097</v>
      </c>
      <c r="B118" s="33" t="s">
        <v>516</v>
      </c>
      <c r="C118" s="35">
        <f t="shared" si="3"/>
        <v>5</v>
      </c>
      <c r="D118" s="33">
        <v>-2000035</v>
      </c>
      <c r="E118" s="33" t="str">
        <f t="shared" si="4"/>
        <v>B3010.90</v>
      </c>
      <c r="F118" s="33" t="s">
        <v>265</v>
      </c>
      <c r="G118" s="33" t="str">
        <f t="shared" si="5"/>
        <v>Multiple Values</v>
      </c>
      <c r="H118" s="33" t="s">
        <v>17</v>
      </c>
    </row>
    <row r="119" spans="1:8" x14ac:dyDescent="0.25">
      <c r="A119" s="33" t="s">
        <v>15098</v>
      </c>
      <c r="B119" s="33" t="s">
        <v>518</v>
      </c>
      <c r="C119" s="35">
        <f t="shared" si="3"/>
        <v>4</v>
      </c>
      <c r="D119" s="33">
        <v>-2001350</v>
      </c>
      <c r="E119" s="33" t="str">
        <f t="shared" si="4"/>
        <v>B3020</v>
      </c>
      <c r="F119" s="33" t="s">
        <v>17</v>
      </c>
      <c r="G119" s="33" t="str">
        <f t="shared" si="5"/>
        <v>N/A</v>
      </c>
      <c r="H119" s="33" t="s">
        <v>17</v>
      </c>
    </row>
    <row r="120" spans="1:8" x14ac:dyDescent="0.25">
      <c r="A120" s="33" t="s">
        <v>15099</v>
      </c>
      <c r="B120" s="33" t="s">
        <v>520</v>
      </c>
      <c r="C120" s="35">
        <f t="shared" si="3"/>
        <v>5</v>
      </c>
      <c r="D120" s="33">
        <v>-2001350</v>
      </c>
      <c r="E120" s="33" t="str">
        <f t="shared" si="4"/>
        <v>B3020.10</v>
      </c>
      <c r="F120" s="33" t="s">
        <v>265</v>
      </c>
      <c r="G120" s="33" t="str">
        <f t="shared" si="5"/>
        <v>Multiple Values</v>
      </c>
      <c r="H120" s="33" t="s">
        <v>17</v>
      </c>
    </row>
    <row r="121" spans="1:8" x14ac:dyDescent="0.25">
      <c r="A121" s="33" t="s">
        <v>15100</v>
      </c>
      <c r="B121" s="33" t="s">
        <v>522</v>
      </c>
      <c r="C121" s="35">
        <f t="shared" si="3"/>
        <v>5</v>
      </c>
      <c r="D121" s="33">
        <v>-2001350</v>
      </c>
      <c r="E121" s="33" t="str">
        <f t="shared" si="4"/>
        <v>B3020.30</v>
      </c>
      <c r="F121" s="33" t="s">
        <v>265</v>
      </c>
      <c r="G121" s="33" t="str">
        <f t="shared" si="5"/>
        <v>Multiple Values</v>
      </c>
      <c r="H121" s="33" t="s">
        <v>17</v>
      </c>
    </row>
    <row r="122" spans="1:8" x14ac:dyDescent="0.25">
      <c r="A122" s="33" t="s">
        <v>15101</v>
      </c>
      <c r="B122" s="33" t="s">
        <v>524</v>
      </c>
      <c r="C122" s="35">
        <f t="shared" si="3"/>
        <v>5</v>
      </c>
      <c r="D122" s="33">
        <v>-2001350</v>
      </c>
      <c r="E122" s="33" t="str">
        <f t="shared" si="4"/>
        <v>B3020.70</v>
      </c>
      <c r="F122" s="33" t="s">
        <v>265</v>
      </c>
      <c r="G122" s="33" t="str">
        <f t="shared" si="5"/>
        <v>Multiple Values</v>
      </c>
      <c r="H122" s="33" t="s">
        <v>17</v>
      </c>
    </row>
    <row r="123" spans="1:8" x14ac:dyDescent="0.25">
      <c r="A123" s="33" t="s">
        <v>15102</v>
      </c>
      <c r="B123" s="33" t="s">
        <v>15103</v>
      </c>
      <c r="C123" s="35">
        <f t="shared" si="3"/>
        <v>4</v>
      </c>
      <c r="D123" s="33">
        <v>-2000032</v>
      </c>
      <c r="E123" s="33" t="str">
        <f t="shared" si="4"/>
        <v>B3040</v>
      </c>
      <c r="F123" s="33" t="s">
        <v>17</v>
      </c>
      <c r="G123" s="33" t="str">
        <f t="shared" si="5"/>
        <v>N/A</v>
      </c>
      <c r="H123" s="33" t="s">
        <v>17</v>
      </c>
    </row>
    <row r="124" spans="1:8" x14ac:dyDescent="0.25">
      <c r="A124" s="33" t="s">
        <v>15104</v>
      </c>
      <c r="B124" s="33" t="s">
        <v>528</v>
      </c>
      <c r="C124" s="35">
        <f t="shared" si="3"/>
        <v>5</v>
      </c>
      <c r="D124" s="33">
        <v>-2000032</v>
      </c>
      <c r="E124" s="33" t="str">
        <f t="shared" si="4"/>
        <v>B3040.10</v>
      </c>
      <c r="F124" s="33" t="s">
        <v>529</v>
      </c>
      <c r="G124" s="33" t="str">
        <f t="shared" si="5"/>
        <v>22-07 18</v>
      </c>
      <c r="H124" s="33" t="s">
        <v>17</v>
      </c>
    </row>
    <row r="125" spans="1:8" x14ac:dyDescent="0.25">
      <c r="A125" s="33" t="s">
        <v>15105</v>
      </c>
      <c r="B125" s="33" t="s">
        <v>531</v>
      </c>
      <c r="C125" s="35">
        <f t="shared" si="3"/>
        <v>5</v>
      </c>
      <c r="D125" s="33">
        <v>-2000032</v>
      </c>
      <c r="E125" s="33" t="str">
        <f t="shared" si="4"/>
        <v>B3040.30</v>
      </c>
      <c r="F125" s="33" t="s">
        <v>330</v>
      </c>
      <c r="G125" s="33" t="str">
        <f t="shared" si="5"/>
        <v>22-07 10</v>
      </c>
      <c r="H125" s="33" t="s">
        <v>17</v>
      </c>
    </row>
    <row r="126" spans="1:8" x14ac:dyDescent="0.25">
      <c r="A126" s="33" t="s">
        <v>15106</v>
      </c>
      <c r="B126" s="33" t="s">
        <v>533</v>
      </c>
      <c r="C126" s="35">
        <f t="shared" si="3"/>
        <v>5</v>
      </c>
      <c r="D126" s="33">
        <v>-2000032</v>
      </c>
      <c r="E126" s="33" t="str">
        <f t="shared" si="4"/>
        <v>B3040.50</v>
      </c>
      <c r="F126" s="33" t="s">
        <v>265</v>
      </c>
      <c r="G126" s="33" t="str">
        <f t="shared" si="5"/>
        <v>Multiple Values</v>
      </c>
      <c r="H126" s="33" t="s">
        <v>17</v>
      </c>
    </row>
    <row r="127" spans="1:8" x14ac:dyDescent="0.25">
      <c r="A127" s="33" t="s">
        <v>15107</v>
      </c>
      <c r="B127" s="33" t="s">
        <v>535</v>
      </c>
      <c r="C127" s="35">
        <f t="shared" si="3"/>
        <v>5</v>
      </c>
      <c r="D127" s="33">
        <v>-2000032</v>
      </c>
      <c r="E127" s="33" t="str">
        <f t="shared" si="4"/>
        <v>B3040.90</v>
      </c>
      <c r="F127" s="33" t="s">
        <v>265</v>
      </c>
      <c r="G127" s="33" t="str">
        <f t="shared" si="5"/>
        <v>Multiple Values</v>
      </c>
      <c r="H127" s="33" t="s">
        <v>17</v>
      </c>
    </row>
    <row r="128" spans="1:8" x14ac:dyDescent="0.25">
      <c r="A128" s="33" t="s">
        <v>15108</v>
      </c>
      <c r="B128" s="33" t="s">
        <v>537</v>
      </c>
      <c r="C128" s="35">
        <f t="shared" si="3"/>
        <v>4</v>
      </c>
      <c r="E128" s="33" t="str">
        <f t="shared" si="4"/>
        <v>B3060</v>
      </c>
      <c r="F128" s="33" t="s">
        <v>17</v>
      </c>
      <c r="G128" s="33" t="str">
        <f t="shared" si="5"/>
        <v>N/A</v>
      </c>
      <c r="H128" s="33" t="s">
        <v>17</v>
      </c>
    </row>
    <row r="129" spans="1:8" x14ac:dyDescent="0.25">
      <c r="A129" s="33" t="s">
        <v>15109</v>
      </c>
      <c r="B129" s="33" t="s">
        <v>539</v>
      </c>
      <c r="C129" s="35">
        <f t="shared" si="3"/>
        <v>5</v>
      </c>
      <c r="D129" s="33">
        <v>-2000035</v>
      </c>
      <c r="E129" s="33" t="str">
        <f t="shared" si="4"/>
        <v>B3060.10</v>
      </c>
      <c r="F129" s="33" t="s">
        <v>265</v>
      </c>
      <c r="G129" s="33" t="str">
        <f t="shared" si="5"/>
        <v>Multiple Values</v>
      </c>
      <c r="H129" s="33" t="s">
        <v>17</v>
      </c>
    </row>
    <row r="130" spans="1:8" x14ac:dyDescent="0.25">
      <c r="A130" s="33" t="s">
        <v>15110</v>
      </c>
      <c r="B130" s="33" t="s">
        <v>541</v>
      </c>
      <c r="C130" s="35">
        <f t="shared" si="3"/>
        <v>5</v>
      </c>
      <c r="D130" s="33">
        <v>-2001350</v>
      </c>
      <c r="E130" s="33" t="str">
        <f t="shared" si="4"/>
        <v>B3060.50</v>
      </c>
      <c r="F130" s="33" t="s">
        <v>265</v>
      </c>
      <c r="G130" s="33" t="str">
        <f t="shared" si="5"/>
        <v>Multiple Values</v>
      </c>
      <c r="H130" s="33" t="s">
        <v>17</v>
      </c>
    </row>
    <row r="131" spans="1:8" x14ac:dyDescent="0.25">
      <c r="A131" s="33" t="s">
        <v>15111</v>
      </c>
      <c r="B131" s="33" t="s">
        <v>543</v>
      </c>
      <c r="C131" s="35">
        <f t="shared" si="3"/>
        <v>5</v>
      </c>
      <c r="D131" s="33">
        <v>-2001350</v>
      </c>
      <c r="E131" s="33" t="str">
        <f t="shared" si="4"/>
        <v>B3060.90</v>
      </c>
      <c r="F131" s="33" t="s">
        <v>265</v>
      </c>
      <c r="G131" s="33" t="str">
        <f t="shared" si="5"/>
        <v>Multiple Values</v>
      </c>
      <c r="H131" s="33" t="s">
        <v>17</v>
      </c>
    </row>
    <row r="132" spans="1:8" x14ac:dyDescent="0.25">
      <c r="A132" s="33" t="s">
        <v>15112</v>
      </c>
      <c r="B132" s="33" t="s">
        <v>545</v>
      </c>
      <c r="C132" s="35">
        <f t="shared" si="3"/>
        <v>4</v>
      </c>
      <c r="D132" s="33">
        <v>-2000038</v>
      </c>
      <c r="E132" s="33" t="str">
        <f t="shared" si="4"/>
        <v>B3080</v>
      </c>
      <c r="F132" s="33" t="s">
        <v>17</v>
      </c>
      <c r="G132" s="33" t="str">
        <f t="shared" si="5"/>
        <v>N/A</v>
      </c>
      <c r="H132" s="33" t="s">
        <v>17</v>
      </c>
    </row>
    <row r="133" spans="1:8" x14ac:dyDescent="0.25">
      <c r="A133" s="33" t="s">
        <v>15113</v>
      </c>
      <c r="B133" s="33" t="s">
        <v>547</v>
      </c>
      <c r="C133" s="35">
        <f t="shared" si="3"/>
        <v>5</v>
      </c>
      <c r="D133" s="33">
        <v>-2000038</v>
      </c>
      <c r="E133" s="33" t="str">
        <f t="shared" si="4"/>
        <v>B3080.10</v>
      </c>
      <c r="F133" s="33" t="s">
        <v>265</v>
      </c>
      <c r="G133" s="33" t="str">
        <f t="shared" si="5"/>
        <v>Multiple Values</v>
      </c>
      <c r="H133" s="33" t="s">
        <v>17</v>
      </c>
    </row>
    <row r="134" spans="1:8" x14ac:dyDescent="0.25">
      <c r="A134" s="33" t="s">
        <v>15114</v>
      </c>
      <c r="B134" s="33" t="s">
        <v>549</v>
      </c>
      <c r="C134" s="35">
        <f t="shared" si="3"/>
        <v>5</v>
      </c>
      <c r="D134" s="33">
        <v>-2000038</v>
      </c>
      <c r="E134" s="33" t="str">
        <f t="shared" si="4"/>
        <v>B3080.20</v>
      </c>
      <c r="F134" s="33" t="s">
        <v>265</v>
      </c>
      <c r="G134" s="33" t="str">
        <f t="shared" si="5"/>
        <v>Multiple Values</v>
      </c>
      <c r="H134" s="33" t="s">
        <v>17</v>
      </c>
    </row>
    <row r="135" spans="1:8" x14ac:dyDescent="0.25">
      <c r="A135" s="33" t="s">
        <v>15115</v>
      </c>
      <c r="B135" s="33" t="s">
        <v>551</v>
      </c>
      <c r="C135" s="35">
        <f t="shared" si="3"/>
        <v>5</v>
      </c>
      <c r="D135" s="33">
        <v>-2000038</v>
      </c>
      <c r="E135" s="33" t="str">
        <f t="shared" si="4"/>
        <v>B3080.30</v>
      </c>
      <c r="F135" s="33" t="s">
        <v>265</v>
      </c>
      <c r="G135" s="33" t="str">
        <f t="shared" si="5"/>
        <v>Multiple Values</v>
      </c>
      <c r="H135" s="33" t="s">
        <v>17</v>
      </c>
    </row>
    <row r="136" spans="1:8" x14ac:dyDescent="0.25">
      <c r="A136" s="33" t="s">
        <v>15116</v>
      </c>
      <c r="B136" s="33" t="s">
        <v>553</v>
      </c>
      <c r="C136" s="35">
        <f t="shared" si="3"/>
        <v>2</v>
      </c>
      <c r="E136" s="33" t="str">
        <f t="shared" si="4"/>
        <v>C</v>
      </c>
      <c r="F136" s="33" t="s">
        <v>17</v>
      </c>
      <c r="G136" s="33" t="str">
        <f t="shared" si="5"/>
        <v>N/A</v>
      </c>
      <c r="H136" s="33" t="s">
        <v>17</v>
      </c>
    </row>
    <row r="137" spans="1:8" x14ac:dyDescent="0.25">
      <c r="A137" s="33" t="s">
        <v>15117</v>
      </c>
      <c r="B137" s="33" t="s">
        <v>555</v>
      </c>
      <c r="C137" s="35">
        <f t="shared" si="3"/>
        <v>3</v>
      </c>
      <c r="E137" s="33" t="str">
        <f t="shared" si="4"/>
        <v>C10</v>
      </c>
      <c r="F137" s="33" t="s">
        <v>17</v>
      </c>
      <c r="G137" s="33" t="str">
        <f t="shared" si="5"/>
        <v>N/A</v>
      </c>
      <c r="H137" s="33" t="s">
        <v>17</v>
      </c>
    </row>
    <row r="138" spans="1:8" x14ac:dyDescent="0.25">
      <c r="A138" s="33" t="s">
        <v>15118</v>
      </c>
      <c r="B138" s="33" t="s">
        <v>557</v>
      </c>
      <c r="C138" s="35">
        <f t="shared" ref="C138:C201" si="6">SUM((LEN(A138)+1)/3)</f>
        <v>4</v>
      </c>
      <c r="D138" s="33">
        <v>-2000011</v>
      </c>
      <c r="E138" s="33" t="str">
        <f t="shared" ref="E138:E201" si="7">IF(LEN(A138)=5,CHAR(SUM(64+RIGHT(A138,2))),IF(LEN(A138)=8,CONCATENATE(CHAR(SUM(64+MID(A138,4,2))),RIGHT(A138,2)),IF(LEN(A138)=11,CONCATENATE(CHAR(SUM(64+MID(A138,4,2))),MID(A138,7,2),RIGHT(A138,2)),CONCATENATE(CHAR(SUM(64+MID(A138,4,2))),MID(A138,7,2),MID(A138,10,2),".",RIGHT(A138,2)))))</f>
        <v>C1010</v>
      </c>
      <c r="F138" s="33" t="s">
        <v>558</v>
      </c>
      <c r="G138" s="33" t="str">
        <f t="shared" ref="G138:G201" si="8">IF(F138="N/A","N/A",IF(F138="Multiple Values","Multiple Values",IF(LEN(F138)&gt;8,CONCATENATE("22-",LEFT(F138,8)," ",RIGHT(F138,2)),IF(RIGHT(F138,5)="00 00",CONCATENATE("22-",LEFT(F138,2)),IF(RIGHT(F138,3)=" 00",CONCATENATE("22-",LEFT(F138,5)),CONCATENATE("22-",F138))))))</f>
        <v>22-10 22</v>
      </c>
      <c r="H138" s="33" t="s">
        <v>17</v>
      </c>
    </row>
    <row r="139" spans="1:8" x14ac:dyDescent="0.25">
      <c r="A139" s="33" t="s">
        <v>15119</v>
      </c>
      <c r="B139" s="33" t="s">
        <v>560</v>
      </c>
      <c r="C139" s="35">
        <f t="shared" si="6"/>
        <v>5</v>
      </c>
      <c r="D139" s="33">
        <v>-2000011</v>
      </c>
      <c r="E139" s="33" t="str">
        <f t="shared" si="7"/>
        <v>C1010.10</v>
      </c>
      <c r="F139" s="33" t="s">
        <v>265</v>
      </c>
      <c r="G139" s="33" t="str">
        <f t="shared" si="8"/>
        <v>Multiple Values</v>
      </c>
      <c r="H139" s="33" t="s">
        <v>17</v>
      </c>
    </row>
    <row r="140" spans="1:8" x14ac:dyDescent="0.25">
      <c r="A140" s="33" t="s">
        <v>15120</v>
      </c>
      <c r="B140" s="33" t="s">
        <v>562</v>
      </c>
      <c r="C140" s="35">
        <f t="shared" si="6"/>
        <v>5</v>
      </c>
      <c r="D140" s="33">
        <v>-2000011</v>
      </c>
      <c r="E140" s="33" t="str">
        <f t="shared" si="7"/>
        <v>C1010.20</v>
      </c>
      <c r="F140" s="33" t="s">
        <v>460</v>
      </c>
      <c r="G140" s="33" t="str">
        <f t="shared" si="8"/>
        <v>22-08 43</v>
      </c>
      <c r="H140" s="33" t="s">
        <v>17</v>
      </c>
    </row>
    <row r="141" spans="1:8" x14ac:dyDescent="0.25">
      <c r="A141" s="33" t="s">
        <v>15121</v>
      </c>
      <c r="B141" s="33" t="s">
        <v>564</v>
      </c>
      <c r="C141" s="35">
        <f t="shared" si="6"/>
        <v>5</v>
      </c>
      <c r="D141" s="33">
        <v>-2000011</v>
      </c>
      <c r="E141" s="33" t="str">
        <f t="shared" si="7"/>
        <v>C1010.40</v>
      </c>
      <c r="F141" s="33" t="s">
        <v>265</v>
      </c>
      <c r="G141" s="33" t="str">
        <f t="shared" si="8"/>
        <v>Multiple Values</v>
      </c>
      <c r="H141" s="33" t="s">
        <v>17</v>
      </c>
    </row>
    <row r="142" spans="1:8" x14ac:dyDescent="0.25">
      <c r="A142" s="33" t="s">
        <v>15122</v>
      </c>
      <c r="B142" s="33" t="s">
        <v>566</v>
      </c>
      <c r="C142" s="35">
        <f t="shared" si="6"/>
        <v>5</v>
      </c>
      <c r="D142" s="33">
        <v>-2000011</v>
      </c>
      <c r="E142" s="33" t="str">
        <f t="shared" si="7"/>
        <v>C1010.50</v>
      </c>
      <c r="F142" s="33" t="s">
        <v>265</v>
      </c>
      <c r="G142" s="33" t="str">
        <f t="shared" si="8"/>
        <v>Multiple Values</v>
      </c>
      <c r="H142" s="33" t="s">
        <v>17</v>
      </c>
    </row>
    <row r="143" spans="1:8" x14ac:dyDescent="0.25">
      <c r="A143" s="33" t="s">
        <v>15123</v>
      </c>
      <c r="B143" s="33" t="s">
        <v>568</v>
      </c>
      <c r="C143" s="35">
        <f t="shared" si="6"/>
        <v>5</v>
      </c>
      <c r="D143" s="33">
        <v>-2000011</v>
      </c>
      <c r="E143" s="33" t="str">
        <f t="shared" si="7"/>
        <v>C1010.70</v>
      </c>
      <c r="F143" s="33" t="s">
        <v>265</v>
      </c>
      <c r="G143" s="33" t="str">
        <f t="shared" si="8"/>
        <v>Multiple Values</v>
      </c>
      <c r="H143" s="33" t="s">
        <v>17</v>
      </c>
    </row>
    <row r="144" spans="1:8" x14ac:dyDescent="0.25">
      <c r="A144" s="33" t="s">
        <v>15124</v>
      </c>
      <c r="B144" s="33" t="s">
        <v>570</v>
      </c>
      <c r="C144" s="35">
        <f t="shared" si="6"/>
        <v>5</v>
      </c>
      <c r="D144" s="33">
        <v>-2000011</v>
      </c>
      <c r="E144" s="33" t="str">
        <f t="shared" si="7"/>
        <v>C1010.90</v>
      </c>
      <c r="F144" s="33" t="s">
        <v>265</v>
      </c>
      <c r="G144" s="33" t="str">
        <f t="shared" si="8"/>
        <v>Multiple Values</v>
      </c>
      <c r="H144" s="33" t="s">
        <v>17</v>
      </c>
    </row>
    <row r="145" spans="1:8" x14ac:dyDescent="0.25">
      <c r="A145" s="33" t="s">
        <v>15125</v>
      </c>
      <c r="B145" s="33" t="s">
        <v>572</v>
      </c>
      <c r="C145" s="35">
        <f t="shared" si="6"/>
        <v>4</v>
      </c>
      <c r="D145" s="33">
        <v>-2000014</v>
      </c>
      <c r="E145" s="33" t="str">
        <f t="shared" si="7"/>
        <v>C1020</v>
      </c>
      <c r="F145" s="33" t="s">
        <v>453</v>
      </c>
      <c r="G145" s="33" t="str">
        <f t="shared" si="8"/>
        <v>22-08 50</v>
      </c>
      <c r="H145" s="33" t="s">
        <v>17</v>
      </c>
    </row>
    <row r="146" spans="1:8" x14ac:dyDescent="0.25">
      <c r="A146" s="33" t="s">
        <v>15126</v>
      </c>
      <c r="B146" s="33" t="s">
        <v>574</v>
      </c>
      <c r="C146" s="35">
        <f t="shared" si="6"/>
        <v>5</v>
      </c>
      <c r="D146" s="33">
        <v>-2000014</v>
      </c>
      <c r="E146" s="33" t="str">
        <f t="shared" si="7"/>
        <v>C1020.10</v>
      </c>
      <c r="F146" s="33" t="s">
        <v>453</v>
      </c>
      <c r="G146" s="33" t="str">
        <f t="shared" si="8"/>
        <v>22-08 50</v>
      </c>
      <c r="H146" s="33" t="s">
        <v>17</v>
      </c>
    </row>
    <row r="147" spans="1:8" x14ac:dyDescent="0.25">
      <c r="A147" s="33" t="s">
        <v>15127</v>
      </c>
      <c r="B147" s="33" t="s">
        <v>576</v>
      </c>
      <c r="C147" s="35">
        <f t="shared" si="6"/>
        <v>5</v>
      </c>
      <c r="D147" s="33">
        <v>-2000014</v>
      </c>
      <c r="E147" s="33" t="str">
        <f t="shared" si="7"/>
        <v>C1020.20</v>
      </c>
      <c r="F147" s="33" t="s">
        <v>453</v>
      </c>
      <c r="G147" s="33" t="str">
        <f t="shared" si="8"/>
        <v>22-08 50</v>
      </c>
      <c r="H147" s="33" t="s">
        <v>17</v>
      </c>
    </row>
    <row r="148" spans="1:8" x14ac:dyDescent="0.25">
      <c r="A148" s="33" t="s">
        <v>15128</v>
      </c>
      <c r="B148" s="33" t="s">
        <v>578</v>
      </c>
      <c r="C148" s="35">
        <f t="shared" si="6"/>
        <v>5</v>
      </c>
      <c r="D148" s="33">
        <v>-2000014</v>
      </c>
      <c r="E148" s="33" t="str">
        <f t="shared" si="7"/>
        <v>C1020.50</v>
      </c>
      <c r="F148" s="33" t="s">
        <v>265</v>
      </c>
      <c r="G148" s="33" t="str">
        <f t="shared" si="8"/>
        <v>Multiple Values</v>
      </c>
      <c r="H148" s="33" t="s">
        <v>17</v>
      </c>
    </row>
    <row r="149" spans="1:8" x14ac:dyDescent="0.25">
      <c r="A149" s="33" t="s">
        <v>15129</v>
      </c>
      <c r="B149" s="33" t="s">
        <v>580</v>
      </c>
      <c r="C149" s="35">
        <f t="shared" si="6"/>
        <v>5</v>
      </c>
      <c r="D149" s="33">
        <v>-2000014</v>
      </c>
      <c r="E149" s="33" t="str">
        <f t="shared" si="7"/>
        <v>C1020.90</v>
      </c>
      <c r="F149" s="33" t="s">
        <v>265</v>
      </c>
      <c r="G149" s="33" t="str">
        <f t="shared" si="8"/>
        <v>Multiple Values</v>
      </c>
      <c r="H149" s="33" t="s">
        <v>17</v>
      </c>
    </row>
    <row r="150" spans="1:8" x14ac:dyDescent="0.25">
      <c r="A150" s="33" t="s">
        <v>15130</v>
      </c>
      <c r="B150" s="33" t="s">
        <v>582</v>
      </c>
      <c r="C150" s="35">
        <f t="shared" si="6"/>
        <v>4</v>
      </c>
      <c r="D150" s="33">
        <v>-2000023</v>
      </c>
      <c r="E150" s="33" t="str">
        <f t="shared" si="7"/>
        <v>C1030</v>
      </c>
      <c r="F150" s="33" t="s">
        <v>469</v>
      </c>
      <c r="G150" s="33" t="str">
        <f t="shared" si="8"/>
        <v>22-08 10</v>
      </c>
      <c r="H150" s="33" t="s">
        <v>17</v>
      </c>
    </row>
    <row r="151" spans="1:8" x14ac:dyDescent="0.25">
      <c r="A151" s="33" t="s">
        <v>15131</v>
      </c>
      <c r="B151" s="33" t="s">
        <v>584</v>
      </c>
      <c r="C151" s="35">
        <f t="shared" si="6"/>
        <v>5</v>
      </c>
      <c r="D151" s="33">
        <v>-2000023</v>
      </c>
      <c r="E151" s="33" t="str">
        <f t="shared" si="7"/>
        <v>C1030.10</v>
      </c>
      <c r="F151" s="33" t="s">
        <v>469</v>
      </c>
      <c r="G151" s="33" t="str">
        <f t="shared" si="8"/>
        <v>22-08 10</v>
      </c>
      <c r="H151" s="33" t="s">
        <v>17</v>
      </c>
    </row>
    <row r="152" spans="1:8" x14ac:dyDescent="0.25">
      <c r="A152" s="33" t="s">
        <v>15132</v>
      </c>
      <c r="B152" s="33" t="s">
        <v>586</v>
      </c>
      <c r="C152" s="35">
        <f t="shared" si="6"/>
        <v>5</v>
      </c>
      <c r="D152" s="33">
        <v>-2000023</v>
      </c>
      <c r="E152" s="33" t="str">
        <f t="shared" si="7"/>
        <v>C1030.20</v>
      </c>
      <c r="F152" s="33" t="s">
        <v>265</v>
      </c>
      <c r="G152" s="33" t="str">
        <f t="shared" si="8"/>
        <v>Multiple Values</v>
      </c>
      <c r="H152" s="33" t="s">
        <v>17</v>
      </c>
    </row>
    <row r="153" spans="1:8" x14ac:dyDescent="0.25">
      <c r="A153" s="33" t="s">
        <v>15133</v>
      </c>
      <c r="B153" s="33" t="s">
        <v>588</v>
      </c>
      <c r="C153" s="35">
        <f t="shared" si="6"/>
        <v>5</v>
      </c>
      <c r="D153" s="33">
        <v>-2000023</v>
      </c>
      <c r="E153" s="33" t="str">
        <f t="shared" si="7"/>
        <v>C1030.25</v>
      </c>
      <c r="F153" s="33" t="s">
        <v>265</v>
      </c>
      <c r="G153" s="33" t="str">
        <f t="shared" si="8"/>
        <v>Multiple Values</v>
      </c>
      <c r="H153" s="33" t="s">
        <v>17</v>
      </c>
    </row>
    <row r="154" spans="1:8" x14ac:dyDescent="0.25">
      <c r="A154" s="33" t="s">
        <v>15134</v>
      </c>
      <c r="B154" s="33" t="s">
        <v>590</v>
      </c>
      <c r="C154" s="35">
        <f t="shared" si="6"/>
        <v>5</v>
      </c>
      <c r="D154" s="33">
        <v>-2000023</v>
      </c>
      <c r="E154" s="33" t="str">
        <f t="shared" si="7"/>
        <v>C1030.30</v>
      </c>
      <c r="F154" s="33" t="s">
        <v>591</v>
      </c>
      <c r="G154" s="33" t="str">
        <f t="shared" si="8"/>
        <v>22-08 35 13</v>
      </c>
      <c r="H154" s="33" t="s">
        <v>17</v>
      </c>
    </row>
    <row r="155" spans="1:8" x14ac:dyDescent="0.25">
      <c r="A155" s="33" t="s">
        <v>15135</v>
      </c>
      <c r="B155" s="33" t="s">
        <v>593</v>
      </c>
      <c r="C155" s="35">
        <f t="shared" si="6"/>
        <v>5</v>
      </c>
      <c r="D155" s="33">
        <v>-2000023</v>
      </c>
      <c r="E155" s="33" t="str">
        <f t="shared" si="7"/>
        <v>C1030.40</v>
      </c>
      <c r="F155" s="33" t="s">
        <v>265</v>
      </c>
      <c r="G155" s="33" t="str">
        <f t="shared" si="8"/>
        <v>Multiple Values</v>
      </c>
      <c r="H155" s="33" t="s">
        <v>17</v>
      </c>
    </row>
    <row r="156" spans="1:8" x14ac:dyDescent="0.25">
      <c r="A156" s="33" t="s">
        <v>15136</v>
      </c>
      <c r="B156" s="33" t="s">
        <v>595</v>
      </c>
      <c r="C156" s="35">
        <f t="shared" si="6"/>
        <v>5</v>
      </c>
      <c r="D156" s="33">
        <v>-2000023</v>
      </c>
      <c r="E156" s="33" t="str">
        <f t="shared" si="7"/>
        <v>C1030.50</v>
      </c>
      <c r="F156" s="33" t="s">
        <v>265</v>
      </c>
      <c r="G156" s="33" t="str">
        <f t="shared" si="8"/>
        <v>Multiple Values</v>
      </c>
      <c r="H156" s="33" t="s">
        <v>17</v>
      </c>
    </row>
    <row r="157" spans="1:8" x14ac:dyDescent="0.25">
      <c r="A157" s="33" t="s">
        <v>15137</v>
      </c>
      <c r="B157" s="33" t="s">
        <v>597</v>
      </c>
      <c r="C157" s="35">
        <f t="shared" si="6"/>
        <v>5</v>
      </c>
      <c r="D157" s="33">
        <v>-2000023</v>
      </c>
      <c r="E157" s="33" t="str">
        <f t="shared" si="7"/>
        <v>C1030.70</v>
      </c>
      <c r="F157" s="33" t="s">
        <v>265</v>
      </c>
      <c r="G157" s="33" t="str">
        <f t="shared" si="8"/>
        <v>Multiple Values</v>
      </c>
      <c r="H157" s="33" t="s">
        <v>17</v>
      </c>
    </row>
    <row r="158" spans="1:8" x14ac:dyDescent="0.25">
      <c r="A158" s="33" t="s">
        <v>15138</v>
      </c>
      <c r="B158" s="33" t="s">
        <v>599</v>
      </c>
      <c r="C158" s="35">
        <f t="shared" si="6"/>
        <v>5</v>
      </c>
      <c r="D158" s="33">
        <v>-2000023</v>
      </c>
      <c r="E158" s="33" t="str">
        <f t="shared" si="7"/>
        <v>C1030.80</v>
      </c>
      <c r="F158" s="33" t="s">
        <v>600</v>
      </c>
      <c r="G158" s="33" t="str">
        <f t="shared" si="8"/>
        <v>22-08 31</v>
      </c>
      <c r="H158" s="33" t="s">
        <v>17</v>
      </c>
    </row>
    <row r="159" spans="1:8" x14ac:dyDescent="0.25">
      <c r="A159" s="33" t="s">
        <v>15139</v>
      </c>
      <c r="B159" s="33" t="s">
        <v>602</v>
      </c>
      <c r="C159" s="35">
        <f t="shared" si="6"/>
        <v>5</v>
      </c>
      <c r="D159" s="33">
        <v>-2000023</v>
      </c>
      <c r="E159" s="33" t="str">
        <f t="shared" si="7"/>
        <v>C1030.90</v>
      </c>
      <c r="F159" s="33" t="s">
        <v>265</v>
      </c>
      <c r="G159" s="33" t="str">
        <f t="shared" si="8"/>
        <v>Multiple Values</v>
      </c>
      <c r="H159" s="33" t="s">
        <v>17</v>
      </c>
    </row>
    <row r="160" spans="1:8" x14ac:dyDescent="0.25">
      <c r="A160" s="33" t="s">
        <v>15140</v>
      </c>
      <c r="B160" s="33" t="s">
        <v>604</v>
      </c>
      <c r="C160" s="35">
        <f t="shared" si="6"/>
        <v>4</v>
      </c>
      <c r="D160" s="33">
        <v>-2000023</v>
      </c>
      <c r="E160" s="33" t="str">
        <f t="shared" si="7"/>
        <v>C1040</v>
      </c>
      <c r="F160" s="33" t="s">
        <v>17</v>
      </c>
      <c r="G160" s="33" t="str">
        <f t="shared" si="8"/>
        <v>N/A</v>
      </c>
      <c r="H160" s="33" t="s">
        <v>17</v>
      </c>
    </row>
    <row r="161" spans="1:8" x14ac:dyDescent="0.25">
      <c r="A161" s="33" t="s">
        <v>15141</v>
      </c>
      <c r="B161" s="33" t="s">
        <v>606</v>
      </c>
      <c r="C161" s="35">
        <f t="shared" si="6"/>
        <v>5</v>
      </c>
      <c r="D161" s="33">
        <v>-2000023</v>
      </c>
      <c r="E161" s="33" t="str">
        <f t="shared" si="7"/>
        <v>C1040.10</v>
      </c>
      <c r="F161" s="33" t="s">
        <v>265</v>
      </c>
      <c r="G161" s="33" t="str">
        <f t="shared" si="8"/>
        <v>Multiple Values</v>
      </c>
      <c r="H161" s="33" t="s">
        <v>17</v>
      </c>
    </row>
    <row r="162" spans="1:8" x14ac:dyDescent="0.25">
      <c r="A162" s="33" t="s">
        <v>15142</v>
      </c>
      <c r="B162" s="33" t="s">
        <v>608</v>
      </c>
      <c r="C162" s="35">
        <f t="shared" si="6"/>
        <v>5</v>
      </c>
      <c r="D162" s="33">
        <v>-2000023</v>
      </c>
      <c r="E162" s="33" t="str">
        <f t="shared" si="7"/>
        <v>C1040.50</v>
      </c>
      <c r="F162" s="33" t="s">
        <v>265</v>
      </c>
      <c r="G162" s="33" t="str">
        <f t="shared" si="8"/>
        <v>Multiple Values</v>
      </c>
      <c r="H162" s="33" t="s">
        <v>17</v>
      </c>
    </row>
    <row r="163" spans="1:8" x14ac:dyDescent="0.25">
      <c r="A163" s="33" t="s">
        <v>15143</v>
      </c>
      <c r="B163" s="33" t="s">
        <v>610</v>
      </c>
      <c r="C163" s="35">
        <f t="shared" si="6"/>
        <v>4</v>
      </c>
      <c r="D163" s="33">
        <v>-2000032</v>
      </c>
      <c r="E163" s="33" t="str">
        <f t="shared" si="7"/>
        <v>C1060</v>
      </c>
      <c r="F163" s="33" t="s">
        <v>17</v>
      </c>
      <c r="G163" s="33" t="str">
        <f t="shared" si="8"/>
        <v>N/A</v>
      </c>
      <c r="H163" s="33" t="s">
        <v>17</v>
      </c>
    </row>
    <row r="164" spans="1:8" x14ac:dyDescent="0.25">
      <c r="A164" s="33" t="s">
        <v>15144</v>
      </c>
      <c r="B164" s="33" t="s">
        <v>612</v>
      </c>
      <c r="C164" s="35">
        <f t="shared" si="6"/>
        <v>5</v>
      </c>
      <c r="D164" s="33">
        <v>-2000032</v>
      </c>
      <c r="E164" s="33" t="str">
        <f t="shared" si="7"/>
        <v>C1060.10</v>
      </c>
      <c r="F164" s="33" t="s">
        <v>613</v>
      </c>
      <c r="G164" s="33" t="str">
        <f t="shared" si="8"/>
        <v>22-09 69</v>
      </c>
      <c r="H164" s="33" t="s">
        <v>17</v>
      </c>
    </row>
    <row r="165" spans="1:8" x14ac:dyDescent="0.25">
      <c r="A165" s="33" t="s">
        <v>15145</v>
      </c>
      <c r="B165" s="33" t="s">
        <v>615</v>
      </c>
      <c r="C165" s="35">
        <f t="shared" si="6"/>
        <v>5</v>
      </c>
      <c r="D165" s="33">
        <v>-2000032</v>
      </c>
      <c r="E165" s="33" t="str">
        <f t="shared" si="7"/>
        <v>C1060.30</v>
      </c>
      <c r="F165" s="33" t="s">
        <v>17</v>
      </c>
      <c r="G165" s="33" t="str">
        <f t="shared" si="8"/>
        <v>N/A</v>
      </c>
      <c r="H165" s="33" t="s">
        <v>17</v>
      </c>
    </row>
    <row r="166" spans="1:8" x14ac:dyDescent="0.25">
      <c r="A166" s="33" t="s">
        <v>15146</v>
      </c>
      <c r="B166" s="33" t="s">
        <v>617</v>
      </c>
      <c r="C166" s="35">
        <f t="shared" si="6"/>
        <v>4</v>
      </c>
      <c r="D166" s="33">
        <v>-2000038</v>
      </c>
      <c r="E166" s="33" t="str">
        <f t="shared" si="7"/>
        <v>C1070</v>
      </c>
      <c r="F166" s="33" t="s">
        <v>17</v>
      </c>
      <c r="G166" s="33" t="str">
        <f t="shared" si="8"/>
        <v>N/A</v>
      </c>
      <c r="H166" s="33" t="s">
        <v>17</v>
      </c>
    </row>
    <row r="167" spans="1:8" x14ac:dyDescent="0.25">
      <c r="A167" s="33" t="s">
        <v>15147</v>
      </c>
      <c r="B167" s="33" t="s">
        <v>619</v>
      </c>
      <c r="C167" s="35">
        <f t="shared" si="6"/>
        <v>5</v>
      </c>
      <c r="D167" s="33">
        <v>-2000038</v>
      </c>
      <c r="E167" s="33" t="str">
        <f t="shared" si="7"/>
        <v>C1070.10</v>
      </c>
      <c r="F167" s="33" t="s">
        <v>265</v>
      </c>
      <c r="G167" s="33" t="str">
        <f t="shared" si="8"/>
        <v>Multiple Values</v>
      </c>
      <c r="H167" s="33" t="s">
        <v>17</v>
      </c>
    </row>
    <row r="168" spans="1:8" x14ac:dyDescent="0.25">
      <c r="A168" s="33" t="s">
        <v>15148</v>
      </c>
      <c r="B168" s="33" t="s">
        <v>621</v>
      </c>
      <c r="C168" s="35">
        <f t="shared" si="6"/>
        <v>5</v>
      </c>
      <c r="D168" s="33">
        <v>-2000038</v>
      </c>
      <c r="E168" s="33" t="str">
        <f t="shared" si="7"/>
        <v>C1070.20</v>
      </c>
      <c r="F168" s="33" t="s">
        <v>265</v>
      </c>
      <c r="G168" s="33" t="str">
        <f t="shared" si="8"/>
        <v>Multiple Values</v>
      </c>
      <c r="H168" s="33" t="s">
        <v>17</v>
      </c>
    </row>
    <row r="169" spans="1:8" x14ac:dyDescent="0.25">
      <c r="A169" s="33" t="s">
        <v>15149</v>
      </c>
      <c r="B169" s="33" t="s">
        <v>623</v>
      </c>
      <c r="C169" s="35">
        <f t="shared" si="6"/>
        <v>5</v>
      </c>
      <c r="D169" s="33">
        <v>-2000038</v>
      </c>
      <c r="E169" s="33" t="str">
        <f t="shared" si="7"/>
        <v>C1070.50</v>
      </c>
      <c r="F169" s="33" t="s">
        <v>265</v>
      </c>
      <c r="G169" s="33" t="str">
        <f t="shared" si="8"/>
        <v>Multiple Values</v>
      </c>
      <c r="H169" s="33" t="s">
        <v>17</v>
      </c>
    </row>
    <row r="170" spans="1:8" x14ac:dyDescent="0.25">
      <c r="A170" s="33" t="s">
        <v>15150</v>
      </c>
      <c r="B170" s="33" t="s">
        <v>625</v>
      </c>
      <c r="C170" s="35">
        <f t="shared" si="6"/>
        <v>5</v>
      </c>
      <c r="D170" s="33">
        <v>-2000038</v>
      </c>
      <c r="E170" s="33" t="str">
        <f t="shared" si="7"/>
        <v>C1070.70</v>
      </c>
      <c r="F170" s="33" t="s">
        <v>265</v>
      </c>
      <c r="G170" s="33" t="str">
        <f t="shared" si="8"/>
        <v>Multiple Values</v>
      </c>
      <c r="H170" s="33" t="s">
        <v>17</v>
      </c>
    </row>
    <row r="171" spans="1:8" x14ac:dyDescent="0.25">
      <c r="A171" s="33" t="s">
        <v>15151</v>
      </c>
      <c r="B171" s="33" t="s">
        <v>627</v>
      </c>
      <c r="C171" s="35">
        <f t="shared" si="6"/>
        <v>5</v>
      </c>
      <c r="D171" s="33">
        <v>-2000038</v>
      </c>
      <c r="E171" s="33" t="str">
        <f t="shared" si="7"/>
        <v>C1070.90</v>
      </c>
      <c r="F171" s="33" t="s">
        <v>265</v>
      </c>
      <c r="G171" s="33" t="str">
        <f t="shared" si="8"/>
        <v>Multiple Values</v>
      </c>
      <c r="H171" s="33" t="s">
        <v>17</v>
      </c>
    </row>
    <row r="172" spans="1:8" x14ac:dyDescent="0.25">
      <c r="A172" s="33" t="s">
        <v>15152</v>
      </c>
      <c r="B172" s="33" t="s">
        <v>629</v>
      </c>
      <c r="C172" s="35">
        <f t="shared" si="6"/>
        <v>4</v>
      </c>
      <c r="E172" s="33" t="str">
        <f t="shared" si="7"/>
        <v>C1090</v>
      </c>
      <c r="F172" s="33" t="s">
        <v>17</v>
      </c>
      <c r="G172" s="33" t="str">
        <f t="shared" si="8"/>
        <v>N/A</v>
      </c>
      <c r="H172" s="33" t="s">
        <v>17</v>
      </c>
    </row>
    <row r="173" spans="1:8" x14ac:dyDescent="0.25">
      <c r="A173" s="33" t="s">
        <v>15153</v>
      </c>
      <c r="B173" s="33" t="s">
        <v>631</v>
      </c>
      <c r="C173" s="35">
        <f t="shared" si="6"/>
        <v>5</v>
      </c>
      <c r="D173" s="33">
        <v>-2000126</v>
      </c>
      <c r="E173" s="33" t="str">
        <f t="shared" si="7"/>
        <v>C1090.10</v>
      </c>
      <c r="F173" s="33" t="s">
        <v>265</v>
      </c>
      <c r="G173" s="33" t="str">
        <f t="shared" si="8"/>
        <v>Multiple Values</v>
      </c>
      <c r="H173" s="33" t="s">
        <v>17</v>
      </c>
    </row>
    <row r="174" spans="1:8" x14ac:dyDescent="0.25">
      <c r="A174" s="33" t="s">
        <v>15154</v>
      </c>
      <c r="B174" s="33" t="s">
        <v>633</v>
      </c>
      <c r="C174" s="35">
        <f t="shared" si="6"/>
        <v>5</v>
      </c>
      <c r="D174" s="33">
        <v>-2000014</v>
      </c>
      <c r="E174" s="33" t="str">
        <f t="shared" si="7"/>
        <v>C1090.15</v>
      </c>
      <c r="F174" s="33" t="s">
        <v>486</v>
      </c>
      <c r="G174" s="33" t="str">
        <f t="shared" si="8"/>
        <v>22-08 91</v>
      </c>
      <c r="H174" s="33" t="s">
        <v>17</v>
      </c>
    </row>
    <row r="175" spans="1:8" x14ac:dyDescent="0.25">
      <c r="A175" s="33" t="s">
        <v>15155</v>
      </c>
      <c r="B175" s="33" t="s">
        <v>635</v>
      </c>
      <c r="C175" s="35">
        <f t="shared" si="6"/>
        <v>5</v>
      </c>
      <c r="D175" s="33">
        <v>-2001350</v>
      </c>
      <c r="E175" s="33" t="str">
        <f t="shared" si="7"/>
        <v>C1090.20</v>
      </c>
      <c r="F175" s="33" t="s">
        <v>265</v>
      </c>
      <c r="G175" s="33" t="str">
        <f t="shared" si="8"/>
        <v>Multiple Values</v>
      </c>
      <c r="H175" s="33" t="s">
        <v>17</v>
      </c>
    </row>
    <row r="176" spans="1:8" x14ac:dyDescent="0.25">
      <c r="A176" s="33" t="s">
        <v>15156</v>
      </c>
      <c r="B176" s="33" t="s">
        <v>637</v>
      </c>
      <c r="C176" s="35">
        <f t="shared" si="6"/>
        <v>5</v>
      </c>
      <c r="D176" s="33">
        <v>-2001350</v>
      </c>
      <c r="E176" s="33" t="str">
        <f t="shared" si="7"/>
        <v>C1090.25</v>
      </c>
      <c r="F176" s="33" t="s">
        <v>265</v>
      </c>
      <c r="G176" s="33" t="str">
        <f t="shared" si="8"/>
        <v>Multiple Values</v>
      </c>
      <c r="H176" s="33" t="s">
        <v>17</v>
      </c>
    </row>
    <row r="177" spans="1:8" x14ac:dyDescent="0.25">
      <c r="A177" s="33" t="s">
        <v>15157</v>
      </c>
      <c r="B177" s="33" t="s">
        <v>639</v>
      </c>
      <c r="C177" s="35">
        <f t="shared" si="6"/>
        <v>5</v>
      </c>
      <c r="D177" s="33">
        <v>-2000011</v>
      </c>
      <c r="E177" s="33" t="str">
        <f t="shared" si="7"/>
        <v>C1090.30</v>
      </c>
      <c r="F177" s="33" t="s">
        <v>265</v>
      </c>
      <c r="G177" s="33" t="str">
        <f t="shared" si="8"/>
        <v>Multiple Values</v>
      </c>
      <c r="H177" s="33" t="s">
        <v>17</v>
      </c>
    </row>
    <row r="178" spans="1:8" x14ac:dyDescent="0.25">
      <c r="A178" s="33" t="s">
        <v>15158</v>
      </c>
      <c r="B178" s="33" t="s">
        <v>641</v>
      </c>
      <c r="C178" s="35">
        <f t="shared" si="6"/>
        <v>5</v>
      </c>
      <c r="D178" s="33">
        <v>-2001350</v>
      </c>
      <c r="E178" s="33" t="str">
        <f t="shared" si="7"/>
        <v>C1090.35</v>
      </c>
      <c r="F178" s="33" t="s">
        <v>265</v>
      </c>
      <c r="G178" s="33" t="str">
        <f t="shared" si="8"/>
        <v>Multiple Values</v>
      </c>
      <c r="H178" s="33" t="s">
        <v>17</v>
      </c>
    </row>
    <row r="179" spans="1:8" x14ac:dyDescent="0.25">
      <c r="A179" s="33" t="s">
        <v>15159</v>
      </c>
      <c r="B179" s="33" t="s">
        <v>643</v>
      </c>
      <c r="C179" s="35">
        <f t="shared" si="6"/>
        <v>5</v>
      </c>
      <c r="D179" s="33">
        <v>-2001350</v>
      </c>
      <c r="E179" s="33" t="str">
        <f t="shared" si="7"/>
        <v>C1090.40</v>
      </c>
      <c r="F179" s="33" t="s">
        <v>265</v>
      </c>
      <c r="G179" s="33" t="str">
        <f t="shared" si="8"/>
        <v>Multiple Values</v>
      </c>
      <c r="H179" s="33" t="s">
        <v>17</v>
      </c>
    </row>
    <row r="180" spans="1:8" x14ac:dyDescent="0.25">
      <c r="A180" s="33" t="s">
        <v>15160</v>
      </c>
      <c r="B180" s="33" t="s">
        <v>645</v>
      </c>
      <c r="C180" s="35">
        <f t="shared" si="6"/>
        <v>5</v>
      </c>
      <c r="D180" s="33">
        <v>-2001350</v>
      </c>
      <c r="E180" s="33" t="str">
        <f t="shared" si="7"/>
        <v>C1090.45</v>
      </c>
      <c r="F180" s="33" t="s">
        <v>646</v>
      </c>
      <c r="G180" s="33" t="str">
        <f t="shared" si="8"/>
        <v>22-10 84 16</v>
      </c>
      <c r="H180" s="33" t="s">
        <v>17</v>
      </c>
    </row>
    <row r="181" spans="1:8" x14ac:dyDescent="0.25">
      <c r="A181" s="33" t="s">
        <v>15161</v>
      </c>
      <c r="B181" s="33" t="s">
        <v>648</v>
      </c>
      <c r="C181" s="35">
        <f t="shared" si="6"/>
        <v>5</v>
      </c>
      <c r="D181" s="33">
        <v>-2001350</v>
      </c>
      <c r="E181" s="33" t="str">
        <f t="shared" si="7"/>
        <v>C1090.50</v>
      </c>
      <c r="F181" s="33" t="s">
        <v>265</v>
      </c>
      <c r="G181" s="33" t="str">
        <f t="shared" si="8"/>
        <v>Multiple Values</v>
      </c>
      <c r="H181" s="33" t="s">
        <v>17</v>
      </c>
    </row>
    <row r="182" spans="1:8" x14ac:dyDescent="0.25">
      <c r="A182" s="33" t="s">
        <v>15162</v>
      </c>
      <c r="B182" s="33" t="s">
        <v>650</v>
      </c>
      <c r="C182" s="35">
        <f t="shared" si="6"/>
        <v>5</v>
      </c>
      <c r="D182" s="33">
        <v>-2001350</v>
      </c>
      <c r="E182" s="33" t="str">
        <f t="shared" si="7"/>
        <v>C1090.60</v>
      </c>
      <c r="F182" s="33" t="s">
        <v>265</v>
      </c>
      <c r="G182" s="33" t="str">
        <f t="shared" si="8"/>
        <v>Multiple Values</v>
      </c>
      <c r="H182" s="33" t="s">
        <v>17</v>
      </c>
    </row>
    <row r="183" spans="1:8" x14ac:dyDescent="0.25">
      <c r="A183" s="33" t="s">
        <v>15163</v>
      </c>
      <c r="B183" s="33" t="s">
        <v>652</v>
      </c>
      <c r="C183" s="35">
        <f t="shared" si="6"/>
        <v>5</v>
      </c>
      <c r="D183" s="33">
        <v>-2001350</v>
      </c>
      <c r="E183" s="33" t="str">
        <f t="shared" si="7"/>
        <v>C1090.70</v>
      </c>
      <c r="F183" s="33" t="s">
        <v>265</v>
      </c>
      <c r="G183" s="33" t="str">
        <f t="shared" si="8"/>
        <v>Multiple Values</v>
      </c>
      <c r="H183" s="33" t="s">
        <v>17</v>
      </c>
    </row>
    <row r="184" spans="1:8" x14ac:dyDescent="0.25">
      <c r="A184" s="33" t="s">
        <v>15164</v>
      </c>
      <c r="B184" s="33" t="s">
        <v>654</v>
      </c>
      <c r="C184" s="35">
        <f t="shared" si="6"/>
        <v>5</v>
      </c>
      <c r="D184" s="33">
        <v>-2001350</v>
      </c>
      <c r="E184" s="33" t="str">
        <f t="shared" si="7"/>
        <v>C1090.90</v>
      </c>
      <c r="F184" s="33" t="s">
        <v>265</v>
      </c>
      <c r="G184" s="33" t="str">
        <f t="shared" si="8"/>
        <v>Multiple Values</v>
      </c>
      <c r="H184" s="33" t="s">
        <v>17</v>
      </c>
    </row>
    <row r="185" spans="1:8" x14ac:dyDescent="0.25">
      <c r="A185" s="33" t="s">
        <v>15165</v>
      </c>
      <c r="B185" s="33" t="s">
        <v>656</v>
      </c>
      <c r="C185" s="35">
        <f t="shared" si="6"/>
        <v>3</v>
      </c>
      <c r="E185" s="33" t="str">
        <f t="shared" si="7"/>
        <v>C20</v>
      </c>
      <c r="F185" s="33" t="s">
        <v>17</v>
      </c>
      <c r="G185" s="33" t="str">
        <f t="shared" si="8"/>
        <v>N/A</v>
      </c>
      <c r="H185" s="33" t="s">
        <v>17</v>
      </c>
    </row>
    <row r="186" spans="1:8" x14ac:dyDescent="0.25">
      <c r="A186" s="33" t="s">
        <v>15166</v>
      </c>
      <c r="B186" s="33" t="s">
        <v>658</v>
      </c>
      <c r="C186" s="35">
        <f t="shared" si="6"/>
        <v>4</v>
      </c>
      <c r="E186" s="33" t="str">
        <f t="shared" si="7"/>
        <v>C2010</v>
      </c>
      <c r="F186" s="33" t="s">
        <v>659</v>
      </c>
      <c r="G186" s="33" t="str">
        <f t="shared" si="8"/>
        <v>22-09 70</v>
      </c>
      <c r="H186" s="33" t="s">
        <v>17</v>
      </c>
    </row>
    <row r="187" spans="1:8" x14ac:dyDescent="0.25">
      <c r="A187" s="33" t="s">
        <v>15167</v>
      </c>
      <c r="B187" s="33" t="s">
        <v>661</v>
      </c>
      <c r="C187" s="35">
        <f t="shared" si="6"/>
        <v>5</v>
      </c>
      <c r="D187" s="33">
        <v>-2000011</v>
      </c>
      <c r="E187" s="33" t="str">
        <f t="shared" si="7"/>
        <v>C2010.10</v>
      </c>
      <c r="F187" s="33" t="s">
        <v>662</v>
      </c>
      <c r="G187" s="33" t="str">
        <f t="shared" si="8"/>
        <v>22-09 30</v>
      </c>
      <c r="H187" s="33" t="s">
        <v>17</v>
      </c>
    </row>
    <row r="188" spans="1:8" x14ac:dyDescent="0.25">
      <c r="A188" s="33" t="s">
        <v>15168</v>
      </c>
      <c r="B188" s="33" t="s">
        <v>664</v>
      </c>
      <c r="C188" s="35">
        <f t="shared" si="6"/>
        <v>5</v>
      </c>
      <c r="D188" s="33">
        <v>-2000011</v>
      </c>
      <c r="E188" s="33" t="str">
        <f t="shared" si="7"/>
        <v>C2010.20</v>
      </c>
      <c r="F188" s="33" t="s">
        <v>265</v>
      </c>
      <c r="G188" s="33" t="str">
        <f t="shared" si="8"/>
        <v>Multiple Values</v>
      </c>
      <c r="H188" s="33" t="s">
        <v>17</v>
      </c>
    </row>
    <row r="189" spans="1:8" x14ac:dyDescent="0.25">
      <c r="A189" s="33" t="s">
        <v>15169</v>
      </c>
      <c r="B189" s="33" t="s">
        <v>666</v>
      </c>
      <c r="C189" s="35">
        <f t="shared" si="6"/>
        <v>5</v>
      </c>
      <c r="D189" s="33">
        <v>-2000011</v>
      </c>
      <c r="E189" s="33" t="str">
        <f t="shared" si="7"/>
        <v>C2010.30</v>
      </c>
      <c r="F189" s="33" t="s">
        <v>265</v>
      </c>
      <c r="G189" s="33" t="str">
        <f t="shared" si="8"/>
        <v>Multiple Values</v>
      </c>
      <c r="H189" s="33" t="s">
        <v>17</v>
      </c>
    </row>
    <row r="190" spans="1:8" x14ac:dyDescent="0.25">
      <c r="A190" s="33" t="s">
        <v>15170</v>
      </c>
      <c r="B190" s="33" t="s">
        <v>668</v>
      </c>
      <c r="C190" s="35">
        <f t="shared" si="6"/>
        <v>5</v>
      </c>
      <c r="D190" s="33">
        <v>-2000011</v>
      </c>
      <c r="E190" s="33" t="str">
        <f t="shared" si="7"/>
        <v>C2010.35</v>
      </c>
      <c r="F190" s="33" t="s">
        <v>669</v>
      </c>
      <c r="G190" s="33" t="str">
        <f t="shared" si="8"/>
        <v>22-09 73</v>
      </c>
      <c r="H190" s="33" t="s">
        <v>17</v>
      </c>
    </row>
    <row r="191" spans="1:8" x14ac:dyDescent="0.25">
      <c r="A191" s="33" t="s">
        <v>15171</v>
      </c>
      <c r="B191" s="33" t="s">
        <v>671</v>
      </c>
      <c r="C191" s="35">
        <f t="shared" si="6"/>
        <v>5</v>
      </c>
      <c r="D191" s="33">
        <v>-2000011</v>
      </c>
      <c r="E191" s="33" t="str">
        <f t="shared" si="7"/>
        <v>C2010.50</v>
      </c>
      <c r="F191" s="33" t="s">
        <v>672</v>
      </c>
      <c r="G191" s="33" t="str">
        <f t="shared" si="8"/>
        <v>22-09 75</v>
      </c>
      <c r="H191" s="33" t="s">
        <v>17</v>
      </c>
    </row>
    <row r="192" spans="1:8" x14ac:dyDescent="0.25">
      <c r="A192" s="33" t="s">
        <v>15172</v>
      </c>
      <c r="B192" s="33" t="s">
        <v>674</v>
      </c>
      <c r="C192" s="35">
        <f t="shared" si="6"/>
        <v>5</v>
      </c>
      <c r="D192" s="33">
        <v>-2000011</v>
      </c>
      <c r="E192" s="33" t="str">
        <f t="shared" si="7"/>
        <v>C2010.60</v>
      </c>
      <c r="F192" s="33" t="s">
        <v>265</v>
      </c>
      <c r="G192" s="33" t="str">
        <f t="shared" si="8"/>
        <v>Multiple Values</v>
      </c>
      <c r="H192" s="33" t="s">
        <v>17</v>
      </c>
    </row>
    <row r="193" spans="1:8" x14ac:dyDescent="0.25">
      <c r="A193" s="33" t="s">
        <v>15173</v>
      </c>
      <c r="B193" s="33" t="s">
        <v>676</v>
      </c>
      <c r="C193" s="35">
        <f t="shared" si="6"/>
        <v>5</v>
      </c>
      <c r="D193" s="33">
        <v>-2000011</v>
      </c>
      <c r="E193" s="33" t="str">
        <f t="shared" si="7"/>
        <v>C2010.70</v>
      </c>
      <c r="F193" s="33" t="s">
        <v>677</v>
      </c>
      <c r="G193" s="33" t="str">
        <f t="shared" si="8"/>
        <v>22-09 90</v>
      </c>
      <c r="H193" s="33" t="s">
        <v>17</v>
      </c>
    </row>
    <row r="194" spans="1:8" x14ac:dyDescent="0.25">
      <c r="A194" s="33" t="s">
        <v>15174</v>
      </c>
      <c r="B194" s="33" t="s">
        <v>679</v>
      </c>
      <c r="C194" s="35">
        <f t="shared" si="6"/>
        <v>5</v>
      </c>
      <c r="D194" s="33">
        <v>-2000011</v>
      </c>
      <c r="E194" s="33" t="str">
        <f t="shared" si="7"/>
        <v>C2010.80</v>
      </c>
      <c r="F194" s="33" t="s">
        <v>265</v>
      </c>
      <c r="G194" s="33" t="str">
        <f t="shared" si="8"/>
        <v>Multiple Values</v>
      </c>
      <c r="H194" s="33" t="s">
        <v>17</v>
      </c>
    </row>
    <row r="195" spans="1:8" x14ac:dyDescent="0.25">
      <c r="A195" s="33" t="s">
        <v>15175</v>
      </c>
      <c r="B195" s="33" t="s">
        <v>681</v>
      </c>
      <c r="C195" s="35">
        <f t="shared" si="6"/>
        <v>5</v>
      </c>
      <c r="D195" s="33">
        <v>-2000011</v>
      </c>
      <c r="E195" s="33" t="str">
        <f t="shared" si="7"/>
        <v>C2010.90</v>
      </c>
      <c r="F195" s="33" t="s">
        <v>265</v>
      </c>
      <c r="G195" s="33" t="str">
        <f t="shared" si="8"/>
        <v>Multiple Values</v>
      </c>
      <c r="H195" s="33" t="s">
        <v>17</v>
      </c>
    </row>
    <row r="196" spans="1:8" x14ac:dyDescent="0.25">
      <c r="A196" s="33" t="s">
        <v>15176</v>
      </c>
      <c r="B196" s="33" t="s">
        <v>683</v>
      </c>
      <c r="C196" s="35">
        <f t="shared" si="6"/>
        <v>4</v>
      </c>
      <c r="E196" s="33" t="str">
        <f t="shared" si="7"/>
        <v>C2020</v>
      </c>
      <c r="F196" s="33" t="s">
        <v>265</v>
      </c>
      <c r="G196" s="33" t="str">
        <f t="shared" si="8"/>
        <v>Multiple Values</v>
      </c>
      <c r="H196" s="33" t="s">
        <v>17</v>
      </c>
    </row>
    <row r="197" spans="1:8" x14ac:dyDescent="0.25">
      <c r="A197" s="33" t="s">
        <v>15177</v>
      </c>
      <c r="B197" s="33" t="s">
        <v>685</v>
      </c>
      <c r="C197" s="35">
        <f t="shared" si="6"/>
        <v>4</v>
      </c>
      <c r="D197" s="33">
        <v>-2000032</v>
      </c>
      <c r="E197" s="33" t="str">
        <f t="shared" si="7"/>
        <v>C2030</v>
      </c>
      <c r="F197" s="33" t="s">
        <v>686</v>
      </c>
      <c r="G197" s="33" t="str">
        <f t="shared" si="8"/>
        <v>22-09 60</v>
      </c>
      <c r="H197" s="33" t="s">
        <v>17</v>
      </c>
    </row>
    <row r="198" spans="1:8" x14ac:dyDescent="0.25">
      <c r="A198" s="33" t="s">
        <v>15178</v>
      </c>
      <c r="B198" s="33" t="s">
        <v>688</v>
      </c>
      <c r="C198" s="35">
        <f t="shared" si="6"/>
        <v>5</v>
      </c>
      <c r="D198" s="33">
        <v>-2000032</v>
      </c>
      <c r="E198" s="33" t="str">
        <f t="shared" si="7"/>
        <v>C2030.10</v>
      </c>
      <c r="F198" s="33" t="s">
        <v>265</v>
      </c>
      <c r="G198" s="33" t="str">
        <f t="shared" si="8"/>
        <v>Multiple Values</v>
      </c>
      <c r="H198" s="33" t="s">
        <v>17</v>
      </c>
    </row>
    <row r="199" spans="1:8" x14ac:dyDescent="0.25">
      <c r="A199" s="33" t="s">
        <v>15179</v>
      </c>
      <c r="B199" s="33" t="s">
        <v>690</v>
      </c>
      <c r="C199" s="35">
        <f t="shared" si="6"/>
        <v>5</v>
      </c>
      <c r="D199" s="33">
        <v>-2000032</v>
      </c>
      <c r="E199" s="33" t="str">
        <f t="shared" si="7"/>
        <v>C2030.20</v>
      </c>
      <c r="F199" s="33" t="s">
        <v>662</v>
      </c>
      <c r="G199" s="33" t="str">
        <f t="shared" si="8"/>
        <v>22-09 30</v>
      </c>
      <c r="H199" s="33" t="s">
        <v>17</v>
      </c>
    </row>
    <row r="200" spans="1:8" x14ac:dyDescent="0.25">
      <c r="A200" s="33" t="s">
        <v>15180</v>
      </c>
      <c r="B200" s="33" t="s">
        <v>692</v>
      </c>
      <c r="C200" s="35">
        <f t="shared" si="6"/>
        <v>5</v>
      </c>
      <c r="D200" s="33">
        <v>-2000032</v>
      </c>
      <c r="E200" s="33" t="str">
        <f t="shared" si="7"/>
        <v>C2030.30</v>
      </c>
      <c r="F200" s="33" t="s">
        <v>265</v>
      </c>
      <c r="G200" s="33" t="str">
        <f t="shared" si="8"/>
        <v>Multiple Values</v>
      </c>
      <c r="H200" s="33" t="s">
        <v>17</v>
      </c>
    </row>
    <row r="201" spans="1:8" x14ac:dyDescent="0.25">
      <c r="A201" s="33" t="s">
        <v>15181</v>
      </c>
      <c r="B201" s="33" t="s">
        <v>694</v>
      </c>
      <c r="C201" s="35">
        <f t="shared" si="6"/>
        <v>5</v>
      </c>
      <c r="D201" s="33">
        <v>-2000032</v>
      </c>
      <c r="E201" s="33" t="str">
        <f t="shared" si="7"/>
        <v>C2030.40</v>
      </c>
      <c r="F201" s="33" t="s">
        <v>265</v>
      </c>
      <c r="G201" s="33" t="str">
        <f t="shared" si="8"/>
        <v>Multiple Values</v>
      </c>
      <c r="H201" s="33" t="s">
        <v>17</v>
      </c>
    </row>
    <row r="202" spans="1:8" x14ac:dyDescent="0.25">
      <c r="A202" s="33" t="s">
        <v>15182</v>
      </c>
      <c r="B202" s="33" t="s">
        <v>696</v>
      </c>
      <c r="C202" s="35">
        <f t="shared" ref="C202:C265" si="9">SUM((LEN(A202)+1)/3)</f>
        <v>5</v>
      </c>
      <c r="D202" s="33">
        <v>-2000032</v>
      </c>
      <c r="E202" s="33" t="str">
        <f t="shared" ref="E202:E265" si="10">IF(LEN(A202)=5,CHAR(SUM(64+RIGHT(A202,2))),IF(LEN(A202)=8,CONCATENATE(CHAR(SUM(64+MID(A202,4,2))),RIGHT(A202,2)),IF(LEN(A202)=11,CONCATENATE(CHAR(SUM(64+MID(A202,4,2))),MID(A202,7,2),RIGHT(A202,2)),CONCATENATE(CHAR(SUM(64+MID(A202,4,2))),MID(A202,7,2),MID(A202,10,2),".",RIGHT(A202,2)))))</f>
        <v>C2030.45</v>
      </c>
      <c r="F202" s="33" t="s">
        <v>697</v>
      </c>
      <c r="G202" s="33" t="str">
        <f t="shared" ref="G202:G265" si="11">IF(F202="N/A","N/A",IF(F202="Multiple Values","Multiple Values",IF(LEN(F202)&gt;8,CONCATENATE("22-",LEFT(F202,8)," ",RIGHT(F202,2)),IF(RIGHT(F202,5)="00 00",CONCATENATE("22-",LEFT(F202,2)),IF(RIGHT(F202,3)=" 00",CONCATENATE("22-",LEFT(F202,5)),CONCATENATE("22-",F202))))))</f>
        <v>22-09 64</v>
      </c>
      <c r="H202" s="33" t="s">
        <v>17</v>
      </c>
    </row>
    <row r="203" spans="1:8" x14ac:dyDescent="0.25">
      <c r="A203" s="33" t="s">
        <v>15183</v>
      </c>
      <c r="B203" s="33" t="s">
        <v>699</v>
      </c>
      <c r="C203" s="35">
        <f t="shared" si="9"/>
        <v>5</v>
      </c>
      <c r="D203" s="33">
        <v>-2000032</v>
      </c>
      <c r="E203" s="33" t="str">
        <f t="shared" si="10"/>
        <v>C2030.50</v>
      </c>
      <c r="F203" s="33" t="s">
        <v>700</v>
      </c>
      <c r="G203" s="33" t="str">
        <f t="shared" si="11"/>
        <v>22-09 65</v>
      </c>
      <c r="H203" s="33" t="s">
        <v>17</v>
      </c>
    </row>
    <row r="204" spans="1:8" x14ac:dyDescent="0.25">
      <c r="A204" s="33" t="s">
        <v>15184</v>
      </c>
      <c r="B204" s="33" t="s">
        <v>702</v>
      </c>
      <c r="C204" s="35">
        <f t="shared" si="9"/>
        <v>5</v>
      </c>
      <c r="D204" s="33">
        <v>-2000032</v>
      </c>
      <c r="E204" s="33" t="str">
        <f t="shared" si="10"/>
        <v>C2030.60</v>
      </c>
      <c r="F204" s="33" t="s">
        <v>265</v>
      </c>
      <c r="G204" s="33" t="str">
        <f t="shared" si="11"/>
        <v>Multiple Values</v>
      </c>
      <c r="H204" s="33" t="s">
        <v>17</v>
      </c>
    </row>
    <row r="205" spans="1:8" x14ac:dyDescent="0.25">
      <c r="A205" s="33" t="s">
        <v>15185</v>
      </c>
      <c r="B205" s="33" t="s">
        <v>704</v>
      </c>
      <c r="C205" s="35">
        <f t="shared" si="9"/>
        <v>5</v>
      </c>
      <c r="D205" s="33">
        <v>-2000032</v>
      </c>
      <c r="E205" s="33" t="str">
        <f t="shared" si="10"/>
        <v>C2030.70</v>
      </c>
      <c r="F205" s="33" t="s">
        <v>265</v>
      </c>
      <c r="G205" s="33" t="str">
        <f t="shared" si="11"/>
        <v>Multiple Values</v>
      </c>
      <c r="H205" s="33" t="s">
        <v>17</v>
      </c>
    </row>
    <row r="206" spans="1:8" x14ac:dyDescent="0.25">
      <c r="A206" s="33" t="s">
        <v>15186</v>
      </c>
      <c r="B206" s="33" t="s">
        <v>706</v>
      </c>
      <c r="C206" s="35">
        <f t="shared" si="9"/>
        <v>5</v>
      </c>
      <c r="D206" s="33">
        <v>-2000032</v>
      </c>
      <c r="E206" s="33" t="str">
        <f t="shared" si="10"/>
        <v>C2030.75</v>
      </c>
      <c r="F206" s="33" t="s">
        <v>265</v>
      </c>
      <c r="G206" s="33" t="str">
        <f t="shared" si="11"/>
        <v>Multiple Values</v>
      </c>
      <c r="H206" s="33" t="s">
        <v>17</v>
      </c>
    </row>
    <row r="207" spans="1:8" x14ac:dyDescent="0.25">
      <c r="A207" s="33" t="s">
        <v>15187</v>
      </c>
      <c r="B207" s="33" t="s">
        <v>708</v>
      </c>
      <c r="C207" s="35">
        <f t="shared" si="9"/>
        <v>5</v>
      </c>
      <c r="D207" s="33">
        <v>-2000032</v>
      </c>
      <c r="E207" s="33" t="str">
        <f t="shared" si="10"/>
        <v>C2030.80</v>
      </c>
      <c r="F207" s="33" t="s">
        <v>265</v>
      </c>
      <c r="G207" s="33" t="str">
        <f t="shared" si="11"/>
        <v>Multiple Values</v>
      </c>
      <c r="H207" s="33" t="s">
        <v>17</v>
      </c>
    </row>
    <row r="208" spans="1:8" x14ac:dyDescent="0.25">
      <c r="A208" s="33" t="s">
        <v>15188</v>
      </c>
      <c r="B208" s="33" t="s">
        <v>710</v>
      </c>
      <c r="C208" s="35">
        <f t="shared" si="9"/>
        <v>5</v>
      </c>
      <c r="D208" s="33">
        <v>-2000032</v>
      </c>
      <c r="E208" s="33" t="str">
        <f t="shared" si="10"/>
        <v>C2030.85</v>
      </c>
      <c r="F208" s="33" t="s">
        <v>265</v>
      </c>
      <c r="G208" s="33" t="str">
        <f t="shared" si="11"/>
        <v>Multiple Values</v>
      </c>
      <c r="H208" s="33" t="s">
        <v>17</v>
      </c>
    </row>
    <row r="209" spans="1:8" x14ac:dyDescent="0.25">
      <c r="A209" s="33" t="s">
        <v>15189</v>
      </c>
      <c r="B209" s="33" t="s">
        <v>712</v>
      </c>
      <c r="C209" s="35">
        <f t="shared" si="9"/>
        <v>5</v>
      </c>
      <c r="D209" s="33">
        <v>-2000032</v>
      </c>
      <c r="E209" s="33" t="str">
        <f t="shared" si="10"/>
        <v>C2030.90</v>
      </c>
      <c r="F209" s="33" t="s">
        <v>265</v>
      </c>
      <c r="G209" s="33" t="str">
        <f t="shared" si="11"/>
        <v>Multiple Values</v>
      </c>
      <c r="H209" s="33" t="s">
        <v>17</v>
      </c>
    </row>
    <row r="210" spans="1:8" x14ac:dyDescent="0.25">
      <c r="A210" s="33" t="s">
        <v>15190</v>
      </c>
      <c r="B210" s="33" t="s">
        <v>714</v>
      </c>
      <c r="C210" s="35">
        <f t="shared" si="9"/>
        <v>4</v>
      </c>
      <c r="E210" s="33" t="str">
        <f t="shared" si="10"/>
        <v>C2040</v>
      </c>
      <c r="F210" s="33" t="s">
        <v>17</v>
      </c>
      <c r="G210" s="33" t="str">
        <f t="shared" si="11"/>
        <v>N/A</v>
      </c>
      <c r="H210" s="33" t="s">
        <v>17</v>
      </c>
    </row>
    <row r="211" spans="1:8" x14ac:dyDescent="0.25">
      <c r="A211" s="33" t="s">
        <v>15191</v>
      </c>
      <c r="B211" s="33" t="s">
        <v>716</v>
      </c>
      <c r="C211" s="35">
        <f t="shared" si="9"/>
        <v>5</v>
      </c>
      <c r="D211" s="33">
        <v>-2000120</v>
      </c>
      <c r="E211" s="33" t="str">
        <f t="shared" si="10"/>
        <v>C2040.20</v>
      </c>
      <c r="F211" s="33" t="s">
        <v>662</v>
      </c>
      <c r="G211" s="33" t="str">
        <f t="shared" si="11"/>
        <v>22-09 30</v>
      </c>
      <c r="H211" s="33" t="s">
        <v>17</v>
      </c>
    </row>
    <row r="212" spans="1:8" x14ac:dyDescent="0.25">
      <c r="A212" s="33" t="s">
        <v>15192</v>
      </c>
      <c r="B212" s="33" t="s">
        <v>718</v>
      </c>
      <c r="C212" s="35">
        <f t="shared" si="9"/>
        <v>5</v>
      </c>
      <c r="D212" s="33">
        <v>-2000120</v>
      </c>
      <c r="E212" s="33" t="str">
        <f t="shared" si="10"/>
        <v>C2040.40</v>
      </c>
      <c r="F212" s="33" t="s">
        <v>719</v>
      </c>
      <c r="G212" s="33" t="str">
        <f t="shared" si="11"/>
        <v>22-09 63</v>
      </c>
      <c r="H212" s="33" t="s">
        <v>17</v>
      </c>
    </row>
    <row r="213" spans="1:8" x14ac:dyDescent="0.25">
      <c r="A213" s="33" t="s">
        <v>15193</v>
      </c>
      <c r="B213" s="33" t="s">
        <v>721</v>
      </c>
      <c r="C213" s="35">
        <f t="shared" si="9"/>
        <v>5</v>
      </c>
      <c r="D213" s="33">
        <v>-2000120</v>
      </c>
      <c r="E213" s="33" t="str">
        <f t="shared" si="10"/>
        <v>C2040.45</v>
      </c>
      <c r="F213" s="33" t="s">
        <v>697</v>
      </c>
      <c r="G213" s="33" t="str">
        <f t="shared" si="11"/>
        <v>22-09 64</v>
      </c>
      <c r="H213" s="33" t="s">
        <v>17</v>
      </c>
    </row>
    <row r="214" spans="1:8" x14ac:dyDescent="0.25">
      <c r="A214" s="33" t="s">
        <v>15194</v>
      </c>
      <c r="B214" s="33" t="s">
        <v>723</v>
      </c>
      <c r="C214" s="35">
        <f t="shared" si="9"/>
        <v>5</v>
      </c>
      <c r="D214" s="33">
        <v>-2000120</v>
      </c>
      <c r="E214" s="33" t="str">
        <f t="shared" si="10"/>
        <v>C2040.50</v>
      </c>
      <c r="F214" s="33" t="s">
        <v>700</v>
      </c>
      <c r="G214" s="33" t="str">
        <f t="shared" si="11"/>
        <v>22-09 65</v>
      </c>
      <c r="H214" s="33" t="s">
        <v>17</v>
      </c>
    </row>
    <row r="215" spans="1:8" x14ac:dyDescent="0.25">
      <c r="A215" s="33" t="s">
        <v>15195</v>
      </c>
      <c r="B215" s="33" t="s">
        <v>725</v>
      </c>
      <c r="C215" s="35">
        <f t="shared" si="9"/>
        <v>5</v>
      </c>
      <c r="D215" s="33">
        <v>-2000120</v>
      </c>
      <c r="E215" s="33" t="str">
        <f t="shared" si="10"/>
        <v>C2040.60</v>
      </c>
      <c r="F215" s="33" t="s">
        <v>726</v>
      </c>
      <c r="G215" s="33" t="str">
        <f t="shared" si="11"/>
        <v>22-09 66</v>
      </c>
      <c r="H215" s="33" t="s">
        <v>17</v>
      </c>
    </row>
    <row r="216" spans="1:8" x14ac:dyDescent="0.25">
      <c r="A216" s="33" t="s">
        <v>15196</v>
      </c>
      <c r="B216" s="33" t="s">
        <v>728</v>
      </c>
      <c r="C216" s="35">
        <f t="shared" si="9"/>
        <v>5</v>
      </c>
      <c r="D216" s="33">
        <v>-2000120</v>
      </c>
      <c r="E216" s="33" t="str">
        <f t="shared" si="10"/>
        <v>C2040.75</v>
      </c>
      <c r="F216" s="33" t="s">
        <v>729</v>
      </c>
      <c r="G216" s="33" t="str">
        <f t="shared" si="11"/>
        <v>22-09 68</v>
      </c>
      <c r="H216" s="33" t="s">
        <v>17</v>
      </c>
    </row>
    <row r="217" spans="1:8" x14ac:dyDescent="0.25">
      <c r="A217" s="33" t="s">
        <v>15197</v>
      </c>
      <c r="B217" s="33" t="s">
        <v>731</v>
      </c>
      <c r="C217" s="35">
        <f t="shared" si="9"/>
        <v>4</v>
      </c>
      <c r="E217" s="33" t="str">
        <f t="shared" si="10"/>
        <v>C2050</v>
      </c>
      <c r="F217" s="33" t="s">
        <v>732</v>
      </c>
      <c r="G217" s="33" t="str">
        <f t="shared" si="11"/>
        <v>22-09 50</v>
      </c>
      <c r="H217" s="33" t="s">
        <v>17</v>
      </c>
    </row>
    <row r="218" spans="1:8" x14ac:dyDescent="0.25">
      <c r="A218" s="33" t="s">
        <v>15198</v>
      </c>
      <c r="B218" s="33" t="s">
        <v>734</v>
      </c>
      <c r="C218" s="35">
        <f t="shared" si="9"/>
        <v>5</v>
      </c>
      <c r="D218" s="33">
        <v>-2000038</v>
      </c>
      <c r="E218" s="33" t="str">
        <f t="shared" si="10"/>
        <v>C2050.10</v>
      </c>
      <c r="F218" s="33" t="s">
        <v>307</v>
      </c>
      <c r="G218" s="33" t="str">
        <f t="shared" si="11"/>
        <v>22-09 20</v>
      </c>
      <c r="H218" s="33" t="s">
        <v>17</v>
      </c>
    </row>
    <row r="219" spans="1:8" x14ac:dyDescent="0.25">
      <c r="A219" s="33" t="s">
        <v>15199</v>
      </c>
      <c r="B219" s="33" t="s">
        <v>736</v>
      </c>
      <c r="C219" s="35">
        <f t="shared" si="9"/>
        <v>5</v>
      </c>
      <c r="D219" s="33">
        <v>-2000038</v>
      </c>
      <c r="E219" s="33" t="str">
        <f t="shared" si="10"/>
        <v>C2050.20</v>
      </c>
      <c r="F219" s="33" t="s">
        <v>265</v>
      </c>
      <c r="G219" s="33" t="str">
        <f t="shared" si="11"/>
        <v>Multiple Values</v>
      </c>
      <c r="H219" s="33" t="s">
        <v>17</v>
      </c>
    </row>
    <row r="220" spans="1:8" x14ac:dyDescent="0.25">
      <c r="A220" s="33" t="s">
        <v>15200</v>
      </c>
      <c r="B220" s="33" t="s">
        <v>738</v>
      </c>
      <c r="C220" s="35">
        <f t="shared" si="9"/>
        <v>5</v>
      </c>
      <c r="D220" s="33">
        <v>-2000038</v>
      </c>
      <c r="E220" s="33" t="str">
        <f t="shared" si="10"/>
        <v>C2050.70</v>
      </c>
      <c r="F220" s="33" t="s">
        <v>677</v>
      </c>
      <c r="G220" s="33" t="str">
        <f t="shared" si="11"/>
        <v>22-09 90</v>
      </c>
      <c r="H220" s="33" t="s">
        <v>17</v>
      </c>
    </row>
    <row r="221" spans="1:8" x14ac:dyDescent="0.25">
      <c r="A221" s="33" t="s">
        <v>15201</v>
      </c>
      <c r="B221" s="33" t="s">
        <v>740</v>
      </c>
      <c r="C221" s="35">
        <f t="shared" si="9"/>
        <v>5</v>
      </c>
      <c r="D221" s="33">
        <v>-2000038</v>
      </c>
      <c r="E221" s="33" t="str">
        <f t="shared" si="10"/>
        <v>C2050.80</v>
      </c>
      <c r="F221" s="33" t="s">
        <v>265</v>
      </c>
      <c r="G221" s="33" t="str">
        <f t="shared" si="11"/>
        <v>Multiple Values</v>
      </c>
      <c r="H221" s="33" t="s">
        <v>17</v>
      </c>
    </row>
    <row r="222" spans="1:8" x14ac:dyDescent="0.25">
      <c r="A222" s="33" t="s">
        <v>15202</v>
      </c>
      <c r="B222" s="33" t="s">
        <v>742</v>
      </c>
      <c r="C222" s="35">
        <f t="shared" si="9"/>
        <v>5</v>
      </c>
      <c r="D222" s="33">
        <v>-2000038</v>
      </c>
      <c r="E222" s="33" t="str">
        <f t="shared" si="10"/>
        <v>C2050.90</v>
      </c>
      <c r="F222" s="33" t="s">
        <v>265</v>
      </c>
      <c r="G222" s="33" t="str">
        <f t="shared" si="11"/>
        <v>Multiple Values</v>
      </c>
      <c r="H222" s="33" t="s">
        <v>17</v>
      </c>
    </row>
    <row r="223" spans="1:8" x14ac:dyDescent="0.25">
      <c r="A223" s="33" t="s">
        <v>15203</v>
      </c>
      <c r="B223" s="33" t="s">
        <v>744</v>
      </c>
      <c r="C223" s="35">
        <f t="shared" si="9"/>
        <v>4</v>
      </c>
      <c r="E223" s="33" t="str">
        <f t="shared" si="10"/>
        <v>C2090</v>
      </c>
      <c r="F223" s="33" t="s">
        <v>745</v>
      </c>
      <c r="G223" s="33" t="str">
        <f t="shared" si="11"/>
        <v>22-09 06 00 13</v>
      </c>
      <c r="H223" s="33" t="s">
        <v>17</v>
      </c>
    </row>
    <row r="224" spans="1:8" x14ac:dyDescent="0.25">
      <c r="A224" s="33" t="s">
        <v>15204</v>
      </c>
      <c r="B224" s="33" t="s">
        <v>747</v>
      </c>
      <c r="C224" s="35">
        <f t="shared" si="9"/>
        <v>2</v>
      </c>
      <c r="E224" s="33" t="str">
        <f t="shared" si="10"/>
        <v>D</v>
      </c>
      <c r="F224" s="33" t="s">
        <v>17</v>
      </c>
      <c r="G224" s="33" t="str">
        <f t="shared" si="11"/>
        <v>N/A</v>
      </c>
      <c r="H224" s="33" t="s">
        <v>17</v>
      </c>
    </row>
    <row r="225" spans="1:8" x14ac:dyDescent="0.25">
      <c r="A225" s="33" t="s">
        <v>15205</v>
      </c>
      <c r="B225" s="33" t="s">
        <v>749</v>
      </c>
      <c r="C225" s="35">
        <f t="shared" si="9"/>
        <v>3</v>
      </c>
      <c r="E225" s="33" t="str">
        <f t="shared" si="10"/>
        <v>D10</v>
      </c>
      <c r="F225" s="33" t="s">
        <v>750</v>
      </c>
      <c r="G225" s="33" t="str">
        <f t="shared" si="11"/>
        <v>22-14</v>
      </c>
      <c r="H225" s="33" t="s">
        <v>17</v>
      </c>
    </row>
    <row r="226" spans="1:8" x14ac:dyDescent="0.25">
      <c r="A226" s="33" t="s">
        <v>15206</v>
      </c>
      <c r="B226" s="33" t="s">
        <v>752</v>
      </c>
      <c r="C226" s="35">
        <f t="shared" si="9"/>
        <v>4</v>
      </c>
      <c r="D226" s="33">
        <v>-2001350</v>
      </c>
      <c r="E226" s="33" t="str">
        <f t="shared" si="10"/>
        <v>D1010</v>
      </c>
      <c r="F226" s="33" t="s">
        <v>265</v>
      </c>
      <c r="G226" s="33" t="str">
        <f t="shared" si="11"/>
        <v>Multiple Values</v>
      </c>
      <c r="H226" s="33" t="s">
        <v>17</v>
      </c>
    </row>
    <row r="227" spans="1:8" x14ac:dyDescent="0.25">
      <c r="A227" s="33" t="s">
        <v>15207</v>
      </c>
      <c r="B227" s="33" t="s">
        <v>754</v>
      </c>
      <c r="C227" s="35">
        <f t="shared" si="9"/>
        <v>5</v>
      </c>
      <c r="D227" s="33">
        <v>-2001350</v>
      </c>
      <c r="E227" s="33" t="str">
        <f t="shared" si="10"/>
        <v>D1010.10</v>
      </c>
      <c r="F227" s="33" t="s">
        <v>265</v>
      </c>
      <c r="G227" s="33" t="str">
        <f t="shared" si="11"/>
        <v>Multiple Values</v>
      </c>
      <c r="H227" s="33" t="s">
        <v>17</v>
      </c>
    </row>
    <row r="228" spans="1:8" x14ac:dyDescent="0.25">
      <c r="A228" s="33" t="s">
        <v>15208</v>
      </c>
      <c r="B228" s="33" t="s">
        <v>756</v>
      </c>
      <c r="C228" s="35">
        <f t="shared" si="9"/>
        <v>5</v>
      </c>
      <c r="D228" s="33">
        <v>-2001350</v>
      </c>
      <c r="E228" s="33" t="str">
        <f t="shared" si="10"/>
        <v>D1010.20</v>
      </c>
      <c r="F228" s="33" t="s">
        <v>265</v>
      </c>
      <c r="G228" s="33" t="str">
        <f t="shared" si="11"/>
        <v>Multiple Values</v>
      </c>
      <c r="H228" s="33" t="s">
        <v>17</v>
      </c>
    </row>
    <row r="229" spans="1:8" x14ac:dyDescent="0.25">
      <c r="A229" s="33" t="s">
        <v>15209</v>
      </c>
      <c r="B229" s="33" t="s">
        <v>758</v>
      </c>
      <c r="C229" s="35">
        <f t="shared" si="9"/>
        <v>5</v>
      </c>
      <c r="D229" s="33">
        <v>-2001350</v>
      </c>
      <c r="E229" s="33" t="str">
        <f t="shared" si="10"/>
        <v>D1010.30</v>
      </c>
      <c r="F229" s="33" t="s">
        <v>759</v>
      </c>
      <c r="G229" s="33" t="str">
        <f t="shared" si="11"/>
        <v>22-14 31</v>
      </c>
      <c r="H229" s="33" t="s">
        <v>17</v>
      </c>
    </row>
    <row r="230" spans="1:8" x14ac:dyDescent="0.25">
      <c r="A230" s="33" t="s">
        <v>15210</v>
      </c>
      <c r="B230" s="33" t="s">
        <v>761</v>
      </c>
      <c r="C230" s="35">
        <f t="shared" si="9"/>
        <v>5</v>
      </c>
      <c r="D230" s="33">
        <v>-2001350</v>
      </c>
      <c r="E230" s="33" t="str">
        <f t="shared" si="10"/>
        <v>D1010.50</v>
      </c>
      <c r="F230" s="33" t="s">
        <v>762</v>
      </c>
      <c r="G230" s="33" t="str">
        <f t="shared" si="11"/>
        <v>22-14 10</v>
      </c>
      <c r="H230" s="33" t="s">
        <v>17</v>
      </c>
    </row>
    <row r="231" spans="1:8" x14ac:dyDescent="0.25">
      <c r="A231" s="33" t="s">
        <v>15211</v>
      </c>
      <c r="B231" s="33" t="s">
        <v>764</v>
      </c>
      <c r="C231" s="35">
        <f t="shared" si="9"/>
        <v>5</v>
      </c>
      <c r="D231" s="33">
        <v>-2001350</v>
      </c>
      <c r="E231" s="33" t="str">
        <f t="shared" si="10"/>
        <v>D1010.60</v>
      </c>
      <c r="F231" s="33" t="s">
        <v>765</v>
      </c>
      <c r="G231" s="33" t="str">
        <f t="shared" si="11"/>
        <v>22-14 33</v>
      </c>
      <c r="H231" s="33" t="s">
        <v>17</v>
      </c>
    </row>
    <row r="232" spans="1:8" x14ac:dyDescent="0.25">
      <c r="A232" s="33" t="s">
        <v>15212</v>
      </c>
      <c r="B232" s="33" t="s">
        <v>767</v>
      </c>
      <c r="C232" s="35">
        <f t="shared" si="9"/>
        <v>4</v>
      </c>
      <c r="D232" s="33">
        <v>-2001350</v>
      </c>
      <c r="E232" s="33" t="str">
        <f t="shared" si="10"/>
        <v>D1030</v>
      </c>
      <c r="F232" s="33" t="s">
        <v>17</v>
      </c>
      <c r="G232" s="33" t="str">
        <f t="shared" si="11"/>
        <v>N/A</v>
      </c>
      <c r="H232" s="33" t="s">
        <v>17</v>
      </c>
    </row>
    <row r="233" spans="1:8" x14ac:dyDescent="0.25">
      <c r="A233" s="33" t="s">
        <v>15213</v>
      </c>
      <c r="B233" s="33" t="s">
        <v>769</v>
      </c>
      <c r="C233" s="35">
        <f t="shared" si="9"/>
        <v>5</v>
      </c>
      <c r="D233" s="33">
        <v>-2001350</v>
      </c>
      <c r="E233" s="33" t="str">
        <f t="shared" si="10"/>
        <v>D1030.10</v>
      </c>
      <c r="F233" s="33" t="s">
        <v>770</v>
      </c>
      <c r="G233" s="33" t="str">
        <f t="shared" si="11"/>
        <v>22-14 32</v>
      </c>
      <c r="H233" s="33" t="s">
        <v>17</v>
      </c>
    </row>
    <row r="234" spans="1:8" x14ac:dyDescent="0.25">
      <c r="A234" s="33" t="s">
        <v>15214</v>
      </c>
      <c r="B234" s="33" t="s">
        <v>772</v>
      </c>
      <c r="C234" s="35">
        <f t="shared" si="9"/>
        <v>5</v>
      </c>
      <c r="D234" s="33">
        <v>-2001350</v>
      </c>
      <c r="E234" s="33" t="str">
        <f t="shared" si="10"/>
        <v>D1030.30</v>
      </c>
      <c r="F234" s="33" t="s">
        <v>265</v>
      </c>
      <c r="G234" s="33" t="str">
        <f t="shared" si="11"/>
        <v>Multiple Values</v>
      </c>
      <c r="H234" s="33" t="s">
        <v>17</v>
      </c>
    </row>
    <row r="235" spans="1:8" x14ac:dyDescent="0.25">
      <c r="A235" s="33" t="s">
        <v>15215</v>
      </c>
      <c r="B235" s="33" t="s">
        <v>774</v>
      </c>
      <c r="C235" s="35">
        <f t="shared" si="9"/>
        <v>5</v>
      </c>
      <c r="D235" s="33">
        <v>-2001350</v>
      </c>
      <c r="E235" s="33" t="str">
        <f t="shared" si="10"/>
        <v>D1030.50</v>
      </c>
      <c r="F235" s="33" t="s">
        <v>265</v>
      </c>
      <c r="G235" s="33" t="str">
        <f t="shared" si="11"/>
        <v>Multiple Values</v>
      </c>
      <c r="H235" s="33" t="s">
        <v>17</v>
      </c>
    </row>
    <row r="236" spans="1:8" x14ac:dyDescent="0.25">
      <c r="A236" s="33" t="s">
        <v>15216</v>
      </c>
      <c r="B236" s="33" t="s">
        <v>776</v>
      </c>
      <c r="C236" s="35">
        <f t="shared" si="9"/>
        <v>5</v>
      </c>
      <c r="D236" s="33">
        <v>-2001350</v>
      </c>
      <c r="E236" s="33" t="str">
        <f t="shared" si="10"/>
        <v>D1030.70</v>
      </c>
      <c r="F236" s="33" t="s">
        <v>265</v>
      </c>
      <c r="G236" s="33" t="str">
        <f t="shared" si="11"/>
        <v>Multiple Values</v>
      </c>
      <c r="H236" s="33" t="s">
        <v>17</v>
      </c>
    </row>
    <row r="237" spans="1:8" x14ac:dyDescent="0.25">
      <c r="A237" s="33" t="s">
        <v>15217</v>
      </c>
      <c r="B237" s="33" t="s">
        <v>778</v>
      </c>
      <c r="C237" s="35">
        <f t="shared" si="9"/>
        <v>4</v>
      </c>
      <c r="D237" s="33">
        <v>-2001350</v>
      </c>
      <c r="E237" s="33" t="str">
        <f t="shared" si="10"/>
        <v>D1050</v>
      </c>
      <c r="F237" s="33" t="s">
        <v>17</v>
      </c>
      <c r="G237" s="33" t="str">
        <f t="shared" si="11"/>
        <v>N/A</v>
      </c>
      <c r="H237" s="33" t="s">
        <v>17</v>
      </c>
    </row>
    <row r="238" spans="1:8" x14ac:dyDescent="0.25">
      <c r="A238" s="33" t="s">
        <v>15218</v>
      </c>
      <c r="B238" s="33" t="s">
        <v>780</v>
      </c>
      <c r="C238" s="35">
        <f t="shared" si="9"/>
        <v>5</v>
      </c>
      <c r="D238" s="33">
        <v>-2001350</v>
      </c>
      <c r="E238" s="33" t="str">
        <f t="shared" si="10"/>
        <v>D1050.10</v>
      </c>
      <c r="F238" s="33" t="s">
        <v>781</v>
      </c>
      <c r="G238" s="33" t="str">
        <f t="shared" si="11"/>
        <v>22-41 22 13</v>
      </c>
      <c r="H238" s="33" t="s">
        <v>17</v>
      </c>
    </row>
    <row r="239" spans="1:8" x14ac:dyDescent="0.25">
      <c r="A239" s="33" t="s">
        <v>15219</v>
      </c>
      <c r="B239" s="33" t="s">
        <v>783</v>
      </c>
      <c r="C239" s="35">
        <f t="shared" si="9"/>
        <v>5</v>
      </c>
      <c r="D239" s="33">
        <v>-2001350</v>
      </c>
      <c r="E239" s="33" t="str">
        <f t="shared" si="10"/>
        <v>D1050.20</v>
      </c>
      <c r="F239" s="33" t="s">
        <v>784</v>
      </c>
      <c r="G239" s="33" t="str">
        <f t="shared" si="11"/>
        <v>22-41 22 23</v>
      </c>
      <c r="H239" s="33" t="s">
        <v>17</v>
      </c>
    </row>
    <row r="240" spans="1:8" x14ac:dyDescent="0.25">
      <c r="A240" s="33" t="s">
        <v>15220</v>
      </c>
      <c r="B240" s="33" t="s">
        <v>786</v>
      </c>
      <c r="C240" s="35">
        <f t="shared" si="9"/>
        <v>5</v>
      </c>
      <c r="D240" s="33">
        <v>-2001350</v>
      </c>
      <c r="E240" s="33" t="str">
        <f t="shared" si="10"/>
        <v>D1050.30</v>
      </c>
      <c r="F240" s="33" t="s">
        <v>787</v>
      </c>
      <c r="G240" s="33" t="str">
        <f t="shared" si="11"/>
        <v>22-41 22 33</v>
      </c>
      <c r="H240" s="33" t="s">
        <v>17</v>
      </c>
    </row>
    <row r="241" spans="1:8" x14ac:dyDescent="0.25">
      <c r="A241" s="33" t="s">
        <v>15221</v>
      </c>
      <c r="B241" s="33" t="s">
        <v>789</v>
      </c>
      <c r="C241" s="35">
        <f t="shared" si="9"/>
        <v>5</v>
      </c>
      <c r="D241" s="33">
        <v>-2001350</v>
      </c>
      <c r="E241" s="33" t="str">
        <f t="shared" si="10"/>
        <v>D1050.40</v>
      </c>
      <c r="F241" s="33" t="s">
        <v>790</v>
      </c>
      <c r="G241" s="33" t="str">
        <f t="shared" si="11"/>
        <v>22-41 21</v>
      </c>
      <c r="H241" s="33" t="s">
        <v>17</v>
      </c>
    </row>
    <row r="242" spans="1:8" x14ac:dyDescent="0.25">
      <c r="A242" s="33" t="s">
        <v>15222</v>
      </c>
      <c r="B242" s="33" t="s">
        <v>792</v>
      </c>
      <c r="C242" s="35">
        <f t="shared" si="9"/>
        <v>5</v>
      </c>
      <c r="D242" s="33">
        <v>-2001350</v>
      </c>
      <c r="E242" s="33" t="str">
        <f t="shared" si="10"/>
        <v>D1050.50</v>
      </c>
      <c r="F242" s="33" t="s">
        <v>793</v>
      </c>
      <c r="G242" s="33" t="str">
        <f t="shared" si="11"/>
        <v>22-34 77 16</v>
      </c>
      <c r="H242" s="33" t="s">
        <v>17</v>
      </c>
    </row>
    <row r="243" spans="1:8" x14ac:dyDescent="0.25">
      <c r="A243" s="33" t="s">
        <v>15223</v>
      </c>
      <c r="B243" s="33" t="s">
        <v>795</v>
      </c>
      <c r="C243" s="35">
        <f t="shared" si="9"/>
        <v>5</v>
      </c>
      <c r="D243" s="33">
        <v>-2001350</v>
      </c>
      <c r="E243" s="33" t="str">
        <f t="shared" si="10"/>
        <v>D1050.60</v>
      </c>
      <c r="F243" s="33" t="s">
        <v>265</v>
      </c>
      <c r="G243" s="33" t="str">
        <f t="shared" si="11"/>
        <v>Multiple Values</v>
      </c>
      <c r="H243" s="33" t="s">
        <v>17</v>
      </c>
    </row>
    <row r="244" spans="1:8" x14ac:dyDescent="0.25">
      <c r="A244" s="33" t="s">
        <v>15224</v>
      </c>
      <c r="B244" s="33" t="s">
        <v>797</v>
      </c>
      <c r="C244" s="35">
        <f t="shared" si="9"/>
        <v>5</v>
      </c>
      <c r="D244" s="33">
        <v>-2001350</v>
      </c>
      <c r="E244" s="33" t="str">
        <f t="shared" si="10"/>
        <v>D1050.70</v>
      </c>
      <c r="F244" s="33" t="s">
        <v>798</v>
      </c>
      <c r="G244" s="33" t="str">
        <f t="shared" si="11"/>
        <v>22-14 92</v>
      </c>
      <c r="H244" s="33" t="s">
        <v>17</v>
      </c>
    </row>
    <row r="245" spans="1:8" x14ac:dyDescent="0.25">
      <c r="A245" s="33" t="s">
        <v>15225</v>
      </c>
      <c r="B245" s="33" t="s">
        <v>800</v>
      </c>
      <c r="C245" s="35">
        <f t="shared" si="9"/>
        <v>4</v>
      </c>
      <c r="D245" s="33">
        <v>-2001350</v>
      </c>
      <c r="E245" s="33" t="str">
        <f t="shared" si="10"/>
        <v>D1080</v>
      </c>
      <c r="F245" s="33" t="s">
        <v>801</v>
      </c>
      <c r="G245" s="33" t="str">
        <f t="shared" si="11"/>
        <v>22-14 81</v>
      </c>
      <c r="H245" s="33" t="s">
        <v>17</v>
      </c>
    </row>
    <row r="246" spans="1:8" x14ac:dyDescent="0.25">
      <c r="A246" s="33" t="s">
        <v>15226</v>
      </c>
      <c r="B246" s="33" t="s">
        <v>803</v>
      </c>
      <c r="C246" s="35">
        <f t="shared" si="9"/>
        <v>5</v>
      </c>
      <c r="D246" s="33">
        <v>-2001350</v>
      </c>
      <c r="E246" s="33" t="str">
        <f t="shared" si="10"/>
        <v>D1080.10</v>
      </c>
      <c r="F246" s="33" t="s">
        <v>801</v>
      </c>
      <c r="G246" s="33" t="str">
        <f t="shared" si="11"/>
        <v>22-14 81</v>
      </c>
      <c r="H246" s="33" t="s">
        <v>17</v>
      </c>
    </row>
    <row r="247" spans="1:8" x14ac:dyDescent="0.25">
      <c r="A247" s="33" t="s">
        <v>15227</v>
      </c>
      <c r="B247" s="33" t="s">
        <v>805</v>
      </c>
      <c r="C247" s="35">
        <f t="shared" si="9"/>
        <v>5</v>
      </c>
      <c r="D247" s="33">
        <v>-2001350</v>
      </c>
      <c r="E247" s="33" t="str">
        <f t="shared" si="10"/>
        <v>D1080.20</v>
      </c>
      <c r="F247" s="33" t="s">
        <v>806</v>
      </c>
      <c r="G247" s="33" t="str">
        <f t="shared" si="11"/>
        <v>22-14 82</v>
      </c>
      <c r="H247" s="33" t="s">
        <v>17</v>
      </c>
    </row>
    <row r="248" spans="1:8" x14ac:dyDescent="0.25">
      <c r="A248" s="33" t="s">
        <v>15228</v>
      </c>
      <c r="B248" s="33" t="s">
        <v>808</v>
      </c>
      <c r="C248" s="35">
        <f t="shared" si="9"/>
        <v>5</v>
      </c>
      <c r="D248" s="33">
        <v>-2001350</v>
      </c>
      <c r="E248" s="33" t="str">
        <f t="shared" si="10"/>
        <v>D1080.30</v>
      </c>
      <c r="F248" s="33" t="s">
        <v>809</v>
      </c>
      <c r="G248" s="33" t="str">
        <f t="shared" si="11"/>
        <v>22-14 83</v>
      </c>
      <c r="H248" s="33" t="s">
        <v>17</v>
      </c>
    </row>
    <row r="249" spans="1:8" x14ac:dyDescent="0.25">
      <c r="A249" s="33" t="s">
        <v>15229</v>
      </c>
      <c r="B249" s="33" t="s">
        <v>811</v>
      </c>
      <c r="C249" s="35">
        <f t="shared" si="9"/>
        <v>5</v>
      </c>
      <c r="D249" s="33">
        <v>-2001350</v>
      </c>
      <c r="E249" s="33" t="str">
        <f t="shared" si="10"/>
        <v>D1080.40</v>
      </c>
      <c r="F249" s="33" t="s">
        <v>265</v>
      </c>
      <c r="G249" s="33" t="str">
        <f t="shared" si="11"/>
        <v>Multiple Values</v>
      </c>
      <c r="H249" s="33" t="s">
        <v>17</v>
      </c>
    </row>
    <row r="250" spans="1:8" x14ac:dyDescent="0.25">
      <c r="A250" s="33" t="s">
        <v>15230</v>
      </c>
      <c r="B250" s="33" t="s">
        <v>813</v>
      </c>
      <c r="C250" s="35">
        <f t="shared" si="9"/>
        <v>5</v>
      </c>
      <c r="D250" s="33">
        <v>-2001350</v>
      </c>
      <c r="E250" s="33" t="str">
        <f t="shared" si="10"/>
        <v>D1080.50</v>
      </c>
      <c r="F250" s="33" t="s">
        <v>814</v>
      </c>
      <c r="G250" s="33" t="str">
        <f t="shared" si="11"/>
        <v>22-11 24 23</v>
      </c>
      <c r="H250" s="33" t="s">
        <v>17</v>
      </c>
    </row>
    <row r="251" spans="1:8" x14ac:dyDescent="0.25">
      <c r="A251" s="33" t="s">
        <v>15231</v>
      </c>
      <c r="B251" s="33" t="s">
        <v>816</v>
      </c>
      <c r="C251" s="35">
        <f t="shared" si="9"/>
        <v>3</v>
      </c>
      <c r="E251" s="33" t="str">
        <f t="shared" si="10"/>
        <v>D20</v>
      </c>
      <c r="F251" s="33" t="s">
        <v>817</v>
      </c>
      <c r="G251" s="33" t="str">
        <f t="shared" si="11"/>
        <v>22-22</v>
      </c>
      <c r="H251" s="33" t="s">
        <v>17</v>
      </c>
    </row>
    <row r="252" spans="1:8" x14ac:dyDescent="0.25">
      <c r="A252" s="33" t="s">
        <v>15232</v>
      </c>
      <c r="B252" s="33" t="s">
        <v>819</v>
      </c>
      <c r="C252" s="35">
        <f t="shared" si="9"/>
        <v>4</v>
      </c>
      <c r="E252" s="33" t="str">
        <f t="shared" si="10"/>
        <v>D2010</v>
      </c>
      <c r="F252" s="33" t="s">
        <v>820</v>
      </c>
      <c r="G252" s="33" t="str">
        <f t="shared" si="11"/>
        <v>22-22 11</v>
      </c>
      <c r="H252" s="33" t="s">
        <v>17</v>
      </c>
    </row>
    <row r="253" spans="1:8" x14ac:dyDescent="0.25">
      <c r="A253" s="33" t="s">
        <v>15233</v>
      </c>
      <c r="B253" s="33" t="s">
        <v>822</v>
      </c>
      <c r="C253" s="35">
        <f t="shared" si="9"/>
        <v>5</v>
      </c>
      <c r="D253" s="33">
        <v>-2001140</v>
      </c>
      <c r="E253" s="33" t="str">
        <f t="shared" si="10"/>
        <v>D2010.10</v>
      </c>
      <c r="F253" s="33" t="s">
        <v>823</v>
      </c>
      <c r="G253" s="33" t="str">
        <f t="shared" si="11"/>
        <v>22-22 12</v>
      </c>
      <c r="H253" s="33" t="s">
        <v>17</v>
      </c>
    </row>
    <row r="254" spans="1:8" x14ac:dyDescent="0.25">
      <c r="A254" s="33" t="s">
        <v>15234</v>
      </c>
      <c r="B254" s="33" t="s">
        <v>15235</v>
      </c>
      <c r="C254" s="35">
        <f t="shared" si="9"/>
        <v>5</v>
      </c>
      <c r="D254" s="33">
        <v>-2001140</v>
      </c>
      <c r="E254" s="33" t="str">
        <f t="shared" si="10"/>
        <v>D2010.20</v>
      </c>
      <c r="F254" s="33" t="s">
        <v>265</v>
      </c>
      <c r="G254" s="33" t="str">
        <f t="shared" si="11"/>
        <v>Multiple Values</v>
      </c>
      <c r="H254" s="33" t="s">
        <v>17</v>
      </c>
    </row>
    <row r="255" spans="1:8" x14ac:dyDescent="0.25">
      <c r="A255" s="33" t="s">
        <v>15236</v>
      </c>
      <c r="B255" s="33" t="s">
        <v>827</v>
      </c>
      <c r="C255" s="35">
        <f t="shared" si="9"/>
        <v>5</v>
      </c>
      <c r="D255" s="33">
        <v>-2008044</v>
      </c>
      <c r="E255" s="33" t="str">
        <f t="shared" si="10"/>
        <v>D2010.40</v>
      </c>
      <c r="F255" s="33" t="s">
        <v>828</v>
      </c>
      <c r="G255" s="33" t="str">
        <f t="shared" si="11"/>
        <v>22-22 11 16</v>
      </c>
      <c r="H255" s="33" t="s">
        <v>17</v>
      </c>
    </row>
    <row r="256" spans="1:8" x14ac:dyDescent="0.25">
      <c r="A256" s="33" t="s">
        <v>15237</v>
      </c>
      <c r="B256" s="33" t="s">
        <v>830</v>
      </c>
      <c r="C256" s="35">
        <f t="shared" si="9"/>
        <v>5</v>
      </c>
      <c r="D256" s="33">
        <v>-2001160</v>
      </c>
      <c r="E256" s="33" t="str">
        <f t="shared" si="10"/>
        <v>D2010.60</v>
      </c>
      <c r="F256" s="33" t="s">
        <v>265</v>
      </c>
      <c r="G256" s="33" t="str">
        <f t="shared" si="11"/>
        <v>Multiple Values</v>
      </c>
      <c r="H256" s="33" t="s">
        <v>17</v>
      </c>
    </row>
    <row r="257" spans="1:8" x14ac:dyDescent="0.25">
      <c r="A257" s="33" t="s">
        <v>15238</v>
      </c>
      <c r="B257" s="33" t="s">
        <v>832</v>
      </c>
      <c r="C257" s="35">
        <f t="shared" si="9"/>
        <v>5</v>
      </c>
      <c r="D257" s="33">
        <v>-2008055</v>
      </c>
      <c r="E257" s="33" t="str">
        <f t="shared" si="10"/>
        <v>D2010.90</v>
      </c>
      <c r="F257" s="33" t="s">
        <v>265</v>
      </c>
      <c r="G257" s="33" t="str">
        <f t="shared" si="11"/>
        <v>Multiple Values</v>
      </c>
      <c r="H257" s="33" t="s">
        <v>17</v>
      </c>
    </row>
    <row r="258" spans="1:8" x14ac:dyDescent="0.25">
      <c r="A258" s="33" t="s">
        <v>15239</v>
      </c>
      <c r="B258" s="33" t="s">
        <v>834</v>
      </c>
      <c r="C258" s="35">
        <f t="shared" si="9"/>
        <v>4</v>
      </c>
      <c r="E258" s="33" t="str">
        <f t="shared" si="10"/>
        <v>D2020</v>
      </c>
      <c r="F258" s="33" t="s">
        <v>835</v>
      </c>
      <c r="G258" s="33" t="str">
        <f t="shared" si="11"/>
        <v>22-22 13</v>
      </c>
      <c r="H258" s="33" t="s">
        <v>17</v>
      </c>
    </row>
    <row r="259" spans="1:8" x14ac:dyDescent="0.25">
      <c r="A259" s="33" t="s">
        <v>15240</v>
      </c>
      <c r="B259" s="33" t="s">
        <v>837</v>
      </c>
      <c r="C259" s="35">
        <f t="shared" si="9"/>
        <v>5</v>
      </c>
      <c r="D259" s="33">
        <v>-2001140</v>
      </c>
      <c r="E259" s="33" t="str">
        <f t="shared" si="10"/>
        <v>D2020.10</v>
      </c>
      <c r="F259" s="33" t="s">
        <v>265</v>
      </c>
      <c r="G259" s="33" t="str">
        <f t="shared" si="11"/>
        <v>Multiple Values</v>
      </c>
      <c r="H259" s="33" t="s">
        <v>17</v>
      </c>
    </row>
    <row r="260" spans="1:8" x14ac:dyDescent="0.25">
      <c r="A260" s="33" t="s">
        <v>15241</v>
      </c>
      <c r="B260" s="33" t="s">
        <v>839</v>
      </c>
      <c r="C260" s="35">
        <f t="shared" si="9"/>
        <v>5</v>
      </c>
      <c r="D260" s="33">
        <v>-2008044</v>
      </c>
      <c r="E260" s="33" t="str">
        <f t="shared" si="10"/>
        <v>D2020.30</v>
      </c>
      <c r="F260" s="33" t="s">
        <v>265</v>
      </c>
      <c r="G260" s="33" t="str">
        <f t="shared" si="11"/>
        <v>Multiple Values</v>
      </c>
      <c r="H260" s="33" t="s">
        <v>17</v>
      </c>
    </row>
    <row r="261" spans="1:8" x14ac:dyDescent="0.25">
      <c r="A261" s="33" t="s">
        <v>15242</v>
      </c>
      <c r="B261" s="33" t="s">
        <v>841</v>
      </c>
      <c r="C261" s="35">
        <f t="shared" si="9"/>
        <v>5</v>
      </c>
      <c r="D261" s="33">
        <v>-2008055</v>
      </c>
      <c r="E261" s="33" t="str">
        <f t="shared" si="10"/>
        <v>D2020.90</v>
      </c>
      <c r="F261" s="33" t="s">
        <v>265</v>
      </c>
      <c r="G261" s="33" t="str">
        <f t="shared" si="11"/>
        <v>Multiple Values</v>
      </c>
      <c r="H261" s="33" t="s">
        <v>17</v>
      </c>
    </row>
    <row r="262" spans="1:8" x14ac:dyDescent="0.25">
      <c r="A262" s="33" t="s">
        <v>15243</v>
      </c>
      <c r="B262" s="33" t="s">
        <v>843</v>
      </c>
      <c r="C262" s="35">
        <f t="shared" si="9"/>
        <v>4</v>
      </c>
      <c r="E262" s="33" t="str">
        <f t="shared" si="10"/>
        <v>D2030</v>
      </c>
      <c r="F262" s="33" t="s">
        <v>844</v>
      </c>
      <c r="G262" s="33" t="str">
        <f t="shared" si="11"/>
        <v>22-22 14</v>
      </c>
      <c r="H262" s="33" t="s">
        <v>17</v>
      </c>
    </row>
    <row r="263" spans="1:8" x14ac:dyDescent="0.25">
      <c r="A263" s="33" t="s">
        <v>15244</v>
      </c>
      <c r="B263" s="33" t="s">
        <v>846</v>
      </c>
      <c r="C263" s="35">
        <f t="shared" si="9"/>
        <v>5</v>
      </c>
      <c r="D263" s="33">
        <v>-2001140</v>
      </c>
      <c r="E263" s="33" t="str">
        <f t="shared" si="10"/>
        <v>D2030.10</v>
      </c>
      <c r="F263" s="33" t="s">
        <v>265</v>
      </c>
      <c r="G263" s="33" t="str">
        <f t="shared" si="11"/>
        <v>Multiple Values</v>
      </c>
      <c r="H263" s="33" t="s">
        <v>17</v>
      </c>
    </row>
    <row r="264" spans="1:8" x14ac:dyDescent="0.25">
      <c r="A264" s="33" t="s">
        <v>15245</v>
      </c>
      <c r="B264" s="33" t="s">
        <v>848</v>
      </c>
      <c r="C264" s="35">
        <f t="shared" si="9"/>
        <v>5</v>
      </c>
      <c r="D264" s="33">
        <v>-2008044</v>
      </c>
      <c r="E264" s="33" t="str">
        <f t="shared" si="10"/>
        <v>D2030.20</v>
      </c>
      <c r="F264" s="33" t="s">
        <v>265</v>
      </c>
      <c r="G264" s="33" t="str">
        <f t="shared" si="11"/>
        <v>Multiple Values</v>
      </c>
      <c r="H264" s="33" t="s">
        <v>17</v>
      </c>
    </row>
    <row r="265" spans="1:8" x14ac:dyDescent="0.25">
      <c r="A265" s="33" t="s">
        <v>15246</v>
      </c>
      <c r="B265" s="33" t="s">
        <v>850</v>
      </c>
      <c r="C265" s="35">
        <f t="shared" si="9"/>
        <v>5</v>
      </c>
      <c r="D265" s="33">
        <v>-2001160</v>
      </c>
      <c r="E265" s="33" t="str">
        <f t="shared" si="10"/>
        <v>D2030.30</v>
      </c>
      <c r="F265" s="33" t="s">
        <v>265</v>
      </c>
      <c r="G265" s="33" t="str">
        <f t="shared" si="11"/>
        <v>Multiple Values</v>
      </c>
      <c r="H265" s="33" t="s">
        <v>17</v>
      </c>
    </row>
    <row r="266" spans="1:8" x14ac:dyDescent="0.25">
      <c r="A266" s="33" t="s">
        <v>15247</v>
      </c>
      <c r="B266" s="33" t="s">
        <v>852</v>
      </c>
      <c r="C266" s="35">
        <f t="shared" ref="C266:C329" si="12">SUM((LEN(A266)+1)/3)</f>
        <v>5</v>
      </c>
      <c r="D266" s="33">
        <v>-2008044</v>
      </c>
      <c r="E266" s="33" t="str">
        <f t="shared" ref="E266:E329" si="13">IF(LEN(A266)=5,CHAR(SUM(64+RIGHT(A266,2))),IF(LEN(A266)=8,CONCATENATE(CHAR(SUM(64+MID(A266,4,2))),RIGHT(A266,2)),IF(LEN(A266)=11,CONCATENATE(CHAR(SUM(64+MID(A266,4,2))),MID(A266,7,2),RIGHT(A266,2)),CONCATENATE(CHAR(SUM(64+MID(A266,4,2))),MID(A266,7,2),MID(A266,10,2),".",RIGHT(A266,2)))))</f>
        <v>D2030.60</v>
      </c>
      <c r="F266" s="33" t="s">
        <v>853</v>
      </c>
      <c r="G266" s="33" t="str">
        <f t="shared" ref="G266:G329" si="14">IF(F266="N/A","N/A",IF(F266="Multiple Values","Multiple Values",IF(LEN(F266)&gt;8,CONCATENATE("22-",LEFT(F266,8)," ",RIGHT(F266,2)),IF(RIGHT(F266,5)="00 00",CONCATENATE("22-",LEFT(F266,2)),IF(RIGHT(F266,3)=" 00",CONCATENATE("22-",LEFT(F266,5)),CONCATENATE("22-",F266))))))</f>
        <v>22-22 13 63</v>
      </c>
      <c r="H266" s="33" t="s">
        <v>17</v>
      </c>
    </row>
    <row r="267" spans="1:8" x14ac:dyDescent="0.25">
      <c r="A267" s="33" t="s">
        <v>15248</v>
      </c>
      <c r="B267" s="33" t="s">
        <v>855</v>
      </c>
      <c r="C267" s="35">
        <f t="shared" si="12"/>
        <v>5</v>
      </c>
      <c r="D267" s="33">
        <v>-2008055</v>
      </c>
      <c r="E267" s="33" t="str">
        <f t="shared" si="13"/>
        <v>D2030.90</v>
      </c>
      <c r="F267" s="33" t="s">
        <v>265</v>
      </c>
      <c r="G267" s="33" t="str">
        <f t="shared" si="14"/>
        <v>Multiple Values</v>
      </c>
      <c r="H267" s="33" t="s">
        <v>17</v>
      </c>
    </row>
    <row r="268" spans="1:8" x14ac:dyDescent="0.25">
      <c r="A268" s="33" t="s">
        <v>15249</v>
      </c>
      <c r="B268" s="33" t="s">
        <v>857</v>
      </c>
      <c r="C268" s="35">
        <f t="shared" si="12"/>
        <v>4</v>
      </c>
      <c r="D268" s="33">
        <v>-2008044</v>
      </c>
      <c r="E268" s="33" t="str">
        <f t="shared" si="13"/>
        <v>D2050</v>
      </c>
      <c r="F268" s="33" t="s">
        <v>265</v>
      </c>
      <c r="G268" s="33" t="str">
        <f t="shared" si="14"/>
        <v>Multiple Values</v>
      </c>
      <c r="H268" s="33" t="s">
        <v>17</v>
      </c>
    </row>
    <row r="269" spans="1:8" x14ac:dyDescent="0.25">
      <c r="A269" s="33" t="s">
        <v>15250</v>
      </c>
      <c r="B269" s="33" t="s">
        <v>859</v>
      </c>
      <c r="C269" s="35">
        <f t="shared" si="12"/>
        <v>4</v>
      </c>
      <c r="D269" s="33">
        <v>-2008044</v>
      </c>
      <c r="E269" s="33" t="str">
        <f t="shared" si="13"/>
        <v>D2060</v>
      </c>
      <c r="F269" s="33" t="s">
        <v>17</v>
      </c>
      <c r="G269" s="33" t="str">
        <f t="shared" si="14"/>
        <v>N/A</v>
      </c>
      <c r="H269" s="33" t="s">
        <v>17</v>
      </c>
    </row>
    <row r="270" spans="1:8" x14ac:dyDescent="0.25">
      <c r="A270" s="33" t="s">
        <v>15251</v>
      </c>
      <c r="B270" s="33" t="s">
        <v>861</v>
      </c>
      <c r="C270" s="35">
        <f t="shared" si="12"/>
        <v>5</v>
      </c>
      <c r="D270" s="33">
        <v>-2008044</v>
      </c>
      <c r="E270" s="33" t="str">
        <f t="shared" si="13"/>
        <v>D2060.10</v>
      </c>
      <c r="F270" s="33" t="s">
        <v>265</v>
      </c>
      <c r="G270" s="33" t="str">
        <f t="shared" si="14"/>
        <v>Multiple Values</v>
      </c>
      <c r="H270" s="33" t="s">
        <v>17</v>
      </c>
    </row>
    <row r="271" spans="1:8" x14ac:dyDescent="0.25">
      <c r="A271" s="33" t="s">
        <v>15252</v>
      </c>
      <c r="B271" s="33" t="s">
        <v>863</v>
      </c>
      <c r="C271" s="35">
        <f t="shared" si="12"/>
        <v>5</v>
      </c>
      <c r="D271" s="33">
        <v>-2008044</v>
      </c>
      <c r="E271" s="33" t="str">
        <f t="shared" si="13"/>
        <v>D2060.20</v>
      </c>
      <c r="F271" s="33" t="s">
        <v>265</v>
      </c>
      <c r="G271" s="33" t="str">
        <f t="shared" si="14"/>
        <v>Multiple Values</v>
      </c>
      <c r="H271" s="33" t="s">
        <v>17</v>
      </c>
    </row>
    <row r="272" spans="1:8" x14ac:dyDescent="0.25">
      <c r="A272" s="33" t="s">
        <v>15253</v>
      </c>
      <c r="B272" s="33" t="s">
        <v>865</v>
      </c>
      <c r="C272" s="35">
        <f t="shared" si="12"/>
        <v>5</v>
      </c>
      <c r="D272" s="33">
        <v>-2008044</v>
      </c>
      <c r="E272" s="33" t="str">
        <f t="shared" si="13"/>
        <v>D2060.30</v>
      </c>
      <c r="F272" s="33" t="s">
        <v>265</v>
      </c>
      <c r="G272" s="33" t="str">
        <f t="shared" si="14"/>
        <v>Multiple Values</v>
      </c>
      <c r="H272" s="33" t="s">
        <v>17</v>
      </c>
    </row>
    <row r="273" spans="1:8" x14ac:dyDescent="0.25">
      <c r="A273" s="33" t="s">
        <v>15254</v>
      </c>
      <c r="B273" s="33" t="s">
        <v>867</v>
      </c>
      <c r="C273" s="35">
        <f t="shared" si="12"/>
        <v>5</v>
      </c>
      <c r="D273" s="33">
        <v>-2008044</v>
      </c>
      <c r="E273" s="33" t="str">
        <f t="shared" si="13"/>
        <v>D2060.40</v>
      </c>
      <c r="F273" s="33" t="s">
        <v>265</v>
      </c>
      <c r="G273" s="33" t="str">
        <f t="shared" si="14"/>
        <v>Multiple Values</v>
      </c>
      <c r="H273" s="33" t="s">
        <v>17</v>
      </c>
    </row>
    <row r="274" spans="1:8" x14ac:dyDescent="0.25">
      <c r="A274" s="33" t="s">
        <v>15255</v>
      </c>
      <c r="B274" s="33" t="s">
        <v>869</v>
      </c>
      <c r="C274" s="35">
        <f t="shared" si="12"/>
        <v>5</v>
      </c>
      <c r="D274" s="33">
        <v>-2008044</v>
      </c>
      <c r="E274" s="33" t="str">
        <f t="shared" si="13"/>
        <v>D2060.50</v>
      </c>
      <c r="F274" s="33" t="s">
        <v>265</v>
      </c>
      <c r="G274" s="33" t="str">
        <f t="shared" si="14"/>
        <v>Multiple Values</v>
      </c>
      <c r="H274" s="33" t="s">
        <v>17</v>
      </c>
    </row>
    <row r="275" spans="1:8" x14ac:dyDescent="0.25">
      <c r="A275" s="33" t="s">
        <v>15256</v>
      </c>
      <c r="B275" s="33" t="s">
        <v>871</v>
      </c>
      <c r="C275" s="35">
        <f t="shared" si="12"/>
        <v>5</v>
      </c>
      <c r="D275" s="33">
        <v>-2008055</v>
      </c>
      <c r="E275" s="33" t="str">
        <f t="shared" si="13"/>
        <v>D2060.90</v>
      </c>
      <c r="F275" s="33" t="s">
        <v>265</v>
      </c>
      <c r="G275" s="33" t="str">
        <f t="shared" si="14"/>
        <v>Multiple Values</v>
      </c>
      <c r="H275" s="33" t="s">
        <v>17</v>
      </c>
    </row>
    <row r="276" spans="1:8" x14ac:dyDescent="0.25">
      <c r="A276" s="33" t="s">
        <v>15257</v>
      </c>
      <c r="B276" s="33" t="s">
        <v>873</v>
      </c>
      <c r="C276" s="35">
        <f t="shared" si="12"/>
        <v>3</v>
      </c>
      <c r="E276" s="33" t="str">
        <f t="shared" si="13"/>
        <v>D30</v>
      </c>
      <c r="F276" s="33" t="s">
        <v>874</v>
      </c>
      <c r="G276" s="33" t="str">
        <f t="shared" si="14"/>
        <v>22-23</v>
      </c>
      <c r="H276" s="33" t="s">
        <v>17</v>
      </c>
    </row>
    <row r="277" spans="1:8" x14ac:dyDescent="0.25">
      <c r="A277" s="33" t="s">
        <v>15258</v>
      </c>
      <c r="B277" s="33" t="s">
        <v>876</v>
      </c>
      <c r="C277" s="35">
        <f t="shared" si="12"/>
        <v>4</v>
      </c>
      <c r="E277" s="33" t="str">
        <f t="shared" si="13"/>
        <v>D3010</v>
      </c>
      <c r="F277" s="33" t="s">
        <v>877</v>
      </c>
      <c r="G277" s="33" t="str">
        <f t="shared" si="14"/>
        <v>22-23 10</v>
      </c>
      <c r="H277" s="33" t="s">
        <v>17</v>
      </c>
    </row>
    <row r="278" spans="1:8" x14ac:dyDescent="0.25">
      <c r="A278" s="33" t="s">
        <v>15259</v>
      </c>
      <c r="B278" s="33" t="s">
        <v>879</v>
      </c>
      <c r="C278" s="35">
        <f t="shared" si="12"/>
        <v>5</v>
      </c>
      <c r="D278" s="33">
        <v>-2008044</v>
      </c>
      <c r="E278" s="33" t="str">
        <f t="shared" si="13"/>
        <v>D3010.10</v>
      </c>
      <c r="F278" s="33" t="s">
        <v>880</v>
      </c>
      <c r="G278" s="33" t="str">
        <f t="shared" si="14"/>
        <v>22-23 11</v>
      </c>
      <c r="H278" s="33" t="s">
        <v>17</v>
      </c>
    </row>
    <row r="279" spans="1:8" x14ac:dyDescent="0.25">
      <c r="A279" s="33" t="s">
        <v>15260</v>
      </c>
      <c r="B279" s="33" t="s">
        <v>882</v>
      </c>
      <c r="C279" s="35">
        <f t="shared" si="12"/>
        <v>5</v>
      </c>
      <c r="D279" s="33">
        <v>-2001140</v>
      </c>
      <c r="E279" s="33" t="str">
        <f t="shared" si="13"/>
        <v>D3010.30</v>
      </c>
      <c r="F279" s="33" t="s">
        <v>265</v>
      </c>
      <c r="G279" s="33" t="str">
        <f t="shared" si="14"/>
        <v>Multiple Values</v>
      </c>
      <c r="H279" s="33" t="s">
        <v>17</v>
      </c>
    </row>
    <row r="280" spans="1:8" x14ac:dyDescent="0.25">
      <c r="A280" s="33" t="s">
        <v>15261</v>
      </c>
      <c r="B280" s="33" t="s">
        <v>884</v>
      </c>
      <c r="C280" s="35">
        <f t="shared" si="12"/>
        <v>5</v>
      </c>
      <c r="D280" s="33">
        <v>-2001140</v>
      </c>
      <c r="E280" s="33" t="str">
        <f t="shared" si="13"/>
        <v>D3010.50</v>
      </c>
      <c r="F280" s="33" t="s">
        <v>885</v>
      </c>
      <c r="G280" s="33" t="str">
        <f t="shared" si="14"/>
        <v>22-23 13</v>
      </c>
      <c r="H280" s="33" t="s">
        <v>17</v>
      </c>
    </row>
    <row r="281" spans="1:8" x14ac:dyDescent="0.25">
      <c r="A281" s="33" t="s">
        <v>15262</v>
      </c>
      <c r="B281" s="33" t="s">
        <v>887</v>
      </c>
      <c r="C281" s="35">
        <f t="shared" si="12"/>
        <v>4</v>
      </c>
      <c r="E281" s="33" t="str">
        <f t="shared" si="13"/>
        <v>D3020</v>
      </c>
      <c r="F281" s="33" t="s">
        <v>17</v>
      </c>
      <c r="G281" s="33" t="str">
        <f t="shared" si="14"/>
        <v>N/A</v>
      </c>
      <c r="H281" s="33" t="s">
        <v>17</v>
      </c>
    </row>
    <row r="282" spans="1:8" x14ac:dyDescent="0.25">
      <c r="A282" s="33" t="s">
        <v>15263</v>
      </c>
      <c r="B282" s="33" t="s">
        <v>889</v>
      </c>
      <c r="C282" s="35">
        <f t="shared" si="12"/>
        <v>5</v>
      </c>
      <c r="D282" s="33">
        <v>-2001140</v>
      </c>
      <c r="E282" s="33" t="str">
        <f t="shared" si="13"/>
        <v>D3020.10</v>
      </c>
      <c r="F282" s="33" t="s">
        <v>265</v>
      </c>
      <c r="G282" s="33" t="str">
        <f t="shared" si="14"/>
        <v>Multiple Values</v>
      </c>
      <c r="H282" s="33" t="s">
        <v>17</v>
      </c>
    </row>
    <row r="283" spans="1:8" x14ac:dyDescent="0.25">
      <c r="A283" s="33" t="s">
        <v>15264</v>
      </c>
      <c r="B283" s="33" t="s">
        <v>891</v>
      </c>
      <c r="C283" s="35">
        <f t="shared" si="12"/>
        <v>5</v>
      </c>
      <c r="D283" s="33">
        <v>-2001140</v>
      </c>
      <c r="E283" s="33" t="str">
        <f t="shared" si="13"/>
        <v>D3020.30</v>
      </c>
      <c r="F283" s="33" t="s">
        <v>892</v>
      </c>
      <c r="G283" s="33" t="str">
        <f t="shared" si="14"/>
        <v>22-23 71 13</v>
      </c>
      <c r="H283" s="33" t="s">
        <v>17</v>
      </c>
    </row>
    <row r="284" spans="1:8" x14ac:dyDescent="0.25">
      <c r="A284" s="33" t="s">
        <v>15265</v>
      </c>
      <c r="B284" s="33" t="s">
        <v>894</v>
      </c>
      <c r="C284" s="35">
        <f t="shared" si="12"/>
        <v>5</v>
      </c>
      <c r="D284" s="33">
        <v>-2001140</v>
      </c>
      <c r="E284" s="33" t="str">
        <f t="shared" si="13"/>
        <v>D3020.70</v>
      </c>
      <c r="F284" s="33" t="s">
        <v>265</v>
      </c>
      <c r="G284" s="33" t="str">
        <f t="shared" si="14"/>
        <v>Multiple Values</v>
      </c>
      <c r="H284" s="33" t="s">
        <v>17</v>
      </c>
    </row>
    <row r="285" spans="1:8" x14ac:dyDescent="0.25">
      <c r="A285" s="33" t="s">
        <v>15266</v>
      </c>
      <c r="B285" s="33" t="s">
        <v>896</v>
      </c>
      <c r="C285" s="35">
        <f t="shared" si="12"/>
        <v>5</v>
      </c>
      <c r="E285" s="33" t="str">
        <f t="shared" si="13"/>
        <v>D3020.90</v>
      </c>
      <c r="F285" s="33" t="s">
        <v>265</v>
      </c>
      <c r="G285" s="33" t="str">
        <f t="shared" si="14"/>
        <v>Multiple Values</v>
      </c>
      <c r="H285" s="33" t="s">
        <v>17</v>
      </c>
    </row>
    <row r="286" spans="1:8" x14ac:dyDescent="0.25">
      <c r="A286" s="33" t="s">
        <v>15267</v>
      </c>
      <c r="B286" s="33" t="s">
        <v>898</v>
      </c>
      <c r="C286" s="35">
        <f t="shared" si="12"/>
        <v>4</v>
      </c>
      <c r="E286" s="33" t="str">
        <f t="shared" si="13"/>
        <v>D3030</v>
      </c>
      <c r="F286" s="33" t="s">
        <v>17</v>
      </c>
      <c r="G286" s="33" t="str">
        <f t="shared" si="14"/>
        <v>N/A</v>
      </c>
      <c r="H286" s="33" t="s">
        <v>17</v>
      </c>
    </row>
    <row r="287" spans="1:8" x14ac:dyDescent="0.25">
      <c r="A287" s="33" t="s">
        <v>15268</v>
      </c>
      <c r="B287" s="33" t="s">
        <v>900</v>
      </c>
      <c r="C287" s="35">
        <f t="shared" si="12"/>
        <v>5</v>
      </c>
      <c r="D287" s="33">
        <v>-2001140</v>
      </c>
      <c r="E287" s="33" t="str">
        <f t="shared" si="13"/>
        <v>D3030.10</v>
      </c>
      <c r="F287" s="33" t="s">
        <v>265</v>
      </c>
      <c r="G287" s="33" t="str">
        <f t="shared" si="14"/>
        <v>Multiple Values</v>
      </c>
      <c r="H287" s="33" t="s">
        <v>17</v>
      </c>
    </row>
    <row r="288" spans="1:8" x14ac:dyDescent="0.25">
      <c r="A288" s="33" t="s">
        <v>15269</v>
      </c>
      <c r="B288" s="33" t="s">
        <v>902</v>
      </c>
      <c r="C288" s="35">
        <f t="shared" si="12"/>
        <v>5</v>
      </c>
      <c r="D288" s="33">
        <v>-2001140</v>
      </c>
      <c r="E288" s="33" t="str">
        <f t="shared" si="13"/>
        <v>D3030.30</v>
      </c>
      <c r="F288" s="33" t="s">
        <v>903</v>
      </c>
      <c r="G288" s="33" t="str">
        <f t="shared" si="14"/>
        <v>22-23 76</v>
      </c>
      <c r="H288" s="33" t="s">
        <v>17</v>
      </c>
    </row>
    <row r="289" spans="1:8" x14ac:dyDescent="0.25">
      <c r="A289" s="33" t="s">
        <v>15270</v>
      </c>
      <c r="B289" s="33" t="s">
        <v>905</v>
      </c>
      <c r="C289" s="35">
        <f t="shared" si="12"/>
        <v>5</v>
      </c>
      <c r="D289" s="33">
        <v>-2001140</v>
      </c>
      <c r="E289" s="33" t="str">
        <f t="shared" si="13"/>
        <v>D3030.50</v>
      </c>
      <c r="F289" s="33" t="s">
        <v>265</v>
      </c>
      <c r="G289" s="33" t="str">
        <f t="shared" si="14"/>
        <v>Multiple Values</v>
      </c>
      <c r="H289" s="33" t="s">
        <v>17</v>
      </c>
    </row>
    <row r="290" spans="1:8" x14ac:dyDescent="0.25">
      <c r="A290" s="33" t="s">
        <v>15271</v>
      </c>
      <c r="B290" s="33" t="s">
        <v>907</v>
      </c>
      <c r="C290" s="35">
        <f t="shared" si="12"/>
        <v>5</v>
      </c>
      <c r="D290" s="33">
        <v>-2001140</v>
      </c>
      <c r="E290" s="33" t="str">
        <f t="shared" si="13"/>
        <v>D3030.70</v>
      </c>
      <c r="F290" s="33" t="s">
        <v>265</v>
      </c>
      <c r="G290" s="33" t="str">
        <f t="shared" si="14"/>
        <v>Multiple Values</v>
      </c>
      <c r="H290" s="33" t="s">
        <v>17</v>
      </c>
    </row>
    <row r="291" spans="1:8" x14ac:dyDescent="0.25">
      <c r="A291" s="33" t="s">
        <v>15272</v>
      </c>
      <c r="B291" s="33" t="s">
        <v>909</v>
      </c>
      <c r="C291" s="35">
        <f t="shared" si="12"/>
        <v>5</v>
      </c>
      <c r="E291" s="33" t="str">
        <f t="shared" si="13"/>
        <v>D3030.90</v>
      </c>
      <c r="F291" s="33" t="s">
        <v>265</v>
      </c>
      <c r="G291" s="33" t="str">
        <f t="shared" si="14"/>
        <v>Multiple Values</v>
      </c>
      <c r="H291" s="33" t="s">
        <v>17</v>
      </c>
    </row>
    <row r="292" spans="1:8" x14ac:dyDescent="0.25">
      <c r="A292" s="33" t="s">
        <v>15273</v>
      </c>
      <c r="B292" s="33" t="s">
        <v>911</v>
      </c>
      <c r="C292" s="35">
        <f t="shared" si="12"/>
        <v>4</v>
      </c>
      <c r="E292" s="33" t="str">
        <f t="shared" si="13"/>
        <v>D3050</v>
      </c>
      <c r="F292" s="33" t="s">
        <v>17</v>
      </c>
      <c r="G292" s="33" t="str">
        <f t="shared" si="14"/>
        <v>N/A</v>
      </c>
      <c r="H292" s="33" t="s">
        <v>17</v>
      </c>
    </row>
    <row r="293" spans="1:8" x14ac:dyDescent="0.25">
      <c r="A293" s="33" t="s">
        <v>15274</v>
      </c>
      <c r="B293" s="33" t="s">
        <v>913</v>
      </c>
      <c r="C293" s="35">
        <f t="shared" si="12"/>
        <v>5</v>
      </c>
      <c r="D293" s="33">
        <v>-2008044</v>
      </c>
      <c r="E293" s="33" t="str">
        <f t="shared" si="13"/>
        <v>D3050.10</v>
      </c>
      <c r="F293" s="33" t="s">
        <v>265</v>
      </c>
      <c r="G293" s="33" t="str">
        <f t="shared" si="14"/>
        <v>Multiple Values</v>
      </c>
      <c r="H293" s="33" t="s">
        <v>17</v>
      </c>
    </row>
    <row r="294" spans="1:8" x14ac:dyDescent="0.25">
      <c r="A294" s="33" t="s">
        <v>15275</v>
      </c>
      <c r="B294" s="33" t="s">
        <v>915</v>
      </c>
      <c r="C294" s="35">
        <f t="shared" si="12"/>
        <v>5</v>
      </c>
      <c r="D294" s="33">
        <v>-2008044</v>
      </c>
      <c r="E294" s="33" t="str">
        <f t="shared" si="13"/>
        <v>D3050.30</v>
      </c>
      <c r="F294" s="33" t="s">
        <v>265</v>
      </c>
      <c r="G294" s="33" t="str">
        <f t="shared" si="14"/>
        <v>Multiple Values</v>
      </c>
      <c r="H294" s="33" t="s">
        <v>17</v>
      </c>
    </row>
    <row r="295" spans="1:8" x14ac:dyDescent="0.25">
      <c r="A295" s="33" t="s">
        <v>15276</v>
      </c>
      <c r="B295" s="33" t="s">
        <v>917</v>
      </c>
      <c r="C295" s="35">
        <f t="shared" si="12"/>
        <v>5</v>
      </c>
      <c r="D295" s="33">
        <v>-2008000</v>
      </c>
      <c r="E295" s="33" t="str">
        <f t="shared" si="13"/>
        <v>D3050.50</v>
      </c>
      <c r="F295" s="33" t="s">
        <v>265</v>
      </c>
      <c r="G295" s="33" t="str">
        <f t="shared" si="14"/>
        <v>Multiple Values</v>
      </c>
      <c r="H295" s="33" t="s">
        <v>17</v>
      </c>
    </row>
    <row r="296" spans="1:8" x14ac:dyDescent="0.25">
      <c r="A296" s="33" t="s">
        <v>15277</v>
      </c>
      <c r="B296" s="33" t="s">
        <v>919</v>
      </c>
      <c r="C296" s="35">
        <f t="shared" si="12"/>
        <v>5</v>
      </c>
      <c r="E296" s="33" t="str">
        <f t="shared" si="13"/>
        <v>D3050.90</v>
      </c>
      <c r="F296" s="33" t="s">
        <v>265</v>
      </c>
      <c r="G296" s="33" t="str">
        <f t="shared" si="14"/>
        <v>Multiple Values</v>
      </c>
      <c r="H296" s="33" t="s">
        <v>17</v>
      </c>
    </row>
    <row r="297" spans="1:8" x14ac:dyDescent="0.25">
      <c r="A297" s="33" t="s">
        <v>15278</v>
      </c>
      <c r="B297" s="33" t="s">
        <v>921</v>
      </c>
      <c r="C297" s="35">
        <f t="shared" si="12"/>
        <v>4</v>
      </c>
      <c r="E297" s="33" t="str">
        <f t="shared" si="13"/>
        <v>D3060</v>
      </c>
      <c r="F297" s="33" t="s">
        <v>17</v>
      </c>
      <c r="G297" s="33" t="str">
        <f t="shared" si="14"/>
        <v>N/A</v>
      </c>
      <c r="H297" s="33" t="s">
        <v>17</v>
      </c>
    </row>
    <row r="298" spans="1:8" x14ac:dyDescent="0.25">
      <c r="A298" s="33" t="s">
        <v>15279</v>
      </c>
      <c r="B298" s="33" t="s">
        <v>923</v>
      </c>
      <c r="C298" s="35">
        <f t="shared" si="12"/>
        <v>5</v>
      </c>
      <c r="D298" s="33">
        <v>-2008013</v>
      </c>
      <c r="E298" s="33" t="str">
        <f t="shared" si="13"/>
        <v>D3060.10</v>
      </c>
      <c r="F298" s="33" t="s">
        <v>265</v>
      </c>
      <c r="G298" s="33" t="str">
        <f t="shared" si="14"/>
        <v>Multiple Values</v>
      </c>
      <c r="H298" s="33" t="s">
        <v>17</v>
      </c>
    </row>
    <row r="299" spans="1:8" x14ac:dyDescent="0.25">
      <c r="A299" s="33" t="s">
        <v>15280</v>
      </c>
      <c r="B299" s="33" t="s">
        <v>925</v>
      </c>
      <c r="C299" s="35">
        <f t="shared" si="12"/>
        <v>5</v>
      </c>
      <c r="D299" s="33">
        <v>-2008013</v>
      </c>
      <c r="E299" s="33" t="str">
        <f t="shared" si="13"/>
        <v>D3060.20</v>
      </c>
      <c r="F299" s="33" t="s">
        <v>265</v>
      </c>
      <c r="G299" s="33" t="str">
        <f t="shared" si="14"/>
        <v>Multiple Values</v>
      </c>
      <c r="H299" s="33" t="s">
        <v>17</v>
      </c>
    </row>
    <row r="300" spans="1:8" x14ac:dyDescent="0.25">
      <c r="A300" s="33" t="s">
        <v>15281</v>
      </c>
      <c r="B300" s="33" t="s">
        <v>927</v>
      </c>
      <c r="C300" s="35">
        <f t="shared" si="12"/>
        <v>5</v>
      </c>
      <c r="D300" s="33">
        <v>-2008013</v>
      </c>
      <c r="E300" s="33" t="str">
        <f t="shared" si="13"/>
        <v>D3060.30</v>
      </c>
      <c r="F300" s="33" t="s">
        <v>265</v>
      </c>
      <c r="G300" s="33" t="str">
        <f t="shared" si="14"/>
        <v>Multiple Values</v>
      </c>
      <c r="H300" s="33" t="s">
        <v>17</v>
      </c>
    </row>
    <row r="301" spans="1:8" x14ac:dyDescent="0.25">
      <c r="A301" s="33" t="s">
        <v>15282</v>
      </c>
      <c r="B301" s="33" t="s">
        <v>929</v>
      </c>
      <c r="C301" s="35">
        <f t="shared" si="12"/>
        <v>5</v>
      </c>
      <c r="D301" s="33">
        <v>-2008013</v>
      </c>
      <c r="E301" s="33" t="str">
        <f t="shared" si="13"/>
        <v>D3060.40</v>
      </c>
      <c r="F301" s="33" t="s">
        <v>265</v>
      </c>
      <c r="G301" s="33" t="str">
        <f t="shared" si="14"/>
        <v>Multiple Values</v>
      </c>
      <c r="H301" s="33" t="s">
        <v>17</v>
      </c>
    </row>
    <row r="302" spans="1:8" x14ac:dyDescent="0.25">
      <c r="A302" s="33" t="s">
        <v>15283</v>
      </c>
      <c r="B302" s="33" t="s">
        <v>931</v>
      </c>
      <c r="C302" s="35">
        <f t="shared" si="12"/>
        <v>5</v>
      </c>
      <c r="D302" s="33">
        <v>-2001140</v>
      </c>
      <c r="E302" s="33" t="str">
        <f t="shared" si="13"/>
        <v>D3060.60</v>
      </c>
      <c r="F302" s="33" t="s">
        <v>932</v>
      </c>
      <c r="G302" s="33" t="str">
        <f t="shared" si="14"/>
        <v>22-23 72</v>
      </c>
      <c r="H302" s="33" t="s">
        <v>17</v>
      </c>
    </row>
    <row r="303" spans="1:8" x14ac:dyDescent="0.25">
      <c r="A303" s="33" t="s">
        <v>15284</v>
      </c>
      <c r="B303" s="33" t="s">
        <v>934</v>
      </c>
      <c r="C303" s="35">
        <f t="shared" si="12"/>
        <v>5</v>
      </c>
      <c r="D303" s="33">
        <v>-2001140</v>
      </c>
      <c r="E303" s="33" t="str">
        <f t="shared" si="13"/>
        <v>D3060.70</v>
      </c>
      <c r="F303" s="33" t="s">
        <v>935</v>
      </c>
      <c r="G303" s="33" t="str">
        <f t="shared" si="14"/>
        <v>22-23 40</v>
      </c>
      <c r="H303" s="33" t="s">
        <v>17</v>
      </c>
    </row>
    <row r="304" spans="1:8" x14ac:dyDescent="0.25">
      <c r="A304" s="33" t="s">
        <v>15285</v>
      </c>
      <c r="B304" s="33" t="s">
        <v>937</v>
      </c>
      <c r="C304" s="35">
        <f t="shared" si="12"/>
        <v>5</v>
      </c>
      <c r="D304" s="33">
        <v>-2001140</v>
      </c>
      <c r="E304" s="33" t="str">
        <f t="shared" si="13"/>
        <v>D3060.90</v>
      </c>
      <c r="F304" s="33" t="s">
        <v>265</v>
      </c>
      <c r="G304" s="33" t="str">
        <f t="shared" si="14"/>
        <v>Multiple Values</v>
      </c>
      <c r="H304" s="33" t="s">
        <v>17</v>
      </c>
    </row>
    <row r="305" spans="1:8" x14ac:dyDescent="0.25">
      <c r="A305" s="33" t="s">
        <v>15286</v>
      </c>
      <c r="B305" s="33" t="s">
        <v>939</v>
      </c>
      <c r="C305" s="35">
        <f t="shared" si="12"/>
        <v>4</v>
      </c>
      <c r="E305" s="33" t="str">
        <f t="shared" si="13"/>
        <v>D3070</v>
      </c>
      <c r="F305" s="33" t="s">
        <v>17</v>
      </c>
      <c r="G305" s="33" t="str">
        <f t="shared" si="14"/>
        <v>N/A</v>
      </c>
      <c r="H305" s="33" t="s">
        <v>17</v>
      </c>
    </row>
    <row r="306" spans="1:8" x14ac:dyDescent="0.25">
      <c r="A306" s="33" t="s">
        <v>15287</v>
      </c>
      <c r="B306" s="33" t="s">
        <v>941</v>
      </c>
      <c r="C306" s="35">
        <f t="shared" si="12"/>
        <v>5</v>
      </c>
      <c r="D306" s="33">
        <v>-2001350</v>
      </c>
      <c r="E306" s="33" t="str">
        <f t="shared" si="13"/>
        <v>D3070.10</v>
      </c>
      <c r="F306" s="33" t="s">
        <v>265</v>
      </c>
      <c r="G306" s="33" t="str">
        <f t="shared" si="14"/>
        <v>Multiple Values</v>
      </c>
      <c r="H306" s="33" t="s">
        <v>17</v>
      </c>
    </row>
    <row r="307" spans="1:8" x14ac:dyDescent="0.25">
      <c r="A307" s="33" t="s">
        <v>15288</v>
      </c>
      <c r="B307" s="33" t="s">
        <v>15289</v>
      </c>
      <c r="C307" s="35">
        <f t="shared" si="12"/>
        <v>3</v>
      </c>
      <c r="E307" s="33" t="str">
        <f t="shared" si="13"/>
        <v>D40</v>
      </c>
      <c r="F307" s="33" t="s">
        <v>17</v>
      </c>
      <c r="G307" s="33" t="str">
        <f t="shared" si="14"/>
        <v>N/A</v>
      </c>
      <c r="H307" s="33" t="s">
        <v>17</v>
      </c>
    </row>
    <row r="308" spans="1:8" x14ac:dyDescent="0.25">
      <c r="A308" s="33" t="s">
        <v>15290</v>
      </c>
      <c r="B308" s="33" t="s">
        <v>945</v>
      </c>
      <c r="C308" s="35">
        <f t="shared" si="12"/>
        <v>4</v>
      </c>
      <c r="E308" s="33" t="str">
        <f t="shared" si="13"/>
        <v>D4010</v>
      </c>
      <c r="F308" s="33" t="s">
        <v>946</v>
      </c>
      <c r="G308" s="33" t="str">
        <f t="shared" si="14"/>
        <v>22-21</v>
      </c>
      <c r="H308" s="33" t="s">
        <v>17</v>
      </c>
    </row>
    <row r="309" spans="1:8" x14ac:dyDescent="0.25">
      <c r="A309" s="33" t="s">
        <v>15291</v>
      </c>
      <c r="B309" s="33" t="s">
        <v>948</v>
      </c>
      <c r="C309" s="35">
        <f t="shared" si="12"/>
        <v>5</v>
      </c>
      <c r="D309" s="33">
        <v>-2008044</v>
      </c>
      <c r="E309" s="33" t="str">
        <f t="shared" si="13"/>
        <v>D4010.10</v>
      </c>
      <c r="F309" s="33" t="s">
        <v>265</v>
      </c>
      <c r="G309" s="33" t="str">
        <f t="shared" si="14"/>
        <v>Multiple Values</v>
      </c>
      <c r="H309" s="33" t="s">
        <v>17</v>
      </c>
    </row>
    <row r="310" spans="1:8" x14ac:dyDescent="0.25">
      <c r="A310" s="33" t="s">
        <v>15292</v>
      </c>
      <c r="B310" s="33" t="s">
        <v>950</v>
      </c>
      <c r="C310" s="35">
        <f t="shared" si="12"/>
        <v>5</v>
      </c>
      <c r="D310" s="33">
        <v>-2001350</v>
      </c>
      <c r="E310" s="33" t="str">
        <f t="shared" si="13"/>
        <v>D4010.50</v>
      </c>
      <c r="F310" s="33" t="s">
        <v>265</v>
      </c>
      <c r="G310" s="33" t="str">
        <f t="shared" si="14"/>
        <v>Multiple Values</v>
      </c>
      <c r="H310" s="33" t="s">
        <v>17</v>
      </c>
    </row>
    <row r="311" spans="1:8" x14ac:dyDescent="0.25">
      <c r="A311" s="33" t="s">
        <v>15293</v>
      </c>
      <c r="B311" s="33" t="s">
        <v>952</v>
      </c>
      <c r="C311" s="35">
        <f t="shared" si="12"/>
        <v>5</v>
      </c>
      <c r="D311" s="33">
        <v>-2008055</v>
      </c>
      <c r="E311" s="33" t="str">
        <f t="shared" si="13"/>
        <v>D4010.90</v>
      </c>
      <c r="F311" s="33" t="s">
        <v>265</v>
      </c>
      <c r="G311" s="33" t="str">
        <f t="shared" si="14"/>
        <v>Multiple Values</v>
      </c>
      <c r="H311" s="33" t="s">
        <v>17</v>
      </c>
    </row>
    <row r="312" spans="1:8" x14ac:dyDescent="0.25">
      <c r="A312" s="33" t="s">
        <v>15294</v>
      </c>
      <c r="B312" s="33" t="s">
        <v>954</v>
      </c>
      <c r="C312" s="35">
        <f t="shared" si="12"/>
        <v>4</v>
      </c>
      <c r="D312" s="33">
        <v>-2001350</v>
      </c>
      <c r="E312" s="33" t="str">
        <f t="shared" si="13"/>
        <v>D4030</v>
      </c>
      <c r="F312" s="33" t="s">
        <v>955</v>
      </c>
      <c r="G312" s="33" t="str">
        <f t="shared" si="14"/>
        <v>22-10 44</v>
      </c>
      <c r="H312" s="33" t="s">
        <v>17</v>
      </c>
    </row>
    <row r="313" spans="1:8" x14ac:dyDescent="0.25">
      <c r="A313" s="33" t="s">
        <v>15295</v>
      </c>
      <c r="B313" s="33" t="s">
        <v>957</v>
      </c>
      <c r="C313" s="35">
        <f t="shared" si="12"/>
        <v>5</v>
      </c>
      <c r="D313" s="33">
        <v>-2001350</v>
      </c>
      <c r="E313" s="33" t="str">
        <f t="shared" si="13"/>
        <v>D4030.10</v>
      </c>
      <c r="F313" s="33" t="s">
        <v>958</v>
      </c>
      <c r="G313" s="33" t="str">
        <f t="shared" si="14"/>
        <v>22-10 44 13</v>
      </c>
      <c r="H313" s="33" t="s">
        <v>17</v>
      </c>
    </row>
    <row r="314" spans="1:8" x14ac:dyDescent="0.25">
      <c r="A314" s="33" t="s">
        <v>15296</v>
      </c>
      <c r="B314" s="33" t="s">
        <v>960</v>
      </c>
      <c r="C314" s="35">
        <f t="shared" si="12"/>
        <v>5</v>
      </c>
      <c r="D314" s="33">
        <v>-2001350</v>
      </c>
      <c r="E314" s="33" t="str">
        <f t="shared" si="13"/>
        <v>D4030.30</v>
      </c>
      <c r="F314" s="33" t="s">
        <v>961</v>
      </c>
      <c r="G314" s="33" t="str">
        <f t="shared" si="14"/>
        <v>22-10 44 16</v>
      </c>
      <c r="H314" s="33" t="s">
        <v>17</v>
      </c>
    </row>
    <row r="315" spans="1:8" x14ac:dyDescent="0.25">
      <c r="A315" s="33" t="s">
        <v>15297</v>
      </c>
      <c r="B315" s="33" t="s">
        <v>963</v>
      </c>
      <c r="C315" s="35">
        <f t="shared" si="12"/>
        <v>5</v>
      </c>
      <c r="D315" s="33">
        <v>-2001350</v>
      </c>
      <c r="E315" s="33" t="str">
        <f t="shared" si="13"/>
        <v>D4030.50</v>
      </c>
      <c r="F315" s="33" t="s">
        <v>964</v>
      </c>
      <c r="G315" s="33" t="str">
        <f t="shared" si="14"/>
        <v>22-10 44 33</v>
      </c>
      <c r="H315" s="33" t="s">
        <v>17</v>
      </c>
    </row>
    <row r="316" spans="1:8" x14ac:dyDescent="0.25">
      <c r="A316" s="33" t="s">
        <v>15298</v>
      </c>
      <c r="B316" s="33" t="s">
        <v>966</v>
      </c>
      <c r="C316" s="35">
        <f t="shared" si="12"/>
        <v>5</v>
      </c>
      <c r="D316" s="33">
        <v>-2001350</v>
      </c>
      <c r="E316" s="33" t="str">
        <f t="shared" si="13"/>
        <v>D4030.70</v>
      </c>
      <c r="F316" s="33" t="s">
        <v>967</v>
      </c>
      <c r="G316" s="33" t="str">
        <f t="shared" si="14"/>
        <v>22-10 44 43</v>
      </c>
      <c r="H316" s="33" t="s">
        <v>17</v>
      </c>
    </row>
    <row r="317" spans="1:8" x14ac:dyDescent="0.25">
      <c r="A317" s="33" t="s">
        <v>15299</v>
      </c>
      <c r="B317" s="33" t="s">
        <v>969</v>
      </c>
      <c r="C317" s="35">
        <f t="shared" si="12"/>
        <v>3</v>
      </c>
      <c r="E317" s="33" t="str">
        <f t="shared" si="13"/>
        <v>D50</v>
      </c>
      <c r="F317" s="33" t="s">
        <v>970</v>
      </c>
      <c r="G317" s="33" t="str">
        <f t="shared" si="14"/>
        <v>22-26</v>
      </c>
      <c r="H317" s="33" t="s">
        <v>17</v>
      </c>
    </row>
    <row r="318" spans="1:8" x14ac:dyDescent="0.25">
      <c r="A318" s="33" t="s">
        <v>15300</v>
      </c>
      <c r="B318" s="33" t="s">
        <v>972</v>
      </c>
      <c r="C318" s="35">
        <f t="shared" si="12"/>
        <v>4</v>
      </c>
      <c r="D318" s="33">
        <v>-2001040</v>
      </c>
      <c r="E318" s="33" t="str">
        <f t="shared" si="13"/>
        <v>D5010</v>
      </c>
      <c r="F318" s="33" t="s">
        <v>17</v>
      </c>
      <c r="G318" s="33" t="str">
        <f t="shared" si="14"/>
        <v>N/A</v>
      </c>
      <c r="H318" s="33" t="s">
        <v>17</v>
      </c>
    </row>
    <row r="319" spans="1:8" x14ac:dyDescent="0.25">
      <c r="A319" s="33" t="s">
        <v>15301</v>
      </c>
      <c r="B319" s="33" t="s">
        <v>974</v>
      </c>
      <c r="C319" s="35">
        <f t="shared" si="12"/>
        <v>5</v>
      </c>
      <c r="D319" s="33">
        <v>-2001040</v>
      </c>
      <c r="E319" s="33" t="str">
        <f t="shared" si="13"/>
        <v>D5010.10</v>
      </c>
      <c r="F319" s="33" t="s">
        <v>265</v>
      </c>
      <c r="G319" s="33" t="str">
        <f t="shared" si="14"/>
        <v>Multiple Values</v>
      </c>
      <c r="H319" s="33" t="s">
        <v>17</v>
      </c>
    </row>
    <row r="320" spans="1:8" x14ac:dyDescent="0.25">
      <c r="A320" s="33" t="s">
        <v>15302</v>
      </c>
      <c r="B320" s="33" t="s">
        <v>976</v>
      </c>
      <c r="C320" s="35">
        <f t="shared" si="12"/>
        <v>5</v>
      </c>
      <c r="D320" s="33">
        <v>-2001040</v>
      </c>
      <c r="E320" s="33" t="str">
        <f t="shared" si="13"/>
        <v>D5010.20</v>
      </c>
      <c r="F320" s="33" t="s">
        <v>265</v>
      </c>
      <c r="G320" s="33" t="str">
        <f t="shared" si="14"/>
        <v>Multiple Values</v>
      </c>
      <c r="H320" s="33" t="s">
        <v>17</v>
      </c>
    </row>
    <row r="321" spans="1:8" x14ac:dyDescent="0.25">
      <c r="A321" s="33" t="s">
        <v>15303</v>
      </c>
      <c r="B321" s="33" t="s">
        <v>978</v>
      </c>
      <c r="C321" s="35">
        <f t="shared" si="12"/>
        <v>5</v>
      </c>
      <c r="D321" s="33">
        <v>-2001040</v>
      </c>
      <c r="E321" s="33" t="str">
        <f t="shared" si="13"/>
        <v>D5010.30</v>
      </c>
      <c r="F321" s="33" t="s">
        <v>979</v>
      </c>
      <c r="G321" s="33" t="str">
        <f t="shared" si="14"/>
        <v>22-26 31</v>
      </c>
      <c r="H321" s="33" t="s">
        <v>17</v>
      </c>
    </row>
    <row r="322" spans="1:8" x14ac:dyDescent="0.25">
      <c r="A322" s="33" t="s">
        <v>15304</v>
      </c>
      <c r="B322" s="33" t="s">
        <v>981</v>
      </c>
      <c r="C322" s="35">
        <f t="shared" si="12"/>
        <v>5</v>
      </c>
      <c r="D322" s="33">
        <v>-2001040</v>
      </c>
      <c r="E322" s="33" t="str">
        <f t="shared" si="13"/>
        <v>D5010.40</v>
      </c>
      <c r="F322" s="33" t="s">
        <v>982</v>
      </c>
      <c r="G322" s="33" t="str">
        <f t="shared" si="14"/>
        <v>22-48 18</v>
      </c>
      <c r="H322" s="33" t="s">
        <v>17</v>
      </c>
    </row>
    <row r="323" spans="1:8" x14ac:dyDescent="0.25">
      <c r="A323" s="33" t="s">
        <v>15305</v>
      </c>
      <c r="B323" s="33" t="s">
        <v>984</v>
      </c>
      <c r="C323" s="35">
        <f t="shared" si="12"/>
        <v>5</v>
      </c>
      <c r="D323" s="33">
        <v>-2001040</v>
      </c>
      <c r="E323" s="33" t="str">
        <f t="shared" si="13"/>
        <v>D5010.60</v>
      </c>
      <c r="F323" s="33" t="s">
        <v>265</v>
      </c>
      <c r="G323" s="33" t="str">
        <f t="shared" si="14"/>
        <v>Multiple Values</v>
      </c>
      <c r="H323" s="33" t="s">
        <v>17</v>
      </c>
    </row>
    <row r="324" spans="1:8" x14ac:dyDescent="0.25">
      <c r="A324" s="33" t="s">
        <v>15306</v>
      </c>
      <c r="B324" s="33" t="s">
        <v>986</v>
      </c>
      <c r="C324" s="35">
        <f t="shared" si="12"/>
        <v>5</v>
      </c>
      <c r="D324" s="33">
        <v>-2001040</v>
      </c>
      <c r="E324" s="33" t="str">
        <f t="shared" si="13"/>
        <v>D5010.70</v>
      </c>
      <c r="F324" s="33" t="s">
        <v>987</v>
      </c>
      <c r="G324" s="33" t="str">
        <f t="shared" si="14"/>
        <v>22-26 36</v>
      </c>
      <c r="H324" s="33" t="s">
        <v>17</v>
      </c>
    </row>
    <row r="325" spans="1:8" x14ac:dyDescent="0.25">
      <c r="A325" s="33" t="s">
        <v>15307</v>
      </c>
      <c r="B325" s="33" t="s">
        <v>989</v>
      </c>
      <c r="C325" s="35">
        <f t="shared" si="12"/>
        <v>5</v>
      </c>
      <c r="D325" s="33">
        <v>-2001040</v>
      </c>
      <c r="E325" s="33" t="str">
        <f t="shared" si="13"/>
        <v>D5010.90</v>
      </c>
      <c r="F325" s="33" t="s">
        <v>265</v>
      </c>
      <c r="G325" s="33" t="str">
        <f t="shared" si="14"/>
        <v>Multiple Values</v>
      </c>
      <c r="H325" s="33" t="s">
        <v>17</v>
      </c>
    </row>
    <row r="326" spans="1:8" x14ac:dyDescent="0.25">
      <c r="A326" s="33" t="s">
        <v>15308</v>
      </c>
      <c r="B326" s="33" t="s">
        <v>991</v>
      </c>
      <c r="C326" s="35">
        <f t="shared" si="12"/>
        <v>4</v>
      </c>
      <c r="E326" s="33" t="str">
        <f t="shared" si="13"/>
        <v>D5020</v>
      </c>
      <c r="F326" s="33" t="s">
        <v>17</v>
      </c>
      <c r="G326" s="33" t="str">
        <f t="shared" si="14"/>
        <v>N/A</v>
      </c>
      <c r="H326" s="33" t="s">
        <v>17</v>
      </c>
    </row>
    <row r="327" spans="1:8" x14ac:dyDescent="0.25">
      <c r="A327" s="33" t="s">
        <v>15309</v>
      </c>
      <c r="B327" s="33" t="s">
        <v>993</v>
      </c>
      <c r="C327" s="35">
        <f t="shared" si="12"/>
        <v>5</v>
      </c>
      <c r="D327" s="33">
        <v>-2001040</v>
      </c>
      <c r="E327" s="33" t="str">
        <f t="shared" si="13"/>
        <v>D5020.10</v>
      </c>
      <c r="F327" s="33" t="s">
        <v>265</v>
      </c>
      <c r="G327" s="33" t="str">
        <f t="shared" si="14"/>
        <v>Multiple Values</v>
      </c>
      <c r="H327" s="33" t="s">
        <v>17</v>
      </c>
    </row>
    <row r="328" spans="1:8" x14ac:dyDescent="0.25">
      <c r="A328" s="33" t="s">
        <v>15310</v>
      </c>
      <c r="B328" s="33" t="s">
        <v>995</v>
      </c>
      <c r="C328" s="35">
        <f t="shared" si="12"/>
        <v>5</v>
      </c>
      <c r="E328" s="33" t="str">
        <f t="shared" si="13"/>
        <v>D5020.30</v>
      </c>
      <c r="F328" s="33" t="s">
        <v>265</v>
      </c>
      <c r="G328" s="33" t="str">
        <f t="shared" si="14"/>
        <v>Multiple Values</v>
      </c>
      <c r="H328" s="33" t="s">
        <v>17</v>
      </c>
    </row>
    <row r="329" spans="1:8" x14ac:dyDescent="0.25">
      <c r="A329" s="33" t="s">
        <v>15311</v>
      </c>
      <c r="B329" s="33" t="s">
        <v>997</v>
      </c>
      <c r="C329" s="35">
        <f t="shared" si="12"/>
        <v>5</v>
      </c>
      <c r="D329" s="33">
        <v>-2001040</v>
      </c>
      <c r="E329" s="33" t="str">
        <f t="shared" si="13"/>
        <v>D5020.70</v>
      </c>
      <c r="F329" s="33" t="s">
        <v>265</v>
      </c>
      <c r="G329" s="33" t="str">
        <f t="shared" si="14"/>
        <v>Multiple Values</v>
      </c>
      <c r="H329" s="33" t="s">
        <v>17</v>
      </c>
    </row>
    <row r="330" spans="1:8" x14ac:dyDescent="0.25">
      <c r="A330" s="33" t="s">
        <v>15312</v>
      </c>
      <c r="B330" s="33" t="s">
        <v>999</v>
      </c>
      <c r="C330" s="35">
        <f t="shared" ref="C330:C393" si="15">SUM((LEN(A330)+1)/3)</f>
        <v>5</v>
      </c>
      <c r="D330" s="33">
        <v>-2001040</v>
      </c>
      <c r="E330" s="33" t="str">
        <f t="shared" ref="E330:E393" si="16">IF(LEN(A330)=5,CHAR(SUM(64+RIGHT(A330,2))),IF(LEN(A330)=8,CONCATENATE(CHAR(SUM(64+MID(A330,4,2))),RIGHT(A330,2)),IF(LEN(A330)=11,CONCATENATE(CHAR(SUM(64+MID(A330,4,2))),MID(A330,7,2),RIGHT(A330,2)),CONCATENATE(CHAR(SUM(64+MID(A330,4,2))),MID(A330,7,2),MID(A330,10,2),".",RIGHT(A330,2)))))</f>
        <v>D5020.90</v>
      </c>
      <c r="F330" s="33" t="s">
        <v>265</v>
      </c>
      <c r="G330" s="33" t="str">
        <f t="shared" ref="G330:G393" si="17">IF(F330="N/A","N/A",IF(F330="Multiple Values","Multiple Values",IF(LEN(F330)&gt;8,CONCATENATE("22-",LEFT(F330,8)," ",RIGHT(F330,2)),IF(RIGHT(F330,5)="00 00",CONCATENATE("22-",LEFT(F330,2)),IF(RIGHT(F330,3)=" 00",CONCATENATE("22-",LEFT(F330,5)),CONCATENATE("22-",F330))))))</f>
        <v>Multiple Values</v>
      </c>
      <c r="H330" s="33" t="s">
        <v>17</v>
      </c>
    </row>
    <row r="331" spans="1:8" x14ac:dyDescent="0.25">
      <c r="A331" s="33" t="s">
        <v>15313</v>
      </c>
      <c r="B331" s="33" t="s">
        <v>1001</v>
      </c>
      <c r="C331" s="35">
        <f t="shared" si="15"/>
        <v>4</v>
      </c>
      <c r="D331" s="33">
        <v>-2001060</v>
      </c>
      <c r="E331" s="33" t="str">
        <f t="shared" si="16"/>
        <v>D5030</v>
      </c>
      <c r="F331" s="33" t="s">
        <v>17</v>
      </c>
      <c r="G331" s="33" t="str">
        <f t="shared" si="17"/>
        <v>N/A</v>
      </c>
      <c r="H331" s="33" t="s">
        <v>17</v>
      </c>
    </row>
    <row r="332" spans="1:8" x14ac:dyDescent="0.25">
      <c r="A332" s="33" t="s">
        <v>15314</v>
      </c>
      <c r="B332" s="33" t="s">
        <v>1003</v>
      </c>
      <c r="C332" s="35">
        <f t="shared" si="15"/>
        <v>5</v>
      </c>
      <c r="E332" s="33" t="str">
        <f t="shared" si="16"/>
        <v>D5030.10</v>
      </c>
      <c r="F332" s="33" t="s">
        <v>265</v>
      </c>
      <c r="G332" s="33" t="str">
        <f t="shared" si="17"/>
        <v>Multiple Values</v>
      </c>
      <c r="H332" s="33" t="s">
        <v>17</v>
      </c>
    </row>
    <row r="333" spans="1:8" x14ac:dyDescent="0.25">
      <c r="A333" s="33" t="s">
        <v>15315</v>
      </c>
      <c r="B333" s="33" t="s">
        <v>1005</v>
      </c>
      <c r="C333" s="35">
        <f t="shared" si="15"/>
        <v>5</v>
      </c>
      <c r="D333" s="33">
        <v>-2001060</v>
      </c>
      <c r="E333" s="33" t="str">
        <f t="shared" si="16"/>
        <v>D5030.50</v>
      </c>
      <c r="F333" s="33" t="s">
        <v>1006</v>
      </c>
      <c r="G333" s="33" t="str">
        <f t="shared" si="17"/>
        <v>22-26 27 26</v>
      </c>
      <c r="H333" s="33" t="s">
        <v>17</v>
      </c>
    </row>
    <row r="334" spans="1:8" x14ac:dyDescent="0.25">
      <c r="A334" s="33" t="s">
        <v>15316</v>
      </c>
      <c r="B334" s="33" t="s">
        <v>1008</v>
      </c>
      <c r="C334" s="35">
        <f t="shared" si="15"/>
        <v>5</v>
      </c>
      <c r="E334" s="33" t="str">
        <f t="shared" si="16"/>
        <v>D5030.90</v>
      </c>
      <c r="F334" s="33" t="s">
        <v>265</v>
      </c>
      <c r="G334" s="33" t="str">
        <f t="shared" si="17"/>
        <v>Multiple Values</v>
      </c>
      <c r="H334" s="33" t="s">
        <v>17</v>
      </c>
    </row>
    <row r="335" spans="1:8" x14ac:dyDescent="0.25">
      <c r="A335" s="33" t="s">
        <v>15317</v>
      </c>
      <c r="B335" s="33" t="s">
        <v>1010</v>
      </c>
      <c r="C335" s="35">
        <f t="shared" si="15"/>
        <v>4</v>
      </c>
      <c r="E335" s="33" t="str">
        <f t="shared" si="16"/>
        <v>D5040</v>
      </c>
      <c r="F335" s="33" t="s">
        <v>1011</v>
      </c>
      <c r="G335" s="33" t="str">
        <f t="shared" si="17"/>
        <v>22-26 50</v>
      </c>
      <c r="H335" s="33" t="s">
        <v>17</v>
      </c>
    </row>
    <row r="336" spans="1:8" x14ac:dyDescent="0.25">
      <c r="A336" s="33" t="s">
        <v>15318</v>
      </c>
      <c r="B336" s="33" t="s">
        <v>1013</v>
      </c>
      <c r="C336" s="35">
        <f t="shared" si="15"/>
        <v>5</v>
      </c>
      <c r="D336" s="33">
        <v>-2008087</v>
      </c>
      <c r="E336" s="33" t="str">
        <f t="shared" si="16"/>
        <v>D5040.10</v>
      </c>
      <c r="F336" s="33" t="s">
        <v>265</v>
      </c>
      <c r="G336" s="33" t="str">
        <f t="shared" si="17"/>
        <v>Multiple Values</v>
      </c>
      <c r="H336" s="33" t="s">
        <v>17</v>
      </c>
    </row>
    <row r="337" spans="1:8" x14ac:dyDescent="0.25">
      <c r="A337" s="33" t="s">
        <v>15319</v>
      </c>
      <c r="B337" s="33" t="s">
        <v>1015</v>
      </c>
      <c r="C337" s="35">
        <f t="shared" si="15"/>
        <v>5</v>
      </c>
      <c r="E337" s="33" t="str">
        <f t="shared" si="16"/>
        <v>D5040.20</v>
      </c>
      <c r="F337" s="33" t="s">
        <v>265</v>
      </c>
      <c r="G337" s="33" t="str">
        <f t="shared" si="17"/>
        <v>Multiple Values</v>
      </c>
      <c r="H337" s="33" t="s">
        <v>17</v>
      </c>
    </row>
    <row r="338" spans="1:8" x14ac:dyDescent="0.25">
      <c r="A338" s="33" t="s">
        <v>15320</v>
      </c>
      <c r="B338" s="33" t="s">
        <v>1017</v>
      </c>
      <c r="C338" s="35">
        <f t="shared" si="15"/>
        <v>5</v>
      </c>
      <c r="D338" s="33">
        <v>-2001120</v>
      </c>
      <c r="E338" s="33" t="str">
        <f t="shared" si="16"/>
        <v>D5040.50</v>
      </c>
      <c r="F338" s="33" t="s">
        <v>265</v>
      </c>
      <c r="G338" s="33" t="str">
        <f t="shared" si="17"/>
        <v>Multiple Values</v>
      </c>
      <c r="H338" s="33" t="s">
        <v>17</v>
      </c>
    </row>
    <row r="339" spans="1:8" x14ac:dyDescent="0.25">
      <c r="A339" s="33" t="s">
        <v>15321</v>
      </c>
      <c r="B339" s="33" t="s">
        <v>1019</v>
      </c>
      <c r="C339" s="35">
        <f t="shared" si="15"/>
        <v>5</v>
      </c>
      <c r="E339" s="33" t="str">
        <f t="shared" si="16"/>
        <v>D5040.90</v>
      </c>
      <c r="F339" s="33" t="s">
        <v>265</v>
      </c>
      <c r="G339" s="33" t="str">
        <f t="shared" si="17"/>
        <v>Multiple Values</v>
      </c>
      <c r="H339" s="33" t="s">
        <v>17</v>
      </c>
    </row>
    <row r="340" spans="1:8" x14ac:dyDescent="0.25">
      <c r="A340" s="33" t="s">
        <v>15322</v>
      </c>
      <c r="B340" s="33" t="s">
        <v>1021</v>
      </c>
      <c r="C340" s="35">
        <f t="shared" si="15"/>
        <v>4</v>
      </c>
      <c r="E340" s="33" t="str">
        <f t="shared" si="16"/>
        <v>D5080</v>
      </c>
      <c r="F340" s="33" t="s">
        <v>17</v>
      </c>
      <c r="G340" s="33" t="str">
        <f t="shared" si="17"/>
        <v>N/A</v>
      </c>
      <c r="H340" s="33" t="s">
        <v>17</v>
      </c>
    </row>
    <row r="341" spans="1:8" x14ac:dyDescent="0.25">
      <c r="A341" s="33" t="s">
        <v>15323</v>
      </c>
      <c r="B341" s="33" t="s">
        <v>1023</v>
      </c>
      <c r="C341" s="35">
        <f t="shared" si="15"/>
        <v>5</v>
      </c>
      <c r="D341" s="33">
        <v>-2001040</v>
      </c>
      <c r="E341" s="33" t="str">
        <f t="shared" si="16"/>
        <v>D5080.10</v>
      </c>
      <c r="F341" s="33" t="s">
        <v>265</v>
      </c>
      <c r="G341" s="33" t="str">
        <f t="shared" si="17"/>
        <v>Multiple Values</v>
      </c>
      <c r="H341" s="33" t="s">
        <v>17</v>
      </c>
    </row>
    <row r="342" spans="1:8" x14ac:dyDescent="0.25">
      <c r="A342" s="33" t="s">
        <v>15324</v>
      </c>
      <c r="B342" s="33" t="s">
        <v>1025</v>
      </c>
      <c r="C342" s="35">
        <f t="shared" si="15"/>
        <v>5</v>
      </c>
      <c r="D342" s="33">
        <v>-2001040</v>
      </c>
      <c r="E342" s="33" t="str">
        <f t="shared" si="16"/>
        <v>D5080.40</v>
      </c>
      <c r="F342" s="33" t="s">
        <v>265</v>
      </c>
      <c r="G342" s="33" t="str">
        <f t="shared" si="17"/>
        <v>Multiple Values</v>
      </c>
      <c r="H342" s="33" t="s">
        <v>17</v>
      </c>
    </row>
    <row r="343" spans="1:8" x14ac:dyDescent="0.25">
      <c r="A343" s="33" t="s">
        <v>15325</v>
      </c>
      <c r="B343" s="33" t="s">
        <v>1027</v>
      </c>
      <c r="C343" s="35">
        <f t="shared" si="15"/>
        <v>5</v>
      </c>
      <c r="D343" s="33">
        <v>-2001040</v>
      </c>
      <c r="E343" s="33" t="str">
        <f t="shared" si="16"/>
        <v>D5080.70</v>
      </c>
      <c r="F343" s="33" t="s">
        <v>1028</v>
      </c>
      <c r="G343" s="33" t="str">
        <f t="shared" si="17"/>
        <v>22-26 43</v>
      </c>
      <c r="H343" s="33" t="s">
        <v>17</v>
      </c>
    </row>
    <row r="344" spans="1:8" x14ac:dyDescent="0.25">
      <c r="A344" s="33" t="s">
        <v>15326</v>
      </c>
      <c r="B344" s="33" t="s">
        <v>1030</v>
      </c>
      <c r="C344" s="35">
        <f t="shared" si="15"/>
        <v>5</v>
      </c>
      <c r="E344" s="33" t="str">
        <f t="shared" si="16"/>
        <v>D5080.90</v>
      </c>
      <c r="F344" s="33" t="s">
        <v>265</v>
      </c>
      <c r="G344" s="33" t="str">
        <f t="shared" si="17"/>
        <v>Multiple Values</v>
      </c>
      <c r="H344" s="33" t="s">
        <v>17</v>
      </c>
    </row>
    <row r="345" spans="1:8" x14ac:dyDescent="0.25">
      <c r="A345" s="33" t="s">
        <v>15327</v>
      </c>
      <c r="B345" s="33" t="s">
        <v>1032</v>
      </c>
      <c r="C345" s="35">
        <f t="shared" si="15"/>
        <v>3</v>
      </c>
      <c r="E345" s="33" t="str">
        <f t="shared" si="16"/>
        <v>D60</v>
      </c>
      <c r="F345" s="33" t="s">
        <v>1033</v>
      </c>
      <c r="G345" s="33" t="str">
        <f t="shared" si="17"/>
        <v>22-27</v>
      </c>
      <c r="H345" s="33" t="s">
        <v>17</v>
      </c>
    </row>
    <row r="346" spans="1:8" x14ac:dyDescent="0.25">
      <c r="A346" s="33" t="s">
        <v>15328</v>
      </c>
      <c r="B346" s="33" t="s">
        <v>1035</v>
      </c>
      <c r="C346" s="35">
        <f t="shared" si="15"/>
        <v>4</v>
      </c>
      <c r="D346" s="33">
        <v>-2008083</v>
      </c>
      <c r="E346" s="33" t="str">
        <f t="shared" si="16"/>
        <v>D6010</v>
      </c>
      <c r="F346" s="33" t="s">
        <v>1036</v>
      </c>
      <c r="G346" s="33" t="str">
        <f t="shared" si="17"/>
        <v>22-27 20</v>
      </c>
      <c r="H346" s="33" t="s">
        <v>17</v>
      </c>
    </row>
    <row r="347" spans="1:8" x14ac:dyDescent="0.25">
      <c r="A347" s="33" t="s">
        <v>15329</v>
      </c>
      <c r="B347" s="33" t="s">
        <v>1038</v>
      </c>
      <c r="C347" s="35">
        <f t="shared" si="15"/>
        <v>5</v>
      </c>
      <c r="D347" s="33">
        <v>-2008083</v>
      </c>
      <c r="E347" s="33" t="str">
        <f t="shared" si="16"/>
        <v>D6010.10</v>
      </c>
      <c r="F347" s="33" t="s">
        <v>265</v>
      </c>
      <c r="G347" s="33" t="str">
        <f t="shared" si="17"/>
        <v>Multiple Values</v>
      </c>
      <c r="H347" s="33" t="s">
        <v>17</v>
      </c>
    </row>
    <row r="348" spans="1:8" x14ac:dyDescent="0.25">
      <c r="A348" s="33" t="s">
        <v>15330</v>
      </c>
      <c r="B348" s="33" t="s">
        <v>1040</v>
      </c>
      <c r="C348" s="35">
        <f t="shared" si="15"/>
        <v>5</v>
      </c>
      <c r="D348" s="33">
        <v>-2008083</v>
      </c>
      <c r="E348" s="33" t="str">
        <f t="shared" si="16"/>
        <v>D6010.20</v>
      </c>
      <c r="F348" s="33" t="s">
        <v>265</v>
      </c>
      <c r="G348" s="33" t="str">
        <f t="shared" si="17"/>
        <v>Multiple Values</v>
      </c>
      <c r="H348" s="33" t="s">
        <v>17</v>
      </c>
    </row>
    <row r="349" spans="1:8" x14ac:dyDescent="0.25">
      <c r="A349" s="33" t="s">
        <v>15331</v>
      </c>
      <c r="B349" s="33" t="s">
        <v>1042</v>
      </c>
      <c r="C349" s="35">
        <f t="shared" si="15"/>
        <v>5</v>
      </c>
      <c r="D349" s="33">
        <v>-2008083</v>
      </c>
      <c r="E349" s="33" t="str">
        <f t="shared" si="16"/>
        <v>D6010.30</v>
      </c>
      <c r="F349" s="33" t="s">
        <v>265</v>
      </c>
      <c r="G349" s="33" t="str">
        <f t="shared" si="17"/>
        <v>Multiple Values</v>
      </c>
      <c r="H349" s="33" t="s">
        <v>17</v>
      </c>
    </row>
    <row r="350" spans="1:8" x14ac:dyDescent="0.25">
      <c r="A350" s="33" t="s">
        <v>15332</v>
      </c>
      <c r="B350" s="33" t="s">
        <v>1044</v>
      </c>
      <c r="C350" s="35">
        <f t="shared" si="15"/>
        <v>5</v>
      </c>
      <c r="D350" s="33">
        <v>-2008083</v>
      </c>
      <c r="E350" s="33" t="str">
        <f t="shared" si="16"/>
        <v>D6010.50</v>
      </c>
      <c r="F350" s="33" t="s">
        <v>265</v>
      </c>
      <c r="G350" s="33" t="str">
        <f t="shared" si="17"/>
        <v>Multiple Values</v>
      </c>
      <c r="H350" s="33" t="s">
        <v>17</v>
      </c>
    </row>
    <row r="351" spans="1:8" x14ac:dyDescent="0.25">
      <c r="A351" s="33" t="s">
        <v>15333</v>
      </c>
      <c r="B351" s="33" t="s">
        <v>1046</v>
      </c>
      <c r="C351" s="35">
        <f t="shared" si="15"/>
        <v>5</v>
      </c>
      <c r="D351" s="33">
        <v>-2008083</v>
      </c>
      <c r="E351" s="33" t="str">
        <f t="shared" si="16"/>
        <v>D6010.60</v>
      </c>
      <c r="F351" s="33" t="s">
        <v>265</v>
      </c>
      <c r="G351" s="33" t="str">
        <f t="shared" si="17"/>
        <v>Multiple Values</v>
      </c>
      <c r="H351" s="33" t="s">
        <v>17</v>
      </c>
    </row>
    <row r="352" spans="1:8" x14ac:dyDescent="0.25">
      <c r="A352" s="33" t="s">
        <v>15334</v>
      </c>
      <c r="B352" s="33" t="s">
        <v>1048</v>
      </c>
      <c r="C352" s="35">
        <f t="shared" si="15"/>
        <v>4</v>
      </c>
      <c r="D352" s="33">
        <v>-2008075</v>
      </c>
      <c r="E352" s="33" t="str">
        <f t="shared" si="16"/>
        <v>D6020</v>
      </c>
      <c r="F352" s="33" t="s">
        <v>1049</v>
      </c>
      <c r="G352" s="33" t="str">
        <f t="shared" si="17"/>
        <v>22-27 30</v>
      </c>
      <c r="H352" s="33" t="s">
        <v>17</v>
      </c>
    </row>
    <row r="353" spans="1:8" x14ac:dyDescent="0.25">
      <c r="A353" s="33" t="s">
        <v>15335</v>
      </c>
      <c r="B353" s="33" t="s">
        <v>1051</v>
      </c>
      <c r="C353" s="35">
        <f t="shared" si="15"/>
        <v>5</v>
      </c>
      <c r="D353" s="33">
        <v>-2008075</v>
      </c>
      <c r="E353" s="33" t="str">
        <f t="shared" si="16"/>
        <v>D6020.10</v>
      </c>
      <c r="F353" s="33" t="s">
        <v>265</v>
      </c>
      <c r="G353" s="33" t="str">
        <f t="shared" si="17"/>
        <v>Multiple Values</v>
      </c>
      <c r="H353" s="33" t="s">
        <v>17</v>
      </c>
    </row>
    <row r="354" spans="1:8" x14ac:dyDescent="0.25">
      <c r="A354" s="33" t="s">
        <v>15336</v>
      </c>
      <c r="B354" s="33" t="s">
        <v>1053</v>
      </c>
      <c r="C354" s="35">
        <f t="shared" si="15"/>
        <v>5</v>
      </c>
      <c r="D354" s="33">
        <v>-2008075</v>
      </c>
      <c r="E354" s="33" t="str">
        <f t="shared" si="16"/>
        <v>D6020.20</v>
      </c>
      <c r="F354" s="33" t="s">
        <v>265</v>
      </c>
      <c r="G354" s="33" t="str">
        <f t="shared" si="17"/>
        <v>Multiple Values</v>
      </c>
      <c r="H354" s="33" t="s">
        <v>17</v>
      </c>
    </row>
    <row r="355" spans="1:8" x14ac:dyDescent="0.25">
      <c r="A355" s="33" t="s">
        <v>15337</v>
      </c>
      <c r="B355" s="33" t="s">
        <v>1055</v>
      </c>
      <c r="C355" s="35">
        <f t="shared" si="15"/>
        <v>5</v>
      </c>
      <c r="D355" s="33">
        <v>-2008075</v>
      </c>
      <c r="E355" s="33" t="str">
        <f t="shared" si="16"/>
        <v>D6020.30</v>
      </c>
      <c r="F355" s="33" t="s">
        <v>265</v>
      </c>
      <c r="G355" s="33" t="str">
        <f t="shared" si="17"/>
        <v>Multiple Values</v>
      </c>
      <c r="H355" s="33" t="s">
        <v>17</v>
      </c>
    </row>
    <row r="356" spans="1:8" x14ac:dyDescent="0.25">
      <c r="A356" s="33" t="s">
        <v>15338</v>
      </c>
      <c r="B356" s="33" t="s">
        <v>1057</v>
      </c>
      <c r="C356" s="35">
        <f t="shared" si="15"/>
        <v>5</v>
      </c>
      <c r="D356" s="33">
        <v>-2008075</v>
      </c>
      <c r="E356" s="33" t="str">
        <f t="shared" si="16"/>
        <v>D6020.40</v>
      </c>
      <c r="F356" s="33" t="s">
        <v>265</v>
      </c>
      <c r="G356" s="33" t="str">
        <f t="shared" si="17"/>
        <v>Multiple Values</v>
      </c>
      <c r="H356" s="33" t="s">
        <v>17</v>
      </c>
    </row>
    <row r="357" spans="1:8" x14ac:dyDescent="0.25">
      <c r="A357" s="33" t="s">
        <v>15339</v>
      </c>
      <c r="B357" s="33" t="s">
        <v>1059</v>
      </c>
      <c r="C357" s="35">
        <f t="shared" si="15"/>
        <v>5</v>
      </c>
      <c r="D357" s="33">
        <v>-2008075</v>
      </c>
      <c r="E357" s="33" t="str">
        <f t="shared" si="16"/>
        <v>D6020.50</v>
      </c>
      <c r="F357" s="33" t="s">
        <v>265</v>
      </c>
      <c r="G357" s="33" t="str">
        <f t="shared" si="17"/>
        <v>Multiple Values</v>
      </c>
      <c r="H357" s="33" t="s">
        <v>17</v>
      </c>
    </row>
    <row r="358" spans="1:8" x14ac:dyDescent="0.25">
      <c r="A358" s="33" t="s">
        <v>15340</v>
      </c>
      <c r="B358" s="33" t="s">
        <v>1061</v>
      </c>
      <c r="C358" s="35">
        <f t="shared" si="15"/>
        <v>4</v>
      </c>
      <c r="D358" s="33">
        <v>-2008081</v>
      </c>
      <c r="E358" s="33" t="str">
        <f t="shared" si="16"/>
        <v>D6030</v>
      </c>
      <c r="F358" s="33" t="s">
        <v>1062</v>
      </c>
      <c r="G358" s="33" t="str">
        <f t="shared" si="17"/>
        <v>22-27 40</v>
      </c>
      <c r="H358" s="33" t="s">
        <v>17</v>
      </c>
    </row>
    <row r="359" spans="1:8" x14ac:dyDescent="0.25">
      <c r="A359" s="33" t="s">
        <v>15341</v>
      </c>
      <c r="B359" s="33" t="s">
        <v>1064</v>
      </c>
      <c r="C359" s="35">
        <f t="shared" si="15"/>
        <v>5</v>
      </c>
      <c r="D359" s="33">
        <v>-2008081</v>
      </c>
      <c r="E359" s="33" t="str">
        <f t="shared" si="16"/>
        <v>D6030.10</v>
      </c>
      <c r="F359" s="33" t="s">
        <v>265</v>
      </c>
      <c r="G359" s="33" t="str">
        <f t="shared" si="17"/>
        <v>Multiple Values</v>
      </c>
      <c r="H359" s="33" t="s">
        <v>17</v>
      </c>
    </row>
    <row r="360" spans="1:8" x14ac:dyDescent="0.25">
      <c r="A360" s="33" t="s">
        <v>15342</v>
      </c>
      <c r="B360" s="33" t="s">
        <v>1066</v>
      </c>
      <c r="C360" s="35">
        <f t="shared" si="15"/>
        <v>5</v>
      </c>
      <c r="D360" s="33">
        <v>-2008081</v>
      </c>
      <c r="E360" s="33" t="str">
        <f t="shared" si="16"/>
        <v>D6030.50</v>
      </c>
      <c r="F360" s="33" t="s">
        <v>265</v>
      </c>
      <c r="G360" s="33" t="str">
        <f t="shared" si="17"/>
        <v>Multiple Values</v>
      </c>
      <c r="H360" s="33" t="s">
        <v>17</v>
      </c>
    </row>
    <row r="361" spans="1:8" x14ac:dyDescent="0.25">
      <c r="A361" s="33" t="s">
        <v>15343</v>
      </c>
      <c r="B361" s="33" t="s">
        <v>15344</v>
      </c>
      <c r="C361" s="35">
        <f t="shared" si="15"/>
        <v>4</v>
      </c>
      <c r="D361" s="33">
        <v>-2008081</v>
      </c>
      <c r="E361" s="33" t="str">
        <f t="shared" si="16"/>
        <v>D6060</v>
      </c>
      <c r="F361" s="33" t="s">
        <v>1069</v>
      </c>
      <c r="G361" s="33" t="str">
        <f t="shared" si="17"/>
        <v>22-27 50</v>
      </c>
      <c r="H361" s="33" t="s">
        <v>17</v>
      </c>
    </row>
    <row r="362" spans="1:8" x14ac:dyDescent="0.25">
      <c r="A362" s="33" t="s">
        <v>15345</v>
      </c>
      <c r="B362" s="33" t="s">
        <v>15346</v>
      </c>
      <c r="C362" s="35">
        <f t="shared" si="15"/>
        <v>5</v>
      </c>
      <c r="D362" s="33">
        <v>-2008081</v>
      </c>
      <c r="E362" s="33" t="str">
        <f t="shared" si="16"/>
        <v>D6060.10</v>
      </c>
      <c r="F362" s="33" t="s">
        <v>265</v>
      </c>
      <c r="G362" s="33" t="str">
        <f t="shared" si="17"/>
        <v>Multiple Values</v>
      </c>
      <c r="H362" s="33" t="s">
        <v>17</v>
      </c>
    </row>
    <row r="363" spans="1:8" x14ac:dyDescent="0.25">
      <c r="A363" s="33" t="s">
        <v>15347</v>
      </c>
      <c r="B363" s="33" t="s">
        <v>1073</v>
      </c>
      <c r="C363" s="35">
        <f t="shared" si="15"/>
        <v>5</v>
      </c>
      <c r="D363" s="33">
        <v>-2008077</v>
      </c>
      <c r="E363" s="33" t="str">
        <f t="shared" si="16"/>
        <v>D6060.30</v>
      </c>
      <c r="F363" s="33" t="s">
        <v>265</v>
      </c>
      <c r="G363" s="33" t="str">
        <f t="shared" si="17"/>
        <v>Multiple Values</v>
      </c>
      <c r="H363" s="33" t="s">
        <v>17</v>
      </c>
    </row>
    <row r="364" spans="1:8" x14ac:dyDescent="0.25">
      <c r="A364" s="33" t="s">
        <v>15348</v>
      </c>
      <c r="B364" s="33" t="s">
        <v>1075</v>
      </c>
      <c r="C364" s="35">
        <f t="shared" si="15"/>
        <v>5</v>
      </c>
      <c r="E364" s="33" t="str">
        <f t="shared" si="16"/>
        <v>D6060.50</v>
      </c>
      <c r="F364" s="33" t="s">
        <v>265</v>
      </c>
      <c r="G364" s="33" t="str">
        <f t="shared" si="17"/>
        <v>Multiple Values</v>
      </c>
      <c r="H364" s="33" t="s">
        <v>17</v>
      </c>
    </row>
    <row r="365" spans="1:8" x14ac:dyDescent="0.25">
      <c r="A365" s="33" t="s">
        <v>15349</v>
      </c>
      <c r="B365" s="33" t="s">
        <v>1077</v>
      </c>
      <c r="C365" s="35">
        <f t="shared" si="15"/>
        <v>4</v>
      </c>
      <c r="E365" s="33" t="str">
        <f t="shared" si="16"/>
        <v>D6090</v>
      </c>
      <c r="F365" s="33" t="s">
        <v>265</v>
      </c>
      <c r="G365" s="33" t="str">
        <f t="shared" si="17"/>
        <v>Multiple Values</v>
      </c>
      <c r="H365" s="33" t="s">
        <v>17</v>
      </c>
    </row>
    <row r="366" spans="1:8" x14ac:dyDescent="0.25">
      <c r="A366" s="33" t="s">
        <v>15350</v>
      </c>
      <c r="B366" s="33" t="s">
        <v>1079</v>
      </c>
      <c r="C366" s="35">
        <f t="shared" si="15"/>
        <v>5</v>
      </c>
      <c r="E366" s="33" t="str">
        <f t="shared" si="16"/>
        <v>D6090.10</v>
      </c>
      <c r="F366" s="33" t="s">
        <v>265</v>
      </c>
      <c r="G366" s="33" t="str">
        <f t="shared" si="17"/>
        <v>Multiple Values</v>
      </c>
      <c r="H366" s="33" t="s">
        <v>17</v>
      </c>
    </row>
    <row r="367" spans="1:8" x14ac:dyDescent="0.25">
      <c r="A367" s="33" t="s">
        <v>15351</v>
      </c>
      <c r="B367" s="33" t="s">
        <v>1081</v>
      </c>
      <c r="C367" s="35">
        <f t="shared" si="15"/>
        <v>3</v>
      </c>
      <c r="E367" s="33" t="str">
        <f t="shared" si="16"/>
        <v>D70</v>
      </c>
      <c r="F367" s="33" t="s">
        <v>1082</v>
      </c>
      <c r="G367" s="33" t="str">
        <f t="shared" si="17"/>
        <v>22-28</v>
      </c>
      <c r="H367" s="33" t="s">
        <v>17</v>
      </c>
    </row>
    <row r="368" spans="1:8" x14ac:dyDescent="0.25">
      <c r="A368" s="33" t="s">
        <v>15352</v>
      </c>
      <c r="B368" s="33" t="s">
        <v>1084</v>
      </c>
      <c r="C368" s="35">
        <f t="shared" si="15"/>
        <v>4</v>
      </c>
      <c r="E368" s="33" t="str">
        <f t="shared" si="16"/>
        <v>D7010</v>
      </c>
      <c r="F368" s="33" t="s">
        <v>1085</v>
      </c>
      <c r="G368" s="33" t="str">
        <f t="shared" si="17"/>
        <v>22-28 10</v>
      </c>
      <c r="H368" s="33" t="s">
        <v>17</v>
      </c>
    </row>
    <row r="369" spans="1:8" x14ac:dyDescent="0.25">
      <c r="A369" s="33" t="s">
        <v>15353</v>
      </c>
      <c r="B369" s="33" t="s">
        <v>1087</v>
      </c>
      <c r="C369" s="35">
        <f t="shared" si="15"/>
        <v>5</v>
      </c>
      <c r="D369" s="33">
        <v>-2008079</v>
      </c>
      <c r="E369" s="33" t="str">
        <f t="shared" si="16"/>
        <v>D7010.10</v>
      </c>
      <c r="F369" s="33" t="s">
        <v>265</v>
      </c>
      <c r="G369" s="33" t="str">
        <f t="shared" si="17"/>
        <v>Multiple Values</v>
      </c>
      <c r="H369" s="33" t="s">
        <v>17</v>
      </c>
    </row>
    <row r="370" spans="1:8" x14ac:dyDescent="0.25">
      <c r="A370" s="33" t="s">
        <v>15354</v>
      </c>
      <c r="B370" s="33" t="s">
        <v>15355</v>
      </c>
      <c r="C370" s="35">
        <f t="shared" si="15"/>
        <v>5</v>
      </c>
      <c r="D370" s="33">
        <v>-2008079</v>
      </c>
      <c r="E370" s="33" t="str">
        <f t="shared" si="16"/>
        <v>D7010.50</v>
      </c>
      <c r="F370" s="33" t="s">
        <v>265</v>
      </c>
      <c r="G370" s="33" t="str">
        <f t="shared" si="17"/>
        <v>Multiple Values</v>
      </c>
      <c r="H370" s="33" t="s">
        <v>17</v>
      </c>
    </row>
    <row r="371" spans="1:8" x14ac:dyDescent="0.25">
      <c r="A371" s="33" t="s">
        <v>15356</v>
      </c>
      <c r="B371" s="33" t="s">
        <v>1091</v>
      </c>
      <c r="C371" s="35">
        <f t="shared" si="15"/>
        <v>4</v>
      </c>
      <c r="D371" s="33">
        <v>-2008079</v>
      </c>
      <c r="E371" s="33" t="str">
        <f t="shared" si="16"/>
        <v>D7030</v>
      </c>
      <c r="F371" s="33" t="s">
        <v>1092</v>
      </c>
      <c r="G371" s="33" t="str">
        <f t="shared" si="17"/>
        <v>22-28 20</v>
      </c>
      <c r="H371" s="33" t="s">
        <v>17</v>
      </c>
    </row>
    <row r="372" spans="1:8" x14ac:dyDescent="0.25">
      <c r="A372" s="33" t="s">
        <v>15357</v>
      </c>
      <c r="B372" s="33" t="s">
        <v>1094</v>
      </c>
      <c r="C372" s="35">
        <f t="shared" si="15"/>
        <v>5</v>
      </c>
      <c r="D372" s="33">
        <v>-2008079</v>
      </c>
      <c r="E372" s="33" t="str">
        <f t="shared" si="16"/>
        <v>D7030.10</v>
      </c>
      <c r="F372" s="33" t="s">
        <v>265</v>
      </c>
      <c r="G372" s="33" t="str">
        <f t="shared" si="17"/>
        <v>Multiple Values</v>
      </c>
      <c r="H372" s="33" t="s">
        <v>17</v>
      </c>
    </row>
    <row r="373" spans="1:8" x14ac:dyDescent="0.25">
      <c r="A373" s="33" t="s">
        <v>15358</v>
      </c>
      <c r="B373" s="33" t="s">
        <v>1096</v>
      </c>
      <c r="C373" s="35">
        <f t="shared" si="15"/>
        <v>5</v>
      </c>
      <c r="D373" s="33">
        <v>-2008079</v>
      </c>
      <c r="E373" s="33" t="str">
        <f t="shared" si="16"/>
        <v>D7030.50</v>
      </c>
      <c r="F373" s="33" t="s">
        <v>265</v>
      </c>
      <c r="G373" s="33" t="str">
        <f t="shared" si="17"/>
        <v>Multiple Values</v>
      </c>
      <c r="H373" s="33" t="s">
        <v>17</v>
      </c>
    </row>
    <row r="374" spans="1:8" x14ac:dyDescent="0.25">
      <c r="A374" s="33" t="s">
        <v>15359</v>
      </c>
      <c r="B374" s="33" t="s">
        <v>1098</v>
      </c>
      <c r="C374" s="35">
        <f t="shared" si="15"/>
        <v>4</v>
      </c>
      <c r="E374" s="33" t="str">
        <f t="shared" si="16"/>
        <v>D7050</v>
      </c>
      <c r="F374" s="33" t="s">
        <v>1099</v>
      </c>
      <c r="G374" s="33" t="str">
        <f t="shared" si="17"/>
        <v>22-28 30</v>
      </c>
      <c r="H374" s="33" t="s">
        <v>17</v>
      </c>
    </row>
    <row r="375" spans="1:8" x14ac:dyDescent="0.25">
      <c r="A375" s="33" t="s">
        <v>15360</v>
      </c>
      <c r="B375" s="33" t="s">
        <v>1101</v>
      </c>
      <c r="C375" s="35">
        <f t="shared" si="15"/>
        <v>5</v>
      </c>
      <c r="D375" s="33">
        <v>-2008085</v>
      </c>
      <c r="E375" s="33" t="str">
        <f t="shared" si="16"/>
        <v>D7050.10</v>
      </c>
      <c r="F375" s="33" t="s">
        <v>265</v>
      </c>
      <c r="G375" s="33" t="str">
        <f t="shared" si="17"/>
        <v>Multiple Values</v>
      </c>
      <c r="H375" s="33" t="s">
        <v>17</v>
      </c>
    </row>
    <row r="376" spans="1:8" x14ac:dyDescent="0.25">
      <c r="A376" s="33" t="s">
        <v>15361</v>
      </c>
      <c r="B376" s="33" t="s">
        <v>1103</v>
      </c>
      <c r="C376" s="35">
        <f t="shared" si="15"/>
        <v>5</v>
      </c>
      <c r="D376" s="33">
        <v>-2001350</v>
      </c>
      <c r="E376" s="33" t="str">
        <f t="shared" si="16"/>
        <v>D7050.20</v>
      </c>
      <c r="F376" s="33" t="s">
        <v>265</v>
      </c>
      <c r="G376" s="33" t="str">
        <f t="shared" si="17"/>
        <v>Multiple Values</v>
      </c>
      <c r="H376" s="33" t="s">
        <v>17</v>
      </c>
    </row>
    <row r="377" spans="1:8" x14ac:dyDescent="0.25">
      <c r="A377" s="33" t="s">
        <v>15362</v>
      </c>
      <c r="B377" s="33" t="s">
        <v>1105</v>
      </c>
      <c r="C377" s="35">
        <f t="shared" si="15"/>
        <v>5</v>
      </c>
      <c r="D377" s="33">
        <v>-2001350</v>
      </c>
      <c r="E377" s="33" t="str">
        <f t="shared" si="16"/>
        <v>D7050.30</v>
      </c>
      <c r="F377" s="33" t="s">
        <v>265</v>
      </c>
      <c r="G377" s="33" t="str">
        <f t="shared" si="17"/>
        <v>Multiple Values</v>
      </c>
      <c r="H377" s="33" t="s">
        <v>17</v>
      </c>
    </row>
    <row r="378" spans="1:8" x14ac:dyDescent="0.25">
      <c r="A378" s="33" t="s">
        <v>15363</v>
      </c>
      <c r="B378" s="33" t="s">
        <v>1107</v>
      </c>
      <c r="C378" s="35">
        <f t="shared" si="15"/>
        <v>5</v>
      </c>
      <c r="D378" s="33">
        <v>-2001350</v>
      </c>
      <c r="E378" s="33" t="str">
        <f t="shared" si="16"/>
        <v>D7050.40</v>
      </c>
      <c r="F378" s="33" t="s">
        <v>265</v>
      </c>
      <c r="G378" s="33" t="str">
        <f t="shared" si="17"/>
        <v>Multiple Values</v>
      </c>
      <c r="H378" s="33" t="s">
        <v>17</v>
      </c>
    </row>
    <row r="379" spans="1:8" x14ac:dyDescent="0.25">
      <c r="A379" s="33" t="s">
        <v>15364</v>
      </c>
      <c r="B379" s="33" t="s">
        <v>1109</v>
      </c>
      <c r="C379" s="35">
        <f t="shared" si="15"/>
        <v>5</v>
      </c>
      <c r="D379" s="33">
        <v>-2001350</v>
      </c>
      <c r="E379" s="33" t="str">
        <f t="shared" si="16"/>
        <v>D7050.50</v>
      </c>
      <c r="F379" s="33" t="s">
        <v>265</v>
      </c>
      <c r="G379" s="33" t="str">
        <f t="shared" si="17"/>
        <v>Multiple Values</v>
      </c>
      <c r="H379" s="33" t="s">
        <v>17</v>
      </c>
    </row>
    <row r="380" spans="1:8" x14ac:dyDescent="0.25">
      <c r="A380" s="33" t="s">
        <v>15365</v>
      </c>
      <c r="B380" s="33" t="s">
        <v>1111</v>
      </c>
      <c r="C380" s="35">
        <f t="shared" si="15"/>
        <v>5</v>
      </c>
      <c r="D380" s="33">
        <v>-2001350</v>
      </c>
      <c r="E380" s="33" t="str">
        <f t="shared" si="16"/>
        <v>D7050.60</v>
      </c>
      <c r="F380" s="33" t="s">
        <v>265</v>
      </c>
      <c r="G380" s="33" t="str">
        <f t="shared" si="17"/>
        <v>Multiple Values</v>
      </c>
      <c r="H380" s="33" t="s">
        <v>17</v>
      </c>
    </row>
    <row r="381" spans="1:8" x14ac:dyDescent="0.25">
      <c r="A381" s="33" t="s">
        <v>15366</v>
      </c>
      <c r="B381" s="33" t="s">
        <v>1113</v>
      </c>
      <c r="C381" s="35">
        <f t="shared" si="15"/>
        <v>4</v>
      </c>
      <c r="D381" s="33">
        <v>-2008079</v>
      </c>
      <c r="E381" s="33" t="str">
        <f t="shared" si="16"/>
        <v>D7070</v>
      </c>
      <c r="F381" s="33" t="s">
        <v>1114</v>
      </c>
      <c r="G381" s="33" t="str">
        <f t="shared" si="17"/>
        <v>22-28 46</v>
      </c>
      <c r="H381" s="33" t="s">
        <v>17</v>
      </c>
    </row>
    <row r="382" spans="1:8" x14ac:dyDescent="0.25">
      <c r="A382" s="33" t="s">
        <v>15367</v>
      </c>
      <c r="B382" s="33" t="s">
        <v>1116</v>
      </c>
      <c r="C382" s="35">
        <f t="shared" si="15"/>
        <v>5</v>
      </c>
      <c r="D382" s="33">
        <v>-2008079</v>
      </c>
      <c r="E382" s="33" t="str">
        <f t="shared" si="16"/>
        <v>D7070.10</v>
      </c>
      <c r="F382" s="33" t="s">
        <v>265</v>
      </c>
      <c r="G382" s="33" t="str">
        <f t="shared" si="17"/>
        <v>Multiple Values</v>
      </c>
      <c r="H382" s="33" t="s">
        <v>17</v>
      </c>
    </row>
    <row r="383" spans="1:8" x14ac:dyDescent="0.25">
      <c r="A383" s="33" t="s">
        <v>15368</v>
      </c>
      <c r="B383" s="33" t="s">
        <v>1118</v>
      </c>
      <c r="C383" s="35">
        <f t="shared" si="15"/>
        <v>4</v>
      </c>
      <c r="D383" s="33">
        <v>-2008079</v>
      </c>
      <c r="E383" s="33" t="str">
        <f t="shared" si="16"/>
        <v>D7090</v>
      </c>
      <c r="F383" s="33" t="s">
        <v>17</v>
      </c>
      <c r="G383" s="33" t="str">
        <f t="shared" si="17"/>
        <v>N/A</v>
      </c>
      <c r="H383" s="33" t="s">
        <v>17</v>
      </c>
    </row>
    <row r="384" spans="1:8" x14ac:dyDescent="0.25">
      <c r="A384" s="33" t="s">
        <v>15369</v>
      </c>
      <c r="B384" s="33" t="s">
        <v>1079</v>
      </c>
      <c r="C384" s="35">
        <f t="shared" si="15"/>
        <v>5</v>
      </c>
      <c r="D384" s="33">
        <v>-2008079</v>
      </c>
      <c r="E384" s="33" t="str">
        <f t="shared" si="16"/>
        <v>D7090.10</v>
      </c>
      <c r="F384" s="33" t="s">
        <v>265</v>
      </c>
      <c r="G384" s="33" t="str">
        <f t="shared" si="17"/>
        <v>Multiple Values</v>
      </c>
      <c r="H384" s="33" t="s">
        <v>17</v>
      </c>
    </row>
    <row r="385" spans="1:8" x14ac:dyDescent="0.25">
      <c r="A385" s="33" t="s">
        <v>15370</v>
      </c>
      <c r="B385" s="33" t="s">
        <v>1121</v>
      </c>
      <c r="C385" s="35">
        <f t="shared" si="15"/>
        <v>3</v>
      </c>
      <c r="D385" s="33">
        <v>-2001040</v>
      </c>
      <c r="E385" s="33" t="str">
        <f t="shared" si="16"/>
        <v>D80</v>
      </c>
      <c r="F385" s="33" t="s">
        <v>1122</v>
      </c>
      <c r="G385" s="33" t="str">
        <f t="shared" si="17"/>
        <v>22-25 30</v>
      </c>
      <c r="H385" s="33" t="s">
        <v>17</v>
      </c>
    </row>
    <row r="386" spans="1:8" x14ac:dyDescent="0.25">
      <c r="A386" s="33" t="s">
        <v>15371</v>
      </c>
      <c r="B386" s="33" t="s">
        <v>15372</v>
      </c>
      <c r="C386" s="35">
        <f t="shared" si="15"/>
        <v>4</v>
      </c>
      <c r="D386" s="33">
        <v>-2001040</v>
      </c>
      <c r="E386" s="33" t="str">
        <f t="shared" si="16"/>
        <v>D8010</v>
      </c>
      <c r="F386" s="33" t="s">
        <v>1125</v>
      </c>
      <c r="G386" s="33" t="str">
        <f t="shared" si="17"/>
        <v>22-25 50</v>
      </c>
      <c r="H386" s="33" t="s">
        <v>17</v>
      </c>
    </row>
    <row r="387" spans="1:8" x14ac:dyDescent="0.25">
      <c r="A387" s="33" t="s">
        <v>15373</v>
      </c>
      <c r="B387" s="33" t="s">
        <v>1127</v>
      </c>
      <c r="C387" s="35">
        <f t="shared" si="15"/>
        <v>5</v>
      </c>
      <c r="D387" s="33">
        <v>-2001040</v>
      </c>
      <c r="E387" s="33" t="str">
        <f t="shared" si="16"/>
        <v>D8010.10</v>
      </c>
      <c r="F387" s="33" t="s">
        <v>1128</v>
      </c>
      <c r="G387" s="33" t="str">
        <f t="shared" si="17"/>
        <v>22-25 51</v>
      </c>
      <c r="H387" s="33" t="s">
        <v>17</v>
      </c>
    </row>
    <row r="388" spans="1:8" x14ac:dyDescent="0.25">
      <c r="A388" s="33" t="s">
        <v>15374</v>
      </c>
      <c r="B388" s="33" t="s">
        <v>1130</v>
      </c>
      <c r="C388" s="35">
        <f t="shared" si="15"/>
        <v>5</v>
      </c>
      <c r="D388" s="33">
        <v>-2001040</v>
      </c>
      <c r="E388" s="33" t="str">
        <f t="shared" si="16"/>
        <v>D8010.20</v>
      </c>
      <c r="F388" s="33" t="s">
        <v>1131</v>
      </c>
      <c r="G388" s="33" t="str">
        <f t="shared" si="17"/>
        <v>22-25 52</v>
      </c>
      <c r="H388" s="33" t="s">
        <v>17</v>
      </c>
    </row>
    <row r="389" spans="1:8" x14ac:dyDescent="0.25">
      <c r="A389" s="33" t="s">
        <v>15375</v>
      </c>
      <c r="B389" s="33" t="s">
        <v>1133</v>
      </c>
      <c r="C389" s="35">
        <f t="shared" si="15"/>
        <v>5</v>
      </c>
      <c r="D389" s="33">
        <v>-2001040</v>
      </c>
      <c r="E389" s="33" t="str">
        <f t="shared" si="16"/>
        <v>D8010.30</v>
      </c>
      <c r="F389" s="33" t="s">
        <v>1134</v>
      </c>
      <c r="G389" s="33" t="str">
        <f t="shared" si="17"/>
        <v>22-25 53</v>
      </c>
      <c r="H389" s="33" t="s">
        <v>17</v>
      </c>
    </row>
    <row r="390" spans="1:8" x14ac:dyDescent="0.25">
      <c r="A390" s="33" t="s">
        <v>15376</v>
      </c>
      <c r="B390" s="33" t="s">
        <v>1136</v>
      </c>
      <c r="C390" s="35">
        <f t="shared" si="15"/>
        <v>5</v>
      </c>
      <c r="D390" s="33">
        <v>-2001040</v>
      </c>
      <c r="E390" s="33" t="str">
        <f t="shared" si="16"/>
        <v>D8010.40</v>
      </c>
      <c r="F390" s="33" t="s">
        <v>1137</v>
      </c>
      <c r="G390" s="33" t="str">
        <f t="shared" si="17"/>
        <v>22-25 54</v>
      </c>
      <c r="H390" s="33" t="s">
        <v>17</v>
      </c>
    </row>
    <row r="391" spans="1:8" x14ac:dyDescent="0.25">
      <c r="A391" s="33" t="s">
        <v>15377</v>
      </c>
      <c r="B391" s="33" t="s">
        <v>1139</v>
      </c>
      <c r="C391" s="35">
        <f t="shared" si="15"/>
        <v>5</v>
      </c>
      <c r="D391" s="33">
        <v>-2001040</v>
      </c>
      <c r="E391" s="33" t="str">
        <f t="shared" si="16"/>
        <v>D8010.50</v>
      </c>
      <c r="F391" s="33" t="s">
        <v>1140</v>
      </c>
      <c r="G391" s="33" t="str">
        <f t="shared" si="17"/>
        <v>22-25 55</v>
      </c>
      <c r="H391" s="33" t="s">
        <v>17</v>
      </c>
    </row>
    <row r="392" spans="1:8" x14ac:dyDescent="0.25">
      <c r="A392" s="33" t="s">
        <v>15378</v>
      </c>
      <c r="B392" s="33" t="s">
        <v>1142</v>
      </c>
      <c r="C392" s="35">
        <f t="shared" si="15"/>
        <v>5</v>
      </c>
      <c r="D392" s="33">
        <v>-2001040</v>
      </c>
      <c r="E392" s="33" t="str">
        <f t="shared" si="16"/>
        <v>D8010.60</v>
      </c>
      <c r="F392" s="33" t="s">
        <v>1143</v>
      </c>
      <c r="G392" s="33" t="str">
        <f t="shared" si="17"/>
        <v>22-25 56</v>
      </c>
      <c r="H392" s="33" t="s">
        <v>17</v>
      </c>
    </row>
    <row r="393" spans="1:8" x14ac:dyDescent="0.25">
      <c r="A393" s="33" t="s">
        <v>15379</v>
      </c>
      <c r="B393" s="33" t="s">
        <v>1145</v>
      </c>
      <c r="C393" s="35">
        <f t="shared" si="15"/>
        <v>5</v>
      </c>
      <c r="D393" s="33">
        <v>-2001040</v>
      </c>
      <c r="E393" s="33" t="str">
        <f t="shared" si="16"/>
        <v>D8010.70</v>
      </c>
      <c r="F393" s="33" t="s">
        <v>1146</v>
      </c>
      <c r="G393" s="33" t="str">
        <f t="shared" si="17"/>
        <v>22-25 57</v>
      </c>
      <c r="H393" s="33" t="s">
        <v>17</v>
      </c>
    </row>
    <row r="394" spans="1:8" x14ac:dyDescent="0.25">
      <c r="A394" s="33" t="s">
        <v>15380</v>
      </c>
      <c r="B394" s="33" t="s">
        <v>1148</v>
      </c>
      <c r="C394" s="35">
        <f t="shared" ref="C394:C457" si="18">SUM((LEN(A394)+1)/3)</f>
        <v>5</v>
      </c>
      <c r="D394" s="33">
        <v>-2001040</v>
      </c>
      <c r="E394" s="33" t="str">
        <f t="shared" ref="E394:E457" si="19">IF(LEN(A394)=5,CHAR(SUM(64+RIGHT(A394,2))),IF(LEN(A394)=8,CONCATENATE(CHAR(SUM(64+MID(A394,4,2))),RIGHT(A394,2)),IF(LEN(A394)=11,CONCATENATE(CHAR(SUM(64+MID(A394,4,2))),MID(A394,7,2),RIGHT(A394,2)),CONCATENATE(CHAR(SUM(64+MID(A394,4,2))),MID(A394,7,2),MID(A394,10,2),".",RIGHT(A394,2)))))</f>
        <v>D8010.80</v>
      </c>
      <c r="F394" s="33" t="s">
        <v>1149</v>
      </c>
      <c r="G394" s="33" t="str">
        <f t="shared" ref="G394:G457" si="20">IF(F394="N/A","N/A",IF(F394="Multiple Values","Multiple Values",IF(LEN(F394)&gt;8,CONCATENATE("22-",LEFT(F394,8)," ",RIGHT(F394,2)),IF(RIGHT(F394,5)="00 00",CONCATENATE("22-",LEFT(F394,2)),IF(RIGHT(F394,3)=" 00",CONCATENATE("22-",LEFT(F394,5)),CONCATENATE("22-",F394))))))</f>
        <v>22-25 58</v>
      </c>
      <c r="H394" s="33" t="s">
        <v>17</v>
      </c>
    </row>
    <row r="395" spans="1:8" x14ac:dyDescent="0.25">
      <c r="A395" s="33" t="s">
        <v>15381</v>
      </c>
      <c r="B395" s="33" t="s">
        <v>1151</v>
      </c>
      <c r="C395" s="35">
        <f t="shared" si="18"/>
        <v>5</v>
      </c>
      <c r="D395" s="33">
        <v>-2001040</v>
      </c>
      <c r="E395" s="33" t="str">
        <f t="shared" si="19"/>
        <v>D8010.90</v>
      </c>
      <c r="F395" s="33" t="s">
        <v>265</v>
      </c>
      <c r="G395" s="33" t="str">
        <f t="shared" si="20"/>
        <v>Multiple Values</v>
      </c>
      <c r="H395" s="33" t="s">
        <v>17</v>
      </c>
    </row>
    <row r="396" spans="1:8" x14ac:dyDescent="0.25">
      <c r="A396" s="33" t="s">
        <v>15382</v>
      </c>
      <c r="B396" s="33" t="s">
        <v>1153</v>
      </c>
      <c r="C396" s="35">
        <f t="shared" si="18"/>
        <v>2</v>
      </c>
      <c r="E396" s="33" t="str">
        <f t="shared" si="19"/>
        <v>E</v>
      </c>
      <c r="F396" s="33" t="s">
        <v>17</v>
      </c>
      <c r="G396" s="33" t="str">
        <f t="shared" si="20"/>
        <v>N/A</v>
      </c>
      <c r="H396" s="33" t="s">
        <v>17</v>
      </c>
    </row>
    <row r="397" spans="1:8" x14ac:dyDescent="0.25">
      <c r="A397" s="33" t="s">
        <v>15383</v>
      </c>
      <c r="B397" s="33" t="s">
        <v>1155</v>
      </c>
      <c r="C397" s="35">
        <f t="shared" si="18"/>
        <v>3</v>
      </c>
      <c r="E397" s="33" t="str">
        <f t="shared" si="19"/>
        <v>E10</v>
      </c>
      <c r="F397" s="33" t="s">
        <v>1156</v>
      </c>
      <c r="G397" s="33" t="str">
        <f t="shared" si="20"/>
        <v>22-11</v>
      </c>
      <c r="H397" s="33" t="s">
        <v>17</v>
      </c>
    </row>
    <row r="398" spans="1:8" x14ac:dyDescent="0.25">
      <c r="A398" s="33" t="s">
        <v>15384</v>
      </c>
      <c r="B398" s="33" t="s">
        <v>1158</v>
      </c>
      <c r="C398" s="35">
        <f t="shared" si="18"/>
        <v>4</v>
      </c>
      <c r="D398" s="33">
        <v>-2001350</v>
      </c>
      <c r="E398" s="33" t="str">
        <f t="shared" si="19"/>
        <v>E1010</v>
      </c>
      <c r="F398" s="33" t="s">
        <v>1159</v>
      </c>
      <c r="G398" s="33" t="str">
        <f t="shared" si="20"/>
        <v>22-11 10</v>
      </c>
      <c r="H398" s="33" t="s">
        <v>17</v>
      </c>
    </row>
    <row r="399" spans="1:8" x14ac:dyDescent="0.25">
      <c r="A399" s="33" t="s">
        <v>15385</v>
      </c>
      <c r="B399" s="33" t="s">
        <v>1161</v>
      </c>
      <c r="C399" s="35">
        <f t="shared" si="18"/>
        <v>5</v>
      </c>
      <c r="D399" s="33">
        <v>-2001350</v>
      </c>
      <c r="E399" s="33" t="str">
        <f t="shared" si="19"/>
        <v>E1010.10</v>
      </c>
      <c r="F399" s="33" t="s">
        <v>265</v>
      </c>
      <c r="G399" s="33" t="str">
        <f t="shared" si="20"/>
        <v>Multiple Values</v>
      </c>
      <c r="H399" s="33" t="s">
        <v>17</v>
      </c>
    </row>
    <row r="400" spans="1:8" x14ac:dyDescent="0.25">
      <c r="A400" s="33" t="s">
        <v>15386</v>
      </c>
      <c r="B400" s="33" t="s">
        <v>1163</v>
      </c>
      <c r="C400" s="35">
        <f t="shared" si="18"/>
        <v>5</v>
      </c>
      <c r="D400" s="33">
        <v>-2001350</v>
      </c>
      <c r="E400" s="33" t="str">
        <f t="shared" si="19"/>
        <v>E1010.30</v>
      </c>
      <c r="F400" s="33" t="s">
        <v>265</v>
      </c>
      <c r="G400" s="33" t="str">
        <f t="shared" si="20"/>
        <v>Multiple Values</v>
      </c>
      <c r="H400" s="33" t="s">
        <v>17</v>
      </c>
    </row>
    <row r="401" spans="1:8" x14ac:dyDescent="0.25">
      <c r="A401" s="33" t="s">
        <v>15387</v>
      </c>
      <c r="B401" s="33" t="s">
        <v>1165</v>
      </c>
      <c r="C401" s="35">
        <f t="shared" si="18"/>
        <v>5</v>
      </c>
      <c r="D401" s="33">
        <v>-2001350</v>
      </c>
      <c r="E401" s="33" t="str">
        <f t="shared" si="19"/>
        <v>E1010.50</v>
      </c>
      <c r="F401" s="33" t="s">
        <v>265</v>
      </c>
      <c r="G401" s="33" t="str">
        <f t="shared" si="20"/>
        <v>Multiple Values</v>
      </c>
      <c r="H401" s="33" t="s">
        <v>17</v>
      </c>
    </row>
    <row r="402" spans="1:8" x14ac:dyDescent="0.25">
      <c r="A402" s="33" t="s">
        <v>15388</v>
      </c>
      <c r="B402" s="33" t="s">
        <v>1167</v>
      </c>
      <c r="C402" s="35">
        <f t="shared" si="18"/>
        <v>5</v>
      </c>
      <c r="D402" s="33">
        <v>-2001350</v>
      </c>
      <c r="E402" s="33" t="str">
        <f t="shared" si="19"/>
        <v>E1010.70</v>
      </c>
      <c r="F402" s="33" t="s">
        <v>265</v>
      </c>
      <c r="G402" s="33" t="str">
        <f t="shared" si="20"/>
        <v>Multiple Values</v>
      </c>
      <c r="H402" s="33" t="s">
        <v>17</v>
      </c>
    </row>
    <row r="403" spans="1:8" x14ac:dyDescent="0.25">
      <c r="A403" s="33" t="s">
        <v>15389</v>
      </c>
      <c r="B403" s="33" t="s">
        <v>1169</v>
      </c>
      <c r="C403" s="35">
        <f t="shared" si="18"/>
        <v>4</v>
      </c>
      <c r="D403" s="33">
        <v>-2001350</v>
      </c>
      <c r="E403" s="33" t="str">
        <f t="shared" si="19"/>
        <v>E1030</v>
      </c>
      <c r="F403" s="33" t="s">
        <v>1170</v>
      </c>
      <c r="G403" s="33" t="str">
        <f t="shared" si="20"/>
        <v>22-11 20</v>
      </c>
      <c r="H403" s="33" t="s">
        <v>17</v>
      </c>
    </row>
    <row r="404" spans="1:8" x14ac:dyDescent="0.25">
      <c r="A404" s="33" t="s">
        <v>15390</v>
      </c>
      <c r="B404" s="33" t="s">
        <v>1172</v>
      </c>
      <c r="C404" s="35">
        <f t="shared" si="18"/>
        <v>5</v>
      </c>
      <c r="D404" s="33">
        <v>-2001350</v>
      </c>
      <c r="E404" s="33" t="str">
        <f t="shared" si="19"/>
        <v>E1030.10</v>
      </c>
      <c r="F404" s="33" t="s">
        <v>265</v>
      </c>
      <c r="G404" s="33" t="str">
        <f t="shared" si="20"/>
        <v>Multiple Values</v>
      </c>
      <c r="H404" s="33" t="s">
        <v>17</v>
      </c>
    </row>
    <row r="405" spans="1:8" x14ac:dyDescent="0.25">
      <c r="A405" s="33" t="s">
        <v>15391</v>
      </c>
      <c r="B405" s="33" t="s">
        <v>1174</v>
      </c>
      <c r="C405" s="35">
        <f t="shared" si="18"/>
        <v>5</v>
      </c>
      <c r="D405" s="33">
        <v>-2001350</v>
      </c>
      <c r="E405" s="33" t="str">
        <f t="shared" si="19"/>
        <v>E1030.20</v>
      </c>
      <c r="F405" s="33" t="s">
        <v>265</v>
      </c>
      <c r="G405" s="33" t="str">
        <f t="shared" si="20"/>
        <v>Multiple Values</v>
      </c>
      <c r="H405" s="33" t="s">
        <v>17</v>
      </c>
    </row>
    <row r="406" spans="1:8" x14ac:dyDescent="0.25">
      <c r="A406" s="33" t="s">
        <v>15392</v>
      </c>
      <c r="B406" s="33" t="s">
        <v>1176</v>
      </c>
      <c r="C406" s="35">
        <f t="shared" si="18"/>
        <v>5</v>
      </c>
      <c r="D406" s="33">
        <v>-2001350</v>
      </c>
      <c r="E406" s="33" t="str">
        <f t="shared" si="19"/>
        <v>E1030.25</v>
      </c>
      <c r="F406" s="33" t="s">
        <v>265</v>
      </c>
      <c r="G406" s="33" t="str">
        <f t="shared" si="20"/>
        <v>Multiple Values</v>
      </c>
      <c r="H406" s="33" t="s">
        <v>17</v>
      </c>
    </row>
    <row r="407" spans="1:8" x14ac:dyDescent="0.25">
      <c r="A407" s="33" t="s">
        <v>15393</v>
      </c>
      <c r="B407" s="33" t="s">
        <v>1178</v>
      </c>
      <c r="C407" s="35">
        <f t="shared" si="18"/>
        <v>5</v>
      </c>
      <c r="D407" s="33">
        <v>-2001350</v>
      </c>
      <c r="E407" s="33" t="str">
        <f t="shared" si="19"/>
        <v>E1030.30</v>
      </c>
      <c r="F407" s="33" t="s">
        <v>1179</v>
      </c>
      <c r="G407" s="33" t="str">
        <f t="shared" si="20"/>
        <v>22-11 22</v>
      </c>
      <c r="H407" s="33" t="s">
        <v>17</v>
      </c>
    </row>
    <row r="408" spans="1:8" x14ac:dyDescent="0.25">
      <c r="A408" s="33" t="s">
        <v>15394</v>
      </c>
      <c r="B408" s="33" t="s">
        <v>6070</v>
      </c>
      <c r="C408" s="35">
        <f t="shared" si="18"/>
        <v>5</v>
      </c>
      <c r="D408" s="33">
        <v>-2001350</v>
      </c>
      <c r="E408" s="33" t="str">
        <f t="shared" si="19"/>
        <v>E1030.35</v>
      </c>
      <c r="F408" s="33" t="s">
        <v>265</v>
      </c>
      <c r="G408" s="33" t="str">
        <f t="shared" si="20"/>
        <v>Multiple Values</v>
      </c>
      <c r="H408" s="33" t="s">
        <v>17</v>
      </c>
    </row>
    <row r="409" spans="1:8" x14ac:dyDescent="0.25">
      <c r="A409" s="33" t="s">
        <v>15395</v>
      </c>
      <c r="B409" s="33" t="s">
        <v>1183</v>
      </c>
      <c r="C409" s="35">
        <f t="shared" si="18"/>
        <v>5</v>
      </c>
      <c r="D409" s="33">
        <v>-2001350</v>
      </c>
      <c r="E409" s="33" t="str">
        <f t="shared" si="19"/>
        <v>E1030.40</v>
      </c>
      <c r="F409" s="33" t="s">
        <v>265</v>
      </c>
      <c r="G409" s="33" t="str">
        <f t="shared" si="20"/>
        <v>Multiple Values</v>
      </c>
      <c r="H409" s="33" t="s">
        <v>17</v>
      </c>
    </row>
    <row r="410" spans="1:8" x14ac:dyDescent="0.25">
      <c r="A410" s="33" t="s">
        <v>15396</v>
      </c>
      <c r="B410" s="33" t="s">
        <v>1185</v>
      </c>
      <c r="C410" s="35">
        <f t="shared" si="18"/>
        <v>5</v>
      </c>
      <c r="D410" s="33">
        <v>-2001350</v>
      </c>
      <c r="E410" s="33" t="str">
        <f t="shared" si="19"/>
        <v>E1030.50</v>
      </c>
      <c r="F410" s="33" t="s">
        <v>265</v>
      </c>
      <c r="G410" s="33" t="str">
        <f t="shared" si="20"/>
        <v>Multiple Values</v>
      </c>
      <c r="H410" s="33" t="s">
        <v>17</v>
      </c>
    </row>
    <row r="411" spans="1:8" x14ac:dyDescent="0.25">
      <c r="A411" s="33" t="s">
        <v>15397</v>
      </c>
      <c r="B411" s="33" t="s">
        <v>1187</v>
      </c>
      <c r="C411" s="35">
        <f t="shared" si="18"/>
        <v>5</v>
      </c>
      <c r="D411" s="33">
        <v>-2001350</v>
      </c>
      <c r="E411" s="33" t="str">
        <f t="shared" si="19"/>
        <v>E1030.55</v>
      </c>
      <c r="F411" s="33" t="s">
        <v>1188</v>
      </c>
      <c r="G411" s="33" t="str">
        <f t="shared" si="20"/>
        <v>22-11 26</v>
      </c>
      <c r="H411" s="33" t="s">
        <v>17</v>
      </c>
    </row>
    <row r="412" spans="1:8" x14ac:dyDescent="0.25">
      <c r="A412" s="33" t="s">
        <v>15398</v>
      </c>
      <c r="B412" s="33" t="s">
        <v>1190</v>
      </c>
      <c r="C412" s="35">
        <f t="shared" si="18"/>
        <v>5</v>
      </c>
      <c r="D412" s="33">
        <v>-2001350</v>
      </c>
      <c r="E412" s="33" t="str">
        <f t="shared" si="19"/>
        <v>E1030.60</v>
      </c>
      <c r="F412" s="33" t="s">
        <v>265</v>
      </c>
      <c r="G412" s="33" t="str">
        <f t="shared" si="20"/>
        <v>Multiple Values</v>
      </c>
      <c r="H412" s="33" t="s">
        <v>17</v>
      </c>
    </row>
    <row r="413" spans="1:8" x14ac:dyDescent="0.25">
      <c r="A413" s="33" t="s">
        <v>15399</v>
      </c>
      <c r="B413" s="33" t="s">
        <v>1192</v>
      </c>
      <c r="C413" s="35">
        <f t="shared" si="18"/>
        <v>5</v>
      </c>
      <c r="D413" s="33">
        <v>-2001350</v>
      </c>
      <c r="E413" s="33" t="str">
        <f t="shared" si="19"/>
        <v>E1030.70</v>
      </c>
      <c r="F413" s="33" t="s">
        <v>265</v>
      </c>
      <c r="G413" s="33" t="str">
        <f t="shared" si="20"/>
        <v>Multiple Values</v>
      </c>
      <c r="H413" s="33" t="s">
        <v>17</v>
      </c>
    </row>
    <row r="414" spans="1:8" x14ac:dyDescent="0.25">
      <c r="A414" s="33" t="s">
        <v>15400</v>
      </c>
      <c r="B414" s="33" t="s">
        <v>1194</v>
      </c>
      <c r="C414" s="35">
        <f t="shared" si="18"/>
        <v>5</v>
      </c>
      <c r="D414" s="33">
        <v>-2001350</v>
      </c>
      <c r="E414" s="33" t="str">
        <f t="shared" si="19"/>
        <v>E1030.75</v>
      </c>
      <c r="F414" s="33" t="s">
        <v>265</v>
      </c>
      <c r="G414" s="33" t="str">
        <f t="shared" si="20"/>
        <v>Multiple Values</v>
      </c>
      <c r="H414" s="33" t="s">
        <v>17</v>
      </c>
    </row>
    <row r="415" spans="1:8" x14ac:dyDescent="0.25">
      <c r="A415" s="33" t="s">
        <v>15401</v>
      </c>
      <c r="B415" s="33" t="s">
        <v>1196</v>
      </c>
      <c r="C415" s="35">
        <f t="shared" si="18"/>
        <v>5</v>
      </c>
      <c r="D415" s="33">
        <v>-2001350</v>
      </c>
      <c r="E415" s="33" t="str">
        <f t="shared" si="19"/>
        <v>E1030.80</v>
      </c>
      <c r="F415" s="33" t="s">
        <v>265</v>
      </c>
      <c r="G415" s="33" t="str">
        <f t="shared" si="20"/>
        <v>Multiple Values</v>
      </c>
      <c r="H415" s="33" t="s">
        <v>17</v>
      </c>
    </row>
    <row r="416" spans="1:8" x14ac:dyDescent="0.25">
      <c r="A416" s="33" t="s">
        <v>15402</v>
      </c>
      <c r="B416" s="33" t="s">
        <v>1198</v>
      </c>
      <c r="C416" s="35">
        <f t="shared" si="18"/>
        <v>4</v>
      </c>
      <c r="D416" s="33">
        <v>-2001350</v>
      </c>
      <c r="E416" s="33" t="str">
        <f t="shared" si="19"/>
        <v>E1040</v>
      </c>
      <c r="F416" s="33" t="s">
        <v>1199</v>
      </c>
      <c r="G416" s="33" t="str">
        <f t="shared" si="20"/>
        <v>22-11 50</v>
      </c>
      <c r="H416" s="33" t="s">
        <v>17</v>
      </c>
    </row>
    <row r="417" spans="1:8" x14ac:dyDescent="0.25">
      <c r="A417" s="33" t="s">
        <v>15403</v>
      </c>
      <c r="B417" s="33" t="s">
        <v>1201</v>
      </c>
      <c r="C417" s="35">
        <f t="shared" si="18"/>
        <v>5</v>
      </c>
      <c r="D417" s="33">
        <v>-2001350</v>
      </c>
      <c r="E417" s="33" t="str">
        <f t="shared" si="19"/>
        <v>E1040.10</v>
      </c>
      <c r="F417" s="33" t="s">
        <v>265</v>
      </c>
      <c r="G417" s="33" t="str">
        <f t="shared" si="20"/>
        <v>Multiple Values</v>
      </c>
      <c r="H417" s="33" t="s">
        <v>17</v>
      </c>
    </row>
    <row r="418" spans="1:8" x14ac:dyDescent="0.25">
      <c r="A418" s="33" t="s">
        <v>15404</v>
      </c>
      <c r="B418" s="33" t="s">
        <v>1203</v>
      </c>
      <c r="C418" s="35">
        <f t="shared" si="18"/>
        <v>5</v>
      </c>
      <c r="D418" s="33">
        <v>-2001350</v>
      </c>
      <c r="E418" s="33" t="str">
        <f t="shared" si="19"/>
        <v>E1040.20</v>
      </c>
      <c r="F418" s="33" t="s">
        <v>265</v>
      </c>
      <c r="G418" s="33" t="str">
        <f t="shared" si="20"/>
        <v>Multiple Values</v>
      </c>
      <c r="H418" s="33" t="s">
        <v>17</v>
      </c>
    </row>
    <row r="419" spans="1:8" x14ac:dyDescent="0.25">
      <c r="A419" s="33" t="s">
        <v>15405</v>
      </c>
      <c r="B419" s="33" t="s">
        <v>1205</v>
      </c>
      <c r="C419" s="35">
        <f t="shared" si="18"/>
        <v>5</v>
      </c>
      <c r="D419" s="33">
        <v>-2001350</v>
      </c>
      <c r="E419" s="33" t="str">
        <f t="shared" si="19"/>
        <v>E1040.40</v>
      </c>
      <c r="F419" s="33" t="s">
        <v>265</v>
      </c>
      <c r="G419" s="33" t="str">
        <f t="shared" si="20"/>
        <v>Multiple Values</v>
      </c>
      <c r="H419" s="33" t="s">
        <v>17</v>
      </c>
    </row>
    <row r="420" spans="1:8" x14ac:dyDescent="0.25">
      <c r="A420" s="33" t="s">
        <v>15406</v>
      </c>
      <c r="B420" s="33" t="s">
        <v>1207</v>
      </c>
      <c r="C420" s="35">
        <f t="shared" si="18"/>
        <v>5</v>
      </c>
      <c r="D420" s="33">
        <v>-2001350</v>
      </c>
      <c r="E420" s="33" t="str">
        <f t="shared" si="19"/>
        <v>E1040.60</v>
      </c>
      <c r="F420" s="33" t="s">
        <v>265</v>
      </c>
      <c r="G420" s="33" t="str">
        <f t="shared" si="20"/>
        <v>Multiple Values</v>
      </c>
      <c r="H420" s="33" t="s">
        <v>17</v>
      </c>
    </row>
    <row r="421" spans="1:8" x14ac:dyDescent="0.25">
      <c r="A421" s="33" t="s">
        <v>15407</v>
      </c>
      <c r="B421" s="33" t="s">
        <v>1209</v>
      </c>
      <c r="C421" s="35">
        <f t="shared" si="18"/>
        <v>5</v>
      </c>
      <c r="D421" s="33">
        <v>-2001350</v>
      </c>
      <c r="E421" s="33" t="str">
        <f t="shared" si="19"/>
        <v>E1040.70</v>
      </c>
      <c r="F421" s="33" t="s">
        <v>265</v>
      </c>
      <c r="G421" s="33" t="str">
        <f t="shared" si="20"/>
        <v>Multiple Values</v>
      </c>
      <c r="H421" s="33" t="s">
        <v>17</v>
      </c>
    </row>
    <row r="422" spans="1:8" x14ac:dyDescent="0.25">
      <c r="A422" s="33" t="s">
        <v>15408</v>
      </c>
      <c r="B422" s="33" t="s">
        <v>1211</v>
      </c>
      <c r="C422" s="35">
        <f t="shared" si="18"/>
        <v>4</v>
      </c>
      <c r="D422" s="33">
        <v>-2001350</v>
      </c>
      <c r="E422" s="33" t="str">
        <f t="shared" si="19"/>
        <v>E1060</v>
      </c>
      <c r="F422" s="33" t="s">
        <v>1212</v>
      </c>
      <c r="G422" s="33" t="str">
        <f t="shared" si="20"/>
        <v>22-11 30</v>
      </c>
      <c r="H422" s="33" t="s">
        <v>17</v>
      </c>
    </row>
    <row r="423" spans="1:8" x14ac:dyDescent="0.25">
      <c r="A423" s="33" t="s">
        <v>15409</v>
      </c>
      <c r="B423" s="33" t="s">
        <v>1214</v>
      </c>
      <c r="C423" s="35">
        <f t="shared" si="18"/>
        <v>5</v>
      </c>
      <c r="D423" s="33">
        <v>-2001350</v>
      </c>
      <c r="E423" s="33" t="str">
        <f t="shared" si="19"/>
        <v>E1060.10</v>
      </c>
      <c r="F423" s="33" t="s">
        <v>265</v>
      </c>
      <c r="G423" s="33" t="str">
        <f t="shared" si="20"/>
        <v>Multiple Values</v>
      </c>
      <c r="H423" s="33" t="s">
        <v>17</v>
      </c>
    </row>
    <row r="424" spans="1:8" x14ac:dyDescent="0.25">
      <c r="A424" s="33" t="s">
        <v>15410</v>
      </c>
      <c r="B424" s="33" t="s">
        <v>1216</v>
      </c>
      <c r="C424" s="35">
        <f t="shared" si="18"/>
        <v>5</v>
      </c>
      <c r="D424" s="33">
        <v>-2001350</v>
      </c>
      <c r="E424" s="33" t="str">
        <f t="shared" si="19"/>
        <v>E1060.50</v>
      </c>
      <c r="F424" s="33" t="s">
        <v>1217</v>
      </c>
      <c r="G424" s="33" t="str">
        <f t="shared" si="20"/>
        <v>22-11 33</v>
      </c>
      <c r="H424" s="33" t="s">
        <v>17</v>
      </c>
    </row>
    <row r="425" spans="1:8" x14ac:dyDescent="0.25">
      <c r="A425" s="33" t="s">
        <v>15411</v>
      </c>
      <c r="B425" s="33" t="s">
        <v>1219</v>
      </c>
      <c r="C425" s="35">
        <f t="shared" si="18"/>
        <v>5</v>
      </c>
      <c r="D425" s="33">
        <v>-2001350</v>
      </c>
      <c r="E425" s="33" t="str">
        <f t="shared" si="19"/>
        <v>E1060.70</v>
      </c>
      <c r="F425" s="33" t="s">
        <v>1220</v>
      </c>
      <c r="G425" s="33" t="str">
        <f t="shared" si="20"/>
        <v>22-11 34</v>
      </c>
      <c r="H425" s="33" t="s">
        <v>17</v>
      </c>
    </row>
    <row r="426" spans="1:8" x14ac:dyDescent="0.25">
      <c r="A426" s="33" t="s">
        <v>15412</v>
      </c>
      <c r="B426" s="33" t="s">
        <v>1222</v>
      </c>
      <c r="C426" s="35">
        <f t="shared" si="18"/>
        <v>4</v>
      </c>
      <c r="D426" s="33">
        <v>-2001350</v>
      </c>
      <c r="E426" s="33" t="str">
        <f t="shared" si="19"/>
        <v>E1070</v>
      </c>
      <c r="F426" s="33" t="s">
        <v>17</v>
      </c>
      <c r="G426" s="33" t="str">
        <f t="shared" si="20"/>
        <v>N/A</v>
      </c>
      <c r="H426" s="33" t="s">
        <v>17</v>
      </c>
    </row>
    <row r="427" spans="1:8" x14ac:dyDescent="0.25">
      <c r="A427" s="33" t="s">
        <v>15413</v>
      </c>
      <c r="B427" s="33" t="s">
        <v>1224</v>
      </c>
      <c r="C427" s="35">
        <f t="shared" si="18"/>
        <v>5</v>
      </c>
      <c r="D427" s="33">
        <v>-2001350</v>
      </c>
      <c r="E427" s="33" t="str">
        <f t="shared" si="19"/>
        <v>E1070.10</v>
      </c>
      <c r="F427" s="33" t="s">
        <v>265</v>
      </c>
      <c r="G427" s="33" t="str">
        <f t="shared" si="20"/>
        <v>Multiple Values</v>
      </c>
      <c r="H427" s="33" t="s">
        <v>17</v>
      </c>
    </row>
    <row r="428" spans="1:8" x14ac:dyDescent="0.25">
      <c r="A428" s="33" t="s">
        <v>15414</v>
      </c>
      <c r="B428" s="33" t="s">
        <v>1226</v>
      </c>
      <c r="C428" s="35">
        <f t="shared" si="18"/>
        <v>5</v>
      </c>
      <c r="D428" s="33">
        <v>-2001350</v>
      </c>
      <c r="E428" s="33" t="str">
        <f t="shared" si="19"/>
        <v>E1070.20</v>
      </c>
      <c r="F428" s="33" t="s">
        <v>265</v>
      </c>
      <c r="G428" s="33" t="str">
        <f t="shared" si="20"/>
        <v>Multiple Values</v>
      </c>
      <c r="H428" s="33" t="s">
        <v>17</v>
      </c>
    </row>
    <row r="429" spans="1:8" x14ac:dyDescent="0.25">
      <c r="A429" s="33" t="s">
        <v>15415</v>
      </c>
      <c r="B429" s="33" t="s">
        <v>1228</v>
      </c>
      <c r="C429" s="35">
        <f t="shared" si="18"/>
        <v>5</v>
      </c>
      <c r="D429" s="33">
        <v>-2001350</v>
      </c>
      <c r="E429" s="33" t="str">
        <f t="shared" si="19"/>
        <v>E1070.50</v>
      </c>
      <c r="F429" s="33" t="s">
        <v>265</v>
      </c>
      <c r="G429" s="33" t="str">
        <f t="shared" si="20"/>
        <v>Multiple Values</v>
      </c>
      <c r="H429" s="33" t="s">
        <v>17</v>
      </c>
    </row>
    <row r="430" spans="1:8" x14ac:dyDescent="0.25">
      <c r="A430" s="33" t="s">
        <v>15416</v>
      </c>
      <c r="B430" s="33" t="s">
        <v>1230</v>
      </c>
      <c r="C430" s="35">
        <f t="shared" si="18"/>
        <v>5</v>
      </c>
      <c r="D430" s="33">
        <v>-2001350</v>
      </c>
      <c r="E430" s="33" t="str">
        <f t="shared" si="19"/>
        <v>E1070.60</v>
      </c>
      <c r="F430" s="33" t="s">
        <v>265</v>
      </c>
      <c r="G430" s="33" t="str">
        <f t="shared" si="20"/>
        <v>Multiple Values</v>
      </c>
      <c r="H430" s="33" t="s">
        <v>17</v>
      </c>
    </row>
    <row r="431" spans="1:8" x14ac:dyDescent="0.25">
      <c r="A431" s="33" t="s">
        <v>15417</v>
      </c>
      <c r="B431" s="33" t="s">
        <v>1232</v>
      </c>
      <c r="C431" s="35">
        <f t="shared" si="18"/>
        <v>4</v>
      </c>
      <c r="D431" s="33">
        <v>-2001350</v>
      </c>
      <c r="E431" s="33" t="str">
        <f t="shared" si="19"/>
        <v>E1090</v>
      </c>
      <c r="F431" s="33" t="s">
        <v>1233</v>
      </c>
      <c r="G431" s="33" t="str">
        <f t="shared" si="20"/>
        <v>22-11 90</v>
      </c>
      <c r="H431" s="33" t="s">
        <v>17</v>
      </c>
    </row>
    <row r="432" spans="1:8" x14ac:dyDescent="0.25">
      <c r="A432" s="33" t="s">
        <v>15418</v>
      </c>
      <c r="B432" s="33" t="s">
        <v>1235</v>
      </c>
      <c r="C432" s="35">
        <f t="shared" si="18"/>
        <v>5</v>
      </c>
      <c r="D432" s="33">
        <v>-2001350</v>
      </c>
      <c r="E432" s="33" t="str">
        <f t="shared" si="19"/>
        <v>E1090.10</v>
      </c>
      <c r="F432" s="33" t="s">
        <v>265</v>
      </c>
      <c r="G432" s="33" t="str">
        <f t="shared" si="20"/>
        <v>Multiple Values</v>
      </c>
      <c r="H432" s="33" t="s">
        <v>17</v>
      </c>
    </row>
    <row r="433" spans="1:8" x14ac:dyDescent="0.25">
      <c r="A433" s="33" t="s">
        <v>15419</v>
      </c>
      <c r="B433" s="33" t="s">
        <v>1237</v>
      </c>
      <c r="C433" s="35">
        <f t="shared" si="18"/>
        <v>5</v>
      </c>
      <c r="D433" s="33">
        <v>-2001350</v>
      </c>
      <c r="E433" s="33" t="str">
        <f t="shared" si="19"/>
        <v>E1090.30</v>
      </c>
      <c r="F433" s="33" t="s">
        <v>265</v>
      </c>
      <c r="G433" s="33" t="str">
        <f t="shared" si="20"/>
        <v>Multiple Values</v>
      </c>
      <c r="H433" s="33" t="s">
        <v>17</v>
      </c>
    </row>
    <row r="434" spans="1:8" x14ac:dyDescent="0.25">
      <c r="A434" s="33" t="s">
        <v>15420</v>
      </c>
      <c r="B434" s="33" t="s">
        <v>1239</v>
      </c>
      <c r="C434" s="35">
        <f t="shared" si="18"/>
        <v>5</v>
      </c>
      <c r="D434" s="33">
        <v>-2001350</v>
      </c>
      <c r="E434" s="33" t="str">
        <f t="shared" si="19"/>
        <v>E1090.40</v>
      </c>
      <c r="F434" s="33" t="s">
        <v>265</v>
      </c>
      <c r="G434" s="33" t="str">
        <f t="shared" si="20"/>
        <v>Multiple Values</v>
      </c>
      <c r="H434" s="33" t="s">
        <v>17</v>
      </c>
    </row>
    <row r="435" spans="1:8" x14ac:dyDescent="0.25">
      <c r="A435" s="33" t="s">
        <v>15421</v>
      </c>
      <c r="B435" s="33" t="s">
        <v>1241</v>
      </c>
      <c r="C435" s="35">
        <f t="shared" si="18"/>
        <v>5</v>
      </c>
      <c r="D435" s="33">
        <v>-2001350</v>
      </c>
      <c r="E435" s="33" t="str">
        <f t="shared" si="19"/>
        <v>E1090.60</v>
      </c>
      <c r="F435" s="33" t="s">
        <v>17</v>
      </c>
      <c r="G435" s="33" t="str">
        <f t="shared" si="20"/>
        <v>N/A</v>
      </c>
      <c r="H435" s="33" t="s">
        <v>17</v>
      </c>
    </row>
    <row r="436" spans="1:8" x14ac:dyDescent="0.25">
      <c r="A436" s="33" t="s">
        <v>15422</v>
      </c>
      <c r="B436" s="33" t="s">
        <v>1243</v>
      </c>
      <c r="C436" s="35">
        <f t="shared" si="18"/>
        <v>3</v>
      </c>
      <c r="E436" s="33" t="str">
        <f t="shared" si="19"/>
        <v>E20</v>
      </c>
      <c r="F436" s="33" t="s">
        <v>1244</v>
      </c>
      <c r="G436" s="33" t="str">
        <f t="shared" si="20"/>
        <v>22-12</v>
      </c>
      <c r="H436" s="33" t="s">
        <v>17</v>
      </c>
    </row>
    <row r="437" spans="1:8" x14ac:dyDescent="0.25">
      <c r="A437" s="33" t="s">
        <v>15423</v>
      </c>
      <c r="B437" s="33" t="s">
        <v>1246</v>
      </c>
      <c r="C437" s="35">
        <f t="shared" si="18"/>
        <v>4</v>
      </c>
      <c r="D437" s="33">
        <v>-2000080</v>
      </c>
      <c r="E437" s="33" t="str">
        <f t="shared" si="19"/>
        <v>E2010</v>
      </c>
      <c r="F437" s="33" t="s">
        <v>17</v>
      </c>
      <c r="G437" s="33" t="str">
        <f t="shared" si="20"/>
        <v>N/A</v>
      </c>
      <c r="H437" s="33" t="s">
        <v>17</v>
      </c>
    </row>
    <row r="438" spans="1:8" x14ac:dyDescent="0.25">
      <c r="A438" s="33" t="s">
        <v>15424</v>
      </c>
      <c r="B438" s="33" t="s">
        <v>1248</v>
      </c>
      <c r="C438" s="35">
        <f t="shared" si="18"/>
        <v>5</v>
      </c>
      <c r="D438" s="33">
        <v>-2000080</v>
      </c>
      <c r="E438" s="33" t="str">
        <f t="shared" si="19"/>
        <v>E2010.10</v>
      </c>
      <c r="F438" s="33" t="s">
        <v>265</v>
      </c>
      <c r="G438" s="33" t="str">
        <f t="shared" si="20"/>
        <v>Multiple Values</v>
      </c>
      <c r="H438" s="33" t="s">
        <v>17</v>
      </c>
    </row>
    <row r="439" spans="1:8" x14ac:dyDescent="0.25">
      <c r="A439" s="33" t="s">
        <v>15425</v>
      </c>
      <c r="B439" s="33" t="s">
        <v>1250</v>
      </c>
      <c r="C439" s="35">
        <f t="shared" si="18"/>
        <v>5</v>
      </c>
      <c r="D439" s="33">
        <v>-2001350</v>
      </c>
      <c r="E439" s="33" t="str">
        <f t="shared" si="19"/>
        <v>E2010.20</v>
      </c>
      <c r="F439" s="33" t="s">
        <v>265</v>
      </c>
      <c r="G439" s="33" t="str">
        <f t="shared" si="20"/>
        <v>Multiple Values</v>
      </c>
      <c r="H439" s="33" t="s">
        <v>17</v>
      </c>
    </row>
    <row r="440" spans="1:8" x14ac:dyDescent="0.25">
      <c r="A440" s="33" t="s">
        <v>15426</v>
      </c>
      <c r="B440" s="33" t="s">
        <v>1252</v>
      </c>
      <c r="C440" s="35">
        <f t="shared" si="18"/>
        <v>5</v>
      </c>
      <c r="D440" s="33">
        <v>-2001000</v>
      </c>
      <c r="E440" s="33" t="str">
        <f t="shared" si="19"/>
        <v>E2010.30</v>
      </c>
      <c r="F440" s="33" t="s">
        <v>265</v>
      </c>
      <c r="G440" s="33" t="str">
        <f t="shared" si="20"/>
        <v>Multiple Values</v>
      </c>
      <c r="H440" s="33" t="s">
        <v>17</v>
      </c>
    </row>
    <row r="441" spans="1:8" x14ac:dyDescent="0.25">
      <c r="A441" s="33" t="s">
        <v>15427</v>
      </c>
      <c r="B441" s="33" t="s">
        <v>1254</v>
      </c>
      <c r="C441" s="35">
        <f t="shared" si="18"/>
        <v>5</v>
      </c>
      <c r="D441" s="33">
        <v>-2000080</v>
      </c>
      <c r="E441" s="33" t="str">
        <f t="shared" si="19"/>
        <v>E2010.70</v>
      </c>
      <c r="F441" s="33" t="s">
        <v>265</v>
      </c>
      <c r="G441" s="33" t="str">
        <f t="shared" si="20"/>
        <v>Multiple Values</v>
      </c>
      <c r="H441" s="33" t="s">
        <v>17</v>
      </c>
    </row>
    <row r="442" spans="1:8" x14ac:dyDescent="0.25">
      <c r="A442" s="33" t="s">
        <v>15428</v>
      </c>
      <c r="B442" s="33" t="s">
        <v>1256</v>
      </c>
      <c r="C442" s="35">
        <f t="shared" si="18"/>
        <v>5</v>
      </c>
      <c r="D442" s="33">
        <v>-2000080</v>
      </c>
      <c r="E442" s="33" t="str">
        <f t="shared" si="19"/>
        <v>E2010.90</v>
      </c>
      <c r="F442" s="33" t="s">
        <v>265</v>
      </c>
      <c r="G442" s="33" t="str">
        <f t="shared" si="20"/>
        <v>Multiple Values</v>
      </c>
      <c r="H442" s="33" t="s">
        <v>17</v>
      </c>
    </row>
    <row r="443" spans="1:8" x14ac:dyDescent="0.25">
      <c r="A443" s="33" t="s">
        <v>15429</v>
      </c>
      <c r="B443" s="33" t="s">
        <v>1258</v>
      </c>
      <c r="C443" s="35">
        <f t="shared" si="18"/>
        <v>4</v>
      </c>
      <c r="D443" s="33">
        <v>-2000080</v>
      </c>
      <c r="E443" s="33" t="str">
        <f t="shared" si="19"/>
        <v>E2050</v>
      </c>
      <c r="F443" s="33" t="s">
        <v>17</v>
      </c>
      <c r="G443" s="33" t="str">
        <f t="shared" si="20"/>
        <v>N/A</v>
      </c>
      <c r="H443" s="33" t="s">
        <v>17</v>
      </c>
    </row>
    <row r="444" spans="1:8" x14ac:dyDescent="0.25">
      <c r="A444" s="33" t="s">
        <v>15430</v>
      </c>
      <c r="B444" s="33" t="s">
        <v>1260</v>
      </c>
      <c r="C444" s="35">
        <f t="shared" si="18"/>
        <v>5</v>
      </c>
      <c r="D444" s="33">
        <v>-2000080</v>
      </c>
      <c r="E444" s="33" t="str">
        <f t="shared" si="19"/>
        <v>E2050.10</v>
      </c>
      <c r="F444" s="33" t="s">
        <v>265</v>
      </c>
      <c r="G444" s="33" t="str">
        <f t="shared" si="20"/>
        <v>Multiple Values</v>
      </c>
      <c r="H444" s="33" t="s">
        <v>17</v>
      </c>
    </row>
    <row r="445" spans="1:8" x14ac:dyDescent="0.25">
      <c r="A445" s="33" t="s">
        <v>15431</v>
      </c>
      <c r="B445" s="33" t="s">
        <v>1262</v>
      </c>
      <c r="C445" s="35">
        <f t="shared" si="18"/>
        <v>5</v>
      </c>
      <c r="D445" s="33">
        <v>-2000080</v>
      </c>
      <c r="E445" s="33" t="str">
        <f t="shared" si="19"/>
        <v>E2050.30</v>
      </c>
      <c r="F445" s="33" t="s">
        <v>265</v>
      </c>
      <c r="G445" s="33" t="str">
        <f t="shared" si="20"/>
        <v>Multiple Values</v>
      </c>
      <c r="H445" s="33" t="s">
        <v>17</v>
      </c>
    </row>
    <row r="446" spans="1:8" x14ac:dyDescent="0.25">
      <c r="A446" s="33" t="s">
        <v>15432</v>
      </c>
      <c r="B446" s="33" t="s">
        <v>1264</v>
      </c>
      <c r="C446" s="35">
        <f t="shared" si="18"/>
        <v>5</v>
      </c>
      <c r="D446" s="33">
        <v>-2000080</v>
      </c>
      <c r="E446" s="33" t="str">
        <f t="shared" si="19"/>
        <v>E2050.40</v>
      </c>
      <c r="F446" s="33" t="s">
        <v>265</v>
      </c>
      <c r="G446" s="33" t="str">
        <f t="shared" si="20"/>
        <v>Multiple Values</v>
      </c>
      <c r="H446" s="33" t="s">
        <v>17</v>
      </c>
    </row>
    <row r="447" spans="1:8" x14ac:dyDescent="0.25">
      <c r="A447" s="33" t="s">
        <v>15433</v>
      </c>
      <c r="B447" s="33" t="s">
        <v>1266</v>
      </c>
      <c r="C447" s="35">
        <f t="shared" si="18"/>
        <v>5</v>
      </c>
      <c r="D447" s="33">
        <v>-2000080</v>
      </c>
      <c r="E447" s="33" t="str">
        <f t="shared" si="19"/>
        <v>E2050.60</v>
      </c>
      <c r="F447" s="33" t="s">
        <v>265</v>
      </c>
      <c r="G447" s="33" t="str">
        <f t="shared" si="20"/>
        <v>Multiple Values</v>
      </c>
      <c r="H447" s="33" t="s">
        <v>17</v>
      </c>
    </row>
    <row r="448" spans="1:8" x14ac:dyDescent="0.25">
      <c r="A448" s="33" t="s">
        <v>15434</v>
      </c>
      <c r="B448" s="33" t="s">
        <v>1268</v>
      </c>
      <c r="C448" s="35">
        <f t="shared" si="18"/>
        <v>5</v>
      </c>
      <c r="D448" s="33">
        <v>-2000080</v>
      </c>
      <c r="E448" s="33" t="str">
        <f t="shared" si="19"/>
        <v>E2050.90</v>
      </c>
      <c r="F448" s="33" t="s">
        <v>265</v>
      </c>
      <c r="G448" s="33" t="str">
        <f t="shared" si="20"/>
        <v>Multiple Values</v>
      </c>
      <c r="H448" s="33" t="s">
        <v>17</v>
      </c>
    </row>
    <row r="449" spans="1:8" x14ac:dyDescent="0.25">
      <c r="A449" s="33" t="s">
        <v>15435</v>
      </c>
      <c r="B449" s="33" t="s">
        <v>1270</v>
      </c>
      <c r="C449" s="35">
        <f t="shared" si="18"/>
        <v>2</v>
      </c>
      <c r="E449" s="33" t="str">
        <f t="shared" si="19"/>
        <v>F</v>
      </c>
      <c r="F449" s="33" t="s">
        <v>17</v>
      </c>
      <c r="G449" s="33" t="str">
        <f t="shared" si="20"/>
        <v>N/A</v>
      </c>
      <c r="H449" s="33" t="s">
        <v>17</v>
      </c>
    </row>
    <row r="450" spans="1:8" x14ac:dyDescent="0.25">
      <c r="A450" s="33" t="s">
        <v>15436</v>
      </c>
      <c r="B450" s="33" t="s">
        <v>1272</v>
      </c>
      <c r="C450" s="35">
        <f t="shared" si="18"/>
        <v>3</v>
      </c>
      <c r="E450" s="33" t="str">
        <f t="shared" si="19"/>
        <v>F10</v>
      </c>
      <c r="F450" s="33" t="s">
        <v>17</v>
      </c>
      <c r="G450" s="33" t="str">
        <f t="shared" si="20"/>
        <v>N/A</v>
      </c>
      <c r="H450" s="33" t="s">
        <v>17</v>
      </c>
    </row>
    <row r="451" spans="1:8" x14ac:dyDescent="0.25">
      <c r="A451" s="33" t="s">
        <v>15437</v>
      </c>
      <c r="B451" s="33" t="s">
        <v>1274</v>
      </c>
      <c r="C451" s="35">
        <f t="shared" si="18"/>
        <v>4</v>
      </c>
      <c r="D451" s="33">
        <v>-2001350</v>
      </c>
      <c r="E451" s="33" t="str">
        <f t="shared" si="19"/>
        <v>F1010</v>
      </c>
      <c r="F451" s="33" t="s">
        <v>17</v>
      </c>
      <c r="G451" s="33" t="str">
        <f t="shared" si="20"/>
        <v>N/A</v>
      </c>
      <c r="H451" s="33" t="s">
        <v>17</v>
      </c>
    </row>
    <row r="452" spans="1:8" x14ac:dyDescent="0.25">
      <c r="A452" s="33" t="s">
        <v>15438</v>
      </c>
      <c r="B452" s="33" t="s">
        <v>1276</v>
      </c>
      <c r="C452" s="35">
        <f t="shared" si="18"/>
        <v>5</v>
      </c>
      <c r="D452" s="33">
        <v>-2001350</v>
      </c>
      <c r="E452" s="33" t="str">
        <f t="shared" si="19"/>
        <v>F1010.10</v>
      </c>
      <c r="F452" s="33" t="s">
        <v>265</v>
      </c>
      <c r="G452" s="33" t="str">
        <f t="shared" si="20"/>
        <v>Multiple Values</v>
      </c>
      <c r="H452" s="33" t="s">
        <v>17</v>
      </c>
    </row>
    <row r="453" spans="1:8" x14ac:dyDescent="0.25">
      <c r="A453" s="33" t="s">
        <v>15439</v>
      </c>
      <c r="B453" s="33" t="s">
        <v>1278</v>
      </c>
      <c r="C453" s="35">
        <f t="shared" si="18"/>
        <v>5</v>
      </c>
      <c r="D453" s="33">
        <v>-2001350</v>
      </c>
      <c r="E453" s="33" t="str">
        <f t="shared" si="19"/>
        <v>F1010.50</v>
      </c>
      <c r="F453" s="33" t="s">
        <v>265</v>
      </c>
      <c r="G453" s="33" t="str">
        <f t="shared" si="20"/>
        <v>Multiple Values</v>
      </c>
      <c r="H453" s="33" t="s">
        <v>17</v>
      </c>
    </row>
    <row r="454" spans="1:8" x14ac:dyDescent="0.25">
      <c r="A454" s="33" t="s">
        <v>15440</v>
      </c>
      <c r="B454" s="33" t="s">
        <v>1280</v>
      </c>
      <c r="C454" s="35">
        <f t="shared" si="18"/>
        <v>5</v>
      </c>
      <c r="D454" s="33">
        <v>-2001350</v>
      </c>
      <c r="E454" s="33" t="str">
        <f t="shared" si="19"/>
        <v>F1010.70</v>
      </c>
      <c r="F454" s="33" t="s">
        <v>1281</v>
      </c>
      <c r="G454" s="33" t="str">
        <f t="shared" si="20"/>
        <v>22-13 44</v>
      </c>
      <c r="H454" s="33" t="s">
        <v>17</v>
      </c>
    </row>
    <row r="455" spans="1:8" x14ac:dyDescent="0.25">
      <c r="A455" s="33" t="s">
        <v>15441</v>
      </c>
      <c r="B455" s="33" t="s">
        <v>1283</v>
      </c>
      <c r="C455" s="35">
        <f t="shared" si="18"/>
        <v>4</v>
      </c>
      <c r="D455" s="33">
        <v>-2001350</v>
      </c>
      <c r="E455" s="33" t="str">
        <f t="shared" si="19"/>
        <v>F1020</v>
      </c>
      <c r="F455" s="33" t="s">
        <v>1284</v>
      </c>
      <c r="G455" s="33" t="str">
        <f t="shared" si="20"/>
        <v>22-13 30</v>
      </c>
      <c r="H455" s="33" t="s">
        <v>17</v>
      </c>
    </row>
    <row r="456" spans="1:8" x14ac:dyDescent="0.25">
      <c r="A456" s="33" t="s">
        <v>15442</v>
      </c>
      <c r="B456" s="33" t="s">
        <v>1286</v>
      </c>
      <c r="C456" s="35">
        <f t="shared" si="18"/>
        <v>5</v>
      </c>
      <c r="D456" s="33">
        <v>-2001350</v>
      </c>
      <c r="E456" s="33" t="str">
        <f t="shared" si="19"/>
        <v>F1020.10</v>
      </c>
      <c r="F456" s="33" t="s">
        <v>265</v>
      </c>
      <c r="G456" s="33" t="str">
        <f t="shared" si="20"/>
        <v>Multiple Values</v>
      </c>
      <c r="H456" s="33" t="s">
        <v>17</v>
      </c>
    </row>
    <row r="457" spans="1:8" x14ac:dyDescent="0.25">
      <c r="A457" s="33" t="s">
        <v>15443</v>
      </c>
      <c r="B457" s="33" t="s">
        <v>1288</v>
      </c>
      <c r="C457" s="35">
        <f t="shared" si="18"/>
        <v>5</v>
      </c>
      <c r="D457" s="33">
        <v>-2001350</v>
      </c>
      <c r="E457" s="33" t="str">
        <f t="shared" si="19"/>
        <v>F1020.20</v>
      </c>
      <c r="F457" s="33" t="s">
        <v>1289</v>
      </c>
      <c r="G457" s="33" t="str">
        <f t="shared" si="20"/>
        <v>22-13 32</v>
      </c>
      <c r="H457" s="33" t="s">
        <v>17</v>
      </c>
    </row>
    <row r="458" spans="1:8" x14ac:dyDescent="0.25">
      <c r="A458" s="33" t="s">
        <v>15444</v>
      </c>
      <c r="B458" s="33" t="s">
        <v>1291</v>
      </c>
      <c r="C458" s="35">
        <f t="shared" ref="C458:C521" si="21">SUM((LEN(A458)+1)/3)</f>
        <v>5</v>
      </c>
      <c r="D458" s="33">
        <v>-2001350</v>
      </c>
      <c r="E458" s="33" t="str">
        <f t="shared" ref="E458:E521" si="22">IF(LEN(A458)=5,CHAR(SUM(64+RIGHT(A458,2))),IF(LEN(A458)=8,CONCATENATE(CHAR(SUM(64+MID(A458,4,2))),RIGHT(A458,2)),IF(LEN(A458)=11,CONCATENATE(CHAR(SUM(64+MID(A458,4,2))),MID(A458,7,2),RIGHT(A458,2)),CONCATENATE(CHAR(SUM(64+MID(A458,4,2))),MID(A458,7,2),MID(A458,10,2),".",RIGHT(A458,2)))))</f>
        <v>F1020.30</v>
      </c>
      <c r="F458" s="33" t="s">
        <v>1292</v>
      </c>
      <c r="G458" s="33" t="str">
        <f t="shared" ref="G458:G521" si="23">IF(F458="N/A","N/A",IF(F458="Multiple Values","Multiple Values",IF(LEN(F458)&gt;8,CONCATENATE("22-",LEFT(F458,8)," ",RIGHT(F458,2)),IF(RIGHT(F458,5)="00 00",CONCATENATE("22-",LEFT(F458,2)),IF(RIGHT(F458,3)=" 00",CONCATENATE("22-",LEFT(F458,5)),CONCATENATE("22-",F458))))))</f>
        <v>22-13 33</v>
      </c>
      <c r="H458" s="33" t="s">
        <v>17</v>
      </c>
    </row>
    <row r="459" spans="1:8" x14ac:dyDescent="0.25">
      <c r="A459" s="33" t="s">
        <v>15445</v>
      </c>
      <c r="B459" s="33" t="s">
        <v>1294</v>
      </c>
      <c r="C459" s="35">
        <f t="shared" si="21"/>
        <v>5</v>
      </c>
      <c r="D459" s="33">
        <v>-2001350</v>
      </c>
      <c r="E459" s="33" t="str">
        <f t="shared" si="22"/>
        <v>F1020.40</v>
      </c>
      <c r="F459" s="33" t="s">
        <v>265</v>
      </c>
      <c r="G459" s="33" t="str">
        <f t="shared" si="23"/>
        <v>Multiple Values</v>
      </c>
      <c r="H459" s="33" t="s">
        <v>17</v>
      </c>
    </row>
    <row r="460" spans="1:8" x14ac:dyDescent="0.25">
      <c r="A460" s="33" t="s">
        <v>15446</v>
      </c>
      <c r="B460" s="33" t="s">
        <v>1296</v>
      </c>
      <c r="C460" s="35">
        <f t="shared" si="21"/>
        <v>5</v>
      </c>
      <c r="D460" s="33">
        <v>-2001350</v>
      </c>
      <c r="E460" s="33" t="str">
        <f t="shared" si="22"/>
        <v>F1020.60</v>
      </c>
      <c r="F460" s="33" t="s">
        <v>1297</v>
      </c>
      <c r="G460" s="33" t="str">
        <f t="shared" si="23"/>
        <v>22-10 73 16</v>
      </c>
      <c r="H460" s="33" t="s">
        <v>17</v>
      </c>
    </row>
    <row r="461" spans="1:8" x14ac:dyDescent="0.25">
      <c r="A461" s="33" t="s">
        <v>15447</v>
      </c>
      <c r="B461" s="33" t="s">
        <v>1299</v>
      </c>
      <c r="C461" s="35">
        <f t="shared" si="21"/>
        <v>5</v>
      </c>
      <c r="D461" s="33">
        <v>-2001350</v>
      </c>
      <c r="E461" s="33" t="str">
        <f t="shared" si="22"/>
        <v>F1020.65</v>
      </c>
      <c r="F461" s="33" t="s">
        <v>265</v>
      </c>
      <c r="G461" s="33" t="str">
        <f t="shared" si="23"/>
        <v>Multiple Values</v>
      </c>
      <c r="H461" s="33" t="s">
        <v>17</v>
      </c>
    </row>
    <row r="462" spans="1:8" x14ac:dyDescent="0.25">
      <c r="A462" s="33" t="s">
        <v>15448</v>
      </c>
      <c r="B462" s="33" t="s">
        <v>1301</v>
      </c>
      <c r="C462" s="35">
        <f t="shared" si="21"/>
        <v>5</v>
      </c>
      <c r="D462" s="33">
        <v>-2001350</v>
      </c>
      <c r="E462" s="33" t="str">
        <f t="shared" si="22"/>
        <v>F1020.70</v>
      </c>
      <c r="F462" s="33" t="s">
        <v>1302</v>
      </c>
      <c r="G462" s="33" t="str">
        <f t="shared" si="23"/>
        <v>22-13 36</v>
      </c>
      <c r="H462" s="33" t="s">
        <v>17</v>
      </c>
    </row>
    <row r="463" spans="1:8" x14ac:dyDescent="0.25">
      <c r="A463" s="33" t="s">
        <v>15449</v>
      </c>
      <c r="B463" s="33" t="s">
        <v>1304</v>
      </c>
      <c r="C463" s="35">
        <f t="shared" si="21"/>
        <v>4</v>
      </c>
      <c r="D463" s="33">
        <v>-2001350</v>
      </c>
      <c r="E463" s="33" t="str">
        <f t="shared" si="22"/>
        <v>F1030</v>
      </c>
      <c r="F463" s="33" t="s">
        <v>17</v>
      </c>
      <c r="G463" s="33" t="str">
        <f t="shared" si="23"/>
        <v>N/A</v>
      </c>
      <c r="H463" s="33" t="s">
        <v>17</v>
      </c>
    </row>
    <row r="464" spans="1:8" x14ac:dyDescent="0.25">
      <c r="A464" s="33" t="s">
        <v>15450</v>
      </c>
      <c r="B464" s="33" t="s">
        <v>1306</v>
      </c>
      <c r="C464" s="35">
        <f t="shared" si="21"/>
        <v>5</v>
      </c>
      <c r="D464" s="33">
        <v>-2001350</v>
      </c>
      <c r="E464" s="33" t="str">
        <f t="shared" si="22"/>
        <v>F1030.10</v>
      </c>
      <c r="F464" s="33" t="s">
        <v>1307</v>
      </c>
      <c r="G464" s="33" t="str">
        <f t="shared" si="23"/>
        <v>22-13 48</v>
      </c>
      <c r="H464" s="33" t="s">
        <v>17</v>
      </c>
    </row>
    <row r="465" spans="1:8" x14ac:dyDescent="0.25">
      <c r="A465" s="33" t="s">
        <v>15451</v>
      </c>
      <c r="B465" s="33" t="s">
        <v>1309</v>
      </c>
      <c r="C465" s="35">
        <f t="shared" si="21"/>
        <v>5</v>
      </c>
      <c r="D465" s="33">
        <v>-2001350</v>
      </c>
      <c r="E465" s="33" t="str">
        <f t="shared" si="22"/>
        <v>F1030.30</v>
      </c>
      <c r="F465" s="33" t="s">
        <v>1307</v>
      </c>
      <c r="G465" s="33" t="str">
        <f t="shared" si="23"/>
        <v>22-13 48</v>
      </c>
      <c r="H465" s="33" t="s">
        <v>17</v>
      </c>
    </row>
    <row r="466" spans="1:8" x14ac:dyDescent="0.25">
      <c r="A466" s="33" t="s">
        <v>15452</v>
      </c>
      <c r="B466" s="33" t="s">
        <v>1311</v>
      </c>
      <c r="C466" s="35">
        <f t="shared" si="21"/>
        <v>5</v>
      </c>
      <c r="D466" s="33">
        <v>-2001350</v>
      </c>
      <c r="E466" s="33" t="str">
        <f t="shared" si="22"/>
        <v>F1030.50</v>
      </c>
      <c r="F466" s="33" t="s">
        <v>1312</v>
      </c>
      <c r="G466" s="33" t="str">
        <f t="shared" si="23"/>
        <v>22-13 49</v>
      </c>
      <c r="H466" s="33" t="s">
        <v>17</v>
      </c>
    </row>
    <row r="467" spans="1:8" x14ac:dyDescent="0.25">
      <c r="A467" s="33" t="s">
        <v>15453</v>
      </c>
      <c r="B467" s="33" t="s">
        <v>1314</v>
      </c>
      <c r="C467" s="35">
        <f t="shared" si="21"/>
        <v>4</v>
      </c>
      <c r="D467" s="33">
        <v>-2001350</v>
      </c>
      <c r="E467" s="33" t="str">
        <f t="shared" si="22"/>
        <v>F1050</v>
      </c>
      <c r="F467" s="33" t="s">
        <v>17</v>
      </c>
      <c r="G467" s="33" t="str">
        <f t="shared" si="23"/>
        <v>N/A</v>
      </c>
      <c r="H467" s="33" t="s">
        <v>17</v>
      </c>
    </row>
    <row r="468" spans="1:8" x14ac:dyDescent="0.25">
      <c r="A468" s="33" t="s">
        <v>15454</v>
      </c>
      <c r="B468" s="33" t="s">
        <v>1316</v>
      </c>
      <c r="C468" s="35">
        <f t="shared" si="21"/>
        <v>5</v>
      </c>
      <c r="D468" s="33">
        <v>-2001350</v>
      </c>
      <c r="E468" s="33" t="str">
        <f t="shared" si="22"/>
        <v>F1050.10</v>
      </c>
      <c r="F468" s="33" t="s">
        <v>265</v>
      </c>
      <c r="G468" s="33" t="str">
        <f t="shared" si="23"/>
        <v>Multiple Values</v>
      </c>
      <c r="H468" s="33" t="s">
        <v>17</v>
      </c>
    </row>
    <row r="469" spans="1:8" x14ac:dyDescent="0.25">
      <c r="A469" s="33" t="s">
        <v>15455</v>
      </c>
      <c r="B469" s="33" t="s">
        <v>1318</v>
      </c>
      <c r="C469" s="35">
        <f t="shared" si="21"/>
        <v>5</v>
      </c>
      <c r="D469" s="33">
        <v>-2001350</v>
      </c>
      <c r="E469" s="33" t="str">
        <f t="shared" si="22"/>
        <v>F1050.20</v>
      </c>
      <c r="F469" s="33" t="s">
        <v>265</v>
      </c>
      <c r="G469" s="33" t="str">
        <f t="shared" si="23"/>
        <v>Multiple Values</v>
      </c>
      <c r="H469" s="33" t="s">
        <v>17</v>
      </c>
    </row>
    <row r="470" spans="1:8" x14ac:dyDescent="0.25">
      <c r="A470" s="33" t="s">
        <v>15456</v>
      </c>
      <c r="B470" s="33" t="s">
        <v>1320</v>
      </c>
      <c r="C470" s="35">
        <f t="shared" si="21"/>
        <v>5</v>
      </c>
      <c r="D470" s="33">
        <v>-2001350</v>
      </c>
      <c r="E470" s="33" t="str">
        <f t="shared" si="22"/>
        <v>F1050.30</v>
      </c>
      <c r="F470" s="33" t="s">
        <v>17</v>
      </c>
      <c r="G470" s="33" t="str">
        <f t="shared" si="23"/>
        <v>N/A</v>
      </c>
      <c r="H470" s="33" t="s">
        <v>17</v>
      </c>
    </row>
    <row r="471" spans="1:8" x14ac:dyDescent="0.25">
      <c r="A471" s="33" t="s">
        <v>15457</v>
      </c>
      <c r="B471" s="33" t="s">
        <v>1322</v>
      </c>
      <c r="C471" s="35">
        <f t="shared" si="21"/>
        <v>5</v>
      </c>
      <c r="D471" s="33">
        <v>-2001350</v>
      </c>
      <c r="E471" s="33" t="str">
        <f t="shared" si="22"/>
        <v>F1050.40</v>
      </c>
      <c r="F471" s="33" t="s">
        <v>1323</v>
      </c>
      <c r="G471" s="33" t="str">
        <f t="shared" si="23"/>
        <v>22-13 13</v>
      </c>
      <c r="H471" s="33" t="s">
        <v>17</v>
      </c>
    </row>
    <row r="472" spans="1:8" x14ac:dyDescent="0.25">
      <c r="A472" s="33" t="s">
        <v>15458</v>
      </c>
      <c r="B472" s="33" t="s">
        <v>1325</v>
      </c>
      <c r="C472" s="35">
        <f t="shared" si="21"/>
        <v>5</v>
      </c>
      <c r="D472" s="33">
        <v>-2001350</v>
      </c>
      <c r="E472" s="33" t="str">
        <f t="shared" si="22"/>
        <v>F1050.50</v>
      </c>
      <c r="F472" s="33" t="s">
        <v>265</v>
      </c>
      <c r="G472" s="33" t="str">
        <f t="shared" si="23"/>
        <v>Multiple Values</v>
      </c>
      <c r="H472" s="33" t="s">
        <v>17</v>
      </c>
    </row>
    <row r="473" spans="1:8" x14ac:dyDescent="0.25">
      <c r="A473" s="33" t="s">
        <v>15459</v>
      </c>
      <c r="B473" s="33" t="s">
        <v>1327</v>
      </c>
      <c r="C473" s="35">
        <f t="shared" si="21"/>
        <v>5</v>
      </c>
      <c r="D473" s="33">
        <v>-2001350</v>
      </c>
      <c r="E473" s="33" t="str">
        <f t="shared" si="22"/>
        <v>F1050.60</v>
      </c>
      <c r="F473" s="33" t="s">
        <v>1328</v>
      </c>
      <c r="G473" s="33" t="str">
        <f t="shared" si="23"/>
        <v>22-13 18</v>
      </c>
      <c r="H473" s="33" t="s">
        <v>17</v>
      </c>
    </row>
    <row r="474" spans="1:8" x14ac:dyDescent="0.25">
      <c r="A474" s="33" t="s">
        <v>15460</v>
      </c>
      <c r="B474" s="33" t="s">
        <v>1330</v>
      </c>
      <c r="C474" s="35">
        <f t="shared" si="21"/>
        <v>5</v>
      </c>
      <c r="D474" s="33">
        <v>-2001350</v>
      </c>
      <c r="E474" s="33" t="str">
        <f t="shared" si="22"/>
        <v>F1050.70</v>
      </c>
      <c r="F474" s="33" t="s">
        <v>1331</v>
      </c>
      <c r="G474" s="33" t="str">
        <f t="shared" si="23"/>
        <v>22-13 19</v>
      </c>
      <c r="H474" s="33" t="s">
        <v>17</v>
      </c>
    </row>
    <row r="475" spans="1:8" x14ac:dyDescent="0.25">
      <c r="A475" s="33" t="s">
        <v>15461</v>
      </c>
      <c r="B475" s="33" t="s">
        <v>1333</v>
      </c>
      <c r="C475" s="35">
        <f t="shared" si="21"/>
        <v>4</v>
      </c>
      <c r="D475" s="33">
        <v>-2001350</v>
      </c>
      <c r="E475" s="33" t="str">
        <f t="shared" si="22"/>
        <v>F1060</v>
      </c>
      <c r="F475" s="33" t="s">
        <v>1334</v>
      </c>
      <c r="G475" s="33" t="str">
        <f t="shared" si="23"/>
        <v>22-13 28</v>
      </c>
      <c r="H475" s="33" t="s">
        <v>17</v>
      </c>
    </row>
    <row r="476" spans="1:8" x14ac:dyDescent="0.25">
      <c r="A476" s="33" t="s">
        <v>15462</v>
      </c>
      <c r="B476" s="33" t="s">
        <v>1336</v>
      </c>
      <c r="C476" s="35">
        <f t="shared" si="21"/>
        <v>5</v>
      </c>
      <c r="D476" s="33">
        <v>-2001350</v>
      </c>
      <c r="E476" s="33" t="str">
        <f t="shared" si="22"/>
        <v>F1060.10</v>
      </c>
      <c r="F476" s="33" t="s">
        <v>1337</v>
      </c>
      <c r="G476" s="33" t="str">
        <f t="shared" si="23"/>
        <v>22-13 28 13</v>
      </c>
      <c r="H476" s="33" t="s">
        <v>17</v>
      </c>
    </row>
    <row r="477" spans="1:8" x14ac:dyDescent="0.25">
      <c r="A477" s="33" t="s">
        <v>15463</v>
      </c>
      <c r="B477" s="33" t="s">
        <v>1339</v>
      </c>
      <c r="C477" s="35">
        <f t="shared" si="21"/>
        <v>5</v>
      </c>
      <c r="D477" s="33">
        <v>-2001350</v>
      </c>
      <c r="E477" s="33" t="str">
        <f t="shared" si="22"/>
        <v>F1060.20</v>
      </c>
      <c r="F477" s="33" t="s">
        <v>1340</v>
      </c>
      <c r="G477" s="33" t="str">
        <f t="shared" si="23"/>
        <v>22-13 28 16</v>
      </c>
      <c r="H477" s="33" t="s">
        <v>17</v>
      </c>
    </row>
    <row r="478" spans="1:8" x14ac:dyDescent="0.25">
      <c r="A478" s="33" t="s">
        <v>15464</v>
      </c>
      <c r="B478" s="33" t="s">
        <v>1342</v>
      </c>
      <c r="C478" s="35">
        <f t="shared" si="21"/>
        <v>5</v>
      </c>
      <c r="D478" s="33">
        <v>-2001350</v>
      </c>
      <c r="E478" s="33" t="str">
        <f t="shared" si="22"/>
        <v>F1060.30</v>
      </c>
      <c r="F478" s="33" t="s">
        <v>1343</v>
      </c>
      <c r="G478" s="33" t="str">
        <f t="shared" si="23"/>
        <v>22-13 28 19</v>
      </c>
      <c r="H478" s="33" t="s">
        <v>17</v>
      </c>
    </row>
    <row r="479" spans="1:8" x14ac:dyDescent="0.25">
      <c r="A479" s="33" t="s">
        <v>15465</v>
      </c>
      <c r="B479" s="33" t="s">
        <v>1345</v>
      </c>
      <c r="C479" s="35">
        <f t="shared" si="21"/>
        <v>5</v>
      </c>
      <c r="D479" s="33">
        <v>-2001350</v>
      </c>
      <c r="E479" s="33" t="str">
        <f t="shared" si="22"/>
        <v>F1060.40</v>
      </c>
      <c r="F479" s="33" t="s">
        <v>1346</v>
      </c>
      <c r="G479" s="33" t="str">
        <f t="shared" si="23"/>
        <v>22-13 28 26</v>
      </c>
      <c r="H479" s="33" t="s">
        <v>17</v>
      </c>
    </row>
    <row r="480" spans="1:8" x14ac:dyDescent="0.25">
      <c r="A480" s="33" t="s">
        <v>15466</v>
      </c>
      <c r="B480" s="33" t="s">
        <v>1348</v>
      </c>
      <c r="C480" s="35">
        <f t="shared" si="21"/>
        <v>5</v>
      </c>
      <c r="D480" s="33">
        <v>-2001350</v>
      </c>
      <c r="E480" s="33" t="str">
        <f t="shared" si="22"/>
        <v>F1060.50</v>
      </c>
      <c r="F480" s="33" t="s">
        <v>1349</v>
      </c>
      <c r="G480" s="33" t="str">
        <f t="shared" si="23"/>
        <v>22-13 28 33</v>
      </c>
      <c r="H480" s="33" t="s">
        <v>17</v>
      </c>
    </row>
    <row r="481" spans="1:8" x14ac:dyDescent="0.25">
      <c r="A481" s="33" t="s">
        <v>15467</v>
      </c>
      <c r="B481" s="33" t="s">
        <v>1351</v>
      </c>
      <c r="C481" s="35">
        <f t="shared" si="21"/>
        <v>5</v>
      </c>
      <c r="D481" s="33">
        <v>-2001350</v>
      </c>
      <c r="E481" s="33" t="str">
        <f t="shared" si="22"/>
        <v>F1060.60</v>
      </c>
      <c r="F481" s="33" t="s">
        <v>1352</v>
      </c>
      <c r="G481" s="33" t="str">
        <f t="shared" si="23"/>
        <v>22-13 28 66</v>
      </c>
      <c r="H481" s="33" t="s">
        <v>17</v>
      </c>
    </row>
    <row r="482" spans="1:8" x14ac:dyDescent="0.25">
      <c r="A482" s="33" t="s">
        <v>15468</v>
      </c>
      <c r="B482" s="33" t="s">
        <v>1354</v>
      </c>
      <c r="C482" s="35">
        <f t="shared" si="21"/>
        <v>4</v>
      </c>
      <c r="D482" s="33">
        <v>-2001350</v>
      </c>
      <c r="E482" s="33" t="str">
        <f t="shared" si="22"/>
        <v>F1080</v>
      </c>
      <c r="F482" s="33" t="s">
        <v>1355</v>
      </c>
      <c r="G482" s="33" t="str">
        <f t="shared" si="23"/>
        <v>22-13 50</v>
      </c>
      <c r="H482" s="33" t="s">
        <v>17</v>
      </c>
    </row>
    <row r="483" spans="1:8" x14ac:dyDescent="0.25">
      <c r="A483" s="33" t="s">
        <v>15469</v>
      </c>
      <c r="B483" s="33" t="s">
        <v>1357</v>
      </c>
      <c r="C483" s="35">
        <f t="shared" si="21"/>
        <v>5</v>
      </c>
      <c r="D483" s="33">
        <v>-2001350</v>
      </c>
      <c r="E483" s="33" t="str">
        <f t="shared" si="22"/>
        <v>F1080.10</v>
      </c>
      <c r="F483" s="33" t="s">
        <v>1358</v>
      </c>
      <c r="G483" s="33" t="str">
        <f t="shared" si="23"/>
        <v>22-13 51</v>
      </c>
      <c r="H483" s="33" t="s">
        <v>17</v>
      </c>
    </row>
    <row r="484" spans="1:8" x14ac:dyDescent="0.25">
      <c r="A484" s="33" t="s">
        <v>15470</v>
      </c>
      <c r="B484" s="33" t="s">
        <v>1360</v>
      </c>
      <c r="C484" s="35">
        <f t="shared" si="21"/>
        <v>5</v>
      </c>
      <c r="D484" s="33">
        <v>-2001350</v>
      </c>
      <c r="E484" s="33" t="str">
        <f t="shared" si="22"/>
        <v>F1080.20</v>
      </c>
      <c r="F484" s="33" t="s">
        <v>1358</v>
      </c>
      <c r="G484" s="33" t="str">
        <f t="shared" si="23"/>
        <v>22-13 51</v>
      </c>
      <c r="H484" s="33" t="s">
        <v>17</v>
      </c>
    </row>
    <row r="485" spans="1:8" x14ac:dyDescent="0.25">
      <c r="A485" s="33" t="s">
        <v>15471</v>
      </c>
      <c r="B485" s="33" t="s">
        <v>1362</v>
      </c>
      <c r="C485" s="35">
        <f t="shared" si="21"/>
        <v>5</v>
      </c>
      <c r="D485" s="33">
        <v>-2001350</v>
      </c>
      <c r="E485" s="33" t="str">
        <f t="shared" si="22"/>
        <v>F1080.40</v>
      </c>
      <c r="F485" s="33" t="s">
        <v>265</v>
      </c>
      <c r="G485" s="33" t="str">
        <f t="shared" si="23"/>
        <v>Multiple Values</v>
      </c>
      <c r="H485" s="33" t="s">
        <v>17</v>
      </c>
    </row>
    <row r="486" spans="1:8" x14ac:dyDescent="0.25">
      <c r="A486" s="33" t="s">
        <v>15472</v>
      </c>
      <c r="B486" s="33" t="s">
        <v>1364</v>
      </c>
      <c r="C486" s="35">
        <f t="shared" si="21"/>
        <v>5</v>
      </c>
      <c r="D486" s="33">
        <v>-2001350</v>
      </c>
      <c r="E486" s="33" t="str">
        <f t="shared" si="22"/>
        <v>F1080.60</v>
      </c>
      <c r="F486" s="33" t="s">
        <v>17</v>
      </c>
      <c r="G486" s="33" t="str">
        <f t="shared" si="23"/>
        <v>N/A</v>
      </c>
      <c r="H486" s="33" t="s">
        <v>17</v>
      </c>
    </row>
    <row r="487" spans="1:8" x14ac:dyDescent="0.25">
      <c r="A487" s="33" t="s">
        <v>15473</v>
      </c>
      <c r="B487" s="33" t="s">
        <v>1366</v>
      </c>
      <c r="C487" s="35">
        <f t="shared" si="21"/>
        <v>3</v>
      </c>
      <c r="E487" s="33" t="str">
        <f t="shared" si="22"/>
        <v>F20</v>
      </c>
      <c r="F487" s="33" t="s">
        <v>17</v>
      </c>
      <c r="G487" s="33" t="str">
        <f t="shared" si="23"/>
        <v>N/A</v>
      </c>
      <c r="H487" s="33" t="s">
        <v>17</v>
      </c>
    </row>
    <row r="488" spans="1:8" x14ac:dyDescent="0.25">
      <c r="A488" s="33" t="s">
        <v>15474</v>
      </c>
      <c r="B488" s="33" t="s">
        <v>1368</v>
      </c>
      <c r="C488" s="35">
        <f t="shared" si="21"/>
        <v>4</v>
      </c>
      <c r="E488" s="33" t="str">
        <f t="shared" si="22"/>
        <v>F2010</v>
      </c>
      <c r="F488" s="33" t="s">
        <v>1369</v>
      </c>
      <c r="G488" s="33" t="str">
        <f t="shared" si="23"/>
        <v>22-02 80</v>
      </c>
      <c r="H488" s="33" t="s">
        <v>17</v>
      </c>
    </row>
    <row r="489" spans="1:8" x14ac:dyDescent="0.25">
      <c r="A489" s="33" t="s">
        <v>15475</v>
      </c>
      <c r="B489" s="33" t="s">
        <v>1371</v>
      </c>
      <c r="C489" s="35">
        <f t="shared" si="21"/>
        <v>5</v>
      </c>
      <c r="E489" s="33" t="str">
        <f t="shared" si="22"/>
        <v>F2010.10</v>
      </c>
      <c r="F489" s="33" t="s">
        <v>1372</v>
      </c>
      <c r="G489" s="33" t="str">
        <f t="shared" si="23"/>
        <v>22-02 81</v>
      </c>
      <c r="H489" s="33" t="s">
        <v>17</v>
      </c>
    </row>
    <row r="490" spans="1:8" x14ac:dyDescent="0.25">
      <c r="A490" s="33" t="s">
        <v>15476</v>
      </c>
      <c r="B490" s="33" t="s">
        <v>1374</v>
      </c>
      <c r="C490" s="35">
        <f t="shared" si="21"/>
        <v>5</v>
      </c>
      <c r="E490" s="33" t="str">
        <f t="shared" si="22"/>
        <v>F2010.20</v>
      </c>
      <c r="F490" s="33" t="s">
        <v>265</v>
      </c>
      <c r="G490" s="33" t="str">
        <f t="shared" si="23"/>
        <v>Multiple Values</v>
      </c>
      <c r="H490" s="33" t="s">
        <v>17</v>
      </c>
    </row>
    <row r="491" spans="1:8" x14ac:dyDescent="0.25">
      <c r="A491" s="33" t="s">
        <v>15477</v>
      </c>
      <c r="B491" s="33" t="s">
        <v>1376</v>
      </c>
      <c r="C491" s="35">
        <f t="shared" si="21"/>
        <v>5</v>
      </c>
      <c r="E491" s="33" t="str">
        <f t="shared" si="22"/>
        <v>F2010.30</v>
      </c>
      <c r="F491" s="33" t="s">
        <v>265</v>
      </c>
      <c r="G491" s="33" t="str">
        <f t="shared" si="23"/>
        <v>Multiple Values</v>
      </c>
      <c r="H491" s="33" t="s">
        <v>17</v>
      </c>
    </row>
    <row r="492" spans="1:8" x14ac:dyDescent="0.25">
      <c r="A492" s="33" t="s">
        <v>15478</v>
      </c>
      <c r="B492" s="33" t="s">
        <v>1378</v>
      </c>
      <c r="C492" s="35">
        <f t="shared" si="21"/>
        <v>5</v>
      </c>
      <c r="E492" s="33" t="str">
        <f t="shared" si="22"/>
        <v>F2010.40</v>
      </c>
      <c r="F492" s="33" t="s">
        <v>265</v>
      </c>
      <c r="G492" s="33" t="str">
        <f t="shared" si="23"/>
        <v>Multiple Values</v>
      </c>
      <c r="H492" s="33" t="s">
        <v>17</v>
      </c>
    </row>
    <row r="493" spans="1:8" x14ac:dyDescent="0.25">
      <c r="A493" s="33" t="s">
        <v>15479</v>
      </c>
      <c r="B493" s="33" t="s">
        <v>1380</v>
      </c>
      <c r="C493" s="35">
        <f t="shared" si="21"/>
        <v>5</v>
      </c>
      <c r="E493" s="33" t="str">
        <f t="shared" si="22"/>
        <v>F2010.50</v>
      </c>
      <c r="F493" s="33" t="s">
        <v>265</v>
      </c>
      <c r="G493" s="33" t="str">
        <f t="shared" si="23"/>
        <v>Multiple Values</v>
      </c>
      <c r="H493" s="33" t="s">
        <v>17</v>
      </c>
    </row>
    <row r="494" spans="1:8" x14ac:dyDescent="0.25">
      <c r="A494" s="33" t="s">
        <v>15480</v>
      </c>
      <c r="B494" s="33" t="s">
        <v>1382</v>
      </c>
      <c r="C494" s="35">
        <f t="shared" si="21"/>
        <v>3</v>
      </c>
      <c r="E494" s="33" t="str">
        <f t="shared" si="22"/>
        <v>F30</v>
      </c>
      <c r="F494" s="33" t="s">
        <v>17</v>
      </c>
      <c r="G494" s="33" t="str">
        <f t="shared" si="23"/>
        <v>N/A</v>
      </c>
      <c r="H494" s="33" t="s">
        <v>17</v>
      </c>
    </row>
    <row r="495" spans="1:8" x14ac:dyDescent="0.25">
      <c r="A495" s="33" t="s">
        <v>15481</v>
      </c>
      <c r="B495" s="33" t="s">
        <v>1384</v>
      </c>
      <c r="C495" s="35">
        <f t="shared" si="21"/>
        <v>4</v>
      </c>
      <c r="E495" s="33" t="str">
        <f t="shared" si="22"/>
        <v>F3010</v>
      </c>
      <c r="F495" s="33" t="s">
        <v>1385</v>
      </c>
      <c r="G495" s="33" t="str">
        <f t="shared" si="23"/>
        <v>22-02 41 16</v>
      </c>
      <c r="H495" s="33" t="s">
        <v>17</v>
      </c>
    </row>
    <row r="496" spans="1:8" x14ac:dyDescent="0.25">
      <c r="A496" s="33" t="s">
        <v>15482</v>
      </c>
      <c r="B496" s="33" t="s">
        <v>1387</v>
      </c>
      <c r="C496" s="35">
        <f t="shared" si="21"/>
        <v>5</v>
      </c>
      <c r="E496" s="33" t="str">
        <f t="shared" si="22"/>
        <v>F3010.10</v>
      </c>
      <c r="F496" s="33" t="s">
        <v>1388</v>
      </c>
      <c r="G496" s="33" t="str">
        <f t="shared" si="23"/>
        <v>22-02 41 16 13</v>
      </c>
      <c r="H496" s="33" t="s">
        <v>17</v>
      </c>
    </row>
    <row r="497" spans="1:8" x14ac:dyDescent="0.25">
      <c r="A497" s="33" t="s">
        <v>15483</v>
      </c>
      <c r="B497" s="33" t="s">
        <v>1390</v>
      </c>
      <c r="C497" s="35">
        <f t="shared" si="21"/>
        <v>5</v>
      </c>
      <c r="E497" s="33" t="str">
        <f t="shared" si="22"/>
        <v>F3010.30</v>
      </c>
      <c r="F497" s="33" t="s">
        <v>1391</v>
      </c>
      <c r="G497" s="33" t="str">
        <f t="shared" si="23"/>
        <v>22-02 41 16 23</v>
      </c>
      <c r="H497" s="33" t="s">
        <v>17</v>
      </c>
    </row>
    <row r="498" spans="1:8" x14ac:dyDescent="0.25">
      <c r="A498" s="33" t="s">
        <v>15484</v>
      </c>
      <c r="B498" s="33" t="s">
        <v>1393</v>
      </c>
      <c r="C498" s="35">
        <f t="shared" si="21"/>
        <v>5</v>
      </c>
      <c r="E498" s="33" t="str">
        <f t="shared" si="22"/>
        <v>F3010.50</v>
      </c>
      <c r="F498" s="33" t="s">
        <v>1394</v>
      </c>
      <c r="G498" s="33" t="str">
        <f t="shared" si="23"/>
        <v>22-02 41 16 33</v>
      </c>
      <c r="H498" s="33" t="s">
        <v>17</v>
      </c>
    </row>
    <row r="499" spans="1:8" x14ac:dyDescent="0.25">
      <c r="A499" s="33" t="s">
        <v>15485</v>
      </c>
      <c r="B499" s="33" t="s">
        <v>1396</v>
      </c>
      <c r="C499" s="35">
        <f t="shared" si="21"/>
        <v>5</v>
      </c>
      <c r="E499" s="33" t="str">
        <f t="shared" si="22"/>
        <v>F3010.70</v>
      </c>
      <c r="F499" s="33" t="s">
        <v>1397</v>
      </c>
      <c r="G499" s="33" t="str">
        <f t="shared" si="23"/>
        <v>22-02 41 16 43</v>
      </c>
      <c r="H499" s="33" t="s">
        <v>17</v>
      </c>
    </row>
    <row r="500" spans="1:8" x14ac:dyDescent="0.25">
      <c r="A500" s="33" t="s">
        <v>15486</v>
      </c>
      <c r="B500" s="33" t="s">
        <v>1399</v>
      </c>
      <c r="C500" s="35">
        <f t="shared" si="21"/>
        <v>4</v>
      </c>
      <c r="E500" s="33" t="str">
        <f t="shared" si="22"/>
        <v>F3030</v>
      </c>
      <c r="F500" s="33" t="s">
        <v>1400</v>
      </c>
      <c r="G500" s="33" t="str">
        <f t="shared" si="23"/>
        <v>22-02 41 19</v>
      </c>
      <c r="H500" s="33" t="s">
        <v>17</v>
      </c>
    </row>
    <row r="501" spans="1:8" x14ac:dyDescent="0.25">
      <c r="A501" s="33" t="s">
        <v>15487</v>
      </c>
      <c r="B501" s="33" t="s">
        <v>1402</v>
      </c>
      <c r="C501" s="35">
        <f t="shared" si="21"/>
        <v>5</v>
      </c>
      <c r="E501" s="33" t="str">
        <f t="shared" si="22"/>
        <v>F3030.10</v>
      </c>
      <c r="F501" s="33" t="s">
        <v>1403</v>
      </c>
      <c r="G501" s="33" t="str">
        <f t="shared" si="23"/>
        <v>22-02 41 19 13</v>
      </c>
      <c r="H501" s="33" t="s">
        <v>17</v>
      </c>
    </row>
    <row r="502" spans="1:8" x14ac:dyDescent="0.25">
      <c r="A502" s="33" t="s">
        <v>15488</v>
      </c>
      <c r="B502" s="33" t="s">
        <v>1405</v>
      </c>
      <c r="C502" s="35">
        <f t="shared" si="21"/>
        <v>5</v>
      </c>
      <c r="E502" s="33" t="str">
        <f t="shared" si="22"/>
        <v>F3030.30</v>
      </c>
      <c r="F502" s="33" t="s">
        <v>1406</v>
      </c>
      <c r="G502" s="33" t="str">
        <f t="shared" si="23"/>
        <v>22-02 41 19 16</v>
      </c>
      <c r="H502" s="33" t="s">
        <v>17</v>
      </c>
    </row>
    <row r="503" spans="1:8" x14ac:dyDescent="0.25">
      <c r="A503" s="33" t="s">
        <v>15489</v>
      </c>
      <c r="B503" s="33" t="s">
        <v>1408</v>
      </c>
      <c r="C503" s="35">
        <f t="shared" si="21"/>
        <v>5</v>
      </c>
      <c r="E503" s="33" t="str">
        <f t="shared" si="22"/>
        <v>F3030.50</v>
      </c>
      <c r="F503" s="33" t="s">
        <v>1409</v>
      </c>
      <c r="G503" s="33" t="str">
        <f t="shared" si="23"/>
        <v>22-02 41 19 33</v>
      </c>
      <c r="H503" s="33" t="s">
        <v>17</v>
      </c>
    </row>
    <row r="504" spans="1:8" x14ac:dyDescent="0.25">
      <c r="A504" s="33" t="s">
        <v>15490</v>
      </c>
      <c r="B504" s="33" t="s">
        <v>1411</v>
      </c>
      <c r="C504" s="35">
        <f t="shared" si="21"/>
        <v>5</v>
      </c>
      <c r="E504" s="33" t="str">
        <f t="shared" si="22"/>
        <v>F3030.70</v>
      </c>
      <c r="F504" s="33" t="s">
        <v>1412</v>
      </c>
      <c r="G504" s="33" t="str">
        <f t="shared" si="23"/>
        <v>22-02 41 91</v>
      </c>
      <c r="H504" s="33" t="s">
        <v>17</v>
      </c>
    </row>
    <row r="505" spans="1:8" x14ac:dyDescent="0.25">
      <c r="A505" s="33" t="s">
        <v>15491</v>
      </c>
      <c r="B505" s="33" t="s">
        <v>1414</v>
      </c>
      <c r="C505" s="35">
        <f t="shared" si="21"/>
        <v>4</v>
      </c>
      <c r="E505" s="33" t="str">
        <f t="shared" si="22"/>
        <v>F3050</v>
      </c>
      <c r="F505" s="33" t="s">
        <v>1415</v>
      </c>
      <c r="G505" s="33" t="str">
        <f t="shared" si="23"/>
        <v>22-02 43</v>
      </c>
      <c r="H505" s="33" t="s">
        <v>17</v>
      </c>
    </row>
    <row r="506" spans="1:8" x14ac:dyDescent="0.25">
      <c r="A506" s="33" t="s">
        <v>15492</v>
      </c>
      <c r="B506" s="33" t="s">
        <v>1417</v>
      </c>
      <c r="C506" s="35">
        <f t="shared" si="21"/>
        <v>5</v>
      </c>
      <c r="E506" s="33" t="str">
        <f t="shared" si="22"/>
        <v>F3050.10</v>
      </c>
      <c r="F506" s="33" t="s">
        <v>1418</v>
      </c>
      <c r="G506" s="33" t="str">
        <f t="shared" si="23"/>
        <v>22-02 43 13</v>
      </c>
      <c r="H506" s="33" t="s">
        <v>17</v>
      </c>
    </row>
    <row r="507" spans="1:8" x14ac:dyDescent="0.25">
      <c r="A507" s="33" t="s">
        <v>15493</v>
      </c>
      <c r="B507" s="33" t="s">
        <v>1420</v>
      </c>
      <c r="C507" s="35">
        <f t="shared" si="21"/>
        <v>5</v>
      </c>
      <c r="E507" s="33" t="str">
        <f t="shared" si="22"/>
        <v>F3050.30</v>
      </c>
      <c r="F507" s="33" t="s">
        <v>1421</v>
      </c>
      <c r="G507" s="33" t="str">
        <f t="shared" si="23"/>
        <v>22-02 43 16</v>
      </c>
      <c r="H507" s="33" t="s">
        <v>17</v>
      </c>
    </row>
    <row r="508" spans="1:8" x14ac:dyDescent="0.25">
      <c r="A508" s="33" t="s">
        <v>15494</v>
      </c>
      <c r="B508" s="33" t="s">
        <v>1423</v>
      </c>
      <c r="C508" s="35">
        <f t="shared" si="21"/>
        <v>2</v>
      </c>
      <c r="E508" s="33" t="str">
        <f t="shared" si="22"/>
        <v>G</v>
      </c>
      <c r="F508" s="33" t="s">
        <v>17</v>
      </c>
      <c r="G508" s="33" t="str">
        <f t="shared" si="23"/>
        <v>N/A</v>
      </c>
      <c r="H508" s="33" t="s">
        <v>17</v>
      </c>
    </row>
    <row r="509" spans="1:8" x14ac:dyDescent="0.25">
      <c r="A509" s="33" t="s">
        <v>15495</v>
      </c>
      <c r="B509" s="33" t="s">
        <v>1425</v>
      </c>
      <c r="C509" s="35">
        <f t="shared" si="21"/>
        <v>3</v>
      </c>
      <c r="E509" s="33" t="str">
        <f t="shared" si="22"/>
        <v>G10</v>
      </c>
      <c r="F509" s="33" t="s">
        <v>1426</v>
      </c>
      <c r="G509" s="33" t="str">
        <f t="shared" si="23"/>
        <v>22-31</v>
      </c>
      <c r="H509" s="33" t="s">
        <v>17</v>
      </c>
    </row>
    <row r="510" spans="1:8" x14ac:dyDescent="0.25">
      <c r="A510" s="33" t="s">
        <v>15496</v>
      </c>
      <c r="B510" s="33" t="s">
        <v>1428</v>
      </c>
      <c r="C510" s="35">
        <f t="shared" si="21"/>
        <v>4</v>
      </c>
      <c r="E510" s="33" t="str">
        <f t="shared" si="22"/>
        <v>G1010</v>
      </c>
      <c r="F510" s="33" t="s">
        <v>1429</v>
      </c>
      <c r="G510" s="33" t="str">
        <f t="shared" si="23"/>
        <v>22-31 10</v>
      </c>
      <c r="H510" s="33" t="s">
        <v>17</v>
      </c>
    </row>
    <row r="511" spans="1:8" x14ac:dyDescent="0.25">
      <c r="A511" s="33" t="s">
        <v>15497</v>
      </c>
      <c r="B511" s="33" t="s">
        <v>1431</v>
      </c>
      <c r="C511" s="35">
        <f t="shared" si="21"/>
        <v>5</v>
      </c>
      <c r="E511" s="33" t="str">
        <f t="shared" si="22"/>
        <v>G1010.10</v>
      </c>
      <c r="F511" s="33" t="s">
        <v>1432</v>
      </c>
      <c r="G511" s="33" t="str">
        <f t="shared" si="23"/>
        <v>22-31 11</v>
      </c>
      <c r="H511" s="33" t="s">
        <v>17</v>
      </c>
    </row>
    <row r="512" spans="1:8" x14ac:dyDescent="0.25">
      <c r="A512" s="33" t="s">
        <v>15498</v>
      </c>
      <c r="B512" s="33" t="s">
        <v>1434</v>
      </c>
      <c r="C512" s="35">
        <f t="shared" si="21"/>
        <v>5</v>
      </c>
      <c r="E512" s="33" t="str">
        <f t="shared" si="22"/>
        <v>G1010.30</v>
      </c>
      <c r="F512" s="33" t="s">
        <v>1435</v>
      </c>
      <c r="G512" s="33" t="str">
        <f t="shared" si="23"/>
        <v>22-31 13</v>
      </c>
      <c r="H512" s="33" t="s">
        <v>17</v>
      </c>
    </row>
    <row r="513" spans="1:8" x14ac:dyDescent="0.25">
      <c r="A513" s="33" t="s">
        <v>15499</v>
      </c>
      <c r="B513" s="33" t="s">
        <v>1437</v>
      </c>
      <c r="C513" s="35">
        <f t="shared" si="21"/>
        <v>5</v>
      </c>
      <c r="E513" s="33" t="str">
        <f t="shared" si="22"/>
        <v>G1010.50</v>
      </c>
      <c r="F513" s="33" t="s">
        <v>265</v>
      </c>
      <c r="G513" s="33" t="str">
        <f t="shared" si="23"/>
        <v>Multiple Values</v>
      </c>
      <c r="H513" s="33" t="s">
        <v>17</v>
      </c>
    </row>
    <row r="514" spans="1:8" x14ac:dyDescent="0.25">
      <c r="A514" s="33" t="s">
        <v>15500</v>
      </c>
      <c r="B514" s="33" t="s">
        <v>1439</v>
      </c>
      <c r="C514" s="35">
        <f t="shared" si="21"/>
        <v>4</v>
      </c>
      <c r="E514" s="33" t="str">
        <f t="shared" si="22"/>
        <v>G1020</v>
      </c>
      <c r="F514" s="33" t="s">
        <v>17</v>
      </c>
      <c r="G514" s="33" t="str">
        <f t="shared" si="23"/>
        <v>N/A</v>
      </c>
      <c r="H514" s="33" t="s">
        <v>17</v>
      </c>
    </row>
    <row r="515" spans="1:8" x14ac:dyDescent="0.25">
      <c r="A515" s="33" t="s">
        <v>15501</v>
      </c>
      <c r="B515" s="33" t="s">
        <v>1441</v>
      </c>
      <c r="C515" s="35">
        <f t="shared" si="21"/>
        <v>5</v>
      </c>
      <c r="E515" s="33" t="str">
        <f t="shared" si="22"/>
        <v>G1020.10</v>
      </c>
      <c r="F515" s="33" t="s">
        <v>17</v>
      </c>
      <c r="G515" s="33" t="str">
        <f t="shared" si="23"/>
        <v>N/A</v>
      </c>
      <c r="H515" s="33" t="s">
        <v>17</v>
      </c>
    </row>
    <row r="516" spans="1:8" x14ac:dyDescent="0.25">
      <c r="A516" s="33" t="s">
        <v>15502</v>
      </c>
      <c r="B516" s="33" t="s">
        <v>1443</v>
      </c>
      <c r="C516" s="35">
        <f t="shared" si="21"/>
        <v>5</v>
      </c>
      <c r="E516" s="33" t="str">
        <f t="shared" si="22"/>
        <v>G1020.30</v>
      </c>
      <c r="F516" s="33" t="s">
        <v>17</v>
      </c>
      <c r="G516" s="33" t="str">
        <f t="shared" si="23"/>
        <v>N/A</v>
      </c>
      <c r="H516" s="33" t="s">
        <v>17</v>
      </c>
    </row>
    <row r="517" spans="1:8" x14ac:dyDescent="0.25">
      <c r="A517" s="33" t="s">
        <v>15503</v>
      </c>
      <c r="B517" s="33" t="s">
        <v>1445</v>
      </c>
      <c r="C517" s="35">
        <f t="shared" si="21"/>
        <v>5</v>
      </c>
      <c r="E517" s="33" t="str">
        <f t="shared" si="22"/>
        <v>G1020.50</v>
      </c>
      <c r="F517" s="33" t="s">
        <v>1446</v>
      </c>
      <c r="G517" s="33" t="str">
        <f t="shared" si="23"/>
        <v>22-02 41 13</v>
      </c>
      <c r="H517" s="33" t="s">
        <v>17</v>
      </c>
    </row>
    <row r="518" spans="1:8" x14ac:dyDescent="0.25">
      <c r="A518" s="33" t="s">
        <v>15504</v>
      </c>
      <c r="B518" s="33" t="s">
        <v>1448</v>
      </c>
      <c r="C518" s="35">
        <f t="shared" si="21"/>
        <v>4</v>
      </c>
      <c r="E518" s="33" t="str">
        <f t="shared" si="22"/>
        <v>G1030</v>
      </c>
      <c r="F518" s="33" t="s">
        <v>17</v>
      </c>
      <c r="G518" s="33" t="str">
        <f t="shared" si="23"/>
        <v>N/A</v>
      </c>
      <c r="H518" s="33" t="s">
        <v>17</v>
      </c>
    </row>
    <row r="519" spans="1:8" x14ac:dyDescent="0.25">
      <c r="A519" s="33" t="s">
        <v>15505</v>
      </c>
      <c r="B519" s="33" t="s">
        <v>1450</v>
      </c>
      <c r="C519" s="35">
        <f t="shared" si="21"/>
        <v>5</v>
      </c>
      <c r="E519" s="33" t="str">
        <f t="shared" si="22"/>
        <v>G1030.10</v>
      </c>
      <c r="F519" s="33" t="s">
        <v>17</v>
      </c>
      <c r="G519" s="33" t="str">
        <f t="shared" si="23"/>
        <v>N/A</v>
      </c>
      <c r="H519" s="33" t="s">
        <v>17</v>
      </c>
    </row>
    <row r="520" spans="1:8" x14ac:dyDescent="0.25">
      <c r="A520" s="33" t="s">
        <v>15506</v>
      </c>
      <c r="B520" s="33" t="s">
        <v>1452</v>
      </c>
      <c r="C520" s="35">
        <f t="shared" si="21"/>
        <v>4</v>
      </c>
      <c r="E520" s="33" t="str">
        <f t="shared" si="22"/>
        <v>G1050</v>
      </c>
      <c r="F520" s="33" t="s">
        <v>1453</v>
      </c>
      <c r="G520" s="33" t="str">
        <f t="shared" si="23"/>
        <v>22-02 50</v>
      </c>
      <c r="H520" s="33" t="s">
        <v>17</v>
      </c>
    </row>
    <row r="521" spans="1:8" x14ac:dyDescent="0.25">
      <c r="A521" s="33" t="s">
        <v>15507</v>
      </c>
      <c r="B521" s="33" t="s">
        <v>1455</v>
      </c>
      <c r="C521" s="35">
        <f t="shared" si="21"/>
        <v>5</v>
      </c>
      <c r="E521" s="33" t="str">
        <f t="shared" si="22"/>
        <v>G1050.10</v>
      </c>
      <c r="F521" s="33" t="s">
        <v>265</v>
      </c>
      <c r="G521" s="33" t="str">
        <f t="shared" si="23"/>
        <v>Multiple Values</v>
      </c>
      <c r="H521" s="33" t="s">
        <v>17</v>
      </c>
    </row>
    <row r="522" spans="1:8" x14ac:dyDescent="0.25">
      <c r="A522" s="33" t="s">
        <v>15508</v>
      </c>
      <c r="B522" s="33" t="s">
        <v>1457</v>
      </c>
      <c r="C522" s="35">
        <f t="shared" ref="C522:C585" si="24">SUM((LEN(A522)+1)/3)</f>
        <v>5</v>
      </c>
      <c r="E522" s="33" t="str">
        <f t="shared" ref="E522:E585" si="25">IF(LEN(A522)=5,CHAR(SUM(64+RIGHT(A522,2))),IF(LEN(A522)=8,CONCATENATE(CHAR(SUM(64+MID(A522,4,2))),RIGHT(A522,2)),IF(LEN(A522)=11,CONCATENATE(CHAR(SUM(64+MID(A522,4,2))),MID(A522,7,2),RIGHT(A522,2)),CONCATENATE(CHAR(SUM(64+MID(A522,4,2))),MID(A522,7,2),MID(A522,10,2),".",RIGHT(A522,2)))))</f>
        <v>G1050.15</v>
      </c>
      <c r="F522" s="33" t="s">
        <v>265</v>
      </c>
      <c r="G522" s="33" t="str">
        <f t="shared" ref="G522:G585" si="26">IF(F522="N/A","N/A",IF(F522="Multiple Values","Multiple Values",IF(LEN(F522)&gt;8,CONCATENATE("22-",LEFT(F522,8)," ",RIGHT(F522,2)),IF(RIGHT(F522,5)="00 00",CONCATENATE("22-",LEFT(F522,2)),IF(RIGHT(F522,3)=" 00",CONCATENATE("22-",LEFT(F522,5)),CONCATENATE("22-",F522))))))</f>
        <v>Multiple Values</v>
      </c>
      <c r="H522" s="33" t="s">
        <v>17</v>
      </c>
    </row>
    <row r="523" spans="1:8" x14ac:dyDescent="0.25">
      <c r="A523" s="33" t="s">
        <v>15509</v>
      </c>
      <c r="B523" s="33" t="s">
        <v>1459</v>
      </c>
      <c r="C523" s="35">
        <f t="shared" si="24"/>
        <v>5</v>
      </c>
      <c r="E523" s="33" t="str">
        <f t="shared" si="25"/>
        <v>G1050.20</v>
      </c>
      <c r="F523" s="33" t="s">
        <v>265</v>
      </c>
      <c r="G523" s="33" t="str">
        <f t="shared" si="26"/>
        <v>Multiple Values</v>
      </c>
      <c r="H523" s="33" t="s">
        <v>17</v>
      </c>
    </row>
    <row r="524" spans="1:8" x14ac:dyDescent="0.25">
      <c r="A524" s="33" t="s">
        <v>15510</v>
      </c>
      <c r="B524" s="33" t="s">
        <v>1461</v>
      </c>
      <c r="C524" s="35">
        <f t="shared" si="24"/>
        <v>5</v>
      </c>
      <c r="E524" s="33" t="str">
        <f t="shared" si="25"/>
        <v>G1050.25</v>
      </c>
      <c r="F524" s="33" t="s">
        <v>265</v>
      </c>
      <c r="G524" s="33" t="str">
        <f t="shared" si="26"/>
        <v>Multiple Values</v>
      </c>
      <c r="H524" s="33" t="s">
        <v>17</v>
      </c>
    </row>
    <row r="525" spans="1:8" x14ac:dyDescent="0.25">
      <c r="A525" s="33" t="s">
        <v>15511</v>
      </c>
      <c r="B525" s="33" t="s">
        <v>1463</v>
      </c>
      <c r="C525" s="35">
        <f t="shared" si="24"/>
        <v>5</v>
      </c>
      <c r="E525" s="33" t="str">
        <f t="shared" si="25"/>
        <v>G1050.30</v>
      </c>
      <c r="F525" s="33" t="s">
        <v>1464</v>
      </c>
      <c r="G525" s="33" t="str">
        <f t="shared" si="26"/>
        <v>22-02 55</v>
      </c>
      <c r="H525" s="33" t="s">
        <v>17</v>
      </c>
    </row>
    <row r="526" spans="1:8" x14ac:dyDescent="0.25">
      <c r="A526" s="33" t="s">
        <v>15512</v>
      </c>
      <c r="B526" s="33" t="s">
        <v>1466</v>
      </c>
      <c r="C526" s="35">
        <f t="shared" si="24"/>
        <v>5</v>
      </c>
      <c r="E526" s="33" t="str">
        <f t="shared" si="25"/>
        <v>G1050.40</v>
      </c>
      <c r="F526" s="33" t="s">
        <v>265</v>
      </c>
      <c r="G526" s="33" t="str">
        <f t="shared" si="26"/>
        <v>Multiple Values</v>
      </c>
      <c r="H526" s="33" t="s">
        <v>17</v>
      </c>
    </row>
    <row r="527" spans="1:8" x14ac:dyDescent="0.25">
      <c r="A527" s="33" t="s">
        <v>15513</v>
      </c>
      <c r="B527" s="33" t="s">
        <v>1468</v>
      </c>
      <c r="C527" s="35">
        <f t="shared" si="24"/>
        <v>5</v>
      </c>
      <c r="E527" s="33" t="str">
        <f t="shared" si="25"/>
        <v>G1050.45</v>
      </c>
      <c r="F527" s="33" t="s">
        <v>265</v>
      </c>
      <c r="G527" s="33" t="str">
        <f t="shared" si="26"/>
        <v>Multiple Values</v>
      </c>
      <c r="H527" s="33" t="s">
        <v>17</v>
      </c>
    </row>
    <row r="528" spans="1:8" x14ac:dyDescent="0.25">
      <c r="A528" s="33" t="s">
        <v>15514</v>
      </c>
      <c r="B528" s="33" t="s">
        <v>1470</v>
      </c>
      <c r="C528" s="35">
        <f t="shared" si="24"/>
        <v>5</v>
      </c>
      <c r="E528" s="33" t="str">
        <f t="shared" si="25"/>
        <v>G1050.50</v>
      </c>
      <c r="F528" s="33" t="s">
        <v>1471</v>
      </c>
      <c r="G528" s="33" t="str">
        <f t="shared" si="26"/>
        <v>22-02 86</v>
      </c>
      <c r="H528" s="33" t="s">
        <v>17</v>
      </c>
    </row>
    <row r="529" spans="1:8" x14ac:dyDescent="0.25">
      <c r="A529" s="33" t="s">
        <v>15515</v>
      </c>
      <c r="B529" s="33" t="s">
        <v>1473</v>
      </c>
      <c r="C529" s="35">
        <f t="shared" si="24"/>
        <v>5</v>
      </c>
      <c r="E529" s="33" t="str">
        <f t="shared" si="25"/>
        <v>G1050.60</v>
      </c>
      <c r="F529" s="33" t="s">
        <v>265</v>
      </c>
      <c r="G529" s="33" t="str">
        <f t="shared" si="26"/>
        <v>Multiple Values</v>
      </c>
      <c r="H529" s="33" t="s">
        <v>17</v>
      </c>
    </row>
    <row r="530" spans="1:8" x14ac:dyDescent="0.25">
      <c r="A530" s="33" t="s">
        <v>15516</v>
      </c>
      <c r="B530" s="33" t="s">
        <v>1475</v>
      </c>
      <c r="C530" s="35">
        <f t="shared" si="24"/>
        <v>5</v>
      </c>
      <c r="E530" s="33" t="str">
        <f t="shared" si="25"/>
        <v>G1050.80</v>
      </c>
      <c r="F530" s="33" t="s">
        <v>265</v>
      </c>
      <c r="G530" s="33" t="str">
        <f t="shared" si="26"/>
        <v>Multiple Values</v>
      </c>
      <c r="H530" s="33" t="s">
        <v>17</v>
      </c>
    </row>
    <row r="531" spans="1:8" x14ac:dyDescent="0.25">
      <c r="A531" s="33" t="s">
        <v>15517</v>
      </c>
      <c r="B531" s="33" t="s">
        <v>1477</v>
      </c>
      <c r="C531" s="35">
        <f t="shared" si="24"/>
        <v>4</v>
      </c>
      <c r="E531" s="33" t="str">
        <f t="shared" si="25"/>
        <v>G1070</v>
      </c>
      <c r="F531" s="33" t="s">
        <v>1478</v>
      </c>
      <c r="G531" s="33" t="str">
        <f t="shared" si="26"/>
        <v>22-31 20</v>
      </c>
      <c r="H531" s="33" t="s">
        <v>17</v>
      </c>
    </row>
    <row r="532" spans="1:8" x14ac:dyDescent="0.25">
      <c r="A532" s="33" t="s">
        <v>15518</v>
      </c>
      <c r="B532" s="33" t="s">
        <v>1480</v>
      </c>
      <c r="C532" s="35">
        <f t="shared" si="24"/>
        <v>5</v>
      </c>
      <c r="D532" s="33">
        <v>-2001340</v>
      </c>
      <c r="E532" s="33" t="str">
        <f t="shared" si="25"/>
        <v>G1070.10</v>
      </c>
      <c r="F532" s="33" t="s">
        <v>265</v>
      </c>
      <c r="G532" s="33" t="str">
        <f t="shared" si="26"/>
        <v>Multiple Values</v>
      </c>
      <c r="H532" s="33" t="s">
        <v>17</v>
      </c>
    </row>
    <row r="533" spans="1:8" x14ac:dyDescent="0.25">
      <c r="A533" s="33" t="s">
        <v>15519</v>
      </c>
      <c r="B533" s="33" t="s">
        <v>1482</v>
      </c>
      <c r="C533" s="35">
        <f t="shared" si="24"/>
        <v>5</v>
      </c>
      <c r="E533" s="33" t="str">
        <f t="shared" si="25"/>
        <v>G1070.20</v>
      </c>
      <c r="F533" s="33" t="s">
        <v>265</v>
      </c>
      <c r="G533" s="33" t="str">
        <f t="shared" si="26"/>
        <v>Multiple Values</v>
      </c>
      <c r="H533" s="33" t="s">
        <v>17</v>
      </c>
    </row>
    <row r="534" spans="1:8" x14ac:dyDescent="0.25">
      <c r="A534" s="33" t="s">
        <v>15520</v>
      </c>
      <c r="B534" s="33" t="s">
        <v>1484</v>
      </c>
      <c r="C534" s="35">
        <f t="shared" si="24"/>
        <v>5</v>
      </c>
      <c r="E534" s="33" t="str">
        <f t="shared" si="25"/>
        <v>G1070.30</v>
      </c>
      <c r="F534" s="33" t="s">
        <v>265</v>
      </c>
      <c r="G534" s="33" t="str">
        <f t="shared" si="26"/>
        <v>Multiple Values</v>
      </c>
      <c r="H534" s="33" t="s">
        <v>17</v>
      </c>
    </row>
    <row r="535" spans="1:8" x14ac:dyDescent="0.25">
      <c r="A535" s="33" t="s">
        <v>15521</v>
      </c>
      <c r="B535" s="33" t="s">
        <v>1486</v>
      </c>
      <c r="C535" s="35">
        <f t="shared" si="24"/>
        <v>5</v>
      </c>
      <c r="E535" s="33" t="str">
        <f t="shared" si="25"/>
        <v>G1070.35</v>
      </c>
      <c r="F535" s="33" t="s">
        <v>1487</v>
      </c>
      <c r="G535" s="33" t="str">
        <f t="shared" si="26"/>
        <v>22-31 25</v>
      </c>
      <c r="H535" s="33" t="s">
        <v>17</v>
      </c>
    </row>
    <row r="536" spans="1:8" x14ac:dyDescent="0.25">
      <c r="A536" s="33" t="s">
        <v>15522</v>
      </c>
      <c r="B536" s="33" t="s">
        <v>1489</v>
      </c>
      <c r="C536" s="35">
        <f t="shared" si="24"/>
        <v>5</v>
      </c>
      <c r="E536" s="33" t="str">
        <f t="shared" si="25"/>
        <v>G1070.40</v>
      </c>
      <c r="F536" s="33" t="s">
        <v>265</v>
      </c>
      <c r="G536" s="33" t="str">
        <f t="shared" si="26"/>
        <v>Multiple Values</v>
      </c>
      <c r="H536" s="33" t="s">
        <v>17</v>
      </c>
    </row>
    <row r="537" spans="1:8" x14ac:dyDescent="0.25">
      <c r="A537" s="33" t="s">
        <v>15523</v>
      </c>
      <c r="B537" s="33" t="s">
        <v>1491</v>
      </c>
      <c r="C537" s="35">
        <f t="shared" si="24"/>
        <v>5</v>
      </c>
      <c r="E537" s="33" t="str">
        <f t="shared" si="25"/>
        <v>G1070.45</v>
      </c>
      <c r="F537" s="33" t="s">
        <v>265</v>
      </c>
      <c r="G537" s="33" t="str">
        <f t="shared" si="26"/>
        <v>Multiple Values</v>
      </c>
      <c r="H537" s="33" t="s">
        <v>17</v>
      </c>
    </row>
    <row r="538" spans="1:8" x14ac:dyDescent="0.25">
      <c r="A538" s="33" t="s">
        <v>15524</v>
      </c>
      <c r="B538" s="33" t="s">
        <v>1493</v>
      </c>
      <c r="C538" s="35">
        <f t="shared" si="24"/>
        <v>5</v>
      </c>
      <c r="E538" s="33" t="str">
        <f t="shared" si="25"/>
        <v>G1070.50</v>
      </c>
      <c r="F538" s="33" t="s">
        <v>265</v>
      </c>
      <c r="G538" s="33" t="str">
        <f t="shared" si="26"/>
        <v>Multiple Values</v>
      </c>
      <c r="H538" s="33" t="s">
        <v>17</v>
      </c>
    </row>
    <row r="539" spans="1:8" x14ac:dyDescent="0.25">
      <c r="A539" s="33" t="s">
        <v>15525</v>
      </c>
      <c r="B539" s="33" t="s">
        <v>1495</v>
      </c>
      <c r="C539" s="35">
        <f t="shared" si="24"/>
        <v>5</v>
      </c>
      <c r="E539" s="33" t="str">
        <f t="shared" si="25"/>
        <v>G1070.55</v>
      </c>
      <c r="F539" s="33" t="s">
        <v>265</v>
      </c>
      <c r="G539" s="33" t="str">
        <f t="shared" si="26"/>
        <v>Multiple Values</v>
      </c>
      <c r="H539" s="33" t="s">
        <v>17</v>
      </c>
    </row>
    <row r="540" spans="1:8" x14ac:dyDescent="0.25">
      <c r="A540" s="33" t="s">
        <v>15526</v>
      </c>
      <c r="B540" s="33" t="s">
        <v>1497</v>
      </c>
      <c r="C540" s="35">
        <f t="shared" si="24"/>
        <v>5</v>
      </c>
      <c r="E540" s="33" t="str">
        <f t="shared" si="25"/>
        <v>G1070.60</v>
      </c>
      <c r="F540" s="33" t="s">
        <v>265</v>
      </c>
      <c r="G540" s="33" t="str">
        <f t="shared" si="26"/>
        <v>Multiple Values</v>
      </c>
      <c r="H540" s="33" t="s">
        <v>17</v>
      </c>
    </row>
    <row r="541" spans="1:8" x14ac:dyDescent="0.25">
      <c r="A541" s="33" t="s">
        <v>15527</v>
      </c>
      <c r="B541" s="33" t="s">
        <v>1499</v>
      </c>
      <c r="C541" s="35">
        <f t="shared" si="24"/>
        <v>5</v>
      </c>
      <c r="E541" s="33" t="str">
        <f t="shared" si="25"/>
        <v>G1070.65</v>
      </c>
      <c r="F541" s="33" t="s">
        <v>1500</v>
      </c>
      <c r="G541" s="33" t="str">
        <f t="shared" si="26"/>
        <v>22-31 37</v>
      </c>
      <c r="H541" s="33" t="s">
        <v>17</v>
      </c>
    </row>
    <row r="542" spans="1:8" x14ac:dyDescent="0.25">
      <c r="A542" s="33" t="s">
        <v>15528</v>
      </c>
      <c r="B542" s="33" t="s">
        <v>1502</v>
      </c>
      <c r="C542" s="35">
        <f t="shared" si="24"/>
        <v>5</v>
      </c>
      <c r="E542" s="33" t="str">
        <f t="shared" si="25"/>
        <v>G1070.70</v>
      </c>
      <c r="F542" s="33" t="s">
        <v>265</v>
      </c>
      <c r="G542" s="33" t="str">
        <f t="shared" si="26"/>
        <v>Multiple Values</v>
      </c>
      <c r="H542" s="33" t="s">
        <v>17</v>
      </c>
    </row>
    <row r="543" spans="1:8" x14ac:dyDescent="0.25">
      <c r="A543" s="33" t="s">
        <v>15529</v>
      </c>
      <c r="B543" s="33" t="s">
        <v>1504</v>
      </c>
      <c r="C543" s="35">
        <f t="shared" si="24"/>
        <v>5</v>
      </c>
      <c r="E543" s="33" t="str">
        <f t="shared" si="25"/>
        <v>G1070.80</v>
      </c>
      <c r="F543" s="33" t="s">
        <v>1505</v>
      </c>
      <c r="G543" s="33" t="str">
        <f t="shared" si="26"/>
        <v>22-35 73 13</v>
      </c>
      <c r="H543" s="33" t="s">
        <v>17</v>
      </c>
    </row>
    <row r="544" spans="1:8" x14ac:dyDescent="0.25">
      <c r="A544" s="33" t="s">
        <v>15530</v>
      </c>
      <c r="B544" s="33" t="s">
        <v>1507</v>
      </c>
      <c r="C544" s="35">
        <f t="shared" si="24"/>
        <v>5</v>
      </c>
      <c r="E544" s="33" t="str">
        <f t="shared" si="25"/>
        <v>G1070.90</v>
      </c>
      <c r="F544" s="33" t="s">
        <v>265</v>
      </c>
      <c r="G544" s="33" t="str">
        <f t="shared" si="26"/>
        <v>Multiple Values</v>
      </c>
      <c r="H544" s="33" t="s">
        <v>17</v>
      </c>
    </row>
    <row r="545" spans="1:8" x14ac:dyDescent="0.25">
      <c r="A545" s="33" t="s">
        <v>15531</v>
      </c>
      <c r="B545" s="33" t="s">
        <v>1509</v>
      </c>
      <c r="C545" s="35">
        <f t="shared" si="24"/>
        <v>3</v>
      </c>
      <c r="E545" s="33" t="str">
        <f t="shared" si="25"/>
        <v>G20</v>
      </c>
      <c r="F545" s="33" t="s">
        <v>17</v>
      </c>
      <c r="G545" s="33" t="str">
        <f t="shared" si="26"/>
        <v>N/A</v>
      </c>
      <c r="H545" s="33" t="s">
        <v>17</v>
      </c>
    </row>
    <row r="546" spans="1:8" x14ac:dyDescent="0.25">
      <c r="A546" s="33" t="s">
        <v>15532</v>
      </c>
      <c r="B546" s="33" t="s">
        <v>1511</v>
      </c>
      <c r="C546" s="35">
        <f t="shared" si="24"/>
        <v>4</v>
      </c>
      <c r="E546" s="33" t="str">
        <f t="shared" si="25"/>
        <v>G2010</v>
      </c>
      <c r="F546" s="33" t="s">
        <v>17</v>
      </c>
      <c r="G546" s="33" t="str">
        <f t="shared" si="26"/>
        <v>N/A</v>
      </c>
      <c r="H546" s="33" t="s">
        <v>17</v>
      </c>
    </row>
    <row r="547" spans="1:8" x14ac:dyDescent="0.25">
      <c r="A547" s="33" t="s">
        <v>15533</v>
      </c>
      <c r="B547" s="33" t="s">
        <v>1513</v>
      </c>
      <c r="C547" s="35">
        <f t="shared" si="24"/>
        <v>5</v>
      </c>
      <c r="D547" s="33">
        <v>-2001220</v>
      </c>
      <c r="E547" s="33" t="str">
        <f t="shared" si="25"/>
        <v>G2010.10</v>
      </c>
      <c r="F547" s="33" t="s">
        <v>265</v>
      </c>
      <c r="G547" s="33" t="str">
        <f t="shared" si="26"/>
        <v>Multiple Values</v>
      </c>
      <c r="H547" s="33" t="s">
        <v>17</v>
      </c>
    </row>
    <row r="548" spans="1:8" x14ac:dyDescent="0.25">
      <c r="A548" s="33" t="s">
        <v>15534</v>
      </c>
      <c r="B548" s="33" t="s">
        <v>1515</v>
      </c>
      <c r="C548" s="35">
        <f t="shared" si="24"/>
        <v>5</v>
      </c>
      <c r="D548" s="33">
        <v>-2001220</v>
      </c>
      <c r="E548" s="33" t="str">
        <f t="shared" si="25"/>
        <v>G2010.20</v>
      </c>
      <c r="F548" s="33" t="s">
        <v>1516</v>
      </c>
      <c r="G548" s="33" t="str">
        <f t="shared" si="26"/>
        <v>22-32 16 13</v>
      </c>
      <c r="H548" s="33" t="s">
        <v>17</v>
      </c>
    </row>
    <row r="549" spans="1:8" x14ac:dyDescent="0.25">
      <c r="A549" s="33" t="s">
        <v>15535</v>
      </c>
      <c r="B549" s="33" t="s">
        <v>1518</v>
      </c>
      <c r="C549" s="35">
        <f t="shared" si="24"/>
        <v>5</v>
      </c>
      <c r="D549" s="33">
        <v>-2001220</v>
      </c>
      <c r="E549" s="33" t="str">
        <f t="shared" si="25"/>
        <v>G2010.40</v>
      </c>
      <c r="F549" s="33" t="s">
        <v>265</v>
      </c>
      <c r="G549" s="33" t="str">
        <f t="shared" si="26"/>
        <v>Multiple Values</v>
      </c>
      <c r="H549" s="33" t="s">
        <v>17</v>
      </c>
    </row>
    <row r="550" spans="1:8" x14ac:dyDescent="0.25">
      <c r="A550" s="33" t="s">
        <v>15536</v>
      </c>
      <c r="B550" s="33" t="s">
        <v>1520</v>
      </c>
      <c r="C550" s="35">
        <f t="shared" si="24"/>
        <v>5</v>
      </c>
      <c r="D550" s="33">
        <v>-2001120</v>
      </c>
      <c r="E550" s="33" t="str">
        <f t="shared" si="25"/>
        <v>G2010.70</v>
      </c>
      <c r="F550" s="33" t="s">
        <v>1521</v>
      </c>
      <c r="G550" s="33" t="str">
        <f t="shared" si="26"/>
        <v>22-26 56 19</v>
      </c>
      <c r="H550" s="33" t="s">
        <v>17</v>
      </c>
    </row>
    <row r="551" spans="1:8" x14ac:dyDescent="0.25">
      <c r="A551" s="33" t="s">
        <v>15537</v>
      </c>
      <c r="B551" s="33" t="s">
        <v>1523</v>
      </c>
      <c r="C551" s="35">
        <f t="shared" si="24"/>
        <v>5</v>
      </c>
      <c r="D551" s="33">
        <v>-2001350</v>
      </c>
      <c r="E551" s="33" t="str">
        <f t="shared" si="25"/>
        <v>G2010.80</v>
      </c>
      <c r="F551" s="33" t="s">
        <v>265</v>
      </c>
      <c r="G551" s="33" t="str">
        <f t="shared" si="26"/>
        <v>Multiple Values</v>
      </c>
      <c r="H551" s="33" t="s">
        <v>17</v>
      </c>
    </row>
    <row r="552" spans="1:8" x14ac:dyDescent="0.25">
      <c r="A552" s="33" t="s">
        <v>15538</v>
      </c>
      <c r="B552" s="33" t="s">
        <v>1525</v>
      </c>
      <c r="C552" s="35">
        <f t="shared" si="24"/>
        <v>4</v>
      </c>
      <c r="D552" s="33">
        <v>-2001180</v>
      </c>
      <c r="E552" s="33" t="str">
        <f t="shared" si="25"/>
        <v>G2020</v>
      </c>
      <c r="F552" s="33" t="s">
        <v>17</v>
      </c>
      <c r="G552" s="33" t="str">
        <f t="shared" si="26"/>
        <v>N/A</v>
      </c>
      <c r="H552" s="33" t="s">
        <v>17</v>
      </c>
    </row>
    <row r="553" spans="1:8" x14ac:dyDescent="0.25">
      <c r="A553" s="33" t="s">
        <v>15539</v>
      </c>
      <c r="B553" s="33" t="s">
        <v>1527</v>
      </c>
      <c r="C553" s="35">
        <f t="shared" si="24"/>
        <v>5</v>
      </c>
      <c r="D553" s="33">
        <v>-2001180</v>
      </c>
      <c r="E553" s="33" t="str">
        <f t="shared" si="25"/>
        <v>G2020.10</v>
      </c>
      <c r="F553" s="33" t="s">
        <v>265</v>
      </c>
      <c r="G553" s="33" t="str">
        <f t="shared" si="26"/>
        <v>Multiple Values</v>
      </c>
      <c r="H553" s="33" t="s">
        <v>17</v>
      </c>
    </row>
    <row r="554" spans="1:8" x14ac:dyDescent="0.25">
      <c r="A554" s="33" t="s">
        <v>15540</v>
      </c>
      <c r="B554" s="33" t="s">
        <v>1529</v>
      </c>
      <c r="C554" s="35">
        <f t="shared" si="24"/>
        <v>5</v>
      </c>
      <c r="D554" s="33">
        <v>-2001180</v>
      </c>
      <c r="E554" s="33" t="str">
        <f t="shared" si="25"/>
        <v>G2020.20</v>
      </c>
      <c r="F554" s="33" t="s">
        <v>1516</v>
      </c>
      <c r="G554" s="33" t="str">
        <f t="shared" si="26"/>
        <v>22-32 16 13</v>
      </c>
      <c r="H554" s="33" t="s">
        <v>17</v>
      </c>
    </row>
    <row r="555" spans="1:8" x14ac:dyDescent="0.25">
      <c r="A555" s="33" t="s">
        <v>15541</v>
      </c>
      <c r="B555" s="33" t="s">
        <v>1531</v>
      </c>
      <c r="C555" s="35">
        <f t="shared" si="24"/>
        <v>5</v>
      </c>
      <c r="D555" s="33">
        <v>-2001180</v>
      </c>
      <c r="E555" s="33" t="str">
        <f t="shared" si="25"/>
        <v>G2020.40</v>
      </c>
      <c r="F555" s="33" t="s">
        <v>265</v>
      </c>
      <c r="G555" s="33" t="str">
        <f t="shared" si="26"/>
        <v>Multiple Values</v>
      </c>
      <c r="H555" s="33" t="s">
        <v>17</v>
      </c>
    </row>
    <row r="556" spans="1:8" x14ac:dyDescent="0.25">
      <c r="A556" s="33" t="s">
        <v>15542</v>
      </c>
      <c r="B556" s="33" t="s">
        <v>1533</v>
      </c>
      <c r="C556" s="35">
        <f t="shared" si="24"/>
        <v>5</v>
      </c>
      <c r="D556" s="33">
        <v>-2001120</v>
      </c>
      <c r="E556" s="33" t="str">
        <f t="shared" si="25"/>
        <v>G2020.70</v>
      </c>
      <c r="F556" s="33" t="s">
        <v>1534</v>
      </c>
      <c r="G556" s="33" t="str">
        <f t="shared" si="26"/>
        <v>22-26 56 16</v>
      </c>
      <c r="H556" s="33" t="s">
        <v>17</v>
      </c>
    </row>
    <row r="557" spans="1:8" x14ac:dyDescent="0.25">
      <c r="A557" s="33" t="s">
        <v>15543</v>
      </c>
      <c r="B557" s="33" t="s">
        <v>1536</v>
      </c>
      <c r="C557" s="35">
        <f t="shared" si="24"/>
        <v>5</v>
      </c>
      <c r="D557" s="33">
        <v>-2001350</v>
      </c>
      <c r="E557" s="33" t="str">
        <f t="shared" si="25"/>
        <v>G2020.80</v>
      </c>
      <c r="F557" s="33" t="s">
        <v>265</v>
      </c>
      <c r="G557" s="33" t="str">
        <f t="shared" si="26"/>
        <v>Multiple Values</v>
      </c>
      <c r="H557" s="33" t="s">
        <v>17</v>
      </c>
    </row>
    <row r="558" spans="1:8" x14ac:dyDescent="0.25">
      <c r="A558" s="33" t="s">
        <v>15544</v>
      </c>
      <c r="B558" s="33" t="s">
        <v>1538</v>
      </c>
      <c r="C558" s="35">
        <f t="shared" si="24"/>
        <v>4</v>
      </c>
      <c r="D558" s="33">
        <v>-2001260</v>
      </c>
      <c r="E558" s="33" t="str">
        <f t="shared" si="25"/>
        <v>G2030</v>
      </c>
      <c r="F558" s="33" t="s">
        <v>17</v>
      </c>
      <c r="G558" s="33" t="str">
        <f t="shared" si="26"/>
        <v>N/A</v>
      </c>
      <c r="H558" s="33" t="s">
        <v>17</v>
      </c>
    </row>
    <row r="559" spans="1:8" x14ac:dyDescent="0.25">
      <c r="A559" s="33" t="s">
        <v>15545</v>
      </c>
      <c r="B559" s="33" t="s">
        <v>1540</v>
      </c>
      <c r="C559" s="35">
        <f t="shared" si="24"/>
        <v>5</v>
      </c>
      <c r="D559" s="33">
        <v>-2001260</v>
      </c>
      <c r="E559" s="33" t="str">
        <f t="shared" si="25"/>
        <v>G2030.10</v>
      </c>
      <c r="F559" s="33" t="s">
        <v>265</v>
      </c>
      <c r="G559" s="33" t="str">
        <f t="shared" si="26"/>
        <v>Multiple Values</v>
      </c>
      <c r="H559" s="33" t="s">
        <v>17</v>
      </c>
    </row>
    <row r="560" spans="1:8" x14ac:dyDescent="0.25">
      <c r="A560" s="33" t="s">
        <v>15546</v>
      </c>
      <c r="B560" s="33" t="s">
        <v>1542</v>
      </c>
      <c r="C560" s="35">
        <f t="shared" si="24"/>
        <v>5</v>
      </c>
      <c r="D560" s="33">
        <v>-2001260</v>
      </c>
      <c r="E560" s="33" t="str">
        <f t="shared" si="25"/>
        <v>G2030.20</v>
      </c>
      <c r="F560" s="33" t="s">
        <v>1516</v>
      </c>
      <c r="G560" s="33" t="str">
        <f t="shared" si="26"/>
        <v>22-32 16 13</v>
      </c>
      <c r="H560" s="33" t="s">
        <v>17</v>
      </c>
    </row>
    <row r="561" spans="1:8" x14ac:dyDescent="0.25">
      <c r="A561" s="33" t="s">
        <v>15547</v>
      </c>
      <c r="B561" s="33" t="s">
        <v>1544</v>
      </c>
      <c r="C561" s="35">
        <f t="shared" si="24"/>
        <v>5</v>
      </c>
      <c r="D561" s="33">
        <v>-2000180</v>
      </c>
      <c r="E561" s="33" t="str">
        <f t="shared" si="25"/>
        <v>G2030.30</v>
      </c>
      <c r="F561" s="33" t="s">
        <v>17</v>
      </c>
      <c r="G561" s="33" t="str">
        <f t="shared" si="26"/>
        <v>N/A</v>
      </c>
      <c r="H561" s="33" t="s">
        <v>17</v>
      </c>
    </row>
    <row r="562" spans="1:8" x14ac:dyDescent="0.25">
      <c r="A562" s="33" t="s">
        <v>15548</v>
      </c>
      <c r="B562" s="33" t="s">
        <v>1546</v>
      </c>
      <c r="C562" s="35">
        <f t="shared" si="24"/>
        <v>5</v>
      </c>
      <c r="D562" s="33">
        <v>-2001260</v>
      </c>
      <c r="E562" s="33" t="str">
        <f t="shared" si="25"/>
        <v>G2030.40</v>
      </c>
      <c r="F562" s="33" t="s">
        <v>265</v>
      </c>
      <c r="G562" s="33" t="str">
        <f t="shared" si="26"/>
        <v>Multiple Values</v>
      </c>
      <c r="H562" s="33" t="s">
        <v>17</v>
      </c>
    </row>
    <row r="563" spans="1:8" x14ac:dyDescent="0.25">
      <c r="A563" s="33" t="s">
        <v>15549</v>
      </c>
      <c r="B563" s="33" t="s">
        <v>1548</v>
      </c>
      <c r="C563" s="35">
        <f t="shared" si="24"/>
        <v>5</v>
      </c>
      <c r="D563" s="33">
        <v>-2001120</v>
      </c>
      <c r="E563" s="33" t="str">
        <f t="shared" si="25"/>
        <v>G2030.70</v>
      </c>
      <c r="F563" s="33" t="s">
        <v>1549</v>
      </c>
      <c r="G563" s="33" t="str">
        <f t="shared" si="26"/>
        <v>22-26 56 33</v>
      </c>
      <c r="H563" s="33" t="s">
        <v>17</v>
      </c>
    </row>
    <row r="564" spans="1:8" x14ac:dyDescent="0.25">
      <c r="A564" s="33" t="s">
        <v>15550</v>
      </c>
      <c r="B564" s="33" t="s">
        <v>1551</v>
      </c>
      <c r="C564" s="35">
        <f t="shared" si="24"/>
        <v>5</v>
      </c>
      <c r="D564" s="33">
        <v>-2001350</v>
      </c>
      <c r="E564" s="33" t="str">
        <f t="shared" si="25"/>
        <v>G2030.80</v>
      </c>
      <c r="F564" s="33" t="s">
        <v>265</v>
      </c>
      <c r="G564" s="33" t="str">
        <f t="shared" si="26"/>
        <v>Multiple Values</v>
      </c>
      <c r="H564" s="33" t="s">
        <v>17</v>
      </c>
    </row>
    <row r="565" spans="1:8" x14ac:dyDescent="0.25">
      <c r="A565" s="33" t="s">
        <v>15551</v>
      </c>
      <c r="B565" s="33" t="s">
        <v>1553</v>
      </c>
      <c r="C565" s="35">
        <f t="shared" si="24"/>
        <v>4</v>
      </c>
      <c r="E565" s="33" t="str">
        <f t="shared" si="25"/>
        <v>G2040</v>
      </c>
      <c r="F565" s="33" t="s">
        <v>17</v>
      </c>
      <c r="G565" s="33" t="str">
        <f t="shared" si="26"/>
        <v>N/A</v>
      </c>
      <c r="H565" s="33" t="s">
        <v>17</v>
      </c>
    </row>
    <row r="566" spans="1:8" x14ac:dyDescent="0.25">
      <c r="A566" s="33" t="s">
        <v>15552</v>
      </c>
      <c r="B566" s="33" t="s">
        <v>1555</v>
      </c>
      <c r="C566" s="35">
        <f t="shared" si="24"/>
        <v>5</v>
      </c>
      <c r="D566" s="33">
        <v>-2001260</v>
      </c>
      <c r="E566" s="33" t="str">
        <f t="shared" si="25"/>
        <v>G2040.10</v>
      </c>
      <c r="F566" s="33" t="s">
        <v>265</v>
      </c>
      <c r="G566" s="33" t="str">
        <f t="shared" si="26"/>
        <v>Multiple Values</v>
      </c>
      <c r="H566" s="33" t="s">
        <v>17</v>
      </c>
    </row>
    <row r="567" spans="1:8" x14ac:dyDescent="0.25">
      <c r="A567" s="33" t="s">
        <v>15553</v>
      </c>
      <c r="B567" s="33" t="s">
        <v>1557</v>
      </c>
      <c r="C567" s="35">
        <f t="shared" si="24"/>
        <v>5</v>
      </c>
      <c r="D567" s="33">
        <v>-2001260</v>
      </c>
      <c r="E567" s="33" t="str">
        <f t="shared" si="25"/>
        <v>G2040.20</v>
      </c>
      <c r="F567" s="33" t="s">
        <v>1516</v>
      </c>
      <c r="G567" s="33" t="str">
        <f t="shared" si="26"/>
        <v>22-32 16 13</v>
      </c>
      <c r="H567" s="33" t="s">
        <v>17</v>
      </c>
    </row>
    <row r="568" spans="1:8" x14ac:dyDescent="0.25">
      <c r="A568" s="33" t="s">
        <v>15554</v>
      </c>
      <c r="B568" s="33" t="s">
        <v>1559</v>
      </c>
      <c r="C568" s="35">
        <f t="shared" si="24"/>
        <v>5</v>
      </c>
      <c r="D568" s="33">
        <v>-2001260</v>
      </c>
      <c r="E568" s="33" t="str">
        <f t="shared" si="25"/>
        <v>G2040.40</v>
      </c>
      <c r="F568" s="33" t="s">
        <v>265</v>
      </c>
      <c r="G568" s="33" t="str">
        <f t="shared" si="26"/>
        <v>Multiple Values</v>
      </c>
      <c r="H568" s="33" t="s">
        <v>17</v>
      </c>
    </row>
    <row r="569" spans="1:8" x14ac:dyDescent="0.25">
      <c r="A569" s="33" t="s">
        <v>15555</v>
      </c>
      <c r="B569" s="33" t="s">
        <v>1561</v>
      </c>
      <c r="C569" s="35">
        <f t="shared" si="24"/>
        <v>5</v>
      </c>
      <c r="D569" s="33">
        <v>-2001120</v>
      </c>
      <c r="E569" s="33" t="str">
        <f t="shared" si="25"/>
        <v>G2040.70</v>
      </c>
      <c r="F569" s="33" t="s">
        <v>1562</v>
      </c>
      <c r="G569" s="33" t="str">
        <f t="shared" si="26"/>
        <v>22-26 56</v>
      </c>
      <c r="H569" s="33" t="s">
        <v>17</v>
      </c>
    </row>
    <row r="570" spans="1:8" x14ac:dyDescent="0.25">
      <c r="A570" s="33" t="s">
        <v>15556</v>
      </c>
      <c r="B570" s="33" t="s">
        <v>1564</v>
      </c>
      <c r="C570" s="35">
        <f t="shared" si="24"/>
        <v>5</v>
      </c>
      <c r="D570" s="33">
        <v>-2001260</v>
      </c>
      <c r="E570" s="33" t="str">
        <f t="shared" si="25"/>
        <v>G2040.80</v>
      </c>
      <c r="F570" s="33" t="s">
        <v>265</v>
      </c>
      <c r="G570" s="33" t="str">
        <f t="shared" si="26"/>
        <v>Multiple Values</v>
      </c>
      <c r="H570" s="33" t="s">
        <v>17</v>
      </c>
    </row>
    <row r="571" spans="1:8" x14ac:dyDescent="0.25">
      <c r="A571" s="33" t="s">
        <v>15557</v>
      </c>
      <c r="B571" s="33" t="s">
        <v>1566</v>
      </c>
      <c r="C571" s="35">
        <f t="shared" si="24"/>
        <v>4</v>
      </c>
      <c r="D571" s="33">
        <v>-2001260</v>
      </c>
      <c r="E571" s="33" t="str">
        <f t="shared" si="25"/>
        <v>G2050</v>
      </c>
      <c r="F571" s="33" t="s">
        <v>17</v>
      </c>
      <c r="G571" s="33" t="str">
        <f t="shared" si="26"/>
        <v>N/A</v>
      </c>
      <c r="H571" s="33" t="s">
        <v>17</v>
      </c>
    </row>
    <row r="572" spans="1:8" x14ac:dyDescent="0.25">
      <c r="A572" s="33" t="s">
        <v>15558</v>
      </c>
      <c r="B572" s="33" t="s">
        <v>1568</v>
      </c>
      <c r="C572" s="35">
        <f t="shared" si="24"/>
        <v>5</v>
      </c>
      <c r="D572" s="33">
        <v>-2001260</v>
      </c>
      <c r="E572" s="33" t="str">
        <f t="shared" si="25"/>
        <v>G2050.10</v>
      </c>
      <c r="F572" s="33" t="s">
        <v>265</v>
      </c>
      <c r="G572" s="33" t="str">
        <f t="shared" si="26"/>
        <v>Multiple Values</v>
      </c>
      <c r="H572" s="33" t="s">
        <v>17</v>
      </c>
    </row>
    <row r="573" spans="1:8" x14ac:dyDescent="0.25">
      <c r="A573" s="33" t="s">
        <v>15559</v>
      </c>
      <c r="B573" s="33" t="s">
        <v>1570</v>
      </c>
      <c r="C573" s="35">
        <f t="shared" si="24"/>
        <v>5</v>
      </c>
      <c r="D573" s="33">
        <v>-2001260</v>
      </c>
      <c r="E573" s="33" t="str">
        <f t="shared" si="25"/>
        <v>G2050.30</v>
      </c>
      <c r="F573" s="33" t="s">
        <v>265</v>
      </c>
      <c r="G573" s="33" t="str">
        <f t="shared" si="26"/>
        <v>Multiple Values</v>
      </c>
      <c r="H573" s="33" t="s">
        <v>17</v>
      </c>
    </row>
    <row r="574" spans="1:8" x14ac:dyDescent="0.25">
      <c r="A574" s="33" t="s">
        <v>15560</v>
      </c>
      <c r="B574" s="33" t="s">
        <v>1572</v>
      </c>
      <c r="C574" s="35">
        <f t="shared" si="24"/>
        <v>5</v>
      </c>
      <c r="D574" s="33">
        <v>-2001260</v>
      </c>
      <c r="E574" s="33" t="str">
        <f t="shared" si="25"/>
        <v>G2050.50</v>
      </c>
      <c r="F574" s="33" t="s">
        <v>265</v>
      </c>
      <c r="G574" s="33" t="str">
        <f t="shared" si="26"/>
        <v>Multiple Values</v>
      </c>
      <c r="H574" s="33" t="s">
        <v>17</v>
      </c>
    </row>
    <row r="575" spans="1:8" x14ac:dyDescent="0.25">
      <c r="A575" s="33" t="s">
        <v>15561</v>
      </c>
      <c r="B575" s="33" t="s">
        <v>1574</v>
      </c>
      <c r="C575" s="35">
        <f t="shared" si="24"/>
        <v>4</v>
      </c>
      <c r="E575" s="33" t="str">
        <f t="shared" si="25"/>
        <v>G2060</v>
      </c>
      <c r="F575" s="33" t="s">
        <v>17</v>
      </c>
      <c r="G575" s="33" t="str">
        <f t="shared" si="26"/>
        <v>N/A</v>
      </c>
      <c r="H575" s="33" t="s">
        <v>17</v>
      </c>
    </row>
    <row r="576" spans="1:8" x14ac:dyDescent="0.25">
      <c r="A576" s="33" t="s">
        <v>15562</v>
      </c>
      <c r="B576" s="33" t="s">
        <v>1576</v>
      </c>
      <c r="C576" s="35">
        <f t="shared" si="24"/>
        <v>5</v>
      </c>
      <c r="D576" s="33">
        <v>-2001350</v>
      </c>
      <c r="E576" s="33" t="str">
        <f t="shared" si="25"/>
        <v>G2060.10</v>
      </c>
      <c r="F576" s="33" t="s">
        <v>265</v>
      </c>
      <c r="G576" s="33" t="str">
        <f t="shared" si="26"/>
        <v>Multiple Values</v>
      </c>
      <c r="H576" s="33" t="s">
        <v>17</v>
      </c>
    </row>
    <row r="577" spans="1:8" x14ac:dyDescent="0.25">
      <c r="A577" s="33" t="s">
        <v>15563</v>
      </c>
      <c r="B577" s="33" t="s">
        <v>1578</v>
      </c>
      <c r="C577" s="35">
        <f t="shared" si="24"/>
        <v>5</v>
      </c>
      <c r="D577" s="33">
        <v>-2001350</v>
      </c>
      <c r="E577" s="33" t="str">
        <f t="shared" si="25"/>
        <v>G2060.20</v>
      </c>
      <c r="F577" s="33" t="s">
        <v>265</v>
      </c>
      <c r="G577" s="33" t="str">
        <f t="shared" si="26"/>
        <v>Multiple Values</v>
      </c>
      <c r="H577" s="33" t="s">
        <v>17</v>
      </c>
    </row>
    <row r="578" spans="1:8" x14ac:dyDescent="0.25">
      <c r="A578" s="33" t="s">
        <v>15564</v>
      </c>
      <c r="B578" s="33" t="s">
        <v>1580</v>
      </c>
      <c r="C578" s="35">
        <f t="shared" si="24"/>
        <v>5</v>
      </c>
      <c r="D578" s="33">
        <v>-2001350</v>
      </c>
      <c r="E578" s="33" t="str">
        <f t="shared" si="25"/>
        <v>G2060.25</v>
      </c>
      <c r="F578" s="33" t="s">
        <v>265</v>
      </c>
      <c r="G578" s="33" t="str">
        <f t="shared" si="26"/>
        <v>Multiple Values</v>
      </c>
      <c r="H578" s="33" t="s">
        <v>17</v>
      </c>
    </row>
    <row r="579" spans="1:8" x14ac:dyDescent="0.25">
      <c r="A579" s="33" t="s">
        <v>15565</v>
      </c>
      <c r="B579" s="33" t="s">
        <v>1582</v>
      </c>
      <c r="C579" s="35">
        <f t="shared" si="24"/>
        <v>5</v>
      </c>
      <c r="D579" s="33">
        <v>-2001350</v>
      </c>
      <c r="E579" s="33" t="str">
        <f t="shared" si="25"/>
        <v>G2060.30</v>
      </c>
      <c r="F579" s="33" t="s">
        <v>265</v>
      </c>
      <c r="G579" s="33" t="str">
        <f t="shared" si="26"/>
        <v>Multiple Values</v>
      </c>
      <c r="H579" s="33" t="s">
        <v>17</v>
      </c>
    </row>
    <row r="580" spans="1:8" x14ac:dyDescent="0.25">
      <c r="A580" s="33" t="s">
        <v>15566</v>
      </c>
      <c r="B580" s="33" t="s">
        <v>1584</v>
      </c>
      <c r="C580" s="35">
        <f t="shared" si="24"/>
        <v>5</v>
      </c>
      <c r="D580" s="33">
        <v>-2001350</v>
      </c>
      <c r="E580" s="33" t="str">
        <f t="shared" si="25"/>
        <v>G2060.35</v>
      </c>
      <c r="F580" s="33" t="s">
        <v>265</v>
      </c>
      <c r="G580" s="33" t="str">
        <f t="shared" si="26"/>
        <v>Multiple Values</v>
      </c>
      <c r="H580" s="33" t="s">
        <v>17</v>
      </c>
    </row>
    <row r="581" spans="1:8" x14ac:dyDescent="0.25">
      <c r="A581" s="33" t="s">
        <v>15567</v>
      </c>
      <c r="B581" s="33" t="s">
        <v>1586</v>
      </c>
      <c r="C581" s="35">
        <f t="shared" si="24"/>
        <v>5</v>
      </c>
      <c r="D581" s="33">
        <v>-2001350</v>
      </c>
      <c r="E581" s="33" t="str">
        <f t="shared" si="25"/>
        <v>G2060.40</v>
      </c>
      <c r="F581" s="33" t="s">
        <v>265</v>
      </c>
      <c r="G581" s="33" t="str">
        <f t="shared" si="26"/>
        <v>Multiple Values</v>
      </c>
      <c r="H581" s="33" t="s">
        <v>17</v>
      </c>
    </row>
    <row r="582" spans="1:8" x14ac:dyDescent="0.25">
      <c r="A582" s="33" t="s">
        <v>15568</v>
      </c>
      <c r="B582" s="33" t="s">
        <v>1588</v>
      </c>
      <c r="C582" s="35">
        <f t="shared" si="24"/>
        <v>5</v>
      </c>
      <c r="D582" s="33">
        <v>-2001350</v>
      </c>
      <c r="E582" s="33" t="str">
        <f t="shared" si="25"/>
        <v>G2060.45</v>
      </c>
      <c r="F582" s="33" t="s">
        <v>1589</v>
      </c>
      <c r="G582" s="33" t="str">
        <f t="shared" si="26"/>
        <v>22-10 84 13</v>
      </c>
      <c r="H582" s="33" t="s">
        <v>17</v>
      </c>
    </row>
    <row r="583" spans="1:8" x14ac:dyDescent="0.25">
      <c r="A583" s="33" t="s">
        <v>15569</v>
      </c>
      <c r="B583" s="33" t="s">
        <v>1591</v>
      </c>
      <c r="C583" s="35">
        <f t="shared" si="24"/>
        <v>5</v>
      </c>
      <c r="D583" s="33">
        <v>-2001350</v>
      </c>
      <c r="E583" s="33" t="str">
        <f t="shared" si="25"/>
        <v>G2060.50</v>
      </c>
      <c r="F583" s="33" t="s">
        <v>265</v>
      </c>
      <c r="G583" s="33" t="str">
        <f t="shared" si="26"/>
        <v>Multiple Values</v>
      </c>
      <c r="H583" s="33" t="s">
        <v>17</v>
      </c>
    </row>
    <row r="584" spans="1:8" x14ac:dyDescent="0.25">
      <c r="A584" s="33" t="s">
        <v>15570</v>
      </c>
      <c r="B584" s="33" t="s">
        <v>1593</v>
      </c>
      <c r="C584" s="35">
        <f t="shared" si="24"/>
        <v>5</v>
      </c>
      <c r="D584" s="33">
        <v>-2000011</v>
      </c>
      <c r="E584" s="33" t="str">
        <f t="shared" si="25"/>
        <v>G2060.60</v>
      </c>
      <c r="F584" s="33" t="s">
        <v>265</v>
      </c>
      <c r="G584" s="33" t="str">
        <f t="shared" si="26"/>
        <v>Multiple Values</v>
      </c>
      <c r="H584" s="33" t="s">
        <v>17</v>
      </c>
    </row>
    <row r="585" spans="1:8" x14ac:dyDescent="0.25">
      <c r="A585" s="33" t="s">
        <v>15571</v>
      </c>
      <c r="B585" s="33" t="s">
        <v>1595</v>
      </c>
      <c r="C585" s="35">
        <f t="shared" si="24"/>
        <v>5</v>
      </c>
      <c r="D585" s="33">
        <v>-2001350</v>
      </c>
      <c r="E585" s="33" t="str">
        <f t="shared" si="25"/>
        <v>G2060.70</v>
      </c>
      <c r="F585" s="33" t="s">
        <v>265</v>
      </c>
      <c r="G585" s="33" t="str">
        <f t="shared" si="26"/>
        <v>Multiple Values</v>
      </c>
      <c r="H585" s="33" t="s">
        <v>17</v>
      </c>
    </row>
    <row r="586" spans="1:8" x14ac:dyDescent="0.25">
      <c r="A586" s="33" t="s">
        <v>15572</v>
      </c>
      <c r="B586" s="33" t="s">
        <v>1597</v>
      </c>
      <c r="C586" s="35">
        <f t="shared" ref="C586:C649" si="27">SUM((LEN(A586)+1)/3)</f>
        <v>5</v>
      </c>
      <c r="D586" s="33">
        <v>-2001350</v>
      </c>
      <c r="E586" s="33" t="str">
        <f t="shared" ref="E586:E649" si="28">IF(LEN(A586)=5,CHAR(SUM(64+RIGHT(A586,2))),IF(LEN(A586)=8,CONCATENATE(CHAR(SUM(64+MID(A586,4,2))),RIGHT(A586,2)),IF(LEN(A586)=11,CONCATENATE(CHAR(SUM(64+MID(A586,4,2))),MID(A586,7,2),RIGHT(A586,2)),CONCATENATE(CHAR(SUM(64+MID(A586,4,2))),MID(A586,7,2),MID(A586,10,2),".",RIGHT(A586,2)))))</f>
        <v>G2060.80</v>
      </c>
      <c r="F586" s="33" t="s">
        <v>265</v>
      </c>
      <c r="G586" s="33" t="str">
        <f t="shared" ref="G586:G649" si="29">IF(F586="N/A","N/A",IF(F586="Multiple Values","Multiple Values",IF(LEN(F586)&gt;8,CONCATENATE("22-",LEFT(F586,8)," ",RIGHT(F586,2)),IF(RIGHT(F586,5)="00 00",CONCATENATE("22-",LEFT(F586,2)),IF(RIGHT(F586,3)=" 00",CONCATENATE("22-",LEFT(F586,5)),CONCATENATE("22-",F586))))))</f>
        <v>Multiple Values</v>
      </c>
      <c r="H586" s="33" t="s">
        <v>17</v>
      </c>
    </row>
    <row r="587" spans="1:8" x14ac:dyDescent="0.25">
      <c r="A587" s="33" t="s">
        <v>15573</v>
      </c>
      <c r="B587" s="33" t="s">
        <v>1599</v>
      </c>
      <c r="C587" s="35">
        <f t="shared" si="27"/>
        <v>5</v>
      </c>
      <c r="D587" s="33">
        <v>-2001350</v>
      </c>
      <c r="E587" s="33" t="str">
        <f t="shared" si="28"/>
        <v>G2060.85</v>
      </c>
      <c r="F587" s="33" t="s">
        <v>265</v>
      </c>
      <c r="G587" s="33" t="str">
        <f t="shared" si="29"/>
        <v>Multiple Values</v>
      </c>
      <c r="H587" s="33" t="s">
        <v>17</v>
      </c>
    </row>
    <row r="588" spans="1:8" x14ac:dyDescent="0.25">
      <c r="A588" s="33" t="s">
        <v>15574</v>
      </c>
      <c r="B588" s="33" t="s">
        <v>1601</v>
      </c>
      <c r="C588" s="35">
        <f t="shared" si="27"/>
        <v>4</v>
      </c>
      <c r="E588" s="33" t="str">
        <f t="shared" si="28"/>
        <v>G2080</v>
      </c>
      <c r="F588" s="33" t="s">
        <v>17</v>
      </c>
      <c r="G588" s="33" t="str">
        <f t="shared" si="29"/>
        <v>N/A</v>
      </c>
      <c r="H588" s="33" t="s">
        <v>17</v>
      </c>
    </row>
    <row r="589" spans="1:8" x14ac:dyDescent="0.25">
      <c r="A589" s="33" t="s">
        <v>15575</v>
      </c>
      <c r="B589" s="33" t="s">
        <v>1603</v>
      </c>
      <c r="C589" s="35">
        <f t="shared" si="27"/>
        <v>5</v>
      </c>
      <c r="E589" s="33" t="str">
        <f t="shared" si="28"/>
        <v>G2080.10</v>
      </c>
      <c r="F589" s="33" t="s">
        <v>265</v>
      </c>
      <c r="G589" s="33" t="str">
        <f t="shared" si="29"/>
        <v>Multiple Values</v>
      </c>
      <c r="H589" s="33" t="s">
        <v>17</v>
      </c>
    </row>
    <row r="590" spans="1:8" x14ac:dyDescent="0.25">
      <c r="A590" s="33" t="s">
        <v>15576</v>
      </c>
      <c r="B590" s="33" t="s">
        <v>1605</v>
      </c>
      <c r="C590" s="35">
        <f t="shared" si="27"/>
        <v>5</v>
      </c>
      <c r="D590" s="33">
        <v>-2001360</v>
      </c>
      <c r="E590" s="33" t="str">
        <f t="shared" si="28"/>
        <v>G2080.20</v>
      </c>
      <c r="F590" s="33" t="s">
        <v>265</v>
      </c>
      <c r="G590" s="33" t="str">
        <f t="shared" si="29"/>
        <v>Multiple Values</v>
      </c>
      <c r="H590" s="33" t="s">
        <v>17</v>
      </c>
    </row>
    <row r="591" spans="1:8" x14ac:dyDescent="0.25">
      <c r="A591" s="33" t="s">
        <v>15577</v>
      </c>
      <c r="B591" s="33" t="s">
        <v>1607</v>
      </c>
      <c r="C591" s="35">
        <f t="shared" si="27"/>
        <v>5</v>
      </c>
      <c r="D591" s="33">
        <v>-2001360</v>
      </c>
      <c r="E591" s="33" t="str">
        <f t="shared" si="28"/>
        <v>G2080.30</v>
      </c>
      <c r="F591" s="33" t="s">
        <v>265</v>
      </c>
      <c r="G591" s="33" t="str">
        <f t="shared" si="29"/>
        <v>Multiple Values</v>
      </c>
      <c r="H591" s="33" t="s">
        <v>17</v>
      </c>
    </row>
    <row r="592" spans="1:8" x14ac:dyDescent="0.25">
      <c r="A592" s="33" t="s">
        <v>15578</v>
      </c>
      <c r="B592" s="33" t="s">
        <v>1609</v>
      </c>
      <c r="C592" s="35">
        <f t="shared" si="27"/>
        <v>5</v>
      </c>
      <c r="D592" s="33">
        <v>-2001360</v>
      </c>
      <c r="E592" s="33" t="str">
        <f t="shared" si="28"/>
        <v>G2080.50</v>
      </c>
      <c r="F592" s="33" t="s">
        <v>265</v>
      </c>
      <c r="G592" s="33" t="str">
        <f t="shared" si="29"/>
        <v>Multiple Values</v>
      </c>
      <c r="H592" s="33" t="s">
        <v>17</v>
      </c>
    </row>
    <row r="593" spans="1:8" x14ac:dyDescent="0.25">
      <c r="A593" s="33" t="s">
        <v>15579</v>
      </c>
      <c r="B593" s="33" t="s">
        <v>1611</v>
      </c>
      <c r="C593" s="35">
        <f t="shared" si="27"/>
        <v>5</v>
      </c>
      <c r="D593" s="33">
        <v>-2001120</v>
      </c>
      <c r="E593" s="33" t="str">
        <f t="shared" si="28"/>
        <v>G2080.70</v>
      </c>
      <c r="F593" s="33" t="s">
        <v>1612</v>
      </c>
      <c r="G593" s="33" t="str">
        <f t="shared" si="29"/>
        <v>22-26 56 26</v>
      </c>
      <c r="H593" s="33" t="s">
        <v>17</v>
      </c>
    </row>
    <row r="594" spans="1:8" x14ac:dyDescent="0.25">
      <c r="A594" s="33" t="s">
        <v>15580</v>
      </c>
      <c r="B594" s="33" t="s">
        <v>1614</v>
      </c>
      <c r="C594" s="35">
        <f t="shared" si="27"/>
        <v>5</v>
      </c>
      <c r="E594" s="33" t="str">
        <f t="shared" si="28"/>
        <v>G2080.80</v>
      </c>
      <c r="F594" s="33" t="s">
        <v>265</v>
      </c>
      <c r="G594" s="33" t="str">
        <f t="shared" si="29"/>
        <v>Multiple Values</v>
      </c>
      <c r="H594" s="33" t="s">
        <v>17</v>
      </c>
    </row>
    <row r="595" spans="1:8" x14ac:dyDescent="0.25">
      <c r="A595" s="33" t="s">
        <v>15581</v>
      </c>
      <c r="B595" s="33" t="s">
        <v>1616</v>
      </c>
      <c r="C595" s="35">
        <f t="shared" si="27"/>
        <v>3</v>
      </c>
      <c r="E595" s="33" t="str">
        <f t="shared" si="28"/>
        <v>G30</v>
      </c>
      <c r="F595" s="33" t="s">
        <v>17</v>
      </c>
      <c r="G595" s="33" t="str">
        <f t="shared" si="29"/>
        <v>N/A</v>
      </c>
      <c r="H595" s="33" t="s">
        <v>17</v>
      </c>
    </row>
    <row r="596" spans="1:8" x14ac:dyDescent="0.25">
      <c r="A596" s="33" t="s">
        <v>15582</v>
      </c>
      <c r="B596" s="33" t="s">
        <v>1618</v>
      </c>
      <c r="C596" s="35">
        <f t="shared" si="27"/>
        <v>4</v>
      </c>
      <c r="E596" s="33" t="str">
        <f t="shared" si="28"/>
        <v>G3010</v>
      </c>
      <c r="F596" s="33" t="s">
        <v>1619</v>
      </c>
      <c r="G596" s="33" t="str">
        <f t="shared" si="29"/>
        <v>22-33 10</v>
      </c>
      <c r="H596" s="33" t="s">
        <v>17</v>
      </c>
    </row>
    <row r="597" spans="1:8" x14ac:dyDescent="0.25">
      <c r="A597" s="33" t="s">
        <v>15583</v>
      </c>
      <c r="B597" s="33" t="s">
        <v>15584</v>
      </c>
      <c r="C597" s="35">
        <f t="shared" si="27"/>
        <v>5</v>
      </c>
      <c r="D597" s="33">
        <v>-2008044</v>
      </c>
      <c r="E597" s="33" t="str">
        <f t="shared" si="28"/>
        <v>G3010.10</v>
      </c>
      <c r="F597" s="33" t="s">
        <v>265</v>
      </c>
      <c r="G597" s="33" t="str">
        <f t="shared" si="29"/>
        <v>Multiple Values</v>
      </c>
      <c r="H597" s="33" t="s">
        <v>17</v>
      </c>
    </row>
    <row r="598" spans="1:8" x14ac:dyDescent="0.25">
      <c r="A598" s="33" t="s">
        <v>15585</v>
      </c>
      <c r="B598" s="33" t="s">
        <v>1623</v>
      </c>
      <c r="C598" s="35">
        <f t="shared" si="27"/>
        <v>5</v>
      </c>
      <c r="D598" s="33">
        <v>-2008044</v>
      </c>
      <c r="E598" s="33" t="str">
        <f t="shared" si="28"/>
        <v>G3010.30</v>
      </c>
      <c r="F598" s="33" t="s">
        <v>265</v>
      </c>
      <c r="G598" s="33" t="str">
        <f t="shared" si="29"/>
        <v>Multiple Values</v>
      </c>
      <c r="H598" s="33" t="s">
        <v>17</v>
      </c>
    </row>
    <row r="599" spans="1:8" x14ac:dyDescent="0.25">
      <c r="A599" s="33" t="s">
        <v>15586</v>
      </c>
      <c r="B599" s="33" t="s">
        <v>1625</v>
      </c>
      <c r="C599" s="35">
        <f t="shared" si="27"/>
        <v>5</v>
      </c>
      <c r="D599" s="33">
        <v>-2008044</v>
      </c>
      <c r="E599" s="33" t="str">
        <f t="shared" si="28"/>
        <v>G3010.50</v>
      </c>
      <c r="F599" s="33" t="s">
        <v>265</v>
      </c>
      <c r="G599" s="33" t="str">
        <f t="shared" si="29"/>
        <v>Multiple Values</v>
      </c>
      <c r="H599" s="33" t="s">
        <v>17</v>
      </c>
    </row>
    <row r="600" spans="1:8" x14ac:dyDescent="0.25">
      <c r="A600" s="33" t="s">
        <v>15587</v>
      </c>
      <c r="B600" s="33" t="s">
        <v>1627</v>
      </c>
      <c r="C600" s="35">
        <f t="shared" si="27"/>
        <v>4</v>
      </c>
      <c r="E600" s="33" t="str">
        <f t="shared" si="28"/>
        <v>G3020</v>
      </c>
      <c r="F600" s="33" t="s">
        <v>1628</v>
      </c>
      <c r="G600" s="33" t="str">
        <f t="shared" si="29"/>
        <v>22-33 30</v>
      </c>
      <c r="H600" s="33" t="s">
        <v>17</v>
      </c>
    </row>
    <row r="601" spans="1:8" x14ac:dyDescent="0.25">
      <c r="A601" s="33" t="s">
        <v>15588</v>
      </c>
      <c r="B601" s="33" t="s">
        <v>1630</v>
      </c>
      <c r="C601" s="35">
        <f t="shared" si="27"/>
        <v>5</v>
      </c>
      <c r="E601" s="33" t="str">
        <f t="shared" si="28"/>
        <v>G3020.10</v>
      </c>
      <c r="F601" s="33" t="s">
        <v>17</v>
      </c>
      <c r="G601" s="33" t="str">
        <f t="shared" si="29"/>
        <v>N/A</v>
      </c>
      <c r="H601" s="33" t="s">
        <v>17</v>
      </c>
    </row>
    <row r="602" spans="1:8" x14ac:dyDescent="0.25">
      <c r="A602" s="33" t="s">
        <v>15589</v>
      </c>
      <c r="B602" s="33" t="s">
        <v>839</v>
      </c>
      <c r="C602" s="35">
        <f t="shared" si="27"/>
        <v>5</v>
      </c>
      <c r="D602" s="33">
        <v>-2008044</v>
      </c>
      <c r="E602" s="33" t="str">
        <f t="shared" si="28"/>
        <v>G3020.20</v>
      </c>
      <c r="F602" s="33" t="s">
        <v>265</v>
      </c>
      <c r="G602" s="33" t="str">
        <f t="shared" si="29"/>
        <v>Multiple Values</v>
      </c>
      <c r="H602" s="33" t="s">
        <v>17</v>
      </c>
    </row>
    <row r="603" spans="1:8" x14ac:dyDescent="0.25">
      <c r="A603" s="33" t="s">
        <v>15590</v>
      </c>
      <c r="B603" s="33" t="s">
        <v>1633</v>
      </c>
      <c r="C603" s="35">
        <f t="shared" si="27"/>
        <v>5</v>
      </c>
      <c r="D603" s="33">
        <v>-2001140</v>
      </c>
      <c r="E603" s="33" t="str">
        <f t="shared" si="28"/>
        <v>G3020.40</v>
      </c>
      <c r="F603" s="33" t="s">
        <v>265</v>
      </c>
      <c r="G603" s="33" t="str">
        <f t="shared" si="29"/>
        <v>Multiple Values</v>
      </c>
      <c r="H603" s="33" t="s">
        <v>17</v>
      </c>
    </row>
    <row r="604" spans="1:8" x14ac:dyDescent="0.25">
      <c r="A604" s="33" t="s">
        <v>15591</v>
      </c>
      <c r="B604" s="33" t="s">
        <v>1635</v>
      </c>
      <c r="C604" s="35">
        <f t="shared" si="27"/>
        <v>5</v>
      </c>
      <c r="E604" s="33" t="str">
        <f t="shared" si="28"/>
        <v>G3020.50</v>
      </c>
      <c r="F604" s="33" t="s">
        <v>265</v>
      </c>
      <c r="G604" s="33" t="str">
        <f t="shared" si="29"/>
        <v>Multiple Values</v>
      </c>
      <c r="H604" s="33" t="s">
        <v>17</v>
      </c>
    </row>
    <row r="605" spans="1:8" x14ac:dyDescent="0.25">
      <c r="A605" s="33" t="s">
        <v>15592</v>
      </c>
      <c r="B605" s="33" t="s">
        <v>1637</v>
      </c>
      <c r="C605" s="35">
        <f t="shared" si="27"/>
        <v>5</v>
      </c>
      <c r="E605" s="33" t="str">
        <f t="shared" si="28"/>
        <v>G3020.60</v>
      </c>
      <c r="F605" s="33" t="s">
        <v>1638</v>
      </c>
      <c r="G605" s="33" t="str">
        <f t="shared" si="29"/>
        <v>22-33 47 23</v>
      </c>
      <c r="H605" s="33" t="s">
        <v>17</v>
      </c>
    </row>
    <row r="606" spans="1:8" x14ac:dyDescent="0.25">
      <c r="A606" s="33" t="s">
        <v>15593</v>
      </c>
      <c r="B606" s="33" t="s">
        <v>1640</v>
      </c>
      <c r="C606" s="35">
        <f t="shared" si="27"/>
        <v>4</v>
      </c>
      <c r="E606" s="33" t="str">
        <f t="shared" si="28"/>
        <v>G3030</v>
      </c>
      <c r="F606" s="33" t="s">
        <v>1641</v>
      </c>
      <c r="G606" s="33" t="str">
        <f t="shared" si="29"/>
        <v>22-33 40</v>
      </c>
      <c r="H606" s="33" t="s">
        <v>17</v>
      </c>
    </row>
    <row r="607" spans="1:8" x14ac:dyDescent="0.25">
      <c r="A607" s="33" t="s">
        <v>15594</v>
      </c>
      <c r="B607" s="33" t="s">
        <v>1643</v>
      </c>
      <c r="C607" s="35">
        <f t="shared" si="27"/>
        <v>5</v>
      </c>
      <c r="E607" s="33" t="str">
        <f t="shared" si="28"/>
        <v>G3030.10</v>
      </c>
      <c r="F607" s="33" t="s">
        <v>17</v>
      </c>
      <c r="G607" s="33" t="str">
        <f t="shared" si="29"/>
        <v>N/A</v>
      </c>
      <c r="H607" s="33" t="s">
        <v>17</v>
      </c>
    </row>
    <row r="608" spans="1:8" x14ac:dyDescent="0.25">
      <c r="A608" s="33" t="s">
        <v>15595</v>
      </c>
      <c r="B608" s="33" t="s">
        <v>1645</v>
      </c>
      <c r="C608" s="35">
        <f t="shared" si="27"/>
        <v>5</v>
      </c>
      <c r="D608" s="33">
        <v>-2008044</v>
      </c>
      <c r="E608" s="33" t="str">
        <f t="shared" si="28"/>
        <v>G3030.20</v>
      </c>
      <c r="F608" s="33" t="s">
        <v>1646</v>
      </c>
      <c r="G608" s="33" t="str">
        <f t="shared" si="29"/>
        <v>22-33 41</v>
      </c>
      <c r="H608" s="33" t="s">
        <v>17</v>
      </c>
    </row>
    <row r="609" spans="1:8" x14ac:dyDescent="0.25">
      <c r="A609" s="33" t="s">
        <v>15596</v>
      </c>
      <c r="B609" s="33" t="s">
        <v>1648</v>
      </c>
      <c r="C609" s="35">
        <f t="shared" si="27"/>
        <v>5</v>
      </c>
      <c r="D609" s="33">
        <v>-2001260</v>
      </c>
      <c r="E609" s="33" t="str">
        <f t="shared" si="28"/>
        <v>G3030.30</v>
      </c>
      <c r="F609" s="33" t="s">
        <v>1649</v>
      </c>
      <c r="G609" s="33" t="str">
        <f t="shared" si="29"/>
        <v>22-33 42</v>
      </c>
      <c r="H609" s="33" t="s">
        <v>17</v>
      </c>
    </row>
    <row r="610" spans="1:8" x14ac:dyDescent="0.25">
      <c r="A610" s="33" t="s">
        <v>15597</v>
      </c>
      <c r="B610" s="33" t="s">
        <v>1651</v>
      </c>
      <c r="C610" s="35">
        <f t="shared" si="27"/>
        <v>5</v>
      </c>
      <c r="D610" s="33">
        <v>-2001260</v>
      </c>
      <c r="E610" s="33" t="str">
        <f t="shared" si="28"/>
        <v>G3030.40</v>
      </c>
      <c r="F610" s="33" t="s">
        <v>265</v>
      </c>
      <c r="G610" s="33" t="str">
        <f t="shared" si="29"/>
        <v>Multiple Values</v>
      </c>
      <c r="H610" s="33" t="s">
        <v>17</v>
      </c>
    </row>
    <row r="611" spans="1:8" x14ac:dyDescent="0.25">
      <c r="A611" s="33" t="s">
        <v>15598</v>
      </c>
      <c r="B611" s="33" t="s">
        <v>1653</v>
      </c>
      <c r="C611" s="35">
        <f t="shared" si="27"/>
        <v>5</v>
      </c>
      <c r="D611" s="33">
        <v>-2001140</v>
      </c>
      <c r="E611" s="33" t="str">
        <f t="shared" si="28"/>
        <v>G3030.50</v>
      </c>
      <c r="F611" s="33" t="s">
        <v>1654</v>
      </c>
      <c r="G611" s="33" t="str">
        <f t="shared" si="29"/>
        <v>22-33 45</v>
      </c>
      <c r="H611" s="33" t="s">
        <v>17</v>
      </c>
    </row>
    <row r="612" spans="1:8" x14ac:dyDescent="0.25">
      <c r="A612" s="33" t="s">
        <v>15599</v>
      </c>
      <c r="B612" s="33" t="s">
        <v>1656</v>
      </c>
      <c r="C612" s="35">
        <f t="shared" si="27"/>
        <v>5</v>
      </c>
      <c r="D612" s="33">
        <v>-2001260</v>
      </c>
      <c r="E612" s="33" t="str">
        <f t="shared" si="28"/>
        <v>G3030.60</v>
      </c>
      <c r="F612" s="33" t="s">
        <v>265</v>
      </c>
      <c r="G612" s="33" t="str">
        <f t="shared" si="29"/>
        <v>Multiple Values</v>
      </c>
      <c r="H612" s="33" t="s">
        <v>17</v>
      </c>
    </row>
    <row r="613" spans="1:8" x14ac:dyDescent="0.25">
      <c r="A613" s="33" t="s">
        <v>15600</v>
      </c>
      <c r="B613" s="33" t="s">
        <v>1658</v>
      </c>
      <c r="C613" s="35">
        <f t="shared" si="27"/>
        <v>5</v>
      </c>
      <c r="D613" s="33">
        <v>-2001260</v>
      </c>
      <c r="E613" s="33" t="str">
        <f t="shared" si="28"/>
        <v>G3030.70</v>
      </c>
      <c r="F613" s="33" t="s">
        <v>265</v>
      </c>
      <c r="G613" s="33" t="str">
        <f t="shared" si="29"/>
        <v>Multiple Values</v>
      </c>
      <c r="H613" s="33" t="s">
        <v>17</v>
      </c>
    </row>
    <row r="614" spans="1:8" x14ac:dyDescent="0.25">
      <c r="A614" s="33" t="s">
        <v>15601</v>
      </c>
      <c r="B614" s="33" t="s">
        <v>1660</v>
      </c>
      <c r="C614" s="35">
        <f t="shared" si="27"/>
        <v>4</v>
      </c>
      <c r="E614" s="33" t="str">
        <f t="shared" si="28"/>
        <v>G3050</v>
      </c>
      <c r="F614" s="33" t="s">
        <v>17</v>
      </c>
      <c r="G614" s="33" t="str">
        <f t="shared" si="29"/>
        <v>N/A</v>
      </c>
      <c r="H614" s="33" t="s">
        <v>17</v>
      </c>
    </row>
    <row r="615" spans="1:8" x14ac:dyDescent="0.25">
      <c r="A615" s="33" t="s">
        <v>15602</v>
      </c>
      <c r="B615" s="33" t="s">
        <v>1662</v>
      </c>
      <c r="C615" s="35">
        <f t="shared" si="27"/>
        <v>5</v>
      </c>
      <c r="D615" s="33">
        <v>-2008044</v>
      </c>
      <c r="E615" s="33" t="str">
        <f t="shared" si="28"/>
        <v>G3050.10</v>
      </c>
      <c r="F615" s="33" t="s">
        <v>265</v>
      </c>
      <c r="G615" s="33" t="str">
        <f t="shared" si="29"/>
        <v>Multiple Values</v>
      </c>
      <c r="H615" s="33" t="s">
        <v>17</v>
      </c>
    </row>
    <row r="616" spans="1:8" x14ac:dyDescent="0.25">
      <c r="A616" s="33" t="s">
        <v>15603</v>
      </c>
      <c r="B616" s="33" t="s">
        <v>1664</v>
      </c>
      <c r="C616" s="35">
        <f t="shared" si="27"/>
        <v>5</v>
      </c>
      <c r="D616" s="33">
        <v>-2008044</v>
      </c>
      <c r="E616" s="33" t="str">
        <f t="shared" si="28"/>
        <v>G3050.20</v>
      </c>
      <c r="F616" s="33" t="s">
        <v>265</v>
      </c>
      <c r="G616" s="33" t="str">
        <f t="shared" si="29"/>
        <v>Multiple Values</v>
      </c>
      <c r="H616" s="33" t="s">
        <v>17</v>
      </c>
    </row>
    <row r="617" spans="1:8" x14ac:dyDescent="0.25">
      <c r="A617" s="33" t="s">
        <v>15604</v>
      </c>
      <c r="B617" s="33" t="s">
        <v>1666</v>
      </c>
      <c r="C617" s="35">
        <f t="shared" si="27"/>
        <v>5</v>
      </c>
      <c r="D617" s="33">
        <v>-2008044</v>
      </c>
      <c r="E617" s="33" t="str">
        <f t="shared" si="28"/>
        <v>G3050.40</v>
      </c>
      <c r="F617" s="33" t="s">
        <v>265</v>
      </c>
      <c r="G617" s="33" t="str">
        <f t="shared" si="29"/>
        <v>Multiple Values</v>
      </c>
      <c r="H617" s="33" t="s">
        <v>17</v>
      </c>
    </row>
    <row r="618" spans="1:8" x14ac:dyDescent="0.25">
      <c r="A618" s="33" t="s">
        <v>15605</v>
      </c>
      <c r="B618" s="33" t="s">
        <v>1668</v>
      </c>
      <c r="C618" s="35">
        <f t="shared" si="27"/>
        <v>4</v>
      </c>
      <c r="D618" s="33">
        <v>-2008044</v>
      </c>
      <c r="E618" s="33" t="str">
        <f t="shared" si="28"/>
        <v>G3060</v>
      </c>
      <c r="F618" s="33" t="s">
        <v>17</v>
      </c>
      <c r="G618" s="33" t="str">
        <f t="shared" si="29"/>
        <v>N/A</v>
      </c>
      <c r="H618" s="33" t="s">
        <v>17</v>
      </c>
    </row>
    <row r="619" spans="1:8" x14ac:dyDescent="0.25">
      <c r="A619" s="33" t="s">
        <v>15606</v>
      </c>
      <c r="B619" s="33" t="s">
        <v>1670</v>
      </c>
      <c r="C619" s="35">
        <f t="shared" si="27"/>
        <v>5</v>
      </c>
      <c r="D619" s="33">
        <v>-2008044</v>
      </c>
      <c r="E619" s="33" t="str">
        <f t="shared" si="28"/>
        <v>G3060.10</v>
      </c>
      <c r="F619" s="33" t="s">
        <v>265</v>
      </c>
      <c r="G619" s="33" t="str">
        <f t="shared" si="29"/>
        <v>Multiple Values</v>
      </c>
      <c r="H619" s="33" t="s">
        <v>17</v>
      </c>
    </row>
    <row r="620" spans="1:8" x14ac:dyDescent="0.25">
      <c r="A620" s="33" t="s">
        <v>15607</v>
      </c>
      <c r="B620" s="33" t="s">
        <v>1672</v>
      </c>
      <c r="C620" s="35">
        <f t="shared" si="27"/>
        <v>5</v>
      </c>
      <c r="D620" s="33">
        <v>-2008044</v>
      </c>
      <c r="E620" s="33" t="str">
        <f t="shared" si="28"/>
        <v>G3060.20</v>
      </c>
      <c r="F620" s="33" t="s">
        <v>265</v>
      </c>
      <c r="G620" s="33" t="str">
        <f t="shared" si="29"/>
        <v>Multiple Values</v>
      </c>
      <c r="H620" s="33" t="s">
        <v>17</v>
      </c>
    </row>
    <row r="621" spans="1:8" x14ac:dyDescent="0.25">
      <c r="A621" s="33" t="s">
        <v>15608</v>
      </c>
      <c r="B621" s="33" t="s">
        <v>1674</v>
      </c>
      <c r="C621" s="35">
        <f t="shared" si="27"/>
        <v>5</v>
      </c>
      <c r="D621" s="33">
        <v>-2008044</v>
      </c>
      <c r="E621" s="33" t="str">
        <f t="shared" si="28"/>
        <v>G3060.30</v>
      </c>
      <c r="F621" s="33" t="s">
        <v>265</v>
      </c>
      <c r="G621" s="33" t="str">
        <f t="shared" si="29"/>
        <v>Multiple Values</v>
      </c>
      <c r="H621" s="33" t="s">
        <v>17</v>
      </c>
    </row>
    <row r="622" spans="1:8" x14ac:dyDescent="0.25">
      <c r="A622" s="33" t="s">
        <v>15609</v>
      </c>
      <c r="B622" s="33" t="s">
        <v>1676</v>
      </c>
      <c r="C622" s="35">
        <f t="shared" si="27"/>
        <v>5</v>
      </c>
      <c r="D622" s="33">
        <v>-2008044</v>
      </c>
      <c r="E622" s="33" t="str">
        <f t="shared" si="28"/>
        <v>G3060.40</v>
      </c>
      <c r="F622" s="33" t="s">
        <v>265</v>
      </c>
      <c r="G622" s="33" t="str">
        <f t="shared" si="29"/>
        <v>Multiple Values</v>
      </c>
      <c r="H622" s="33" t="s">
        <v>17</v>
      </c>
    </row>
    <row r="623" spans="1:8" x14ac:dyDescent="0.25">
      <c r="A623" s="33" t="s">
        <v>15610</v>
      </c>
      <c r="B623" s="33" t="s">
        <v>1678</v>
      </c>
      <c r="C623" s="35">
        <f t="shared" si="27"/>
        <v>5</v>
      </c>
      <c r="D623" s="33">
        <v>-2008044</v>
      </c>
      <c r="E623" s="33" t="str">
        <f t="shared" si="28"/>
        <v>G3060.60</v>
      </c>
      <c r="F623" s="33" t="s">
        <v>265</v>
      </c>
      <c r="G623" s="33" t="str">
        <f t="shared" si="29"/>
        <v>Multiple Values</v>
      </c>
      <c r="H623" s="33" t="s">
        <v>17</v>
      </c>
    </row>
    <row r="624" spans="1:8" x14ac:dyDescent="0.25">
      <c r="A624" s="33" t="s">
        <v>15611</v>
      </c>
      <c r="B624" s="33" t="s">
        <v>1680</v>
      </c>
      <c r="C624" s="35">
        <f t="shared" si="27"/>
        <v>4</v>
      </c>
      <c r="D624" s="33">
        <v>-2008055</v>
      </c>
      <c r="E624" s="33" t="str">
        <f t="shared" si="28"/>
        <v>G3090</v>
      </c>
      <c r="F624" s="33" t="s">
        <v>17</v>
      </c>
      <c r="G624" s="33" t="str">
        <f t="shared" si="29"/>
        <v>N/A</v>
      </c>
      <c r="H624" s="33" t="s">
        <v>17</v>
      </c>
    </row>
    <row r="625" spans="1:8" x14ac:dyDescent="0.25">
      <c r="A625" s="33" t="s">
        <v>15612</v>
      </c>
      <c r="B625" s="33" t="s">
        <v>1079</v>
      </c>
      <c r="C625" s="35">
        <f t="shared" si="27"/>
        <v>5</v>
      </c>
      <c r="E625" s="33" t="str">
        <f t="shared" si="28"/>
        <v>G3090.10</v>
      </c>
      <c r="F625" s="33" t="s">
        <v>265</v>
      </c>
      <c r="G625" s="33" t="str">
        <f t="shared" si="29"/>
        <v>Multiple Values</v>
      </c>
      <c r="H625" s="33" t="s">
        <v>17</v>
      </c>
    </row>
    <row r="626" spans="1:8" x14ac:dyDescent="0.25">
      <c r="A626" s="33" t="s">
        <v>15613</v>
      </c>
      <c r="B626" s="33" t="s">
        <v>1683</v>
      </c>
      <c r="C626" s="35">
        <f t="shared" si="27"/>
        <v>3</v>
      </c>
      <c r="E626" s="33" t="str">
        <f t="shared" si="28"/>
        <v>G40</v>
      </c>
      <c r="F626" s="33" t="s">
        <v>17</v>
      </c>
      <c r="G626" s="33" t="str">
        <f t="shared" si="29"/>
        <v>N/A</v>
      </c>
      <c r="H626" s="33" t="s">
        <v>17</v>
      </c>
    </row>
    <row r="627" spans="1:8" x14ac:dyDescent="0.25">
      <c r="A627" s="33" t="s">
        <v>15614</v>
      </c>
      <c r="B627" s="33" t="s">
        <v>1685</v>
      </c>
      <c r="C627" s="35">
        <f t="shared" si="27"/>
        <v>4</v>
      </c>
      <c r="E627" s="33" t="str">
        <f t="shared" si="28"/>
        <v>G4010</v>
      </c>
      <c r="F627" s="33" t="s">
        <v>17</v>
      </c>
      <c r="G627" s="33" t="str">
        <f t="shared" si="29"/>
        <v>N/A</v>
      </c>
      <c r="H627" s="33" t="s">
        <v>17</v>
      </c>
    </row>
    <row r="628" spans="1:8" x14ac:dyDescent="0.25">
      <c r="A628" s="33" t="s">
        <v>15615</v>
      </c>
      <c r="B628" s="33" t="s">
        <v>1687</v>
      </c>
      <c r="C628" s="35">
        <f t="shared" si="27"/>
        <v>5</v>
      </c>
      <c r="E628" s="33" t="str">
        <f t="shared" si="28"/>
        <v>G4010.10</v>
      </c>
      <c r="F628" s="33" t="s">
        <v>1688</v>
      </c>
      <c r="G628" s="33" t="str">
        <f t="shared" si="29"/>
        <v>22-33 71 73</v>
      </c>
      <c r="H628" s="33" t="s">
        <v>17</v>
      </c>
    </row>
    <row r="629" spans="1:8" x14ac:dyDescent="0.25">
      <c r="A629" s="33" t="s">
        <v>15616</v>
      </c>
      <c r="B629" s="33" t="s">
        <v>1690</v>
      </c>
      <c r="C629" s="35">
        <f t="shared" si="27"/>
        <v>5</v>
      </c>
      <c r="D629" s="33">
        <v>-2001040</v>
      </c>
      <c r="E629" s="33" t="str">
        <f t="shared" si="28"/>
        <v>G4010.20</v>
      </c>
      <c r="F629" s="33" t="s">
        <v>265</v>
      </c>
      <c r="G629" s="33" t="str">
        <f t="shared" si="29"/>
        <v>Multiple Values</v>
      </c>
      <c r="H629" s="33" t="s">
        <v>17</v>
      </c>
    </row>
    <row r="630" spans="1:8" x14ac:dyDescent="0.25">
      <c r="A630" s="33" t="s">
        <v>15617</v>
      </c>
      <c r="B630" s="33" t="s">
        <v>1692</v>
      </c>
      <c r="C630" s="35">
        <f t="shared" si="27"/>
        <v>5</v>
      </c>
      <c r="D630" s="33">
        <v>-2001040</v>
      </c>
      <c r="E630" s="33" t="str">
        <f t="shared" si="28"/>
        <v>G4010.30</v>
      </c>
      <c r="F630" s="33" t="s">
        <v>265</v>
      </c>
      <c r="G630" s="33" t="str">
        <f t="shared" si="29"/>
        <v>Multiple Values</v>
      </c>
      <c r="H630" s="33" t="s">
        <v>17</v>
      </c>
    </row>
    <row r="631" spans="1:8" x14ac:dyDescent="0.25">
      <c r="A631" s="33" t="s">
        <v>15618</v>
      </c>
      <c r="B631" s="33" t="s">
        <v>1694</v>
      </c>
      <c r="C631" s="35">
        <f t="shared" si="27"/>
        <v>5</v>
      </c>
      <c r="D631" s="33">
        <v>-2001040</v>
      </c>
      <c r="E631" s="33" t="str">
        <f t="shared" si="28"/>
        <v>G4010.40</v>
      </c>
      <c r="F631" s="33" t="s">
        <v>1695</v>
      </c>
      <c r="G631" s="33" t="str">
        <f t="shared" si="29"/>
        <v>22-33 73</v>
      </c>
      <c r="H631" s="33" t="s">
        <v>17</v>
      </c>
    </row>
    <row r="632" spans="1:8" x14ac:dyDescent="0.25">
      <c r="A632" s="33" t="s">
        <v>15619</v>
      </c>
      <c r="B632" s="33" t="s">
        <v>1697</v>
      </c>
      <c r="C632" s="35">
        <f t="shared" si="27"/>
        <v>5</v>
      </c>
      <c r="D632" s="33">
        <v>-2001040</v>
      </c>
      <c r="E632" s="33" t="str">
        <f t="shared" si="28"/>
        <v>G4010.50</v>
      </c>
      <c r="F632" s="33" t="s">
        <v>265</v>
      </c>
      <c r="G632" s="33" t="str">
        <f t="shared" si="29"/>
        <v>Multiple Values</v>
      </c>
      <c r="H632" s="33" t="s">
        <v>17</v>
      </c>
    </row>
    <row r="633" spans="1:8" x14ac:dyDescent="0.25">
      <c r="A633" s="33" t="s">
        <v>15620</v>
      </c>
      <c r="B633" s="33" t="s">
        <v>1699</v>
      </c>
      <c r="C633" s="35">
        <f t="shared" si="27"/>
        <v>5</v>
      </c>
      <c r="D633" s="33">
        <v>-2001040</v>
      </c>
      <c r="E633" s="33" t="str">
        <f t="shared" si="28"/>
        <v>G4010.70</v>
      </c>
      <c r="F633" s="33" t="s">
        <v>265</v>
      </c>
      <c r="G633" s="33" t="str">
        <f t="shared" si="29"/>
        <v>Multiple Values</v>
      </c>
      <c r="H633" s="33" t="s">
        <v>17</v>
      </c>
    </row>
    <row r="634" spans="1:8" x14ac:dyDescent="0.25">
      <c r="A634" s="33" t="s">
        <v>15621</v>
      </c>
      <c r="B634" s="33" t="s">
        <v>1701</v>
      </c>
      <c r="C634" s="35">
        <f t="shared" si="27"/>
        <v>5</v>
      </c>
      <c r="D634" s="33">
        <v>-2001040</v>
      </c>
      <c r="E634" s="33" t="str">
        <f t="shared" si="28"/>
        <v>G4010.90</v>
      </c>
      <c r="F634" s="33" t="s">
        <v>1702</v>
      </c>
      <c r="G634" s="33" t="str">
        <f t="shared" si="29"/>
        <v>22-33 09 70</v>
      </c>
      <c r="H634" s="33" t="s">
        <v>17</v>
      </c>
    </row>
    <row r="635" spans="1:8" x14ac:dyDescent="0.25">
      <c r="A635" s="33" t="s">
        <v>15622</v>
      </c>
      <c r="B635" s="33" t="s">
        <v>1704</v>
      </c>
      <c r="C635" s="35">
        <f t="shared" si="27"/>
        <v>4</v>
      </c>
      <c r="D635" s="33">
        <v>-2001120</v>
      </c>
      <c r="E635" s="33" t="str">
        <f t="shared" si="28"/>
        <v>G4050</v>
      </c>
      <c r="F635" s="33" t="s">
        <v>1705</v>
      </c>
      <c r="G635" s="33" t="str">
        <f t="shared" si="29"/>
        <v>22-26 56 29</v>
      </c>
      <c r="H635" s="33" t="s">
        <v>17</v>
      </c>
    </row>
    <row r="636" spans="1:8" x14ac:dyDescent="0.25">
      <c r="A636" s="33" t="s">
        <v>15623</v>
      </c>
      <c r="B636" s="33" t="s">
        <v>1707</v>
      </c>
      <c r="C636" s="35">
        <f t="shared" si="27"/>
        <v>5</v>
      </c>
      <c r="D636" s="33">
        <v>-2001120</v>
      </c>
      <c r="E636" s="33" t="str">
        <f t="shared" si="28"/>
        <v>G4050.10</v>
      </c>
      <c r="F636" s="33" t="s">
        <v>1708</v>
      </c>
      <c r="G636" s="33" t="str">
        <f t="shared" si="29"/>
        <v>22-26 56 23</v>
      </c>
      <c r="H636" s="33" t="s">
        <v>17</v>
      </c>
    </row>
    <row r="637" spans="1:8" x14ac:dyDescent="0.25">
      <c r="A637" s="33" t="s">
        <v>15624</v>
      </c>
      <c r="B637" s="33" t="s">
        <v>1710</v>
      </c>
      <c r="C637" s="35">
        <f t="shared" si="27"/>
        <v>5</v>
      </c>
      <c r="D637" s="33">
        <v>-2001120</v>
      </c>
      <c r="E637" s="33" t="str">
        <f t="shared" si="28"/>
        <v>G4050.20</v>
      </c>
      <c r="F637" s="33" t="s">
        <v>1711</v>
      </c>
      <c r="G637" s="33" t="str">
        <f t="shared" si="29"/>
        <v>22-26 56 36</v>
      </c>
      <c r="H637" s="33" t="s">
        <v>17</v>
      </c>
    </row>
    <row r="638" spans="1:8" x14ac:dyDescent="0.25">
      <c r="A638" s="33" t="s">
        <v>15625</v>
      </c>
      <c r="B638" s="33" t="s">
        <v>1713</v>
      </c>
      <c r="C638" s="35">
        <f t="shared" si="27"/>
        <v>5</v>
      </c>
      <c r="D638" s="33">
        <v>-2001120</v>
      </c>
      <c r="E638" s="33" t="str">
        <f t="shared" si="28"/>
        <v>G4050.50</v>
      </c>
      <c r="F638" s="33" t="s">
        <v>1562</v>
      </c>
      <c r="G638" s="33" t="str">
        <f t="shared" si="29"/>
        <v>22-26 56</v>
      </c>
      <c r="H638" s="33" t="s">
        <v>17</v>
      </c>
    </row>
    <row r="639" spans="1:8" x14ac:dyDescent="0.25">
      <c r="A639" s="33" t="s">
        <v>15626</v>
      </c>
      <c r="B639" s="33" t="s">
        <v>1715</v>
      </c>
      <c r="C639" s="35">
        <f t="shared" si="27"/>
        <v>5</v>
      </c>
      <c r="D639" s="33">
        <v>-2001120</v>
      </c>
      <c r="E639" s="33" t="str">
        <f t="shared" si="28"/>
        <v>G4050.90</v>
      </c>
      <c r="F639" s="33" t="s">
        <v>265</v>
      </c>
      <c r="G639" s="33" t="str">
        <f t="shared" si="29"/>
        <v>Multiple Values</v>
      </c>
      <c r="H639" s="33" t="s">
        <v>17</v>
      </c>
    </row>
    <row r="640" spans="1:8" x14ac:dyDescent="0.25">
      <c r="A640" s="33" t="s">
        <v>15627</v>
      </c>
      <c r="B640" s="33" t="s">
        <v>1717</v>
      </c>
      <c r="C640" s="35">
        <f t="shared" si="27"/>
        <v>3</v>
      </c>
      <c r="E640" s="33" t="str">
        <f t="shared" si="28"/>
        <v>G50</v>
      </c>
      <c r="F640" s="33" t="s">
        <v>17</v>
      </c>
      <c r="G640" s="33" t="str">
        <f t="shared" si="29"/>
        <v>N/A</v>
      </c>
      <c r="H640" s="33" t="s">
        <v>17</v>
      </c>
    </row>
    <row r="641" spans="1:8" x14ac:dyDescent="0.25">
      <c r="A641" s="33" t="s">
        <v>15628</v>
      </c>
      <c r="B641" s="33" t="s">
        <v>1719</v>
      </c>
      <c r="C641" s="35">
        <f t="shared" si="27"/>
        <v>4</v>
      </c>
      <c r="E641" s="33" t="str">
        <f t="shared" si="28"/>
        <v>G5010</v>
      </c>
      <c r="F641" s="33" t="s">
        <v>1720</v>
      </c>
      <c r="G641" s="33" t="str">
        <f t="shared" si="29"/>
        <v>22-33 80</v>
      </c>
      <c r="H641" s="33" t="s">
        <v>17</v>
      </c>
    </row>
    <row r="642" spans="1:8" x14ac:dyDescent="0.25">
      <c r="A642" s="33" t="s">
        <v>15629</v>
      </c>
      <c r="B642" s="33" t="s">
        <v>1722</v>
      </c>
      <c r="C642" s="35">
        <f t="shared" si="27"/>
        <v>5</v>
      </c>
      <c r="E642" s="33" t="str">
        <f t="shared" si="28"/>
        <v>G5010.10</v>
      </c>
      <c r="F642" s="33" t="s">
        <v>265</v>
      </c>
      <c r="G642" s="33" t="str">
        <f t="shared" si="29"/>
        <v>Multiple Values</v>
      </c>
      <c r="H642" s="33" t="s">
        <v>17</v>
      </c>
    </row>
    <row r="643" spans="1:8" x14ac:dyDescent="0.25">
      <c r="A643" s="33" t="s">
        <v>15630</v>
      </c>
      <c r="B643" s="33" t="s">
        <v>1724</v>
      </c>
      <c r="C643" s="35">
        <f t="shared" si="27"/>
        <v>5</v>
      </c>
      <c r="E643" s="33" t="str">
        <f t="shared" si="28"/>
        <v>G5010.30</v>
      </c>
      <c r="F643" s="33" t="s">
        <v>265</v>
      </c>
      <c r="G643" s="33" t="str">
        <f t="shared" si="29"/>
        <v>Multiple Values</v>
      </c>
      <c r="H643" s="33" t="s">
        <v>17</v>
      </c>
    </row>
    <row r="644" spans="1:8" x14ac:dyDescent="0.25">
      <c r="A644" s="33" t="s">
        <v>15631</v>
      </c>
      <c r="B644" s="33" t="s">
        <v>1726</v>
      </c>
      <c r="C644" s="35">
        <f t="shared" si="27"/>
        <v>5</v>
      </c>
      <c r="E644" s="33" t="str">
        <f t="shared" si="28"/>
        <v>G5010.50</v>
      </c>
      <c r="F644" s="33" t="s">
        <v>265</v>
      </c>
      <c r="G644" s="33" t="str">
        <f t="shared" si="29"/>
        <v>Multiple Values</v>
      </c>
      <c r="H644" s="33" t="s">
        <v>17</v>
      </c>
    </row>
    <row r="645" spans="1:8" x14ac:dyDescent="0.25">
      <c r="A645" s="33" t="s">
        <v>15632</v>
      </c>
      <c r="B645" s="33" t="s">
        <v>1728</v>
      </c>
      <c r="C645" s="35">
        <f t="shared" si="27"/>
        <v>3</v>
      </c>
      <c r="E645" s="33" t="str">
        <f t="shared" si="28"/>
        <v>G90</v>
      </c>
      <c r="F645" s="33" t="s">
        <v>17</v>
      </c>
      <c r="G645" s="33" t="str">
        <f t="shared" si="29"/>
        <v>N/A</v>
      </c>
      <c r="H645" s="33" t="s">
        <v>17</v>
      </c>
    </row>
    <row r="646" spans="1:8" x14ac:dyDescent="0.25">
      <c r="A646" s="33" t="s">
        <v>15633</v>
      </c>
      <c r="B646" s="33" t="s">
        <v>1730</v>
      </c>
      <c r="C646" s="35">
        <f t="shared" si="27"/>
        <v>4</v>
      </c>
      <c r="D646" s="33">
        <v>-2001260</v>
      </c>
      <c r="E646" s="33" t="str">
        <f t="shared" si="28"/>
        <v>G9010</v>
      </c>
      <c r="F646" s="33" t="s">
        <v>1731</v>
      </c>
      <c r="G646" s="33" t="str">
        <f t="shared" si="29"/>
        <v>22-31 70</v>
      </c>
      <c r="H646" s="33" t="s">
        <v>17</v>
      </c>
    </row>
    <row r="647" spans="1:8" x14ac:dyDescent="0.25">
      <c r="A647" s="33" t="s">
        <v>15634</v>
      </c>
      <c r="B647" s="33" t="s">
        <v>1733</v>
      </c>
      <c r="C647" s="35">
        <f t="shared" si="27"/>
        <v>5</v>
      </c>
      <c r="D647" s="33">
        <v>-2001260</v>
      </c>
      <c r="E647" s="33" t="str">
        <f t="shared" si="28"/>
        <v>G9010.10</v>
      </c>
      <c r="F647" s="33" t="s">
        <v>265</v>
      </c>
      <c r="G647" s="33" t="str">
        <f t="shared" si="29"/>
        <v>Multiple Values</v>
      </c>
      <c r="H647" s="33" t="s">
        <v>17</v>
      </c>
    </row>
    <row r="648" spans="1:8" x14ac:dyDescent="0.25">
      <c r="A648" s="33" t="s">
        <v>15635</v>
      </c>
      <c r="B648" s="33" t="s">
        <v>1735</v>
      </c>
      <c r="C648" s="35">
        <f t="shared" si="27"/>
        <v>5</v>
      </c>
      <c r="D648" s="33">
        <v>-2001260</v>
      </c>
      <c r="E648" s="33" t="str">
        <f t="shared" si="28"/>
        <v>G9010.20</v>
      </c>
      <c r="F648" s="33" t="s">
        <v>265</v>
      </c>
      <c r="G648" s="33" t="str">
        <f t="shared" si="29"/>
        <v>Multiple Values</v>
      </c>
      <c r="H648" s="33" t="s">
        <v>17</v>
      </c>
    </row>
    <row r="649" spans="1:8" x14ac:dyDescent="0.25">
      <c r="A649" s="33" t="s">
        <v>15636</v>
      </c>
      <c r="B649" s="33" t="s">
        <v>1737</v>
      </c>
      <c r="C649" s="35">
        <f t="shared" si="27"/>
        <v>5</v>
      </c>
      <c r="D649" s="33">
        <v>-2001260</v>
      </c>
      <c r="E649" s="33" t="str">
        <f t="shared" si="28"/>
        <v>G9010.40</v>
      </c>
      <c r="F649" s="33" t="s">
        <v>265</v>
      </c>
      <c r="G649" s="33" t="str">
        <f t="shared" si="29"/>
        <v>Multiple Values</v>
      </c>
      <c r="H649" s="33" t="s">
        <v>17</v>
      </c>
    </row>
    <row r="650" spans="1:8" x14ac:dyDescent="0.25">
      <c r="A650" s="33" t="s">
        <v>15637</v>
      </c>
      <c r="B650" s="33" t="s">
        <v>1739</v>
      </c>
      <c r="C650" s="35">
        <v>5</v>
      </c>
      <c r="E650" s="33" t="str">
        <f t="shared" ref="E650" si="30">IF(LEN(A650)=5,CHAR(SUM(64+RIGHT(A650,2))),IF(LEN(A650)=8,CONCATENATE(CHAR(SUM(64+MID(A650,4,2))),RIGHT(A650,2)),IF(LEN(A650)=11,CONCATENATE(CHAR(SUM(64+MID(A650,4,2))),MID(A650,7,2),RIGHT(A650,2)),CONCATENATE(CHAR(SUM(64+MID(A650,4,2))),MID(A650,7,2),MID(A650,10,2),".",RIGHT(A650,2)))))</f>
        <v>G9010.90</v>
      </c>
      <c r="F650" s="33" t="s">
        <v>265</v>
      </c>
      <c r="G650" s="33" t="str">
        <f t="shared" ref="G650" si="31">IF(F650="N/A","N/A",IF(F650="Multiple Values","Multiple Values",IF(LEN(F650)&gt;8,CONCATENATE("22-",LEFT(F650,8)," ",RIGHT(F650,2)),IF(RIGHT(F650,5)="00 00",CONCATENATE("22-",LEFT(F650,2)),IF(RIGHT(F650,3)=" 00",CONCATENATE("22-",LEFT(F650,5)),CONCATENATE("22-",F650))))))</f>
        <v>Multiple Values</v>
      </c>
      <c r="H650" s="33" t="s">
        <v>17</v>
      </c>
    </row>
  </sheetData>
  <conditionalFormatting sqref="A7:XFD1048576 B1:XFD6">
    <cfRule type="cellIs" dxfId="8" priority="2" operator="equal">
      <formula>"N/A"</formula>
    </cfRule>
  </conditionalFormatting>
  <conditionalFormatting sqref="A1:A6">
    <cfRule type="cellIs" dxfId="7" priority="1" operator="equal">
      <formula>"N/A"</formula>
    </cfRule>
  </conditionalFormatting>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outlinePr summaryBelow="0" summaryRight="0"/>
  </sheetPr>
  <dimension ref="A1:H6741"/>
  <sheetViews>
    <sheetView zoomScaleNormal="100" workbookViewId="0">
      <pane ySplit="7" topLeftCell="A8" activePane="bottomLeft" state="frozen"/>
      <selection pane="bottomLeft" activeCell="B1" sqref="B1"/>
    </sheetView>
  </sheetViews>
  <sheetFormatPr defaultColWidth="9.140625" defaultRowHeight="14.25" x14ac:dyDescent="0.25"/>
  <cols>
    <col min="1" max="1" width="24.7109375" style="43" customWidth="1"/>
    <col min="2" max="2" width="100.7109375" style="43" customWidth="1"/>
    <col min="3" max="3" width="6.7109375" style="45" customWidth="1"/>
    <col min="4" max="4" width="14.7109375" style="43" customWidth="1"/>
    <col min="5" max="8" width="20.7109375" style="43" customWidth="1"/>
    <col min="9" max="229" width="9.140625" style="43"/>
    <col min="230" max="230" width="20.7109375" style="43" customWidth="1"/>
    <col min="231" max="231" width="71.42578125" style="43" customWidth="1"/>
    <col min="232" max="485" width="9.140625" style="43"/>
    <col min="486" max="486" width="20.7109375" style="43" customWidth="1"/>
    <col min="487" max="487" width="71.42578125" style="43" customWidth="1"/>
    <col min="488" max="741" width="9.140625" style="43"/>
    <col min="742" max="742" width="20.7109375" style="43" customWidth="1"/>
    <col min="743" max="743" width="71.42578125" style="43" customWidth="1"/>
    <col min="744" max="997" width="9.140625" style="43"/>
    <col min="998" max="998" width="20.7109375" style="43" customWidth="1"/>
    <col min="999" max="999" width="71.42578125" style="43" customWidth="1"/>
    <col min="1000" max="1253" width="9.140625" style="43"/>
    <col min="1254" max="1254" width="20.7109375" style="43" customWidth="1"/>
    <col min="1255" max="1255" width="71.42578125" style="43" customWidth="1"/>
    <col min="1256" max="1509" width="9.140625" style="43"/>
    <col min="1510" max="1510" width="20.7109375" style="43" customWidth="1"/>
    <col min="1511" max="1511" width="71.42578125" style="43" customWidth="1"/>
    <col min="1512" max="1765" width="9.140625" style="43"/>
    <col min="1766" max="1766" width="20.7109375" style="43" customWidth="1"/>
    <col min="1767" max="1767" width="71.42578125" style="43" customWidth="1"/>
    <col min="1768" max="2021" width="9.140625" style="43"/>
    <col min="2022" max="2022" width="20.7109375" style="43" customWidth="1"/>
    <col min="2023" max="2023" width="71.42578125" style="43" customWidth="1"/>
    <col min="2024" max="2277" width="9.140625" style="43"/>
    <col min="2278" max="2278" width="20.7109375" style="43" customWidth="1"/>
    <col min="2279" max="2279" width="71.42578125" style="43" customWidth="1"/>
    <col min="2280" max="2533" width="9.140625" style="43"/>
    <col min="2534" max="2534" width="20.7109375" style="43" customWidth="1"/>
    <col min="2535" max="2535" width="71.42578125" style="43" customWidth="1"/>
    <col min="2536" max="2789" width="9.140625" style="43"/>
    <col min="2790" max="2790" width="20.7109375" style="43" customWidth="1"/>
    <col min="2791" max="2791" width="71.42578125" style="43" customWidth="1"/>
    <col min="2792" max="3045" width="9.140625" style="43"/>
    <col min="3046" max="3046" width="20.7109375" style="43" customWidth="1"/>
    <col min="3047" max="3047" width="71.42578125" style="43" customWidth="1"/>
    <col min="3048" max="3301" width="9.140625" style="43"/>
    <col min="3302" max="3302" width="20.7109375" style="43" customWidth="1"/>
    <col min="3303" max="3303" width="71.42578125" style="43" customWidth="1"/>
    <col min="3304" max="3557" width="9.140625" style="43"/>
    <col min="3558" max="3558" width="20.7109375" style="43" customWidth="1"/>
    <col min="3559" max="3559" width="71.42578125" style="43" customWidth="1"/>
    <col min="3560" max="3813" width="9.140625" style="43"/>
    <col min="3814" max="3814" width="20.7109375" style="43" customWidth="1"/>
    <col min="3815" max="3815" width="71.42578125" style="43" customWidth="1"/>
    <col min="3816" max="4069" width="9.140625" style="43"/>
    <col min="4070" max="4070" width="20.7109375" style="43" customWidth="1"/>
    <col min="4071" max="4071" width="71.42578125" style="43" customWidth="1"/>
    <col min="4072" max="4325" width="9.140625" style="43"/>
    <col min="4326" max="4326" width="20.7109375" style="43" customWidth="1"/>
    <col min="4327" max="4327" width="71.42578125" style="43" customWidth="1"/>
    <col min="4328" max="4581" width="9.140625" style="43"/>
    <col min="4582" max="4582" width="20.7109375" style="43" customWidth="1"/>
    <col min="4583" max="4583" width="71.42578125" style="43" customWidth="1"/>
    <col min="4584" max="4837" width="9.140625" style="43"/>
    <col min="4838" max="4838" width="20.7109375" style="43" customWidth="1"/>
    <col min="4839" max="4839" width="71.42578125" style="43" customWidth="1"/>
    <col min="4840" max="5093" width="9.140625" style="43"/>
    <col min="5094" max="5094" width="20.7109375" style="43" customWidth="1"/>
    <col min="5095" max="5095" width="71.42578125" style="43" customWidth="1"/>
    <col min="5096" max="5349" width="9.140625" style="43"/>
    <col min="5350" max="5350" width="20.7109375" style="43" customWidth="1"/>
    <col min="5351" max="5351" width="71.42578125" style="43" customWidth="1"/>
    <col min="5352" max="5605" width="9.140625" style="43"/>
    <col min="5606" max="5606" width="20.7109375" style="43" customWidth="1"/>
    <col min="5607" max="5607" width="71.42578125" style="43" customWidth="1"/>
    <col min="5608" max="5861" width="9.140625" style="43"/>
    <col min="5862" max="5862" width="20.7109375" style="43" customWidth="1"/>
    <col min="5863" max="5863" width="71.42578125" style="43" customWidth="1"/>
    <col min="5864" max="6117" width="9.140625" style="43"/>
    <col min="6118" max="6118" width="20.7109375" style="43" customWidth="1"/>
    <col min="6119" max="6119" width="71.42578125" style="43" customWidth="1"/>
    <col min="6120" max="6373" width="9.140625" style="43"/>
    <col min="6374" max="6374" width="20.7109375" style="43" customWidth="1"/>
    <col min="6375" max="6375" width="71.42578125" style="43" customWidth="1"/>
    <col min="6376" max="6629" width="9.140625" style="43"/>
    <col min="6630" max="6630" width="20.7109375" style="43" customWidth="1"/>
    <col min="6631" max="6631" width="71.42578125" style="43" customWidth="1"/>
    <col min="6632" max="6885" width="9.140625" style="43"/>
    <col min="6886" max="6886" width="20.7109375" style="43" customWidth="1"/>
    <col min="6887" max="6887" width="71.42578125" style="43" customWidth="1"/>
    <col min="6888" max="7141" width="9.140625" style="43"/>
    <col min="7142" max="7142" width="20.7109375" style="43" customWidth="1"/>
    <col min="7143" max="7143" width="71.42578125" style="43" customWidth="1"/>
    <col min="7144" max="7397" width="9.140625" style="43"/>
    <col min="7398" max="7398" width="20.7109375" style="43" customWidth="1"/>
    <col min="7399" max="7399" width="71.42578125" style="43" customWidth="1"/>
    <col min="7400" max="7653" width="9.140625" style="43"/>
    <col min="7654" max="7654" width="20.7109375" style="43" customWidth="1"/>
    <col min="7655" max="7655" width="71.42578125" style="43" customWidth="1"/>
    <col min="7656" max="7909" width="9.140625" style="43"/>
    <col min="7910" max="7910" width="20.7109375" style="43" customWidth="1"/>
    <col min="7911" max="7911" width="71.42578125" style="43" customWidth="1"/>
    <col min="7912" max="8165" width="9.140625" style="43"/>
    <col min="8166" max="8166" width="20.7109375" style="43" customWidth="1"/>
    <col min="8167" max="8167" width="71.42578125" style="43" customWidth="1"/>
    <col min="8168" max="8421" width="9.140625" style="43"/>
    <col min="8422" max="8422" width="20.7109375" style="43" customWidth="1"/>
    <col min="8423" max="8423" width="71.42578125" style="43" customWidth="1"/>
    <col min="8424" max="8677" width="9.140625" style="43"/>
    <col min="8678" max="8678" width="20.7109375" style="43" customWidth="1"/>
    <col min="8679" max="8679" width="71.42578125" style="43" customWidth="1"/>
    <col min="8680" max="8933" width="9.140625" style="43"/>
    <col min="8934" max="8934" width="20.7109375" style="43" customWidth="1"/>
    <col min="8935" max="8935" width="71.42578125" style="43" customWidth="1"/>
    <col min="8936" max="9189" width="9.140625" style="43"/>
    <col min="9190" max="9190" width="20.7109375" style="43" customWidth="1"/>
    <col min="9191" max="9191" width="71.42578125" style="43" customWidth="1"/>
    <col min="9192" max="9445" width="9.140625" style="43"/>
    <col min="9446" max="9446" width="20.7109375" style="43" customWidth="1"/>
    <col min="9447" max="9447" width="71.42578125" style="43" customWidth="1"/>
    <col min="9448" max="9701" width="9.140625" style="43"/>
    <col min="9702" max="9702" width="20.7109375" style="43" customWidth="1"/>
    <col min="9703" max="9703" width="71.42578125" style="43" customWidth="1"/>
    <col min="9704" max="9957" width="9.140625" style="43"/>
    <col min="9958" max="9958" width="20.7109375" style="43" customWidth="1"/>
    <col min="9959" max="9959" width="71.42578125" style="43" customWidth="1"/>
    <col min="9960" max="10213" width="9.140625" style="43"/>
    <col min="10214" max="10214" width="20.7109375" style="43" customWidth="1"/>
    <col min="10215" max="10215" width="71.42578125" style="43" customWidth="1"/>
    <col min="10216" max="10469" width="9.140625" style="43"/>
    <col min="10470" max="10470" width="20.7109375" style="43" customWidth="1"/>
    <col min="10471" max="10471" width="71.42578125" style="43" customWidth="1"/>
    <col min="10472" max="10725" width="9.140625" style="43"/>
    <col min="10726" max="10726" width="20.7109375" style="43" customWidth="1"/>
    <col min="10727" max="10727" width="71.42578125" style="43" customWidth="1"/>
    <col min="10728" max="10981" width="9.140625" style="43"/>
    <col min="10982" max="10982" width="20.7109375" style="43" customWidth="1"/>
    <col min="10983" max="10983" width="71.42578125" style="43" customWidth="1"/>
    <col min="10984" max="11237" width="9.140625" style="43"/>
    <col min="11238" max="11238" width="20.7109375" style="43" customWidth="1"/>
    <col min="11239" max="11239" width="71.42578125" style="43" customWidth="1"/>
    <col min="11240" max="11493" width="9.140625" style="43"/>
    <col min="11494" max="11494" width="20.7109375" style="43" customWidth="1"/>
    <col min="11495" max="11495" width="71.42578125" style="43" customWidth="1"/>
    <col min="11496" max="11749" width="9.140625" style="43"/>
    <col min="11750" max="11750" width="20.7109375" style="43" customWidth="1"/>
    <col min="11751" max="11751" width="71.42578125" style="43" customWidth="1"/>
    <col min="11752" max="12005" width="9.140625" style="43"/>
    <col min="12006" max="12006" width="20.7109375" style="43" customWidth="1"/>
    <col min="12007" max="12007" width="71.42578125" style="43" customWidth="1"/>
    <col min="12008" max="12261" width="9.140625" style="43"/>
    <col min="12262" max="12262" width="20.7109375" style="43" customWidth="1"/>
    <col min="12263" max="12263" width="71.42578125" style="43" customWidth="1"/>
    <col min="12264" max="12517" width="9.140625" style="43"/>
    <col min="12518" max="12518" width="20.7109375" style="43" customWidth="1"/>
    <col min="12519" max="12519" width="71.42578125" style="43" customWidth="1"/>
    <col min="12520" max="12773" width="9.140625" style="43"/>
    <col min="12774" max="12774" width="20.7109375" style="43" customWidth="1"/>
    <col min="12775" max="12775" width="71.42578125" style="43" customWidth="1"/>
    <col min="12776" max="13029" width="9.140625" style="43"/>
    <col min="13030" max="13030" width="20.7109375" style="43" customWidth="1"/>
    <col min="13031" max="13031" width="71.42578125" style="43" customWidth="1"/>
    <col min="13032" max="13285" width="9.140625" style="43"/>
    <col min="13286" max="13286" width="20.7109375" style="43" customWidth="1"/>
    <col min="13287" max="13287" width="71.42578125" style="43" customWidth="1"/>
    <col min="13288" max="13541" width="9.140625" style="43"/>
    <col min="13542" max="13542" width="20.7109375" style="43" customWidth="1"/>
    <col min="13543" max="13543" width="71.42578125" style="43" customWidth="1"/>
    <col min="13544" max="13797" width="9.140625" style="43"/>
    <col min="13798" max="13798" width="20.7109375" style="43" customWidth="1"/>
    <col min="13799" max="13799" width="71.42578125" style="43" customWidth="1"/>
    <col min="13800" max="14053" width="9.140625" style="43"/>
    <col min="14054" max="14054" width="20.7109375" style="43" customWidth="1"/>
    <col min="14055" max="14055" width="71.42578125" style="43" customWidth="1"/>
    <col min="14056" max="14309" width="9.140625" style="43"/>
    <col min="14310" max="14310" width="20.7109375" style="43" customWidth="1"/>
    <col min="14311" max="14311" width="71.42578125" style="43" customWidth="1"/>
    <col min="14312" max="14565" width="9.140625" style="43"/>
    <col min="14566" max="14566" width="20.7109375" style="43" customWidth="1"/>
    <col min="14567" max="14567" width="71.42578125" style="43" customWidth="1"/>
    <col min="14568" max="14821" width="9.140625" style="43"/>
    <col min="14822" max="14822" width="20.7109375" style="43" customWidth="1"/>
    <col min="14823" max="14823" width="71.42578125" style="43" customWidth="1"/>
    <col min="14824" max="15077" width="9.140625" style="43"/>
    <col min="15078" max="15078" width="20.7109375" style="43" customWidth="1"/>
    <col min="15079" max="15079" width="71.42578125" style="43" customWidth="1"/>
    <col min="15080" max="15333" width="9.140625" style="43"/>
    <col min="15334" max="15334" width="20.7109375" style="43" customWidth="1"/>
    <col min="15335" max="15335" width="71.42578125" style="43" customWidth="1"/>
    <col min="15336" max="15589" width="9.140625" style="43"/>
    <col min="15590" max="15590" width="20.7109375" style="43" customWidth="1"/>
    <col min="15591" max="15591" width="71.42578125" style="43" customWidth="1"/>
    <col min="15592" max="15845" width="9.140625" style="43"/>
    <col min="15846" max="15846" width="20.7109375" style="43" customWidth="1"/>
    <col min="15847" max="15847" width="71.42578125" style="43" customWidth="1"/>
    <col min="15848" max="16101" width="9.140625" style="43"/>
    <col min="16102" max="16102" width="20.7109375" style="43" customWidth="1"/>
    <col min="16103" max="16103" width="71.42578125" style="43" customWidth="1"/>
    <col min="16104" max="16384" width="9.140625" style="43"/>
  </cols>
  <sheetData>
    <row r="1" spans="1:8" x14ac:dyDescent="0.25">
      <c r="A1" s="85" t="s">
        <v>1913</v>
      </c>
      <c r="B1" s="44" t="s">
        <v>12</v>
      </c>
      <c r="D1" s="46"/>
    </row>
    <row r="2" spans="1:8" x14ac:dyDescent="0.25">
      <c r="A2" s="85" t="s">
        <v>7</v>
      </c>
      <c r="B2" s="44" t="s">
        <v>1938</v>
      </c>
      <c r="D2" s="46"/>
    </row>
    <row r="3" spans="1:8" x14ac:dyDescent="0.25">
      <c r="A3" s="85" t="s">
        <v>1914</v>
      </c>
      <c r="B3" s="47" t="str">
        <f>"May 2012"</f>
        <v>May 2012</v>
      </c>
      <c r="D3" s="46"/>
    </row>
    <row r="4" spans="1:8" x14ac:dyDescent="0.25">
      <c r="A4" s="85" t="s">
        <v>39037</v>
      </c>
      <c r="B4" s="44" t="s">
        <v>3</v>
      </c>
      <c r="D4" s="46"/>
    </row>
    <row r="5" spans="1:8" x14ac:dyDescent="0.25">
      <c r="A5" s="85" t="s">
        <v>39038</v>
      </c>
      <c r="B5" s="44" t="s">
        <v>15638</v>
      </c>
      <c r="D5" s="46"/>
    </row>
    <row r="6" spans="1:8" x14ac:dyDescent="0.25">
      <c r="A6" s="85" t="s">
        <v>39039</v>
      </c>
      <c r="B6" s="44" t="s">
        <v>15639</v>
      </c>
      <c r="D6" s="46"/>
    </row>
    <row r="7" spans="1:8" s="49" customFormat="1" ht="12.75" x14ac:dyDescent="0.25">
      <c r="A7" s="48" t="s">
        <v>6</v>
      </c>
      <c r="B7" s="48" t="s">
        <v>7</v>
      </c>
      <c r="C7" s="48" t="s">
        <v>8</v>
      </c>
      <c r="D7" s="48" t="s">
        <v>9</v>
      </c>
      <c r="E7" s="48" t="s">
        <v>0</v>
      </c>
      <c r="F7" s="48" t="s">
        <v>10</v>
      </c>
      <c r="G7" s="48" t="s">
        <v>11</v>
      </c>
      <c r="H7" s="48" t="s">
        <v>13</v>
      </c>
    </row>
    <row r="8" spans="1:8" s="44" customFormat="1" x14ac:dyDescent="0.25">
      <c r="A8" s="50" t="s">
        <v>12</v>
      </c>
      <c r="B8" s="50" t="s">
        <v>15640</v>
      </c>
      <c r="C8" s="51">
        <v>1</v>
      </c>
      <c r="D8" s="50"/>
      <c r="E8" s="50"/>
      <c r="F8" s="50"/>
      <c r="G8" s="50"/>
      <c r="H8" s="50"/>
    </row>
    <row r="9" spans="1:8" x14ac:dyDescent="0.25">
      <c r="A9" s="43" t="s">
        <v>2047</v>
      </c>
      <c r="B9" s="43" t="s">
        <v>1743</v>
      </c>
      <c r="C9" s="45">
        <v>2</v>
      </c>
      <c r="D9" s="43" t="s">
        <v>39040</v>
      </c>
      <c r="E9" s="46" t="s">
        <v>1742</v>
      </c>
      <c r="F9" s="43" t="str">
        <f>IF(LEN(A9)=11,RIGHT(A9,8),CONCATENATE(MID(A9,4,8),".",RIGHT(A9,2)))</f>
        <v>01 00 00</v>
      </c>
      <c r="G9" s="43" t="str">
        <f>IF(E9="N/A","N/A",VLOOKUP(E9,UniFormat!$A$9:$F$817,6,FALSE))</f>
        <v>N/A</v>
      </c>
      <c r="H9" s="43" t="s">
        <v>17</v>
      </c>
    </row>
    <row r="10" spans="1:8" x14ac:dyDescent="0.25">
      <c r="A10" s="43" t="s">
        <v>2049</v>
      </c>
      <c r="B10" s="43" t="s">
        <v>1768</v>
      </c>
      <c r="C10" s="45">
        <v>3</v>
      </c>
      <c r="D10" s="43" t="s">
        <v>39040</v>
      </c>
      <c r="E10" s="46" t="s">
        <v>1767</v>
      </c>
      <c r="F10" s="43" t="str">
        <f t="shared" ref="F10:F73" si="0">IF(LEN(A10)=11,RIGHT(A10,8),CONCATENATE(MID(A10,4,8),".",RIGHT(A10,2)))</f>
        <v>01 30 00</v>
      </c>
      <c r="G10" s="85" t="str">
        <f>IF(E10="N/A","N/A",VLOOKUP(E10,UniFormat!$A$9:$F$817,6,FALSE))</f>
        <v>N/A</v>
      </c>
      <c r="H10" s="43" t="s">
        <v>17</v>
      </c>
    </row>
    <row r="11" spans="1:8" x14ac:dyDescent="0.25">
      <c r="A11" s="43" t="s">
        <v>15641</v>
      </c>
      <c r="B11" s="43" t="s">
        <v>1771</v>
      </c>
      <c r="C11" s="45">
        <v>3</v>
      </c>
      <c r="D11" s="43" t="s">
        <v>39040</v>
      </c>
      <c r="E11" s="46" t="s">
        <v>1770</v>
      </c>
      <c r="F11" s="43" t="str">
        <f t="shared" si="0"/>
        <v>01 31 00</v>
      </c>
      <c r="G11" s="85" t="str">
        <f>IF(E11="N/A","N/A",VLOOKUP(E11,UniFormat!$A$9:$F$817,6,FALSE))</f>
        <v>N/A</v>
      </c>
      <c r="H11" s="43" t="s">
        <v>17</v>
      </c>
    </row>
    <row r="12" spans="1:8" x14ac:dyDescent="0.25">
      <c r="A12" s="43" t="s">
        <v>15642</v>
      </c>
      <c r="B12" s="43" t="s">
        <v>2060</v>
      </c>
      <c r="C12" s="45">
        <v>4</v>
      </c>
      <c r="D12" s="43" t="s">
        <v>39040</v>
      </c>
      <c r="E12" s="46" t="s">
        <v>17</v>
      </c>
      <c r="F12" s="43" t="str">
        <f t="shared" si="0"/>
        <v>01 31 13</v>
      </c>
      <c r="G12" s="85" t="str">
        <f>IF(E12="N/A","N/A",VLOOKUP(E12,UniFormat!$A$9:$F$817,6,FALSE))</f>
        <v>N/A</v>
      </c>
      <c r="H12" s="43" t="s">
        <v>17</v>
      </c>
    </row>
    <row r="13" spans="1:8" x14ac:dyDescent="0.25">
      <c r="A13" s="43" t="s">
        <v>15643</v>
      </c>
      <c r="B13" s="43" t="s">
        <v>2062</v>
      </c>
      <c r="C13" s="45">
        <v>4</v>
      </c>
      <c r="D13" s="43" t="s">
        <v>39040</v>
      </c>
      <c r="E13" s="46" t="s">
        <v>17</v>
      </c>
      <c r="F13" s="43" t="str">
        <f t="shared" si="0"/>
        <v>01 31 14</v>
      </c>
      <c r="G13" s="85" t="str">
        <f>IF(E13="N/A","N/A",VLOOKUP(E13,UniFormat!$A$9:$F$817,6,FALSE))</f>
        <v>N/A</v>
      </c>
      <c r="H13" s="43" t="s">
        <v>17</v>
      </c>
    </row>
    <row r="14" spans="1:8" x14ac:dyDescent="0.25">
      <c r="A14" s="43" t="s">
        <v>15644</v>
      </c>
      <c r="B14" s="43" t="s">
        <v>2064</v>
      </c>
      <c r="C14" s="45">
        <v>4</v>
      </c>
      <c r="D14" s="43" t="s">
        <v>39040</v>
      </c>
      <c r="E14" s="46" t="s">
        <v>17</v>
      </c>
      <c r="F14" s="43" t="str">
        <f t="shared" si="0"/>
        <v>01 31 16</v>
      </c>
      <c r="G14" s="85" t="str">
        <f>IF(E14="N/A","N/A",VLOOKUP(E14,UniFormat!$A$9:$F$817,6,FALSE))</f>
        <v>N/A</v>
      </c>
      <c r="H14" s="43" t="s">
        <v>17</v>
      </c>
    </row>
    <row r="15" spans="1:8" x14ac:dyDescent="0.25">
      <c r="A15" s="43" t="s">
        <v>2050</v>
      </c>
      <c r="B15" s="52" t="s">
        <v>2065</v>
      </c>
      <c r="C15" s="45">
        <v>4</v>
      </c>
      <c r="D15" s="43" t="s">
        <v>39040</v>
      </c>
      <c r="E15" s="46" t="s">
        <v>17</v>
      </c>
      <c r="F15" s="43" t="str">
        <f t="shared" si="0"/>
        <v>01 31 19</v>
      </c>
      <c r="G15" s="85" t="str">
        <f>IF(E15="N/A","N/A",VLOOKUP(E15,UniFormat!$A$9:$F$817,6,FALSE))</f>
        <v>N/A</v>
      </c>
      <c r="H15" s="43" t="s">
        <v>17</v>
      </c>
    </row>
    <row r="16" spans="1:8" x14ac:dyDescent="0.25">
      <c r="A16" s="43" t="s">
        <v>2051</v>
      </c>
      <c r="B16" s="43" t="s">
        <v>2066</v>
      </c>
      <c r="C16" s="45">
        <v>5</v>
      </c>
      <c r="D16" s="43" t="s">
        <v>39040</v>
      </c>
      <c r="E16" s="46" t="s">
        <v>17</v>
      </c>
      <c r="F16" s="43" t="str">
        <f t="shared" si="0"/>
        <v>01 31 19.13</v>
      </c>
      <c r="G16" s="85" t="str">
        <f>IF(E16="N/A","N/A",VLOOKUP(E16,UniFormat!$A$9:$F$817,6,FALSE))</f>
        <v>N/A</v>
      </c>
      <c r="H16" s="43" t="s">
        <v>17</v>
      </c>
    </row>
    <row r="17" spans="1:8" x14ac:dyDescent="0.25">
      <c r="A17" s="43" t="s">
        <v>15645</v>
      </c>
      <c r="B17" s="43" t="s">
        <v>2068</v>
      </c>
      <c r="C17" s="45">
        <v>5</v>
      </c>
      <c r="D17" s="43" t="s">
        <v>39040</v>
      </c>
      <c r="E17" s="46" t="s">
        <v>17</v>
      </c>
      <c r="F17" s="43" t="str">
        <f t="shared" si="0"/>
        <v>01 31 19.16</v>
      </c>
      <c r="G17" s="85" t="str">
        <f>IF(E17="N/A","N/A",VLOOKUP(E17,UniFormat!$A$9:$F$817,6,FALSE))</f>
        <v>N/A</v>
      </c>
      <c r="H17" s="43" t="s">
        <v>17</v>
      </c>
    </row>
    <row r="18" spans="1:8" x14ac:dyDescent="0.25">
      <c r="A18" s="43" t="s">
        <v>15646</v>
      </c>
      <c r="B18" s="43" t="s">
        <v>2070</v>
      </c>
      <c r="C18" s="45">
        <v>5</v>
      </c>
      <c r="D18" s="43" t="s">
        <v>39040</v>
      </c>
      <c r="E18" s="46" t="s">
        <v>17</v>
      </c>
      <c r="F18" s="43" t="str">
        <f t="shared" si="0"/>
        <v>01 31 19.23</v>
      </c>
      <c r="G18" s="85" t="str">
        <f>IF(E18="N/A","N/A",VLOOKUP(E18,UniFormat!$A$9:$F$817,6,FALSE))</f>
        <v>N/A</v>
      </c>
      <c r="H18" s="43" t="s">
        <v>17</v>
      </c>
    </row>
    <row r="19" spans="1:8" x14ac:dyDescent="0.25">
      <c r="A19" s="43" t="s">
        <v>15647</v>
      </c>
      <c r="B19" s="43" t="s">
        <v>2072</v>
      </c>
      <c r="C19" s="45">
        <v>5</v>
      </c>
      <c r="D19" s="43" t="s">
        <v>39040</v>
      </c>
      <c r="E19" s="46" t="s">
        <v>17</v>
      </c>
      <c r="F19" s="43" t="str">
        <f t="shared" si="0"/>
        <v>01 31 19.33</v>
      </c>
      <c r="G19" s="85" t="str">
        <f>IF(E19="N/A","N/A",VLOOKUP(E19,UniFormat!$A$9:$F$817,6,FALSE))</f>
        <v>N/A</v>
      </c>
      <c r="H19" s="43" t="s">
        <v>17</v>
      </c>
    </row>
    <row r="20" spans="1:8" x14ac:dyDescent="0.25">
      <c r="A20" s="43" t="s">
        <v>15648</v>
      </c>
      <c r="B20" s="52" t="s">
        <v>2074</v>
      </c>
      <c r="C20" s="45">
        <v>4</v>
      </c>
      <c r="D20" s="43" t="s">
        <v>39040</v>
      </c>
      <c r="E20" s="46" t="s">
        <v>17</v>
      </c>
      <c r="F20" s="43" t="str">
        <f t="shared" si="0"/>
        <v>01 31 23</v>
      </c>
      <c r="G20" s="85" t="str">
        <f>IF(E20="N/A","N/A",VLOOKUP(E20,UniFormat!$A$9:$F$817,6,FALSE))</f>
        <v>N/A</v>
      </c>
      <c r="H20" s="43" t="s">
        <v>17</v>
      </c>
    </row>
    <row r="21" spans="1:8" x14ac:dyDescent="0.25">
      <c r="A21" s="43" t="s">
        <v>15649</v>
      </c>
      <c r="B21" s="43" t="s">
        <v>2076</v>
      </c>
      <c r="C21" s="45">
        <v>4</v>
      </c>
      <c r="D21" s="43" t="s">
        <v>39040</v>
      </c>
      <c r="E21" s="46" t="s">
        <v>17</v>
      </c>
      <c r="F21" s="43" t="str">
        <f t="shared" si="0"/>
        <v>01 31 26</v>
      </c>
      <c r="G21" s="85" t="str">
        <f>IF(E21="N/A","N/A",VLOOKUP(E21,UniFormat!$A$9:$F$817,6,FALSE))</f>
        <v>N/A</v>
      </c>
      <c r="H21" s="43" t="s">
        <v>17</v>
      </c>
    </row>
    <row r="22" spans="1:8" x14ac:dyDescent="0.25">
      <c r="A22" s="43" t="s">
        <v>15650</v>
      </c>
      <c r="B22" s="52" t="s">
        <v>1774</v>
      </c>
      <c r="C22" s="45">
        <v>3</v>
      </c>
      <c r="D22" s="43" t="s">
        <v>39040</v>
      </c>
      <c r="E22" s="46" t="s">
        <v>1773</v>
      </c>
      <c r="F22" s="43" t="str">
        <f t="shared" si="0"/>
        <v>01 32 00</v>
      </c>
      <c r="G22" s="85" t="str">
        <f>IF(E22="N/A","N/A",VLOOKUP(E22,UniFormat!$A$9:$F$817,6,FALSE))</f>
        <v>N/A</v>
      </c>
      <c r="H22" s="43" t="s">
        <v>17</v>
      </c>
    </row>
    <row r="23" spans="1:8" x14ac:dyDescent="0.25">
      <c r="A23" s="43" t="s">
        <v>15651</v>
      </c>
      <c r="B23" s="43" t="s">
        <v>2078</v>
      </c>
      <c r="C23" s="45">
        <v>4</v>
      </c>
      <c r="D23" s="43" t="s">
        <v>39040</v>
      </c>
      <c r="E23" s="46" t="s">
        <v>17</v>
      </c>
      <c r="F23" s="43" t="str">
        <f t="shared" si="0"/>
        <v>01 32 13</v>
      </c>
      <c r="G23" s="85" t="str">
        <f>IF(E23="N/A","N/A",VLOOKUP(E23,UniFormat!$A$9:$F$817,6,FALSE))</f>
        <v>N/A</v>
      </c>
      <c r="H23" s="43" t="s">
        <v>17</v>
      </c>
    </row>
    <row r="24" spans="1:8" x14ac:dyDescent="0.25">
      <c r="A24" s="43" t="s">
        <v>15652</v>
      </c>
      <c r="B24" s="43" t="s">
        <v>2080</v>
      </c>
      <c r="C24" s="45">
        <v>4</v>
      </c>
      <c r="D24" s="43" t="s">
        <v>39040</v>
      </c>
      <c r="E24" s="46" t="s">
        <v>17</v>
      </c>
      <c r="F24" s="43" t="str">
        <f t="shared" si="0"/>
        <v>01 32 16</v>
      </c>
      <c r="G24" s="85" t="str">
        <f>IF(E24="N/A","N/A",VLOOKUP(E24,UniFormat!$A$9:$F$817,6,FALSE))</f>
        <v>N/A</v>
      </c>
      <c r="H24" s="43" t="s">
        <v>17</v>
      </c>
    </row>
    <row r="25" spans="1:8" x14ac:dyDescent="0.25">
      <c r="A25" s="43" t="s">
        <v>15653</v>
      </c>
      <c r="B25" s="43" t="s">
        <v>2082</v>
      </c>
      <c r="C25" s="45">
        <v>5</v>
      </c>
      <c r="D25" s="43" t="s">
        <v>39040</v>
      </c>
      <c r="E25" s="46" t="s">
        <v>17</v>
      </c>
      <c r="F25" s="43" t="str">
        <f t="shared" si="0"/>
        <v>01 32 16.13</v>
      </c>
      <c r="G25" s="85" t="str">
        <f>IF(E25="N/A","N/A",VLOOKUP(E25,UniFormat!$A$9:$F$817,6,FALSE))</f>
        <v>N/A</v>
      </c>
      <c r="H25" s="43" t="s">
        <v>17</v>
      </c>
    </row>
    <row r="26" spans="1:8" x14ac:dyDescent="0.25">
      <c r="A26" s="43" t="s">
        <v>15654</v>
      </c>
      <c r="B26" s="43" t="s">
        <v>2084</v>
      </c>
      <c r="C26" s="45">
        <v>4</v>
      </c>
      <c r="D26" s="43" t="s">
        <v>39040</v>
      </c>
      <c r="E26" s="46" t="s">
        <v>17</v>
      </c>
      <c r="F26" s="43" t="str">
        <f t="shared" si="0"/>
        <v>01 32 19</v>
      </c>
      <c r="G26" s="85" t="str">
        <f>IF(E26="N/A","N/A",VLOOKUP(E26,UniFormat!$A$9:$F$817,6,FALSE))</f>
        <v>N/A</v>
      </c>
      <c r="H26" s="43" t="s">
        <v>17</v>
      </c>
    </row>
    <row r="27" spans="1:8" x14ac:dyDescent="0.25">
      <c r="A27" s="43" t="s">
        <v>15655</v>
      </c>
      <c r="B27" s="43" t="s">
        <v>2086</v>
      </c>
      <c r="C27" s="45">
        <v>4</v>
      </c>
      <c r="D27" s="43" t="s">
        <v>39040</v>
      </c>
      <c r="E27" s="46" t="s">
        <v>17</v>
      </c>
      <c r="F27" s="43" t="str">
        <f t="shared" si="0"/>
        <v>01 32 23</v>
      </c>
      <c r="G27" s="85" t="str">
        <f>IF(E27="N/A","N/A",VLOOKUP(E27,UniFormat!$A$9:$F$817,6,FALSE))</f>
        <v>N/A</v>
      </c>
      <c r="H27" s="43" t="s">
        <v>17</v>
      </c>
    </row>
    <row r="28" spans="1:8" x14ac:dyDescent="0.25">
      <c r="A28" s="43" t="s">
        <v>15656</v>
      </c>
      <c r="B28" s="43" t="s">
        <v>2088</v>
      </c>
      <c r="C28" s="45">
        <v>4</v>
      </c>
      <c r="D28" s="43" t="s">
        <v>39040</v>
      </c>
      <c r="E28" s="46" t="s">
        <v>17</v>
      </c>
      <c r="F28" s="43" t="str">
        <f t="shared" si="0"/>
        <v>01 32 26</v>
      </c>
      <c r="G28" s="85" t="str">
        <f>IF(E28="N/A","N/A",VLOOKUP(E28,UniFormat!$A$9:$F$817,6,FALSE))</f>
        <v>N/A</v>
      </c>
      <c r="H28" s="43" t="s">
        <v>17</v>
      </c>
    </row>
    <row r="29" spans="1:8" x14ac:dyDescent="0.25">
      <c r="A29" s="43" t="s">
        <v>15657</v>
      </c>
      <c r="B29" s="43" t="s">
        <v>2090</v>
      </c>
      <c r="C29" s="45">
        <v>4</v>
      </c>
      <c r="D29" s="43" t="s">
        <v>39040</v>
      </c>
      <c r="E29" s="46" t="s">
        <v>17</v>
      </c>
      <c r="F29" s="43" t="str">
        <f t="shared" si="0"/>
        <v>01 32 29</v>
      </c>
      <c r="G29" s="85" t="str">
        <f>IF(E29="N/A","N/A",VLOOKUP(E29,UniFormat!$A$9:$F$817,6,FALSE))</f>
        <v>N/A</v>
      </c>
      <c r="H29" s="43" t="s">
        <v>17</v>
      </c>
    </row>
    <row r="30" spans="1:8" x14ac:dyDescent="0.25">
      <c r="A30" s="43" t="s">
        <v>15658</v>
      </c>
      <c r="B30" s="43" t="s">
        <v>2092</v>
      </c>
      <c r="C30" s="45">
        <v>4</v>
      </c>
      <c r="D30" s="43" t="s">
        <v>39040</v>
      </c>
      <c r="E30" s="46" t="s">
        <v>17</v>
      </c>
      <c r="F30" s="43" t="str">
        <f t="shared" si="0"/>
        <v>01 32 33</v>
      </c>
      <c r="G30" s="85" t="str">
        <f>IF(E30="N/A","N/A",VLOOKUP(E30,UniFormat!$A$9:$F$817,6,FALSE))</f>
        <v>N/A</v>
      </c>
      <c r="H30" s="43" t="s">
        <v>17</v>
      </c>
    </row>
    <row r="31" spans="1:8" x14ac:dyDescent="0.25">
      <c r="A31" s="43" t="s">
        <v>15659</v>
      </c>
      <c r="B31" s="43" t="s">
        <v>2094</v>
      </c>
      <c r="C31" s="45">
        <v>4</v>
      </c>
      <c r="D31" s="43" t="s">
        <v>39040</v>
      </c>
      <c r="E31" s="46" t="s">
        <v>17</v>
      </c>
      <c r="F31" s="43" t="str">
        <f t="shared" si="0"/>
        <v>01 32 36</v>
      </c>
      <c r="G31" s="85" t="str">
        <f>IF(E31="N/A","N/A",VLOOKUP(E31,UniFormat!$A$9:$F$817,6,FALSE))</f>
        <v>N/A</v>
      </c>
      <c r="H31" s="43" t="s">
        <v>17</v>
      </c>
    </row>
    <row r="32" spans="1:8" x14ac:dyDescent="0.25">
      <c r="A32" s="43" t="s">
        <v>15660</v>
      </c>
      <c r="B32" s="43" t="s">
        <v>2096</v>
      </c>
      <c r="C32" s="45">
        <v>4</v>
      </c>
      <c r="D32" s="43" t="s">
        <v>39040</v>
      </c>
      <c r="E32" s="46" t="s">
        <v>17</v>
      </c>
      <c r="F32" s="43" t="str">
        <f t="shared" si="0"/>
        <v>01 32 43</v>
      </c>
      <c r="G32" s="85" t="str">
        <f>IF(E32="N/A","N/A",VLOOKUP(E32,UniFormat!$A$9:$F$817,6,FALSE))</f>
        <v>N/A</v>
      </c>
      <c r="H32" s="43" t="s">
        <v>17</v>
      </c>
    </row>
    <row r="33" spans="1:8" x14ac:dyDescent="0.25">
      <c r="A33" s="43" t="s">
        <v>15661</v>
      </c>
      <c r="B33" s="43" t="s">
        <v>1780</v>
      </c>
      <c r="C33" s="45">
        <v>3</v>
      </c>
      <c r="D33" s="43" t="s">
        <v>39040</v>
      </c>
      <c r="E33" s="46" t="s">
        <v>1779</v>
      </c>
      <c r="F33" s="43" t="str">
        <f t="shared" si="0"/>
        <v>01 35 00</v>
      </c>
      <c r="G33" s="85" t="str">
        <f>IF(E33="N/A","N/A",VLOOKUP(E33,UniFormat!$A$9:$F$817,6,FALSE))</f>
        <v>N/A</v>
      </c>
      <c r="H33" s="43" t="s">
        <v>17</v>
      </c>
    </row>
    <row r="34" spans="1:8" x14ac:dyDescent="0.25">
      <c r="A34" s="43" t="s">
        <v>15662</v>
      </c>
      <c r="B34" s="43" t="s">
        <v>2098</v>
      </c>
      <c r="C34" s="45">
        <v>4</v>
      </c>
      <c r="D34" s="43" t="s">
        <v>39040</v>
      </c>
      <c r="E34" s="46" t="s">
        <v>17</v>
      </c>
      <c r="F34" s="43" t="str">
        <f t="shared" si="0"/>
        <v>01 35 13</v>
      </c>
      <c r="G34" s="85" t="str">
        <f>IF(E34="N/A","N/A",VLOOKUP(E34,UniFormat!$A$9:$F$817,6,FALSE))</f>
        <v>N/A</v>
      </c>
      <c r="H34" s="43" t="s">
        <v>17</v>
      </c>
    </row>
    <row r="35" spans="1:8" x14ac:dyDescent="0.25">
      <c r="A35" s="43" t="s">
        <v>15663</v>
      </c>
      <c r="B35" s="43" t="s">
        <v>2100</v>
      </c>
      <c r="C35" s="45">
        <v>5</v>
      </c>
      <c r="D35" s="43" t="s">
        <v>39040</v>
      </c>
      <c r="E35" s="46" t="s">
        <v>17</v>
      </c>
      <c r="F35" s="43" t="str">
        <f t="shared" si="0"/>
        <v>01 35 13.13</v>
      </c>
      <c r="G35" s="85" t="str">
        <f>IF(E35="N/A","N/A",VLOOKUP(E35,UniFormat!$A$9:$F$817,6,FALSE))</f>
        <v>N/A</v>
      </c>
      <c r="H35" s="43" t="s">
        <v>17</v>
      </c>
    </row>
    <row r="36" spans="1:8" x14ac:dyDescent="0.25">
      <c r="A36" s="43" t="s">
        <v>15664</v>
      </c>
      <c r="B36" s="43" t="s">
        <v>2102</v>
      </c>
      <c r="C36" s="45">
        <v>5</v>
      </c>
      <c r="D36" s="43" t="s">
        <v>39040</v>
      </c>
      <c r="E36" s="46" t="s">
        <v>17</v>
      </c>
      <c r="F36" s="43" t="str">
        <f t="shared" si="0"/>
        <v>01 35 13.16</v>
      </c>
      <c r="G36" s="85" t="str">
        <f>IF(E36="N/A","N/A",VLOOKUP(E36,UniFormat!$A$9:$F$817,6,FALSE))</f>
        <v>N/A</v>
      </c>
      <c r="H36" s="43" t="s">
        <v>17</v>
      </c>
    </row>
    <row r="37" spans="1:8" x14ac:dyDescent="0.25">
      <c r="A37" s="43" t="s">
        <v>15665</v>
      </c>
      <c r="B37" s="43" t="s">
        <v>2104</v>
      </c>
      <c r="C37" s="45">
        <v>5</v>
      </c>
      <c r="D37" s="43" t="s">
        <v>39040</v>
      </c>
      <c r="E37" s="46" t="s">
        <v>17</v>
      </c>
      <c r="F37" s="43" t="str">
        <f t="shared" si="0"/>
        <v>01 35 13.19</v>
      </c>
      <c r="G37" s="85" t="str">
        <f>IF(E37="N/A","N/A",VLOOKUP(E37,UniFormat!$A$9:$F$817,6,FALSE))</f>
        <v>N/A</v>
      </c>
      <c r="H37" s="43" t="s">
        <v>17</v>
      </c>
    </row>
    <row r="38" spans="1:8" x14ac:dyDescent="0.25">
      <c r="A38" s="43" t="s">
        <v>15666</v>
      </c>
      <c r="B38" s="43" t="s">
        <v>2106</v>
      </c>
      <c r="C38" s="45">
        <v>5</v>
      </c>
      <c r="D38" s="43" t="s">
        <v>39040</v>
      </c>
      <c r="E38" s="46" t="s">
        <v>17</v>
      </c>
      <c r="F38" s="43" t="str">
        <f t="shared" si="0"/>
        <v>01 35 13.26</v>
      </c>
      <c r="G38" s="85" t="str">
        <f>IF(E38="N/A","N/A",VLOOKUP(E38,UniFormat!$A$9:$F$817,6,FALSE))</f>
        <v>N/A</v>
      </c>
      <c r="H38" s="43" t="s">
        <v>17</v>
      </c>
    </row>
    <row r="39" spans="1:8" x14ac:dyDescent="0.25">
      <c r="A39" s="43" t="s">
        <v>15667</v>
      </c>
      <c r="B39" s="43" t="s">
        <v>2108</v>
      </c>
      <c r="C39" s="45">
        <v>5</v>
      </c>
      <c r="D39" s="43" t="s">
        <v>39040</v>
      </c>
      <c r="E39" s="46" t="s">
        <v>17</v>
      </c>
      <c r="F39" s="43" t="str">
        <f t="shared" si="0"/>
        <v>01 35 13.43</v>
      </c>
      <c r="G39" s="85" t="str">
        <f>IF(E39="N/A","N/A",VLOOKUP(E39,UniFormat!$A$9:$F$817,6,FALSE))</f>
        <v>N/A</v>
      </c>
      <c r="H39" s="43" t="s">
        <v>17</v>
      </c>
    </row>
    <row r="40" spans="1:8" x14ac:dyDescent="0.25">
      <c r="A40" s="43" t="s">
        <v>15668</v>
      </c>
      <c r="B40" s="43" t="s">
        <v>2110</v>
      </c>
      <c r="C40" s="45">
        <v>4</v>
      </c>
      <c r="D40" s="43" t="s">
        <v>39040</v>
      </c>
      <c r="E40" s="46" t="s">
        <v>17</v>
      </c>
      <c r="F40" s="43" t="str">
        <f t="shared" si="0"/>
        <v>01 35 16</v>
      </c>
      <c r="G40" s="85" t="str">
        <f>IF(E40="N/A","N/A",VLOOKUP(E40,UniFormat!$A$9:$F$817,6,FALSE))</f>
        <v>N/A</v>
      </c>
      <c r="H40" s="43" t="s">
        <v>17</v>
      </c>
    </row>
    <row r="41" spans="1:8" x14ac:dyDescent="0.25">
      <c r="A41" s="43" t="s">
        <v>15669</v>
      </c>
      <c r="B41" s="43" t="s">
        <v>2112</v>
      </c>
      <c r="C41" s="45">
        <v>4</v>
      </c>
      <c r="D41" s="43" t="s">
        <v>39040</v>
      </c>
      <c r="E41" s="46" t="s">
        <v>17</v>
      </c>
      <c r="F41" s="43" t="str">
        <f t="shared" si="0"/>
        <v>01 35 23</v>
      </c>
      <c r="G41" s="85" t="str">
        <f>IF(E41="N/A","N/A",VLOOKUP(E41,UniFormat!$A$9:$F$817,6,FALSE))</f>
        <v>N/A</v>
      </c>
      <c r="H41" s="43" t="s">
        <v>17</v>
      </c>
    </row>
    <row r="42" spans="1:8" x14ac:dyDescent="0.25">
      <c r="A42" s="43" t="s">
        <v>15670</v>
      </c>
      <c r="B42" s="43" t="s">
        <v>2114</v>
      </c>
      <c r="C42" s="45">
        <v>4</v>
      </c>
      <c r="D42" s="43" t="s">
        <v>39040</v>
      </c>
      <c r="E42" s="46" t="s">
        <v>17</v>
      </c>
      <c r="F42" s="43" t="str">
        <f t="shared" si="0"/>
        <v>01 35 26</v>
      </c>
      <c r="G42" s="85" t="str">
        <f>IF(E42="N/A","N/A",VLOOKUP(E42,UniFormat!$A$9:$F$817,6,FALSE))</f>
        <v>N/A</v>
      </c>
      <c r="H42" s="43" t="s">
        <v>17</v>
      </c>
    </row>
    <row r="43" spans="1:8" x14ac:dyDescent="0.25">
      <c r="A43" s="43" t="s">
        <v>15671</v>
      </c>
      <c r="B43" s="43" t="s">
        <v>2116</v>
      </c>
      <c r="C43" s="45">
        <v>4</v>
      </c>
      <c r="D43" s="43" t="s">
        <v>39040</v>
      </c>
      <c r="E43" s="46" t="s">
        <v>17</v>
      </c>
      <c r="F43" s="43" t="str">
        <f t="shared" si="0"/>
        <v>01 35 29</v>
      </c>
      <c r="G43" s="85" t="str">
        <f>IF(E43="N/A","N/A",VLOOKUP(E43,UniFormat!$A$9:$F$817,6,FALSE))</f>
        <v>N/A</v>
      </c>
      <c r="H43" s="43" t="s">
        <v>17</v>
      </c>
    </row>
    <row r="44" spans="1:8" x14ac:dyDescent="0.25">
      <c r="A44" s="43" t="s">
        <v>15672</v>
      </c>
      <c r="B44" s="43" t="s">
        <v>2118</v>
      </c>
      <c r="C44" s="45">
        <v>5</v>
      </c>
      <c r="D44" s="43" t="s">
        <v>39040</v>
      </c>
      <c r="E44" s="46" t="s">
        <v>17</v>
      </c>
      <c r="F44" s="43" t="str">
        <f t="shared" si="0"/>
        <v>01 35 29.13</v>
      </c>
      <c r="G44" s="85" t="str">
        <f>IF(E44="N/A","N/A",VLOOKUP(E44,UniFormat!$A$9:$F$817,6,FALSE))</f>
        <v>N/A</v>
      </c>
      <c r="H44" s="43" t="s">
        <v>17</v>
      </c>
    </row>
    <row r="45" spans="1:8" x14ac:dyDescent="0.25">
      <c r="A45" s="43" t="s">
        <v>15673</v>
      </c>
      <c r="B45" s="43" t="s">
        <v>2120</v>
      </c>
      <c r="C45" s="45">
        <v>4</v>
      </c>
      <c r="D45" s="43" t="s">
        <v>39040</v>
      </c>
      <c r="E45" s="46" t="s">
        <v>17</v>
      </c>
      <c r="F45" s="43" t="str">
        <f t="shared" si="0"/>
        <v>01 35 33</v>
      </c>
      <c r="G45" s="85" t="str">
        <f>IF(E45="N/A","N/A",VLOOKUP(E45,UniFormat!$A$9:$F$817,6,FALSE))</f>
        <v>N/A</v>
      </c>
      <c r="H45" s="43" t="s">
        <v>17</v>
      </c>
    </row>
    <row r="46" spans="1:8" x14ac:dyDescent="0.25">
      <c r="A46" s="43" t="s">
        <v>15674</v>
      </c>
      <c r="B46" s="43" t="s">
        <v>2122</v>
      </c>
      <c r="C46" s="45">
        <v>4</v>
      </c>
      <c r="D46" s="43" t="s">
        <v>39040</v>
      </c>
      <c r="E46" s="46" t="s">
        <v>17</v>
      </c>
      <c r="F46" s="43" t="str">
        <f t="shared" si="0"/>
        <v>01 35 43</v>
      </c>
      <c r="G46" s="85" t="str">
        <f>IF(E46="N/A","N/A",VLOOKUP(E46,UniFormat!$A$9:$F$817,6,FALSE))</f>
        <v>N/A</v>
      </c>
      <c r="H46" s="43" t="s">
        <v>17</v>
      </c>
    </row>
    <row r="47" spans="1:8" x14ac:dyDescent="0.25">
      <c r="A47" s="43" t="s">
        <v>15675</v>
      </c>
      <c r="B47" s="43" t="s">
        <v>2124</v>
      </c>
      <c r="C47" s="45">
        <v>5</v>
      </c>
      <c r="D47" s="43" t="s">
        <v>39040</v>
      </c>
      <c r="E47" s="46" t="s">
        <v>17</v>
      </c>
      <c r="F47" s="43" t="str">
        <f t="shared" si="0"/>
        <v>01 35 43.13</v>
      </c>
      <c r="G47" s="85" t="str">
        <f>IF(E47="N/A","N/A",VLOOKUP(E47,UniFormat!$A$9:$F$817,6,FALSE))</f>
        <v>N/A</v>
      </c>
      <c r="H47" s="43" t="s">
        <v>17</v>
      </c>
    </row>
    <row r="48" spans="1:8" x14ac:dyDescent="0.25">
      <c r="A48" s="43" t="s">
        <v>15676</v>
      </c>
      <c r="B48" s="43" t="s">
        <v>2126</v>
      </c>
      <c r="C48" s="45">
        <v>5</v>
      </c>
      <c r="D48" s="43" t="s">
        <v>39040</v>
      </c>
      <c r="E48" s="46" t="s">
        <v>17</v>
      </c>
      <c r="F48" s="43" t="str">
        <f t="shared" si="0"/>
        <v>01 35 43.16</v>
      </c>
      <c r="G48" s="85" t="str">
        <f>IF(E48="N/A","N/A",VLOOKUP(E48,UniFormat!$A$9:$F$817,6,FALSE))</f>
        <v>N/A</v>
      </c>
      <c r="H48" s="43" t="s">
        <v>17</v>
      </c>
    </row>
    <row r="49" spans="1:8" x14ac:dyDescent="0.25">
      <c r="A49" s="43" t="s">
        <v>15677</v>
      </c>
      <c r="B49" s="43" t="s">
        <v>2128</v>
      </c>
      <c r="C49" s="45">
        <v>4</v>
      </c>
      <c r="D49" s="43" t="s">
        <v>39040</v>
      </c>
      <c r="E49" s="46" t="s">
        <v>17</v>
      </c>
      <c r="F49" s="43" t="str">
        <f t="shared" si="0"/>
        <v>01 35 46</v>
      </c>
      <c r="G49" s="85" t="str">
        <f>IF(E49="N/A","N/A",VLOOKUP(E49,UniFormat!$A$9:$F$817,6,FALSE))</f>
        <v>N/A</v>
      </c>
      <c r="H49" s="43" t="s">
        <v>17</v>
      </c>
    </row>
    <row r="50" spans="1:8" x14ac:dyDescent="0.25">
      <c r="A50" s="43" t="s">
        <v>15678</v>
      </c>
      <c r="B50" s="43" t="s">
        <v>2130</v>
      </c>
      <c r="C50" s="45">
        <v>4</v>
      </c>
      <c r="D50" s="43" t="s">
        <v>39040</v>
      </c>
      <c r="E50" s="46" t="s">
        <v>17</v>
      </c>
      <c r="F50" s="43" t="str">
        <f t="shared" si="0"/>
        <v>01 35 53</v>
      </c>
      <c r="G50" s="85" t="str">
        <f>IF(E50="N/A","N/A",VLOOKUP(E50,UniFormat!$A$9:$F$817,6,FALSE))</f>
        <v>N/A</v>
      </c>
      <c r="H50" s="43" t="s">
        <v>17</v>
      </c>
    </row>
    <row r="51" spans="1:8" x14ac:dyDescent="0.25">
      <c r="A51" s="43" t="s">
        <v>15679</v>
      </c>
      <c r="B51" s="43" t="s">
        <v>2131</v>
      </c>
      <c r="C51" s="45">
        <v>4</v>
      </c>
      <c r="D51" s="43" t="s">
        <v>39040</v>
      </c>
      <c r="E51" s="46">
        <v>2020.1</v>
      </c>
      <c r="F51" s="43" t="str">
        <f t="shared" si="0"/>
        <v>01 35 63</v>
      </c>
      <c r="G51" s="85" t="e">
        <f>IF(E51="N/A","N/A",VLOOKUP(E51,UniFormat!$A$9:$F$817,6,FALSE))</f>
        <v>#N/A</v>
      </c>
      <c r="H51" s="43" t="s">
        <v>17</v>
      </c>
    </row>
    <row r="52" spans="1:8" x14ac:dyDescent="0.25">
      <c r="A52" s="43" t="s">
        <v>15680</v>
      </c>
      <c r="B52" s="43" t="s">
        <v>2133</v>
      </c>
      <c r="C52" s="45">
        <v>4</v>
      </c>
      <c r="D52" s="43" t="s">
        <v>39040</v>
      </c>
      <c r="E52" s="46" t="s">
        <v>17</v>
      </c>
      <c r="F52" s="43" t="str">
        <f t="shared" si="0"/>
        <v>01 35 66</v>
      </c>
      <c r="G52" s="85" t="str">
        <f>IF(E52="N/A","N/A",VLOOKUP(E52,UniFormat!$A$9:$F$817,6,FALSE))</f>
        <v>N/A</v>
      </c>
      <c r="H52" s="43" t="s">
        <v>17</v>
      </c>
    </row>
    <row r="53" spans="1:8" x14ac:dyDescent="0.25">
      <c r="A53" s="43" t="s">
        <v>15681</v>
      </c>
      <c r="B53" s="43" t="s">
        <v>2134</v>
      </c>
      <c r="C53" s="45">
        <v>4</v>
      </c>
      <c r="D53" s="43" t="s">
        <v>39040</v>
      </c>
      <c r="E53" s="46">
        <v>1030.7</v>
      </c>
      <c r="F53" s="43" t="str">
        <f t="shared" si="0"/>
        <v>01 35 91</v>
      </c>
      <c r="G53" s="85" t="e">
        <f>IF(E53="N/A","N/A",VLOOKUP(E53,UniFormat!$A$9:$F$817,6,FALSE))</f>
        <v>#N/A</v>
      </c>
      <c r="H53" s="43" t="s">
        <v>17</v>
      </c>
    </row>
    <row r="54" spans="1:8" x14ac:dyDescent="0.25">
      <c r="A54" s="43" t="s">
        <v>15682</v>
      </c>
      <c r="B54" s="43" t="s">
        <v>1797</v>
      </c>
      <c r="C54" s="45">
        <v>3</v>
      </c>
      <c r="D54" s="43" t="s">
        <v>39040</v>
      </c>
      <c r="E54" s="46" t="s">
        <v>1796</v>
      </c>
      <c r="F54" s="43" t="str">
        <f t="shared" si="0"/>
        <v>01 50 00</v>
      </c>
      <c r="G54" s="85" t="str">
        <f>IF(E54="N/A","N/A",VLOOKUP(E54,UniFormat!$A$9:$F$817,6,FALSE))</f>
        <v>N/A</v>
      </c>
      <c r="H54" s="43" t="s">
        <v>17</v>
      </c>
    </row>
    <row r="55" spans="1:8" x14ac:dyDescent="0.25">
      <c r="A55" s="43" t="s">
        <v>15683</v>
      </c>
      <c r="B55" s="43" t="s">
        <v>1800</v>
      </c>
      <c r="C55" s="45">
        <v>3</v>
      </c>
      <c r="D55" s="43" t="s">
        <v>39040</v>
      </c>
      <c r="E55" s="46" t="s">
        <v>1799</v>
      </c>
      <c r="F55" s="43" t="str">
        <f t="shared" si="0"/>
        <v>01 51 00</v>
      </c>
      <c r="G55" s="85" t="str">
        <f>IF(E55="N/A","N/A",VLOOKUP(E55,UniFormat!$A$9:$F$817,6,FALSE))</f>
        <v>N/A</v>
      </c>
      <c r="H55" s="43" t="s">
        <v>17</v>
      </c>
    </row>
    <row r="56" spans="1:8" x14ac:dyDescent="0.25">
      <c r="A56" s="43" t="s">
        <v>15684</v>
      </c>
      <c r="B56" s="43" t="s">
        <v>2136</v>
      </c>
      <c r="C56" s="45">
        <v>4</v>
      </c>
      <c r="D56" s="43" t="s">
        <v>39040</v>
      </c>
      <c r="E56" s="46" t="s">
        <v>17</v>
      </c>
      <c r="F56" s="43" t="str">
        <f t="shared" si="0"/>
        <v>01 51 13</v>
      </c>
      <c r="G56" s="85" t="str">
        <f>IF(E56="N/A","N/A",VLOOKUP(E56,UniFormat!$A$9:$F$817,6,FALSE))</f>
        <v>N/A</v>
      </c>
      <c r="H56" s="43" t="s">
        <v>17</v>
      </c>
    </row>
    <row r="57" spans="1:8" x14ac:dyDescent="0.25">
      <c r="A57" s="43" t="s">
        <v>15685</v>
      </c>
      <c r="B57" s="43" t="s">
        <v>2138</v>
      </c>
      <c r="C57" s="45">
        <v>4</v>
      </c>
      <c r="D57" s="43" t="s">
        <v>39040</v>
      </c>
      <c r="E57" s="46" t="s">
        <v>17</v>
      </c>
      <c r="F57" s="43" t="str">
        <f t="shared" si="0"/>
        <v>01 51 16</v>
      </c>
      <c r="G57" s="85" t="str">
        <f>IF(E57="N/A","N/A",VLOOKUP(E57,UniFormat!$A$9:$F$817,6,FALSE))</f>
        <v>N/A</v>
      </c>
      <c r="H57" s="43" t="s">
        <v>17</v>
      </c>
    </row>
    <row r="58" spans="1:8" x14ac:dyDescent="0.25">
      <c r="A58" s="43" t="s">
        <v>15686</v>
      </c>
      <c r="B58" s="43" t="s">
        <v>2140</v>
      </c>
      <c r="C58" s="45">
        <v>4</v>
      </c>
      <c r="D58" s="43" t="s">
        <v>39040</v>
      </c>
      <c r="E58" s="46" t="s">
        <v>17</v>
      </c>
      <c r="F58" s="43" t="str">
        <f t="shared" si="0"/>
        <v>01 51 19</v>
      </c>
      <c r="G58" s="85" t="str">
        <f>IF(E58="N/A","N/A",VLOOKUP(E58,UniFormat!$A$9:$F$817,6,FALSE))</f>
        <v>N/A</v>
      </c>
      <c r="H58" s="43" t="s">
        <v>17</v>
      </c>
    </row>
    <row r="59" spans="1:8" x14ac:dyDescent="0.25">
      <c r="A59" s="43" t="s">
        <v>15687</v>
      </c>
      <c r="B59" s="43" t="s">
        <v>2142</v>
      </c>
      <c r="C59" s="45">
        <v>4</v>
      </c>
      <c r="D59" s="43" t="s">
        <v>39040</v>
      </c>
      <c r="E59" s="46" t="s">
        <v>17</v>
      </c>
      <c r="F59" s="43" t="str">
        <f t="shared" si="0"/>
        <v>01 51 23</v>
      </c>
      <c r="G59" s="85" t="str">
        <f>IF(E59="N/A","N/A",VLOOKUP(E59,UniFormat!$A$9:$F$817,6,FALSE))</f>
        <v>N/A</v>
      </c>
      <c r="H59" s="43" t="s">
        <v>17</v>
      </c>
    </row>
    <row r="60" spans="1:8" x14ac:dyDescent="0.25">
      <c r="A60" s="43" t="s">
        <v>15688</v>
      </c>
      <c r="B60" s="43" t="s">
        <v>2144</v>
      </c>
      <c r="C60" s="45">
        <v>4</v>
      </c>
      <c r="D60" s="43" t="s">
        <v>39040</v>
      </c>
      <c r="E60" s="46" t="s">
        <v>17</v>
      </c>
      <c r="F60" s="43" t="str">
        <f t="shared" si="0"/>
        <v>01 51 26</v>
      </c>
      <c r="G60" s="85" t="str">
        <f>IF(E60="N/A","N/A",VLOOKUP(E60,UniFormat!$A$9:$F$817,6,FALSE))</f>
        <v>N/A</v>
      </c>
      <c r="H60" s="43" t="s">
        <v>17</v>
      </c>
    </row>
    <row r="61" spans="1:8" x14ac:dyDescent="0.25">
      <c r="A61" s="43" t="s">
        <v>15689</v>
      </c>
      <c r="B61" s="43" t="s">
        <v>2146</v>
      </c>
      <c r="C61" s="45">
        <v>4</v>
      </c>
      <c r="D61" s="43" t="s">
        <v>39040</v>
      </c>
      <c r="E61" s="46" t="s">
        <v>17</v>
      </c>
      <c r="F61" s="43" t="str">
        <f t="shared" si="0"/>
        <v>01 51 29</v>
      </c>
      <c r="G61" s="85" t="str">
        <f>IF(E61="N/A","N/A",VLOOKUP(E61,UniFormat!$A$9:$F$817,6,FALSE))</f>
        <v>N/A</v>
      </c>
      <c r="H61" s="43" t="s">
        <v>17</v>
      </c>
    </row>
    <row r="62" spans="1:8" x14ac:dyDescent="0.25">
      <c r="A62" s="43" t="s">
        <v>15690</v>
      </c>
      <c r="B62" s="43" t="s">
        <v>2148</v>
      </c>
      <c r="C62" s="45">
        <v>4</v>
      </c>
      <c r="D62" s="43" t="s">
        <v>39040</v>
      </c>
      <c r="E62" s="46" t="s">
        <v>17</v>
      </c>
      <c r="F62" s="43" t="str">
        <f t="shared" si="0"/>
        <v>01 51 33</v>
      </c>
      <c r="G62" s="85" t="str">
        <f>IF(E62="N/A","N/A",VLOOKUP(E62,UniFormat!$A$9:$F$817,6,FALSE))</f>
        <v>N/A</v>
      </c>
      <c r="H62" s="43" t="s">
        <v>17</v>
      </c>
    </row>
    <row r="63" spans="1:8" x14ac:dyDescent="0.25">
      <c r="A63" s="43" t="s">
        <v>15691</v>
      </c>
      <c r="B63" s="43" t="s">
        <v>2150</v>
      </c>
      <c r="C63" s="45">
        <v>4</v>
      </c>
      <c r="D63" s="43" t="s">
        <v>39040</v>
      </c>
      <c r="E63" s="46" t="s">
        <v>17</v>
      </c>
      <c r="F63" s="43" t="str">
        <f t="shared" si="0"/>
        <v>01 51 36</v>
      </c>
      <c r="G63" s="85" t="str">
        <f>IF(E63="N/A","N/A",VLOOKUP(E63,UniFormat!$A$9:$F$817,6,FALSE))</f>
        <v>N/A</v>
      </c>
      <c r="H63" s="43" t="s">
        <v>17</v>
      </c>
    </row>
    <row r="64" spans="1:8" x14ac:dyDescent="0.25">
      <c r="A64" s="43" t="s">
        <v>15692</v>
      </c>
      <c r="B64" s="43" t="s">
        <v>1803</v>
      </c>
      <c r="C64" s="45">
        <v>3</v>
      </c>
      <c r="D64" s="43" t="s">
        <v>39040</v>
      </c>
      <c r="E64" s="46" t="s">
        <v>1802</v>
      </c>
      <c r="F64" s="43" t="str">
        <f t="shared" si="0"/>
        <v>01 52 00</v>
      </c>
      <c r="G64" s="85" t="str">
        <f>IF(E64="N/A","N/A",VLOOKUP(E64,UniFormat!$A$9:$F$817,6,FALSE))</f>
        <v>N/A</v>
      </c>
      <c r="H64" s="43" t="s">
        <v>17</v>
      </c>
    </row>
    <row r="65" spans="1:8" x14ac:dyDescent="0.25">
      <c r="A65" s="43" t="s">
        <v>15693</v>
      </c>
      <c r="B65" s="43" t="s">
        <v>2152</v>
      </c>
      <c r="C65" s="45">
        <v>4</v>
      </c>
      <c r="D65" s="43" t="s">
        <v>39040</v>
      </c>
      <c r="E65" s="46" t="s">
        <v>17</v>
      </c>
      <c r="F65" s="43" t="str">
        <f t="shared" si="0"/>
        <v>01 52 13</v>
      </c>
      <c r="G65" s="85" t="str">
        <f>IF(E65="N/A","N/A",VLOOKUP(E65,UniFormat!$A$9:$F$817,6,FALSE))</f>
        <v>N/A</v>
      </c>
      <c r="H65" s="43" t="s">
        <v>17</v>
      </c>
    </row>
    <row r="66" spans="1:8" x14ac:dyDescent="0.25">
      <c r="A66" s="43" t="s">
        <v>15694</v>
      </c>
      <c r="B66" s="43" t="s">
        <v>2154</v>
      </c>
      <c r="C66" s="45">
        <v>4</v>
      </c>
      <c r="D66" s="43" t="s">
        <v>39040</v>
      </c>
      <c r="E66" s="46" t="s">
        <v>17</v>
      </c>
      <c r="F66" s="43" t="str">
        <f t="shared" si="0"/>
        <v>01 52 16</v>
      </c>
      <c r="G66" s="85" t="str">
        <f>IF(E66="N/A","N/A",VLOOKUP(E66,UniFormat!$A$9:$F$817,6,FALSE))</f>
        <v>N/A</v>
      </c>
      <c r="H66" s="43" t="s">
        <v>17</v>
      </c>
    </row>
    <row r="67" spans="1:8" x14ac:dyDescent="0.25">
      <c r="A67" s="43" t="s">
        <v>15695</v>
      </c>
      <c r="B67" s="43" t="s">
        <v>2156</v>
      </c>
      <c r="C67" s="45">
        <v>4</v>
      </c>
      <c r="D67" s="43" t="s">
        <v>39040</v>
      </c>
      <c r="E67" s="46" t="s">
        <v>17</v>
      </c>
      <c r="F67" s="43" t="str">
        <f t="shared" si="0"/>
        <v>01 52 19</v>
      </c>
      <c r="G67" s="85" t="str">
        <f>IF(E67="N/A","N/A",VLOOKUP(E67,UniFormat!$A$9:$F$817,6,FALSE))</f>
        <v>N/A</v>
      </c>
      <c r="H67" s="43" t="s">
        <v>17</v>
      </c>
    </row>
    <row r="68" spans="1:8" x14ac:dyDescent="0.25">
      <c r="A68" s="43" t="s">
        <v>15696</v>
      </c>
      <c r="B68" s="43" t="s">
        <v>1806</v>
      </c>
      <c r="C68" s="45">
        <v>3</v>
      </c>
      <c r="D68" s="43" t="s">
        <v>39040</v>
      </c>
      <c r="E68" s="46" t="s">
        <v>1805</v>
      </c>
      <c r="F68" s="43" t="str">
        <f t="shared" si="0"/>
        <v>01 53 00</v>
      </c>
      <c r="G68" s="85" t="str">
        <f>IF(E68="N/A","N/A",VLOOKUP(E68,UniFormat!$A$9:$F$817,6,FALSE))</f>
        <v>N/A</v>
      </c>
      <c r="H68" s="43" t="s">
        <v>17</v>
      </c>
    </row>
    <row r="69" spans="1:8" x14ac:dyDescent="0.25">
      <c r="A69" s="43" t="s">
        <v>15697</v>
      </c>
      <c r="B69" s="43" t="s">
        <v>2158</v>
      </c>
      <c r="C69" s="45">
        <v>4</v>
      </c>
      <c r="D69" s="43" t="s">
        <v>39040</v>
      </c>
      <c r="E69" s="46" t="s">
        <v>17</v>
      </c>
      <c r="F69" s="43" t="str">
        <f t="shared" si="0"/>
        <v>01 53 13</v>
      </c>
      <c r="G69" s="85" t="str">
        <f>IF(E69="N/A","N/A",VLOOKUP(E69,UniFormat!$A$9:$F$817,6,FALSE))</f>
        <v>N/A</v>
      </c>
      <c r="H69" s="43" t="s">
        <v>17</v>
      </c>
    </row>
    <row r="70" spans="1:8" x14ac:dyDescent="0.25">
      <c r="A70" s="43" t="s">
        <v>15698</v>
      </c>
      <c r="B70" s="43" t="s">
        <v>2160</v>
      </c>
      <c r="C70" s="45">
        <v>4</v>
      </c>
      <c r="D70" s="43" t="s">
        <v>39040</v>
      </c>
      <c r="E70" s="46" t="s">
        <v>17</v>
      </c>
      <c r="F70" s="43" t="str">
        <f t="shared" si="0"/>
        <v>01 53 16</v>
      </c>
      <c r="G70" s="85" t="str">
        <f>IF(E70="N/A","N/A",VLOOKUP(E70,UniFormat!$A$9:$F$817,6,FALSE))</f>
        <v>N/A</v>
      </c>
      <c r="H70" s="43" t="s">
        <v>17</v>
      </c>
    </row>
    <row r="71" spans="1:8" x14ac:dyDescent="0.25">
      <c r="A71" s="43" t="s">
        <v>15699</v>
      </c>
      <c r="B71" s="43" t="s">
        <v>2162</v>
      </c>
      <c r="C71" s="45">
        <v>4</v>
      </c>
      <c r="D71" s="43" t="s">
        <v>39040</v>
      </c>
      <c r="E71" s="46" t="s">
        <v>17</v>
      </c>
      <c r="F71" s="43" t="str">
        <f t="shared" si="0"/>
        <v>01 53 19</v>
      </c>
      <c r="G71" s="85" t="str">
        <f>IF(E71="N/A","N/A",VLOOKUP(E71,UniFormat!$A$9:$F$817,6,FALSE))</f>
        <v>N/A</v>
      </c>
      <c r="H71" s="43" t="s">
        <v>17</v>
      </c>
    </row>
    <row r="72" spans="1:8" x14ac:dyDescent="0.25">
      <c r="A72" s="43" t="s">
        <v>15700</v>
      </c>
      <c r="B72" s="43" t="s">
        <v>2164</v>
      </c>
      <c r="C72" s="45">
        <v>4</v>
      </c>
      <c r="D72" s="43" t="s">
        <v>39040</v>
      </c>
      <c r="E72" s="46" t="s">
        <v>17</v>
      </c>
      <c r="F72" s="43" t="str">
        <f t="shared" si="0"/>
        <v>01 53 23</v>
      </c>
      <c r="G72" s="85" t="str">
        <f>IF(E72="N/A","N/A",VLOOKUP(E72,UniFormat!$A$9:$F$817,6,FALSE))</f>
        <v>N/A</v>
      </c>
      <c r="H72" s="43" t="s">
        <v>17</v>
      </c>
    </row>
    <row r="73" spans="1:8" x14ac:dyDescent="0.25">
      <c r="A73" s="43" t="s">
        <v>15701</v>
      </c>
      <c r="B73" s="43" t="s">
        <v>2166</v>
      </c>
      <c r="C73" s="45">
        <v>4</v>
      </c>
      <c r="D73" s="43" t="s">
        <v>39040</v>
      </c>
      <c r="E73" s="46" t="s">
        <v>17</v>
      </c>
      <c r="F73" s="43" t="str">
        <f t="shared" si="0"/>
        <v>01 53 26</v>
      </c>
      <c r="G73" s="85" t="str">
        <f>IF(E73="N/A","N/A",VLOOKUP(E73,UniFormat!$A$9:$F$817,6,FALSE))</f>
        <v>N/A</v>
      </c>
      <c r="H73" s="43" t="s">
        <v>17</v>
      </c>
    </row>
    <row r="74" spans="1:8" x14ac:dyDescent="0.25">
      <c r="A74" s="43" t="s">
        <v>15702</v>
      </c>
      <c r="B74" s="43" t="s">
        <v>1809</v>
      </c>
      <c r="C74" s="45">
        <v>3</v>
      </c>
      <c r="D74" s="43" t="s">
        <v>39040</v>
      </c>
      <c r="E74" s="46" t="s">
        <v>1808</v>
      </c>
      <c r="F74" s="43" t="str">
        <f t="shared" ref="F74:F137" si="1">IF(LEN(A74)=11,RIGHT(A74,8),CONCATENATE(MID(A74,4,8),".",RIGHT(A74,2)))</f>
        <v>01 54 00</v>
      </c>
      <c r="G74" s="85" t="str">
        <f>IF(E74="N/A","N/A",VLOOKUP(E74,UniFormat!$A$9:$F$817,6,FALSE))</f>
        <v>N/A</v>
      </c>
      <c r="H74" s="43" t="s">
        <v>17</v>
      </c>
    </row>
    <row r="75" spans="1:8" x14ac:dyDescent="0.25">
      <c r="A75" s="43" t="s">
        <v>15703</v>
      </c>
      <c r="B75" s="43" t="s">
        <v>2168</v>
      </c>
      <c r="C75" s="45">
        <v>4</v>
      </c>
      <c r="D75" s="43" t="s">
        <v>39040</v>
      </c>
      <c r="E75" s="46" t="s">
        <v>17</v>
      </c>
      <c r="F75" s="43" t="str">
        <f t="shared" si="1"/>
        <v>01 54 13</v>
      </c>
      <c r="G75" s="85" t="str">
        <f>IF(E75="N/A","N/A",VLOOKUP(E75,UniFormat!$A$9:$F$817,6,FALSE))</f>
        <v>N/A</v>
      </c>
      <c r="H75" s="43" t="s">
        <v>17</v>
      </c>
    </row>
    <row r="76" spans="1:8" x14ac:dyDescent="0.25">
      <c r="A76" s="43" t="s">
        <v>15704</v>
      </c>
      <c r="B76" s="43" t="s">
        <v>2170</v>
      </c>
      <c r="C76" s="45">
        <v>4</v>
      </c>
      <c r="D76" s="43" t="s">
        <v>39040</v>
      </c>
      <c r="E76" s="46" t="s">
        <v>17</v>
      </c>
      <c r="F76" s="43" t="str">
        <f t="shared" si="1"/>
        <v>01 54 16</v>
      </c>
      <c r="G76" s="85" t="str">
        <f>IF(E76="N/A","N/A",VLOOKUP(E76,UniFormat!$A$9:$F$817,6,FALSE))</f>
        <v>N/A</v>
      </c>
      <c r="H76" s="43" t="s">
        <v>17</v>
      </c>
    </row>
    <row r="77" spans="1:8" x14ac:dyDescent="0.25">
      <c r="A77" s="43" t="s">
        <v>15705</v>
      </c>
      <c r="B77" s="43" t="s">
        <v>2172</v>
      </c>
      <c r="C77" s="45">
        <v>4</v>
      </c>
      <c r="D77" s="43" t="s">
        <v>39040</v>
      </c>
      <c r="E77" s="46" t="s">
        <v>17</v>
      </c>
      <c r="F77" s="43" t="str">
        <f t="shared" si="1"/>
        <v>01 54 19</v>
      </c>
      <c r="G77" s="85" t="str">
        <f>IF(E77="N/A","N/A",VLOOKUP(E77,UniFormat!$A$9:$F$817,6,FALSE))</f>
        <v>N/A</v>
      </c>
      <c r="H77" s="43" t="s">
        <v>17</v>
      </c>
    </row>
    <row r="78" spans="1:8" x14ac:dyDescent="0.25">
      <c r="A78" s="43" t="s">
        <v>15706</v>
      </c>
      <c r="B78" s="43" t="s">
        <v>2174</v>
      </c>
      <c r="C78" s="45">
        <v>4</v>
      </c>
      <c r="D78" s="43" t="s">
        <v>39040</v>
      </c>
      <c r="E78" s="46" t="s">
        <v>17</v>
      </c>
      <c r="F78" s="43" t="str">
        <f t="shared" si="1"/>
        <v>01 54 23</v>
      </c>
      <c r="G78" s="85" t="str">
        <f>IF(E78="N/A","N/A",VLOOKUP(E78,UniFormat!$A$9:$F$817,6,FALSE))</f>
        <v>N/A</v>
      </c>
      <c r="H78" s="43" t="s">
        <v>17</v>
      </c>
    </row>
    <row r="79" spans="1:8" x14ac:dyDescent="0.25">
      <c r="A79" s="43" t="s">
        <v>15707</v>
      </c>
      <c r="B79" s="43" t="s">
        <v>2176</v>
      </c>
      <c r="C79" s="45">
        <v>4</v>
      </c>
      <c r="D79" s="43" t="s">
        <v>39040</v>
      </c>
      <c r="E79" s="46" t="s">
        <v>17</v>
      </c>
      <c r="F79" s="43" t="str">
        <f t="shared" si="1"/>
        <v>01 54 26</v>
      </c>
      <c r="G79" s="85" t="str">
        <f>IF(E79="N/A","N/A",VLOOKUP(E79,UniFormat!$A$9:$F$817,6,FALSE))</f>
        <v>N/A</v>
      </c>
      <c r="H79" s="43" t="s">
        <v>17</v>
      </c>
    </row>
    <row r="80" spans="1:8" x14ac:dyDescent="0.25">
      <c r="A80" s="43" t="s">
        <v>15708</v>
      </c>
      <c r="B80" s="43" t="s">
        <v>2177</v>
      </c>
      <c r="C80" s="45">
        <v>3</v>
      </c>
      <c r="D80" s="43" t="s">
        <v>39040</v>
      </c>
      <c r="E80" s="46" t="s">
        <v>1811</v>
      </c>
      <c r="F80" s="43" t="str">
        <f t="shared" si="1"/>
        <v>01 55 00</v>
      </c>
      <c r="G80" s="85" t="str">
        <f>IF(E80="N/A","N/A",VLOOKUP(E80,UniFormat!$A$9:$F$817,6,FALSE))</f>
        <v>N/A</v>
      </c>
      <c r="H80" s="43" t="s">
        <v>17</v>
      </c>
    </row>
    <row r="81" spans="1:8" x14ac:dyDescent="0.25">
      <c r="A81" s="43" t="s">
        <v>15709</v>
      </c>
      <c r="B81" s="43" t="s">
        <v>2179</v>
      </c>
      <c r="C81" s="45">
        <v>4</v>
      </c>
      <c r="D81" s="43" t="s">
        <v>39040</v>
      </c>
      <c r="E81" s="46" t="s">
        <v>17</v>
      </c>
      <c r="F81" s="43" t="str">
        <f t="shared" si="1"/>
        <v>01 55 13</v>
      </c>
      <c r="G81" s="85" t="str">
        <f>IF(E81="N/A","N/A",VLOOKUP(E81,UniFormat!$A$9:$F$817,6,FALSE))</f>
        <v>N/A</v>
      </c>
      <c r="H81" s="43" t="s">
        <v>17</v>
      </c>
    </row>
    <row r="82" spans="1:8" x14ac:dyDescent="0.25">
      <c r="A82" s="43" t="s">
        <v>15710</v>
      </c>
      <c r="B82" s="43" t="s">
        <v>2181</v>
      </c>
      <c r="C82" s="45">
        <v>4</v>
      </c>
      <c r="D82" s="43" t="s">
        <v>39040</v>
      </c>
      <c r="E82" s="46" t="s">
        <v>17</v>
      </c>
      <c r="F82" s="43" t="str">
        <f t="shared" si="1"/>
        <v>01 55 16</v>
      </c>
      <c r="G82" s="85" t="str">
        <f>IF(E82="N/A","N/A",VLOOKUP(E82,UniFormat!$A$9:$F$817,6,FALSE))</f>
        <v>N/A</v>
      </c>
      <c r="H82" s="43" t="s">
        <v>17</v>
      </c>
    </row>
    <row r="83" spans="1:8" x14ac:dyDescent="0.25">
      <c r="A83" s="43" t="s">
        <v>15711</v>
      </c>
      <c r="B83" s="43" t="s">
        <v>2183</v>
      </c>
      <c r="C83" s="45">
        <v>4</v>
      </c>
      <c r="D83" s="43" t="s">
        <v>39040</v>
      </c>
      <c r="E83" s="46" t="s">
        <v>17</v>
      </c>
      <c r="F83" s="43" t="str">
        <f t="shared" si="1"/>
        <v>01 55 19</v>
      </c>
      <c r="G83" s="85" t="str">
        <f>IF(E83="N/A","N/A",VLOOKUP(E83,UniFormat!$A$9:$F$817,6,FALSE))</f>
        <v>N/A</v>
      </c>
      <c r="H83" s="43" t="s">
        <v>17</v>
      </c>
    </row>
    <row r="84" spans="1:8" x14ac:dyDescent="0.25">
      <c r="A84" s="43" t="s">
        <v>15712</v>
      </c>
      <c r="B84" s="43" t="s">
        <v>2185</v>
      </c>
      <c r="C84" s="45">
        <v>4</v>
      </c>
      <c r="D84" s="43" t="s">
        <v>39040</v>
      </c>
      <c r="E84" s="46" t="s">
        <v>17</v>
      </c>
      <c r="F84" s="43" t="str">
        <f t="shared" si="1"/>
        <v>01 55 23</v>
      </c>
      <c r="G84" s="85" t="str">
        <f>IF(E84="N/A","N/A",VLOOKUP(E84,UniFormat!$A$9:$F$817,6,FALSE))</f>
        <v>N/A</v>
      </c>
      <c r="H84" s="43" t="s">
        <v>17</v>
      </c>
    </row>
    <row r="85" spans="1:8" x14ac:dyDescent="0.25">
      <c r="A85" s="43" t="s">
        <v>15713</v>
      </c>
      <c r="B85" s="43" t="s">
        <v>2187</v>
      </c>
      <c r="C85" s="45">
        <v>4</v>
      </c>
      <c r="D85" s="43" t="s">
        <v>39040</v>
      </c>
      <c r="E85" s="46" t="s">
        <v>17</v>
      </c>
      <c r="F85" s="43" t="str">
        <f t="shared" si="1"/>
        <v>01 55 26</v>
      </c>
      <c r="G85" s="85" t="str">
        <f>IF(E85="N/A","N/A",VLOOKUP(E85,UniFormat!$A$9:$F$817,6,FALSE))</f>
        <v>N/A</v>
      </c>
      <c r="H85" s="43" t="s">
        <v>17</v>
      </c>
    </row>
    <row r="86" spans="1:8" x14ac:dyDescent="0.25">
      <c r="A86" s="43" t="s">
        <v>15714</v>
      </c>
      <c r="B86" s="43" t="s">
        <v>2189</v>
      </c>
      <c r="C86" s="45">
        <v>4</v>
      </c>
      <c r="D86" s="43" t="s">
        <v>39040</v>
      </c>
      <c r="E86" s="46" t="s">
        <v>17</v>
      </c>
      <c r="F86" s="43" t="str">
        <f t="shared" si="1"/>
        <v>01 55 29</v>
      </c>
      <c r="G86" s="85" t="str">
        <f>IF(E86="N/A","N/A",VLOOKUP(E86,UniFormat!$A$9:$F$817,6,FALSE))</f>
        <v>N/A</v>
      </c>
      <c r="H86" s="43" t="s">
        <v>17</v>
      </c>
    </row>
    <row r="87" spans="1:8" x14ac:dyDescent="0.25">
      <c r="A87" s="43" t="s">
        <v>15715</v>
      </c>
      <c r="B87" s="43" t="s">
        <v>1815</v>
      </c>
      <c r="C87" s="45">
        <v>3</v>
      </c>
      <c r="D87" s="43" t="s">
        <v>39040</v>
      </c>
      <c r="E87" s="46" t="s">
        <v>1814</v>
      </c>
      <c r="F87" s="43" t="str">
        <f t="shared" si="1"/>
        <v>01 56 00</v>
      </c>
      <c r="G87" s="85" t="str">
        <f>IF(E87="N/A","N/A",VLOOKUP(E87,UniFormat!$A$9:$F$817,6,FALSE))</f>
        <v>N/A</v>
      </c>
      <c r="H87" s="43" t="s">
        <v>17</v>
      </c>
    </row>
    <row r="88" spans="1:8" x14ac:dyDescent="0.25">
      <c r="A88" s="43" t="s">
        <v>15716</v>
      </c>
      <c r="B88" s="43" t="s">
        <v>2191</v>
      </c>
      <c r="C88" s="45">
        <v>4</v>
      </c>
      <c r="D88" s="43" t="s">
        <v>39040</v>
      </c>
      <c r="E88" s="46" t="s">
        <v>17</v>
      </c>
      <c r="F88" s="43" t="str">
        <f t="shared" si="1"/>
        <v>01 56 13</v>
      </c>
      <c r="G88" s="85" t="str">
        <f>IF(E88="N/A","N/A",VLOOKUP(E88,UniFormat!$A$9:$F$817,6,FALSE))</f>
        <v>N/A</v>
      </c>
      <c r="H88" s="43" t="s">
        <v>17</v>
      </c>
    </row>
    <row r="89" spans="1:8" x14ac:dyDescent="0.25">
      <c r="A89" s="43" t="s">
        <v>15717</v>
      </c>
      <c r="B89" s="43" t="s">
        <v>2193</v>
      </c>
      <c r="C89" s="45">
        <v>4</v>
      </c>
      <c r="D89" s="43" t="s">
        <v>39040</v>
      </c>
      <c r="E89" s="46" t="s">
        <v>17</v>
      </c>
      <c r="F89" s="43" t="str">
        <f t="shared" si="1"/>
        <v>01 56 16</v>
      </c>
      <c r="G89" s="85" t="str">
        <f>IF(E89="N/A","N/A",VLOOKUP(E89,UniFormat!$A$9:$F$817,6,FALSE))</f>
        <v>N/A</v>
      </c>
      <c r="H89" s="43" t="s">
        <v>17</v>
      </c>
    </row>
    <row r="90" spans="1:8" x14ac:dyDescent="0.25">
      <c r="A90" s="43" t="s">
        <v>15718</v>
      </c>
      <c r="B90" s="43" t="s">
        <v>2195</v>
      </c>
      <c r="C90" s="45">
        <v>4</v>
      </c>
      <c r="D90" s="43" t="s">
        <v>39040</v>
      </c>
      <c r="E90" s="46" t="s">
        <v>17</v>
      </c>
      <c r="F90" s="43" t="str">
        <f t="shared" si="1"/>
        <v>01 56 19</v>
      </c>
      <c r="G90" s="85" t="str">
        <f>IF(E90="N/A","N/A",VLOOKUP(E90,UniFormat!$A$9:$F$817,6,FALSE))</f>
        <v>N/A</v>
      </c>
      <c r="H90" s="43" t="s">
        <v>17</v>
      </c>
    </row>
    <row r="91" spans="1:8" x14ac:dyDescent="0.25">
      <c r="A91" s="43" t="s">
        <v>15719</v>
      </c>
      <c r="B91" s="43" t="s">
        <v>2197</v>
      </c>
      <c r="C91" s="45">
        <v>4</v>
      </c>
      <c r="D91" s="43" t="s">
        <v>39040</v>
      </c>
      <c r="E91" s="46" t="s">
        <v>17</v>
      </c>
      <c r="F91" s="43" t="str">
        <f t="shared" si="1"/>
        <v>01 56 23</v>
      </c>
      <c r="G91" s="85" t="str">
        <f>IF(E91="N/A","N/A",VLOOKUP(E91,UniFormat!$A$9:$F$817,6,FALSE))</f>
        <v>N/A</v>
      </c>
      <c r="H91" s="43" t="s">
        <v>17</v>
      </c>
    </row>
    <row r="92" spans="1:8" x14ac:dyDescent="0.25">
      <c r="A92" s="43" t="s">
        <v>15720</v>
      </c>
      <c r="B92" s="43" t="s">
        <v>2199</v>
      </c>
      <c r="C92" s="45">
        <v>4</v>
      </c>
      <c r="D92" s="43" t="s">
        <v>39040</v>
      </c>
      <c r="E92" s="46" t="s">
        <v>17</v>
      </c>
      <c r="F92" s="43" t="str">
        <f t="shared" si="1"/>
        <v>01 56 26</v>
      </c>
      <c r="G92" s="85" t="str">
        <f>IF(E92="N/A","N/A",VLOOKUP(E92,UniFormat!$A$9:$F$817,6,FALSE))</f>
        <v>N/A</v>
      </c>
      <c r="H92" s="43" t="s">
        <v>17</v>
      </c>
    </row>
    <row r="93" spans="1:8" x14ac:dyDescent="0.25">
      <c r="A93" s="43" t="s">
        <v>15721</v>
      </c>
      <c r="B93" s="43" t="s">
        <v>2201</v>
      </c>
      <c r="C93" s="45">
        <v>4</v>
      </c>
      <c r="D93" s="43" t="s">
        <v>39040</v>
      </c>
      <c r="E93" s="46" t="s">
        <v>17</v>
      </c>
      <c r="F93" s="43" t="str">
        <f t="shared" si="1"/>
        <v>01 56 29</v>
      </c>
      <c r="G93" s="85" t="str">
        <f>IF(E93="N/A","N/A",VLOOKUP(E93,UniFormat!$A$9:$F$817,6,FALSE))</f>
        <v>N/A</v>
      </c>
      <c r="H93" s="43" t="s">
        <v>17</v>
      </c>
    </row>
    <row r="94" spans="1:8" x14ac:dyDescent="0.25">
      <c r="A94" s="43" t="s">
        <v>15722</v>
      </c>
      <c r="B94" s="43" t="s">
        <v>2203</v>
      </c>
      <c r="C94" s="45">
        <v>4</v>
      </c>
      <c r="D94" s="43" t="s">
        <v>39040</v>
      </c>
      <c r="E94" s="46" t="s">
        <v>17</v>
      </c>
      <c r="F94" s="43" t="str">
        <f t="shared" si="1"/>
        <v>01 56 33</v>
      </c>
      <c r="G94" s="85" t="str">
        <f>IF(E94="N/A","N/A",VLOOKUP(E94,UniFormat!$A$9:$F$817,6,FALSE))</f>
        <v>N/A</v>
      </c>
      <c r="H94" s="43" t="s">
        <v>17</v>
      </c>
    </row>
    <row r="95" spans="1:8" x14ac:dyDescent="0.25">
      <c r="A95" s="43" t="s">
        <v>15723</v>
      </c>
      <c r="B95" s="43" t="s">
        <v>2205</v>
      </c>
      <c r="C95" s="45">
        <v>4</v>
      </c>
      <c r="D95" s="43" t="s">
        <v>39040</v>
      </c>
      <c r="E95" s="46" t="s">
        <v>17</v>
      </c>
      <c r="F95" s="43" t="str">
        <f t="shared" si="1"/>
        <v>01 56 36</v>
      </c>
      <c r="G95" s="85" t="str">
        <f>IF(E95="N/A","N/A",VLOOKUP(E95,UniFormat!$A$9:$F$817,6,FALSE))</f>
        <v>N/A</v>
      </c>
      <c r="H95" s="43" t="s">
        <v>17</v>
      </c>
    </row>
    <row r="96" spans="1:8" x14ac:dyDescent="0.25">
      <c r="A96" s="43" t="s">
        <v>15724</v>
      </c>
      <c r="B96" s="43" t="s">
        <v>2207</v>
      </c>
      <c r="C96" s="45">
        <v>4</v>
      </c>
      <c r="D96" s="43" t="s">
        <v>39040</v>
      </c>
      <c r="E96" s="46" t="s">
        <v>17</v>
      </c>
      <c r="F96" s="43" t="str">
        <f t="shared" si="1"/>
        <v>01 56 39</v>
      </c>
      <c r="G96" s="85" t="str">
        <f>IF(E96="N/A","N/A",VLOOKUP(E96,UniFormat!$A$9:$F$817,6,FALSE))</f>
        <v>N/A</v>
      </c>
      <c r="H96" s="43" t="s">
        <v>17</v>
      </c>
    </row>
    <row r="97" spans="1:8" x14ac:dyDescent="0.25">
      <c r="A97" s="43" t="s">
        <v>15725</v>
      </c>
      <c r="B97" s="43" t="s">
        <v>1818</v>
      </c>
      <c r="C97" s="45">
        <v>3</v>
      </c>
      <c r="D97" s="43" t="s">
        <v>39040</v>
      </c>
      <c r="E97" s="46" t="s">
        <v>1817</v>
      </c>
      <c r="F97" s="43" t="str">
        <f t="shared" si="1"/>
        <v>01 57 00</v>
      </c>
      <c r="G97" s="85" t="str">
        <f>IF(E97="N/A","N/A",VLOOKUP(E97,UniFormat!$A$9:$F$817,6,FALSE))</f>
        <v>N/A</v>
      </c>
      <c r="H97" s="43" t="s">
        <v>17</v>
      </c>
    </row>
    <row r="98" spans="1:8" x14ac:dyDescent="0.25">
      <c r="A98" s="43" t="s">
        <v>15726</v>
      </c>
      <c r="B98" s="43" t="s">
        <v>2209</v>
      </c>
      <c r="C98" s="45">
        <v>4</v>
      </c>
      <c r="D98" s="43" t="s">
        <v>39040</v>
      </c>
      <c r="E98" s="46" t="s">
        <v>17</v>
      </c>
      <c r="F98" s="43" t="str">
        <f t="shared" si="1"/>
        <v>01 57 13</v>
      </c>
      <c r="G98" s="85" t="str">
        <f>IF(E98="N/A","N/A",VLOOKUP(E98,UniFormat!$A$9:$F$817,6,FALSE))</f>
        <v>N/A</v>
      </c>
      <c r="H98" s="43" t="s">
        <v>17</v>
      </c>
    </row>
    <row r="99" spans="1:8" x14ac:dyDescent="0.25">
      <c r="A99" s="43" t="s">
        <v>15727</v>
      </c>
      <c r="B99" s="43" t="s">
        <v>2211</v>
      </c>
      <c r="C99" s="45">
        <v>4</v>
      </c>
      <c r="D99" s="43" t="s">
        <v>39040</v>
      </c>
      <c r="E99" s="46" t="s">
        <v>17</v>
      </c>
      <c r="F99" s="43" t="str">
        <f t="shared" si="1"/>
        <v>01 57 16</v>
      </c>
      <c r="G99" s="85" t="str">
        <f>IF(E99="N/A","N/A",VLOOKUP(E99,UniFormat!$A$9:$F$817,6,FALSE))</f>
        <v>N/A</v>
      </c>
      <c r="H99" s="43" t="s">
        <v>17</v>
      </c>
    </row>
    <row r="100" spans="1:8" x14ac:dyDescent="0.25">
      <c r="A100" s="43" t="s">
        <v>15728</v>
      </c>
      <c r="B100" s="43" t="s">
        <v>2213</v>
      </c>
      <c r="C100" s="45">
        <v>4</v>
      </c>
      <c r="D100" s="43" t="s">
        <v>39040</v>
      </c>
      <c r="E100" s="46" t="s">
        <v>17</v>
      </c>
      <c r="F100" s="43" t="str">
        <f t="shared" si="1"/>
        <v>01 57 19</v>
      </c>
      <c r="G100" s="85" t="str">
        <f>IF(E100="N/A","N/A",VLOOKUP(E100,UniFormat!$A$9:$F$817,6,FALSE))</f>
        <v>N/A</v>
      </c>
      <c r="H100" s="43" t="s">
        <v>17</v>
      </c>
    </row>
    <row r="101" spans="1:8" x14ac:dyDescent="0.25">
      <c r="A101" s="43" t="s">
        <v>15729</v>
      </c>
      <c r="B101" s="43" t="s">
        <v>2215</v>
      </c>
      <c r="C101" s="45">
        <v>4</v>
      </c>
      <c r="D101" s="43" t="s">
        <v>39040</v>
      </c>
      <c r="E101" s="46" t="s">
        <v>17</v>
      </c>
      <c r="F101" s="43" t="str">
        <f t="shared" si="1"/>
        <v>01 57 23</v>
      </c>
      <c r="G101" s="85" t="str">
        <f>IF(E101="N/A","N/A",VLOOKUP(E101,UniFormat!$A$9:$F$817,6,FALSE))</f>
        <v>N/A</v>
      </c>
      <c r="H101" s="43" t="s">
        <v>17</v>
      </c>
    </row>
    <row r="102" spans="1:8" x14ac:dyDescent="0.25">
      <c r="A102" s="43" t="s">
        <v>15730</v>
      </c>
      <c r="B102" s="43" t="s">
        <v>1821</v>
      </c>
      <c r="C102" s="45">
        <v>3</v>
      </c>
      <c r="D102" s="43" t="s">
        <v>39040</v>
      </c>
      <c r="E102" s="46" t="s">
        <v>1820</v>
      </c>
      <c r="F102" s="43" t="str">
        <f t="shared" si="1"/>
        <v>01 58 00</v>
      </c>
      <c r="G102" s="85" t="str">
        <f>IF(E102="N/A","N/A",VLOOKUP(E102,UniFormat!$A$9:$F$817,6,FALSE))</f>
        <v>N/A</v>
      </c>
      <c r="H102" s="43" t="s">
        <v>17</v>
      </c>
    </row>
    <row r="103" spans="1:8" x14ac:dyDescent="0.25">
      <c r="A103" s="43" t="s">
        <v>15731</v>
      </c>
      <c r="B103" s="43" t="s">
        <v>2217</v>
      </c>
      <c r="C103" s="45">
        <v>4</v>
      </c>
      <c r="D103" s="43" t="s">
        <v>39040</v>
      </c>
      <c r="E103" s="46" t="s">
        <v>17</v>
      </c>
      <c r="F103" s="43" t="str">
        <f t="shared" si="1"/>
        <v>01 58 13</v>
      </c>
      <c r="G103" s="85" t="str">
        <f>IF(E103="N/A","N/A",VLOOKUP(E103,UniFormat!$A$9:$F$817,6,FALSE))</f>
        <v>N/A</v>
      </c>
      <c r="H103" s="43" t="s">
        <v>17</v>
      </c>
    </row>
    <row r="104" spans="1:8" x14ac:dyDescent="0.25">
      <c r="A104" s="43" t="s">
        <v>15732</v>
      </c>
      <c r="B104" s="43" t="s">
        <v>2219</v>
      </c>
      <c r="C104" s="45">
        <v>4</v>
      </c>
      <c r="D104" s="43" t="s">
        <v>39040</v>
      </c>
      <c r="E104" s="46" t="s">
        <v>17</v>
      </c>
      <c r="F104" s="43" t="str">
        <f t="shared" si="1"/>
        <v>01 58 16</v>
      </c>
      <c r="G104" s="85" t="str">
        <f>IF(E104="N/A","N/A",VLOOKUP(E104,UniFormat!$A$9:$F$817,6,FALSE))</f>
        <v>N/A</v>
      </c>
      <c r="H104" s="43" t="s">
        <v>17</v>
      </c>
    </row>
    <row r="105" spans="1:8" x14ac:dyDescent="0.25">
      <c r="A105" s="43" t="s">
        <v>15733</v>
      </c>
      <c r="B105" s="43" t="s">
        <v>1842</v>
      </c>
      <c r="C105" s="45">
        <v>3</v>
      </c>
      <c r="D105" s="43" t="s">
        <v>39040</v>
      </c>
      <c r="E105" s="46" t="s">
        <v>1841</v>
      </c>
      <c r="F105" s="43" t="str">
        <f t="shared" si="1"/>
        <v>01 70 00</v>
      </c>
      <c r="G105" s="85" t="str">
        <f>IF(E105="N/A","N/A",VLOOKUP(E105,UniFormat!$A$9:$F$817,6,FALSE))</f>
        <v>N/A</v>
      </c>
      <c r="H105" s="43" t="s">
        <v>17</v>
      </c>
    </row>
    <row r="106" spans="1:8" x14ac:dyDescent="0.25">
      <c r="A106" s="43" t="s">
        <v>15734</v>
      </c>
      <c r="B106" s="43" t="s">
        <v>1845</v>
      </c>
      <c r="C106" s="45">
        <v>3</v>
      </c>
      <c r="D106" s="43" t="s">
        <v>39040</v>
      </c>
      <c r="E106" s="46" t="s">
        <v>1844</v>
      </c>
      <c r="F106" s="43" t="str">
        <f t="shared" si="1"/>
        <v>01 71 00</v>
      </c>
      <c r="G106" s="85" t="str">
        <f>IF(E106="N/A","N/A",VLOOKUP(E106,UniFormat!$A$9:$F$817,6,FALSE))</f>
        <v>N/A</v>
      </c>
      <c r="H106" s="43" t="s">
        <v>17</v>
      </c>
    </row>
    <row r="107" spans="1:8" x14ac:dyDescent="0.25">
      <c r="A107" s="43" t="s">
        <v>15735</v>
      </c>
      <c r="B107" s="43" t="s">
        <v>2221</v>
      </c>
      <c r="C107" s="45">
        <v>4</v>
      </c>
      <c r="D107" s="43" t="s">
        <v>39040</v>
      </c>
      <c r="E107" s="46" t="s">
        <v>17</v>
      </c>
      <c r="F107" s="43" t="str">
        <f t="shared" si="1"/>
        <v>01 71 13</v>
      </c>
      <c r="G107" s="85" t="str">
        <f>IF(E107="N/A","N/A",VLOOKUP(E107,UniFormat!$A$9:$F$817,6,FALSE))</f>
        <v>N/A</v>
      </c>
      <c r="H107" s="43" t="s">
        <v>17</v>
      </c>
    </row>
    <row r="108" spans="1:8" x14ac:dyDescent="0.25">
      <c r="A108" s="43" t="s">
        <v>15736</v>
      </c>
      <c r="B108" s="43" t="s">
        <v>2223</v>
      </c>
      <c r="C108" s="45">
        <v>4</v>
      </c>
      <c r="D108" s="43" t="s">
        <v>39040</v>
      </c>
      <c r="E108" s="46" t="s">
        <v>17</v>
      </c>
      <c r="F108" s="43" t="str">
        <f t="shared" si="1"/>
        <v>01 71 16</v>
      </c>
      <c r="G108" s="85" t="str">
        <f>IF(E108="N/A","N/A",VLOOKUP(E108,UniFormat!$A$9:$F$817,6,FALSE))</f>
        <v>N/A</v>
      </c>
      <c r="H108" s="43" t="s">
        <v>17</v>
      </c>
    </row>
    <row r="109" spans="1:8" x14ac:dyDescent="0.25">
      <c r="A109" s="43" t="s">
        <v>15737</v>
      </c>
      <c r="B109" s="43" t="s">
        <v>2225</v>
      </c>
      <c r="C109" s="45">
        <v>4</v>
      </c>
      <c r="D109" s="43" t="s">
        <v>39040</v>
      </c>
      <c r="E109" s="46" t="s">
        <v>17</v>
      </c>
      <c r="F109" s="43" t="str">
        <f t="shared" si="1"/>
        <v>01 71 23</v>
      </c>
      <c r="G109" s="85" t="str">
        <f>IF(E109="N/A","N/A",VLOOKUP(E109,UniFormat!$A$9:$F$817,6,FALSE))</f>
        <v>N/A</v>
      </c>
      <c r="H109" s="43" t="s">
        <v>17</v>
      </c>
    </row>
    <row r="110" spans="1:8" x14ac:dyDescent="0.25">
      <c r="A110" s="43" t="s">
        <v>15738</v>
      </c>
      <c r="B110" s="43" t="s">
        <v>2227</v>
      </c>
      <c r="C110" s="45">
        <v>5</v>
      </c>
      <c r="D110" s="43" t="s">
        <v>39040</v>
      </c>
      <c r="E110" s="46" t="s">
        <v>17</v>
      </c>
      <c r="F110" s="43" t="str">
        <f t="shared" si="1"/>
        <v>01 71 23.13</v>
      </c>
      <c r="G110" s="85" t="str">
        <f>IF(E110="N/A","N/A",VLOOKUP(E110,UniFormat!$A$9:$F$817,6,FALSE))</f>
        <v>N/A</v>
      </c>
      <c r="H110" s="43" t="s">
        <v>17</v>
      </c>
    </row>
    <row r="111" spans="1:8" x14ac:dyDescent="0.25">
      <c r="A111" s="43" t="s">
        <v>15739</v>
      </c>
      <c r="B111" s="43" t="s">
        <v>2229</v>
      </c>
      <c r="C111" s="45">
        <v>5</v>
      </c>
      <c r="D111" s="43" t="s">
        <v>39040</v>
      </c>
      <c r="E111" s="46" t="s">
        <v>17</v>
      </c>
      <c r="F111" s="43" t="str">
        <f t="shared" si="1"/>
        <v>01 71 23.16</v>
      </c>
      <c r="G111" s="85" t="str">
        <f>IF(E111="N/A","N/A",VLOOKUP(E111,UniFormat!$A$9:$F$817,6,FALSE))</f>
        <v>N/A</v>
      </c>
      <c r="H111" s="43" t="s">
        <v>17</v>
      </c>
    </row>
    <row r="112" spans="1:8" x14ac:dyDescent="0.25">
      <c r="A112" s="43" t="s">
        <v>15740</v>
      </c>
      <c r="B112" s="43" t="s">
        <v>2231</v>
      </c>
      <c r="C112" s="45">
        <v>4</v>
      </c>
      <c r="D112" s="43" t="s">
        <v>39040</v>
      </c>
      <c r="E112" s="46" t="s">
        <v>17</v>
      </c>
      <c r="F112" s="43" t="str">
        <f t="shared" si="1"/>
        <v>01 71 33</v>
      </c>
      <c r="G112" s="85" t="str">
        <f>IF(E112="N/A","N/A",VLOOKUP(E112,UniFormat!$A$9:$F$817,6,FALSE))</f>
        <v>N/A</v>
      </c>
      <c r="H112" s="43" t="s">
        <v>17</v>
      </c>
    </row>
    <row r="113" spans="1:8" x14ac:dyDescent="0.25">
      <c r="A113" s="43" t="s">
        <v>15741</v>
      </c>
      <c r="B113" s="43" t="s">
        <v>1848</v>
      </c>
      <c r="C113" s="45">
        <v>3</v>
      </c>
      <c r="D113" s="43" t="s">
        <v>39040</v>
      </c>
      <c r="E113" s="46" t="s">
        <v>1847</v>
      </c>
      <c r="F113" s="43" t="str">
        <f t="shared" si="1"/>
        <v>01 73 00</v>
      </c>
      <c r="G113" s="85" t="str">
        <f>IF(E113="N/A","N/A",VLOOKUP(E113,UniFormat!$A$9:$F$817,6,FALSE))</f>
        <v>N/A</v>
      </c>
      <c r="H113" s="43" t="s">
        <v>17</v>
      </c>
    </row>
    <row r="114" spans="1:8" x14ac:dyDescent="0.25">
      <c r="A114" s="43" t="s">
        <v>15742</v>
      </c>
      <c r="B114" s="43" t="s">
        <v>2233</v>
      </c>
      <c r="C114" s="45">
        <v>4</v>
      </c>
      <c r="D114" s="43" t="s">
        <v>39040</v>
      </c>
      <c r="E114" s="46" t="s">
        <v>17</v>
      </c>
      <c r="F114" s="43" t="str">
        <f t="shared" si="1"/>
        <v>01 73 13</v>
      </c>
      <c r="G114" s="85" t="str">
        <f>IF(E114="N/A","N/A",VLOOKUP(E114,UniFormat!$A$9:$F$817,6,FALSE))</f>
        <v>N/A</v>
      </c>
      <c r="H114" s="43" t="s">
        <v>17</v>
      </c>
    </row>
    <row r="115" spans="1:8" x14ac:dyDescent="0.25">
      <c r="A115" s="43" t="s">
        <v>15743</v>
      </c>
      <c r="B115" s="43" t="s">
        <v>2235</v>
      </c>
      <c r="C115" s="45">
        <v>4</v>
      </c>
      <c r="D115" s="43" t="s">
        <v>39040</v>
      </c>
      <c r="E115" s="46" t="s">
        <v>17</v>
      </c>
      <c r="F115" s="43" t="str">
        <f t="shared" si="1"/>
        <v>01 73 16</v>
      </c>
      <c r="G115" s="85" t="str">
        <f>IF(E115="N/A","N/A",VLOOKUP(E115,UniFormat!$A$9:$F$817,6,FALSE))</f>
        <v>N/A</v>
      </c>
      <c r="H115" s="43" t="s">
        <v>17</v>
      </c>
    </row>
    <row r="116" spans="1:8" x14ac:dyDescent="0.25">
      <c r="A116" s="43" t="s">
        <v>15744</v>
      </c>
      <c r="B116" s="43" t="s">
        <v>2237</v>
      </c>
      <c r="C116" s="45">
        <v>4</v>
      </c>
      <c r="D116" s="43" t="s">
        <v>39040</v>
      </c>
      <c r="E116" s="46" t="s">
        <v>17</v>
      </c>
      <c r="F116" s="43" t="str">
        <f t="shared" si="1"/>
        <v>01 73 19</v>
      </c>
      <c r="G116" s="85" t="str">
        <f>IF(E116="N/A","N/A",VLOOKUP(E116,UniFormat!$A$9:$F$817,6,FALSE))</f>
        <v>N/A</v>
      </c>
      <c r="H116" s="43" t="s">
        <v>17</v>
      </c>
    </row>
    <row r="117" spans="1:8" x14ac:dyDescent="0.25">
      <c r="A117" s="43" t="s">
        <v>15745</v>
      </c>
      <c r="B117" s="43" t="s">
        <v>2239</v>
      </c>
      <c r="C117" s="45">
        <v>4</v>
      </c>
      <c r="D117" s="43" t="s">
        <v>39040</v>
      </c>
      <c r="E117" s="46" t="s">
        <v>17</v>
      </c>
      <c r="F117" s="43" t="str">
        <f t="shared" si="1"/>
        <v>01 73 23</v>
      </c>
      <c r="G117" s="85" t="str">
        <f>IF(E117="N/A","N/A",VLOOKUP(E117,UniFormat!$A$9:$F$817,6,FALSE))</f>
        <v>N/A</v>
      </c>
      <c r="H117" s="43" t="s">
        <v>17</v>
      </c>
    </row>
    <row r="118" spans="1:8" x14ac:dyDescent="0.25">
      <c r="A118" s="43" t="s">
        <v>15746</v>
      </c>
      <c r="B118" s="43" t="s">
        <v>2241</v>
      </c>
      <c r="C118" s="45">
        <v>4</v>
      </c>
      <c r="D118" s="43" t="s">
        <v>39040</v>
      </c>
      <c r="E118" s="46" t="s">
        <v>17</v>
      </c>
      <c r="F118" s="43" t="str">
        <f t="shared" si="1"/>
        <v>01 73 26</v>
      </c>
      <c r="G118" s="85" t="str">
        <f>IF(E118="N/A","N/A",VLOOKUP(E118,UniFormat!$A$9:$F$817,6,FALSE))</f>
        <v>N/A</v>
      </c>
      <c r="H118" s="43" t="s">
        <v>17</v>
      </c>
    </row>
    <row r="119" spans="1:8" x14ac:dyDescent="0.25">
      <c r="A119" s="43" t="s">
        <v>15747</v>
      </c>
      <c r="B119" s="43" t="s">
        <v>2243</v>
      </c>
      <c r="C119" s="45">
        <v>4</v>
      </c>
      <c r="D119" s="43" t="s">
        <v>39040</v>
      </c>
      <c r="E119" s="46" t="s">
        <v>17</v>
      </c>
      <c r="F119" s="43" t="str">
        <f t="shared" si="1"/>
        <v>01 73 29</v>
      </c>
      <c r="G119" s="85" t="str">
        <f>IF(E119="N/A","N/A",VLOOKUP(E119,UniFormat!$A$9:$F$817,6,FALSE))</f>
        <v>N/A</v>
      </c>
      <c r="H119" s="43" t="s">
        <v>17</v>
      </c>
    </row>
    <row r="120" spans="1:8" x14ac:dyDescent="0.25">
      <c r="A120" s="43" t="s">
        <v>15748</v>
      </c>
      <c r="B120" s="43" t="s">
        <v>1851</v>
      </c>
      <c r="C120" s="45">
        <v>3</v>
      </c>
      <c r="D120" s="43" t="s">
        <v>39040</v>
      </c>
      <c r="E120" s="46" t="s">
        <v>1850</v>
      </c>
      <c r="F120" s="43" t="str">
        <f t="shared" si="1"/>
        <v>01 74 00</v>
      </c>
      <c r="G120" s="85" t="str">
        <f>IF(E120="N/A","N/A",VLOOKUP(E120,UniFormat!$A$9:$F$817,6,FALSE))</f>
        <v>N/A</v>
      </c>
      <c r="H120" s="43" t="s">
        <v>17</v>
      </c>
    </row>
    <row r="121" spans="1:8" x14ac:dyDescent="0.25">
      <c r="A121" s="43" t="s">
        <v>15749</v>
      </c>
      <c r="B121" s="43" t="s">
        <v>2245</v>
      </c>
      <c r="C121" s="45">
        <v>4</v>
      </c>
      <c r="D121" s="43" t="s">
        <v>39040</v>
      </c>
      <c r="E121" s="46" t="s">
        <v>17</v>
      </c>
      <c r="F121" s="43" t="str">
        <f t="shared" si="1"/>
        <v>01 74 13</v>
      </c>
      <c r="G121" s="85" t="str">
        <f>IF(E121="N/A","N/A",VLOOKUP(E121,UniFormat!$A$9:$F$817,6,FALSE))</f>
        <v>N/A</v>
      </c>
      <c r="H121" s="43" t="s">
        <v>17</v>
      </c>
    </row>
    <row r="122" spans="1:8" x14ac:dyDescent="0.25">
      <c r="A122" s="43" t="s">
        <v>15750</v>
      </c>
      <c r="B122" s="43" t="s">
        <v>2247</v>
      </c>
      <c r="C122" s="45">
        <v>4</v>
      </c>
      <c r="D122" s="43" t="s">
        <v>39040</v>
      </c>
      <c r="E122" s="46" t="s">
        <v>17</v>
      </c>
      <c r="F122" s="43" t="str">
        <f t="shared" si="1"/>
        <v>01 74 16</v>
      </c>
      <c r="G122" s="85" t="str">
        <f>IF(E122="N/A","N/A",VLOOKUP(E122,UniFormat!$A$9:$F$817,6,FALSE))</f>
        <v>N/A</v>
      </c>
      <c r="H122" s="43" t="s">
        <v>17</v>
      </c>
    </row>
    <row r="123" spans="1:8" x14ac:dyDescent="0.25">
      <c r="A123" s="43" t="s">
        <v>15751</v>
      </c>
      <c r="B123" s="43" t="s">
        <v>2249</v>
      </c>
      <c r="C123" s="45">
        <v>4</v>
      </c>
      <c r="D123" s="43" t="s">
        <v>39040</v>
      </c>
      <c r="E123" s="46" t="s">
        <v>17</v>
      </c>
      <c r="F123" s="43" t="str">
        <f t="shared" si="1"/>
        <v>01 74 19</v>
      </c>
      <c r="G123" s="85" t="str">
        <f>IF(E123="N/A","N/A",VLOOKUP(E123,UniFormat!$A$9:$F$817,6,FALSE))</f>
        <v>N/A</v>
      </c>
      <c r="H123" s="43" t="s">
        <v>17</v>
      </c>
    </row>
    <row r="124" spans="1:8" x14ac:dyDescent="0.25">
      <c r="A124" s="43" t="s">
        <v>15752</v>
      </c>
      <c r="B124" s="43" t="s">
        <v>2251</v>
      </c>
      <c r="C124" s="45">
        <v>4</v>
      </c>
      <c r="D124" s="43" t="s">
        <v>39040</v>
      </c>
      <c r="E124" s="46" t="s">
        <v>17</v>
      </c>
      <c r="F124" s="43" t="str">
        <f t="shared" si="1"/>
        <v>01 74 23</v>
      </c>
      <c r="G124" s="85" t="str">
        <f>IF(E124="N/A","N/A",VLOOKUP(E124,UniFormat!$A$9:$F$817,6,FALSE))</f>
        <v>N/A</v>
      </c>
      <c r="H124" s="43" t="s">
        <v>17</v>
      </c>
    </row>
    <row r="125" spans="1:8" x14ac:dyDescent="0.25">
      <c r="A125" s="43" t="s">
        <v>15753</v>
      </c>
      <c r="B125" s="43" t="s">
        <v>1854</v>
      </c>
      <c r="C125" s="45">
        <v>3</v>
      </c>
      <c r="D125" s="43" t="s">
        <v>39040</v>
      </c>
      <c r="E125" s="46" t="s">
        <v>1853</v>
      </c>
      <c r="F125" s="43" t="str">
        <f t="shared" si="1"/>
        <v>01 75 00</v>
      </c>
      <c r="G125" s="85" t="str">
        <f>IF(E125="N/A","N/A",VLOOKUP(E125,UniFormat!$A$9:$F$817,6,FALSE))</f>
        <v>N/A</v>
      </c>
      <c r="H125" s="43" t="s">
        <v>17</v>
      </c>
    </row>
    <row r="126" spans="1:8" x14ac:dyDescent="0.25">
      <c r="A126" s="43" t="s">
        <v>15754</v>
      </c>
      <c r="B126" s="43" t="s">
        <v>2253</v>
      </c>
      <c r="C126" s="45">
        <v>4</v>
      </c>
      <c r="D126" s="43" t="s">
        <v>39040</v>
      </c>
      <c r="E126" s="46" t="s">
        <v>17</v>
      </c>
      <c r="F126" s="43" t="str">
        <f t="shared" si="1"/>
        <v>01 75 13</v>
      </c>
      <c r="G126" s="85" t="str">
        <f>IF(E126="N/A","N/A",VLOOKUP(E126,UniFormat!$A$9:$F$817,6,FALSE))</f>
        <v>N/A</v>
      </c>
      <c r="H126" s="43" t="s">
        <v>17</v>
      </c>
    </row>
    <row r="127" spans="1:8" x14ac:dyDescent="0.25">
      <c r="A127" s="43" t="s">
        <v>15755</v>
      </c>
      <c r="B127" s="43" t="s">
        <v>2255</v>
      </c>
      <c r="C127" s="45">
        <v>4</v>
      </c>
      <c r="D127" s="43" t="s">
        <v>39040</v>
      </c>
      <c r="E127" s="46" t="s">
        <v>17</v>
      </c>
      <c r="F127" s="43" t="str">
        <f t="shared" si="1"/>
        <v>01 75 16</v>
      </c>
      <c r="G127" s="85" t="str">
        <f>IF(E127="N/A","N/A",VLOOKUP(E127,UniFormat!$A$9:$F$817,6,FALSE))</f>
        <v>N/A</v>
      </c>
      <c r="H127" s="43" t="s">
        <v>17</v>
      </c>
    </row>
    <row r="128" spans="1:8" x14ac:dyDescent="0.25">
      <c r="A128" s="43" t="s">
        <v>15756</v>
      </c>
      <c r="B128" s="43" t="s">
        <v>1857</v>
      </c>
      <c r="C128" s="45">
        <v>3</v>
      </c>
      <c r="D128" s="43" t="s">
        <v>39040</v>
      </c>
      <c r="E128" s="46" t="s">
        <v>1856</v>
      </c>
      <c r="F128" s="43" t="str">
        <f t="shared" si="1"/>
        <v>01 76 00</v>
      </c>
      <c r="G128" s="85" t="str">
        <f>IF(E128="N/A","N/A",VLOOKUP(E128,UniFormat!$A$9:$F$817,6,FALSE))</f>
        <v>N/A</v>
      </c>
      <c r="H128" s="43" t="s">
        <v>17</v>
      </c>
    </row>
    <row r="129" spans="1:8" x14ac:dyDescent="0.25">
      <c r="A129" s="43" t="s">
        <v>15757</v>
      </c>
      <c r="B129" s="43" t="s">
        <v>1860</v>
      </c>
      <c r="C129" s="45">
        <v>3</v>
      </c>
      <c r="D129" s="43" t="s">
        <v>39040</v>
      </c>
      <c r="E129" s="46" t="s">
        <v>1859</v>
      </c>
      <c r="F129" s="43" t="str">
        <f t="shared" si="1"/>
        <v>01 77 00</v>
      </c>
      <c r="G129" s="85" t="str">
        <f>IF(E129="N/A","N/A",VLOOKUP(E129,UniFormat!$A$9:$F$817,6,FALSE))</f>
        <v>N/A</v>
      </c>
      <c r="H129" s="43" t="s">
        <v>17</v>
      </c>
    </row>
    <row r="130" spans="1:8" x14ac:dyDescent="0.25">
      <c r="A130" s="43" t="s">
        <v>15758</v>
      </c>
      <c r="B130" s="43" t="s">
        <v>2257</v>
      </c>
      <c r="C130" s="45">
        <v>4</v>
      </c>
      <c r="D130" s="43" t="s">
        <v>39040</v>
      </c>
      <c r="E130" s="46" t="s">
        <v>17</v>
      </c>
      <c r="F130" s="43" t="str">
        <f t="shared" si="1"/>
        <v>01 77 13</v>
      </c>
      <c r="G130" s="85" t="str">
        <f>IF(E130="N/A","N/A",VLOOKUP(E130,UniFormat!$A$9:$F$817,6,FALSE))</f>
        <v>N/A</v>
      </c>
      <c r="H130" s="43" t="s">
        <v>17</v>
      </c>
    </row>
    <row r="131" spans="1:8" x14ac:dyDescent="0.25">
      <c r="A131" s="43" t="s">
        <v>15759</v>
      </c>
      <c r="B131" s="43" t="s">
        <v>2259</v>
      </c>
      <c r="C131" s="45">
        <v>4</v>
      </c>
      <c r="D131" s="43" t="s">
        <v>39040</v>
      </c>
      <c r="E131" s="46" t="s">
        <v>17</v>
      </c>
      <c r="F131" s="43" t="str">
        <f t="shared" si="1"/>
        <v>01 77 16</v>
      </c>
      <c r="G131" s="85" t="str">
        <f>IF(E131="N/A","N/A",VLOOKUP(E131,UniFormat!$A$9:$F$817,6,FALSE))</f>
        <v>N/A</v>
      </c>
      <c r="H131" s="43" t="s">
        <v>17</v>
      </c>
    </row>
    <row r="132" spans="1:8" x14ac:dyDescent="0.25">
      <c r="A132" s="43" t="s">
        <v>15760</v>
      </c>
      <c r="B132" s="43" t="s">
        <v>2261</v>
      </c>
      <c r="C132" s="45">
        <v>4</v>
      </c>
      <c r="D132" s="43" t="s">
        <v>39040</v>
      </c>
      <c r="E132" s="46" t="s">
        <v>17</v>
      </c>
      <c r="F132" s="43" t="str">
        <f t="shared" si="1"/>
        <v>01 77 19</v>
      </c>
      <c r="G132" s="85" t="str">
        <f>IF(E132="N/A","N/A",VLOOKUP(E132,UniFormat!$A$9:$F$817,6,FALSE))</f>
        <v>N/A</v>
      </c>
      <c r="H132" s="43" t="s">
        <v>17</v>
      </c>
    </row>
    <row r="133" spans="1:8" x14ac:dyDescent="0.25">
      <c r="A133" s="43" t="s">
        <v>15761</v>
      </c>
      <c r="B133" s="43" t="s">
        <v>1863</v>
      </c>
      <c r="C133" s="45">
        <v>3</v>
      </c>
      <c r="D133" s="43" t="s">
        <v>39040</v>
      </c>
      <c r="E133" s="46" t="s">
        <v>1862</v>
      </c>
      <c r="F133" s="43" t="str">
        <f t="shared" si="1"/>
        <v>01 78 00</v>
      </c>
      <c r="G133" s="85" t="str">
        <f>IF(E133="N/A","N/A",VLOOKUP(E133,UniFormat!$A$9:$F$817,6,FALSE))</f>
        <v>N/A</v>
      </c>
      <c r="H133" s="43" t="s">
        <v>17</v>
      </c>
    </row>
    <row r="134" spans="1:8" x14ac:dyDescent="0.25">
      <c r="A134" s="43" t="s">
        <v>15762</v>
      </c>
      <c r="B134" s="43" t="s">
        <v>2263</v>
      </c>
      <c r="C134" s="45">
        <v>4</v>
      </c>
      <c r="D134" s="43" t="s">
        <v>39040</v>
      </c>
      <c r="E134" s="46" t="s">
        <v>17</v>
      </c>
      <c r="F134" s="43" t="str">
        <f t="shared" si="1"/>
        <v>01 78 13</v>
      </c>
      <c r="G134" s="85" t="str">
        <f>IF(E134="N/A","N/A",VLOOKUP(E134,UniFormat!$A$9:$F$817,6,FALSE))</f>
        <v>N/A</v>
      </c>
      <c r="H134" s="43" t="s">
        <v>17</v>
      </c>
    </row>
    <row r="135" spans="1:8" x14ac:dyDescent="0.25">
      <c r="A135" s="43" t="s">
        <v>15763</v>
      </c>
      <c r="B135" s="43" t="s">
        <v>2265</v>
      </c>
      <c r="C135" s="45">
        <v>4</v>
      </c>
      <c r="D135" s="43" t="s">
        <v>39040</v>
      </c>
      <c r="E135" s="46" t="s">
        <v>17</v>
      </c>
      <c r="F135" s="43" t="str">
        <f t="shared" si="1"/>
        <v>01 78 19</v>
      </c>
      <c r="G135" s="85" t="str">
        <f>IF(E135="N/A","N/A",VLOOKUP(E135,UniFormat!$A$9:$F$817,6,FALSE))</f>
        <v>N/A</v>
      </c>
      <c r="H135" s="43" t="s">
        <v>17</v>
      </c>
    </row>
    <row r="136" spans="1:8" x14ac:dyDescent="0.25">
      <c r="A136" s="43" t="s">
        <v>15764</v>
      </c>
      <c r="B136" s="43" t="s">
        <v>2267</v>
      </c>
      <c r="C136" s="45">
        <v>4</v>
      </c>
      <c r="D136" s="43" t="s">
        <v>39040</v>
      </c>
      <c r="E136" s="46" t="s">
        <v>17</v>
      </c>
      <c r="F136" s="43" t="str">
        <f t="shared" si="1"/>
        <v>01 78 23</v>
      </c>
      <c r="G136" s="85" t="str">
        <f>IF(E136="N/A","N/A",VLOOKUP(E136,UniFormat!$A$9:$F$817,6,FALSE))</f>
        <v>N/A</v>
      </c>
      <c r="H136" s="43" t="s">
        <v>17</v>
      </c>
    </row>
    <row r="137" spans="1:8" x14ac:dyDescent="0.25">
      <c r="A137" s="43" t="s">
        <v>15765</v>
      </c>
      <c r="B137" s="43" t="s">
        <v>2269</v>
      </c>
      <c r="C137" s="45">
        <v>5</v>
      </c>
      <c r="D137" s="43" t="s">
        <v>39040</v>
      </c>
      <c r="E137" s="46" t="s">
        <v>17</v>
      </c>
      <c r="F137" s="43" t="str">
        <f t="shared" si="1"/>
        <v>01 78 23.13</v>
      </c>
      <c r="G137" s="85" t="str">
        <f>IF(E137="N/A","N/A",VLOOKUP(E137,UniFormat!$A$9:$F$817,6,FALSE))</f>
        <v>N/A</v>
      </c>
      <c r="H137" s="43" t="s">
        <v>17</v>
      </c>
    </row>
    <row r="138" spans="1:8" x14ac:dyDescent="0.25">
      <c r="A138" s="43" t="s">
        <v>15766</v>
      </c>
      <c r="B138" s="43" t="s">
        <v>2271</v>
      </c>
      <c r="C138" s="45">
        <v>5</v>
      </c>
      <c r="D138" s="43" t="s">
        <v>39040</v>
      </c>
      <c r="E138" s="46" t="s">
        <v>17</v>
      </c>
      <c r="F138" s="43" t="str">
        <f t="shared" ref="F138:F201" si="2">IF(LEN(A138)=11,RIGHT(A138,8),CONCATENATE(MID(A138,4,8),".",RIGHT(A138,2)))</f>
        <v>01 78 23.16</v>
      </c>
      <c r="G138" s="85" t="str">
        <f>IF(E138="N/A","N/A",VLOOKUP(E138,UniFormat!$A$9:$F$817,6,FALSE))</f>
        <v>N/A</v>
      </c>
      <c r="H138" s="43" t="s">
        <v>17</v>
      </c>
    </row>
    <row r="139" spans="1:8" x14ac:dyDescent="0.25">
      <c r="A139" s="43" t="s">
        <v>15767</v>
      </c>
      <c r="B139" s="43" t="s">
        <v>2273</v>
      </c>
      <c r="C139" s="45">
        <v>5</v>
      </c>
      <c r="D139" s="43" t="s">
        <v>39040</v>
      </c>
      <c r="E139" s="46" t="s">
        <v>17</v>
      </c>
      <c r="F139" s="43" t="str">
        <f t="shared" si="2"/>
        <v>01 78 23.19</v>
      </c>
      <c r="G139" s="85" t="str">
        <f>IF(E139="N/A","N/A",VLOOKUP(E139,UniFormat!$A$9:$F$817,6,FALSE))</f>
        <v>N/A</v>
      </c>
      <c r="H139" s="43" t="s">
        <v>17</v>
      </c>
    </row>
    <row r="140" spans="1:8" x14ac:dyDescent="0.25">
      <c r="A140" s="43" t="s">
        <v>15768</v>
      </c>
      <c r="B140" s="43" t="s">
        <v>2275</v>
      </c>
      <c r="C140" s="45">
        <v>4</v>
      </c>
      <c r="D140" s="43" t="s">
        <v>39040</v>
      </c>
      <c r="E140" s="46" t="s">
        <v>17</v>
      </c>
      <c r="F140" s="43" t="str">
        <f t="shared" si="2"/>
        <v>01 78 29</v>
      </c>
      <c r="G140" s="85" t="str">
        <f>IF(E140="N/A","N/A",VLOOKUP(E140,UniFormat!$A$9:$F$817,6,FALSE))</f>
        <v>N/A</v>
      </c>
      <c r="H140" s="43" t="s">
        <v>17</v>
      </c>
    </row>
    <row r="141" spans="1:8" x14ac:dyDescent="0.25">
      <c r="A141" s="43" t="s">
        <v>15769</v>
      </c>
      <c r="B141" s="43" t="s">
        <v>2277</v>
      </c>
      <c r="C141" s="45">
        <v>4</v>
      </c>
      <c r="D141" s="43" t="s">
        <v>39040</v>
      </c>
      <c r="E141" s="46" t="s">
        <v>17</v>
      </c>
      <c r="F141" s="43" t="str">
        <f t="shared" si="2"/>
        <v>01 78 33</v>
      </c>
      <c r="G141" s="85" t="str">
        <f>IF(E141="N/A","N/A",VLOOKUP(E141,UniFormat!$A$9:$F$817,6,FALSE))</f>
        <v>N/A</v>
      </c>
      <c r="H141" s="43" t="s">
        <v>17</v>
      </c>
    </row>
    <row r="142" spans="1:8" x14ac:dyDescent="0.25">
      <c r="A142" s="43" t="s">
        <v>15770</v>
      </c>
      <c r="B142" s="43" t="s">
        <v>2279</v>
      </c>
      <c r="C142" s="45">
        <v>4</v>
      </c>
      <c r="D142" s="43" t="s">
        <v>39040</v>
      </c>
      <c r="E142" s="46" t="s">
        <v>17</v>
      </c>
      <c r="F142" s="43" t="str">
        <f t="shared" si="2"/>
        <v>01 78 36</v>
      </c>
      <c r="G142" s="85" t="str">
        <f>IF(E142="N/A","N/A",VLOOKUP(E142,UniFormat!$A$9:$F$817,6,FALSE))</f>
        <v>N/A</v>
      </c>
      <c r="H142" s="43" t="s">
        <v>17</v>
      </c>
    </row>
    <row r="143" spans="1:8" x14ac:dyDescent="0.25">
      <c r="A143" s="43" t="s">
        <v>15771</v>
      </c>
      <c r="B143" s="43" t="s">
        <v>2281</v>
      </c>
      <c r="C143" s="45">
        <v>4</v>
      </c>
      <c r="D143" s="43" t="s">
        <v>39040</v>
      </c>
      <c r="E143" s="46" t="s">
        <v>17</v>
      </c>
      <c r="F143" s="43" t="str">
        <f t="shared" si="2"/>
        <v>01 78 39</v>
      </c>
      <c r="G143" s="85" t="str">
        <f>IF(E143="N/A","N/A",VLOOKUP(E143,UniFormat!$A$9:$F$817,6,FALSE))</f>
        <v>N/A</v>
      </c>
      <c r="H143" s="43" t="s">
        <v>17</v>
      </c>
    </row>
    <row r="144" spans="1:8" x14ac:dyDescent="0.25">
      <c r="A144" s="43" t="s">
        <v>15772</v>
      </c>
      <c r="B144" s="43" t="s">
        <v>2283</v>
      </c>
      <c r="C144" s="45">
        <v>4</v>
      </c>
      <c r="D144" s="43" t="s">
        <v>39040</v>
      </c>
      <c r="E144" s="46" t="s">
        <v>17</v>
      </c>
      <c r="F144" s="43" t="str">
        <f t="shared" si="2"/>
        <v>01 78 43</v>
      </c>
      <c r="G144" s="85" t="str">
        <f>IF(E144="N/A","N/A",VLOOKUP(E144,UniFormat!$A$9:$F$817,6,FALSE))</f>
        <v>N/A</v>
      </c>
      <c r="H144" s="43" t="s">
        <v>17</v>
      </c>
    </row>
    <row r="145" spans="1:8" x14ac:dyDescent="0.25">
      <c r="A145" s="43" t="s">
        <v>15773</v>
      </c>
      <c r="B145" s="43" t="s">
        <v>2285</v>
      </c>
      <c r="C145" s="45">
        <v>4</v>
      </c>
      <c r="D145" s="43" t="s">
        <v>39040</v>
      </c>
      <c r="E145" s="46" t="s">
        <v>17</v>
      </c>
      <c r="F145" s="43" t="str">
        <f t="shared" si="2"/>
        <v>01 78 46</v>
      </c>
      <c r="G145" s="85" t="str">
        <f>IF(E145="N/A","N/A",VLOOKUP(E145,UniFormat!$A$9:$F$817,6,FALSE))</f>
        <v>N/A</v>
      </c>
      <c r="H145" s="43" t="s">
        <v>17</v>
      </c>
    </row>
    <row r="146" spans="1:8" x14ac:dyDescent="0.25">
      <c r="A146" s="43" t="s">
        <v>15774</v>
      </c>
      <c r="B146" s="43" t="s">
        <v>2287</v>
      </c>
      <c r="C146" s="45">
        <v>4</v>
      </c>
      <c r="D146" s="43" t="s">
        <v>39040</v>
      </c>
      <c r="E146" s="46" t="s">
        <v>17</v>
      </c>
      <c r="F146" s="43" t="str">
        <f t="shared" si="2"/>
        <v>01 78 53</v>
      </c>
      <c r="G146" s="85" t="str">
        <f>IF(E146="N/A","N/A",VLOOKUP(E146,UniFormat!$A$9:$F$817,6,FALSE))</f>
        <v>N/A</v>
      </c>
      <c r="H146" s="43" t="s">
        <v>17</v>
      </c>
    </row>
    <row r="147" spans="1:8" x14ac:dyDescent="0.25">
      <c r="A147" s="43" t="s">
        <v>15775</v>
      </c>
      <c r="B147" s="43" t="s">
        <v>1866</v>
      </c>
      <c r="C147" s="45">
        <v>3</v>
      </c>
      <c r="D147" s="43" t="s">
        <v>39040</v>
      </c>
      <c r="E147" s="46" t="s">
        <v>1865</v>
      </c>
      <c r="F147" s="43" t="str">
        <f t="shared" si="2"/>
        <v>01 79 00</v>
      </c>
      <c r="G147" s="85" t="str">
        <f>IF(E147="N/A","N/A",VLOOKUP(E147,UniFormat!$A$9:$F$817,6,FALSE))</f>
        <v>N/A</v>
      </c>
      <c r="H147" s="43" t="s">
        <v>17</v>
      </c>
    </row>
    <row r="148" spans="1:8" x14ac:dyDescent="0.25">
      <c r="A148" s="43" t="s">
        <v>15776</v>
      </c>
      <c r="B148" s="43" t="s">
        <v>1869</v>
      </c>
      <c r="C148" s="45">
        <v>3</v>
      </c>
      <c r="D148" s="43" t="s">
        <v>39040</v>
      </c>
      <c r="E148" s="46" t="s">
        <v>1868</v>
      </c>
      <c r="F148" s="43" t="str">
        <f t="shared" si="2"/>
        <v>01 90 00</v>
      </c>
      <c r="G148" s="85" t="str">
        <f>IF(E148="N/A","N/A",VLOOKUP(E148,UniFormat!$A$9:$F$817,6,FALSE))</f>
        <v>N/A</v>
      </c>
      <c r="H148" s="43" t="s">
        <v>17</v>
      </c>
    </row>
    <row r="149" spans="1:8" x14ac:dyDescent="0.25">
      <c r="A149" s="43" t="s">
        <v>15777</v>
      </c>
      <c r="B149" s="43" t="s">
        <v>1872</v>
      </c>
      <c r="C149" s="45">
        <v>3</v>
      </c>
      <c r="D149" s="43" t="s">
        <v>39040</v>
      </c>
      <c r="E149" s="46" t="s">
        <v>1871</v>
      </c>
      <c r="F149" s="43" t="str">
        <f t="shared" si="2"/>
        <v>01 91 00</v>
      </c>
      <c r="G149" s="85" t="str">
        <f>IF(E149="N/A","N/A",VLOOKUP(E149,UniFormat!$A$9:$F$817,6,FALSE))</f>
        <v>N/A</v>
      </c>
      <c r="H149" s="43" t="s">
        <v>17</v>
      </c>
    </row>
    <row r="150" spans="1:8" x14ac:dyDescent="0.25">
      <c r="A150" s="43" t="s">
        <v>15778</v>
      </c>
      <c r="B150" s="43" t="s">
        <v>2289</v>
      </c>
      <c r="C150" s="45">
        <v>4</v>
      </c>
      <c r="D150" s="43" t="s">
        <v>39040</v>
      </c>
      <c r="E150" s="46" t="s">
        <v>17</v>
      </c>
      <c r="F150" s="43" t="str">
        <f t="shared" si="2"/>
        <v>01 91 13</v>
      </c>
      <c r="G150" s="85" t="str">
        <f>IF(E150="N/A","N/A",VLOOKUP(E150,UniFormat!$A$9:$F$817,6,FALSE))</f>
        <v>N/A</v>
      </c>
      <c r="H150" s="43" t="s">
        <v>17</v>
      </c>
    </row>
    <row r="151" spans="1:8" x14ac:dyDescent="0.25">
      <c r="A151" s="43" t="s">
        <v>15779</v>
      </c>
      <c r="B151" s="43" t="s">
        <v>2291</v>
      </c>
      <c r="C151" s="45">
        <v>4</v>
      </c>
      <c r="D151" s="43" t="s">
        <v>39040</v>
      </c>
      <c r="E151" s="46" t="s">
        <v>17</v>
      </c>
      <c r="F151" s="43" t="str">
        <f t="shared" si="2"/>
        <v>01 91 16</v>
      </c>
      <c r="G151" s="85" t="str">
        <f>IF(E151="N/A","N/A",VLOOKUP(E151,UniFormat!$A$9:$F$817,6,FALSE))</f>
        <v>N/A</v>
      </c>
      <c r="H151" s="43" t="s">
        <v>17</v>
      </c>
    </row>
    <row r="152" spans="1:8" x14ac:dyDescent="0.25">
      <c r="A152" s="43" t="s">
        <v>15780</v>
      </c>
      <c r="B152" s="43" t="s">
        <v>2293</v>
      </c>
      <c r="C152" s="45">
        <v>5</v>
      </c>
      <c r="D152" s="43" t="s">
        <v>39040</v>
      </c>
      <c r="E152" s="46" t="s">
        <v>17</v>
      </c>
      <c r="F152" s="43" t="str">
        <f t="shared" si="2"/>
        <v>01 91 16.13</v>
      </c>
      <c r="G152" s="85" t="str">
        <f>IF(E152="N/A","N/A",VLOOKUP(E152,UniFormat!$A$9:$F$817,6,FALSE))</f>
        <v>N/A</v>
      </c>
      <c r="H152" s="43" t="s">
        <v>17</v>
      </c>
    </row>
    <row r="153" spans="1:8" x14ac:dyDescent="0.25">
      <c r="A153" s="43" t="s">
        <v>15781</v>
      </c>
      <c r="B153" s="43" t="s">
        <v>2295</v>
      </c>
      <c r="C153" s="45">
        <v>5</v>
      </c>
      <c r="D153" s="43" t="s">
        <v>39040</v>
      </c>
      <c r="E153" s="46" t="s">
        <v>17</v>
      </c>
      <c r="F153" s="43" t="str">
        <f t="shared" si="2"/>
        <v>01 91 16.53</v>
      </c>
      <c r="G153" s="85" t="str">
        <f>IF(E153="N/A","N/A",VLOOKUP(E153,UniFormat!$A$9:$F$817,6,FALSE))</f>
        <v>N/A</v>
      </c>
      <c r="H153" s="43" t="s">
        <v>17</v>
      </c>
    </row>
    <row r="154" spans="1:8" x14ac:dyDescent="0.25">
      <c r="A154" s="43" t="s">
        <v>15782</v>
      </c>
      <c r="B154" s="43" t="s">
        <v>2297</v>
      </c>
      <c r="C154" s="45">
        <v>4</v>
      </c>
      <c r="D154" s="43" t="s">
        <v>39040</v>
      </c>
      <c r="E154" s="46" t="s">
        <v>17</v>
      </c>
      <c r="F154" s="43" t="str">
        <f t="shared" si="2"/>
        <v>01 91 19</v>
      </c>
      <c r="G154" s="85" t="str">
        <f>IF(E154="N/A","N/A",VLOOKUP(E154,UniFormat!$A$9:$F$817,6,FALSE))</f>
        <v>N/A</v>
      </c>
      <c r="H154" s="43" t="s">
        <v>17</v>
      </c>
    </row>
    <row r="155" spans="1:8" x14ac:dyDescent="0.25">
      <c r="A155" s="43" t="s">
        <v>15783</v>
      </c>
      <c r="B155" s="43" t="s">
        <v>2299</v>
      </c>
      <c r="C155" s="45">
        <v>5</v>
      </c>
      <c r="D155" s="43" t="s">
        <v>39040</v>
      </c>
      <c r="E155" s="46" t="s">
        <v>17</v>
      </c>
      <c r="F155" s="43" t="str">
        <f t="shared" si="2"/>
        <v>01 91 19.13</v>
      </c>
      <c r="G155" s="85" t="str">
        <f>IF(E155="N/A","N/A",VLOOKUP(E155,UniFormat!$A$9:$F$817,6,FALSE))</f>
        <v>N/A</v>
      </c>
      <c r="H155" s="43" t="s">
        <v>17</v>
      </c>
    </row>
    <row r="156" spans="1:8" x14ac:dyDescent="0.25">
      <c r="A156" s="43" t="s">
        <v>15784</v>
      </c>
      <c r="B156" s="43" t="s">
        <v>2301</v>
      </c>
      <c r="C156" s="45">
        <v>5</v>
      </c>
      <c r="D156" s="43" t="s">
        <v>39040</v>
      </c>
      <c r="E156" s="46" t="s">
        <v>17</v>
      </c>
      <c r="F156" s="43" t="str">
        <f t="shared" si="2"/>
        <v>01 91 19.43</v>
      </c>
      <c r="G156" s="85" t="str">
        <f>IF(E156="N/A","N/A",VLOOKUP(E156,UniFormat!$A$9:$F$817,6,FALSE))</f>
        <v>N/A</v>
      </c>
      <c r="H156" s="43" t="s">
        <v>17</v>
      </c>
    </row>
    <row r="157" spans="1:8" x14ac:dyDescent="0.25">
      <c r="A157" s="43" t="s">
        <v>15785</v>
      </c>
      <c r="B157" s="43" t="s">
        <v>2303</v>
      </c>
      <c r="C157" s="45">
        <v>5</v>
      </c>
      <c r="D157" s="43" t="s">
        <v>39040</v>
      </c>
      <c r="E157" s="46" t="s">
        <v>17</v>
      </c>
      <c r="F157" s="43" t="str">
        <f t="shared" si="2"/>
        <v>01 91 19.73</v>
      </c>
      <c r="G157" s="85" t="str">
        <f>IF(E157="N/A","N/A",VLOOKUP(E157,UniFormat!$A$9:$F$817,6,FALSE))</f>
        <v>N/A</v>
      </c>
      <c r="H157" s="43" t="s">
        <v>17</v>
      </c>
    </row>
    <row r="158" spans="1:8" x14ac:dyDescent="0.25">
      <c r="A158" s="43" t="s">
        <v>15786</v>
      </c>
      <c r="B158" s="43" t="s">
        <v>2305</v>
      </c>
      <c r="C158" s="45">
        <v>4</v>
      </c>
      <c r="D158" s="43" t="s">
        <v>39040</v>
      </c>
      <c r="E158" s="46" t="s">
        <v>17</v>
      </c>
      <c r="F158" s="43" t="str">
        <f t="shared" si="2"/>
        <v>01 91 23</v>
      </c>
      <c r="G158" s="85" t="str">
        <f>IF(E158="N/A","N/A",VLOOKUP(E158,UniFormat!$A$9:$F$817,6,FALSE))</f>
        <v>N/A</v>
      </c>
      <c r="H158" s="43" t="s">
        <v>17</v>
      </c>
    </row>
    <row r="159" spans="1:8" x14ac:dyDescent="0.25">
      <c r="A159" s="43" t="s">
        <v>15787</v>
      </c>
      <c r="B159" s="43" t="s">
        <v>2307</v>
      </c>
      <c r="C159" s="45">
        <v>5</v>
      </c>
      <c r="D159" s="43" t="s">
        <v>39040</v>
      </c>
      <c r="E159" s="46" t="s">
        <v>17</v>
      </c>
      <c r="F159" s="43" t="str">
        <f t="shared" si="2"/>
        <v>01 91 23.13</v>
      </c>
      <c r="G159" s="85" t="str">
        <f>IF(E159="N/A","N/A",VLOOKUP(E159,UniFormat!$A$9:$F$817,6,FALSE))</f>
        <v>N/A</v>
      </c>
      <c r="H159" s="43" t="s">
        <v>17</v>
      </c>
    </row>
    <row r="160" spans="1:8" x14ac:dyDescent="0.25">
      <c r="A160" s="43" t="s">
        <v>15788</v>
      </c>
      <c r="B160" s="43" t="s">
        <v>2309</v>
      </c>
      <c r="C160" s="45">
        <v>5</v>
      </c>
      <c r="D160" s="43" t="s">
        <v>39040</v>
      </c>
      <c r="E160" s="46" t="s">
        <v>17</v>
      </c>
      <c r="F160" s="43" t="str">
        <f t="shared" si="2"/>
        <v>01 91 23.43</v>
      </c>
      <c r="G160" s="85" t="str">
        <f>IF(E160="N/A","N/A",VLOOKUP(E160,UniFormat!$A$9:$F$817,6,FALSE))</f>
        <v>N/A</v>
      </c>
      <c r="H160" s="43" t="s">
        <v>17</v>
      </c>
    </row>
    <row r="161" spans="1:8" x14ac:dyDescent="0.25">
      <c r="A161" s="43" t="s">
        <v>15789</v>
      </c>
      <c r="B161" s="43" t="s">
        <v>2311</v>
      </c>
      <c r="C161" s="45">
        <v>5</v>
      </c>
      <c r="D161" s="43" t="s">
        <v>39040</v>
      </c>
      <c r="E161" s="46" t="s">
        <v>17</v>
      </c>
      <c r="F161" s="43" t="str">
        <f t="shared" si="2"/>
        <v>01 91 23.73</v>
      </c>
      <c r="G161" s="85" t="str">
        <f>IF(E161="N/A","N/A",VLOOKUP(E161,UniFormat!$A$9:$F$817,6,FALSE))</f>
        <v>N/A</v>
      </c>
      <c r="H161" s="43" t="s">
        <v>17</v>
      </c>
    </row>
    <row r="162" spans="1:8" x14ac:dyDescent="0.25">
      <c r="A162" s="43" t="s">
        <v>15790</v>
      </c>
      <c r="B162" s="43" t="s">
        <v>1875</v>
      </c>
      <c r="C162" s="45">
        <v>3</v>
      </c>
      <c r="D162" s="43" t="s">
        <v>39040</v>
      </c>
      <c r="E162" s="46" t="s">
        <v>1874</v>
      </c>
      <c r="F162" s="43" t="str">
        <f t="shared" si="2"/>
        <v>01 92 00</v>
      </c>
      <c r="G162" s="85" t="str">
        <f>IF(E162="N/A","N/A",VLOOKUP(E162,UniFormat!$A$9:$F$817,6,FALSE))</f>
        <v>N/A</v>
      </c>
      <c r="H162" s="43" t="s">
        <v>17</v>
      </c>
    </row>
    <row r="163" spans="1:8" x14ac:dyDescent="0.25">
      <c r="A163" s="43" t="s">
        <v>15791</v>
      </c>
      <c r="B163" s="43" t="s">
        <v>2313</v>
      </c>
      <c r="C163" s="45">
        <v>4</v>
      </c>
      <c r="D163" s="43" t="s">
        <v>39040</v>
      </c>
      <c r="E163" s="46" t="s">
        <v>17</v>
      </c>
      <c r="F163" s="43" t="str">
        <f t="shared" si="2"/>
        <v>01 92 13</v>
      </c>
      <c r="G163" s="85" t="str">
        <f>IF(E163="N/A","N/A",VLOOKUP(E163,UniFormat!$A$9:$F$817,6,FALSE))</f>
        <v>N/A</v>
      </c>
      <c r="H163" s="43" t="s">
        <v>17</v>
      </c>
    </row>
    <row r="164" spans="1:8" x14ac:dyDescent="0.25">
      <c r="A164" s="43" t="s">
        <v>15792</v>
      </c>
      <c r="B164" s="43" t="s">
        <v>1878</v>
      </c>
      <c r="C164" s="45">
        <v>3</v>
      </c>
      <c r="D164" s="43" t="s">
        <v>39040</v>
      </c>
      <c r="E164" s="46" t="s">
        <v>1877</v>
      </c>
      <c r="F164" s="43" t="str">
        <f t="shared" si="2"/>
        <v>01 93 00</v>
      </c>
      <c r="G164" s="85" t="str">
        <f>IF(E164="N/A","N/A",VLOOKUP(E164,UniFormat!$A$9:$F$817,6,FALSE))</f>
        <v>N/A</v>
      </c>
      <c r="H164" s="43" t="s">
        <v>17</v>
      </c>
    </row>
    <row r="165" spans="1:8" x14ac:dyDescent="0.25">
      <c r="A165" s="43" t="s">
        <v>15793</v>
      </c>
      <c r="B165" s="43" t="s">
        <v>2315</v>
      </c>
      <c r="C165" s="45">
        <v>4</v>
      </c>
      <c r="D165" s="43" t="s">
        <v>39040</v>
      </c>
      <c r="E165" s="46" t="s">
        <v>17</v>
      </c>
      <c r="F165" s="43" t="str">
        <f t="shared" si="2"/>
        <v>01 93 13</v>
      </c>
      <c r="G165" s="85" t="str">
        <f>IF(E165="N/A","N/A",VLOOKUP(E165,UniFormat!$A$9:$F$817,6,FALSE))</f>
        <v>N/A</v>
      </c>
      <c r="H165" s="43" t="s">
        <v>17</v>
      </c>
    </row>
    <row r="166" spans="1:8" x14ac:dyDescent="0.25">
      <c r="A166" s="43" t="s">
        <v>15794</v>
      </c>
      <c r="B166" s="43" t="s">
        <v>2317</v>
      </c>
      <c r="C166" s="45">
        <v>4</v>
      </c>
      <c r="D166" s="43" t="s">
        <v>39040</v>
      </c>
      <c r="E166" s="46" t="s">
        <v>17</v>
      </c>
      <c r="F166" s="43" t="str">
        <f t="shared" si="2"/>
        <v>01 93 16</v>
      </c>
      <c r="G166" s="85" t="str">
        <f>IF(E166="N/A","N/A",VLOOKUP(E166,UniFormat!$A$9:$F$817,6,FALSE))</f>
        <v>N/A</v>
      </c>
      <c r="H166" s="43" t="s">
        <v>17</v>
      </c>
    </row>
    <row r="167" spans="1:8" x14ac:dyDescent="0.25">
      <c r="A167" s="43" t="s">
        <v>15795</v>
      </c>
      <c r="B167" s="43" t="s">
        <v>1881</v>
      </c>
      <c r="C167" s="45">
        <v>3</v>
      </c>
      <c r="D167" s="43" t="s">
        <v>39040</v>
      </c>
      <c r="E167" s="46" t="s">
        <v>1880</v>
      </c>
      <c r="F167" s="43" t="str">
        <f t="shared" si="2"/>
        <v>01 94 00</v>
      </c>
      <c r="G167" s="85" t="str">
        <f>IF(E167="N/A","N/A",VLOOKUP(E167,UniFormat!$A$9:$F$817,6,FALSE))</f>
        <v>N/A</v>
      </c>
      <c r="H167" s="43" t="s">
        <v>17</v>
      </c>
    </row>
    <row r="168" spans="1:8" x14ac:dyDescent="0.25">
      <c r="A168" s="43" t="s">
        <v>15796</v>
      </c>
      <c r="B168" s="43" t="s">
        <v>2319</v>
      </c>
      <c r="C168" s="45">
        <v>4</v>
      </c>
      <c r="D168" s="43" t="s">
        <v>39040</v>
      </c>
      <c r="E168" s="46" t="s">
        <v>17</v>
      </c>
      <c r="F168" s="43" t="str">
        <f t="shared" si="2"/>
        <v>01 94 13</v>
      </c>
      <c r="G168" s="85" t="str">
        <f>IF(E168="N/A","N/A",VLOOKUP(E168,UniFormat!$A$9:$F$817,6,FALSE))</f>
        <v>N/A</v>
      </c>
      <c r="H168" s="43" t="s">
        <v>17</v>
      </c>
    </row>
    <row r="169" spans="1:8" x14ac:dyDescent="0.25">
      <c r="A169" s="43" t="s">
        <v>15797</v>
      </c>
      <c r="B169" s="43" t="s">
        <v>57</v>
      </c>
      <c r="C169" s="45">
        <v>2</v>
      </c>
      <c r="D169" s="43" t="s">
        <v>39040</v>
      </c>
      <c r="E169" s="46">
        <v>1040</v>
      </c>
      <c r="F169" s="43" t="str">
        <f t="shared" si="2"/>
        <v>02 00 00</v>
      </c>
      <c r="G169" s="85" t="str">
        <f>IF(E169="N/A","N/A",VLOOKUP(E169,UniFormat!$A$9:$F$817,6,FALSE))</f>
        <v>N/A</v>
      </c>
      <c r="H169" s="43" t="s">
        <v>17</v>
      </c>
    </row>
    <row r="170" spans="1:8" x14ac:dyDescent="0.25">
      <c r="A170" s="43" t="s">
        <v>15798</v>
      </c>
      <c r="B170" s="43" t="s">
        <v>2321</v>
      </c>
      <c r="C170" s="45">
        <v>5</v>
      </c>
      <c r="D170" s="43" t="s">
        <v>39040</v>
      </c>
      <c r="E170" s="46" t="s">
        <v>17</v>
      </c>
      <c r="F170" s="43" t="str">
        <f t="shared" si="2"/>
        <v>02 41 19.19</v>
      </c>
      <c r="G170" s="85" t="str">
        <f>IF(E170="N/A","N/A",VLOOKUP(E170,UniFormat!$A$9:$F$817,6,FALSE))</f>
        <v>N/A</v>
      </c>
      <c r="H170" s="43" t="s">
        <v>17</v>
      </c>
    </row>
    <row r="171" spans="1:8" x14ac:dyDescent="0.25">
      <c r="A171" s="43" t="s">
        <v>15799</v>
      </c>
      <c r="B171" s="43" t="s">
        <v>2323</v>
      </c>
      <c r="C171" s="45">
        <v>3</v>
      </c>
      <c r="D171" s="43" t="s">
        <v>39040</v>
      </c>
      <c r="E171" s="46" t="s">
        <v>17</v>
      </c>
      <c r="F171" s="43" t="str">
        <f t="shared" si="2"/>
        <v>02 01 00</v>
      </c>
      <c r="G171" s="85" t="str">
        <f>IF(E171="N/A","N/A",VLOOKUP(E171,UniFormat!$A$9:$F$817,6,FALSE))</f>
        <v>N/A</v>
      </c>
      <c r="H171" s="43" t="s">
        <v>17</v>
      </c>
    </row>
    <row r="172" spans="1:8" x14ac:dyDescent="0.25">
      <c r="A172" s="43" t="s">
        <v>15800</v>
      </c>
      <c r="B172" s="43" t="s">
        <v>2325</v>
      </c>
      <c r="C172" s="45">
        <v>4</v>
      </c>
      <c r="D172" s="43" t="s">
        <v>39040</v>
      </c>
      <c r="E172" s="46" t="s">
        <v>17</v>
      </c>
      <c r="F172" s="43" t="str">
        <f t="shared" si="2"/>
        <v>02 01 50</v>
      </c>
      <c r="G172" s="85" t="str">
        <f>IF(E172="N/A","N/A",VLOOKUP(E172,UniFormat!$A$9:$F$817,6,FALSE))</f>
        <v>N/A</v>
      </c>
      <c r="H172" s="43" t="s">
        <v>17</v>
      </c>
    </row>
    <row r="173" spans="1:8" x14ac:dyDescent="0.25">
      <c r="A173" s="43" t="s">
        <v>15801</v>
      </c>
      <c r="B173" s="43" t="s">
        <v>2327</v>
      </c>
      <c r="C173" s="45">
        <v>4</v>
      </c>
      <c r="D173" s="43" t="s">
        <v>39040</v>
      </c>
      <c r="E173" s="46" t="s">
        <v>17</v>
      </c>
      <c r="F173" s="43" t="str">
        <f t="shared" si="2"/>
        <v>02 01 65</v>
      </c>
      <c r="G173" s="85" t="str">
        <f>IF(E173="N/A","N/A",VLOOKUP(E173,UniFormat!$A$9:$F$817,6,FALSE))</f>
        <v>N/A</v>
      </c>
      <c r="H173" s="43" t="s">
        <v>17</v>
      </c>
    </row>
    <row r="174" spans="1:8" x14ac:dyDescent="0.25">
      <c r="A174" s="43" t="s">
        <v>15802</v>
      </c>
      <c r="B174" s="43" t="s">
        <v>2329</v>
      </c>
      <c r="C174" s="45">
        <v>4</v>
      </c>
      <c r="D174" s="43" t="s">
        <v>39040</v>
      </c>
      <c r="E174" s="46" t="s">
        <v>17</v>
      </c>
      <c r="F174" s="43" t="str">
        <f t="shared" si="2"/>
        <v>02 01 80</v>
      </c>
      <c r="G174" s="85" t="str">
        <f>IF(E174="N/A","N/A",VLOOKUP(E174,UniFormat!$A$9:$F$817,6,FALSE))</f>
        <v>N/A</v>
      </c>
      <c r="H174" s="43" t="s">
        <v>17</v>
      </c>
    </row>
    <row r="175" spans="1:8" x14ac:dyDescent="0.25">
      <c r="A175" s="43" t="s">
        <v>15803</v>
      </c>
      <c r="B175" s="43" t="s">
        <v>2331</v>
      </c>
      <c r="C175" s="45">
        <v>4</v>
      </c>
      <c r="D175" s="43" t="s">
        <v>39040</v>
      </c>
      <c r="E175" s="46" t="s">
        <v>17</v>
      </c>
      <c r="F175" s="43" t="str">
        <f t="shared" si="2"/>
        <v>02 01 86</v>
      </c>
      <c r="G175" s="85" t="str">
        <f>IF(E175="N/A","N/A",VLOOKUP(E175,UniFormat!$A$9:$F$817,6,FALSE))</f>
        <v>N/A</v>
      </c>
      <c r="H175" s="43" t="s">
        <v>17</v>
      </c>
    </row>
    <row r="176" spans="1:8" x14ac:dyDescent="0.25">
      <c r="A176" s="43" t="s">
        <v>15804</v>
      </c>
      <c r="B176" s="43" t="s">
        <v>2333</v>
      </c>
      <c r="C176" s="45">
        <v>3</v>
      </c>
      <c r="D176" s="43" t="s">
        <v>39040</v>
      </c>
      <c r="E176" s="46" t="s">
        <v>17</v>
      </c>
      <c r="F176" s="43" t="str">
        <f t="shared" si="2"/>
        <v>02 05 00</v>
      </c>
      <c r="G176" s="85" t="str">
        <f>IF(E176="N/A","N/A",VLOOKUP(E176,UniFormat!$A$9:$F$817,6,FALSE))</f>
        <v>N/A</v>
      </c>
      <c r="H176" s="43" t="s">
        <v>17</v>
      </c>
    </row>
    <row r="177" spans="1:8" x14ac:dyDescent="0.25">
      <c r="A177" s="43" t="s">
        <v>15805</v>
      </c>
      <c r="B177" s="43" t="s">
        <v>2335</v>
      </c>
      <c r="C177" s="45">
        <v>4</v>
      </c>
      <c r="D177" s="43" t="s">
        <v>39040</v>
      </c>
      <c r="E177" s="46" t="s">
        <v>17</v>
      </c>
      <c r="F177" s="43" t="str">
        <f t="shared" si="2"/>
        <v>02 05 19</v>
      </c>
      <c r="G177" s="85" t="str">
        <f>IF(E177="N/A","N/A",VLOOKUP(E177,UniFormat!$A$9:$F$817,6,FALSE))</f>
        <v>N/A</v>
      </c>
      <c r="H177" s="43" t="s">
        <v>17</v>
      </c>
    </row>
    <row r="178" spans="1:8" x14ac:dyDescent="0.25">
      <c r="A178" s="43" t="s">
        <v>15806</v>
      </c>
      <c r="B178" s="43" t="s">
        <v>2337</v>
      </c>
      <c r="C178" s="45">
        <v>5</v>
      </c>
      <c r="D178" s="43" t="s">
        <v>39040</v>
      </c>
      <c r="E178" s="46" t="s">
        <v>17</v>
      </c>
      <c r="F178" s="43" t="str">
        <f t="shared" si="2"/>
        <v>02 05 19.13</v>
      </c>
      <c r="G178" s="85" t="str">
        <f>IF(E178="N/A","N/A",VLOOKUP(E178,UniFormat!$A$9:$F$817,6,FALSE))</f>
        <v>N/A</v>
      </c>
      <c r="H178" s="43" t="s">
        <v>17</v>
      </c>
    </row>
    <row r="179" spans="1:8" x14ac:dyDescent="0.25">
      <c r="A179" s="43" t="s">
        <v>15807</v>
      </c>
      <c r="B179" s="43" t="s">
        <v>2339</v>
      </c>
      <c r="C179" s="45">
        <v>5</v>
      </c>
      <c r="D179" s="43" t="s">
        <v>39040</v>
      </c>
      <c r="E179" s="46" t="s">
        <v>17</v>
      </c>
      <c r="F179" s="43" t="str">
        <f t="shared" si="2"/>
        <v>02 05 19.16</v>
      </c>
      <c r="G179" s="85" t="str">
        <f>IF(E179="N/A","N/A",VLOOKUP(E179,UniFormat!$A$9:$F$817,6,FALSE))</f>
        <v>N/A</v>
      </c>
      <c r="H179" s="43" t="s">
        <v>17</v>
      </c>
    </row>
    <row r="180" spans="1:8" x14ac:dyDescent="0.25">
      <c r="A180" s="43" t="s">
        <v>15808</v>
      </c>
      <c r="B180" s="43" t="s">
        <v>2341</v>
      </c>
      <c r="C180" s="45">
        <v>5</v>
      </c>
      <c r="D180" s="43" t="s">
        <v>39040</v>
      </c>
      <c r="E180" s="46" t="s">
        <v>17</v>
      </c>
      <c r="F180" s="43" t="str">
        <f t="shared" si="2"/>
        <v>02 05 19.19</v>
      </c>
      <c r="G180" s="85" t="str">
        <f>IF(E180="N/A","N/A",VLOOKUP(E180,UniFormat!$A$9:$F$817,6,FALSE))</f>
        <v>N/A</v>
      </c>
      <c r="H180" s="43" t="s">
        <v>17</v>
      </c>
    </row>
    <row r="181" spans="1:8" x14ac:dyDescent="0.25">
      <c r="A181" s="43" t="s">
        <v>15809</v>
      </c>
      <c r="B181" s="43" t="s">
        <v>2343</v>
      </c>
      <c r="C181" s="45">
        <v>3</v>
      </c>
      <c r="D181" s="43" t="s">
        <v>39040</v>
      </c>
      <c r="E181" s="46" t="s">
        <v>17</v>
      </c>
      <c r="F181" s="43" t="str">
        <f t="shared" si="2"/>
        <v>02 08 00</v>
      </c>
      <c r="G181" s="85" t="str">
        <f>IF(E181="N/A","N/A",VLOOKUP(E181,UniFormat!$A$9:$F$817,6,FALSE))</f>
        <v>N/A</v>
      </c>
      <c r="H181" s="43" t="s">
        <v>17</v>
      </c>
    </row>
    <row r="182" spans="1:8" x14ac:dyDescent="0.25">
      <c r="A182" s="43" t="s">
        <v>15810</v>
      </c>
      <c r="B182" s="43" t="s">
        <v>60</v>
      </c>
      <c r="C182" s="45">
        <v>3</v>
      </c>
      <c r="D182" s="43" t="s">
        <v>39040</v>
      </c>
      <c r="E182" s="46" t="s">
        <v>59</v>
      </c>
      <c r="F182" s="43" t="str">
        <f t="shared" si="2"/>
        <v>02 20 00</v>
      </c>
      <c r="G182" s="85" t="str">
        <f>IF(E182="N/A","N/A",VLOOKUP(E182,UniFormat!$A$9:$F$817,6,FALSE))</f>
        <v>N/A</v>
      </c>
      <c r="H182" s="43" t="s">
        <v>17</v>
      </c>
    </row>
    <row r="183" spans="1:8" x14ac:dyDescent="0.25">
      <c r="A183" s="43" t="s">
        <v>15811</v>
      </c>
      <c r="B183" s="43" t="s">
        <v>2345</v>
      </c>
      <c r="C183" s="45">
        <v>3</v>
      </c>
      <c r="D183" s="43" t="s">
        <v>39040</v>
      </c>
      <c r="E183" s="46">
        <v>3040.35</v>
      </c>
      <c r="F183" s="43" t="str">
        <f t="shared" si="2"/>
        <v>02 21 00</v>
      </c>
      <c r="G183" s="85" t="str">
        <f>IF(E183="N/A","N/A",VLOOKUP(E183,UniFormat!$A$9:$F$817,6,FALSE))</f>
        <v>N/A</v>
      </c>
      <c r="H183" s="43" t="s">
        <v>17</v>
      </c>
    </row>
    <row r="184" spans="1:8" x14ac:dyDescent="0.25">
      <c r="A184" s="43" t="s">
        <v>15812</v>
      </c>
      <c r="B184" s="43" t="s">
        <v>2347</v>
      </c>
      <c r="C184" s="45">
        <v>4</v>
      </c>
      <c r="D184" s="43" t="s">
        <v>39040</v>
      </c>
      <c r="E184" s="46" t="s">
        <v>17</v>
      </c>
      <c r="F184" s="43" t="str">
        <f t="shared" si="2"/>
        <v>02 21 13</v>
      </c>
      <c r="G184" s="85" t="str">
        <f>IF(E184="N/A","N/A",VLOOKUP(E184,UniFormat!$A$9:$F$817,6,FALSE))</f>
        <v>N/A</v>
      </c>
      <c r="H184" s="43" t="s">
        <v>17</v>
      </c>
    </row>
    <row r="185" spans="1:8" x14ac:dyDescent="0.25">
      <c r="A185" s="43" t="s">
        <v>15813</v>
      </c>
      <c r="B185" s="43" t="s">
        <v>2349</v>
      </c>
      <c r="C185" s="45">
        <v>5</v>
      </c>
      <c r="D185" s="43" t="s">
        <v>39040</v>
      </c>
      <c r="E185" s="46" t="s">
        <v>17</v>
      </c>
      <c r="F185" s="43" t="str">
        <f t="shared" si="2"/>
        <v>02 21 13.13</v>
      </c>
      <c r="G185" s="85" t="str">
        <f>IF(E185="N/A","N/A",VLOOKUP(E185,UniFormat!$A$9:$F$817,6,FALSE))</f>
        <v>N/A</v>
      </c>
      <c r="H185" s="43" t="s">
        <v>17</v>
      </c>
    </row>
    <row r="186" spans="1:8" x14ac:dyDescent="0.25">
      <c r="A186" s="43" t="s">
        <v>15814</v>
      </c>
      <c r="B186" s="43" t="s">
        <v>2351</v>
      </c>
      <c r="C186" s="45">
        <v>5</v>
      </c>
      <c r="D186" s="43" t="s">
        <v>39040</v>
      </c>
      <c r="E186" s="46" t="s">
        <v>17</v>
      </c>
      <c r="F186" s="43" t="str">
        <f t="shared" si="2"/>
        <v>02 21 13.23</v>
      </c>
      <c r="G186" s="85" t="str">
        <f>IF(E186="N/A","N/A",VLOOKUP(E186,UniFormat!$A$9:$F$817,6,FALSE))</f>
        <v>N/A</v>
      </c>
      <c r="H186" s="43" t="s">
        <v>17</v>
      </c>
    </row>
    <row r="187" spans="1:8" x14ac:dyDescent="0.25">
      <c r="A187" s="43" t="s">
        <v>15815</v>
      </c>
      <c r="B187" s="43" t="s">
        <v>2353</v>
      </c>
      <c r="C187" s="45">
        <v>4</v>
      </c>
      <c r="D187" s="43" t="s">
        <v>39040</v>
      </c>
      <c r="E187" s="46" t="s">
        <v>17</v>
      </c>
      <c r="F187" s="43" t="str">
        <f t="shared" si="2"/>
        <v>02 21 16</v>
      </c>
      <c r="G187" s="85" t="str">
        <f>IF(E187="N/A","N/A",VLOOKUP(E187,UniFormat!$A$9:$F$817,6,FALSE))</f>
        <v>N/A</v>
      </c>
      <c r="H187" s="43" t="s">
        <v>17</v>
      </c>
    </row>
    <row r="188" spans="1:8" x14ac:dyDescent="0.25">
      <c r="A188" s="43" t="s">
        <v>15816</v>
      </c>
      <c r="B188" s="43" t="s">
        <v>2355</v>
      </c>
      <c r="C188" s="45">
        <v>3</v>
      </c>
      <c r="D188" s="43" t="s">
        <v>39040</v>
      </c>
      <c r="E188" s="46" t="s">
        <v>17</v>
      </c>
      <c r="F188" s="43" t="str">
        <f t="shared" si="2"/>
        <v>02 22 00</v>
      </c>
      <c r="G188" s="85" t="str">
        <f>IF(E188="N/A","N/A",VLOOKUP(E188,UniFormat!$A$9:$F$817,6,FALSE))</f>
        <v>N/A</v>
      </c>
      <c r="H188" s="43" t="s">
        <v>17</v>
      </c>
    </row>
    <row r="189" spans="1:8" x14ac:dyDescent="0.25">
      <c r="A189" s="43" t="s">
        <v>15817</v>
      </c>
      <c r="B189" s="43" t="s">
        <v>2357</v>
      </c>
      <c r="C189" s="45">
        <v>4</v>
      </c>
      <c r="D189" s="43" t="s">
        <v>39040</v>
      </c>
      <c r="E189" s="46" t="s">
        <v>17</v>
      </c>
      <c r="F189" s="43" t="str">
        <f t="shared" si="2"/>
        <v>02 22 13</v>
      </c>
      <c r="G189" s="85" t="str">
        <f>IF(E189="N/A","N/A",VLOOKUP(E189,UniFormat!$A$9:$F$817,6,FALSE))</f>
        <v>N/A</v>
      </c>
      <c r="H189" s="43" t="s">
        <v>17</v>
      </c>
    </row>
    <row r="190" spans="1:8" x14ac:dyDescent="0.25">
      <c r="A190" s="43" t="s">
        <v>15818</v>
      </c>
      <c r="B190" s="43" t="s">
        <v>2359</v>
      </c>
      <c r="C190" s="45">
        <v>4</v>
      </c>
      <c r="D190" s="43" t="s">
        <v>39040</v>
      </c>
      <c r="E190" s="46" t="s">
        <v>17</v>
      </c>
      <c r="F190" s="43" t="str">
        <f t="shared" si="2"/>
        <v xml:space="preserve">02 22 16.6 </v>
      </c>
      <c r="G190" s="85" t="str">
        <f>IF(E190="N/A","N/A",VLOOKUP(E190,UniFormat!$A$9:$F$817,6,FALSE))</f>
        <v>N/A</v>
      </c>
      <c r="H190" s="43" t="s">
        <v>17</v>
      </c>
    </row>
    <row r="191" spans="1:8" x14ac:dyDescent="0.25">
      <c r="A191" s="43" t="s">
        <v>15819</v>
      </c>
      <c r="B191" s="43" t="s">
        <v>2361</v>
      </c>
      <c r="C191" s="45">
        <v>4</v>
      </c>
      <c r="D191" s="43" t="s">
        <v>39040</v>
      </c>
      <c r="E191" s="46" t="s">
        <v>17</v>
      </c>
      <c r="F191" s="43" t="str">
        <f t="shared" si="2"/>
        <v>02 22 19</v>
      </c>
      <c r="G191" s="85" t="str">
        <f>IF(E191="N/A","N/A",VLOOKUP(E191,UniFormat!$A$9:$F$817,6,FALSE))</f>
        <v>N/A</v>
      </c>
      <c r="H191" s="43" t="s">
        <v>17</v>
      </c>
    </row>
    <row r="192" spans="1:8" x14ac:dyDescent="0.25">
      <c r="A192" s="43" t="s">
        <v>15820</v>
      </c>
      <c r="B192" s="43" t="s">
        <v>2363</v>
      </c>
      <c r="C192" s="45">
        <v>4</v>
      </c>
      <c r="D192" s="43" t="s">
        <v>39040</v>
      </c>
      <c r="E192" s="46" t="s">
        <v>17</v>
      </c>
      <c r="F192" s="43" t="str">
        <f t="shared" si="2"/>
        <v>02 22 23</v>
      </c>
      <c r="G192" s="85" t="str">
        <f>IF(E192="N/A","N/A",VLOOKUP(E192,UniFormat!$A$9:$F$817,6,FALSE))</f>
        <v>N/A</v>
      </c>
      <c r="H192" s="43" t="s">
        <v>17</v>
      </c>
    </row>
    <row r="193" spans="1:8" x14ac:dyDescent="0.25">
      <c r="A193" s="43" t="s">
        <v>15821</v>
      </c>
      <c r="B193" s="43" t="s">
        <v>2365</v>
      </c>
      <c r="C193" s="45">
        <v>3</v>
      </c>
      <c r="D193" s="43" t="s">
        <v>39040</v>
      </c>
      <c r="E193" s="46" t="s">
        <v>180</v>
      </c>
      <c r="F193" s="43" t="str">
        <f t="shared" si="2"/>
        <v>02 24 00</v>
      </c>
      <c r="G193" s="85" t="str">
        <f>IF(E193="N/A","N/A",VLOOKUP(E193,UniFormat!$A$9:$F$817,6,FALSE))</f>
        <v>N/A</v>
      </c>
      <c r="H193" s="43" t="s">
        <v>17</v>
      </c>
    </row>
    <row r="194" spans="1:8" x14ac:dyDescent="0.25">
      <c r="A194" s="43" t="s">
        <v>15822</v>
      </c>
      <c r="B194" s="43" t="s">
        <v>2367</v>
      </c>
      <c r="C194" s="45">
        <v>4</v>
      </c>
      <c r="D194" s="43" t="s">
        <v>39040</v>
      </c>
      <c r="E194" s="46" t="s">
        <v>17</v>
      </c>
      <c r="F194" s="43" t="str">
        <f t="shared" si="2"/>
        <v>02 24 13</v>
      </c>
      <c r="G194" s="85" t="str">
        <f>IF(E194="N/A","N/A",VLOOKUP(E194,UniFormat!$A$9:$F$817,6,FALSE))</f>
        <v>N/A</v>
      </c>
      <c r="H194" s="43" t="s">
        <v>17</v>
      </c>
    </row>
    <row r="195" spans="1:8" x14ac:dyDescent="0.25">
      <c r="A195" s="43" t="s">
        <v>15823</v>
      </c>
      <c r="B195" s="43" t="s">
        <v>2369</v>
      </c>
      <c r="C195" s="45">
        <v>5</v>
      </c>
      <c r="D195" s="43" t="s">
        <v>39040</v>
      </c>
      <c r="E195" s="46" t="s">
        <v>17</v>
      </c>
      <c r="F195" s="43" t="str">
        <f t="shared" si="2"/>
        <v>02 24 13.13</v>
      </c>
      <c r="G195" s="85" t="str">
        <f>IF(E195="N/A","N/A",VLOOKUP(E195,UniFormat!$A$9:$F$817,6,FALSE))</f>
        <v>N/A</v>
      </c>
      <c r="H195" s="43" t="s">
        <v>17</v>
      </c>
    </row>
    <row r="196" spans="1:8" x14ac:dyDescent="0.25">
      <c r="A196" s="43" t="s">
        <v>15824</v>
      </c>
      <c r="B196" s="43" t="s">
        <v>2371</v>
      </c>
      <c r="C196" s="45">
        <v>5</v>
      </c>
      <c r="D196" s="43" t="s">
        <v>39040</v>
      </c>
      <c r="E196" s="46" t="s">
        <v>17</v>
      </c>
      <c r="F196" s="43" t="str">
        <f t="shared" si="2"/>
        <v>02 24 13.43</v>
      </c>
      <c r="G196" s="85" t="str">
        <f>IF(E196="N/A","N/A",VLOOKUP(E196,UniFormat!$A$9:$F$817,6,FALSE))</f>
        <v>N/A</v>
      </c>
      <c r="H196" s="43" t="s">
        <v>17</v>
      </c>
    </row>
    <row r="197" spans="1:8" x14ac:dyDescent="0.25">
      <c r="A197" s="43" t="s">
        <v>15825</v>
      </c>
      <c r="B197" s="43" t="s">
        <v>2373</v>
      </c>
      <c r="C197" s="45">
        <v>5</v>
      </c>
      <c r="D197" s="43" t="s">
        <v>39040</v>
      </c>
      <c r="E197" s="46" t="s">
        <v>17</v>
      </c>
      <c r="F197" s="43" t="str">
        <f t="shared" si="2"/>
        <v>02 24 13.73</v>
      </c>
      <c r="G197" s="85" t="str">
        <f>IF(E197="N/A","N/A",VLOOKUP(E197,UniFormat!$A$9:$F$817,6,FALSE))</f>
        <v>N/A</v>
      </c>
      <c r="H197" s="43" t="s">
        <v>17</v>
      </c>
    </row>
    <row r="198" spans="1:8" x14ac:dyDescent="0.25">
      <c r="A198" s="43" t="s">
        <v>15826</v>
      </c>
      <c r="B198" s="43" t="s">
        <v>2375</v>
      </c>
      <c r="C198" s="45">
        <v>4</v>
      </c>
      <c r="D198" s="43" t="s">
        <v>39040</v>
      </c>
      <c r="E198" s="46" t="s">
        <v>17</v>
      </c>
      <c r="F198" s="43" t="str">
        <f t="shared" si="2"/>
        <v>02 24 23</v>
      </c>
      <c r="G198" s="85" t="str">
        <f>IF(E198="N/A","N/A",VLOOKUP(E198,UniFormat!$A$9:$F$817,6,FALSE))</f>
        <v>N/A</v>
      </c>
      <c r="H198" s="43" t="s">
        <v>17</v>
      </c>
    </row>
    <row r="199" spans="1:8" x14ac:dyDescent="0.25">
      <c r="A199" s="43" t="s">
        <v>15827</v>
      </c>
      <c r="B199" s="43" t="s">
        <v>2377</v>
      </c>
      <c r="C199" s="45">
        <v>4</v>
      </c>
      <c r="D199" s="43" t="s">
        <v>39040</v>
      </c>
      <c r="E199" s="46" t="s">
        <v>17</v>
      </c>
      <c r="F199" s="43" t="str">
        <f t="shared" si="2"/>
        <v>02 24 43</v>
      </c>
      <c r="G199" s="85" t="str">
        <f>IF(E199="N/A","N/A",VLOOKUP(E199,UniFormat!$A$9:$F$817,6,FALSE))</f>
        <v>N/A</v>
      </c>
      <c r="H199" s="43" t="s">
        <v>17</v>
      </c>
    </row>
    <row r="200" spans="1:8" x14ac:dyDescent="0.25">
      <c r="A200" s="43" t="s">
        <v>15828</v>
      </c>
      <c r="B200" s="43" t="s">
        <v>2379</v>
      </c>
      <c r="C200" s="45">
        <v>3</v>
      </c>
      <c r="D200" s="43" t="s">
        <v>39040</v>
      </c>
      <c r="E200" s="46">
        <v>3040.45</v>
      </c>
      <c r="F200" s="43" t="str">
        <f t="shared" si="2"/>
        <v>02 25 00</v>
      </c>
      <c r="G200" s="85" t="str">
        <f>IF(E200="N/A","N/A",VLOOKUP(E200,UniFormat!$A$9:$F$817,6,FALSE))</f>
        <v>N/A</v>
      </c>
      <c r="H200" s="43" t="s">
        <v>17</v>
      </c>
    </row>
    <row r="201" spans="1:8" x14ac:dyDescent="0.25">
      <c r="A201" s="43" t="s">
        <v>15829</v>
      </c>
      <c r="B201" s="43" t="s">
        <v>2381</v>
      </c>
      <c r="C201" s="45">
        <v>4</v>
      </c>
      <c r="D201" s="43" t="s">
        <v>39040</v>
      </c>
      <c r="E201" s="46" t="s">
        <v>17</v>
      </c>
      <c r="F201" s="43" t="str">
        <f t="shared" si="2"/>
        <v>02 25 16</v>
      </c>
      <c r="G201" s="85" t="str">
        <f>IF(E201="N/A","N/A",VLOOKUP(E201,UniFormat!$A$9:$F$817,6,FALSE))</f>
        <v>N/A</v>
      </c>
      <c r="H201" s="43" t="s">
        <v>17</v>
      </c>
    </row>
    <row r="202" spans="1:8" x14ac:dyDescent="0.25">
      <c r="A202" s="43" t="s">
        <v>15830</v>
      </c>
      <c r="B202" s="43" t="s">
        <v>2383</v>
      </c>
      <c r="C202" s="45">
        <v>5</v>
      </c>
      <c r="D202" s="43" t="s">
        <v>39040</v>
      </c>
      <c r="E202" s="46" t="s">
        <v>17</v>
      </c>
      <c r="F202" s="43" t="str">
        <f t="shared" ref="F202:F265" si="3">IF(LEN(A202)=11,RIGHT(A202,8),CONCATENATE(MID(A202,4,8),".",RIGHT(A202,2)))</f>
        <v>02 25 16.13</v>
      </c>
      <c r="G202" s="85" t="str">
        <f>IF(E202="N/A","N/A",VLOOKUP(E202,UniFormat!$A$9:$F$817,6,FALSE))</f>
        <v>N/A</v>
      </c>
      <c r="H202" s="43" t="s">
        <v>17</v>
      </c>
    </row>
    <row r="203" spans="1:8" x14ac:dyDescent="0.25">
      <c r="A203" s="43" t="s">
        <v>15831</v>
      </c>
      <c r="B203" s="43" t="s">
        <v>2385</v>
      </c>
      <c r="C203" s="45">
        <v>4</v>
      </c>
      <c r="D203" s="43" t="s">
        <v>39040</v>
      </c>
      <c r="E203" s="46" t="s">
        <v>17</v>
      </c>
      <c r="F203" s="43" t="str">
        <f t="shared" si="3"/>
        <v>02 25 19</v>
      </c>
      <c r="G203" s="85" t="str">
        <f>IF(E203="N/A","N/A",VLOOKUP(E203,UniFormat!$A$9:$F$817,6,FALSE))</f>
        <v>N/A</v>
      </c>
      <c r="H203" s="43" t="s">
        <v>17</v>
      </c>
    </row>
    <row r="204" spans="1:8" x14ac:dyDescent="0.25">
      <c r="A204" s="43" t="s">
        <v>15832</v>
      </c>
      <c r="B204" s="43" t="s">
        <v>2387</v>
      </c>
      <c r="C204" s="45">
        <v>5</v>
      </c>
      <c r="D204" s="43" t="s">
        <v>39040</v>
      </c>
      <c r="E204" s="46" t="s">
        <v>17</v>
      </c>
      <c r="F204" s="43" t="str">
        <f t="shared" si="3"/>
        <v>02 25 19.13</v>
      </c>
      <c r="G204" s="85" t="str">
        <f>IF(E204="N/A","N/A",VLOOKUP(E204,UniFormat!$A$9:$F$817,6,FALSE))</f>
        <v>N/A</v>
      </c>
      <c r="H204" s="43" t="s">
        <v>17</v>
      </c>
    </row>
    <row r="205" spans="1:8" x14ac:dyDescent="0.25">
      <c r="A205" s="43" t="s">
        <v>15833</v>
      </c>
      <c r="B205" s="43" t="s">
        <v>2389</v>
      </c>
      <c r="C205" s="45">
        <v>4</v>
      </c>
      <c r="D205" s="43" t="s">
        <v>39040</v>
      </c>
      <c r="E205" s="46" t="s">
        <v>17</v>
      </c>
      <c r="F205" s="43" t="str">
        <f t="shared" si="3"/>
        <v>02 25 23</v>
      </c>
      <c r="G205" s="85" t="str">
        <f>IF(E205="N/A","N/A",VLOOKUP(E205,UniFormat!$A$9:$F$817,6,FALSE))</f>
        <v>N/A</v>
      </c>
      <c r="H205" s="43" t="s">
        <v>17</v>
      </c>
    </row>
    <row r="206" spans="1:8" x14ac:dyDescent="0.25">
      <c r="A206" s="43" t="s">
        <v>15834</v>
      </c>
      <c r="B206" s="43" t="s">
        <v>2391</v>
      </c>
      <c r="C206" s="45">
        <v>5</v>
      </c>
      <c r="D206" s="43" t="s">
        <v>39040</v>
      </c>
      <c r="E206" s="46" t="s">
        <v>17</v>
      </c>
      <c r="F206" s="43" t="str">
        <f t="shared" si="3"/>
        <v>02 25 23.13</v>
      </c>
      <c r="G206" s="85" t="str">
        <f>IF(E206="N/A","N/A",VLOOKUP(E206,UniFormat!$A$9:$F$817,6,FALSE))</f>
        <v>N/A</v>
      </c>
      <c r="H206" s="43" t="s">
        <v>17</v>
      </c>
    </row>
    <row r="207" spans="1:8" x14ac:dyDescent="0.25">
      <c r="A207" s="43" t="s">
        <v>15835</v>
      </c>
      <c r="B207" s="43" t="s">
        <v>2393</v>
      </c>
      <c r="C207" s="45">
        <v>4</v>
      </c>
      <c r="D207" s="43" t="s">
        <v>39040</v>
      </c>
      <c r="E207" s="46" t="s">
        <v>17</v>
      </c>
      <c r="F207" s="43" t="str">
        <f t="shared" si="3"/>
        <v>02 25 26</v>
      </c>
      <c r="G207" s="85" t="str">
        <f>IF(E207="N/A","N/A",VLOOKUP(E207,UniFormat!$A$9:$F$817,6,FALSE))</f>
        <v>N/A</v>
      </c>
      <c r="H207" s="43" t="s">
        <v>17</v>
      </c>
    </row>
    <row r="208" spans="1:8" x14ac:dyDescent="0.25">
      <c r="A208" s="43" t="s">
        <v>15836</v>
      </c>
      <c r="B208" s="43" t="s">
        <v>2395</v>
      </c>
      <c r="C208" s="45">
        <v>4</v>
      </c>
      <c r="D208" s="43" t="s">
        <v>39040</v>
      </c>
      <c r="E208" s="46" t="s">
        <v>17</v>
      </c>
      <c r="F208" s="43" t="str">
        <f t="shared" si="3"/>
        <v>02 25 29</v>
      </c>
      <c r="G208" s="85" t="str">
        <f>IF(E208="N/A","N/A",VLOOKUP(E208,UniFormat!$A$9:$F$817,6,FALSE))</f>
        <v>N/A</v>
      </c>
      <c r="H208" s="43" t="s">
        <v>17</v>
      </c>
    </row>
    <row r="209" spans="1:8" x14ac:dyDescent="0.25">
      <c r="A209" s="43" t="s">
        <v>15837</v>
      </c>
      <c r="B209" s="43" t="s">
        <v>2397</v>
      </c>
      <c r="C209" s="45">
        <v>5</v>
      </c>
      <c r="D209" s="43" t="s">
        <v>39040</v>
      </c>
      <c r="E209" s="46" t="s">
        <v>17</v>
      </c>
      <c r="F209" s="43" t="str">
        <f t="shared" si="3"/>
        <v>02 25 29.13</v>
      </c>
      <c r="G209" s="85" t="str">
        <f>IF(E209="N/A","N/A",VLOOKUP(E209,UniFormat!$A$9:$F$817,6,FALSE))</f>
        <v>N/A</v>
      </c>
      <c r="H209" s="43" t="s">
        <v>17</v>
      </c>
    </row>
    <row r="210" spans="1:8" x14ac:dyDescent="0.25">
      <c r="A210" s="43" t="s">
        <v>15838</v>
      </c>
      <c r="B210" s="43" t="s">
        <v>2399</v>
      </c>
      <c r="C210" s="45">
        <v>5</v>
      </c>
      <c r="D210" s="43" t="s">
        <v>39040</v>
      </c>
      <c r="E210" s="46" t="s">
        <v>17</v>
      </c>
      <c r="F210" s="43" t="str">
        <f t="shared" si="3"/>
        <v>02 25 29.23</v>
      </c>
      <c r="G210" s="85" t="str">
        <f>IF(E210="N/A","N/A",VLOOKUP(E210,UniFormat!$A$9:$F$817,6,FALSE))</f>
        <v>N/A</v>
      </c>
      <c r="H210" s="43" t="s">
        <v>17</v>
      </c>
    </row>
    <row r="211" spans="1:8" x14ac:dyDescent="0.25">
      <c r="A211" s="43" t="s">
        <v>15839</v>
      </c>
      <c r="B211" s="43" t="s">
        <v>2401</v>
      </c>
      <c r="C211" s="45">
        <v>3</v>
      </c>
      <c r="D211" s="43" t="s">
        <v>39040</v>
      </c>
      <c r="E211" s="46" t="s">
        <v>185</v>
      </c>
      <c r="F211" s="43" t="str">
        <f t="shared" si="3"/>
        <v>02 26 00</v>
      </c>
      <c r="G211" s="85" t="str">
        <f>IF(E211="N/A","N/A",VLOOKUP(E211,UniFormat!$A$9:$F$817,6,FALSE))</f>
        <v>N/A</v>
      </c>
      <c r="H211" s="43" t="s">
        <v>17</v>
      </c>
    </row>
    <row r="212" spans="1:8" x14ac:dyDescent="0.25">
      <c r="A212" s="43" t="s">
        <v>15840</v>
      </c>
      <c r="B212" s="43" t="s">
        <v>2403</v>
      </c>
      <c r="C212" s="45">
        <v>4</v>
      </c>
      <c r="D212" s="43" t="s">
        <v>39040</v>
      </c>
      <c r="E212" s="46" t="s">
        <v>17</v>
      </c>
      <c r="F212" s="43" t="str">
        <f t="shared" si="3"/>
        <v>02 26 23</v>
      </c>
      <c r="G212" s="85" t="str">
        <f>IF(E212="N/A","N/A",VLOOKUP(E212,UniFormat!$A$9:$F$817,6,FALSE))</f>
        <v>N/A</v>
      </c>
      <c r="H212" s="43" t="s">
        <v>17</v>
      </c>
    </row>
    <row r="213" spans="1:8" x14ac:dyDescent="0.25">
      <c r="A213" s="43" t="s">
        <v>15841</v>
      </c>
      <c r="B213" s="43" t="s">
        <v>2405</v>
      </c>
      <c r="C213" s="45">
        <v>4</v>
      </c>
      <c r="D213" s="43" t="s">
        <v>39040</v>
      </c>
      <c r="E213" s="46" t="s">
        <v>17</v>
      </c>
      <c r="F213" s="43" t="str">
        <f t="shared" si="3"/>
        <v>02 26 26</v>
      </c>
      <c r="G213" s="85" t="str">
        <f>IF(E213="N/A","N/A",VLOOKUP(E213,UniFormat!$A$9:$F$817,6,FALSE))</f>
        <v>N/A</v>
      </c>
      <c r="H213" s="43" t="s">
        <v>17</v>
      </c>
    </row>
    <row r="214" spans="1:8" x14ac:dyDescent="0.25">
      <c r="A214" s="43" t="s">
        <v>15842</v>
      </c>
      <c r="B214" s="43" t="s">
        <v>2407</v>
      </c>
      <c r="C214" s="45">
        <v>4</v>
      </c>
      <c r="D214" s="43" t="s">
        <v>39040</v>
      </c>
      <c r="E214" s="46" t="s">
        <v>17</v>
      </c>
      <c r="F214" s="43" t="str">
        <f t="shared" si="3"/>
        <v>02 26 29</v>
      </c>
      <c r="G214" s="85" t="str">
        <f>IF(E214="N/A","N/A",VLOOKUP(E214,UniFormat!$A$9:$F$817,6,FALSE))</f>
        <v>N/A</v>
      </c>
      <c r="H214" s="43" t="s">
        <v>17</v>
      </c>
    </row>
    <row r="215" spans="1:8" x14ac:dyDescent="0.25">
      <c r="A215" s="43" t="s">
        <v>15843</v>
      </c>
      <c r="B215" s="43" t="s">
        <v>2409</v>
      </c>
      <c r="C215" s="45">
        <v>4</v>
      </c>
      <c r="D215" s="43" t="s">
        <v>39040</v>
      </c>
      <c r="E215" s="46" t="s">
        <v>17</v>
      </c>
      <c r="F215" s="43" t="str">
        <f t="shared" si="3"/>
        <v>02 26 33</v>
      </c>
      <c r="G215" s="85" t="str">
        <f>IF(E215="N/A","N/A",VLOOKUP(E215,UniFormat!$A$9:$F$817,6,FALSE))</f>
        <v>N/A</v>
      </c>
      <c r="H215" s="43" t="s">
        <v>17</v>
      </c>
    </row>
    <row r="216" spans="1:8" x14ac:dyDescent="0.25">
      <c r="A216" s="43" t="s">
        <v>15844</v>
      </c>
      <c r="B216" s="43" t="s">
        <v>2411</v>
      </c>
      <c r="C216" s="45">
        <v>5</v>
      </c>
      <c r="D216" s="43" t="s">
        <v>39040</v>
      </c>
      <c r="E216" s="46" t="s">
        <v>17</v>
      </c>
      <c r="F216" s="43" t="str">
        <f t="shared" si="3"/>
        <v>02 26 33.13</v>
      </c>
      <c r="G216" s="85" t="str">
        <f>IF(E216="N/A","N/A",VLOOKUP(E216,UniFormat!$A$9:$F$817,6,FALSE))</f>
        <v>N/A</v>
      </c>
      <c r="H216" s="43" t="s">
        <v>17</v>
      </c>
    </row>
    <row r="217" spans="1:8" x14ac:dyDescent="0.25">
      <c r="A217" s="43" t="s">
        <v>15845</v>
      </c>
      <c r="B217" s="43" t="s">
        <v>2413</v>
      </c>
      <c r="C217" s="45">
        <v>4</v>
      </c>
      <c r="D217" s="43" t="s">
        <v>39040</v>
      </c>
      <c r="E217" s="46" t="s">
        <v>17</v>
      </c>
      <c r="F217" s="43" t="str">
        <f t="shared" si="3"/>
        <v>02 26 36</v>
      </c>
      <c r="G217" s="85" t="str">
        <f>IF(E217="N/A","N/A",VLOOKUP(E217,UniFormat!$A$9:$F$817,6,FALSE))</f>
        <v>N/A</v>
      </c>
      <c r="H217" s="43" t="s">
        <v>17</v>
      </c>
    </row>
    <row r="218" spans="1:8" x14ac:dyDescent="0.25">
      <c r="A218" s="43" t="s">
        <v>15846</v>
      </c>
      <c r="B218" s="43" t="s">
        <v>63</v>
      </c>
      <c r="C218" s="45">
        <v>3</v>
      </c>
      <c r="D218" s="43" t="s">
        <v>39040</v>
      </c>
      <c r="E218" s="46" t="s">
        <v>62</v>
      </c>
      <c r="F218" s="43" t="str">
        <f t="shared" si="3"/>
        <v>02 30 00</v>
      </c>
      <c r="G218" s="85" t="str">
        <f>IF(E218="N/A","N/A",VLOOKUP(E218,UniFormat!$A$9:$F$817,6,FALSE))</f>
        <v>N/A</v>
      </c>
      <c r="H218" s="43" t="s">
        <v>17</v>
      </c>
    </row>
    <row r="219" spans="1:8" x14ac:dyDescent="0.25">
      <c r="A219" s="43" t="s">
        <v>15847</v>
      </c>
      <c r="B219" s="43" t="s">
        <v>2415</v>
      </c>
      <c r="C219" s="45">
        <v>3</v>
      </c>
      <c r="D219" s="43" t="s">
        <v>39040</v>
      </c>
      <c r="E219" s="46" t="s">
        <v>17</v>
      </c>
      <c r="F219" s="43" t="str">
        <f t="shared" si="3"/>
        <v>02 31 00</v>
      </c>
      <c r="G219" s="85" t="str">
        <f>IF(E219="N/A","N/A",VLOOKUP(E219,UniFormat!$A$9:$F$817,6,FALSE))</f>
        <v>N/A</v>
      </c>
      <c r="H219" s="43" t="s">
        <v>17</v>
      </c>
    </row>
    <row r="220" spans="1:8" x14ac:dyDescent="0.25">
      <c r="A220" s="43" t="s">
        <v>15848</v>
      </c>
      <c r="B220" s="43" t="s">
        <v>2417</v>
      </c>
      <c r="C220" s="45">
        <v>4</v>
      </c>
      <c r="D220" s="43" t="s">
        <v>39040</v>
      </c>
      <c r="E220" s="46" t="s">
        <v>17</v>
      </c>
      <c r="F220" s="43" t="str">
        <f t="shared" si="3"/>
        <v>02 31 13</v>
      </c>
      <c r="G220" s="85" t="str">
        <f>IF(E220="N/A","N/A",VLOOKUP(E220,UniFormat!$A$9:$F$817,6,FALSE))</f>
        <v>N/A</v>
      </c>
      <c r="H220" s="43" t="s">
        <v>17</v>
      </c>
    </row>
    <row r="221" spans="1:8" x14ac:dyDescent="0.25">
      <c r="A221" s="43" t="s">
        <v>15849</v>
      </c>
      <c r="B221" s="43" t="s">
        <v>2419</v>
      </c>
      <c r="C221" s="45">
        <v>4</v>
      </c>
      <c r="D221" s="43" t="s">
        <v>39040</v>
      </c>
      <c r="E221" s="46" t="s">
        <v>17</v>
      </c>
      <c r="F221" s="43" t="str">
        <f t="shared" si="3"/>
        <v>02 31 16</v>
      </c>
      <c r="G221" s="85" t="str">
        <f>IF(E221="N/A","N/A",VLOOKUP(E221,UniFormat!$A$9:$F$817,6,FALSE))</f>
        <v>N/A</v>
      </c>
      <c r="H221" s="43" t="s">
        <v>17</v>
      </c>
    </row>
    <row r="222" spans="1:8" x14ac:dyDescent="0.25">
      <c r="A222" s="43" t="s">
        <v>15850</v>
      </c>
      <c r="B222" s="43" t="s">
        <v>2421</v>
      </c>
      <c r="C222" s="45">
        <v>4</v>
      </c>
      <c r="D222" s="43" t="s">
        <v>39040</v>
      </c>
      <c r="E222" s="46" t="s">
        <v>17</v>
      </c>
      <c r="F222" s="43" t="str">
        <f t="shared" si="3"/>
        <v>02 31 19</v>
      </c>
      <c r="G222" s="85" t="str">
        <f>IF(E222="N/A","N/A",VLOOKUP(E222,UniFormat!$A$9:$F$817,6,FALSE))</f>
        <v>N/A</v>
      </c>
      <c r="H222" s="43" t="s">
        <v>17</v>
      </c>
    </row>
    <row r="223" spans="1:8" x14ac:dyDescent="0.25">
      <c r="A223" s="43" t="s">
        <v>15851</v>
      </c>
      <c r="B223" s="43" t="s">
        <v>2423</v>
      </c>
      <c r="C223" s="45">
        <v>4</v>
      </c>
      <c r="D223" s="43" t="s">
        <v>39040</v>
      </c>
      <c r="E223" s="46" t="s">
        <v>17</v>
      </c>
      <c r="F223" s="43" t="str">
        <f t="shared" si="3"/>
        <v>02 31 23</v>
      </c>
      <c r="G223" s="85" t="str">
        <f>IF(E223="N/A","N/A",VLOOKUP(E223,UniFormat!$A$9:$F$817,6,FALSE))</f>
        <v>N/A</v>
      </c>
      <c r="H223" s="43" t="s">
        <v>17</v>
      </c>
    </row>
    <row r="224" spans="1:8" x14ac:dyDescent="0.25">
      <c r="A224" s="43" t="s">
        <v>15852</v>
      </c>
      <c r="B224" s="43" t="s">
        <v>2425</v>
      </c>
      <c r="C224" s="45">
        <v>4</v>
      </c>
      <c r="D224" s="43" t="s">
        <v>39040</v>
      </c>
      <c r="E224" s="46" t="s">
        <v>17</v>
      </c>
      <c r="F224" s="43" t="str">
        <f t="shared" si="3"/>
        <v>02 31 26</v>
      </c>
      <c r="G224" s="85" t="str">
        <f>IF(E224="N/A","N/A",VLOOKUP(E224,UniFormat!$A$9:$F$817,6,FALSE))</f>
        <v>N/A</v>
      </c>
      <c r="H224" s="43" t="s">
        <v>17</v>
      </c>
    </row>
    <row r="225" spans="1:8" x14ac:dyDescent="0.25">
      <c r="A225" s="43" t="s">
        <v>15853</v>
      </c>
      <c r="B225" s="43" t="s">
        <v>2427</v>
      </c>
      <c r="C225" s="45">
        <v>4</v>
      </c>
      <c r="D225" s="43" t="s">
        <v>39040</v>
      </c>
      <c r="E225" s="46" t="s">
        <v>17</v>
      </c>
      <c r="F225" s="43" t="str">
        <f t="shared" si="3"/>
        <v>02 31 29</v>
      </c>
      <c r="G225" s="85" t="str">
        <f>IF(E225="N/A","N/A",VLOOKUP(E225,UniFormat!$A$9:$F$817,6,FALSE))</f>
        <v>N/A</v>
      </c>
      <c r="H225" s="43" t="s">
        <v>17</v>
      </c>
    </row>
    <row r="226" spans="1:8" x14ac:dyDescent="0.25">
      <c r="A226" s="43" t="s">
        <v>15854</v>
      </c>
      <c r="B226" s="43" t="s">
        <v>2429</v>
      </c>
      <c r="C226" s="45">
        <v>3</v>
      </c>
      <c r="D226" s="43" t="s">
        <v>39040</v>
      </c>
      <c r="E226" s="46" t="s">
        <v>17</v>
      </c>
      <c r="F226" s="43" t="str">
        <f t="shared" si="3"/>
        <v>02 32 00</v>
      </c>
      <c r="G226" s="85" t="str">
        <f>IF(E226="N/A","N/A",VLOOKUP(E226,UniFormat!$A$9:$F$817,6,FALSE))</f>
        <v>N/A</v>
      </c>
      <c r="H226" s="43" t="s">
        <v>17</v>
      </c>
    </row>
    <row r="227" spans="1:8" x14ac:dyDescent="0.25">
      <c r="A227" s="43" t="s">
        <v>15855</v>
      </c>
      <c r="B227" s="43" t="s">
        <v>2431</v>
      </c>
      <c r="C227" s="45">
        <v>4</v>
      </c>
      <c r="D227" s="43" t="s">
        <v>39040</v>
      </c>
      <c r="E227" s="46" t="s">
        <v>17</v>
      </c>
      <c r="F227" s="43" t="str">
        <f t="shared" si="3"/>
        <v>02 32 13</v>
      </c>
      <c r="G227" s="85" t="str">
        <f>IF(E227="N/A","N/A",VLOOKUP(E227,UniFormat!$A$9:$F$817,6,FALSE))</f>
        <v>N/A</v>
      </c>
      <c r="H227" s="43" t="s">
        <v>17</v>
      </c>
    </row>
    <row r="228" spans="1:8" x14ac:dyDescent="0.25">
      <c r="A228" s="43" t="s">
        <v>15856</v>
      </c>
      <c r="B228" s="43" t="s">
        <v>2433</v>
      </c>
      <c r="C228" s="45">
        <v>4</v>
      </c>
      <c r="D228" s="43" t="s">
        <v>39040</v>
      </c>
      <c r="E228" s="46" t="s">
        <v>17</v>
      </c>
      <c r="F228" s="43" t="str">
        <f t="shared" si="3"/>
        <v>02 32 16</v>
      </c>
      <c r="G228" s="85" t="str">
        <f>IF(E228="N/A","N/A",VLOOKUP(E228,UniFormat!$A$9:$F$817,6,FALSE))</f>
        <v>N/A</v>
      </c>
      <c r="H228" s="43" t="s">
        <v>17</v>
      </c>
    </row>
    <row r="229" spans="1:8" x14ac:dyDescent="0.25">
      <c r="A229" s="43" t="s">
        <v>15857</v>
      </c>
      <c r="B229" s="43" t="s">
        <v>2435</v>
      </c>
      <c r="C229" s="45">
        <v>4</v>
      </c>
      <c r="D229" s="43" t="s">
        <v>39040</v>
      </c>
      <c r="E229" s="46" t="s">
        <v>17</v>
      </c>
      <c r="F229" s="43" t="str">
        <f t="shared" si="3"/>
        <v>02 32 19</v>
      </c>
      <c r="G229" s="85" t="str">
        <f>IF(E229="N/A","N/A",VLOOKUP(E229,UniFormat!$A$9:$F$817,6,FALSE))</f>
        <v>N/A</v>
      </c>
      <c r="H229" s="43" t="s">
        <v>17</v>
      </c>
    </row>
    <row r="230" spans="1:8" x14ac:dyDescent="0.25">
      <c r="A230" s="43" t="s">
        <v>15858</v>
      </c>
      <c r="B230" s="43" t="s">
        <v>2437</v>
      </c>
      <c r="C230" s="45">
        <v>4</v>
      </c>
      <c r="D230" s="43" t="s">
        <v>39040</v>
      </c>
      <c r="E230" s="46" t="s">
        <v>17</v>
      </c>
      <c r="F230" s="43" t="str">
        <f t="shared" si="3"/>
        <v>02 32 23</v>
      </c>
      <c r="G230" s="85" t="str">
        <f>IF(E230="N/A","N/A",VLOOKUP(E230,UniFormat!$A$9:$F$817,6,FALSE))</f>
        <v>N/A</v>
      </c>
      <c r="H230" s="43" t="s">
        <v>17</v>
      </c>
    </row>
    <row r="231" spans="1:8" x14ac:dyDescent="0.25">
      <c r="A231" s="43" t="s">
        <v>15859</v>
      </c>
      <c r="B231" s="43" t="s">
        <v>2439</v>
      </c>
      <c r="C231" s="45">
        <v>5</v>
      </c>
      <c r="D231" s="43" t="s">
        <v>39040</v>
      </c>
      <c r="E231" s="46" t="s">
        <v>17</v>
      </c>
      <c r="F231" s="43" t="str">
        <f t="shared" si="3"/>
        <v>02 32 23.13</v>
      </c>
      <c r="G231" s="85" t="str">
        <f>IF(E231="N/A","N/A",VLOOKUP(E231,UniFormat!$A$9:$F$817,6,FALSE))</f>
        <v>N/A</v>
      </c>
      <c r="H231" s="43" t="s">
        <v>17</v>
      </c>
    </row>
    <row r="232" spans="1:8" x14ac:dyDescent="0.25">
      <c r="A232" s="43" t="s">
        <v>15860</v>
      </c>
      <c r="B232" s="43" t="s">
        <v>2441</v>
      </c>
      <c r="C232" s="45">
        <v>3</v>
      </c>
      <c r="D232" s="43" t="s">
        <v>39040</v>
      </c>
      <c r="E232" s="46" t="s">
        <v>17</v>
      </c>
      <c r="F232" s="43" t="str">
        <f t="shared" si="3"/>
        <v>02 40 00</v>
      </c>
      <c r="G232" s="85" t="str">
        <f>IF(E232="N/A","N/A",VLOOKUP(E232,UniFormat!$A$9:$F$817,6,FALSE))</f>
        <v>N/A</v>
      </c>
      <c r="H232" s="43" t="s">
        <v>17</v>
      </c>
    </row>
    <row r="233" spans="1:8" x14ac:dyDescent="0.25">
      <c r="A233" s="43" t="s">
        <v>15861</v>
      </c>
      <c r="B233" s="43" t="s">
        <v>1382</v>
      </c>
      <c r="C233" s="45">
        <v>3</v>
      </c>
      <c r="D233" s="43" t="s">
        <v>39040</v>
      </c>
      <c r="E233" s="43" t="s">
        <v>1381</v>
      </c>
      <c r="F233" s="43" t="str">
        <f t="shared" si="3"/>
        <v>02 41 00</v>
      </c>
      <c r="G233" s="85" t="str">
        <f>IF(E233="N/A","N/A",VLOOKUP(E233,UniFormat!$A$9:$F$817,6,FALSE))</f>
        <v>21-06 30</v>
      </c>
      <c r="H233" s="43" t="s">
        <v>17</v>
      </c>
    </row>
    <row r="234" spans="1:8" x14ac:dyDescent="0.25">
      <c r="A234" s="43" t="s">
        <v>15862</v>
      </c>
      <c r="B234" s="43" t="s">
        <v>1445</v>
      </c>
      <c r="C234" s="45">
        <v>4</v>
      </c>
      <c r="D234" s="43" t="s">
        <v>39040</v>
      </c>
      <c r="E234" s="46" t="s">
        <v>1444</v>
      </c>
      <c r="F234" s="43" t="str">
        <f t="shared" si="3"/>
        <v>02 41 13</v>
      </c>
      <c r="G234" s="85" t="str">
        <f>IF(E234="N/A","N/A",VLOOKUP(E234,UniFormat!$A$9:$F$817,6,FALSE))</f>
        <v>21-07 10 20 50</v>
      </c>
      <c r="H234" s="43" t="s">
        <v>17</v>
      </c>
    </row>
    <row r="235" spans="1:8" x14ac:dyDescent="0.25">
      <c r="A235" s="43" t="s">
        <v>15863</v>
      </c>
      <c r="B235" s="43" t="s">
        <v>2444</v>
      </c>
      <c r="C235" s="45">
        <v>5</v>
      </c>
      <c r="D235" s="43" t="s">
        <v>39040</v>
      </c>
      <c r="E235" s="46" t="s">
        <v>17</v>
      </c>
      <c r="F235" s="43" t="str">
        <f t="shared" si="3"/>
        <v>02 41 13.13</v>
      </c>
      <c r="G235" s="85" t="str">
        <f>IF(E235="N/A","N/A",VLOOKUP(E235,UniFormat!$A$9:$F$817,6,FALSE))</f>
        <v>N/A</v>
      </c>
      <c r="H235" s="43" t="s">
        <v>17</v>
      </c>
    </row>
    <row r="236" spans="1:8" x14ac:dyDescent="0.25">
      <c r="A236" s="43" t="s">
        <v>15864</v>
      </c>
      <c r="B236" s="43" t="s">
        <v>2446</v>
      </c>
      <c r="C236" s="45">
        <v>5</v>
      </c>
      <c r="D236" s="43" t="s">
        <v>39040</v>
      </c>
      <c r="E236" s="46" t="s">
        <v>17</v>
      </c>
      <c r="F236" s="43" t="str">
        <f t="shared" si="3"/>
        <v>02 41 13.23</v>
      </c>
      <c r="G236" s="85" t="str">
        <f>IF(E236="N/A","N/A",VLOOKUP(E236,UniFormat!$A$9:$F$817,6,FALSE))</f>
        <v>N/A</v>
      </c>
      <c r="H236" s="43" t="s">
        <v>17</v>
      </c>
    </row>
    <row r="237" spans="1:8" x14ac:dyDescent="0.25">
      <c r="A237" s="43" t="s">
        <v>15865</v>
      </c>
      <c r="B237" s="43" t="s">
        <v>2448</v>
      </c>
      <c r="C237" s="45">
        <v>5</v>
      </c>
      <c r="D237" s="43" t="s">
        <v>39040</v>
      </c>
      <c r="E237" s="46" t="s">
        <v>17</v>
      </c>
      <c r="F237" s="43" t="str">
        <f t="shared" si="3"/>
        <v>02 41 13.33</v>
      </c>
      <c r="G237" s="85" t="str">
        <f>IF(E237="N/A","N/A",VLOOKUP(E237,UniFormat!$A$9:$F$817,6,FALSE))</f>
        <v>N/A</v>
      </c>
      <c r="H237" s="43" t="s">
        <v>17</v>
      </c>
    </row>
    <row r="238" spans="1:8" x14ac:dyDescent="0.25">
      <c r="A238" s="43" t="s">
        <v>15866</v>
      </c>
      <c r="B238" s="43" t="s">
        <v>1384</v>
      </c>
      <c r="C238" s="45">
        <v>4</v>
      </c>
      <c r="D238" s="43" t="s">
        <v>39040</v>
      </c>
      <c r="E238" s="46" t="s">
        <v>1383</v>
      </c>
      <c r="F238" s="43" t="str">
        <f t="shared" si="3"/>
        <v>02 41 16</v>
      </c>
      <c r="G238" s="85" t="str">
        <f>IF(E238="N/A","N/A",VLOOKUP(E238,UniFormat!$A$9:$F$817,6,FALSE))</f>
        <v>21-06 30 10</v>
      </c>
      <c r="H238" s="43" t="s">
        <v>17</v>
      </c>
    </row>
    <row r="239" spans="1:8" x14ac:dyDescent="0.25">
      <c r="A239" s="43" t="s">
        <v>15867</v>
      </c>
      <c r="B239" s="43" t="s">
        <v>1387</v>
      </c>
      <c r="C239" s="45">
        <v>5</v>
      </c>
      <c r="D239" s="43" t="s">
        <v>39040</v>
      </c>
      <c r="E239" s="46" t="s">
        <v>1386</v>
      </c>
      <c r="F239" s="43" t="str">
        <f t="shared" si="3"/>
        <v>02 41 16.13</v>
      </c>
      <c r="G239" s="85" t="str">
        <f>IF(E239="N/A","N/A",VLOOKUP(E239,UniFormat!$A$9:$F$817,6,FALSE))</f>
        <v>21-06 30 10 10</v>
      </c>
      <c r="H239" s="43" t="s">
        <v>17</v>
      </c>
    </row>
    <row r="240" spans="1:8" x14ac:dyDescent="0.25">
      <c r="A240" s="43" t="s">
        <v>15868</v>
      </c>
      <c r="B240" s="43" t="s">
        <v>1390</v>
      </c>
      <c r="C240" s="45">
        <v>5</v>
      </c>
      <c r="D240" s="43" t="s">
        <v>39040</v>
      </c>
      <c r="E240" s="46" t="s">
        <v>1389</v>
      </c>
      <c r="F240" s="43" t="str">
        <f t="shared" si="3"/>
        <v>02 41 16.23</v>
      </c>
      <c r="G240" s="85" t="str">
        <f>IF(E240="N/A","N/A",VLOOKUP(E240,UniFormat!$A$9:$F$817,6,FALSE))</f>
        <v>21-06 30 10 30</v>
      </c>
      <c r="H240" s="43" t="s">
        <v>17</v>
      </c>
    </row>
    <row r="241" spans="1:8" x14ac:dyDescent="0.25">
      <c r="A241" s="43" t="s">
        <v>15869</v>
      </c>
      <c r="B241" s="43" t="s">
        <v>1393</v>
      </c>
      <c r="C241" s="45">
        <v>5</v>
      </c>
      <c r="D241" s="43" t="s">
        <v>39040</v>
      </c>
      <c r="E241" s="46" t="s">
        <v>1392</v>
      </c>
      <c r="F241" s="43" t="str">
        <f t="shared" si="3"/>
        <v>02 41 16.33</v>
      </c>
      <c r="G241" s="85" t="str">
        <f>IF(E241="N/A","N/A",VLOOKUP(E241,UniFormat!$A$9:$F$817,6,FALSE))</f>
        <v>21-06 30 10 50</v>
      </c>
      <c r="H241" s="43" t="s">
        <v>17</v>
      </c>
    </row>
    <row r="242" spans="1:8" x14ac:dyDescent="0.25">
      <c r="A242" s="43" t="s">
        <v>15870</v>
      </c>
      <c r="B242" s="43" t="s">
        <v>1396</v>
      </c>
      <c r="C242" s="45">
        <v>5</v>
      </c>
      <c r="D242" s="43" t="s">
        <v>39040</v>
      </c>
      <c r="E242" s="46" t="s">
        <v>1395</v>
      </c>
      <c r="F242" s="43" t="str">
        <f t="shared" si="3"/>
        <v>02 41 16.43</v>
      </c>
      <c r="G242" s="85" t="str">
        <f>IF(E242="N/A","N/A",VLOOKUP(E242,UniFormat!$A$9:$F$817,6,FALSE))</f>
        <v>21-06 30 10 70</v>
      </c>
      <c r="H242" s="43" t="s">
        <v>17</v>
      </c>
    </row>
    <row r="243" spans="1:8" x14ac:dyDescent="0.25">
      <c r="A243" s="43" t="s">
        <v>15871</v>
      </c>
      <c r="B243" s="43" t="s">
        <v>1399</v>
      </c>
      <c r="C243" s="45">
        <v>4</v>
      </c>
      <c r="D243" s="43" t="s">
        <v>39040</v>
      </c>
      <c r="E243" s="46" t="s">
        <v>1398</v>
      </c>
      <c r="F243" s="43" t="str">
        <f t="shared" si="3"/>
        <v>02 41 19</v>
      </c>
      <c r="G243" s="85" t="str">
        <f>IF(E243="N/A","N/A",VLOOKUP(E243,UniFormat!$A$9:$F$817,6,FALSE))</f>
        <v>21-06 30 30</v>
      </c>
      <c r="H243" s="43" t="s">
        <v>17</v>
      </c>
    </row>
    <row r="244" spans="1:8" x14ac:dyDescent="0.25">
      <c r="A244" s="43" t="s">
        <v>15872</v>
      </c>
      <c r="B244" s="43" t="s">
        <v>1402</v>
      </c>
      <c r="C244" s="45">
        <v>5</v>
      </c>
      <c r="D244" s="43" t="s">
        <v>39040</v>
      </c>
      <c r="E244" s="46" t="s">
        <v>1401</v>
      </c>
      <c r="F244" s="43" t="str">
        <f t="shared" si="3"/>
        <v>02 41 19.13</v>
      </c>
      <c r="G244" s="85" t="str">
        <f>IF(E244="N/A","N/A",VLOOKUP(E244,UniFormat!$A$9:$F$817,6,FALSE))</f>
        <v>21-06 30 30 10</v>
      </c>
      <c r="H244" s="43" t="s">
        <v>17</v>
      </c>
    </row>
    <row r="245" spans="1:8" x14ac:dyDescent="0.25">
      <c r="A245" s="43" t="s">
        <v>15873</v>
      </c>
      <c r="B245" s="43" t="s">
        <v>1405</v>
      </c>
      <c r="C245" s="45">
        <v>5</v>
      </c>
      <c r="D245" s="43" t="s">
        <v>39040</v>
      </c>
      <c r="E245" s="46" t="s">
        <v>1404</v>
      </c>
      <c r="F245" s="43" t="str">
        <f t="shared" si="3"/>
        <v>02 41 19.16</v>
      </c>
      <c r="G245" s="85" t="str">
        <f>IF(E245="N/A","N/A",VLOOKUP(E245,UniFormat!$A$9:$F$817,6,FALSE))</f>
        <v>21-06 30 30 30</v>
      </c>
      <c r="H245" s="43" t="s">
        <v>17</v>
      </c>
    </row>
    <row r="246" spans="1:8" x14ac:dyDescent="0.25">
      <c r="A246" s="43" t="s">
        <v>15874</v>
      </c>
      <c r="B246" s="43" t="s">
        <v>1408</v>
      </c>
      <c r="C246" s="45">
        <v>5</v>
      </c>
      <c r="D246" s="43" t="s">
        <v>39040</v>
      </c>
      <c r="E246" s="46" t="s">
        <v>1407</v>
      </c>
      <c r="F246" s="43" t="str">
        <f t="shared" si="3"/>
        <v>02 41 19.33</v>
      </c>
      <c r="G246" s="85" t="str">
        <f>IF(E246="N/A","N/A",VLOOKUP(E246,UniFormat!$A$9:$F$817,6,FALSE))</f>
        <v>21-06 30 30 50</v>
      </c>
      <c r="H246" s="43" t="s">
        <v>17</v>
      </c>
    </row>
    <row r="247" spans="1:8" x14ac:dyDescent="0.25">
      <c r="A247" s="43" t="s">
        <v>15875</v>
      </c>
      <c r="B247" s="43" t="s">
        <v>1411</v>
      </c>
      <c r="C247" s="45">
        <v>4</v>
      </c>
      <c r="D247" s="43" t="s">
        <v>39040</v>
      </c>
      <c r="E247" s="46" t="s">
        <v>1410</v>
      </c>
      <c r="F247" s="43" t="str">
        <f t="shared" si="3"/>
        <v>02 41 91</v>
      </c>
      <c r="G247" s="85" t="str">
        <f>IF(E247="N/A","N/A",VLOOKUP(E247,UniFormat!$A$9:$F$817,6,FALSE))</f>
        <v>21-06 30 30 70</v>
      </c>
      <c r="H247" s="43" t="s">
        <v>17</v>
      </c>
    </row>
    <row r="248" spans="1:8" x14ac:dyDescent="0.25">
      <c r="A248" s="43" t="s">
        <v>15876</v>
      </c>
      <c r="B248" s="43" t="s">
        <v>2450</v>
      </c>
      <c r="C248" s="45">
        <v>3</v>
      </c>
      <c r="D248" s="43" t="s">
        <v>39040</v>
      </c>
      <c r="E248" s="46" t="s">
        <v>17</v>
      </c>
      <c r="F248" s="43" t="str">
        <f t="shared" si="3"/>
        <v>02 42 00</v>
      </c>
      <c r="G248" s="85" t="str">
        <f>IF(E248="N/A","N/A",VLOOKUP(E248,UniFormat!$A$9:$F$817,6,FALSE))</f>
        <v>N/A</v>
      </c>
      <c r="H248" s="43" t="s">
        <v>17</v>
      </c>
    </row>
    <row r="249" spans="1:8" x14ac:dyDescent="0.25">
      <c r="A249" s="43" t="s">
        <v>15877</v>
      </c>
      <c r="B249" s="43" t="s">
        <v>2452</v>
      </c>
      <c r="C249" s="45">
        <v>4</v>
      </c>
      <c r="D249" s="43" t="s">
        <v>39040</v>
      </c>
      <c r="E249" s="46" t="s">
        <v>17</v>
      </c>
      <c r="F249" s="43" t="str">
        <f t="shared" si="3"/>
        <v>02 42 13</v>
      </c>
      <c r="G249" s="85" t="str">
        <f>IF(E249="N/A","N/A",VLOOKUP(E249,UniFormat!$A$9:$F$817,6,FALSE))</f>
        <v>N/A</v>
      </c>
      <c r="H249" s="43" t="s">
        <v>17</v>
      </c>
    </row>
    <row r="250" spans="1:8" x14ac:dyDescent="0.25">
      <c r="A250" s="43" t="s">
        <v>15878</v>
      </c>
      <c r="B250" s="43" t="s">
        <v>2454</v>
      </c>
      <c r="C250" s="45">
        <v>5</v>
      </c>
      <c r="D250" s="43" t="s">
        <v>39040</v>
      </c>
      <c r="E250" s="46" t="s">
        <v>17</v>
      </c>
      <c r="F250" s="43" t="str">
        <f t="shared" si="3"/>
        <v>02 42 13.13</v>
      </c>
      <c r="G250" s="85" t="str">
        <f>IF(E250="N/A","N/A",VLOOKUP(E250,UniFormat!$A$9:$F$817,6,FALSE))</f>
        <v>N/A</v>
      </c>
      <c r="H250" s="43" t="s">
        <v>17</v>
      </c>
    </row>
    <row r="251" spans="1:8" x14ac:dyDescent="0.25">
      <c r="A251" s="43" t="s">
        <v>15879</v>
      </c>
      <c r="B251" s="43" t="s">
        <v>2456</v>
      </c>
      <c r="C251" s="45">
        <v>4</v>
      </c>
      <c r="D251" s="43" t="s">
        <v>39040</v>
      </c>
      <c r="E251" s="46" t="s">
        <v>17</v>
      </c>
      <c r="F251" s="43" t="str">
        <f t="shared" si="3"/>
        <v>02 42 91</v>
      </c>
      <c r="G251" s="85" t="str">
        <f>IF(E251="N/A","N/A",VLOOKUP(E251,UniFormat!$A$9:$F$817,6,FALSE))</f>
        <v>N/A</v>
      </c>
      <c r="H251" s="43" t="s">
        <v>17</v>
      </c>
    </row>
    <row r="252" spans="1:8" x14ac:dyDescent="0.25">
      <c r="A252" s="43" t="s">
        <v>15880</v>
      </c>
      <c r="B252" s="43" t="s">
        <v>1414</v>
      </c>
      <c r="C252" s="45">
        <v>3</v>
      </c>
      <c r="D252" s="43" t="s">
        <v>39040</v>
      </c>
      <c r="E252" s="46" t="s">
        <v>1413</v>
      </c>
      <c r="F252" s="43" t="str">
        <f t="shared" si="3"/>
        <v>02 43 00</v>
      </c>
      <c r="G252" s="85" t="str">
        <f>IF(E252="N/A","N/A",VLOOKUP(E252,UniFormat!$A$9:$F$817,6,FALSE))</f>
        <v>21-06 30 50</v>
      </c>
      <c r="H252" s="43" t="s">
        <v>17</v>
      </c>
    </row>
    <row r="253" spans="1:8" x14ac:dyDescent="0.25">
      <c r="A253" s="43" t="s">
        <v>15881</v>
      </c>
      <c r="B253" s="43" t="s">
        <v>1417</v>
      </c>
      <c r="C253" s="45">
        <v>4</v>
      </c>
      <c r="D253" s="43" t="s">
        <v>39040</v>
      </c>
      <c r="E253" s="46" t="s">
        <v>1416</v>
      </c>
      <c r="F253" s="43" t="str">
        <f t="shared" si="3"/>
        <v>02 43 13</v>
      </c>
      <c r="G253" s="85" t="str">
        <f>IF(E253="N/A","N/A",VLOOKUP(E253,UniFormat!$A$9:$F$817,6,FALSE))</f>
        <v>21-06 30 50 10</v>
      </c>
      <c r="H253" s="43" t="s">
        <v>17</v>
      </c>
    </row>
    <row r="254" spans="1:8" x14ac:dyDescent="0.25">
      <c r="A254" s="43" t="s">
        <v>15882</v>
      </c>
      <c r="B254" s="43" t="s">
        <v>2458</v>
      </c>
      <c r="C254" s="45">
        <v>5</v>
      </c>
      <c r="D254" s="43" t="s">
        <v>39040</v>
      </c>
      <c r="E254" s="46" t="s">
        <v>17</v>
      </c>
      <c r="F254" s="43" t="str">
        <f t="shared" si="3"/>
        <v>02 43 13.13</v>
      </c>
      <c r="G254" s="85" t="str">
        <f>IF(E254="N/A","N/A",VLOOKUP(E254,UniFormat!$A$9:$F$817,6,FALSE))</f>
        <v>N/A</v>
      </c>
      <c r="H254" s="43" t="s">
        <v>17</v>
      </c>
    </row>
    <row r="255" spans="1:8" x14ac:dyDescent="0.25">
      <c r="A255" s="43" t="s">
        <v>15883</v>
      </c>
      <c r="B255" s="43" t="s">
        <v>1420</v>
      </c>
      <c r="C255" s="45">
        <v>4</v>
      </c>
      <c r="D255" s="43" t="s">
        <v>39040</v>
      </c>
      <c r="E255" s="46" t="s">
        <v>1419</v>
      </c>
      <c r="F255" s="43" t="str">
        <f t="shared" si="3"/>
        <v>02 43 16</v>
      </c>
      <c r="G255" s="85" t="str">
        <f>IF(E255="N/A","N/A",VLOOKUP(E255,UniFormat!$A$9:$F$817,6,FALSE))</f>
        <v>21-06 30 50 30</v>
      </c>
      <c r="H255" s="43" t="s">
        <v>17</v>
      </c>
    </row>
    <row r="256" spans="1:8" x14ac:dyDescent="0.25">
      <c r="A256" s="43" t="s">
        <v>15884</v>
      </c>
      <c r="B256" s="43" t="s">
        <v>2460</v>
      </c>
      <c r="C256" s="45">
        <v>5</v>
      </c>
      <c r="D256" s="43" t="s">
        <v>39040</v>
      </c>
      <c r="E256" s="46" t="s">
        <v>17</v>
      </c>
      <c r="F256" s="43" t="str">
        <f t="shared" si="3"/>
        <v>02 43 16.13</v>
      </c>
      <c r="G256" s="85" t="str">
        <f>IF(E256="N/A","N/A",VLOOKUP(E256,UniFormat!$A$9:$F$817,6,FALSE))</f>
        <v>N/A</v>
      </c>
      <c r="H256" s="43" t="s">
        <v>17</v>
      </c>
    </row>
    <row r="257" spans="1:8" x14ac:dyDescent="0.25">
      <c r="A257" s="43" t="s">
        <v>15885</v>
      </c>
      <c r="B257" s="43" t="s">
        <v>1452</v>
      </c>
      <c r="C257" s="45">
        <v>3</v>
      </c>
      <c r="D257" s="43" t="s">
        <v>39040</v>
      </c>
      <c r="E257" s="46" t="s">
        <v>1451</v>
      </c>
      <c r="F257" s="43" t="str">
        <f t="shared" si="3"/>
        <v>02 50 00</v>
      </c>
      <c r="G257" s="85" t="str">
        <f>IF(E257="N/A","N/A",VLOOKUP(E257,UniFormat!$A$9:$F$817,6,FALSE))</f>
        <v>21-07 10 50</v>
      </c>
      <c r="H257" s="43" t="s">
        <v>17</v>
      </c>
    </row>
    <row r="258" spans="1:8" x14ac:dyDescent="0.25">
      <c r="A258" s="43" t="s">
        <v>15886</v>
      </c>
      <c r="B258" s="43" t="s">
        <v>1455</v>
      </c>
      <c r="C258" s="45">
        <v>3</v>
      </c>
      <c r="D258" s="43" t="s">
        <v>39040</v>
      </c>
      <c r="E258" s="46" t="s">
        <v>1454</v>
      </c>
      <c r="F258" s="43" t="str">
        <f t="shared" si="3"/>
        <v>02 51 00</v>
      </c>
      <c r="G258" s="85" t="str">
        <f>IF(E258="N/A","N/A",VLOOKUP(E258,UniFormat!$A$9:$F$817,6,FALSE))</f>
        <v>21-07 10 50 10</v>
      </c>
      <c r="H258" s="43" t="s">
        <v>17</v>
      </c>
    </row>
    <row r="259" spans="1:8" x14ac:dyDescent="0.25">
      <c r="A259" s="43" t="s">
        <v>15887</v>
      </c>
      <c r="B259" s="43" t="s">
        <v>2463</v>
      </c>
      <c r="C259" s="45">
        <v>4</v>
      </c>
      <c r="D259" s="43" t="s">
        <v>39040</v>
      </c>
      <c r="E259" s="46" t="s">
        <v>17</v>
      </c>
      <c r="F259" s="43" t="str">
        <f t="shared" si="3"/>
        <v>02 51 13</v>
      </c>
      <c r="G259" s="85" t="str">
        <f>IF(E259="N/A","N/A",VLOOKUP(E259,UniFormat!$A$9:$F$817,6,FALSE))</f>
        <v>N/A</v>
      </c>
      <c r="H259" s="43" t="s">
        <v>17</v>
      </c>
    </row>
    <row r="260" spans="1:8" x14ac:dyDescent="0.25">
      <c r="A260" s="43" t="s">
        <v>15888</v>
      </c>
      <c r="B260" s="43" t="s">
        <v>2465</v>
      </c>
      <c r="C260" s="45">
        <v>4</v>
      </c>
      <c r="D260" s="43" t="s">
        <v>39040</v>
      </c>
      <c r="E260" s="46" t="s">
        <v>17</v>
      </c>
      <c r="F260" s="43" t="str">
        <f t="shared" si="3"/>
        <v>02 51 16</v>
      </c>
      <c r="G260" s="85" t="str">
        <f>IF(E260="N/A","N/A",VLOOKUP(E260,UniFormat!$A$9:$F$817,6,FALSE))</f>
        <v>N/A</v>
      </c>
      <c r="H260" s="43" t="s">
        <v>17</v>
      </c>
    </row>
    <row r="261" spans="1:8" x14ac:dyDescent="0.25">
      <c r="A261" s="43" t="s">
        <v>15889</v>
      </c>
      <c r="B261" s="43" t="s">
        <v>2467</v>
      </c>
      <c r="C261" s="45">
        <v>4</v>
      </c>
      <c r="D261" s="43" t="s">
        <v>39040</v>
      </c>
      <c r="E261" s="46" t="s">
        <v>17</v>
      </c>
      <c r="F261" s="43" t="str">
        <f t="shared" si="3"/>
        <v>02 51 19</v>
      </c>
      <c r="G261" s="85" t="str">
        <f>IF(E261="N/A","N/A",VLOOKUP(E261,UniFormat!$A$9:$F$817,6,FALSE))</f>
        <v>N/A</v>
      </c>
      <c r="H261" s="43" t="s">
        <v>17</v>
      </c>
    </row>
    <row r="262" spans="1:8" x14ac:dyDescent="0.25">
      <c r="A262" s="43" t="s">
        <v>15890</v>
      </c>
      <c r="B262" s="43" t="s">
        <v>2469</v>
      </c>
      <c r="C262" s="45">
        <v>4</v>
      </c>
      <c r="D262" s="43" t="s">
        <v>39040</v>
      </c>
      <c r="E262" s="46" t="s">
        <v>17</v>
      </c>
      <c r="F262" s="43" t="str">
        <f t="shared" si="3"/>
        <v>02 51 23</v>
      </c>
      <c r="G262" s="85" t="str">
        <f>IF(E262="N/A","N/A",VLOOKUP(E262,UniFormat!$A$9:$F$817,6,FALSE))</f>
        <v>N/A</v>
      </c>
      <c r="H262" s="43" t="s">
        <v>17</v>
      </c>
    </row>
    <row r="263" spans="1:8" x14ac:dyDescent="0.25">
      <c r="A263" s="43" t="s">
        <v>15891</v>
      </c>
      <c r="B263" s="43" t="s">
        <v>2471</v>
      </c>
      <c r="C263" s="45">
        <v>4</v>
      </c>
      <c r="D263" s="43" t="s">
        <v>39040</v>
      </c>
      <c r="E263" s="46" t="s">
        <v>17</v>
      </c>
      <c r="F263" s="43" t="str">
        <f t="shared" si="3"/>
        <v>02 51 26</v>
      </c>
      <c r="G263" s="85" t="str">
        <f>IF(E263="N/A","N/A",VLOOKUP(E263,UniFormat!$A$9:$F$817,6,FALSE))</f>
        <v>N/A</v>
      </c>
      <c r="H263" s="43" t="s">
        <v>17</v>
      </c>
    </row>
    <row r="264" spans="1:8" x14ac:dyDescent="0.25">
      <c r="A264" s="43" t="s">
        <v>15892</v>
      </c>
      <c r="B264" s="43" t="s">
        <v>2473</v>
      </c>
      <c r="C264" s="45">
        <v>4</v>
      </c>
      <c r="D264" s="43" t="s">
        <v>39040</v>
      </c>
      <c r="E264" s="46" t="s">
        <v>17</v>
      </c>
      <c r="F264" s="43" t="str">
        <f t="shared" si="3"/>
        <v>02 51 29</v>
      </c>
      <c r="G264" s="85" t="str">
        <f>IF(E264="N/A","N/A",VLOOKUP(E264,UniFormat!$A$9:$F$817,6,FALSE))</f>
        <v>N/A</v>
      </c>
      <c r="H264" s="43" t="s">
        <v>17</v>
      </c>
    </row>
    <row r="265" spans="1:8" x14ac:dyDescent="0.25">
      <c r="A265" s="43" t="s">
        <v>15893</v>
      </c>
      <c r="B265" s="43" t="s">
        <v>2475</v>
      </c>
      <c r="C265" s="45">
        <v>5</v>
      </c>
      <c r="D265" s="43" t="s">
        <v>39040</v>
      </c>
      <c r="E265" s="46" t="s">
        <v>17</v>
      </c>
      <c r="F265" s="43" t="str">
        <f t="shared" si="3"/>
        <v>02 51 29.13</v>
      </c>
      <c r="G265" s="85" t="str">
        <f>IF(E265="N/A","N/A",VLOOKUP(E265,UniFormat!$A$9:$F$817,6,FALSE))</f>
        <v>N/A</v>
      </c>
      <c r="H265" s="43" t="s">
        <v>17</v>
      </c>
    </row>
    <row r="266" spans="1:8" x14ac:dyDescent="0.25">
      <c r="A266" s="43" t="s">
        <v>15894</v>
      </c>
      <c r="B266" s="43" t="s">
        <v>2477</v>
      </c>
      <c r="C266" s="45">
        <v>5</v>
      </c>
      <c r="D266" s="43" t="s">
        <v>39040</v>
      </c>
      <c r="E266" s="46" t="s">
        <v>17</v>
      </c>
      <c r="F266" s="43" t="str">
        <f t="shared" ref="F266:F329" si="4">IF(LEN(A266)=11,RIGHT(A266,8),CONCATENATE(MID(A266,4,8),".",RIGHT(A266,2)))</f>
        <v>02 51 29.16</v>
      </c>
      <c r="G266" s="85" t="str">
        <f>IF(E266="N/A","N/A",VLOOKUP(E266,UniFormat!$A$9:$F$817,6,FALSE))</f>
        <v>N/A</v>
      </c>
      <c r="H266" s="43" t="s">
        <v>17</v>
      </c>
    </row>
    <row r="267" spans="1:8" x14ac:dyDescent="0.25">
      <c r="A267" s="43" t="s">
        <v>15895</v>
      </c>
      <c r="B267" s="43" t="s">
        <v>2479</v>
      </c>
      <c r="C267" s="45">
        <v>4</v>
      </c>
      <c r="D267" s="43" t="s">
        <v>39040</v>
      </c>
      <c r="E267" s="46" t="s">
        <v>17</v>
      </c>
      <c r="F267" s="43" t="str">
        <f t="shared" si="4"/>
        <v>02 51 33</v>
      </c>
      <c r="G267" s="85" t="str">
        <f>IF(E267="N/A","N/A",VLOOKUP(E267,UniFormat!$A$9:$F$817,6,FALSE))</f>
        <v>N/A</v>
      </c>
      <c r="H267" s="43" t="s">
        <v>17</v>
      </c>
    </row>
    <row r="268" spans="1:8" x14ac:dyDescent="0.25">
      <c r="A268" s="43" t="s">
        <v>15896</v>
      </c>
      <c r="B268" s="43" t="s">
        <v>2481</v>
      </c>
      <c r="C268" s="45">
        <v>5</v>
      </c>
      <c r="D268" s="43" t="s">
        <v>39040</v>
      </c>
      <c r="E268" s="46" t="s">
        <v>17</v>
      </c>
      <c r="F268" s="43" t="str">
        <f t="shared" si="4"/>
        <v>02 51 33.13</v>
      </c>
      <c r="G268" s="85" t="str">
        <f>IF(E268="N/A","N/A",VLOOKUP(E268,UniFormat!$A$9:$F$817,6,FALSE))</f>
        <v>N/A</v>
      </c>
      <c r="H268" s="43" t="s">
        <v>17</v>
      </c>
    </row>
    <row r="269" spans="1:8" x14ac:dyDescent="0.25">
      <c r="A269" s="43" t="s">
        <v>15897</v>
      </c>
      <c r="B269" s="43" t="s">
        <v>2483</v>
      </c>
      <c r="C269" s="45">
        <v>5</v>
      </c>
      <c r="D269" s="43" t="s">
        <v>39040</v>
      </c>
      <c r="E269" s="46" t="s">
        <v>17</v>
      </c>
      <c r="F269" s="43" t="str">
        <f t="shared" si="4"/>
        <v>02 51 33.16</v>
      </c>
      <c r="G269" s="85" t="str">
        <f>IF(E269="N/A","N/A",VLOOKUP(E269,UniFormat!$A$9:$F$817,6,FALSE))</f>
        <v>N/A</v>
      </c>
      <c r="H269" s="43" t="s">
        <v>17</v>
      </c>
    </row>
    <row r="270" spans="1:8" x14ac:dyDescent="0.25">
      <c r="A270" s="43" t="s">
        <v>15898</v>
      </c>
      <c r="B270" s="43" t="s">
        <v>2485</v>
      </c>
      <c r="C270" s="45">
        <v>5</v>
      </c>
      <c r="D270" s="43" t="s">
        <v>39040</v>
      </c>
      <c r="E270" s="46" t="s">
        <v>17</v>
      </c>
      <c r="F270" s="43" t="str">
        <f t="shared" si="4"/>
        <v>02 51 33.19</v>
      </c>
      <c r="G270" s="85" t="str">
        <f>IF(E270="N/A","N/A",VLOOKUP(E270,UniFormat!$A$9:$F$817,6,FALSE))</f>
        <v>N/A</v>
      </c>
      <c r="H270" s="43" t="s">
        <v>17</v>
      </c>
    </row>
    <row r="271" spans="1:8" x14ac:dyDescent="0.25">
      <c r="A271" s="43" t="s">
        <v>15899</v>
      </c>
      <c r="B271" s="43" t="s">
        <v>1457</v>
      </c>
      <c r="C271" s="45">
        <v>3</v>
      </c>
      <c r="D271" s="43" t="s">
        <v>39040</v>
      </c>
      <c r="E271" s="46" t="s">
        <v>1456</v>
      </c>
      <c r="F271" s="43" t="str">
        <f t="shared" si="4"/>
        <v>02 52 00</v>
      </c>
      <c r="G271" s="85" t="str">
        <f>IF(E271="N/A","N/A",VLOOKUP(E271,UniFormat!$A$9:$F$817,6,FALSE))</f>
        <v>21-07 10 50 15</v>
      </c>
      <c r="H271" s="43" t="s">
        <v>17</v>
      </c>
    </row>
    <row r="272" spans="1:8" x14ac:dyDescent="0.25">
      <c r="A272" s="43" t="s">
        <v>15900</v>
      </c>
      <c r="B272" s="43" t="s">
        <v>2488</v>
      </c>
      <c r="C272" s="45">
        <v>4</v>
      </c>
      <c r="D272" s="43" t="s">
        <v>39040</v>
      </c>
      <c r="E272" s="46" t="s">
        <v>17</v>
      </c>
      <c r="F272" s="43" t="str">
        <f t="shared" si="4"/>
        <v>02 52 13</v>
      </c>
      <c r="G272" s="85" t="str">
        <f>IF(E272="N/A","N/A",VLOOKUP(E272,UniFormat!$A$9:$F$817,6,FALSE))</f>
        <v>N/A</v>
      </c>
      <c r="H272" s="43" t="s">
        <v>17</v>
      </c>
    </row>
    <row r="273" spans="1:8" x14ac:dyDescent="0.25">
      <c r="A273" s="43" t="s">
        <v>15901</v>
      </c>
      <c r="B273" s="43" t="s">
        <v>2490</v>
      </c>
      <c r="C273" s="45">
        <v>4</v>
      </c>
      <c r="D273" s="43" t="s">
        <v>39040</v>
      </c>
      <c r="E273" s="46" t="s">
        <v>17</v>
      </c>
      <c r="F273" s="43" t="str">
        <f t="shared" si="4"/>
        <v>02 52 16</v>
      </c>
      <c r="G273" s="85" t="str">
        <f>IF(E273="N/A","N/A",VLOOKUP(E273,UniFormat!$A$9:$F$817,6,FALSE))</f>
        <v>N/A</v>
      </c>
      <c r="H273" s="43" t="s">
        <v>17</v>
      </c>
    </row>
    <row r="274" spans="1:8" x14ac:dyDescent="0.25">
      <c r="A274" s="43" t="s">
        <v>15902</v>
      </c>
      <c r="B274" s="43" t="s">
        <v>2492</v>
      </c>
      <c r="C274" s="45">
        <v>4</v>
      </c>
      <c r="D274" s="43" t="s">
        <v>39040</v>
      </c>
      <c r="E274" s="46" t="s">
        <v>17</v>
      </c>
      <c r="F274" s="43" t="str">
        <f t="shared" si="4"/>
        <v>02 52 19</v>
      </c>
      <c r="G274" s="85" t="str">
        <f>IF(E274="N/A","N/A",VLOOKUP(E274,UniFormat!$A$9:$F$817,6,FALSE))</f>
        <v>N/A</v>
      </c>
      <c r="H274" s="43" t="s">
        <v>17</v>
      </c>
    </row>
    <row r="275" spans="1:8" x14ac:dyDescent="0.25">
      <c r="A275" s="43" t="s">
        <v>15903</v>
      </c>
      <c r="B275" s="43" t="s">
        <v>1459</v>
      </c>
      <c r="C275" s="45">
        <v>3</v>
      </c>
      <c r="D275" s="43" t="s">
        <v>39040</v>
      </c>
      <c r="E275" s="46" t="s">
        <v>1458</v>
      </c>
      <c r="F275" s="43" t="str">
        <f t="shared" si="4"/>
        <v>02 53 00</v>
      </c>
      <c r="G275" s="85" t="str">
        <f>IF(E275="N/A","N/A",VLOOKUP(E275,UniFormat!$A$9:$F$817,6,FALSE))</f>
        <v>21-07 10 50 20</v>
      </c>
      <c r="H275" s="43" t="s">
        <v>17</v>
      </c>
    </row>
    <row r="276" spans="1:8" x14ac:dyDescent="0.25">
      <c r="A276" s="43" t="s">
        <v>15904</v>
      </c>
      <c r="B276" s="43" t="s">
        <v>2495</v>
      </c>
      <c r="C276" s="45">
        <v>4</v>
      </c>
      <c r="D276" s="43" t="s">
        <v>39040</v>
      </c>
      <c r="E276" s="46" t="s">
        <v>17</v>
      </c>
      <c r="F276" s="43" t="str">
        <f t="shared" si="4"/>
        <v>02 53 13</v>
      </c>
      <c r="G276" s="85" t="str">
        <f>IF(E276="N/A","N/A",VLOOKUP(E276,UniFormat!$A$9:$F$817,6,FALSE))</f>
        <v>N/A</v>
      </c>
      <c r="H276" s="43" t="s">
        <v>17</v>
      </c>
    </row>
    <row r="277" spans="1:8" x14ac:dyDescent="0.25">
      <c r="A277" s="43" t="s">
        <v>15905</v>
      </c>
      <c r="B277" s="43" t="s">
        <v>2497</v>
      </c>
      <c r="C277" s="45">
        <v>5</v>
      </c>
      <c r="D277" s="43" t="s">
        <v>39040</v>
      </c>
      <c r="E277" s="46" t="s">
        <v>17</v>
      </c>
      <c r="F277" s="43" t="str">
        <f t="shared" si="4"/>
        <v>02 53 13.13</v>
      </c>
      <c r="G277" s="85" t="str">
        <f>IF(E277="N/A","N/A",VLOOKUP(E277,UniFormat!$A$9:$F$817,6,FALSE))</f>
        <v>N/A</v>
      </c>
      <c r="H277" s="43" t="s">
        <v>17</v>
      </c>
    </row>
    <row r="278" spans="1:8" x14ac:dyDescent="0.25">
      <c r="A278" s="43" t="s">
        <v>15906</v>
      </c>
      <c r="B278" s="43" t="s">
        <v>2499</v>
      </c>
      <c r="C278" s="45">
        <v>4</v>
      </c>
      <c r="D278" s="43" t="s">
        <v>39040</v>
      </c>
      <c r="E278" s="46" t="s">
        <v>17</v>
      </c>
      <c r="F278" s="43" t="str">
        <f t="shared" si="4"/>
        <v>02 53 16</v>
      </c>
      <c r="G278" s="85" t="str">
        <f>IF(E278="N/A","N/A",VLOOKUP(E278,UniFormat!$A$9:$F$817,6,FALSE))</f>
        <v>N/A</v>
      </c>
      <c r="H278" s="43" t="s">
        <v>17</v>
      </c>
    </row>
    <row r="279" spans="1:8" x14ac:dyDescent="0.25">
      <c r="A279" s="43" t="s">
        <v>15907</v>
      </c>
      <c r="B279" s="43" t="s">
        <v>2501</v>
      </c>
      <c r="C279" s="45">
        <v>5</v>
      </c>
      <c r="D279" s="43" t="s">
        <v>39040</v>
      </c>
      <c r="E279" s="46" t="s">
        <v>17</v>
      </c>
      <c r="F279" s="43" t="str">
        <f t="shared" si="4"/>
        <v>02 53 16.13</v>
      </c>
      <c r="G279" s="85" t="str">
        <f>IF(E279="N/A","N/A",VLOOKUP(E279,UniFormat!$A$9:$F$817,6,FALSE))</f>
        <v>N/A</v>
      </c>
      <c r="H279" s="43" t="s">
        <v>17</v>
      </c>
    </row>
    <row r="280" spans="1:8" x14ac:dyDescent="0.25">
      <c r="A280" s="43" t="s">
        <v>15908</v>
      </c>
      <c r="B280" s="43" t="s">
        <v>2503</v>
      </c>
      <c r="C280" s="45">
        <v>4</v>
      </c>
      <c r="D280" s="43" t="s">
        <v>39040</v>
      </c>
      <c r="E280" s="46" t="s">
        <v>17</v>
      </c>
      <c r="F280" s="43" t="str">
        <f t="shared" si="4"/>
        <v>02 53 19</v>
      </c>
      <c r="G280" s="85" t="str">
        <f>IF(E280="N/A","N/A",VLOOKUP(E280,UniFormat!$A$9:$F$817,6,FALSE))</f>
        <v>N/A</v>
      </c>
      <c r="H280" s="43" t="s">
        <v>17</v>
      </c>
    </row>
    <row r="281" spans="1:8" x14ac:dyDescent="0.25">
      <c r="A281" s="43" t="s">
        <v>15909</v>
      </c>
      <c r="B281" s="43" t="s">
        <v>1461</v>
      </c>
      <c r="C281" s="45">
        <v>3</v>
      </c>
      <c r="D281" s="43" t="s">
        <v>39040</v>
      </c>
      <c r="E281" s="46" t="s">
        <v>1460</v>
      </c>
      <c r="F281" s="43" t="str">
        <f t="shared" si="4"/>
        <v>02 54 00</v>
      </c>
      <c r="G281" s="85" t="str">
        <f>IF(E281="N/A","N/A",VLOOKUP(E281,UniFormat!$A$9:$F$817,6,FALSE))</f>
        <v>21-07 10 50 25</v>
      </c>
      <c r="H281" s="43" t="s">
        <v>17</v>
      </c>
    </row>
    <row r="282" spans="1:8" x14ac:dyDescent="0.25">
      <c r="A282" s="43" t="s">
        <v>15910</v>
      </c>
      <c r="B282" s="43" t="s">
        <v>2506</v>
      </c>
      <c r="C282" s="45">
        <v>4</v>
      </c>
      <c r="D282" s="43" t="s">
        <v>39040</v>
      </c>
      <c r="E282" s="46" t="s">
        <v>17</v>
      </c>
      <c r="F282" s="43" t="str">
        <f t="shared" si="4"/>
        <v>02 54 13</v>
      </c>
      <c r="G282" s="85" t="str">
        <f>IF(E282="N/A","N/A",VLOOKUP(E282,UniFormat!$A$9:$F$817,6,FALSE))</f>
        <v>N/A</v>
      </c>
      <c r="H282" s="43" t="s">
        <v>17</v>
      </c>
    </row>
    <row r="283" spans="1:8" x14ac:dyDescent="0.25">
      <c r="A283" s="43" t="s">
        <v>15911</v>
      </c>
      <c r="B283" s="43" t="s">
        <v>2508</v>
      </c>
      <c r="C283" s="45">
        <v>4</v>
      </c>
      <c r="D283" s="43" t="s">
        <v>39040</v>
      </c>
      <c r="E283" s="46" t="s">
        <v>17</v>
      </c>
      <c r="F283" s="43" t="str">
        <f t="shared" si="4"/>
        <v>02 54 16</v>
      </c>
      <c r="G283" s="85" t="str">
        <f>IF(E283="N/A","N/A",VLOOKUP(E283,UniFormat!$A$9:$F$817,6,FALSE))</f>
        <v>N/A</v>
      </c>
      <c r="H283" s="43" t="s">
        <v>17</v>
      </c>
    </row>
    <row r="284" spans="1:8" x14ac:dyDescent="0.25">
      <c r="A284" s="43" t="s">
        <v>15912</v>
      </c>
      <c r="B284" s="43" t="s">
        <v>2510</v>
      </c>
      <c r="C284" s="45">
        <v>4</v>
      </c>
      <c r="D284" s="43" t="s">
        <v>39040</v>
      </c>
      <c r="E284" s="46" t="s">
        <v>17</v>
      </c>
      <c r="F284" s="43" t="str">
        <f t="shared" si="4"/>
        <v>02 54 19</v>
      </c>
      <c r="G284" s="85" t="str">
        <f>IF(E284="N/A","N/A",VLOOKUP(E284,UniFormat!$A$9:$F$817,6,FALSE))</f>
        <v>N/A</v>
      </c>
      <c r="H284" s="43" t="s">
        <v>17</v>
      </c>
    </row>
    <row r="285" spans="1:8" x14ac:dyDescent="0.25">
      <c r="A285" s="43" t="s">
        <v>15913</v>
      </c>
      <c r="B285" s="43" t="s">
        <v>2512</v>
      </c>
      <c r="C285" s="45">
        <v>5</v>
      </c>
      <c r="D285" s="43" t="s">
        <v>39040</v>
      </c>
      <c r="E285" s="46" t="s">
        <v>17</v>
      </c>
      <c r="F285" s="43" t="str">
        <f t="shared" si="4"/>
        <v>02 54 19.13</v>
      </c>
      <c r="G285" s="85" t="str">
        <f>IF(E285="N/A","N/A",VLOOKUP(E285,UniFormat!$A$9:$F$817,6,FALSE))</f>
        <v>N/A</v>
      </c>
      <c r="H285" s="43" t="s">
        <v>17</v>
      </c>
    </row>
    <row r="286" spans="1:8" x14ac:dyDescent="0.25">
      <c r="A286" s="43" t="s">
        <v>15914</v>
      </c>
      <c r="B286" s="43" t="s">
        <v>2514</v>
      </c>
      <c r="C286" s="45">
        <v>5</v>
      </c>
      <c r="D286" s="43" t="s">
        <v>39040</v>
      </c>
      <c r="E286" s="46" t="s">
        <v>17</v>
      </c>
      <c r="F286" s="43" t="str">
        <f t="shared" si="4"/>
        <v>02 54 19.16</v>
      </c>
      <c r="G286" s="85" t="str">
        <f>IF(E286="N/A","N/A",VLOOKUP(E286,UniFormat!$A$9:$F$817,6,FALSE))</f>
        <v>N/A</v>
      </c>
      <c r="H286" s="43" t="s">
        <v>17</v>
      </c>
    </row>
    <row r="287" spans="1:8" x14ac:dyDescent="0.25">
      <c r="A287" s="43" t="s">
        <v>15915</v>
      </c>
      <c r="B287" s="43" t="s">
        <v>2516</v>
      </c>
      <c r="C287" s="45">
        <v>5</v>
      </c>
      <c r="D287" s="43" t="s">
        <v>39040</v>
      </c>
      <c r="E287" s="46" t="s">
        <v>17</v>
      </c>
      <c r="F287" s="43" t="str">
        <f t="shared" si="4"/>
        <v>02 54 19.19</v>
      </c>
      <c r="G287" s="85" t="str">
        <f>IF(E287="N/A","N/A",VLOOKUP(E287,UniFormat!$A$9:$F$817,6,FALSE))</f>
        <v>N/A</v>
      </c>
      <c r="H287" s="43" t="s">
        <v>17</v>
      </c>
    </row>
    <row r="288" spans="1:8" x14ac:dyDescent="0.25">
      <c r="A288" s="43" t="s">
        <v>15916</v>
      </c>
      <c r="B288" s="43" t="s">
        <v>2518</v>
      </c>
      <c r="C288" s="45">
        <v>4</v>
      </c>
      <c r="D288" s="43" t="s">
        <v>39040</v>
      </c>
      <c r="E288" s="46" t="s">
        <v>17</v>
      </c>
      <c r="F288" s="43" t="str">
        <f t="shared" si="4"/>
        <v>02 54 23</v>
      </c>
      <c r="G288" s="85" t="str">
        <f>IF(E288="N/A","N/A",VLOOKUP(E288,UniFormat!$A$9:$F$817,6,FALSE))</f>
        <v>N/A</v>
      </c>
      <c r="H288" s="43" t="s">
        <v>17</v>
      </c>
    </row>
    <row r="289" spans="1:8" x14ac:dyDescent="0.25">
      <c r="A289" s="43" t="s">
        <v>15917</v>
      </c>
      <c r="B289" s="43" t="s">
        <v>2520</v>
      </c>
      <c r="C289" s="45">
        <v>4</v>
      </c>
      <c r="D289" s="43" t="s">
        <v>39040</v>
      </c>
      <c r="E289" s="46" t="s">
        <v>17</v>
      </c>
      <c r="F289" s="43" t="str">
        <f t="shared" si="4"/>
        <v>02 54 26</v>
      </c>
      <c r="G289" s="85" t="str">
        <f>IF(E289="N/A","N/A",VLOOKUP(E289,UniFormat!$A$9:$F$817,6,FALSE))</f>
        <v>N/A</v>
      </c>
      <c r="H289" s="43" t="s">
        <v>17</v>
      </c>
    </row>
    <row r="290" spans="1:8" x14ac:dyDescent="0.25">
      <c r="A290" s="43" t="s">
        <v>15918</v>
      </c>
      <c r="B290" s="43" t="s">
        <v>1463</v>
      </c>
      <c r="C290" s="45">
        <v>3</v>
      </c>
      <c r="D290" s="43" t="s">
        <v>39040</v>
      </c>
      <c r="E290" s="46" t="s">
        <v>1462</v>
      </c>
      <c r="F290" s="43" t="str">
        <f t="shared" si="4"/>
        <v>02 55 00</v>
      </c>
      <c r="G290" s="85" t="str">
        <f>IF(E290="N/A","N/A",VLOOKUP(E290,UniFormat!$A$9:$F$817,6,FALSE))</f>
        <v>21-07 10 50 30</v>
      </c>
      <c r="H290" s="43" t="s">
        <v>17</v>
      </c>
    </row>
    <row r="291" spans="1:8" x14ac:dyDescent="0.25">
      <c r="A291" s="43" t="s">
        <v>15919</v>
      </c>
      <c r="B291" s="43" t="s">
        <v>1466</v>
      </c>
      <c r="C291" s="45">
        <v>3</v>
      </c>
      <c r="D291" s="43" t="s">
        <v>39040</v>
      </c>
      <c r="E291" s="46" t="s">
        <v>1465</v>
      </c>
      <c r="F291" s="43" t="str">
        <f t="shared" si="4"/>
        <v>02 56 00</v>
      </c>
      <c r="G291" s="85" t="str">
        <f>IF(E291="N/A","N/A",VLOOKUP(E291,UniFormat!$A$9:$F$817,6,FALSE))</f>
        <v>21-07 10 50 40</v>
      </c>
      <c r="H291" s="43" t="s">
        <v>17</v>
      </c>
    </row>
    <row r="292" spans="1:8" x14ac:dyDescent="0.25">
      <c r="A292" s="43" t="s">
        <v>15920</v>
      </c>
      <c r="B292" s="43" t="s">
        <v>2523</v>
      </c>
      <c r="C292" s="45">
        <v>4</v>
      </c>
      <c r="D292" s="43" t="s">
        <v>39040</v>
      </c>
      <c r="E292" s="46" t="s">
        <v>17</v>
      </c>
      <c r="F292" s="43" t="str">
        <f t="shared" si="4"/>
        <v>02 56 13</v>
      </c>
      <c r="G292" s="85" t="str">
        <f>IF(E292="N/A","N/A",VLOOKUP(E292,UniFormat!$A$9:$F$817,6,FALSE))</f>
        <v>N/A</v>
      </c>
      <c r="H292" s="43" t="s">
        <v>17</v>
      </c>
    </row>
    <row r="293" spans="1:8" x14ac:dyDescent="0.25">
      <c r="A293" s="43" t="s">
        <v>15921</v>
      </c>
      <c r="B293" s="43" t="s">
        <v>2525</v>
      </c>
      <c r="C293" s="45">
        <v>5</v>
      </c>
      <c r="D293" s="43" t="s">
        <v>39040</v>
      </c>
      <c r="E293" s="46" t="s">
        <v>17</v>
      </c>
      <c r="F293" s="43" t="str">
        <f t="shared" si="4"/>
        <v>02 56 13.13</v>
      </c>
      <c r="G293" s="85" t="str">
        <f>IF(E293="N/A","N/A",VLOOKUP(E293,UniFormat!$A$9:$F$817,6,FALSE))</f>
        <v>N/A</v>
      </c>
      <c r="H293" s="43" t="s">
        <v>17</v>
      </c>
    </row>
    <row r="294" spans="1:8" x14ac:dyDescent="0.25">
      <c r="A294" s="43" t="s">
        <v>15922</v>
      </c>
      <c r="B294" s="43" t="s">
        <v>2527</v>
      </c>
      <c r="C294" s="45">
        <v>4</v>
      </c>
      <c r="D294" s="43" t="s">
        <v>39040</v>
      </c>
      <c r="E294" s="46" t="s">
        <v>17</v>
      </c>
      <c r="F294" s="43" t="str">
        <f t="shared" si="4"/>
        <v>02 56 19</v>
      </c>
      <c r="G294" s="85" t="str">
        <f>IF(E294="N/A","N/A",VLOOKUP(E294,UniFormat!$A$9:$F$817,6,FALSE))</f>
        <v>N/A</v>
      </c>
      <c r="H294" s="43" t="s">
        <v>17</v>
      </c>
    </row>
    <row r="295" spans="1:8" x14ac:dyDescent="0.25">
      <c r="A295" s="43" t="s">
        <v>15923</v>
      </c>
      <c r="B295" s="43" t="s">
        <v>2529</v>
      </c>
      <c r="C295" s="45">
        <v>5</v>
      </c>
      <c r="D295" s="43" t="s">
        <v>39040</v>
      </c>
      <c r="E295" s="46" t="s">
        <v>17</v>
      </c>
      <c r="F295" s="43" t="str">
        <f t="shared" si="4"/>
        <v>02 56 19.13</v>
      </c>
      <c r="G295" s="85" t="str">
        <f>IF(E295="N/A","N/A",VLOOKUP(E295,UniFormat!$A$9:$F$817,6,FALSE))</f>
        <v>N/A</v>
      </c>
      <c r="H295" s="43" t="s">
        <v>17</v>
      </c>
    </row>
    <row r="296" spans="1:8" x14ac:dyDescent="0.25">
      <c r="A296" s="43" t="s">
        <v>15924</v>
      </c>
      <c r="B296" s="43" t="s">
        <v>1468</v>
      </c>
      <c r="C296" s="45">
        <v>3</v>
      </c>
      <c r="D296" s="43" t="s">
        <v>39040</v>
      </c>
      <c r="E296" s="46" t="s">
        <v>1467</v>
      </c>
      <c r="F296" s="43" t="str">
        <f t="shared" si="4"/>
        <v>02 57 00</v>
      </c>
      <c r="G296" s="85" t="str">
        <f>IF(E296="N/A","N/A",VLOOKUP(E296,UniFormat!$A$9:$F$817,6,FALSE))</f>
        <v>21-07 10 50 45</v>
      </c>
      <c r="H296" s="43" t="s">
        <v>17</v>
      </c>
    </row>
    <row r="297" spans="1:8" x14ac:dyDescent="0.25">
      <c r="A297" s="43" t="s">
        <v>15925</v>
      </c>
      <c r="B297" s="43" t="s">
        <v>2532</v>
      </c>
      <c r="C297" s="45">
        <v>4</v>
      </c>
      <c r="D297" s="43" t="s">
        <v>39040</v>
      </c>
      <c r="E297" s="46" t="s">
        <v>17</v>
      </c>
      <c r="F297" s="43" t="str">
        <f t="shared" si="4"/>
        <v>02 57 13</v>
      </c>
      <c r="G297" s="85" t="str">
        <f>IF(E297="N/A","N/A",VLOOKUP(E297,UniFormat!$A$9:$F$817,6,FALSE))</f>
        <v>N/A</v>
      </c>
      <c r="H297" s="43" t="s">
        <v>17</v>
      </c>
    </row>
    <row r="298" spans="1:8" x14ac:dyDescent="0.25">
      <c r="A298" s="43" t="s">
        <v>15926</v>
      </c>
      <c r="B298" s="43" t="s">
        <v>2534</v>
      </c>
      <c r="C298" s="45">
        <v>5</v>
      </c>
      <c r="D298" s="43" t="s">
        <v>39040</v>
      </c>
      <c r="E298" s="46" t="s">
        <v>17</v>
      </c>
      <c r="F298" s="43" t="str">
        <f t="shared" si="4"/>
        <v>02 57 13.13</v>
      </c>
      <c r="G298" s="85" t="str">
        <f>IF(E298="N/A","N/A",VLOOKUP(E298,UniFormat!$A$9:$F$817,6,FALSE))</f>
        <v>N/A</v>
      </c>
      <c r="H298" s="43" t="s">
        <v>17</v>
      </c>
    </row>
    <row r="299" spans="1:8" x14ac:dyDescent="0.25">
      <c r="A299" s="43" t="s">
        <v>15927</v>
      </c>
      <c r="B299" s="43" t="s">
        <v>2536</v>
      </c>
      <c r="C299" s="45">
        <v>5</v>
      </c>
      <c r="D299" s="43" t="s">
        <v>39040</v>
      </c>
      <c r="E299" s="46" t="s">
        <v>17</v>
      </c>
      <c r="F299" s="43" t="str">
        <f t="shared" si="4"/>
        <v>02 57 13.16</v>
      </c>
      <c r="G299" s="85" t="str">
        <f>IF(E299="N/A","N/A",VLOOKUP(E299,UniFormat!$A$9:$F$817,6,FALSE))</f>
        <v>N/A</v>
      </c>
      <c r="H299" s="43" t="s">
        <v>17</v>
      </c>
    </row>
    <row r="300" spans="1:8" x14ac:dyDescent="0.25">
      <c r="A300" s="43" t="s">
        <v>15928</v>
      </c>
      <c r="B300" s="43" t="s">
        <v>2538</v>
      </c>
      <c r="C300" s="45">
        <v>4</v>
      </c>
      <c r="D300" s="43" t="s">
        <v>39040</v>
      </c>
      <c r="E300" s="46" t="s">
        <v>17</v>
      </c>
      <c r="F300" s="43" t="str">
        <f t="shared" si="4"/>
        <v>02 57 16</v>
      </c>
      <c r="G300" s="85" t="str">
        <f>IF(E300="N/A","N/A",VLOOKUP(E300,UniFormat!$A$9:$F$817,6,FALSE))</f>
        <v>N/A</v>
      </c>
      <c r="H300" s="43" t="s">
        <v>17</v>
      </c>
    </row>
    <row r="301" spans="1:8" x14ac:dyDescent="0.25">
      <c r="A301" s="43" t="s">
        <v>15929</v>
      </c>
      <c r="B301" s="43" t="s">
        <v>2540</v>
      </c>
      <c r="C301" s="45">
        <v>3</v>
      </c>
      <c r="D301" s="43" t="s">
        <v>39040</v>
      </c>
      <c r="E301" s="46" t="s">
        <v>17</v>
      </c>
      <c r="F301" s="43" t="str">
        <f t="shared" si="4"/>
        <v>02 58 00</v>
      </c>
      <c r="G301" s="85" t="str">
        <f>IF(E301="N/A","N/A",VLOOKUP(E301,UniFormat!$A$9:$F$817,6,FALSE))</f>
        <v>N/A</v>
      </c>
      <c r="H301" s="43" t="s">
        <v>17</v>
      </c>
    </row>
    <row r="302" spans="1:8" x14ac:dyDescent="0.25">
      <c r="A302" s="43" t="s">
        <v>15930</v>
      </c>
      <c r="B302" s="43" t="s">
        <v>2542</v>
      </c>
      <c r="C302" s="45">
        <v>4</v>
      </c>
      <c r="D302" s="43" t="s">
        <v>39040</v>
      </c>
      <c r="E302" s="46" t="s">
        <v>17</v>
      </c>
      <c r="F302" s="43" t="str">
        <f t="shared" si="4"/>
        <v>02 58 13</v>
      </c>
      <c r="G302" s="85" t="str">
        <f>IF(E302="N/A","N/A",VLOOKUP(E302,UniFormat!$A$9:$F$817,6,FALSE))</f>
        <v>N/A</v>
      </c>
      <c r="H302" s="43" t="s">
        <v>17</v>
      </c>
    </row>
    <row r="303" spans="1:8" x14ac:dyDescent="0.25">
      <c r="A303" s="43" t="s">
        <v>15931</v>
      </c>
      <c r="B303" s="43" t="s">
        <v>2544</v>
      </c>
      <c r="C303" s="45">
        <v>4</v>
      </c>
      <c r="D303" s="43" t="s">
        <v>39040</v>
      </c>
      <c r="E303" s="46" t="s">
        <v>17</v>
      </c>
      <c r="F303" s="43" t="str">
        <f t="shared" si="4"/>
        <v>02 58 16</v>
      </c>
      <c r="G303" s="85" t="str">
        <f>IF(E303="N/A","N/A",VLOOKUP(E303,UniFormat!$A$9:$F$817,6,FALSE))</f>
        <v>N/A</v>
      </c>
      <c r="H303" s="43" t="s">
        <v>17</v>
      </c>
    </row>
    <row r="304" spans="1:8" x14ac:dyDescent="0.25">
      <c r="A304" s="43" t="s">
        <v>15932</v>
      </c>
      <c r="B304" s="43" t="s">
        <v>1473</v>
      </c>
      <c r="C304" s="45">
        <v>3</v>
      </c>
      <c r="D304" s="43" t="s">
        <v>39040</v>
      </c>
      <c r="E304" s="46" t="s">
        <v>1472</v>
      </c>
      <c r="F304" s="43" t="str">
        <f t="shared" si="4"/>
        <v>02 60 00</v>
      </c>
      <c r="G304" s="85" t="str">
        <f>IF(E304="N/A","N/A",VLOOKUP(E304,UniFormat!$A$9:$F$817,6,FALSE))</f>
        <v>21-07 10 50 60</v>
      </c>
      <c r="H304" s="43" t="s">
        <v>17</v>
      </c>
    </row>
    <row r="305" spans="1:8" x14ac:dyDescent="0.25">
      <c r="A305" s="43" t="s">
        <v>15933</v>
      </c>
      <c r="B305" s="43" t="s">
        <v>2547</v>
      </c>
      <c r="C305" s="45">
        <v>3</v>
      </c>
      <c r="D305" s="43" t="s">
        <v>39040</v>
      </c>
      <c r="E305" s="46" t="s">
        <v>17</v>
      </c>
      <c r="F305" s="43" t="str">
        <f t="shared" si="4"/>
        <v>02 61 00</v>
      </c>
      <c r="G305" s="85" t="str">
        <f>IF(E305="N/A","N/A",VLOOKUP(E305,UniFormat!$A$9:$F$817,6,FALSE))</f>
        <v>N/A</v>
      </c>
      <c r="H305" s="43" t="s">
        <v>17</v>
      </c>
    </row>
    <row r="306" spans="1:8" x14ac:dyDescent="0.25">
      <c r="A306" s="43" t="s">
        <v>15934</v>
      </c>
      <c r="B306" s="43" t="s">
        <v>2549</v>
      </c>
      <c r="C306" s="45">
        <v>4</v>
      </c>
      <c r="D306" s="43" t="s">
        <v>39040</v>
      </c>
      <c r="E306" s="46" t="s">
        <v>17</v>
      </c>
      <c r="F306" s="43" t="str">
        <f t="shared" si="4"/>
        <v>02 61 13</v>
      </c>
      <c r="G306" s="85" t="str">
        <f>IF(E306="N/A","N/A",VLOOKUP(E306,UniFormat!$A$9:$F$817,6,FALSE))</f>
        <v>N/A</v>
      </c>
      <c r="H306" s="43" t="s">
        <v>17</v>
      </c>
    </row>
    <row r="307" spans="1:8" x14ac:dyDescent="0.25">
      <c r="A307" s="43" t="s">
        <v>15935</v>
      </c>
      <c r="B307" s="43" t="s">
        <v>2551</v>
      </c>
      <c r="C307" s="45">
        <v>4</v>
      </c>
      <c r="D307" s="43" t="s">
        <v>39040</v>
      </c>
      <c r="E307" s="46" t="s">
        <v>17</v>
      </c>
      <c r="F307" s="43" t="str">
        <f t="shared" si="4"/>
        <v>02 61 23</v>
      </c>
      <c r="G307" s="85" t="str">
        <f>IF(E307="N/A","N/A",VLOOKUP(E307,UniFormat!$A$9:$F$817,6,FALSE))</f>
        <v>N/A</v>
      </c>
      <c r="H307" s="43" t="s">
        <v>17</v>
      </c>
    </row>
    <row r="308" spans="1:8" x14ac:dyDescent="0.25">
      <c r="A308" s="43" t="s">
        <v>15936</v>
      </c>
      <c r="B308" s="43" t="s">
        <v>2553</v>
      </c>
      <c r="C308" s="45">
        <v>4</v>
      </c>
      <c r="D308" s="43" t="s">
        <v>39040</v>
      </c>
      <c r="E308" s="46" t="s">
        <v>17</v>
      </c>
      <c r="F308" s="43" t="str">
        <f t="shared" si="4"/>
        <v>02 61 26</v>
      </c>
      <c r="G308" s="85" t="str">
        <f>IF(E308="N/A","N/A",VLOOKUP(E308,UniFormat!$A$9:$F$817,6,FALSE))</f>
        <v>N/A</v>
      </c>
      <c r="H308" s="43" t="s">
        <v>17</v>
      </c>
    </row>
    <row r="309" spans="1:8" x14ac:dyDescent="0.25">
      <c r="A309" s="43" t="s">
        <v>15937</v>
      </c>
      <c r="B309" s="43" t="s">
        <v>2555</v>
      </c>
      <c r="C309" s="45">
        <v>4</v>
      </c>
      <c r="D309" s="43" t="s">
        <v>39040</v>
      </c>
      <c r="E309" s="46" t="s">
        <v>17</v>
      </c>
      <c r="F309" s="43" t="str">
        <f t="shared" si="4"/>
        <v>02 61 29</v>
      </c>
      <c r="G309" s="85" t="str">
        <f>IF(E309="N/A","N/A",VLOOKUP(E309,UniFormat!$A$9:$F$817,6,FALSE))</f>
        <v>N/A</v>
      </c>
      <c r="H309" s="43" t="s">
        <v>17</v>
      </c>
    </row>
    <row r="310" spans="1:8" x14ac:dyDescent="0.25">
      <c r="A310" s="43" t="s">
        <v>15938</v>
      </c>
      <c r="B310" s="43" t="s">
        <v>2557</v>
      </c>
      <c r="C310" s="45">
        <v>3</v>
      </c>
      <c r="D310" s="43" t="s">
        <v>39040</v>
      </c>
      <c r="E310" s="46" t="s">
        <v>17</v>
      </c>
      <c r="F310" s="43" t="str">
        <f t="shared" si="4"/>
        <v>02 62 00</v>
      </c>
      <c r="G310" s="85" t="str">
        <f>IF(E310="N/A","N/A",VLOOKUP(E310,UniFormat!$A$9:$F$817,6,FALSE))</f>
        <v>N/A</v>
      </c>
      <c r="H310" s="43" t="s">
        <v>17</v>
      </c>
    </row>
    <row r="311" spans="1:8" x14ac:dyDescent="0.25">
      <c r="A311" s="43" t="s">
        <v>15939</v>
      </c>
      <c r="B311" s="43" t="s">
        <v>2559</v>
      </c>
      <c r="C311" s="45">
        <v>4</v>
      </c>
      <c r="D311" s="43" t="s">
        <v>39040</v>
      </c>
      <c r="E311" s="46" t="s">
        <v>17</v>
      </c>
      <c r="F311" s="43" t="str">
        <f t="shared" si="4"/>
        <v>02 62 13</v>
      </c>
      <c r="G311" s="85" t="str">
        <f>IF(E311="N/A","N/A",VLOOKUP(E311,UniFormat!$A$9:$F$817,6,FALSE))</f>
        <v>N/A</v>
      </c>
      <c r="H311" s="43" t="s">
        <v>17</v>
      </c>
    </row>
    <row r="312" spans="1:8" x14ac:dyDescent="0.25">
      <c r="A312" s="43" t="s">
        <v>15940</v>
      </c>
      <c r="B312" s="43" t="s">
        <v>2561</v>
      </c>
      <c r="C312" s="45">
        <v>4</v>
      </c>
      <c r="D312" s="43" t="s">
        <v>39040</v>
      </c>
      <c r="E312" s="46" t="s">
        <v>17</v>
      </c>
      <c r="F312" s="43" t="str">
        <f t="shared" si="4"/>
        <v>02 62 16</v>
      </c>
      <c r="G312" s="85" t="str">
        <f>IF(E312="N/A","N/A",VLOOKUP(E312,UniFormat!$A$9:$F$817,6,FALSE))</f>
        <v>N/A</v>
      </c>
      <c r="H312" s="43" t="s">
        <v>17</v>
      </c>
    </row>
    <row r="313" spans="1:8" x14ac:dyDescent="0.25">
      <c r="A313" s="43" t="s">
        <v>15941</v>
      </c>
      <c r="B313" s="43" t="s">
        <v>2563</v>
      </c>
      <c r="C313" s="45">
        <v>4</v>
      </c>
      <c r="D313" s="43" t="s">
        <v>39040</v>
      </c>
      <c r="E313" s="46" t="s">
        <v>17</v>
      </c>
      <c r="F313" s="43" t="str">
        <f t="shared" si="4"/>
        <v>02 62 19</v>
      </c>
      <c r="G313" s="85" t="str">
        <f>IF(E313="N/A","N/A",VLOOKUP(E313,UniFormat!$A$9:$F$817,6,FALSE))</f>
        <v>N/A</v>
      </c>
      <c r="H313" s="43" t="s">
        <v>17</v>
      </c>
    </row>
    <row r="314" spans="1:8" x14ac:dyDescent="0.25">
      <c r="A314" s="43" t="s">
        <v>15942</v>
      </c>
      <c r="B314" s="43" t="s">
        <v>2565</v>
      </c>
      <c r="C314" s="45">
        <v>3</v>
      </c>
      <c r="D314" s="43" t="s">
        <v>39040</v>
      </c>
      <c r="E314" s="46" t="s">
        <v>17</v>
      </c>
      <c r="F314" s="43" t="str">
        <f t="shared" si="4"/>
        <v>02 65 00</v>
      </c>
      <c r="G314" s="85" t="str">
        <f>IF(E314="N/A","N/A",VLOOKUP(E314,UniFormat!$A$9:$F$817,6,FALSE))</f>
        <v>N/A</v>
      </c>
      <c r="H314" s="43" t="s">
        <v>17</v>
      </c>
    </row>
    <row r="315" spans="1:8" x14ac:dyDescent="0.25">
      <c r="A315" s="43" t="s">
        <v>15943</v>
      </c>
      <c r="B315" s="43" t="s">
        <v>2567</v>
      </c>
      <c r="C315" s="45">
        <v>3</v>
      </c>
      <c r="D315" s="43" t="s">
        <v>39040</v>
      </c>
      <c r="E315" s="46" t="s">
        <v>17</v>
      </c>
      <c r="F315" s="43" t="str">
        <f t="shared" si="4"/>
        <v>02 66 00</v>
      </c>
      <c r="G315" s="85" t="str">
        <f>IF(E315="N/A","N/A",VLOOKUP(E315,UniFormat!$A$9:$F$817,6,FALSE))</f>
        <v>N/A</v>
      </c>
      <c r="H315" s="43" t="s">
        <v>17</v>
      </c>
    </row>
    <row r="316" spans="1:8" x14ac:dyDescent="0.25">
      <c r="A316" s="43" t="s">
        <v>15944</v>
      </c>
      <c r="B316" s="43" t="s">
        <v>1475</v>
      </c>
      <c r="C316" s="45">
        <v>3</v>
      </c>
      <c r="D316" s="43" t="s">
        <v>39040</v>
      </c>
      <c r="E316" s="46" t="s">
        <v>1474</v>
      </c>
      <c r="F316" s="43" t="str">
        <f t="shared" si="4"/>
        <v>02 70 00</v>
      </c>
      <c r="G316" s="85" t="str">
        <f>IF(E316="N/A","N/A",VLOOKUP(E316,UniFormat!$A$9:$F$817,6,FALSE))</f>
        <v>21-07 10 50 80</v>
      </c>
      <c r="H316" s="43" t="s">
        <v>17</v>
      </c>
    </row>
    <row r="317" spans="1:8" x14ac:dyDescent="0.25">
      <c r="A317" s="43" t="s">
        <v>15945</v>
      </c>
      <c r="B317" s="43" t="s">
        <v>2570</v>
      </c>
      <c r="C317" s="45">
        <v>3</v>
      </c>
      <c r="D317" s="43" t="s">
        <v>39040</v>
      </c>
      <c r="E317" s="46" t="s">
        <v>17</v>
      </c>
      <c r="F317" s="43" t="str">
        <f t="shared" si="4"/>
        <v>02 71 00</v>
      </c>
      <c r="G317" s="85" t="str">
        <f>IF(E317="N/A","N/A",VLOOKUP(E317,UniFormat!$A$9:$F$817,6,FALSE))</f>
        <v>N/A</v>
      </c>
      <c r="H317" s="43" t="s">
        <v>17</v>
      </c>
    </row>
    <row r="318" spans="1:8" x14ac:dyDescent="0.25">
      <c r="A318" s="43" t="s">
        <v>15946</v>
      </c>
      <c r="B318" s="43" t="s">
        <v>2572</v>
      </c>
      <c r="C318" s="45">
        <v>3</v>
      </c>
      <c r="D318" s="43" t="s">
        <v>39040</v>
      </c>
      <c r="E318" s="46" t="s">
        <v>17</v>
      </c>
      <c r="F318" s="43" t="str">
        <f t="shared" si="4"/>
        <v>02 72 00</v>
      </c>
      <c r="G318" s="85" t="str">
        <f>IF(E318="N/A","N/A",VLOOKUP(E318,UniFormat!$A$9:$F$817,6,FALSE))</f>
        <v>N/A</v>
      </c>
      <c r="H318" s="43" t="s">
        <v>17</v>
      </c>
    </row>
    <row r="319" spans="1:8" x14ac:dyDescent="0.25">
      <c r="A319" s="43" t="s">
        <v>15947</v>
      </c>
      <c r="B319" s="43" t="s">
        <v>2574</v>
      </c>
      <c r="C319" s="45">
        <v>4</v>
      </c>
      <c r="D319" s="43" t="s">
        <v>39040</v>
      </c>
      <c r="E319" s="46" t="s">
        <v>17</v>
      </c>
      <c r="F319" s="43" t="str">
        <f t="shared" si="4"/>
        <v>02 72 13</v>
      </c>
      <c r="G319" s="85" t="str">
        <f>IF(E319="N/A","N/A",VLOOKUP(E319,UniFormat!$A$9:$F$817,6,FALSE))</f>
        <v>N/A</v>
      </c>
      <c r="H319" s="43" t="s">
        <v>17</v>
      </c>
    </row>
    <row r="320" spans="1:8" x14ac:dyDescent="0.25">
      <c r="A320" s="43" t="s">
        <v>15948</v>
      </c>
      <c r="B320" s="43" t="s">
        <v>2576</v>
      </c>
      <c r="C320" s="45">
        <v>4</v>
      </c>
      <c r="D320" s="43" t="s">
        <v>39040</v>
      </c>
      <c r="E320" s="46" t="s">
        <v>17</v>
      </c>
      <c r="F320" s="43" t="str">
        <f t="shared" si="4"/>
        <v>02 72 16</v>
      </c>
      <c r="G320" s="85" t="str">
        <f>IF(E320="N/A","N/A",VLOOKUP(E320,UniFormat!$A$9:$F$817,6,FALSE))</f>
        <v>N/A</v>
      </c>
      <c r="H320" s="43" t="s">
        <v>17</v>
      </c>
    </row>
    <row r="321" spans="1:8" x14ac:dyDescent="0.25">
      <c r="A321" s="43" t="s">
        <v>15949</v>
      </c>
      <c r="B321" s="43" t="s">
        <v>2578</v>
      </c>
      <c r="C321" s="45">
        <v>4</v>
      </c>
      <c r="D321" s="43" t="s">
        <v>39040</v>
      </c>
      <c r="E321" s="46" t="s">
        <v>17</v>
      </c>
      <c r="F321" s="43" t="str">
        <f t="shared" si="4"/>
        <v>02 72 19</v>
      </c>
      <c r="G321" s="85" t="str">
        <f>IF(E321="N/A","N/A",VLOOKUP(E321,UniFormat!$A$9:$F$817,6,FALSE))</f>
        <v>N/A</v>
      </c>
      <c r="H321" s="43" t="s">
        <v>17</v>
      </c>
    </row>
    <row r="322" spans="1:8" x14ac:dyDescent="0.25">
      <c r="A322" s="43" t="s">
        <v>15950</v>
      </c>
      <c r="B322" s="43" t="s">
        <v>1366</v>
      </c>
      <c r="C322" s="45">
        <v>3</v>
      </c>
      <c r="D322" s="43" t="s">
        <v>39040</v>
      </c>
      <c r="E322" s="46" t="s">
        <v>1367</v>
      </c>
      <c r="F322" s="43" t="str">
        <f t="shared" si="4"/>
        <v>02 80 00</v>
      </c>
      <c r="G322" s="85" t="str">
        <f>IF(E322="N/A","N/A",VLOOKUP(E322,UniFormat!$A$9:$F$817,6,FALSE))</f>
        <v>21-06 20 10</v>
      </c>
      <c r="H322" s="43" t="s">
        <v>17</v>
      </c>
    </row>
    <row r="323" spans="1:8" x14ac:dyDescent="0.25">
      <c r="A323" s="43" t="s">
        <v>15951</v>
      </c>
      <c r="B323" s="43" t="s">
        <v>1371</v>
      </c>
      <c r="C323" s="45">
        <v>3</v>
      </c>
      <c r="D323" s="43" t="s">
        <v>39040</v>
      </c>
      <c r="E323" s="46" t="s">
        <v>1370</v>
      </c>
      <c r="F323" s="43" t="str">
        <f t="shared" si="4"/>
        <v>02 81 00</v>
      </c>
      <c r="G323" s="85" t="str">
        <f>IF(E323="N/A","N/A",VLOOKUP(E323,UniFormat!$A$9:$F$817,6,FALSE))</f>
        <v>21-06 20 10 10</v>
      </c>
      <c r="H323" s="43" t="s">
        <v>17</v>
      </c>
    </row>
    <row r="324" spans="1:8" x14ac:dyDescent="0.25">
      <c r="A324" s="43" t="s">
        <v>15952</v>
      </c>
      <c r="B324" s="43" t="s">
        <v>1374</v>
      </c>
      <c r="C324" s="45">
        <v>3</v>
      </c>
      <c r="D324" s="43" t="s">
        <v>39040</v>
      </c>
      <c r="E324" s="46" t="s">
        <v>1373</v>
      </c>
      <c r="F324" s="43" t="str">
        <f t="shared" si="4"/>
        <v>02 82 00</v>
      </c>
      <c r="G324" s="85" t="str">
        <f>IF(E324="N/A","N/A",VLOOKUP(E324,UniFormat!$A$9:$F$817,6,FALSE))</f>
        <v>21-06 20 10 20</v>
      </c>
      <c r="H324" s="43" t="s">
        <v>17</v>
      </c>
    </row>
    <row r="325" spans="1:8" x14ac:dyDescent="0.25">
      <c r="A325" s="43" t="s">
        <v>15953</v>
      </c>
      <c r="B325" s="43" t="s">
        <v>2581</v>
      </c>
      <c r="C325" s="45">
        <v>4</v>
      </c>
      <c r="D325" s="43" t="s">
        <v>39040</v>
      </c>
      <c r="E325" s="46" t="s">
        <v>17</v>
      </c>
      <c r="F325" s="43" t="str">
        <f t="shared" si="4"/>
        <v>02 82 13</v>
      </c>
      <c r="G325" s="85" t="str">
        <f>IF(E325="N/A","N/A",VLOOKUP(E325,UniFormat!$A$9:$F$817,6,FALSE))</f>
        <v>N/A</v>
      </c>
      <c r="H325" s="43" t="s">
        <v>17</v>
      </c>
    </row>
    <row r="326" spans="1:8" x14ac:dyDescent="0.25">
      <c r="A326" s="43" t="s">
        <v>15954</v>
      </c>
      <c r="B326" s="43" t="s">
        <v>2583</v>
      </c>
      <c r="C326" s="45">
        <v>5</v>
      </c>
      <c r="D326" s="43" t="s">
        <v>39040</v>
      </c>
      <c r="E326" s="46" t="s">
        <v>17</v>
      </c>
      <c r="F326" s="43" t="str">
        <f t="shared" si="4"/>
        <v>02 82 13.13</v>
      </c>
      <c r="G326" s="85" t="str">
        <f>IF(E326="N/A","N/A",VLOOKUP(E326,UniFormat!$A$9:$F$817,6,FALSE))</f>
        <v>N/A</v>
      </c>
      <c r="H326" s="43" t="s">
        <v>17</v>
      </c>
    </row>
    <row r="327" spans="1:8" x14ac:dyDescent="0.25">
      <c r="A327" s="43" t="s">
        <v>15955</v>
      </c>
      <c r="B327" s="43" t="s">
        <v>2585</v>
      </c>
      <c r="C327" s="45">
        <v>5</v>
      </c>
      <c r="D327" s="43" t="s">
        <v>39040</v>
      </c>
      <c r="E327" s="46" t="s">
        <v>17</v>
      </c>
      <c r="F327" s="43" t="str">
        <f t="shared" si="4"/>
        <v>02 82 13.16</v>
      </c>
      <c r="G327" s="85" t="str">
        <f>IF(E327="N/A","N/A",VLOOKUP(E327,UniFormat!$A$9:$F$817,6,FALSE))</f>
        <v>N/A</v>
      </c>
      <c r="H327" s="43" t="s">
        <v>17</v>
      </c>
    </row>
    <row r="328" spans="1:8" x14ac:dyDescent="0.25">
      <c r="A328" s="43" t="s">
        <v>15956</v>
      </c>
      <c r="B328" s="43" t="s">
        <v>2587</v>
      </c>
      <c r="C328" s="45">
        <v>5</v>
      </c>
      <c r="D328" s="43" t="s">
        <v>39040</v>
      </c>
      <c r="E328" s="46" t="s">
        <v>17</v>
      </c>
      <c r="F328" s="43" t="str">
        <f t="shared" si="4"/>
        <v>02 82 13.19</v>
      </c>
      <c r="G328" s="85" t="str">
        <f>IF(E328="N/A","N/A",VLOOKUP(E328,UniFormat!$A$9:$F$817,6,FALSE))</f>
        <v>N/A</v>
      </c>
      <c r="H328" s="43" t="s">
        <v>17</v>
      </c>
    </row>
    <row r="329" spans="1:8" x14ac:dyDescent="0.25">
      <c r="A329" s="43" t="s">
        <v>15957</v>
      </c>
      <c r="B329" s="43" t="s">
        <v>2589</v>
      </c>
      <c r="C329" s="45">
        <v>4</v>
      </c>
      <c r="D329" s="43" t="s">
        <v>39040</v>
      </c>
      <c r="E329" s="46" t="s">
        <v>17</v>
      </c>
      <c r="F329" s="43" t="str">
        <f t="shared" si="4"/>
        <v>02 82 16</v>
      </c>
      <c r="G329" s="85" t="str">
        <f>IF(E329="N/A","N/A",VLOOKUP(E329,UniFormat!$A$9:$F$817,6,FALSE))</f>
        <v>N/A</v>
      </c>
      <c r="H329" s="43" t="s">
        <v>17</v>
      </c>
    </row>
    <row r="330" spans="1:8" x14ac:dyDescent="0.25">
      <c r="A330" s="43" t="s">
        <v>15958</v>
      </c>
      <c r="B330" s="43" t="s">
        <v>2591</v>
      </c>
      <c r="C330" s="45">
        <v>4</v>
      </c>
      <c r="D330" s="43" t="s">
        <v>39040</v>
      </c>
      <c r="E330" s="46" t="s">
        <v>17</v>
      </c>
      <c r="F330" s="43" t="str">
        <f t="shared" ref="F330:F393" si="5">IF(LEN(A330)=11,RIGHT(A330,8),CONCATENATE(MID(A330,4,8),".",RIGHT(A330,2)))</f>
        <v>02 82 33</v>
      </c>
      <c r="G330" s="85" t="str">
        <f>IF(E330="N/A","N/A",VLOOKUP(E330,UniFormat!$A$9:$F$817,6,FALSE))</f>
        <v>N/A</v>
      </c>
      <c r="H330" s="43" t="s">
        <v>17</v>
      </c>
    </row>
    <row r="331" spans="1:8" x14ac:dyDescent="0.25">
      <c r="A331" s="43" t="s">
        <v>15959</v>
      </c>
      <c r="B331" s="43" t="s">
        <v>1376</v>
      </c>
      <c r="C331" s="45">
        <v>3</v>
      </c>
      <c r="D331" s="43" t="s">
        <v>39040</v>
      </c>
      <c r="E331" s="46" t="s">
        <v>1375</v>
      </c>
      <c r="F331" s="43" t="str">
        <f t="shared" si="5"/>
        <v>02 83 00</v>
      </c>
      <c r="G331" s="85" t="str">
        <f>IF(E331="N/A","N/A",VLOOKUP(E331,UniFormat!$A$9:$F$817,6,FALSE))</f>
        <v>21-06 20 10 30</v>
      </c>
      <c r="H331" s="43" t="s">
        <v>17</v>
      </c>
    </row>
    <row r="332" spans="1:8" x14ac:dyDescent="0.25">
      <c r="A332" s="43" t="s">
        <v>15960</v>
      </c>
      <c r="B332" s="43" t="s">
        <v>2594</v>
      </c>
      <c r="C332" s="45">
        <v>4</v>
      </c>
      <c r="D332" s="43" t="s">
        <v>39040</v>
      </c>
      <c r="E332" s="46" t="s">
        <v>17</v>
      </c>
      <c r="F332" s="43" t="str">
        <f t="shared" si="5"/>
        <v>02 83 13</v>
      </c>
      <c r="G332" s="85" t="str">
        <f>IF(E332="N/A","N/A",VLOOKUP(E332,UniFormat!$A$9:$F$817,6,FALSE))</f>
        <v>N/A</v>
      </c>
      <c r="H332" s="43" t="s">
        <v>17</v>
      </c>
    </row>
    <row r="333" spans="1:8" x14ac:dyDescent="0.25">
      <c r="A333" s="43" t="s">
        <v>15961</v>
      </c>
      <c r="B333" s="43" t="s">
        <v>2596</v>
      </c>
      <c r="C333" s="45">
        <v>4</v>
      </c>
      <c r="D333" s="43" t="s">
        <v>39040</v>
      </c>
      <c r="E333" s="46" t="s">
        <v>17</v>
      </c>
      <c r="F333" s="43" t="str">
        <f t="shared" si="5"/>
        <v>02 83 19</v>
      </c>
      <c r="G333" s="85" t="str">
        <f>IF(E333="N/A","N/A",VLOOKUP(E333,UniFormat!$A$9:$F$817,6,FALSE))</f>
        <v>N/A</v>
      </c>
      <c r="H333" s="43" t="s">
        <v>17</v>
      </c>
    </row>
    <row r="334" spans="1:8" x14ac:dyDescent="0.25">
      <c r="A334" s="43" t="s">
        <v>15962</v>
      </c>
      <c r="B334" s="43" t="s">
        <v>2598</v>
      </c>
      <c r="C334" s="45">
        <v>5</v>
      </c>
      <c r="D334" s="43" t="s">
        <v>39040</v>
      </c>
      <c r="E334" s="46" t="s">
        <v>17</v>
      </c>
      <c r="F334" s="43" t="str">
        <f t="shared" si="5"/>
        <v>02 83 19.13</v>
      </c>
      <c r="G334" s="85" t="str">
        <f>IF(E334="N/A","N/A",VLOOKUP(E334,UniFormat!$A$9:$F$817,6,FALSE))</f>
        <v>N/A</v>
      </c>
      <c r="H334" s="43" t="s">
        <v>17</v>
      </c>
    </row>
    <row r="335" spans="1:8" x14ac:dyDescent="0.25">
      <c r="A335" s="43" t="s">
        <v>15963</v>
      </c>
      <c r="B335" s="43" t="s">
        <v>2600</v>
      </c>
      <c r="C335" s="45">
        <v>4</v>
      </c>
      <c r="D335" s="43" t="s">
        <v>39040</v>
      </c>
      <c r="E335" s="46" t="s">
        <v>17</v>
      </c>
      <c r="F335" s="43" t="str">
        <f t="shared" si="5"/>
        <v>02 83 33</v>
      </c>
      <c r="G335" s="85" t="str">
        <f>IF(E335="N/A","N/A",VLOOKUP(E335,UniFormat!$A$9:$F$817,6,FALSE))</f>
        <v>N/A</v>
      </c>
      <c r="H335" s="43" t="s">
        <v>17</v>
      </c>
    </row>
    <row r="336" spans="1:8" x14ac:dyDescent="0.25">
      <c r="A336" s="43" t="s">
        <v>15964</v>
      </c>
      <c r="B336" s="43" t="s">
        <v>2602</v>
      </c>
      <c r="C336" s="45">
        <v>5</v>
      </c>
      <c r="D336" s="43" t="s">
        <v>39040</v>
      </c>
      <c r="E336" s="46" t="s">
        <v>17</v>
      </c>
      <c r="F336" s="43" t="str">
        <f t="shared" si="5"/>
        <v>02 83 33.13</v>
      </c>
      <c r="G336" s="85" t="str">
        <f>IF(E336="N/A","N/A",VLOOKUP(E336,UniFormat!$A$9:$F$817,6,FALSE))</f>
        <v>N/A</v>
      </c>
      <c r="H336" s="43" t="s">
        <v>17</v>
      </c>
    </row>
    <row r="337" spans="1:8" x14ac:dyDescent="0.25">
      <c r="A337" s="43" t="s">
        <v>15965</v>
      </c>
      <c r="B337" s="43" t="s">
        <v>1378</v>
      </c>
      <c r="C337" s="45">
        <v>3</v>
      </c>
      <c r="D337" s="43" t="s">
        <v>39040</v>
      </c>
      <c r="E337" s="46" t="s">
        <v>1377</v>
      </c>
      <c r="F337" s="43" t="str">
        <f t="shared" si="5"/>
        <v>02 84 00</v>
      </c>
      <c r="G337" s="85" t="str">
        <f>IF(E337="N/A","N/A",VLOOKUP(E337,UniFormat!$A$9:$F$817,6,FALSE))</f>
        <v>21-06 20 10 40</v>
      </c>
      <c r="H337" s="43" t="s">
        <v>17</v>
      </c>
    </row>
    <row r="338" spans="1:8" x14ac:dyDescent="0.25">
      <c r="A338" s="43" t="s">
        <v>15966</v>
      </c>
      <c r="B338" s="43" t="s">
        <v>2605</v>
      </c>
      <c r="C338" s="45">
        <v>4</v>
      </c>
      <c r="D338" s="43" t="s">
        <v>39040</v>
      </c>
      <c r="E338" s="46" t="s">
        <v>17</v>
      </c>
      <c r="F338" s="43" t="str">
        <f t="shared" si="5"/>
        <v>02 84 16</v>
      </c>
      <c r="G338" s="85" t="str">
        <f>IF(E338="N/A","N/A",VLOOKUP(E338,UniFormat!$A$9:$F$817,6,FALSE))</f>
        <v>N/A</v>
      </c>
      <c r="H338" s="43" t="s">
        <v>17</v>
      </c>
    </row>
    <row r="339" spans="1:8" x14ac:dyDescent="0.25">
      <c r="A339" s="43" t="s">
        <v>15967</v>
      </c>
      <c r="B339" s="43" t="s">
        <v>2607</v>
      </c>
      <c r="C339" s="45">
        <v>4</v>
      </c>
      <c r="D339" s="43" t="s">
        <v>39040</v>
      </c>
      <c r="E339" s="46" t="s">
        <v>17</v>
      </c>
      <c r="F339" s="43" t="str">
        <f t="shared" si="5"/>
        <v>02 84 33</v>
      </c>
      <c r="G339" s="85" t="str">
        <f>IF(E339="N/A","N/A",VLOOKUP(E339,UniFormat!$A$9:$F$817,6,FALSE))</f>
        <v>N/A</v>
      </c>
      <c r="H339" s="43" t="s">
        <v>17</v>
      </c>
    </row>
    <row r="340" spans="1:8" x14ac:dyDescent="0.25">
      <c r="A340" s="43" t="s">
        <v>15968</v>
      </c>
      <c r="B340" s="43" t="s">
        <v>1380</v>
      </c>
      <c r="C340" s="45">
        <v>3</v>
      </c>
      <c r="D340" s="43" t="s">
        <v>39040</v>
      </c>
      <c r="E340" s="46" t="s">
        <v>1379</v>
      </c>
      <c r="F340" s="43" t="str">
        <f t="shared" si="5"/>
        <v>02 85 00</v>
      </c>
      <c r="G340" s="85" t="str">
        <f>IF(E340="N/A","N/A",VLOOKUP(E340,UniFormat!$A$9:$F$817,6,FALSE))</f>
        <v>21-06 20 10 50</v>
      </c>
      <c r="H340" s="43" t="s">
        <v>17</v>
      </c>
    </row>
    <row r="341" spans="1:8" x14ac:dyDescent="0.25">
      <c r="A341" s="43" t="s">
        <v>15969</v>
      </c>
      <c r="B341" s="43" t="s">
        <v>2610</v>
      </c>
      <c r="C341" s="45">
        <v>4</v>
      </c>
      <c r="D341" s="43" t="s">
        <v>39040</v>
      </c>
      <c r="E341" s="46" t="s">
        <v>17</v>
      </c>
      <c r="F341" s="43" t="str">
        <f t="shared" si="5"/>
        <v>02 85 13</v>
      </c>
      <c r="G341" s="85" t="str">
        <f>IF(E341="N/A","N/A",VLOOKUP(E341,UniFormat!$A$9:$F$817,6,FALSE))</f>
        <v>N/A</v>
      </c>
      <c r="H341" s="43" t="s">
        <v>17</v>
      </c>
    </row>
    <row r="342" spans="1:8" x14ac:dyDescent="0.25">
      <c r="A342" s="43" t="s">
        <v>15970</v>
      </c>
      <c r="B342" s="43" t="s">
        <v>2612</v>
      </c>
      <c r="C342" s="45">
        <v>4</v>
      </c>
      <c r="D342" s="43" t="s">
        <v>39040</v>
      </c>
      <c r="E342" s="46" t="s">
        <v>17</v>
      </c>
      <c r="F342" s="43" t="str">
        <f t="shared" si="5"/>
        <v>02 85 16</v>
      </c>
      <c r="G342" s="85" t="str">
        <f>IF(E342="N/A","N/A",VLOOKUP(E342,UniFormat!$A$9:$F$817,6,FALSE))</f>
        <v>N/A</v>
      </c>
      <c r="H342" s="43" t="s">
        <v>17</v>
      </c>
    </row>
    <row r="343" spans="1:8" x14ac:dyDescent="0.25">
      <c r="A343" s="43" t="s">
        <v>15971</v>
      </c>
      <c r="B343" s="43" t="s">
        <v>2614</v>
      </c>
      <c r="C343" s="45">
        <v>4</v>
      </c>
      <c r="D343" s="43" t="s">
        <v>39040</v>
      </c>
      <c r="E343" s="46" t="s">
        <v>17</v>
      </c>
      <c r="F343" s="43" t="str">
        <f t="shared" si="5"/>
        <v>02 85 19</v>
      </c>
      <c r="G343" s="85" t="str">
        <f>IF(E343="N/A","N/A",VLOOKUP(E343,UniFormat!$A$9:$F$817,6,FALSE))</f>
        <v>N/A</v>
      </c>
      <c r="H343" s="43" t="s">
        <v>17</v>
      </c>
    </row>
    <row r="344" spans="1:8" x14ac:dyDescent="0.25">
      <c r="A344" s="43" t="s">
        <v>15972</v>
      </c>
      <c r="B344" s="43" t="s">
        <v>2616</v>
      </c>
      <c r="C344" s="45">
        <v>4</v>
      </c>
      <c r="D344" s="43" t="s">
        <v>39040</v>
      </c>
      <c r="E344" s="46" t="s">
        <v>17</v>
      </c>
      <c r="F344" s="43" t="str">
        <f t="shared" si="5"/>
        <v>02 85 33</v>
      </c>
      <c r="G344" s="85" t="str">
        <f>IF(E344="N/A","N/A",VLOOKUP(E344,UniFormat!$A$9:$F$817,6,FALSE))</f>
        <v>N/A</v>
      </c>
      <c r="H344" s="43" t="s">
        <v>17</v>
      </c>
    </row>
    <row r="345" spans="1:8" x14ac:dyDescent="0.25">
      <c r="A345" s="43" t="s">
        <v>15973</v>
      </c>
      <c r="B345" s="43" t="s">
        <v>1470</v>
      </c>
      <c r="C345" s="45">
        <v>3</v>
      </c>
      <c r="D345" s="43" t="s">
        <v>39040</v>
      </c>
      <c r="E345" s="46" t="s">
        <v>1469</v>
      </c>
      <c r="F345" s="43" t="str">
        <f t="shared" si="5"/>
        <v>02 86 00</v>
      </c>
      <c r="G345" s="85" t="str">
        <f>IF(E345="N/A","N/A",VLOOKUP(E345,UniFormat!$A$9:$F$817,6,FALSE))</f>
        <v>21-07 10 50 50</v>
      </c>
      <c r="H345" s="43" t="s">
        <v>17</v>
      </c>
    </row>
    <row r="346" spans="1:8" x14ac:dyDescent="0.25">
      <c r="A346" s="43" t="s">
        <v>15974</v>
      </c>
      <c r="B346" s="43" t="s">
        <v>2618</v>
      </c>
      <c r="C346" s="45">
        <v>2</v>
      </c>
      <c r="D346" s="43" t="s">
        <v>39040</v>
      </c>
      <c r="E346" s="46" t="s">
        <v>17</v>
      </c>
      <c r="F346" s="43" t="str">
        <f t="shared" si="5"/>
        <v>03 00 00</v>
      </c>
      <c r="G346" s="85" t="str">
        <f>IF(E346="N/A","N/A",VLOOKUP(E346,UniFormat!$A$9:$F$817,6,FALSE))</f>
        <v>N/A</v>
      </c>
      <c r="H346" s="43" t="s">
        <v>17</v>
      </c>
    </row>
    <row r="347" spans="1:8" x14ac:dyDescent="0.25">
      <c r="A347" s="43" t="s">
        <v>15975</v>
      </c>
      <c r="B347" s="43" t="s">
        <v>2620</v>
      </c>
      <c r="C347" s="45">
        <v>5</v>
      </c>
      <c r="D347" s="43" t="s">
        <v>39040</v>
      </c>
      <c r="E347" s="46" t="s">
        <v>17</v>
      </c>
      <c r="F347" s="43" t="str">
        <f t="shared" si="5"/>
        <v>03 15 13.13</v>
      </c>
      <c r="G347" s="85" t="str">
        <f>IF(E347="N/A","N/A",VLOOKUP(E347,UniFormat!$A$9:$F$817,6,FALSE))</f>
        <v>N/A</v>
      </c>
      <c r="H347" s="43" t="s">
        <v>17</v>
      </c>
    </row>
    <row r="348" spans="1:8" x14ac:dyDescent="0.25">
      <c r="A348" s="43" t="s">
        <v>15976</v>
      </c>
      <c r="B348" s="43" t="s">
        <v>2622</v>
      </c>
      <c r="C348" s="45">
        <v>5</v>
      </c>
      <c r="D348" s="43" t="s">
        <v>39040</v>
      </c>
      <c r="E348" s="46" t="s">
        <v>17</v>
      </c>
      <c r="F348" s="43" t="str">
        <f t="shared" si="5"/>
        <v>03 15 13.16</v>
      </c>
      <c r="G348" s="85" t="str">
        <f>IF(E348="N/A","N/A",VLOOKUP(E348,UniFormat!$A$9:$F$817,6,FALSE))</f>
        <v>N/A</v>
      </c>
      <c r="H348" s="43" t="s">
        <v>17</v>
      </c>
    </row>
    <row r="349" spans="1:8" x14ac:dyDescent="0.25">
      <c r="A349" s="43" t="s">
        <v>15977</v>
      </c>
      <c r="B349" s="43" t="s">
        <v>2624</v>
      </c>
      <c r="C349" s="45">
        <v>5</v>
      </c>
      <c r="D349" s="43" t="s">
        <v>39040</v>
      </c>
      <c r="E349" s="46" t="s">
        <v>17</v>
      </c>
      <c r="F349" s="43" t="str">
        <f t="shared" si="5"/>
        <v>03 15 13.19</v>
      </c>
      <c r="G349" s="85" t="str">
        <f>IF(E349="N/A","N/A",VLOOKUP(E349,UniFormat!$A$9:$F$817,6,FALSE))</f>
        <v>N/A</v>
      </c>
      <c r="H349" s="43" t="s">
        <v>17</v>
      </c>
    </row>
    <row r="350" spans="1:8" x14ac:dyDescent="0.25">
      <c r="A350" s="43" t="s">
        <v>15978</v>
      </c>
      <c r="B350" s="43" t="s">
        <v>2626</v>
      </c>
      <c r="C350" s="45">
        <v>5</v>
      </c>
      <c r="D350" s="43" t="s">
        <v>39040</v>
      </c>
      <c r="E350" s="46" t="s">
        <v>17</v>
      </c>
      <c r="F350" s="43" t="str">
        <f t="shared" si="5"/>
        <v>03 15 13.21</v>
      </c>
      <c r="G350" s="85" t="str">
        <f>IF(E350="N/A","N/A",VLOOKUP(E350,UniFormat!$A$9:$F$817,6,FALSE))</f>
        <v>N/A</v>
      </c>
      <c r="H350" s="43" t="s">
        <v>17</v>
      </c>
    </row>
    <row r="351" spans="1:8" x14ac:dyDescent="0.25">
      <c r="A351" s="43" t="s">
        <v>15979</v>
      </c>
      <c r="B351" s="43" t="s">
        <v>2628</v>
      </c>
      <c r="C351" s="45">
        <v>4</v>
      </c>
      <c r="D351" s="43" t="s">
        <v>39040</v>
      </c>
      <c r="E351" s="46" t="s">
        <v>17</v>
      </c>
      <c r="F351" s="43" t="str">
        <f t="shared" si="5"/>
        <v>03 15 16</v>
      </c>
      <c r="G351" s="85" t="str">
        <f>IF(E351="N/A","N/A",VLOOKUP(E351,UniFormat!$A$9:$F$817,6,FALSE))</f>
        <v>N/A</v>
      </c>
      <c r="H351" s="43" t="s">
        <v>17</v>
      </c>
    </row>
    <row r="352" spans="1:8" x14ac:dyDescent="0.25">
      <c r="A352" s="43" t="s">
        <v>15980</v>
      </c>
      <c r="B352" s="43" t="s">
        <v>2630</v>
      </c>
      <c r="C352" s="45">
        <v>5</v>
      </c>
      <c r="D352" s="43" t="s">
        <v>39040</v>
      </c>
      <c r="E352" s="46" t="s">
        <v>17</v>
      </c>
      <c r="F352" s="43" t="str">
        <f t="shared" si="5"/>
        <v>03 21 21.11</v>
      </c>
      <c r="G352" s="85" t="str">
        <f>IF(E352="N/A","N/A",VLOOKUP(E352,UniFormat!$A$9:$F$817,6,FALSE))</f>
        <v>N/A</v>
      </c>
      <c r="H352" s="43" t="s">
        <v>17</v>
      </c>
    </row>
    <row r="353" spans="1:8" x14ac:dyDescent="0.25">
      <c r="A353" s="43" t="s">
        <v>15981</v>
      </c>
      <c r="B353" s="43" t="s">
        <v>2632</v>
      </c>
      <c r="C353" s="45">
        <v>5</v>
      </c>
      <c r="D353" s="43" t="s">
        <v>39040</v>
      </c>
      <c r="E353" s="46" t="s">
        <v>17</v>
      </c>
      <c r="F353" s="43" t="str">
        <f t="shared" si="5"/>
        <v>03 21 21.13</v>
      </c>
      <c r="G353" s="85" t="str">
        <f>IF(E353="N/A","N/A",VLOOKUP(E353,UniFormat!$A$9:$F$817,6,FALSE))</f>
        <v>N/A</v>
      </c>
      <c r="H353" s="43" t="s">
        <v>17</v>
      </c>
    </row>
    <row r="354" spans="1:8" x14ac:dyDescent="0.25">
      <c r="A354" s="43" t="s">
        <v>15982</v>
      </c>
      <c r="B354" s="43" t="s">
        <v>2634</v>
      </c>
      <c r="C354" s="45">
        <v>5</v>
      </c>
      <c r="D354" s="43" t="s">
        <v>39040</v>
      </c>
      <c r="E354" s="46" t="s">
        <v>17</v>
      </c>
      <c r="F354" s="43" t="str">
        <f t="shared" si="5"/>
        <v>03 21 21.16</v>
      </c>
      <c r="G354" s="85" t="str">
        <f>IF(E354="N/A","N/A",VLOOKUP(E354,UniFormat!$A$9:$F$817,6,FALSE))</f>
        <v>N/A</v>
      </c>
      <c r="H354" s="43" t="s">
        <v>17</v>
      </c>
    </row>
    <row r="355" spans="1:8" x14ac:dyDescent="0.25">
      <c r="A355" s="43" t="s">
        <v>15983</v>
      </c>
      <c r="B355" s="43" t="s">
        <v>2636</v>
      </c>
      <c r="C355" s="45">
        <v>3</v>
      </c>
      <c r="D355" s="43" t="s">
        <v>39040</v>
      </c>
      <c r="E355" s="46" t="s">
        <v>17</v>
      </c>
      <c r="F355" s="43" t="str">
        <f t="shared" si="5"/>
        <v>03 01 00</v>
      </c>
      <c r="G355" s="85" t="str">
        <f>IF(E355="N/A","N/A",VLOOKUP(E355,UniFormat!$A$9:$F$817,6,FALSE))</f>
        <v>N/A</v>
      </c>
      <c r="H355" s="43" t="s">
        <v>17</v>
      </c>
    </row>
    <row r="356" spans="1:8" x14ac:dyDescent="0.25">
      <c r="A356" s="43" t="s">
        <v>15984</v>
      </c>
      <c r="B356" s="43" t="s">
        <v>2638</v>
      </c>
      <c r="C356" s="45">
        <v>4</v>
      </c>
      <c r="D356" s="43" t="s">
        <v>39040</v>
      </c>
      <c r="E356" s="46" t="s">
        <v>17</v>
      </c>
      <c r="F356" s="43" t="str">
        <f t="shared" si="5"/>
        <v>03 01 10</v>
      </c>
      <c r="G356" s="85" t="str">
        <f>IF(E356="N/A","N/A",VLOOKUP(E356,UniFormat!$A$9:$F$817,6,FALSE))</f>
        <v>N/A</v>
      </c>
      <c r="H356" s="43" t="s">
        <v>17</v>
      </c>
    </row>
    <row r="357" spans="1:8" x14ac:dyDescent="0.25">
      <c r="A357" s="43" t="s">
        <v>15985</v>
      </c>
      <c r="B357" s="43" t="s">
        <v>2640</v>
      </c>
      <c r="C357" s="45">
        <v>4</v>
      </c>
      <c r="D357" s="43" t="s">
        <v>39040</v>
      </c>
      <c r="E357" s="46" t="s">
        <v>17</v>
      </c>
      <c r="F357" s="43" t="str">
        <f t="shared" si="5"/>
        <v>03 01 20</v>
      </c>
      <c r="G357" s="85" t="str">
        <f>IF(E357="N/A","N/A",VLOOKUP(E357,UniFormat!$A$9:$F$817,6,FALSE))</f>
        <v>N/A</v>
      </c>
      <c r="H357" s="43" t="s">
        <v>17</v>
      </c>
    </row>
    <row r="358" spans="1:8" x14ac:dyDescent="0.25">
      <c r="A358" s="43" t="s">
        <v>15986</v>
      </c>
      <c r="B358" s="43" t="s">
        <v>2642</v>
      </c>
      <c r="C358" s="45">
        <v>4</v>
      </c>
      <c r="D358" s="43" t="s">
        <v>39040</v>
      </c>
      <c r="E358" s="46" t="s">
        <v>17</v>
      </c>
      <c r="F358" s="43" t="str">
        <f t="shared" si="5"/>
        <v>03 01 23</v>
      </c>
      <c r="G358" s="85" t="str">
        <f>IF(E358="N/A","N/A",VLOOKUP(E358,UniFormat!$A$9:$F$817,6,FALSE))</f>
        <v>N/A</v>
      </c>
      <c r="H358" s="43" t="s">
        <v>17</v>
      </c>
    </row>
    <row r="359" spans="1:8" x14ac:dyDescent="0.25">
      <c r="A359" s="43" t="s">
        <v>15987</v>
      </c>
      <c r="B359" s="43" t="s">
        <v>2644</v>
      </c>
      <c r="C359" s="45">
        <v>4</v>
      </c>
      <c r="D359" s="43" t="s">
        <v>39040</v>
      </c>
      <c r="E359" s="46" t="s">
        <v>17</v>
      </c>
      <c r="F359" s="43" t="str">
        <f t="shared" si="5"/>
        <v>03 01 30</v>
      </c>
      <c r="G359" s="85" t="str">
        <f>IF(E359="N/A","N/A",VLOOKUP(E359,UniFormat!$A$9:$F$817,6,FALSE))</f>
        <v>N/A</v>
      </c>
      <c r="H359" s="43" t="s">
        <v>17</v>
      </c>
    </row>
    <row r="360" spans="1:8" x14ac:dyDescent="0.25">
      <c r="A360" s="43" t="s">
        <v>15988</v>
      </c>
      <c r="B360" s="43" t="s">
        <v>2646</v>
      </c>
      <c r="C360" s="45">
        <v>5</v>
      </c>
      <c r="D360" s="43" t="s">
        <v>39040</v>
      </c>
      <c r="E360" s="46" t="s">
        <v>17</v>
      </c>
      <c r="F360" s="43" t="str">
        <f t="shared" si="5"/>
        <v>03 01 30.51</v>
      </c>
      <c r="G360" s="85" t="str">
        <f>IF(E360="N/A","N/A",VLOOKUP(E360,UniFormat!$A$9:$F$817,6,FALSE))</f>
        <v>N/A</v>
      </c>
      <c r="H360" s="43" t="s">
        <v>17</v>
      </c>
    </row>
    <row r="361" spans="1:8" x14ac:dyDescent="0.25">
      <c r="A361" s="43" t="s">
        <v>15989</v>
      </c>
      <c r="B361" s="43" t="s">
        <v>2648</v>
      </c>
      <c r="C361" s="45">
        <v>5</v>
      </c>
      <c r="D361" s="43" t="s">
        <v>39040</v>
      </c>
      <c r="E361" s="46" t="s">
        <v>17</v>
      </c>
      <c r="F361" s="43" t="str">
        <f t="shared" si="5"/>
        <v>03 01 30.61</v>
      </c>
      <c r="G361" s="85" t="str">
        <f>IF(E361="N/A","N/A",VLOOKUP(E361,UniFormat!$A$9:$F$817,6,FALSE))</f>
        <v>N/A</v>
      </c>
      <c r="H361" s="43" t="s">
        <v>17</v>
      </c>
    </row>
    <row r="362" spans="1:8" x14ac:dyDescent="0.25">
      <c r="A362" s="43" t="s">
        <v>15990</v>
      </c>
      <c r="B362" s="43" t="s">
        <v>2650</v>
      </c>
      <c r="C362" s="45">
        <v>5</v>
      </c>
      <c r="D362" s="43" t="s">
        <v>39040</v>
      </c>
      <c r="E362" s="46" t="s">
        <v>17</v>
      </c>
      <c r="F362" s="43" t="str">
        <f t="shared" si="5"/>
        <v>03 01 30.71</v>
      </c>
      <c r="G362" s="85" t="str">
        <f>IF(E362="N/A","N/A",VLOOKUP(E362,UniFormat!$A$9:$F$817,6,FALSE))</f>
        <v>N/A</v>
      </c>
      <c r="H362" s="43" t="s">
        <v>17</v>
      </c>
    </row>
    <row r="363" spans="1:8" x14ac:dyDescent="0.25">
      <c r="A363" s="43" t="s">
        <v>15991</v>
      </c>
      <c r="B363" s="43" t="s">
        <v>2652</v>
      </c>
      <c r="C363" s="45">
        <v>5</v>
      </c>
      <c r="D363" s="43" t="s">
        <v>39040</v>
      </c>
      <c r="E363" s="46" t="s">
        <v>17</v>
      </c>
      <c r="F363" s="43" t="str">
        <f t="shared" si="5"/>
        <v>03 01 30.72</v>
      </c>
      <c r="G363" s="85" t="str">
        <f>IF(E363="N/A","N/A",VLOOKUP(E363,UniFormat!$A$9:$F$817,6,FALSE))</f>
        <v>N/A</v>
      </c>
      <c r="H363" s="43" t="s">
        <v>17</v>
      </c>
    </row>
    <row r="364" spans="1:8" x14ac:dyDescent="0.25">
      <c r="A364" s="43" t="s">
        <v>15992</v>
      </c>
      <c r="B364" s="43" t="s">
        <v>2654</v>
      </c>
      <c r="C364" s="45">
        <v>4</v>
      </c>
      <c r="D364" s="43" t="s">
        <v>39040</v>
      </c>
      <c r="E364" s="46" t="s">
        <v>17</v>
      </c>
      <c r="F364" s="43" t="str">
        <f t="shared" si="5"/>
        <v>03 01 40</v>
      </c>
      <c r="G364" s="85" t="str">
        <f>IF(E364="N/A","N/A",VLOOKUP(E364,UniFormat!$A$9:$F$817,6,FALSE))</f>
        <v>N/A</v>
      </c>
      <c r="H364" s="43" t="s">
        <v>17</v>
      </c>
    </row>
    <row r="365" spans="1:8" x14ac:dyDescent="0.25">
      <c r="A365" s="43" t="s">
        <v>15993</v>
      </c>
      <c r="B365" s="43" t="s">
        <v>2656</v>
      </c>
      <c r="C365" s="45">
        <v>5</v>
      </c>
      <c r="D365" s="43" t="s">
        <v>39040</v>
      </c>
      <c r="E365" s="46" t="s">
        <v>17</v>
      </c>
      <c r="F365" s="43" t="str">
        <f t="shared" si="5"/>
        <v>03 01 40.51</v>
      </c>
      <c r="G365" s="85" t="str">
        <f>IF(E365="N/A","N/A",VLOOKUP(E365,UniFormat!$A$9:$F$817,6,FALSE))</f>
        <v>N/A</v>
      </c>
      <c r="H365" s="43" t="s">
        <v>17</v>
      </c>
    </row>
    <row r="366" spans="1:8" x14ac:dyDescent="0.25">
      <c r="A366" s="43" t="s">
        <v>15994</v>
      </c>
      <c r="B366" s="43" t="s">
        <v>2658</v>
      </c>
      <c r="C366" s="45">
        <v>5</v>
      </c>
      <c r="D366" s="43" t="s">
        <v>39040</v>
      </c>
      <c r="E366" s="46" t="s">
        <v>17</v>
      </c>
      <c r="F366" s="43" t="str">
        <f t="shared" si="5"/>
        <v>03 01 40.61</v>
      </c>
      <c r="G366" s="85" t="str">
        <f>IF(E366="N/A","N/A",VLOOKUP(E366,UniFormat!$A$9:$F$817,6,FALSE))</f>
        <v>N/A</v>
      </c>
      <c r="H366" s="43" t="s">
        <v>17</v>
      </c>
    </row>
    <row r="367" spans="1:8" x14ac:dyDescent="0.25">
      <c r="A367" s="43" t="s">
        <v>15995</v>
      </c>
      <c r="B367" s="43" t="s">
        <v>2660</v>
      </c>
      <c r="C367" s="45">
        <v>5</v>
      </c>
      <c r="D367" s="43" t="s">
        <v>39040</v>
      </c>
      <c r="E367" s="46" t="s">
        <v>17</v>
      </c>
      <c r="F367" s="43" t="str">
        <f t="shared" si="5"/>
        <v>03 01 40.71</v>
      </c>
      <c r="G367" s="85" t="str">
        <f>IF(E367="N/A","N/A",VLOOKUP(E367,UniFormat!$A$9:$F$817,6,FALSE))</f>
        <v>N/A</v>
      </c>
      <c r="H367" s="43" t="s">
        <v>17</v>
      </c>
    </row>
    <row r="368" spans="1:8" x14ac:dyDescent="0.25">
      <c r="A368" s="43" t="s">
        <v>15996</v>
      </c>
      <c r="B368" s="43" t="s">
        <v>2662</v>
      </c>
      <c r="C368" s="45">
        <v>5</v>
      </c>
      <c r="D368" s="43" t="s">
        <v>39040</v>
      </c>
      <c r="E368" s="46" t="s">
        <v>17</v>
      </c>
      <c r="F368" s="43" t="str">
        <f t="shared" si="5"/>
        <v>03 01 40.72</v>
      </c>
      <c r="G368" s="85" t="str">
        <f>IF(E368="N/A","N/A",VLOOKUP(E368,UniFormat!$A$9:$F$817,6,FALSE))</f>
        <v>N/A</v>
      </c>
      <c r="H368" s="43" t="s">
        <v>17</v>
      </c>
    </row>
    <row r="369" spans="1:8" x14ac:dyDescent="0.25">
      <c r="A369" s="43" t="s">
        <v>15997</v>
      </c>
      <c r="B369" s="43" t="s">
        <v>2664</v>
      </c>
      <c r="C369" s="45">
        <v>4</v>
      </c>
      <c r="D369" s="43" t="s">
        <v>39040</v>
      </c>
      <c r="E369" s="46" t="s">
        <v>17</v>
      </c>
      <c r="F369" s="43" t="str">
        <f t="shared" si="5"/>
        <v>03 01 50</v>
      </c>
      <c r="G369" s="85" t="str">
        <f>IF(E369="N/A","N/A",VLOOKUP(E369,UniFormat!$A$9:$F$817,6,FALSE))</f>
        <v>N/A</v>
      </c>
      <c r="H369" s="43" t="s">
        <v>17</v>
      </c>
    </row>
    <row r="370" spans="1:8" x14ac:dyDescent="0.25">
      <c r="A370" s="43" t="s">
        <v>15998</v>
      </c>
      <c r="B370" s="43" t="s">
        <v>2666</v>
      </c>
      <c r="C370" s="45">
        <v>5</v>
      </c>
      <c r="D370" s="43" t="s">
        <v>39040</v>
      </c>
      <c r="E370" s="46" t="s">
        <v>17</v>
      </c>
      <c r="F370" s="43" t="str">
        <f t="shared" si="5"/>
        <v>03 01 50.51</v>
      </c>
      <c r="G370" s="85" t="str">
        <f>IF(E370="N/A","N/A",VLOOKUP(E370,UniFormat!$A$9:$F$817,6,FALSE))</f>
        <v>N/A</v>
      </c>
      <c r="H370" s="43" t="s">
        <v>17</v>
      </c>
    </row>
    <row r="371" spans="1:8" x14ac:dyDescent="0.25">
      <c r="A371" s="43" t="s">
        <v>15999</v>
      </c>
      <c r="B371" s="43" t="s">
        <v>2668</v>
      </c>
      <c r="C371" s="45">
        <v>5</v>
      </c>
      <c r="D371" s="43" t="s">
        <v>39040</v>
      </c>
      <c r="E371" s="46" t="s">
        <v>17</v>
      </c>
      <c r="F371" s="43" t="str">
        <f t="shared" si="5"/>
        <v>03 01 50.61</v>
      </c>
      <c r="G371" s="85" t="str">
        <f>IF(E371="N/A","N/A",VLOOKUP(E371,UniFormat!$A$9:$F$817,6,FALSE))</f>
        <v>N/A</v>
      </c>
      <c r="H371" s="43" t="s">
        <v>17</v>
      </c>
    </row>
    <row r="372" spans="1:8" x14ac:dyDescent="0.25">
      <c r="A372" s="43" t="s">
        <v>16000</v>
      </c>
      <c r="B372" s="43" t="s">
        <v>2670</v>
      </c>
      <c r="C372" s="45">
        <v>5</v>
      </c>
      <c r="D372" s="43" t="s">
        <v>39040</v>
      </c>
      <c r="E372" s="46" t="s">
        <v>17</v>
      </c>
      <c r="F372" s="43" t="str">
        <f t="shared" si="5"/>
        <v>03 01 50.71</v>
      </c>
      <c r="G372" s="85" t="str">
        <f>IF(E372="N/A","N/A",VLOOKUP(E372,UniFormat!$A$9:$F$817,6,FALSE))</f>
        <v>N/A</v>
      </c>
      <c r="H372" s="43" t="s">
        <v>17</v>
      </c>
    </row>
    <row r="373" spans="1:8" x14ac:dyDescent="0.25">
      <c r="A373" s="43" t="s">
        <v>16001</v>
      </c>
      <c r="B373" s="43" t="s">
        <v>2672</v>
      </c>
      <c r="C373" s="45">
        <v>5</v>
      </c>
      <c r="D373" s="43" t="s">
        <v>39040</v>
      </c>
      <c r="E373" s="46" t="s">
        <v>17</v>
      </c>
      <c r="F373" s="43" t="str">
        <f t="shared" si="5"/>
        <v>03 01 50.72</v>
      </c>
      <c r="G373" s="85" t="str">
        <f>IF(E373="N/A","N/A",VLOOKUP(E373,UniFormat!$A$9:$F$817,6,FALSE))</f>
        <v>N/A</v>
      </c>
      <c r="H373" s="43" t="s">
        <v>17</v>
      </c>
    </row>
    <row r="374" spans="1:8" x14ac:dyDescent="0.25">
      <c r="A374" s="43" t="s">
        <v>16002</v>
      </c>
      <c r="B374" s="43" t="s">
        <v>2674</v>
      </c>
      <c r="C374" s="45">
        <v>4</v>
      </c>
      <c r="D374" s="43" t="s">
        <v>39040</v>
      </c>
      <c r="E374" s="46" t="s">
        <v>17</v>
      </c>
      <c r="F374" s="43" t="str">
        <f t="shared" si="5"/>
        <v>03 01 60</v>
      </c>
      <c r="G374" s="85" t="str">
        <f>IF(E374="N/A","N/A",VLOOKUP(E374,UniFormat!$A$9:$F$817,6,FALSE))</f>
        <v>N/A</v>
      </c>
      <c r="H374" s="43" t="s">
        <v>17</v>
      </c>
    </row>
    <row r="375" spans="1:8" x14ac:dyDescent="0.25">
      <c r="A375" s="43" t="s">
        <v>16003</v>
      </c>
      <c r="B375" s="43" t="s">
        <v>2676</v>
      </c>
      <c r="C375" s="45">
        <v>4</v>
      </c>
      <c r="D375" s="43" t="s">
        <v>39040</v>
      </c>
      <c r="E375" s="46" t="s">
        <v>17</v>
      </c>
      <c r="F375" s="43" t="str">
        <f t="shared" si="5"/>
        <v>03 01 70</v>
      </c>
      <c r="G375" s="85" t="str">
        <f>IF(E375="N/A","N/A",VLOOKUP(E375,UniFormat!$A$9:$F$817,6,FALSE))</f>
        <v>N/A</v>
      </c>
      <c r="H375" s="43" t="s">
        <v>17</v>
      </c>
    </row>
    <row r="376" spans="1:8" x14ac:dyDescent="0.25">
      <c r="A376" s="43" t="s">
        <v>16004</v>
      </c>
      <c r="B376" s="43" t="s">
        <v>2678</v>
      </c>
      <c r="C376" s="45">
        <v>4</v>
      </c>
      <c r="D376" s="43" t="s">
        <v>39040</v>
      </c>
      <c r="E376" s="46" t="s">
        <v>17</v>
      </c>
      <c r="F376" s="43" t="str">
        <f t="shared" si="5"/>
        <v>03 01 80</v>
      </c>
      <c r="G376" s="85" t="str">
        <f>IF(E376="N/A","N/A",VLOOKUP(E376,UniFormat!$A$9:$F$817,6,FALSE))</f>
        <v>N/A</v>
      </c>
      <c r="H376" s="43" t="s">
        <v>17</v>
      </c>
    </row>
    <row r="377" spans="1:8" x14ac:dyDescent="0.25">
      <c r="A377" s="43" t="s">
        <v>16005</v>
      </c>
      <c r="B377" s="43" t="s">
        <v>2680</v>
      </c>
      <c r="C377" s="45">
        <v>3</v>
      </c>
      <c r="D377" s="43" t="s">
        <v>39040</v>
      </c>
      <c r="E377" s="46" t="s">
        <v>17</v>
      </c>
      <c r="F377" s="43" t="str">
        <f t="shared" si="5"/>
        <v>03 05 00</v>
      </c>
      <c r="G377" s="85" t="str">
        <f>IF(E377="N/A","N/A",VLOOKUP(E377,UniFormat!$A$9:$F$817,6,FALSE))</f>
        <v>N/A</v>
      </c>
      <c r="H377" s="43" t="s">
        <v>17</v>
      </c>
    </row>
    <row r="378" spans="1:8" x14ac:dyDescent="0.25">
      <c r="A378" s="43" t="s">
        <v>16006</v>
      </c>
      <c r="B378" s="43" t="s">
        <v>2682</v>
      </c>
      <c r="C378" s="45">
        <v>3</v>
      </c>
      <c r="D378" s="43" t="s">
        <v>39040</v>
      </c>
      <c r="E378" s="46" t="s">
        <v>17</v>
      </c>
      <c r="F378" s="43" t="str">
        <f t="shared" si="5"/>
        <v>03 08 00</v>
      </c>
      <c r="G378" s="85" t="str">
        <f>IF(E378="N/A","N/A",VLOOKUP(E378,UniFormat!$A$9:$F$817,6,FALSE))</f>
        <v>N/A</v>
      </c>
      <c r="H378" s="43" t="s">
        <v>17</v>
      </c>
    </row>
    <row r="379" spans="1:8" x14ac:dyDescent="0.25">
      <c r="A379" s="43" t="s">
        <v>16007</v>
      </c>
      <c r="B379" s="43" t="s">
        <v>2684</v>
      </c>
      <c r="C379" s="45">
        <v>3</v>
      </c>
      <c r="D379" s="43" t="s">
        <v>39040</v>
      </c>
      <c r="E379" s="46" t="s">
        <v>17</v>
      </c>
      <c r="F379" s="43" t="str">
        <f t="shared" si="5"/>
        <v>03 10 00</v>
      </c>
      <c r="G379" s="85" t="str">
        <f>IF(E379="N/A","N/A",VLOOKUP(E379,UniFormat!$A$9:$F$817,6,FALSE))</f>
        <v>N/A</v>
      </c>
      <c r="H379" s="43" t="s">
        <v>17</v>
      </c>
    </row>
    <row r="380" spans="1:8" x14ac:dyDescent="0.25">
      <c r="A380" s="43" t="s">
        <v>16008</v>
      </c>
      <c r="B380" s="43" t="s">
        <v>2686</v>
      </c>
      <c r="C380" s="45">
        <v>3</v>
      </c>
      <c r="D380" s="43" t="s">
        <v>39040</v>
      </c>
      <c r="E380" s="46" t="s">
        <v>17</v>
      </c>
      <c r="F380" s="43" t="str">
        <f t="shared" si="5"/>
        <v>03 11 00</v>
      </c>
      <c r="G380" s="85" t="str">
        <f>IF(E380="N/A","N/A",VLOOKUP(E380,UniFormat!$A$9:$F$817,6,FALSE))</f>
        <v>N/A</v>
      </c>
      <c r="H380" s="43" t="s">
        <v>17</v>
      </c>
    </row>
    <row r="381" spans="1:8" x14ac:dyDescent="0.25">
      <c r="A381" s="43" t="s">
        <v>16009</v>
      </c>
      <c r="B381" s="43" t="s">
        <v>2688</v>
      </c>
      <c r="C381" s="45">
        <v>4</v>
      </c>
      <c r="D381" s="43" t="s">
        <v>39040</v>
      </c>
      <c r="E381" s="46" t="s">
        <v>17</v>
      </c>
      <c r="F381" s="43" t="str">
        <f t="shared" si="5"/>
        <v>03 11 13</v>
      </c>
      <c r="G381" s="85" t="str">
        <f>IF(E381="N/A","N/A",VLOOKUP(E381,UniFormat!$A$9:$F$817,6,FALSE))</f>
        <v>N/A</v>
      </c>
      <c r="H381" s="43" t="s">
        <v>17</v>
      </c>
    </row>
    <row r="382" spans="1:8" x14ac:dyDescent="0.25">
      <c r="A382" s="43" t="s">
        <v>16010</v>
      </c>
      <c r="B382" s="43" t="s">
        <v>2690</v>
      </c>
      <c r="C382" s="45">
        <v>5</v>
      </c>
      <c r="D382" s="43" t="s">
        <v>39040</v>
      </c>
      <c r="E382" s="46" t="s">
        <v>17</v>
      </c>
      <c r="F382" s="43" t="str">
        <f t="shared" si="5"/>
        <v>03 11 13.13</v>
      </c>
      <c r="G382" s="85" t="str">
        <f>IF(E382="N/A","N/A",VLOOKUP(E382,UniFormat!$A$9:$F$817,6,FALSE))</f>
        <v>N/A</v>
      </c>
      <c r="H382" s="43" t="s">
        <v>17</v>
      </c>
    </row>
    <row r="383" spans="1:8" x14ac:dyDescent="0.25">
      <c r="A383" s="43" t="s">
        <v>16011</v>
      </c>
      <c r="B383" s="43" t="s">
        <v>2692</v>
      </c>
      <c r="C383" s="45">
        <v>5</v>
      </c>
      <c r="D383" s="43" t="s">
        <v>39040</v>
      </c>
      <c r="E383" s="46" t="s">
        <v>17</v>
      </c>
      <c r="F383" s="43" t="str">
        <f t="shared" si="5"/>
        <v>03 11 13.16</v>
      </c>
      <c r="G383" s="85" t="str">
        <f>IF(E383="N/A","N/A",VLOOKUP(E383,UniFormat!$A$9:$F$817,6,FALSE))</f>
        <v>N/A</v>
      </c>
      <c r="H383" s="43" t="s">
        <v>17</v>
      </c>
    </row>
    <row r="384" spans="1:8" x14ac:dyDescent="0.25">
      <c r="A384" s="43" t="s">
        <v>16012</v>
      </c>
      <c r="B384" s="43" t="s">
        <v>2694</v>
      </c>
      <c r="C384" s="45">
        <v>5</v>
      </c>
      <c r="D384" s="43" t="s">
        <v>39040</v>
      </c>
      <c r="E384" s="46" t="s">
        <v>17</v>
      </c>
      <c r="F384" s="43" t="str">
        <f t="shared" si="5"/>
        <v>03 11 13.19</v>
      </c>
      <c r="G384" s="85" t="str">
        <f>IF(E384="N/A","N/A",VLOOKUP(E384,UniFormat!$A$9:$F$817,6,FALSE))</f>
        <v>N/A</v>
      </c>
      <c r="H384" s="43" t="s">
        <v>17</v>
      </c>
    </row>
    <row r="385" spans="1:8" x14ac:dyDescent="0.25">
      <c r="A385" s="43" t="s">
        <v>16013</v>
      </c>
      <c r="B385" s="43" t="s">
        <v>2696</v>
      </c>
      <c r="C385" s="45">
        <v>4</v>
      </c>
      <c r="D385" s="43" t="s">
        <v>39040</v>
      </c>
      <c r="E385" s="46" t="s">
        <v>17</v>
      </c>
      <c r="F385" s="43" t="str">
        <f t="shared" si="5"/>
        <v>03 11 16</v>
      </c>
      <c r="G385" s="85" t="str">
        <f>IF(E385="N/A","N/A",VLOOKUP(E385,UniFormat!$A$9:$F$817,6,FALSE))</f>
        <v>N/A</v>
      </c>
      <c r="H385" s="43" t="s">
        <v>17</v>
      </c>
    </row>
    <row r="386" spans="1:8" x14ac:dyDescent="0.25">
      <c r="A386" s="43" t="s">
        <v>16014</v>
      </c>
      <c r="B386" s="43" t="s">
        <v>2698</v>
      </c>
      <c r="C386" s="45">
        <v>5</v>
      </c>
      <c r="D386" s="43" t="s">
        <v>39040</v>
      </c>
      <c r="E386" s="46" t="s">
        <v>17</v>
      </c>
      <c r="F386" s="43" t="str">
        <f t="shared" si="5"/>
        <v>03 11 16.13</v>
      </c>
      <c r="G386" s="85" t="str">
        <f>IF(E386="N/A","N/A",VLOOKUP(E386,UniFormat!$A$9:$F$817,6,FALSE))</f>
        <v>N/A</v>
      </c>
      <c r="H386" s="43" t="s">
        <v>17</v>
      </c>
    </row>
    <row r="387" spans="1:8" x14ac:dyDescent="0.25">
      <c r="A387" s="43" t="s">
        <v>16015</v>
      </c>
      <c r="B387" s="43" t="s">
        <v>2700</v>
      </c>
      <c r="C387" s="45">
        <v>4</v>
      </c>
      <c r="D387" s="43" t="s">
        <v>39040</v>
      </c>
      <c r="E387" s="46" t="s">
        <v>17</v>
      </c>
      <c r="F387" s="43" t="str">
        <f t="shared" si="5"/>
        <v>03 11 19</v>
      </c>
      <c r="G387" s="85" t="str">
        <f>IF(E387="N/A","N/A",VLOOKUP(E387,UniFormat!$A$9:$F$817,6,FALSE))</f>
        <v>N/A</v>
      </c>
      <c r="H387" s="43" t="s">
        <v>17</v>
      </c>
    </row>
    <row r="388" spans="1:8" x14ac:dyDescent="0.25">
      <c r="A388" s="43" t="s">
        <v>16016</v>
      </c>
      <c r="B388" s="43" t="s">
        <v>2702</v>
      </c>
      <c r="C388" s="45">
        <v>4</v>
      </c>
      <c r="D388" s="43" t="s">
        <v>39040</v>
      </c>
      <c r="E388" s="46" t="s">
        <v>17</v>
      </c>
      <c r="F388" s="43" t="str">
        <f t="shared" si="5"/>
        <v>03 11 23</v>
      </c>
      <c r="G388" s="85" t="str">
        <f>IF(E388="N/A","N/A",VLOOKUP(E388,UniFormat!$A$9:$F$817,6,FALSE))</f>
        <v>N/A</v>
      </c>
      <c r="H388" s="43" t="s">
        <v>17</v>
      </c>
    </row>
    <row r="389" spans="1:8" x14ac:dyDescent="0.25">
      <c r="A389" s="43" t="s">
        <v>16017</v>
      </c>
      <c r="B389" s="43" t="s">
        <v>2704</v>
      </c>
      <c r="C389" s="45">
        <v>3</v>
      </c>
      <c r="D389" s="43" t="s">
        <v>39040</v>
      </c>
      <c r="E389" s="46" t="s">
        <v>17</v>
      </c>
      <c r="F389" s="43" t="str">
        <f t="shared" si="5"/>
        <v>03 15 00</v>
      </c>
      <c r="G389" s="85" t="str">
        <f>IF(E389="N/A","N/A",VLOOKUP(E389,UniFormat!$A$9:$F$817,6,FALSE))</f>
        <v>N/A</v>
      </c>
      <c r="H389" s="43" t="s">
        <v>17</v>
      </c>
    </row>
    <row r="390" spans="1:8" x14ac:dyDescent="0.25">
      <c r="A390" s="43" t="s">
        <v>16018</v>
      </c>
      <c r="B390" s="43" t="s">
        <v>2706</v>
      </c>
      <c r="C390" s="45">
        <v>4</v>
      </c>
      <c r="D390" s="43" t="s">
        <v>39040</v>
      </c>
      <c r="E390" s="46" t="s">
        <v>17</v>
      </c>
      <c r="F390" s="43" t="str">
        <f t="shared" si="5"/>
        <v>03 15 13</v>
      </c>
      <c r="G390" s="85" t="str">
        <f>IF(E390="N/A","N/A",VLOOKUP(E390,UniFormat!$A$9:$F$817,6,FALSE))</f>
        <v>N/A</v>
      </c>
      <c r="H390" s="43" t="s">
        <v>17</v>
      </c>
    </row>
    <row r="391" spans="1:8" x14ac:dyDescent="0.25">
      <c r="A391" s="43" t="s">
        <v>16019</v>
      </c>
      <c r="B391" s="43" t="s">
        <v>2708</v>
      </c>
      <c r="C391" s="45">
        <v>3</v>
      </c>
      <c r="D391" s="43" t="s">
        <v>39040</v>
      </c>
      <c r="E391" s="46" t="s">
        <v>17</v>
      </c>
      <c r="F391" s="43" t="str">
        <f t="shared" si="5"/>
        <v>03 20 00</v>
      </c>
      <c r="G391" s="85" t="str">
        <f>IF(E391="N/A","N/A",VLOOKUP(E391,UniFormat!$A$9:$F$817,6,FALSE))</f>
        <v>N/A</v>
      </c>
      <c r="H391" s="43" t="s">
        <v>17</v>
      </c>
    </row>
    <row r="392" spans="1:8" x14ac:dyDescent="0.25">
      <c r="A392" s="43" t="s">
        <v>16020</v>
      </c>
      <c r="B392" s="43" t="s">
        <v>2710</v>
      </c>
      <c r="C392" s="45">
        <v>3</v>
      </c>
      <c r="D392" s="43" t="s">
        <v>39040</v>
      </c>
      <c r="E392" s="46" t="s">
        <v>17</v>
      </c>
      <c r="F392" s="43" t="str">
        <f t="shared" si="5"/>
        <v>03 21 00</v>
      </c>
      <c r="G392" s="85" t="str">
        <f>IF(E392="N/A","N/A",VLOOKUP(E392,UniFormat!$A$9:$F$817,6,FALSE))</f>
        <v>N/A</v>
      </c>
      <c r="H392" s="43" t="s">
        <v>17</v>
      </c>
    </row>
    <row r="393" spans="1:8" x14ac:dyDescent="0.25">
      <c r="A393" s="43" t="s">
        <v>16021</v>
      </c>
      <c r="B393" s="43" t="s">
        <v>2712</v>
      </c>
      <c r="C393" s="45">
        <v>4</v>
      </c>
      <c r="D393" s="43" t="s">
        <v>39040</v>
      </c>
      <c r="E393" s="46" t="s">
        <v>17</v>
      </c>
      <c r="F393" s="43" t="str">
        <f t="shared" si="5"/>
        <v>03 21 11</v>
      </c>
      <c r="G393" s="85" t="str">
        <f>IF(E393="N/A","N/A",VLOOKUP(E393,UniFormat!$A$9:$F$817,6,FALSE))</f>
        <v>N/A</v>
      </c>
      <c r="H393" s="43" t="s">
        <v>17</v>
      </c>
    </row>
    <row r="394" spans="1:8" x14ac:dyDescent="0.25">
      <c r="A394" s="43" t="s">
        <v>16022</v>
      </c>
      <c r="B394" s="43" t="s">
        <v>2714</v>
      </c>
      <c r="C394" s="45">
        <v>4</v>
      </c>
      <c r="D394" s="43" t="s">
        <v>39040</v>
      </c>
      <c r="E394" s="46" t="s">
        <v>17</v>
      </c>
      <c r="F394" s="43" t="str">
        <f t="shared" ref="F394:F457" si="6">IF(LEN(A394)=11,RIGHT(A394,8),CONCATENATE(MID(A394,4,8),".",RIGHT(A394,2)))</f>
        <v>03 21 13</v>
      </c>
      <c r="G394" s="85" t="str">
        <f>IF(E394="N/A","N/A",VLOOKUP(E394,UniFormat!$A$9:$F$817,6,FALSE))</f>
        <v>N/A</v>
      </c>
      <c r="H394" s="43" t="s">
        <v>17</v>
      </c>
    </row>
    <row r="395" spans="1:8" x14ac:dyDescent="0.25">
      <c r="A395" s="43" t="s">
        <v>16023</v>
      </c>
      <c r="B395" s="43" t="s">
        <v>2716</v>
      </c>
      <c r="C395" s="45">
        <v>4</v>
      </c>
      <c r="D395" s="43" t="s">
        <v>39040</v>
      </c>
      <c r="E395" s="46" t="s">
        <v>17</v>
      </c>
      <c r="F395" s="43" t="str">
        <f t="shared" si="6"/>
        <v>03 21 16</v>
      </c>
      <c r="G395" s="85" t="str">
        <f>IF(E395="N/A","N/A",VLOOKUP(E395,UniFormat!$A$9:$F$817,6,FALSE))</f>
        <v>N/A</v>
      </c>
      <c r="H395" s="43" t="s">
        <v>17</v>
      </c>
    </row>
    <row r="396" spans="1:8" x14ac:dyDescent="0.25">
      <c r="A396" s="43" t="s">
        <v>16024</v>
      </c>
      <c r="B396" s="43" t="s">
        <v>2718</v>
      </c>
      <c r="C396" s="45">
        <v>4</v>
      </c>
      <c r="D396" s="43" t="s">
        <v>39040</v>
      </c>
      <c r="E396" s="46" t="s">
        <v>17</v>
      </c>
      <c r="F396" s="43" t="str">
        <f t="shared" si="6"/>
        <v>03 21 19</v>
      </c>
      <c r="G396" s="85" t="str">
        <f>IF(E396="N/A","N/A",VLOOKUP(E396,UniFormat!$A$9:$F$817,6,FALSE))</f>
        <v>N/A</v>
      </c>
      <c r="H396" s="43" t="s">
        <v>17</v>
      </c>
    </row>
    <row r="397" spans="1:8" x14ac:dyDescent="0.25">
      <c r="A397" s="43" t="s">
        <v>16025</v>
      </c>
      <c r="B397" s="43" t="s">
        <v>2720</v>
      </c>
      <c r="C397" s="45">
        <v>4</v>
      </c>
      <c r="D397" s="43" t="s">
        <v>39040</v>
      </c>
      <c r="E397" s="46" t="s">
        <v>17</v>
      </c>
      <c r="F397" s="43" t="str">
        <f t="shared" si="6"/>
        <v>03 21 21</v>
      </c>
      <c r="G397" s="85" t="str">
        <f>IF(E397="N/A","N/A",VLOOKUP(E397,UniFormat!$A$9:$F$817,6,FALSE))</f>
        <v>N/A</v>
      </c>
      <c r="H397" s="43" t="s">
        <v>17</v>
      </c>
    </row>
    <row r="398" spans="1:8" x14ac:dyDescent="0.25">
      <c r="A398" s="43" t="s">
        <v>16026</v>
      </c>
      <c r="B398" s="43" t="s">
        <v>2722</v>
      </c>
      <c r="C398" s="45">
        <v>3</v>
      </c>
      <c r="D398" s="43" t="s">
        <v>39040</v>
      </c>
      <c r="E398" s="46" t="s">
        <v>17</v>
      </c>
      <c r="F398" s="43" t="str">
        <f t="shared" si="6"/>
        <v>03 22 00</v>
      </c>
      <c r="G398" s="85" t="str">
        <f>IF(E398="N/A","N/A",VLOOKUP(E398,UniFormat!$A$9:$F$817,6,FALSE))</f>
        <v>N/A</v>
      </c>
      <c r="H398" s="43" t="s">
        <v>17</v>
      </c>
    </row>
    <row r="399" spans="1:8" x14ac:dyDescent="0.25">
      <c r="A399" s="43" t="s">
        <v>16027</v>
      </c>
      <c r="B399" s="43" t="s">
        <v>2724</v>
      </c>
      <c r="C399" s="45">
        <v>4</v>
      </c>
      <c r="D399" s="43" t="s">
        <v>39040</v>
      </c>
      <c r="E399" s="46" t="s">
        <v>17</v>
      </c>
      <c r="F399" s="43" t="str">
        <f t="shared" si="6"/>
        <v>03 22 13</v>
      </c>
      <c r="G399" s="85" t="str">
        <f>IF(E399="N/A","N/A",VLOOKUP(E399,UniFormat!$A$9:$F$817,6,FALSE))</f>
        <v>N/A</v>
      </c>
      <c r="H399" s="43" t="s">
        <v>17</v>
      </c>
    </row>
    <row r="400" spans="1:8" x14ac:dyDescent="0.25">
      <c r="A400" s="43" t="s">
        <v>16028</v>
      </c>
      <c r="B400" s="43" t="s">
        <v>2726</v>
      </c>
      <c r="C400" s="45">
        <v>4</v>
      </c>
      <c r="D400" s="43" t="s">
        <v>39040</v>
      </c>
      <c r="E400" s="46" t="s">
        <v>17</v>
      </c>
      <c r="F400" s="43" t="str">
        <f t="shared" si="6"/>
        <v>03 22 16</v>
      </c>
      <c r="G400" s="85" t="str">
        <f>IF(E400="N/A","N/A",VLOOKUP(E400,UniFormat!$A$9:$F$817,6,FALSE))</f>
        <v>N/A</v>
      </c>
      <c r="H400" s="43" t="s">
        <v>17</v>
      </c>
    </row>
    <row r="401" spans="1:8" x14ac:dyDescent="0.25">
      <c r="A401" s="43" t="s">
        <v>16029</v>
      </c>
      <c r="B401" s="43" t="s">
        <v>2728</v>
      </c>
      <c r="C401" s="45">
        <v>4</v>
      </c>
      <c r="D401" s="43" t="s">
        <v>39040</v>
      </c>
      <c r="E401" s="46" t="s">
        <v>17</v>
      </c>
      <c r="F401" s="43" t="str">
        <f t="shared" si="6"/>
        <v>03 22 19</v>
      </c>
      <c r="G401" s="85" t="str">
        <f>IF(E401="N/A","N/A",VLOOKUP(E401,UniFormat!$A$9:$F$817,6,FALSE))</f>
        <v>N/A</v>
      </c>
      <c r="H401" s="43" t="s">
        <v>17</v>
      </c>
    </row>
    <row r="402" spans="1:8" x14ac:dyDescent="0.25">
      <c r="A402" s="43" t="s">
        <v>16030</v>
      </c>
      <c r="B402" s="43" t="s">
        <v>2730</v>
      </c>
      <c r="C402" s="45">
        <v>3</v>
      </c>
      <c r="D402" s="43" t="s">
        <v>39040</v>
      </c>
      <c r="E402" s="46" t="s">
        <v>17</v>
      </c>
      <c r="F402" s="43" t="str">
        <f t="shared" si="6"/>
        <v>03 23 00</v>
      </c>
      <c r="G402" s="85" t="str">
        <f>IF(E402="N/A","N/A",VLOOKUP(E402,UniFormat!$A$9:$F$817,6,FALSE))</f>
        <v>N/A</v>
      </c>
      <c r="H402" s="43" t="s">
        <v>17</v>
      </c>
    </row>
    <row r="403" spans="1:8" x14ac:dyDescent="0.25">
      <c r="A403" s="43" t="s">
        <v>16031</v>
      </c>
      <c r="B403" s="43" t="s">
        <v>2732</v>
      </c>
      <c r="C403" s="45">
        <v>3</v>
      </c>
      <c r="D403" s="43" t="s">
        <v>39040</v>
      </c>
      <c r="E403" s="46" t="s">
        <v>17</v>
      </c>
      <c r="F403" s="43" t="str">
        <f t="shared" si="6"/>
        <v>03 24 00</v>
      </c>
      <c r="G403" s="85" t="str">
        <f>IF(E403="N/A","N/A",VLOOKUP(E403,UniFormat!$A$9:$F$817,6,FALSE))</f>
        <v>N/A</v>
      </c>
      <c r="H403" s="43" t="s">
        <v>17</v>
      </c>
    </row>
    <row r="404" spans="1:8" x14ac:dyDescent="0.25">
      <c r="A404" s="43" t="s">
        <v>16032</v>
      </c>
      <c r="B404" s="43" t="s">
        <v>2734</v>
      </c>
      <c r="C404" s="45">
        <v>3</v>
      </c>
      <c r="D404" s="43" t="s">
        <v>39040</v>
      </c>
      <c r="E404" s="46" t="s">
        <v>17</v>
      </c>
      <c r="F404" s="43" t="str">
        <f t="shared" si="6"/>
        <v>03 25 00</v>
      </c>
      <c r="G404" s="85" t="str">
        <f>IF(E404="N/A","N/A",VLOOKUP(E404,UniFormat!$A$9:$F$817,6,FALSE))</f>
        <v>N/A</v>
      </c>
      <c r="H404" s="43" t="s">
        <v>17</v>
      </c>
    </row>
    <row r="405" spans="1:8" x14ac:dyDescent="0.25">
      <c r="A405" s="43" t="s">
        <v>16033</v>
      </c>
      <c r="B405" s="43" t="s">
        <v>2736</v>
      </c>
      <c r="C405" s="45">
        <v>4</v>
      </c>
      <c r="D405" s="43" t="s">
        <v>39040</v>
      </c>
      <c r="E405" s="46" t="s">
        <v>17</v>
      </c>
      <c r="F405" s="43" t="str">
        <f t="shared" si="6"/>
        <v>03 25 13</v>
      </c>
      <c r="G405" s="85" t="str">
        <f>IF(E405="N/A","N/A",VLOOKUP(E405,UniFormat!$A$9:$F$817,6,FALSE))</f>
        <v>N/A</v>
      </c>
      <c r="H405" s="43" t="s">
        <v>17</v>
      </c>
    </row>
    <row r="406" spans="1:8" x14ac:dyDescent="0.25">
      <c r="A406" s="43" t="s">
        <v>16034</v>
      </c>
      <c r="B406" s="43" t="s">
        <v>2738</v>
      </c>
      <c r="C406" s="45">
        <v>4</v>
      </c>
      <c r="D406" s="43" t="s">
        <v>39040</v>
      </c>
      <c r="E406" s="46" t="s">
        <v>17</v>
      </c>
      <c r="F406" s="43" t="str">
        <f t="shared" si="6"/>
        <v>03 25 16</v>
      </c>
      <c r="G406" s="85" t="str">
        <f>IF(E406="N/A","N/A",VLOOKUP(E406,UniFormat!$A$9:$F$817,6,FALSE))</f>
        <v>N/A</v>
      </c>
      <c r="H406" s="43" t="s">
        <v>17</v>
      </c>
    </row>
    <row r="407" spans="1:8" x14ac:dyDescent="0.25">
      <c r="A407" s="43" t="s">
        <v>16035</v>
      </c>
      <c r="B407" s="43" t="s">
        <v>2740</v>
      </c>
      <c r="C407" s="45">
        <v>4</v>
      </c>
      <c r="D407" s="43" t="s">
        <v>39040</v>
      </c>
      <c r="E407" s="46" t="s">
        <v>17</v>
      </c>
      <c r="F407" s="43" t="str">
        <f t="shared" si="6"/>
        <v>03 25 19</v>
      </c>
      <c r="G407" s="85" t="str">
        <f>IF(E407="N/A","N/A",VLOOKUP(E407,UniFormat!$A$9:$F$817,6,FALSE))</f>
        <v>N/A</v>
      </c>
      <c r="H407" s="43" t="s">
        <v>17</v>
      </c>
    </row>
    <row r="408" spans="1:8" x14ac:dyDescent="0.25">
      <c r="A408" s="43" t="s">
        <v>16036</v>
      </c>
      <c r="B408" s="43" t="s">
        <v>2741</v>
      </c>
      <c r="C408" s="45">
        <v>3</v>
      </c>
      <c r="D408" s="43" t="s">
        <v>39040</v>
      </c>
      <c r="E408" s="46" t="s">
        <v>17</v>
      </c>
      <c r="F408" s="43" t="str">
        <f t="shared" si="6"/>
        <v>03 30 00</v>
      </c>
      <c r="G408" s="85" t="str">
        <f>IF(E408="N/A","N/A",VLOOKUP(E408,UniFormat!$A$9:$F$817,6,FALSE))</f>
        <v>N/A</v>
      </c>
      <c r="H408" s="43" t="s">
        <v>17</v>
      </c>
    </row>
    <row r="409" spans="1:8" x14ac:dyDescent="0.25">
      <c r="A409" s="43" t="s">
        <v>16037</v>
      </c>
      <c r="B409" s="43" t="s">
        <v>2743</v>
      </c>
      <c r="C409" s="45">
        <v>4</v>
      </c>
      <c r="D409" s="43" t="s">
        <v>39040</v>
      </c>
      <c r="E409" s="46" t="s">
        <v>17</v>
      </c>
      <c r="F409" s="43" t="str">
        <f t="shared" si="6"/>
        <v>03 30 53</v>
      </c>
      <c r="G409" s="85" t="str">
        <f>IF(E409="N/A","N/A",VLOOKUP(E409,UniFormat!$A$9:$F$817,6,FALSE))</f>
        <v>N/A</v>
      </c>
      <c r="H409" s="43" t="s">
        <v>17</v>
      </c>
    </row>
    <row r="410" spans="1:8" x14ac:dyDescent="0.25">
      <c r="A410" s="43" t="s">
        <v>16038</v>
      </c>
      <c r="B410" s="43" t="s">
        <v>2745</v>
      </c>
      <c r="C410" s="45">
        <v>3</v>
      </c>
      <c r="D410" s="43" t="s">
        <v>39040</v>
      </c>
      <c r="E410" s="46" t="s">
        <v>17</v>
      </c>
      <c r="F410" s="43" t="str">
        <f t="shared" si="6"/>
        <v>03 31 00</v>
      </c>
      <c r="G410" s="85" t="str">
        <f>IF(E410="N/A","N/A",VLOOKUP(E410,UniFormat!$A$9:$F$817,6,FALSE))</f>
        <v>N/A</v>
      </c>
      <c r="H410" s="43" t="s">
        <v>17</v>
      </c>
    </row>
    <row r="411" spans="1:8" x14ac:dyDescent="0.25">
      <c r="A411" s="43" t="s">
        <v>16039</v>
      </c>
      <c r="B411" s="43" t="s">
        <v>2747</v>
      </c>
      <c r="C411" s="45">
        <v>4</v>
      </c>
      <c r="D411" s="43" t="s">
        <v>39040</v>
      </c>
      <c r="E411" s="46" t="s">
        <v>17</v>
      </c>
      <c r="F411" s="43" t="str">
        <f t="shared" si="6"/>
        <v>03 31 13</v>
      </c>
      <c r="G411" s="85" t="str">
        <f>IF(E411="N/A","N/A",VLOOKUP(E411,UniFormat!$A$9:$F$817,6,FALSE))</f>
        <v>N/A</v>
      </c>
      <c r="H411" s="43" t="s">
        <v>17</v>
      </c>
    </row>
    <row r="412" spans="1:8" x14ac:dyDescent="0.25">
      <c r="A412" s="43" t="s">
        <v>16040</v>
      </c>
      <c r="B412" s="43" t="s">
        <v>2749</v>
      </c>
      <c r="C412" s="45">
        <v>4</v>
      </c>
      <c r="D412" s="43" t="s">
        <v>39040</v>
      </c>
      <c r="E412" s="46" t="s">
        <v>17</v>
      </c>
      <c r="F412" s="43" t="str">
        <f t="shared" si="6"/>
        <v>03 31 16</v>
      </c>
      <c r="G412" s="85" t="str">
        <f>IF(E412="N/A","N/A",VLOOKUP(E412,UniFormat!$A$9:$F$817,6,FALSE))</f>
        <v>N/A</v>
      </c>
      <c r="H412" s="43" t="s">
        <v>17</v>
      </c>
    </row>
    <row r="413" spans="1:8" x14ac:dyDescent="0.25">
      <c r="A413" s="43" t="s">
        <v>16041</v>
      </c>
      <c r="B413" s="43" t="s">
        <v>2751</v>
      </c>
      <c r="C413" s="45">
        <v>4</v>
      </c>
      <c r="D413" s="43" t="s">
        <v>39040</v>
      </c>
      <c r="E413" s="46" t="s">
        <v>17</v>
      </c>
      <c r="F413" s="43" t="str">
        <f t="shared" si="6"/>
        <v>03 31 19</v>
      </c>
      <c r="G413" s="85" t="str">
        <f>IF(E413="N/A","N/A",VLOOKUP(E413,UniFormat!$A$9:$F$817,6,FALSE))</f>
        <v>N/A</v>
      </c>
      <c r="H413" s="43" t="s">
        <v>17</v>
      </c>
    </row>
    <row r="414" spans="1:8" x14ac:dyDescent="0.25">
      <c r="A414" s="43" t="s">
        <v>16042</v>
      </c>
      <c r="B414" s="43" t="s">
        <v>2753</v>
      </c>
      <c r="C414" s="45">
        <v>4</v>
      </c>
      <c r="D414" s="43" t="s">
        <v>39040</v>
      </c>
      <c r="E414" s="46" t="s">
        <v>17</v>
      </c>
      <c r="F414" s="43" t="str">
        <f t="shared" si="6"/>
        <v>03 31 23</v>
      </c>
      <c r="G414" s="85" t="str">
        <f>IF(E414="N/A","N/A",VLOOKUP(E414,UniFormat!$A$9:$F$817,6,FALSE))</f>
        <v>N/A</v>
      </c>
      <c r="H414" s="43" t="s">
        <v>17</v>
      </c>
    </row>
    <row r="415" spans="1:8" x14ac:dyDescent="0.25">
      <c r="A415" s="43" t="s">
        <v>16043</v>
      </c>
      <c r="B415" s="43" t="s">
        <v>2755</v>
      </c>
      <c r="C415" s="45">
        <v>4</v>
      </c>
      <c r="D415" s="43" t="s">
        <v>39040</v>
      </c>
      <c r="E415" s="46" t="s">
        <v>17</v>
      </c>
      <c r="F415" s="43" t="str">
        <f t="shared" si="6"/>
        <v>03 31 24</v>
      </c>
      <c r="G415" s="85" t="str">
        <f>IF(E415="N/A","N/A",VLOOKUP(E415,UniFormat!$A$9:$F$817,6,FALSE))</f>
        <v>N/A</v>
      </c>
      <c r="H415" s="43" t="s">
        <v>17</v>
      </c>
    </row>
    <row r="416" spans="1:8" x14ac:dyDescent="0.25">
      <c r="A416" s="43" t="s">
        <v>16044</v>
      </c>
      <c r="B416" s="43" t="s">
        <v>2757</v>
      </c>
      <c r="C416" s="45">
        <v>4</v>
      </c>
      <c r="D416" s="43" t="s">
        <v>39040</v>
      </c>
      <c r="E416" s="46" t="s">
        <v>17</v>
      </c>
      <c r="F416" s="43" t="str">
        <f t="shared" si="6"/>
        <v>03 31 26</v>
      </c>
      <c r="G416" s="85" t="str">
        <f>IF(E416="N/A","N/A",VLOOKUP(E416,UniFormat!$A$9:$F$817,6,FALSE))</f>
        <v>N/A</v>
      </c>
      <c r="H416" s="43" t="s">
        <v>17</v>
      </c>
    </row>
    <row r="417" spans="1:8" x14ac:dyDescent="0.25">
      <c r="A417" s="43" t="s">
        <v>16045</v>
      </c>
      <c r="B417" s="43" t="s">
        <v>2759</v>
      </c>
      <c r="C417" s="45">
        <v>3</v>
      </c>
      <c r="D417" s="43" t="s">
        <v>39040</v>
      </c>
      <c r="E417" s="46" t="s">
        <v>17</v>
      </c>
      <c r="F417" s="43" t="str">
        <f t="shared" si="6"/>
        <v>03 33 00</v>
      </c>
      <c r="G417" s="85" t="str">
        <f>IF(E417="N/A","N/A",VLOOKUP(E417,UniFormat!$A$9:$F$817,6,FALSE))</f>
        <v>N/A</v>
      </c>
      <c r="H417" s="43" t="s">
        <v>17</v>
      </c>
    </row>
    <row r="418" spans="1:8" x14ac:dyDescent="0.25">
      <c r="A418" s="43" t="s">
        <v>16046</v>
      </c>
      <c r="B418" s="43" t="s">
        <v>2761</v>
      </c>
      <c r="C418" s="45">
        <v>4</v>
      </c>
      <c r="D418" s="43" t="s">
        <v>39040</v>
      </c>
      <c r="E418" s="46" t="s">
        <v>17</v>
      </c>
      <c r="F418" s="43" t="str">
        <f t="shared" si="6"/>
        <v>03 33 13</v>
      </c>
      <c r="G418" s="85" t="str">
        <f>IF(E418="N/A","N/A",VLOOKUP(E418,UniFormat!$A$9:$F$817,6,FALSE))</f>
        <v>N/A</v>
      </c>
      <c r="H418" s="43" t="s">
        <v>17</v>
      </c>
    </row>
    <row r="419" spans="1:8" x14ac:dyDescent="0.25">
      <c r="A419" s="43" t="s">
        <v>16047</v>
      </c>
      <c r="B419" s="43" t="s">
        <v>2763</v>
      </c>
      <c r="C419" s="45">
        <v>4</v>
      </c>
      <c r="D419" s="43" t="s">
        <v>39040</v>
      </c>
      <c r="E419" s="46" t="s">
        <v>17</v>
      </c>
      <c r="F419" s="43" t="str">
        <f t="shared" si="6"/>
        <v>03 33 16</v>
      </c>
      <c r="G419" s="85" t="str">
        <f>IF(E419="N/A","N/A",VLOOKUP(E419,UniFormat!$A$9:$F$817,6,FALSE))</f>
        <v>N/A</v>
      </c>
      <c r="H419" s="43" t="s">
        <v>17</v>
      </c>
    </row>
    <row r="420" spans="1:8" x14ac:dyDescent="0.25">
      <c r="A420" s="43" t="s">
        <v>16048</v>
      </c>
      <c r="B420" s="43" t="s">
        <v>2765</v>
      </c>
      <c r="C420" s="45">
        <v>3</v>
      </c>
      <c r="D420" s="43" t="s">
        <v>39040</v>
      </c>
      <c r="E420" s="46" t="s">
        <v>17</v>
      </c>
      <c r="F420" s="43" t="str">
        <f t="shared" si="6"/>
        <v>03 34 00</v>
      </c>
      <c r="G420" s="85" t="str">
        <f>IF(E420="N/A","N/A",VLOOKUP(E420,UniFormat!$A$9:$F$817,6,FALSE))</f>
        <v>N/A</v>
      </c>
      <c r="H420" s="43" t="s">
        <v>17</v>
      </c>
    </row>
    <row r="421" spans="1:8" x14ac:dyDescent="0.25">
      <c r="A421" s="43" t="s">
        <v>16049</v>
      </c>
      <c r="B421" s="43" t="s">
        <v>2767</v>
      </c>
      <c r="C421" s="45">
        <v>3</v>
      </c>
      <c r="D421" s="43" t="s">
        <v>39040</v>
      </c>
      <c r="E421" s="46" t="s">
        <v>17</v>
      </c>
      <c r="F421" s="43" t="str">
        <f t="shared" si="6"/>
        <v>03 35 00</v>
      </c>
      <c r="G421" s="85" t="str">
        <f>IF(E421="N/A","N/A",VLOOKUP(E421,UniFormat!$A$9:$F$817,6,FALSE))</f>
        <v>N/A</v>
      </c>
      <c r="H421" s="43" t="s">
        <v>17</v>
      </c>
    </row>
    <row r="422" spans="1:8" x14ac:dyDescent="0.25">
      <c r="A422" s="43" t="s">
        <v>16050</v>
      </c>
      <c r="B422" s="43" t="s">
        <v>2769</v>
      </c>
      <c r="C422" s="45">
        <v>4</v>
      </c>
      <c r="D422" s="43">
        <v>-2000032</v>
      </c>
      <c r="E422" s="46" t="s">
        <v>17</v>
      </c>
      <c r="F422" s="43" t="str">
        <f t="shared" si="6"/>
        <v>03 35 13</v>
      </c>
      <c r="G422" s="85" t="str">
        <f>IF(E422="N/A","N/A",VLOOKUP(E422,UniFormat!$A$9:$F$817,6,FALSE))</f>
        <v>N/A</v>
      </c>
      <c r="H422" s="43" t="s">
        <v>17</v>
      </c>
    </row>
    <row r="423" spans="1:8" x14ac:dyDescent="0.25">
      <c r="A423" s="43" t="s">
        <v>16051</v>
      </c>
      <c r="B423" s="43" t="s">
        <v>2771</v>
      </c>
      <c r="C423" s="45">
        <v>4</v>
      </c>
      <c r="D423" s="43">
        <v>-2000032</v>
      </c>
      <c r="E423" s="46" t="s">
        <v>17</v>
      </c>
      <c r="F423" s="43" t="str">
        <f t="shared" si="6"/>
        <v>03 35 16</v>
      </c>
      <c r="G423" s="85" t="str">
        <f>IF(E423="N/A","N/A",VLOOKUP(E423,UniFormat!$A$9:$F$817,6,FALSE))</f>
        <v>N/A</v>
      </c>
      <c r="H423" s="43" t="s">
        <v>17</v>
      </c>
    </row>
    <row r="424" spans="1:8" x14ac:dyDescent="0.25">
      <c r="A424" s="43" t="s">
        <v>16052</v>
      </c>
      <c r="B424" s="43" t="s">
        <v>2773</v>
      </c>
      <c r="C424" s="45">
        <v>4</v>
      </c>
      <c r="D424" s="43" t="s">
        <v>39040</v>
      </c>
      <c r="E424" s="46" t="s">
        <v>17</v>
      </c>
      <c r="F424" s="43" t="str">
        <f t="shared" si="6"/>
        <v>03 35 19</v>
      </c>
      <c r="G424" s="85" t="str">
        <f>IF(E424="N/A","N/A",VLOOKUP(E424,UniFormat!$A$9:$F$817,6,FALSE))</f>
        <v>N/A</v>
      </c>
      <c r="H424" s="43" t="s">
        <v>17</v>
      </c>
    </row>
    <row r="425" spans="1:8" x14ac:dyDescent="0.25">
      <c r="A425" s="43" t="s">
        <v>16053</v>
      </c>
      <c r="B425" s="43" t="s">
        <v>2775</v>
      </c>
      <c r="C425" s="45">
        <v>4</v>
      </c>
      <c r="D425" s="43" t="s">
        <v>39040</v>
      </c>
      <c r="E425" s="46" t="s">
        <v>17</v>
      </c>
      <c r="F425" s="43" t="str">
        <f t="shared" si="6"/>
        <v>03 35 23</v>
      </c>
      <c r="G425" s="85" t="str">
        <f>IF(E425="N/A","N/A",VLOOKUP(E425,UniFormat!$A$9:$F$817,6,FALSE))</f>
        <v>N/A</v>
      </c>
      <c r="H425" s="43" t="s">
        <v>17</v>
      </c>
    </row>
    <row r="426" spans="1:8" x14ac:dyDescent="0.25">
      <c r="A426" s="43" t="s">
        <v>16054</v>
      </c>
      <c r="B426" s="43" t="s">
        <v>2777</v>
      </c>
      <c r="C426" s="45">
        <v>4</v>
      </c>
      <c r="D426" s="43" t="s">
        <v>39040</v>
      </c>
      <c r="E426" s="46" t="s">
        <v>17</v>
      </c>
      <c r="F426" s="43" t="str">
        <f t="shared" si="6"/>
        <v>03 35 26</v>
      </c>
      <c r="G426" s="85" t="str">
        <f>IF(E426="N/A","N/A",VLOOKUP(E426,UniFormat!$A$9:$F$817,6,FALSE))</f>
        <v>N/A</v>
      </c>
      <c r="H426" s="43" t="s">
        <v>17</v>
      </c>
    </row>
    <row r="427" spans="1:8" x14ac:dyDescent="0.25">
      <c r="A427" s="43" t="s">
        <v>16055</v>
      </c>
      <c r="B427" s="43" t="s">
        <v>2779</v>
      </c>
      <c r="C427" s="45">
        <v>4</v>
      </c>
      <c r="D427" s="43" t="s">
        <v>39040</v>
      </c>
      <c r="E427" s="46" t="s">
        <v>17</v>
      </c>
      <c r="F427" s="43" t="str">
        <f t="shared" si="6"/>
        <v>03 35 29</v>
      </c>
      <c r="G427" s="85" t="str">
        <f>IF(E427="N/A","N/A",VLOOKUP(E427,UniFormat!$A$9:$F$817,6,FALSE))</f>
        <v>N/A</v>
      </c>
      <c r="H427" s="43" t="s">
        <v>17</v>
      </c>
    </row>
    <row r="428" spans="1:8" x14ac:dyDescent="0.25">
      <c r="A428" s="43" t="s">
        <v>16056</v>
      </c>
      <c r="B428" s="43" t="s">
        <v>2781</v>
      </c>
      <c r="C428" s="45">
        <v>4</v>
      </c>
      <c r="D428" s="43" t="s">
        <v>39040</v>
      </c>
      <c r="E428" s="46" t="s">
        <v>17</v>
      </c>
      <c r="F428" s="43" t="str">
        <f t="shared" si="6"/>
        <v>03 35 33</v>
      </c>
      <c r="G428" s="85" t="str">
        <f>IF(E428="N/A","N/A",VLOOKUP(E428,UniFormat!$A$9:$F$817,6,FALSE))</f>
        <v>N/A</v>
      </c>
      <c r="H428" s="43" t="s">
        <v>17</v>
      </c>
    </row>
    <row r="429" spans="1:8" x14ac:dyDescent="0.25">
      <c r="A429" s="43" t="s">
        <v>16057</v>
      </c>
      <c r="B429" s="43" t="s">
        <v>2783</v>
      </c>
      <c r="C429" s="45">
        <v>4</v>
      </c>
      <c r="D429" s="43" t="s">
        <v>39040</v>
      </c>
      <c r="E429" s="46" t="s">
        <v>17</v>
      </c>
      <c r="F429" s="43" t="str">
        <f t="shared" si="6"/>
        <v>03 35 43</v>
      </c>
      <c r="G429" s="85" t="str">
        <f>IF(E429="N/A","N/A",VLOOKUP(E429,UniFormat!$A$9:$F$817,6,FALSE))</f>
        <v>N/A</v>
      </c>
      <c r="H429" s="43" t="s">
        <v>17</v>
      </c>
    </row>
    <row r="430" spans="1:8" x14ac:dyDescent="0.25">
      <c r="A430" s="43" t="s">
        <v>16058</v>
      </c>
      <c r="B430" s="43" t="s">
        <v>2785</v>
      </c>
      <c r="C430" s="45">
        <v>3</v>
      </c>
      <c r="D430" s="43" t="s">
        <v>39040</v>
      </c>
      <c r="E430" s="46" t="s">
        <v>17</v>
      </c>
      <c r="F430" s="43" t="str">
        <f t="shared" si="6"/>
        <v>03 37 00</v>
      </c>
      <c r="G430" s="85" t="str">
        <f>IF(E430="N/A","N/A",VLOOKUP(E430,UniFormat!$A$9:$F$817,6,FALSE))</f>
        <v>N/A</v>
      </c>
      <c r="H430" s="43" t="s">
        <v>17</v>
      </c>
    </row>
    <row r="431" spans="1:8" x14ac:dyDescent="0.25">
      <c r="A431" s="43" t="s">
        <v>16059</v>
      </c>
      <c r="B431" s="43" t="s">
        <v>2787</v>
      </c>
      <c r="C431" s="45">
        <v>4</v>
      </c>
      <c r="D431" s="43" t="s">
        <v>39040</v>
      </c>
      <c r="E431" s="46" t="s">
        <v>17</v>
      </c>
      <c r="F431" s="43" t="str">
        <f t="shared" si="6"/>
        <v>03 37 13</v>
      </c>
      <c r="G431" s="85" t="str">
        <f>IF(E431="N/A","N/A",VLOOKUP(E431,UniFormat!$A$9:$F$817,6,FALSE))</f>
        <v>N/A</v>
      </c>
      <c r="H431" s="43" t="s">
        <v>17</v>
      </c>
    </row>
    <row r="432" spans="1:8" x14ac:dyDescent="0.25">
      <c r="A432" s="43" t="s">
        <v>16060</v>
      </c>
      <c r="B432" s="43" t="s">
        <v>2789</v>
      </c>
      <c r="C432" s="45">
        <v>4</v>
      </c>
      <c r="D432" s="43" t="s">
        <v>39040</v>
      </c>
      <c r="E432" s="46" t="s">
        <v>17</v>
      </c>
      <c r="F432" s="43" t="str">
        <f t="shared" si="6"/>
        <v>03 37 16</v>
      </c>
      <c r="G432" s="85" t="str">
        <f>IF(E432="N/A","N/A",VLOOKUP(E432,UniFormat!$A$9:$F$817,6,FALSE))</f>
        <v>N/A</v>
      </c>
      <c r="H432" s="43" t="s">
        <v>17</v>
      </c>
    </row>
    <row r="433" spans="1:8" x14ac:dyDescent="0.25">
      <c r="A433" s="43" t="s">
        <v>16061</v>
      </c>
      <c r="B433" s="43" t="s">
        <v>2791</v>
      </c>
      <c r="C433" s="45">
        <v>4</v>
      </c>
      <c r="D433" s="43" t="s">
        <v>39040</v>
      </c>
      <c r="E433" s="46" t="s">
        <v>17</v>
      </c>
      <c r="F433" s="43" t="str">
        <f t="shared" si="6"/>
        <v>03 37 19</v>
      </c>
      <c r="G433" s="85" t="str">
        <f>IF(E433="N/A","N/A",VLOOKUP(E433,UniFormat!$A$9:$F$817,6,FALSE))</f>
        <v>N/A</v>
      </c>
      <c r="H433" s="43" t="s">
        <v>17</v>
      </c>
    </row>
    <row r="434" spans="1:8" x14ac:dyDescent="0.25">
      <c r="A434" s="43" t="s">
        <v>16062</v>
      </c>
      <c r="B434" s="43" t="s">
        <v>2793</v>
      </c>
      <c r="C434" s="45">
        <v>4</v>
      </c>
      <c r="D434" s="43" t="s">
        <v>39040</v>
      </c>
      <c r="E434" s="46" t="s">
        <v>17</v>
      </c>
      <c r="F434" s="43" t="str">
        <f t="shared" si="6"/>
        <v>03 37 23</v>
      </c>
      <c r="G434" s="85" t="str">
        <f>IF(E434="N/A","N/A",VLOOKUP(E434,UniFormat!$A$9:$F$817,6,FALSE))</f>
        <v>N/A</v>
      </c>
      <c r="H434" s="43" t="s">
        <v>17</v>
      </c>
    </row>
    <row r="435" spans="1:8" x14ac:dyDescent="0.25">
      <c r="A435" s="43" t="s">
        <v>16063</v>
      </c>
      <c r="B435" s="43" t="s">
        <v>2795</v>
      </c>
      <c r="C435" s="45">
        <v>4</v>
      </c>
      <c r="D435" s="43" t="s">
        <v>39040</v>
      </c>
      <c r="E435" s="46" t="s">
        <v>17</v>
      </c>
      <c r="F435" s="43" t="str">
        <f t="shared" si="6"/>
        <v>03 37 26</v>
      </c>
      <c r="G435" s="85" t="str">
        <f>IF(E435="N/A","N/A",VLOOKUP(E435,UniFormat!$A$9:$F$817,6,FALSE))</f>
        <v>N/A</v>
      </c>
      <c r="H435" s="43" t="s">
        <v>17</v>
      </c>
    </row>
    <row r="436" spans="1:8" x14ac:dyDescent="0.25">
      <c r="A436" s="43" t="s">
        <v>16064</v>
      </c>
      <c r="B436" s="43" t="s">
        <v>2797</v>
      </c>
      <c r="C436" s="45">
        <v>3</v>
      </c>
      <c r="D436" s="43" t="s">
        <v>39040</v>
      </c>
      <c r="E436" s="46" t="s">
        <v>17</v>
      </c>
      <c r="F436" s="43" t="str">
        <f t="shared" si="6"/>
        <v>03 38 00</v>
      </c>
      <c r="G436" s="85" t="str">
        <f>IF(E436="N/A","N/A",VLOOKUP(E436,UniFormat!$A$9:$F$817,6,FALSE))</f>
        <v>N/A</v>
      </c>
      <c r="H436" s="43" t="s">
        <v>17</v>
      </c>
    </row>
    <row r="437" spans="1:8" x14ac:dyDescent="0.25">
      <c r="A437" s="43" t="s">
        <v>16065</v>
      </c>
      <c r="B437" s="43" t="s">
        <v>2799</v>
      </c>
      <c r="C437" s="45">
        <v>4</v>
      </c>
      <c r="D437" s="43" t="s">
        <v>39040</v>
      </c>
      <c r="E437" s="46" t="s">
        <v>17</v>
      </c>
      <c r="F437" s="43" t="str">
        <f t="shared" si="6"/>
        <v>03 38 13</v>
      </c>
      <c r="G437" s="85" t="str">
        <f>IF(E437="N/A","N/A",VLOOKUP(E437,UniFormat!$A$9:$F$817,6,FALSE))</f>
        <v>N/A</v>
      </c>
      <c r="H437" s="43" t="s">
        <v>17</v>
      </c>
    </row>
    <row r="438" spans="1:8" x14ac:dyDescent="0.25">
      <c r="A438" s="43" t="s">
        <v>16066</v>
      </c>
      <c r="B438" s="43" t="s">
        <v>2801</v>
      </c>
      <c r="C438" s="45">
        <v>4</v>
      </c>
      <c r="D438" s="43" t="s">
        <v>39040</v>
      </c>
      <c r="E438" s="46" t="s">
        <v>17</v>
      </c>
      <c r="F438" s="43" t="str">
        <f t="shared" si="6"/>
        <v>03 38 16</v>
      </c>
      <c r="G438" s="85" t="str">
        <f>IF(E438="N/A","N/A",VLOOKUP(E438,UniFormat!$A$9:$F$817,6,FALSE))</f>
        <v>N/A</v>
      </c>
      <c r="H438" s="43" t="s">
        <v>17</v>
      </c>
    </row>
    <row r="439" spans="1:8" x14ac:dyDescent="0.25">
      <c r="A439" s="43" t="s">
        <v>16067</v>
      </c>
      <c r="B439" s="43" t="s">
        <v>2803</v>
      </c>
      <c r="C439" s="45">
        <v>4</v>
      </c>
      <c r="D439" s="43" t="s">
        <v>39040</v>
      </c>
      <c r="E439" s="46" t="s">
        <v>17</v>
      </c>
      <c r="F439" s="43" t="str">
        <f t="shared" si="6"/>
        <v>03 38 19</v>
      </c>
      <c r="G439" s="85" t="str">
        <f>IF(E439="N/A","N/A",VLOOKUP(E439,UniFormat!$A$9:$F$817,6,FALSE))</f>
        <v>N/A</v>
      </c>
      <c r="H439" s="43" t="s">
        <v>17</v>
      </c>
    </row>
    <row r="440" spans="1:8" x14ac:dyDescent="0.25">
      <c r="A440" s="43" t="s">
        <v>16068</v>
      </c>
      <c r="B440" s="43" t="s">
        <v>2805</v>
      </c>
      <c r="C440" s="45">
        <v>3</v>
      </c>
      <c r="D440" s="43" t="s">
        <v>39040</v>
      </c>
      <c r="E440" s="46" t="s">
        <v>17</v>
      </c>
      <c r="F440" s="43" t="str">
        <f t="shared" si="6"/>
        <v>03 39 00</v>
      </c>
      <c r="G440" s="85" t="str">
        <f>IF(E440="N/A","N/A",VLOOKUP(E440,UniFormat!$A$9:$F$817,6,FALSE))</f>
        <v>N/A</v>
      </c>
      <c r="H440" s="43" t="s">
        <v>17</v>
      </c>
    </row>
    <row r="441" spans="1:8" x14ac:dyDescent="0.25">
      <c r="A441" s="43" t="s">
        <v>16069</v>
      </c>
      <c r="B441" s="43" t="s">
        <v>2807</v>
      </c>
      <c r="C441" s="45">
        <v>4</v>
      </c>
      <c r="D441" s="43" t="s">
        <v>39040</v>
      </c>
      <c r="E441" s="46" t="s">
        <v>17</v>
      </c>
      <c r="F441" s="43" t="str">
        <f t="shared" si="6"/>
        <v>03 39 13</v>
      </c>
      <c r="G441" s="85" t="str">
        <f>IF(E441="N/A","N/A",VLOOKUP(E441,UniFormat!$A$9:$F$817,6,FALSE))</f>
        <v>N/A</v>
      </c>
      <c r="H441" s="43" t="s">
        <v>17</v>
      </c>
    </row>
    <row r="442" spans="1:8" x14ac:dyDescent="0.25">
      <c r="A442" s="43" t="s">
        <v>16070</v>
      </c>
      <c r="B442" s="43" t="s">
        <v>2809</v>
      </c>
      <c r="C442" s="45">
        <v>4</v>
      </c>
      <c r="D442" s="43" t="s">
        <v>39040</v>
      </c>
      <c r="E442" s="46" t="s">
        <v>17</v>
      </c>
      <c r="F442" s="43" t="str">
        <f t="shared" si="6"/>
        <v>03 39 16</v>
      </c>
      <c r="G442" s="85" t="str">
        <f>IF(E442="N/A","N/A",VLOOKUP(E442,UniFormat!$A$9:$F$817,6,FALSE))</f>
        <v>N/A</v>
      </c>
      <c r="H442" s="43" t="s">
        <v>17</v>
      </c>
    </row>
    <row r="443" spans="1:8" x14ac:dyDescent="0.25">
      <c r="A443" s="43" t="s">
        <v>16071</v>
      </c>
      <c r="B443" s="43" t="s">
        <v>2811</v>
      </c>
      <c r="C443" s="45">
        <v>4</v>
      </c>
      <c r="D443" s="43" t="s">
        <v>39040</v>
      </c>
      <c r="E443" s="46" t="s">
        <v>17</v>
      </c>
      <c r="F443" s="43" t="str">
        <f t="shared" si="6"/>
        <v>03 39 23</v>
      </c>
      <c r="G443" s="85" t="str">
        <f>IF(E443="N/A","N/A",VLOOKUP(E443,UniFormat!$A$9:$F$817,6,FALSE))</f>
        <v>N/A</v>
      </c>
      <c r="H443" s="43" t="s">
        <v>17</v>
      </c>
    </row>
    <row r="444" spans="1:8" x14ac:dyDescent="0.25">
      <c r="A444" s="43" t="s">
        <v>16072</v>
      </c>
      <c r="B444" s="43" t="s">
        <v>2813</v>
      </c>
      <c r="C444" s="45">
        <v>5</v>
      </c>
      <c r="D444" s="43" t="s">
        <v>39040</v>
      </c>
      <c r="E444" s="46" t="s">
        <v>17</v>
      </c>
      <c r="F444" s="43" t="str">
        <f t="shared" si="6"/>
        <v>03 39 23.13</v>
      </c>
      <c r="G444" s="85" t="str">
        <f>IF(E444="N/A","N/A",VLOOKUP(E444,UniFormat!$A$9:$F$817,6,FALSE))</f>
        <v>N/A</v>
      </c>
      <c r="H444" s="43" t="s">
        <v>17</v>
      </c>
    </row>
    <row r="445" spans="1:8" x14ac:dyDescent="0.25">
      <c r="A445" s="43" t="s">
        <v>16073</v>
      </c>
      <c r="B445" s="43" t="s">
        <v>2815</v>
      </c>
      <c r="C445" s="45">
        <v>5</v>
      </c>
      <c r="D445" s="43" t="s">
        <v>39040</v>
      </c>
      <c r="E445" s="46" t="s">
        <v>17</v>
      </c>
      <c r="F445" s="43" t="str">
        <f t="shared" si="6"/>
        <v>03 39 23.23</v>
      </c>
      <c r="G445" s="85" t="str">
        <f>IF(E445="N/A","N/A",VLOOKUP(E445,UniFormat!$A$9:$F$817,6,FALSE))</f>
        <v>N/A</v>
      </c>
      <c r="H445" s="43" t="s">
        <v>17</v>
      </c>
    </row>
    <row r="446" spans="1:8" x14ac:dyDescent="0.25">
      <c r="A446" s="43" t="s">
        <v>16074</v>
      </c>
      <c r="B446" s="43" t="s">
        <v>2817</v>
      </c>
      <c r="C446" s="45">
        <v>3</v>
      </c>
      <c r="D446" s="43" t="s">
        <v>39040</v>
      </c>
      <c r="E446" s="46" t="s">
        <v>17</v>
      </c>
      <c r="F446" s="43" t="str">
        <f t="shared" si="6"/>
        <v>03 40 00</v>
      </c>
      <c r="G446" s="85" t="str">
        <f>IF(E446="N/A","N/A",VLOOKUP(E446,UniFormat!$A$9:$F$817,6,FALSE))</f>
        <v>N/A</v>
      </c>
      <c r="H446" s="43" t="s">
        <v>17</v>
      </c>
    </row>
    <row r="447" spans="1:8" x14ac:dyDescent="0.25">
      <c r="A447" s="43" t="s">
        <v>16075</v>
      </c>
      <c r="B447" s="43" t="s">
        <v>2819</v>
      </c>
      <c r="C447" s="45">
        <v>3</v>
      </c>
      <c r="D447" s="43" t="s">
        <v>39040</v>
      </c>
      <c r="E447" s="46" t="s">
        <v>17</v>
      </c>
      <c r="F447" s="43" t="str">
        <f t="shared" si="6"/>
        <v>03 41 00</v>
      </c>
      <c r="G447" s="85" t="str">
        <f>IF(E447="N/A","N/A",VLOOKUP(E447,UniFormat!$A$9:$F$817,6,FALSE))</f>
        <v>N/A</v>
      </c>
      <c r="H447" s="43" t="s">
        <v>17</v>
      </c>
    </row>
    <row r="448" spans="1:8" x14ac:dyDescent="0.25">
      <c r="A448" s="43" t="s">
        <v>16076</v>
      </c>
      <c r="B448" s="43" t="s">
        <v>2821</v>
      </c>
      <c r="C448" s="45">
        <v>4</v>
      </c>
      <c r="D448" s="43" t="s">
        <v>39040</v>
      </c>
      <c r="E448" s="46" t="s">
        <v>17</v>
      </c>
      <c r="F448" s="43" t="str">
        <f t="shared" si="6"/>
        <v>03 41 13</v>
      </c>
      <c r="G448" s="85" t="str">
        <f>IF(E448="N/A","N/A",VLOOKUP(E448,UniFormat!$A$9:$F$817,6,FALSE))</f>
        <v>N/A</v>
      </c>
      <c r="H448" s="43" t="s">
        <v>17</v>
      </c>
    </row>
    <row r="449" spans="1:8" x14ac:dyDescent="0.25">
      <c r="A449" s="43" t="s">
        <v>16077</v>
      </c>
      <c r="B449" s="43" t="s">
        <v>2823</v>
      </c>
      <c r="C449" s="45">
        <v>4</v>
      </c>
      <c r="D449" s="43" t="s">
        <v>39040</v>
      </c>
      <c r="E449" s="46" t="s">
        <v>17</v>
      </c>
      <c r="F449" s="43" t="str">
        <f t="shared" si="6"/>
        <v>03 41 16</v>
      </c>
      <c r="G449" s="85" t="str">
        <f>IF(E449="N/A","N/A",VLOOKUP(E449,UniFormat!$A$9:$F$817,6,FALSE))</f>
        <v>N/A</v>
      </c>
      <c r="H449" s="43" t="s">
        <v>17</v>
      </c>
    </row>
    <row r="450" spans="1:8" x14ac:dyDescent="0.25">
      <c r="A450" s="43" t="s">
        <v>16078</v>
      </c>
      <c r="B450" s="43" t="s">
        <v>2825</v>
      </c>
      <c r="C450" s="45">
        <v>4</v>
      </c>
      <c r="D450" s="43" t="s">
        <v>39040</v>
      </c>
      <c r="E450" s="46" t="s">
        <v>17</v>
      </c>
      <c r="F450" s="43" t="str">
        <f t="shared" si="6"/>
        <v>03 41 23</v>
      </c>
      <c r="G450" s="85" t="str">
        <f>IF(E450="N/A","N/A",VLOOKUP(E450,UniFormat!$A$9:$F$817,6,FALSE))</f>
        <v>N/A</v>
      </c>
      <c r="H450" s="43" t="s">
        <v>17</v>
      </c>
    </row>
    <row r="451" spans="1:8" x14ac:dyDescent="0.25">
      <c r="A451" s="43" t="s">
        <v>16079</v>
      </c>
      <c r="B451" s="43" t="s">
        <v>2827</v>
      </c>
      <c r="C451" s="45">
        <v>4</v>
      </c>
      <c r="D451" s="43" t="s">
        <v>39040</v>
      </c>
      <c r="E451" s="46" t="s">
        <v>17</v>
      </c>
      <c r="F451" s="43" t="str">
        <f t="shared" si="6"/>
        <v>03 41 33</v>
      </c>
      <c r="G451" s="85" t="str">
        <f>IF(E451="N/A","N/A",VLOOKUP(E451,UniFormat!$A$9:$F$817,6,FALSE))</f>
        <v>N/A</v>
      </c>
      <c r="H451" s="43" t="s">
        <v>17</v>
      </c>
    </row>
    <row r="452" spans="1:8" x14ac:dyDescent="0.25">
      <c r="A452" s="43" t="s">
        <v>16080</v>
      </c>
      <c r="B452" s="43" t="s">
        <v>2829</v>
      </c>
      <c r="C452" s="45">
        <v>4</v>
      </c>
      <c r="D452" s="43" t="s">
        <v>39040</v>
      </c>
      <c r="E452" s="46" t="s">
        <v>17</v>
      </c>
      <c r="F452" s="43" t="str">
        <f t="shared" si="6"/>
        <v>03 41 36</v>
      </c>
      <c r="G452" s="85" t="str">
        <f>IF(E452="N/A","N/A",VLOOKUP(E452,UniFormat!$A$9:$F$817,6,FALSE))</f>
        <v>N/A</v>
      </c>
      <c r="H452" s="43" t="s">
        <v>17</v>
      </c>
    </row>
    <row r="453" spans="1:8" x14ac:dyDescent="0.25">
      <c r="A453" s="43" t="s">
        <v>16081</v>
      </c>
      <c r="B453" s="43" t="s">
        <v>2831</v>
      </c>
      <c r="C453" s="45">
        <v>3</v>
      </c>
      <c r="D453" s="43" t="s">
        <v>39040</v>
      </c>
      <c r="E453" s="46" t="s">
        <v>17</v>
      </c>
      <c r="F453" s="43" t="str">
        <f t="shared" si="6"/>
        <v>03 45 00</v>
      </c>
      <c r="G453" s="85" t="str">
        <f>IF(E453="N/A","N/A",VLOOKUP(E453,UniFormat!$A$9:$F$817,6,FALSE))</f>
        <v>N/A</v>
      </c>
      <c r="H453" s="43" t="s">
        <v>17</v>
      </c>
    </row>
    <row r="454" spans="1:8" x14ac:dyDescent="0.25">
      <c r="A454" s="43" t="s">
        <v>16082</v>
      </c>
      <c r="B454" s="43" t="s">
        <v>2833</v>
      </c>
      <c r="C454" s="45">
        <v>4</v>
      </c>
      <c r="D454" s="43" t="s">
        <v>39040</v>
      </c>
      <c r="E454" s="46" t="s">
        <v>17</v>
      </c>
      <c r="F454" s="43" t="str">
        <f t="shared" si="6"/>
        <v>03 45 13</v>
      </c>
      <c r="G454" s="85" t="str">
        <f>IF(E454="N/A","N/A",VLOOKUP(E454,UniFormat!$A$9:$F$817,6,FALSE))</f>
        <v>N/A</v>
      </c>
      <c r="H454" s="43" t="s">
        <v>17</v>
      </c>
    </row>
    <row r="455" spans="1:8" x14ac:dyDescent="0.25">
      <c r="A455" s="43" t="s">
        <v>16083</v>
      </c>
      <c r="B455" s="43" t="s">
        <v>2835</v>
      </c>
      <c r="C455" s="45">
        <v>4</v>
      </c>
      <c r="D455" s="43" t="s">
        <v>39040</v>
      </c>
      <c r="E455" s="46" t="s">
        <v>17</v>
      </c>
      <c r="F455" s="43" t="str">
        <f t="shared" si="6"/>
        <v>03 45 33</v>
      </c>
      <c r="G455" s="85" t="str">
        <f>IF(E455="N/A","N/A",VLOOKUP(E455,UniFormat!$A$9:$F$817,6,FALSE))</f>
        <v>N/A</v>
      </c>
      <c r="H455" s="43" t="s">
        <v>17</v>
      </c>
    </row>
    <row r="456" spans="1:8" x14ac:dyDescent="0.25">
      <c r="A456" s="43" t="s">
        <v>16084</v>
      </c>
      <c r="B456" s="43" t="s">
        <v>2837</v>
      </c>
      <c r="C456" s="45">
        <v>4</v>
      </c>
      <c r="D456" s="43" t="s">
        <v>39040</v>
      </c>
      <c r="E456" s="46" t="s">
        <v>17</v>
      </c>
      <c r="F456" s="43" t="str">
        <f t="shared" si="6"/>
        <v>03 45 36</v>
      </c>
      <c r="G456" s="85" t="str">
        <f>IF(E456="N/A","N/A",VLOOKUP(E456,UniFormat!$A$9:$F$817,6,FALSE))</f>
        <v>N/A</v>
      </c>
      <c r="H456" s="43" t="s">
        <v>17</v>
      </c>
    </row>
    <row r="457" spans="1:8" x14ac:dyDescent="0.25">
      <c r="A457" s="43" t="s">
        <v>16085</v>
      </c>
      <c r="B457" s="43" t="s">
        <v>2839</v>
      </c>
      <c r="C457" s="45">
        <v>3</v>
      </c>
      <c r="D457" s="43" t="s">
        <v>39040</v>
      </c>
      <c r="E457" s="46" t="s">
        <v>17</v>
      </c>
      <c r="F457" s="43" t="str">
        <f t="shared" si="6"/>
        <v>03 47 00</v>
      </c>
      <c r="G457" s="85" t="str">
        <f>IF(E457="N/A","N/A",VLOOKUP(E457,UniFormat!$A$9:$F$817,6,FALSE))</f>
        <v>N/A</v>
      </c>
      <c r="H457" s="43" t="s">
        <v>17</v>
      </c>
    </row>
    <row r="458" spans="1:8" x14ac:dyDescent="0.25">
      <c r="A458" s="43" t="s">
        <v>16086</v>
      </c>
      <c r="B458" s="43" t="s">
        <v>2841</v>
      </c>
      <c r="C458" s="45">
        <v>4</v>
      </c>
      <c r="D458" s="43" t="s">
        <v>39040</v>
      </c>
      <c r="E458" s="46" t="s">
        <v>17</v>
      </c>
      <c r="F458" s="43" t="str">
        <f t="shared" ref="F458:F521" si="7">IF(LEN(A458)=11,RIGHT(A458,8),CONCATENATE(MID(A458,4,8),".",RIGHT(A458,2)))</f>
        <v>03 47 13</v>
      </c>
      <c r="G458" s="85" t="str">
        <f>IF(E458="N/A","N/A",VLOOKUP(E458,UniFormat!$A$9:$F$817,6,FALSE))</f>
        <v>N/A</v>
      </c>
      <c r="H458" s="43" t="s">
        <v>17</v>
      </c>
    </row>
    <row r="459" spans="1:8" x14ac:dyDescent="0.25">
      <c r="A459" s="43" t="s">
        <v>16087</v>
      </c>
      <c r="B459" s="43" t="s">
        <v>2843</v>
      </c>
      <c r="C459" s="45">
        <v>4</v>
      </c>
      <c r="D459" s="43" t="s">
        <v>39040</v>
      </c>
      <c r="E459" s="46" t="s">
        <v>17</v>
      </c>
      <c r="F459" s="43" t="str">
        <f t="shared" si="7"/>
        <v>03 47 16</v>
      </c>
      <c r="G459" s="85" t="str">
        <f>IF(E459="N/A","N/A",VLOOKUP(E459,UniFormat!$A$9:$F$817,6,FALSE))</f>
        <v>N/A</v>
      </c>
      <c r="H459" s="43" t="s">
        <v>17</v>
      </c>
    </row>
    <row r="460" spans="1:8" x14ac:dyDescent="0.25">
      <c r="A460" s="43" t="s">
        <v>16088</v>
      </c>
      <c r="B460" s="43" t="s">
        <v>2845</v>
      </c>
      <c r="C460" s="45">
        <v>3</v>
      </c>
      <c r="D460" s="43" t="s">
        <v>39040</v>
      </c>
      <c r="E460" s="46" t="s">
        <v>17</v>
      </c>
      <c r="F460" s="43" t="str">
        <f t="shared" si="7"/>
        <v>03 48 00</v>
      </c>
      <c r="G460" s="85" t="str">
        <f>IF(E460="N/A","N/A",VLOOKUP(E460,UniFormat!$A$9:$F$817,6,FALSE))</f>
        <v>N/A</v>
      </c>
      <c r="H460" s="43" t="s">
        <v>17</v>
      </c>
    </row>
    <row r="461" spans="1:8" x14ac:dyDescent="0.25">
      <c r="A461" s="43" t="s">
        <v>16089</v>
      </c>
      <c r="B461" s="43" t="s">
        <v>2847</v>
      </c>
      <c r="C461" s="45">
        <v>4</v>
      </c>
      <c r="D461" s="43" t="s">
        <v>39040</v>
      </c>
      <c r="E461" s="46" t="s">
        <v>17</v>
      </c>
      <c r="F461" s="43" t="str">
        <f t="shared" si="7"/>
        <v>03 48 13</v>
      </c>
      <c r="G461" s="85" t="str">
        <f>IF(E461="N/A","N/A",VLOOKUP(E461,UniFormat!$A$9:$F$817,6,FALSE))</f>
        <v>N/A</v>
      </c>
      <c r="H461" s="43" t="s">
        <v>17</v>
      </c>
    </row>
    <row r="462" spans="1:8" x14ac:dyDescent="0.25">
      <c r="A462" s="43" t="s">
        <v>16090</v>
      </c>
      <c r="B462" s="43" t="s">
        <v>2849</v>
      </c>
      <c r="C462" s="45">
        <v>4</v>
      </c>
      <c r="D462" s="43" t="s">
        <v>39040</v>
      </c>
      <c r="E462" s="46" t="s">
        <v>17</v>
      </c>
      <c r="F462" s="43" t="str">
        <f t="shared" si="7"/>
        <v>03 48 16</v>
      </c>
      <c r="G462" s="85" t="str">
        <f>IF(E462="N/A","N/A",VLOOKUP(E462,UniFormat!$A$9:$F$817,6,FALSE))</f>
        <v>N/A</v>
      </c>
      <c r="H462" s="43" t="s">
        <v>17</v>
      </c>
    </row>
    <row r="463" spans="1:8" x14ac:dyDescent="0.25">
      <c r="A463" s="43" t="s">
        <v>16091</v>
      </c>
      <c r="B463" s="43" t="s">
        <v>2851</v>
      </c>
      <c r="C463" s="45">
        <v>4</v>
      </c>
      <c r="D463" s="43" t="s">
        <v>39040</v>
      </c>
      <c r="E463" s="46" t="s">
        <v>17</v>
      </c>
      <c r="F463" s="43" t="str">
        <f t="shared" si="7"/>
        <v>03 48 19</v>
      </c>
      <c r="G463" s="85" t="str">
        <f>IF(E463="N/A","N/A",VLOOKUP(E463,UniFormat!$A$9:$F$817,6,FALSE))</f>
        <v>N/A</v>
      </c>
      <c r="H463" s="43" t="s">
        <v>17</v>
      </c>
    </row>
    <row r="464" spans="1:8" x14ac:dyDescent="0.25">
      <c r="A464" s="43" t="s">
        <v>16092</v>
      </c>
      <c r="B464" s="43" t="s">
        <v>2853</v>
      </c>
      <c r="C464" s="45">
        <v>4</v>
      </c>
      <c r="D464" s="43" t="s">
        <v>39040</v>
      </c>
      <c r="E464" s="46" t="s">
        <v>17</v>
      </c>
      <c r="F464" s="43" t="str">
        <f t="shared" si="7"/>
        <v>03 48 33</v>
      </c>
      <c r="G464" s="85" t="str">
        <f>IF(E464="N/A","N/A",VLOOKUP(E464,UniFormat!$A$9:$F$817,6,FALSE))</f>
        <v>N/A</v>
      </c>
      <c r="H464" s="43" t="s">
        <v>17</v>
      </c>
    </row>
    <row r="465" spans="1:8" x14ac:dyDescent="0.25">
      <c r="A465" s="43" t="s">
        <v>16093</v>
      </c>
      <c r="B465" s="43" t="s">
        <v>2855</v>
      </c>
      <c r="C465" s="45">
        <v>4</v>
      </c>
      <c r="D465" s="43" t="s">
        <v>39040</v>
      </c>
      <c r="E465" s="46" t="s">
        <v>17</v>
      </c>
      <c r="F465" s="43" t="str">
        <f t="shared" si="7"/>
        <v>03 48 43</v>
      </c>
      <c r="G465" s="85" t="str">
        <f>IF(E465="N/A","N/A",VLOOKUP(E465,UniFormat!$A$9:$F$817,6,FALSE))</f>
        <v>N/A</v>
      </c>
      <c r="H465" s="43" t="s">
        <v>17</v>
      </c>
    </row>
    <row r="466" spans="1:8" x14ac:dyDescent="0.25">
      <c r="A466" s="43" t="s">
        <v>16094</v>
      </c>
      <c r="B466" s="43" t="s">
        <v>2857</v>
      </c>
      <c r="C466" s="45">
        <v>3</v>
      </c>
      <c r="D466" s="43" t="s">
        <v>39040</v>
      </c>
      <c r="E466" s="46" t="s">
        <v>17</v>
      </c>
      <c r="F466" s="43" t="str">
        <f t="shared" si="7"/>
        <v>03 49 00</v>
      </c>
      <c r="G466" s="85" t="str">
        <f>IF(E466="N/A","N/A",VLOOKUP(E466,UniFormat!$A$9:$F$817,6,FALSE))</f>
        <v>N/A</v>
      </c>
      <c r="H466" s="43" t="s">
        <v>17</v>
      </c>
    </row>
    <row r="467" spans="1:8" x14ac:dyDescent="0.25">
      <c r="A467" s="43" t="s">
        <v>16095</v>
      </c>
      <c r="B467" s="43" t="s">
        <v>2859</v>
      </c>
      <c r="C467" s="45">
        <v>4</v>
      </c>
      <c r="D467" s="43" t="s">
        <v>39040</v>
      </c>
      <c r="E467" s="46" t="s">
        <v>17</v>
      </c>
      <c r="F467" s="43" t="str">
        <f t="shared" si="7"/>
        <v>03 49 13</v>
      </c>
      <c r="G467" s="85" t="str">
        <f>IF(E467="N/A","N/A",VLOOKUP(E467,UniFormat!$A$9:$F$817,6,FALSE))</f>
        <v>N/A</v>
      </c>
      <c r="H467" s="43" t="s">
        <v>17</v>
      </c>
    </row>
    <row r="468" spans="1:8" x14ac:dyDescent="0.25">
      <c r="A468" s="43" t="s">
        <v>16096</v>
      </c>
      <c r="B468" s="43" t="s">
        <v>2861</v>
      </c>
      <c r="C468" s="45">
        <v>4</v>
      </c>
      <c r="D468" s="43" t="s">
        <v>39040</v>
      </c>
      <c r="E468" s="46" t="s">
        <v>17</v>
      </c>
      <c r="F468" s="43" t="str">
        <f t="shared" si="7"/>
        <v>03 49 16</v>
      </c>
      <c r="G468" s="85" t="str">
        <f>IF(E468="N/A","N/A",VLOOKUP(E468,UniFormat!$A$9:$F$817,6,FALSE))</f>
        <v>N/A</v>
      </c>
      <c r="H468" s="43" t="s">
        <v>17</v>
      </c>
    </row>
    <row r="469" spans="1:8" x14ac:dyDescent="0.25">
      <c r="A469" s="43" t="s">
        <v>16097</v>
      </c>
      <c r="B469" s="43" t="s">
        <v>2863</v>
      </c>
      <c r="C469" s="45">
        <v>4</v>
      </c>
      <c r="D469" s="43" t="s">
        <v>39040</v>
      </c>
      <c r="E469" s="46" t="s">
        <v>17</v>
      </c>
      <c r="F469" s="43" t="str">
        <f t="shared" si="7"/>
        <v>03 49 43</v>
      </c>
      <c r="G469" s="85" t="str">
        <f>IF(E469="N/A","N/A",VLOOKUP(E469,UniFormat!$A$9:$F$817,6,FALSE))</f>
        <v>N/A</v>
      </c>
      <c r="H469" s="43" t="s">
        <v>17</v>
      </c>
    </row>
    <row r="470" spans="1:8" x14ac:dyDescent="0.25">
      <c r="A470" s="43" t="s">
        <v>16098</v>
      </c>
      <c r="B470" s="43" t="s">
        <v>2865</v>
      </c>
      <c r="C470" s="45">
        <v>3</v>
      </c>
      <c r="D470" s="43" t="s">
        <v>39040</v>
      </c>
      <c r="E470" s="46" t="s">
        <v>17</v>
      </c>
      <c r="F470" s="43" t="str">
        <f t="shared" si="7"/>
        <v>03 50 00</v>
      </c>
      <c r="G470" s="85" t="str">
        <f>IF(E470="N/A","N/A",VLOOKUP(E470,UniFormat!$A$9:$F$817,6,FALSE))</f>
        <v>N/A</v>
      </c>
      <c r="H470" s="43" t="s">
        <v>17</v>
      </c>
    </row>
    <row r="471" spans="1:8" x14ac:dyDescent="0.25">
      <c r="A471" s="43" t="s">
        <v>16099</v>
      </c>
      <c r="B471" s="43" t="s">
        <v>2867</v>
      </c>
      <c r="C471" s="45">
        <v>3</v>
      </c>
      <c r="D471" s="43">
        <v>-2000035</v>
      </c>
      <c r="E471" s="46" t="s">
        <v>17</v>
      </c>
      <c r="F471" s="43" t="str">
        <f t="shared" si="7"/>
        <v>03 51 00</v>
      </c>
      <c r="G471" s="85" t="str">
        <f>IF(E471="N/A","N/A",VLOOKUP(E471,UniFormat!$A$9:$F$817,6,FALSE))</f>
        <v>N/A</v>
      </c>
      <c r="H471" s="43" t="s">
        <v>17</v>
      </c>
    </row>
    <row r="472" spans="1:8" x14ac:dyDescent="0.25">
      <c r="A472" s="43" t="s">
        <v>16100</v>
      </c>
      <c r="B472" s="43" t="s">
        <v>2869</v>
      </c>
      <c r="C472" s="45">
        <v>4</v>
      </c>
      <c r="D472" s="43" t="s">
        <v>39040</v>
      </c>
      <c r="E472" s="46" t="s">
        <v>17</v>
      </c>
      <c r="F472" s="43" t="str">
        <f t="shared" si="7"/>
        <v>03 51 13</v>
      </c>
      <c r="G472" s="85" t="str">
        <f>IF(E472="N/A","N/A",VLOOKUP(E472,UniFormat!$A$9:$F$817,6,FALSE))</f>
        <v>N/A</v>
      </c>
      <c r="H472" s="43" t="s">
        <v>17</v>
      </c>
    </row>
    <row r="473" spans="1:8" x14ac:dyDescent="0.25">
      <c r="A473" s="43" t="s">
        <v>16101</v>
      </c>
      <c r="B473" s="43" t="s">
        <v>2871</v>
      </c>
      <c r="C473" s="45">
        <v>4</v>
      </c>
      <c r="D473" s="43">
        <v>-2000035</v>
      </c>
      <c r="E473" s="46" t="s">
        <v>17</v>
      </c>
      <c r="F473" s="43" t="str">
        <f t="shared" si="7"/>
        <v>03 51 16</v>
      </c>
      <c r="G473" s="85" t="str">
        <f>IF(E473="N/A","N/A",VLOOKUP(E473,UniFormat!$A$9:$F$817,6,FALSE))</f>
        <v>N/A</v>
      </c>
      <c r="H473" s="43" t="s">
        <v>17</v>
      </c>
    </row>
    <row r="474" spans="1:8" x14ac:dyDescent="0.25">
      <c r="A474" s="43" t="s">
        <v>16102</v>
      </c>
      <c r="B474" s="43" t="s">
        <v>2873</v>
      </c>
      <c r="C474" s="45">
        <v>3</v>
      </c>
      <c r="D474" s="43">
        <v>-2000035</v>
      </c>
      <c r="E474" s="46" t="s">
        <v>17</v>
      </c>
      <c r="F474" s="43" t="str">
        <f t="shared" si="7"/>
        <v>03 52 00</v>
      </c>
      <c r="G474" s="85" t="str">
        <f>IF(E474="N/A","N/A",VLOOKUP(E474,UniFormat!$A$9:$F$817,6,FALSE))</f>
        <v>N/A</v>
      </c>
      <c r="H474" s="43" t="s">
        <v>17</v>
      </c>
    </row>
    <row r="475" spans="1:8" x14ac:dyDescent="0.25">
      <c r="A475" s="43" t="s">
        <v>16103</v>
      </c>
      <c r="B475" s="43" t="s">
        <v>2875</v>
      </c>
      <c r="C475" s="45">
        <v>4</v>
      </c>
      <c r="D475" s="43">
        <v>-2000035</v>
      </c>
      <c r="E475" s="46" t="s">
        <v>17</v>
      </c>
      <c r="F475" s="43" t="str">
        <f t="shared" si="7"/>
        <v>03 52 13</v>
      </c>
      <c r="G475" s="85" t="str">
        <f>IF(E475="N/A","N/A",VLOOKUP(E475,UniFormat!$A$9:$F$817,6,FALSE))</f>
        <v>N/A</v>
      </c>
      <c r="H475" s="43" t="s">
        <v>17</v>
      </c>
    </row>
    <row r="476" spans="1:8" x14ac:dyDescent="0.25">
      <c r="A476" s="43" t="s">
        <v>16104</v>
      </c>
      <c r="B476" s="43" t="s">
        <v>2877</v>
      </c>
      <c r="C476" s="45">
        <v>4</v>
      </c>
      <c r="D476" s="43" t="s">
        <v>39040</v>
      </c>
      <c r="E476" s="46" t="s">
        <v>17</v>
      </c>
      <c r="F476" s="43" t="str">
        <f t="shared" si="7"/>
        <v>03 52 16</v>
      </c>
      <c r="G476" s="85" t="str">
        <f>IF(E476="N/A","N/A",VLOOKUP(E476,UniFormat!$A$9:$F$817,6,FALSE))</f>
        <v>N/A</v>
      </c>
      <c r="H476" s="43" t="s">
        <v>17</v>
      </c>
    </row>
    <row r="477" spans="1:8" x14ac:dyDescent="0.25">
      <c r="A477" s="43" t="s">
        <v>16105</v>
      </c>
      <c r="B477" s="43" t="s">
        <v>2879</v>
      </c>
      <c r="C477" s="45">
        <v>5</v>
      </c>
      <c r="D477" s="43" t="s">
        <v>39040</v>
      </c>
      <c r="E477" s="46" t="s">
        <v>17</v>
      </c>
      <c r="F477" s="43" t="str">
        <f t="shared" si="7"/>
        <v>03 52 16.13</v>
      </c>
      <c r="G477" s="85" t="str">
        <f>IF(E477="N/A","N/A",VLOOKUP(E477,UniFormat!$A$9:$F$817,6,FALSE))</f>
        <v>N/A</v>
      </c>
      <c r="H477" s="43" t="s">
        <v>17</v>
      </c>
    </row>
    <row r="478" spans="1:8" x14ac:dyDescent="0.25">
      <c r="A478" s="43" t="s">
        <v>16106</v>
      </c>
      <c r="B478" s="43" t="s">
        <v>2881</v>
      </c>
      <c r="C478" s="45">
        <v>5</v>
      </c>
      <c r="D478" s="43" t="s">
        <v>39040</v>
      </c>
      <c r="E478" s="46" t="s">
        <v>17</v>
      </c>
      <c r="F478" s="43" t="str">
        <f t="shared" si="7"/>
        <v>03 52 16.16</v>
      </c>
      <c r="G478" s="85" t="str">
        <f>IF(E478="N/A","N/A",VLOOKUP(E478,UniFormat!$A$9:$F$817,6,FALSE))</f>
        <v>N/A</v>
      </c>
      <c r="H478" s="43" t="s">
        <v>17</v>
      </c>
    </row>
    <row r="479" spans="1:8" x14ac:dyDescent="0.25">
      <c r="A479" s="43" t="s">
        <v>16107</v>
      </c>
      <c r="B479" s="43" t="s">
        <v>2883</v>
      </c>
      <c r="C479" s="45">
        <v>3</v>
      </c>
      <c r="D479" s="43" t="s">
        <v>39040</v>
      </c>
      <c r="E479" s="46" t="s">
        <v>17</v>
      </c>
      <c r="F479" s="43" t="str">
        <f t="shared" si="7"/>
        <v>03 53 00</v>
      </c>
      <c r="G479" s="85" t="str">
        <f>IF(E479="N/A","N/A",VLOOKUP(E479,UniFormat!$A$9:$F$817,6,FALSE))</f>
        <v>N/A</v>
      </c>
      <c r="H479" s="43" t="s">
        <v>17</v>
      </c>
    </row>
    <row r="480" spans="1:8" x14ac:dyDescent="0.25">
      <c r="A480" s="43" t="s">
        <v>16108</v>
      </c>
      <c r="B480" s="43" t="s">
        <v>2885</v>
      </c>
      <c r="C480" s="45">
        <v>4</v>
      </c>
      <c r="D480" s="43" t="s">
        <v>39040</v>
      </c>
      <c r="E480" s="46" t="s">
        <v>17</v>
      </c>
      <c r="F480" s="43" t="str">
        <f t="shared" si="7"/>
        <v>03 53 13</v>
      </c>
      <c r="G480" s="85" t="str">
        <f>IF(E480="N/A","N/A",VLOOKUP(E480,UniFormat!$A$9:$F$817,6,FALSE))</f>
        <v>N/A</v>
      </c>
      <c r="H480" s="43" t="s">
        <v>17</v>
      </c>
    </row>
    <row r="481" spans="1:8" x14ac:dyDescent="0.25">
      <c r="A481" s="43" t="s">
        <v>16109</v>
      </c>
      <c r="B481" s="43" t="s">
        <v>2887</v>
      </c>
      <c r="C481" s="45">
        <v>4</v>
      </c>
      <c r="D481" s="43" t="s">
        <v>39040</v>
      </c>
      <c r="E481" s="46" t="s">
        <v>17</v>
      </c>
      <c r="F481" s="43" t="str">
        <f t="shared" si="7"/>
        <v>03 53 16</v>
      </c>
      <c r="G481" s="85" t="str">
        <f>IF(E481="N/A","N/A",VLOOKUP(E481,UniFormat!$A$9:$F$817,6,FALSE))</f>
        <v>N/A</v>
      </c>
      <c r="H481" s="43" t="s">
        <v>17</v>
      </c>
    </row>
    <row r="482" spans="1:8" x14ac:dyDescent="0.25">
      <c r="A482" s="43" t="s">
        <v>16110</v>
      </c>
      <c r="B482" s="43" t="s">
        <v>2889</v>
      </c>
      <c r="C482" s="45">
        <v>3</v>
      </c>
      <c r="D482" s="43" t="s">
        <v>39040</v>
      </c>
      <c r="E482" s="46" t="s">
        <v>17</v>
      </c>
      <c r="F482" s="43" t="str">
        <f t="shared" si="7"/>
        <v>03 54 00</v>
      </c>
      <c r="G482" s="85" t="str">
        <f>IF(E482="N/A","N/A",VLOOKUP(E482,UniFormat!$A$9:$F$817,6,FALSE))</f>
        <v>N/A</v>
      </c>
      <c r="H482" s="43" t="s">
        <v>17</v>
      </c>
    </row>
    <row r="483" spans="1:8" x14ac:dyDescent="0.25">
      <c r="A483" s="43" t="s">
        <v>16111</v>
      </c>
      <c r="B483" s="43" t="s">
        <v>2891</v>
      </c>
      <c r="C483" s="45">
        <v>4</v>
      </c>
      <c r="D483" s="43" t="s">
        <v>39040</v>
      </c>
      <c r="E483" s="46" t="s">
        <v>17</v>
      </c>
      <c r="F483" s="43" t="str">
        <f t="shared" si="7"/>
        <v>03 54 13</v>
      </c>
      <c r="G483" s="85" t="str">
        <f>IF(E483="N/A","N/A",VLOOKUP(E483,UniFormat!$A$9:$F$817,6,FALSE))</f>
        <v>N/A</v>
      </c>
      <c r="H483" s="43" t="s">
        <v>17</v>
      </c>
    </row>
    <row r="484" spans="1:8" x14ac:dyDescent="0.25">
      <c r="A484" s="43" t="s">
        <v>16112</v>
      </c>
      <c r="B484" s="43" t="s">
        <v>2893</v>
      </c>
      <c r="C484" s="45">
        <v>4</v>
      </c>
      <c r="D484" s="43" t="s">
        <v>39040</v>
      </c>
      <c r="E484" s="46" t="s">
        <v>17</v>
      </c>
      <c r="F484" s="43" t="str">
        <f t="shared" si="7"/>
        <v>03 54 16</v>
      </c>
      <c r="G484" s="85" t="str">
        <f>IF(E484="N/A","N/A",VLOOKUP(E484,UniFormat!$A$9:$F$817,6,FALSE))</f>
        <v>N/A</v>
      </c>
      <c r="H484" s="43" t="s">
        <v>17</v>
      </c>
    </row>
    <row r="485" spans="1:8" x14ac:dyDescent="0.25">
      <c r="A485" s="43" t="s">
        <v>16113</v>
      </c>
      <c r="B485" s="43" t="s">
        <v>2895</v>
      </c>
      <c r="C485" s="45">
        <v>3</v>
      </c>
      <c r="D485" s="43" t="s">
        <v>39040</v>
      </c>
      <c r="E485" s="46" t="s">
        <v>17</v>
      </c>
      <c r="F485" s="43" t="str">
        <f t="shared" si="7"/>
        <v>03 60 00</v>
      </c>
      <c r="G485" s="85" t="str">
        <f>IF(E485="N/A","N/A",VLOOKUP(E485,UniFormat!$A$9:$F$817,6,FALSE))</f>
        <v>N/A</v>
      </c>
      <c r="H485" s="43" t="s">
        <v>17</v>
      </c>
    </row>
    <row r="486" spans="1:8" x14ac:dyDescent="0.25">
      <c r="A486" s="43" t="s">
        <v>16114</v>
      </c>
      <c r="B486" s="43" t="s">
        <v>2897</v>
      </c>
      <c r="C486" s="45">
        <v>3</v>
      </c>
      <c r="D486" s="43" t="s">
        <v>39040</v>
      </c>
      <c r="E486" s="46" t="s">
        <v>17</v>
      </c>
      <c r="F486" s="43" t="str">
        <f t="shared" si="7"/>
        <v>03 61 00</v>
      </c>
      <c r="G486" s="85" t="str">
        <f>IF(E486="N/A","N/A",VLOOKUP(E486,UniFormat!$A$9:$F$817,6,FALSE))</f>
        <v>N/A</v>
      </c>
      <c r="H486" s="43" t="s">
        <v>17</v>
      </c>
    </row>
    <row r="487" spans="1:8" x14ac:dyDescent="0.25">
      <c r="A487" s="43" t="s">
        <v>16115</v>
      </c>
      <c r="B487" s="43" t="s">
        <v>2899</v>
      </c>
      <c r="C487" s="45">
        <v>4</v>
      </c>
      <c r="D487" s="43" t="s">
        <v>39040</v>
      </c>
      <c r="E487" s="46" t="s">
        <v>17</v>
      </c>
      <c r="F487" s="43" t="str">
        <f t="shared" si="7"/>
        <v>03 61 13</v>
      </c>
      <c r="G487" s="85" t="str">
        <f>IF(E487="N/A","N/A",VLOOKUP(E487,UniFormat!$A$9:$F$817,6,FALSE))</f>
        <v>N/A</v>
      </c>
      <c r="H487" s="43" t="s">
        <v>17</v>
      </c>
    </row>
    <row r="488" spans="1:8" x14ac:dyDescent="0.25">
      <c r="A488" s="43" t="s">
        <v>16116</v>
      </c>
      <c r="B488" s="43" t="s">
        <v>2901</v>
      </c>
      <c r="C488" s="45">
        <v>3</v>
      </c>
      <c r="D488" s="43" t="s">
        <v>39040</v>
      </c>
      <c r="E488" s="46" t="s">
        <v>17</v>
      </c>
      <c r="F488" s="43" t="str">
        <f t="shared" si="7"/>
        <v>03 62 00</v>
      </c>
      <c r="G488" s="85" t="str">
        <f>IF(E488="N/A","N/A",VLOOKUP(E488,UniFormat!$A$9:$F$817,6,FALSE))</f>
        <v>N/A</v>
      </c>
      <c r="H488" s="43" t="s">
        <v>17</v>
      </c>
    </row>
    <row r="489" spans="1:8" x14ac:dyDescent="0.25">
      <c r="A489" s="43" t="s">
        <v>16117</v>
      </c>
      <c r="B489" s="43" t="s">
        <v>2903</v>
      </c>
      <c r="C489" s="45">
        <v>4</v>
      </c>
      <c r="D489" s="43" t="s">
        <v>39040</v>
      </c>
      <c r="E489" s="46" t="s">
        <v>17</v>
      </c>
      <c r="F489" s="43" t="str">
        <f t="shared" si="7"/>
        <v>03 62 13</v>
      </c>
      <c r="G489" s="85" t="str">
        <f>IF(E489="N/A","N/A",VLOOKUP(E489,UniFormat!$A$9:$F$817,6,FALSE))</f>
        <v>N/A</v>
      </c>
      <c r="H489" s="43" t="s">
        <v>17</v>
      </c>
    </row>
    <row r="490" spans="1:8" x14ac:dyDescent="0.25">
      <c r="A490" s="43" t="s">
        <v>16118</v>
      </c>
      <c r="B490" s="43" t="s">
        <v>2905</v>
      </c>
      <c r="C490" s="45">
        <v>4</v>
      </c>
      <c r="D490" s="43" t="s">
        <v>39040</v>
      </c>
      <c r="E490" s="46" t="s">
        <v>17</v>
      </c>
      <c r="F490" s="43" t="str">
        <f t="shared" si="7"/>
        <v>03 62 16</v>
      </c>
      <c r="G490" s="85" t="str">
        <f>IF(E490="N/A","N/A",VLOOKUP(E490,UniFormat!$A$9:$F$817,6,FALSE))</f>
        <v>N/A</v>
      </c>
      <c r="H490" s="43" t="s">
        <v>17</v>
      </c>
    </row>
    <row r="491" spans="1:8" x14ac:dyDescent="0.25">
      <c r="A491" s="43" t="s">
        <v>16119</v>
      </c>
      <c r="B491" s="43" t="s">
        <v>2907</v>
      </c>
      <c r="C491" s="45">
        <v>3</v>
      </c>
      <c r="D491" s="43" t="s">
        <v>39040</v>
      </c>
      <c r="E491" s="46" t="s">
        <v>17</v>
      </c>
      <c r="F491" s="43" t="str">
        <f t="shared" si="7"/>
        <v>03 63 00</v>
      </c>
      <c r="G491" s="85" t="str">
        <f>IF(E491="N/A","N/A",VLOOKUP(E491,UniFormat!$A$9:$F$817,6,FALSE))</f>
        <v>N/A</v>
      </c>
      <c r="H491" s="43" t="s">
        <v>17</v>
      </c>
    </row>
    <row r="492" spans="1:8" x14ac:dyDescent="0.25">
      <c r="A492" s="43" t="s">
        <v>16120</v>
      </c>
      <c r="B492" s="43" t="s">
        <v>2909</v>
      </c>
      <c r="C492" s="45">
        <v>3</v>
      </c>
      <c r="D492" s="43" t="s">
        <v>39040</v>
      </c>
      <c r="E492" s="46" t="s">
        <v>17</v>
      </c>
      <c r="F492" s="43" t="str">
        <f t="shared" si="7"/>
        <v>03 64 00</v>
      </c>
      <c r="G492" s="85" t="str">
        <f>IF(E492="N/A","N/A",VLOOKUP(E492,UniFormat!$A$9:$F$817,6,FALSE))</f>
        <v>N/A</v>
      </c>
      <c r="H492" s="43" t="s">
        <v>17</v>
      </c>
    </row>
    <row r="493" spans="1:8" x14ac:dyDescent="0.25">
      <c r="A493" s="43" t="s">
        <v>16121</v>
      </c>
      <c r="B493" s="43" t="s">
        <v>2911</v>
      </c>
      <c r="C493" s="45">
        <v>4</v>
      </c>
      <c r="D493" s="43" t="s">
        <v>39040</v>
      </c>
      <c r="E493" s="46" t="s">
        <v>17</v>
      </c>
      <c r="F493" s="43" t="str">
        <f t="shared" si="7"/>
        <v>03 64 23</v>
      </c>
      <c r="G493" s="85" t="str">
        <f>IF(E493="N/A","N/A",VLOOKUP(E493,UniFormat!$A$9:$F$817,6,FALSE))</f>
        <v>N/A</v>
      </c>
      <c r="H493" s="43" t="s">
        <v>17</v>
      </c>
    </row>
    <row r="494" spans="1:8" x14ac:dyDescent="0.25">
      <c r="A494" s="43" t="s">
        <v>16122</v>
      </c>
      <c r="B494" s="43" t="s">
        <v>2913</v>
      </c>
      <c r="C494" s="45">
        <v>3</v>
      </c>
      <c r="D494" s="43" t="s">
        <v>39040</v>
      </c>
      <c r="E494" s="46" t="s">
        <v>17</v>
      </c>
      <c r="F494" s="43" t="str">
        <f t="shared" si="7"/>
        <v>03 70 00</v>
      </c>
      <c r="G494" s="85" t="str">
        <f>IF(E494="N/A","N/A",VLOOKUP(E494,UniFormat!$A$9:$F$817,6,FALSE))</f>
        <v>N/A</v>
      </c>
      <c r="H494" s="43" t="s">
        <v>17</v>
      </c>
    </row>
    <row r="495" spans="1:8" x14ac:dyDescent="0.25">
      <c r="A495" s="43" t="s">
        <v>16123</v>
      </c>
      <c r="B495" s="43" t="s">
        <v>2914</v>
      </c>
      <c r="C495" s="45">
        <v>3</v>
      </c>
      <c r="D495" s="43" t="s">
        <v>39040</v>
      </c>
      <c r="E495" s="46" t="s">
        <v>17</v>
      </c>
      <c r="F495" s="43" t="str">
        <f t="shared" si="7"/>
        <v>03 71 00</v>
      </c>
      <c r="G495" s="85" t="str">
        <f>IF(E495="N/A","N/A",VLOOKUP(E495,UniFormat!$A$9:$F$817,6,FALSE))</f>
        <v>N/A</v>
      </c>
      <c r="H495" s="43" t="s">
        <v>17</v>
      </c>
    </row>
    <row r="496" spans="1:8" x14ac:dyDescent="0.25">
      <c r="A496" s="43" t="s">
        <v>16124</v>
      </c>
      <c r="B496" s="43" t="s">
        <v>2916</v>
      </c>
      <c r="C496" s="45">
        <v>3</v>
      </c>
      <c r="D496" s="43" t="s">
        <v>39040</v>
      </c>
      <c r="E496" s="46" t="s">
        <v>17</v>
      </c>
      <c r="F496" s="43" t="str">
        <f t="shared" si="7"/>
        <v>03 72 00</v>
      </c>
      <c r="G496" s="85" t="str">
        <f>IF(E496="N/A","N/A",VLOOKUP(E496,UniFormat!$A$9:$F$817,6,FALSE))</f>
        <v>N/A</v>
      </c>
      <c r="H496" s="43" t="s">
        <v>17</v>
      </c>
    </row>
    <row r="497" spans="1:8" x14ac:dyDescent="0.25">
      <c r="A497" s="43" t="s">
        <v>16125</v>
      </c>
      <c r="B497" s="43" t="s">
        <v>2918</v>
      </c>
      <c r="C497" s="45">
        <v>3</v>
      </c>
      <c r="D497" s="43" t="s">
        <v>39040</v>
      </c>
      <c r="E497" s="46" t="s">
        <v>17</v>
      </c>
      <c r="F497" s="43" t="str">
        <f t="shared" si="7"/>
        <v>03 80 00</v>
      </c>
      <c r="G497" s="85" t="str">
        <f>IF(E497="N/A","N/A",VLOOKUP(E497,UniFormat!$A$9:$F$817,6,FALSE))</f>
        <v>N/A</v>
      </c>
      <c r="H497" s="43" t="s">
        <v>17</v>
      </c>
    </row>
    <row r="498" spans="1:8" x14ac:dyDescent="0.25">
      <c r="A498" s="43" t="s">
        <v>16126</v>
      </c>
      <c r="B498" s="43" t="s">
        <v>2920</v>
      </c>
      <c r="C498" s="45">
        <v>3</v>
      </c>
      <c r="D498" s="43" t="s">
        <v>39040</v>
      </c>
      <c r="E498" s="46" t="s">
        <v>17</v>
      </c>
      <c r="F498" s="43" t="str">
        <f t="shared" si="7"/>
        <v>03 81 00</v>
      </c>
      <c r="G498" s="85" t="str">
        <f>IF(E498="N/A","N/A",VLOOKUP(E498,UniFormat!$A$9:$F$817,6,FALSE))</f>
        <v>N/A</v>
      </c>
      <c r="H498" s="43" t="s">
        <v>17</v>
      </c>
    </row>
    <row r="499" spans="1:8" x14ac:dyDescent="0.25">
      <c r="A499" s="43" t="s">
        <v>16127</v>
      </c>
      <c r="B499" s="43" t="s">
        <v>2922</v>
      </c>
      <c r="C499" s="45">
        <v>4</v>
      </c>
      <c r="D499" s="43" t="s">
        <v>39040</v>
      </c>
      <c r="E499" s="46" t="s">
        <v>17</v>
      </c>
      <c r="F499" s="43" t="str">
        <f t="shared" si="7"/>
        <v>03 81 13</v>
      </c>
      <c r="G499" s="85" t="str">
        <f>IF(E499="N/A","N/A",VLOOKUP(E499,UniFormat!$A$9:$F$817,6,FALSE))</f>
        <v>N/A</v>
      </c>
      <c r="H499" s="43" t="s">
        <v>17</v>
      </c>
    </row>
    <row r="500" spans="1:8" x14ac:dyDescent="0.25">
      <c r="A500" s="43" t="s">
        <v>16128</v>
      </c>
      <c r="B500" s="43" t="s">
        <v>2924</v>
      </c>
      <c r="C500" s="45">
        <v>4</v>
      </c>
      <c r="D500" s="43" t="s">
        <v>39040</v>
      </c>
      <c r="E500" s="46" t="s">
        <v>17</v>
      </c>
      <c r="F500" s="43" t="str">
        <f t="shared" si="7"/>
        <v>03 81 16</v>
      </c>
      <c r="G500" s="85" t="str">
        <f>IF(E500="N/A","N/A",VLOOKUP(E500,UniFormat!$A$9:$F$817,6,FALSE))</f>
        <v>N/A</v>
      </c>
      <c r="H500" s="43" t="s">
        <v>17</v>
      </c>
    </row>
    <row r="501" spans="1:8" x14ac:dyDescent="0.25">
      <c r="A501" s="43" t="s">
        <v>16129</v>
      </c>
      <c r="B501" s="43" t="s">
        <v>2926</v>
      </c>
      <c r="C501" s="45">
        <v>4</v>
      </c>
      <c r="D501" s="43" t="s">
        <v>39040</v>
      </c>
      <c r="E501" s="46" t="s">
        <v>17</v>
      </c>
      <c r="F501" s="43" t="str">
        <f t="shared" si="7"/>
        <v>03 81 19</v>
      </c>
      <c r="G501" s="85" t="str">
        <f>IF(E501="N/A","N/A",VLOOKUP(E501,UniFormat!$A$9:$F$817,6,FALSE))</f>
        <v>N/A</v>
      </c>
      <c r="H501" s="43" t="s">
        <v>17</v>
      </c>
    </row>
    <row r="502" spans="1:8" x14ac:dyDescent="0.25">
      <c r="A502" s="43" t="s">
        <v>16130</v>
      </c>
      <c r="B502" s="43" t="s">
        <v>2928</v>
      </c>
      <c r="C502" s="45">
        <v>4</v>
      </c>
      <c r="D502" s="43" t="s">
        <v>39040</v>
      </c>
      <c r="E502" s="46" t="s">
        <v>17</v>
      </c>
      <c r="F502" s="43" t="str">
        <f t="shared" si="7"/>
        <v>03 81 23</v>
      </c>
      <c r="G502" s="85" t="str">
        <f>IF(E502="N/A","N/A",VLOOKUP(E502,UniFormat!$A$9:$F$817,6,FALSE))</f>
        <v>N/A</v>
      </c>
      <c r="H502" s="43" t="s">
        <v>17</v>
      </c>
    </row>
    <row r="503" spans="1:8" x14ac:dyDescent="0.25">
      <c r="A503" s="43" t="s">
        <v>16131</v>
      </c>
      <c r="B503" s="43" t="s">
        <v>2930</v>
      </c>
      <c r="C503" s="45">
        <v>4</v>
      </c>
      <c r="D503" s="43" t="s">
        <v>39040</v>
      </c>
      <c r="E503" s="46" t="s">
        <v>17</v>
      </c>
      <c r="F503" s="43" t="str">
        <f t="shared" si="7"/>
        <v>03 81 26</v>
      </c>
      <c r="G503" s="85" t="str">
        <f>IF(E503="N/A","N/A",VLOOKUP(E503,UniFormat!$A$9:$F$817,6,FALSE))</f>
        <v>N/A</v>
      </c>
      <c r="H503" s="43" t="s">
        <v>17</v>
      </c>
    </row>
    <row r="504" spans="1:8" x14ac:dyDescent="0.25">
      <c r="A504" s="43" t="s">
        <v>16132</v>
      </c>
      <c r="B504" s="43" t="s">
        <v>2932</v>
      </c>
      <c r="C504" s="45">
        <v>3</v>
      </c>
      <c r="D504" s="43" t="s">
        <v>39040</v>
      </c>
      <c r="E504" s="46" t="s">
        <v>17</v>
      </c>
      <c r="F504" s="43" t="str">
        <f t="shared" si="7"/>
        <v>03 82 00</v>
      </c>
      <c r="G504" s="85" t="str">
        <f>IF(E504="N/A","N/A",VLOOKUP(E504,UniFormat!$A$9:$F$817,6,FALSE))</f>
        <v>N/A</v>
      </c>
      <c r="H504" s="43" t="s">
        <v>17</v>
      </c>
    </row>
    <row r="505" spans="1:8" x14ac:dyDescent="0.25">
      <c r="A505" s="43" t="s">
        <v>16133</v>
      </c>
      <c r="B505" s="43" t="s">
        <v>2934</v>
      </c>
      <c r="C505" s="45">
        <v>4</v>
      </c>
      <c r="D505" s="43" t="s">
        <v>39040</v>
      </c>
      <c r="E505" s="46" t="s">
        <v>17</v>
      </c>
      <c r="F505" s="43" t="str">
        <f t="shared" si="7"/>
        <v>03 82 13</v>
      </c>
      <c r="G505" s="85" t="str">
        <f>IF(E505="N/A","N/A",VLOOKUP(E505,UniFormat!$A$9:$F$817,6,FALSE))</f>
        <v>N/A</v>
      </c>
      <c r="H505" s="43" t="s">
        <v>17</v>
      </c>
    </row>
    <row r="506" spans="1:8" x14ac:dyDescent="0.25">
      <c r="A506" s="43" t="s">
        <v>16134</v>
      </c>
      <c r="B506" s="43" t="s">
        <v>2936</v>
      </c>
      <c r="C506" s="45">
        <v>2</v>
      </c>
      <c r="D506" s="43" t="s">
        <v>39040</v>
      </c>
      <c r="E506" s="46" t="s">
        <v>17</v>
      </c>
      <c r="F506" s="43" t="str">
        <f t="shared" si="7"/>
        <v>04 00 00</v>
      </c>
      <c r="G506" s="85" t="str">
        <f>IF(E506="N/A","N/A",VLOOKUP(E506,UniFormat!$A$9:$F$817,6,FALSE))</f>
        <v>N/A</v>
      </c>
      <c r="H506" s="43" t="s">
        <v>17</v>
      </c>
    </row>
    <row r="507" spans="1:8" x14ac:dyDescent="0.25">
      <c r="A507" s="43" t="s">
        <v>16135</v>
      </c>
      <c r="B507" s="43" t="s">
        <v>2938</v>
      </c>
      <c r="C507" s="45">
        <v>3</v>
      </c>
      <c r="D507" s="43" t="s">
        <v>39040</v>
      </c>
      <c r="E507" s="46" t="s">
        <v>17</v>
      </c>
      <c r="F507" s="43" t="str">
        <f t="shared" si="7"/>
        <v>04 01 00</v>
      </c>
      <c r="G507" s="85" t="str">
        <f>IF(E507="N/A","N/A",VLOOKUP(E507,UniFormat!$A$9:$F$817,6,FALSE))</f>
        <v>N/A</v>
      </c>
      <c r="H507" s="43" t="s">
        <v>17</v>
      </c>
    </row>
    <row r="508" spans="1:8" x14ac:dyDescent="0.25">
      <c r="A508" s="43" t="s">
        <v>16136</v>
      </c>
      <c r="B508" s="43" t="s">
        <v>2940</v>
      </c>
      <c r="C508" s="45">
        <v>4</v>
      </c>
      <c r="D508" s="43" t="s">
        <v>39040</v>
      </c>
      <c r="E508" s="46" t="s">
        <v>17</v>
      </c>
      <c r="F508" s="43" t="str">
        <f t="shared" si="7"/>
        <v>04 01 20</v>
      </c>
      <c r="G508" s="85" t="str">
        <f>IF(E508="N/A","N/A",VLOOKUP(E508,UniFormat!$A$9:$F$817,6,FALSE))</f>
        <v>N/A</v>
      </c>
      <c r="H508" s="43" t="s">
        <v>17</v>
      </c>
    </row>
    <row r="509" spans="1:8" x14ac:dyDescent="0.25">
      <c r="A509" s="43" t="s">
        <v>16137</v>
      </c>
      <c r="B509" s="43" t="s">
        <v>2942</v>
      </c>
      <c r="C509" s="45">
        <v>5</v>
      </c>
      <c r="D509" s="43" t="s">
        <v>39040</v>
      </c>
      <c r="E509" s="46" t="s">
        <v>17</v>
      </c>
      <c r="F509" s="43" t="str">
        <f t="shared" si="7"/>
        <v>04 01 20.41</v>
      </c>
      <c r="G509" s="85" t="str">
        <f>IF(E509="N/A","N/A",VLOOKUP(E509,UniFormat!$A$9:$F$817,6,FALSE))</f>
        <v>N/A</v>
      </c>
      <c r="H509" s="43" t="s">
        <v>17</v>
      </c>
    </row>
    <row r="510" spans="1:8" x14ac:dyDescent="0.25">
      <c r="A510" s="43" t="s">
        <v>16138</v>
      </c>
      <c r="B510" s="43" t="s">
        <v>2944</v>
      </c>
      <c r="C510" s="45">
        <v>5</v>
      </c>
      <c r="D510" s="43" t="s">
        <v>39040</v>
      </c>
      <c r="E510" s="46" t="s">
        <v>17</v>
      </c>
      <c r="F510" s="43" t="str">
        <f t="shared" si="7"/>
        <v>04 01 20.51</v>
      </c>
      <c r="G510" s="85" t="str">
        <f>IF(E510="N/A","N/A",VLOOKUP(E510,UniFormat!$A$9:$F$817,6,FALSE))</f>
        <v>N/A</v>
      </c>
      <c r="H510" s="43" t="s">
        <v>17</v>
      </c>
    </row>
    <row r="511" spans="1:8" x14ac:dyDescent="0.25">
      <c r="A511" s="43" t="s">
        <v>16139</v>
      </c>
      <c r="B511" s="43" t="s">
        <v>2946</v>
      </c>
      <c r="C511" s="45">
        <v>5</v>
      </c>
      <c r="D511" s="43" t="s">
        <v>39040</v>
      </c>
      <c r="E511" s="46" t="s">
        <v>17</v>
      </c>
      <c r="F511" s="43" t="str">
        <f t="shared" si="7"/>
        <v>04 01 20.52</v>
      </c>
      <c r="G511" s="85" t="str">
        <f>IF(E511="N/A","N/A",VLOOKUP(E511,UniFormat!$A$9:$F$817,6,FALSE))</f>
        <v>N/A</v>
      </c>
      <c r="H511" s="43" t="s">
        <v>17</v>
      </c>
    </row>
    <row r="512" spans="1:8" x14ac:dyDescent="0.25">
      <c r="A512" s="43" t="s">
        <v>16140</v>
      </c>
      <c r="B512" s="43" t="s">
        <v>2948</v>
      </c>
      <c r="C512" s="45">
        <v>5</v>
      </c>
      <c r="D512" s="43" t="s">
        <v>39040</v>
      </c>
      <c r="E512" s="46" t="s">
        <v>17</v>
      </c>
      <c r="F512" s="43" t="str">
        <f t="shared" si="7"/>
        <v>04 01 20.91</v>
      </c>
      <c r="G512" s="85" t="str">
        <f>IF(E512="N/A","N/A",VLOOKUP(E512,UniFormat!$A$9:$F$817,6,FALSE))</f>
        <v>N/A</v>
      </c>
      <c r="H512" s="43" t="s">
        <v>17</v>
      </c>
    </row>
    <row r="513" spans="1:8" x14ac:dyDescent="0.25">
      <c r="A513" s="43" t="s">
        <v>16141</v>
      </c>
      <c r="B513" s="43" t="s">
        <v>2950</v>
      </c>
      <c r="C513" s="45">
        <v>5</v>
      </c>
      <c r="D513" s="43" t="s">
        <v>39040</v>
      </c>
      <c r="E513" s="46" t="s">
        <v>17</v>
      </c>
      <c r="F513" s="43" t="str">
        <f t="shared" si="7"/>
        <v>04 01 20.93</v>
      </c>
      <c r="G513" s="85" t="str">
        <f>IF(E513="N/A","N/A",VLOOKUP(E513,UniFormat!$A$9:$F$817,6,FALSE))</f>
        <v>N/A</v>
      </c>
      <c r="H513" s="43" t="s">
        <v>17</v>
      </c>
    </row>
    <row r="514" spans="1:8" x14ac:dyDescent="0.25">
      <c r="A514" s="43" t="s">
        <v>16142</v>
      </c>
      <c r="B514" s="43" t="s">
        <v>2952</v>
      </c>
      <c r="C514" s="45">
        <v>4</v>
      </c>
      <c r="D514" s="43" t="s">
        <v>39040</v>
      </c>
      <c r="E514" s="46" t="s">
        <v>17</v>
      </c>
      <c r="F514" s="43" t="str">
        <f t="shared" si="7"/>
        <v>04 01 40</v>
      </c>
      <c r="G514" s="85" t="str">
        <f>IF(E514="N/A","N/A",VLOOKUP(E514,UniFormat!$A$9:$F$817,6,FALSE))</f>
        <v>N/A</v>
      </c>
      <c r="H514" s="43" t="s">
        <v>17</v>
      </c>
    </row>
    <row r="515" spans="1:8" x14ac:dyDescent="0.25">
      <c r="A515" s="43" t="s">
        <v>16143</v>
      </c>
      <c r="B515" s="43" t="s">
        <v>2954</v>
      </c>
      <c r="C515" s="45">
        <v>5</v>
      </c>
      <c r="D515" s="43" t="s">
        <v>39040</v>
      </c>
      <c r="E515" s="46" t="s">
        <v>17</v>
      </c>
      <c r="F515" s="43" t="str">
        <f t="shared" si="7"/>
        <v>04 01 40.51</v>
      </c>
      <c r="G515" s="85" t="str">
        <f>IF(E515="N/A","N/A",VLOOKUP(E515,UniFormat!$A$9:$F$817,6,FALSE))</f>
        <v>N/A</v>
      </c>
      <c r="H515" s="43" t="s">
        <v>17</v>
      </c>
    </row>
    <row r="516" spans="1:8" x14ac:dyDescent="0.25">
      <c r="A516" s="43" t="s">
        <v>16144</v>
      </c>
      <c r="B516" s="43" t="s">
        <v>2956</v>
      </c>
      <c r="C516" s="45">
        <v>5</v>
      </c>
      <c r="D516" s="43" t="s">
        <v>39040</v>
      </c>
      <c r="E516" s="46" t="s">
        <v>17</v>
      </c>
      <c r="F516" s="43" t="str">
        <f t="shared" si="7"/>
        <v>04 01 40.52</v>
      </c>
      <c r="G516" s="85" t="str">
        <f>IF(E516="N/A","N/A",VLOOKUP(E516,UniFormat!$A$9:$F$817,6,FALSE))</f>
        <v>N/A</v>
      </c>
      <c r="H516" s="43" t="s">
        <v>17</v>
      </c>
    </row>
    <row r="517" spans="1:8" x14ac:dyDescent="0.25">
      <c r="A517" s="43" t="s">
        <v>16145</v>
      </c>
      <c r="B517" s="43" t="s">
        <v>2958</v>
      </c>
      <c r="C517" s="45">
        <v>5</v>
      </c>
      <c r="D517" s="43" t="s">
        <v>39040</v>
      </c>
      <c r="E517" s="46" t="s">
        <v>17</v>
      </c>
      <c r="F517" s="43" t="str">
        <f t="shared" si="7"/>
        <v>04 01 40.91</v>
      </c>
      <c r="G517" s="85" t="str">
        <f>IF(E517="N/A","N/A",VLOOKUP(E517,UniFormat!$A$9:$F$817,6,FALSE))</f>
        <v>N/A</v>
      </c>
      <c r="H517" s="43" t="s">
        <v>17</v>
      </c>
    </row>
    <row r="518" spans="1:8" x14ac:dyDescent="0.25">
      <c r="A518" s="43" t="s">
        <v>16146</v>
      </c>
      <c r="B518" s="43" t="s">
        <v>2960</v>
      </c>
      <c r="C518" s="45">
        <v>4</v>
      </c>
      <c r="D518" s="43" t="s">
        <v>39040</v>
      </c>
      <c r="E518" s="46" t="s">
        <v>17</v>
      </c>
      <c r="F518" s="43" t="str">
        <f t="shared" si="7"/>
        <v>04 01 50</v>
      </c>
      <c r="G518" s="85" t="str">
        <f>IF(E518="N/A","N/A",VLOOKUP(E518,UniFormat!$A$9:$F$817,6,FALSE))</f>
        <v>N/A</v>
      </c>
      <c r="H518" s="43" t="s">
        <v>17</v>
      </c>
    </row>
    <row r="519" spans="1:8" x14ac:dyDescent="0.25">
      <c r="A519" s="43" t="s">
        <v>16147</v>
      </c>
      <c r="B519" s="43" t="s">
        <v>2962</v>
      </c>
      <c r="C519" s="45">
        <v>4</v>
      </c>
      <c r="D519" s="43" t="s">
        <v>39040</v>
      </c>
      <c r="E519" s="46" t="s">
        <v>17</v>
      </c>
      <c r="F519" s="43" t="str">
        <f t="shared" si="7"/>
        <v>04 01 60</v>
      </c>
      <c r="G519" s="85" t="str">
        <f>IF(E519="N/A","N/A",VLOOKUP(E519,UniFormat!$A$9:$F$817,6,FALSE))</f>
        <v>N/A</v>
      </c>
      <c r="H519" s="43" t="s">
        <v>17</v>
      </c>
    </row>
    <row r="520" spans="1:8" x14ac:dyDescent="0.25">
      <c r="A520" s="43" t="s">
        <v>16148</v>
      </c>
      <c r="B520" s="43" t="s">
        <v>2964</v>
      </c>
      <c r="C520" s="45">
        <v>4</v>
      </c>
      <c r="D520" s="43" t="s">
        <v>39040</v>
      </c>
      <c r="E520" s="46" t="s">
        <v>17</v>
      </c>
      <c r="F520" s="43" t="str">
        <f t="shared" si="7"/>
        <v>04 01 70</v>
      </c>
      <c r="G520" s="85" t="str">
        <f>IF(E520="N/A","N/A",VLOOKUP(E520,UniFormat!$A$9:$F$817,6,FALSE))</f>
        <v>N/A</v>
      </c>
      <c r="H520" s="43" t="s">
        <v>17</v>
      </c>
    </row>
    <row r="521" spans="1:8" x14ac:dyDescent="0.25">
      <c r="A521" s="43" t="s">
        <v>16149</v>
      </c>
      <c r="B521" s="43" t="s">
        <v>2966</v>
      </c>
      <c r="C521" s="45">
        <v>3</v>
      </c>
      <c r="D521" s="43" t="s">
        <v>39040</v>
      </c>
      <c r="E521" s="46" t="s">
        <v>17</v>
      </c>
      <c r="F521" s="43" t="str">
        <f t="shared" si="7"/>
        <v>04 05 00</v>
      </c>
      <c r="G521" s="85" t="str">
        <f>IF(E521="N/A","N/A",VLOOKUP(E521,UniFormat!$A$9:$F$817,6,FALSE))</f>
        <v>N/A</v>
      </c>
      <c r="H521" s="43" t="s">
        <v>17</v>
      </c>
    </row>
    <row r="522" spans="1:8" x14ac:dyDescent="0.25">
      <c r="A522" s="43" t="s">
        <v>16150</v>
      </c>
      <c r="B522" s="43" t="s">
        <v>2968</v>
      </c>
      <c r="C522" s="45">
        <v>4</v>
      </c>
      <c r="D522" s="43" t="s">
        <v>39040</v>
      </c>
      <c r="E522" s="46" t="s">
        <v>17</v>
      </c>
      <c r="F522" s="43" t="str">
        <f t="shared" ref="F522:F585" si="8">IF(LEN(A522)=11,RIGHT(A522,8),CONCATENATE(MID(A522,4,8),".",RIGHT(A522,2)))</f>
        <v>04 05 13</v>
      </c>
      <c r="G522" s="85" t="str">
        <f>IF(E522="N/A","N/A",VLOOKUP(E522,UniFormat!$A$9:$F$817,6,FALSE))</f>
        <v>N/A</v>
      </c>
      <c r="H522" s="43" t="s">
        <v>17</v>
      </c>
    </row>
    <row r="523" spans="1:8" x14ac:dyDescent="0.25">
      <c r="A523" s="43" t="s">
        <v>16151</v>
      </c>
      <c r="B523" s="43" t="s">
        <v>2970</v>
      </c>
      <c r="C523" s="45">
        <v>5</v>
      </c>
      <c r="D523" s="43" t="s">
        <v>39040</v>
      </c>
      <c r="E523" s="46" t="s">
        <v>17</v>
      </c>
      <c r="F523" s="43" t="str">
        <f t="shared" si="8"/>
        <v>04 05 13.16</v>
      </c>
      <c r="G523" s="85" t="str">
        <f>IF(E523="N/A","N/A",VLOOKUP(E523,UniFormat!$A$9:$F$817,6,FALSE))</f>
        <v>N/A</v>
      </c>
      <c r="H523" s="43" t="s">
        <v>17</v>
      </c>
    </row>
    <row r="524" spans="1:8" x14ac:dyDescent="0.25">
      <c r="A524" s="43" t="s">
        <v>16152</v>
      </c>
      <c r="B524" s="43" t="s">
        <v>2972</v>
      </c>
      <c r="C524" s="45">
        <v>5</v>
      </c>
      <c r="D524" s="43" t="s">
        <v>39040</v>
      </c>
      <c r="E524" s="46" t="s">
        <v>17</v>
      </c>
      <c r="F524" s="43" t="str">
        <f t="shared" si="8"/>
        <v>04 05 13.19</v>
      </c>
      <c r="G524" s="85" t="str">
        <f>IF(E524="N/A","N/A",VLOOKUP(E524,UniFormat!$A$9:$F$817,6,FALSE))</f>
        <v>N/A</v>
      </c>
      <c r="H524" s="43" t="s">
        <v>17</v>
      </c>
    </row>
    <row r="525" spans="1:8" x14ac:dyDescent="0.25">
      <c r="A525" s="43" t="s">
        <v>16153</v>
      </c>
      <c r="B525" s="43" t="s">
        <v>2974</v>
      </c>
      <c r="C525" s="45">
        <v>5</v>
      </c>
      <c r="D525" s="43" t="s">
        <v>39040</v>
      </c>
      <c r="E525" s="46" t="s">
        <v>17</v>
      </c>
      <c r="F525" s="43" t="str">
        <f t="shared" si="8"/>
        <v>04 05 13.23</v>
      </c>
      <c r="G525" s="85" t="str">
        <f>IF(E525="N/A","N/A",VLOOKUP(E525,UniFormat!$A$9:$F$817,6,FALSE))</f>
        <v>N/A</v>
      </c>
      <c r="H525" s="43" t="s">
        <v>17</v>
      </c>
    </row>
    <row r="526" spans="1:8" x14ac:dyDescent="0.25">
      <c r="A526" s="43" t="s">
        <v>16154</v>
      </c>
      <c r="B526" s="43" t="s">
        <v>2976</v>
      </c>
      <c r="C526" s="45">
        <v>5</v>
      </c>
      <c r="D526" s="43" t="s">
        <v>39040</v>
      </c>
      <c r="E526" s="46" t="s">
        <v>17</v>
      </c>
      <c r="F526" s="43" t="str">
        <f t="shared" si="8"/>
        <v>04 05 13.26</v>
      </c>
      <c r="G526" s="85" t="str">
        <f>IF(E526="N/A","N/A",VLOOKUP(E526,UniFormat!$A$9:$F$817,6,FALSE))</f>
        <v>N/A</v>
      </c>
      <c r="H526" s="43" t="s">
        <v>17</v>
      </c>
    </row>
    <row r="527" spans="1:8" x14ac:dyDescent="0.25">
      <c r="A527" s="43" t="s">
        <v>16155</v>
      </c>
      <c r="B527" s="43" t="s">
        <v>2978</v>
      </c>
      <c r="C527" s="45">
        <v>5</v>
      </c>
      <c r="D527" s="43" t="s">
        <v>39040</v>
      </c>
      <c r="E527" s="46" t="s">
        <v>17</v>
      </c>
      <c r="F527" s="43" t="str">
        <f t="shared" si="8"/>
        <v>04 05 13.29</v>
      </c>
      <c r="G527" s="85" t="str">
        <f>IF(E527="N/A","N/A",VLOOKUP(E527,UniFormat!$A$9:$F$817,6,FALSE))</f>
        <v>N/A</v>
      </c>
      <c r="H527" s="43" t="s">
        <v>17</v>
      </c>
    </row>
    <row r="528" spans="1:8" x14ac:dyDescent="0.25">
      <c r="A528" s="43" t="s">
        <v>16156</v>
      </c>
      <c r="B528" s="43" t="s">
        <v>2980</v>
      </c>
      <c r="C528" s="45">
        <v>5</v>
      </c>
      <c r="D528" s="43" t="s">
        <v>39040</v>
      </c>
      <c r="E528" s="46" t="s">
        <v>17</v>
      </c>
      <c r="F528" s="43" t="str">
        <f t="shared" si="8"/>
        <v>04 05 13.91</v>
      </c>
      <c r="G528" s="85" t="str">
        <f>IF(E528="N/A","N/A",VLOOKUP(E528,UniFormat!$A$9:$F$817,6,FALSE))</f>
        <v>N/A</v>
      </c>
      <c r="H528" s="43" t="s">
        <v>17</v>
      </c>
    </row>
    <row r="529" spans="1:8" x14ac:dyDescent="0.25">
      <c r="A529" s="43" t="s">
        <v>16157</v>
      </c>
      <c r="B529" s="43" t="s">
        <v>2982</v>
      </c>
      <c r="C529" s="45">
        <v>4</v>
      </c>
      <c r="D529" s="43" t="s">
        <v>39040</v>
      </c>
      <c r="E529" s="46" t="s">
        <v>17</v>
      </c>
      <c r="F529" s="43" t="str">
        <f t="shared" si="8"/>
        <v>04 05 16</v>
      </c>
      <c r="G529" s="85" t="str">
        <f>IF(E529="N/A","N/A",VLOOKUP(E529,UniFormat!$A$9:$F$817,6,FALSE))</f>
        <v>N/A</v>
      </c>
      <c r="H529" s="43" t="s">
        <v>17</v>
      </c>
    </row>
    <row r="530" spans="1:8" x14ac:dyDescent="0.25">
      <c r="A530" s="43" t="s">
        <v>16158</v>
      </c>
      <c r="B530" s="43" t="s">
        <v>2984</v>
      </c>
      <c r="C530" s="45">
        <v>5</v>
      </c>
      <c r="D530" s="43" t="s">
        <v>39040</v>
      </c>
      <c r="E530" s="46" t="s">
        <v>17</v>
      </c>
      <c r="F530" s="43" t="str">
        <f t="shared" si="8"/>
        <v>04 05 16.16</v>
      </c>
      <c r="G530" s="85" t="str">
        <f>IF(E530="N/A","N/A",VLOOKUP(E530,UniFormat!$A$9:$F$817,6,FALSE))</f>
        <v>N/A</v>
      </c>
      <c r="H530" s="43" t="s">
        <v>17</v>
      </c>
    </row>
    <row r="531" spans="1:8" x14ac:dyDescent="0.25">
      <c r="A531" s="43" t="s">
        <v>16159</v>
      </c>
      <c r="B531" s="43" t="s">
        <v>2986</v>
      </c>
      <c r="C531" s="45">
        <v>5</v>
      </c>
      <c r="D531" s="43" t="s">
        <v>39040</v>
      </c>
      <c r="E531" s="46" t="s">
        <v>17</v>
      </c>
      <c r="F531" s="43" t="str">
        <f t="shared" si="8"/>
        <v>04 05 16.26</v>
      </c>
      <c r="G531" s="85" t="str">
        <f>IF(E531="N/A","N/A",VLOOKUP(E531,UniFormat!$A$9:$F$817,6,FALSE))</f>
        <v>N/A</v>
      </c>
      <c r="H531" s="43" t="s">
        <v>17</v>
      </c>
    </row>
    <row r="532" spans="1:8" x14ac:dyDescent="0.25">
      <c r="A532" s="43" t="s">
        <v>16160</v>
      </c>
      <c r="B532" s="43" t="s">
        <v>2988</v>
      </c>
      <c r="C532" s="45">
        <v>4</v>
      </c>
      <c r="D532" s="43" t="s">
        <v>39040</v>
      </c>
      <c r="E532" s="46" t="s">
        <v>17</v>
      </c>
      <c r="F532" s="43" t="str">
        <f t="shared" si="8"/>
        <v>04 05 19</v>
      </c>
      <c r="G532" s="85" t="str">
        <f>IF(E532="N/A","N/A",VLOOKUP(E532,UniFormat!$A$9:$F$817,6,FALSE))</f>
        <v>N/A</v>
      </c>
      <c r="H532" s="43" t="s">
        <v>17</v>
      </c>
    </row>
    <row r="533" spans="1:8" x14ac:dyDescent="0.25">
      <c r="A533" s="43" t="s">
        <v>16161</v>
      </c>
      <c r="B533" s="43" t="s">
        <v>2990</v>
      </c>
      <c r="C533" s="45">
        <v>5</v>
      </c>
      <c r="D533" s="43" t="s">
        <v>39040</v>
      </c>
      <c r="E533" s="46" t="s">
        <v>17</v>
      </c>
      <c r="F533" s="43" t="str">
        <f t="shared" si="8"/>
        <v>04 05 19.13</v>
      </c>
      <c r="G533" s="85" t="str">
        <f>IF(E533="N/A","N/A",VLOOKUP(E533,UniFormat!$A$9:$F$817,6,FALSE))</f>
        <v>N/A</v>
      </c>
      <c r="H533" s="43" t="s">
        <v>17</v>
      </c>
    </row>
    <row r="534" spans="1:8" x14ac:dyDescent="0.25">
      <c r="A534" s="43" t="s">
        <v>16162</v>
      </c>
      <c r="B534" s="43" t="s">
        <v>2992</v>
      </c>
      <c r="C534" s="45">
        <v>5</v>
      </c>
      <c r="D534" s="43" t="s">
        <v>39040</v>
      </c>
      <c r="E534" s="46" t="s">
        <v>17</v>
      </c>
      <c r="F534" s="43" t="str">
        <f t="shared" si="8"/>
        <v>04 05 19.16</v>
      </c>
      <c r="G534" s="85" t="str">
        <f>IF(E534="N/A","N/A",VLOOKUP(E534,UniFormat!$A$9:$F$817,6,FALSE))</f>
        <v>N/A</v>
      </c>
      <c r="H534" s="43" t="s">
        <v>17</v>
      </c>
    </row>
    <row r="535" spans="1:8" x14ac:dyDescent="0.25">
      <c r="A535" s="43" t="s">
        <v>16163</v>
      </c>
      <c r="B535" s="43" t="s">
        <v>2994</v>
      </c>
      <c r="C535" s="45">
        <v>5</v>
      </c>
      <c r="D535" s="43" t="s">
        <v>39040</v>
      </c>
      <c r="E535" s="46" t="s">
        <v>17</v>
      </c>
      <c r="F535" s="43" t="str">
        <f t="shared" si="8"/>
        <v>04 05 19.26</v>
      </c>
      <c r="G535" s="85" t="str">
        <f>IF(E535="N/A","N/A",VLOOKUP(E535,UniFormat!$A$9:$F$817,6,FALSE))</f>
        <v>N/A</v>
      </c>
      <c r="H535" s="43" t="s">
        <v>17</v>
      </c>
    </row>
    <row r="536" spans="1:8" x14ac:dyDescent="0.25">
      <c r="A536" s="43" t="s">
        <v>16164</v>
      </c>
      <c r="B536" s="43" t="s">
        <v>2996</v>
      </c>
      <c r="C536" s="45">
        <v>5</v>
      </c>
      <c r="D536" s="43" t="s">
        <v>39040</v>
      </c>
      <c r="E536" s="46" t="s">
        <v>17</v>
      </c>
      <c r="F536" s="43" t="str">
        <f t="shared" si="8"/>
        <v>04 05 19.29</v>
      </c>
      <c r="G536" s="85" t="str">
        <f>IF(E536="N/A","N/A",VLOOKUP(E536,UniFormat!$A$9:$F$817,6,FALSE))</f>
        <v>N/A</v>
      </c>
      <c r="H536" s="43" t="s">
        <v>17</v>
      </c>
    </row>
    <row r="537" spans="1:8" x14ac:dyDescent="0.25">
      <c r="A537" s="43" t="s">
        <v>16165</v>
      </c>
      <c r="B537" s="43" t="s">
        <v>2998</v>
      </c>
      <c r="C537" s="45">
        <v>4</v>
      </c>
      <c r="D537" s="43" t="s">
        <v>39040</v>
      </c>
      <c r="E537" s="46" t="s">
        <v>17</v>
      </c>
      <c r="F537" s="43" t="str">
        <f t="shared" si="8"/>
        <v>04 05 21</v>
      </c>
      <c r="G537" s="85" t="str">
        <f>IF(E537="N/A","N/A",VLOOKUP(E537,UniFormat!$A$9:$F$817,6,FALSE))</f>
        <v>N/A</v>
      </c>
      <c r="H537" s="43" t="s">
        <v>17</v>
      </c>
    </row>
    <row r="538" spans="1:8" x14ac:dyDescent="0.25">
      <c r="A538" s="43" t="s">
        <v>16166</v>
      </c>
      <c r="B538" s="43" t="s">
        <v>3000</v>
      </c>
      <c r="C538" s="45">
        <v>4</v>
      </c>
      <c r="D538" s="43" t="s">
        <v>39040</v>
      </c>
      <c r="E538" s="46" t="s">
        <v>17</v>
      </c>
      <c r="F538" s="43" t="str">
        <f t="shared" si="8"/>
        <v>04 05 23</v>
      </c>
      <c r="G538" s="85" t="str">
        <f>IF(E538="N/A","N/A",VLOOKUP(E538,UniFormat!$A$9:$F$817,6,FALSE))</f>
        <v>N/A</v>
      </c>
      <c r="H538" s="43" t="s">
        <v>17</v>
      </c>
    </row>
    <row r="539" spans="1:8" x14ac:dyDescent="0.25">
      <c r="A539" s="43" t="s">
        <v>16167</v>
      </c>
      <c r="B539" s="43" t="s">
        <v>3002</v>
      </c>
      <c r="C539" s="45">
        <v>5</v>
      </c>
      <c r="D539" s="43" t="s">
        <v>39040</v>
      </c>
      <c r="E539" s="46" t="s">
        <v>17</v>
      </c>
      <c r="F539" s="43" t="str">
        <f t="shared" si="8"/>
        <v>04 05 23.13</v>
      </c>
      <c r="G539" s="85" t="str">
        <f>IF(E539="N/A","N/A",VLOOKUP(E539,UniFormat!$A$9:$F$817,6,FALSE))</f>
        <v>N/A</v>
      </c>
      <c r="H539" s="43" t="s">
        <v>17</v>
      </c>
    </row>
    <row r="540" spans="1:8" x14ac:dyDescent="0.25">
      <c r="A540" s="43" t="s">
        <v>16168</v>
      </c>
      <c r="B540" s="43" t="s">
        <v>3004</v>
      </c>
      <c r="C540" s="45">
        <v>5</v>
      </c>
      <c r="D540" s="43" t="s">
        <v>39040</v>
      </c>
      <c r="E540" s="46" t="s">
        <v>17</v>
      </c>
      <c r="F540" s="43" t="str">
        <f t="shared" si="8"/>
        <v>04 05 23.16</v>
      </c>
      <c r="G540" s="85" t="str">
        <f>IF(E540="N/A","N/A",VLOOKUP(E540,UniFormat!$A$9:$F$817,6,FALSE))</f>
        <v>N/A</v>
      </c>
      <c r="H540" s="43" t="s">
        <v>17</v>
      </c>
    </row>
    <row r="541" spans="1:8" x14ac:dyDescent="0.25">
      <c r="A541" s="43" t="s">
        <v>16169</v>
      </c>
      <c r="B541" s="43" t="s">
        <v>3006</v>
      </c>
      <c r="C541" s="45">
        <v>5</v>
      </c>
      <c r="D541" s="43" t="s">
        <v>39040</v>
      </c>
      <c r="E541" s="46" t="s">
        <v>17</v>
      </c>
      <c r="F541" s="43" t="str">
        <f t="shared" si="8"/>
        <v>04 05 23.19</v>
      </c>
      <c r="G541" s="85" t="str">
        <f>IF(E541="N/A","N/A",VLOOKUP(E541,UniFormat!$A$9:$F$817,6,FALSE))</f>
        <v>N/A</v>
      </c>
      <c r="H541" s="43" t="s">
        <v>17</v>
      </c>
    </row>
    <row r="542" spans="1:8" x14ac:dyDescent="0.25">
      <c r="A542" s="43" t="s">
        <v>16170</v>
      </c>
      <c r="B542" s="43" t="s">
        <v>3008</v>
      </c>
      <c r="C542" s="45">
        <v>3</v>
      </c>
      <c r="D542" s="43" t="s">
        <v>39040</v>
      </c>
      <c r="E542" s="46" t="s">
        <v>17</v>
      </c>
      <c r="F542" s="43" t="str">
        <f t="shared" si="8"/>
        <v>04 08 00</v>
      </c>
      <c r="G542" s="85" t="str">
        <f>IF(E542="N/A","N/A",VLOOKUP(E542,UniFormat!$A$9:$F$817,6,FALSE))</f>
        <v>N/A</v>
      </c>
      <c r="H542" s="43" t="s">
        <v>17</v>
      </c>
    </row>
    <row r="543" spans="1:8" x14ac:dyDescent="0.25">
      <c r="A543" s="43" t="s">
        <v>16171</v>
      </c>
      <c r="B543" s="43" t="s">
        <v>3010</v>
      </c>
      <c r="C543" s="45">
        <v>3</v>
      </c>
      <c r="D543" s="43" t="s">
        <v>39040</v>
      </c>
      <c r="E543" s="46" t="s">
        <v>17</v>
      </c>
      <c r="F543" s="43" t="str">
        <f t="shared" si="8"/>
        <v>04 20 00</v>
      </c>
      <c r="G543" s="85" t="str">
        <f>IF(E543="N/A","N/A",VLOOKUP(E543,UniFormat!$A$9:$F$817,6,FALSE))</f>
        <v>N/A</v>
      </c>
      <c r="H543" s="43" t="s">
        <v>17</v>
      </c>
    </row>
    <row r="544" spans="1:8" x14ac:dyDescent="0.25">
      <c r="A544" s="43" t="s">
        <v>16172</v>
      </c>
      <c r="B544" s="43" t="s">
        <v>3012</v>
      </c>
      <c r="C544" s="45">
        <v>3</v>
      </c>
      <c r="D544" s="43" t="s">
        <v>39040</v>
      </c>
      <c r="E544" s="46" t="s">
        <v>17</v>
      </c>
      <c r="F544" s="43" t="str">
        <f t="shared" si="8"/>
        <v>04 21 00</v>
      </c>
      <c r="G544" s="85" t="str">
        <f>IF(E544="N/A","N/A",VLOOKUP(E544,UniFormat!$A$9:$F$817,6,FALSE))</f>
        <v>N/A</v>
      </c>
      <c r="H544" s="43" t="s">
        <v>17</v>
      </c>
    </row>
    <row r="545" spans="1:8" x14ac:dyDescent="0.25">
      <c r="A545" s="43" t="s">
        <v>16173</v>
      </c>
      <c r="B545" s="43" t="s">
        <v>3014</v>
      </c>
      <c r="C545" s="45">
        <v>4</v>
      </c>
      <c r="D545" s="43" t="s">
        <v>39040</v>
      </c>
      <c r="E545" s="46" t="s">
        <v>17</v>
      </c>
      <c r="F545" s="43" t="str">
        <f t="shared" si="8"/>
        <v>04 21 13</v>
      </c>
      <c r="G545" s="85" t="str">
        <f>IF(E545="N/A","N/A",VLOOKUP(E545,UniFormat!$A$9:$F$817,6,FALSE))</f>
        <v>N/A</v>
      </c>
      <c r="H545" s="43" t="s">
        <v>17</v>
      </c>
    </row>
    <row r="546" spans="1:8" x14ac:dyDescent="0.25">
      <c r="A546" s="43" t="s">
        <v>16174</v>
      </c>
      <c r="B546" s="43" t="s">
        <v>3016</v>
      </c>
      <c r="C546" s="45">
        <v>5</v>
      </c>
      <c r="D546" s="43" t="s">
        <v>39040</v>
      </c>
      <c r="E546" s="46" t="s">
        <v>17</v>
      </c>
      <c r="F546" s="43" t="str">
        <f t="shared" si="8"/>
        <v>04 21 13.13</v>
      </c>
      <c r="G546" s="85" t="str">
        <f>IF(E546="N/A","N/A",VLOOKUP(E546,UniFormat!$A$9:$F$817,6,FALSE))</f>
        <v>N/A</v>
      </c>
      <c r="H546" s="43" t="s">
        <v>17</v>
      </c>
    </row>
    <row r="547" spans="1:8" x14ac:dyDescent="0.25">
      <c r="A547" s="43" t="s">
        <v>16175</v>
      </c>
      <c r="B547" s="43" t="s">
        <v>3018</v>
      </c>
      <c r="C547" s="45">
        <v>5</v>
      </c>
      <c r="D547" s="43" t="s">
        <v>39040</v>
      </c>
      <c r="E547" s="46" t="s">
        <v>17</v>
      </c>
      <c r="F547" s="43" t="str">
        <f t="shared" si="8"/>
        <v>04 21 13.23</v>
      </c>
      <c r="G547" s="85" t="str">
        <f>IF(E547="N/A","N/A",VLOOKUP(E547,UniFormat!$A$9:$F$817,6,FALSE))</f>
        <v>N/A</v>
      </c>
      <c r="H547" s="43" t="s">
        <v>17</v>
      </c>
    </row>
    <row r="548" spans="1:8" x14ac:dyDescent="0.25">
      <c r="A548" s="43" t="s">
        <v>16176</v>
      </c>
      <c r="B548" s="43" t="s">
        <v>3020</v>
      </c>
      <c r="C548" s="45">
        <v>4</v>
      </c>
      <c r="D548" s="43" t="s">
        <v>39040</v>
      </c>
      <c r="E548" s="46" t="s">
        <v>17</v>
      </c>
      <c r="F548" s="43" t="str">
        <f t="shared" si="8"/>
        <v>04 21 16</v>
      </c>
      <c r="G548" s="85" t="str">
        <f>IF(E548="N/A","N/A",VLOOKUP(E548,UniFormat!$A$9:$F$817,6,FALSE))</f>
        <v>N/A</v>
      </c>
      <c r="H548" s="43" t="s">
        <v>17</v>
      </c>
    </row>
    <row r="549" spans="1:8" x14ac:dyDescent="0.25">
      <c r="A549" s="43" t="s">
        <v>16177</v>
      </c>
      <c r="B549" s="43" t="s">
        <v>3022</v>
      </c>
      <c r="C549" s="45">
        <v>4</v>
      </c>
      <c r="D549" s="43" t="s">
        <v>39040</v>
      </c>
      <c r="E549" s="46" t="s">
        <v>17</v>
      </c>
      <c r="F549" s="43" t="str">
        <f t="shared" si="8"/>
        <v>04 21 19</v>
      </c>
      <c r="G549" s="85" t="str">
        <f>IF(E549="N/A","N/A",VLOOKUP(E549,UniFormat!$A$9:$F$817,6,FALSE))</f>
        <v>N/A</v>
      </c>
      <c r="H549" s="43" t="s">
        <v>17</v>
      </c>
    </row>
    <row r="550" spans="1:8" x14ac:dyDescent="0.25">
      <c r="A550" s="43" t="s">
        <v>16178</v>
      </c>
      <c r="B550" s="43" t="s">
        <v>3024</v>
      </c>
      <c r="C550" s="45">
        <v>4</v>
      </c>
      <c r="D550" s="43" t="s">
        <v>39040</v>
      </c>
      <c r="E550" s="46" t="s">
        <v>17</v>
      </c>
      <c r="F550" s="43" t="str">
        <f t="shared" si="8"/>
        <v>04 21 23</v>
      </c>
      <c r="G550" s="85" t="str">
        <f>IF(E550="N/A","N/A",VLOOKUP(E550,UniFormat!$A$9:$F$817,6,FALSE))</f>
        <v>N/A</v>
      </c>
      <c r="H550" s="43" t="s">
        <v>17</v>
      </c>
    </row>
    <row r="551" spans="1:8" x14ac:dyDescent="0.25">
      <c r="A551" s="43" t="s">
        <v>16179</v>
      </c>
      <c r="B551" s="43" t="s">
        <v>3026</v>
      </c>
      <c r="C551" s="45">
        <v>4</v>
      </c>
      <c r="D551" s="43" t="s">
        <v>39040</v>
      </c>
      <c r="E551" s="46" t="s">
        <v>17</v>
      </c>
      <c r="F551" s="43" t="str">
        <f t="shared" si="8"/>
        <v>04 21 26</v>
      </c>
      <c r="G551" s="85" t="str">
        <f>IF(E551="N/A","N/A",VLOOKUP(E551,UniFormat!$A$9:$F$817,6,FALSE))</f>
        <v>N/A</v>
      </c>
      <c r="H551" s="43" t="s">
        <v>17</v>
      </c>
    </row>
    <row r="552" spans="1:8" x14ac:dyDescent="0.25">
      <c r="A552" s="43" t="s">
        <v>16180</v>
      </c>
      <c r="B552" s="43" t="s">
        <v>3028</v>
      </c>
      <c r="C552" s="45">
        <v>4</v>
      </c>
      <c r="D552" s="43" t="s">
        <v>39040</v>
      </c>
      <c r="E552" s="46" t="s">
        <v>17</v>
      </c>
      <c r="F552" s="43" t="str">
        <f t="shared" si="8"/>
        <v>04 21 29</v>
      </c>
      <c r="G552" s="85" t="str">
        <f>IF(E552="N/A","N/A",VLOOKUP(E552,UniFormat!$A$9:$F$817,6,FALSE))</f>
        <v>N/A</v>
      </c>
      <c r="H552" s="43" t="s">
        <v>17</v>
      </c>
    </row>
    <row r="553" spans="1:8" x14ac:dyDescent="0.25">
      <c r="A553" s="43" t="s">
        <v>16181</v>
      </c>
      <c r="B553" s="43" t="s">
        <v>3030</v>
      </c>
      <c r="C553" s="45">
        <v>3</v>
      </c>
      <c r="D553" s="43" t="s">
        <v>39040</v>
      </c>
      <c r="E553" s="46" t="s">
        <v>17</v>
      </c>
      <c r="F553" s="43" t="str">
        <f t="shared" si="8"/>
        <v>04 22 00</v>
      </c>
      <c r="G553" s="85" t="str">
        <f>IF(E553="N/A","N/A",VLOOKUP(E553,UniFormat!$A$9:$F$817,6,FALSE))</f>
        <v>N/A</v>
      </c>
      <c r="H553" s="43" t="s">
        <v>17</v>
      </c>
    </row>
    <row r="554" spans="1:8" x14ac:dyDescent="0.25">
      <c r="A554" s="43" t="s">
        <v>16182</v>
      </c>
      <c r="B554" s="43" t="s">
        <v>3032</v>
      </c>
      <c r="C554" s="45">
        <v>4</v>
      </c>
      <c r="D554" s="43" t="s">
        <v>39040</v>
      </c>
      <c r="E554" s="46" t="s">
        <v>17</v>
      </c>
      <c r="F554" s="43" t="str">
        <f t="shared" si="8"/>
        <v>04 22 13</v>
      </c>
      <c r="G554" s="85" t="str">
        <f>IF(E554="N/A","N/A",VLOOKUP(E554,UniFormat!$A$9:$F$817,6,FALSE))</f>
        <v>N/A</v>
      </c>
      <c r="H554" s="43" t="s">
        <v>17</v>
      </c>
    </row>
    <row r="555" spans="1:8" x14ac:dyDescent="0.25">
      <c r="A555" s="43" t="s">
        <v>16183</v>
      </c>
      <c r="B555" s="43" t="s">
        <v>3034</v>
      </c>
      <c r="C555" s="45">
        <v>4</v>
      </c>
      <c r="D555" s="43" t="s">
        <v>39040</v>
      </c>
      <c r="E555" s="46" t="s">
        <v>17</v>
      </c>
      <c r="F555" s="43" t="str">
        <f t="shared" si="8"/>
        <v>04 22 16</v>
      </c>
      <c r="G555" s="85" t="str">
        <f>IF(E555="N/A","N/A",VLOOKUP(E555,UniFormat!$A$9:$F$817,6,FALSE))</f>
        <v>N/A</v>
      </c>
      <c r="H555" s="43" t="s">
        <v>17</v>
      </c>
    </row>
    <row r="556" spans="1:8" x14ac:dyDescent="0.25">
      <c r="A556" s="43" t="s">
        <v>16184</v>
      </c>
      <c r="B556" s="43" t="s">
        <v>3036</v>
      </c>
      <c r="C556" s="45">
        <v>4</v>
      </c>
      <c r="D556" s="43" t="s">
        <v>39040</v>
      </c>
      <c r="E556" s="46" t="s">
        <v>17</v>
      </c>
      <c r="F556" s="43" t="str">
        <f t="shared" si="8"/>
        <v>04 22 19</v>
      </c>
      <c r="G556" s="85" t="str">
        <f>IF(E556="N/A","N/A",VLOOKUP(E556,UniFormat!$A$9:$F$817,6,FALSE))</f>
        <v>N/A</v>
      </c>
      <c r="H556" s="43" t="s">
        <v>17</v>
      </c>
    </row>
    <row r="557" spans="1:8" x14ac:dyDescent="0.25">
      <c r="A557" s="43" t="s">
        <v>16185</v>
      </c>
      <c r="B557" s="43" t="s">
        <v>3038</v>
      </c>
      <c r="C557" s="45">
        <v>4</v>
      </c>
      <c r="D557" s="43" t="s">
        <v>39040</v>
      </c>
      <c r="E557" s="46" t="s">
        <v>17</v>
      </c>
      <c r="F557" s="43" t="str">
        <f t="shared" si="8"/>
        <v>04 22 23</v>
      </c>
      <c r="G557" s="85" t="str">
        <f>IF(E557="N/A","N/A",VLOOKUP(E557,UniFormat!$A$9:$F$817,6,FALSE))</f>
        <v>N/A</v>
      </c>
      <c r="H557" s="43" t="s">
        <v>17</v>
      </c>
    </row>
    <row r="558" spans="1:8" x14ac:dyDescent="0.25">
      <c r="A558" s="43" t="s">
        <v>16186</v>
      </c>
      <c r="B558" s="43" t="s">
        <v>3040</v>
      </c>
      <c r="C558" s="45">
        <v>5</v>
      </c>
      <c r="D558" s="43" t="s">
        <v>39040</v>
      </c>
      <c r="E558" s="46" t="s">
        <v>17</v>
      </c>
      <c r="F558" s="43" t="str">
        <f t="shared" si="8"/>
        <v>04 22 23.13</v>
      </c>
      <c r="G558" s="85" t="str">
        <f>IF(E558="N/A","N/A",VLOOKUP(E558,UniFormat!$A$9:$F$817,6,FALSE))</f>
        <v>N/A</v>
      </c>
      <c r="H558" s="43" t="s">
        <v>17</v>
      </c>
    </row>
    <row r="559" spans="1:8" x14ac:dyDescent="0.25">
      <c r="A559" s="43" t="s">
        <v>16187</v>
      </c>
      <c r="B559" s="43" t="s">
        <v>3042</v>
      </c>
      <c r="C559" s="45">
        <v>5</v>
      </c>
      <c r="D559" s="43" t="s">
        <v>39040</v>
      </c>
      <c r="E559" s="46" t="s">
        <v>17</v>
      </c>
      <c r="F559" s="43" t="str">
        <f t="shared" si="8"/>
        <v>04 22 23.16</v>
      </c>
      <c r="G559" s="85" t="str">
        <f>IF(E559="N/A","N/A",VLOOKUP(E559,UniFormat!$A$9:$F$817,6,FALSE))</f>
        <v>N/A</v>
      </c>
      <c r="H559" s="43" t="s">
        <v>17</v>
      </c>
    </row>
    <row r="560" spans="1:8" x14ac:dyDescent="0.25">
      <c r="A560" s="43" t="s">
        <v>16188</v>
      </c>
      <c r="B560" s="43" t="s">
        <v>3044</v>
      </c>
      <c r="C560" s="45">
        <v>5</v>
      </c>
      <c r="D560" s="43" t="s">
        <v>39040</v>
      </c>
      <c r="E560" s="46" t="s">
        <v>17</v>
      </c>
      <c r="F560" s="43" t="str">
        <f t="shared" si="8"/>
        <v>04 22 23.19</v>
      </c>
      <c r="G560" s="85" t="str">
        <f>IF(E560="N/A","N/A",VLOOKUP(E560,UniFormat!$A$9:$F$817,6,FALSE))</f>
        <v>N/A</v>
      </c>
      <c r="H560" s="43" t="s">
        <v>17</v>
      </c>
    </row>
    <row r="561" spans="1:8" x14ac:dyDescent="0.25">
      <c r="A561" s="43" t="s">
        <v>16189</v>
      </c>
      <c r="B561" s="43" t="s">
        <v>3046</v>
      </c>
      <c r="C561" s="45">
        <v>5</v>
      </c>
      <c r="D561" s="43" t="s">
        <v>39040</v>
      </c>
      <c r="E561" s="46" t="s">
        <v>17</v>
      </c>
      <c r="F561" s="43" t="str">
        <f t="shared" si="8"/>
        <v>04 22 23.23</v>
      </c>
      <c r="G561" s="85" t="str">
        <f>IF(E561="N/A","N/A",VLOOKUP(E561,UniFormat!$A$9:$F$817,6,FALSE))</f>
        <v>N/A</v>
      </c>
      <c r="H561" s="43" t="s">
        <v>17</v>
      </c>
    </row>
    <row r="562" spans="1:8" x14ac:dyDescent="0.25">
      <c r="A562" s="43" t="s">
        <v>16190</v>
      </c>
      <c r="B562" s="43" t="s">
        <v>3048</v>
      </c>
      <c r="C562" s="45">
        <v>5</v>
      </c>
      <c r="D562" s="43" t="s">
        <v>39040</v>
      </c>
      <c r="E562" s="46" t="s">
        <v>17</v>
      </c>
      <c r="F562" s="43" t="str">
        <f t="shared" si="8"/>
        <v>04 22 23.26</v>
      </c>
      <c r="G562" s="85" t="str">
        <f>IF(E562="N/A","N/A",VLOOKUP(E562,UniFormat!$A$9:$F$817,6,FALSE))</f>
        <v>N/A</v>
      </c>
      <c r="H562" s="43" t="s">
        <v>17</v>
      </c>
    </row>
    <row r="563" spans="1:8" x14ac:dyDescent="0.25">
      <c r="A563" s="43" t="s">
        <v>16191</v>
      </c>
      <c r="B563" s="43" t="s">
        <v>3050</v>
      </c>
      <c r="C563" s="45">
        <v>5</v>
      </c>
      <c r="D563" s="43" t="s">
        <v>39040</v>
      </c>
      <c r="E563" s="46" t="s">
        <v>17</v>
      </c>
      <c r="F563" s="43" t="str">
        <f t="shared" si="8"/>
        <v>04 22 23.29</v>
      </c>
      <c r="G563" s="85" t="str">
        <f>IF(E563="N/A","N/A",VLOOKUP(E563,UniFormat!$A$9:$F$817,6,FALSE))</f>
        <v>N/A</v>
      </c>
      <c r="H563" s="43" t="s">
        <v>17</v>
      </c>
    </row>
    <row r="564" spans="1:8" x14ac:dyDescent="0.25">
      <c r="A564" s="43" t="s">
        <v>16192</v>
      </c>
      <c r="B564" s="43" t="s">
        <v>3052</v>
      </c>
      <c r="C564" s="45">
        <v>4</v>
      </c>
      <c r="D564" s="43" t="s">
        <v>39040</v>
      </c>
      <c r="E564" s="46" t="s">
        <v>17</v>
      </c>
      <c r="F564" s="43" t="str">
        <f t="shared" si="8"/>
        <v>04 22 26</v>
      </c>
      <c r="G564" s="85" t="str">
        <f>IF(E564="N/A","N/A",VLOOKUP(E564,UniFormat!$A$9:$F$817,6,FALSE))</f>
        <v>N/A</v>
      </c>
      <c r="H564" s="43" t="s">
        <v>17</v>
      </c>
    </row>
    <row r="565" spans="1:8" x14ac:dyDescent="0.25">
      <c r="A565" s="43" t="s">
        <v>16193</v>
      </c>
      <c r="B565" s="43" t="s">
        <v>3054</v>
      </c>
      <c r="C565" s="45">
        <v>4</v>
      </c>
      <c r="D565" s="43" t="s">
        <v>39040</v>
      </c>
      <c r="E565" s="46" t="s">
        <v>17</v>
      </c>
      <c r="F565" s="43" t="str">
        <f t="shared" si="8"/>
        <v>04 22 33</v>
      </c>
      <c r="G565" s="85" t="str">
        <f>IF(E565="N/A","N/A",VLOOKUP(E565,UniFormat!$A$9:$F$817,6,FALSE))</f>
        <v>N/A</v>
      </c>
      <c r="H565" s="43" t="s">
        <v>17</v>
      </c>
    </row>
    <row r="566" spans="1:8" x14ac:dyDescent="0.25">
      <c r="A566" s="43" t="s">
        <v>16194</v>
      </c>
      <c r="B566" s="43" t="s">
        <v>3056</v>
      </c>
      <c r="C566" s="45">
        <v>3</v>
      </c>
      <c r="D566" s="43" t="s">
        <v>39040</v>
      </c>
      <c r="E566" s="46" t="s">
        <v>17</v>
      </c>
      <c r="F566" s="43" t="str">
        <f t="shared" si="8"/>
        <v>04 23 00</v>
      </c>
      <c r="G566" s="85" t="str">
        <f>IF(E566="N/A","N/A",VLOOKUP(E566,UniFormat!$A$9:$F$817,6,FALSE))</f>
        <v>N/A</v>
      </c>
      <c r="H566" s="43" t="s">
        <v>17</v>
      </c>
    </row>
    <row r="567" spans="1:8" x14ac:dyDescent="0.25">
      <c r="A567" s="43" t="s">
        <v>16195</v>
      </c>
      <c r="B567" s="43" t="s">
        <v>3058</v>
      </c>
      <c r="C567" s="45">
        <v>4</v>
      </c>
      <c r="D567" s="43" t="s">
        <v>39040</v>
      </c>
      <c r="E567" s="46" t="s">
        <v>17</v>
      </c>
      <c r="F567" s="43" t="str">
        <f t="shared" si="8"/>
        <v>04 23 13</v>
      </c>
      <c r="G567" s="85" t="str">
        <f>IF(E567="N/A","N/A",VLOOKUP(E567,UniFormat!$A$9:$F$817,6,FALSE))</f>
        <v>N/A</v>
      </c>
      <c r="H567" s="43" t="s">
        <v>17</v>
      </c>
    </row>
    <row r="568" spans="1:8" x14ac:dyDescent="0.25">
      <c r="A568" s="43" t="s">
        <v>16196</v>
      </c>
      <c r="B568" s="43" t="s">
        <v>3060</v>
      </c>
      <c r="C568" s="45">
        <v>4</v>
      </c>
      <c r="D568" s="43">
        <v>-2000032</v>
      </c>
      <c r="E568" s="46" t="s">
        <v>17</v>
      </c>
      <c r="F568" s="43" t="str">
        <f t="shared" si="8"/>
        <v>04 23 16</v>
      </c>
      <c r="G568" s="85" t="str">
        <f>IF(E568="N/A","N/A",VLOOKUP(E568,UniFormat!$A$9:$F$817,6,FALSE))</f>
        <v>N/A</v>
      </c>
      <c r="H568" s="43" t="s">
        <v>17</v>
      </c>
    </row>
    <row r="569" spans="1:8" x14ac:dyDescent="0.25">
      <c r="A569" s="43" t="s">
        <v>16197</v>
      </c>
      <c r="B569" s="43" t="s">
        <v>3062</v>
      </c>
      <c r="C569" s="45">
        <v>4</v>
      </c>
      <c r="D569" s="43" t="s">
        <v>39040</v>
      </c>
      <c r="E569" s="46" t="s">
        <v>17</v>
      </c>
      <c r="F569" s="43" t="str">
        <f t="shared" si="8"/>
        <v>04 23 19</v>
      </c>
      <c r="G569" s="85" t="str">
        <f>IF(E569="N/A","N/A",VLOOKUP(E569,UniFormat!$A$9:$F$817,6,FALSE))</f>
        <v>N/A</v>
      </c>
      <c r="H569" s="43" t="s">
        <v>17</v>
      </c>
    </row>
    <row r="570" spans="1:8" x14ac:dyDescent="0.25">
      <c r="A570" s="43" t="s">
        <v>16198</v>
      </c>
      <c r="B570" s="43" t="s">
        <v>3064</v>
      </c>
      <c r="C570" s="45">
        <v>3</v>
      </c>
      <c r="D570" s="43" t="s">
        <v>39040</v>
      </c>
      <c r="E570" s="46" t="s">
        <v>17</v>
      </c>
      <c r="F570" s="43" t="str">
        <f t="shared" si="8"/>
        <v>04 24 00</v>
      </c>
      <c r="G570" s="85" t="str">
        <f>IF(E570="N/A","N/A",VLOOKUP(E570,UniFormat!$A$9:$F$817,6,FALSE))</f>
        <v>N/A</v>
      </c>
      <c r="H570" s="43" t="s">
        <v>17</v>
      </c>
    </row>
    <row r="571" spans="1:8" x14ac:dyDescent="0.25">
      <c r="A571" s="43" t="s">
        <v>16199</v>
      </c>
      <c r="B571" s="43" t="s">
        <v>3066</v>
      </c>
      <c r="C571" s="45">
        <v>4</v>
      </c>
      <c r="D571" s="43" t="s">
        <v>39040</v>
      </c>
      <c r="E571" s="46" t="s">
        <v>17</v>
      </c>
      <c r="F571" s="43" t="str">
        <f t="shared" si="8"/>
        <v>04 24 13</v>
      </c>
      <c r="G571" s="85" t="str">
        <f>IF(E571="N/A","N/A",VLOOKUP(E571,UniFormat!$A$9:$F$817,6,FALSE))</f>
        <v>N/A</v>
      </c>
      <c r="H571" s="43" t="s">
        <v>17</v>
      </c>
    </row>
    <row r="572" spans="1:8" x14ac:dyDescent="0.25">
      <c r="A572" s="43" t="s">
        <v>16200</v>
      </c>
      <c r="B572" s="43" t="s">
        <v>3068</v>
      </c>
      <c r="C572" s="45">
        <v>4</v>
      </c>
      <c r="D572" s="43" t="s">
        <v>39040</v>
      </c>
      <c r="E572" s="46" t="s">
        <v>17</v>
      </c>
      <c r="F572" s="43" t="str">
        <f t="shared" si="8"/>
        <v>04 24 16</v>
      </c>
      <c r="G572" s="85" t="str">
        <f>IF(E572="N/A","N/A",VLOOKUP(E572,UniFormat!$A$9:$F$817,6,FALSE))</f>
        <v>N/A</v>
      </c>
      <c r="H572" s="43" t="s">
        <v>17</v>
      </c>
    </row>
    <row r="573" spans="1:8" x14ac:dyDescent="0.25">
      <c r="A573" s="43" t="s">
        <v>16201</v>
      </c>
      <c r="B573" s="43" t="s">
        <v>3070</v>
      </c>
      <c r="C573" s="45">
        <v>3</v>
      </c>
      <c r="D573" s="43" t="s">
        <v>39040</v>
      </c>
      <c r="E573" s="46" t="s">
        <v>17</v>
      </c>
      <c r="F573" s="43" t="str">
        <f t="shared" si="8"/>
        <v>04 25 00</v>
      </c>
      <c r="G573" s="85" t="str">
        <f>IF(E573="N/A","N/A",VLOOKUP(E573,UniFormat!$A$9:$F$817,6,FALSE))</f>
        <v>N/A</v>
      </c>
      <c r="H573" s="43" t="s">
        <v>17</v>
      </c>
    </row>
    <row r="574" spans="1:8" x14ac:dyDescent="0.25">
      <c r="A574" s="43" t="s">
        <v>16202</v>
      </c>
      <c r="B574" s="43" t="s">
        <v>3072</v>
      </c>
      <c r="C574" s="45">
        <v>4</v>
      </c>
      <c r="D574" s="43" t="s">
        <v>39040</v>
      </c>
      <c r="E574" s="46" t="s">
        <v>17</v>
      </c>
      <c r="F574" s="43" t="str">
        <f t="shared" si="8"/>
        <v>04 25 13</v>
      </c>
      <c r="G574" s="85" t="str">
        <f>IF(E574="N/A","N/A",VLOOKUP(E574,UniFormat!$A$9:$F$817,6,FALSE))</f>
        <v>N/A</v>
      </c>
      <c r="H574" s="43" t="s">
        <v>17</v>
      </c>
    </row>
    <row r="575" spans="1:8" x14ac:dyDescent="0.25">
      <c r="A575" s="43" t="s">
        <v>16203</v>
      </c>
      <c r="B575" s="43" t="s">
        <v>3074</v>
      </c>
      <c r="C575" s="45">
        <v>3</v>
      </c>
      <c r="D575" s="43" t="s">
        <v>39040</v>
      </c>
      <c r="E575" s="46" t="s">
        <v>17</v>
      </c>
      <c r="F575" s="43" t="str">
        <f t="shared" si="8"/>
        <v>04 26 00</v>
      </c>
      <c r="G575" s="85" t="str">
        <f>IF(E575="N/A","N/A",VLOOKUP(E575,UniFormat!$A$9:$F$817,6,FALSE))</f>
        <v>N/A</v>
      </c>
      <c r="H575" s="43" t="s">
        <v>17</v>
      </c>
    </row>
    <row r="576" spans="1:8" x14ac:dyDescent="0.25">
      <c r="A576" s="43" t="s">
        <v>16204</v>
      </c>
      <c r="B576" s="43" t="s">
        <v>3076</v>
      </c>
      <c r="C576" s="45">
        <v>4</v>
      </c>
      <c r="D576" s="43" t="s">
        <v>39040</v>
      </c>
      <c r="E576" s="46" t="s">
        <v>17</v>
      </c>
      <c r="F576" s="43" t="str">
        <f t="shared" si="8"/>
        <v>04 26 13</v>
      </c>
      <c r="G576" s="85" t="str">
        <f>IF(E576="N/A","N/A",VLOOKUP(E576,UniFormat!$A$9:$F$817,6,FALSE))</f>
        <v>N/A</v>
      </c>
      <c r="H576" s="43" t="s">
        <v>17</v>
      </c>
    </row>
    <row r="577" spans="1:8" x14ac:dyDescent="0.25">
      <c r="A577" s="43" t="s">
        <v>16205</v>
      </c>
      <c r="B577" s="43" t="s">
        <v>3078</v>
      </c>
      <c r="C577" s="45">
        <v>3</v>
      </c>
      <c r="D577" s="43" t="s">
        <v>39040</v>
      </c>
      <c r="E577" s="46" t="s">
        <v>17</v>
      </c>
      <c r="F577" s="43" t="str">
        <f t="shared" si="8"/>
        <v>04 27 00</v>
      </c>
      <c r="G577" s="85" t="str">
        <f>IF(E577="N/A","N/A",VLOOKUP(E577,UniFormat!$A$9:$F$817,6,FALSE))</f>
        <v>N/A</v>
      </c>
      <c r="H577" s="43" t="s">
        <v>17</v>
      </c>
    </row>
    <row r="578" spans="1:8" x14ac:dyDescent="0.25">
      <c r="A578" s="43" t="s">
        <v>16206</v>
      </c>
      <c r="B578" s="43" t="s">
        <v>3080</v>
      </c>
      <c r="C578" s="45">
        <v>4</v>
      </c>
      <c r="D578" s="43" t="s">
        <v>39040</v>
      </c>
      <c r="E578" s="46" t="s">
        <v>17</v>
      </c>
      <c r="F578" s="43" t="str">
        <f t="shared" si="8"/>
        <v>04 27 13</v>
      </c>
      <c r="G578" s="85" t="str">
        <f>IF(E578="N/A","N/A",VLOOKUP(E578,UniFormat!$A$9:$F$817,6,FALSE))</f>
        <v>N/A</v>
      </c>
      <c r="H578" s="43" t="s">
        <v>17</v>
      </c>
    </row>
    <row r="579" spans="1:8" x14ac:dyDescent="0.25">
      <c r="A579" s="43" t="s">
        <v>16207</v>
      </c>
      <c r="B579" s="43" t="s">
        <v>3082</v>
      </c>
      <c r="C579" s="45">
        <v>4</v>
      </c>
      <c r="D579" s="43" t="s">
        <v>39040</v>
      </c>
      <c r="E579" s="46" t="s">
        <v>17</v>
      </c>
      <c r="F579" s="43" t="str">
        <f t="shared" si="8"/>
        <v>04 27 23</v>
      </c>
      <c r="G579" s="85" t="str">
        <f>IF(E579="N/A","N/A",VLOOKUP(E579,UniFormat!$A$9:$F$817,6,FALSE))</f>
        <v>N/A</v>
      </c>
      <c r="H579" s="43" t="s">
        <v>17</v>
      </c>
    </row>
    <row r="580" spans="1:8" x14ac:dyDescent="0.25">
      <c r="A580" s="43" t="s">
        <v>16208</v>
      </c>
      <c r="B580" s="43" t="s">
        <v>3084</v>
      </c>
      <c r="C580" s="45">
        <v>3</v>
      </c>
      <c r="D580" s="43" t="s">
        <v>39040</v>
      </c>
      <c r="E580" s="46" t="s">
        <v>17</v>
      </c>
      <c r="F580" s="43" t="str">
        <f t="shared" si="8"/>
        <v>04 28 00</v>
      </c>
      <c r="G580" s="85" t="str">
        <f>IF(E580="N/A","N/A",VLOOKUP(E580,UniFormat!$A$9:$F$817,6,FALSE))</f>
        <v>N/A</v>
      </c>
      <c r="H580" s="43" t="s">
        <v>17</v>
      </c>
    </row>
    <row r="581" spans="1:8" x14ac:dyDescent="0.25">
      <c r="A581" s="43" t="s">
        <v>16209</v>
      </c>
      <c r="B581" s="43" t="s">
        <v>3086</v>
      </c>
      <c r="C581" s="45">
        <v>4</v>
      </c>
      <c r="D581" s="43" t="s">
        <v>39040</v>
      </c>
      <c r="E581" s="46" t="s">
        <v>17</v>
      </c>
      <c r="F581" s="43" t="str">
        <f t="shared" si="8"/>
        <v>04 28 13</v>
      </c>
      <c r="G581" s="85" t="str">
        <f>IF(E581="N/A","N/A",VLOOKUP(E581,UniFormat!$A$9:$F$817,6,FALSE))</f>
        <v>N/A</v>
      </c>
      <c r="H581" s="43" t="s">
        <v>17</v>
      </c>
    </row>
    <row r="582" spans="1:8" x14ac:dyDescent="0.25">
      <c r="A582" s="43" t="s">
        <v>16210</v>
      </c>
      <c r="B582" s="43" t="s">
        <v>3088</v>
      </c>
      <c r="C582" s="45">
        <v>4</v>
      </c>
      <c r="D582" s="43" t="s">
        <v>39040</v>
      </c>
      <c r="E582" s="46" t="s">
        <v>17</v>
      </c>
      <c r="F582" s="43" t="str">
        <f t="shared" si="8"/>
        <v>04 28 23</v>
      </c>
      <c r="G582" s="85" t="str">
        <f>IF(E582="N/A","N/A",VLOOKUP(E582,UniFormat!$A$9:$F$817,6,FALSE))</f>
        <v>N/A</v>
      </c>
      <c r="H582" s="43" t="s">
        <v>17</v>
      </c>
    </row>
    <row r="583" spans="1:8" x14ac:dyDescent="0.25">
      <c r="A583" s="43" t="s">
        <v>16211</v>
      </c>
      <c r="B583" s="43" t="s">
        <v>3090</v>
      </c>
      <c r="C583" s="45">
        <v>3</v>
      </c>
      <c r="D583" s="43" t="s">
        <v>39040</v>
      </c>
      <c r="E583" s="46" t="s">
        <v>17</v>
      </c>
      <c r="F583" s="43" t="str">
        <f t="shared" si="8"/>
        <v>04 29 00</v>
      </c>
      <c r="G583" s="85" t="str">
        <f>IF(E583="N/A","N/A",VLOOKUP(E583,UniFormat!$A$9:$F$817,6,FALSE))</f>
        <v>N/A</v>
      </c>
      <c r="H583" s="43" t="s">
        <v>17</v>
      </c>
    </row>
    <row r="584" spans="1:8" x14ac:dyDescent="0.25">
      <c r="A584" s="43" t="s">
        <v>16212</v>
      </c>
      <c r="B584" s="43" t="s">
        <v>3092</v>
      </c>
      <c r="C584" s="45">
        <v>3</v>
      </c>
      <c r="D584" s="43" t="s">
        <v>39040</v>
      </c>
      <c r="E584" s="46" t="s">
        <v>17</v>
      </c>
      <c r="F584" s="43" t="str">
        <f t="shared" si="8"/>
        <v>04 40 00</v>
      </c>
      <c r="G584" s="85" t="str">
        <f>IF(E584="N/A","N/A",VLOOKUP(E584,UniFormat!$A$9:$F$817,6,FALSE))</f>
        <v>N/A</v>
      </c>
      <c r="H584" s="43" t="s">
        <v>17</v>
      </c>
    </row>
    <row r="585" spans="1:8" x14ac:dyDescent="0.25">
      <c r="A585" s="43" t="s">
        <v>16213</v>
      </c>
      <c r="B585" s="43" t="s">
        <v>3094</v>
      </c>
      <c r="C585" s="45">
        <v>3</v>
      </c>
      <c r="D585" s="43" t="s">
        <v>39040</v>
      </c>
      <c r="E585" s="46" t="s">
        <v>17</v>
      </c>
      <c r="F585" s="43" t="str">
        <f t="shared" si="8"/>
        <v>04 41 00</v>
      </c>
      <c r="G585" s="85" t="str">
        <f>IF(E585="N/A","N/A",VLOOKUP(E585,UniFormat!$A$9:$F$817,6,FALSE))</f>
        <v>N/A</v>
      </c>
      <c r="H585" s="43" t="s">
        <v>17</v>
      </c>
    </row>
    <row r="586" spans="1:8" x14ac:dyDescent="0.25">
      <c r="A586" s="43" t="s">
        <v>16214</v>
      </c>
      <c r="B586" s="43" t="s">
        <v>3096</v>
      </c>
      <c r="C586" s="45">
        <v>3</v>
      </c>
      <c r="D586" s="43" t="s">
        <v>39040</v>
      </c>
      <c r="E586" s="46" t="s">
        <v>17</v>
      </c>
      <c r="F586" s="43" t="str">
        <f t="shared" ref="F586:F649" si="9">IF(LEN(A586)=11,RIGHT(A586,8),CONCATENATE(MID(A586,4,8),".",RIGHT(A586,2)))</f>
        <v>04 42 00</v>
      </c>
      <c r="G586" s="85" t="str">
        <f>IF(E586="N/A","N/A",VLOOKUP(E586,UniFormat!$A$9:$F$817,6,FALSE))</f>
        <v>N/A</v>
      </c>
      <c r="H586" s="43" t="s">
        <v>17</v>
      </c>
    </row>
    <row r="587" spans="1:8" x14ac:dyDescent="0.25">
      <c r="A587" s="43" t="s">
        <v>16215</v>
      </c>
      <c r="B587" s="43" t="s">
        <v>3098</v>
      </c>
      <c r="C587" s="45">
        <v>4</v>
      </c>
      <c r="D587" s="43" t="s">
        <v>39040</v>
      </c>
      <c r="E587" s="46" t="s">
        <v>17</v>
      </c>
      <c r="F587" s="43" t="str">
        <f t="shared" si="9"/>
        <v>04 42 13</v>
      </c>
      <c r="G587" s="85" t="str">
        <f>IF(E587="N/A","N/A",VLOOKUP(E587,UniFormat!$A$9:$F$817,6,FALSE))</f>
        <v>N/A</v>
      </c>
      <c r="H587" s="43" t="s">
        <v>17</v>
      </c>
    </row>
    <row r="588" spans="1:8" x14ac:dyDescent="0.25">
      <c r="A588" s="43" t="s">
        <v>16216</v>
      </c>
      <c r="B588" s="43" t="s">
        <v>3100</v>
      </c>
      <c r="C588" s="45">
        <v>4</v>
      </c>
      <c r="D588" s="43" t="s">
        <v>39040</v>
      </c>
      <c r="E588" s="46" t="s">
        <v>17</v>
      </c>
      <c r="F588" s="43" t="str">
        <f t="shared" si="9"/>
        <v>04 42 16</v>
      </c>
      <c r="G588" s="85" t="str">
        <f>IF(E588="N/A","N/A",VLOOKUP(E588,UniFormat!$A$9:$F$817,6,FALSE))</f>
        <v>N/A</v>
      </c>
      <c r="H588" s="43" t="s">
        <v>17</v>
      </c>
    </row>
    <row r="589" spans="1:8" x14ac:dyDescent="0.25">
      <c r="A589" s="43" t="s">
        <v>16217</v>
      </c>
      <c r="B589" s="43" t="s">
        <v>3102</v>
      </c>
      <c r="C589" s="45">
        <v>4</v>
      </c>
      <c r="D589" s="43" t="s">
        <v>39040</v>
      </c>
      <c r="E589" s="46" t="s">
        <v>17</v>
      </c>
      <c r="F589" s="43" t="str">
        <f t="shared" si="9"/>
        <v>04 42 19</v>
      </c>
      <c r="G589" s="85" t="str">
        <f>IF(E589="N/A","N/A",VLOOKUP(E589,UniFormat!$A$9:$F$817,6,FALSE))</f>
        <v>N/A</v>
      </c>
      <c r="H589" s="43" t="s">
        <v>17</v>
      </c>
    </row>
    <row r="590" spans="1:8" x14ac:dyDescent="0.25">
      <c r="A590" s="43" t="s">
        <v>16218</v>
      </c>
      <c r="B590" s="43" t="s">
        <v>3104</v>
      </c>
      <c r="C590" s="45">
        <v>4</v>
      </c>
      <c r="D590" s="43" t="s">
        <v>39040</v>
      </c>
      <c r="E590" s="46" t="s">
        <v>17</v>
      </c>
      <c r="F590" s="43" t="str">
        <f t="shared" si="9"/>
        <v>04 42 23</v>
      </c>
      <c r="G590" s="85" t="str">
        <f>IF(E590="N/A","N/A",VLOOKUP(E590,UniFormat!$A$9:$F$817,6,FALSE))</f>
        <v>N/A</v>
      </c>
      <c r="H590" s="43" t="s">
        <v>17</v>
      </c>
    </row>
    <row r="591" spans="1:8" x14ac:dyDescent="0.25">
      <c r="A591" s="43" t="s">
        <v>16219</v>
      </c>
      <c r="B591" s="43" t="s">
        <v>3106</v>
      </c>
      <c r="C591" s="45">
        <v>4</v>
      </c>
      <c r="D591" s="43" t="s">
        <v>39040</v>
      </c>
      <c r="E591" s="46" t="s">
        <v>17</v>
      </c>
      <c r="F591" s="43" t="str">
        <f t="shared" si="9"/>
        <v>04 42 26</v>
      </c>
      <c r="G591" s="85" t="str">
        <f>IF(E591="N/A","N/A",VLOOKUP(E591,UniFormat!$A$9:$F$817,6,FALSE))</f>
        <v>N/A</v>
      </c>
      <c r="H591" s="43" t="s">
        <v>17</v>
      </c>
    </row>
    <row r="592" spans="1:8" x14ac:dyDescent="0.25">
      <c r="A592" s="43" t="s">
        <v>16220</v>
      </c>
      <c r="B592" s="43" t="s">
        <v>3108</v>
      </c>
      <c r="C592" s="45">
        <v>4</v>
      </c>
      <c r="D592" s="43" t="s">
        <v>39040</v>
      </c>
      <c r="E592" s="46" t="s">
        <v>17</v>
      </c>
      <c r="F592" s="43" t="str">
        <f t="shared" si="9"/>
        <v>04 42 43</v>
      </c>
      <c r="G592" s="85" t="str">
        <f>IF(E592="N/A","N/A",VLOOKUP(E592,UniFormat!$A$9:$F$817,6,FALSE))</f>
        <v>N/A</v>
      </c>
      <c r="H592" s="43" t="s">
        <v>17</v>
      </c>
    </row>
    <row r="593" spans="1:8" x14ac:dyDescent="0.25">
      <c r="A593" s="43" t="s">
        <v>16221</v>
      </c>
      <c r="B593" s="43" t="s">
        <v>3110</v>
      </c>
      <c r="C593" s="45">
        <v>3</v>
      </c>
      <c r="D593" s="43" t="s">
        <v>39040</v>
      </c>
      <c r="E593" s="46" t="s">
        <v>17</v>
      </c>
      <c r="F593" s="43" t="str">
        <f t="shared" si="9"/>
        <v>04 43 00</v>
      </c>
      <c r="G593" s="85" t="str">
        <f>IF(E593="N/A","N/A",VLOOKUP(E593,UniFormat!$A$9:$F$817,6,FALSE))</f>
        <v>N/A</v>
      </c>
      <c r="H593" s="43" t="s">
        <v>17</v>
      </c>
    </row>
    <row r="594" spans="1:8" x14ac:dyDescent="0.25">
      <c r="A594" s="43" t="s">
        <v>16222</v>
      </c>
      <c r="B594" s="43" t="s">
        <v>3112</v>
      </c>
      <c r="C594" s="45">
        <v>4</v>
      </c>
      <c r="D594" s="43" t="s">
        <v>39040</v>
      </c>
      <c r="E594" s="46" t="s">
        <v>17</v>
      </c>
      <c r="F594" s="43" t="str">
        <f t="shared" si="9"/>
        <v>04 43 13</v>
      </c>
      <c r="G594" s="85" t="str">
        <f>IF(E594="N/A","N/A",VLOOKUP(E594,UniFormat!$A$9:$F$817,6,FALSE))</f>
        <v>N/A</v>
      </c>
      <c r="H594" s="43" t="s">
        <v>17</v>
      </c>
    </row>
    <row r="595" spans="1:8" x14ac:dyDescent="0.25">
      <c r="A595" s="43" t="s">
        <v>16223</v>
      </c>
      <c r="B595" s="43" t="s">
        <v>3114</v>
      </c>
      <c r="C595" s="45">
        <v>5</v>
      </c>
      <c r="D595" s="43" t="s">
        <v>39040</v>
      </c>
      <c r="E595" s="46" t="s">
        <v>17</v>
      </c>
      <c r="F595" s="43" t="str">
        <f t="shared" si="9"/>
        <v>04 43 13.13</v>
      </c>
      <c r="G595" s="85" t="str">
        <f>IF(E595="N/A","N/A",VLOOKUP(E595,UniFormat!$A$9:$F$817,6,FALSE))</f>
        <v>N/A</v>
      </c>
      <c r="H595" s="43" t="s">
        <v>17</v>
      </c>
    </row>
    <row r="596" spans="1:8" x14ac:dyDescent="0.25">
      <c r="A596" s="43" t="s">
        <v>16224</v>
      </c>
      <c r="B596" s="43" t="s">
        <v>3116</v>
      </c>
      <c r="C596" s="45">
        <v>5</v>
      </c>
      <c r="D596" s="43" t="s">
        <v>39040</v>
      </c>
      <c r="E596" s="46" t="s">
        <v>17</v>
      </c>
      <c r="F596" s="43" t="str">
        <f t="shared" si="9"/>
        <v>04 43 13.16</v>
      </c>
      <c r="G596" s="85" t="str">
        <f>IF(E596="N/A","N/A",VLOOKUP(E596,UniFormat!$A$9:$F$817,6,FALSE))</f>
        <v>N/A</v>
      </c>
      <c r="H596" s="43" t="s">
        <v>17</v>
      </c>
    </row>
    <row r="597" spans="1:8" x14ac:dyDescent="0.25">
      <c r="A597" s="43" t="s">
        <v>16225</v>
      </c>
      <c r="B597" s="43" t="s">
        <v>3118</v>
      </c>
      <c r="C597" s="45">
        <v>3</v>
      </c>
      <c r="D597" s="43" t="s">
        <v>39040</v>
      </c>
      <c r="E597" s="46" t="s">
        <v>17</v>
      </c>
      <c r="F597" s="43" t="str">
        <f t="shared" si="9"/>
        <v>04 50 00</v>
      </c>
      <c r="G597" s="85" t="str">
        <f>IF(E597="N/A","N/A",VLOOKUP(E597,UniFormat!$A$9:$F$817,6,FALSE))</f>
        <v>N/A</v>
      </c>
      <c r="H597" s="43" t="s">
        <v>17</v>
      </c>
    </row>
    <row r="598" spans="1:8" x14ac:dyDescent="0.25">
      <c r="A598" s="43" t="s">
        <v>16226</v>
      </c>
      <c r="B598" s="43" t="s">
        <v>3120</v>
      </c>
      <c r="C598" s="45">
        <v>3</v>
      </c>
      <c r="D598" s="43" t="s">
        <v>39040</v>
      </c>
      <c r="E598" s="46" t="s">
        <v>17</v>
      </c>
      <c r="F598" s="43" t="str">
        <f t="shared" si="9"/>
        <v>04 51 00</v>
      </c>
      <c r="G598" s="85" t="str">
        <f>IF(E598="N/A","N/A",VLOOKUP(E598,UniFormat!$A$9:$F$817,6,FALSE))</f>
        <v>N/A</v>
      </c>
      <c r="H598" s="43" t="s">
        <v>17</v>
      </c>
    </row>
    <row r="599" spans="1:8" x14ac:dyDescent="0.25">
      <c r="A599" s="43" t="s">
        <v>16227</v>
      </c>
      <c r="B599" s="43" t="s">
        <v>3122</v>
      </c>
      <c r="C599" s="45">
        <v>3</v>
      </c>
      <c r="D599" s="43" t="s">
        <v>39040</v>
      </c>
      <c r="E599" s="46" t="s">
        <v>17</v>
      </c>
      <c r="F599" s="43" t="str">
        <f t="shared" si="9"/>
        <v>04 52 00</v>
      </c>
      <c r="G599" s="85" t="str">
        <f>IF(E599="N/A","N/A",VLOOKUP(E599,UniFormat!$A$9:$F$817,6,FALSE))</f>
        <v>N/A</v>
      </c>
      <c r="H599" s="43" t="s">
        <v>17</v>
      </c>
    </row>
    <row r="600" spans="1:8" x14ac:dyDescent="0.25">
      <c r="A600" s="43" t="s">
        <v>16228</v>
      </c>
      <c r="B600" s="43" t="s">
        <v>3124</v>
      </c>
      <c r="C600" s="45">
        <v>3</v>
      </c>
      <c r="D600" s="43" t="s">
        <v>39040</v>
      </c>
      <c r="E600" s="46" t="s">
        <v>17</v>
      </c>
      <c r="F600" s="43" t="str">
        <f t="shared" si="9"/>
        <v>04 53 00</v>
      </c>
      <c r="G600" s="85" t="str">
        <f>IF(E600="N/A","N/A",VLOOKUP(E600,UniFormat!$A$9:$F$817,6,FALSE))</f>
        <v>N/A</v>
      </c>
      <c r="H600" s="43" t="s">
        <v>17</v>
      </c>
    </row>
    <row r="601" spans="1:8" x14ac:dyDescent="0.25">
      <c r="A601" s="43" t="s">
        <v>16229</v>
      </c>
      <c r="B601" s="43" t="s">
        <v>3126</v>
      </c>
      <c r="C601" s="45">
        <v>3</v>
      </c>
      <c r="D601" s="43" t="s">
        <v>39040</v>
      </c>
      <c r="E601" s="46" t="s">
        <v>17</v>
      </c>
      <c r="F601" s="43" t="str">
        <f t="shared" si="9"/>
        <v>04 54 00</v>
      </c>
      <c r="G601" s="85" t="str">
        <f>IF(E601="N/A","N/A",VLOOKUP(E601,UniFormat!$A$9:$F$817,6,FALSE))</f>
        <v>N/A</v>
      </c>
      <c r="H601" s="43" t="s">
        <v>17</v>
      </c>
    </row>
    <row r="602" spans="1:8" x14ac:dyDescent="0.25">
      <c r="A602" s="43" t="s">
        <v>16230</v>
      </c>
      <c r="B602" s="43" t="s">
        <v>3128</v>
      </c>
      <c r="C602" s="45">
        <v>3</v>
      </c>
      <c r="D602" s="43" t="s">
        <v>39040</v>
      </c>
      <c r="E602" s="46" t="s">
        <v>17</v>
      </c>
      <c r="F602" s="43" t="str">
        <f t="shared" si="9"/>
        <v>04 57 00</v>
      </c>
      <c r="G602" s="85" t="str">
        <f>IF(E602="N/A","N/A",VLOOKUP(E602,UniFormat!$A$9:$F$817,6,FALSE))</f>
        <v>N/A</v>
      </c>
      <c r="H602" s="43" t="s">
        <v>17</v>
      </c>
    </row>
    <row r="603" spans="1:8" x14ac:dyDescent="0.25">
      <c r="A603" s="43" t="s">
        <v>16231</v>
      </c>
      <c r="B603" s="43" t="s">
        <v>3130</v>
      </c>
      <c r="C603" s="45">
        <v>4</v>
      </c>
      <c r="D603" s="43" t="s">
        <v>39040</v>
      </c>
      <c r="E603" s="46" t="s">
        <v>17</v>
      </c>
      <c r="F603" s="43" t="str">
        <f t="shared" si="9"/>
        <v>04 57 33</v>
      </c>
      <c r="G603" s="85" t="str">
        <f>IF(E603="N/A","N/A",VLOOKUP(E603,UniFormat!$A$9:$F$817,6,FALSE))</f>
        <v>N/A</v>
      </c>
      <c r="H603" s="43" t="s">
        <v>17</v>
      </c>
    </row>
    <row r="604" spans="1:8" x14ac:dyDescent="0.25">
      <c r="A604" s="43" t="s">
        <v>16232</v>
      </c>
      <c r="B604" s="43" t="s">
        <v>3132</v>
      </c>
      <c r="C604" s="45">
        <v>3</v>
      </c>
      <c r="D604" s="43" t="s">
        <v>39040</v>
      </c>
      <c r="E604" s="46" t="s">
        <v>17</v>
      </c>
      <c r="F604" s="43" t="str">
        <f t="shared" si="9"/>
        <v>04 60 00</v>
      </c>
      <c r="G604" s="85" t="str">
        <f>IF(E604="N/A","N/A",VLOOKUP(E604,UniFormat!$A$9:$F$817,6,FALSE))</f>
        <v>N/A</v>
      </c>
      <c r="H604" s="43" t="s">
        <v>17</v>
      </c>
    </row>
    <row r="605" spans="1:8" x14ac:dyDescent="0.25">
      <c r="A605" s="43" t="s">
        <v>16233</v>
      </c>
      <c r="B605" s="43" t="s">
        <v>3134</v>
      </c>
      <c r="C605" s="45">
        <v>3</v>
      </c>
      <c r="D605" s="43" t="s">
        <v>39040</v>
      </c>
      <c r="E605" s="46" t="s">
        <v>17</v>
      </c>
      <c r="F605" s="43" t="str">
        <f t="shared" si="9"/>
        <v>04 61 00</v>
      </c>
      <c r="G605" s="85" t="str">
        <f>IF(E605="N/A","N/A",VLOOKUP(E605,UniFormat!$A$9:$F$817,6,FALSE))</f>
        <v>N/A</v>
      </c>
      <c r="H605" s="43" t="s">
        <v>17</v>
      </c>
    </row>
    <row r="606" spans="1:8" x14ac:dyDescent="0.25">
      <c r="A606" s="43" t="s">
        <v>16234</v>
      </c>
      <c r="B606" s="43" t="s">
        <v>3136</v>
      </c>
      <c r="C606" s="45">
        <v>3</v>
      </c>
      <c r="D606" s="43" t="s">
        <v>39040</v>
      </c>
      <c r="E606" s="46" t="s">
        <v>17</v>
      </c>
      <c r="F606" s="43" t="str">
        <f t="shared" si="9"/>
        <v>04 62 00</v>
      </c>
      <c r="G606" s="85" t="str">
        <f>IF(E606="N/A","N/A",VLOOKUP(E606,UniFormat!$A$9:$F$817,6,FALSE))</f>
        <v>N/A</v>
      </c>
      <c r="H606" s="43" t="s">
        <v>17</v>
      </c>
    </row>
    <row r="607" spans="1:8" x14ac:dyDescent="0.25">
      <c r="A607" s="43" t="s">
        <v>16235</v>
      </c>
      <c r="B607" s="43" t="s">
        <v>3138</v>
      </c>
      <c r="C607" s="45">
        <v>3</v>
      </c>
      <c r="D607" s="43" t="s">
        <v>39040</v>
      </c>
      <c r="E607" s="46" t="s">
        <v>17</v>
      </c>
      <c r="F607" s="43" t="str">
        <f t="shared" si="9"/>
        <v>04 70 00</v>
      </c>
      <c r="G607" s="85" t="str">
        <f>IF(E607="N/A","N/A",VLOOKUP(E607,UniFormat!$A$9:$F$817,6,FALSE))</f>
        <v>N/A</v>
      </c>
      <c r="H607" s="43" t="s">
        <v>17</v>
      </c>
    </row>
    <row r="608" spans="1:8" x14ac:dyDescent="0.25">
      <c r="A608" s="43" t="s">
        <v>16236</v>
      </c>
      <c r="B608" s="43" t="s">
        <v>3140</v>
      </c>
      <c r="C608" s="45">
        <v>3</v>
      </c>
      <c r="D608" s="43" t="s">
        <v>39040</v>
      </c>
      <c r="E608" s="46" t="s">
        <v>17</v>
      </c>
      <c r="F608" s="43" t="str">
        <f t="shared" si="9"/>
        <v>04 71 00</v>
      </c>
      <c r="G608" s="85" t="str">
        <f>IF(E608="N/A","N/A",VLOOKUP(E608,UniFormat!$A$9:$F$817,6,FALSE))</f>
        <v>N/A</v>
      </c>
      <c r="H608" s="43" t="s">
        <v>17</v>
      </c>
    </row>
    <row r="609" spans="1:8" x14ac:dyDescent="0.25">
      <c r="A609" s="43" t="s">
        <v>16237</v>
      </c>
      <c r="B609" s="43" t="s">
        <v>3142</v>
      </c>
      <c r="C609" s="45">
        <v>4</v>
      </c>
      <c r="D609" s="43" t="s">
        <v>39040</v>
      </c>
      <c r="E609" s="46" t="s">
        <v>17</v>
      </c>
      <c r="F609" s="43" t="str">
        <f t="shared" si="9"/>
        <v>04 71 13</v>
      </c>
      <c r="G609" s="85" t="str">
        <f>IF(E609="N/A","N/A",VLOOKUP(E609,UniFormat!$A$9:$F$817,6,FALSE))</f>
        <v>N/A</v>
      </c>
      <c r="H609" s="43" t="s">
        <v>17</v>
      </c>
    </row>
    <row r="610" spans="1:8" x14ac:dyDescent="0.25">
      <c r="A610" s="43" t="s">
        <v>16238</v>
      </c>
      <c r="B610" s="43" t="s">
        <v>3144</v>
      </c>
      <c r="C610" s="45">
        <v>3</v>
      </c>
      <c r="D610" s="43" t="s">
        <v>39040</v>
      </c>
      <c r="E610" s="46" t="s">
        <v>17</v>
      </c>
      <c r="F610" s="43" t="str">
        <f t="shared" si="9"/>
        <v>04 72 00</v>
      </c>
      <c r="G610" s="85" t="str">
        <f>IF(E610="N/A","N/A",VLOOKUP(E610,UniFormat!$A$9:$F$817,6,FALSE))</f>
        <v>N/A</v>
      </c>
      <c r="H610" s="43" t="s">
        <v>17</v>
      </c>
    </row>
    <row r="611" spans="1:8" x14ac:dyDescent="0.25">
      <c r="A611" s="43" t="s">
        <v>16239</v>
      </c>
      <c r="B611" s="43" t="s">
        <v>3146</v>
      </c>
      <c r="C611" s="45">
        <v>3</v>
      </c>
      <c r="D611" s="43" t="s">
        <v>39040</v>
      </c>
      <c r="E611" s="46" t="s">
        <v>17</v>
      </c>
      <c r="F611" s="43" t="str">
        <f t="shared" si="9"/>
        <v>04 73 00</v>
      </c>
      <c r="G611" s="85" t="str">
        <f>IF(E611="N/A","N/A",VLOOKUP(E611,UniFormat!$A$9:$F$817,6,FALSE))</f>
        <v>N/A</v>
      </c>
      <c r="H611" s="43" t="s">
        <v>17</v>
      </c>
    </row>
    <row r="612" spans="1:8" x14ac:dyDescent="0.25">
      <c r="A612" s="43" t="s">
        <v>16240</v>
      </c>
      <c r="B612" s="43" t="s">
        <v>3148</v>
      </c>
      <c r="C612" s="45">
        <v>4</v>
      </c>
      <c r="D612" s="43" t="s">
        <v>39040</v>
      </c>
      <c r="E612" s="46" t="s">
        <v>17</v>
      </c>
      <c r="F612" s="43" t="str">
        <f t="shared" si="9"/>
        <v>04 73 13</v>
      </c>
      <c r="G612" s="85" t="str">
        <f>IF(E612="N/A","N/A",VLOOKUP(E612,UniFormat!$A$9:$F$817,6,FALSE))</f>
        <v>N/A</v>
      </c>
      <c r="H612" s="43" t="s">
        <v>17</v>
      </c>
    </row>
    <row r="613" spans="1:8" x14ac:dyDescent="0.25">
      <c r="A613" s="43" t="s">
        <v>16241</v>
      </c>
      <c r="B613" s="43" t="s">
        <v>3150</v>
      </c>
      <c r="C613" s="45">
        <v>2</v>
      </c>
      <c r="D613" s="43" t="s">
        <v>39040</v>
      </c>
      <c r="E613" s="46" t="s">
        <v>17</v>
      </c>
      <c r="F613" s="43" t="str">
        <f t="shared" si="9"/>
        <v>05 00 00</v>
      </c>
      <c r="G613" s="85" t="str">
        <f>IF(E613="N/A","N/A",VLOOKUP(E613,UniFormat!$A$9:$F$817,6,FALSE))</f>
        <v>N/A</v>
      </c>
      <c r="H613" s="43" t="s">
        <v>17</v>
      </c>
    </row>
    <row r="614" spans="1:8" x14ac:dyDescent="0.25">
      <c r="A614" s="43" t="s">
        <v>16242</v>
      </c>
      <c r="B614" s="43" t="s">
        <v>3152</v>
      </c>
      <c r="C614" s="45">
        <v>3</v>
      </c>
      <c r="D614" s="43" t="s">
        <v>39040</v>
      </c>
      <c r="E614" s="46" t="s">
        <v>17</v>
      </c>
      <c r="F614" s="43" t="str">
        <f t="shared" si="9"/>
        <v>05 01 00</v>
      </c>
      <c r="G614" s="85" t="str">
        <f>IF(E614="N/A","N/A",VLOOKUP(E614,UniFormat!$A$9:$F$817,6,FALSE))</f>
        <v>N/A</v>
      </c>
      <c r="H614" s="43" t="s">
        <v>17</v>
      </c>
    </row>
    <row r="615" spans="1:8" x14ac:dyDescent="0.25">
      <c r="A615" s="43" t="s">
        <v>16243</v>
      </c>
      <c r="B615" s="43" t="s">
        <v>3154</v>
      </c>
      <c r="C615" s="45">
        <v>4</v>
      </c>
      <c r="D615" s="43" t="s">
        <v>39040</v>
      </c>
      <c r="E615" s="46" t="s">
        <v>17</v>
      </c>
      <c r="F615" s="43" t="str">
        <f t="shared" si="9"/>
        <v>05 01 10</v>
      </c>
      <c r="G615" s="85" t="str">
        <f>IF(E615="N/A","N/A",VLOOKUP(E615,UniFormat!$A$9:$F$817,6,FALSE))</f>
        <v>N/A</v>
      </c>
      <c r="H615" s="43" t="s">
        <v>17</v>
      </c>
    </row>
    <row r="616" spans="1:8" x14ac:dyDescent="0.25">
      <c r="A616" s="43" t="s">
        <v>16244</v>
      </c>
      <c r="B616" s="43" t="s">
        <v>3156</v>
      </c>
      <c r="C616" s="45">
        <v>4</v>
      </c>
      <c r="D616" s="43" t="s">
        <v>39040</v>
      </c>
      <c r="E616" s="46" t="s">
        <v>17</v>
      </c>
      <c r="F616" s="43" t="str">
        <f t="shared" si="9"/>
        <v>05 01 20</v>
      </c>
      <c r="G616" s="85" t="str">
        <f>IF(E616="N/A","N/A",VLOOKUP(E616,UniFormat!$A$9:$F$817,6,FALSE))</f>
        <v>N/A</v>
      </c>
      <c r="H616" s="43" t="s">
        <v>17</v>
      </c>
    </row>
    <row r="617" spans="1:8" x14ac:dyDescent="0.25">
      <c r="A617" s="43" t="s">
        <v>16245</v>
      </c>
      <c r="B617" s="43" t="s">
        <v>3158</v>
      </c>
      <c r="C617" s="45">
        <v>4</v>
      </c>
      <c r="D617" s="43" t="s">
        <v>39040</v>
      </c>
      <c r="E617" s="46" t="s">
        <v>17</v>
      </c>
      <c r="F617" s="43" t="str">
        <f t="shared" si="9"/>
        <v>05 01 30</v>
      </c>
      <c r="G617" s="85" t="str">
        <f>IF(E617="N/A","N/A",VLOOKUP(E617,UniFormat!$A$9:$F$817,6,FALSE))</f>
        <v>N/A</v>
      </c>
      <c r="H617" s="43" t="s">
        <v>17</v>
      </c>
    </row>
    <row r="618" spans="1:8" x14ac:dyDescent="0.25">
      <c r="A618" s="43" t="s">
        <v>16246</v>
      </c>
      <c r="B618" s="43" t="s">
        <v>3160</v>
      </c>
      <c r="C618" s="45">
        <v>4</v>
      </c>
      <c r="D618" s="43" t="s">
        <v>39040</v>
      </c>
      <c r="E618" s="46" t="s">
        <v>17</v>
      </c>
      <c r="F618" s="43" t="str">
        <f t="shared" si="9"/>
        <v>05 01 40</v>
      </c>
      <c r="G618" s="85" t="str">
        <f>IF(E618="N/A","N/A",VLOOKUP(E618,UniFormat!$A$9:$F$817,6,FALSE))</f>
        <v>N/A</v>
      </c>
      <c r="H618" s="43" t="s">
        <v>17</v>
      </c>
    </row>
    <row r="619" spans="1:8" x14ac:dyDescent="0.25">
      <c r="A619" s="43" t="s">
        <v>16247</v>
      </c>
      <c r="B619" s="43" t="s">
        <v>3162</v>
      </c>
      <c r="C619" s="45">
        <v>4</v>
      </c>
      <c r="D619" s="43" t="s">
        <v>39040</v>
      </c>
      <c r="E619" s="46" t="s">
        <v>17</v>
      </c>
      <c r="F619" s="43" t="str">
        <f t="shared" si="9"/>
        <v>05 01 50</v>
      </c>
      <c r="G619" s="85" t="str">
        <f>IF(E619="N/A","N/A",VLOOKUP(E619,UniFormat!$A$9:$F$817,6,FALSE))</f>
        <v>N/A</v>
      </c>
      <c r="H619" s="43" t="s">
        <v>17</v>
      </c>
    </row>
    <row r="620" spans="1:8" x14ac:dyDescent="0.25">
      <c r="A620" s="43" t="s">
        <v>16248</v>
      </c>
      <c r="B620" s="43" t="s">
        <v>3164</v>
      </c>
      <c r="C620" s="45">
        <v>4</v>
      </c>
      <c r="D620" s="43" t="s">
        <v>39040</v>
      </c>
      <c r="E620" s="46" t="s">
        <v>17</v>
      </c>
      <c r="F620" s="43" t="str">
        <f t="shared" si="9"/>
        <v>05 01 70</v>
      </c>
      <c r="G620" s="85" t="str">
        <f>IF(E620="N/A","N/A",VLOOKUP(E620,UniFormat!$A$9:$F$817,6,FALSE))</f>
        <v>N/A</v>
      </c>
      <c r="H620" s="43" t="s">
        <v>17</v>
      </c>
    </row>
    <row r="621" spans="1:8" x14ac:dyDescent="0.25">
      <c r="A621" s="43" t="s">
        <v>16249</v>
      </c>
      <c r="B621" s="43" t="s">
        <v>3166</v>
      </c>
      <c r="C621" s="45">
        <v>5</v>
      </c>
      <c r="D621" s="43" t="s">
        <v>39040</v>
      </c>
      <c r="E621" s="46" t="s">
        <v>17</v>
      </c>
      <c r="F621" s="43" t="str">
        <f t="shared" si="9"/>
        <v>05 01 70.91</v>
      </c>
      <c r="G621" s="85" t="str">
        <f>IF(E621="N/A","N/A",VLOOKUP(E621,UniFormat!$A$9:$F$817,6,FALSE))</f>
        <v>N/A</v>
      </c>
      <c r="H621" s="43" t="s">
        <v>17</v>
      </c>
    </row>
    <row r="622" spans="1:8" x14ac:dyDescent="0.25">
      <c r="A622" s="43" t="s">
        <v>16250</v>
      </c>
      <c r="B622" s="43" t="s">
        <v>3168</v>
      </c>
      <c r="C622" s="45">
        <v>3</v>
      </c>
      <c r="D622" s="43" t="s">
        <v>39040</v>
      </c>
      <c r="E622" s="46" t="s">
        <v>17</v>
      </c>
      <c r="F622" s="43" t="str">
        <f t="shared" si="9"/>
        <v>05 05 00</v>
      </c>
      <c r="G622" s="85" t="str">
        <f>IF(E622="N/A","N/A",VLOOKUP(E622,UniFormat!$A$9:$F$817,6,FALSE))</f>
        <v>N/A</v>
      </c>
      <c r="H622" s="43" t="s">
        <v>17</v>
      </c>
    </row>
    <row r="623" spans="1:8" x14ac:dyDescent="0.25">
      <c r="A623" s="43" t="s">
        <v>16251</v>
      </c>
      <c r="B623" s="43" t="s">
        <v>3170</v>
      </c>
      <c r="C623" s="45">
        <v>4</v>
      </c>
      <c r="D623" s="43" t="s">
        <v>39040</v>
      </c>
      <c r="E623" s="46" t="s">
        <v>17</v>
      </c>
      <c r="F623" s="43" t="str">
        <f t="shared" si="9"/>
        <v>05 05 13</v>
      </c>
      <c r="G623" s="85" t="str">
        <f>IF(E623="N/A","N/A",VLOOKUP(E623,UniFormat!$A$9:$F$817,6,FALSE))</f>
        <v>N/A</v>
      </c>
      <c r="H623" s="43" t="s">
        <v>17</v>
      </c>
    </row>
    <row r="624" spans="1:8" x14ac:dyDescent="0.25">
      <c r="A624" s="43" t="s">
        <v>16252</v>
      </c>
      <c r="B624" s="43" t="s">
        <v>3172</v>
      </c>
      <c r="C624" s="45">
        <v>4</v>
      </c>
      <c r="D624" s="43">
        <v>-2001354</v>
      </c>
      <c r="E624" s="46" t="s">
        <v>17</v>
      </c>
      <c r="F624" s="43" t="str">
        <f t="shared" si="9"/>
        <v>05 05 23</v>
      </c>
      <c r="G624" s="85" t="str">
        <f>IF(E624="N/A","N/A",VLOOKUP(E624,UniFormat!$A$9:$F$817,6,FALSE))</f>
        <v>N/A</v>
      </c>
      <c r="H624" s="43" t="s">
        <v>17</v>
      </c>
    </row>
    <row r="625" spans="1:8" x14ac:dyDescent="0.25">
      <c r="A625" s="43" t="s">
        <v>16253</v>
      </c>
      <c r="B625" s="43" t="s">
        <v>3174</v>
      </c>
      <c r="C625" s="45">
        <v>4</v>
      </c>
      <c r="D625" s="43">
        <v>-2001354</v>
      </c>
      <c r="E625" s="46" t="s">
        <v>17</v>
      </c>
      <c r="F625" s="43" t="str">
        <f t="shared" si="9"/>
        <v>05 05 53</v>
      </c>
      <c r="G625" s="85" t="str">
        <f>IF(E625="N/A","N/A",VLOOKUP(E625,UniFormat!$A$9:$F$817,6,FALSE))</f>
        <v>N/A</v>
      </c>
      <c r="H625" s="43" t="s">
        <v>17</v>
      </c>
    </row>
    <row r="626" spans="1:8" x14ac:dyDescent="0.25">
      <c r="A626" s="43" t="s">
        <v>16254</v>
      </c>
      <c r="B626" s="43" t="s">
        <v>3176</v>
      </c>
      <c r="C626" s="45">
        <v>3</v>
      </c>
      <c r="D626" s="43" t="s">
        <v>39040</v>
      </c>
      <c r="E626" s="46" t="s">
        <v>17</v>
      </c>
      <c r="F626" s="43" t="str">
        <f t="shared" si="9"/>
        <v>05 08 00</v>
      </c>
      <c r="G626" s="85" t="str">
        <f>IF(E626="N/A","N/A",VLOOKUP(E626,UniFormat!$A$9:$F$817,6,FALSE))</f>
        <v>N/A</v>
      </c>
      <c r="H626" s="43" t="s">
        <v>17</v>
      </c>
    </row>
    <row r="627" spans="1:8" x14ac:dyDescent="0.25">
      <c r="A627" s="43" t="s">
        <v>16255</v>
      </c>
      <c r="B627" s="43" t="s">
        <v>3178</v>
      </c>
      <c r="C627" s="45">
        <v>3</v>
      </c>
      <c r="D627" s="43">
        <v>-2001320</v>
      </c>
      <c r="E627" s="46" t="s">
        <v>17</v>
      </c>
      <c r="F627" s="43" t="str">
        <f t="shared" si="9"/>
        <v>05 10 00</v>
      </c>
      <c r="G627" s="85" t="str">
        <f>IF(E627="N/A","N/A",VLOOKUP(E627,UniFormat!$A$9:$F$817,6,FALSE))</f>
        <v>N/A</v>
      </c>
      <c r="H627" s="43" t="s">
        <v>17</v>
      </c>
    </row>
    <row r="628" spans="1:8" x14ac:dyDescent="0.25">
      <c r="A628" s="43" t="s">
        <v>16256</v>
      </c>
      <c r="B628" s="43" t="s">
        <v>3180</v>
      </c>
      <c r="C628" s="45">
        <v>3</v>
      </c>
      <c r="D628" s="43">
        <v>-2001320</v>
      </c>
      <c r="E628" s="46" t="s">
        <v>17</v>
      </c>
      <c r="F628" s="43" t="str">
        <f t="shared" si="9"/>
        <v>05 12 00</v>
      </c>
      <c r="G628" s="85" t="str">
        <f>IF(E628="N/A","N/A",VLOOKUP(E628,UniFormat!$A$9:$F$817,6,FALSE))</f>
        <v>N/A</v>
      </c>
      <c r="H628" s="43" t="s">
        <v>17</v>
      </c>
    </row>
    <row r="629" spans="1:8" x14ac:dyDescent="0.25">
      <c r="A629" s="43" t="s">
        <v>16257</v>
      </c>
      <c r="B629" s="43" t="s">
        <v>3182</v>
      </c>
      <c r="C629" s="45">
        <v>4</v>
      </c>
      <c r="D629" s="43">
        <v>-2001320</v>
      </c>
      <c r="E629" s="46" t="s">
        <v>17</v>
      </c>
      <c r="F629" s="43" t="str">
        <f t="shared" si="9"/>
        <v>05 12 13</v>
      </c>
      <c r="G629" s="85" t="str">
        <f>IF(E629="N/A","N/A",VLOOKUP(E629,UniFormat!$A$9:$F$817,6,FALSE))</f>
        <v>N/A</v>
      </c>
      <c r="H629" s="43" t="s">
        <v>17</v>
      </c>
    </row>
    <row r="630" spans="1:8" x14ac:dyDescent="0.25">
      <c r="A630" s="43" t="s">
        <v>16258</v>
      </c>
      <c r="B630" s="43" t="s">
        <v>3184</v>
      </c>
      <c r="C630" s="45">
        <v>4</v>
      </c>
      <c r="D630" s="43">
        <v>-2000100</v>
      </c>
      <c r="E630" s="46" t="s">
        <v>17</v>
      </c>
      <c r="F630" s="43" t="str">
        <f t="shared" si="9"/>
        <v>05 12 16</v>
      </c>
      <c r="G630" s="85" t="str">
        <f>IF(E630="N/A","N/A",VLOOKUP(E630,UniFormat!$A$9:$F$817,6,FALSE))</f>
        <v>N/A</v>
      </c>
      <c r="H630" s="43" t="s">
        <v>17</v>
      </c>
    </row>
    <row r="631" spans="1:8" x14ac:dyDescent="0.25">
      <c r="A631" s="43" t="s">
        <v>16259</v>
      </c>
      <c r="B631" s="43" t="s">
        <v>3186</v>
      </c>
      <c r="C631" s="45">
        <v>4</v>
      </c>
      <c r="D631" s="43">
        <v>-2001320</v>
      </c>
      <c r="E631" s="46" t="s">
        <v>17</v>
      </c>
      <c r="F631" s="43" t="str">
        <f t="shared" si="9"/>
        <v>05 12 19</v>
      </c>
      <c r="G631" s="85" t="str">
        <f>IF(E631="N/A","N/A",VLOOKUP(E631,UniFormat!$A$9:$F$817,6,FALSE))</f>
        <v>N/A</v>
      </c>
      <c r="H631" s="43" t="s">
        <v>17</v>
      </c>
    </row>
    <row r="632" spans="1:8" x14ac:dyDescent="0.25">
      <c r="A632" s="43" t="s">
        <v>16260</v>
      </c>
      <c r="B632" s="43" t="s">
        <v>3188</v>
      </c>
      <c r="C632" s="45">
        <v>4</v>
      </c>
      <c r="D632" s="43">
        <v>-2001320</v>
      </c>
      <c r="E632" s="46" t="s">
        <v>17</v>
      </c>
      <c r="F632" s="43" t="str">
        <f t="shared" si="9"/>
        <v>05 12 23</v>
      </c>
      <c r="G632" s="85" t="str">
        <f>IF(E632="N/A","N/A",VLOOKUP(E632,UniFormat!$A$9:$F$817,6,FALSE))</f>
        <v>N/A</v>
      </c>
      <c r="H632" s="43" t="s">
        <v>17</v>
      </c>
    </row>
    <row r="633" spans="1:8" x14ac:dyDescent="0.25">
      <c r="A633" s="43" t="s">
        <v>16261</v>
      </c>
      <c r="B633" s="43" t="s">
        <v>3190</v>
      </c>
      <c r="C633" s="45">
        <v>4</v>
      </c>
      <c r="D633" s="43">
        <v>-2001320</v>
      </c>
      <c r="E633" s="46" t="s">
        <v>17</v>
      </c>
      <c r="F633" s="43" t="str">
        <f t="shared" si="9"/>
        <v>05 12 33</v>
      </c>
      <c r="G633" s="85" t="str">
        <f>IF(E633="N/A","N/A",VLOOKUP(E633,UniFormat!$A$9:$F$817,6,FALSE))</f>
        <v>N/A</v>
      </c>
      <c r="H633" s="43" t="s">
        <v>17</v>
      </c>
    </row>
    <row r="634" spans="1:8" x14ac:dyDescent="0.25">
      <c r="A634" s="43" t="s">
        <v>16262</v>
      </c>
      <c r="B634" s="43" t="s">
        <v>3192</v>
      </c>
      <c r="C634" s="45">
        <v>3</v>
      </c>
      <c r="D634" s="43">
        <v>-2001320</v>
      </c>
      <c r="E634" s="46" t="s">
        <v>17</v>
      </c>
      <c r="F634" s="43" t="str">
        <f t="shared" si="9"/>
        <v>05 13 00</v>
      </c>
      <c r="G634" s="85" t="str">
        <f>IF(E634="N/A","N/A",VLOOKUP(E634,UniFormat!$A$9:$F$817,6,FALSE))</f>
        <v>N/A</v>
      </c>
      <c r="H634" s="43" t="s">
        <v>17</v>
      </c>
    </row>
    <row r="635" spans="1:8" x14ac:dyDescent="0.25">
      <c r="A635" s="43" t="s">
        <v>16263</v>
      </c>
      <c r="B635" s="43" t="s">
        <v>3194</v>
      </c>
      <c r="C635" s="45">
        <v>3</v>
      </c>
      <c r="D635" s="43">
        <v>-2001320</v>
      </c>
      <c r="E635" s="46" t="s">
        <v>17</v>
      </c>
      <c r="F635" s="43" t="str">
        <f t="shared" si="9"/>
        <v>05 14 00</v>
      </c>
      <c r="G635" s="85" t="str">
        <f>IF(E635="N/A","N/A",VLOOKUP(E635,UniFormat!$A$9:$F$817,6,FALSE))</f>
        <v>N/A</v>
      </c>
      <c r="H635" s="43" t="s">
        <v>17</v>
      </c>
    </row>
    <row r="636" spans="1:8" x14ac:dyDescent="0.25">
      <c r="A636" s="43" t="s">
        <v>16264</v>
      </c>
      <c r="B636" s="43" t="s">
        <v>3196</v>
      </c>
      <c r="C636" s="45">
        <v>4</v>
      </c>
      <c r="D636" s="43">
        <v>-2001320</v>
      </c>
      <c r="E636" s="46" t="s">
        <v>17</v>
      </c>
      <c r="F636" s="43" t="str">
        <f t="shared" si="9"/>
        <v>05 14 13</v>
      </c>
      <c r="G636" s="85" t="str">
        <f>IF(E636="N/A","N/A",VLOOKUP(E636,UniFormat!$A$9:$F$817,6,FALSE))</f>
        <v>N/A</v>
      </c>
      <c r="H636" s="43" t="s">
        <v>17</v>
      </c>
    </row>
    <row r="637" spans="1:8" x14ac:dyDescent="0.25">
      <c r="A637" s="43" t="s">
        <v>16265</v>
      </c>
      <c r="B637" s="43" t="s">
        <v>3198</v>
      </c>
      <c r="C637" s="45">
        <v>3</v>
      </c>
      <c r="D637" s="43">
        <v>-2001320</v>
      </c>
      <c r="E637" s="46" t="s">
        <v>17</v>
      </c>
      <c r="F637" s="43" t="str">
        <f t="shared" si="9"/>
        <v>05 15 00</v>
      </c>
      <c r="G637" s="85" t="str">
        <f>IF(E637="N/A","N/A",VLOOKUP(E637,UniFormat!$A$9:$F$817,6,FALSE))</f>
        <v>N/A</v>
      </c>
      <c r="H637" s="43" t="s">
        <v>17</v>
      </c>
    </row>
    <row r="638" spans="1:8" x14ac:dyDescent="0.25">
      <c r="A638" s="43" t="s">
        <v>16266</v>
      </c>
      <c r="B638" s="43" t="s">
        <v>3200</v>
      </c>
      <c r="C638" s="45">
        <v>4</v>
      </c>
      <c r="D638" s="43">
        <v>-2001320</v>
      </c>
      <c r="E638" s="46" t="s">
        <v>17</v>
      </c>
      <c r="F638" s="43" t="str">
        <f t="shared" si="9"/>
        <v>05 15 13</v>
      </c>
      <c r="G638" s="85" t="str">
        <f>IF(E638="N/A","N/A",VLOOKUP(E638,UniFormat!$A$9:$F$817,6,FALSE))</f>
        <v>N/A</v>
      </c>
      <c r="H638" s="43" t="s">
        <v>17</v>
      </c>
    </row>
    <row r="639" spans="1:8" x14ac:dyDescent="0.25">
      <c r="A639" s="43" t="s">
        <v>16267</v>
      </c>
      <c r="B639" s="43" t="s">
        <v>3202</v>
      </c>
      <c r="C639" s="45">
        <v>4</v>
      </c>
      <c r="D639" s="43">
        <v>-2001320</v>
      </c>
      <c r="E639" s="46" t="s">
        <v>17</v>
      </c>
      <c r="F639" s="43" t="str">
        <f t="shared" si="9"/>
        <v>05 15 16</v>
      </c>
      <c r="G639" s="85" t="str">
        <f>IF(E639="N/A","N/A",VLOOKUP(E639,UniFormat!$A$9:$F$817,6,FALSE))</f>
        <v>N/A</v>
      </c>
      <c r="H639" s="43" t="s">
        <v>17</v>
      </c>
    </row>
    <row r="640" spans="1:8" x14ac:dyDescent="0.25">
      <c r="A640" s="43" t="s">
        <v>16268</v>
      </c>
      <c r="B640" s="43" t="s">
        <v>3204</v>
      </c>
      <c r="C640" s="45">
        <v>4</v>
      </c>
      <c r="D640" s="43">
        <v>-2001320</v>
      </c>
      <c r="E640" s="46" t="s">
        <v>17</v>
      </c>
      <c r="F640" s="43" t="str">
        <f t="shared" si="9"/>
        <v>05 15 19</v>
      </c>
      <c r="G640" s="85" t="str">
        <f>IF(E640="N/A","N/A",VLOOKUP(E640,UniFormat!$A$9:$F$817,6,FALSE))</f>
        <v>N/A</v>
      </c>
      <c r="H640" s="43" t="s">
        <v>17</v>
      </c>
    </row>
    <row r="641" spans="1:8" x14ac:dyDescent="0.25">
      <c r="A641" s="43" t="s">
        <v>16269</v>
      </c>
      <c r="B641" s="43" t="s">
        <v>3206</v>
      </c>
      <c r="C641" s="45">
        <v>3</v>
      </c>
      <c r="D641" s="43">
        <v>-2001320</v>
      </c>
      <c r="E641" s="46" t="s">
        <v>17</v>
      </c>
      <c r="F641" s="43" t="str">
        <f t="shared" si="9"/>
        <v>05 16 00</v>
      </c>
      <c r="G641" s="85" t="str">
        <f>IF(E641="N/A","N/A",VLOOKUP(E641,UniFormat!$A$9:$F$817,6,FALSE))</f>
        <v>N/A</v>
      </c>
      <c r="H641" s="43" t="s">
        <v>17</v>
      </c>
    </row>
    <row r="642" spans="1:8" x14ac:dyDescent="0.25">
      <c r="A642" s="43" t="s">
        <v>16270</v>
      </c>
      <c r="B642" s="43" t="s">
        <v>3208</v>
      </c>
      <c r="C642" s="45">
        <v>4</v>
      </c>
      <c r="D642" s="43">
        <v>-2001320</v>
      </c>
      <c r="E642" s="46" t="s">
        <v>17</v>
      </c>
      <c r="F642" s="43" t="str">
        <f t="shared" si="9"/>
        <v>05 16 13</v>
      </c>
      <c r="G642" s="85" t="str">
        <f>IF(E642="N/A","N/A",VLOOKUP(E642,UniFormat!$A$9:$F$817,6,FALSE))</f>
        <v>N/A</v>
      </c>
      <c r="H642" s="43" t="s">
        <v>17</v>
      </c>
    </row>
    <row r="643" spans="1:8" x14ac:dyDescent="0.25">
      <c r="A643" s="43" t="s">
        <v>16271</v>
      </c>
      <c r="B643" s="43" t="s">
        <v>3210</v>
      </c>
      <c r="C643" s="45">
        <v>4</v>
      </c>
      <c r="D643" s="43">
        <v>-2001320</v>
      </c>
      <c r="E643" s="46" t="s">
        <v>17</v>
      </c>
      <c r="F643" s="43" t="str">
        <f t="shared" si="9"/>
        <v>05 16 33</v>
      </c>
      <c r="G643" s="85" t="str">
        <f>IF(E643="N/A","N/A",VLOOKUP(E643,UniFormat!$A$9:$F$817,6,FALSE))</f>
        <v>N/A</v>
      </c>
      <c r="H643" s="43" t="s">
        <v>17</v>
      </c>
    </row>
    <row r="644" spans="1:8" x14ac:dyDescent="0.25">
      <c r="A644" s="43" t="s">
        <v>16272</v>
      </c>
      <c r="B644" s="43" t="s">
        <v>3212</v>
      </c>
      <c r="C644" s="45">
        <v>3</v>
      </c>
      <c r="D644" s="43">
        <v>-2001320</v>
      </c>
      <c r="E644" s="46" t="s">
        <v>17</v>
      </c>
      <c r="F644" s="43" t="str">
        <f t="shared" si="9"/>
        <v>05 17 00</v>
      </c>
      <c r="G644" s="85" t="str">
        <f>IF(E644="N/A","N/A",VLOOKUP(E644,UniFormat!$A$9:$F$817,6,FALSE))</f>
        <v>N/A</v>
      </c>
      <c r="H644" s="43" t="s">
        <v>17</v>
      </c>
    </row>
    <row r="645" spans="1:8" x14ac:dyDescent="0.25">
      <c r="A645" s="43" t="s">
        <v>16273</v>
      </c>
      <c r="B645" s="43" t="s">
        <v>3214</v>
      </c>
      <c r="C645" s="45">
        <v>3</v>
      </c>
      <c r="D645" s="43">
        <v>-2001336</v>
      </c>
      <c r="E645" s="46" t="s">
        <v>17</v>
      </c>
      <c r="F645" s="43" t="str">
        <f t="shared" si="9"/>
        <v>05 19 00</v>
      </c>
      <c r="G645" s="85" t="str">
        <f>IF(E645="N/A","N/A",VLOOKUP(E645,UniFormat!$A$9:$F$817,6,FALSE))</f>
        <v>N/A</v>
      </c>
      <c r="H645" s="43" t="s">
        <v>17</v>
      </c>
    </row>
    <row r="646" spans="1:8" x14ac:dyDescent="0.25">
      <c r="A646" s="43" t="s">
        <v>16274</v>
      </c>
      <c r="B646" s="43" t="s">
        <v>3216</v>
      </c>
      <c r="C646" s="45">
        <v>4</v>
      </c>
      <c r="D646" s="43">
        <v>-2001336</v>
      </c>
      <c r="E646" s="46" t="s">
        <v>17</v>
      </c>
      <c r="F646" s="43" t="str">
        <f t="shared" si="9"/>
        <v>05 19 13</v>
      </c>
      <c r="G646" s="85" t="str">
        <f>IF(E646="N/A","N/A",VLOOKUP(E646,UniFormat!$A$9:$F$817,6,FALSE))</f>
        <v>N/A</v>
      </c>
      <c r="H646" s="43" t="s">
        <v>17</v>
      </c>
    </row>
    <row r="647" spans="1:8" x14ac:dyDescent="0.25">
      <c r="A647" s="43" t="s">
        <v>16275</v>
      </c>
      <c r="B647" s="43" t="s">
        <v>3218</v>
      </c>
      <c r="C647" s="45">
        <v>4</v>
      </c>
      <c r="D647" s="43">
        <v>-2001336</v>
      </c>
      <c r="E647" s="46" t="s">
        <v>17</v>
      </c>
      <c r="F647" s="43" t="str">
        <f t="shared" si="9"/>
        <v>05 19 19</v>
      </c>
      <c r="G647" s="85" t="str">
        <f>IF(E647="N/A","N/A",VLOOKUP(E647,UniFormat!$A$9:$F$817,6,FALSE))</f>
        <v>N/A</v>
      </c>
      <c r="H647" s="43" t="s">
        <v>17</v>
      </c>
    </row>
    <row r="648" spans="1:8" x14ac:dyDescent="0.25">
      <c r="A648" s="43" t="s">
        <v>16276</v>
      </c>
      <c r="B648" s="43" t="s">
        <v>3220</v>
      </c>
      <c r="C648" s="45">
        <v>3</v>
      </c>
      <c r="D648" s="43">
        <v>-2001320</v>
      </c>
      <c r="E648" s="46" t="s">
        <v>17</v>
      </c>
      <c r="F648" s="43" t="str">
        <f t="shared" si="9"/>
        <v>05 20 00</v>
      </c>
      <c r="G648" s="85" t="str">
        <f>IF(E648="N/A","N/A",VLOOKUP(E648,UniFormat!$A$9:$F$817,6,FALSE))</f>
        <v>N/A</v>
      </c>
      <c r="H648" s="43" t="s">
        <v>17</v>
      </c>
    </row>
    <row r="649" spans="1:8" x14ac:dyDescent="0.25">
      <c r="A649" s="43" t="s">
        <v>16277</v>
      </c>
      <c r="B649" s="43" t="s">
        <v>3222</v>
      </c>
      <c r="C649" s="45">
        <v>3</v>
      </c>
      <c r="D649" s="43">
        <v>-2001320</v>
      </c>
      <c r="E649" s="46" t="s">
        <v>17</v>
      </c>
      <c r="F649" s="43" t="str">
        <f t="shared" si="9"/>
        <v>05 21 00</v>
      </c>
      <c r="G649" s="85" t="str">
        <f>IF(E649="N/A","N/A",VLOOKUP(E649,UniFormat!$A$9:$F$817,6,FALSE))</f>
        <v>N/A</v>
      </c>
      <c r="H649" s="43" t="s">
        <v>17</v>
      </c>
    </row>
    <row r="650" spans="1:8" x14ac:dyDescent="0.25">
      <c r="A650" s="43" t="s">
        <v>16278</v>
      </c>
      <c r="B650" s="43" t="s">
        <v>3224</v>
      </c>
      <c r="C650" s="45">
        <v>4</v>
      </c>
      <c r="D650" s="43">
        <v>-2001320</v>
      </c>
      <c r="E650" s="46" t="s">
        <v>17</v>
      </c>
      <c r="F650" s="43" t="str">
        <f t="shared" ref="F650:F713" si="10">IF(LEN(A650)=11,RIGHT(A650,8),CONCATENATE(MID(A650,4,8),".",RIGHT(A650,2)))</f>
        <v>05 21 13</v>
      </c>
      <c r="G650" s="85" t="str">
        <f>IF(E650="N/A","N/A",VLOOKUP(E650,UniFormat!$A$9:$F$817,6,FALSE))</f>
        <v>N/A</v>
      </c>
      <c r="H650" s="43" t="s">
        <v>17</v>
      </c>
    </row>
    <row r="651" spans="1:8" x14ac:dyDescent="0.25">
      <c r="A651" s="43" t="s">
        <v>16279</v>
      </c>
      <c r="B651" s="43" t="s">
        <v>3226</v>
      </c>
      <c r="C651" s="45">
        <v>4</v>
      </c>
      <c r="D651" s="43">
        <v>-2001320</v>
      </c>
      <c r="E651" s="46" t="s">
        <v>17</v>
      </c>
      <c r="F651" s="43" t="str">
        <f t="shared" si="10"/>
        <v>05 21 16</v>
      </c>
      <c r="G651" s="85" t="str">
        <f>IF(E651="N/A","N/A",VLOOKUP(E651,UniFormat!$A$9:$F$817,6,FALSE))</f>
        <v>N/A</v>
      </c>
      <c r="H651" s="43" t="s">
        <v>17</v>
      </c>
    </row>
    <row r="652" spans="1:8" x14ac:dyDescent="0.25">
      <c r="A652" s="43" t="s">
        <v>16280</v>
      </c>
      <c r="B652" s="43" t="s">
        <v>3228</v>
      </c>
      <c r="C652" s="45">
        <v>4</v>
      </c>
      <c r="D652" s="43">
        <v>-2001320</v>
      </c>
      <c r="E652" s="46" t="s">
        <v>17</v>
      </c>
      <c r="F652" s="43" t="str">
        <f t="shared" si="10"/>
        <v>05 21 19</v>
      </c>
      <c r="G652" s="85" t="str">
        <f>IF(E652="N/A","N/A",VLOOKUP(E652,UniFormat!$A$9:$F$817,6,FALSE))</f>
        <v>N/A</v>
      </c>
      <c r="H652" s="43" t="s">
        <v>17</v>
      </c>
    </row>
    <row r="653" spans="1:8" x14ac:dyDescent="0.25">
      <c r="A653" s="43" t="s">
        <v>16281</v>
      </c>
      <c r="B653" s="43" t="s">
        <v>3230</v>
      </c>
      <c r="C653" s="45">
        <v>4</v>
      </c>
      <c r="D653" s="43">
        <v>-2001320</v>
      </c>
      <c r="E653" s="46" t="s">
        <v>17</v>
      </c>
      <c r="F653" s="43" t="str">
        <f t="shared" si="10"/>
        <v>05 21 23</v>
      </c>
      <c r="G653" s="85" t="str">
        <f>IF(E653="N/A","N/A",VLOOKUP(E653,UniFormat!$A$9:$F$817,6,FALSE))</f>
        <v>N/A</v>
      </c>
      <c r="H653" s="43" t="s">
        <v>17</v>
      </c>
    </row>
    <row r="654" spans="1:8" x14ac:dyDescent="0.25">
      <c r="A654" s="43" t="s">
        <v>16282</v>
      </c>
      <c r="B654" s="43" t="s">
        <v>3232</v>
      </c>
      <c r="C654" s="45">
        <v>3</v>
      </c>
      <c r="D654" s="43">
        <v>-2001320</v>
      </c>
      <c r="E654" s="46" t="s">
        <v>17</v>
      </c>
      <c r="F654" s="43" t="str">
        <f t="shared" si="10"/>
        <v>05 25 00</v>
      </c>
      <c r="G654" s="85" t="str">
        <f>IF(E654="N/A","N/A",VLOOKUP(E654,UniFormat!$A$9:$F$817,6,FALSE))</f>
        <v>N/A</v>
      </c>
      <c r="H654" s="43" t="s">
        <v>17</v>
      </c>
    </row>
    <row r="655" spans="1:8" x14ac:dyDescent="0.25">
      <c r="A655" s="43" t="s">
        <v>16283</v>
      </c>
      <c r="B655" s="43" t="s">
        <v>3234</v>
      </c>
      <c r="C655" s="45">
        <v>3</v>
      </c>
      <c r="D655" s="43">
        <v>-2001320</v>
      </c>
      <c r="E655" s="46" t="s">
        <v>17</v>
      </c>
      <c r="F655" s="43" t="str">
        <f t="shared" si="10"/>
        <v>05 30 00</v>
      </c>
      <c r="G655" s="85" t="str">
        <f>IF(E655="N/A","N/A",VLOOKUP(E655,UniFormat!$A$9:$F$817,6,FALSE))</f>
        <v>N/A</v>
      </c>
      <c r="H655" s="43" t="s">
        <v>17</v>
      </c>
    </row>
    <row r="656" spans="1:8" x14ac:dyDescent="0.25">
      <c r="A656" s="43" t="s">
        <v>16284</v>
      </c>
      <c r="B656" s="43" t="s">
        <v>3236</v>
      </c>
      <c r="C656" s="45">
        <v>3</v>
      </c>
      <c r="D656" s="43">
        <v>-2001320</v>
      </c>
      <c r="E656" s="46" t="s">
        <v>17</v>
      </c>
      <c r="F656" s="43" t="str">
        <f t="shared" si="10"/>
        <v>05 31 00</v>
      </c>
      <c r="G656" s="85" t="str">
        <f>IF(E656="N/A","N/A",VLOOKUP(E656,UniFormat!$A$9:$F$817,6,FALSE))</f>
        <v>N/A</v>
      </c>
      <c r="H656" s="43" t="s">
        <v>17</v>
      </c>
    </row>
    <row r="657" spans="1:8" x14ac:dyDescent="0.25">
      <c r="A657" s="43" t="s">
        <v>16285</v>
      </c>
      <c r="B657" s="43" t="s">
        <v>3238</v>
      </c>
      <c r="C657" s="45">
        <v>4</v>
      </c>
      <c r="D657" s="43">
        <v>-2001320</v>
      </c>
      <c r="E657" s="46" t="s">
        <v>17</v>
      </c>
      <c r="F657" s="43" t="str">
        <f t="shared" si="10"/>
        <v>05 31 13</v>
      </c>
      <c r="G657" s="85" t="str">
        <f>IF(E657="N/A","N/A",VLOOKUP(E657,UniFormat!$A$9:$F$817,6,FALSE))</f>
        <v>N/A</v>
      </c>
      <c r="H657" s="43" t="s">
        <v>17</v>
      </c>
    </row>
    <row r="658" spans="1:8" x14ac:dyDescent="0.25">
      <c r="A658" s="43" t="s">
        <v>16286</v>
      </c>
      <c r="B658" s="43" t="s">
        <v>3240</v>
      </c>
      <c r="C658" s="45">
        <v>4</v>
      </c>
      <c r="D658" s="43">
        <v>-2001320</v>
      </c>
      <c r="E658" s="46" t="s">
        <v>17</v>
      </c>
      <c r="F658" s="43" t="str">
        <f t="shared" si="10"/>
        <v>05 31 23</v>
      </c>
      <c r="G658" s="85" t="str">
        <f>IF(E658="N/A","N/A",VLOOKUP(E658,UniFormat!$A$9:$F$817,6,FALSE))</f>
        <v>N/A</v>
      </c>
      <c r="H658" s="43" t="s">
        <v>17</v>
      </c>
    </row>
    <row r="659" spans="1:8" x14ac:dyDescent="0.25">
      <c r="A659" s="43" t="s">
        <v>16287</v>
      </c>
      <c r="B659" s="43" t="s">
        <v>3242</v>
      </c>
      <c r="C659" s="45">
        <v>4</v>
      </c>
      <c r="D659" s="43">
        <v>-2001320</v>
      </c>
      <c r="E659" s="46" t="s">
        <v>17</v>
      </c>
      <c r="F659" s="43" t="str">
        <f t="shared" si="10"/>
        <v>05 31 33</v>
      </c>
      <c r="G659" s="85" t="str">
        <f>IF(E659="N/A","N/A",VLOOKUP(E659,UniFormat!$A$9:$F$817,6,FALSE))</f>
        <v>N/A</v>
      </c>
      <c r="H659" s="43" t="s">
        <v>17</v>
      </c>
    </row>
    <row r="660" spans="1:8" x14ac:dyDescent="0.25">
      <c r="A660" s="43" t="s">
        <v>16288</v>
      </c>
      <c r="B660" s="43" t="s">
        <v>3244</v>
      </c>
      <c r="C660" s="45">
        <v>3</v>
      </c>
      <c r="D660" s="43">
        <v>-2001320</v>
      </c>
      <c r="E660" s="46" t="s">
        <v>17</v>
      </c>
      <c r="F660" s="43" t="str">
        <f t="shared" si="10"/>
        <v>05 33 00</v>
      </c>
      <c r="G660" s="85" t="str">
        <f>IF(E660="N/A","N/A",VLOOKUP(E660,UniFormat!$A$9:$F$817,6,FALSE))</f>
        <v>N/A</v>
      </c>
      <c r="H660" s="43" t="s">
        <v>17</v>
      </c>
    </row>
    <row r="661" spans="1:8" x14ac:dyDescent="0.25">
      <c r="A661" s="43" t="s">
        <v>16289</v>
      </c>
      <c r="B661" s="43" t="s">
        <v>3246</v>
      </c>
      <c r="C661" s="45">
        <v>4</v>
      </c>
      <c r="D661" s="43">
        <v>-2001320</v>
      </c>
      <c r="E661" s="46" t="s">
        <v>17</v>
      </c>
      <c r="F661" s="43" t="str">
        <f t="shared" si="10"/>
        <v>05 33 13</v>
      </c>
      <c r="G661" s="85" t="str">
        <f>IF(E661="N/A","N/A",VLOOKUP(E661,UniFormat!$A$9:$F$817,6,FALSE))</f>
        <v>N/A</v>
      </c>
      <c r="H661" s="43" t="s">
        <v>17</v>
      </c>
    </row>
    <row r="662" spans="1:8" x14ac:dyDescent="0.25">
      <c r="A662" s="43" t="s">
        <v>16290</v>
      </c>
      <c r="B662" s="43" t="s">
        <v>3248</v>
      </c>
      <c r="C662" s="45">
        <v>4</v>
      </c>
      <c r="D662" s="43">
        <v>-2001320</v>
      </c>
      <c r="E662" s="46" t="s">
        <v>17</v>
      </c>
      <c r="F662" s="43" t="str">
        <f t="shared" si="10"/>
        <v>05 33 23</v>
      </c>
      <c r="G662" s="85" t="str">
        <f>IF(E662="N/A","N/A",VLOOKUP(E662,UniFormat!$A$9:$F$817,6,FALSE))</f>
        <v>N/A</v>
      </c>
      <c r="H662" s="43" t="s">
        <v>17</v>
      </c>
    </row>
    <row r="663" spans="1:8" x14ac:dyDescent="0.25">
      <c r="A663" s="43" t="s">
        <v>16291</v>
      </c>
      <c r="B663" s="43" t="s">
        <v>3250</v>
      </c>
      <c r="C663" s="45">
        <v>3</v>
      </c>
      <c r="D663" s="43">
        <v>-2001320</v>
      </c>
      <c r="E663" s="46" t="s">
        <v>17</v>
      </c>
      <c r="F663" s="43" t="str">
        <f t="shared" si="10"/>
        <v>05 34 00</v>
      </c>
      <c r="G663" s="85" t="str">
        <f>IF(E663="N/A","N/A",VLOOKUP(E663,UniFormat!$A$9:$F$817,6,FALSE))</f>
        <v>N/A</v>
      </c>
      <c r="H663" s="43" t="s">
        <v>17</v>
      </c>
    </row>
    <row r="664" spans="1:8" x14ac:dyDescent="0.25">
      <c r="A664" s="43" t="s">
        <v>16292</v>
      </c>
      <c r="B664" s="43" t="s">
        <v>3252</v>
      </c>
      <c r="C664" s="45">
        <v>3</v>
      </c>
      <c r="D664" s="43">
        <v>-2001320</v>
      </c>
      <c r="E664" s="46" t="s">
        <v>17</v>
      </c>
      <c r="F664" s="43" t="str">
        <f t="shared" si="10"/>
        <v>05 35 00</v>
      </c>
      <c r="G664" s="85" t="str">
        <f>IF(E664="N/A","N/A",VLOOKUP(E664,UniFormat!$A$9:$F$817,6,FALSE))</f>
        <v>N/A</v>
      </c>
      <c r="H664" s="43" t="s">
        <v>17</v>
      </c>
    </row>
    <row r="665" spans="1:8" x14ac:dyDescent="0.25">
      <c r="A665" s="43" t="s">
        <v>16293</v>
      </c>
      <c r="B665" s="43" t="s">
        <v>3254</v>
      </c>
      <c r="C665" s="45">
        <v>3</v>
      </c>
      <c r="D665" s="43">
        <v>-2001320</v>
      </c>
      <c r="E665" s="46" t="s">
        <v>17</v>
      </c>
      <c r="F665" s="43" t="str">
        <f t="shared" si="10"/>
        <v>05 36 00</v>
      </c>
      <c r="G665" s="85" t="str">
        <f>IF(E665="N/A","N/A",VLOOKUP(E665,UniFormat!$A$9:$F$817,6,FALSE))</f>
        <v>N/A</v>
      </c>
      <c r="H665" s="43" t="s">
        <v>17</v>
      </c>
    </row>
    <row r="666" spans="1:8" x14ac:dyDescent="0.25">
      <c r="A666" s="43" t="s">
        <v>16294</v>
      </c>
      <c r="B666" s="43" t="s">
        <v>3256</v>
      </c>
      <c r="C666" s="45">
        <v>4</v>
      </c>
      <c r="D666" s="43">
        <v>-2001320</v>
      </c>
      <c r="E666" s="46" t="s">
        <v>17</v>
      </c>
      <c r="F666" s="43" t="str">
        <f t="shared" si="10"/>
        <v>05 36 13</v>
      </c>
      <c r="G666" s="85" t="str">
        <f>IF(E666="N/A","N/A",VLOOKUP(E666,UniFormat!$A$9:$F$817,6,FALSE))</f>
        <v>N/A</v>
      </c>
      <c r="H666" s="43" t="s">
        <v>17</v>
      </c>
    </row>
    <row r="667" spans="1:8" x14ac:dyDescent="0.25">
      <c r="A667" s="43" t="s">
        <v>16295</v>
      </c>
      <c r="B667" s="43" t="s">
        <v>3258</v>
      </c>
      <c r="C667" s="45">
        <v>3</v>
      </c>
      <c r="D667" s="43">
        <v>-2001320</v>
      </c>
      <c r="E667" s="46" t="s">
        <v>17</v>
      </c>
      <c r="F667" s="43" t="str">
        <f t="shared" si="10"/>
        <v>05 40 00</v>
      </c>
      <c r="G667" s="85" t="str">
        <f>IF(E667="N/A","N/A",VLOOKUP(E667,UniFormat!$A$9:$F$817,6,FALSE))</f>
        <v>N/A</v>
      </c>
      <c r="H667" s="43" t="s">
        <v>17</v>
      </c>
    </row>
    <row r="668" spans="1:8" x14ac:dyDescent="0.25">
      <c r="A668" s="43" t="s">
        <v>16296</v>
      </c>
      <c r="B668" s="43" t="s">
        <v>3260</v>
      </c>
      <c r="C668" s="45">
        <v>3</v>
      </c>
      <c r="D668" s="43">
        <v>-2001320</v>
      </c>
      <c r="E668" s="46" t="s">
        <v>17</v>
      </c>
      <c r="F668" s="43" t="str">
        <f t="shared" si="10"/>
        <v>05 41 00</v>
      </c>
      <c r="G668" s="85" t="str">
        <f>IF(E668="N/A","N/A",VLOOKUP(E668,UniFormat!$A$9:$F$817,6,FALSE))</f>
        <v>N/A</v>
      </c>
      <c r="H668" s="43" t="s">
        <v>17</v>
      </c>
    </row>
    <row r="669" spans="1:8" x14ac:dyDescent="0.25">
      <c r="A669" s="43" t="s">
        <v>16297</v>
      </c>
      <c r="B669" s="43" t="s">
        <v>3262</v>
      </c>
      <c r="C669" s="45">
        <v>3</v>
      </c>
      <c r="D669" s="43">
        <v>-2001320</v>
      </c>
      <c r="E669" s="46" t="s">
        <v>17</v>
      </c>
      <c r="F669" s="43" t="str">
        <f t="shared" si="10"/>
        <v>05 42 00</v>
      </c>
      <c r="G669" s="85" t="str">
        <f>IF(E669="N/A","N/A",VLOOKUP(E669,UniFormat!$A$9:$F$817,6,FALSE))</f>
        <v>N/A</v>
      </c>
      <c r="H669" s="43" t="s">
        <v>17</v>
      </c>
    </row>
    <row r="670" spans="1:8" x14ac:dyDescent="0.25">
      <c r="A670" s="43" t="s">
        <v>16298</v>
      </c>
      <c r="B670" s="43" t="s">
        <v>3264</v>
      </c>
      <c r="C670" s="45">
        <v>4</v>
      </c>
      <c r="D670" s="43">
        <v>-2001320</v>
      </c>
      <c r="E670" s="46" t="s">
        <v>17</v>
      </c>
      <c r="F670" s="43" t="str">
        <f t="shared" si="10"/>
        <v>05 42 13</v>
      </c>
      <c r="G670" s="85" t="str">
        <f>IF(E670="N/A","N/A",VLOOKUP(E670,UniFormat!$A$9:$F$817,6,FALSE))</f>
        <v>N/A</v>
      </c>
      <c r="H670" s="43" t="s">
        <v>17</v>
      </c>
    </row>
    <row r="671" spans="1:8" x14ac:dyDescent="0.25">
      <c r="A671" s="43" t="s">
        <v>16299</v>
      </c>
      <c r="B671" s="43" t="s">
        <v>3266</v>
      </c>
      <c r="C671" s="45">
        <v>4</v>
      </c>
      <c r="D671" s="43">
        <v>-2001320</v>
      </c>
      <c r="E671" s="46" t="s">
        <v>17</v>
      </c>
      <c r="F671" s="43" t="str">
        <f t="shared" si="10"/>
        <v>05 42 23</v>
      </c>
      <c r="G671" s="85" t="str">
        <f>IF(E671="N/A","N/A",VLOOKUP(E671,UniFormat!$A$9:$F$817,6,FALSE))</f>
        <v>N/A</v>
      </c>
      <c r="H671" s="43" t="s">
        <v>17</v>
      </c>
    </row>
    <row r="672" spans="1:8" x14ac:dyDescent="0.25">
      <c r="A672" s="43" t="s">
        <v>16300</v>
      </c>
      <c r="B672" s="43" t="s">
        <v>3268</v>
      </c>
      <c r="C672" s="45">
        <v>3</v>
      </c>
      <c r="D672" s="43">
        <v>-2001320</v>
      </c>
      <c r="E672" s="46" t="s">
        <v>17</v>
      </c>
      <c r="F672" s="43" t="str">
        <f t="shared" si="10"/>
        <v>05 43 00</v>
      </c>
      <c r="G672" s="85" t="str">
        <f>IF(E672="N/A","N/A",VLOOKUP(E672,UniFormat!$A$9:$F$817,6,FALSE))</f>
        <v>N/A</v>
      </c>
      <c r="H672" s="43" t="s">
        <v>17</v>
      </c>
    </row>
    <row r="673" spans="1:8" x14ac:dyDescent="0.25">
      <c r="A673" s="43" t="s">
        <v>16301</v>
      </c>
      <c r="B673" s="43" t="s">
        <v>3270</v>
      </c>
      <c r="C673" s="45">
        <v>3</v>
      </c>
      <c r="D673" s="43">
        <v>-2001336</v>
      </c>
      <c r="E673" s="46" t="s">
        <v>17</v>
      </c>
      <c r="F673" s="43" t="str">
        <f t="shared" si="10"/>
        <v>05 44 00</v>
      </c>
      <c r="G673" s="85" t="str">
        <f>IF(E673="N/A","N/A",VLOOKUP(E673,UniFormat!$A$9:$F$817,6,FALSE))</f>
        <v>N/A</v>
      </c>
      <c r="H673" s="43" t="s">
        <v>17</v>
      </c>
    </row>
    <row r="674" spans="1:8" x14ac:dyDescent="0.25">
      <c r="A674" s="43" t="s">
        <v>16302</v>
      </c>
      <c r="B674" s="43" t="s">
        <v>3272</v>
      </c>
      <c r="C674" s="45">
        <v>4</v>
      </c>
      <c r="D674" s="43">
        <v>-2001336</v>
      </c>
      <c r="E674" s="46" t="s">
        <v>17</v>
      </c>
      <c r="F674" s="43" t="str">
        <f t="shared" si="10"/>
        <v>05 44 13</v>
      </c>
      <c r="G674" s="85" t="str">
        <f>IF(E674="N/A","N/A",VLOOKUP(E674,UniFormat!$A$9:$F$817,6,FALSE))</f>
        <v>N/A</v>
      </c>
      <c r="H674" s="43" t="s">
        <v>17</v>
      </c>
    </row>
    <row r="675" spans="1:8" x14ac:dyDescent="0.25">
      <c r="A675" s="43" t="s">
        <v>16303</v>
      </c>
      <c r="B675" s="43" t="s">
        <v>3274</v>
      </c>
      <c r="C675" s="45">
        <v>3</v>
      </c>
      <c r="D675" s="43">
        <v>-2001320</v>
      </c>
      <c r="E675" s="46" t="s">
        <v>17</v>
      </c>
      <c r="F675" s="43" t="str">
        <f t="shared" si="10"/>
        <v>05 45 00</v>
      </c>
      <c r="G675" s="85" t="str">
        <f>IF(E675="N/A","N/A",VLOOKUP(E675,UniFormat!$A$9:$F$817,6,FALSE))</f>
        <v>N/A</v>
      </c>
      <c r="H675" s="43" t="s">
        <v>17</v>
      </c>
    </row>
    <row r="676" spans="1:8" x14ac:dyDescent="0.25">
      <c r="A676" s="43" t="s">
        <v>16304</v>
      </c>
      <c r="B676" s="43" t="s">
        <v>3276</v>
      </c>
      <c r="C676" s="45">
        <v>4</v>
      </c>
      <c r="D676" s="43">
        <v>-2001320</v>
      </c>
      <c r="E676" s="46" t="s">
        <v>17</v>
      </c>
      <c r="F676" s="43" t="str">
        <f t="shared" si="10"/>
        <v>05 45 13</v>
      </c>
      <c r="G676" s="85" t="str">
        <f>IF(E676="N/A","N/A",VLOOKUP(E676,UniFormat!$A$9:$F$817,6,FALSE))</f>
        <v>N/A</v>
      </c>
      <c r="H676" s="43" t="s">
        <v>17</v>
      </c>
    </row>
    <row r="677" spans="1:8" x14ac:dyDescent="0.25">
      <c r="A677" s="43" t="s">
        <v>16305</v>
      </c>
      <c r="B677" s="43" t="s">
        <v>3278</v>
      </c>
      <c r="C677" s="45">
        <v>4</v>
      </c>
      <c r="D677" s="43">
        <v>-2001320</v>
      </c>
      <c r="E677" s="46" t="s">
        <v>17</v>
      </c>
      <c r="F677" s="43" t="str">
        <f t="shared" si="10"/>
        <v>05 45 16</v>
      </c>
      <c r="G677" s="85" t="str">
        <f>IF(E677="N/A","N/A",VLOOKUP(E677,UniFormat!$A$9:$F$817,6,FALSE))</f>
        <v>N/A</v>
      </c>
      <c r="H677" s="43" t="s">
        <v>17</v>
      </c>
    </row>
    <row r="678" spans="1:8" x14ac:dyDescent="0.25">
      <c r="A678" s="43" t="s">
        <v>16306</v>
      </c>
      <c r="B678" s="43" t="s">
        <v>3280</v>
      </c>
      <c r="C678" s="45">
        <v>4</v>
      </c>
      <c r="D678" s="43">
        <v>-2001320</v>
      </c>
      <c r="E678" s="46" t="s">
        <v>17</v>
      </c>
      <c r="F678" s="43" t="str">
        <f t="shared" si="10"/>
        <v>05 45 19</v>
      </c>
      <c r="G678" s="85" t="str">
        <f>IF(E678="N/A","N/A",VLOOKUP(E678,UniFormat!$A$9:$F$817,6,FALSE))</f>
        <v>N/A</v>
      </c>
      <c r="H678" s="43" t="s">
        <v>17</v>
      </c>
    </row>
    <row r="679" spans="1:8" x14ac:dyDescent="0.25">
      <c r="A679" s="43" t="s">
        <v>16307</v>
      </c>
      <c r="B679" s="43" t="s">
        <v>3282</v>
      </c>
      <c r="C679" s="45">
        <v>4</v>
      </c>
      <c r="D679" s="43">
        <v>-2001320</v>
      </c>
      <c r="E679" s="46" t="s">
        <v>17</v>
      </c>
      <c r="F679" s="43" t="str">
        <f t="shared" si="10"/>
        <v>05 45 23</v>
      </c>
      <c r="G679" s="85" t="str">
        <f>IF(E679="N/A","N/A",VLOOKUP(E679,UniFormat!$A$9:$F$817,6,FALSE))</f>
        <v>N/A</v>
      </c>
      <c r="H679" s="43" t="s">
        <v>17</v>
      </c>
    </row>
    <row r="680" spans="1:8" x14ac:dyDescent="0.25">
      <c r="A680" s="43" t="s">
        <v>16308</v>
      </c>
      <c r="B680" s="43" t="s">
        <v>3284</v>
      </c>
      <c r="C680" s="45">
        <v>3</v>
      </c>
      <c r="D680" s="43" t="s">
        <v>39040</v>
      </c>
      <c r="E680" s="46" t="s">
        <v>17</v>
      </c>
      <c r="F680" s="43" t="str">
        <f t="shared" si="10"/>
        <v>05 50 00</v>
      </c>
      <c r="G680" s="85" t="str">
        <f>IF(E680="N/A","N/A",VLOOKUP(E680,UniFormat!$A$9:$F$817,6,FALSE))</f>
        <v>N/A</v>
      </c>
      <c r="H680" s="43" t="s">
        <v>17</v>
      </c>
    </row>
    <row r="681" spans="1:8" x14ac:dyDescent="0.25">
      <c r="A681" s="43" t="s">
        <v>16309</v>
      </c>
      <c r="B681" s="43" t="s">
        <v>3286</v>
      </c>
      <c r="C681" s="45">
        <v>3</v>
      </c>
      <c r="D681" s="43">
        <v>-2000120</v>
      </c>
      <c r="E681" s="46" t="s">
        <v>17</v>
      </c>
      <c r="F681" s="43" t="str">
        <f t="shared" si="10"/>
        <v>05 51 00</v>
      </c>
      <c r="G681" s="85" t="str">
        <f>IF(E681="N/A","N/A",VLOOKUP(E681,UniFormat!$A$9:$F$817,6,FALSE))</f>
        <v>N/A</v>
      </c>
      <c r="H681" s="43" t="s">
        <v>17</v>
      </c>
    </row>
    <row r="682" spans="1:8" x14ac:dyDescent="0.25">
      <c r="A682" s="43" t="s">
        <v>16310</v>
      </c>
      <c r="B682" s="43" t="s">
        <v>3288</v>
      </c>
      <c r="C682" s="45">
        <v>4</v>
      </c>
      <c r="D682" s="43">
        <v>-2000120</v>
      </c>
      <c r="E682" s="46" t="s">
        <v>17</v>
      </c>
      <c r="F682" s="43" t="str">
        <f t="shared" si="10"/>
        <v>05 51 13</v>
      </c>
      <c r="G682" s="85" t="str">
        <f>IF(E682="N/A","N/A",VLOOKUP(E682,UniFormat!$A$9:$F$817,6,FALSE))</f>
        <v>N/A</v>
      </c>
      <c r="H682" s="43" t="s">
        <v>17</v>
      </c>
    </row>
    <row r="683" spans="1:8" x14ac:dyDescent="0.25">
      <c r="A683" s="43" t="s">
        <v>16311</v>
      </c>
      <c r="B683" s="43" t="s">
        <v>3290</v>
      </c>
      <c r="C683" s="45">
        <v>4</v>
      </c>
      <c r="D683" s="43">
        <v>-2000120</v>
      </c>
      <c r="E683" s="46" t="s">
        <v>17</v>
      </c>
      <c r="F683" s="43" t="str">
        <f t="shared" si="10"/>
        <v>05 51 16</v>
      </c>
      <c r="G683" s="85" t="str">
        <f>IF(E683="N/A","N/A",VLOOKUP(E683,UniFormat!$A$9:$F$817,6,FALSE))</f>
        <v>N/A</v>
      </c>
      <c r="H683" s="43" t="s">
        <v>17</v>
      </c>
    </row>
    <row r="684" spans="1:8" x14ac:dyDescent="0.25">
      <c r="A684" s="43" t="s">
        <v>16312</v>
      </c>
      <c r="B684" s="43" t="s">
        <v>3292</v>
      </c>
      <c r="C684" s="45">
        <v>4</v>
      </c>
      <c r="D684" s="43">
        <v>-2000120</v>
      </c>
      <c r="E684" s="46" t="s">
        <v>17</v>
      </c>
      <c r="F684" s="43" t="str">
        <f t="shared" si="10"/>
        <v>05 51 19</v>
      </c>
      <c r="G684" s="85" t="str">
        <f>IF(E684="N/A","N/A",VLOOKUP(E684,UniFormat!$A$9:$F$817,6,FALSE))</f>
        <v>N/A</v>
      </c>
      <c r="H684" s="43" t="s">
        <v>17</v>
      </c>
    </row>
    <row r="685" spans="1:8" x14ac:dyDescent="0.25">
      <c r="A685" s="43" t="s">
        <v>16313</v>
      </c>
      <c r="B685" s="43" t="s">
        <v>3293</v>
      </c>
      <c r="C685" s="45">
        <v>4</v>
      </c>
      <c r="D685" s="43">
        <v>-2001350</v>
      </c>
      <c r="E685" s="46" t="s">
        <v>17</v>
      </c>
      <c r="F685" s="43" t="str">
        <f t="shared" si="10"/>
        <v>05 51 23</v>
      </c>
      <c r="G685" s="85" t="str">
        <f>IF(E685="N/A","N/A",VLOOKUP(E685,UniFormat!$A$9:$F$817,6,FALSE))</f>
        <v>N/A</v>
      </c>
      <c r="H685" s="43" t="s">
        <v>17</v>
      </c>
    </row>
    <row r="686" spans="1:8" x14ac:dyDescent="0.25">
      <c r="A686" s="43" t="s">
        <v>16314</v>
      </c>
      <c r="B686" s="43" t="s">
        <v>3295</v>
      </c>
      <c r="C686" s="45">
        <v>4</v>
      </c>
      <c r="D686" s="43">
        <v>-2001350</v>
      </c>
      <c r="E686" s="46" t="s">
        <v>17</v>
      </c>
      <c r="F686" s="43" t="str">
        <f t="shared" si="10"/>
        <v>05 51 33</v>
      </c>
      <c r="G686" s="85" t="str">
        <f>IF(E686="N/A","N/A",VLOOKUP(E686,UniFormat!$A$9:$F$817,6,FALSE))</f>
        <v>N/A</v>
      </c>
      <c r="H686" s="43" t="s">
        <v>17</v>
      </c>
    </row>
    <row r="687" spans="1:8" x14ac:dyDescent="0.25">
      <c r="A687" s="43" t="s">
        <v>16315</v>
      </c>
      <c r="B687" s="43" t="s">
        <v>3297</v>
      </c>
      <c r="C687" s="45">
        <v>5</v>
      </c>
      <c r="D687" s="43">
        <v>-2001350</v>
      </c>
      <c r="E687" s="46" t="s">
        <v>17</v>
      </c>
      <c r="F687" s="43" t="str">
        <f t="shared" si="10"/>
        <v>05 51 33.13</v>
      </c>
      <c r="G687" s="85" t="str">
        <f>IF(E687="N/A","N/A",VLOOKUP(E687,UniFormat!$A$9:$F$817,6,FALSE))</f>
        <v>N/A</v>
      </c>
      <c r="H687" s="43" t="s">
        <v>17</v>
      </c>
    </row>
    <row r="688" spans="1:8" x14ac:dyDescent="0.25">
      <c r="A688" s="43" t="s">
        <v>16316</v>
      </c>
      <c r="B688" s="43" t="s">
        <v>3299</v>
      </c>
      <c r="C688" s="45">
        <v>5</v>
      </c>
      <c r="D688" s="43">
        <v>-2001350</v>
      </c>
      <c r="E688" s="46" t="s">
        <v>17</v>
      </c>
      <c r="F688" s="43" t="str">
        <f t="shared" si="10"/>
        <v>05 51 33.16</v>
      </c>
      <c r="G688" s="85" t="str">
        <f>IF(E688="N/A","N/A",VLOOKUP(E688,UniFormat!$A$9:$F$817,6,FALSE))</f>
        <v>N/A</v>
      </c>
      <c r="H688" s="43" t="s">
        <v>17</v>
      </c>
    </row>
    <row r="689" spans="1:8" x14ac:dyDescent="0.25">
      <c r="A689" s="43" t="s">
        <v>16317</v>
      </c>
      <c r="B689" s="43" t="s">
        <v>3301</v>
      </c>
      <c r="C689" s="45">
        <v>5</v>
      </c>
      <c r="D689" s="43">
        <v>-2001350</v>
      </c>
      <c r="E689" s="46" t="s">
        <v>17</v>
      </c>
      <c r="F689" s="43" t="str">
        <f t="shared" si="10"/>
        <v>05 51 33.23</v>
      </c>
      <c r="G689" s="85" t="str">
        <f>IF(E689="N/A","N/A",VLOOKUP(E689,UniFormat!$A$9:$F$817,6,FALSE))</f>
        <v>N/A</v>
      </c>
      <c r="H689" s="43" t="s">
        <v>17</v>
      </c>
    </row>
    <row r="690" spans="1:8" x14ac:dyDescent="0.25">
      <c r="A690" s="43" t="s">
        <v>16318</v>
      </c>
      <c r="B690" s="43" t="s">
        <v>427</v>
      </c>
      <c r="C690" s="45">
        <v>4</v>
      </c>
      <c r="D690" s="43">
        <v>-2000032</v>
      </c>
      <c r="E690" s="46" t="s">
        <v>426</v>
      </c>
      <c r="F690" s="43" t="str">
        <f t="shared" si="10"/>
        <v>05 51 36</v>
      </c>
      <c r="G690" s="85" t="str">
        <f>IF(E690="N/A","N/A",VLOOKUP(E690,UniFormat!$A$9:$F$817,6,FALSE))</f>
        <v>21-02 10 80 70</v>
      </c>
      <c r="H690" s="43" t="s">
        <v>17</v>
      </c>
    </row>
    <row r="691" spans="1:8" x14ac:dyDescent="0.25">
      <c r="A691" s="43" t="s">
        <v>16319</v>
      </c>
      <c r="B691" s="43" t="s">
        <v>3303</v>
      </c>
      <c r="C691" s="45">
        <v>5</v>
      </c>
      <c r="D691" s="43">
        <v>-2000032</v>
      </c>
      <c r="E691" s="46" t="s">
        <v>17</v>
      </c>
      <c r="F691" s="43" t="str">
        <f t="shared" si="10"/>
        <v>05 51 36.13</v>
      </c>
      <c r="G691" s="85" t="str">
        <f>IF(E691="N/A","N/A",VLOOKUP(E691,UniFormat!$A$9:$F$817,6,FALSE))</f>
        <v>N/A</v>
      </c>
      <c r="H691" s="43" t="s">
        <v>17</v>
      </c>
    </row>
    <row r="692" spans="1:8" x14ac:dyDescent="0.25">
      <c r="A692" s="43" t="s">
        <v>16320</v>
      </c>
      <c r="B692" s="43" t="s">
        <v>3305</v>
      </c>
      <c r="C692" s="45">
        <v>5</v>
      </c>
      <c r="D692" s="43">
        <v>-2000180</v>
      </c>
      <c r="E692" s="46" t="s">
        <v>17</v>
      </c>
      <c r="F692" s="43" t="str">
        <f t="shared" si="10"/>
        <v>05 51 36.16</v>
      </c>
      <c r="G692" s="85" t="str">
        <f>IF(E692="N/A","N/A",VLOOKUP(E692,UniFormat!$A$9:$F$817,6,FALSE))</f>
        <v>N/A</v>
      </c>
      <c r="H692" s="43" t="s">
        <v>17</v>
      </c>
    </row>
    <row r="693" spans="1:8" x14ac:dyDescent="0.25">
      <c r="A693" s="43" t="s">
        <v>16321</v>
      </c>
      <c r="B693" s="43" t="s">
        <v>3307</v>
      </c>
      <c r="C693" s="45">
        <v>3</v>
      </c>
      <c r="D693" s="43">
        <v>-2000126</v>
      </c>
      <c r="E693" s="46" t="s">
        <v>17</v>
      </c>
      <c r="F693" s="43" t="str">
        <f t="shared" si="10"/>
        <v>05 52 00</v>
      </c>
      <c r="G693" s="85" t="str">
        <f>IF(E693="N/A","N/A",VLOOKUP(E693,UniFormat!$A$9:$F$817,6,FALSE))</f>
        <v>N/A</v>
      </c>
      <c r="H693" s="43" t="s">
        <v>17</v>
      </c>
    </row>
    <row r="694" spans="1:8" x14ac:dyDescent="0.25">
      <c r="A694" s="43" t="s">
        <v>16322</v>
      </c>
      <c r="B694" s="43" t="s">
        <v>3309</v>
      </c>
      <c r="C694" s="45">
        <v>4</v>
      </c>
      <c r="D694" s="43">
        <v>-2000126</v>
      </c>
      <c r="E694" s="46" t="s">
        <v>17</v>
      </c>
      <c r="F694" s="43" t="str">
        <f t="shared" si="10"/>
        <v>05 52 13</v>
      </c>
      <c r="G694" s="85" t="str">
        <f>IF(E694="N/A","N/A",VLOOKUP(E694,UniFormat!$A$9:$F$817,6,FALSE))</f>
        <v>N/A</v>
      </c>
      <c r="H694" s="43" t="s">
        <v>17</v>
      </c>
    </row>
    <row r="695" spans="1:8" x14ac:dyDescent="0.25">
      <c r="A695" s="43" t="s">
        <v>16323</v>
      </c>
      <c r="B695" s="43" t="s">
        <v>3311</v>
      </c>
      <c r="C695" s="45">
        <v>3</v>
      </c>
      <c r="D695" s="43">
        <v>-2000032</v>
      </c>
      <c r="E695" s="46" t="s">
        <v>17</v>
      </c>
      <c r="F695" s="43" t="str">
        <f t="shared" si="10"/>
        <v>05 53 00</v>
      </c>
      <c r="G695" s="85" t="str">
        <f>IF(E695="N/A","N/A",VLOOKUP(E695,UniFormat!$A$9:$F$817,6,FALSE))</f>
        <v>N/A</v>
      </c>
      <c r="H695" s="43" t="s">
        <v>17</v>
      </c>
    </row>
    <row r="696" spans="1:8" x14ac:dyDescent="0.25">
      <c r="A696" s="43" t="s">
        <v>16324</v>
      </c>
      <c r="B696" s="43" t="s">
        <v>3313</v>
      </c>
      <c r="C696" s="45">
        <v>4</v>
      </c>
      <c r="D696" s="43">
        <v>-2000032</v>
      </c>
      <c r="E696" s="46" t="s">
        <v>17</v>
      </c>
      <c r="F696" s="43" t="str">
        <f t="shared" si="10"/>
        <v>05 53 13</v>
      </c>
      <c r="G696" s="85" t="str">
        <f>IF(E696="N/A","N/A",VLOOKUP(E696,UniFormat!$A$9:$F$817,6,FALSE))</f>
        <v>N/A</v>
      </c>
      <c r="H696" s="43" t="s">
        <v>17</v>
      </c>
    </row>
    <row r="697" spans="1:8" x14ac:dyDescent="0.25">
      <c r="A697" s="43" t="s">
        <v>16325</v>
      </c>
      <c r="B697" s="43" t="s">
        <v>3315</v>
      </c>
      <c r="C697" s="45">
        <v>4</v>
      </c>
      <c r="D697" s="43">
        <v>-2000032</v>
      </c>
      <c r="E697" s="46" t="s">
        <v>17</v>
      </c>
      <c r="F697" s="43" t="str">
        <f t="shared" si="10"/>
        <v>05 53 16</v>
      </c>
      <c r="G697" s="85" t="str">
        <f>IF(E697="N/A","N/A",VLOOKUP(E697,UniFormat!$A$9:$F$817,6,FALSE))</f>
        <v>N/A</v>
      </c>
      <c r="H697" s="43" t="s">
        <v>17</v>
      </c>
    </row>
    <row r="698" spans="1:8" x14ac:dyDescent="0.25">
      <c r="A698" s="43" t="s">
        <v>16326</v>
      </c>
      <c r="B698" s="43" t="s">
        <v>3317</v>
      </c>
      <c r="C698" s="45">
        <v>3</v>
      </c>
      <c r="D698" s="43">
        <v>-2000032</v>
      </c>
      <c r="E698" s="46" t="s">
        <v>17</v>
      </c>
      <c r="F698" s="43" t="str">
        <f t="shared" si="10"/>
        <v>05 54 00</v>
      </c>
      <c r="G698" s="85" t="str">
        <f>IF(E698="N/A","N/A",VLOOKUP(E698,UniFormat!$A$9:$F$817,6,FALSE))</f>
        <v>N/A</v>
      </c>
      <c r="H698" s="43" t="s">
        <v>17</v>
      </c>
    </row>
    <row r="699" spans="1:8" x14ac:dyDescent="0.25">
      <c r="A699" s="43" t="s">
        <v>16327</v>
      </c>
      <c r="B699" s="43" t="s">
        <v>3319</v>
      </c>
      <c r="C699" s="45">
        <v>3</v>
      </c>
      <c r="D699" s="43">
        <v>-2000120</v>
      </c>
      <c r="E699" s="46" t="s">
        <v>17</v>
      </c>
      <c r="F699" s="43" t="str">
        <f t="shared" si="10"/>
        <v>05 55 00</v>
      </c>
      <c r="G699" s="85" t="str">
        <f>IF(E699="N/A","N/A",VLOOKUP(E699,UniFormat!$A$9:$F$817,6,FALSE))</f>
        <v>N/A</v>
      </c>
      <c r="H699" s="43" t="s">
        <v>17</v>
      </c>
    </row>
    <row r="700" spans="1:8" x14ac:dyDescent="0.25">
      <c r="A700" s="43" t="s">
        <v>16328</v>
      </c>
      <c r="B700" s="43" t="s">
        <v>3321</v>
      </c>
      <c r="C700" s="45">
        <v>4</v>
      </c>
      <c r="D700" s="43">
        <v>-2000120</v>
      </c>
      <c r="E700" s="46" t="s">
        <v>17</v>
      </c>
      <c r="F700" s="43" t="str">
        <f t="shared" si="10"/>
        <v>05 55 13</v>
      </c>
      <c r="G700" s="85" t="str">
        <f>IF(E700="N/A","N/A",VLOOKUP(E700,UniFormat!$A$9:$F$817,6,FALSE))</f>
        <v>N/A</v>
      </c>
      <c r="H700" s="43" t="s">
        <v>17</v>
      </c>
    </row>
    <row r="701" spans="1:8" x14ac:dyDescent="0.25">
      <c r="A701" s="43" t="s">
        <v>16329</v>
      </c>
      <c r="B701" s="43" t="s">
        <v>3323</v>
      </c>
      <c r="C701" s="45">
        <v>4</v>
      </c>
      <c r="D701" s="43">
        <v>-2000120</v>
      </c>
      <c r="E701" s="46" t="s">
        <v>17</v>
      </c>
      <c r="F701" s="43" t="str">
        <f t="shared" si="10"/>
        <v>05 55 16</v>
      </c>
      <c r="G701" s="85" t="str">
        <f>IF(E701="N/A","N/A",VLOOKUP(E701,UniFormat!$A$9:$F$817,6,FALSE))</f>
        <v>N/A</v>
      </c>
      <c r="H701" s="43" t="s">
        <v>17</v>
      </c>
    </row>
    <row r="702" spans="1:8" x14ac:dyDescent="0.25">
      <c r="A702" s="43" t="s">
        <v>16330</v>
      </c>
      <c r="B702" s="43" t="s">
        <v>3325</v>
      </c>
      <c r="C702" s="45">
        <v>3</v>
      </c>
      <c r="D702" s="43" t="s">
        <v>39040</v>
      </c>
      <c r="E702" s="46" t="s">
        <v>17</v>
      </c>
      <c r="F702" s="43" t="str">
        <f t="shared" si="10"/>
        <v>05 56 00</v>
      </c>
      <c r="G702" s="85" t="str">
        <f>IF(E702="N/A","N/A",VLOOKUP(E702,UniFormat!$A$9:$F$817,6,FALSE))</f>
        <v>N/A</v>
      </c>
      <c r="H702" s="43" t="s">
        <v>17</v>
      </c>
    </row>
    <row r="703" spans="1:8" x14ac:dyDescent="0.25">
      <c r="A703" s="43" t="s">
        <v>16331</v>
      </c>
      <c r="B703" s="43" t="s">
        <v>3327</v>
      </c>
      <c r="C703" s="45">
        <v>3</v>
      </c>
      <c r="D703" s="43" t="s">
        <v>39040</v>
      </c>
      <c r="E703" s="46" t="s">
        <v>17</v>
      </c>
      <c r="F703" s="43" t="str">
        <f t="shared" si="10"/>
        <v>05 58 00</v>
      </c>
      <c r="G703" s="85" t="str">
        <f>IF(E703="N/A","N/A",VLOOKUP(E703,UniFormat!$A$9:$F$817,6,FALSE))</f>
        <v>N/A</v>
      </c>
      <c r="H703" s="43" t="s">
        <v>17</v>
      </c>
    </row>
    <row r="704" spans="1:8" x14ac:dyDescent="0.25">
      <c r="A704" s="43" t="s">
        <v>16332</v>
      </c>
      <c r="B704" s="43" t="s">
        <v>3329</v>
      </c>
      <c r="C704" s="45">
        <v>4</v>
      </c>
      <c r="D704" s="43">
        <v>-2000100</v>
      </c>
      <c r="E704" s="46" t="s">
        <v>17</v>
      </c>
      <c r="F704" s="43" t="str">
        <f t="shared" si="10"/>
        <v>05 58 13</v>
      </c>
      <c r="G704" s="85" t="str">
        <f>IF(E704="N/A","N/A",VLOOKUP(E704,UniFormat!$A$9:$F$817,6,FALSE))</f>
        <v>N/A</v>
      </c>
      <c r="H704" s="43" t="s">
        <v>17</v>
      </c>
    </row>
    <row r="705" spans="1:8" x14ac:dyDescent="0.25">
      <c r="A705" s="43" t="s">
        <v>16333</v>
      </c>
      <c r="B705" s="43" t="s">
        <v>3331</v>
      </c>
      <c r="C705" s="45">
        <v>4</v>
      </c>
      <c r="D705" s="43" t="s">
        <v>39040</v>
      </c>
      <c r="E705" s="46" t="s">
        <v>17</v>
      </c>
      <c r="F705" s="43" t="str">
        <f t="shared" si="10"/>
        <v>05 58 16</v>
      </c>
      <c r="G705" s="85" t="str">
        <f>IF(E705="N/A","N/A",VLOOKUP(E705,UniFormat!$A$9:$F$817,6,FALSE))</f>
        <v>N/A</v>
      </c>
      <c r="H705" s="43" t="s">
        <v>17</v>
      </c>
    </row>
    <row r="706" spans="1:8" x14ac:dyDescent="0.25">
      <c r="A706" s="43" t="s">
        <v>16334</v>
      </c>
      <c r="B706" s="43" t="s">
        <v>3333</v>
      </c>
      <c r="C706" s="45">
        <v>4</v>
      </c>
      <c r="D706" s="43" t="s">
        <v>39040</v>
      </c>
      <c r="E706" s="46" t="s">
        <v>17</v>
      </c>
      <c r="F706" s="43" t="str">
        <f t="shared" si="10"/>
        <v>05 58 19</v>
      </c>
      <c r="G706" s="85" t="str">
        <f>IF(E706="N/A","N/A",VLOOKUP(E706,UniFormat!$A$9:$F$817,6,FALSE))</f>
        <v>N/A</v>
      </c>
      <c r="H706" s="43" t="s">
        <v>17</v>
      </c>
    </row>
    <row r="707" spans="1:8" x14ac:dyDescent="0.25">
      <c r="A707" s="43" t="s">
        <v>16335</v>
      </c>
      <c r="B707" s="43" t="s">
        <v>3335</v>
      </c>
      <c r="C707" s="45">
        <v>4</v>
      </c>
      <c r="D707" s="43" t="s">
        <v>39040</v>
      </c>
      <c r="E707" s="46" t="s">
        <v>17</v>
      </c>
      <c r="F707" s="43" t="str">
        <f t="shared" si="10"/>
        <v>05 58 23</v>
      </c>
      <c r="G707" s="85" t="str">
        <f>IF(E707="N/A","N/A",VLOOKUP(E707,UniFormat!$A$9:$F$817,6,FALSE))</f>
        <v>N/A</v>
      </c>
      <c r="H707" s="43" t="s">
        <v>17</v>
      </c>
    </row>
    <row r="708" spans="1:8" x14ac:dyDescent="0.25">
      <c r="A708" s="43" t="s">
        <v>16336</v>
      </c>
      <c r="B708" s="43" t="s">
        <v>3337</v>
      </c>
      <c r="C708" s="45">
        <v>3</v>
      </c>
      <c r="D708" s="43" t="s">
        <v>39040</v>
      </c>
      <c r="E708" s="46" t="s">
        <v>17</v>
      </c>
      <c r="F708" s="43" t="str">
        <f t="shared" si="10"/>
        <v>05 59 00</v>
      </c>
      <c r="G708" s="85" t="str">
        <f>IF(E708="N/A","N/A",VLOOKUP(E708,UniFormat!$A$9:$F$817,6,FALSE))</f>
        <v>N/A</v>
      </c>
      <c r="H708" s="43" t="s">
        <v>17</v>
      </c>
    </row>
    <row r="709" spans="1:8" x14ac:dyDescent="0.25">
      <c r="A709" s="43" t="s">
        <v>16337</v>
      </c>
      <c r="B709" s="43" t="s">
        <v>3339</v>
      </c>
      <c r="C709" s="45">
        <v>4</v>
      </c>
      <c r="D709" s="43">
        <v>-2000032</v>
      </c>
      <c r="E709" s="46" t="s">
        <v>17</v>
      </c>
      <c r="F709" s="43" t="str">
        <f t="shared" si="10"/>
        <v>05 59 13</v>
      </c>
      <c r="G709" s="85" t="str">
        <f>IF(E709="N/A","N/A",VLOOKUP(E709,UniFormat!$A$9:$F$817,6,FALSE))</f>
        <v>N/A</v>
      </c>
      <c r="H709" s="43" t="s">
        <v>17</v>
      </c>
    </row>
    <row r="710" spans="1:8" x14ac:dyDescent="0.25">
      <c r="A710" s="43" t="s">
        <v>16338</v>
      </c>
      <c r="B710" s="43" t="s">
        <v>3341</v>
      </c>
      <c r="C710" s="45">
        <v>4</v>
      </c>
      <c r="D710" s="43" t="s">
        <v>39040</v>
      </c>
      <c r="E710" s="46" t="s">
        <v>17</v>
      </c>
      <c r="F710" s="43" t="str">
        <f t="shared" si="10"/>
        <v>05 59 63</v>
      </c>
      <c r="G710" s="85" t="str">
        <f>IF(E710="N/A","N/A",VLOOKUP(E710,UniFormat!$A$9:$F$817,6,FALSE))</f>
        <v>N/A</v>
      </c>
      <c r="H710" s="43" t="s">
        <v>17</v>
      </c>
    </row>
    <row r="711" spans="1:8" x14ac:dyDescent="0.25">
      <c r="A711" s="43" t="s">
        <v>16339</v>
      </c>
      <c r="B711" s="43" t="s">
        <v>3343</v>
      </c>
      <c r="C711" s="45">
        <v>3</v>
      </c>
      <c r="D711" s="43" t="s">
        <v>39040</v>
      </c>
      <c r="E711" s="46" t="s">
        <v>17</v>
      </c>
      <c r="F711" s="43" t="str">
        <f t="shared" si="10"/>
        <v>05 70 00</v>
      </c>
      <c r="G711" s="85" t="str">
        <f>IF(E711="N/A","N/A",VLOOKUP(E711,UniFormat!$A$9:$F$817,6,FALSE))</f>
        <v>N/A</v>
      </c>
      <c r="H711" s="43" t="s">
        <v>17</v>
      </c>
    </row>
    <row r="712" spans="1:8" x14ac:dyDescent="0.25">
      <c r="A712" s="43" t="s">
        <v>16340</v>
      </c>
      <c r="B712" s="43" t="s">
        <v>3345</v>
      </c>
      <c r="C712" s="45">
        <v>3</v>
      </c>
      <c r="D712" s="43">
        <v>-2000120</v>
      </c>
      <c r="E712" s="46" t="s">
        <v>17</v>
      </c>
      <c r="F712" s="43" t="str">
        <f t="shared" si="10"/>
        <v>05 71 00</v>
      </c>
      <c r="G712" s="85" t="str">
        <f>IF(E712="N/A","N/A",VLOOKUP(E712,UniFormat!$A$9:$F$817,6,FALSE))</f>
        <v>N/A</v>
      </c>
      <c r="H712" s="43" t="s">
        <v>17</v>
      </c>
    </row>
    <row r="713" spans="1:8" x14ac:dyDescent="0.25">
      <c r="A713" s="43" t="s">
        <v>16341</v>
      </c>
      <c r="B713" s="43" t="s">
        <v>3347</v>
      </c>
      <c r="C713" s="45">
        <v>4</v>
      </c>
      <c r="D713" s="43">
        <v>-2000120</v>
      </c>
      <c r="E713" s="46" t="s">
        <v>17</v>
      </c>
      <c r="F713" s="43" t="str">
        <f t="shared" si="10"/>
        <v>05 71 13</v>
      </c>
      <c r="G713" s="85" t="str">
        <f>IF(E713="N/A","N/A",VLOOKUP(E713,UniFormat!$A$9:$F$817,6,FALSE))</f>
        <v>N/A</v>
      </c>
      <c r="H713" s="43" t="s">
        <v>17</v>
      </c>
    </row>
    <row r="714" spans="1:8" x14ac:dyDescent="0.25">
      <c r="A714" s="43" t="s">
        <v>16342</v>
      </c>
      <c r="B714" s="43" t="s">
        <v>3349</v>
      </c>
      <c r="C714" s="45">
        <v>3</v>
      </c>
      <c r="D714" s="43">
        <v>-2000126</v>
      </c>
      <c r="E714" s="46" t="s">
        <v>17</v>
      </c>
      <c r="F714" s="43" t="str">
        <f t="shared" ref="F714:F777" si="11">IF(LEN(A714)=11,RIGHT(A714,8),CONCATENATE(MID(A714,4,8),".",RIGHT(A714,2)))</f>
        <v>05 73 00</v>
      </c>
      <c r="G714" s="85" t="str">
        <f>IF(E714="N/A","N/A",VLOOKUP(E714,UniFormat!$A$9:$F$817,6,FALSE))</f>
        <v>N/A</v>
      </c>
      <c r="H714" s="43" t="s">
        <v>17</v>
      </c>
    </row>
    <row r="715" spans="1:8" x14ac:dyDescent="0.25">
      <c r="A715" s="43" t="s">
        <v>16343</v>
      </c>
      <c r="B715" s="43" t="s">
        <v>3351</v>
      </c>
      <c r="C715" s="45">
        <v>4</v>
      </c>
      <c r="D715" s="43">
        <v>-2000126</v>
      </c>
      <c r="E715" s="46" t="s">
        <v>17</v>
      </c>
      <c r="F715" s="43" t="str">
        <f t="shared" si="11"/>
        <v>05 73 13</v>
      </c>
      <c r="G715" s="85" t="str">
        <f>IF(E715="N/A","N/A",VLOOKUP(E715,UniFormat!$A$9:$F$817,6,FALSE))</f>
        <v>N/A</v>
      </c>
      <c r="H715" s="43" t="s">
        <v>17</v>
      </c>
    </row>
    <row r="716" spans="1:8" x14ac:dyDescent="0.25">
      <c r="A716" s="43" t="s">
        <v>16344</v>
      </c>
      <c r="B716" s="43" t="s">
        <v>3353</v>
      </c>
      <c r="C716" s="45">
        <v>4</v>
      </c>
      <c r="D716" s="43">
        <v>-2000126</v>
      </c>
      <c r="E716" s="46" t="s">
        <v>17</v>
      </c>
      <c r="F716" s="43" t="str">
        <f t="shared" si="11"/>
        <v>05 73 16</v>
      </c>
      <c r="G716" s="85" t="str">
        <f>IF(E716="N/A","N/A",VLOOKUP(E716,UniFormat!$A$9:$F$817,6,FALSE))</f>
        <v>N/A</v>
      </c>
      <c r="H716" s="43" t="s">
        <v>17</v>
      </c>
    </row>
    <row r="717" spans="1:8" x14ac:dyDescent="0.25">
      <c r="A717" s="43" t="s">
        <v>16345</v>
      </c>
      <c r="B717" s="43" t="s">
        <v>3355</v>
      </c>
      <c r="C717" s="45">
        <v>3</v>
      </c>
      <c r="D717" s="43" t="s">
        <v>39040</v>
      </c>
      <c r="E717" s="46" t="s">
        <v>17</v>
      </c>
      <c r="F717" s="43" t="str">
        <f t="shared" si="11"/>
        <v>05 74 00</v>
      </c>
      <c r="G717" s="85" t="str">
        <f>IF(E717="N/A","N/A",VLOOKUP(E717,UniFormat!$A$9:$F$817,6,FALSE))</f>
        <v>N/A</v>
      </c>
      <c r="H717" s="43" t="s">
        <v>17</v>
      </c>
    </row>
    <row r="718" spans="1:8" x14ac:dyDescent="0.25">
      <c r="A718" s="43" t="s">
        <v>16346</v>
      </c>
      <c r="B718" s="43" t="s">
        <v>3357</v>
      </c>
      <c r="C718" s="45">
        <v>3</v>
      </c>
      <c r="D718" s="43" t="s">
        <v>39040</v>
      </c>
      <c r="E718" s="46" t="s">
        <v>17</v>
      </c>
      <c r="F718" s="43" t="str">
        <f t="shared" si="11"/>
        <v>05 75 00</v>
      </c>
      <c r="G718" s="85" t="str">
        <f>IF(E718="N/A","N/A",VLOOKUP(E718,UniFormat!$A$9:$F$817,6,FALSE))</f>
        <v>N/A</v>
      </c>
      <c r="H718" s="43" t="s">
        <v>17</v>
      </c>
    </row>
    <row r="719" spans="1:8" x14ac:dyDescent="0.25">
      <c r="A719" s="43" t="s">
        <v>16347</v>
      </c>
      <c r="B719" s="43" t="s">
        <v>3359</v>
      </c>
      <c r="C719" s="45">
        <v>3</v>
      </c>
      <c r="D719" s="43" t="s">
        <v>39040</v>
      </c>
      <c r="E719" s="46" t="s">
        <v>17</v>
      </c>
      <c r="F719" s="43" t="str">
        <f t="shared" si="11"/>
        <v>05 76 00</v>
      </c>
      <c r="G719" s="85" t="str">
        <f>IF(E719="N/A","N/A",VLOOKUP(E719,UniFormat!$A$9:$F$817,6,FALSE))</f>
        <v>N/A</v>
      </c>
      <c r="H719" s="43" t="s">
        <v>17</v>
      </c>
    </row>
    <row r="720" spans="1:8" x14ac:dyDescent="0.25">
      <c r="A720" s="43" t="s">
        <v>16348</v>
      </c>
      <c r="B720" s="43" t="s">
        <v>3361</v>
      </c>
      <c r="C720" s="45">
        <v>2</v>
      </c>
      <c r="D720" s="43" t="s">
        <v>39040</v>
      </c>
      <c r="E720" s="46" t="s">
        <v>17</v>
      </c>
      <c r="F720" s="43" t="str">
        <f t="shared" si="11"/>
        <v>06 00 00</v>
      </c>
      <c r="G720" s="85" t="str">
        <f>IF(E720="N/A","N/A",VLOOKUP(E720,UniFormat!$A$9:$F$817,6,FALSE))</f>
        <v>N/A</v>
      </c>
      <c r="H720" s="43" t="s">
        <v>17</v>
      </c>
    </row>
    <row r="721" spans="1:8" x14ac:dyDescent="0.25">
      <c r="A721" s="43" t="s">
        <v>16349</v>
      </c>
      <c r="B721" s="43" t="s">
        <v>3363</v>
      </c>
      <c r="C721" s="45">
        <v>3</v>
      </c>
      <c r="D721" s="43" t="s">
        <v>39040</v>
      </c>
      <c r="E721" s="46" t="s">
        <v>17</v>
      </c>
      <c r="F721" s="43" t="str">
        <f t="shared" si="11"/>
        <v>06 01 00</v>
      </c>
      <c r="G721" s="85" t="str">
        <f>IF(E721="N/A","N/A",VLOOKUP(E721,UniFormat!$A$9:$F$817,6,FALSE))</f>
        <v>N/A</v>
      </c>
      <c r="H721" s="43" t="s">
        <v>17</v>
      </c>
    </row>
    <row r="722" spans="1:8" x14ac:dyDescent="0.25">
      <c r="A722" s="43" t="s">
        <v>16350</v>
      </c>
      <c r="B722" s="43" t="s">
        <v>3365</v>
      </c>
      <c r="C722" s="45">
        <v>4</v>
      </c>
      <c r="D722" s="43" t="s">
        <v>39040</v>
      </c>
      <c r="E722" s="46" t="s">
        <v>17</v>
      </c>
      <c r="F722" s="43" t="str">
        <f t="shared" si="11"/>
        <v>06 01 10</v>
      </c>
      <c r="G722" s="85" t="str">
        <f>IF(E722="N/A","N/A",VLOOKUP(E722,UniFormat!$A$9:$F$817,6,FALSE))</f>
        <v>N/A</v>
      </c>
      <c r="H722" s="43" t="s">
        <v>17</v>
      </c>
    </row>
    <row r="723" spans="1:8" x14ac:dyDescent="0.25">
      <c r="A723" s="43" t="s">
        <v>16351</v>
      </c>
      <c r="B723" s="43" t="s">
        <v>3367</v>
      </c>
      <c r="C723" s="45">
        <v>5</v>
      </c>
      <c r="D723" s="43" t="s">
        <v>39040</v>
      </c>
      <c r="E723" s="46" t="s">
        <v>17</v>
      </c>
      <c r="F723" s="43" t="str">
        <f t="shared" si="11"/>
        <v>06 01 10.71</v>
      </c>
      <c r="G723" s="85" t="str">
        <f>IF(E723="N/A","N/A",VLOOKUP(E723,UniFormat!$A$9:$F$817,6,FALSE))</f>
        <v>N/A</v>
      </c>
      <c r="H723" s="43" t="s">
        <v>17</v>
      </c>
    </row>
    <row r="724" spans="1:8" x14ac:dyDescent="0.25">
      <c r="A724" s="43" t="s">
        <v>16352</v>
      </c>
      <c r="B724" s="43" t="s">
        <v>3369</v>
      </c>
      <c r="C724" s="45">
        <v>5</v>
      </c>
      <c r="D724" s="43" t="s">
        <v>39040</v>
      </c>
      <c r="E724" s="46" t="s">
        <v>17</v>
      </c>
      <c r="F724" s="43" t="str">
        <f t="shared" si="11"/>
        <v>06 01 10.91</v>
      </c>
      <c r="G724" s="85" t="str">
        <f>IF(E724="N/A","N/A",VLOOKUP(E724,UniFormat!$A$9:$F$817,6,FALSE))</f>
        <v>N/A</v>
      </c>
      <c r="H724" s="43" t="s">
        <v>17</v>
      </c>
    </row>
    <row r="725" spans="1:8" x14ac:dyDescent="0.25">
      <c r="A725" s="43" t="s">
        <v>16353</v>
      </c>
      <c r="B725" s="43" t="s">
        <v>3371</v>
      </c>
      <c r="C725" s="45">
        <v>5</v>
      </c>
      <c r="D725" s="43" t="s">
        <v>39040</v>
      </c>
      <c r="E725" s="46" t="s">
        <v>17</v>
      </c>
      <c r="F725" s="43" t="str">
        <f t="shared" si="11"/>
        <v>06 01 10.92</v>
      </c>
      <c r="G725" s="85" t="str">
        <f>IF(E725="N/A","N/A",VLOOKUP(E725,UniFormat!$A$9:$F$817,6,FALSE))</f>
        <v>N/A</v>
      </c>
      <c r="H725" s="43" t="s">
        <v>17</v>
      </c>
    </row>
    <row r="726" spans="1:8" x14ac:dyDescent="0.25">
      <c r="A726" s="43" t="s">
        <v>16354</v>
      </c>
      <c r="B726" s="43" t="s">
        <v>3373</v>
      </c>
      <c r="C726" s="45">
        <v>4</v>
      </c>
      <c r="D726" s="43" t="s">
        <v>39040</v>
      </c>
      <c r="E726" s="46" t="s">
        <v>17</v>
      </c>
      <c r="F726" s="43" t="str">
        <f t="shared" si="11"/>
        <v>06 01 20</v>
      </c>
      <c r="G726" s="85" t="str">
        <f>IF(E726="N/A","N/A",VLOOKUP(E726,UniFormat!$A$9:$F$817,6,FALSE))</f>
        <v>N/A</v>
      </c>
      <c r="H726" s="43" t="s">
        <v>17</v>
      </c>
    </row>
    <row r="727" spans="1:8" x14ac:dyDescent="0.25">
      <c r="A727" s="43" t="s">
        <v>16355</v>
      </c>
      <c r="B727" s="43" t="s">
        <v>3375</v>
      </c>
      <c r="C727" s="45">
        <v>5</v>
      </c>
      <c r="D727" s="43" t="s">
        <v>39040</v>
      </c>
      <c r="E727" s="46" t="s">
        <v>17</v>
      </c>
      <c r="F727" s="43" t="str">
        <f t="shared" si="11"/>
        <v>06 01 20.71</v>
      </c>
      <c r="G727" s="85" t="str">
        <f>IF(E727="N/A","N/A",VLOOKUP(E727,UniFormat!$A$9:$F$817,6,FALSE))</f>
        <v>N/A</v>
      </c>
      <c r="H727" s="43" t="s">
        <v>17</v>
      </c>
    </row>
    <row r="728" spans="1:8" x14ac:dyDescent="0.25">
      <c r="A728" s="43" t="s">
        <v>16356</v>
      </c>
      <c r="B728" s="43" t="s">
        <v>3377</v>
      </c>
      <c r="C728" s="45">
        <v>5</v>
      </c>
      <c r="D728" s="43" t="s">
        <v>39040</v>
      </c>
      <c r="E728" s="46" t="s">
        <v>17</v>
      </c>
      <c r="F728" s="43" t="str">
        <f t="shared" si="11"/>
        <v>06 01 20.91</v>
      </c>
      <c r="G728" s="85" t="str">
        <f>IF(E728="N/A","N/A",VLOOKUP(E728,UniFormat!$A$9:$F$817,6,FALSE))</f>
        <v>N/A</v>
      </c>
      <c r="H728" s="43" t="s">
        <v>17</v>
      </c>
    </row>
    <row r="729" spans="1:8" x14ac:dyDescent="0.25">
      <c r="A729" s="43" t="s">
        <v>16357</v>
      </c>
      <c r="B729" s="43" t="s">
        <v>3379</v>
      </c>
      <c r="C729" s="45">
        <v>5</v>
      </c>
      <c r="D729" s="43" t="s">
        <v>39040</v>
      </c>
      <c r="E729" s="46" t="s">
        <v>17</v>
      </c>
      <c r="F729" s="43" t="str">
        <f t="shared" si="11"/>
        <v>06 01 20.92</v>
      </c>
      <c r="G729" s="85" t="str">
        <f>IF(E729="N/A","N/A",VLOOKUP(E729,UniFormat!$A$9:$F$817,6,FALSE))</f>
        <v>N/A</v>
      </c>
      <c r="H729" s="43" t="s">
        <v>17</v>
      </c>
    </row>
    <row r="730" spans="1:8" x14ac:dyDescent="0.25">
      <c r="A730" s="43" t="s">
        <v>16358</v>
      </c>
      <c r="B730" s="43" t="s">
        <v>3381</v>
      </c>
      <c r="C730" s="45">
        <v>4</v>
      </c>
      <c r="D730" s="43" t="s">
        <v>39040</v>
      </c>
      <c r="E730" s="46" t="s">
        <v>17</v>
      </c>
      <c r="F730" s="43" t="str">
        <f t="shared" si="11"/>
        <v>06 01 40</v>
      </c>
      <c r="G730" s="85" t="str">
        <f>IF(E730="N/A","N/A",VLOOKUP(E730,UniFormat!$A$9:$F$817,6,FALSE))</f>
        <v>N/A</v>
      </c>
      <c r="H730" s="43" t="s">
        <v>17</v>
      </c>
    </row>
    <row r="731" spans="1:8" x14ac:dyDescent="0.25">
      <c r="A731" s="43" t="s">
        <v>16359</v>
      </c>
      <c r="B731" s="43" t="s">
        <v>3383</v>
      </c>
      <c r="C731" s="45">
        <v>5</v>
      </c>
      <c r="D731" s="43" t="s">
        <v>39040</v>
      </c>
      <c r="E731" s="46" t="s">
        <v>17</v>
      </c>
      <c r="F731" s="43" t="str">
        <f t="shared" si="11"/>
        <v>06 01 40.51</v>
      </c>
      <c r="G731" s="85" t="str">
        <f>IF(E731="N/A","N/A",VLOOKUP(E731,UniFormat!$A$9:$F$817,6,FALSE))</f>
        <v>N/A</v>
      </c>
      <c r="H731" s="43" t="s">
        <v>17</v>
      </c>
    </row>
    <row r="732" spans="1:8" x14ac:dyDescent="0.25">
      <c r="A732" s="43" t="s">
        <v>16360</v>
      </c>
      <c r="B732" s="43" t="s">
        <v>3385</v>
      </c>
      <c r="C732" s="45">
        <v>5</v>
      </c>
      <c r="D732" s="43" t="s">
        <v>39040</v>
      </c>
      <c r="E732" s="46" t="s">
        <v>17</v>
      </c>
      <c r="F732" s="43" t="str">
        <f t="shared" si="11"/>
        <v>06 01 40.61</v>
      </c>
      <c r="G732" s="85" t="str">
        <f>IF(E732="N/A","N/A",VLOOKUP(E732,UniFormat!$A$9:$F$817,6,FALSE))</f>
        <v>N/A</v>
      </c>
      <c r="H732" s="43" t="s">
        <v>17</v>
      </c>
    </row>
    <row r="733" spans="1:8" x14ac:dyDescent="0.25">
      <c r="A733" s="43" t="s">
        <v>16361</v>
      </c>
      <c r="B733" s="43" t="s">
        <v>3387</v>
      </c>
      <c r="C733" s="45">
        <v>5</v>
      </c>
      <c r="D733" s="43" t="s">
        <v>39040</v>
      </c>
      <c r="E733" s="46" t="s">
        <v>17</v>
      </c>
      <c r="F733" s="43" t="str">
        <f t="shared" si="11"/>
        <v>06 01 40.91</v>
      </c>
      <c r="G733" s="85" t="str">
        <f>IF(E733="N/A","N/A",VLOOKUP(E733,UniFormat!$A$9:$F$817,6,FALSE))</f>
        <v>N/A</v>
      </c>
      <c r="H733" s="43" t="s">
        <v>17</v>
      </c>
    </row>
    <row r="734" spans="1:8" x14ac:dyDescent="0.25">
      <c r="A734" s="43" t="s">
        <v>16362</v>
      </c>
      <c r="B734" s="43" t="s">
        <v>3389</v>
      </c>
      <c r="C734" s="45">
        <v>4</v>
      </c>
      <c r="D734" s="43" t="s">
        <v>39040</v>
      </c>
      <c r="E734" s="46" t="s">
        <v>17</v>
      </c>
      <c r="F734" s="43" t="str">
        <f t="shared" si="11"/>
        <v>06 01 50</v>
      </c>
      <c r="G734" s="85" t="str">
        <f>IF(E734="N/A","N/A",VLOOKUP(E734,UniFormat!$A$9:$F$817,6,FALSE))</f>
        <v>N/A</v>
      </c>
      <c r="H734" s="43" t="s">
        <v>17</v>
      </c>
    </row>
    <row r="735" spans="1:8" x14ac:dyDescent="0.25">
      <c r="A735" s="43" t="s">
        <v>16363</v>
      </c>
      <c r="B735" s="43" t="s">
        <v>3391</v>
      </c>
      <c r="C735" s="45">
        <v>4</v>
      </c>
      <c r="D735" s="43" t="s">
        <v>39040</v>
      </c>
      <c r="E735" s="46" t="s">
        <v>17</v>
      </c>
      <c r="F735" s="43" t="str">
        <f t="shared" si="11"/>
        <v>06 01 60</v>
      </c>
      <c r="G735" s="85" t="str">
        <f>IF(E735="N/A","N/A",VLOOKUP(E735,UniFormat!$A$9:$F$817,6,FALSE))</f>
        <v>N/A</v>
      </c>
      <c r="H735" s="43" t="s">
        <v>17</v>
      </c>
    </row>
    <row r="736" spans="1:8" x14ac:dyDescent="0.25">
      <c r="A736" s="43" t="s">
        <v>16364</v>
      </c>
      <c r="B736" s="43" t="s">
        <v>3393</v>
      </c>
      <c r="C736" s="45">
        <v>5</v>
      </c>
      <c r="D736" s="43" t="s">
        <v>39040</v>
      </c>
      <c r="E736" s="46" t="s">
        <v>17</v>
      </c>
      <c r="F736" s="43" t="str">
        <f t="shared" si="11"/>
        <v>06 01 60.51</v>
      </c>
      <c r="G736" s="85" t="str">
        <f>IF(E736="N/A","N/A",VLOOKUP(E736,UniFormat!$A$9:$F$817,6,FALSE))</f>
        <v>N/A</v>
      </c>
      <c r="H736" s="43" t="s">
        <v>17</v>
      </c>
    </row>
    <row r="737" spans="1:8" x14ac:dyDescent="0.25">
      <c r="A737" s="43" t="s">
        <v>16365</v>
      </c>
      <c r="B737" s="43" t="s">
        <v>3395</v>
      </c>
      <c r="C737" s="45">
        <v>5</v>
      </c>
      <c r="D737" s="43" t="s">
        <v>39040</v>
      </c>
      <c r="E737" s="46" t="s">
        <v>17</v>
      </c>
      <c r="F737" s="43" t="str">
        <f t="shared" si="11"/>
        <v>06 01 60.71</v>
      </c>
      <c r="G737" s="85" t="str">
        <f>IF(E737="N/A","N/A",VLOOKUP(E737,UniFormat!$A$9:$F$817,6,FALSE))</f>
        <v>N/A</v>
      </c>
      <c r="H737" s="43" t="s">
        <v>17</v>
      </c>
    </row>
    <row r="738" spans="1:8" x14ac:dyDescent="0.25">
      <c r="A738" s="43" t="s">
        <v>16366</v>
      </c>
      <c r="B738" s="43" t="s">
        <v>3397</v>
      </c>
      <c r="C738" s="45">
        <v>5</v>
      </c>
      <c r="D738" s="43" t="s">
        <v>39040</v>
      </c>
      <c r="E738" s="46" t="s">
        <v>17</v>
      </c>
      <c r="F738" s="43" t="str">
        <f t="shared" si="11"/>
        <v>06 01 60.91</v>
      </c>
      <c r="G738" s="85" t="str">
        <f>IF(E738="N/A","N/A",VLOOKUP(E738,UniFormat!$A$9:$F$817,6,FALSE))</f>
        <v>N/A</v>
      </c>
      <c r="H738" s="43" t="s">
        <v>17</v>
      </c>
    </row>
    <row r="739" spans="1:8" x14ac:dyDescent="0.25">
      <c r="A739" s="43" t="s">
        <v>16367</v>
      </c>
      <c r="B739" s="43" t="s">
        <v>3399</v>
      </c>
      <c r="C739" s="45">
        <v>5</v>
      </c>
      <c r="D739" s="43" t="s">
        <v>39040</v>
      </c>
      <c r="E739" s="46" t="s">
        <v>17</v>
      </c>
      <c r="F739" s="43" t="str">
        <f t="shared" si="11"/>
        <v>06 01 60.92</v>
      </c>
      <c r="G739" s="85" t="str">
        <f>IF(E739="N/A","N/A",VLOOKUP(E739,UniFormat!$A$9:$F$817,6,FALSE))</f>
        <v>N/A</v>
      </c>
      <c r="H739" s="43" t="s">
        <v>17</v>
      </c>
    </row>
    <row r="740" spans="1:8" x14ac:dyDescent="0.25">
      <c r="A740" s="43" t="s">
        <v>16368</v>
      </c>
      <c r="B740" s="43" t="s">
        <v>3401</v>
      </c>
      <c r="C740" s="45">
        <v>4</v>
      </c>
      <c r="D740" s="43" t="s">
        <v>39040</v>
      </c>
      <c r="E740" s="46" t="s">
        <v>17</v>
      </c>
      <c r="F740" s="43" t="str">
        <f t="shared" si="11"/>
        <v>06 01 70</v>
      </c>
      <c r="G740" s="85" t="str">
        <f>IF(E740="N/A","N/A",VLOOKUP(E740,UniFormat!$A$9:$F$817,6,FALSE))</f>
        <v>N/A</v>
      </c>
      <c r="H740" s="43" t="s">
        <v>17</v>
      </c>
    </row>
    <row r="741" spans="1:8" x14ac:dyDescent="0.25">
      <c r="A741" s="43" t="s">
        <v>16369</v>
      </c>
      <c r="B741" s="43" t="s">
        <v>3403</v>
      </c>
      <c r="C741" s="45">
        <v>4</v>
      </c>
      <c r="D741" s="43" t="s">
        <v>39040</v>
      </c>
      <c r="E741" s="46" t="s">
        <v>17</v>
      </c>
      <c r="F741" s="43" t="str">
        <f t="shared" si="11"/>
        <v>06 01 80</v>
      </c>
      <c r="G741" s="85" t="str">
        <f>IF(E741="N/A","N/A",VLOOKUP(E741,UniFormat!$A$9:$F$817,6,FALSE))</f>
        <v>N/A</v>
      </c>
      <c r="H741" s="43" t="s">
        <v>17</v>
      </c>
    </row>
    <row r="742" spans="1:8" x14ac:dyDescent="0.25">
      <c r="A742" s="43" t="s">
        <v>16370</v>
      </c>
      <c r="B742" s="43" t="s">
        <v>3405</v>
      </c>
      <c r="C742" s="45">
        <v>5</v>
      </c>
      <c r="D742" s="43" t="s">
        <v>39040</v>
      </c>
      <c r="E742" s="46" t="s">
        <v>17</v>
      </c>
      <c r="F742" s="43" t="str">
        <f t="shared" si="11"/>
        <v>06 01 80.51</v>
      </c>
      <c r="G742" s="85" t="str">
        <f>IF(E742="N/A","N/A",VLOOKUP(E742,UniFormat!$A$9:$F$817,6,FALSE))</f>
        <v>N/A</v>
      </c>
      <c r="H742" s="43" t="s">
        <v>17</v>
      </c>
    </row>
    <row r="743" spans="1:8" x14ac:dyDescent="0.25">
      <c r="A743" s="43" t="s">
        <v>16371</v>
      </c>
      <c r="B743" s="43" t="s">
        <v>3407</v>
      </c>
      <c r="C743" s="45">
        <v>5</v>
      </c>
      <c r="D743" s="43" t="s">
        <v>39040</v>
      </c>
      <c r="E743" s="46" t="s">
        <v>17</v>
      </c>
      <c r="F743" s="43" t="str">
        <f t="shared" si="11"/>
        <v>06 01 80.71</v>
      </c>
      <c r="G743" s="85" t="str">
        <f>IF(E743="N/A","N/A",VLOOKUP(E743,UniFormat!$A$9:$F$817,6,FALSE))</f>
        <v>N/A</v>
      </c>
      <c r="H743" s="43" t="s">
        <v>17</v>
      </c>
    </row>
    <row r="744" spans="1:8" x14ac:dyDescent="0.25">
      <c r="A744" s="43" t="s">
        <v>16372</v>
      </c>
      <c r="B744" s="43" t="s">
        <v>3409</v>
      </c>
      <c r="C744" s="45">
        <v>5</v>
      </c>
      <c r="D744" s="43" t="s">
        <v>39040</v>
      </c>
      <c r="E744" s="46" t="s">
        <v>17</v>
      </c>
      <c r="F744" s="43" t="str">
        <f t="shared" si="11"/>
        <v>06 01 80.91</v>
      </c>
      <c r="G744" s="85" t="str">
        <f>IF(E744="N/A","N/A",VLOOKUP(E744,UniFormat!$A$9:$F$817,6,FALSE))</f>
        <v>N/A</v>
      </c>
      <c r="H744" s="43" t="s">
        <v>17</v>
      </c>
    </row>
    <row r="745" spans="1:8" x14ac:dyDescent="0.25">
      <c r="A745" s="43" t="s">
        <v>16373</v>
      </c>
      <c r="B745" s="43" t="s">
        <v>3411</v>
      </c>
      <c r="C745" s="45">
        <v>5</v>
      </c>
      <c r="D745" s="43" t="s">
        <v>39040</v>
      </c>
      <c r="E745" s="46" t="s">
        <v>17</v>
      </c>
      <c r="F745" s="43" t="str">
        <f t="shared" si="11"/>
        <v>06 01 80.92</v>
      </c>
      <c r="G745" s="85" t="str">
        <f>IF(E745="N/A","N/A",VLOOKUP(E745,UniFormat!$A$9:$F$817,6,FALSE))</f>
        <v>N/A</v>
      </c>
      <c r="H745" s="43" t="s">
        <v>17</v>
      </c>
    </row>
    <row r="746" spans="1:8" x14ac:dyDescent="0.25">
      <c r="A746" s="43" t="s">
        <v>16374</v>
      </c>
      <c r="B746" s="43" t="s">
        <v>3413</v>
      </c>
      <c r="C746" s="45">
        <v>3</v>
      </c>
      <c r="D746" s="43" t="s">
        <v>39040</v>
      </c>
      <c r="E746" s="46" t="s">
        <v>17</v>
      </c>
      <c r="F746" s="43" t="str">
        <f t="shared" si="11"/>
        <v>06 05 00</v>
      </c>
      <c r="G746" s="85" t="str">
        <f>IF(E746="N/A","N/A",VLOOKUP(E746,UniFormat!$A$9:$F$817,6,FALSE))</f>
        <v>N/A</v>
      </c>
      <c r="H746" s="43" t="s">
        <v>17</v>
      </c>
    </row>
    <row r="747" spans="1:8" x14ac:dyDescent="0.25">
      <c r="A747" s="43" t="s">
        <v>16375</v>
      </c>
      <c r="B747" s="43" t="s">
        <v>3415</v>
      </c>
      <c r="C747" s="45">
        <v>4</v>
      </c>
      <c r="D747" s="43" t="s">
        <v>39040</v>
      </c>
      <c r="E747" s="46" t="s">
        <v>17</v>
      </c>
      <c r="F747" s="43" t="str">
        <f t="shared" si="11"/>
        <v>06 05 23</v>
      </c>
      <c r="G747" s="85" t="str">
        <f>IF(E747="N/A","N/A",VLOOKUP(E747,UniFormat!$A$9:$F$817,6,FALSE))</f>
        <v>N/A</v>
      </c>
      <c r="H747" s="43" t="s">
        <v>17</v>
      </c>
    </row>
    <row r="748" spans="1:8" x14ac:dyDescent="0.25">
      <c r="A748" s="43" t="s">
        <v>16376</v>
      </c>
      <c r="B748" s="43" t="s">
        <v>3417</v>
      </c>
      <c r="C748" s="45">
        <v>4</v>
      </c>
      <c r="D748" s="43" t="s">
        <v>39040</v>
      </c>
      <c r="E748" s="46" t="s">
        <v>17</v>
      </c>
      <c r="F748" s="43" t="str">
        <f t="shared" si="11"/>
        <v>06 05 73</v>
      </c>
      <c r="G748" s="85" t="str">
        <f>IF(E748="N/A","N/A",VLOOKUP(E748,UniFormat!$A$9:$F$817,6,FALSE))</f>
        <v>N/A</v>
      </c>
      <c r="H748" s="43" t="s">
        <v>17</v>
      </c>
    </row>
    <row r="749" spans="1:8" x14ac:dyDescent="0.25">
      <c r="A749" s="43" t="s">
        <v>16377</v>
      </c>
      <c r="B749" s="43" t="s">
        <v>3419</v>
      </c>
      <c r="C749" s="45">
        <v>5</v>
      </c>
      <c r="D749" s="43" t="s">
        <v>39040</v>
      </c>
      <c r="E749" s="46" t="s">
        <v>17</v>
      </c>
      <c r="F749" s="43" t="str">
        <f t="shared" si="11"/>
        <v>06 05 73.13</v>
      </c>
      <c r="G749" s="85" t="str">
        <f>IF(E749="N/A","N/A",VLOOKUP(E749,UniFormat!$A$9:$F$817,6,FALSE))</f>
        <v>N/A</v>
      </c>
      <c r="H749" s="43" t="s">
        <v>17</v>
      </c>
    </row>
    <row r="750" spans="1:8" x14ac:dyDescent="0.25">
      <c r="A750" s="43" t="s">
        <v>16378</v>
      </c>
      <c r="B750" s="43" t="s">
        <v>3421</v>
      </c>
      <c r="C750" s="45">
        <v>5</v>
      </c>
      <c r="D750" s="43" t="s">
        <v>39040</v>
      </c>
      <c r="E750" s="46" t="s">
        <v>17</v>
      </c>
      <c r="F750" s="43" t="str">
        <f t="shared" si="11"/>
        <v>06 05 73.33</v>
      </c>
      <c r="G750" s="85" t="str">
        <f>IF(E750="N/A","N/A",VLOOKUP(E750,UniFormat!$A$9:$F$817,6,FALSE))</f>
        <v>N/A</v>
      </c>
      <c r="H750" s="43" t="s">
        <v>17</v>
      </c>
    </row>
    <row r="751" spans="1:8" x14ac:dyDescent="0.25">
      <c r="A751" s="43" t="s">
        <v>16379</v>
      </c>
      <c r="B751" s="43" t="s">
        <v>3423</v>
      </c>
      <c r="C751" s="45">
        <v>5</v>
      </c>
      <c r="D751" s="43" t="s">
        <v>39040</v>
      </c>
      <c r="E751" s="46" t="s">
        <v>17</v>
      </c>
      <c r="F751" s="43" t="str">
        <f t="shared" si="11"/>
        <v>06 05 73.91</v>
      </c>
      <c r="G751" s="85" t="str">
        <f>IF(E751="N/A","N/A",VLOOKUP(E751,UniFormat!$A$9:$F$817,6,FALSE))</f>
        <v>N/A</v>
      </c>
      <c r="H751" s="43" t="s">
        <v>17</v>
      </c>
    </row>
    <row r="752" spans="1:8" x14ac:dyDescent="0.25">
      <c r="A752" s="43" t="s">
        <v>16380</v>
      </c>
      <c r="B752" s="43" t="s">
        <v>3425</v>
      </c>
      <c r="C752" s="45">
        <v>5</v>
      </c>
      <c r="D752" s="43" t="s">
        <v>39040</v>
      </c>
      <c r="E752" s="46" t="s">
        <v>17</v>
      </c>
      <c r="F752" s="43" t="str">
        <f t="shared" si="11"/>
        <v>06 05 73.93</v>
      </c>
      <c r="G752" s="85" t="str">
        <f>IF(E752="N/A","N/A",VLOOKUP(E752,UniFormat!$A$9:$F$817,6,FALSE))</f>
        <v>N/A</v>
      </c>
      <c r="H752" s="43" t="s">
        <v>17</v>
      </c>
    </row>
    <row r="753" spans="1:8" x14ac:dyDescent="0.25">
      <c r="A753" s="43" t="s">
        <v>16381</v>
      </c>
      <c r="B753" s="43" t="s">
        <v>3427</v>
      </c>
      <c r="C753" s="45">
        <v>5</v>
      </c>
      <c r="D753" s="43" t="s">
        <v>39040</v>
      </c>
      <c r="E753" s="46" t="s">
        <v>17</v>
      </c>
      <c r="F753" s="43" t="str">
        <f t="shared" si="11"/>
        <v>06 05 73.96</v>
      </c>
      <c r="G753" s="85" t="str">
        <f>IF(E753="N/A","N/A",VLOOKUP(E753,UniFormat!$A$9:$F$817,6,FALSE))</f>
        <v>N/A</v>
      </c>
      <c r="H753" s="43" t="s">
        <v>17</v>
      </c>
    </row>
    <row r="754" spans="1:8" x14ac:dyDescent="0.25">
      <c r="A754" s="43" t="s">
        <v>16382</v>
      </c>
      <c r="B754" s="43" t="s">
        <v>3429</v>
      </c>
      <c r="C754" s="45">
        <v>4</v>
      </c>
      <c r="D754" s="43" t="s">
        <v>39040</v>
      </c>
      <c r="E754" s="46" t="s">
        <v>17</v>
      </c>
      <c r="F754" s="43" t="str">
        <f t="shared" si="11"/>
        <v>06 05 83</v>
      </c>
      <c r="G754" s="85" t="str">
        <f>IF(E754="N/A","N/A",VLOOKUP(E754,UniFormat!$A$9:$F$817,6,FALSE))</f>
        <v>N/A</v>
      </c>
      <c r="H754" s="43" t="s">
        <v>17</v>
      </c>
    </row>
    <row r="755" spans="1:8" x14ac:dyDescent="0.25">
      <c r="A755" s="43" t="s">
        <v>16383</v>
      </c>
      <c r="B755" s="43" t="s">
        <v>3431</v>
      </c>
      <c r="C755" s="45">
        <v>3</v>
      </c>
      <c r="D755" s="43" t="s">
        <v>39040</v>
      </c>
      <c r="E755" s="46" t="s">
        <v>17</v>
      </c>
      <c r="F755" s="43" t="str">
        <f t="shared" si="11"/>
        <v>06 08 00</v>
      </c>
      <c r="G755" s="85" t="str">
        <f>IF(E755="N/A","N/A",VLOOKUP(E755,UniFormat!$A$9:$F$817,6,FALSE))</f>
        <v>N/A</v>
      </c>
      <c r="H755" s="43" t="s">
        <v>17</v>
      </c>
    </row>
    <row r="756" spans="1:8" x14ac:dyDescent="0.25">
      <c r="A756" s="43" t="s">
        <v>16384</v>
      </c>
      <c r="B756" s="43" t="s">
        <v>3433</v>
      </c>
      <c r="C756" s="45">
        <v>3</v>
      </c>
      <c r="D756" s="43" t="s">
        <v>39040</v>
      </c>
      <c r="E756" s="46" t="s">
        <v>17</v>
      </c>
      <c r="F756" s="43" t="str">
        <f t="shared" si="11"/>
        <v>06 10 00</v>
      </c>
      <c r="G756" s="85" t="str">
        <f>IF(E756="N/A","N/A",VLOOKUP(E756,UniFormat!$A$9:$F$817,6,FALSE))</f>
        <v>N/A</v>
      </c>
      <c r="H756" s="43" t="s">
        <v>17</v>
      </c>
    </row>
    <row r="757" spans="1:8" x14ac:dyDescent="0.25">
      <c r="A757" s="43" t="s">
        <v>16385</v>
      </c>
      <c r="B757" s="43" t="s">
        <v>3435</v>
      </c>
      <c r="C757" s="45">
        <v>4</v>
      </c>
      <c r="D757" s="43" t="s">
        <v>39040</v>
      </c>
      <c r="E757" s="46" t="s">
        <v>17</v>
      </c>
      <c r="F757" s="43" t="str">
        <f t="shared" si="11"/>
        <v>06 10 53</v>
      </c>
      <c r="G757" s="85" t="str">
        <f>IF(E757="N/A","N/A",VLOOKUP(E757,UniFormat!$A$9:$F$817,6,FALSE))</f>
        <v>N/A</v>
      </c>
      <c r="H757" s="43" t="s">
        <v>17</v>
      </c>
    </row>
    <row r="758" spans="1:8" x14ac:dyDescent="0.25">
      <c r="A758" s="43" t="s">
        <v>16386</v>
      </c>
      <c r="B758" s="43" t="s">
        <v>3437</v>
      </c>
      <c r="C758" s="45">
        <v>4</v>
      </c>
      <c r="D758" s="43" t="s">
        <v>39040</v>
      </c>
      <c r="E758" s="46" t="s">
        <v>17</v>
      </c>
      <c r="F758" s="43" t="str">
        <f t="shared" si="11"/>
        <v>06 10 63</v>
      </c>
      <c r="G758" s="85" t="str">
        <f>IF(E758="N/A","N/A",VLOOKUP(E758,UniFormat!$A$9:$F$817,6,FALSE))</f>
        <v>N/A</v>
      </c>
      <c r="H758" s="43" t="s">
        <v>17</v>
      </c>
    </row>
    <row r="759" spans="1:8" x14ac:dyDescent="0.25">
      <c r="A759" s="43" t="s">
        <v>16387</v>
      </c>
      <c r="B759" s="43" t="s">
        <v>3439</v>
      </c>
      <c r="C759" s="45">
        <v>3</v>
      </c>
      <c r="D759" s="43" t="s">
        <v>39040</v>
      </c>
      <c r="E759" s="46" t="s">
        <v>17</v>
      </c>
      <c r="F759" s="43" t="str">
        <f t="shared" si="11"/>
        <v>06 11 00</v>
      </c>
      <c r="G759" s="85" t="str">
        <f>IF(E759="N/A","N/A",VLOOKUP(E759,UniFormat!$A$9:$F$817,6,FALSE))</f>
        <v>N/A</v>
      </c>
      <c r="H759" s="43" t="s">
        <v>17</v>
      </c>
    </row>
    <row r="760" spans="1:8" x14ac:dyDescent="0.25">
      <c r="A760" s="43" t="s">
        <v>16388</v>
      </c>
      <c r="B760" s="43" t="s">
        <v>3441</v>
      </c>
      <c r="C760" s="45">
        <v>4</v>
      </c>
      <c r="D760" s="43" t="s">
        <v>39040</v>
      </c>
      <c r="E760" s="46" t="s">
        <v>17</v>
      </c>
      <c r="F760" s="43" t="str">
        <f t="shared" si="11"/>
        <v>06 11 13</v>
      </c>
      <c r="G760" s="85" t="str">
        <f>IF(E760="N/A","N/A",VLOOKUP(E760,UniFormat!$A$9:$F$817,6,FALSE))</f>
        <v>N/A</v>
      </c>
      <c r="H760" s="43" t="s">
        <v>17</v>
      </c>
    </row>
    <row r="761" spans="1:8" x14ac:dyDescent="0.25">
      <c r="A761" s="43" t="s">
        <v>16389</v>
      </c>
      <c r="B761" s="43" t="s">
        <v>3443</v>
      </c>
      <c r="C761" s="45">
        <v>4</v>
      </c>
      <c r="D761" s="43" t="s">
        <v>39040</v>
      </c>
      <c r="E761" s="46" t="s">
        <v>17</v>
      </c>
      <c r="F761" s="43" t="str">
        <f t="shared" si="11"/>
        <v>06 11 16</v>
      </c>
      <c r="G761" s="85" t="str">
        <f>IF(E761="N/A","N/A",VLOOKUP(E761,UniFormat!$A$9:$F$817,6,FALSE))</f>
        <v>N/A</v>
      </c>
      <c r="H761" s="43" t="s">
        <v>17</v>
      </c>
    </row>
    <row r="762" spans="1:8" x14ac:dyDescent="0.25">
      <c r="A762" s="43" t="s">
        <v>16390</v>
      </c>
      <c r="B762" s="43" t="s">
        <v>3445</v>
      </c>
      <c r="C762" s="45">
        <v>3</v>
      </c>
      <c r="D762" s="43">
        <v>-2001320</v>
      </c>
      <c r="E762" s="46" t="s">
        <v>17</v>
      </c>
      <c r="F762" s="43" t="str">
        <f t="shared" si="11"/>
        <v>06 12 00</v>
      </c>
      <c r="G762" s="85" t="str">
        <f>IF(E762="N/A","N/A",VLOOKUP(E762,UniFormat!$A$9:$F$817,6,FALSE))</f>
        <v>N/A</v>
      </c>
      <c r="H762" s="43" t="s">
        <v>17</v>
      </c>
    </row>
    <row r="763" spans="1:8" x14ac:dyDescent="0.25">
      <c r="A763" s="43" t="s">
        <v>16391</v>
      </c>
      <c r="B763" s="43" t="s">
        <v>3447</v>
      </c>
      <c r="C763" s="45">
        <v>4</v>
      </c>
      <c r="D763" s="43">
        <v>-2001320</v>
      </c>
      <c r="E763" s="46" t="s">
        <v>17</v>
      </c>
      <c r="F763" s="43" t="str">
        <f t="shared" si="11"/>
        <v>06 12 13</v>
      </c>
      <c r="G763" s="85" t="str">
        <f>IF(E763="N/A","N/A",VLOOKUP(E763,UniFormat!$A$9:$F$817,6,FALSE))</f>
        <v>N/A</v>
      </c>
      <c r="H763" s="43" t="s">
        <v>17</v>
      </c>
    </row>
    <row r="764" spans="1:8" x14ac:dyDescent="0.25">
      <c r="A764" s="43" t="s">
        <v>16392</v>
      </c>
      <c r="B764" s="43" t="s">
        <v>3449</v>
      </c>
      <c r="C764" s="45">
        <v>4</v>
      </c>
      <c r="D764" s="43">
        <v>-2001320</v>
      </c>
      <c r="E764" s="46" t="s">
        <v>17</v>
      </c>
      <c r="F764" s="43" t="str">
        <f t="shared" si="11"/>
        <v>06 12 16</v>
      </c>
      <c r="G764" s="85" t="str">
        <f>IF(E764="N/A","N/A",VLOOKUP(E764,UniFormat!$A$9:$F$817,6,FALSE))</f>
        <v>N/A</v>
      </c>
      <c r="H764" s="43" t="s">
        <v>17</v>
      </c>
    </row>
    <row r="765" spans="1:8" x14ac:dyDescent="0.25">
      <c r="A765" s="43" t="s">
        <v>16393</v>
      </c>
      <c r="B765" s="43" t="s">
        <v>3451</v>
      </c>
      <c r="C765" s="45">
        <v>3</v>
      </c>
      <c r="D765" s="43">
        <v>-2001320</v>
      </c>
      <c r="E765" s="46" t="s">
        <v>17</v>
      </c>
      <c r="F765" s="43" t="str">
        <f t="shared" si="11"/>
        <v>06 13 00</v>
      </c>
      <c r="G765" s="85" t="str">
        <f>IF(E765="N/A","N/A",VLOOKUP(E765,UniFormat!$A$9:$F$817,6,FALSE))</f>
        <v>N/A</v>
      </c>
      <c r="H765" s="43" t="s">
        <v>17</v>
      </c>
    </row>
    <row r="766" spans="1:8" x14ac:dyDescent="0.25">
      <c r="A766" s="43" t="s">
        <v>16394</v>
      </c>
      <c r="B766" s="43" t="s">
        <v>3453</v>
      </c>
      <c r="C766" s="45">
        <v>4</v>
      </c>
      <c r="D766" s="43">
        <v>-2001320</v>
      </c>
      <c r="E766" s="46" t="s">
        <v>17</v>
      </c>
      <c r="F766" s="43" t="str">
        <f t="shared" si="11"/>
        <v>06 13 13</v>
      </c>
      <c r="G766" s="85" t="str">
        <f>IF(E766="N/A","N/A",VLOOKUP(E766,UniFormat!$A$9:$F$817,6,FALSE))</f>
        <v>N/A</v>
      </c>
      <c r="H766" s="43" t="s">
        <v>17</v>
      </c>
    </row>
    <row r="767" spans="1:8" x14ac:dyDescent="0.25">
      <c r="A767" s="43" t="s">
        <v>16395</v>
      </c>
      <c r="B767" s="43" t="s">
        <v>3455</v>
      </c>
      <c r="C767" s="45">
        <v>5</v>
      </c>
      <c r="D767" s="43">
        <v>-2001320</v>
      </c>
      <c r="E767" s="46" t="s">
        <v>17</v>
      </c>
      <c r="F767" s="43" t="str">
        <f t="shared" si="11"/>
        <v>06 13 13.91</v>
      </c>
      <c r="G767" s="85" t="str">
        <f>IF(E767="N/A","N/A",VLOOKUP(E767,UniFormat!$A$9:$F$817,6,FALSE))</f>
        <v>N/A</v>
      </c>
      <c r="H767" s="43" t="s">
        <v>17</v>
      </c>
    </row>
    <row r="768" spans="1:8" x14ac:dyDescent="0.25">
      <c r="A768" s="43" t="s">
        <v>16396</v>
      </c>
      <c r="B768" s="43" t="s">
        <v>3457</v>
      </c>
      <c r="C768" s="45">
        <v>4</v>
      </c>
      <c r="D768" s="43">
        <v>-2001320</v>
      </c>
      <c r="E768" s="46" t="s">
        <v>17</v>
      </c>
      <c r="F768" s="43" t="str">
        <f t="shared" si="11"/>
        <v>06 13 16</v>
      </c>
      <c r="G768" s="85" t="str">
        <f>IF(E768="N/A","N/A",VLOOKUP(E768,UniFormat!$A$9:$F$817,6,FALSE))</f>
        <v>N/A</v>
      </c>
      <c r="H768" s="43" t="s">
        <v>17</v>
      </c>
    </row>
    <row r="769" spans="1:8" x14ac:dyDescent="0.25">
      <c r="A769" s="43" t="s">
        <v>16397</v>
      </c>
      <c r="B769" s="43" t="s">
        <v>3459</v>
      </c>
      <c r="C769" s="45">
        <v>4</v>
      </c>
      <c r="D769" s="43">
        <v>-2001320</v>
      </c>
      <c r="E769" s="46" t="s">
        <v>17</v>
      </c>
      <c r="F769" s="43" t="str">
        <f t="shared" si="11"/>
        <v>06 13 23</v>
      </c>
      <c r="G769" s="85" t="str">
        <f>IF(E769="N/A","N/A",VLOOKUP(E769,UniFormat!$A$9:$F$817,6,FALSE))</f>
        <v>N/A</v>
      </c>
      <c r="H769" s="43" t="s">
        <v>17</v>
      </c>
    </row>
    <row r="770" spans="1:8" x14ac:dyDescent="0.25">
      <c r="A770" s="43" t="s">
        <v>16398</v>
      </c>
      <c r="B770" s="43" t="s">
        <v>3461</v>
      </c>
      <c r="C770" s="45">
        <v>4</v>
      </c>
      <c r="D770" s="43">
        <v>-2001336</v>
      </c>
      <c r="E770" s="46" t="s">
        <v>17</v>
      </c>
      <c r="F770" s="43" t="str">
        <f t="shared" si="11"/>
        <v>06 13 26</v>
      </c>
      <c r="G770" s="85" t="str">
        <f>IF(E770="N/A","N/A",VLOOKUP(E770,UniFormat!$A$9:$F$817,6,FALSE))</f>
        <v>N/A</v>
      </c>
      <c r="H770" s="43" t="s">
        <v>17</v>
      </c>
    </row>
    <row r="771" spans="1:8" x14ac:dyDescent="0.25">
      <c r="A771" s="43" t="s">
        <v>16399</v>
      </c>
      <c r="B771" s="43" t="s">
        <v>3463</v>
      </c>
      <c r="C771" s="45">
        <v>4</v>
      </c>
      <c r="D771" s="43">
        <v>-2001320</v>
      </c>
      <c r="E771" s="46" t="s">
        <v>17</v>
      </c>
      <c r="F771" s="43" t="str">
        <f t="shared" si="11"/>
        <v>06 13 33</v>
      </c>
      <c r="G771" s="85" t="str">
        <f>IF(E771="N/A","N/A",VLOOKUP(E771,UniFormat!$A$9:$F$817,6,FALSE))</f>
        <v>N/A</v>
      </c>
      <c r="H771" s="43" t="s">
        <v>17</v>
      </c>
    </row>
    <row r="772" spans="1:8" x14ac:dyDescent="0.25">
      <c r="A772" s="43" t="s">
        <v>16400</v>
      </c>
      <c r="B772" s="43" t="s">
        <v>3465</v>
      </c>
      <c r="C772" s="45">
        <v>3</v>
      </c>
      <c r="D772" s="43">
        <v>-2001300</v>
      </c>
      <c r="E772" s="46" t="s">
        <v>17</v>
      </c>
      <c r="F772" s="43" t="str">
        <f t="shared" si="11"/>
        <v>06 14 00</v>
      </c>
      <c r="G772" s="85" t="str">
        <f>IF(E772="N/A","N/A",VLOOKUP(E772,UniFormat!$A$9:$F$817,6,FALSE))</f>
        <v>N/A</v>
      </c>
      <c r="H772" s="43" t="s">
        <v>17</v>
      </c>
    </row>
    <row r="773" spans="1:8" x14ac:dyDescent="0.25">
      <c r="A773" s="43" t="s">
        <v>16401</v>
      </c>
      <c r="B773" s="43" t="s">
        <v>3467</v>
      </c>
      <c r="C773" s="45">
        <v>3</v>
      </c>
      <c r="D773" s="43">
        <v>-2001320</v>
      </c>
      <c r="E773" s="46" t="s">
        <v>17</v>
      </c>
      <c r="F773" s="43" t="str">
        <f t="shared" si="11"/>
        <v>06 15 00</v>
      </c>
      <c r="G773" s="85" t="str">
        <f>IF(E773="N/A","N/A",VLOOKUP(E773,UniFormat!$A$9:$F$817,6,FALSE))</f>
        <v>N/A</v>
      </c>
      <c r="H773" s="43" t="s">
        <v>17</v>
      </c>
    </row>
    <row r="774" spans="1:8" x14ac:dyDescent="0.25">
      <c r="A774" s="43" t="s">
        <v>16402</v>
      </c>
      <c r="B774" s="43" t="s">
        <v>3469</v>
      </c>
      <c r="C774" s="45">
        <v>4</v>
      </c>
      <c r="D774" s="43">
        <v>-2001320</v>
      </c>
      <c r="E774" s="46" t="s">
        <v>17</v>
      </c>
      <c r="F774" s="43" t="str">
        <f t="shared" si="11"/>
        <v>06 15 13</v>
      </c>
      <c r="G774" s="85" t="str">
        <f>IF(E774="N/A","N/A",VLOOKUP(E774,UniFormat!$A$9:$F$817,6,FALSE))</f>
        <v>N/A</v>
      </c>
      <c r="H774" s="43" t="s">
        <v>17</v>
      </c>
    </row>
    <row r="775" spans="1:8" x14ac:dyDescent="0.25">
      <c r="A775" s="43" t="s">
        <v>16403</v>
      </c>
      <c r="B775" s="43" t="s">
        <v>3471</v>
      </c>
      <c r="C775" s="45">
        <v>5</v>
      </c>
      <c r="D775" s="43">
        <v>-2001320</v>
      </c>
      <c r="E775" s="46" t="s">
        <v>17</v>
      </c>
      <c r="F775" s="43" t="str">
        <f t="shared" si="11"/>
        <v>06 15 13.91</v>
      </c>
      <c r="G775" s="85" t="str">
        <f>IF(E775="N/A","N/A",VLOOKUP(E775,UniFormat!$A$9:$F$817,6,FALSE))</f>
        <v>N/A</v>
      </c>
      <c r="H775" s="43" t="s">
        <v>17</v>
      </c>
    </row>
    <row r="776" spans="1:8" x14ac:dyDescent="0.25">
      <c r="A776" s="43" t="s">
        <v>16404</v>
      </c>
      <c r="B776" s="43" t="s">
        <v>3473</v>
      </c>
      <c r="C776" s="45">
        <v>4</v>
      </c>
      <c r="D776" s="43">
        <v>-2001320</v>
      </c>
      <c r="E776" s="46" t="s">
        <v>17</v>
      </c>
      <c r="F776" s="43" t="str">
        <f t="shared" si="11"/>
        <v>06 15 16</v>
      </c>
      <c r="G776" s="85" t="str">
        <f>IF(E776="N/A","N/A",VLOOKUP(E776,UniFormat!$A$9:$F$817,6,FALSE))</f>
        <v>N/A</v>
      </c>
      <c r="H776" s="43" t="s">
        <v>17</v>
      </c>
    </row>
    <row r="777" spans="1:8" x14ac:dyDescent="0.25">
      <c r="A777" s="43" t="s">
        <v>16405</v>
      </c>
      <c r="B777" s="43" t="s">
        <v>3475</v>
      </c>
      <c r="C777" s="45">
        <v>4</v>
      </c>
      <c r="D777" s="43">
        <v>-2001320</v>
      </c>
      <c r="E777" s="46" t="s">
        <v>17</v>
      </c>
      <c r="F777" s="43" t="str">
        <f t="shared" si="11"/>
        <v>06 15 19</v>
      </c>
      <c r="G777" s="85" t="str">
        <f>IF(E777="N/A","N/A",VLOOKUP(E777,UniFormat!$A$9:$F$817,6,FALSE))</f>
        <v>N/A</v>
      </c>
      <c r="H777" s="43" t="s">
        <v>17</v>
      </c>
    </row>
    <row r="778" spans="1:8" x14ac:dyDescent="0.25">
      <c r="A778" s="43" t="s">
        <v>16406</v>
      </c>
      <c r="B778" s="43" t="s">
        <v>3477</v>
      </c>
      <c r="C778" s="45">
        <v>4</v>
      </c>
      <c r="D778" s="43">
        <v>-2001320</v>
      </c>
      <c r="E778" s="46" t="s">
        <v>17</v>
      </c>
      <c r="F778" s="43" t="str">
        <f t="shared" ref="F778:F841" si="12">IF(LEN(A778)=11,RIGHT(A778,8),CONCATENATE(MID(A778,4,8),".",RIGHT(A778,2)))</f>
        <v>06 15 23</v>
      </c>
      <c r="G778" s="85" t="str">
        <f>IF(E778="N/A","N/A",VLOOKUP(E778,UniFormat!$A$9:$F$817,6,FALSE))</f>
        <v>N/A</v>
      </c>
      <c r="H778" s="43" t="s">
        <v>17</v>
      </c>
    </row>
    <row r="779" spans="1:8" x14ac:dyDescent="0.25">
      <c r="A779" s="43" t="s">
        <v>16407</v>
      </c>
      <c r="B779" s="43" t="s">
        <v>3479</v>
      </c>
      <c r="C779" s="45">
        <v>4</v>
      </c>
      <c r="D779" s="43">
        <v>-2001320</v>
      </c>
      <c r="E779" s="46" t="s">
        <v>17</v>
      </c>
      <c r="F779" s="43" t="str">
        <f t="shared" si="12"/>
        <v>06 15 33</v>
      </c>
      <c r="G779" s="85" t="str">
        <f>IF(E779="N/A","N/A",VLOOKUP(E779,UniFormat!$A$9:$F$817,6,FALSE))</f>
        <v>N/A</v>
      </c>
      <c r="H779" s="43" t="s">
        <v>17</v>
      </c>
    </row>
    <row r="780" spans="1:8" x14ac:dyDescent="0.25">
      <c r="A780" s="43" t="s">
        <v>16408</v>
      </c>
      <c r="B780" s="43" t="s">
        <v>3481</v>
      </c>
      <c r="C780" s="45">
        <v>3</v>
      </c>
      <c r="D780" s="43">
        <v>-2000032</v>
      </c>
      <c r="E780" s="46" t="s">
        <v>17</v>
      </c>
      <c r="F780" s="43" t="str">
        <f t="shared" si="12"/>
        <v>06 16 00</v>
      </c>
      <c r="G780" s="85" t="str">
        <f>IF(E780="N/A","N/A",VLOOKUP(E780,UniFormat!$A$9:$F$817,6,FALSE))</f>
        <v>N/A</v>
      </c>
      <c r="H780" s="43" t="s">
        <v>17</v>
      </c>
    </row>
    <row r="781" spans="1:8" x14ac:dyDescent="0.25">
      <c r="A781" s="43" t="s">
        <v>16409</v>
      </c>
      <c r="B781" s="43" t="s">
        <v>3483</v>
      </c>
      <c r="C781" s="45">
        <v>4</v>
      </c>
      <c r="D781" s="43">
        <v>-2000032</v>
      </c>
      <c r="E781" s="46" t="s">
        <v>17</v>
      </c>
      <c r="F781" s="43" t="str">
        <f t="shared" si="12"/>
        <v>06 16 13</v>
      </c>
      <c r="G781" s="85" t="str">
        <f>IF(E781="N/A","N/A",VLOOKUP(E781,UniFormat!$A$9:$F$817,6,FALSE))</f>
        <v>N/A</v>
      </c>
      <c r="H781" s="43" t="s">
        <v>17</v>
      </c>
    </row>
    <row r="782" spans="1:8" x14ac:dyDescent="0.25">
      <c r="A782" s="43" t="s">
        <v>16410</v>
      </c>
      <c r="B782" s="43" t="s">
        <v>3485</v>
      </c>
      <c r="C782" s="45">
        <v>4</v>
      </c>
      <c r="D782" s="43">
        <v>-2000032</v>
      </c>
      <c r="E782" s="46" t="s">
        <v>17</v>
      </c>
      <c r="F782" s="43" t="str">
        <f t="shared" si="12"/>
        <v>06 16 23</v>
      </c>
      <c r="G782" s="85" t="str">
        <f>IF(E782="N/A","N/A",VLOOKUP(E782,UniFormat!$A$9:$F$817,6,FALSE))</f>
        <v>N/A</v>
      </c>
      <c r="H782" s="43" t="s">
        <v>17</v>
      </c>
    </row>
    <row r="783" spans="1:8" x14ac:dyDescent="0.25">
      <c r="A783" s="43" t="s">
        <v>16411</v>
      </c>
      <c r="B783" s="43" t="s">
        <v>3487</v>
      </c>
      <c r="C783" s="45">
        <v>4</v>
      </c>
      <c r="D783" s="43">
        <v>-2000032</v>
      </c>
      <c r="E783" s="46" t="s">
        <v>17</v>
      </c>
      <c r="F783" s="43" t="str">
        <f t="shared" si="12"/>
        <v>06 16 26</v>
      </c>
      <c r="G783" s="85" t="str">
        <f>IF(E783="N/A","N/A",VLOOKUP(E783,UniFormat!$A$9:$F$817,6,FALSE))</f>
        <v>N/A</v>
      </c>
      <c r="H783" s="43" t="s">
        <v>17</v>
      </c>
    </row>
    <row r="784" spans="1:8" x14ac:dyDescent="0.25">
      <c r="A784" s="43" t="s">
        <v>16412</v>
      </c>
      <c r="B784" s="43" t="s">
        <v>3489</v>
      </c>
      <c r="C784" s="45">
        <v>4</v>
      </c>
      <c r="D784" s="43">
        <v>-2000032</v>
      </c>
      <c r="E784" s="46" t="s">
        <v>17</v>
      </c>
      <c r="F784" s="43" t="str">
        <f t="shared" si="12"/>
        <v>06 16 33</v>
      </c>
      <c r="G784" s="85" t="str">
        <f>IF(E784="N/A","N/A",VLOOKUP(E784,UniFormat!$A$9:$F$817,6,FALSE))</f>
        <v>N/A</v>
      </c>
      <c r="H784" s="43" t="s">
        <v>17</v>
      </c>
    </row>
    <row r="785" spans="1:8" x14ac:dyDescent="0.25">
      <c r="A785" s="43" t="s">
        <v>16413</v>
      </c>
      <c r="B785" s="43" t="s">
        <v>3491</v>
      </c>
      <c r="C785" s="45">
        <v>4</v>
      </c>
      <c r="D785" s="43">
        <v>-2000032</v>
      </c>
      <c r="E785" s="46" t="s">
        <v>17</v>
      </c>
      <c r="F785" s="43" t="str">
        <f t="shared" si="12"/>
        <v>06 16 36</v>
      </c>
      <c r="G785" s="85" t="str">
        <f>IF(E785="N/A","N/A",VLOOKUP(E785,UniFormat!$A$9:$F$817,6,FALSE))</f>
        <v>N/A</v>
      </c>
      <c r="H785" s="43" t="s">
        <v>17</v>
      </c>
    </row>
    <row r="786" spans="1:8" x14ac:dyDescent="0.25">
      <c r="A786" s="43" t="s">
        <v>16414</v>
      </c>
      <c r="B786" s="43" t="s">
        <v>3493</v>
      </c>
      <c r="C786" s="45">
        <v>4</v>
      </c>
      <c r="D786" s="43">
        <v>-2000032</v>
      </c>
      <c r="E786" s="46" t="s">
        <v>17</v>
      </c>
      <c r="F786" s="43" t="str">
        <f t="shared" si="12"/>
        <v>06 16 43</v>
      </c>
      <c r="G786" s="85" t="str">
        <f>IF(E786="N/A","N/A",VLOOKUP(E786,UniFormat!$A$9:$F$817,6,FALSE))</f>
        <v>N/A</v>
      </c>
      <c r="H786" s="43" t="s">
        <v>17</v>
      </c>
    </row>
    <row r="787" spans="1:8" x14ac:dyDescent="0.25">
      <c r="A787" s="43" t="s">
        <v>16415</v>
      </c>
      <c r="B787" s="43" t="s">
        <v>3495</v>
      </c>
      <c r="C787" s="45">
        <v>4</v>
      </c>
      <c r="D787" s="43">
        <v>-2000032</v>
      </c>
      <c r="E787" s="46" t="s">
        <v>17</v>
      </c>
      <c r="F787" s="43" t="str">
        <f t="shared" si="12"/>
        <v>06 16 53</v>
      </c>
      <c r="G787" s="85" t="str">
        <f>IF(E787="N/A","N/A",VLOOKUP(E787,UniFormat!$A$9:$F$817,6,FALSE))</f>
        <v>N/A</v>
      </c>
      <c r="H787" s="43" t="s">
        <v>17</v>
      </c>
    </row>
    <row r="788" spans="1:8" x14ac:dyDescent="0.25">
      <c r="A788" s="43" t="s">
        <v>16416</v>
      </c>
      <c r="B788" s="43" t="s">
        <v>3497</v>
      </c>
      <c r="C788" s="45">
        <v>4</v>
      </c>
      <c r="D788" s="43">
        <v>-2000032</v>
      </c>
      <c r="E788" s="46" t="s">
        <v>17</v>
      </c>
      <c r="F788" s="43" t="str">
        <f t="shared" si="12"/>
        <v>06 16 63</v>
      </c>
      <c r="G788" s="85" t="str">
        <f>IF(E788="N/A","N/A",VLOOKUP(E788,UniFormat!$A$9:$F$817,6,FALSE))</f>
        <v>N/A</v>
      </c>
      <c r="H788" s="43" t="s">
        <v>17</v>
      </c>
    </row>
    <row r="789" spans="1:8" x14ac:dyDescent="0.25">
      <c r="A789" s="43" t="s">
        <v>16417</v>
      </c>
      <c r="B789" s="43" t="s">
        <v>3499</v>
      </c>
      <c r="C789" s="45">
        <v>3</v>
      </c>
      <c r="D789" s="43">
        <v>-2001320</v>
      </c>
      <c r="E789" s="46" t="s">
        <v>17</v>
      </c>
      <c r="F789" s="43" t="str">
        <f t="shared" si="12"/>
        <v>06 17 00</v>
      </c>
      <c r="G789" s="85" t="str">
        <f>IF(E789="N/A","N/A",VLOOKUP(E789,UniFormat!$A$9:$F$817,6,FALSE))</f>
        <v>N/A</v>
      </c>
      <c r="H789" s="43" t="s">
        <v>17</v>
      </c>
    </row>
    <row r="790" spans="1:8" x14ac:dyDescent="0.25">
      <c r="A790" s="43" t="s">
        <v>16418</v>
      </c>
      <c r="B790" s="43" t="s">
        <v>3501</v>
      </c>
      <c r="C790" s="45">
        <v>4</v>
      </c>
      <c r="D790" s="43">
        <v>-2001320</v>
      </c>
      <c r="E790" s="46" t="s">
        <v>17</v>
      </c>
      <c r="F790" s="43" t="str">
        <f t="shared" si="12"/>
        <v>06 17 13</v>
      </c>
      <c r="G790" s="85" t="str">
        <f>IF(E790="N/A","N/A",VLOOKUP(E790,UniFormat!$A$9:$F$817,6,FALSE))</f>
        <v>N/A</v>
      </c>
      <c r="H790" s="43" t="s">
        <v>17</v>
      </c>
    </row>
    <row r="791" spans="1:8" x14ac:dyDescent="0.25">
      <c r="A791" s="43" t="s">
        <v>16419</v>
      </c>
      <c r="B791" s="43" t="s">
        <v>3503</v>
      </c>
      <c r="C791" s="45">
        <v>4</v>
      </c>
      <c r="D791" s="43">
        <v>-2001320</v>
      </c>
      <c r="E791" s="46" t="s">
        <v>17</v>
      </c>
      <c r="F791" s="43" t="str">
        <f t="shared" si="12"/>
        <v>06 17 23</v>
      </c>
      <c r="G791" s="85" t="str">
        <f>IF(E791="N/A","N/A",VLOOKUP(E791,UniFormat!$A$9:$F$817,6,FALSE))</f>
        <v>N/A</v>
      </c>
      <c r="H791" s="43" t="s">
        <v>17</v>
      </c>
    </row>
    <row r="792" spans="1:8" x14ac:dyDescent="0.25">
      <c r="A792" s="43" t="s">
        <v>16420</v>
      </c>
      <c r="B792" s="43" t="s">
        <v>3505</v>
      </c>
      <c r="C792" s="45">
        <v>4</v>
      </c>
      <c r="D792" s="43">
        <v>-2001320</v>
      </c>
      <c r="E792" s="46" t="s">
        <v>17</v>
      </c>
      <c r="F792" s="43" t="str">
        <f t="shared" si="12"/>
        <v>06 17 33</v>
      </c>
      <c r="G792" s="85" t="str">
        <f>IF(E792="N/A","N/A",VLOOKUP(E792,UniFormat!$A$9:$F$817,6,FALSE))</f>
        <v>N/A</v>
      </c>
      <c r="H792" s="43" t="s">
        <v>17</v>
      </c>
    </row>
    <row r="793" spans="1:8" x14ac:dyDescent="0.25">
      <c r="A793" s="43" t="s">
        <v>16421</v>
      </c>
      <c r="B793" s="43" t="s">
        <v>3507</v>
      </c>
      <c r="C793" s="45">
        <v>4</v>
      </c>
      <c r="D793" s="43">
        <v>-2001320</v>
      </c>
      <c r="E793" s="46" t="s">
        <v>17</v>
      </c>
      <c r="F793" s="43" t="str">
        <f t="shared" si="12"/>
        <v>06 17 36</v>
      </c>
      <c r="G793" s="85" t="str">
        <f>IF(E793="N/A","N/A",VLOOKUP(E793,UniFormat!$A$9:$F$817,6,FALSE))</f>
        <v>N/A</v>
      </c>
      <c r="H793" s="43" t="s">
        <v>17</v>
      </c>
    </row>
    <row r="794" spans="1:8" x14ac:dyDescent="0.25">
      <c r="A794" s="43" t="s">
        <v>16422</v>
      </c>
      <c r="B794" s="43" t="s">
        <v>3509</v>
      </c>
      <c r="C794" s="45">
        <v>4</v>
      </c>
      <c r="D794" s="43">
        <v>-2001320</v>
      </c>
      <c r="E794" s="46" t="s">
        <v>17</v>
      </c>
      <c r="F794" s="43" t="str">
        <f t="shared" si="12"/>
        <v>06 17 43</v>
      </c>
      <c r="G794" s="85" t="str">
        <f>IF(E794="N/A","N/A",VLOOKUP(E794,UniFormat!$A$9:$F$817,6,FALSE))</f>
        <v>N/A</v>
      </c>
      <c r="H794" s="43" t="s">
        <v>17</v>
      </c>
    </row>
    <row r="795" spans="1:8" x14ac:dyDescent="0.25">
      <c r="A795" s="43" t="s">
        <v>16423</v>
      </c>
      <c r="B795" s="43" t="s">
        <v>3511</v>
      </c>
      <c r="C795" s="45">
        <v>4</v>
      </c>
      <c r="D795" s="43">
        <v>-2001336</v>
      </c>
      <c r="E795" s="46" t="s">
        <v>17</v>
      </c>
      <c r="F795" s="43" t="str">
        <f t="shared" si="12"/>
        <v>06 17 53</v>
      </c>
      <c r="G795" s="85" t="str">
        <f>IF(E795="N/A","N/A",VLOOKUP(E795,UniFormat!$A$9:$F$817,6,FALSE))</f>
        <v>N/A</v>
      </c>
      <c r="H795" s="43" t="s">
        <v>17</v>
      </c>
    </row>
    <row r="796" spans="1:8" x14ac:dyDescent="0.25">
      <c r="A796" s="43" t="s">
        <v>16424</v>
      </c>
      <c r="B796" s="43" t="s">
        <v>3513</v>
      </c>
      <c r="C796" s="45">
        <v>3</v>
      </c>
      <c r="D796" s="43">
        <v>-2001320</v>
      </c>
      <c r="E796" s="46" t="s">
        <v>17</v>
      </c>
      <c r="F796" s="43" t="str">
        <f t="shared" si="12"/>
        <v>06 18 00</v>
      </c>
      <c r="G796" s="85" t="str">
        <f>IF(E796="N/A","N/A",VLOOKUP(E796,UniFormat!$A$9:$F$817,6,FALSE))</f>
        <v>N/A</v>
      </c>
      <c r="H796" s="43" t="s">
        <v>17</v>
      </c>
    </row>
    <row r="797" spans="1:8" x14ac:dyDescent="0.25">
      <c r="A797" s="43" t="s">
        <v>16425</v>
      </c>
      <c r="B797" s="43" t="s">
        <v>3515</v>
      </c>
      <c r="C797" s="45">
        <v>4</v>
      </c>
      <c r="D797" s="43">
        <v>-2001320</v>
      </c>
      <c r="E797" s="46" t="s">
        <v>17</v>
      </c>
      <c r="F797" s="43" t="str">
        <f t="shared" si="12"/>
        <v>06 18 13</v>
      </c>
      <c r="G797" s="85" t="str">
        <f>IF(E797="N/A","N/A",VLOOKUP(E797,UniFormat!$A$9:$F$817,6,FALSE))</f>
        <v>N/A</v>
      </c>
      <c r="H797" s="43" t="s">
        <v>17</v>
      </c>
    </row>
    <row r="798" spans="1:8" x14ac:dyDescent="0.25">
      <c r="A798" s="43" t="s">
        <v>16426</v>
      </c>
      <c r="B798" s="43" t="s">
        <v>3517</v>
      </c>
      <c r="C798" s="45">
        <v>4</v>
      </c>
      <c r="D798" s="43">
        <v>-2001320</v>
      </c>
      <c r="E798" s="46" t="s">
        <v>17</v>
      </c>
      <c r="F798" s="43" t="str">
        <f t="shared" si="12"/>
        <v>06 18 16</v>
      </c>
      <c r="G798" s="85" t="str">
        <f>IF(E798="N/A","N/A",VLOOKUP(E798,UniFormat!$A$9:$F$817,6,FALSE))</f>
        <v>N/A</v>
      </c>
      <c r="H798" s="43" t="s">
        <v>17</v>
      </c>
    </row>
    <row r="799" spans="1:8" x14ac:dyDescent="0.25">
      <c r="A799" s="43" t="s">
        <v>16427</v>
      </c>
      <c r="B799" s="43" t="s">
        <v>3519</v>
      </c>
      <c r="C799" s="45">
        <v>3</v>
      </c>
      <c r="D799" s="43" t="s">
        <v>39040</v>
      </c>
      <c r="E799" s="46" t="s">
        <v>17</v>
      </c>
      <c r="F799" s="43" t="str">
        <f t="shared" si="12"/>
        <v>06 20 00</v>
      </c>
      <c r="G799" s="85" t="str">
        <f>IF(E799="N/A","N/A",VLOOKUP(E799,UniFormat!$A$9:$F$817,6,FALSE))</f>
        <v>N/A</v>
      </c>
      <c r="H799" s="43" t="s">
        <v>17</v>
      </c>
    </row>
    <row r="800" spans="1:8" x14ac:dyDescent="0.25">
      <c r="A800" s="43" t="s">
        <v>16428</v>
      </c>
      <c r="B800" s="43" t="s">
        <v>3521</v>
      </c>
      <c r="C800" s="45">
        <v>4</v>
      </c>
      <c r="D800" s="43" t="s">
        <v>39040</v>
      </c>
      <c r="E800" s="46" t="s">
        <v>17</v>
      </c>
      <c r="F800" s="43" t="str">
        <f t="shared" si="12"/>
        <v>06 20 13</v>
      </c>
      <c r="G800" s="85" t="str">
        <f>IF(E800="N/A","N/A",VLOOKUP(E800,UniFormat!$A$9:$F$817,6,FALSE))</f>
        <v>N/A</v>
      </c>
      <c r="H800" s="43" t="s">
        <v>17</v>
      </c>
    </row>
    <row r="801" spans="1:8" x14ac:dyDescent="0.25">
      <c r="A801" s="43" t="s">
        <v>16429</v>
      </c>
      <c r="B801" s="43" t="s">
        <v>3523</v>
      </c>
      <c r="C801" s="45">
        <v>4</v>
      </c>
      <c r="D801" s="43" t="s">
        <v>39040</v>
      </c>
      <c r="E801" s="46" t="s">
        <v>17</v>
      </c>
      <c r="F801" s="43" t="str">
        <f t="shared" si="12"/>
        <v>06 20 23</v>
      </c>
      <c r="G801" s="85" t="str">
        <f>IF(E801="N/A","N/A",VLOOKUP(E801,UniFormat!$A$9:$F$817,6,FALSE))</f>
        <v>N/A</v>
      </c>
      <c r="H801" s="43" t="s">
        <v>17</v>
      </c>
    </row>
    <row r="802" spans="1:8" x14ac:dyDescent="0.25">
      <c r="A802" s="43" t="s">
        <v>16430</v>
      </c>
      <c r="B802" s="43" t="s">
        <v>3525</v>
      </c>
      <c r="C802" s="45">
        <v>3</v>
      </c>
      <c r="D802" s="43" t="s">
        <v>39040</v>
      </c>
      <c r="E802" s="46" t="s">
        <v>17</v>
      </c>
      <c r="F802" s="43" t="str">
        <f t="shared" si="12"/>
        <v>06 22 00</v>
      </c>
      <c r="G802" s="85" t="str">
        <f>IF(E802="N/A","N/A",VLOOKUP(E802,UniFormat!$A$9:$F$817,6,FALSE))</f>
        <v>N/A</v>
      </c>
      <c r="H802" s="43" t="s">
        <v>17</v>
      </c>
    </row>
    <row r="803" spans="1:8" x14ac:dyDescent="0.25">
      <c r="A803" s="43" t="s">
        <v>16431</v>
      </c>
      <c r="B803" s="43" t="s">
        <v>3527</v>
      </c>
      <c r="C803" s="45">
        <v>4</v>
      </c>
      <c r="D803" s="43" t="s">
        <v>39040</v>
      </c>
      <c r="E803" s="46" t="s">
        <v>17</v>
      </c>
      <c r="F803" s="43" t="str">
        <f t="shared" si="12"/>
        <v>06 22 13</v>
      </c>
      <c r="G803" s="85" t="str">
        <f>IF(E803="N/A","N/A",VLOOKUP(E803,UniFormat!$A$9:$F$817,6,FALSE))</f>
        <v>N/A</v>
      </c>
      <c r="H803" s="43" t="s">
        <v>17</v>
      </c>
    </row>
    <row r="804" spans="1:8" x14ac:dyDescent="0.25">
      <c r="A804" s="43" t="s">
        <v>16432</v>
      </c>
      <c r="B804" s="43" t="s">
        <v>3529</v>
      </c>
      <c r="C804" s="45">
        <v>3</v>
      </c>
      <c r="D804" s="43" t="s">
        <v>39040</v>
      </c>
      <c r="E804" s="46" t="s">
        <v>17</v>
      </c>
      <c r="F804" s="43" t="str">
        <f t="shared" si="12"/>
        <v>06 25 00</v>
      </c>
      <c r="G804" s="85" t="str">
        <f>IF(E804="N/A","N/A",VLOOKUP(E804,UniFormat!$A$9:$F$817,6,FALSE))</f>
        <v>N/A</v>
      </c>
      <c r="H804" s="43" t="s">
        <v>17</v>
      </c>
    </row>
    <row r="805" spans="1:8" x14ac:dyDescent="0.25">
      <c r="A805" s="43" t="s">
        <v>16433</v>
      </c>
      <c r="B805" s="43" t="s">
        <v>3531</v>
      </c>
      <c r="C805" s="45">
        <v>4</v>
      </c>
      <c r="D805" s="43" t="s">
        <v>39040</v>
      </c>
      <c r="E805" s="46" t="s">
        <v>17</v>
      </c>
      <c r="F805" s="43" t="str">
        <f t="shared" si="12"/>
        <v>06 25 13</v>
      </c>
      <c r="G805" s="85" t="str">
        <f>IF(E805="N/A","N/A",VLOOKUP(E805,UniFormat!$A$9:$F$817,6,FALSE))</f>
        <v>N/A</v>
      </c>
      <c r="H805" s="43" t="s">
        <v>17</v>
      </c>
    </row>
    <row r="806" spans="1:8" x14ac:dyDescent="0.25">
      <c r="A806" s="43" t="s">
        <v>16434</v>
      </c>
      <c r="B806" s="43" t="s">
        <v>3533</v>
      </c>
      <c r="C806" s="45">
        <v>4</v>
      </c>
      <c r="D806" s="43" t="s">
        <v>39040</v>
      </c>
      <c r="E806" s="46" t="s">
        <v>17</v>
      </c>
      <c r="F806" s="43" t="str">
        <f t="shared" si="12"/>
        <v>06 25 16</v>
      </c>
      <c r="G806" s="85" t="str">
        <f>IF(E806="N/A","N/A",VLOOKUP(E806,UniFormat!$A$9:$F$817,6,FALSE))</f>
        <v>N/A</v>
      </c>
      <c r="H806" s="43" t="s">
        <v>17</v>
      </c>
    </row>
    <row r="807" spans="1:8" x14ac:dyDescent="0.25">
      <c r="A807" s="43" t="s">
        <v>16435</v>
      </c>
      <c r="B807" s="43" t="s">
        <v>3535</v>
      </c>
      <c r="C807" s="45">
        <v>3</v>
      </c>
      <c r="D807" s="43" t="s">
        <v>39040</v>
      </c>
      <c r="E807" s="46" t="s">
        <v>17</v>
      </c>
      <c r="F807" s="43" t="str">
        <f t="shared" si="12"/>
        <v>06 26 00</v>
      </c>
      <c r="G807" s="85" t="str">
        <f>IF(E807="N/A","N/A",VLOOKUP(E807,UniFormat!$A$9:$F$817,6,FALSE))</f>
        <v>N/A</v>
      </c>
      <c r="H807" s="43" t="s">
        <v>17</v>
      </c>
    </row>
    <row r="808" spans="1:8" x14ac:dyDescent="0.25">
      <c r="A808" s="43" t="s">
        <v>16436</v>
      </c>
      <c r="B808" s="43" t="s">
        <v>3537</v>
      </c>
      <c r="C808" s="45">
        <v>4</v>
      </c>
      <c r="D808" s="43" t="s">
        <v>39040</v>
      </c>
      <c r="E808" s="46" t="s">
        <v>17</v>
      </c>
      <c r="F808" s="43" t="str">
        <f t="shared" si="12"/>
        <v>06 26 13</v>
      </c>
      <c r="G808" s="85" t="str">
        <f>IF(E808="N/A","N/A",VLOOKUP(E808,UniFormat!$A$9:$F$817,6,FALSE))</f>
        <v>N/A</v>
      </c>
      <c r="H808" s="43" t="s">
        <v>17</v>
      </c>
    </row>
    <row r="809" spans="1:8" x14ac:dyDescent="0.25">
      <c r="A809" s="43" t="s">
        <v>16437</v>
      </c>
      <c r="B809" s="43" t="s">
        <v>3539</v>
      </c>
      <c r="C809" s="45">
        <v>3</v>
      </c>
      <c r="D809" s="43" t="s">
        <v>39040</v>
      </c>
      <c r="E809" s="46" t="s">
        <v>17</v>
      </c>
      <c r="F809" s="43" t="str">
        <f t="shared" si="12"/>
        <v>06 40 00</v>
      </c>
      <c r="G809" s="85" t="str">
        <f>IF(E809="N/A","N/A",VLOOKUP(E809,UniFormat!$A$9:$F$817,6,FALSE))</f>
        <v>N/A</v>
      </c>
      <c r="H809" s="43" t="s">
        <v>17</v>
      </c>
    </row>
    <row r="810" spans="1:8" x14ac:dyDescent="0.25">
      <c r="A810" s="43" t="s">
        <v>16438</v>
      </c>
      <c r="B810" s="43" t="s">
        <v>3541</v>
      </c>
      <c r="C810" s="45">
        <v>4</v>
      </c>
      <c r="D810" s="43" t="s">
        <v>39040</v>
      </c>
      <c r="E810" s="46" t="s">
        <v>17</v>
      </c>
      <c r="F810" s="43" t="str">
        <f t="shared" si="12"/>
        <v>06 40 13</v>
      </c>
      <c r="G810" s="85" t="str">
        <f>IF(E810="N/A","N/A",VLOOKUP(E810,UniFormat!$A$9:$F$817,6,FALSE))</f>
        <v>N/A</v>
      </c>
      <c r="H810" s="43" t="s">
        <v>17</v>
      </c>
    </row>
    <row r="811" spans="1:8" x14ac:dyDescent="0.25">
      <c r="A811" s="43" t="s">
        <v>16439</v>
      </c>
      <c r="B811" s="43" t="s">
        <v>3543</v>
      </c>
      <c r="C811" s="45">
        <v>4</v>
      </c>
      <c r="D811" s="43" t="s">
        <v>39040</v>
      </c>
      <c r="E811" s="46" t="s">
        <v>17</v>
      </c>
      <c r="F811" s="43" t="str">
        <f t="shared" si="12"/>
        <v>06 40 23</v>
      </c>
      <c r="G811" s="85" t="str">
        <f>IF(E811="N/A","N/A",VLOOKUP(E811,UniFormat!$A$9:$F$817,6,FALSE))</f>
        <v>N/A</v>
      </c>
      <c r="H811" s="43" t="s">
        <v>17</v>
      </c>
    </row>
    <row r="812" spans="1:8" x14ac:dyDescent="0.25">
      <c r="A812" s="43" t="s">
        <v>16440</v>
      </c>
      <c r="B812" s="43" t="s">
        <v>3545</v>
      </c>
      <c r="C812" s="45">
        <v>3</v>
      </c>
      <c r="D812" s="43" t="s">
        <v>39040</v>
      </c>
      <c r="E812" s="46" t="s">
        <v>17</v>
      </c>
      <c r="F812" s="43" t="str">
        <f t="shared" si="12"/>
        <v>06 41 00</v>
      </c>
      <c r="G812" s="85" t="str">
        <f>IF(E812="N/A","N/A",VLOOKUP(E812,UniFormat!$A$9:$F$817,6,FALSE))</f>
        <v>N/A</v>
      </c>
      <c r="H812" s="43" t="s">
        <v>17</v>
      </c>
    </row>
    <row r="813" spans="1:8" x14ac:dyDescent="0.25">
      <c r="A813" s="43" t="s">
        <v>16441</v>
      </c>
      <c r="B813" s="43" t="s">
        <v>3547</v>
      </c>
      <c r="C813" s="45">
        <v>4</v>
      </c>
      <c r="D813" s="43" t="s">
        <v>39040</v>
      </c>
      <c r="E813" s="46" t="s">
        <v>17</v>
      </c>
      <c r="F813" s="43" t="str">
        <f t="shared" si="12"/>
        <v>06 41 13</v>
      </c>
      <c r="G813" s="85" t="str">
        <f>IF(E813="N/A","N/A",VLOOKUP(E813,UniFormat!$A$9:$F$817,6,FALSE))</f>
        <v>N/A</v>
      </c>
      <c r="H813" s="43" t="s">
        <v>17</v>
      </c>
    </row>
    <row r="814" spans="1:8" x14ac:dyDescent="0.25">
      <c r="A814" s="43" t="s">
        <v>16442</v>
      </c>
      <c r="B814" s="43" t="s">
        <v>3549</v>
      </c>
      <c r="C814" s="45">
        <v>4</v>
      </c>
      <c r="D814" s="43" t="s">
        <v>39040</v>
      </c>
      <c r="E814" s="46" t="s">
        <v>17</v>
      </c>
      <c r="F814" s="43" t="str">
        <f t="shared" si="12"/>
        <v>06 41 16</v>
      </c>
      <c r="G814" s="85" t="str">
        <f>IF(E814="N/A","N/A",VLOOKUP(E814,UniFormat!$A$9:$F$817,6,FALSE))</f>
        <v>N/A</v>
      </c>
      <c r="H814" s="43" t="s">
        <v>17</v>
      </c>
    </row>
    <row r="815" spans="1:8" x14ac:dyDescent="0.25">
      <c r="A815" s="43" t="s">
        <v>16443</v>
      </c>
      <c r="B815" s="43" t="s">
        <v>3551</v>
      </c>
      <c r="C815" s="45">
        <v>4</v>
      </c>
      <c r="D815" s="43" t="s">
        <v>39040</v>
      </c>
      <c r="E815" s="46" t="s">
        <v>17</v>
      </c>
      <c r="F815" s="43" t="str">
        <f t="shared" si="12"/>
        <v>06 41 93</v>
      </c>
      <c r="G815" s="85" t="str">
        <f>IF(E815="N/A","N/A",VLOOKUP(E815,UniFormat!$A$9:$F$817,6,FALSE))</f>
        <v>N/A</v>
      </c>
      <c r="H815" s="43" t="s">
        <v>17</v>
      </c>
    </row>
    <row r="816" spans="1:8" x14ac:dyDescent="0.25">
      <c r="A816" s="43" t="s">
        <v>16444</v>
      </c>
      <c r="B816" s="43" t="s">
        <v>3553</v>
      </c>
      <c r="C816" s="45">
        <v>3</v>
      </c>
      <c r="D816" s="43" t="s">
        <v>39040</v>
      </c>
      <c r="E816" s="46" t="s">
        <v>17</v>
      </c>
      <c r="F816" s="43" t="str">
        <f t="shared" si="12"/>
        <v>06 42 00</v>
      </c>
      <c r="G816" s="85" t="str">
        <f>IF(E816="N/A","N/A",VLOOKUP(E816,UniFormat!$A$9:$F$817,6,FALSE))</f>
        <v>N/A</v>
      </c>
      <c r="H816" s="43" t="s">
        <v>17</v>
      </c>
    </row>
    <row r="817" spans="1:8" x14ac:dyDescent="0.25">
      <c r="A817" s="43" t="s">
        <v>16445</v>
      </c>
      <c r="B817" s="43" t="s">
        <v>3555</v>
      </c>
      <c r="C817" s="45">
        <v>4</v>
      </c>
      <c r="D817" s="43" t="s">
        <v>39040</v>
      </c>
      <c r="E817" s="46" t="s">
        <v>17</v>
      </c>
      <c r="F817" s="43" t="str">
        <f t="shared" si="12"/>
        <v>06 42 13</v>
      </c>
      <c r="G817" s="85" t="str">
        <f>IF(E817="N/A","N/A",VLOOKUP(E817,UniFormat!$A$9:$F$817,6,FALSE))</f>
        <v>N/A</v>
      </c>
      <c r="H817" s="43" t="s">
        <v>17</v>
      </c>
    </row>
    <row r="818" spans="1:8" x14ac:dyDescent="0.25">
      <c r="A818" s="43" t="s">
        <v>16446</v>
      </c>
      <c r="B818" s="43" t="s">
        <v>3557</v>
      </c>
      <c r="C818" s="45">
        <v>4</v>
      </c>
      <c r="D818" s="43" t="s">
        <v>39040</v>
      </c>
      <c r="E818" s="46" t="s">
        <v>17</v>
      </c>
      <c r="F818" s="43" t="str">
        <f t="shared" si="12"/>
        <v>06 42 14</v>
      </c>
      <c r="G818" s="85" t="str">
        <f>IF(E818="N/A","N/A",VLOOKUP(E818,UniFormat!$A$9:$F$817,6,FALSE))</f>
        <v>N/A</v>
      </c>
      <c r="H818" s="43" t="s">
        <v>17</v>
      </c>
    </row>
    <row r="819" spans="1:8" x14ac:dyDescent="0.25">
      <c r="A819" s="43" t="s">
        <v>16447</v>
      </c>
      <c r="B819" s="43" t="s">
        <v>3559</v>
      </c>
      <c r="C819" s="45">
        <v>4</v>
      </c>
      <c r="D819" s="43" t="s">
        <v>39040</v>
      </c>
      <c r="E819" s="46" t="s">
        <v>17</v>
      </c>
      <c r="F819" s="43" t="str">
        <f t="shared" si="12"/>
        <v>06 42 16</v>
      </c>
      <c r="G819" s="85" t="str">
        <f>IF(E819="N/A","N/A",VLOOKUP(E819,UniFormat!$A$9:$F$817,6,FALSE))</f>
        <v>N/A</v>
      </c>
      <c r="H819" s="43" t="s">
        <v>17</v>
      </c>
    </row>
    <row r="820" spans="1:8" x14ac:dyDescent="0.25">
      <c r="A820" s="43" t="s">
        <v>16448</v>
      </c>
      <c r="B820" s="43" t="s">
        <v>3561</v>
      </c>
      <c r="C820" s="45">
        <v>4</v>
      </c>
      <c r="D820" s="43" t="s">
        <v>39040</v>
      </c>
      <c r="E820" s="46" t="s">
        <v>17</v>
      </c>
      <c r="F820" s="43" t="str">
        <f t="shared" si="12"/>
        <v>06 42 19</v>
      </c>
      <c r="G820" s="85" t="str">
        <f>IF(E820="N/A","N/A",VLOOKUP(E820,UniFormat!$A$9:$F$817,6,FALSE))</f>
        <v>N/A</v>
      </c>
      <c r="H820" s="43" t="s">
        <v>17</v>
      </c>
    </row>
    <row r="821" spans="1:8" x14ac:dyDescent="0.25">
      <c r="A821" s="43" t="s">
        <v>16449</v>
      </c>
      <c r="B821" s="43" t="s">
        <v>3563</v>
      </c>
      <c r="C821" s="45">
        <v>3</v>
      </c>
      <c r="D821" s="43" t="s">
        <v>39040</v>
      </c>
      <c r="E821" s="46" t="s">
        <v>17</v>
      </c>
      <c r="F821" s="43" t="str">
        <f t="shared" si="12"/>
        <v>06 43 00</v>
      </c>
      <c r="G821" s="85" t="str">
        <f>IF(E821="N/A","N/A",VLOOKUP(E821,UniFormat!$A$9:$F$817,6,FALSE))</f>
        <v>N/A</v>
      </c>
      <c r="H821" s="43" t="s">
        <v>17</v>
      </c>
    </row>
    <row r="822" spans="1:8" x14ac:dyDescent="0.25">
      <c r="A822" s="43" t="s">
        <v>16450</v>
      </c>
      <c r="B822" s="43" t="s">
        <v>3565</v>
      </c>
      <c r="C822" s="45">
        <v>4</v>
      </c>
      <c r="D822" s="43" t="s">
        <v>39040</v>
      </c>
      <c r="E822" s="46" t="s">
        <v>17</v>
      </c>
      <c r="F822" s="43" t="str">
        <f t="shared" si="12"/>
        <v>06 43 13</v>
      </c>
      <c r="G822" s="85" t="str">
        <f>IF(E822="N/A","N/A",VLOOKUP(E822,UniFormat!$A$9:$F$817,6,FALSE))</f>
        <v>N/A</v>
      </c>
      <c r="H822" s="43" t="s">
        <v>17</v>
      </c>
    </row>
    <row r="823" spans="1:8" x14ac:dyDescent="0.25">
      <c r="A823" s="43" t="s">
        <v>16451</v>
      </c>
      <c r="B823" s="43" t="s">
        <v>3567</v>
      </c>
      <c r="C823" s="45">
        <v>4</v>
      </c>
      <c r="D823" s="43" t="s">
        <v>39040</v>
      </c>
      <c r="E823" s="46" t="s">
        <v>17</v>
      </c>
      <c r="F823" s="43" t="str">
        <f t="shared" si="12"/>
        <v>06 43 16</v>
      </c>
      <c r="G823" s="85" t="str">
        <f>IF(E823="N/A","N/A",VLOOKUP(E823,UniFormat!$A$9:$F$817,6,FALSE))</f>
        <v>N/A</v>
      </c>
      <c r="H823" s="43" t="s">
        <v>17</v>
      </c>
    </row>
    <row r="824" spans="1:8" x14ac:dyDescent="0.25">
      <c r="A824" s="43" t="s">
        <v>16452</v>
      </c>
      <c r="B824" s="43" t="s">
        <v>3569</v>
      </c>
      <c r="C824" s="45">
        <v>3</v>
      </c>
      <c r="D824" s="43" t="s">
        <v>39040</v>
      </c>
      <c r="E824" s="46" t="s">
        <v>17</v>
      </c>
      <c r="F824" s="43" t="str">
        <f t="shared" si="12"/>
        <v>06 44 00</v>
      </c>
      <c r="G824" s="85" t="str">
        <f>IF(E824="N/A","N/A",VLOOKUP(E824,UniFormat!$A$9:$F$817,6,FALSE))</f>
        <v>N/A</v>
      </c>
      <c r="H824" s="43" t="s">
        <v>17</v>
      </c>
    </row>
    <row r="825" spans="1:8" x14ac:dyDescent="0.25">
      <c r="A825" s="43" t="s">
        <v>16453</v>
      </c>
      <c r="B825" s="43" t="s">
        <v>3571</v>
      </c>
      <c r="C825" s="45">
        <v>4</v>
      </c>
      <c r="D825" s="43" t="s">
        <v>39040</v>
      </c>
      <c r="E825" s="46" t="s">
        <v>17</v>
      </c>
      <c r="F825" s="43" t="str">
        <f t="shared" si="12"/>
        <v>06 44 13</v>
      </c>
      <c r="G825" s="85" t="str">
        <f>IF(E825="N/A","N/A",VLOOKUP(E825,UniFormat!$A$9:$F$817,6,FALSE))</f>
        <v>N/A</v>
      </c>
      <c r="H825" s="43" t="s">
        <v>17</v>
      </c>
    </row>
    <row r="826" spans="1:8" x14ac:dyDescent="0.25">
      <c r="A826" s="43" t="s">
        <v>16454</v>
      </c>
      <c r="B826" s="43" t="s">
        <v>3573</v>
      </c>
      <c r="C826" s="45">
        <v>4</v>
      </c>
      <c r="D826" s="43" t="s">
        <v>39040</v>
      </c>
      <c r="E826" s="46" t="s">
        <v>17</v>
      </c>
      <c r="F826" s="43" t="str">
        <f t="shared" si="12"/>
        <v>06 44 16</v>
      </c>
      <c r="G826" s="85" t="str">
        <f>IF(E826="N/A","N/A",VLOOKUP(E826,UniFormat!$A$9:$F$817,6,FALSE))</f>
        <v>N/A</v>
      </c>
      <c r="H826" s="43" t="s">
        <v>17</v>
      </c>
    </row>
    <row r="827" spans="1:8" x14ac:dyDescent="0.25">
      <c r="A827" s="43" t="s">
        <v>16455</v>
      </c>
      <c r="B827" s="43" t="s">
        <v>3575</v>
      </c>
      <c r="C827" s="45">
        <v>4</v>
      </c>
      <c r="D827" s="43" t="s">
        <v>39040</v>
      </c>
      <c r="E827" s="46" t="s">
        <v>17</v>
      </c>
      <c r="F827" s="43" t="str">
        <f t="shared" si="12"/>
        <v>06 44 19</v>
      </c>
      <c r="G827" s="85" t="str">
        <f>IF(E827="N/A","N/A",VLOOKUP(E827,UniFormat!$A$9:$F$817,6,FALSE))</f>
        <v>N/A</v>
      </c>
      <c r="H827" s="43" t="s">
        <v>17</v>
      </c>
    </row>
    <row r="828" spans="1:8" x14ac:dyDescent="0.25">
      <c r="A828" s="43" t="s">
        <v>16456</v>
      </c>
      <c r="B828" s="43" t="s">
        <v>3577</v>
      </c>
      <c r="C828" s="45">
        <v>4</v>
      </c>
      <c r="D828" s="43" t="s">
        <v>39040</v>
      </c>
      <c r="E828" s="46" t="s">
        <v>17</v>
      </c>
      <c r="F828" s="43" t="str">
        <f t="shared" si="12"/>
        <v>06 44 23</v>
      </c>
      <c r="G828" s="85" t="str">
        <f>IF(E828="N/A","N/A",VLOOKUP(E828,UniFormat!$A$9:$F$817,6,FALSE))</f>
        <v>N/A</v>
      </c>
      <c r="H828" s="43" t="s">
        <v>17</v>
      </c>
    </row>
    <row r="829" spans="1:8" x14ac:dyDescent="0.25">
      <c r="A829" s="43" t="s">
        <v>16457</v>
      </c>
      <c r="B829" s="43" t="s">
        <v>3579</v>
      </c>
      <c r="C829" s="45">
        <v>4</v>
      </c>
      <c r="D829" s="43" t="s">
        <v>39040</v>
      </c>
      <c r="E829" s="46" t="s">
        <v>17</v>
      </c>
      <c r="F829" s="43" t="str">
        <f t="shared" si="12"/>
        <v>06 44 26</v>
      </c>
      <c r="G829" s="85" t="str">
        <f>IF(E829="N/A","N/A",VLOOKUP(E829,UniFormat!$A$9:$F$817,6,FALSE))</f>
        <v>N/A</v>
      </c>
      <c r="H829" s="43" t="s">
        <v>17</v>
      </c>
    </row>
    <row r="830" spans="1:8" x14ac:dyDescent="0.25">
      <c r="A830" s="43" t="s">
        <v>16458</v>
      </c>
      <c r="B830" s="43" t="s">
        <v>3581</v>
      </c>
      <c r="C830" s="45">
        <v>4</v>
      </c>
      <c r="D830" s="43" t="s">
        <v>39040</v>
      </c>
      <c r="E830" s="46" t="s">
        <v>17</v>
      </c>
      <c r="F830" s="43" t="str">
        <f t="shared" si="12"/>
        <v>06 44 29</v>
      </c>
      <c r="G830" s="85" t="str">
        <f>IF(E830="N/A","N/A",VLOOKUP(E830,UniFormat!$A$9:$F$817,6,FALSE))</f>
        <v>N/A</v>
      </c>
      <c r="H830" s="43" t="s">
        <v>17</v>
      </c>
    </row>
    <row r="831" spans="1:8" x14ac:dyDescent="0.25">
      <c r="A831" s="43" t="s">
        <v>16459</v>
      </c>
      <c r="B831" s="43" t="s">
        <v>3583</v>
      </c>
      <c r="C831" s="45">
        <v>4</v>
      </c>
      <c r="D831" s="43" t="s">
        <v>39040</v>
      </c>
      <c r="E831" s="46" t="s">
        <v>17</v>
      </c>
      <c r="F831" s="43" t="str">
        <f t="shared" si="12"/>
        <v>06 44 33</v>
      </c>
      <c r="G831" s="85" t="str">
        <f>IF(E831="N/A","N/A",VLOOKUP(E831,UniFormat!$A$9:$F$817,6,FALSE))</f>
        <v>N/A</v>
      </c>
      <c r="H831" s="43" t="s">
        <v>17</v>
      </c>
    </row>
    <row r="832" spans="1:8" x14ac:dyDescent="0.25">
      <c r="A832" s="43" t="s">
        <v>16460</v>
      </c>
      <c r="B832" s="43" t="s">
        <v>3585</v>
      </c>
      <c r="C832" s="45">
        <v>4</v>
      </c>
      <c r="D832" s="43" t="s">
        <v>39040</v>
      </c>
      <c r="E832" s="46" t="s">
        <v>17</v>
      </c>
      <c r="F832" s="43" t="str">
        <f t="shared" si="12"/>
        <v>06 44 36</v>
      </c>
      <c r="G832" s="85" t="str">
        <f>IF(E832="N/A","N/A",VLOOKUP(E832,UniFormat!$A$9:$F$817,6,FALSE))</f>
        <v>N/A</v>
      </c>
      <c r="H832" s="43" t="s">
        <v>17</v>
      </c>
    </row>
    <row r="833" spans="1:8" x14ac:dyDescent="0.25">
      <c r="A833" s="43" t="s">
        <v>16461</v>
      </c>
      <c r="B833" s="43" t="s">
        <v>3587</v>
      </c>
      <c r="C833" s="45">
        <v>4</v>
      </c>
      <c r="D833" s="43" t="s">
        <v>39040</v>
      </c>
      <c r="E833" s="46" t="s">
        <v>17</v>
      </c>
      <c r="F833" s="43" t="str">
        <f t="shared" si="12"/>
        <v>06 44 39</v>
      </c>
      <c r="G833" s="85" t="str">
        <f>IF(E833="N/A","N/A",VLOOKUP(E833,UniFormat!$A$9:$F$817,6,FALSE))</f>
        <v>N/A</v>
      </c>
      <c r="H833" s="43" t="s">
        <v>17</v>
      </c>
    </row>
    <row r="834" spans="1:8" x14ac:dyDescent="0.25">
      <c r="A834" s="43" t="s">
        <v>16462</v>
      </c>
      <c r="B834" s="43" t="s">
        <v>3589</v>
      </c>
      <c r="C834" s="45">
        <v>3</v>
      </c>
      <c r="D834" s="43" t="s">
        <v>39040</v>
      </c>
      <c r="E834" s="46" t="s">
        <v>17</v>
      </c>
      <c r="F834" s="43" t="str">
        <f t="shared" si="12"/>
        <v>06 46 00</v>
      </c>
      <c r="G834" s="85" t="str">
        <f>IF(E834="N/A","N/A",VLOOKUP(E834,UniFormat!$A$9:$F$817,6,FALSE))</f>
        <v>N/A</v>
      </c>
      <c r="H834" s="43" t="s">
        <v>17</v>
      </c>
    </row>
    <row r="835" spans="1:8" x14ac:dyDescent="0.25">
      <c r="A835" s="43" t="s">
        <v>16463</v>
      </c>
      <c r="B835" s="43" t="s">
        <v>3591</v>
      </c>
      <c r="C835" s="45">
        <v>4</v>
      </c>
      <c r="D835" s="43" t="s">
        <v>39040</v>
      </c>
      <c r="E835" s="46" t="s">
        <v>17</v>
      </c>
      <c r="F835" s="43" t="str">
        <f t="shared" si="12"/>
        <v>06 46 13</v>
      </c>
      <c r="G835" s="85" t="str">
        <f>IF(E835="N/A","N/A",VLOOKUP(E835,UniFormat!$A$9:$F$817,6,FALSE))</f>
        <v>N/A</v>
      </c>
      <c r="H835" s="43" t="s">
        <v>17</v>
      </c>
    </row>
    <row r="836" spans="1:8" x14ac:dyDescent="0.25">
      <c r="A836" s="43" t="s">
        <v>16464</v>
      </c>
      <c r="B836" s="43" t="s">
        <v>3593</v>
      </c>
      <c r="C836" s="45">
        <v>4</v>
      </c>
      <c r="D836" s="43" t="s">
        <v>39040</v>
      </c>
      <c r="E836" s="46" t="s">
        <v>17</v>
      </c>
      <c r="F836" s="43" t="str">
        <f t="shared" si="12"/>
        <v>06 46 16</v>
      </c>
      <c r="G836" s="85" t="str">
        <f>IF(E836="N/A","N/A",VLOOKUP(E836,UniFormat!$A$9:$F$817,6,FALSE))</f>
        <v>N/A</v>
      </c>
      <c r="H836" s="43" t="s">
        <v>17</v>
      </c>
    </row>
    <row r="837" spans="1:8" x14ac:dyDescent="0.25">
      <c r="A837" s="43" t="s">
        <v>16465</v>
      </c>
      <c r="B837" s="43" t="s">
        <v>3595</v>
      </c>
      <c r="C837" s="45">
        <v>4</v>
      </c>
      <c r="D837" s="43" t="s">
        <v>39040</v>
      </c>
      <c r="E837" s="46" t="s">
        <v>17</v>
      </c>
      <c r="F837" s="43" t="str">
        <f t="shared" si="12"/>
        <v>06 46 19</v>
      </c>
      <c r="G837" s="85" t="str">
        <f>IF(E837="N/A","N/A",VLOOKUP(E837,UniFormat!$A$9:$F$817,6,FALSE))</f>
        <v>N/A</v>
      </c>
      <c r="H837" s="43" t="s">
        <v>17</v>
      </c>
    </row>
    <row r="838" spans="1:8" x14ac:dyDescent="0.25">
      <c r="A838" s="43" t="s">
        <v>16466</v>
      </c>
      <c r="B838" s="43" t="s">
        <v>3597</v>
      </c>
      <c r="C838" s="45">
        <v>4</v>
      </c>
      <c r="D838" s="43" t="s">
        <v>39040</v>
      </c>
      <c r="E838" s="46" t="s">
        <v>17</v>
      </c>
      <c r="F838" s="43" t="str">
        <f t="shared" si="12"/>
        <v>06 46 23</v>
      </c>
      <c r="G838" s="85" t="str">
        <f>IF(E838="N/A","N/A",VLOOKUP(E838,UniFormat!$A$9:$F$817,6,FALSE))</f>
        <v>N/A</v>
      </c>
      <c r="H838" s="43" t="s">
        <v>17</v>
      </c>
    </row>
    <row r="839" spans="1:8" x14ac:dyDescent="0.25">
      <c r="A839" s="43" t="s">
        <v>16467</v>
      </c>
      <c r="B839" s="43" t="s">
        <v>3599</v>
      </c>
      <c r="C839" s="45">
        <v>4</v>
      </c>
      <c r="D839" s="43" t="s">
        <v>39040</v>
      </c>
      <c r="E839" s="46" t="s">
        <v>17</v>
      </c>
      <c r="F839" s="43" t="str">
        <f t="shared" si="12"/>
        <v>06 46 26</v>
      </c>
      <c r="G839" s="85" t="str">
        <f>IF(E839="N/A","N/A",VLOOKUP(E839,UniFormat!$A$9:$F$817,6,FALSE))</f>
        <v>N/A</v>
      </c>
      <c r="H839" s="43" t="s">
        <v>17</v>
      </c>
    </row>
    <row r="840" spans="1:8" x14ac:dyDescent="0.25">
      <c r="A840" s="43" t="s">
        <v>16468</v>
      </c>
      <c r="B840" s="43" t="s">
        <v>3601</v>
      </c>
      <c r="C840" s="45">
        <v>4</v>
      </c>
      <c r="D840" s="43" t="s">
        <v>39040</v>
      </c>
      <c r="E840" s="46" t="s">
        <v>17</v>
      </c>
      <c r="F840" s="43" t="str">
        <f t="shared" si="12"/>
        <v>06 46 29</v>
      </c>
      <c r="G840" s="85" t="str">
        <f>IF(E840="N/A","N/A",VLOOKUP(E840,UniFormat!$A$9:$F$817,6,FALSE))</f>
        <v>N/A</v>
      </c>
      <c r="H840" s="43" t="s">
        <v>17</v>
      </c>
    </row>
    <row r="841" spans="1:8" x14ac:dyDescent="0.25">
      <c r="A841" s="43" t="s">
        <v>16469</v>
      </c>
      <c r="B841" s="43" t="s">
        <v>3603</v>
      </c>
      <c r="C841" s="45">
        <v>4</v>
      </c>
      <c r="D841" s="43" t="s">
        <v>39040</v>
      </c>
      <c r="E841" s="46" t="s">
        <v>17</v>
      </c>
      <c r="F841" s="43" t="str">
        <f t="shared" si="12"/>
        <v>06 46 33</v>
      </c>
      <c r="G841" s="85" t="str">
        <f>IF(E841="N/A","N/A",VLOOKUP(E841,UniFormat!$A$9:$F$817,6,FALSE))</f>
        <v>N/A</v>
      </c>
      <c r="H841" s="43" t="s">
        <v>17</v>
      </c>
    </row>
    <row r="842" spans="1:8" x14ac:dyDescent="0.25">
      <c r="A842" s="43" t="s">
        <v>16470</v>
      </c>
      <c r="B842" s="43" t="s">
        <v>3605</v>
      </c>
      <c r="C842" s="45">
        <v>4</v>
      </c>
      <c r="D842" s="43" t="s">
        <v>39040</v>
      </c>
      <c r="E842" s="46" t="s">
        <v>17</v>
      </c>
      <c r="F842" s="43" t="str">
        <f t="shared" ref="F842:F905" si="13">IF(LEN(A842)=11,RIGHT(A842,8),CONCATENATE(MID(A842,4,8),".",RIGHT(A842,2)))</f>
        <v>06 46 91</v>
      </c>
      <c r="G842" s="85" t="str">
        <f>IF(E842="N/A","N/A",VLOOKUP(E842,UniFormat!$A$9:$F$817,6,FALSE))</f>
        <v>N/A</v>
      </c>
      <c r="H842" s="43" t="s">
        <v>17</v>
      </c>
    </row>
    <row r="843" spans="1:8" x14ac:dyDescent="0.25">
      <c r="A843" s="43" t="s">
        <v>16471</v>
      </c>
      <c r="B843" s="43" t="s">
        <v>3607</v>
      </c>
      <c r="C843" s="45">
        <v>3</v>
      </c>
      <c r="D843" s="43" t="s">
        <v>39040</v>
      </c>
      <c r="E843" s="46" t="s">
        <v>17</v>
      </c>
      <c r="F843" s="43" t="str">
        <f t="shared" si="13"/>
        <v>06 48 00</v>
      </c>
      <c r="G843" s="85" t="str">
        <f>IF(E843="N/A","N/A",VLOOKUP(E843,UniFormat!$A$9:$F$817,6,FALSE))</f>
        <v>N/A</v>
      </c>
      <c r="H843" s="43" t="s">
        <v>17</v>
      </c>
    </row>
    <row r="844" spans="1:8" x14ac:dyDescent="0.25">
      <c r="A844" s="43" t="s">
        <v>16472</v>
      </c>
      <c r="B844" s="43" t="s">
        <v>3609</v>
      </c>
      <c r="C844" s="45">
        <v>4</v>
      </c>
      <c r="D844" s="43">
        <v>-2000023</v>
      </c>
      <c r="E844" s="46" t="s">
        <v>17</v>
      </c>
      <c r="F844" s="43" t="str">
        <f t="shared" si="13"/>
        <v>06 48 13</v>
      </c>
      <c r="G844" s="85" t="str">
        <f>IF(E844="N/A","N/A",VLOOKUP(E844,UniFormat!$A$9:$F$817,6,FALSE))</f>
        <v>N/A</v>
      </c>
      <c r="H844" s="43" t="s">
        <v>17</v>
      </c>
    </row>
    <row r="845" spans="1:8" x14ac:dyDescent="0.25">
      <c r="A845" s="43" t="s">
        <v>16473</v>
      </c>
      <c r="B845" s="43" t="s">
        <v>3611</v>
      </c>
      <c r="C845" s="45">
        <v>4</v>
      </c>
      <c r="D845" s="43">
        <v>-2000023</v>
      </c>
      <c r="E845" s="46" t="s">
        <v>17</v>
      </c>
      <c r="F845" s="43" t="str">
        <f t="shared" si="13"/>
        <v>06 48 16</v>
      </c>
      <c r="G845" s="85" t="str">
        <f>IF(E845="N/A","N/A",VLOOKUP(E845,UniFormat!$A$9:$F$817,6,FALSE))</f>
        <v>N/A</v>
      </c>
      <c r="H845" s="43" t="s">
        <v>17</v>
      </c>
    </row>
    <row r="846" spans="1:8" x14ac:dyDescent="0.25">
      <c r="A846" s="43" t="s">
        <v>16474</v>
      </c>
      <c r="B846" s="43" t="s">
        <v>3613</v>
      </c>
      <c r="C846" s="45">
        <v>4</v>
      </c>
      <c r="D846" s="43" t="s">
        <v>39040</v>
      </c>
      <c r="E846" s="46" t="s">
        <v>17</v>
      </c>
      <c r="F846" s="43" t="str">
        <f t="shared" si="13"/>
        <v>06 48 19</v>
      </c>
      <c r="G846" s="85" t="str">
        <f>IF(E846="N/A","N/A",VLOOKUP(E846,UniFormat!$A$9:$F$817,6,FALSE))</f>
        <v>N/A</v>
      </c>
      <c r="H846" s="43" t="s">
        <v>17</v>
      </c>
    </row>
    <row r="847" spans="1:8" x14ac:dyDescent="0.25">
      <c r="A847" s="43" t="s">
        <v>16475</v>
      </c>
      <c r="B847" s="43" t="s">
        <v>3615</v>
      </c>
      <c r="C847" s="45">
        <v>4</v>
      </c>
      <c r="D847" s="43">
        <v>-2000014</v>
      </c>
      <c r="E847" s="46" t="s">
        <v>17</v>
      </c>
      <c r="F847" s="43" t="str">
        <f t="shared" si="13"/>
        <v>06 48 23</v>
      </c>
      <c r="G847" s="85" t="str">
        <f>IF(E847="N/A","N/A",VLOOKUP(E847,UniFormat!$A$9:$F$817,6,FALSE))</f>
        <v>N/A</v>
      </c>
      <c r="H847" s="43" t="s">
        <v>17</v>
      </c>
    </row>
    <row r="848" spans="1:8" x14ac:dyDescent="0.25">
      <c r="A848" s="43" t="s">
        <v>16476</v>
      </c>
      <c r="B848" s="43" t="s">
        <v>3617</v>
      </c>
      <c r="C848" s="45">
        <v>4</v>
      </c>
      <c r="D848" s="43" t="s">
        <v>39040</v>
      </c>
      <c r="E848" s="46" t="s">
        <v>17</v>
      </c>
      <c r="F848" s="43" t="str">
        <f t="shared" si="13"/>
        <v>06 48 26</v>
      </c>
      <c r="G848" s="85" t="str">
        <f>IF(E848="N/A","N/A",VLOOKUP(E848,UniFormat!$A$9:$F$817,6,FALSE))</f>
        <v>N/A</v>
      </c>
      <c r="H848" s="43" t="s">
        <v>17</v>
      </c>
    </row>
    <row r="849" spans="1:8" x14ac:dyDescent="0.25">
      <c r="A849" s="43" t="s">
        <v>16477</v>
      </c>
      <c r="B849" s="43" t="s">
        <v>3619</v>
      </c>
      <c r="C849" s="45">
        <v>3</v>
      </c>
      <c r="D849" s="43" t="s">
        <v>39040</v>
      </c>
      <c r="E849" s="46" t="s">
        <v>17</v>
      </c>
      <c r="F849" s="43" t="str">
        <f t="shared" si="13"/>
        <v>06 49 00</v>
      </c>
      <c r="G849" s="85" t="str">
        <f>IF(E849="N/A","N/A",VLOOKUP(E849,UniFormat!$A$9:$F$817,6,FALSE))</f>
        <v>N/A</v>
      </c>
      <c r="H849" s="43" t="s">
        <v>17</v>
      </c>
    </row>
    <row r="850" spans="1:8" x14ac:dyDescent="0.25">
      <c r="A850" s="43" t="s">
        <v>16478</v>
      </c>
      <c r="B850" s="43" t="s">
        <v>3621</v>
      </c>
      <c r="C850" s="45">
        <v>4</v>
      </c>
      <c r="D850" s="43" t="s">
        <v>39040</v>
      </c>
      <c r="E850" s="46" t="s">
        <v>17</v>
      </c>
      <c r="F850" s="43" t="str">
        <f t="shared" si="13"/>
        <v>06 49 13</v>
      </c>
      <c r="G850" s="85" t="str">
        <f>IF(E850="N/A","N/A",VLOOKUP(E850,UniFormat!$A$9:$F$817,6,FALSE))</f>
        <v>N/A</v>
      </c>
      <c r="H850" s="43" t="s">
        <v>17</v>
      </c>
    </row>
    <row r="851" spans="1:8" x14ac:dyDescent="0.25">
      <c r="A851" s="43" t="s">
        <v>16479</v>
      </c>
      <c r="B851" s="43" t="s">
        <v>3623</v>
      </c>
      <c r="C851" s="45">
        <v>4</v>
      </c>
      <c r="D851" s="43" t="s">
        <v>39040</v>
      </c>
      <c r="E851" s="46" t="s">
        <v>17</v>
      </c>
      <c r="F851" s="43" t="str">
        <f t="shared" si="13"/>
        <v>06 49 16</v>
      </c>
      <c r="G851" s="85" t="str">
        <f>IF(E851="N/A","N/A",VLOOKUP(E851,UniFormat!$A$9:$F$817,6,FALSE))</f>
        <v>N/A</v>
      </c>
      <c r="H851" s="43" t="s">
        <v>17</v>
      </c>
    </row>
    <row r="852" spans="1:8" x14ac:dyDescent="0.25">
      <c r="A852" s="43" t="s">
        <v>16480</v>
      </c>
      <c r="B852" s="43" t="s">
        <v>3625</v>
      </c>
      <c r="C852" s="45">
        <v>4</v>
      </c>
      <c r="D852" s="43" t="s">
        <v>39040</v>
      </c>
      <c r="E852" s="46" t="s">
        <v>17</v>
      </c>
      <c r="F852" s="43" t="str">
        <f t="shared" si="13"/>
        <v>06 49 19</v>
      </c>
      <c r="G852" s="85" t="str">
        <f>IF(E852="N/A","N/A",VLOOKUP(E852,UniFormat!$A$9:$F$817,6,FALSE))</f>
        <v>N/A</v>
      </c>
      <c r="H852" s="43" t="s">
        <v>17</v>
      </c>
    </row>
    <row r="853" spans="1:8" x14ac:dyDescent="0.25">
      <c r="A853" s="43" t="s">
        <v>16481</v>
      </c>
      <c r="B853" s="43" t="s">
        <v>3627</v>
      </c>
      <c r="C853" s="45">
        <v>3</v>
      </c>
      <c r="D853" s="43" t="s">
        <v>39040</v>
      </c>
      <c r="E853" s="46" t="s">
        <v>17</v>
      </c>
      <c r="F853" s="43" t="str">
        <f t="shared" si="13"/>
        <v>06 50 00</v>
      </c>
      <c r="G853" s="85" t="str">
        <f>IF(E853="N/A","N/A",VLOOKUP(E853,UniFormat!$A$9:$F$817,6,FALSE))</f>
        <v>N/A</v>
      </c>
      <c r="H853" s="43" t="s">
        <v>17</v>
      </c>
    </row>
    <row r="854" spans="1:8" x14ac:dyDescent="0.25">
      <c r="A854" s="43" t="s">
        <v>16482</v>
      </c>
      <c r="B854" s="43" t="s">
        <v>3629</v>
      </c>
      <c r="C854" s="45">
        <v>3</v>
      </c>
      <c r="D854" s="43">
        <v>-2001320</v>
      </c>
      <c r="E854" s="46" t="s">
        <v>17</v>
      </c>
      <c r="F854" s="43" t="str">
        <f t="shared" si="13"/>
        <v>06 51 00</v>
      </c>
      <c r="G854" s="85" t="str">
        <f>IF(E854="N/A","N/A",VLOOKUP(E854,UniFormat!$A$9:$F$817,6,FALSE))</f>
        <v>N/A</v>
      </c>
      <c r="H854" s="43" t="s">
        <v>17</v>
      </c>
    </row>
    <row r="855" spans="1:8" x14ac:dyDescent="0.25">
      <c r="A855" s="43" t="s">
        <v>16483</v>
      </c>
      <c r="B855" s="43" t="s">
        <v>3631</v>
      </c>
      <c r="C855" s="45">
        <v>4</v>
      </c>
      <c r="D855" s="43">
        <v>-2001320</v>
      </c>
      <c r="E855" s="46" t="s">
        <v>17</v>
      </c>
      <c r="F855" s="43" t="str">
        <f t="shared" si="13"/>
        <v>06 51 13</v>
      </c>
      <c r="G855" s="85" t="str">
        <f>IF(E855="N/A","N/A",VLOOKUP(E855,UniFormat!$A$9:$F$817,6,FALSE))</f>
        <v>N/A</v>
      </c>
      <c r="H855" s="43" t="s">
        <v>17</v>
      </c>
    </row>
    <row r="856" spans="1:8" x14ac:dyDescent="0.25">
      <c r="A856" s="43" t="s">
        <v>16484</v>
      </c>
      <c r="B856" s="43" t="s">
        <v>3633</v>
      </c>
      <c r="C856" s="45">
        <v>3</v>
      </c>
      <c r="D856" s="43">
        <v>-2001320</v>
      </c>
      <c r="E856" s="46" t="s">
        <v>17</v>
      </c>
      <c r="F856" s="43" t="str">
        <f t="shared" si="13"/>
        <v>06 52 00</v>
      </c>
      <c r="G856" s="85" t="str">
        <f>IF(E856="N/A","N/A",VLOOKUP(E856,UniFormat!$A$9:$F$817,6,FALSE))</f>
        <v>N/A</v>
      </c>
      <c r="H856" s="43" t="s">
        <v>17</v>
      </c>
    </row>
    <row r="857" spans="1:8" x14ac:dyDescent="0.25">
      <c r="A857" s="43" t="s">
        <v>16485</v>
      </c>
      <c r="B857" s="43" t="s">
        <v>3635</v>
      </c>
      <c r="C857" s="45">
        <v>3</v>
      </c>
      <c r="D857" s="43">
        <v>-2001320</v>
      </c>
      <c r="E857" s="46" t="s">
        <v>17</v>
      </c>
      <c r="F857" s="43" t="str">
        <f t="shared" si="13"/>
        <v>06 53 00</v>
      </c>
      <c r="G857" s="85" t="str">
        <f>IF(E857="N/A","N/A",VLOOKUP(E857,UniFormat!$A$9:$F$817,6,FALSE))</f>
        <v>N/A</v>
      </c>
      <c r="H857" s="43" t="s">
        <v>17</v>
      </c>
    </row>
    <row r="858" spans="1:8" x14ac:dyDescent="0.25">
      <c r="A858" s="43" t="s">
        <v>16486</v>
      </c>
      <c r="B858" s="43" t="s">
        <v>3637</v>
      </c>
      <c r="C858" s="45">
        <v>4</v>
      </c>
      <c r="D858" s="43">
        <v>-2001320</v>
      </c>
      <c r="E858" s="46" t="s">
        <v>17</v>
      </c>
      <c r="F858" s="43" t="str">
        <f t="shared" si="13"/>
        <v>06 53 13</v>
      </c>
      <c r="G858" s="85" t="str">
        <f>IF(E858="N/A","N/A",VLOOKUP(E858,UniFormat!$A$9:$F$817,6,FALSE))</f>
        <v>N/A</v>
      </c>
      <c r="H858" s="43" t="s">
        <v>17</v>
      </c>
    </row>
    <row r="859" spans="1:8" x14ac:dyDescent="0.25">
      <c r="A859" s="43" t="s">
        <v>16487</v>
      </c>
      <c r="B859" s="43" t="s">
        <v>3639</v>
      </c>
      <c r="C859" s="45">
        <v>3</v>
      </c>
      <c r="D859" s="43" t="s">
        <v>39040</v>
      </c>
      <c r="E859" s="46" t="s">
        <v>17</v>
      </c>
      <c r="F859" s="43" t="str">
        <f t="shared" si="13"/>
        <v>06 60 00</v>
      </c>
      <c r="G859" s="85" t="str">
        <f>IF(E859="N/A","N/A",VLOOKUP(E859,UniFormat!$A$9:$F$817,6,FALSE))</f>
        <v>N/A</v>
      </c>
      <c r="H859" s="43" t="s">
        <v>17</v>
      </c>
    </row>
    <row r="860" spans="1:8" x14ac:dyDescent="0.25">
      <c r="A860" s="43" t="s">
        <v>16488</v>
      </c>
      <c r="B860" s="43" t="s">
        <v>3641</v>
      </c>
      <c r="C860" s="45">
        <v>3</v>
      </c>
      <c r="D860" s="43" t="s">
        <v>39040</v>
      </c>
      <c r="E860" s="46" t="s">
        <v>17</v>
      </c>
      <c r="F860" s="43" t="str">
        <f t="shared" si="13"/>
        <v>06 61 00</v>
      </c>
      <c r="G860" s="85" t="str">
        <f>IF(E860="N/A","N/A",VLOOKUP(E860,UniFormat!$A$9:$F$817,6,FALSE))</f>
        <v>N/A</v>
      </c>
      <c r="H860" s="43" t="s">
        <v>17</v>
      </c>
    </row>
    <row r="861" spans="1:8" x14ac:dyDescent="0.25">
      <c r="A861" s="43" t="s">
        <v>16489</v>
      </c>
      <c r="B861" s="43" t="s">
        <v>3643</v>
      </c>
      <c r="C861" s="45">
        <v>4</v>
      </c>
      <c r="D861" s="43" t="s">
        <v>39040</v>
      </c>
      <c r="E861" s="46" t="s">
        <v>17</v>
      </c>
      <c r="F861" s="43" t="str">
        <f t="shared" si="13"/>
        <v>06 61 13</v>
      </c>
      <c r="G861" s="85" t="str">
        <f>IF(E861="N/A","N/A",VLOOKUP(E861,UniFormat!$A$9:$F$817,6,FALSE))</f>
        <v>N/A</v>
      </c>
      <c r="H861" s="43" t="s">
        <v>17</v>
      </c>
    </row>
    <row r="862" spans="1:8" x14ac:dyDescent="0.25">
      <c r="A862" s="43" t="s">
        <v>16490</v>
      </c>
      <c r="B862" s="43" t="s">
        <v>3645</v>
      </c>
      <c r="C862" s="45">
        <v>4</v>
      </c>
      <c r="D862" s="43" t="s">
        <v>39040</v>
      </c>
      <c r="E862" s="46" t="s">
        <v>17</v>
      </c>
      <c r="F862" s="43" t="str">
        <f t="shared" si="13"/>
        <v>06 61 16</v>
      </c>
      <c r="G862" s="85" t="str">
        <f>IF(E862="N/A","N/A",VLOOKUP(E862,UniFormat!$A$9:$F$817,6,FALSE))</f>
        <v>N/A</v>
      </c>
      <c r="H862" s="43" t="s">
        <v>17</v>
      </c>
    </row>
    <row r="863" spans="1:8" x14ac:dyDescent="0.25">
      <c r="A863" s="43" t="s">
        <v>16491</v>
      </c>
      <c r="B863" s="43" t="s">
        <v>3647</v>
      </c>
      <c r="C863" s="45">
        <v>4</v>
      </c>
      <c r="D863" s="43" t="s">
        <v>39040</v>
      </c>
      <c r="E863" s="46" t="s">
        <v>17</v>
      </c>
      <c r="F863" s="43" t="str">
        <f t="shared" si="13"/>
        <v>06 61 19</v>
      </c>
      <c r="G863" s="85" t="str">
        <f>IF(E863="N/A","N/A",VLOOKUP(E863,UniFormat!$A$9:$F$817,6,FALSE))</f>
        <v>N/A</v>
      </c>
      <c r="H863" s="43" t="s">
        <v>17</v>
      </c>
    </row>
    <row r="864" spans="1:8" x14ac:dyDescent="0.25">
      <c r="A864" s="43" t="s">
        <v>16492</v>
      </c>
      <c r="B864" s="43" t="s">
        <v>3649</v>
      </c>
      <c r="C864" s="45">
        <v>3</v>
      </c>
      <c r="D864" s="43" t="s">
        <v>39040</v>
      </c>
      <c r="E864" s="46" t="s">
        <v>17</v>
      </c>
      <c r="F864" s="43" t="str">
        <f t="shared" si="13"/>
        <v>06 63 00</v>
      </c>
      <c r="G864" s="85" t="str">
        <f>IF(E864="N/A","N/A",VLOOKUP(E864,UniFormat!$A$9:$F$817,6,FALSE))</f>
        <v>N/A</v>
      </c>
      <c r="H864" s="43" t="s">
        <v>17</v>
      </c>
    </row>
    <row r="865" spans="1:8" x14ac:dyDescent="0.25">
      <c r="A865" s="43" t="s">
        <v>16493</v>
      </c>
      <c r="B865" s="43" t="s">
        <v>3651</v>
      </c>
      <c r="C865" s="45">
        <v>3</v>
      </c>
      <c r="D865" s="43" t="s">
        <v>39040</v>
      </c>
      <c r="E865" s="46" t="s">
        <v>17</v>
      </c>
      <c r="F865" s="43" t="str">
        <f t="shared" si="13"/>
        <v>06 64 00</v>
      </c>
      <c r="G865" s="85" t="str">
        <f>IF(E865="N/A","N/A",VLOOKUP(E865,UniFormat!$A$9:$F$817,6,FALSE))</f>
        <v>N/A</v>
      </c>
      <c r="H865" s="43" t="s">
        <v>17</v>
      </c>
    </row>
    <row r="866" spans="1:8" x14ac:dyDescent="0.25">
      <c r="A866" s="43" t="s">
        <v>16494</v>
      </c>
      <c r="B866" s="43" t="s">
        <v>3653</v>
      </c>
      <c r="C866" s="45">
        <v>4</v>
      </c>
      <c r="D866" s="43" t="s">
        <v>39040</v>
      </c>
      <c r="E866" s="46" t="s">
        <v>17</v>
      </c>
      <c r="F866" s="43" t="str">
        <f t="shared" si="13"/>
        <v>06 64 13</v>
      </c>
      <c r="G866" s="85" t="str">
        <f>IF(E866="N/A","N/A",VLOOKUP(E866,UniFormat!$A$9:$F$817,6,FALSE))</f>
        <v>N/A</v>
      </c>
      <c r="H866" s="43" t="s">
        <v>17</v>
      </c>
    </row>
    <row r="867" spans="1:8" x14ac:dyDescent="0.25">
      <c r="A867" s="43" t="s">
        <v>16495</v>
      </c>
      <c r="B867" s="43" t="s">
        <v>3655</v>
      </c>
      <c r="C867" s="45">
        <v>3</v>
      </c>
      <c r="D867" s="43" t="s">
        <v>39040</v>
      </c>
      <c r="E867" s="46" t="s">
        <v>17</v>
      </c>
      <c r="F867" s="43" t="str">
        <f t="shared" si="13"/>
        <v>06 65 00</v>
      </c>
      <c r="G867" s="85" t="str">
        <f>IF(E867="N/A","N/A",VLOOKUP(E867,UniFormat!$A$9:$F$817,6,FALSE))</f>
        <v>N/A</v>
      </c>
      <c r="H867" s="43" t="s">
        <v>17</v>
      </c>
    </row>
    <row r="868" spans="1:8" x14ac:dyDescent="0.25">
      <c r="A868" s="43" t="s">
        <v>16496</v>
      </c>
      <c r="B868" s="43" t="s">
        <v>3657</v>
      </c>
      <c r="C868" s="45">
        <v>3</v>
      </c>
      <c r="D868" s="43" t="s">
        <v>39040</v>
      </c>
      <c r="E868" s="46" t="s">
        <v>17</v>
      </c>
      <c r="F868" s="43" t="str">
        <f t="shared" si="13"/>
        <v>06 66 00</v>
      </c>
      <c r="G868" s="85" t="str">
        <f>IF(E868="N/A","N/A",VLOOKUP(E868,UniFormat!$A$9:$F$817,6,FALSE))</f>
        <v>N/A</v>
      </c>
      <c r="H868" s="43" t="s">
        <v>17</v>
      </c>
    </row>
    <row r="869" spans="1:8" x14ac:dyDescent="0.25">
      <c r="A869" s="43" t="s">
        <v>16497</v>
      </c>
      <c r="B869" s="43" t="s">
        <v>3659</v>
      </c>
      <c r="C869" s="45">
        <v>3</v>
      </c>
      <c r="D869" s="43">
        <v>-2001320</v>
      </c>
      <c r="E869" s="46" t="s">
        <v>17</v>
      </c>
      <c r="F869" s="43" t="str">
        <f t="shared" si="13"/>
        <v>06 70 00</v>
      </c>
      <c r="G869" s="85" t="str">
        <f>IF(E869="N/A","N/A",VLOOKUP(E869,UniFormat!$A$9:$F$817,6,FALSE))</f>
        <v>N/A</v>
      </c>
      <c r="H869" s="43" t="s">
        <v>17</v>
      </c>
    </row>
    <row r="870" spans="1:8" x14ac:dyDescent="0.25">
      <c r="A870" s="43" t="s">
        <v>16498</v>
      </c>
      <c r="B870" s="43" t="s">
        <v>3661</v>
      </c>
      <c r="C870" s="45">
        <v>3</v>
      </c>
      <c r="D870" s="43">
        <v>-2001320</v>
      </c>
      <c r="E870" s="46" t="s">
        <v>17</v>
      </c>
      <c r="F870" s="43" t="str">
        <f t="shared" si="13"/>
        <v>06 71 00</v>
      </c>
      <c r="G870" s="85" t="str">
        <f>IF(E870="N/A","N/A",VLOOKUP(E870,UniFormat!$A$9:$F$817,6,FALSE))</f>
        <v>N/A</v>
      </c>
      <c r="H870" s="43" t="s">
        <v>17</v>
      </c>
    </row>
    <row r="871" spans="1:8" x14ac:dyDescent="0.25">
      <c r="A871" s="43" t="s">
        <v>16499</v>
      </c>
      <c r="B871" s="43" t="s">
        <v>3663</v>
      </c>
      <c r="C871" s="45">
        <v>4</v>
      </c>
      <c r="D871" s="43">
        <v>-2001320</v>
      </c>
      <c r="E871" s="46" t="s">
        <v>17</v>
      </c>
      <c r="F871" s="43" t="str">
        <f t="shared" si="13"/>
        <v>06 71 13</v>
      </c>
      <c r="G871" s="85" t="str">
        <f>IF(E871="N/A","N/A",VLOOKUP(E871,UniFormat!$A$9:$F$817,6,FALSE))</f>
        <v>N/A</v>
      </c>
      <c r="H871" s="43" t="s">
        <v>17</v>
      </c>
    </row>
    <row r="872" spans="1:8" x14ac:dyDescent="0.25">
      <c r="A872" s="43" t="s">
        <v>16500</v>
      </c>
      <c r="B872" s="43" t="s">
        <v>3665</v>
      </c>
      <c r="C872" s="45">
        <v>3</v>
      </c>
      <c r="D872" s="43">
        <v>-2001320</v>
      </c>
      <c r="E872" s="46" t="s">
        <v>17</v>
      </c>
      <c r="F872" s="43" t="str">
        <f t="shared" si="13"/>
        <v>06 72 00</v>
      </c>
      <c r="G872" s="85" t="str">
        <f>IF(E872="N/A","N/A",VLOOKUP(E872,UniFormat!$A$9:$F$817,6,FALSE))</f>
        <v>N/A</v>
      </c>
      <c r="H872" s="43" t="s">
        <v>17</v>
      </c>
    </row>
    <row r="873" spans="1:8" x14ac:dyDescent="0.25">
      <c r="A873" s="43" t="s">
        <v>16501</v>
      </c>
      <c r="B873" s="43" t="s">
        <v>3667</v>
      </c>
      <c r="C873" s="45">
        <v>4</v>
      </c>
      <c r="D873" s="43">
        <v>-2001320</v>
      </c>
      <c r="E873" s="46" t="s">
        <v>17</v>
      </c>
      <c r="F873" s="43" t="str">
        <f t="shared" si="13"/>
        <v>06 72 13</v>
      </c>
      <c r="G873" s="85" t="str">
        <f>IF(E873="N/A","N/A",VLOOKUP(E873,UniFormat!$A$9:$F$817,6,FALSE))</f>
        <v>N/A</v>
      </c>
      <c r="H873" s="43" t="s">
        <v>17</v>
      </c>
    </row>
    <row r="874" spans="1:8" x14ac:dyDescent="0.25">
      <c r="A874" s="43" t="s">
        <v>16502</v>
      </c>
      <c r="B874" s="43" t="s">
        <v>3669</v>
      </c>
      <c r="C874" s="45">
        <v>3</v>
      </c>
      <c r="D874" s="43">
        <v>-2001320</v>
      </c>
      <c r="E874" s="46" t="s">
        <v>17</v>
      </c>
      <c r="F874" s="43" t="str">
        <f t="shared" si="13"/>
        <v>06 73 00</v>
      </c>
      <c r="G874" s="85" t="str">
        <f>IF(E874="N/A","N/A",VLOOKUP(E874,UniFormat!$A$9:$F$817,6,FALSE))</f>
        <v>N/A</v>
      </c>
      <c r="H874" s="43" t="s">
        <v>17</v>
      </c>
    </row>
    <row r="875" spans="1:8" x14ac:dyDescent="0.25">
      <c r="A875" s="43" t="s">
        <v>16503</v>
      </c>
      <c r="B875" s="43" t="s">
        <v>3671</v>
      </c>
      <c r="C875" s="45">
        <v>4</v>
      </c>
      <c r="D875" s="43">
        <v>-2001320</v>
      </c>
      <c r="E875" s="46" t="s">
        <v>17</v>
      </c>
      <c r="F875" s="43" t="str">
        <f t="shared" si="13"/>
        <v>06 73 13</v>
      </c>
      <c r="G875" s="85" t="str">
        <f>IF(E875="N/A","N/A",VLOOKUP(E875,UniFormat!$A$9:$F$817,6,FALSE))</f>
        <v>N/A</v>
      </c>
      <c r="H875" s="43" t="s">
        <v>17</v>
      </c>
    </row>
    <row r="876" spans="1:8" x14ac:dyDescent="0.25">
      <c r="A876" s="43" t="s">
        <v>16504</v>
      </c>
      <c r="B876" s="43" t="s">
        <v>3673</v>
      </c>
      <c r="C876" s="45">
        <v>3</v>
      </c>
      <c r="D876" s="43" t="s">
        <v>39040</v>
      </c>
      <c r="E876" s="46" t="s">
        <v>17</v>
      </c>
      <c r="F876" s="43" t="str">
        <f t="shared" si="13"/>
        <v>06 74 00</v>
      </c>
      <c r="G876" s="85" t="str">
        <f>IF(E876="N/A","N/A",VLOOKUP(E876,UniFormat!$A$9:$F$817,6,FALSE))</f>
        <v>N/A</v>
      </c>
      <c r="H876" s="43" t="s">
        <v>17</v>
      </c>
    </row>
    <row r="877" spans="1:8" x14ac:dyDescent="0.25">
      <c r="A877" s="43" t="s">
        <v>16505</v>
      </c>
      <c r="B877" s="43" t="s">
        <v>3675</v>
      </c>
      <c r="C877" s="45">
        <v>4</v>
      </c>
      <c r="D877" s="43" t="s">
        <v>39040</v>
      </c>
      <c r="E877" s="46" t="s">
        <v>17</v>
      </c>
      <c r="F877" s="43" t="str">
        <f t="shared" si="13"/>
        <v>06 74 13</v>
      </c>
      <c r="G877" s="85" t="str">
        <f>IF(E877="N/A","N/A",VLOOKUP(E877,UniFormat!$A$9:$F$817,6,FALSE))</f>
        <v>N/A</v>
      </c>
      <c r="H877" s="43" t="s">
        <v>17</v>
      </c>
    </row>
    <row r="878" spans="1:8" x14ac:dyDescent="0.25">
      <c r="A878" s="43" t="s">
        <v>16506</v>
      </c>
      <c r="B878" s="43" t="s">
        <v>3677</v>
      </c>
      <c r="C878" s="45">
        <v>3</v>
      </c>
      <c r="D878" s="43" t="s">
        <v>39040</v>
      </c>
      <c r="E878" s="46" t="s">
        <v>17</v>
      </c>
      <c r="F878" s="43" t="str">
        <f t="shared" si="13"/>
        <v>06 80 00</v>
      </c>
      <c r="G878" s="85" t="str">
        <f>IF(E878="N/A","N/A",VLOOKUP(E878,UniFormat!$A$9:$F$817,6,FALSE))</f>
        <v>N/A</v>
      </c>
      <c r="H878" s="43" t="s">
        <v>17</v>
      </c>
    </row>
    <row r="879" spans="1:8" x14ac:dyDescent="0.25">
      <c r="A879" s="43" t="s">
        <v>16507</v>
      </c>
      <c r="B879" s="43" t="s">
        <v>3679</v>
      </c>
      <c r="C879" s="45">
        <v>3</v>
      </c>
      <c r="D879" s="43" t="s">
        <v>39040</v>
      </c>
      <c r="E879" s="46" t="s">
        <v>17</v>
      </c>
      <c r="F879" s="43" t="str">
        <f t="shared" si="13"/>
        <v>06 81 00</v>
      </c>
      <c r="G879" s="85" t="str">
        <f>IF(E879="N/A","N/A",VLOOKUP(E879,UniFormat!$A$9:$F$817,6,FALSE))</f>
        <v>N/A</v>
      </c>
      <c r="H879" s="43" t="s">
        <v>17</v>
      </c>
    </row>
    <row r="880" spans="1:8" x14ac:dyDescent="0.25">
      <c r="A880" s="43" t="s">
        <v>16508</v>
      </c>
      <c r="B880" s="43" t="s">
        <v>3681</v>
      </c>
      <c r="C880" s="45">
        <v>4</v>
      </c>
      <c r="D880" s="43" t="s">
        <v>39040</v>
      </c>
      <c r="E880" s="46" t="s">
        <v>17</v>
      </c>
      <c r="F880" s="43" t="str">
        <f t="shared" si="13"/>
        <v>06 81 13</v>
      </c>
      <c r="G880" s="85" t="str">
        <f>IF(E880="N/A","N/A",VLOOKUP(E880,UniFormat!$A$9:$F$817,6,FALSE))</f>
        <v>N/A</v>
      </c>
      <c r="H880" s="43" t="s">
        <v>17</v>
      </c>
    </row>
    <row r="881" spans="1:8" x14ac:dyDescent="0.25">
      <c r="A881" s="43" t="s">
        <v>16509</v>
      </c>
      <c r="B881" s="43" t="s">
        <v>3683</v>
      </c>
      <c r="C881" s="45">
        <v>3</v>
      </c>
      <c r="D881" s="43" t="s">
        <v>39040</v>
      </c>
      <c r="E881" s="46" t="s">
        <v>17</v>
      </c>
      <c r="F881" s="43" t="str">
        <f t="shared" si="13"/>
        <v>06 83 00</v>
      </c>
      <c r="G881" s="85" t="str">
        <f>IF(E881="N/A","N/A",VLOOKUP(E881,UniFormat!$A$9:$F$817,6,FALSE))</f>
        <v>N/A</v>
      </c>
      <c r="H881" s="43" t="s">
        <v>17</v>
      </c>
    </row>
    <row r="882" spans="1:8" x14ac:dyDescent="0.25">
      <c r="A882" s="43" t="s">
        <v>16510</v>
      </c>
      <c r="B882" s="43" t="s">
        <v>3685</v>
      </c>
      <c r="C882" s="45">
        <v>4</v>
      </c>
      <c r="D882" s="43" t="s">
        <v>39040</v>
      </c>
      <c r="E882" s="46" t="s">
        <v>17</v>
      </c>
      <c r="F882" s="43" t="str">
        <f t="shared" si="13"/>
        <v>06 83 13</v>
      </c>
      <c r="G882" s="85" t="str">
        <f>IF(E882="N/A","N/A",VLOOKUP(E882,UniFormat!$A$9:$F$817,6,FALSE))</f>
        <v>N/A</v>
      </c>
      <c r="H882" s="43" t="s">
        <v>17</v>
      </c>
    </row>
    <row r="883" spans="1:8" x14ac:dyDescent="0.25">
      <c r="A883" s="43" t="s">
        <v>16511</v>
      </c>
      <c r="B883" s="43" t="s">
        <v>3687</v>
      </c>
      <c r="C883" s="45">
        <v>4</v>
      </c>
      <c r="D883" s="43" t="s">
        <v>39040</v>
      </c>
      <c r="E883" s="46" t="s">
        <v>17</v>
      </c>
      <c r="F883" s="43" t="str">
        <f t="shared" si="13"/>
        <v>06 83 16</v>
      </c>
      <c r="G883" s="85" t="str">
        <f>IF(E883="N/A","N/A",VLOOKUP(E883,UniFormat!$A$9:$F$817,6,FALSE))</f>
        <v>N/A</v>
      </c>
      <c r="H883" s="43" t="s">
        <v>17</v>
      </c>
    </row>
    <row r="884" spans="1:8" x14ac:dyDescent="0.25">
      <c r="A884" s="43" t="s">
        <v>16512</v>
      </c>
      <c r="B884" s="43" t="s">
        <v>3689</v>
      </c>
      <c r="C884" s="45">
        <v>2</v>
      </c>
      <c r="D884" s="43" t="s">
        <v>39040</v>
      </c>
      <c r="E884" s="46" t="s">
        <v>17</v>
      </c>
      <c r="F884" s="43" t="str">
        <f t="shared" si="13"/>
        <v>07 00 00</v>
      </c>
      <c r="G884" s="85" t="str">
        <f>IF(E884="N/A","N/A",VLOOKUP(E884,UniFormat!$A$9:$F$817,6,FALSE))</f>
        <v>N/A</v>
      </c>
      <c r="H884" s="43" t="s">
        <v>17</v>
      </c>
    </row>
    <row r="885" spans="1:8" x14ac:dyDescent="0.25">
      <c r="A885" s="43" t="s">
        <v>16513</v>
      </c>
      <c r="B885" s="43" t="s">
        <v>3691</v>
      </c>
      <c r="C885" s="45">
        <v>3</v>
      </c>
      <c r="D885" s="43" t="s">
        <v>39040</v>
      </c>
      <c r="E885" s="46" t="s">
        <v>17</v>
      </c>
      <c r="F885" s="43" t="str">
        <f t="shared" si="13"/>
        <v>07 01 00</v>
      </c>
      <c r="G885" s="85" t="str">
        <f>IF(E885="N/A","N/A",VLOOKUP(E885,UniFormat!$A$9:$F$817,6,FALSE))</f>
        <v>N/A</v>
      </c>
      <c r="H885" s="43" t="s">
        <v>17</v>
      </c>
    </row>
    <row r="886" spans="1:8" x14ac:dyDescent="0.25">
      <c r="A886" s="43" t="s">
        <v>16514</v>
      </c>
      <c r="B886" s="43" t="s">
        <v>3693</v>
      </c>
      <c r="C886" s="45">
        <v>4</v>
      </c>
      <c r="D886" s="43" t="s">
        <v>39040</v>
      </c>
      <c r="E886" s="46" t="s">
        <v>17</v>
      </c>
      <c r="F886" s="43" t="str">
        <f t="shared" si="13"/>
        <v>07 01 10</v>
      </c>
      <c r="G886" s="85" t="str">
        <f>IF(E886="N/A","N/A",VLOOKUP(E886,UniFormat!$A$9:$F$817,6,FALSE))</f>
        <v>N/A</v>
      </c>
      <c r="H886" s="43" t="s">
        <v>17</v>
      </c>
    </row>
    <row r="887" spans="1:8" x14ac:dyDescent="0.25">
      <c r="A887" s="43" t="s">
        <v>16515</v>
      </c>
      <c r="B887" s="43" t="s">
        <v>3695</v>
      </c>
      <c r="C887" s="45">
        <v>5</v>
      </c>
      <c r="D887" s="43" t="s">
        <v>39040</v>
      </c>
      <c r="E887" s="46" t="s">
        <v>17</v>
      </c>
      <c r="F887" s="43" t="str">
        <f t="shared" si="13"/>
        <v>07 01 10.81</v>
      </c>
      <c r="G887" s="85" t="str">
        <f>IF(E887="N/A","N/A",VLOOKUP(E887,UniFormat!$A$9:$F$817,6,FALSE))</f>
        <v>N/A</v>
      </c>
      <c r="H887" s="43" t="s">
        <v>17</v>
      </c>
    </row>
    <row r="888" spans="1:8" x14ac:dyDescent="0.25">
      <c r="A888" s="43" t="s">
        <v>16516</v>
      </c>
      <c r="B888" s="43" t="s">
        <v>3697</v>
      </c>
      <c r="C888" s="45">
        <v>4</v>
      </c>
      <c r="D888" s="43" t="s">
        <v>39040</v>
      </c>
      <c r="E888" s="46" t="s">
        <v>17</v>
      </c>
      <c r="F888" s="43" t="str">
        <f t="shared" si="13"/>
        <v>07 01 20</v>
      </c>
      <c r="G888" s="85" t="str">
        <f>IF(E888="N/A","N/A",VLOOKUP(E888,UniFormat!$A$9:$F$817,6,FALSE))</f>
        <v>N/A</v>
      </c>
      <c r="H888" s="43" t="s">
        <v>17</v>
      </c>
    </row>
    <row r="889" spans="1:8" x14ac:dyDescent="0.25">
      <c r="A889" s="43" t="s">
        <v>16517</v>
      </c>
      <c r="B889" s="43" t="s">
        <v>3699</v>
      </c>
      <c r="C889" s="45">
        <v>4</v>
      </c>
      <c r="D889" s="43" t="s">
        <v>39040</v>
      </c>
      <c r="E889" s="46" t="s">
        <v>17</v>
      </c>
      <c r="F889" s="43" t="str">
        <f t="shared" si="13"/>
        <v>07 01 30</v>
      </c>
      <c r="G889" s="85" t="str">
        <f>IF(E889="N/A","N/A",VLOOKUP(E889,UniFormat!$A$9:$F$817,6,FALSE))</f>
        <v>N/A</v>
      </c>
      <c r="H889" s="43" t="s">
        <v>17</v>
      </c>
    </row>
    <row r="890" spans="1:8" x14ac:dyDescent="0.25">
      <c r="A890" s="43" t="s">
        <v>16518</v>
      </c>
      <c r="B890" s="43" t="s">
        <v>3701</v>
      </c>
      <c r="C890" s="45">
        <v>4</v>
      </c>
      <c r="D890" s="43" t="s">
        <v>39040</v>
      </c>
      <c r="E890" s="46" t="s">
        <v>17</v>
      </c>
      <c r="F890" s="43" t="str">
        <f t="shared" si="13"/>
        <v>07 01 40</v>
      </c>
      <c r="G890" s="85" t="str">
        <f>IF(E890="N/A","N/A",VLOOKUP(E890,UniFormat!$A$9:$F$817,6,FALSE))</f>
        <v>N/A</v>
      </c>
      <c r="H890" s="43" t="s">
        <v>17</v>
      </c>
    </row>
    <row r="891" spans="1:8" x14ac:dyDescent="0.25">
      <c r="A891" s="43" t="s">
        <v>16519</v>
      </c>
      <c r="B891" s="43" t="s">
        <v>3703</v>
      </c>
      <c r="C891" s="45">
        <v>4</v>
      </c>
      <c r="D891" s="43" t="s">
        <v>39040</v>
      </c>
      <c r="E891" s="46" t="s">
        <v>17</v>
      </c>
      <c r="F891" s="43" t="str">
        <f t="shared" si="13"/>
        <v>07 01 50</v>
      </c>
      <c r="G891" s="85" t="str">
        <f>IF(E891="N/A","N/A",VLOOKUP(E891,UniFormat!$A$9:$F$817,6,FALSE))</f>
        <v>N/A</v>
      </c>
      <c r="H891" s="43" t="s">
        <v>17</v>
      </c>
    </row>
    <row r="892" spans="1:8" x14ac:dyDescent="0.25">
      <c r="A892" s="43" t="s">
        <v>16520</v>
      </c>
      <c r="B892" s="43" t="s">
        <v>3705</v>
      </c>
      <c r="C892" s="45">
        <v>5</v>
      </c>
      <c r="D892" s="43" t="s">
        <v>39040</v>
      </c>
      <c r="E892" s="46" t="s">
        <v>17</v>
      </c>
      <c r="F892" s="43" t="str">
        <f t="shared" si="13"/>
        <v>07 01 50.13</v>
      </c>
      <c r="G892" s="85" t="str">
        <f>IF(E892="N/A","N/A",VLOOKUP(E892,UniFormat!$A$9:$F$817,6,FALSE))</f>
        <v>N/A</v>
      </c>
      <c r="H892" s="43" t="s">
        <v>17</v>
      </c>
    </row>
    <row r="893" spans="1:8" x14ac:dyDescent="0.25">
      <c r="A893" s="43" t="s">
        <v>16521</v>
      </c>
      <c r="B893" s="43" t="s">
        <v>3707</v>
      </c>
      <c r="C893" s="45">
        <v>5</v>
      </c>
      <c r="D893" s="43" t="s">
        <v>39040</v>
      </c>
      <c r="E893" s="46" t="s">
        <v>17</v>
      </c>
      <c r="F893" s="43" t="str">
        <f t="shared" si="13"/>
        <v>07 01 50.16</v>
      </c>
      <c r="G893" s="85" t="str">
        <f>IF(E893="N/A","N/A",VLOOKUP(E893,UniFormat!$A$9:$F$817,6,FALSE))</f>
        <v>N/A</v>
      </c>
      <c r="H893" s="43" t="s">
        <v>17</v>
      </c>
    </row>
    <row r="894" spans="1:8" x14ac:dyDescent="0.25">
      <c r="A894" s="43" t="s">
        <v>16522</v>
      </c>
      <c r="B894" s="43" t="s">
        <v>3709</v>
      </c>
      <c r="C894" s="45">
        <v>5</v>
      </c>
      <c r="D894" s="43" t="s">
        <v>39040</v>
      </c>
      <c r="E894" s="46" t="s">
        <v>17</v>
      </c>
      <c r="F894" s="43" t="str">
        <f t="shared" si="13"/>
        <v>07 01 50.19</v>
      </c>
      <c r="G894" s="85" t="str">
        <f>IF(E894="N/A","N/A",VLOOKUP(E894,UniFormat!$A$9:$F$817,6,FALSE))</f>
        <v>N/A</v>
      </c>
      <c r="H894" s="43" t="s">
        <v>17</v>
      </c>
    </row>
    <row r="895" spans="1:8" x14ac:dyDescent="0.25">
      <c r="A895" s="43" t="s">
        <v>16523</v>
      </c>
      <c r="B895" s="43" t="s">
        <v>3711</v>
      </c>
      <c r="C895" s="45">
        <v>5</v>
      </c>
      <c r="D895" s="43" t="s">
        <v>39040</v>
      </c>
      <c r="E895" s="46" t="s">
        <v>17</v>
      </c>
      <c r="F895" s="43" t="str">
        <f t="shared" si="13"/>
        <v>07 01 50.23</v>
      </c>
      <c r="G895" s="85" t="str">
        <f>IF(E895="N/A","N/A",VLOOKUP(E895,UniFormat!$A$9:$F$817,6,FALSE))</f>
        <v>N/A</v>
      </c>
      <c r="H895" s="43" t="s">
        <v>17</v>
      </c>
    </row>
    <row r="896" spans="1:8" x14ac:dyDescent="0.25">
      <c r="A896" s="43" t="s">
        <v>16524</v>
      </c>
      <c r="B896" s="43" t="s">
        <v>3713</v>
      </c>
      <c r="C896" s="45">
        <v>5</v>
      </c>
      <c r="D896" s="43" t="s">
        <v>39040</v>
      </c>
      <c r="E896" s="46" t="s">
        <v>17</v>
      </c>
      <c r="F896" s="43" t="str">
        <f t="shared" si="13"/>
        <v>07 01 50.61</v>
      </c>
      <c r="G896" s="85" t="str">
        <f>IF(E896="N/A","N/A",VLOOKUP(E896,UniFormat!$A$9:$F$817,6,FALSE))</f>
        <v>N/A</v>
      </c>
      <c r="H896" s="43" t="s">
        <v>17</v>
      </c>
    </row>
    <row r="897" spans="1:8" x14ac:dyDescent="0.25">
      <c r="A897" s="43" t="s">
        <v>16525</v>
      </c>
      <c r="B897" s="43" t="s">
        <v>3715</v>
      </c>
      <c r="C897" s="45">
        <v>5</v>
      </c>
      <c r="D897" s="43" t="s">
        <v>39040</v>
      </c>
      <c r="E897" s="46" t="s">
        <v>17</v>
      </c>
      <c r="F897" s="43" t="str">
        <f t="shared" si="13"/>
        <v>07 01 50.81</v>
      </c>
      <c r="G897" s="85" t="str">
        <f>IF(E897="N/A","N/A",VLOOKUP(E897,UniFormat!$A$9:$F$817,6,FALSE))</f>
        <v>N/A</v>
      </c>
      <c r="H897" s="43" t="s">
        <v>17</v>
      </c>
    </row>
    <row r="898" spans="1:8" x14ac:dyDescent="0.25">
      <c r="A898" s="43" t="s">
        <v>16526</v>
      </c>
      <c r="B898" s="43" t="s">
        <v>3717</v>
      </c>
      <c r="C898" s="45">
        <v>5</v>
      </c>
      <c r="D898" s="43" t="s">
        <v>39040</v>
      </c>
      <c r="E898" s="46" t="s">
        <v>17</v>
      </c>
      <c r="F898" s="43" t="str">
        <f t="shared" si="13"/>
        <v>07 01 50.91</v>
      </c>
      <c r="G898" s="85" t="str">
        <f>IF(E898="N/A","N/A",VLOOKUP(E898,UniFormat!$A$9:$F$817,6,FALSE))</f>
        <v>N/A</v>
      </c>
      <c r="H898" s="43" t="s">
        <v>17</v>
      </c>
    </row>
    <row r="899" spans="1:8" x14ac:dyDescent="0.25">
      <c r="A899" s="43" t="s">
        <v>16527</v>
      </c>
      <c r="B899" s="43" t="s">
        <v>3719</v>
      </c>
      <c r="C899" s="45">
        <v>4</v>
      </c>
      <c r="D899" s="43" t="s">
        <v>39040</v>
      </c>
      <c r="E899" s="46" t="s">
        <v>17</v>
      </c>
      <c r="F899" s="43" t="str">
        <f t="shared" si="13"/>
        <v>07 01 60</v>
      </c>
      <c r="G899" s="85" t="str">
        <f>IF(E899="N/A","N/A",VLOOKUP(E899,UniFormat!$A$9:$F$817,6,FALSE))</f>
        <v>N/A</v>
      </c>
      <c r="H899" s="43" t="s">
        <v>17</v>
      </c>
    </row>
    <row r="900" spans="1:8" x14ac:dyDescent="0.25">
      <c r="A900" s="43" t="s">
        <v>16528</v>
      </c>
      <c r="B900" s="43" t="s">
        <v>3721</v>
      </c>
      <c r="C900" s="45">
        <v>5</v>
      </c>
      <c r="D900" s="43" t="s">
        <v>39040</v>
      </c>
      <c r="E900" s="46" t="s">
        <v>17</v>
      </c>
      <c r="F900" s="43" t="str">
        <f t="shared" si="13"/>
        <v>07 01 60.71</v>
      </c>
      <c r="G900" s="85" t="str">
        <f>IF(E900="N/A","N/A",VLOOKUP(E900,UniFormat!$A$9:$F$817,6,FALSE))</f>
        <v>N/A</v>
      </c>
      <c r="H900" s="43" t="s">
        <v>17</v>
      </c>
    </row>
    <row r="901" spans="1:8" x14ac:dyDescent="0.25">
      <c r="A901" s="43" t="s">
        <v>16529</v>
      </c>
      <c r="B901" s="43" t="s">
        <v>3723</v>
      </c>
      <c r="C901" s="45">
        <v>5</v>
      </c>
      <c r="D901" s="43" t="s">
        <v>39040</v>
      </c>
      <c r="E901" s="46" t="s">
        <v>17</v>
      </c>
      <c r="F901" s="43" t="str">
        <f t="shared" si="13"/>
        <v>07 01 60.91</v>
      </c>
      <c r="G901" s="85" t="str">
        <f>IF(E901="N/A","N/A",VLOOKUP(E901,UniFormat!$A$9:$F$817,6,FALSE))</f>
        <v>N/A</v>
      </c>
      <c r="H901" s="43" t="s">
        <v>17</v>
      </c>
    </row>
    <row r="902" spans="1:8" x14ac:dyDescent="0.25">
      <c r="A902" s="43" t="s">
        <v>16530</v>
      </c>
      <c r="B902" s="43" t="s">
        <v>3725</v>
      </c>
      <c r="C902" s="45">
        <v>5</v>
      </c>
      <c r="D902" s="43" t="s">
        <v>39040</v>
      </c>
      <c r="E902" s="46" t="s">
        <v>17</v>
      </c>
      <c r="F902" s="43" t="str">
        <f t="shared" si="13"/>
        <v>07 01 60.92</v>
      </c>
      <c r="G902" s="85" t="str">
        <f>IF(E902="N/A","N/A",VLOOKUP(E902,UniFormat!$A$9:$F$817,6,FALSE))</f>
        <v>N/A</v>
      </c>
      <c r="H902" s="43" t="s">
        <v>17</v>
      </c>
    </row>
    <row r="903" spans="1:8" x14ac:dyDescent="0.25">
      <c r="A903" s="43" t="s">
        <v>16531</v>
      </c>
      <c r="B903" s="43" t="s">
        <v>3727</v>
      </c>
      <c r="C903" s="45">
        <v>4</v>
      </c>
      <c r="D903" s="43" t="s">
        <v>39040</v>
      </c>
      <c r="E903" s="46" t="s">
        <v>17</v>
      </c>
      <c r="F903" s="43" t="str">
        <f t="shared" si="13"/>
        <v>07 01 70</v>
      </c>
      <c r="G903" s="85" t="str">
        <f>IF(E903="N/A","N/A",VLOOKUP(E903,UniFormat!$A$9:$F$817,6,FALSE))</f>
        <v>N/A</v>
      </c>
      <c r="H903" s="43" t="s">
        <v>17</v>
      </c>
    </row>
    <row r="904" spans="1:8" x14ac:dyDescent="0.25">
      <c r="A904" s="43" t="s">
        <v>16532</v>
      </c>
      <c r="B904" s="43" t="s">
        <v>3729</v>
      </c>
      <c r="C904" s="45">
        <v>4</v>
      </c>
      <c r="D904" s="43" t="s">
        <v>39040</v>
      </c>
      <c r="E904" s="46" t="s">
        <v>17</v>
      </c>
      <c r="F904" s="43" t="str">
        <f t="shared" si="13"/>
        <v>07 01 80</v>
      </c>
      <c r="G904" s="85" t="str">
        <f>IF(E904="N/A","N/A",VLOOKUP(E904,UniFormat!$A$9:$F$817,6,FALSE))</f>
        <v>N/A</v>
      </c>
      <c r="H904" s="43" t="s">
        <v>17</v>
      </c>
    </row>
    <row r="905" spans="1:8" x14ac:dyDescent="0.25">
      <c r="A905" s="43" t="s">
        <v>16533</v>
      </c>
      <c r="B905" s="43" t="s">
        <v>3731</v>
      </c>
      <c r="C905" s="45">
        <v>4</v>
      </c>
      <c r="D905" s="43" t="s">
        <v>39040</v>
      </c>
      <c r="E905" s="46" t="s">
        <v>17</v>
      </c>
      <c r="F905" s="43" t="str">
        <f t="shared" si="13"/>
        <v>07 01 90</v>
      </c>
      <c r="G905" s="85" t="str">
        <f>IF(E905="N/A","N/A",VLOOKUP(E905,UniFormat!$A$9:$F$817,6,FALSE))</f>
        <v>N/A</v>
      </c>
      <c r="H905" s="43" t="s">
        <v>17</v>
      </c>
    </row>
    <row r="906" spans="1:8" x14ac:dyDescent="0.25">
      <c r="A906" s="43" t="s">
        <v>16534</v>
      </c>
      <c r="B906" s="43" t="s">
        <v>3733</v>
      </c>
      <c r="C906" s="45">
        <v>5</v>
      </c>
      <c r="D906" s="43" t="s">
        <v>39040</v>
      </c>
      <c r="E906" s="46" t="s">
        <v>17</v>
      </c>
      <c r="F906" s="43" t="str">
        <f t="shared" ref="F906:F969" si="14">IF(LEN(A906)=11,RIGHT(A906,8),CONCATENATE(MID(A906,4,8),".",RIGHT(A906,2)))</f>
        <v>07 01 90.71</v>
      </c>
      <c r="G906" s="85" t="str">
        <f>IF(E906="N/A","N/A",VLOOKUP(E906,UniFormat!$A$9:$F$817,6,FALSE))</f>
        <v>N/A</v>
      </c>
      <c r="H906" s="43" t="s">
        <v>17</v>
      </c>
    </row>
    <row r="907" spans="1:8" x14ac:dyDescent="0.25">
      <c r="A907" s="43" t="s">
        <v>16535</v>
      </c>
      <c r="B907" s="43" t="s">
        <v>3735</v>
      </c>
      <c r="C907" s="45">
        <v>5</v>
      </c>
      <c r="D907" s="43" t="s">
        <v>39040</v>
      </c>
      <c r="E907" s="46" t="s">
        <v>17</v>
      </c>
      <c r="F907" s="43" t="str">
        <f t="shared" si="14"/>
        <v>07 01 90.81</v>
      </c>
      <c r="G907" s="85" t="str">
        <f>IF(E907="N/A","N/A",VLOOKUP(E907,UniFormat!$A$9:$F$817,6,FALSE))</f>
        <v>N/A</v>
      </c>
      <c r="H907" s="43" t="s">
        <v>17</v>
      </c>
    </row>
    <row r="908" spans="1:8" x14ac:dyDescent="0.25">
      <c r="A908" s="43" t="s">
        <v>16536</v>
      </c>
      <c r="B908" s="43" t="s">
        <v>3737</v>
      </c>
      <c r="C908" s="45">
        <v>3</v>
      </c>
      <c r="D908" s="43" t="s">
        <v>39040</v>
      </c>
      <c r="E908" s="46" t="s">
        <v>17</v>
      </c>
      <c r="F908" s="43" t="str">
        <f t="shared" si="14"/>
        <v>07 05 00</v>
      </c>
      <c r="G908" s="85" t="str">
        <f>IF(E908="N/A","N/A",VLOOKUP(E908,UniFormat!$A$9:$F$817,6,FALSE))</f>
        <v>N/A</v>
      </c>
      <c r="H908" s="43" t="s">
        <v>17</v>
      </c>
    </row>
    <row r="909" spans="1:8" x14ac:dyDescent="0.25">
      <c r="A909" s="43" t="s">
        <v>16537</v>
      </c>
      <c r="B909" s="43" t="s">
        <v>3739</v>
      </c>
      <c r="C909" s="45">
        <v>3</v>
      </c>
      <c r="D909" s="43" t="s">
        <v>39040</v>
      </c>
      <c r="E909" s="46" t="s">
        <v>17</v>
      </c>
      <c r="F909" s="43" t="str">
        <f t="shared" si="14"/>
        <v>07 08 00</v>
      </c>
      <c r="G909" s="85" t="str">
        <f>IF(E909="N/A","N/A",VLOOKUP(E909,UniFormat!$A$9:$F$817,6,FALSE))</f>
        <v>N/A</v>
      </c>
      <c r="H909" s="43" t="s">
        <v>17</v>
      </c>
    </row>
    <row r="910" spans="1:8" x14ac:dyDescent="0.25">
      <c r="A910" s="43" t="s">
        <v>16538</v>
      </c>
      <c r="B910" s="43" t="s">
        <v>3740</v>
      </c>
      <c r="C910" s="45">
        <v>3</v>
      </c>
      <c r="D910" s="43" t="s">
        <v>39040</v>
      </c>
      <c r="E910" s="46" t="s">
        <v>17</v>
      </c>
      <c r="F910" s="43" t="str">
        <f t="shared" si="14"/>
        <v>07 10 00</v>
      </c>
      <c r="G910" s="85" t="str">
        <f>IF(E910="N/A","N/A",VLOOKUP(E910,UniFormat!$A$9:$F$817,6,FALSE))</f>
        <v>N/A</v>
      </c>
      <c r="H910" s="43" t="s">
        <v>17</v>
      </c>
    </row>
    <row r="911" spans="1:8" x14ac:dyDescent="0.25">
      <c r="A911" s="43" t="s">
        <v>16539</v>
      </c>
      <c r="B911" s="43" t="s">
        <v>3742</v>
      </c>
      <c r="C911" s="45">
        <v>3</v>
      </c>
      <c r="D911" s="43" t="s">
        <v>39040</v>
      </c>
      <c r="E911" s="46" t="s">
        <v>17</v>
      </c>
      <c r="F911" s="43" t="str">
        <f t="shared" si="14"/>
        <v>07 11 00</v>
      </c>
      <c r="G911" s="85" t="str">
        <f>IF(E911="N/A","N/A",VLOOKUP(E911,UniFormat!$A$9:$F$817,6,FALSE))</f>
        <v>N/A</v>
      </c>
      <c r="H911" s="43" t="s">
        <v>17</v>
      </c>
    </row>
    <row r="912" spans="1:8" x14ac:dyDescent="0.25">
      <c r="A912" s="43" t="s">
        <v>16540</v>
      </c>
      <c r="B912" s="43" t="s">
        <v>3744</v>
      </c>
      <c r="C912" s="45">
        <v>4</v>
      </c>
      <c r="D912" s="43" t="s">
        <v>39040</v>
      </c>
      <c r="E912" s="46" t="s">
        <v>17</v>
      </c>
      <c r="F912" s="43" t="str">
        <f t="shared" si="14"/>
        <v>07 11 13</v>
      </c>
      <c r="G912" s="85" t="str">
        <f>IF(E912="N/A","N/A",VLOOKUP(E912,UniFormat!$A$9:$F$817,6,FALSE))</f>
        <v>N/A</v>
      </c>
      <c r="H912" s="43" t="s">
        <v>17</v>
      </c>
    </row>
    <row r="913" spans="1:8" x14ac:dyDescent="0.25">
      <c r="A913" s="43" t="s">
        <v>16541</v>
      </c>
      <c r="B913" s="43" t="s">
        <v>3746</v>
      </c>
      <c r="C913" s="45">
        <v>4</v>
      </c>
      <c r="D913" s="43" t="s">
        <v>39040</v>
      </c>
      <c r="E913" s="46" t="s">
        <v>17</v>
      </c>
      <c r="F913" s="43" t="str">
        <f t="shared" si="14"/>
        <v>07 11 16</v>
      </c>
      <c r="G913" s="85" t="str">
        <f>IF(E913="N/A","N/A",VLOOKUP(E913,UniFormat!$A$9:$F$817,6,FALSE))</f>
        <v>N/A</v>
      </c>
      <c r="H913" s="43" t="s">
        <v>17</v>
      </c>
    </row>
    <row r="914" spans="1:8" x14ac:dyDescent="0.25">
      <c r="A914" s="43" t="s">
        <v>16542</v>
      </c>
      <c r="B914" s="43" t="s">
        <v>3748</v>
      </c>
      <c r="C914" s="45">
        <v>4</v>
      </c>
      <c r="D914" s="43" t="s">
        <v>39040</v>
      </c>
      <c r="E914" s="46" t="s">
        <v>17</v>
      </c>
      <c r="F914" s="43" t="str">
        <f t="shared" si="14"/>
        <v>07 11 19</v>
      </c>
      <c r="G914" s="85" t="str">
        <f>IF(E914="N/A","N/A",VLOOKUP(E914,UniFormat!$A$9:$F$817,6,FALSE))</f>
        <v>N/A</v>
      </c>
      <c r="H914" s="43" t="s">
        <v>17</v>
      </c>
    </row>
    <row r="915" spans="1:8" x14ac:dyDescent="0.25">
      <c r="A915" s="43" t="s">
        <v>16543</v>
      </c>
      <c r="B915" s="43" t="s">
        <v>3750</v>
      </c>
      <c r="C915" s="45">
        <v>3</v>
      </c>
      <c r="D915" s="43" t="s">
        <v>39040</v>
      </c>
      <c r="E915" s="46" t="s">
        <v>17</v>
      </c>
      <c r="F915" s="43" t="str">
        <f t="shared" si="14"/>
        <v>07 12 00</v>
      </c>
      <c r="G915" s="85" t="str">
        <f>IF(E915="N/A","N/A",VLOOKUP(E915,UniFormat!$A$9:$F$817,6,FALSE))</f>
        <v>N/A</v>
      </c>
      <c r="H915" s="43" t="s">
        <v>17</v>
      </c>
    </row>
    <row r="916" spans="1:8" x14ac:dyDescent="0.25">
      <c r="A916" s="43" t="s">
        <v>16544</v>
      </c>
      <c r="B916" s="43" t="s">
        <v>3752</v>
      </c>
      <c r="C916" s="45">
        <v>4</v>
      </c>
      <c r="D916" s="43" t="s">
        <v>39040</v>
      </c>
      <c r="E916" s="46" t="s">
        <v>17</v>
      </c>
      <c r="F916" s="43" t="str">
        <f t="shared" si="14"/>
        <v>07 12 13</v>
      </c>
      <c r="G916" s="85" t="str">
        <f>IF(E916="N/A","N/A",VLOOKUP(E916,UniFormat!$A$9:$F$817,6,FALSE))</f>
        <v>N/A</v>
      </c>
      <c r="H916" s="43" t="s">
        <v>17</v>
      </c>
    </row>
    <row r="917" spans="1:8" x14ac:dyDescent="0.25">
      <c r="A917" s="43" t="s">
        <v>16545</v>
      </c>
      <c r="B917" s="43" t="s">
        <v>3754</v>
      </c>
      <c r="C917" s="45">
        <v>4</v>
      </c>
      <c r="D917" s="43" t="s">
        <v>39040</v>
      </c>
      <c r="E917" s="46" t="s">
        <v>17</v>
      </c>
      <c r="F917" s="43" t="str">
        <f t="shared" si="14"/>
        <v>07 12 16</v>
      </c>
      <c r="G917" s="85" t="str">
        <f>IF(E917="N/A","N/A",VLOOKUP(E917,UniFormat!$A$9:$F$817,6,FALSE))</f>
        <v>N/A</v>
      </c>
      <c r="H917" s="43" t="s">
        <v>17</v>
      </c>
    </row>
    <row r="918" spans="1:8" x14ac:dyDescent="0.25">
      <c r="A918" s="43" t="s">
        <v>16546</v>
      </c>
      <c r="B918" s="43" t="s">
        <v>3756</v>
      </c>
      <c r="C918" s="45">
        <v>3</v>
      </c>
      <c r="D918" s="43" t="s">
        <v>39040</v>
      </c>
      <c r="E918" s="46" t="s">
        <v>17</v>
      </c>
      <c r="F918" s="43" t="str">
        <f t="shared" si="14"/>
        <v>07 13 00</v>
      </c>
      <c r="G918" s="85" t="str">
        <f>IF(E918="N/A","N/A",VLOOKUP(E918,UniFormat!$A$9:$F$817,6,FALSE))</f>
        <v>N/A</v>
      </c>
      <c r="H918" s="43" t="s">
        <v>17</v>
      </c>
    </row>
    <row r="919" spans="1:8" x14ac:dyDescent="0.25">
      <c r="A919" s="43" t="s">
        <v>16547</v>
      </c>
      <c r="B919" s="43" t="s">
        <v>3758</v>
      </c>
      <c r="C919" s="45">
        <v>4</v>
      </c>
      <c r="D919" s="43" t="s">
        <v>39040</v>
      </c>
      <c r="E919" s="46" t="s">
        <v>17</v>
      </c>
      <c r="F919" s="43" t="str">
        <f t="shared" si="14"/>
        <v>07 13 13</v>
      </c>
      <c r="G919" s="85" t="str">
        <f>IF(E919="N/A","N/A",VLOOKUP(E919,UniFormat!$A$9:$F$817,6,FALSE))</f>
        <v>N/A</v>
      </c>
      <c r="H919" s="43" t="s">
        <v>17</v>
      </c>
    </row>
    <row r="920" spans="1:8" x14ac:dyDescent="0.25">
      <c r="A920" s="43" t="s">
        <v>16548</v>
      </c>
      <c r="B920" s="43" t="s">
        <v>3760</v>
      </c>
      <c r="C920" s="45">
        <v>4</v>
      </c>
      <c r="D920" s="43" t="s">
        <v>39040</v>
      </c>
      <c r="E920" s="46" t="s">
        <v>17</v>
      </c>
      <c r="F920" s="43" t="str">
        <f t="shared" si="14"/>
        <v>07 13 26</v>
      </c>
      <c r="G920" s="85" t="str">
        <f>IF(E920="N/A","N/A",VLOOKUP(E920,UniFormat!$A$9:$F$817,6,FALSE))</f>
        <v>N/A</v>
      </c>
      <c r="H920" s="43" t="s">
        <v>17</v>
      </c>
    </row>
    <row r="921" spans="1:8" x14ac:dyDescent="0.25">
      <c r="A921" s="43" t="s">
        <v>16549</v>
      </c>
      <c r="B921" s="43" t="s">
        <v>3762</v>
      </c>
      <c r="C921" s="45">
        <v>4</v>
      </c>
      <c r="D921" s="43" t="s">
        <v>39040</v>
      </c>
      <c r="E921" s="46" t="s">
        <v>17</v>
      </c>
      <c r="F921" s="43" t="str">
        <f t="shared" si="14"/>
        <v>07 13 52</v>
      </c>
      <c r="G921" s="85" t="str">
        <f>IF(E921="N/A","N/A",VLOOKUP(E921,UniFormat!$A$9:$F$817,6,FALSE))</f>
        <v>N/A</v>
      </c>
      <c r="H921" s="43" t="s">
        <v>17</v>
      </c>
    </row>
    <row r="922" spans="1:8" x14ac:dyDescent="0.25">
      <c r="A922" s="43" t="s">
        <v>16550</v>
      </c>
      <c r="B922" s="43" t="s">
        <v>3764</v>
      </c>
      <c r="C922" s="45">
        <v>4</v>
      </c>
      <c r="D922" s="43" t="s">
        <v>39040</v>
      </c>
      <c r="E922" s="46" t="s">
        <v>17</v>
      </c>
      <c r="F922" s="43" t="str">
        <f t="shared" si="14"/>
        <v>07 13 53</v>
      </c>
      <c r="G922" s="85" t="str">
        <f>IF(E922="N/A","N/A",VLOOKUP(E922,UniFormat!$A$9:$F$817,6,FALSE))</f>
        <v>N/A</v>
      </c>
      <c r="H922" s="43" t="s">
        <v>17</v>
      </c>
    </row>
    <row r="923" spans="1:8" x14ac:dyDescent="0.25">
      <c r="A923" s="43" t="s">
        <v>16551</v>
      </c>
      <c r="B923" s="43" t="s">
        <v>3766</v>
      </c>
      <c r="C923" s="45">
        <v>4</v>
      </c>
      <c r="D923" s="43" t="s">
        <v>39040</v>
      </c>
      <c r="E923" s="46" t="s">
        <v>17</v>
      </c>
      <c r="F923" s="43" t="str">
        <f t="shared" si="14"/>
        <v>07 13 54</v>
      </c>
      <c r="G923" s="85" t="str">
        <f>IF(E923="N/A","N/A",VLOOKUP(E923,UniFormat!$A$9:$F$817,6,FALSE))</f>
        <v>N/A</v>
      </c>
      <c r="H923" s="43" t="s">
        <v>17</v>
      </c>
    </row>
    <row r="924" spans="1:8" x14ac:dyDescent="0.25">
      <c r="A924" s="43" t="s">
        <v>16552</v>
      </c>
      <c r="B924" s="43" t="s">
        <v>3768</v>
      </c>
      <c r="C924" s="45">
        <v>3</v>
      </c>
      <c r="D924" s="43" t="s">
        <v>39040</v>
      </c>
      <c r="E924" s="46" t="s">
        <v>17</v>
      </c>
      <c r="F924" s="43" t="str">
        <f t="shared" si="14"/>
        <v>07 14 00</v>
      </c>
      <c r="G924" s="85" t="str">
        <f>IF(E924="N/A","N/A",VLOOKUP(E924,UniFormat!$A$9:$F$817,6,FALSE))</f>
        <v>N/A</v>
      </c>
      <c r="H924" s="43" t="s">
        <v>17</v>
      </c>
    </row>
    <row r="925" spans="1:8" x14ac:dyDescent="0.25">
      <c r="A925" s="43" t="s">
        <v>16553</v>
      </c>
      <c r="B925" s="43" t="s">
        <v>3770</v>
      </c>
      <c r="C925" s="45">
        <v>4</v>
      </c>
      <c r="D925" s="43" t="s">
        <v>39040</v>
      </c>
      <c r="E925" s="46" t="s">
        <v>17</v>
      </c>
      <c r="F925" s="43" t="str">
        <f t="shared" si="14"/>
        <v>07 14 13</v>
      </c>
      <c r="G925" s="85" t="str">
        <f>IF(E925="N/A","N/A",VLOOKUP(E925,UniFormat!$A$9:$F$817,6,FALSE))</f>
        <v>N/A</v>
      </c>
      <c r="H925" s="43" t="s">
        <v>17</v>
      </c>
    </row>
    <row r="926" spans="1:8" x14ac:dyDescent="0.25">
      <c r="A926" s="43" t="s">
        <v>16554</v>
      </c>
      <c r="B926" s="43" t="s">
        <v>3772</v>
      </c>
      <c r="C926" s="45">
        <v>4</v>
      </c>
      <c r="D926" s="43" t="s">
        <v>39040</v>
      </c>
      <c r="E926" s="46" t="s">
        <v>17</v>
      </c>
      <c r="F926" s="43" t="str">
        <f t="shared" si="14"/>
        <v>07 14 16</v>
      </c>
      <c r="G926" s="85" t="str">
        <f>IF(E926="N/A","N/A",VLOOKUP(E926,UniFormat!$A$9:$F$817,6,FALSE))</f>
        <v>N/A</v>
      </c>
      <c r="H926" s="43" t="s">
        <v>17</v>
      </c>
    </row>
    <row r="927" spans="1:8" x14ac:dyDescent="0.25">
      <c r="A927" s="43" t="s">
        <v>16555</v>
      </c>
      <c r="B927" s="43" t="s">
        <v>3774</v>
      </c>
      <c r="C927" s="45">
        <v>3</v>
      </c>
      <c r="D927" s="43" t="s">
        <v>39040</v>
      </c>
      <c r="E927" s="46" t="s">
        <v>17</v>
      </c>
      <c r="F927" s="43" t="str">
        <f t="shared" si="14"/>
        <v>07 15 00</v>
      </c>
      <c r="G927" s="85" t="str">
        <f>IF(E927="N/A","N/A",VLOOKUP(E927,UniFormat!$A$9:$F$817,6,FALSE))</f>
        <v>N/A</v>
      </c>
      <c r="H927" s="43" t="s">
        <v>17</v>
      </c>
    </row>
    <row r="928" spans="1:8" x14ac:dyDescent="0.25">
      <c r="A928" s="43" t="s">
        <v>16556</v>
      </c>
      <c r="B928" s="43" t="s">
        <v>3776</v>
      </c>
      <c r="C928" s="45">
        <v>3</v>
      </c>
      <c r="D928" s="43" t="s">
        <v>39040</v>
      </c>
      <c r="E928" s="46" t="s">
        <v>17</v>
      </c>
      <c r="F928" s="43" t="str">
        <f t="shared" si="14"/>
        <v>07 16 00</v>
      </c>
      <c r="G928" s="85" t="str">
        <f>IF(E928="N/A","N/A",VLOOKUP(E928,UniFormat!$A$9:$F$817,6,FALSE))</f>
        <v>N/A</v>
      </c>
      <c r="H928" s="43" t="s">
        <v>17</v>
      </c>
    </row>
    <row r="929" spans="1:8" x14ac:dyDescent="0.25">
      <c r="A929" s="43" t="s">
        <v>16557</v>
      </c>
      <c r="B929" s="43" t="s">
        <v>3778</v>
      </c>
      <c r="C929" s="45">
        <v>4</v>
      </c>
      <c r="D929" s="43" t="s">
        <v>39040</v>
      </c>
      <c r="E929" s="46" t="s">
        <v>17</v>
      </c>
      <c r="F929" s="43" t="str">
        <f t="shared" si="14"/>
        <v>07 16 13</v>
      </c>
      <c r="G929" s="85" t="str">
        <f>IF(E929="N/A","N/A",VLOOKUP(E929,UniFormat!$A$9:$F$817,6,FALSE))</f>
        <v>N/A</v>
      </c>
      <c r="H929" s="43" t="s">
        <v>17</v>
      </c>
    </row>
    <row r="930" spans="1:8" x14ac:dyDescent="0.25">
      <c r="A930" s="43" t="s">
        <v>16558</v>
      </c>
      <c r="B930" s="43" t="s">
        <v>3780</v>
      </c>
      <c r="C930" s="45">
        <v>4</v>
      </c>
      <c r="D930" s="43" t="s">
        <v>39040</v>
      </c>
      <c r="E930" s="46" t="s">
        <v>17</v>
      </c>
      <c r="F930" s="43" t="str">
        <f t="shared" si="14"/>
        <v>07 16 16</v>
      </c>
      <c r="G930" s="85" t="str">
        <f>IF(E930="N/A","N/A",VLOOKUP(E930,UniFormat!$A$9:$F$817,6,FALSE))</f>
        <v>N/A</v>
      </c>
      <c r="H930" s="43" t="s">
        <v>17</v>
      </c>
    </row>
    <row r="931" spans="1:8" x14ac:dyDescent="0.25">
      <c r="A931" s="43" t="s">
        <v>16559</v>
      </c>
      <c r="B931" s="43" t="s">
        <v>3782</v>
      </c>
      <c r="C931" s="45">
        <v>4</v>
      </c>
      <c r="D931" s="43" t="s">
        <v>39040</v>
      </c>
      <c r="E931" s="46" t="s">
        <v>17</v>
      </c>
      <c r="F931" s="43" t="str">
        <f t="shared" si="14"/>
        <v>07 16 19</v>
      </c>
      <c r="G931" s="85" t="str">
        <f>IF(E931="N/A","N/A",VLOOKUP(E931,UniFormat!$A$9:$F$817,6,FALSE))</f>
        <v>N/A</v>
      </c>
      <c r="H931" s="43" t="s">
        <v>17</v>
      </c>
    </row>
    <row r="932" spans="1:8" x14ac:dyDescent="0.25">
      <c r="A932" s="43" t="s">
        <v>16560</v>
      </c>
      <c r="B932" s="43" t="s">
        <v>3784</v>
      </c>
      <c r="C932" s="45">
        <v>3</v>
      </c>
      <c r="D932" s="43" t="s">
        <v>39040</v>
      </c>
      <c r="E932" s="46" t="s">
        <v>17</v>
      </c>
      <c r="F932" s="43" t="str">
        <f t="shared" si="14"/>
        <v>07 17 00</v>
      </c>
      <c r="G932" s="85" t="str">
        <f>IF(E932="N/A","N/A",VLOOKUP(E932,UniFormat!$A$9:$F$817,6,FALSE))</f>
        <v>N/A</v>
      </c>
      <c r="H932" s="43" t="s">
        <v>17</v>
      </c>
    </row>
    <row r="933" spans="1:8" x14ac:dyDescent="0.25">
      <c r="A933" s="43" t="s">
        <v>16561</v>
      </c>
      <c r="B933" s="43" t="s">
        <v>3786</v>
      </c>
      <c r="C933" s="45">
        <v>4</v>
      </c>
      <c r="D933" s="43" t="s">
        <v>39040</v>
      </c>
      <c r="E933" s="46" t="s">
        <v>17</v>
      </c>
      <c r="F933" s="43" t="str">
        <f t="shared" si="14"/>
        <v>07 17 13</v>
      </c>
      <c r="G933" s="85" t="str">
        <f>IF(E933="N/A","N/A",VLOOKUP(E933,UniFormat!$A$9:$F$817,6,FALSE))</f>
        <v>N/A</v>
      </c>
      <c r="H933" s="43" t="s">
        <v>17</v>
      </c>
    </row>
    <row r="934" spans="1:8" x14ac:dyDescent="0.25">
      <c r="A934" s="43" t="s">
        <v>16562</v>
      </c>
      <c r="B934" s="43" t="s">
        <v>3788</v>
      </c>
      <c r="C934" s="45">
        <v>4</v>
      </c>
      <c r="D934" s="43" t="s">
        <v>39040</v>
      </c>
      <c r="E934" s="46" t="s">
        <v>17</v>
      </c>
      <c r="F934" s="43" t="str">
        <f t="shared" si="14"/>
        <v>07 17 16</v>
      </c>
      <c r="G934" s="85" t="str">
        <f>IF(E934="N/A","N/A",VLOOKUP(E934,UniFormat!$A$9:$F$817,6,FALSE))</f>
        <v>N/A</v>
      </c>
      <c r="H934" s="43" t="s">
        <v>17</v>
      </c>
    </row>
    <row r="935" spans="1:8" x14ac:dyDescent="0.25">
      <c r="A935" s="43" t="s">
        <v>16563</v>
      </c>
      <c r="B935" s="43" t="s">
        <v>3789</v>
      </c>
      <c r="C935" s="45">
        <v>3</v>
      </c>
      <c r="D935" s="43" t="s">
        <v>39040</v>
      </c>
      <c r="E935" s="46" t="s">
        <v>17</v>
      </c>
      <c r="F935" s="43" t="str">
        <f t="shared" si="14"/>
        <v>07 18 00</v>
      </c>
      <c r="G935" s="85" t="str">
        <f>IF(E935="N/A","N/A",VLOOKUP(E935,UniFormat!$A$9:$F$817,6,FALSE))</f>
        <v>N/A</v>
      </c>
      <c r="H935" s="43" t="s">
        <v>17</v>
      </c>
    </row>
    <row r="936" spans="1:8" x14ac:dyDescent="0.25">
      <c r="A936" s="43" t="s">
        <v>16564</v>
      </c>
      <c r="B936" s="43" t="s">
        <v>3791</v>
      </c>
      <c r="C936" s="45">
        <v>4</v>
      </c>
      <c r="D936" s="43" t="s">
        <v>39040</v>
      </c>
      <c r="E936" s="46" t="s">
        <v>17</v>
      </c>
      <c r="F936" s="43" t="str">
        <f t="shared" si="14"/>
        <v>07 18 13</v>
      </c>
      <c r="G936" s="85" t="str">
        <f>IF(E936="N/A","N/A",VLOOKUP(E936,UniFormat!$A$9:$F$817,6,FALSE))</f>
        <v>N/A</v>
      </c>
      <c r="H936" s="43" t="s">
        <v>17</v>
      </c>
    </row>
    <row r="937" spans="1:8" x14ac:dyDescent="0.25">
      <c r="A937" s="43" t="s">
        <v>16565</v>
      </c>
      <c r="B937" s="43" t="s">
        <v>3793</v>
      </c>
      <c r="C937" s="45">
        <v>4</v>
      </c>
      <c r="D937" s="43" t="s">
        <v>39040</v>
      </c>
      <c r="E937" s="46" t="s">
        <v>17</v>
      </c>
      <c r="F937" s="43" t="str">
        <f t="shared" si="14"/>
        <v>07 18 16</v>
      </c>
      <c r="G937" s="85" t="str">
        <f>IF(E937="N/A","N/A",VLOOKUP(E937,UniFormat!$A$9:$F$817,6,FALSE))</f>
        <v>N/A</v>
      </c>
      <c r="H937" s="43" t="s">
        <v>17</v>
      </c>
    </row>
    <row r="938" spans="1:8" x14ac:dyDescent="0.25">
      <c r="A938" s="43" t="s">
        <v>16566</v>
      </c>
      <c r="B938" s="43" t="s">
        <v>3795</v>
      </c>
      <c r="C938" s="45">
        <v>3</v>
      </c>
      <c r="D938" s="43" t="s">
        <v>39040</v>
      </c>
      <c r="E938" s="46" t="s">
        <v>17</v>
      </c>
      <c r="F938" s="43" t="str">
        <f t="shared" si="14"/>
        <v>07 19 00</v>
      </c>
      <c r="G938" s="85" t="str">
        <f>IF(E938="N/A","N/A",VLOOKUP(E938,UniFormat!$A$9:$F$817,6,FALSE))</f>
        <v>N/A</v>
      </c>
      <c r="H938" s="43" t="s">
        <v>17</v>
      </c>
    </row>
    <row r="939" spans="1:8" x14ac:dyDescent="0.25">
      <c r="A939" s="43" t="s">
        <v>16567</v>
      </c>
      <c r="B939" s="43" t="s">
        <v>3797</v>
      </c>
      <c r="C939" s="45">
        <v>4</v>
      </c>
      <c r="D939" s="43" t="s">
        <v>39040</v>
      </c>
      <c r="E939" s="46" t="s">
        <v>17</v>
      </c>
      <c r="F939" s="43" t="str">
        <f t="shared" si="14"/>
        <v>07 19 13</v>
      </c>
      <c r="G939" s="85" t="str">
        <f>IF(E939="N/A","N/A",VLOOKUP(E939,UniFormat!$A$9:$F$817,6,FALSE))</f>
        <v>N/A</v>
      </c>
      <c r="H939" s="43" t="s">
        <v>17</v>
      </c>
    </row>
    <row r="940" spans="1:8" x14ac:dyDescent="0.25">
      <c r="A940" s="43" t="s">
        <v>16568</v>
      </c>
      <c r="B940" s="43" t="s">
        <v>3799</v>
      </c>
      <c r="C940" s="45">
        <v>4</v>
      </c>
      <c r="D940" s="43" t="s">
        <v>39040</v>
      </c>
      <c r="E940" s="46" t="s">
        <v>17</v>
      </c>
      <c r="F940" s="43" t="str">
        <f t="shared" si="14"/>
        <v>07 19 16</v>
      </c>
      <c r="G940" s="85" t="str">
        <f>IF(E940="N/A","N/A",VLOOKUP(E940,UniFormat!$A$9:$F$817,6,FALSE))</f>
        <v>N/A</v>
      </c>
      <c r="H940" s="43" t="s">
        <v>17</v>
      </c>
    </row>
    <row r="941" spans="1:8" x14ac:dyDescent="0.25">
      <c r="A941" s="43" t="s">
        <v>16569</v>
      </c>
      <c r="B941" s="43" t="s">
        <v>3801</v>
      </c>
      <c r="C941" s="45">
        <v>4</v>
      </c>
      <c r="D941" s="43" t="s">
        <v>39040</v>
      </c>
      <c r="E941" s="46" t="s">
        <v>17</v>
      </c>
      <c r="F941" s="43" t="str">
        <f t="shared" si="14"/>
        <v>07 19 19</v>
      </c>
      <c r="G941" s="85" t="str">
        <f>IF(E941="N/A","N/A",VLOOKUP(E941,UniFormat!$A$9:$F$817,6,FALSE))</f>
        <v>N/A</v>
      </c>
      <c r="H941" s="43" t="s">
        <v>17</v>
      </c>
    </row>
    <row r="942" spans="1:8" x14ac:dyDescent="0.25">
      <c r="A942" s="43" t="s">
        <v>16570</v>
      </c>
      <c r="B942" s="43" t="s">
        <v>3803</v>
      </c>
      <c r="C942" s="45">
        <v>4</v>
      </c>
      <c r="D942" s="43" t="s">
        <v>39040</v>
      </c>
      <c r="E942" s="46" t="s">
        <v>17</v>
      </c>
      <c r="F942" s="43" t="str">
        <f t="shared" si="14"/>
        <v>07 19 23</v>
      </c>
      <c r="G942" s="85" t="str">
        <f>IF(E942="N/A","N/A",VLOOKUP(E942,UniFormat!$A$9:$F$817,6,FALSE))</f>
        <v>N/A</v>
      </c>
      <c r="H942" s="43" t="s">
        <v>17</v>
      </c>
    </row>
    <row r="943" spans="1:8" x14ac:dyDescent="0.25">
      <c r="A943" s="43" t="s">
        <v>16571</v>
      </c>
      <c r="B943" s="43" t="s">
        <v>3805</v>
      </c>
      <c r="C943" s="45">
        <v>4</v>
      </c>
      <c r="D943" s="43" t="s">
        <v>39040</v>
      </c>
      <c r="E943" s="46" t="s">
        <v>17</v>
      </c>
      <c r="F943" s="43" t="str">
        <f t="shared" si="14"/>
        <v>07 19 26</v>
      </c>
      <c r="G943" s="85" t="str">
        <f>IF(E943="N/A","N/A",VLOOKUP(E943,UniFormat!$A$9:$F$817,6,FALSE))</f>
        <v>N/A</v>
      </c>
      <c r="H943" s="43" t="s">
        <v>17</v>
      </c>
    </row>
    <row r="944" spans="1:8" x14ac:dyDescent="0.25">
      <c r="A944" s="43" t="s">
        <v>16572</v>
      </c>
      <c r="B944" s="43" t="s">
        <v>3807</v>
      </c>
      <c r="C944" s="45">
        <v>3</v>
      </c>
      <c r="D944" s="43" t="s">
        <v>39040</v>
      </c>
      <c r="E944" s="46" t="s">
        <v>17</v>
      </c>
      <c r="F944" s="43" t="str">
        <f t="shared" si="14"/>
        <v>07 20 00</v>
      </c>
      <c r="G944" s="85" t="str">
        <f>IF(E944="N/A","N/A",VLOOKUP(E944,UniFormat!$A$9:$F$817,6,FALSE))</f>
        <v>N/A</v>
      </c>
      <c r="H944" s="43" t="s">
        <v>17</v>
      </c>
    </row>
    <row r="945" spans="1:8" x14ac:dyDescent="0.25">
      <c r="A945" s="43" t="s">
        <v>16573</v>
      </c>
      <c r="B945" s="43" t="s">
        <v>3808</v>
      </c>
      <c r="C945" s="45">
        <v>3</v>
      </c>
      <c r="D945" s="43" t="s">
        <v>39040</v>
      </c>
      <c r="E945" s="46" t="s">
        <v>17</v>
      </c>
      <c r="F945" s="43" t="str">
        <f t="shared" si="14"/>
        <v>07 21 00</v>
      </c>
      <c r="G945" s="85" t="str">
        <f>IF(E945="N/A","N/A",VLOOKUP(E945,UniFormat!$A$9:$F$817,6,FALSE))</f>
        <v>N/A</v>
      </c>
      <c r="H945" s="43" t="s">
        <v>17</v>
      </c>
    </row>
    <row r="946" spans="1:8" x14ac:dyDescent="0.25">
      <c r="A946" s="43" t="s">
        <v>16574</v>
      </c>
      <c r="B946" s="43" t="s">
        <v>3810</v>
      </c>
      <c r="C946" s="45">
        <v>4</v>
      </c>
      <c r="D946" s="43" t="s">
        <v>39040</v>
      </c>
      <c r="E946" s="46" t="s">
        <v>17</v>
      </c>
      <c r="F946" s="43" t="str">
        <f t="shared" si="14"/>
        <v>07 21 13</v>
      </c>
      <c r="G946" s="85" t="str">
        <f>IF(E946="N/A","N/A",VLOOKUP(E946,UniFormat!$A$9:$F$817,6,FALSE))</f>
        <v>N/A</v>
      </c>
      <c r="H946" s="43" t="s">
        <v>17</v>
      </c>
    </row>
    <row r="947" spans="1:8" x14ac:dyDescent="0.25">
      <c r="A947" s="43" t="s">
        <v>16575</v>
      </c>
      <c r="B947" s="43" t="s">
        <v>3812</v>
      </c>
      <c r="C947" s="45">
        <v>5</v>
      </c>
      <c r="D947" s="43" t="s">
        <v>39040</v>
      </c>
      <c r="E947" s="46" t="s">
        <v>17</v>
      </c>
      <c r="F947" s="43" t="str">
        <f t="shared" si="14"/>
        <v>07 21 13.13</v>
      </c>
      <c r="G947" s="85" t="str">
        <f>IF(E947="N/A","N/A",VLOOKUP(E947,UniFormat!$A$9:$F$817,6,FALSE))</f>
        <v>N/A</v>
      </c>
      <c r="H947" s="43" t="s">
        <v>17</v>
      </c>
    </row>
    <row r="948" spans="1:8" x14ac:dyDescent="0.25">
      <c r="A948" s="43" t="s">
        <v>16576</v>
      </c>
      <c r="B948" s="43" t="s">
        <v>3814</v>
      </c>
      <c r="C948" s="45">
        <v>5</v>
      </c>
      <c r="D948" s="43" t="s">
        <v>39040</v>
      </c>
      <c r="E948" s="46" t="s">
        <v>17</v>
      </c>
      <c r="F948" s="43" t="str">
        <f t="shared" si="14"/>
        <v>07 21 13.16</v>
      </c>
      <c r="G948" s="85" t="str">
        <f>IF(E948="N/A","N/A",VLOOKUP(E948,UniFormat!$A$9:$F$817,6,FALSE))</f>
        <v>N/A</v>
      </c>
      <c r="H948" s="43" t="s">
        <v>17</v>
      </c>
    </row>
    <row r="949" spans="1:8" x14ac:dyDescent="0.25">
      <c r="A949" s="43" t="s">
        <v>16577</v>
      </c>
      <c r="B949" s="43" t="s">
        <v>3816</v>
      </c>
      <c r="C949" s="45">
        <v>5</v>
      </c>
      <c r="D949" s="43" t="s">
        <v>39040</v>
      </c>
      <c r="E949" s="46" t="s">
        <v>17</v>
      </c>
      <c r="F949" s="43" t="str">
        <f t="shared" si="14"/>
        <v>07 21 13.19</v>
      </c>
      <c r="G949" s="85" t="str">
        <f>IF(E949="N/A","N/A",VLOOKUP(E949,UniFormat!$A$9:$F$817,6,FALSE))</f>
        <v>N/A</v>
      </c>
      <c r="H949" s="43" t="s">
        <v>17</v>
      </c>
    </row>
    <row r="950" spans="1:8" x14ac:dyDescent="0.25">
      <c r="A950" s="43" t="s">
        <v>16578</v>
      </c>
      <c r="B950" s="43" t="s">
        <v>3818</v>
      </c>
      <c r="C950" s="45">
        <v>4</v>
      </c>
      <c r="D950" s="43" t="s">
        <v>39040</v>
      </c>
      <c r="E950" s="46" t="s">
        <v>17</v>
      </c>
      <c r="F950" s="43" t="str">
        <f t="shared" si="14"/>
        <v>07 21 16</v>
      </c>
      <c r="G950" s="85" t="str">
        <f>IF(E950="N/A","N/A",VLOOKUP(E950,UniFormat!$A$9:$F$817,6,FALSE))</f>
        <v>N/A</v>
      </c>
      <c r="H950" s="43" t="s">
        <v>17</v>
      </c>
    </row>
    <row r="951" spans="1:8" x14ac:dyDescent="0.25">
      <c r="A951" s="43" t="s">
        <v>16579</v>
      </c>
      <c r="B951" s="43" t="s">
        <v>3820</v>
      </c>
      <c r="C951" s="45">
        <v>4</v>
      </c>
      <c r="D951" s="43" t="s">
        <v>39040</v>
      </c>
      <c r="E951" s="46" t="s">
        <v>17</v>
      </c>
      <c r="F951" s="43" t="str">
        <f t="shared" si="14"/>
        <v>07 21 19</v>
      </c>
      <c r="G951" s="85" t="str">
        <f>IF(E951="N/A","N/A",VLOOKUP(E951,UniFormat!$A$9:$F$817,6,FALSE))</f>
        <v>N/A</v>
      </c>
      <c r="H951" s="43" t="s">
        <v>17</v>
      </c>
    </row>
    <row r="952" spans="1:8" x14ac:dyDescent="0.25">
      <c r="A952" s="43" t="s">
        <v>16580</v>
      </c>
      <c r="B952" s="43" t="s">
        <v>3822</v>
      </c>
      <c r="C952" s="45">
        <v>4</v>
      </c>
      <c r="D952" s="43" t="s">
        <v>39040</v>
      </c>
      <c r="E952" s="46" t="s">
        <v>17</v>
      </c>
      <c r="F952" s="43" t="str">
        <f t="shared" si="14"/>
        <v>07 21 23</v>
      </c>
      <c r="G952" s="85" t="str">
        <f>IF(E952="N/A","N/A",VLOOKUP(E952,UniFormat!$A$9:$F$817,6,FALSE))</f>
        <v>N/A</v>
      </c>
      <c r="H952" s="43" t="s">
        <v>17</v>
      </c>
    </row>
    <row r="953" spans="1:8" x14ac:dyDescent="0.25">
      <c r="A953" s="43" t="s">
        <v>16581</v>
      </c>
      <c r="B953" s="43" t="s">
        <v>3824</v>
      </c>
      <c r="C953" s="45">
        <v>4</v>
      </c>
      <c r="D953" s="43" t="s">
        <v>39040</v>
      </c>
      <c r="E953" s="46" t="s">
        <v>17</v>
      </c>
      <c r="F953" s="43" t="str">
        <f t="shared" si="14"/>
        <v>07 21 26</v>
      </c>
      <c r="G953" s="85" t="str">
        <f>IF(E953="N/A","N/A",VLOOKUP(E953,UniFormat!$A$9:$F$817,6,FALSE))</f>
        <v>N/A</v>
      </c>
      <c r="H953" s="43" t="s">
        <v>17</v>
      </c>
    </row>
    <row r="954" spans="1:8" x14ac:dyDescent="0.25">
      <c r="A954" s="43" t="s">
        <v>16582</v>
      </c>
      <c r="B954" s="43" t="s">
        <v>3826</v>
      </c>
      <c r="C954" s="45">
        <v>4</v>
      </c>
      <c r="D954" s="43" t="s">
        <v>39040</v>
      </c>
      <c r="E954" s="46" t="s">
        <v>17</v>
      </c>
      <c r="F954" s="43" t="str">
        <f t="shared" si="14"/>
        <v>07 21 29</v>
      </c>
      <c r="G954" s="85" t="str">
        <f>IF(E954="N/A","N/A",VLOOKUP(E954,UniFormat!$A$9:$F$817,6,FALSE))</f>
        <v>N/A</v>
      </c>
      <c r="H954" s="43" t="s">
        <v>17</v>
      </c>
    </row>
    <row r="955" spans="1:8" x14ac:dyDescent="0.25">
      <c r="A955" s="43" t="s">
        <v>16583</v>
      </c>
      <c r="B955" s="43" t="s">
        <v>3828</v>
      </c>
      <c r="C955" s="45">
        <v>4</v>
      </c>
      <c r="D955" s="43" t="s">
        <v>39040</v>
      </c>
      <c r="E955" s="46" t="s">
        <v>17</v>
      </c>
      <c r="F955" s="43" t="str">
        <f t="shared" si="14"/>
        <v>07 21 53</v>
      </c>
      <c r="G955" s="85" t="str">
        <f>IF(E955="N/A","N/A",VLOOKUP(E955,UniFormat!$A$9:$F$817,6,FALSE))</f>
        <v>N/A</v>
      </c>
      <c r="H955" s="43" t="s">
        <v>17</v>
      </c>
    </row>
    <row r="956" spans="1:8" x14ac:dyDescent="0.25">
      <c r="A956" s="43" t="s">
        <v>16584</v>
      </c>
      <c r="B956" s="43" t="s">
        <v>3830</v>
      </c>
      <c r="C956" s="45">
        <v>3</v>
      </c>
      <c r="D956" s="43">
        <v>-2000035</v>
      </c>
      <c r="E956" s="46" t="s">
        <v>17</v>
      </c>
      <c r="F956" s="43" t="str">
        <f t="shared" si="14"/>
        <v>07 22 00</v>
      </c>
      <c r="G956" s="85" t="str">
        <f>IF(E956="N/A","N/A",VLOOKUP(E956,UniFormat!$A$9:$F$817,6,FALSE))</f>
        <v>N/A</v>
      </c>
      <c r="H956" s="43" t="s">
        <v>17</v>
      </c>
    </row>
    <row r="957" spans="1:8" x14ac:dyDescent="0.25">
      <c r="A957" s="43" t="s">
        <v>16585</v>
      </c>
      <c r="B957" s="43" t="s">
        <v>3832</v>
      </c>
      <c r="C957" s="45">
        <v>4</v>
      </c>
      <c r="D957" s="43">
        <v>-2000035</v>
      </c>
      <c r="E957" s="46" t="s">
        <v>17</v>
      </c>
      <c r="F957" s="43" t="str">
        <f t="shared" si="14"/>
        <v>07 22 13</v>
      </c>
      <c r="G957" s="85" t="str">
        <f>IF(E957="N/A","N/A",VLOOKUP(E957,UniFormat!$A$9:$F$817,6,FALSE))</f>
        <v>N/A</v>
      </c>
      <c r="H957" s="43" t="s">
        <v>17</v>
      </c>
    </row>
    <row r="958" spans="1:8" x14ac:dyDescent="0.25">
      <c r="A958" s="43" t="s">
        <v>16586</v>
      </c>
      <c r="B958" s="43" t="s">
        <v>3834</v>
      </c>
      <c r="C958" s="45">
        <v>4</v>
      </c>
      <c r="D958" s="43">
        <v>-2000035</v>
      </c>
      <c r="E958" s="46" t="s">
        <v>17</v>
      </c>
      <c r="F958" s="43" t="str">
        <f t="shared" si="14"/>
        <v>07 22 16</v>
      </c>
      <c r="G958" s="85" t="str">
        <f>IF(E958="N/A","N/A",VLOOKUP(E958,UniFormat!$A$9:$F$817,6,FALSE))</f>
        <v>N/A</v>
      </c>
      <c r="H958" s="43" t="s">
        <v>17</v>
      </c>
    </row>
    <row r="959" spans="1:8" x14ac:dyDescent="0.25">
      <c r="A959" s="43" t="s">
        <v>16587</v>
      </c>
      <c r="B959" s="43" t="s">
        <v>3836</v>
      </c>
      <c r="C959" s="45">
        <v>3</v>
      </c>
      <c r="D959" s="43">
        <v>-2000011</v>
      </c>
      <c r="E959" s="46" t="s">
        <v>17</v>
      </c>
      <c r="F959" s="43" t="str">
        <f t="shared" si="14"/>
        <v>07 24 00</v>
      </c>
      <c r="G959" s="85" t="str">
        <f>IF(E959="N/A","N/A",VLOOKUP(E959,UniFormat!$A$9:$F$817,6,FALSE))</f>
        <v>N/A</v>
      </c>
      <c r="H959" s="43" t="s">
        <v>17</v>
      </c>
    </row>
    <row r="960" spans="1:8" x14ac:dyDescent="0.25">
      <c r="A960" s="43" t="s">
        <v>16588</v>
      </c>
      <c r="B960" s="43" t="s">
        <v>3838</v>
      </c>
      <c r="C960" s="45">
        <v>4</v>
      </c>
      <c r="D960" s="43">
        <v>-2000011</v>
      </c>
      <c r="E960" s="46" t="s">
        <v>17</v>
      </c>
      <c r="F960" s="43" t="str">
        <f t="shared" si="14"/>
        <v>07 24 13</v>
      </c>
      <c r="G960" s="85" t="str">
        <f>IF(E960="N/A","N/A",VLOOKUP(E960,UniFormat!$A$9:$F$817,6,FALSE))</f>
        <v>N/A</v>
      </c>
      <c r="H960" s="43" t="s">
        <v>17</v>
      </c>
    </row>
    <row r="961" spans="1:8" x14ac:dyDescent="0.25">
      <c r="A961" s="43" t="s">
        <v>16589</v>
      </c>
      <c r="B961" s="43" t="s">
        <v>3840</v>
      </c>
      <c r="C961" s="45">
        <v>4</v>
      </c>
      <c r="D961" s="43">
        <v>-2000011</v>
      </c>
      <c r="E961" s="46" t="s">
        <v>17</v>
      </c>
      <c r="F961" s="43" t="str">
        <f t="shared" si="14"/>
        <v>07 24 16</v>
      </c>
      <c r="G961" s="85" t="str">
        <f>IF(E961="N/A","N/A",VLOOKUP(E961,UniFormat!$A$9:$F$817,6,FALSE))</f>
        <v>N/A</v>
      </c>
      <c r="H961" s="43" t="s">
        <v>17</v>
      </c>
    </row>
    <row r="962" spans="1:8" x14ac:dyDescent="0.25">
      <c r="A962" s="43" t="s">
        <v>16590</v>
      </c>
      <c r="B962" s="43" t="s">
        <v>3842</v>
      </c>
      <c r="C962" s="45">
        <v>4</v>
      </c>
      <c r="D962" s="43">
        <v>-2000011</v>
      </c>
      <c r="E962" s="46" t="s">
        <v>17</v>
      </c>
      <c r="F962" s="43" t="str">
        <f t="shared" si="14"/>
        <v>07 24 19</v>
      </c>
      <c r="G962" s="85" t="str">
        <f>IF(E962="N/A","N/A",VLOOKUP(E962,UniFormat!$A$9:$F$817,6,FALSE))</f>
        <v>N/A</v>
      </c>
      <c r="H962" s="43" t="s">
        <v>17</v>
      </c>
    </row>
    <row r="963" spans="1:8" x14ac:dyDescent="0.25">
      <c r="A963" s="43" t="s">
        <v>16591</v>
      </c>
      <c r="B963" s="43" t="s">
        <v>3844</v>
      </c>
      <c r="C963" s="45">
        <v>4</v>
      </c>
      <c r="D963" s="43">
        <v>-2000011</v>
      </c>
      <c r="E963" s="46" t="s">
        <v>17</v>
      </c>
      <c r="F963" s="43" t="str">
        <f t="shared" si="14"/>
        <v>07 24 23</v>
      </c>
      <c r="G963" s="85" t="str">
        <f>IF(E963="N/A","N/A",VLOOKUP(E963,UniFormat!$A$9:$F$817,6,FALSE))</f>
        <v>N/A</v>
      </c>
      <c r="H963" s="43" t="s">
        <v>17</v>
      </c>
    </row>
    <row r="964" spans="1:8" x14ac:dyDescent="0.25">
      <c r="A964" s="43" t="s">
        <v>16592</v>
      </c>
      <c r="B964" s="43" t="s">
        <v>3846</v>
      </c>
      <c r="C964" s="45">
        <v>3</v>
      </c>
      <c r="D964" s="43" t="s">
        <v>39040</v>
      </c>
      <c r="E964" s="46" t="s">
        <v>17</v>
      </c>
      <c r="F964" s="43" t="str">
        <f t="shared" si="14"/>
        <v>07 25 00</v>
      </c>
      <c r="G964" s="85" t="str">
        <f>IF(E964="N/A","N/A",VLOOKUP(E964,UniFormat!$A$9:$F$817,6,FALSE))</f>
        <v>N/A</v>
      </c>
      <c r="H964" s="43" t="s">
        <v>17</v>
      </c>
    </row>
    <row r="965" spans="1:8" x14ac:dyDescent="0.25">
      <c r="A965" s="43" t="s">
        <v>16593</v>
      </c>
      <c r="B965" s="43" t="s">
        <v>3847</v>
      </c>
      <c r="C965" s="45">
        <v>3</v>
      </c>
      <c r="D965" s="43" t="s">
        <v>39040</v>
      </c>
      <c r="E965" s="46" t="s">
        <v>17</v>
      </c>
      <c r="F965" s="43" t="str">
        <f t="shared" si="14"/>
        <v>07 26 00</v>
      </c>
      <c r="G965" s="85" t="str">
        <f>IF(E965="N/A","N/A",VLOOKUP(E965,UniFormat!$A$9:$F$817,6,FALSE))</f>
        <v>N/A</v>
      </c>
      <c r="H965" s="43" t="s">
        <v>17</v>
      </c>
    </row>
    <row r="966" spans="1:8" x14ac:dyDescent="0.25">
      <c r="A966" s="43" t="s">
        <v>16594</v>
      </c>
      <c r="B966" s="43" t="s">
        <v>3849</v>
      </c>
      <c r="C966" s="45">
        <v>4</v>
      </c>
      <c r="D966" s="43" t="s">
        <v>39040</v>
      </c>
      <c r="E966" s="46" t="s">
        <v>17</v>
      </c>
      <c r="F966" s="43" t="str">
        <f t="shared" si="14"/>
        <v>07 26 13</v>
      </c>
      <c r="G966" s="85" t="str">
        <f>IF(E966="N/A","N/A",VLOOKUP(E966,UniFormat!$A$9:$F$817,6,FALSE))</f>
        <v>N/A</v>
      </c>
      <c r="H966" s="43" t="s">
        <v>17</v>
      </c>
    </row>
    <row r="967" spans="1:8" x14ac:dyDescent="0.25">
      <c r="A967" s="43" t="s">
        <v>16595</v>
      </c>
      <c r="B967" s="43" t="s">
        <v>3851</v>
      </c>
      <c r="C967" s="45">
        <v>4</v>
      </c>
      <c r="D967" s="43" t="s">
        <v>39040</v>
      </c>
      <c r="E967" s="46" t="s">
        <v>17</v>
      </c>
      <c r="F967" s="43" t="str">
        <f t="shared" si="14"/>
        <v>07 26 16</v>
      </c>
      <c r="G967" s="85" t="str">
        <f>IF(E967="N/A","N/A",VLOOKUP(E967,UniFormat!$A$9:$F$817,6,FALSE))</f>
        <v>N/A</v>
      </c>
      <c r="H967" s="43" t="s">
        <v>17</v>
      </c>
    </row>
    <row r="968" spans="1:8" x14ac:dyDescent="0.25">
      <c r="A968" s="43" t="s">
        <v>16596</v>
      </c>
      <c r="B968" s="43" t="s">
        <v>3853</v>
      </c>
      <c r="C968" s="45">
        <v>4</v>
      </c>
      <c r="D968" s="43" t="s">
        <v>39040</v>
      </c>
      <c r="E968" s="46" t="s">
        <v>17</v>
      </c>
      <c r="F968" s="43" t="str">
        <f t="shared" si="14"/>
        <v>07 26 23</v>
      </c>
      <c r="G968" s="85" t="str">
        <f>IF(E968="N/A","N/A",VLOOKUP(E968,UniFormat!$A$9:$F$817,6,FALSE))</f>
        <v>N/A</v>
      </c>
      <c r="H968" s="43" t="s">
        <v>17</v>
      </c>
    </row>
    <row r="969" spans="1:8" x14ac:dyDescent="0.25">
      <c r="A969" s="43" t="s">
        <v>16597</v>
      </c>
      <c r="B969" s="43" t="s">
        <v>3855</v>
      </c>
      <c r="C969" s="45">
        <v>3</v>
      </c>
      <c r="D969" s="43" t="s">
        <v>39040</v>
      </c>
      <c r="E969" s="46" t="s">
        <v>17</v>
      </c>
      <c r="F969" s="43" t="str">
        <f t="shared" si="14"/>
        <v>07 27 00</v>
      </c>
      <c r="G969" s="85" t="str">
        <f>IF(E969="N/A","N/A",VLOOKUP(E969,UniFormat!$A$9:$F$817,6,FALSE))</f>
        <v>N/A</v>
      </c>
      <c r="H969" s="43" t="s">
        <v>17</v>
      </c>
    </row>
    <row r="970" spans="1:8" x14ac:dyDescent="0.25">
      <c r="A970" s="43" t="s">
        <v>16598</v>
      </c>
      <c r="B970" s="43" t="s">
        <v>3857</v>
      </c>
      <c r="C970" s="45">
        <v>4</v>
      </c>
      <c r="D970" s="43" t="s">
        <v>39040</v>
      </c>
      <c r="E970" s="46" t="s">
        <v>17</v>
      </c>
      <c r="F970" s="43" t="str">
        <f t="shared" ref="F970:F1033" si="15">IF(LEN(A970)=11,RIGHT(A970,8),CONCATENATE(MID(A970,4,8),".",RIGHT(A970,2)))</f>
        <v>07 27 13</v>
      </c>
      <c r="G970" s="85" t="str">
        <f>IF(E970="N/A","N/A",VLOOKUP(E970,UniFormat!$A$9:$F$817,6,FALSE))</f>
        <v>N/A</v>
      </c>
      <c r="H970" s="43" t="s">
        <v>17</v>
      </c>
    </row>
    <row r="971" spans="1:8" x14ac:dyDescent="0.25">
      <c r="A971" s="43" t="s">
        <v>16599</v>
      </c>
      <c r="B971" s="43" t="s">
        <v>3859</v>
      </c>
      <c r="C971" s="45">
        <v>4</v>
      </c>
      <c r="D971" s="43" t="s">
        <v>39040</v>
      </c>
      <c r="E971" s="46" t="s">
        <v>17</v>
      </c>
      <c r="F971" s="43" t="str">
        <f t="shared" si="15"/>
        <v>07 27 16</v>
      </c>
      <c r="G971" s="85" t="str">
        <f>IF(E971="N/A","N/A",VLOOKUP(E971,UniFormat!$A$9:$F$817,6,FALSE))</f>
        <v>N/A</v>
      </c>
      <c r="H971" s="43" t="s">
        <v>17</v>
      </c>
    </row>
    <row r="972" spans="1:8" x14ac:dyDescent="0.25">
      <c r="A972" s="43" t="s">
        <v>16600</v>
      </c>
      <c r="B972" s="43" t="s">
        <v>3861</v>
      </c>
      <c r="C972" s="45">
        <v>4</v>
      </c>
      <c r="D972" s="43" t="s">
        <v>39040</v>
      </c>
      <c r="E972" s="46" t="s">
        <v>17</v>
      </c>
      <c r="F972" s="43" t="str">
        <f t="shared" si="15"/>
        <v>07 27 19</v>
      </c>
      <c r="G972" s="85" t="str">
        <f>IF(E972="N/A","N/A",VLOOKUP(E972,UniFormat!$A$9:$F$817,6,FALSE))</f>
        <v>N/A</v>
      </c>
      <c r="H972" s="43" t="s">
        <v>17</v>
      </c>
    </row>
    <row r="973" spans="1:8" x14ac:dyDescent="0.25">
      <c r="A973" s="43" t="s">
        <v>16601</v>
      </c>
      <c r="B973" s="43" t="s">
        <v>3863</v>
      </c>
      <c r="C973" s="45">
        <v>4</v>
      </c>
      <c r="D973" s="43" t="s">
        <v>39040</v>
      </c>
      <c r="E973" s="46" t="s">
        <v>17</v>
      </c>
      <c r="F973" s="43" t="str">
        <f t="shared" si="15"/>
        <v>07 27 23</v>
      </c>
      <c r="G973" s="85" t="str">
        <f>IF(E973="N/A","N/A",VLOOKUP(E973,UniFormat!$A$9:$F$817,6,FALSE))</f>
        <v>N/A</v>
      </c>
      <c r="H973" s="43" t="s">
        <v>17</v>
      </c>
    </row>
    <row r="974" spans="1:8" x14ac:dyDescent="0.25">
      <c r="A974" s="43" t="s">
        <v>16602</v>
      </c>
      <c r="B974" s="43" t="s">
        <v>3865</v>
      </c>
      <c r="C974" s="45">
        <v>4</v>
      </c>
      <c r="D974" s="43" t="s">
        <v>39040</v>
      </c>
      <c r="E974" s="46" t="s">
        <v>17</v>
      </c>
      <c r="F974" s="43" t="str">
        <f t="shared" si="15"/>
        <v>07 27 26</v>
      </c>
      <c r="G974" s="85" t="str">
        <f>IF(E974="N/A","N/A",VLOOKUP(E974,UniFormat!$A$9:$F$817,6,FALSE))</f>
        <v>N/A</v>
      </c>
      <c r="H974" s="43" t="s">
        <v>17</v>
      </c>
    </row>
    <row r="975" spans="1:8" x14ac:dyDescent="0.25">
      <c r="A975" s="43" t="s">
        <v>16603</v>
      </c>
      <c r="B975" s="43" t="s">
        <v>3867</v>
      </c>
      <c r="C975" s="45">
        <v>4</v>
      </c>
      <c r="D975" s="43" t="s">
        <v>39040</v>
      </c>
      <c r="E975" s="46" t="s">
        <v>17</v>
      </c>
      <c r="F975" s="43" t="str">
        <f t="shared" si="15"/>
        <v>07 27 36</v>
      </c>
      <c r="G975" s="85" t="str">
        <f>IF(E975="N/A","N/A",VLOOKUP(E975,UniFormat!$A$9:$F$817,6,FALSE))</f>
        <v>N/A</v>
      </c>
      <c r="H975" s="43" t="s">
        <v>17</v>
      </c>
    </row>
    <row r="976" spans="1:8" x14ac:dyDescent="0.25">
      <c r="A976" s="43" t="s">
        <v>16604</v>
      </c>
      <c r="B976" s="43" t="s">
        <v>510</v>
      </c>
      <c r="C976" s="45">
        <v>3</v>
      </c>
      <c r="D976" s="43">
        <v>-2000035</v>
      </c>
      <c r="E976" s="46" t="s">
        <v>17</v>
      </c>
      <c r="F976" s="43" t="str">
        <f t="shared" si="15"/>
        <v>07 30 00</v>
      </c>
      <c r="G976" s="85" t="str">
        <f>IF(E976="N/A","N/A",VLOOKUP(E976,UniFormat!$A$9:$F$817,6,FALSE))</f>
        <v>N/A</v>
      </c>
      <c r="H976" s="43" t="s">
        <v>17</v>
      </c>
    </row>
    <row r="977" spans="1:8" x14ac:dyDescent="0.25">
      <c r="A977" s="43" t="s">
        <v>16605</v>
      </c>
      <c r="B977" s="43" t="s">
        <v>3870</v>
      </c>
      <c r="C977" s="45">
        <v>4</v>
      </c>
      <c r="D977" s="43">
        <v>-2000035</v>
      </c>
      <c r="E977" s="46" t="s">
        <v>17</v>
      </c>
      <c r="F977" s="43" t="str">
        <f t="shared" si="15"/>
        <v>07 30 91</v>
      </c>
      <c r="G977" s="85" t="str">
        <f>IF(E977="N/A","N/A",VLOOKUP(E977,UniFormat!$A$9:$F$817,6,FALSE))</f>
        <v>N/A</v>
      </c>
      <c r="H977" s="43" t="s">
        <v>17</v>
      </c>
    </row>
    <row r="978" spans="1:8" x14ac:dyDescent="0.25">
      <c r="A978" s="43" t="s">
        <v>16606</v>
      </c>
      <c r="B978" s="43" t="s">
        <v>3872</v>
      </c>
      <c r="C978" s="45">
        <v>3</v>
      </c>
      <c r="D978" s="43">
        <v>-2000035</v>
      </c>
      <c r="E978" s="46" t="s">
        <v>17</v>
      </c>
      <c r="F978" s="43" t="str">
        <f t="shared" si="15"/>
        <v>07 31 00</v>
      </c>
      <c r="G978" s="85" t="str">
        <f>IF(E978="N/A","N/A",VLOOKUP(E978,UniFormat!$A$9:$F$817,6,FALSE))</f>
        <v>N/A</v>
      </c>
      <c r="H978" s="43" t="s">
        <v>17</v>
      </c>
    </row>
    <row r="979" spans="1:8" x14ac:dyDescent="0.25">
      <c r="A979" s="43" t="s">
        <v>16607</v>
      </c>
      <c r="B979" s="43" t="s">
        <v>3874</v>
      </c>
      <c r="C979" s="45">
        <v>4</v>
      </c>
      <c r="D979" s="43">
        <v>-2000035</v>
      </c>
      <c r="E979" s="46" t="s">
        <v>17</v>
      </c>
      <c r="F979" s="43" t="str">
        <f t="shared" si="15"/>
        <v>07 31 13</v>
      </c>
      <c r="G979" s="85" t="str">
        <f>IF(E979="N/A","N/A",VLOOKUP(E979,UniFormat!$A$9:$F$817,6,FALSE))</f>
        <v>N/A</v>
      </c>
      <c r="H979" s="43" t="s">
        <v>17</v>
      </c>
    </row>
    <row r="980" spans="1:8" x14ac:dyDescent="0.25">
      <c r="A980" s="43" t="s">
        <v>16608</v>
      </c>
      <c r="B980" s="43" t="s">
        <v>3876</v>
      </c>
      <c r="C980" s="45">
        <v>5</v>
      </c>
      <c r="D980" s="43">
        <v>-2000035</v>
      </c>
      <c r="E980" s="46" t="s">
        <v>17</v>
      </c>
      <c r="F980" s="43" t="str">
        <f t="shared" si="15"/>
        <v>07 31 13.13</v>
      </c>
      <c r="G980" s="85" t="str">
        <f>IF(E980="N/A","N/A",VLOOKUP(E980,UniFormat!$A$9:$F$817,6,FALSE))</f>
        <v>N/A</v>
      </c>
      <c r="H980" s="43" t="s">
        <v>17</v>
      </c>
    </row>
    <row r="981" spans="1:8" x14ac:dyDescent="0.25">
      <c r="A981" s="43" t="s">
        <v>16609</v>
      </c>
      <c r="B981" s="43" t="s">
        <v>3878</v>
      </c>
      <c r="C981" s="45">
        <v>4</v>
      </c>
      <c r="D981" s="43">
        <v>-2000035</v>
      </c>
      <c r="E981" s="46" t="s">
        <v>17</v>
      </c>
      <c r="F981" s="43" t="str">
        <f t="shared" si="15"/>
        <v>07 31 16</v>
      </c>
      <c r="G981" s="85" t="str">
        <f>IF(E981="N/A","N/A",VLOOKUP(E981,UniFormat!$A$9:$F$817,6,FALSE))</f>
        <v>N/A</v>
      </c>
      <c r="H981" s="43" t="s">
        <v>17</v>
      </c>
    </row>
    <row r="982" spans="1:8" x14ac:dyDescent="0.25">
      <c r="A982" s="43" t="s">
        <v>16610</v>
      </c>
      <c r="B982" s="43" t="s">
        <v>3880</v>
      </c>
      <c r="C982" s="45">
        <v>4</v>
      </c>
      <c r="D982" s="43">
        <v>-2000035</v>
      </c>
      <c r="E982" s="46" t="s">
        <v>17</v>
      </c>
      <c r="F982" s="43" t="str">
        <f t="shared" si="15"/>
        <v>07 31 19</v>
      </c>
      <c r="G982" s="85" t="str">
        <f>IF(E982="N/A","N/A",VLOOKUP(E982,UniFormat!$A$9:$F$817,6,FALSE))</f>
        <v>N/A</v>
      </c>
      <c r="H982" s="43" t="s">
        <v>17</v>
      </c>
    </row>
    <row r="983" spans="1:8" x14ac:dyDescent="0.25">
      <c r="A983" s="43" t="s">
        <v>16611</v>
      </c>
      <c r="B983" s="43" t="s">
        <v>3882</v>
      </c>
      <c r="C983" s="45">
        <v>4</v>
      </c>
      <c r="D983" s="43">
        <v>-2000035</v>
      </c>
      <c r="E983" s="46" t="s">
        <v>17</v>
      </c>
      <c r="F983" s="43" t="str">
        <f t="shared" si="15"/>
        <v>07 31 23</v>
      </c>
      <c r="G983" s="85" t="str">
        <f>IF(E983="N/A","N/A",VLOOKUP(E983,UniFormat!$A$9:$F$817,6,FALSE))</f>
        <v>N/A</v>
      </c>
      <c r="H983" s="43" t="s">
        <v>17</v>
      </c>
    </row>
    <row r="984" spans="1:8" x14ac:dyDescent="0.25">
      <c r="A984" s="43" t="s">
        <v>16612</v>
      </c>
      <c r="B984" s="43" t="s">
        <v>3884</v>
      </c>
      <c r="C984" s="45">
        <v>4</v>
      </c>
      <c r="D984" s="43">
        <v>-2000035</v>
      </c>
      <c r="E984" s="46" t="s">
        <v>17</v>
      </c>
      <c r="F984" s="43" t="str">
        <f t="shared" si="15"/>
        <v>07 31 26</v>
      </c>
      <c r="G984" s="85" t="str">
        <f>IF(E984="N/A","N/A",VLOOKUP(E984,UniFormat!$A$9:$F$817,6,FALSE))</f>
        <v>N/A</v>
      </c>
      <c r="H984" s="43" t="s">
        <v>17</v>
      </c>
    </row>
    <row r="985" spans="1:8" x14ac:dyDescent="0.25">
      <c r="A985" s="43" t="s">
        <v>16613</v>
      </c>
      <c r="B985" s="43" t="s">
        <v>3886</v>
      </c>
      <c r="C985" s="45">
        <v>4</v>
      </c>
      <c r="D985" s="43">
        <v>-2000035</v>
      </c>
      <c r="E985" s="46" t="s">
        <v>17</v>
      </c>
      <c r="F985" s="43" t="str">
        <f t="shared" si="15"/>
        <v>07 31 29</v>
      </c>
      <c r="G985" s="85" t="str">
        <f>IF(E985="N/A","N/A",VLOOKUP(E985,UniFormat!$A$9:$F$817,6,FALSE))</f>
        <v>N/A</v>
      </c>
      <c r="H985" s="43" t="s">
        <v>17</v>
      </c>
    </row>
    <row r="986" spans="1:8" x14ac:dyDescent="0.25">
      <c r="A986" s="43" t="s">
        <v>16614</v>
      </c>
      <c r="B986" s="43" t="s">
        <v>3888</v>
      </c>
      <c r="C986" s="45">
        <v>5</v>
      </c>
      <c r="D986" s="43">
        <v>-2000035</v>
      </c>
      <c r="E986" s="46" t="s">
        <v>17</v>
      </c>
      <c r="F986" s="43" t="str">
        <f t="shared" si="15"/>
        <v>07 31 29.13</v>
      </c>
      <c r="G986" s="85" t="str">
        <f>IF(E986="N/A","N/A",VLOOKUP(E986,UniFormat!$A$9:$F$817,6,FALSE))</f>
        <v>N/A</v>
      </c>
      <c r="H986" s="43" t="s">
        <v>17</v>
      </c>
    </row>
    <row r="987" spans="1:8" x14ac:dyDescent="0.25">
      <c r="A987" s="43" t="s">
        <v>16615</v>
      </c>
      <c r="B987" s="43" t="s">
        <v>3890</v>
      </c>
      <c r="C987" s="45">
        <v>5</v>
      </c>
      <c r="D987" s="43">
        <v>-2000035</v>
      </c>
      <c r="E987" s="46" t="s">
        <v>17</v>
      </c>
      <c r="F987" s="43" t="str">
        <f t="shared" si="15"/>
        <v>07 31 29.16</v>
      </c>
      <c r="G987" s="85" t="str">
        <f>IF(E987="N/A","N/A",VLOOKUP(E987,UniFormat!$A$9:$F$817,6,FALSE))</f>
        <v>N/A</v>
      </c>
      <c r="H987" s="43" t="s">
        <v>17</v>
      </c>
    </row>
    <row r="988" spans="1:8" x14ac:dyDescent="0.25">
      <c r="A988" s="43" t="s">
        <v>16616</v>
      </c>
      <c r="B988" s="43" t="s">
        <v>3892</v>
      </c>
      <c r="C988" s="45">
        <v>4</v>
      </c>
      <c r="D988" s="43">
        <v>-2000035</v>
      </c>
      <c r="E988" s="46" t="s">
        <v>17</v>
      </c>
      <c r="F988" s="43" t="str">
        <f t="shared" si="15"/>
        <v>07 31 33</v>
      </c>
      <c r="G988" s="85" t="str">
        <f>IF(E988="N/A","N/A",VLOOKUP(E988,UniFormat!$A$9:$F$817,6,FALSE))</f>
        <v>N/A</v>
      </c>
      <c r="H988" s="43" t="s">
        <v>17</v>
      </c>
    </row>
    <row r="989" spans="1:8" x14ac:dyDescent="0.25">
      <c r="A989" s="43" t="s">
        <v>16617</v>
      </c>
      <c r="B989" s="43" t="s">
        <v>3894</v>
      </c>
      <c r="C989" s="45">
        <v>4</v>
      </c>
      <c r="D989" s="43">
        <v>-2000035</v>
      </c>
      <c r="E989" s="46" t="s">
        <v>17</v>
      </c>
      <c r="F989" s="43" t="str">
        <f t="shared" si="15"/>
        <v>07 31 53</v>
      </c>
      <c r="G989" s="85" t="str">
        <f>IF(E989="N/A","N/A",VLOOKUP(E989,UniFormat!$A$9:$F$817,6,FALSE))</f>
        <v>N/A</v>
      </c>
      <c r="H989" s="43" t="s">
        <v>17</v>
      </c>
    </row>
    <row r="990" spans="1:8" x14ac:dyDescent="0.25">
      <c r="A990" s="43" t="s">
        <v>16618</v>
      </c>
      <c r="B990" s="43" t="s">
        <v>3896</v>
      </c>
      <c r="C990" s="45">
        <v>3</v>
      </c>
      <c r="D990" s="43">
        <v>-2000035</v>
      </c>
      <c r="E990" s="46" t="s">
        <v>17</v>
      </c>
      <c r="F990" s="43" t="str">
        <f t="shared" si="15"/>
        <v>07 32 00</v>
      </c>
      <c r="G990" s="85" t="str">
        <f>IF(E990="N/A","N/A",VLOOKUP(E990,UniFormat!$A$9:$F$817,6,FALSE))</f>
        <v>N/A</v>
      </c>
      <c r="H990" s="43" t="s">
        <v>17</v>
      </c>
    </row>
    <row r="991" spans="1:8" x14ac:dyDescent="0.25">
      <c r="A991" s="43" t="s">
        <v>16619</v>
      </c>
      <c r="B991" s="43" t="s">
        <v>3898</v>
      </c>
      <c r="C991" s="45">
        <v>4</v>
      </c>
      <c r="D991" s="43">
        <v>-2000035</v>
      </c>
      <c r="E991" s="46" t="s">
        <v>17</v>
      </c>
      <c r="F991" s="43" t="str">
        <f t="shared" si="15"/>
        <v>07 32 13</v>
      </c>
      <c r="G991" s="85" t="str">
        <f>IF(E991="N/A","N/A",VLOOKUP(E991,UniFormat!$A$9:$F$817,6,FALSE))</f>
        <v>N/A</v>
      </c>
      <c r="H991" s="43" t="s">
        <v>17</v>
      </c>
    </row>
    <row r="992" spans="1:8" x14ac:dyDescent="0.25">
      <c r="A992" s="43" t="s">
        <v>16620</v>
      </c>
      <c r="B992" s="43" t="s">
        <v>3900</v>
      </c>
      <c r="C992" s="45">
        <v>4</v>
      </c>
      <c r="D992" s="43">
        <v>-2000035</v>
      </c>
      <c r="E992" s="46" t="s">
        <v>17</v>
      </c>
      <c r="F992" s="43" t="str">
        <f t="shared" si="15"/>
        <v>07 32 16</v>
      </c>
      <c r="G992" s="85" t="str">
        <f>IF(E992="N/A","N/A",VLOOKUP(E992,UniFormat!$A$9:$F$817,6,FALSE))</f>
        <v>N/A</v>
      </c>
      <c r="H992" s="43" t="s">
        <v>17</v>
      </c>
    </row>
    <row r="993" spans="1:8" x14ac:dyDescent="0.25">
      <c r="A993" s="43" t="s">
        <v>16621</v>
      </c>
      <c r="B993" s="43" t="s">
        <v>3902</v>
      </c>
      <c r="C993" s="45">
        <v>4</v>
      </c>
      <c r="D993" s="43">
        <v>-2000035</v>
      </c>
      <c r="E993" s="46" t="s">
        <v>17</v>
      </c>
      <c r="F993" s="43" t="str">
        <f t="shared" si="15"/>
        <v>07 32 19</v>
      </c>
      <c r="G993" s="85" t="str">
        <f>IF(E993="N/A","N/A",VLOOKUP(E993,UniFormat!$A$9:$F$817,6,FALSE))</f>
        <v>N/A</v>
      </c>
      <c r="H993" s="43" t="s">
        <v>17</v>
      </c>
    </row>
    <row r="994" spans="1:8" x14ac:dyDescent="0.25">
      <c r="A994" s="43" t="s">
        <v>16622</v>
      </c>
      <c r="B994" s="43" t="s">
        <v>3904</v>
      </c>
      <c r="C994" s="45">
        <v>4</v>
      </c>
      <c r="D994" s="43">
        <v>-2000035</v>
      </c>
      <c r="E994" s="46" t="s">
        <v>17</v>
      </c>
      <c r="F994" s="43" t="str">
        <f t="shared" si="15"/>
        <v>07 32 23</v>
      </c>
      <c r="G994" s="85" t="str">
        <f>IF(E994="N/A","N/A",VLOOKUP(E994,UniFormat!$A$9:$F$817,6,FALSE))</f>
        <v>N/A</v>
      </c>
      <c r="H994" s="43" t="s">
        <v>17</v>
      </c>
    </row>
    <row r="995" spans="1:8" x14ac:dyDescent="0.25">
      <c r="A995" s="43" t="s">
        <v>16623</v>
      </c>
      <c r="B995" s="43" t="s">
        <v>3906</v>
      </c>
      <c r="C995" s="45">
        <v>4</v>
      </c>
      <c r="D995" s="43">
        <v>-2000035</v>
      </c>
      <c r="E995" s="46" t="s">
        <v>17</v>
      </c>
      <c r="F995" s="43" t="str">
        <f t="shared" si="15"/>
        <v>07 32 26</v>
      </c>
      <c r="G995" s="85" t="str">
        <f>IF(E995="N/A","N/A",VLOOKUP(E995,UniFormat!$A$9:$F$817,6,FALSE))</f>
        <v>N/A</v>
      </c>
      <c r="H995" s="43" t="s">
        <v>17</v>
      </c>
    </row>
    <row r="996" spans="1:8" x14ac:dyDescent="0.25">
      <c r="A996" s="43" t="s">
        <v>16624</v>
      </c>
      <c r="B996" s="43" t="s">
        <v>3908</v>
      </c>
      <c r="C996" s="45">
        <v>4</v>
      </c>
      <c r="D996" s="43">
        <v>-2000035</v>
      </c>
      <c r="E996" s="46" t="s">
        <v>17</v>
      </c>
      <c r="F996" s="43" t="str">
        <f t="shared" si="15"/>
        <v>07 32 29</v>
      </c>
      <c r="G996" s="85" t="str">
        <f>IF(E996="N/A","N/A",VLOOKUP(E996,UniFormat!$A$9:$F$817,6,FALSE))</f>
        <v>N/A</v>
      </c>
      <c r="H996" s="43" t="s">
        <v>17</v>
      </c>
    </row>
    <row r="997" spans="1:8" x14ac:dyDescent="0.25">
      <c r="A997" s="43" t="s">
        <v>16625</v>
      </c>
      <c r="B997" s="43" t="s">
        <v>3910</v>
      </c>
      <c r="C997" s="45">
        <v>3</v>
      </c>
      <c r="D997" s="43">
        <v>-2000035</v>
      </c>
      <c r="E997" s="46" t="s">
        <v>17</v>
      </c>
      <c r="F997" s="43" t="str">
        <f t="shared" si="15"/>
        <v>07 33 00</v>
      </c>
      <c r="G997" s="85" t="str">
        <f>IF(E997="N/A","N/A",VLOOKUP(E997,UniFormat!$A$9:$F$817,6,FALSE))</f>
        <v>N/A</v>
      </c>
      <c r="H997" s="43" t="s">
        <v>17</v>
      </c>
    </row>
    <row r="998" spans="1:8" x14ac:dyDescent="0.25">
      <c r="A998" s="43" t="s">
        <v>16626</v>
      </c>
      <c r="B998" s="43" t="s">
        <v>3912</v>
      </c>
      <c r="C998" s="45">
        <v>4</v>
      </c>
      <c r="D998" s="43">
        <v>-2000035</v>
      </c>
      <c r="E998" s="46" t="s">
        <v>17</v>
      </c>
      <c r="F998" s="43" t="str">
        <f t="shared" si="15"/>
        <v>07 33 13</v>
      </c>
      <c r="G998" s="85" t="str">
        <f>IF(E998="N/A","N/A",VLOOKUP(E998,UniFormat!$A$9:$F$817,6,FALSE))</f>
        <v>N/A</v>
      </c>
      <c r="H998" s="43" t="s">
        <v>17</v>
      </c>
    </row>
    <row r="999" spans="1:8" x14ac:dyDescent="0.25">
      <c r="A999" s="43" t="s">
        <v>16627</v>
      </c>
      <c r="B999" s="43" t="s">
        <v>3914</v>
      </c>
      <c r="C999" s="45">
        <v>4</v>
      </c>
      <c r="D999" s="43">
        <v>-2000035</v>
      </c>
      <c r="E999" s="46" t="s">
        <v>17</v>
      </c>
      <c r="F999" s="43" t="str">
        <f t="shared" si="15"/>
        <v>07 33 16</v>
      </c>
      <c r="G999" s="85" t="str">
        <f>IF(E999="N/A","N/A",VLOOKUP(E999,UniFormat!$A$9:$F$817,6,FALSE))</f>
        <v>N/A</v>
      </c>
      <c r="H999" s="43" t="s">
        <v>17</v>
      </c>
    </row>
    <row r="1000" spans="1:8" x14ac:dyDescent="0.25">
      <c r="A1000" s="43" t="s">
        <v>16628</v>
      </c>
      <c r="B1000" s="43" t="s">
        <v>3916</v>
      </c>
      <c r="C1000" s="45">
        <v>4</v>
      </c>
      <c r="D1000" s="43">
        <v>-2000035</v>
      </c>
      <c r="E1000" s="46" t="s">
        <v>17</v>
      </c>
      <c r="F1000" s="43" t="str">
        <f t="shared" si="15"/>
        <v>07 33 63</v>
      </c>
      <c r="G1000" s="85" t="str">
        <f>IF(E1000="N/A","N/A",VLOOKUP(E1000,UniFormat!$A$9:$F$817,6,FALSE))</f>
        <v>N/A</v>
      </c>
      <c r="H1000" s="43" t="s">
        <v>17</v>
      </c>
    </row>
    <row r="1001" spans="1:8" x14ac:dyDescent="0.25">
      <c r="A1001" s="43" t="s">
        <v>16629</v>
      </c>
      <c r="B1001" s="43" t="s">
        <v>3918</v>
      </c>
      <c r="C1001" s="45">
        <v>3</v>
      </c>
      <c r="D1001" s="43">
        <v>-2000035</v>
      </c>
      <c r="E1001" s="46" t="s">
        <v>17</v>
      </c>
      <c r="F1001" s="43" t="str">
        <f t="shared" si="15"/>
        <v>07 40 00</v>
      </c>
      <c r="G1001" s="85" t="str">
        <f>IF(E1001="N/A","N/A",VLOOKUP(E1001,UniFormat!$A$9:$F$817,6,FALSE))</f>
        <v>N/A</v>
      </c>
      <c r="H1001" s="43" t="s">
        <v>17</v>
      </c>
    </row>
    <row r="1002" spans="1:8" x14ac:dyDescent="0.25">
      <c r="A1002" s="43" t="s">
        <v>16630</v>
      </c>
      <c r="B1002" s="43" t="s">
        <v>3920</v>
      </c>
      <c r="C1002" s="45">
        <v>3</v>
      </c>
      <c r="D1002" s="43">
        <v>-2000035</v>
      </c>
      <c r="E1002" s="46" t="s">
        <v>17</v>
      </c>
      <c r="F1002" s="43" t="str">
        <f t="shared" si="15"/>
        <v>07 41 00</v>
      </c>
      <c r="G1002" s="85" t="str">
        <f>IF(E1002="N/A","N/A",VLOOKUP(E1002,UniFormat!$A$9:$F$817,6,FALSE))</f>
        <v>N/A</v>
      </c>
      <c r="H1002" s="43" t="s">
        <v>17</v>
      </c>
    </row>
    <row r="1003" spans="1:8" x14ac:dyDescent="0.25">
      <c r="A1003" s="43" t="s">
        <v>16631</v>
      </c>
      <c r="B1003" s="43" t="s">
        <v>3922</v>
      </c>
      <c r="C1003" s="45">
        <v>4</v>
      </c>
      <c r="D1003" s="43">
        <v>-2000035</v>
      </c>
      <c r="E1003" s="46" t="s">
        <v>17</v>
      </c>
      <c r="F1003" s="43" t="str">
        <f t="shared" si="15"/>
        <v>07 41 13</v>
      </c>
      <c r="G1003" s="85" t="str">
        <f>IF(E1003="N/A","N/A",VLOOKUP(E1003,UniFormat!$A$9:$F$817,6,FALSE))</f>
        <v>N/A</v>
      </c>
      <c r="H1003" s="43" t="s">
        <v>17</v>
      </c>
    </row>
    <row r="1004" spans="1:8" x14ac:dyDescent="0.25">
      <c r="A1004" s="43" t="s">
        <v>16632</v>
      </c>
      <c r="B1004" s="43" t="s">
        <v>3924</v>
      </c>
      <c r="C1004" s="45">
        <v>4</v>
      </c>
      <c r="D1004" s="43">
        <v>-2000035</v>
      </c>
      <c r="E1004" s="46" t="s">
        <v>17</v>
      </c>
      <c r="F1004" s="43" t="str">
        <f t="shared" si="15"/>
        <v>07 41 23</v>
      </c>
      <c r="G1004" s="85" t="str">
        <f>IF(E1004="N/A","N/A",VLOOKUP(E1004,UniFormat!$A$9:$F$817,6,FALSE))</f>
        <v>N/A</v>
      </c>
      <c r="H1004" s="43" t="s">
        <v>17</v>
      </c>
    </row>
    <row r="1005" spans="1:8" x14ac:dyDescent="0.25">
      <c r="A1005" s="43" t="s">
        <v>16633</v>
      </c>
      <c r="B1005" s="43" t="s">
        <v>3926</v>
      </c>
      <c r="C1005" s="45">
        <v>4</v>
      </c>
      <c r="D1005" s="43">
        <v>-2000035</v>
      </c>
      <c r="E1005" s="46" t="s">
        <v>17</v>
      </c>
      <c r="F1005" s="43" t="str">
        <f t="shared" si="15"/>
        <v>07 41 33</v>
      </c>
      <c r="G1005" s="85" t="str">
        <f>IF(E1005="N/A","N/A",VLOOKUP(E1005,UniFormat!$A$9:$F$817,6,FALSE))</f>
        <v>N/A</v>
      </c>
      <c r="H1005" s="43" t="s">
        <v>17</v>
      </c>
    </row>
    <row r="1006" spans="1:8" x14ac:dyDescent="0.25">
      <c r="A1006" s="43" t="s">
        <v>16634</v>
      </c>
      <c r="B1006" s="43" t="s">
        <v>3928</v>
      </c>
      <c r="C1006" s="45">
        <v>4</v>
      </c>
      <c r="D1006" s="43">
        <v>-2000035</v>
      </c>
      <c r="E1006" s="46" t="s">
        <v>17</v>
      </c>
      <c r="F1006" s="43" t="str">
        <f t="shared" si="15"/>
        <v>07 41 43</v>
      </c>
      <c r="G1006" s="85" t="str">
        <f>IF(E1006="N/A","N/A",VLOOKUP(E1006,UniFormat!$A$9:$F$817,6,FALSE))</f>
        <v>N/A</v>
      </c>
      <c r="H1006" s="43" t="s">
        <v>17</v>
      </c>
    </row>
    <row r="1007" spans="1:8" x14ac:dyDescent="0.25">
      <c r="A1007" s="43" t="s">
        <v>16635</v>
      </c>
      <c r="B1007" s="43" t="s">
        <v>3930</v>
      </c>
      <c r="C1007" s="45">
        <v>4</v>
      </c>
      <c r="D1007" s="43">
        <v>-2000035</v>
      </c>
      <c r="E1007" s="46" t="s">
        <v>17</v>
      </c>
      <c r="F1007" s="43" t="str">
        <f t="shared" si="15"/>
        <v>07 41 63</v>
      </c>
      <c r="G1007" s="85" t="str">
        <f>IF(E1007="N/A","N/A",VLOOKUP(E1007,UniFormat!$A$9:$F$817,6,FALSE))</f>
        <v>N/A</v>
      </c>
      <c r="H1007" s="43" t="s">
        <v>17</v>
      </c>
    </row>
    <row r="1008" spans="1:8" x14ac:dyDescent="0.25">
      <c r="A1008" s="43" t="s">
        <v>16636</v>
      </c>
      <c r="B1008" s="43" t="s">
        <v>3932</v>
      </c>
      <c r="C1008" s="45">
        <v>3</v>
      </c>
      <c r="D1008" s="43">
        <v>-2000011</v>
      </c>
      <c r="E1008" s="46" t="s">
        <v>17</v>
      </c>
      <c r="F1008" s="43" t="str">
        <f t="shared" si="15"/>
        <v>07 42 00</v>
      </c>
      <c r="G1008" s="85" t="str">
        <f>IF(E1008="N/A","N/A",VLOOKUP(E1008,UniFormat!$A$9:$F$817,6,FALSE))</f>
        <v>N/A</v>
      </c>
      <c r="H1008" s="43" t="s">
        <v>17</v>
      </c>
    </row>
    <row r="1009" spans="1:8" x14ac:dyDescent="0.25">
      <c r="A1009" s="43" t="s">
        <v>16637</v>
      </c>
      <c r="B1009" s="43" t="s">
        <v>3934</v>
      </c>
      <c r="C1009" s="45">
        <v>4</v>
      </c>
      <c r="D1009" s="43">
        <v>-2000011</v>
      </c>
      <c r="E1009" s="46" t="s">
        <v>17</v>
      </c>
      <c r="F1009" s="43" t="str">
        <f t="shared" si="15"/>
        <v>07 42 13</v>
      </c>
      <c r="G1009" s="85" t="str">
        <f>IF(E1009="N/A","N/A",VLOOKUP(E1009,UniFormat!$A$9:$F$817,6,FALSE))</f>
        <v>N/A</v>
      </c>
      <c r="H1009" s="43" t="s">
        <v>17</v>
      </c>
    </row>
    <row r="1010" spans="1:8" x14ac:dyDescent="0.25">
      <c r="A1010" s="43" t="s">
        <v>16638</v>
      </c>
      <c r="B1010" s="43" t="s">
        <v>3936</v>
      </c>
      <c r="C1010" s="45">
        <v>5</v>
      </c>
      <c r="D1010" s="43">
        <v>-2000011</v>
      </c>
      <c r="E1010" s="46" t="s">
        <v>17</v>
      </c>
      <c r="F1010" s="43" t="str">
        <f t="shared" si="15"/>
        <v>07 42 13.13</v>
      </c>
      <c r="G1010" s="85" t="str">
        <f>IF(E1010="N/A","N/A",VLOOKUP(E1010,UniFormat!$A$9:$F$817,6,FALSE))</f>
        <v>N/A</v>
      </c>
      <c r="H1010" s="43" t="s">
        <v>17</v>
      </c>
    </row>
    <row r="1011" spans="1:8" x14ac:dyDescent="0.25">
      <c r="A1011" s="43" t="s">
        <v>16639</v>
      </c>
      <c r="B1011" s="43" t="s">
        <v>3938</v>
      </c>
      <c r="C1011" s="45">
        <v>5</v>
      </c>
      <c r="D1011" s="43">
        <v>-2000011</v>
      </c>
      <c r="E1011" s="46" t="s">
        <v>17</v>
      </c>
      <c r="F1011" s="43" t="str">
        <f t="shared" si="15"/>
        <v>07 42 13.16</v>
      </c>
      <c r="G1011" s="85" t="str">
        <f>IF(E1011="N/A","N/A",VLOOKUP(E1011,UniFormat!$A$9:$F$817,6,FALSE))</f>
        <v>N/A</v>
      </c>
      <c r="H1011" s="43" t="s">
        <v>17</v>
      </c>
    </row>
    <row r="1012" spans="1:8" x14ac:dyDescent="0.25">
      <c r="A1012" s="43" t="s">
        <v>16640</v>
      </c>
      <c r="B1012" s="43" t="s">
        <v>3940</v>
      </c>
      <c r="C1012" s="45">
        <v>5</v>
      </c>
      <c r="D1012" s="43">
        <v>-2000011</v>
      </c>
      <c r="E1012" s="46" t="s">
        <v>17</v>
      </c>
      <c r="F1012" s="43" t="str">
        <f t="shared" si="15"/>
        <v>07 42 13.19</v>
      </c>
      <c r="G1012" s="85" t="str">
        <f>IF(E1012="N/A","N/A",VLOOKUP(E1012,UniFormat!$A$9:$F$817,6,FALSE))</f>
        <v>N/A</v>
      </c>
      <c r="H1012" s="43" t="s">
        <v>17</v>
      </c>
    </row>
    <row r="1013" spans="1:8" x14ac:dyDescent="0.25">
      <c r="A1013" s="43" t="s">
        <v>16641</v>
      </c>
      <c r="B1013" s="43" t="s">
        <v>3942</v>
      </c>
      <c r="C1013" s="45">
        <v>5</v>
      </c>
      <c r="D1013" s="43">
        <v>-2000011</v>
      </c>
      <c r="E1013" s="46" t="s">
        <v>17</v>
      </c>
      <c r="F1013" s="43" t="str">
        <f t="shared" si="15"/>
        <v>07 42 13.23</v>
      </c>
      <c r="G1013" s="85" t="str">
        <f>IF(E1013="N/A","N/A",VLOOKUP(E1013,UniFormat!$A$9:$F$817,6,FALSE))</f>
        <v>N/A</v>
      </c>
      <c r="H1013" s="43" t="s">
        <v>17</v>
      </c>
    </row>
    <row r="1014" spans="1:8" x14ac:dyDescent="0.25">
      <c r="A1014" s="43" t="s">
        <v>16642</v>
      </c>
      <c r="B1014" s="43" t="s">
        <v>3944</v>
      </c>
      <c r="C1014" s="45">
        <v>4</v>
      </c>
      <c r="D1014" s="43">
        <v>-2000011</v>
      </c>
      <c r="E1014" s="46" t="s">
        <v>17</v>
      </c>
      <c r="F1014" s="43" t="str">
        <f t="shared" si="15"/>
        <v>07 42 23</v>
      </c>
      <c r="G1014" s="85" t="str">
        <f>IF(E1014="N/A","N/A",VLOOKUP(E1014,UniFormat!$A$9:$F$817,6,FALSE))</f>
        <v>N/A</v>
      </c>
      <c r="H1014" s="43" t="s">
        <v>17</v>
      </c>
    </row>
    <row r="1015" spans="1:8" x14ac:dyDescent="0.25">
      <c r="A1015" s="43" t="s">
        <v>16643</v>
      </c>
      <c r="B1015" s="43" t="s">
        <v>3946</v>
      </c>
      <c r="C1015" s="45">
        <v>4</v>
      </c>
      <c r="D1015" s="43">
        <v>-2000011</v>
      </c>
      <c r="E1015" s="46" t="s">
        <v>17</v>
      </c>
      <c r="F1015" s="43" t="str">
        <f t="shared" si="15"/>
        <v>07 42 29</v>
      </c>
      <c r="G1015" s="85" t="str">
        <f>IF(E1015="N/A","N/A",VLOOKUP(E1015,UniFormat!$A$9:$F$817,6,FALSE))</f>
        <v>N/A</v>
      </c>
      <c r="H1015" s="43" t="s">
        <v>17</v>
      </c>
    </row>
    <row r="1016" spans="1:8" x14ac:dyDescent="0.25">
      <c r="A1016" s="43" t="s">
        <v>16644</v>
      </c>
      <c r="B1016" s="43" t="s">
        <v>3948</v>
      </c>
      <c r="C1016" s="45">
        <v>4</v>
      </c>
      <c r="D1016" s="43">
        <v>-2000011</v>
      </c>
      <c r="E1016" s="46" t="s">
        <v>17</v>
      </c>
      <c r="F1016" s="43" t="str">
        <f t="shared" si="15"/>
        <v>07 42 33</v>
      </c>
      <c r="G1016" s="85" t="str">
        <f>IF(E1016="N/A","N/A",VLOOKUP(E1016,UniFormat!$A$9:$F$817,6,FALSE))</f>
        <v>N/A</v>
      </c>
      <c r="H1016" s="43" t="s">
        <v>17</v>
      </c>
    </row>
    <row r="1017" spans="1:8" x14ac:dyDescent="0.25">
      <c r="A1017" s="43" t="s">
        <v>16645</v>
      </c>
      <c r="B1017" s="43" t="s">
        <v>3950</v>
      </c>
      <c r="C1017" s="45">
        <v>4</v>
      </c>
      <c r="D1017" s="43">
        <v>-2000011</v>
      </c>
      <c r="E1017" s="46" t="s">
        <v>17</v>
      </c>
      <c r="F1017" s="43" t="str">
        <f t="shared" si="15"/>
        <v>07 42 43</v>
      </c>
      <c r="G1017" s="85" t="str">
        <f>IF(E1017="N/A","N/A",VLOOKUP(E1017,UniFormat!$A$9:$F$817,6,FALSE))</f>
        <v>N/A</v>
      </c>
      <c r="H1017" s="43" t="s">
        <v>17</v>
      </c>
    </row>
    <row r="1018" spans="1:8" x14ac:dyDescent="0.25">
      <c r="A1018" s="43" t="s">
        <v>16646</v>
      </c>
      <c r="B1018" s="43" t="s">
        <v>3952</v>
      </c>
      <c r="C1018" s="45">
        <v>4</v>
      </c>
      <c r="D1018" s="43">
        <v>-2000011</v>
      </c>
      <c r="E1018" s="46" t="s">
        <v>17</v>
      </c>
      <c r="F1018" s="43" t="str">
        <f t="shared" si="15"/>
        <v>07 42 63</v>
      </c>
      <c r="G1018" s="85" t="str">
        <f>IF(E1018="N/A","N/A",VLOOKUP(E1018,UniFormat!$A$9:$F$817,6,FALSE))</f>
        <v>N/A</v>
      </c>
      <c r="H1018" s="43" t="s">
        <v>17</v>
      </c>
    </row>
    <row r="1019" spans="1:8" x14ac:dyDescent="0.25">
      <c r="A1019" s="43" t="s">
        <v>16647</v>
      </c>
      <c r="B1019" s="43" t="s">
        <v>3954</v>
      </c>
      <c r="C1019" s="45">
        <v>4</v>
      </c>
      <c r="D1019" s="43">
        <v>-2000011</v>
      </c>
      <c r="E1019" s="46" t="s">
        <v>17</v>
      </c>
      <c r="F1019" s="43" t="str">
        <f t="shared" si="15"/>
        <v>07 42 93</v>
      </c>
      <c r="G1019" s="85" t="str">
        <f>IF(E1019="N/A","N/A",VLOOKUP(E1019,UniFormat!$A$9:$F$817,6,FALSE))</f>
        <v>N/A</v>
      </c>
      <c r="H1019" s="43" t="s">
        <v>17</v>
      </c>
    </row>
    <row r="1020" spans="1:8" x14ac:dyDescent="0.25">
      <c r="A1020" s="43" t="s">
        <v>16648</v>
      </c>
      <c r="B1020" s="43" t="s">
        <v>3956</v>
      </c>
      <c r="C1020" s="45">
        <v>3</v>
      </c>
      <c r="D1020" s="43">
        <v>-2000011</v>
      </c>
      <c r="E1020" s="46" t="s">
        <v>17</v>
      </c>
      <c r="F1020" s="43" t="str">
        <f t="shared" si="15"/>
        <v>07 44 00</v>
      </c>
      <c r="G1020" s="85" t="str">
        <f>IF(E1020="N/A","N/A",VLOOKUP(E1020,UniFormat!$A$9:$F$817,6,FALSE))</f>
        <v>N/A</v>
      </c>
      <c r="H1020" s="43" t="s">
        <v>17</v>
      </c>
    </row>
    <row r="1021" spans="1:8" x14ac:dyDescent="0.25">
      <c r="A1021" s="43" t="s">
        <v>16649</v>
      </c>
      <c r="B1021" s="43" t="s">
        <v>3958</v>
      </c>
      <c r="C1021" s="45">
        <v>4</v>
      </c>
      <c r="D1021" s="43">
        <v>-2000011</v>
      </c>
      <c r="E1021" s="46" t="s">
        <v>17</v>
      </c>
      <c r="F1021" s="43" t="str">
        <f t="shared" si="15"/>
        <v>07 44 13</v>
      </c>
      <c r="G1021" s="85" t="str">
        <f>IF(E1021="N/A","N/A",VLOOKUP(E1021,UniFormat!$A$9:$F$817,6,FALSE))</f>
        <v>N/A</v>
      </c>
      <c r="H1021" s="43" t="s">
        <v>17</v>
      </c>
    </row>
    <row r="1022" spans="1:8" x14ac:dyDescent="0.25">
      <c r="A1022" s="43" t="s">
        <v>16650</v>
      </c>
      <c r="B1022" s="43" t="s">
        <v>3960</v>
      </c>
      <c r="C1022" s="45">
        <v>4</v>
      </c>
      <c r="D1022" s="43">
        <v>-2000011</v>
      </c>
      <c r="E1022" s="46" t="s">
        <v>17</v>
      </c>
      <c r="F1022" s="43" t="str">
        <f t="shared" si="15"/>
        <v>07 44 16</v>
      </c>
      <c r="G1022" s="85" t="str">
        <f>IF(E1022="N/A","N/A",VLOOKUP(E1022,UniFormat!$A$9:$F$817,6,FALSE))</f>
        <v>N/A</v>
      </c>
      <c r="H1022" s="43" t="s">
        <v>17</v>
      </c>
    </row>
    <row r="1023" spans="1:8" x14ac:dyDescent="0.25">
      <c r="A1023" s="43" t="s">
        <v>16651</v>
      </c>
      <c r="B1023" s="43" t="s">
        <v>3962</v>
      </c>
      <c r="C1023" s="45">
        <v>4</v>
      </c>
      <c r="D1023" s="43">
        <v>-2000011</v>
      </c>
      <c r="E1023" s="46" t="s">
        <v>17</v>
      </c>
      <c r="F1023" s="43" t="str">
        <f t="shared" si="15"/>
        <v>07 44 19</v>
      </c>
      <c r="G1023" s="85" t="str">
        <f>IF(E1023="N/A","N/A",VLOOKUP(E1023,UniFormat!$A$9:$F$817,6,FALSE))</f>
        <v>N/A</v>
      </c>
      <c r="H1023" s="43" t="s">
        <v>17</v>
      </c>
    </row>
    <row r="1024" spans="1:8" x14ac:dyDescent="0.25">
      <c r="A1024" s="43" t="s">
        <v>16652</v>
      </c>
      <c r="B1024" s="43" t="s">
        <v>3964</v>
      </c>
      <c r="C1024" s="45">
        <v>4</v>
      </c>
      <c r="D1024" s="43">
        <v>-2000011</v>
      </c>
      <c r="E1024" s="46" t="s">
        <v>17</v>
      </c>
      <c r="F1024" s="43" t="str">
        <f t="shared" si="15"/>
        <v>07 44 23</v>
      </c>
      <c r="G1024" s="85" t="str">
        <f>IF(E1024="N/A","N/A",VLOOKUP(E1024,UniFormat!$A$9:$F$817,6,FALSE))</f>
        <v>N/A</v>
      </c>
      <c r="H1024" s="43" t="s">
        <v>17</v>
      </c>
    </row>
    <row r="1025" spans="1:8" x14ac:dyDescent="0.25">
      <c r="A1025" s="43" t="s">
        <v>16653</v>
      </c>
      <c r="B1025" s="43" t="s">
        <v>3966</v>
      </c>
      <c r="C1025" s="45">
        <v>4</v>
      </c>
      <c r="D1025" s="43">
        <v>-2000011</v>
      </c>
      <c r="E1025" s="46" t="s">
        <v>17</v>
      </c>
      <c r="F1025" s="43" t="str">
        <f t="shared" si="15"/>
        <v>07 44 33</v>
      </c>
      <c r="G1025" s="85" t="str">
        <f>IF(E1025="N/A","N/A",VLOOKUP(E1025,UniFormat!$A$9:$F$817,6,FALSE))</f>
        <v>N/A</v>
      </c>
      <c r="H1025" s="43" t="s">
        <v>17</v>
      </c>
    </row>
    <row r="1026" spans="1:8" x14ac:dyDescent="0.25">
      <c r="A1026" s="43" t="s">
        <v>16654</v>
      </c>
      <c r="B1026" s="43" t="s">
        <v>3968</v>
      </c>
      <c r="C1026" s="45">
        <v>4</v>
      </c>
      <c r="D1026" s="43">
        <v>-2000011</v>
      </c>
      <c r="E1026" s="46" t="s">
        <v>17</v>
      </c>
      <c r="F1026" s="43" t="str">
        <f t="shared" si="15"/>
        <v>07 44 53</v>
      </c>
      <c r="G1026" s="85" t="str">
        <f>IF(E1026="N/A","N/A",VLOOKUP(E1026,UniFormat!$A$9:$F$817,6,FALSE))</f>
        <v>N/A</v>
      </c>
      <c r="H1026" s="43" t="s">
        <v>17</v>
      </c>
    </row>
    <row r="1027" spans="1:8" x14ac:dyDescent="0.25">
      <c r="A1027" s="43" t="s">
        <v>16655</v>
      </c>
      <c r="B1027" s="43" t="s">
        <v>3970</v>
      </c>
      <c r="C1027" s="45">
        <v>4</v>
      </c>
      <c r="D1027" s="43">
        <v>-2000011</v>
      </c>
      <c r="E1027" s="46" t="s">
        <v>17</v>
      </c>
      <c r="F1027" s="43" t="str">
        <f t="shared" si="15"/>
        <v>07 44 56</v>
      </c>
      <c r="G1027" s="85" t="str">
        <f>IF(E1027="N/A","N/A",VLOOKUP(E1027,UniFormat!$A$9:$F$817,6,FALSE))</f>
        <v>N/A</v>
      </c>
      <c r="H1027" s="43" t="s">
        <v>17</v>
      </c>
    </row>
    <row r="1028" spans="1:8" x14ac:dyDescent="0.25">
      <c r="A1028" s="43" t="s">
        <v>16656</v>
      </c>
      <c r="B1028" s="43" t="s">
        <v>3972</v>
      </c>
      <c r="C1028" s="45">
        <v>4</v>
      </c>
      <c r="D1028" s="43">
        <v>-2000011</v>
      </c>
      <c r="E1028" s="46" t="s">
        <v>17</v>
      </c>
      <c r="F1028" s="43" t="str">
        <f t="shared" si="15"/>
        <v>07 44 63</v>
      </c>
      <c r="G1028" s="85" t="str">
        <f>IF(E1028="N/A","N/A",VLOOKUP(E1028,UniFormat!$A$9:$F$817,6,FALSE))</f>
        <v>N/A</v>
      </c>
      <c r="H1028" s="43" t="s">
        <v>17</v>
      </c>
    </row>
    <row r="1029" spans="1:8" x14ac:dyDescent="0.25">
      <c r="A1029" s="43" t="s">
        <v>16657</v>
      </c>
      <c r="B1029" s="43" t="s">
        <v>3974</v>
      </c>
      <c r="C1029" s="45">
        <v>3</v>
      </c>
      <c r="D1029" s="43">
        <v>-2000011</v>
      </c>
      <c r="E1029" s="46" t="s">
        <v>17</v>
      </c>
      <c r="F1029" s="43" t="str">
        <f t="shared" si="15"/>
        <v>07 46 00</v>
      </c>
      <c r="G1029" s="85" t="str">
        <f>IF(E1029="N/A","N/A",VLOOKUP(E1029,UniFormat!$A$9:$F$817,6,FALSE))</f>
        <v>N/A</v>
      </c>
      <c r="H1029" s="43" t="s">
        <v>17</v>
      </c>
    </row>
    <row r="1030" spans="1:8" x14ac:dyDescent="0.25">
      <c r="A1030" s="43" t="s">
        <v>16658</v>
      </c>
      <c r="B1030" s="43" t="s">
        <v>3976</v>
      </c>
      <c r="C1030" s="45">
        <v>4</v>
      </c>
      <c r="D1030" s="43">
        <v>-2000011</v>
      </c>
      <c r="E1030" s="46" t="s">
        <v>17</v>
      </c>
      <c r="F1030" s="43" t="str">
        <f t="shared" si="15"/>
        <v>07 46 16</v>
      </c>
      <c r="G1030" s="85" t="str">
        <f>IF(E1030="N/A","N/A",VLOOKUP(E1030,UniFormat!$A$9:$F$817,6,FALSE))</f>
        <v>N/A</v>
      </c>
      <c r="H1030" s="43" t="s">
        <v>17</v>
      </c>
    </row>
    <row r="1031" spans="1:8" x14ac:dyDescent="0.25">
      <c r="A1031" s="43" t="s">
        <v>16659</v>
      </c>
      <c r="B1031" s="43" t="s">
        <v>3978</v>
      </c>
      <c r="C1031" s="45">
        <v>4</v>
      </c>
      <c r="D1031" s="43">
        <v>-2000011</v>
      </c>
      <c r="E1031" s="46" t="s">
        <v>17</v>
      </c>
      <c r="F1031" s="43" t="str">
        <f t="shared" si="15"/>
        <v>07 46 19</v>
      </c>
      <c r="G1031" s="85" t="str">
        <f>IF(E1031="N/A","N/A",VLOOKUP(E1031,UniFormat!$A$9:$F$817,6,FALSE))</f>
        <v>N/A</v>
      </c>
      <c r="H1031" s="43" t="s">
        <v>17</v>
      </c>
    </row>
    <row r="1032" spans="1:8" x14ac:dyDescent="0.25">
      <c r="A1032" s="43" t="s">
        <v>16660</v>
      </c>
      <c r="B1032" s="43" t="s">
        <v>3980</v>
      </c>
      <c r="C1032" s="45">
        <v>4</v>
      </c>
      <c r="D1032" s="43">
        <v>-2000011</v>
      </c>
      <c r="E1032" s="46" t="s">
        <v>17</v>
      </c>
      <c r="F1032" s="43" t="str">
        <f t="shared" si="15"/>
        <v>07 46 23</v>
      </c>
      <c r="G1032" s="85" t="str">
        <f>IF(E1032="N/A","N/A",VLOOKUP(E1032,UniFormat!$A$9:$F$817,6,FALSE))</f>
        <v>N/A</v>
      </c>
      <c r="H1032" s="43" t="s">
        <v>17</v>
      </c>
    </row>
    <row r="1033" spans="1:8" x14ac:dyDescent="0.25">
      <c r="A1033" s="43" t="s">
        <v>16661</v>
      </c>
      <c r="B1033" s="43" t="s">
        <v>3982</v>
      </c>
      <c r="C1033" s="45">
        <v>4</v>
      </c>
      <c r="D1033" s="43">
        <v>-2000011</v>
      </c>
      <c r="E1033" s="46" t="s">
        <v>17</v>
      </c>
      <c r="F1033" s="43" t="str">
        <f t="shared" si="15"/>
        <v>07 46 26</v>
      </c>
      <c r="G1033" s="85" t="str">
        <f>IF(E1033="N/A","N/A",VLOOKUP(E1033,UniFormat!$A$9:$F$817,6,FALSE))</f>
        <v>N/A</v>
      </c>
      <c r="H1033" s="43" t="s">
        <v>17</v>
      </c>
    </row>
    <row r="1034" spans="1:8" x14ac:dyDescent="0.25">
      <c r="A1034" s="43" t="s">
        <v>16662</v>
      </c>
      <c r="B1034" s="43" t="s">
        <v>3984</v>
      </c>
      <c r="C1034" s="45">
        <v>4</v>
      </c>
      <c r="D1034" s="43">
        <v>-2000011</v>
      </c>
      <c r="E1034" s="46" t="s">
        <v>17</v>
      </c>
      <c r="F1034" s="43" t="str">
        <f t="shared" ref="F1034:F1097" si="16">IF(LEN(A1034)=11,RIGHT(A1034,8),CONCATENATE(MID(A1034,4,8),".",RIGHT(A1034,2)))</f>
        <v>07 46 29</v>
      </c>
      <c r="G1034" s="85" t="str">
        <f>IF(E1034="N/A","N/A",VLOOKUP(E1034,UniFormat!$A$9:$F$817,6,FALSE))</f>
        <v>N/A</v>
      </c>
      <c r="H1034" s="43" t="s">
        <v>17</v>
      </c>
    </row>
    <row r="1035" spans="1:8" x14ac:dyDescent="0.25">
      <c r="A1035" s="43" t="s">
        <v>16663</v>
      </c>
      <c r="B1035" s="43" t="s">
        <v>3986</v>
      </c>
      <c r="C1035" s="45">
        <v>4</v>
      </c>
      <c r="D1035" s="43">
        <v>-2000011</v>
      </c>
      <c r="E1035" s="46" t="s">
        <v>17</v>
      </c>
      <c r="F1035" s="43" t="str">
        <f t="shared" si="16"/>
        <v>07 46 33</v>
      </c>
      <c r="G1035" s="85" t="str">
        <f>IF(E1035="N/A","N/A",VLOOKUP(E1035,UniFormat!$A$9:$F$817,6,FALSE))</f>
        <v>N/A</v>
      </c>
      <c r="H1035" s="43" t="s">
        <v>17</v>
      </c>
    </row>
    <row r="1036" spans="1:8" x14ac:dyDescent="0.25">
      <c r="A1036" s="43" t="s">
        <v>16664</v>
      </c>
      <c r="B1036" s="43" t="s">
        <v>3988</v>
      </c>
      <c r="C1036" s="45">
        <v>4</v>
      </c>
      <c r="D1036" s="43">
        <v>-2000011</v>
      </c>
      <c r="E1036" s="46" t="s">
        <v>17</v>
      </c>
      <c r="F1036" s="43" t="str">
        <f t="shared" si="16"/>
        <v>07 46 43</v>
      </c>
      <c r="G1036" s="85" t="str">
        <f>IF(E1036="N/A","N/A",VLOOKUP(E1036,UniFormat!$A$9:$F$817,6,FALSE))</f>
        <v>N/A</v>
      </c>
      <c r="H1036" s="43" t="s">
        <v>17</v>
      </c>
    </row>
    <row r="1037" spans="1:8" x14ac:dyDescent="0.25">
      <c r="A1037" s="43" t="s">
        <v>16665</v>
      </c>
      <c r="B1037" s="43" t="s">
        <v>3990</v>
      </c>
      <c r="C1037" s="45">
        <v>4</v>
      </c>
      <c r="D1037" s="43">
        <v>-2000011</v>
      </c>
      <c r="E1037" s="46" t="s">
        <v>17</v>
      </c>
      <c r="F1037" s="43" t="str">
        <f t="shared" si="16"/>
        <v>07 46 46</v>
      </c>
      <c r="G1037" s="85" t="str">
        <f>IF(E1037="N/A","N/A",VLOOKUP(E1037,UniFormat!$A$9:$F$817,6,FALSE))</f>
        <v>N/A</v>
      </c>
      <c r="H1037" s="43" t="s">
        <v>17</v>
      </c>
    </row>
    <row r="1038" spans="1:8" x14ac:dyDescent="0.25">
      <c r="A1038" s="43" t="s">
        <v>16666</v>
      </c>
      <c r="B1038" s="43" t="s">
        <v>3992</v>
      </c>
      <c r="C1038" s="45">
        <v>4</v>
      </c>
      <c r="D1038" s="43">
        <v>-2000011</v>
      </c>
      <c r="E1038" s="46" t="s">
        <v>17</v>
      </c>
      <c r="F1038" s="43" t="str">
        <f t="shared" si="16"/>
        <v>07 46 63</v>
      </c>
      <c r="G1038" s="85" t="str">
        <f>IF(E1038="N/A","N/A",VLOOKUP(E1038,UniFormat!$A$9:$F$817,6,FALSE))</f>
        <v>N/A</v>
      </c>
      <c r="H1038" s="43" t="s">
        <v>17</v>
      </c>
    </row>
    <row r="1039" spans="1:8" x14ac:dyDescent="0.25">
      <c r="A1039" s="43" t="s">
        <v>16667</v>
      </c>
      <c r="B1039" s="43" t="s">
        <v>3994</v>
      </c>
      <c r="C1039" s="45">
        <v>3</v>
      </c>
      <c r="D1039" s="43">
        <v>-2000035</v>
      </c>
      <c r="E1039" s="46" t="s">
        <v>17</v>
      </c>
      <c r="F1039" s="43" t="str">
        <f t="shared" si="16"/>
        <v>07 50 00</v>
      </c>
      <c r="G1039" s="85" t="str">
        <f>IF(E1039="N/A","N/A",VLOOKUP(E1039,UniFormat!$A$9:$F$817,6,FALSE))</f>
        <v>N/A</v>
      </c>
      <c r="H1039" s="43" t="s">
        <v>17</v>
      </c>
    </row>
    <row r="1040" spans="1:8" x14ac:dyDescent="0.25">
      <c r="A1040" s="43" t="s">
        <v>16668</v>
      </c>
      <c r="B1040" s="43" t="s">
        <v>3996</v>
      </c>
      <c r="C1040" s="45">
        <v>3</v>
      </c>
      <c r="D1040" s="43">
        <v>-2000035</v>
      </c>
      <c r="E1040" s="46" t="s">
        <v>17</v>
      </c>
      <c r="F1040" s="43" t="str">
        <f t="shared" si="16"/>
        <v>07 51 00</v>
      </c>
      <c r="G1040" s="85" t="str">
        <f>IF(E1040="N/A","N/A",VLOOKUP(E1040,UniFormat!$A$9:$F$817,6,FALSE))</f>
        <v>N/A</v>
      </c>
      <c r="H1040" s="43" t="s">
        <v>17</v>
      </c>
    </row>
    <row r="1041" spans="1:8" x14ac:dyDescent="0.25">
      <c r="A1041" s="43" t="s">
        <v>16669</v>
      </c>
      <c r="B1041" s="43" t="s">
        <v>3998</v>
      </c>
      <c r="C1041" s="45">
        <v>4</v>
      </c>
      <c r="D1041" s="43">
        <v>-2000035</v>
      </c>
      <c r="E1041" s="46" t="s">
        <v>17</v>
      </c>
      <c r="F1041" s="43" t="str">
        <f t="shared" si="16"/>
        <v>07 51 13</v>
      </c>
      <c r="G1041" s="85" t="str">
        <f>IF(E1041="N/A","N/A",VLOOKUP(E1041,UniFormat!$A$9:$F$817,6,FALSE))</f>
        <v>N/A</v>
      </c>
      <c r="H1041" s="43" t="s">
        <v>17</v>
      </c>
    </row>
    <row r="1042" spans="1:8" x14ac:dyDescent="0.25">
      <c r="A1042" s="43" t="s">
        <v>16670</v>
      </c>
      <c r="B1042" s="43" t="s">
        <v>4000</v>
      </c>
      <c r="C1042" s="45">
        <v>5</v>
      </c>
      <c r="D1042" s="43">
        <v>-2000035</v>
      </c>
      <c r="E1042" s="46" t="s">
        <v>17</v>
      </c>
      <c r="F1042" s="43" t="str">
        <f t="shared" si="16"/>
        <v>07 51 13.13</v>
      </c>
      <c r="G1042" s="85" t="str">
        <f>IF(E1042="N/A","N/A",VLOOKUP(E1042,UniFormat!$A$9:$F$817,6,FALSE))</f>
        <v>N/A</v>
      </c>
      <c r="H1042" s="43" t="s">
        <v>17</v>
      </c>
    </row>
    <row r="1043" spans="1:8" x14ac:dyDescent="0.25">
      <c r="A1043" s="43" t="s">
        <v>16671</v>
      </c>
      <c r="B1043" s="43" t="s">
        <v>4002</v>
      </c>
      <c r="C1043" s="45">
        <v>4</v>
      </c>
      <c r="D1043" s="43">
        <v>-2000035</v>
      </c>
      <c r="E1043" s="46" t="s">
        <v>17</v>
      </c>
      <c r="F1043" s="43" t="str">
        <f t="shared" si="16"/>
        <v>07 51 16</v>
      </c>
      <c r="G1043" s="85" t="str">
        <f>IF(E1043="N/A","N/A",VLOOKUP(E1043,UniFormat!$A$9:$F$817,6,FALSE))</f>
        <v>N/A</v>
      </c>
      <c r="H1043" s="43" t="s">
        <v>17</v>
      </c>
    </row>
    <row r="1044" spans="1:8" x14ac:dyDescent="0.25">
      <c r="A1044" s="43" t="s">
        <v>16672</v>
      </c>
      <c r="B1044" s="43" t="s">
        <v>4004</v>
      </c>
      <c r="C1044" s="45">
        <v>4</v>
      </c>
      <c r="D1044" s="43">
        <v>-2000035</v>
      </c>
      <c r="E1044" s="46" t="s">
        <v>17</v>
      </c>
      <c r="F1044" s="43" t="str">
        <f t="shared" si="16"/>
        <v>07 51 23</v>
      </c>
      <c r="G1044" s="85" t="str">
        <f>IF(E1044="N/A","N/A",VLOOKUP(E1044,UniFormat!$A$9:$F$817,6,FALSE))</f>
        <v>N/A</v>
      </c>
      <c r="H1044" s="43" t="s">
        <v>17</v>
      </c>
    </row>
    <row r="1045" spans="1:8" x14ac:dyDescent="0.25">
      <c r="A1045" s="43" t="s">
        <v>16673</v>
      </c>
      <c r="B1045" s="43" t="s">
        <v>4006</v>
      </c>
      <c r="C1045" s="45">
        <v>3</v>
      </c>
      <c r="D1045" s="43">
        <v>-2000035</v>
      </c>
      <c r="E1045" s="46" t="s">
        <v>17</v>
      </c>
      <c r="F1045" s="43" t="str">
        <f t="shared" si="16"/>
        <v>07 52 00</v>
      </c>
      <c r="G1045" s="85" t="str">
        <f>IF(E1045="N/A","N/A",VLOOKUP(E1045,UniFormat!$A$9:$F$817,6,FALSE))</f>
        <v>N/A</v>
      </c>
      <c r="H1045" s="43" t="s">
        <v>17</v>
      </c>
    </row>
    <row r="1046" spans="1:8" x14ac:dyDescent="0.25">
      <c r="A1046" s="43" t="s">
        <v>16674</v>
      </c>
      <c r="B1046" s="43" t="s">
        <v>4008</v>
      </c>
      <c r="C1046" s="45">
        <v>4</v>
      </c>
      <c r="D1046" s="43">
        <v>-2000035</v>
      </c>
      <c r="E1046" s="46" t="s">
        <v>17</v>
      </c>
      <c r="F1046" s="43" t="str">
        <f t="shared" si="16"/>
        <v>07 52 13</v>
      </c>
      <c r="G1046" s="85" t="str">
        <f>IF(E1046="N/A","N/A",VLOOKUP(E1046,UniFormat!$A$9:$F$817,6,FALSE))</f>
        <v>N/A</v>
      </c>
      <c r="H1046" s="43" t="s">
        <v>17</v>
      </c>
    </row>
    <row r="1047" spans="1:8" x14ac:dyDescent="0.25">
      <c r="A1047" s="43" t="s">
        <v>16675</v>
      </c>
      <c r="B1047" s="43" t="s">
        <v>4010</v>
      </c>
      <c r="C1047" s="45">
        <v>5</v>
      </c>
      <c r="D1047" s="43">
        <v>-2000035</v>
      </c>
      <c r="E1047" s="46" t="s">
        <v>17</v>
      </c>
      <c r="F1047" s="43" t="str">
        <f t="shared" si="16"/>
        <v>07 52 13.11</v>
      </c>
      <c r="G1047" s="85" t="str">
        <f>IF(E1047="N/A","N/A",VLOOKUP(E1047,UniFormat!$A$9:$F$817,6,FALSE))</f>
        <v>N/A</v>
      </c>
      <c r="H1047" s="43" t="s">
        <v>17</v>
      </c>
    </row>
    <row r="1048" spans="1:8" x14ac:dyDescent="0.25">
      <c r="A1048" s="43" t="s">
        <v>16676</v>
      </c>
      <c r="B1048" s="43" t="s">
        <v>4012</v>
      </c>
      <c r="C1048" s="45">
        <v>5</v>
      </c>
      <c r="D1048" s="43">
        <v>-2000035</v>
      </c>
      <c r="E1048" s="46" t="s">
        <v>17</v>
      </c>
      <c r="F1048" s="43" t="str">
        <f t="shared" si="16"/>
        <v>07 52 13.13</v>
      </c>
      <c r="G1048" s="85" t="str">
        <f>IF(E1048="N/A","N/A",VLOOKUP(E1048,UniFormat!$A$9:$F$817,6,FALSE))</f>
        <v>N/A</v>
      </c>
      <c r="H1048" s="43" t="s">
        <v>17</v>
      </c>
    </row>
    <row r="1049" spans="1:8" x14ac:dyDescent="0.25">
      <c r="A1049" s="43" t="s">
        <v>16677</v>
      </c>
      <c r="B1049" s="43" t="s">
        <v>4014</v>
      </c>
      <c r="C1049" s="45">
        <v>5</v>
      </c>
      <c r="D1049" s="43">
        <v>-2000035</v>
      </c>
      <c r="E1049" s="46" t="s">
        <v>17</v>
      </c>
      <c r="F1049" s="43" t="str">
        <f t="shared" si="16"/>
        <v>07 52 13.14</v>
      </c>
      <c r="G1049" s="85" t="str">
        <f>IF(E1049="N/A","N/A",VLOOKUP(E1049,UniFormat!$A$9:$F$817,6,FALSE))</f>
        <v>N/A</v>
      </c>
      <c r="H1049" s="43" t="s">
        <v>17</v>
      </c>
    </row>
    <row r="1050" spans="1:8" x14ac:dyDescent="0.25">
      <c r="A1050" s="43" t="s">
        <v>16678</v>
      </c>
      <c r="B1050" s="43" t="s">
        <v>4016</v>
      </c>
      <c r="C1050" s="45">
        <v>4</v>
      </c>
      <c r="D1050" s="43">
        <v>-2000035</v>
      </c>
      <c r="E1050" s="46" t="s">
        <v>17</v>
      </c>
      <c r="F1050" s="43" t="str">
        <f t="shared" si="16"/>
        <v>07 52 16</v>
      </c>
      <c r="G1050" s="85" t="str">
        <f>IF(E1050="N/A","N/A",VLOOKUP(E1050,UniFormat!$A$9:$F$817,6,FALSE))</f>
        <v>N/A</v>
      </c>
      <c r="H1050" s="43" t="s">
        <v>17</v>
      </c>
    </row>
    <row r="1051" spans="1:8" x14ac:dyDescent="0.25">
      <c r="A1051" s="43" t="s">
        <v>16679</v>
      </c>
      <c r="B1051" s="43" t="s">
        <v>4018</v>
      </c>
      <c r="C1051" s="45">
        <v>5</v>
      </c>
      <c r="D1051" s="43">
        <v>-2000035</v>
      </c>
      <c r="E1051" s="46" t="s">
        <v>17</v>
      </c>
      <c r="F1051" s="43" t="str">
        <f t="shared" si="16"/>
        <v>07 52 16.11</v>
      </c>
      <c r="G1051" s="85" t="str">
        <f>IF(E1051="N/A","N/A",VLOOKUP(E1051,UniFormat!$A$9:$F$817,6,FALSE))</f>
        <v>N/A</v>
      </c>
      <c r="H1051" s="43" t="s">
        <v>17</v>
      </c>
    </row>
    <row r="1052" spans="1:8" x14ac:dyDescent="0.25">
      <c r="A1052" s="43" t="s">
        <v>16680</v>
      </c>
      <c r="B1052" s="43" t="s">
        <v>4020</v>
      </c>
      <c r="C1052" s="45">
        <v>5</v>
      </c>
      <c r="D1052" s="43">
        <v>-2000035</v>
      </c>
      <c r="E1052" s="46" t="s">
        <v>17</v>
      </c>
      <c r="F1052" s="43" t="str">
        <f t="shared" si="16"/>
        <v>07 52 16.12</v>
      </c>
      <c r="G1052" s="85" t="str">
        <f>IF(E1052="N/A","N/A",VLOOKUP(E1052,UniFormat!$A$9:$F$817,6,FALSE))</f>
        <v>N/A</v>
      </c>
      <c r="H1052" s="43" t="s">
        <v>17</v>
      </c>
    </row>
    <row r="1053" spans="1:8" x14ac:dyDescent="0.25">
      <c r="A1053" s="43" t="s">
        <v>16681</v>
      </c>
      <c r="B1053" s="43" t="s">
        <v>4022</v>
      </c>
      <c r="C1053" s="45">
        <v>5</v>
      </c>
      <c r="D1053" s="43">
        <v>-2000035</v>
      </c>
      <c r="E1053" s="46" t="s">
        <v>17</v>
      </c>
      <c r="F1053" s="43" t="str">
        <f t="shared" si="16"/>
        <v>07 52 16.13</v>
      </c>
      <c r="G1053" s="85" t="str">
        <f>IF(E1053="N/A","N/A",VLOOKUP(E1053,UniFormat!$A$9:$F$817,6,FALSE))</f>
        <v>N/A</v>
      </c>
      <c r="H1053" s="43" t="s">
        <v>17</v>
      </c>
    </row>
    <row r="1054" spans="1:8" x14ac:dyDescent="0.25">
      <c r="A1054" s="43" t="s">
        <v>16682</v>
      </c>
      <c r="B1054" s="43" t="s">
        <v>4024</v>
      </c>
      <c r="C1054" s="45">
        <v>5</v>
      </c>
      <c r="D1054" s="43">
        <v>-2000035</v>
      </c>
      <c r="E1054" s="46" t="s">
        <v>17</v>
      </c>
      <c r="F1054" s="43" t="str">
        <f t="shared" si="16"/>
        <v>07 52 16.14</v>
      </c>
      <c r="G1054" s="85" t="str">
        <f>IF(E1054="N/A","N/A",VLOOKUP(E1054,UniFormat!$A$9:$F$817,6,FALSE))</f>
        <v>N/A</v>
      </c>
      <c r="H1054" s="43" t="s">
        <v>17</v>
      </c>
    </row>
    <row r="1055" spans="1:8" x14ac:dyDescent="0.25">
      <c r="A1055" s="43" t="s">
        <v>16683</v>
      </c>
      <c r="B1055" s="43" t="s">
        <v>4026</v>
      </c>
      <c r="C1055" s="45">
        <v>3</v>
      </c>
      <c r="D1055" s="43">
        <v>-2000035</v>
      </c>
      <c r="E1055" s="46" t="s">
        <v>17</v>
      </c>
      <c r="F1055" s="43" t="str">
        <f t="shared" si="16"/>
        <v>07 53 00</v>
      </c>
      <c r="G1055" s="85" t="str">
        <f>IF(E1055="N/A","N/A",VLOOKUP(E1055,UniFormat!$A$9:$F$817,6,FALSE))</f>
        <v>N/A</v>
      </c>
      <c r="H1055" s="43" t="s">
        <v>17</v>
      </c>
    </row>
    <row r="1056" spans="1:8" x14ac:dyDescent="0.25">
      <c r="A1056" s="43" t="s">
        <v>16684</v>
      </c>
      <c r="B1056" s="43" t="s">
        <v>4028</v>
      </c>
      <c r="C1056" s="45">
        <v>4</v>
      </c>
      <c r="D1056" s="43">
        <v>-2000035</v>
      </c>
      <c r="E1056" s="46" t="s">
        <v>17</v>
      </c>
      <c r="F1056" s="43" t="str">
        <f t="shared" si="16"/>
        <v>07 53 13</v>
      </c>
      <c r="G1056" s="85" t="str">
        <f>IF(E1056="N/A","N/A",VLOOKUP(E1056,UniFormat!$A$9:$F$817,6,FALSE))</f>
        <v>N/A</v>
      </c>
      <c r="H1056" s="43" t="s">
        <v>17</v>
      </c>
    </row>
    <row r="1057" spans="1:8" x14ac:dyDescent="0.25">
      <c r="A1057" s="43" t="s">
        <v>16685</v>
      </c>
      <c r="B1057" s="43" t="s">
        <v>4030</v>
      </c>
      <c r="C1057" s="45">
        <v>4</v>
      </c>
      <c r="D1057" s="43">
        <v>-2000035</v>
      </c>
      <c r="E1057" s="46" t="s">
        <v>17</v>
      </c>
      <c r="F1057" s="43" t="str">
        <f t="shared" si="16"/>
        <v>07 53 16</v>
      </c>
      <c r="G1057" s="85" t="str">
        <f>IF(E1057="N/A","N/A",VLOOKUP(E1057,UniFormat!$A$9:$F$817,6,FALSE))</f>
        <v>N/A</v>
      </c>
      <c r="H1057" s="43" t="s">
        <v>17</v>
      </c>
    </row>
    <row r="1058" spans="1:8" x14ac:dyDescent="0.25">
      <c r="A1058" s="43" t="s">
        <v>16686</v>
      </c>
      <c r="B1058" s="43" t="s">
        <v>4032</v>
      </c>
      <c r="C1058" s="45">
        <v>4</v>
      </c>
      <c r="D1058" s="43">
        <v>-2000035</v>
      </c>
      <c r="E1058" s="46" t="s">
        <v>17</v>
      </c>
      <c r="F1058" s="43" t="str">
        <f t="shared" si="16"/>
        <v>07 53 23</v>
      </c>
      <c r="G1058" s="85" t="str">
        <f>IF(E1058="N/A","N/A",VLOOKUP(E1058,UniFormat!$A$9:$F$817,6,FALSE))</f>
        <v>N/A</v>
      </c>
      <c r="H1058" s="43" t="s">
        <v>17</v>
      </c>
    </row>
    <row r="1059" spans="1:8" x14ac:dyDescent="0.25">
      <c r="A1059" s="43" t="s">
        <v>16687</v>
      </c>
      <c r="B1059" s="43" t="s">
        <v>4034</v>
      </c>
      <c r="C1059" s="45">
        <v>4</v>
      </c>
      <c r="D1059" s="43">
        <v>-2000035</v>
      </c>
      <c r="E1059" s="46" t="s">
        <v>17</v>
      </c>
      <c r="F1059" s="43" t="str">
        <f t="shared" si="16"/>
        <v>07 53 29</v>
      </c>
      <c r="G1059" s="85" t="str">
        <f>IF(E1059="N/A","N/A",VLOOKUP(E1059,UniFormat!$A$9:$F$817,6,FALSE))</f>
        <v>N/A</v>
      </c>
      <c r="H1059" s="43" t="s">
        <v>17</v>
      </c>
    </row>
    <row r="1060" spans="1:8" x14ac:dyDescent="0.25">
      <c r="A1060" s="43" t="s">
        <v>16688</v>
      </c>
      <c r="B1060" s="43" t="s">
        <v>4036</v>
      </c>
      <c r="C1060" s="45">
        <v>3</v>
      </c>
      <c r="D1060" s="43">
        <v>-2000035</v>
      </c>
      <c r="E1060" s="46" t="s">
        <v>17</v>
      </c>
      <c r="F1060" s="43" t="str">
        <f t="shared" si="16"/>
        <v>07 54 00</v>
      </c>
      <c r="G1060" s="85" t="str">
        <f>IF(E1060="N/A","N/A",VLOOKUP(E1060,UniFormat!$A$9:$F$817,6,FALSE))</f>
        <v>N/A</v>
      </c>
      <c r="H1060" s="43" t="s">
        <v>17</v>
      </c>
    </row>
    <row r="1061" spans="1:8" x14ac:dyDescent="0.25">
      <c r="A1061" s="43" t="s">
        <v>16689</v>
      </c>
      <c r="B1061" s="43" t="s">
        <v>4038</v>
      </c>
      <c r="C1061" s="45">
        <v>4</v>
      </c>
      <c r="D1061" s="43">
        <v>-2000035</v>
      </c>
      <c r="E1061" s="46" t="s">
        <v>17</v>
      </c>
      <c r="F1061" s="43" t="str">
        <f t="shared" si="16"/>
        <v>07 54 13</v>
      </c>
      <c r="G1061" s="85" t="str">
        <f>IF(E1061="N/A","N/A",VLOOKUP(E1061,UniFormat!$A$9:$F$817,6,FALSE))</f>
        <v>N/A</v>
      </c>
      <c r="H1061" s="43" t="s">
        <v>17</v>
      </c>
    </row>
    <row r="1062" spans="1:8" x14ac:dyDescent="0.25">
      <c r="A1062" s="43" t="s">
        <v>16690</v>
      </c>
      <c r="B1062" s="43" t="s">
        <v>4040</v>
      </c>
      <c r="C1062" s="45">
        <v>4</v>
      </c>
      <c r="D1062" s="43">
        <v>-2000035</v>
      </c>
      <c r="E1062" s="46" t="s">
        <v>17</v>
      </c>
      <c r="F1062" s="43" t="str">
        <f t="shared" si="16"/>
        <v>07 54 16</v>
      </c>
      <c r="G1062" s="85" t="str">
        <f>IF(E1062="N/A","N/A",VLOOKUP(E1062,UniFormat!$A$9:$F$817,6,FALSE))</f>
        <v>N/A</v>
      </c>
      <c r="H1062" s="43" t="s">
        <v>17</v>
      </c>
    </row>
    <row r="1063" spans="1:8" x14ac:dyDescent="0.25">
      <c r="A1063" s="43" t="s">
        <v>16691</v>
      </c>
      <c r="B1063" s="43" t="s">
        <v>4042</v>
      </c>
      <c r="C1063" s="45">
        <v>4</v>
      </c>
      <c r="D1063" s="43">
        <v>-2000035</v>
      </c>
      <c r="E1063" s="46" t="s">
        <v>17</v>
      </c>
      <c r="F1063" s="43" t="str">
        <f t="shared" si="16"/>
        <v>07 54 19</v>
      </c>
      <c r="G1063" s="85" t="str">
        <f>IF(E1063="N/A","N/A",VLOOKUP(E1063,UniFormat!$A$9:$F$817,6,FALSE))</f>
        <v>N/A</v>
      </c>
      <c r="H1063" s="43" t="s">
        <v>17</v>
      </c>
    </row>
    <row r="1064" spans="1:8" x14ac:dyDescent="0.25">
      <c r="A1064" s="43" t="s">
        <v>16692</v>
      </c>
      <c r="B1064" s="43" t="s">
        <v>4044</v>
      </c>
      <c r="C1064" s="45">
        <v>4</v>
      </c>
      <c r="D1064" s="43">
        <v>-2000035</v>
      </c>
      <c r="E1064" s="46" t="s">
        <v>17</v>
      </c>
      <c r="F1064" s="43" t="str">
        <f t="shared" si="16"/>
        <v>07 54 23</v>
      </c>
      <c r="G1064" s="85" t="str">
        <f>IF(E1064="N/A","N/A",VLOOKUP(E1064,UniFormat!$A$9:$F$817,6,FALSE))</f>
        <v>N/A</v>
      </c>
      <c r="H1064" s="43" t="s">
        <v>17</v>
      </c>
    </row>
    <row r="1065" spans="1:8" x14ac:dyDescent="0.25">
      <c r="A1065" s="43" t="s">
        <v>16693</v>
      </c>
      <c r="B1065" s="43" t="s">
        <v>4046</v>
      </c>
      <c r="C1065" s="45">
        <v>4</v>
      </c>
      <c r="D1065" s="43">
        <v>-2000035</v>
      </c>
      <c r="E1065" s="46" t="s">
        <v>17</v>
      </c>
      <c r="F1065" s="43" t="str">
        <f t="shared" si="16"/>
        <v>07 54 26</v>
      </c>
      <c r="G1065" s="85" t="str">
        <f>IF(E1065="N/A","N/A",VLOOKUP(E1065,UniFormat!$A$9:$F$817,6,FALSE))</f>
        <v>N/A</v>
      </c>
      <c r="H1065" s="43" t="s">
        <v>17</v>
      </c>
    </row>
    <row r="1066" spans="1:8" x14ac:dyDescent="0.25">
      <c r="A1066" s="43" t="s">
        <v>16694</v>
      </c>
      <c r="B1066" s="43" t="s">
        <v>4048</v>
      </c>
      <c r="C1066" s="45">
        <v>3</v>
      </c>
      <c r="D1066" s="43">
        <v>-2000035</v>
      </c>
      <c r="E1066" s="46" t="s">
        <v>17</v>
      </c>
      <c r="F1066" s="43" t="str">
        <f t="shared" si="16"/>
        <v>07 55 00</v>
      </c>
      <c r="G1066" s="85" t="str">
        <f>IF(E1066="N/A","N/A",VLOOKUP(E1066,UniFormat!$A$9:$F$817,6,FALSE))</f>
        <v>N/A</v>
      </c>
      <c r="H1066" s="43" t="s">
        <v>17</v>
      </c>
    </row>
    <row r="1067" spans="1:8" x14ac:dyDescent="0.25">
      <c r="A1067" s="43" t="s">
        <v>16695</v>
      </c>
      <c r="B1067" s="43" t="s">
        <v>4050</v>
      </c>
      <c r="C1067" s="45">
        <v>4</v>
      </c>
      <c r="D1067" s="43">
        <v>-2000035</v>
      </c>
      <c r="E1067" s="46" t="s">
        <v>17</v>
      </c>
      <c r="F1067" s="43" t="str">
        <f t="shared" si="16"/>
        <v>07 55 51</v>
      </c>
      <c r="G1067" s="85" t="str">
        <f>IF(E1067="N/A","N/A",VLOOKUP(E1067,UniFormat!$A$9:$F$817,6,FALSE))</f>
        <v>N/A</v>
      </c>
      <c r="H1067" s="43" t="s">
        <v>17</v>
      </c>
    </row>
    <row r="1068" spans="1:8" x14ac:dyDescent="0.25">
      <c r="A1068" s="43" t="s">
        <v>16696</v>
      </c>
      <c r="B1068" s="43" t="s">
        <v>4052</v>
      </c>
      <c r="C1068" s="45">
        <v>4</v>
      </c>
      <c r="D1068" s="43">
        <v>-2000035</v>
      </c>
      <c r="E1068" s="46" t="s">
        <v>17</v>
      </c>
      <c r="F1068" s="43" t="str">
        <f t="shared" si="16"/>
        <v>07 55 52</v>
      </c>
      <c r="G1068" s="85" t="str">
        <f>IF(E1068="N/A","N/A",VLOOKUP(E1068,UniFormat!$A$9:$F$817,6,FALSE))</f>
        <v>N/A</v>
      </c>
      <c r="H1068" s="43" t="s">
        <v>17</v>
      </c>
    </row>
    <row r="1069" spans="1:8" x14ac:dyDescent="0.25">
      <c r="A1069" s="43" t="s">
        <v>16697</v>
      </c>
      <c r="B1069" s="43" t="s">
        <v>4054</v>
      </c>
      <c r="C1069" s="45">
        <v>4</v>
      </c>
      <c r="D1069" s="43">
        <v>-2000035</v>
      </c>
      <c r="E1069" s="46" t="s">
        <v>17</v>
      </c>
      <c r="F1069" s="43" t="str">
        <f t="shared" si="16"/>
        <v>07 55 53</v>
      </c>
      <c r="G1069" s="85" t="str">
        <f>IF(E1069="N/A","N/A",VLOOKUP(E1069,UniFormat!$A$9:$F$817,6,FALSE))</f>
        <v>N/A</v>
      </c>
      <c r="H1069" s="43" t="s">
        <v>17</v>
      </c>
    </row>
    <row r="1070" spans="1:8" x14ac:dyDescent="0.25">
      <c r="A1070" s="43" t="s">
        <v>16698</v>
      </c>
      <c r="B1070" s="43" t="s">
        <v>4056</v>
      </c>
      <c r="C1070" s="45">
        <v>4</v>
      </c>
      <c r="D1070" s="43">
        <v>-2000035</v>
      </c>
      <c r="E1070" s="46" t="s">
        <v>17</v>
      </c>
      <c r="F1070" s="43" t="str">
        <f t="shared" si="16"/>
        <v>07 55 54</v>
      </c>
      <c r="G1070" s="85" t="str">
        <f>IF(E1070="N/A","N/A",VLOOKUP(E1070,UniFormat!$A$9:$F$817,6,FALSE))</f>
        <v>N/A</v>
      </c>
      <c r="H1070" s="43" t="s">
        <v>17</v>
      </c>
    </row>
    <row r="1071" spans="1:8" x14ac:dyDescent="0.25">
      <c r="A1071" s="43" t="s">
        <v>16699</v>
      </c>
      <c r="B1071" s="43" t="s">
        <v>4058</v>
      </c>
      <c r="C1071" s="45">
        <v>4</v>
      </c>
      <c r="D1071" s="43">
        <v>-2000035</v>
      </c>
      <c r="E1071" s="46" t="s">
        <v>17</v>
      </c>
      <c r="F1071" s="43" t="str">
        <f t="shared" si="16"/>
        <v>07 55 56</v>
      </c>
      <c r="G1071" s="85" t="str">
        <f>IF(E1071="N/A","N/A",VLOOKUP(E1071,UniFormat!$A$9:$F$817,6,FALSE))</f>
        <v>N/A</v>
      </c>
      <c r="H1071" s="43" t="s">
        <v>17</v>
      </c>
    </row>
    <row r="1072" spans="1:8" x14ac:dyDescent="0.25">
      <c r="A1072" s="43" t="s">
        <v>16700</v>
      </c>
      <c r="B1072" s="43" t="s">
        <v>4060</v>
      </c>
      <c r="C1072" s="45">
        <v>5</v>
      </c>
      <c r="D1072" s="43">
        <v>-2000035</v>
      </c>
      <c r="E1072" s="46" t="s">
        <v>17</v>
      </c>
      <c r="F1072" s="43" t="str">
        <f t="shared" si="16"/>
        <v>07 55 56.13</v>
      </c>
      <c r="G1072" s="85" t="str">
        <f>IF(E1072="N/A","N/A",VLOOKUP(E1072,UniFormat!$A$9:$F$817,6,FALSE))</f>
        <v>N/A</v>
      </c>
      <c r="H1072" s="43" t="s">
        <v>17</v>
      </c>
    </row>
    <row r="1073" spans="1:8" x14ac:dyDescent="0.25">
      <c r="A1073" s="43" t="s">
        <v>16701</v>
      </c>
      <c r="B1073" s="43" t="s">
        <v>4062</v>
      </c>
      <c r="C1073" s="45">
        <v>4</v>
      </c>
      <c r="D1073" s="43">
        <v>-2000035</v>
      </c>
      <c r="E1073" s="46" t="s">
        <v>17</v>
      </c>
      <c r="F1073" s="43" t="str">
        <f t="shared" si="16"/>
        <v>07 55 63</v>
      </c>
      <c r="G1073" s="85" t="str">
        <f>IF(E1073="N/A","N/A",VLOOKUP(E1073,UniFormat!$A$9:$F$817,6,FALSE))</f>
        <v>N/A</v>
      </c>
      <c r="H1073" s="43" t="s">
        <v>17</v>
      </c>
    </row>
    <row r="1074" spans="1:8" x14ac:dyDescent="0.25">
      <c r="A1074" s="43" t="s">
        <v>16702</v>
      </c>
      <c r="B1074" s="43" t="s">
        <v>4064</v>
      </c>
      <c r="C1074" s="45">
        <v>3</v>
      </c>
      <c r="D1074" s="43">
        <v>-2000035</v>
      </c>
      <c r="E1074" s="46" t="s">
        <v>17</v>
      </c>
      <c r="F1074" s="43" t="str">
        <f t="shared" si="16"/>
        <v>07 56 00</v>
      </c>
      <c r="G1074" s="85" t="str">
        <f>IF(E1074="N/A","N/A",VLOOKUP(E1074,UniFormat!$A$9:$F$817,6,FALSE))</f>
        <v>N/A</v>
      </c>
      <c r="H1074" s="43" t="s">
        <v>17</v>
      </c>
    </row>
    <row r="1075" spans="1:8" x14ac:dyDescent="0.25">
      <c r="A1075" s="43" t="s">
        <v>16703</v>
      </c>
      <c r="B1075" s="43" t="s">
        <v>4066</v>
      </c>
      <c r="C1075" s="45">
        <v>3</v>
      </c>
      <c r="D1075" s="43">
        <v>-2000035</v>
      </c>
      <c r="E1075" s="46" t="s">
        <v>17</v>
      </c>
      <c r="F1075" s="43" t="str">
        <f t="shared" si="16"/>
        <v>07 57 00</v>
      </c>
      <c r="G1075" s="85" t="str">
        <f>IF(E1075="N/A","N/A",VLOOKUP(E1075,UniFormat!$A$9:$F$817,6,FALSE))</f>
        <v>N/A</v>
      </c>
      <c r="H1075" s="43" t="s">
        <v>17</v>
      </c>
    </row>
    <row r="1076" spans="1:8" x14ac:dyDescent="0.25">
      <c r="A1076" s="43" t="s">
        <v>16704</v>
      </c>
      <c r="B1076" s="43" t="s">
        <v>4068</v>
      </c>
      <c r="C1076" s="45">
        <v>4</v>
      </c>
      <c r="D1076" s="43">
        <v>-2000035</v>
      </c>
      <c r="E1076" s="46" t="s">
        <v>17</v>
      </c>
      <c r="F1076" s="43" t="str">
        <f t="shared" si="16"/>
        <v>07 57 13</v>
      </c>
      <c r="G1076" s="85" t="str">
        <f>IF(E1076="N/A","N/A",VLOOKUP(E1076,UniFormat!$A$9:$F$817,6,FALSE))</f>
        <v>N/A</v>
      </c>
      <c r="H1076" s="43" t="s">
        <v>17</v>
      </c>
    </row>
    <row r="1077" spans="1:8" x14ac:dyDescent="0.25">
      <c r="A1077" s="43" t="s">
        <v>16705</v>
      </c>
      <c r="B1077" s="43" t="s">
        <v>4070</v>
      </c>
      <c r="C1077" s="45">
        <v>3</v>
      </c>
      <c r="D1077" s="43">
        <v>-2000035</v>
      </c>
      <c r="E1077" s="46" t="s">
        <v>17</v>
      </c>
      <c r="F1077" s="43" t="str">
        <f t="shared" si="16"/>
        <v>07 58 00</v>
      </c>
      <c r="G1077" s="85" t="str">
        <f>IF(E1077="N/A","N/A",VLOOKUP(E1077,UniFormat!$A$9:$F$817,6,FALSE))</f>
        <v>N/A</v>
      </c>
      <c r="H1077" s="43" t="s">
        <v>17</v>
      </c>
    </row>
    <row r="1078" spans="1:8" x14ac:dyDescent="0.25">
      <c r="A1078" s="43" t="s">
        <v>16706</v>
      </c>
      <c r="B1078" s="43" t="s">
        <v>4072</v>
      </c>
      <c r="C1078" s="45">
        <v>3</v>
      </c>
      <c r="D1078" s="43" t="s">
        <v>39040</v>
      </c>
      <c r="E1078" s="46" t="s">
        <v>17</v>
      </c>
      <c r="F1078" s="43" t="str">
        <f t="shared" si="16"/>
        <v>07 60 00</v>
      </c>
      <c r="G1078" s="85" t="str">
        <f>IF(E1078="N/A","N/A",VLOOKUP(E1078,UniFormat!$A$9:$F$817,6,FALSE))</f>
        <v>N/A</v>
      </c>
      <c r="H1078" s="43" t="s">
        <v>17</v>
      </c>
    </row>
    <row r="1079" spans="1:8" x14ac:dyDescent="0.25">
      <c r="A1079" s="43" t="s">
        <v>16707</v>
      </c>
      <c r="B1079" s="43" t="s">
        <v>4074</v>
      </c>
      <c r="C1079" s="45">
        <v>3</v>
      </c>
      <c r="D1079" s="43">
        <v>-2000035</v>
      </c>
      <c r="E1079" s="46" t="s">
        <v>17</v>
      </c>
      <c r="F1079" s="43" t="str">
        <f t="shared" si="16"/>
        <v>07 61 00</v>
      </c>
      <c r="G1079" s="85" t="str">
        <f>IF(E1079="N/A","N/A",VLOOKUP(E1079,UniFormat!$A$9:$F$817,6,FALSE))</f>
        <v>N/A</v>
      </c>
      <c r="H1079" s="43" t="s">
        <v>17</v>
      </c>
    </row>
    <row r="1080" spans="1:8" x14ac:dyDescent="0.25">
      <c r="A1080" s="43" t="s">
        <v>16708</v>
      </c>
      <c r="B1080" s="43" t="s">
        <v>4076</v>
      </c>
      <c r="C1080" s="45">
        <v>4</v>
      </c>
      <c r="D1080" s="43">
        <v>-2000035</v>
      </c>
      <c r="E1080" s="46" t="s">
        <v>17</v>
      </c>
      <c r="F1080" s="43" t="str">
        <f t="shared" si="16"/>
        <v>07 61 13</v>
      </c>
      <c r="G1080" s="85" t="str">
        <f>IF(E1080="N/A","N/A",VLOOKUP(E1080,UniFormat!$A$9:$F$817,6,FALSE))</f>
        <v>N/A</v>
      </c>
      <c r="H1080" s="43" t="s">
        <v>17</v>
      </c>
    </row>
    <row r="1081" spans="1:8" x14ac:dyDescent="0.25">
      <c r="A1081" s="43" t="s">
        <v>16709</v>
      </c>
      <c r="B1081" s="43" t="s">
        <v>4078</v>
      </c>
      <c r="C1081" s="45">
        <v>4</v>
      </c>
      <c r="D1081" s="43">
        <v>-2000035</v>
      </c>
      <c r="E1081" s="46" t="s">
        <v>17</v>
      </c>
      <c r="F1081" s="43" t="str">
        <f t="shared" si="16"/>
        <v>07 61 16</v>
      </c>
      <c r="G1081" s="85" t="str">
        <f>IF(E1081="N/A","N/A",VLOOKUP(E1081,UniFormat!$A$9:$F$817,6,FALSE))</f>
        <v>N/A</v>
      </c>
      <c r="H1081" s="43" t="s">
        <v>17</v>
      </c>
    </row>
    <row r="1082" spans="1:8" x14ac:dyDescent="0.25">
      <c r="A1082" s="43" t="s">
        <v>16710</v>
      </c>
      <c r="B1082" s="43" t="s">
        <v>4080</v>
      </c>
      <c r="C1082" s="45">
        <v>4</v>
      </c>
      <c r="D1082" s="43">
        <v>-2000035</v>
      </c>
      <c r="E1082" s="46" t="s">
        <v>17</v>
      </c>
      <c r="F1082" s="43" t="str">
        <f t="shared" si="16"/>
        <v>07 61 19</v>
      </c>
      <c r="G1082" s="85" t="str">
        <f>IF(E1082="N/A","N/A",VLOOKUP(E1082,UniFormat!$A$9:$F$817,6,FALSE))</f>
        <v>N/A</v>
      </c>
      <c r="H1082" s="43" t="s">
        <v>17</v>
      </c>
    </row>
    <row r="1083" spans="1:8" x14ac:dyDescent="0.25">
      <c r="A1083" s="43" t="s">
        <v>16711</v>
      </c>
      <c r="B1083" s="43" t="s">
        <v>4082</v>
      </c>
      <c r="C1083" s="45">
        <v>3</v>
      </c>
      <c r="D1083" s="43" t="s">
        <v>39040</v>
      </c>
      <c r="E1083" s="46" t="s">
        <v>17</v>
      </c>
      <c r="F1083" s="43" t="str">
        <f t="shared" si="16"/>
        <v>07 62 00</v>
      </c>
      <c r="G1083" s="85" t="str">
        <f>IF(E1083="N/A","N/A",VLOOKUP(E1083,UniFormat!$A$9:$F$817,6,FALSE))</f>
        <v>N/A</v>
      </c>
      <c r="H1083" s="43" t="s">
        <v>17</v>
      </c>
    </row>
    <row r="1084" spans="1:8" x14ac:dyDescent="0.25">
      <c r="A1084" s="43" t="s">
        <v>16712</v>
      </c>
      <c r="B1084" s="43" t="s">
        <v>4084</v>
      </c>
      <c r="C1084" s="45">
        <v>3</v>
      </c>
      <c r="D1084" s="43">
        <v>-2000035</v>
      </c>
      <c r="E1084" s="46" t="s">
        <v>17</v>
      </c>
      <c r="F1084" s="43" t="str">
        <f t="shared" si="16"/>
        <v>07 63 00</v>
      </c>
      <c r="G1084" s="85" t="str">
        <f>IF(E1084="N/A","N/A",VLOOKUP(E1084,UniFormat!$A$9:$F$817,6,FALSE))</f>
        <v>N/A</v>
      </c>
      <c r="H1084" s="43" t="s">
        <v>17</v>
      </c>
    </row>
    <row r="1085" spans="1:8" x14ac:dyDescent="0.25">
      <c r="A1085" s="43" t="s">
        <v>16713</v>
      </c>
      <c r="B1085" s="43" t="s">
        <v>4086</v>
      </c>
      <c r="C1085" s="45">
        <v>3</v>
      </c>
      <c r="D1085" s="43">
        <v>-2000011</v>
      </c>
      <c r="E1085" s="46" t="s">
        <v>17</v>
      </c>
      <c r="F1085" s="43" t="str">
        <f t="shared" si="16"/>
        <v>07 64 00</v>
      </c>
      <c r="G1085" s="85" t="str">
        <f>IF(E1085="N/A","N/A",VLOOKUP(E1085,UniFormat!$A$9:$F$817,6,FALSE))</f>
        <v>N/A</v>
      </c>
      <c r="H1085" s="43" t="s">
        <v>17</v>
      </c>
    </row>
    <row r="1086" spans="1:8" x14ac:dyDescent="0.25">
      <c r="A1086" s="43" t="s">
        <v>16714</v>
      </c>
      <c r="B1086" s="43" t="s">
        <v>4088</v>
      </c>
      <c r="C1086" s="45">
        <v>4</v>
      </c>
      <c r="D1086" s="43">
        <v>-2000011</v>
      </c>
      <c r="E1086" s="46" t="s">
        <v>17</v>
      </c>
      <c r="F1086" s="43" t="str">
        <f t="shared" si="16"/>
        <v>07 64 13</v>
      </c>
      <c r="G1086" s="85" t="str">
        <f>IF(E1086="N/A","N/A",VLOOKUP(E1086,UniFormat!$A$9:$F$817,6,FALSE))</f>
        <v>N/A</v>
      </c>
      <c r="H1086" s="43" t="s">
        <v>17</v>
      </c>
    </row>
    <row r="1087" spans="1:8" x14ac:dyDescent="0.25">
      <c r="A1087" s="43" t="s">
        <v>16715</v>
      </c>
      <c r="B1087" s="43" t="s">
        <v>4090</v>
      </c>
      <c r="C1087" s="45">
        <v>4</v>
      </c>
      <c r="D1087" s="43">
        <v>-2000011</v>
      </c>
      <c r="E1087" s="46" t="s">
        <v>17</v>
      </c>
      <c r="F1087" s="43" t="str">
        <f t="shared" si="16"/>
        <v>07 64 16</v>
      </c>
      <c r="G1087" s="85" t="str">
        <f>IF(E1087="N/A","N/A",VLOOKUP(E1087,UniFormat!$A$9:$F$817,6,FALSE))</f>
        <v>N/A</v>
      </c>
      <c r="H1087" s="43" t="s">
        <v>17</v>
      </c>
    </row>
    <row r="1088" spans="1:8" x14ac:dyDescent="0.25">
      <c r="A1088" s="43" t="s">
        <v>16716</v>
      </c>
      <c r="B1088" s="43" t="s">
        <v>4092</v>
      </c>
      <c r="C1088" s="45">
        <v>4</v>
      </c>
      <c r="D1088" s="43">
        <v>-2000011</v>
      </c>
      <c r="E1088" s="46" t="s">
        <v>17</v>
      </c>
      <c r="F1088" s="43" t="str">
        <f t="shared" si="16"/>
        <v>07 64 19</v>
      </c>
      <c r="G1088" s="85" t="str">
        <f>IF(E1088="N/A","N/A",VLOOKUP(E1088,UniFormat!$A$9:$F$817,6,FALSE))</f>
        <v>N/A</v>
      </c>
      <c r="H1088" s="43" t="s">
        <v>17</v>
      </c>
    </row>
    <row r="1089" spans="1:8" x14ac:dyDescent="0.25">
      <c r="A1089" s="43" t="s">
        <v>16717</v>
      </c>
      <c r="B1089" s="43" t="s">
        <v>4094</v>
      </c>
      <c r="C1089" s="45">
        <v>3</v>
      </c>
      <c r="D1089" s="43" t="s">
        <v>39040</v>
      </c>
      <c r="E1089" s="46" t="s">
        <v>17</v>
      </c>
      <c r="F1089" s="43" t="str">
        <f t="shared" si="16"/>
        <v>07 65 00</v>
      </c>
      <c r="G1089" s="85" t="str">
        <f>IF(E1089="N/A","N/A",VLOOKUP(E1089,UniFormat!$A$9:$F$817,6,FALSE))</f>
        <v>N/A</v>
      </c>
      <c r="H1089" s="43" t="s">
        <v>17</v>
      </c>
    </row>
    <row r="1090" spans="1:8" x14ac:dyDescent="0.25">
      <c r="A1090" s="43" t="s">
        <v>16718</v>
      </c>
      <c r="B1090" s="43" t="s">
        <v>4096</v>
      </c>
      <c r="C1090" s="45">
        <v>4</v>
      </c>
      <c r="D1090" s="43" t="s">
        <v>39040</v>
      </c>
      <c r="E1090" s="46" t="s">
        <v>17</v>
      </c>
      <c r="F1090" s="43" t="str">
        <f t="shared" si="16"/>
        <v>07 65 13</v>
      </c>
      <c r="G1090" s="85" t="str">
        <f>IF(E1090="N/A","N/A",VLOOKUP(E1090,UniFormat!$A$9:$F$817,6,FALSE))</f>
        <v>N/A</v>
      </c>
      <c r="H1090" s="43" t="s">
        <v>17</v>
      </c>
    </row>
    <row r="1091" spans="1:8" x14ac:dyDescent="0.25">
      <c r="A1091" s="43" t="s">
        <v>16719</v>
      </c>
      <c r="B1091" s="43" t="s">
        <v>4098</v>
      </c>
      <c r="C1091" s="45">
        <v>4</v>
      </c>
      <c r="D1091" s="43" t="s">
        <v>39040</v>
      </c>
      <c r="E1091" s="46" t="s">
        <v>17</v>
      </c>
      <c r="F1091" s="43" t="str">
        <f t="shared" si="16"/>
        <v>07 65 16</v>
      </c>
      <c r="G1091" s="85" t="str">
        <f>IF(E1091="N/A","N/A",VLOOKUP(E1091,UniFormat!$A$9:$F$817,6,FALSE))</f>
        <v>N/A</v>
      </c>
      <c r="H1091" s="43" t="s">
        <v>17</v>
      </c>
    </row>
    <row r="1092" spans="1:8" x14ac:dyDescent="0.25">
      <c r="A1092" s="43" t="s">
        <v>16720</v>
      </c>
      <c r="B1092" s="43" t="s">
        <v>4100</v>
      </c>
      <c r="C1092" s="45">
        <v>4</v>
      </c>
      <c r="D1092" s="43" t="s">
        <v>39040</v>
      </c>
      <c r="E1092" s="46" t="s">
        <v>17</v>
      </c>
      <c r="F1092" s="43" t="str">
        <f t="shared" si="16"/>
        <v>07 65 19</v>
      </c>
      <c r="G1092" s="85" t="str">
        <f>IF(E1092="N/A","N/A",VLOOKUP(E1092,UniFormat!$A$9:$F$817,6,FALSE))</f>
        <v>N/A</v>
      </c>
      <c r="H1092" s="43" t="s">
        <v>17</v>
      </c>
    </row>
    <row r="1093" spans="1:8" x14ac:dyDescent="0.25">
      <c r="A1093" s="43" t="s">
        <v>16721</v>
      </c>
      <c r="B1093" s="43" t="s">
        <v>4102</v>
      </c>
      <c r="C1093" s="45">
        <v>4</v>
      </c>
      <c r="D1093" s="43" t="s">
        <v>39040</v>
      </c>
      <c r="E1093" s="46" t="s">
        <v>17</v>
      </c>
      <c r="F1093" s="43" t="str">
        <f t="shared" si="16"/>
        <v>07 65 23</v>
      </c>
      <c r="G1093" s="85" t="str">
        <f>IF(E1093="N/A","N/A",VLOOKUP(E1093,UniFormat!$A$9:$F$817,6,FALSE))</f>
        <v>N/A</v>
      </c>
      <c r="H1093" s="43" t="s">
        <v>17</v>
      </c>
    </row>
    <row r="1094" spans="1:8" x14ac:dyDescent="0.25">
      <c r="A1094" s="43" t="s">
        <v>16722</v>
      </c>
      <c r="B1094" s="43" t="s">
        <v>4104</v>
      </c>
      <c r="C1094" s="45">
        <v>4</v>
      </c>
      <c r="D1094" s="43" t="s">
        <v>39040</v>
      </c>
      <c r="E1094" s="46" t="s">
        <v>17</v>
      </c>
      <c r="F1094" s="43" t="str">
        <f t="shared" si="16"/>
        <v>07 65 26</v>
      </c>
      <c r="G1094" s="85" t="str">
        <f>IF(E1094="N/A","N/A",VLOOKUP(E1094,UniFormat!$A$9:$F$817,6,FALSE))</f>
        <v>N/A</v>
      </c>
      <c r="H1094" s="43" t="s">
        <v>17</v>
      </c>
    </row>
    <row r="1095" spans="1:8" x14ac:dyDescent="0.25">
      <c r="A1095" s="43" t="s">
        <v>16723</v>
      </c>
      <c r="B1095" s="43" t="s">
        <v>4106</v>
      </c>
      <c r="C1095" s="45">
        <v>3</v>
      </c>
      <c r="D1095" s="43" t="s">
        <v>39040</v>
      </c>
      <c r="E1095" s="46" t="s">
        <v>17</v>
      </c>
      <c r="F1095" s="43" t="str">
        <f t="shared" si="16"/>
        <v>07 70 00</v>
      </c>
      <c r="G1095" s="85" t="str">
        <f>IF(E1095="N/A","N/A",VLOOKUP(E1095,UniFormat!$A$9:$F$817,6,FALSE))</f>
        <v>N/A</v>
      </c>
      <c r="H1095" s="43" t="s">
        <v>17</v>
      </c>
    </row>
    <row r="1096" spans="1:8" x14ac:dyDescent="0.25">
      <c r="A1096" s="43" t="s">
        <v>16724</v>
      </c>
      <c r="B1096" s="43" t="s">
        <v>522</v>
      </c>
      <c r="C1096" s="45">
        <v>3</v>
      </c>
      <c r="D1096" s="43">
        <v>-2000035</v>
      </c>
      <c r="E1096" s="46" t="s">
        <v>17</v>
      </c>
      <c r="F1096" s="43" t="str">
        <f t="shared" si="16"/>
        <v>07 71 00</v>
      </c>
      <c r="G1096" s="85" t="str">
        <f>IF(E1096="N/A","N/A",VLOOKUP(E1096,UniFormat!$A$9:$F$817,6,FALSE))</f>
        <v>N/A</v>
      </c>
      <c r="H1096" s="43" t="s">
        <v>17</v>
      </c>
    </row>
    <row r="1097" spans="1:8" x14ac:dyDescent="0.25">
      <c r="A1097" s="43" t="s">
        <v>16725</v>
      </c>
      <c r="B1097" s="43" t="s">
        <v>4109</v>
      </c>
      <c r="C1097" s="45">
        <v>4</v>
      </c>
      <c r="D1097" s="43" t="s">
        <v>39040</v>
      </c>
      <c r="E1097" s="46" t="s">
        <v>17</v>
      </c>
      <c r="F1097" s="43" t="str">
        <f t="shared" si="16"/>
        <v>07 71 13</v>
      </c>
      <c r="G1097" s="85" t="str">
        <f>IF(E1097="N/A","N/A",VLOOKUP(E1097,UniFormat!$A$9:$F$817,6,FALSE))</f>
        <v>N/A</v>
      </c>
      <c r="H1097" s="43" t="s">
        <v>17</v>
      </c>
    </row>
    <row r="1098" spans="1:8" x14ac:dyDescent="0.25">
      <c r="A1098" s="43" t="s">
        <v>16726</v>
      </c>
      <c r="B1098" s="43" t="s">
        <v>4111</v>
      </c>
      <c r="C1098" s="45">
        <v>4</v>
      </c>
      <c r="D1098" s="43" t="s">
        <v>39040</v>
      </c>
      <c r="E1098" s="46" t="s">
        <v>17</v>
      </c>
      <c r="F1098" s="43" t="str">
        <f t="shared" ref="F1098:F1161" si="17">IF(LEN(A1098)=11,RIGHT(A1098,8),CONCATENATE(MID(A1098,4,8),".",RIGHT(A1098,2)))</f>
        <v>07 71 16</v>
      </c>
      <c r="G1098" s="85" t="str">
        <f>IF(E1098="N/A","N/A",VLOOKUP(E1098,UniFormat!$A$9:$F$817,6,FALSE))</f>
        <v>N/A</v>
      </c>
      <c r="H1098" s="43" t="s">
        <v>17</v>
      </c>
    </row>
    <row r="1099" spans="1:8" x14ac:dyDescent="0.25">
      <c r="A1099" s="43" t="s">
        <v>16727</v>
      </c>
      <c r="B1099" s="43" t="s">
        <v>4113</v>
      </c>
      <c r="C1099" s="45">
        <v>4</v>
      </c>
      <c r="D1099" s="43" t="s">
        <v>39040</v>
      </c>
      <c r="E1099" s="46" t="s">
        <v>17</v>
      </c>
      <c r="F1099" s="43" t="str">
        <f t="shared" si="17"/>
        <v>07 71 19</v>
      </c>
      <c r="G1099" s="85" t="str">
        <f>IF(E1099="N/A","N/A",VLOOKUP(E1099,UniFormat!$A$9:$F$817,6,FALSE))</f>
        <v>N/A</v>
      </c>
      <c r="H1099" s="43" t="s">
        <v>17</v>
      </c>
    </row>
    <row r="1100" spans="1:8" x14ac:dyDescent="0.25">
      <c r="A1100" s="43" t="s">
        <v>16728</v>
      </c>
      <c r="B1100" s="43" t="s">
        <v>4115</v>
      </c>
      <c r="C1100" s="45">
        <v>4</v>
      </c>
      <c r="D1100" s="43" t="s">
        <v>39040</v>
      </c>
      <c r="E1100" s="46" t="s">
        <v>17</v>
      </c>
      <c r="F1100" s="43" t="str">
        <f t="shared" si="17"/>
        <v>07 71 23</v>
      </c>
      <c r="G1100" s="85" t="str">
        <f>IF(E1100="N/A","N/A",VLOOKUP(E1100,UniFormat!$A$9:$F$817,6,FALSE))</f>
        <v>N/A</v>
      </c>
      <c r="H1100" s="43" t="s">
        <v>17</v>
      </c>
    </row>
    <row r="1101" spans="1:8" x14ac:dyDescent="0.25">
      <c r="A1101" s="43" t="s">
        <v>16729</v>
      </c>
      <c r="B1101" s="43" t="s">
        <v>4117</v>
      </c>
      <c r="C1101" s="45">
        <v>5</v>
      </c>
      <c r="D1101" s="43" t="s">
        <v>39040</v>
      </c>
      <c r="E1101" s="46" t="s">
        <v>17</v>
      </c>
      <c r="F1101" s="43" t="str">
        <f t="shared" si="17"/>
        <v>07 71 23.13</v>
      </c>
      <c r="G1101" s="85" t="str">
        <f>IF(E1101="N/A","N/A",VLOOKUP(E1101,UniFormat!$A$9:$F$817,6,FALSE))</f>
        <v>N/A</v>
      </c>
      <c r="H1101" s="43" t="s">
        <v>17</v>
      </c>
    </row>
    <row r="1102" spans="1:8" x14ac:dyDescent="0.25">
      <c r="A1102" s="43" t="s">
        <v>16730</v>
      </c>
      <c r="B1102" s="43" t="s">
        <v>4119</v>
      </c>
      <c r="C1102" s="45">
        <v>4</v>
      </c>
      <c r="D1102" s="43" t="s">
        <v>39040</v>
      </c>
      <c r="E1102" s="46" t="s">
        <v>17</v>
      </c>
      <c r="F1102" s="43" t="str">
        <f t="shared" si="17"/>
        <v>07 71 26</v>
      </c>
      <c r="G1102" s="85" t="str">
        <f>IF(E1102="N/A","N/A",VLOOKUP(E1102,UniFormat!$A$9:$F$817,6,FALSE))</f>
        <v>N/A</v>
      </c>
      <c r="H1102" s="43" t="s">
        <v>17</v>
      </c>
    </row>
    <row r="1103" spans="1:8" x14ac:dyDescent="0.25">
      <c r="A1103" s="43" t="s">
        <v>16731</v>
      </c>
      <c r="B1103" s="43" t="s">
        <v>4121</v>
      </c>
      <c r="C1103" s="45">
        <v>4</v>
      </c>
      <c r="D1103" s="43">
        <v>-2000035</v>
      </c>
      <c r="E1103" s="46" t="s">
        <v>17</v>
      </c>
      <c r="F1103" s="43" t="str">
        <f t="shared" si="17"/>
        <v>07 71 29</v>
      </c>
      <c r="G1103" s="85" t="str">
        <f>IF(E1103="N/A","N/A",VLOOKUP(E1103,UniFormat!$A$9:$F$817,6,FALSE))</f>
        <v>N/A</v>
      </c>
      <c r="H1103" s="43" t="s">
        <v>17</v>
      </c>
    </row>
    <row r="1104" spans="1:8" x14ac:dyDescent="0.25">
      <c r="A1104" s="43" t="s">
        <v>16732</v>
      </c>
      <c r="B1104" s="43" t="s">
        <v>4123</v>
      </c>
      <c r="C1104" s="45">
        <v>4</v>
      </c>
      <c r="D1104" s="43" t="s">
        <v>39040</v>
      </c>
      <c r="E1104" s="46" t="s">
        <v>17</v>
      </c>
      <c r="F1104" s="43" t="str">
        <f t="shared" si="17"/>
        <v>07 71 33</v>
      </c>
      <c r="G1104" s="85" t="str">
        <f>IF(E1104="N/A","N/A",VLOOKUP(E1104,UniFormat!$A$9:$F$817,6,FALSE))</f>
        <v>N/A</v>
      </c>
      <c r="H1104" s="43" t="s">
        <v>17</v>
      </c>
    </row>
    <row r="1105" spans="1:8" x14ac:dyDescent="0.25">
      <c r="A1105" s="43" t="s">
        <v>16733</v>
      </c>
      <c r="B1105" s="43" t="s">
        <v>520</v>
      </c>
      <c r="C1105" s="45">
        <v>3</v>
      </c>
      <c r="D1105" s="43">
        <v>-2000035</v>
      </c>
      <c r="E1105" s="43" t="s">
        <v>519</v>
      </c>
      <c r="F1105" s="43" t="str">
        <f t="shared" si="17"/>
        <v>07 72 00</v>
      </c>
      <c r="G1105" s="85" t="str">
        <f>IF(E1105="N/A","N/A",VLOOKUP(E1105,UniFormat!$A$9:$F$817,6,FALSE))</f>
        <v>21-02 30 20 10</v>
      </c>
      <c r="H1105" s="43" t="s">
        <v>17</v>
      </c>
    </row>
    <row r="1106" spans="1:8" x14ac:dyDescent="0.25">
      <c r="A1106" s="43" t="s">
        <v>16734</v>
      </c>
      <c r="B1106" s="43" t="s">
        <v>4126</v>
      </c>
      <c r="C1106" s="45">
        <v>4</v>
      </c>
      <c r="D1106" s="43" t="s">
        <v>39040</v>
      </c>
      <c r="E1106" s="46" t="s">
        <v>17</v>
      </c>
      <c r="F1106" s="43" t="str">
        <f t="shared" si="17"/>
        <v>07 72 13</v>
      </c>
      <c r="G1106" s="85" t="str">
        <f>IF(E1106="N/A","N/A",VLOOKUP(E1106,UniFormat!$A$9:$F$817,6,FALSE))</f>
        <v>N/A</v>
      </c>
      <c r="H1106" s="43" t="s">
        <v>17</v>
      </c>
    </row>
    <row r="1107" spans="1:8" x14ac:dyDescent="0.25">
      <c r="A1107" s="43" t="s">
        <v>16735</v>
      </c>
      <c r="B1107" s="43" t="s">
        <v>4128</v>
      </c>
      <c r="C1107" s="45">
        <v>4</v>
      </c>
      <c r="D1107" s="43" t="s">
        <v>39040</v>
      </c>
      <c r="E1107" s="46" t="s">
        <v>17</v>
      </c>
      <c r="F1107" s="43" t="str">
        <f t="shared" si="17"/>
        <v>07 72 23</v>
      </c>
      <c r="G1107" s="85" t="str">
        <f>IF(E1107="N/A","N/A",VLOOKUP(E1107,UniFormat!$A$9:$F$817,6,FALSE))</f>
        <v>N/A</v>
      </c>
      <c r="H1107" s="43" t="s">
        <v>17</v>
      </c>
    </row>
    <row r="1108" spans="1:8" x14ac:dyDescent="0.25">
      <c r="A1108" s="43" t="s">
        <v>16736</v>
      </c>
      <c r="B1108" s="43" t="s">
        <v>4130</v>
      </c>
      <c r="C1108" s="45">
        <v>4</v>
      </c>
      <c r="D1108" s="43" t="s">
        <v>39040</v>
      </c>
      <c r="E1108" s="46" t="s">
        <v>17</v>
      </c>
      <c r="F1108" s="43" t="str">
        <f t="shared" si="17"/>
        <v>07 72 26</v>
      </c>
      <c r="G1108" s="85" t="str">
        <f>IF(E1108="N/A","N/A",VLOOKUP(E1108,UniFormat!$A$9:$F$817,6,FALSE))</f>
        <v>N/A</v>
      </c>
      <c r="H1108" s="43" t="s">
        <v>17</v>
      </c>
    </row>
    <row r="1109" spans="1:8" x14ac:dyDescent="0.25">
      <c r="A1109" s="43" t="s">
        <v>16737</v>
      </c>
      <c r="B1109" s="43" t="s">
        <v>4132</v>
      </c>
      <c r="C1109" s="45">
        <v>4</v>
      </c>
      <c r="D1109" s="43">
        <v>-2000035</v>
      </c>
      <c r="E1109" s="46" t="s">
        <v>17</v>
      </c>
      <c r="F1109" s="43" t="str">
        <f t="shared" si="17"/>
        <v>07 72 33</v>
      </c>
      <c r="G1109" s="85" t="str">
        <f>IF(E1109="N/A","N/A",VLOOKUP(E1109,UniFormat!$A$9:$F$817,6,FALSE))</f>
        <v>N/A</v>
      </c>
      <c r="H1109" s="43" t="s">
        <v>17</v>
      </c>
    </row>
    <row r="1110" spans="1:8" x14ac:dyDescent="0.25">
      <c r="A1110" s="43" t="s">
        <v>16738</v>
      </c>
      <c r="B1110" s="43" t="s">
        <v>4134</v>
      </c>
      <c r="C1110" s="45">
        <v>4</v>
      </c>
      <c r="D1110" s="43" t="s">
        <v>39040</v>
      </c>
      <c r="E1110" s="46" t="s">
        <v>17</v>
      </c>
      <c r="F1110" s="43" t="str">
        <f t="shared" si="17"/>
        <v>07 72 36</v>
      </c>
      <c r="G1110" s="85" t="str">
        <f>IF(E1110="N/A","N/A",VLOOKUP(E1110,UniFormat!$A$9:$F$817,6,FALSE))</f>
        <v>N/A</v>
      </c>
      <c r="H1110" s="43" t="s">
        <v>17</v>
      </c>
    </row>
    <row r="1111" spans="1:8" x14ac:dyDescent="0.25">
      <c r="A1111" s="43" t="s">
        <v>16739</v>
      </c>
      <c r="B1111" s="43" t="s">
        <v>4136</v>
      </c>
      <c r="C1111" s="45">
        <v>4</v>
      </c>
      <c r="D1111" s="43">
        <v>-2000035</v>
      </c>
      <c r="E1111" s="46" t="s">
        <v>17</v>
      </c>
      <c r="F1111" s="43" t="str">
        <f t="shared" si="17"/>
        <v>07 72 43</v>
      </c>
      <c r="G1111" s="85" t="str">
        <f>IF(E1111="N/A","N/A",VLOOKUP(E1111,UniFormat!$A$9:$F$817,6,FALSE))</f>
        <v>N/A</v>
      </c>
      <c r="H1111" s="43" t="s">
        <v>17</v>
      </c>
    </row>
    <row r="1112" spans="1:8" x14ac:dyDescent="0.25">
      <c r="A1112" s="43" t="s">
        <v>16740</v>
      </c>
      <c r="B1112" s="43" t="s">
        <v>4138</v>
      </c>
      <c r="C1112" s="45">
        <v>4</v>
      </c>
      <c r="D1112" s="43">
        <v>-2000035</v>
      </c>
      <c r="E1112" s="46" t="s">
        <v>17</v>
      </c>
      <c r="F1112" s="43" t="str">
        <f t="shared" si="17"/>
        <v>07 72 46</v>
      </c>
      <c r="G1112" s="85" t="str">
        <f>IF(E1112="N/A","N/A",VLOOKUP(E1112,UniFormat!$A$9:$F$817,6,FALSE))</f>
        <v>N/A</v>
      </c>
      <c r="H1112" s="43" t="s">
        <v>17</v>
      </c>
    </row>
    <row r="1113" spans="1:8" x14ac:dyDescent="0.25">
      <c r="A1113" s="43" t="s">
        <v>16741</v>
      </c>
      <c r="B1113" s="43" t="s">
        <v>4140</v>
      </c>
      <c r="C1113" s="45">
        <v>4</v>
      </c>
      <c r="D1113" s="43" t="s">
        <v>39040</v>
      </c>
      <c r="E1113" s="46" t="s">
        <v>17</v>
      </c>
      <c r="F1113" s="43" t="str">
        <f t="shared" si="17"/>
        <v>07 72 53</v>
      </c>
      <c r="G1113" s="85" t="str">
        <f>IF(E1113="N/A","N/A",VLOOKUP(E1113,UniFormat!$A$9:$F$817,6,FALSE))</f>
        <v>N/A</v>
      </c>
      <c r="H1113" s="43" t="s">
        <v>17</v>
      </c>
    </row>
    <row r="1114" spans="1:8" x14ac:dyDescent="0.25">
      <c r="A1114" s="43" t="s">
        <v>16742</v>
      </c>
      <c r="B1114" s="43" t="s">
        <v>4142</v>
      </c>
      <c r="C1114" s="45">
        <v>4</v>
      </c>
      <c r="D1114" s="43" t="s">
        <v>39040</v>
      </c>
      <c r="E1114" s="46" t="s">
        <v>17</v>
      </c>
      <c r="F1114" s="43" t="str">
        <f t="shared" si="17"/>
        <v>07 72 63</v>
      </c>
      <c r="G1114" s="85" t="str">
        <f>IF(E1114="N/A","N/A",VLOOKUP(E1114,UniFormat!$A$9:$F$817,6,FALSE))</f>
        <v>N/A</v>
      </c>
      <c r="H1114" s="43" t="s">
        <v>17</v>
      </c>
    </row>
    <row r="1115" spans="1:8" x14ac:dyDescent="0.25">
      <c r="A1115" s="43" t="s">
        <v>16743</v>
      </c>
      <c r="B1115" s="43" t="s">
        <v>4144</v>
      </c>
      <c r="C1115" s="45">
        <v>3</v>
      </c>
      <c r="D1115" s="43">
        <v>-2000035</v>
      </c>
      <c r="E1115" s="46" t="s">
        <v>17</v>
      </c>
      <c r="F1115" s="43" t="str">
        <f t="shared" si="17"/>
        <v>07 76 00</v>
      </c>
      <c r="G1115" s="85" t="str">
        <f>IF(E1115="N/A","N/A",VLOOKUP(E1115,UniFormat!$A$9:$F$817,6,FALSE))</f>
        <v>N/A</v>
      </c>
      <c r="H1115" s="43" t="s">
        <v>17</v>
      </c>
    </row>
    <row r="1116" spans="1:8" x14ac:dyDescent="0.25">
      <c r="A1116" s="43" t="s">
        <v>16744</v>
      </c>
      <c r="B1116" s="43" t="s">
        <v>4146</v>
      </c>
      <c r="C1116" s="45">
        <v>4</v>
      </c>
      <c r="D1116" s="43">
        <v>-2000035</v>
      </c>
      <c r="E1116" s="46" t="s">
        <v>17</v>
      </c>
      <c r="F1116" s="43" t="str">
        <f t="shared" si="17"/>
        <v>07 76 13</v>
      </c>
      <c r="G1116" s="85" t="str">
        <f>IF(E1116="N/A","N/A",VLOOKUP(E1116,UniFormat!$A$9:$F$817,6,FALSE))</f>
        <v>N/A</v>
      </c>
      <c r="H1116" s="43" t="s">
        <v>17</v>
      </c>
    </row>
    <row r="1117" spans="1:8" x14ac:dyDescent="0.25">
      <c r="A1117" s="43" t="s">
        <v>16745</v>
      </c>
      <c r="B1117" s="43" t="s">
        <v>4148</v>
      </c>
      <c r="C1117" s="45">
        <v>4</v>
      </c>
      <c r="D1117" s="43">
        <v>-2000035</v>
      </c>
      <c r="E1117" s="46" t="s">
        <v>17</v>
      </c>
      <c r="F1117" s="43" t="str">
        <f t="shared" si="17"/>
        <v>07 76 16</v>
      </c>
      <c r="G1117" s="85" t="str">
        <f>IF(E1117="N/A","N/A",VLOOKUP(E1117,UniFormat!$A$9:$F$817,6,FALSE))</f>
        <v>N/A</v>
      </c>
      <c r="H1117" s="43" t="s">
        <v>17</v>
      </c>
    </row>
    <row r="1118" spans="1:8" x14ac:dyDescent="0.25">
      <c r="A1118" s="43" t="s">
        <v>16746</v>
      </c>
      <c r="B1118" s="43" t="s">
        <v>4150</v>
      </c>
      <c r="C1118" s="45">
        <v>3</v>
      </c>
      <c r="D1118" s="43">
        <v>-2000011</v>
      </c>
      <c r="E1118" s="46" t="s">
        <v>17</v>
      </c>
      <c r="F1118" s="43" t="str">
        <f t="shared" si="17"/>
        <v>07 77 00</v>
      </c>
      <c r="G1118" s="85" t="str">
        <f>IF(E1118="N/A","N/A",VLOOKUP(E1118,UniFormat!$A$9:$F$817,6,FALSE))</f>
        <v>N/A</v>
      </c>
      <c r="H1118" s="43" t="s">
        <v>17</v>
      </c>
    </row>
    <row r="1119" spans="1:8" x14ac:dyDescent="0.25">
      <c r="A1119" s="43" t="s">
        <v>16747</v>
      </c>
      <c r="B1119" s="43" t="s">
        <v>4152</v>
      </c>
      <c r="C1119" s="45">
        <v>3</v>
      </c>
      <c r="D1119" s="43" t="s">
        <v>39040</v>
      </c>
      <c r="E1119" s="46" t="s">
        <v>17</v>
      </c>
      <c r="F1119" s="43" t="str">
        <f t="shared" si="17"/>
        <v>07 80 00</v>
      </c>
      <c r="G1119" s="85" t="str">
        <f>IF(E1119="N/A","N/A",VLOOKUP(E1119,UniFormat!$A$9:$F$817,6,FALSE))</f>
        <v>N/A</v>
      </c>
      <c r="H1119" s="43" t="s">
        <v>17</v>
      </c>
    </row>
    <row r="1120" spans="1:8" x14ac:dyDescent="0.25">
      <c r="A1120" s="43" t="s">
        <v>16748</v>
      </c>
      <c r="B1120" s="43" t="s">
        <v>4154</v>
      </c>
      <c r="C1120" s="45">
        <v>3</v>
      </c>
      <c r="D1120" s="43" t="s">
        <v>39040</v>
      </c>
      <c r="E1120" s="46" t="s">
        <v>17</v>
      </c>
      <c r="F1120" s="43" t="str">
        <f t="shared" si="17"/>
        <v>07 81 00</v>
      </c>
      <c r="G1120" s="85" t="str">
        <f>IF(E1120="N/A","N/A",VLOOKUP(E1120,UniFormat!$A$9:$F$817,6,FALSE))</f>
        <v>N/A</v>
      </c>
      <c r="H1120" s="43" t="s">
        <v>17</v>
      </c>
    </row>
    <row r="1121" spans="1:8" x14ac:dyDescent="0.25">
      <c r="A1121" s="43" t="s">
        <v>16749</v>
      </c>
      <c r="B1121" s="43" t="s">
        <v>4156</v>
      </c>
      <c r="C1121" s="45">
        <v>4</v>
      </c>
      <c r="D1121" s="43" t="s">
        <v>39040</v>
      </c>
      <c r="E1121" s="46" t="s">
        <v>17</v>
      </c>
      <c r="F1121" s="43" t="str">
        <f t="shared" si="17"/>
        <v>07 81 13</v>
      </c>
      <c r="G1121" s="85" t="str">
        <f>IF(E1121="N/A","N/A",VLOOKUP(E1121,UniFormat!$A$9:$F$817,6,FALSE))</f>
        <v>N/A</v>
      </c>
      <c r="H1121" s="43" t="s">
        <v>17</v>
      </c>
    </row>
    <row r="1122" spans="1:8" x14ac:dyDescent="0.25">
      <c r="A1122" s="43" t="s">
        <v>16750</v>
      </c>
      <c r="B1122" s="43" t="s">
        <v>4158</v>
      </c>
      <c r="C1122" s="45">
        <v>4</v>
      </c>
      <c r="D1122" s="43" t="s">
        <v>39040</v>
      </c>
      <c r="E1122" s="46" t="s">
        <v>17</v>
      </c>
      <c r="F1122" s="43" t="str">
        <f t="shared" si="17"/>
        <v>07 81 16</v>
      </c>
      <c r="G1122" s="85" t="str">
        <f>IF(E1122="N/A","N/A",VLOOKUP(E1122,UniFormat!$A$9:$F$817,6,FALSE))</f>
        <v>N/A</v>
      </c>
      <c r="H1122" s="43" t="s">
        <v>17</v>
      </c>
    </row>
    <row r="1123" spans="1:8" x14ac:dyDescent="0.25">
      <c r="A1123" s="43" t="s">
        <v>16751</v>
      </c>
      <c r="B1123" s="43" t="s">
        <v>4160</v>
      </c>
      <c r="C1123" s="45">
        <v>4</v>
      </c>
      <c r="D1123" s="43" t="s">
        <v>39040</v>
      </c>
      <c r="E1123" s="46" t="s">
        <v>17</v>
      </c>
      <c r="F1123" s="43" t="str">
        <f t="shared" si="17"/>
        <v>07 81 19</v>
      </c>
      <c r="G1123" s="85" t="str">
        <f>IF(E1123="N/A","N/A",VLOOKUP(E1123,UniFormat!$A$9:$F$817,6,FALSE))</f>
        <v>N/A</v>
      </c>
      <c r="H1123" s="43" t="s">
        <v>17</v>
      </c>
    </row>
    <row r="1124" spans="1:8" x14ac:dyDescent="0.25">
      <c r="A1124" s="43" t="s">
        <v>16752</v>
      </c>
      <c r="B1124" s="43" t="s">
        <v>4162</v>
      </c>
      <c r="C1124" s="45">
        <v>4</v>
      </c>
      <c r="D1124" s="43" t="s">
        <v>39040</v>
      </c>
      <c r="E1124" s="46" t="s">
        <v>17</v>
      </c>
      <c r="F1124" s="43" t="str">
        <f t="shared" si="17"/>
        <v>07 81 23</v>
      </c>
      <c r="G1124" s="85" t="str">
        <f>IF(E1124="N/A","N/A",VLOOKUP(E1124,UniFormat!$A$9:$F$817,6,FALSE))</f>
        <v>N/A</v>
      </c>
      <c r="H1124" s="43" t="s">
        <v>17</v>
      </c>
    </row>
    <row r="1125" spans="1:8" x14ac:dyDescent="0.25">
      <c r="A1125" s="43" t="s">
        <v>16753</v>
      </c>
      <c r="B1125" s="43" t="s">
        <v>4164</v>
      </c>
      <c r="C1125" s="45">
        <v>4</v>
      </c>
      <c r="D1125" s="43" t="s">
        <v>39040</v>
      </c>
      <c r="E1125" s="46" t="s">
        <v>17</v>
      </c>
      <c r="F1125" s="43" t="str">
        <f t="shared" si="17"/>
        <v>07 81 26</v>
      </c>
      <c r="G1125" s="85" t="str">
        <f>IF(E1125="N/A","N/A",VLOOKUP(E1125,UniFormat!$A$9:$F$817,6,FALSE))</f>
        <v>N/A</v>
      </c>
      <c r="H1125" s="43" t="s">
        <v>17</v>
      </c>
    </row>
    <row r="1126" spans="1:8" x14ac:dyDescent="0.25">
      <c r="A1126" s="43" t="s">
        <v>16754</v>
      </c>
      <c r="B1126" s="43" t="s">
        <v>4166</v>
      </c>
      <c r="C1126" s="45">
        <v>4</v>
      </c>
      <c r="D1126" s="43" t="s">
        <v>39040</v>
      </c>
      <c r="E1126" s="46" t="s">
        <v>17</v>
      </c>
      <c r="F1126" s="43" t="str">
        <f t="shared" si="17"/>
        <v>07 81 29</v>
      </c>
      <c r="G1126" s="85" t="str">
        <f>IF(E1126="N/A","N/A",VLOOKUP(E1126,UniFormat!$A$9:$F$817,6,FALSE))</f>
        <v>N/A</v>
      </c>
      <c r="H1126" s="43" t="s">
        <v>17</v>
      </c>
    </row>
    <row r="1127" spans="1:8" x14ac:dyDescent="0.25">
      <c r="A1127" s="43" t="s">
        <v>16755</v>
      </c>
      <c r="B1127" s="43" t="s">
        <v>4168</v>
      </c>
      <c r="C1127" s="45">
        <v>4</v>
      </c>
      <c r="D1127" s="43" t="s">
        <v>39040</v>
      </c>
      <c r="E1127" s="46" t="s">
        <v>17</v>
      </c>
      <c r="F1127" s="43" t="str">
        <f t="shared" si="17"/>
        <v>07 81 33</v>
      </c>
      <c r="G1127" s="85" t="str">
        <f>IF(E1127="N/A","N/A",VLOOKUP(E1127,UniFormat!$A$9:$F$817,6,FALSE))</f>
        <v>N/A</v>
      </c>
      <c r="H1127" s="43" t="s">
        <v>17</v>
      </c>
    </row>
    <row r="1128" spans="1:8" x14ac:dyDescent="0.25">
      <c r="A1128" s="43" t="s">
        <v>16756</v>
      </c>
      <c r="B1128" s="43" t="s">
        <v>4170</v>
      </c>
      <c r="C1128" s="45">
        <v>3</v>
      </c>
      <c r="D1128" s="43" t="s">
        <v>39040</v>
      </c>
      <c r="E1128" s="46" t="s">
        <v>17</v>
      </c>
      <c r="F1128" s="43" t="str">
        <f t="shared" si="17"/>
        <v>07 82 00</v>
      </c>
      <c r="G1128" s="85" t="str">
        <f>IF(E1128="N/A","N/A",VLOOKUP(E1128,UniFormat!$A$9:$F$817,6,FALSE))</f>
        <v>N/A</v>
      </c>
      <c r="H1128" s="43" t="s">
        <v>17</v>
      </c>
    </row>
    <row r="1129" spans="1:8" x14ac:dyDescent="0.25">
      <c r="A1129" s="43" t="s">
        <v>16757</v>
      </c>
      <c r="B1129" s="43" t="s">
        <v>4172</v>
      </c>
      <c r="C1129" s="45">
        <v>4</v>
      </c>
      <c r="D1129" s="43" t="s">
        <v>39040</v>
      </c>
      <c r="E1129" s="46" t="s">
        <v>17</v>
      </c>
      <c r="F1129" s="43" t="str">
        <f t="shared" si="17"/>
        <v>07 82 13</v>
      </c>
      <c r="G1129" s="85" t="str">
        <f>IF(E1129="N/A","N/A",VLOOKUP(E1129,UniFormat!$A$9:$F$817,6,FALSE))</f>
        <v>N/A</v>
      </c>
      <c r="H1129" s="43" t="s">
        <v>17</v>
      </c>
    </row>
    <row r="1130" spans="1:8" x14ac:dyDescent="0.25">
      <c r="A1130" s="43" t="s">
        <v>16758</v>
      </c>
      <c r="B1130" s="43" t="s">
        <v>4174</v>
      </c>
      <c r="C1130" s="45">
        <v>4</v>
      </c>
      <c r="D1130" s="43" t="s">
        <v>39040</v>
      </c>
      <c r="E1130" s="46" t="s">
        <v>17</v>
      </c>
      <c r="F1130" s="43" t="str">
        <f t="shared" si="17"/>
        <v>07 82 16</v>
      </c>
      <c r="G1130" s="85" t="str">
        <f>IF(E1130="N/A","N/A",VLOOKUP(E1130,UniFormat!$A$9:$F$817,6,FALSE))</f>
        <v>N/A</v>
      </c>
      <c r="H1130" s="43" t="s">
        <v>17</v>
      </c>
    </row>
    <row r="1131" spans="1:8" x14ac:dyDescent="0.25">
      <c r="A1131" s="43" t="s">
        <v>16759</v>
      </c>
      <c r="B1131" s="43" t="s">
        <v>4176</v>
      </c>
      <c r="C1131" s="45">
        <v>3</v>
      </c>
      <c r="D1131" s="43" t="s">
        <v>39040</v>
      </c>
      <c r="E1131" s="46" t="s">
        <v>17</v>
      </c>
      <c r="F1131" s="43" t="str">
        <f t="shared" si="17"/>
        <v>07 84 00</v>
      </c>
      <c r="G1131" s="85" t="str">
        <f>IF(E1131="N/A","N/A",VLOOKUP(E1131,UniFormat!$A$9:$F$817,6,FALSE))</f>
        <v>N/A</v>
      </c>
      <c r="H1131" s="43" t="s">
        <v>17</v>
      </c>
    </row>
    <row r="1132" spans="1:8" x14ac:dyDescent="0.25">
      <c r="A1132" s="43" t="s">
        <v>16760</v>
      </c>
      <c r="B1132" s="43" t="s">
        <v>4178</v>
      </c>
      <c r="C1132" s="45">
        <v>4</v>
      </c>
      <c r="D1132" s="43" t="s">
        <v>39040</v>
      </c>
      <c r="E1132" s="46" t="s">
        <v>17</v>
      </c>
      <c r="F1132" s="43" t="str">
        <f t="shared" si="17"/>
        <v>07 84 13</v>
      </c>
      <c r="G1132" s="85" t="str">
        <f>IF(E1132="N/A","N/A",VLOOKUP(E1132,UniFormat!$A$9:$F$817,6,FALSE))</f>
        <v>N/A</v>
      </c>
      <c r="H1132" s="43" t="s">
        <v>17</v>
      </c>
    </row>
    <row r="1133" spans="1:8" x14ac:dyDescent="0.25">
      <c r="A1133" s="43" t="s">
        <v>16761</v>
      </c>
      <c r="B1133" s="43" t="s">
        <v>4180</v>
      </c>
      <c r="C1133" s="45">
        <v>5</v>
      </c>
      <c r="D1133" s="43" t="s">
        <v>39040</v>
      </c>
      <c r="E1133" s="46" t="s">
        <v>17</v>
      </c>
      <c r="F1133" s="43" t="str">
        <f t="shared" si="17"/>
        <v>07 84 13.13</v>
      </c>
      <c r="G1133" s="85" t="str">
        <f>IF(E1133="N/A","N/A",VLOOKUP(E1133,UniFormat!$A$9:$F$817,6,FALSE))</f>
        <v>N/A</v>
      </c>
      <c r="H1133" s="43" t="s">
        <v>17</v>
      </c>
    </row>
    <row r="1134" spans="1:8" x14ac:dyDescent="0.25">
      <c r="A1134" s="43" t="s">
        <v>16762</v>
      </c>
      <c r="B1134" s="43" t="s">
        <v>4182</v>
      </c>
      <c r="C1134" s="45">
        <v>5</v>
      </c>
      <c r="D1134" s="43" t="s">
        <v>39040</v>
      </c>
      <c r="E1134" s="46" t="s">
        <v>17</v>
      </c>
      <c r="F1134" s="43" t="str">
        <f t="shared" si="17"/>
        <v>07 84 13.16</v>
      </c>
      <c r="G1134" s="85" t="str">
        <f>IF(E1134="N/A","N/A",VLOOKUP(E1134,UniFormat!$A$9:$F$817,6,FALSE))</f>
        <v>N/A</v>
      </c>
      <c r="H1134" s="43" t="s">
        <v>17</v>
      </c>
    </row>
    <row r="1135" spans="1:8" x14ac:dyDescent="0.25">
      <c r="A1135" s="43" t="s">
        <v>16763</v>
      </c>
      <c r="B1135" s="43" t="s">
        <v>4184</v>
      </c>
      <c r="C1135" s="45">
        <v>4</v>
      </c>
      <c r="D1135" s="43" t="s">
        <v>39040</v>
      </c>
      <c r="E1135" s="46" t="s">
        <v>17</v>
      </c>
      <c r="F1135" s="43" t="str">
        <f t="shared" si="17"/>
        <v>07 84 43</v>
      </c>
      <c r="G1135" s="85" t="str">
        <f>IF(E1135="N/A","N/A",VLOOKUP(E1135,UniFormat!$A$9:$F$817,6,FALSE))</f>
        <v>N/A</v>
      </c>
      <c r="H1135" s="43" t="s">
        <v>17</v>
      </c>
    </row>
    <row r="1136" spans="1:8" x14ac:dyDescent="0.25">
      <c r="A1136" s="43" t="s">
        <v>16764</v>
      </c>
      <c r="B1136" s="43" t="s">
        <v>4186</v>
      </c>
      <c r="C1136" s="45">
        <v>4</v>
      </c>
      <c r="D1136" s="43" t="s">
        <v>39040</v>
      </c>
      <c r="E1136" s="46" t="s">
        <v>17</v>
      </c>
      <c r="F1136" s="43" t="str">
        <f t="shared" si="17"/>
        <v>07 84 53</v>
      </c>
      <c r="G1136" s="85" t="str">
        <f>IF(E1136="N/A","N/A",VLOOKUP(E1136,UniFormat!$A$9:$F$817,6,FALSE))</f>
        <v>N/A</v>
      </c>
      <c r="H1136" s="43" t="s">
        <v>17</v>
      </c>
    </row>
    <row r="1137" spans="1:8" x14ac:dyDescent="0.25">
      <c r="A1137" s="43" t="s">
        <v>16765</v>
      </c>
      <c r="B1137" s="43" t="s">
        <v>4188</v>
      </c>
      <c r="C1137" s="45">
        <v>3</v>
      </c>
      <c r="D1137" s="43" t="s">
        <v>39040</v>
      </c>
      <c r="E1137" s="46" t="s">
        <v>17</v>
      </c>
      <c r="F1137" s="43" t="str">
        <f t="shared" si="17"/>
        <v>07 86 00</v>
      </c>
      <c r="G1137" s="85" t="str">
        <f>IF(E1137="N/A","N/A",VLOOKUP(E1137,UniFormat!$A$9:$F$817,6,FALSE))</f>
        <v>N/A</v>
      </c>
      <c r="H1137" s="43" t="s">
        <v>17</v>
      </c>
    </row>
    <row r="1138" spans="1:8" x14ac:dyDescent="0.25">
      <c r="A1138" s="43" t="s">
        <v>16766</v>
      </c>
      <c r="B1138" s="43" t="s">
        <v>4190</v>
      </c>
      <c r="C1138" s="45">
        <v>3</v>
      </c>
      <c r="D1138" s="43" t="s">
        <v>39040</v>
      </c>
      <c r="E1138" s="46" t="s">
        <v>17</v>
      </c>
      <c r="F1138" s="43" t="str">
        <f t="shared" si="17"/>
        <v>07 87 00</v>
      </c>
      <c r="G1138" s="85" t="str">
        <f>IF(E1138="N/A","N/A",VLOOKUP(E1138,UniFormat!$A$9:$F$817,6,FALSE))</f>
        <v>N/A</v>
      </c>
      <c r="H1138" s="43" t="s">
        <v>17</v>
      </c>
    </row>
    <row r="1139" spans="1:8" x14ac:dyDescent="0.25">
      <c r="A1139" s="43" t="s">
        <v>16767</v>
      </c>
      <c r="B1139" s="43" t="s">
        <v>4192</v>
      </c>
      <c r="C1139" s="45">
        <v>3</v>
      </c>
      <c r="D1139" s="43" t="s">
        <v>39040</v>
      </c>
      <c r="E1139" s="46" t="s">
        <v>17</v>
      </c>
      <c r="F1139" s="43" t="str">
        <f t="shared" si="17"/>
        <v>07 90 00</v>
      </c>
      <c r="G1139" s="85" t="str">
        <f>IF(E1139="N/A","N/A",VLOOKUP(E1139,UniFormat!$A$9:$F$817,6,FALSE))</f>
        <v>N/A</v>
      </c>
      <c r="H1139" s="43" t="s">
        <v>17</v>
      </c>
    </row>
    <row r="1140" spans="1:8" x14ac:dyDescent="0.25">
      <c r="A1140" s="43" t="s">
        <v>16768</v>
      </c>
      <c r="B1140" s="43" t="s">
        <v>4194</v>
      </c>
      <c r="C1140" s="45">
        <v>3</v>
      </c>
      <c r="D1140" s="43" t="s">
        <v>39040</v>
      </c>
      <c r="E1140" s="46" t="s">
        <v>17</v>
      </c>
      <c r="F1140" s="43" t="str">
        <f t="shared" si="17"/>
        <v>07 91 00</v>
      </c>
      <c r="G1140" s="85" t="str">
        <f>IF(E1140="N/A","N/A",VLOOKUP(E1140,UniFormat!$A$9:$F$817,6,FALSE))</f>
        <v>N/A</v>
      </c>
      <c r="H1140" s="43" t="s">
        <v>17</v>
      </c>
    </row>
    <row r="1141" spans="1:8" x14ac:dyDescent="0.25">
      <c r="A1141" s="43" t="s">
        <v>16769</v>
      </c>
      <c r="B1141" s="43" t="s">
        <v>4196</v>
      </c>
      <c r="C1141" s="45">
        <v>4</v>
      </c>
      <c r="D1141" s="43" t="s">
        <v>39040</v>
      </c>
      <c r="E1141" s="46" t="s">
        <v>17</v>
      </c>
      <c r="F1141" s="43" t="str">
        <f t="shared" si="17"/>
        <v>07 91 13</v>
      </c>
      <c r="G1141" s="85" t="str">
        <f>IF(E1141="N/A","N/A",VLOOKUP(E1141,UniFormat!$A$9:$F$817,6,FALSE))</f>
        <v>N/A</v>
      </c>
      <c r="H1141" s="43" t="s">
        <v>17</v>
      </c>
    </row>
    <row r="1142" spans="1:8" x14ac:dyDescent="0.25">
      <c r="A1142" s="43" t="s">
        <v>16770</v>
      </c>
      <c r="B1142" s="43" t="s">
        <v>4198</v>
      </c>
      <c r="C1142" s="45">
        <v>4</v>
      </c>
      <c r="D1142" s="43" t="s">
        <v>39040</v>
      </c>
      <c r="E1142" s="46" t="s">
        <v>17</v>
      </c>
      <c r="F1142" s="43" t="str">
        <f t="shared" si="17"/>
        <v>07 91 16</v>
      </c>
      <c r="G1142" s="85" t="str">
        <f>IF(E1142="N/A","N/A",VLOOKUP(E1142,UniFormat!$A$9:$F$817,6,FALSE))</f>
        <v>N/A</v>
      </c>
      <c r="H1142" s="43" t="s">
        <v>17</v>
      </c>
    </row>
    <row r="1143" spans="1:8" x14ac:dyDescent="0.25">
      <c r="A1143" s="43" t="s">
        <v>16771</v>
      </c>
      <c r="B1143" s="43" t="s">
        <v>4200</v>
      </c>
      <c r="C1143" s="45">
        <v>4</v>
      </c>
      <c r="D1143" s="43" t="s">
        <v>39040</v>
      </c>
      <c r="E1143" s="46" t="s">
        <v>17</v>
      </c>
      <c r="F1143" s="43" t="str">
        <f t="shared" si="17"/>
        <v>07 91 23</v>
      </c>
      <c r="G1143" s="85" t="str">
        <f>IF(E1143="N/A","N/A",VLOOKUP(E1143,UniFormat!$A$9:$F$817,6,FALSE))</f>
        <v>N/A</v>
      </c>
      <c r="H1143" s="43" t="s">
        <v>17</v>
      </c>
    </row>
    <row r="1144" spans="1:8" x14ac:dyDescent="0.25">
      <c r="A1144" s="43" t="s">
        <v>16772</v>
      </c>
      <c r="B1144" s="43" t="s">
        <v>4202</v>
      </c>
      <c r="C1144" s="45">
        <v>4</v>
      </c>
      <c r="D1144" s="43" t="s">
        <v>39040</v>
      </c>
      <c r="E1144" s="46" t="s">
        <v>17</v>
      </c>
      <c r="F1144" s="43" t="str">
        <f t="shared" si="17"/>
        <v>07 91 26</v>
      </c>
      <c r="G1144" s="85" t="str">
        <f>IF(E1144="N/A","N/A",VLOOKUP(E1144,UniFormat!$A$9:$F$817,6,FALSE))</f>
        <v>N/A</v>
      </c>
      <c r="H1144" s="43" t="s">
        <v>17</v>
      </c>
    </row>
    <row r="1145" spans="1:8" x14ac:dyDescent="0.25">
      <c r="A1145" s="43" t="s">
        <v>16773</v>
      </c>
      <c r="B1145" s="43" t="s">
        <v>4204</v>
      </c>
      <c r="C1145" s="45">
        <v>3</v>
      </c>
      <c r="D1145" s="43" t="s">
        <v>39040</v>
      </c>
      <c r="E1145" s="46" t="s">
        <v>17</v>
      </c>
      <c r="F1145" s="43" t="str">
        <f t="shared" si="17"/>
        <v>07 92 00</v>
      </c>
      <c r="G1145" s="85" t="str">
        <f>IF(E1145="N/A","N/A",VLOOKUP(E1145,UniFormat!$A$9:$F$817,6,FALSE))</f>
        <v>N/A</v>
      </c>
      <c r="H1145" s="43" t="s">
        <v>17</v>
      </c>
    </row>
    <row r="1146" spans="1:8" x14ac:dyDescent="0.25">
      <c r="A1146" s="43" t="s">
        <v>16774</v>
      </c>
      <c r="B1146" s="43" t="s">
        <v>4206</v>
      </c>
      <c r="C1146" s="45">
        <v>4</v>
      </c>
      <c r="D1146" s="43" t="s">
        <v>39040</v>
      </c>
      <c r="E1146" s="46" t="s">
        <v>17</v>
      </c>
      <c r="F1146" s="43" t="str">
        <f t="shared" si="17"/>
        <v>07 92 13</v>
      </c>
      <c r="G1146" s="85" t="str">
        <f>IF(E1146="N/A","N/A",VLOOKUP(E1146,UniFormat!$A$9:$F$817,6,FALSE))</f>
        <v>N/A</v>
      </c>
      <c r="H1146" s="43" t="s">
        <v>17</v>
      </c>
    </row>
    <row r="1147" spans="1:8" x14ac:dyDescent="0.25">
      <c r="A1147" s="43" t="s">
        <v>16775</v>
      </c>
      <c r="B1147" s="43" t="s">
        <v>4208</v>
      </c>
      <c r="C1147" s="45">
        <v>4</v>
      </c>
      <c r="D1147" s="43" t="s">
        <v>39040</v>
      </c>
      <c r="E1147" s="46" t="s">
        <v>17</v>
      </c>
      <c r="F1147" s="43" t="str">
        <f t="shared" si="17"/>
        <v>07 92 16</v>
      </c>
      <c r="G1147" s="85" t="str">
        <f>IF(E1147="N/A","N/A",VLOOKUP(E1147,UniFormat!$A$9:$F$817,6,FALSE))</f>
        <v>N/A</v>
      </c>
      <c r="H1147" s="43" t="s">
        <v>17</v>
      </c>
    </row>
    <row r="1148" spans="1:8" x14ac:dyDescent="0.25">
      <c r="A1148" s="43" t="s">
        <v>16776</v>
      </c>
      <c r="B1148" s="43" t="s">
        <v>4210</v>
      </c>
      <c r="C1148" s="45">
        <v>4</v>
      </c>
      <c r="D1148" s="43" t="s">
        <v>39040</v>
      </c>
      <c r="E1148" s="46" t="s">
        <v>17</v>
      </c>
      <c r="F1148" s="43" t="str">
        <f t="shared" si="17"/>
        <v>07 92 19</v>
      </c>
      <c r="G1148" s="85" t="str">
        <f>IF(E1148="N/A","N/A",VLOOKUP(E1148,UniFormat!$A$9:$F$817,6,FALSE))</f>
        <v>N/A</v>
      </c>
      <c r="H1148" s="43" t="s">
        <v>17</v>
      </c>
    </row>
    <row r="1149" spans="1:8" x14ac:dyDescent="0.25">
      <c r="A1149" s="43" t="s">
        <v>16777</v>
      </c>
      <c r="B1149" s="43" t="s">
        <v>4212</v>
      </c>
      <c r="C1149" s="45">
        <v>3</v>
      </c>
      <c r="D1149" s="43" t="s">
        <v>39040</v>
      </c>
      <c r="E1149" s="46" t="s">
        <v>17</v>
      </c>
      <c r="F1149" s="43" t="str">
        <f t="shared" si="17"/>
        <v>07 95 00</v>
      </c>
      <c r="G1149" s="85" t="str">
        <f>IF(E1149="N/A","N/A",VLOOKUP(E1149,UniFormat!$A$9:$F$817,6,FALSE))</f>
        <v>N/A</v>
      </c>
      <c r="H1149" s="43" t="s">
        <v>17</v>
      </c>
    </row>
    <row r="1150" spans="1:8" x14ac:dyDescent="0.25">
      <c r="A1150" s="43" t="s">
        <v>16778</v>
      </c>
      <c r="B1150" s="43" t="s">
        <v>4214</v>
      </c>
      <c r="C1150" s="45">
        <v>4</v>
      </c>
      <c r="D1150" s="43" t="s">
        <v>39040</v>
      </c>
      <c r="E1150" s="46" t="s">
        <v>17</v>
      </c>
      <c r="F1150" s="43" t="str">
        <f t="shared" si="17"/>
        <v>07 95 13</v>
      </c>
      <c r="G1150" s="85" t="str">
        <f>IF(E1150="N/A","N/A",VLOOKUP(E1150,UniFormat!$A$9:$F$817,6,FALSE))</f>
        <v>N/A</v>
      </c>
      <c r="H1150" s="43" t="s">
        <v>17</v>
      </c>
    </row>
    <row r="1151" spans="1:8" x14ac:dyDescent="0.25">
      <c r="A1151" s="43" t="s">
        <v>16779</v>
      </c>
      <c r="B1151" s="43" t="s">
        <v>4216</v>
      </c>
      <c r="C1151" s="45">
        <v>4</v>
      </c>
      <c r="D1151" s="43" t="s">
        <v>39040</v>
      </c>
      <c r="E1151" s="46" t="s">
        <v>17</v>
      </c>
      <c r="F1151" s="43" t="str">
        <f t="shared" si="17"/>
        <v>07 95 53</v>
      </c>
      <c r="G1151" s="85" t="str">
        <f>IF(E1151="N/A","N/A",VLOOKUP(E1151,UniFormat!$A$9:$F$817,6,FALSE))</f>
        <v>N/A</v>
      </c>
      <c r="H1151" s="43" t="s">
        <v>17</v>
      </c>
    </row>
    <row r="1152" spans="1:8" x14ac:dyDescent="0.25">
      <c r="A1152" s="43" t="s">
        <v>16780</v>
      </c>
      <c r="B1152" s="43" t="s">
        <v>4218</v>
      </c>
      <c r="C1152" s="45">
        <v>4</v>
      </c>
      <c r="D1152" s="43" t="s">
        <v>39040</v>
      </c>
      <c r="E1152" s="46" t="s">
        <v>17</v>
      </c>
      <c r="F1152" s="43" t="str">
        <f t="shared" si="17"/>
        <v>07 95 63</v>
      </c>
      <c r="G1152" s="85" t="str">
        <f>IF(E1152="N/A","N/A",VLOOKUP(E1152,UniFormat!$A$9:$F$817,6,FALSE))</f>
        <v>N/A</v>
      </c>
      <c r="H1152" s="43" t="s">
        <v>17</v>
      </c>
    </row>
    <row r="1153" spans="1:8" x14ac:dyDescent="0.25">
      <c r="A1153" s="43" t="s">
        <v>16781</v>
      </c>
      <c r="B1153" s="43" t="s">
        <v>4220</v>
      </c>
      <c r="C1153" s="45">
        <v>2</v>
      </c>
      <c r="D1153" s="43" t="s">
        <v>39040</v>
      </c>
      <c r="E1153" s="46" t="s">
        <v>17</v>
      </c>
      <c r="F1153" s="43" t="str">
        <f t="shared" si="17"/>
        <v>08 00 00</v>
      </c>
      <c r="G1153" s="85" t="str">
        <f>IF(E1153="N/A","N/A",VLOOKUP(E1153,UniFormat!$A$9:$F$817,6,FALSE))</f>
        <v>N/A</v>
      </c>
      <c r="H1153" s="43" t="s">
        <v>17</v>
      </c>
    </row>
    <row r="1154" spans="1:8" x14ac:dyDescent="0.25">
      <c r="A1154" s="43" t="s">
        <v>16782</v>
      </c>
      <c r="B1154" s="43" t="s">
        <v>4222</v>
      </c>
      <c r="C1154" s="45">
        <v>4</v>
      </c>
      <c r="D1154" s="43" t="s">
        <v>39040</v>
      </c>
      <c r="E1154" s="46" t="s">
        <v>17</v>
      </c>
      <c r="F1154" s="43" t="str">
        <f t="shared" si="17"/>
        <v>08 44 23</v>
      </c>
      <c r="G1154" s="85" t="str">
        <f>IF(E1154="N/A","N/A",VLOOKUP(E1154,UniFormat!$A$9:$F$817,6,FALSE))</f>
        <v>N/A</v>
      </c>
      <c r="H1154" s="43" t="s">
        <v>17</v>
      </c>
    </row>
    <row r="1155" spans="1:8" x14ac:dyDescent="0.25">
      <c r="A1155" s="43" t="s">
        <v>16783</v>
      </c>
      <c r="B1155" s="43" t="s">
        <v>4224</v>
      </c>
      <c r="C1155" s="45">
        <v>5</v>
      </c>
      <c r="D1155" s="43" t="s">
        <v>39040</v>
      </c>
      <c r="E1155" s="46" t="s">
        <v>17</v>
      </c>
      <c r="F1155" s="43" t="str">
        <f t="shared" si="17"/>
        <v>08 44 26.19</v>
      </c>
      <c r="G1155" s="85" t="str">
        <f>IF(E1155="N/A","N/A",VLOOKUP(E1155,UniFormat!$A$9:$F$817,6,FALSE))</f>
        <v>N/A</v>
      </c>
      <c r="H1155" s="43" t="s">
        <v>17</v>
      </c>
    </row>
    <row r="1156" spans="1:8" x14ac:dyDescent="0.25">
      <c r="A1156" s="43" t="s">
        <v>16784</v>
      </c>
      <c r="B1156" s="43" t="s">
        <v>4226</v>
      </c>
      <c r="C1156" s="45">
        <v>4</v>
      </c>
      <c r="D1156" s="43" t="s">
        <v>39040</v>
      </c>
      <c r="E1156" s="46" t="s">
        <v>17</v>
      </c>
      <c r="F1156" s="43" t="str">
        <f t="shared" si="17"/>
        <v>08 87 23</v>
      </c>
      <c r="G1156" s="85" t="str">
        <f>IF(E1156="N/A","N/A",VLOOKUP(E1156,UniFormat!$A$9:$F$817,6,FALSE))</f>
        <v>N/A</v>
      </c>
      <c r="H1156" s="43" t="s">
        <v>17</v>
      </c>
    </row>
    <row r="1157" spans="1:8" x14ac:dyDescent="0.25">
      <c r="A1157" s="43" t="s">
        <v>16785</v>
      </c>
      <c r="B1157" s="43" t="s">
        <v>4228</v>
      </c>
      <c r="C1157" s="45">
        <v>5</v>
      </c>
      <c r="D1157" s="43" t="s">
        <v>39040</v>
      </c>
      <c r="E1157" s="46" t="s">
        <v>17</v>
      </c>
      <c r="F1157" s="43" t="str">
        <f t="shared" si="17"/>
        <v>08 87 23.13</v>
      </c>
      <c r="G1157" s="85" t="str">
        <f>IF(E1157="N/A","N/A",VLOOKUP(E1157,UniFormat!$A$9:$F$817,6,FALSE))</f>
        <v>N/A</v>
      </c>
      <c r="H1157" s="43" t="s">
        <v>17</v>
      </c>
    </row>
    <row r="1158" spans="1:8" x14ac:dyDescent="0.25">
      <c r="A1158" s="43" t="s">
        <v>16786</v>
      </c>
      <c r="B1158" s="43" t="s">
        <v>4230</v>
      </c>
      <c r="C1158" s="45">
        <v>5</v>
      </c>
      <c r="D1158" s="43" t="s">
        <v>39040</v>
      </c>
      <c r="E1158" s="46" t="s">
        <v>17</v>
      </c>
      <c r="F1158" s="43" t="str">
        <f t="shared" si="17"/>
        <v>08 87 23.16</v>
      </c>
      <c r="G1158" s="85" t="str">
        <f>IF(E1158="N/A","N/A",VLOOKUP(E1158,UniFormat!$A$9:$F$817,6,FALSE))</f>
        <v>N/A</v>
      </c>
      <c r="H1158" s="43" t="s">
        <v>17</v>
      </c>
    </row>
    <row r="1159" spans="1:8" x14ac:dyDescent="0.25">
      <c r="A1159" s="43" t="s">
        <v>16787</v>
      </c>
      <c r="B1159" s="43" t="s">
        <v>4232</v>
      </c>
      <c r="C1159" s="45">
        <v>3</v>
      </c>
      <c r="D1159" s="43" t="s">
        <v>39040</v>
      </c>
      <c r="E1159" s="46" t="s">
        <v>17</v>
      </c>
      <c r="F1159" s="43" t="str">
        <f t="shared" si="17"/>
        <v>08 01 00</v>
      </c>
      <c r="G1159" s="85" t="str">
        <f>IF(E1159="N/A","N/A",VLOOKUP(E1159,UniFormat!$A$9:$F$817,6,FALSE))</f>
        <v>N/A</v>
      </c>
      <c r="H1159" s="43" t="s">
        <v>17</v>
      </c>
    </row>
    <row r="1160" spans="1:8" x14ac:dyDescent="0.25">
      <c r="A1160" s="43" t="s">
        <v>16788</v>
      </c>
      <c r="B1160" s="43" t="s">
        <v>4234</v>
      </c>
      <c r="C1160" s="45">
        <v>4</v>
      </c>
      <c r="D1160" s="43" t="s">
        <v>39040</v>
      </c>
      <c r="E1160" s="46" t="s">
        <v>17</v>
      </c>
      <c r="F1160" s="43" t="str">
        <f t="shared" si="17"/>
        <v>08 01 10</v>
      </c>
      <c r="G1160" s="85" t="str">
        <f>IF(E1160="N/A","N/A",VLOOKUP(E1160,UniFormat!$A$9:$F$817,6,FALSE))</f>
        <v>N/A</v>
      </c>
      <c r="H1160" s="43" t="s">
        <v>17</v>
      </c>
    </row>
    <row r="1161" spans="1:8" x14ac:dyDescent="0.25">
      <c r="A1161" s="43" t="s">
        <v>16789</v>
      </c>
      <c r="B1161" s="43" t="s">
        <v>4236</v>
      </c>
      <c r="C1161" s="45">
        <v>4</v>
      </c>
      <c r="D1161" s="43" t="s">
        <v>39040</v>
      </c>
      <c r="E1161" s="46" t="s">
        <v>17</v>
      </c>
      <c r="F1161" s="43" t="str">
        <f t="shared" si="17"/>
        <v>08 01 11</v>
      </c>
      <c r="G1161" s="85" t="str">
        <f>IF(E1161="N/A","N/A",VLOOKUP(E1161,UniFormat!$A$9:$F$817,6,FALSE))</f>
        <v>N/A</v>
      </c>
      <c r="H1161" s="43" t="s">
        <v>17</v>
      </c>
    </row>
    <row r="1162" spans="1:8" x14ac:dyDescent="0.25">
      <c r="A1162" s="43" t="s">
        <v>16790</v>
      </c>
      <c r="B1162" s="43" t="s">
        <v>4238</v>
      </c>
      <c r="C1162" s="45">
        <v>4</v>
      </c>
      <c r="D1162" s="43" t="s">
        <v>39040</v>
      </c>
      <c r="E1162" s="46" t="s">
        <v>17</v>
      </c>
      <c r="F1162" s="43" t="str">
        <f t="shared" ref="F1162:F1225" si="18">IF(LEN(A1162)=11,RIGHT(A1162,8),CONCATENATE(MID(A1162,4,8),".",RIGHT(A1162,2)))</f>
        <v>08 01 14</v>
      </c>
      <c r="G1162" s="85" t="str">
        <f>IF(E1162="N/A","N/A",VLOOKUP(E1162,UniFormat!$A$9:$F$817,6,FALSE))</f>
        <v>N/A</v>
      </c>
      <c r="H1162" s="43" t="s">
        <v>17</v>
      </c>
    </row>
    <row r="1163" spans="1:8" x14ac:dyDescent="0.25">
      <c r="A1163" s="43" t="s">
        <v>16791</v>
      </c>
      <c r="B1163" s="43" t="s">
        <v>4240</v>
      </c>
      <c r="C1163" s="45">
        <v>4</v>
      </c>
      <c r="D1163" s="43" t="s">
        <v>39040</v>
      </c>
      <c r="E1163" s="46" t="s">
        <v>17</v>
      </c>
      <c r="F1163" s="43" t="str">
        <f t="shared" si="18"/>
        <v>08 01 15</v>
      </c>
      <c r="G1163" s="85" t="str">
        <f>IF(E1163="N/A","N/A",VLOOKUP(E1163,UniFormat!$A$9:$F$817,6,FALSE))</f>
        <v>N/A</v>
      </c>
      <c r="H1163" s="43" t="s">
        <v>17</v>
      </c>
    </row>
    <row r="1164" spans="1:8" x14ac:dyDescent="0.25">
      <c r="A1164" s="43" t="s">
        <v>16792</v>
      </c>
      <c r="B1164" s="43" t="s">
        <v>4242</v>
      </c>
      <c r="C1164" s="45">
        <v>4</v>
      </c>
      <c r="D1164" s="43" t="s">
        <v>39040</v>
      </c>
      <c r="E1164" s="46" t="s">
        <v>17</v>
      </c>
      <c r="F1164" s="43" t="str">
        <f t="shared" si="18"/>
        <v>08 01 16</v>
      </c>
      <c r="G1164" s="85" t="str">
        <f>IF(E1164="N/A","N/A",VLOOKUP(E1164,UniFormat!$A$9:$F$817,6,FALSE))</f>
        <v>N/A</v>
      </c>
      <c r="H1164" s="43" t="s">
        <v>17</v>
      </c>
    </row>
    <row r="1165" spans="1:8" x14ac:dyDescent="0.25">
      <c r="A1165" s="43" t="s">
        <v>16793</v>
      </c>
      <c r="B1165" s="43" t="s">
        <v>4244</v>
      </c>
      <c r="C1165" s="45">
        <v>4</v>
      </c>
      <c r="D1165" s="43" t="s">
        <v>39040</v>
      </c>
      <c r="E1165" s="46" t="s">
        <v>17</v>
      </c>
      <c r="F1165" s="43" t="str">
        <f t="shared" si="18"/>
        <v>08 01 17</v>
      </c>
      <c r="G1165" s="85" t="str">
        <f>IF(E1165="N/A","N/A",VLOOKUP(E1165,UniFormat!$A$9:$F$817,6,FALSE))</f>
        <v>N/A</v>
      </c>
      <c r="H1165" s="43" t="s">
        <v>17</v>
      </c>
    </row>
    <row r="1166" spans="1:8" x14ac:dyDescent="0.25">
      <c r="A1166" s="43" t="s">
        <v>16794</v>
      </c>
      <c r="B1166" s="43" t="s">
        <v>4246</v>
      </c>
      <c r="C1166" s="45">
        <v>4</v>
      </c>
      <c r="D1166" s="43" t="s">
        <v>39040</v>
      </c>
      <c r="E1166" s="46" t="s">
        <v>17</v>
      </c>
      <c r="F1166" s="43" t="str">
        <f t="shared" si="18"/>
        <v>08 01 30</v>
      </c>
      <c r="G1166" s="85" t="str">
        <f>IF(E1166="N/A","N/A",VLOOKUP(E1166,UniFormat!$A$9:$F$817,6,FALSE))</f>
        <v>N/A</v>
      </c>
      <c r="H1166" s="43" t="s">
        <v>17</v>
      </c>
    </row>
    <row r="1167" spans="1:8" x14ac:dyDescent="0.25">
      <c r="A1167" s="43" t="s">
        <v>16795</v>
      </c>
      <c r="B1167" s="43" t="s">
        <v>4248</v>
      </c>
      <c r="C1167" s="45">
        <v>4</v>
      </c>
      <c r="D1167" s="43" t="s">
        <v>39040</v>
      </c>
      <c r="E1167" s="46" t="s">
        <v>17</v>
      </c>
      <c r="F1167" s="43" t="str">
        <f t="shared" si="18"/>
        <v>08 01 32</v>
      </c>
      <c r="G1167" s="85" t="str">
        <f>IF(E1167="N/A","N/A",VLOOKUP(E1167,UniFormat!$A$9:$F$817,6,FALSE))</f>
        <v>N/A</v>
      </c>
      <c r="H1167" s="43" t="s">
        <v>17</v>
      </c>
    </row>
    <row r="1168" spans="1:8" x14ac:dyDescent="0.25">
      <c r="A1168" s="43" t="s">
        <v>16796</v>
      </c>
      <c r="B1168" s="43" t="s">
        <v>4250</v>
      </c>
      <c r="C1168" s="45">
        <v>4</v>
      </c>
      <c r="D1168" s="43" t="s">
        <v>39040</v>
      </c>
      <c r="E1168" s="46" t="s">
        <v>17</v>
      </c>
      <c r="F1168" s="43" t="str">
        <f t="shared" si="18"/>
        <v>08 01 33</v>
      </c>
      <c r="G1168" s="85" t="str">
        <f>IF(E1168="N/A","N/A",VLOOKUP(E1168,UniFormat!$A$9:$F$817,6,FALSE))</f>
        <v>N/A</v>
      </c>
      <c r="H1168" s="43" t="s">
        <v>17</v>
      </c>
    </row>
    <row r="1169" spans="1:8" x14ac:dyDescent="0.25">
      <c r="A1169" s="43" t="s">
        <v>16797</v>
      </c>
      <c r="B1169" s="43" t="s">
        <v>4252</v>
      </c>
      <c r="C1169" s="45">
        <v>4</v>
      </c>
      <c r="D1169" s="43" t="s">
        <v>39040</v>
      </c>
      <c r="E1169" s="46" t="s">
        <v>17</v>
      </c>
      <c r="F1169" s="43" t="str">
        <f t="shared" si="18"/>
        <v>08 01 34</v>
      </c>
      <c r="G1169" s="85" t="str">
        <f>IF(E1169="N/A","N/A",VLOOKUP(E1169,UniFormat!$A$9:$F$817,6,FALSE))</f>
        <v>N/A</v>
      </c>
      <c r="H1169" s="43" t="s">
        <v>17</v>
      </c>
    </row>
    <row r="1170" spans="1:8" x14ac:dyDescent="0.25">
      <c r="A1170" s="43" t="s">
        <v>16798</v>
      </c>
      <c r="B1170" s="43" t="s">
        <v>4254</v>
      </c>
      <c r="C1170" s="45">
        <v>4</v>
      </c>
      <c r="D1170" s="43" t="s">
        <v>39040</v>
      </c>
      <c r="E1170" s="46" t="s">
        <v>17</v>
      </c>
      <c r="F1170" s="43" t="str">
        <f t="shared" si="18"/>
        <v>08 01 35</v>
      </c>
      <c r="G1170" s="85" t="str">
        <f>IF(E1170="N/A","N/A",VLOOKUP(E1170,UniFormat!$A$9:$F$817,6,FALSE))</f>
        <v>N/A</v>
      </c>
      <c r="H1170" s="43" t="s">
        <v>17</v>
      </c>
    </row>
    <row r="1171" spans="1:8" x14ac:dyDescent="0.25">
      <c r="A1171" s="43" t="s">
        <v>16799</v>
      </c>
      <c r="B1171" s="43" t="s">
        <v>4256</v>
      </c>
      <c r="C1171" s="45">
        <v>4</v>
      </c>
      <c r="D1171" s="43" t="s">
        <v>39040</v>
      </c>
      <c r="E1171" s="46" t="s">
        <v>17</v>
      </c>
      <c r="F1171" s="43" t="str">
        <f t="shared" si="18"/>
        <v>08 01 36</v>
      </c>
      <c r="G1171" s="85" t="str">
        <f>IF(E1171="N/A","N/A",VLOOKUP(E1171,UniFormat!$A$9:$F$817,6,FALSE))</f>
        <v>N/A</v>
      </c>
      <c r="H1171" s="43" t="s">
        <v>17</v>
      </c>
    </row>
    <row r="1172" spans="1:8" x14ac:dyDescent="0.25">
      <c r="A1172" s="43" t="s">
        <v>16800</v>
      </c>
      <c r="B1172" s="43" t="s">
        <v>4258</v>
      </c>
      <c r="C1172" s="45">
        <v>4</v>
      </c>
      <c r="D1172" s="43" t="s">
        <v>39040</v>
      </c>
      <c r="E1172" s="46" t="s">
        <v>17</v>
      </c>
      <c r="F1172" s="43" t="str">
        <f t="shared" si="18"/>
        <v>08 01 39</v>
      </c>
      <c r="G1172" s="85" t="str">
        <f>IF(E1172="N/A","N/A",VLOOKUP(E1172,UniFormat!$A$9:$F$817,6,FALSE))</f>
        <v>N/A</v>
      </c>
      <c r="H1172" s="43" t="s">
        <v>17</v>
      </c>
    </row>
    <row r="1173" spans="1:8" x14ac:dyDescent="0.25">
      <c r="A1173" s="43" t="s">
        <v>16801</v>
      </c>
      <c r="B1173" s="43" t="s">
        <v>4260</v>
      </c>
      <c r="C1173" s="45">
        <v>4</v>
      </c>
      <c r="D1173" s="43" t="s">
        <v>39040</v>
      </c>
      <c r="E1173" s="46" t="s">
        <v>17</v>
      </c>
      <c r="F1173" s="43" t="str">
        <f t="shared" si="18"/>
        <v>08 01 40</v>
      </c>
      <c r="G1173" s="85" t="str">
        <f>IF(E1173="N/A","N/A",VLOOKUP(E1173,UniFormat!$A$9:$F$817,6,FALSE))</f>
        <v>N/A</v>
      </c>
      <c r="H1173" s="43" t="s">
        <v>17</v>
      </c>
    </row>
    <row r="1174" spans="1:8" x14ac:dyDescent="0.25">
      <c r="A1174" s="43" t="s">
        <v>16802</v>
      </c>
      <c r="B1174" s="43" t="s">
        <v>4262</v>
      </c>
      <c r="C1174" s="45">
        <v>4</v>
      </c>
      <c r="D1174" s="43" t="s">
        <v>39040</v>
      </c>
      <c r="E1174" s="46" t="s">
        <v>17</v>
      </c>
      <c r="F1174" s="43" t="str">
        <f t="shared" si="18"/>
        <v>08 01 41</v>
      </c>
      <c r="G1174" s="85" t="str">
        <f>IF(E1174="N/A","N/A",VLOOKUP(E1174,UniFormat!$A$9:$F$817,6,FALSE))</f>
        <v>N/A</v>
      </c>
      <c r="H1174" s="43" t="s">
        <v>17</v>
      </c>
    </row>
    <row r="1175" spans="1:8" x14ac:dyDescent="0.25">
      <c r="A1175" s="43" t="s">
        <v>16803</v>
      </c>
      <c r="B1175" s="43" t="s">
        <v>4264</v>
      </c>
      <c r="C1175" s="45">
        <v>4</v>
      </c>
      <c r="D1175" s="43" t="s">
        <v>39040</v>
      </c>
      <c r="E1175" s="46" t="s">
        <v>17</v>
      </c>
      <c r="F1175" s="43" t="str">
        <f t="shared" si="18"/>
        <v>08 01 42</v>
      </c>
      <c r="G1175" s="85" t="str">
        <f>IF(E1175="N/A","N/A",VLOOKUP(E1175,UniFormat!$A$9:$F$817,6,FALSE))</f>
        <v>N/A</v>
      </c>
      <c r="H1175" s="43" t="s">
        <v>17</v>
      </c>
    </row>
    <row r="1176" spans="1:8" x14ac:dyDescent="0.25">
      <c r="A1176" s="43" t="s">
        <v>16804</v>
      </c>
      <c r="B1176" s="43" t="s">
        <v>4266</v>
      </c>
      <c r="C1176" s="45">
        <v>4</v>
      </c>
      <c r="D1176" s="43" t="s">
        <v>39040</v>
      </c>
      <c r="E1176" s="46" t="s">
        <v>17</v>
      </c>
      <c r="F1176" s="43" t="str">
        <f t="shared" si="18"/>
        <v>08 01 44</v>
      </c>
      <c r="G1176" s="85" t="str">
        <f>IF(E1176="N/A","N/A",VLOOKUP(E1176,UniFormat!$A$9:$F$817,6,FALSE))</f>
        <v>N/A</v>
      </c>
      <c r="H1176" s="43" t="s">
        <v>17</v>
      </c>
    </row>
    <row r="1177" spans="1:8" x14ac:dyDescent="0.25">
      <c r="A1177" s="43" t="s">
        <v>16805</v>
      </c>
      <c r="B1177" s="43" t="s">
        <v>4268</v>
      </c>
      <c r="C1177" s="45">
        <v>4</v>
      </c>
      <c r="D1177" s="43" t="s">
        <v>39040</v>
      </c>
      <c r="E1177" s="46" t="s">
        <v>17</v>
      </c>
      <c r="F1177" s="43" t="str">
        <f t="shared" si="18"/>
        <v>08 01 50</v>
      </c>
      <c r="G1177" s="85" t="str">
        <f>IF(E1177="N/A","N/A",VLOOKUP(E1177,UniFormat!$A$9:$F$817,6,FALSE))</f>
        <v>N/A</v>
      </c>
      <c r="H1177" s="43" t="s">
        <v>17</v>
      </c>
    </row>
    <row r="1178" spans="1:8" x14ac:dyDescent="0.25">
      <c r="A1178" s="43" t="s">
        <v>16806</v>
      </c>
      <c r="B1178" s="43" t="s">
        <v>4270</v>
      </c>
      <c r="C1178" s="45">
        <v>4</v>
      </c>
      <c r="D1178" s="43" t="s">
        <v>39040</v>
      </c>
      <c r="E1178" s="46" t="s">
        <v>17</v>
      </c>
      <c r="F1178" s="43" t="str">
        <f t="shared" si="18"/>
        <v>08 01 51</v>
      </c>
      <c r="G1178" s="85" t="str">
        <f>IF(E1178="N/A","N/A",VLOOKUP(E1178,UniFormat!$A$9:$F$817,6,FALSE))</f>
        <v>N/A</v>
      </c>
      <c r="H1178" s="43" t="s">
        <v>17</v>
      </c>
    </row>
    <row r="1179" spans="1:8" x14ac:dyDescent="0.25">
      <c r="A1179" s="43" t="s">
        <v>16807</v>
      </c>
      <c r="B1179" s="43" t="s">
        <v>4272</v>
      </c>
      <c r="C1179" s="45">
        <v>4</v>
      </c>
      <c r="D1179" s="43" t="s">
        <v>39040</v>
      </c>
      <c r="E1179" s="46" t="s">
        <v>17</v>
      </c>
      <c r="F1179" s="43" t="str">
        <f t="shared" si="18"/>
        <v>08 01 52</v>
      </c>
      <c r="G1179" s="85" t="str">
        <f>IF(E1179="N/A","N/A",VLOOKUP(E1179,UniFormat!$A$9:$F$817,6,FALSE))</f>
        <v>N/A</v>
      </c>
      <c r="H1179" s="43" t="s">
        <v>17</v>
      </c>
    </row>
    <row r="1180" spans="1:8" x14ac:dyDescent="0.25">
      <c r="A1180" s="43" t="s">
        <v>16808</v>
      </c>
      <c r="B1180" s="43" t="s">
        <v>4274</v>
      </c>
      <c r="C1180" s="45">
        <v>5</v>
      </c>
      <c r="D1180" s="43" t="s">
        <v>39040</v>
      </c>
      <c r="E1180" s="46" t="s">
        <v>17</v>
      </c>
      <c r="F1180" s="43" t="str">
        <f t="shared" si="18"/>
        <v>08 01 52.61</v>
      </c>
      <c r="G1180" s="85" t="str">
        <f>IF(E1180="N/A","N/A",VLOOKUP(E1180,UniFormat!$A$9:$F$817,6,FALSE))</f>
        <v>N/A</v>
      </c>
      <c r="H1180" s="43" t="s">
        <v>17</v>
      </c>
    </row>
    <row r="1181" spans="1:8" x14ac:dyDescent="0.25">
      <c r="A1181" s="43" t="s">
        <v>16809</v>
      </c>
      <c r="B1181" s="43" t="s">
        <v>4276</v>
      </c>
      <c r="C1181" s="45">
        <v>5</v>
      </c>
      <c r="D1181" s="43" t="s">
        <v>39040</v>
      </c>
      <c r="E1181" s="46" t="s">
        <v>17</v>
      </c>
      <c r="F1181" s="43" t="str">
        <f t="shared" si="18"/>
        <v>08 01 52.71</v>
      </c>
      <c r="G1181" s="85" t="str">
        <f>IF(E1181="N/A","N/A",VLOOKUP(E1181,UniFormat!$A$9:$F$817,6,FALSE))</f>
        <v>N/A</v>
      </c>
      <c r="H1181" s="43" t="s">
        <v>17</v>
      </c>
    </row>
    <row r="1182" spans="1:8" x14ac:dyDescent="0.25">
      <c r="A1182" s="43" t="s">
        <v>16810</v>
      </c>
      <c r="B1182" s="43" t="s">
        <v>4278</v>
      </c>
      <c r="C1182" s="45">
        <v>5</v>
      </c>
      <c r="D1182" s="43" t="s">
        <v>39040</v>
      </c>
      <c r="E1182" s="46" t="s">
        <v>17</v>
      </c>
      <c r="F1182" s="43" t="str">
        <f t="shared" si="18"/>
        <v>08 01 52.81</v>
      </c>
      <c r="G1182" s="85" t="str">
        <f>IF(E1182="N/A","N/A",VLOOKUP(E1182,UniFormat!$A$9:$F$817,6,FALSE))</f>
        <v>N/A</v>
      </c>
      <c r="H1182" s="43" t="s">
        <v>17</v>
      </c>
    </row>
    <row r="1183" spans="1:8" x14ac:dyDescent="0.25">
      <c r="A1183" s="43" t="s">
        <v>16811</v>
      </c>
      <c r="B1183" s="43" t="s">
        <v>4280</v>
      </c>
      <c r="C1183" s="45">
        <v>5</v>
      </c>
      <c r="D1183" s="43" t="s">
        <v>39040</v>
      </c>
      <c r="E1183" s="46" t="s">
        <v>17</v>
      </c>
      <c r="F1183" s="43" t="str">
        <f t="shared" si="18"/>
        <v>08 01 52.91</v>
      </c>
      <c r="G1183" s="85" t="str">
        <f>IF(E1183="N/A","N/A",VLOOKUP(E1183,UniFormat!$A$9:$F$817,6,FALSE))</f>
        <v>N/A</v>
      </c>
      <c r="H1183" s="43" t="s">
        <v>17</v>
      </c>
    </row>
    <row r="1184" spans="1:8" x14ac:dyDescent="0.25">
      <c r="A1184" s="43" t="s">
        <v>16812</v>
      </c>
      <c r="B1184" s="43" t="s">
        <v>4282</v>
      </c>
      <c r="C1184" s="45">
        <v>5</v>
      </c>
      <c r="D1184" s="43" t="s">
        <v>39040</v>
      </c>
      <c r="E1184" s="46" t="s">
        <v>17</v>
      </c>
      <c r="F1184" s="43" t="str">
        <f t="shared" si="18"/>
        <v>08 01 52.93</v>
      </c>
      <c r="G1184" s="85" t="str">
        <f>IF(E1184="N/A","N/A",VLOOKUP(E1184,UniFormat!$A$9:$F$817,6,FALSE))</f>
        <v>N/A</v>
      </c>
      <c r="H1184" s="43" t="s">
        <v>17</v>
      </c>
    </row>
    <row r="1185" spans="1:8" x14ac:dyDescent="0.25">
      <c r="A1185" s="43" t="s">
        <v>16813</v>
      </c>
      <c r="B1185" s="43" t="s">
        <v>4284</v>
      </c>
      <c r="C1185" s="45">
        <v>4</v>
      </c>
      <c r="D1185" s="43" t="s">
        <v>39040</v>
      </c>
      <c r="E1185" s="46" t="s">
        <v>17</v>
      </c>
      <c r="F1185" s="43" t="str">
        <f t="shared" si="18"/>
        <v>08 01 53</v>
      </c>
      <c r="G1185" s="85" t="str">
        <f>IF(E1185="N/A","N/A",VLOOKUP(E1185,UniFormat!$A$9:$F$817,6,FALSE))</f>
        <v>N/A</v>
      </c>
      <c r="H1185" s="43" t="s">
        <v>17</v>
      </c>
    </row>
    <row r="1186" spans="1:8" x14ac:dyDescent="0.25">
      <c r="A1186" s="43" t="s">
        <v>16814</v>
      </c>
      <c r="B1186" s="43" t="s">
        <v>4286</v>
      </c>
      <c r="C1186" s="45">
        <v>4</v>
      </c>
      <c r="D1186" s="43" t="s">
        <v>39040</v>
      </c>
      <c r="E1186" s="46" t="s">
        <v>17</v>
      </c>
      <c r="F1186" s="43" t="str">
        <f t="shared" si="18"/>
        <v>08 01 54</v>
      </c>
      <c r="G1186" s="85" t="str">
        <f>IF(E1186="N/A","N/A",VLOOKUP(E1186,UniFormat!$A$9:$F$817,6,FALSE))</f>
        <v>N/A</v>
      </c>
      <c r="H1186" s="43" t="s">
        <v>17</v>
      </c>
    </row>
    <row r="1187" spans="1:8" x14ac:dyDescent="0.25">
      <c r="A1187" s="43" t="s">
        <v>16815</v>
      </c>
      <c r="B1187" s="43" t="s">
        <v>4288</v>
      </c>
      <c r="C1187" s="45">
        <v>4</v>
      </c>
      <c r="D1187" s="43" t="s">
        <v>39040</v>
      </c>
      <c r="E1187" s="46" t="s">
        <v>17</v>
      </c>
      <c r="F1187" s="43" t="str">
        <f t="shared" si="18"/>
        <v>08 01 56</v>
      </c>
      <c r="G1187" s="85" t="str">
        <f>IF(E1187="N/A","N/A",VLOOKUP(E1187,UniFormat!$A$9:$F$817,6,FALSE))</f>
        <v>N/A</v>
      </c>
      <c r="H1187" s="43" t="s">
        <v>17</v>
      </c>
    </row>
    <row r="1188" spans="1:8" x14ac:dyDescent="0.25">
      <c r="A1188" s="43" t="s">
        <v>16816</v>
      </c>
      <c r="B1188" s="43" t="s">
        <v>4290</v>
      </c>
      <c r="C1188" s="45">
        <v>4</v>
      </c>
      <c r="D1188" s="43" t="s">
        <v>39040</v>
      </c>
      <c r="E1188" s="46" t="s">
        <v>17</v>
      </c>
      <c r="F1188" s="43" t="str">
        <f t="shared" si="18"/>
        <v>08 01 60</v>
      </c>
      <c r="G1188" s="85" t="str">
        <f>IF(E1188="N/A","N/A",VLOOKUP(E1188,UniFormat!$A$9:$F$817,6,FALSE))</f>
        <v>N/A</v>
      </c>
      <c r="H1188" s="43" t="s">
        <v>17</v>
      </c>
    </row>
    <row r="1189" spans="1:8" x14ac:dyDescent="0.25">
      <c r="A1189" s="43" t="s">
        <v>16817</v>
      </c>
      <c r="B1189" s="43" t="s">
        <v>4292</v>
      </c>
      <c r="C1189" s="45">
        <v>4</v>
      </c>
      <c r="D1189" s="43" t="s">
        <v>39040</v>
      </c>
      <c r="E1189" s="46" t="s">
        <v>17</v>
      </c>
      <c r="F1189" s="43" t="str">
        <f t="shared" si="18"/>
        <v>08 01 61</v>
      </c>
      <c r="G1189" s="85" t="str">
        <f>IF(E1189="N/A","N/A",VLOOKUP(E1189,UniFormat!$A$9:$F$817,6,FALSE))</f>
        <v>N/A</v>
      </c>
      <c r="H1189" s="43" t="s">
        <v>17</v>
      </c>
    </row>
    <row r="1190" spans="1:8" x14ac:dyDescent="0.25">
      <c r="A1190" s="43" t="s">
        <v>16818</v>
      </c>
      <c r="B1190" s="43" t="s">
        <v>4294</v>
      </c>
      <c r="C1190" s="45">
        <v>4</v>
      </c>
      <c r="D1190" s="43" t="s">
        <v>39040</v>
      </c>
      <c r="E1190" s="46" t="s">
        <v>17</v>
      </c>
      <c r="F1190" s="43" t="str">
        <f t="shared" si="18"/>
        <v>08 01 62</v>
      </c>
      <c r="G1190" s="85" t="str">
        <f>IF(E1190="N/A","N/A",VLOOKUP(E1190,UniFormat!$A$9:$F$817,6,FALSE))</f>
        <v>N/A</v>
      </c>
      <c r="H1190" s="43" t="s">
        <v>17</v>
      </c>
    </row>
    <row r="1191" spans="1:8" x14ac:dyDescent="0.25">
      <c r="A1191" s="43" t="s">
        <v>16819</v>
      </c>
      <c r="B1191" s="43" t="s">
        <v>4296</v>
      </c>
      <c r="C1191" s="45">
        <v>4</v>
      </c>
      <c r="D1191" s="43" t="s">
        <v>39040</v>
      </c>
      <c r="E1191" s="46" t="s">
        <v>17</v>
      </c>
      <c r="F1191" s="43" t="str">
        <f t="shared" si="18"/>
        <v>08 01 63</v>
      </c>
      <c r="G1191" s="85" t="str">
        <f>IF(E1191="N/A","N/A",VLOOKUP(E1191,UniFormat!$A$9:$F$817,6,FALSE))</f>
        <v>N/A</v>
      </c>
      <c r="H1191" s="43" t="s">
        <v>17</v>
      </c>
    </row>
    <row r="1192" spans="1:8" x14ac:dyDescent="0.25">
      <c r="A1192" s="43" t="s">
        <v>16820</v>
      </c>
      <c r="B1192" s="43" t="s">
        <v>4298</v>
      </c>
      <c r="C1192" s="45">
        <v>4</v>
      </c>
      <c r="D1192" s="43" t="s">
        <v>39040</v>
      </c>
      <c r="E1192" s="46" t="s">
        <v>17</v>
      </c>
      <c r="F1192" s="43" t="str">
        <f t="shared" si="18"/>
        <v>08 01 64</v>
      </c>
      <c r="G1192" s="85" t="str">
        <f>IF(E1192="N/A","N/A",VLOOKUP(E1192,UniFormat!$A$9:$F$817,6,FALSE))</f>
        <v>N/A</v>
      </c>
      <c r="H1192" s="43" t="s">
        <v>17</v>
      </c>
    </row>
    <row r="1193" spans="1:8" x14ac:dyDescent="0.25">
      <c r="A1193" s="43" t="s">
        <v>16821</v>
      </c>
      <c r="B1193" s="43" t="s">
        <v>4300</v>
      </c>
      <c r="C1193" s="45">
        <v>4</v>
      </c>
      <c r="D1193" s="43" t="s">
        <v>39040</v>
      </c>
      <c r="E1193" s="46" t="s">
        <v>17</v>
      </c>
      <c r="F1193" s="43" t="str">
        <f t="shared" si="18"/>
        <v>08 01 70</v>
      </c>
      <c r="G1193" s="85" t="str">
        <f>IF(E1193="N/A","N/A",VLOOKUP(E1193,UniFormat!$A$9:$F$817,6,FALSE))</f>
        <v>N/A</v>
      </c>
      <c r="H1193" s="43" t="s">
        <v>17</v>
      </c>
    </row>
    <row r="1194" spans="1:8" x14ac:dyDescent="0.25">
      <c r="A1194" s="43" t="s">
        <v>16822</v>
      </c>
      <c r="B1194" s="43" t="s">
        <v>4302</v>
      </c>
      <c r="C1194" s="45">
        <v>4</v>
      </c>
      <c r="D1194" s="43" t="s">
        <v>39040</v>
      </c>
      <c r="E1194" s="46" t="s">
        <v>17</v>
      </c>
      <c r="F1194" s="43" t="str">
        <f t="shared" si="18"/>
        <v>08 01 71</v>
      </c>
      <c r="G1194" s="85" t="str">
        <f>IF(E1194="N/A","N/A",VLOOKUP(E1194,UniFormat!$A$9:$F$817,6,FALSE))</f>
        <v>N/A</v>
      </c>
      <c r="H1194" s="43" t="s">
        <v>17</v>
      </c>
    </row>
    <row r="1195" spans="1:8" x14ac:dyDescent="0.25">
      <c r="A1195" s="43" t="s">
        <v>16823</v>
      </c>
      <c r="B1195" s="43" t="s">
        <v>4304</v>
      </c>
      <c r="C1195" s="45">
        <v>4</v>
      </c>
      <c r="D1195" s="43" t="s">
        <v>39040</v>
      </c>
      <c r="E1195" s="46" t="s">
        <v>17</v>
      </c>
      <c r="F1195" s="43" t="str">
        <f t="shared" si="18"/>
        <v>08 01 74</v>
      </c>
      <c r="G1195" s="85" t="str">
        <f>IF(E1195="N/A","N/A",VLOOKUP(E1195,UniFormat!$A$9:$F$817,6,FALSE))</f>
        <v>N/A</v>
      </c>
      <c r="H1195" s="43" t="s">
        <v>17</v>
      </c>
    </row>
    <row r="1196" spans="1:8" x14ac:dyDescent="0.25">
      <c r="A1196" s="43" t="s">
        <v>16824</v>
      </c>
      <c r="B1196" s="43" t="s">
        <v>4306</v>
      </c>
      <c r="C1196" s="45">
        <v>4</v>
      </c>
      <c r="D1196" s="43" t="s">
        <v>39040</v>
      </c>
      <c r="E1196" s="46" t="s">
        <v>17</v>
      </c>
      <c r="F1196" s="43" t="str">
        <f t="shared" si="18"/>
        <v>08 01 75</v>
      </c>
      <c r="G1196" s="85" t="str">
        <f>IF(E1196="N/A","N/A",VLOOKUP(E1196,UniFormat!$A$9:$F$817,6,FALSE))</f>
        <v>N/A</v>
      </c>
      <c r="H1196" s="43" t="s">
        <v>17</v>
      </c>
    </row>
    <row r="1197" spans="1:8" x14ac:dyDescent="0.25">
      <c r="A1197" s="43" t="s">
        <v>16825</v>
      </c>
      <c r="B1197" s="43" t="s">
        <v>4308</v>
      </c>
      <c r="C1197" s="45">
        <v>4</v>
      </c>
      <c r="D1197" s="43" t="s">
        <v>39040</v>
      </c>
      <c r="E1197" s="46" t="s">
        <v>17</v>
      </c>
      <c r="F1197" s="43" t="str">
        <f t="shared" si="18"/>
        <v>08 01 80</v>
      </c>
      <c r="G1197" s="85" t="str">
        <f>IF(E1197="N/A","N/A",VLOOKUP(E1197,UniFormat!$A$9:$F$817,6,FALSE))</f>
        <v>N/A</v>
      </c>
      <c r="H1197" s="43" t="s">
        <v>17</v>
      </c>
    </row>
    <row r="1198" spans="1:8" x14ac:dyDescent="0.25">
      <c r="A1198" s="43" t="s">
        <v>16826</v>
      </c>
      <c r="B1198" s="43" t="s">
        <v>4310</v>
      </c>
      <c r="C1198" s="45">
        <v>4</v>
      </c>
      <c r="D1198" s="43" t="s">
        <v>39040</v>
      </c>
      <c r="E1198" s="46" t="s">
        <v>17</v>
      </c>
      <c r="F1198" s="43" t="str">
        <f t="shared" si="18"/>
        <v>08 01 81</v>
      </c>
      <c r="G1198" s="85" t="str">
        <f>IF(E1198="N/A","N/A",VLOOKUP(E1198,UniFormat!$A$9:$F$817,6,FALSE))</f>
        <v>N/A</v>
      </c>
      <c r="H1198" s="43" t="s">
        <v>17</v>
      </c>
    </row>
    <row r="1199" spans="1:8" x14ac:dyDescent="0.25">
      <c r="A1199" s="43" t="s">
        <v>16827</v>
      </c>
      <c r="B1199" s="43" t="s">
        <v>4312</v>
      </c>
      <c r="C1199" s="45">
        <v>4</v>
      </c>
      <c r="D1199" s="43" t="s">
        <v>39040</v>
      </c>
      <c r="E1199" s="46" t="s">
        <v>17</v>
      </c>
      <c r="F1199" s="43" t="str">
        <f t="shared" si="18"/>
        <v>08 01 84</v>
      </c>
      <c r="G1199" s="85" t="str">
        <f>IF(E1199="N/A","N/A",VLOOKUP(E1199,UniFormat!$A$9:$F$817,6,FALSE))</f>
        <v>N/A</v>
      </c>
      <c r="H1199" s="43" t="s">
        <v>17</v>
      </c>
    </row>
    <row r="1200" spans="1:8" x14ac:dyDescent="0.25">
      <c r="A1200" s="43" t="s">
        <v>16828</v>
      </c>
      <c r="B1200" s="43" t="s">
        <v>4314</v>
      </c>
      <c r="C1200" s="45">
        <v>4</v>
      </c>
      <c r="D1200" s="43" t="s">
        <v>39040</v>
      </c>
      <c r="E1200" s="46" t="s">
        <v>17</v>
      </c>
      <c r="F1200" s="43" t="str">
        <f t="shared" si="18"/>
        <v>08 01 88</v>
      </c>
      <c r="G1200" s="85" t="str">
        <f>IF(E1200="N/A","N/A",VLOOKUP(E1200,UniFormat!$A$9:$F$817,6,FALSE))</f>
        <v>N/A</v>
      </c>
      <c r="H1200" s="43" t="s">
        <v>17</v>
      </c>
    </row>
    <row r="1201" spans="1:8" x14ac:dyDescent="0.25">
      <c r="A1201" s="43" t="s">
        <v>16829</v>
      </c>
      <c r="B1201" s="43" t="s">
        <v>4316</v>
      </c>
      <c r="C1201" s="45">
        <v>4</v>
      </c>
      <c r="D1201" s="43" t="s">
        <v>39040</v>
      </c>
      <c r="E1201" s="46" t="s">
        <v>17</v>
      </c>
      <c r="F1201" s="43" t="str">
        <f t="shared" si="18"/>
        <v>08 01 90</v>
      </c>
      <c r="G1201" s="85" t="str">
        <f>IF(E1201="N/A","N/A",VLOOKUP(E1201,UniFormat!$A$9:$F$817,6,FALSE))</f>
        <v>N/A</v>
      </c>
      <c r="H1201" s="43" t="s">
        <v>17</v>
      </c>
    </row>
    <row r="1202" spans="1:8" x14ac:dyDescent="0.25">
      <c r="A1202" s="43" t="s">
        <v>16830</v>
      </c>
      <c r="B1202" s="43" t="s">
        <v>4318</v>
      </c>
      <c r="C1202" s="45">
        <v>4</v>
      </c>
      <c r="D1202" s="43" t="s">
        <v>39040</v>
      </c>
      <c r="E1202" s="46" t="s">
        <v>17</v>
      </c>
      <c r="F1202" s="43" t="str">
        <f t="shared" si="18"/>
        <v>08 01 91</v>
      </c>
      <c r="G1202" s="85" t="str">
        <f>IF(E1202="N/A","N/A",VLOOKUP(E1202,UniFormat!$A$9:$F$817,6,FALSE))</f>
        <v>N/A</v>
      </c>
      <c r="H1202" s="43" t="s">
        <v>17</v>
      </c>
    </row>
    <row r="1203" spans="1:8" x14ac:dyDescent="0.25">
      <c r="A1203" s="43" t="s">
        <v>16831</v>
      </c>
      <c r="B1203" s="43" t="s">
        <v>4320</v>
      </c>
      <c r="C1203" s="45">
        <v>4</v>
      </c>
      <c r="D1203" s="43" t="s">
        <v>39040</v>
      </c>
      <c r="E1203" s="46" t="s">
        <v>17</v>
      </c>
      <c r="F1203" s="43" t="str">
        <f t="shared" si="18"/>
        <v>08 01 92</v>
      </c>
      <c r="G1203" s="85" t="str">
        <f>IF(E1203="N/A","N/A",VLOOKUP(E1203,UniFormat!$A$9:$F$817,6,FALSE))</f>
        <v>N/A</v>
      </c>
      <c r="H1203" s="43" t="s">
        <v>17</v>
      </c>
    </row>
    <row r="1204" spans="1:8" x14ac:dyDescent="0.25">
      <c r="A1204" s="43" t="s">
        <v>16832</v>
      </c>
      <c r="B1204" s="43" t="s">
        <v>4322</v>
      </c>
      <c r="C1204" s="45">
        <v>4</v>
      </c>
      <c r="D1204" s="43" t="s">
        <v>39040</v>
      </c>
      <c r="E1204" s="46" t="s">
        <v>17</v>
      </c>
      <c r="F1204" s="43" t="str">
        <f t="shared" si="18"/>
        <v>08 01 95</v>
      </c>
      <c r="G1204" s="85" t="str">
        <f>IF(E1204="N/A","N/A",VLOOKUP(E1204,UniFormat!$A$9:$F$817,6,FALSE))</f>
        <v>N/A</v>
      </c>
      <c r="H1204" s="43" t="s">
        <v>17</v>
      </c>
    </row>
    <row r="1205" spans="1:8" x14ac:dyDescent="0.25">
      <c r="A1205" s="43" t="s">
        <v>16833</v>
      </c>
      <c r="B1205" s="43" t="s">
        <v>4324</v>
      </c>
      <c r="C1205" s="45">
        <v>3</v>
      </c>
      <c r="D1205" s="43" t="s">
        <v>39040</v>
      </c>
      <c r="E1205" s="46" t="s">
        <v>17</v>
      </c>
      <c r="F1205" s="43" t="str">
        <f t="shared" si="18"/>
        <v>08 05 00</v>
      </c>
      <c r="G1205" s="85" t="str">
        <f>IF(E1205="N/A","N/A",VLOOKUP(E1205,UniFormat!$A$9:$F$817,6,FALSE))</f>
        <v>N/A</v>
      </c>
      <c r="H1205" s="43" t="s">
        <v>17</v>
      </c>
    </row>
    <row r="1206" spans="1:8" x14ac:dyDescent="0.25">
      <c r="A1206" s="43" t="s">
        <v>16834</v>
      </c>
      <c r="B1206" s="43" t="s">
        <v>4326</v>
      </c>
      <c r="C1206" s="45">
        <v>3</v>
      </c>
      <c r="D1206" s="43" t="s">
        <v>39040</v>
      </c>
      <c r="E1206" s="46" t="s">
        <v>17</v>
      </c>
      <c r="F1206" s="43" t="str">
        <f t="shared" si="18"/>
        <v>08 08 00</v>
      </c>
      <c r="G1206" s="85" t="str">
        <f>IF(E1206="N/A","N/A",VLOOKUP(E1206,UniFormat!$A$9:$F$817,6,FALSE))</f>
        <v>N/A</v>
      </c>
      <c r="H1206" s="43" t="s">
        <v>17</v>
      </c>
    </row>
    <row r="1207" spans="1:8" x14ac:dyDescent="0.25">
      <c r="A1207" s="43" t="s">
        <v>16835</v>
      </c>
      <c r="B1207" s="43" t="s">
        <v>4327</v>
      </c>
      <c r="C1207" s="45">
        <v>3</v>
      </c>
      <c r="D1207" s="43">
        <v>-2000023</v>
      </c>
      <c r="E1207" s="46" t="s">
        <v>467</v>
      </c>
      <c r="F1207" s="43" t="str">
        <f t="shared" si="18"/>
        <v>08 10 00</v>
      </c>
      <c r="G1207" s="85" t="str">
        <f>IF(E1207="N/A","N/A",VLOOKUP(E1207,UniFormat!$A$9:$F$817,6,FALSE))</f>
        <v>21-02 20 50 20</v>
      </c>
      <c r="H1207" s="43" t="s">
        <v>17</v>
      </c>
    </row>
    <row r="1208" spans="1:8" x14ac:dyDescent="0.25">
      <c r="A1208" s="43" t="s">
        <v>16836</v>
      </c>
      <c r="B1208" s="43" t="s">
        <v>4329</v>
      </c>
      <c r="C1208" s="45">
        <v>3</v>
      </c>
      <c r="D1208" s="43">
        <v>-2000023</v>
      </c>
      <c r="E1208" s="46" t="s">
        <v>17</v>
      </c>
      <c r="F1208" s="43" t="str">
        <f t="shared" si="18"/>
        <v>08 11 00</v>
      </c>
      <c r="G1208" s="85" t="str">
        <f>IF(E1208="N/A","N/A",VLOOKUP(E1208,UniFormat!$A$9:$F$817,6,FALSE))</f>
        <v>N/A</v>
      </c>
      <c r="H1208" s="43" t="s">
        <v>17</v>
      </c>
    </row>
    <row r="1209" spans="1:8" x14ac:dyDescent="0.25">
      <c r="A1209" s="43" t="s">
        <v>16837</v>
      </c>
      <c r="B1209" s="43" t="s">
        <v>4331</v>
      </c>
      <c r="C1209" s="45">
        <v>4</v>
      </c>
      <c r="D1209" s="43">
        <v>-2000023</v>
      </c>
      <c r="E1209" s="46" t="s">
        <v>17</v>
      </c>
      <c r="F1209" s="43" t="str">
        <f t="shared" si="18"/>
        <v>08 11 13</v>
      </c>
      <c r="G1209" s="85" t="str">
        <f>IF(E1209="N/A","N/A",VLOOKUP(E1209,UniFormat!$A$9:$F$817,6,FALSE))</f>
        <v>N/A</v>
      </c>
      <c r="H1209" s="43" t="s">
        <v>17</v>
      </c>
    </row>
    <row r="1210" spans="1:8" x14ac:dyDescent="0.25">
      <c r="A1210" s="43" t="s">
        <v>16838</v>
      </c>
      <c r="B1210" s="43" t="s">
        <v>4333</v>
      </c>
      <c r="C1210" s="45">
        <v>5</v>
      </c>
      <c r="D1210" s="43">
        <v>-2000023</v>
      </c>
      <c r="E1210" s="46" t="s">
        <v>17</v>
      </c>
      <c r="F1210" s="43" t="str">
        <f t="shared" si="18"/>
        <v>08 11 13.13</v>
      </c>
      <c r="G1210" s="85" t="str">
        <f>IF(E1210="N/A","N/A",VLOOKUP(E1210,UniFormat!$A$9:$F$817,6,FALSE))</f>
        <v>N/A</v>
      </c>
      <c r="H1210" s="43" t="s">
        <v>17</v>
      </c>
    </row>
    <row r="1211" spans="1:8" x14ac:dyDescent="0.25">
      <c r="A1211" s="43" t="s">
        <v>16839</v>
      </c>
      <c r="B1211" s="43" t="s">
        <v>4335</v>
      </c>
      <c r="C1211" s="45">
        <v>5</v>
      </c>
      <c r="D1211" s="43">
        <v>-2000023</v>
      </c>
      <c r="E1211" s="46" t="s">
        <v>17</v>
      </c>
      <c r="F1211" s="43" t="str">
        <f t="shared" si="18"/>
        <v>08 11 13.16</v>
      </c>
      <c r="G1211" s="85" t="str">
        <f>IF(E1211="N/A","N/A",VLOOKUP(E1211,UniFormat!$A$9:$F$817,6,FALSE))</f>
        <v>N/A</v>
      </c>
      <c r="H1211" s="43" t="s">
        <v>17</v>
      </c>
    </row>
    <row r="1212" spans="1:8" x14ac:dyDescent="0.25">
      <c r="A1212" s="43" t="s">
        <v>16840</v>
      </c>
      <c r="B1212" s="43" t="s">
        <v>4337</v>
      </c>
      <c r="C1212" s="45">
        <v>4</v>
      </c>
      <c r="D1212" s="43">
        <v>-2000023</v>
      </c>
      <c r="E1212" s="46" t="s">
        <v>17</v>
      </c>
      <c r="F1212" s="43" t="str">
        <f t="shared" si="18"/>
        <v>08 11 16</v>
      </c>
      <c r="G1212" s="85" t="str">
        <f>IF(E1212="N/A","N/A",VLOOKUP(E1212,UniFormat!$A$9:$F$817,6,FALSE))</f>
        <v>N/A</v>
      </c>
      <c r="H1212" s="43" t="s">
        <v>17</v>
      </c>
    </row>
    <row r="1213" spans="1:8" x14ac:dyDescent="0.25">
      <c r="A1213" s="43" t="s">
        <v>16841</v>
      </c>
      <c r="B1213" s="43" t="s">
        <v>4339</v>
      </c>
      <c r="C1213" s="45">
        <v>4</v>
      </c>
      <c r="D1213" s="43">
        <v>-2000023</v>
      </c>
      <c r="E1213" s="46" t="s">
        <v>17</v>
      </c>
      <c r="F1213" s="43" t="str">
        <f t="shared" si="18"/>
        <v>08 11 19</v>
      </c>
      <c r="G1213" s="85" t="str">
        <f>IF(E1213="N/A","N/A",VLOOKUP(E1213,UniFormat!$A$9:$F$817,6,FALSE))</f>
        <v>N/A</v>
      </c>
      <c r="H1213" s="43" t="s">
        <v>17</v>
      </c>
    </row>
    <row r="1214" spans="1:8" x14ac:dyDescent="0.25">
      <c r="A1214" s="43" t="s">
        <v>16842</v>
      </c>
      <c r="B1214" s="43" t="s">
        <v>4341</v>
      </c>
      <c r="C1214" s="45">
        <v>4</v>
      </c>
      <c r="D1214" s="43">
        <v>-2000023</v>
      </c>
      <c r="E1214" s="46" t="s">
        <v>17</v>
      </c>
      <c r="F1214" s="43" t="str">
        <f t="shared" si="18"/>
        <v>08 11 23</v>
      </c>
      <c r="G1214" s="85" t="str">
        <f>IF(E1214="N/A","N/A",VLOOKUP(E1214,UniFormat!$A$9:$F$817,6,FALSE))</f>
        <v>N/A</v>
      </c>
      <c r="H1214" s="43" t="s">
        <v>17</v>
      </c>
    </row>
    <row r="1215" spans="1:8" x14ac:dyDescent="0.25">
      <c r="A1215" s="43" t="s">
        <v>16843</v>
      </c>
      <c r="B1215" s="43" t="s">
        <v>4343</v>
      </c>
      <c r="C1215" s="45">
        <v>4</v>
      </c>
      <c r="D1215" s="43">
        <v>-2000023</v>
      </c>
      <c r="E1215" s="46" t="s">
        <v>17</v>
      </c>
      <c r="F1215" s="43" t="str">
        <f t="shared" si="18"/>
        <v>08 11 63</v>
      </c>
      <c r="G1215" s="85" t="str">
        <f>IF(E1215="N/A","N/A",VLOOKUP(E1215,UniFormat!$A$9:$F$817,6,FALSE))</f>
        <v>N/A</v>
      </c>
      <c r="H1215" s="43" t="s">
        <v>17</v>
      </c>
    </row>
    <row r="1216" spans="1:8" x14ac:dyDescent="0.25">
      <c r="A1216" s="43" t="s">
        <v>16844</v>
      </c>
      <c r="B1216" s="43" t="s">
        <v>4345</v>
      </c>
      <c r="C1216" s="45">
        <v>5</v>
      </c>
      <c r="D1216" s="43">
        <v>-2000023</v>
      </c>
      <c r="E1216" s="46" t="s">
        <v>17</v>
      </c>
      <c r="F1216" s="43" t="str">
        <f t="shared" si="18"/>
        <v>08 11 63.13</v>
      </c>
      <c r="G1216" s="85" t="str">
        <f>IF(E1216="N/A","N/A",VLOOKUP(E1216,UniFormat!$A$9:$F$817,6,FALSE))</f>
        <v>N/A</v>
      </c>
      <c r="H1216" s="43" t="s">
        <v>17</v>
      </c>
    </row>
    <row r="1217" spans="1:8" x14ac:dyDescent="0.25">
      <c r="A1217" s="43" t="s">
        <v>16845</v>
      </c>
      <c r="B1217" s="43" t="s">
        <v>4347</v>
      </c>
      <c r="C1217" s="45">
        <v>5</v>
      </c>
      <c r="D1217" s="43">
        <v>-2000023</v>
      </c>
      <c r="E1217" s="46" t="s">
        <v>17</v>
      </c>
      <c r="F1217" s="43" t="str">
        <f t="shared" si="18"/>
        <v>08 11 63.23</v>
      </c>
      <c r="G1217" s="85" t="str">
        <f>IF(E1217="N/A","N/A",VLOOKUP(E1217,UniFormat!$A$9:$F$817,6,FALSE))</f>
        <v>N/A</v>
      </c>
      <c r="H1217" s="43" t="s">
        <v>17</v>
      </c>
    </row>
    <row r="1218" spans="1:8" x14ac:dyDescent="0.25">
      <c r="A1218" s="43" t="s">
        <v>16846</v>
      </c>
      <c r="B1218" s="43" t="s">
        <v>4349</v>
      </c>
      <c r="C1218" s="45">
        <v>4</v>
      </c>
      <c r="D1218" s="43">
        <v>-2000023</v>
      </c>
      <c r="E1218" s="46" t="s">
        <v>17</v>
      </c>
      <c r="F1218" s="43" t="str">
        <f t="shared" si="18"/>
        <v>08 11 66</v>
      </c>
      <c r="G1218" s="85" t="str">
        <f>IF(E1218="N/A","N/A",VLOOKUP(E1218,UniFormat!$A$9:$F$817,6,FALSE))</f>
        <v>N/A</v>
      </c>
      <c r="H1218" s="43" t="s">
        <v>17</v>
      </c>
    </row>
    <row r="1219" spans="1:8" x14ac:dyDescent="0.25">
      <c r="A1219" s="43" t="s">
        <v>16847</v>
      </c>
      <c r="B1219" s="43" t="s">
        <v>4351</v>
      </c>
      <c r="C1219" s="45">
        <v>5</v>
      </c>
      <c r="D1219" s="43">
        <v>-2000023</v>
      </c>
      <c r="E1219" s="46" t="s">
        <v>17</v>
      </c>
      <c r="F1219" s="43" t="str">
        <f t="shared" si="18"/>
        <v>08 11 66.13</v>
      </c>
      <c r="G1219" s="85" t="str">
        <f>IF(E1219="N/A","N/A",VLOOKUP(E1219,UniFormat!$A$9:$F$817,6,FALSE))</f>
        <v>N/A</v>
      </c>
      <c r="H1219" s="43" t="s">
        <v>17</v>
      </c>
    </row>
    <row r="1220" spans="1:8" x14ac:dyDescent="0.25">
      <c r="A1220" s="43" t="s">
        <v>16848</v>
      </c>
      <c r="B1220" s="43" t="s">
        <v>4353</v>
      </c>
      <c r="C1220" s="45">
        <v>5</v>
      </c>
      <c r="D1220" s="43">
        <v>-2000023</v>
      </c>
      <c r="E1220" s="46" t="s">
        <v>17</v>
      </c>
      <c r="F1220" s="43" t="str">
        <f t="shared" si="18"/>
        <v>08 11 66.23</v>
      </c>
      <c r="G1220" s="85" t="str">
        <f>IF(E1220="N/A","N/A",VLOOKUP(E1220,UniFormat!$A$9:$F$817,6,FALSE))</f>
        <v>N/A</v>
      </c>
      <c r="H1220" s="43" t="s">
        <v>17</v>
      </c>
    </row>
    <row r="1221" spans="1:8" x14ac:dyDescent="0.25">
      <c r="A1221" s="43" t="s">
        <v>16849</v>
      </c>
      <c r="B1221" s="43" t="s">
        <v>4355</v>
      </c>
      <c r="C1221" s="45">
        <v>4</v>
      </c>
      <c r="D1221" s="43">
        <v>-2000023</v>
      </c>
      <c r="E1221" s="46" t="s">
        <v>17</v>
      </c>
      <c r="F1221" s="43" t="str">
        <f t="shared" si="18"/>
        <v>08 11 69</v>
      </c>
      <c r="G1221" s="85" t="str">
        <f>IF(E1221="N/A","N/A",VLOOKUP(E1221,UniFormat!$A$9:$F$817,6,FALSE))</f>
        <v>N/A</v>
      </c>
      <c r="H1221" s="43" t="s">
        <v>17</v>
      </c>
    </row>
    <row r="1222" spans="1:8" x14ac:dyDescent="0.25">
      <c r="A1222" s="43" t="s">
        <v>16850</v>
      </c>
      <c r="B1222" s="43" t="s">
        <v>4357</v>
      </c>
      <c r="C1222" s="45">
        <v>5</v>
      </c>
      <c r="D1222" s="43">
        <v>-2000023</v>
      </c>
      <c r="E1222" s="46" t="s">
        <v>17</v>
      </c>
      <c r="F1222" s="43" t="str">
        <f t="shared" si="18"/>
        <v>08 11 69.13</v>
      </c>
      <c r="G1222" s="85" t="str">
        <f>IF(E1222="N/A","N/A",VLOOKUP(E1222,UniFormat!$A$9:$F$817,6,FALSE))</f>
        <v>N/A</v>
      </c>
      <c r="H1222" s="43" t="s">
        <v>17</v>
      </c>
    </row>
    <row r="1223" spans="1:8" x14ac:dyDescent="0.25">
      <c r="A1223" s="43" t="s">
        <v>16851</v>
      </c>
      <c r="B1223" s="43" t="s">
        <v>4359</v>
      </c>
      <c r="C1223" s="45">
        <v>5</v>
      </c>
      <c r="D1223" s="43">
        <v>-2000023</v>
      </c>
      <c r="E1223" s="46" t="s">
        <v>17</v>
      </c>
      <c r="F1223" s="43" t="str">
        <f t="shared" si="18"/>
        <v>08 11 69.23</v>
      </c>
      <c r="G1223" s="85" t="str">
        <f>IF(E1223="N/A","N/A",VLOOKUP(E1223,UniFormat!$A$9:$F$817,6,FALSE))</f>
        <v>N/A</v>
      </c>
      <c r="H1223" s="43" t="s">
        <v>17</v>
      </c>
    </row>
    <row r="1224" spans="1:8" x14ac:dyDescent="0.25">
      <c r="A1224" s="43" t="s">
        <v>16852</v>
      </c>
      <c r="B1224" s="43" t="s">
        <v>4361</v>
      </c>
      <c r="C1224" s="45">
        <v>4</v>
      </c>
      <c r="D1224" s="43">
        <v>-2000023</v>
      </c>
      <c r="E1224" s="46" t="s">
        <v>17</v>
      </c>
      <c r="F1224" s="43" t="str">
        <f t="shared" si="18"/>
        <v>08 11 73</v>
      </c>
      <c r="G1224" s="85" t="str">
        <f>IF(E1224="N/A","N/A",VLOOKUP(E1224,UniFormat!$A$9:$F$817,6,FALSE))</f>
        <v>N/A</v>
      </c>
      <c r="H1224" s="43" t="s">
        <v>17</v>
      </c>
    </row>
    <row r="1225" spans="1:8" x14ac:dyDescent="0.25">
      <c r="A1225" s="43" t="s">
        <v>16853</v>
      </c>
      <c r="B1225" s="43" t="s">
        <v>4363</v>
      </c>
      <c r="C1225" s="45">
        <v>4</v>
      </c>
      <c r="D1225" s="43" t="s">
        <v>39040</v>
      </c>
      <c r="E1225" s="46" t="s">
        <v>17</v>
      </c>
      <c r="F1225" s="43" t="str">
        <f t="shared" si="18"/>
        <v>08 11 74</v>
      </c>
      <c r="G1225" s="85" t="str">
        <f>IF(E1225="N/A","N/A",VLOOKUP(E1225,UniFormat!$A$9:$F$817,6,FALSE))</f>
        <v>N/A</v>
      </c>
      <c r="H1225" s="43" t="s">
        <v>17</v>
      </c>
    </row>
    <row r="1226" spans="1:8" x14ac:dyDescent="0.25">
      <c r="A1226" s="43" t="s">
        <v>16854</v>
      </c>
      <c r="B1226" s="43" t="s">
        <v>4365</v>
      </c>
      <c r="C1226" s="45">
        <v>3</v>
      </c>
      <c r="D1226" s="43" t="s">
        <v>39040</v>
      </c>
      <c r="E1226" s="46" t="s">
        <v>17</v>
      </c>
      <c r="F1226" s="43" t="str">
        <f t="shared" ref="F1226:F1289" si="19">IF(LEN(A1226)=11,RIGHT(A1226,8),CONCATENATE(MID(A1226,4,8),".",RIGHT(A1226,2)))</f>
        <v>08 12 00</v>
      </c>
      <c r="G1226" s="85" t="str">
        <f>IF(E1226="N/A","N/A",VLOOKUP(E1226,UniFormat!$A$9:$F$817,6,FALSE))</f>
        <v>N/A</v>
      </c>
      <c r="H1226" s="43" t="s">
        <v>17</v>
      </c>
    </row>
    <row r="1227" spans="1:8" x14ac:dyDescent="0.25">
      <c r="A1227" s="43" t="s">
        <v>16855</v>
      </c>
      <c r="B1227" s="43" t="s">
        <v>4367</v>
      </c>
      <c r="C1227" s="45">
        <v>4</v>
      </c>
      <c r="D1227" s="43" t="s">
        <v>39040</v>
      </c>
      <c r="E1227" s="46" t="s">
        <v>17</v>
      </c>
      <c r="F1227" s="43" t="str">
        <f t="shared" si="19"/>
        <v>08 12 13</v>
      </c>
      <c r="G1227" s="85" t="str">
        <f>IF(E1227="N/A","N/A",VLOOKUP(E1227,UniFormat!$A$9:$F$817,6,FALSE))</f>
        <v>N/A</v>
      </c>
      <c r="H1227" s="43" t="s">
        <v>17</v>
      </c>
    </row>
    <row r="1228" spans="1:8" x14ac:dyDescent="0.25">
      <c r="A1228" s="43" t="s">
        <v>16856</v>
      </c>
      <c r="B1228" s="43" t="s">
        <v>4369</v>
      </c>
      <c r="C1228" s="45">
        <v>5</v>
      </c>
      <c r="D1228" s="43" t="s">
        <v>39040</v>
      </c>
      <c r="E1228" s="46" t="s">
        <v>17</v>
      </c>
      <c r="F1228" s="43" t="str">
        <f t="shared" si="19"/>
        <v>08 12 13.13</v>
      </c>
      <c r="G1228" s="85" t="str">
        <f>IF(E1228="N/A","N/A",VLOOKUP(E1228,UniFormat!$A$9:$F$817,6,FALSE))</f>
        <v>N/A</v>
      </c>
      <c r="H1228" s="43" t="s">
        <v>17</v>
      </c>
    </row>
    <row r="1229" spans="1:8" x14ac:dyDescent="0.25">
      <c r="A1229" s="43" t="s">
        <v>16857</v>
      </c>
      <c r="B1229" s="43" t="s">
        <v>4371</v>
      </c>
      <c r="C1229" s="45">
        <v>5</v>
      </c>
      <c r="D1229" s="43" t="s">
        <v>39040</v>
      </c>
      <c r="E1229" s="46" t="s">
        <v>17</v>
      </c>
      <c r="F1229" s="43" t="str">
        <f t="shared" si="19"/>
        <v>08 12 13.53</v>
      </c>
      <c r="G1229" s="85" t="str">
        <f>IF(E1229="N/A","N/A",VLOOKUP(E1229,UniFormat!$A$9:$F$817,6,FALSE))</f>
        <v>N/A</v>
      </c>
      <c r="H1229" s="43" t="s">
        <v>17</v>
      </c>
    </row>
    <row r="1230" spans="1:8" x14ac:dyDescent="0.25">
      <c r="A1230" s="43" t="s">
        <v>16858</v>
      </c>
      <c r="B1230" s="43" t="s">
        <v>4373</v>
      </c>
      <c r="C1230" s="45">
        <v>4</v>
      </c>
      <c r="D1230" s="43" t="s">
        <v>39040</v>
      </c>
      <c r="E1230" s="46" t="s">
        <v>17</v>
      </c>
      <c r="F1230" s="43" t="str">
        <f t="shared" si="19"/>
        <v>08 12 16</v>
      </c>
      <c r="G1230" s="85" t="str">
        <f>IF(E1230="N/A","N/A",VLOOKUP(E1230,UniFormat!$A$9:$F$817,6,FALSE))</f>
        <v>N/A</v>
      </c>
      <c r="H1230" s="43" t="s">
        <v>17</v>
      </c>
    </row>
    <row r="1231" spans="1:8" x14ac:dyDescent="0.25">
      <c r="A1231" s="43" t="s">
        <v>16859</v>
      </c>
      <c r="B1231" s="43" t="s">
        <v>4375</v>
      </c>
      <c r="C1231" s="45">
        <v>4</v>
      </c>
      <c r="D1231" s="43" t="s">
        <v>39040</v>
      </c>
      <c r="E1231" s="46" t="s">
        <v>17</v>
      </c>
      <c r="F1231" s="43" t="str">
        <f t="shared" si="19"/>
        <v>08 12 19</v>
      </c>
      <c r="G1231" s="85" t="str">
        <f>IF(E1231="N/A","N/A",VLOOKUP(E1231,UniFormat!$A$9:$F$817,6,FALSE))</f>
        <v>N/A</v>
      </c>
      <c r="H1231" s="43" t="s">
        <v>17</v>
      </c>
    </row>
    <row r="1232" spans="1:8" x14ac:dyDescent="0.25">
      <c r="A1232" s="43" t="s">
        <v>16860</v>
      </c>
      <c r="B1232" s="43" t="s">
        <v>4377</v>
      </c>
      <c r="C1232" s="45">
        <v>4</v>
      </c>
      <c r="D1232" s="43" t="s">
        <v>39040</v>
      </c>
      <c r="E1232" s="46" t="s">
        <v>17</v>
      </c>
      <c r="F1232" s="43" t="str">
        <f t="shared" si="19"/>
        <v>08 12 23</v>
      </c>
      <c r="G1232" s="85" t="str">
        <f>IF(E1232="N/A","N/A",VLOOKUP(E1232,UniFormat!$A$9:$F$817,6,FALSE))</f>
        <v>N/A</v>
      </c>
      <c r="H1232" s="43" t="s">
        <v>17</v>
      </c>
    </row>
    <row r="1233" spans="1:8" x14ac:dyDescent="0.25">
      <c r="A1233" s="43" t="s">
        <v>16861</v>
      </c>
      <c r="B1233" s="43" t="s">
        <v>4379</v>
      </c>
      <c r="C1233" s="45">
        <v>3</v>
      </c>
      <c r="D1233" s="43">
        <v>-2000023</v>
      </c>
      <c r="E1233" s="46" t="s">
        <v>17</v>
      </c>
      <c r="F1233" s="43" t="str">
        <f t="shared" si="19"/>
        <v>08 13 00</v>
      </c>
      <c r="G1233" s="85" t="str">
        <f>IF(E1233="N/A","N/A",VLOOKUP(E1233,UniFormat!$A$9:$F$817,6,FALSE))</f>
        <v>N/A</v>
      </c>
      <c r="H1233" s="43" t="s">
        <v>17</v>
      </c>
    </row>
    <row r="1234" spans="1:8" x14ac:dyDescent="0.25">
      <c r="A1234" s="43" t="s">
        <v>16862</v>
      </c>
      <c r="B1234" s="43" t="s">
        <v>4381</v>
      </c>
      <c r="C1234" s="45">
        <v>4</v>
      </c>
      <c r="D1234" s="43">
        <v>-2000023</v>
      </c>
      <c r="E1234" s="46" t="s">
        <v>17</v>
      </c>
      <c r="F1234" s="43" t="str">
        <f t="shared" si="19"/>
        <v>08 13 13</v>
      </c>
      <c r="G1234" s="85" t="str">
        <f>IF(E1234="N/A","N/A",VLOOKUP(E1234,UniFormat!$A$9:$F$817,6,FALSE))</f>
        <v>N/A</v>
      </c>
      <c r="H1234" s="43" t="s">
        <v>17</v>
      </c>
    </row>
    <row r="1235" spans="1:8" x14ac:dyDescent="0.25">
      <c r="A1235" s="43" t="s">
        <v>16863</v>
      </c>
      <c r="B1235" s="43" t="s">
        <v>4383</v>
      </c>
      <c r="C1235" s="45">
        <v>5</v>
      </c>
      <c r="D1235" s="43">
        <v>-2000023</v>
      </c>
      <c r="E1235" s="46" t="s">
        <v>17</v>
      </c>
      <c r="F1235" s="43" t="str">
        <f t="shared" si="19"/>
        <v>08 13 13.13</v>
      </c>
      <c r="G1235" s="85" t="str">
        <f>IF(E1235="N/A","N/A",VLOOKUP(E1235,UniFormat!$A$9:$F$817,6,FALSE))</f>
        <v>N/A</v>
      </c>
      <c r="H1235" s="43" t="s">
        <v>17</v>
      </c>
    </row>
    <row r="1236" spans="1:8" x14ac:dyDescent="0.25">
      <c r="A1236" s="43" t="s">
        <v>16864</v>
      </c>
      <c r="B1236" s="43" t="s">
        <v>4385</v>
      </c>
      <c r="C1236" s="45">
        <v>5</v>
      </c>
      <c r="D1236" s="43">
        <v>-2000023</v>
      </c>
      <c r="E1236" s="46" t="s">
        <v>17</v>
      </c>
      <c r="F1236" s="43" t="str">
        <f t="shared" si="19"/>
        <v>08 13 13.53</v>
      </c>
      <c r="G1236" s="85" t="str">
        <f>IF(E1236="N/A","N/A",VLOOKUP(E1236,UniFormat!$A$9:$F$817,6,FALSE))</f>
        <v>N/A</v>
      </c>
      <c r="H1236" s="43" t="s">
        <v>17</v>
      </c>
    </row>
    <row r="1237" spans="1:8" x14ac:dyDescent="0.25">
      <c r="A1237" s="43" t="s">
        <v>16865</v>
      </c>
      <c r="B1237" s="43" t="s">
        <v>4387</v>
      </c>
      <c r="C1237" s="45">
        <v>4</v>
      </c>
      <c r="D1237" s="43">
        <v>-2000023</v>
      </c>
      <c r="E1237" s="46" t="s">
        <v>17</v>
      </c>
      <c r="F1237" s="43" t="str">
        <f t="shared" si="19"/>
        <v>08 13 16</v>
      </c>
      <c r="G1237" s="85" t="str">
        <f>IF(E1237="N/A","N/A",VLOOKUP(E1237,UniFormat!$A$9:$F$817,6,FALSE))</f>
        <v>N/A</v>
      </c>
      <c r="H1237" s="43" t="s">
        <v>17</v>
      </c>
    </row>
    <row r="1238" spans="1:8" x14ac:dyDescent="0.25">
      <c r="A1238" s="43" t="s">
        <v>16866</v>
      </c>
      <c r="B1238" s="43" t="s">
        <v>4389</v>
      </c>
      <c r="C1238" s="45">
        <v>4</v>
      </c>
      <c r="D1238" s="43">
        <v>-2000023</v>
      </c>
      <c r="E1238" s="46" t="s">
        <v>17</v>
      </c>
      <c r="F1238" s="43" t="str">
        <f t="shared" si="19"/>
        <v>08 13 19</v>
      </c>
      <c r="G1238" s="85" t="str">
        <f>IF(E1238="N/A","N/A",VLOOKUP(E1238,UniFormat!$A$9:$F$817,6,FALSE))</f>
        <v>N/A</v>
      </c>
      <c r="H1238" s="43" t="s">
        <v>17</v>
      </c>
    </row>
    <row r="1239" spans="1:8" x14ac:dyDescent="0.25">
      <c r="A1239" s="43" t="s">
        <v>16867</v>
      </c>
      <c r="B1239" s="43" t="s">
        <v>4391</v>
      </c>
      <c r="C1239" s="45">
        <v>4</v>
      </c>
      <c r="D1239" s="43">
        <v>-2000023</v>
      </c>
      <c r="E1239" s="46" t="s">
        <v>17</v>
      </c>
      <c r="F1239" s="43" t="str">
        <f t="shared" si="19"/>
        <v>08 13 23</v>
      </c>
      <c r="G1239" s="85" t="str">
        <f>IF(E1239="N/A","N/A",VLOOKUP(E1239,UniFormat!$A$9:$F$817,6,FALSE))</f>
        <v>N/A</v>
      </c>
      <c r="H1239" s="43" t="s">
        <v>17</v>
      </c>
    </row>
    <row r="1240" spans="1:8" x14ac:dyDescent="0.25">
      <c r="A1240" s="43" t="s">
        <v>16868</v>
      </c>
      <c r="B1240" s="43" t="s">
        <v>4393</v>
      </c>
      <c r="C1240" s="45">
        <v>4</v>
      </c>
      <c r="D1240" s="43">
        <v>-2000023</v>
      </c>
      <c r="E1240" s="46" t="s">
        <v>17</v>
      </c>
      <c r="F1240" s="43" t="str">
        <f t="shared" si="19"/>
        <v>08 13 73</v>
      </c>
      <c r="G1240" s="85" t="str">
        <f>IF(E1240="N/A","N/A",VLOOKUP(E1240,UniFormat!$A$9:$F$817,6,FALSE))</f>
        <v>N/A</v>
      </c>
      <c r="H1240" s="43" t="s">
        <v>17</v>
      </c>
    </row>
    <row r="1241" spans="1:8" x14ac:dyDescent="0.25">
      <c r="A1241" s="43" t="s">
        <v>16869</v>
      </c>
      <c r="B1241" s="43" t="s">
        <v>4395</v>
      </c>
      <c r="C1241" s="45">
        <v>4</v>
      </c>
      <c r="D1241" s="43">
        <v>-2000023</v>
      </c>
      <c r="E1241" s="46" t="s">
        <v>17</v>
      </c>
      <c r="F1241" s="43" t="str">
        <f t="shared" si="19"/>
        <v>08 13 76</v>
      </c>
      <c r="G1241" s="85" t="str">
        <f>IF(E1241="N/A","N/A",VLOOKUP(E1241,UniFormat!$A$9:$F$817,6,FALSE))</f>
        <v>N/A</v>
      </c>
      <c r="H1241" s="43" t="s">
        <v>17</v>
      </c>
    </row>
    <row r="1242" spans="1:8" x14ac:dyDescent="0.25">
      <c r="A1242" s="43" t="s">
        <v>16870</v>
      </c>
      <c r="B1242" s="43" t="s">
        <v>4397</v>
      </c>
      <c r="C1242" s="45">
        <v>3</v>
      </c>
      <c r="D1242" s="43">
        <v>-2000023</v>
      </c>
      <c r="E1242" s="46" t="s">
        <v>17</v>
      </c>
      <c r="F1242" s="43" t="str">
        <f t="shared" si="19"/>
        <v>08 14 00</v>
      </c>
      <c r="G1242" s="85" t="str">
        <f>IF(E1242="N/A","N/A",VLOOKUP(E1242,UniFormat!$A$9:$F$817,6,FALSE))</f>
        <v>N/A</v>
      </c>
      <c r="H1242" s="43" t="s">
        <v>17</v>
      </c>
    </row>
    <row r="1243" spans="1:8" x14ac:dyDescent="0.25">
      <c r="A1243" s="43" t="s">
        <v>16871</v>
      </c>
      <c r="B1243" s="43" t="s">
        <v>4399</v>
      </c>
      <c r="C1243" s="45">
        <v>4</v>
      </c>
      <c r="D1243" s="43">
        <v>-2000023</v>
      </c>
      <c r="E1243" s="46" t="s">
        <v>17</v>
      </c>
      <c r="F1243" s="43" t="str">
        <f t="shared" si="19"/>
        <v>08 14 13</v>
      </c>
      <c r="G1243" s="85" t="str">
        <f>IF(E1243="N/A","N/A",VLOOKUP(E1243,UniFormat!$A$9:$F$817,6,FALSE))</f>
        <v>N/A</v>
      </c>
      <c r="H1243" s="43" t="s">
        <v>17</v>
      </c>
    </row>
    <row r="1244" spans="1:8" x14ac:dyDescent="0.25">
      <c r="A1244" s="43" t="s">
        <v>16872</v>
      </c>
      <c r="B1244" s="43" t="s">
        <v>4401</v>
      </c>
      <c r="C1244" s="45">
        <v>4</v>
      </c>
      <c r="D1244" s="43">
        <v>-2000023</v>
      </c>
      <c r="E1244" s="46" t="s">
        <v>17</v>
      </c>
      <c r="F1244" s="43" t="str">
        <f t="shared" si="19"/>
        <v>08 14 16</v>
      </c>
      <c r="G1244" s="85" t="str">
        <f>IF(E1244="N/A","N/A",VLOOKUP(E1244,UniFormat!$A$9:$F$817,6,FALSE))</f>
        <v>N/A</v>
      </c>
      <c r="H1244" s="43" t="s">
        <v>17</v>
      </c>
    </row>
    <row r="1245" spans="1:8" x14ac:dyDescent="0.25">
      <c r="A1245" s="43" t="s">
        <v>16873</v>
      </c>
      <c r="B1245" s="43" t="s">
        <v>4403</v>
      </c>
      <c r="C1245" s="45">
        <v>4</v>
      </c>
      <c r="D1245" s="43">
        <v>-2000023</v>
      </c>
      <c r="E1245" s="46" t="s">
        <v>17</v>
      </c>
      <c r="F1245" s="43" t="str">
        <f t="shared" si="19"/>
        <v>08 14 23</v>
      </c>
      <c r="G1245" s="85" t="str">
        <f>IF(E1245="N/A","N/A",VLOOKUP(E1245,UniFormat!$A$9:$F$817,6,FALSE))</f>
        <v>N/A</v>
      </c>
      <c r="H1245" s="43" t="s">
        <v>17</v>
      </c>
    </row>
    <row r="1246" spans="1:8" x14ac:dyDescent="0.25">
      <c r="A1246" s="43" t="s">
        <v>16874</v>
      </c>
      <c r="B1246" s="43" t="s">
        <v>4405</v>
      </c>
      <c r="C1246" s="45">
        <v>5</v>
      </c>
      <c r="D1246" s="43">
        <v>-2000023</v>
      </c>
      <c r="E1246" s="46" t="s">
        <v>17</v>
      </c>
      <c r="F1246" s="43" t="str">
        <f t="shared" si="19"/>
        <v>08 14 23.13</v>
      </c>
      <c r="G1246" s="85" t="str">
        <f>IF(E1246="N/A","N/A",VLOOKUP(E1246,UniFormat!$A$9:$F$817,6,FALSE))</f>
        <v>N/A</v>
      </c>
      <c r="H1246" s="43" t="s">
        <v>17</v>
      </c>
    </row>
    <row r="1247" spans="1:8" x14ac:dyDescent="0.25">
      <c r="A1247" s="43" t="s">
        <v>16875</v>
      </c>
      <c r="B1247" s="43" t="s">
        <v>4407</v>
      </c>
      <c r="C1247" s="45">
        <v>5</v>
      </c>
      <c r="D1247" s="43">
        <v>-2000023</v>
      </c>
      <c r="E1247" s="46" t="s">
        <v>17</v>
      </c>
      <c r="F1247" s="43" t="str">
        <f t="shared" si="19"/>
        <v>08 14 23.16</v>
      </c>
      <c r="G1247" s="85" t="str">
        <f>IF(E1247="N/A","N/A",VLOOKUP(E1247,UniFormat!$A$9:$F$817,6,FALSE))</f>
        <v>N/A</v>
      </c>
      <c r="H1247" s="43" t="s">
        <v>17</v>
      </c>
    </row>
    <row r="1248" spans="1:8" x14ac:dyDescent="0.25">
      <c r="A1248" s="43" t="s">
        <v>16876</v>
      </c>
      <c r="B1248" s="43" t="s">
        <v>4409</v>
      </c>
      <c r="C1248" s="45">
        <v>5</v>
      </c>
      <c r="D1248" s="43">
        <v>-2000023</v>
      </c>
      <c r="E1248" s="46" t="s">
        <v>17</v>
      </c>
      <c r="F1248" s="43" t="str">
        <f t="shared" si="19"/>
        <v>08 14 23.19</v>
      </c>
      <c r="G1248" s="85" t="str">
        <f>IF(E1248="N/A","N/A",VLOOKUP(E1248,UniFormat!$A$9:$F$817,6,FALSE))</f>
        <v>N/A</v>
      </c>
      <c r="H1248" s="43" t="s">
        <v>17</v>
      </c>
    </row>
    <row r="1249" spans="1:8" x14ac:dyDescent="0.25">
      <c r="A1249" s="43" t="s">
        <v>16877</v>
      </c>
      <c r="B1249" s="43" t="s">
        <v>4411</v>
      </c>
      <c r="C1249" s="45">
        <v>4</v>
      </c>
      <c r="D1249" s="43">
        <v>-2000023</v>
      </c>
      <c r="E1249" s="46" t="s">
        <v>17</v>
      </c>
      <c r="F1249" s="43" t="str">
        <f t="shared" si="19"/>
        <v>08 14 29</v>
      </c>
      <c r="G1249" s="85" t="str">
        <f>IF(E1249="N/A","N/A",VLOOKUP(E1249,UniFormat!$A$9:$F$817,6,FALSE))</f>
        <v>N/A</v>
      </c>
      <c r="H1249" s="43" t="s">
        <v>17</v>
      </c>
    </row>
    <row r="1250" spans="1:8" x14ac:dyDescent="0.25">
      <c r="A1250" s="43" t="s">
        <v>16878</v>
      </c>
      <c r="B1250" s="43" t="s">
        <v>4413</v>
      </c>
      <c r="C1250" s="45">
        <v>4</v>
      </c>
      <c r="D1250" s="43">
        <v>-2000023</v>
      </c>
      <c r="E1250" s="46" t="s">
        <v>17</v>
      </c>
      <c r="F1250" s="43" t="str">
        <f t="shared" si="19"/>
        <v>08 14 33</v>
      </c>
      <c r="G1250" s="85" t="str">
        <f>IF(E1250="N/A","N/A",VLOOKUP(E1250,UniFormat!$A$9:$F$817,6,FALSE))</f>
        <v>N/A</v>
      </c>
      <c r="H1250" s="43" t="s">
        <v>17</v>
      </c>
    </row>
    <row r="1251" spans="1:8" x14ac:dyDescent="0.25">
      <c r="A1251" s="43" t="s">
        <v>16879</v>
      </c>
      <c r="B1251" s="43" t="s">
        <v>4415</v>
      </c>
      <c r="C1251" s="45">
        <v>4</v>
      </c>
      <c r="D1251" s="43">
        <v>-2000023</v>
      </c>
      <c r="E1251" s="46" t="s">
        <v>17</v>
      </c>
      <c r="F1251" s="43" t="str">
        <f t="shared" si="19"/>
        <v>08 14 66</v>
      </c>
      <c r="G1251" s="85" t="str">
        <f>IF(E1251="N/A","N/A",VLOOKUP(E1251,UniFormat!$A$9:$F$817,6,FALSE))</f>
        <v>N/A</v>
      </c>
      <c r="H1251" s="43" t="s">
        <v>17</v>
      </c>
    </row>
    <row r="1252" spans="1:8" x14ac:dyDescent="0.25">
      <c r="A1252" s="43" t="s">
        <v>16880</v>
      </c>
      <c r="B1252" s="43" t="s">
        <v>4417</v>
      </c>
      <c r="C1252" s="45">
        <v>4</v>
      </c>
      <c r="D1252" s="43">
        <v>-2000023</v>
      </c>
      <c r="E1252" s="46" t="s">
        <v>17</v>
      </c>
      <c r="F1252" s="43" t="str">
        <f t="shared" si="19"/>
        <v>08 14 69</v>
      </c>
      <c r="G1252" s="85" t="str">
        <f>IF(E1252="N/A","N/A",VLOOKUP(E1252,UniFormat!$A$9:$F$817,6,FALSE))</f>
        <v>N/A</v>
      </c>
      <c r="H1252" s="43" t="s">
        <v>17</v>
      </c>
    </row>
    <row r="1253" spans="1:8" x14ac:dyDescent="0.25">
      <c r="A1253" s="43" t="s">
        <v>16881</v>
      </c>
      <c r="B1253" s="43" t="s">
        <v>4419</v>
      </c>
      <c r="C1253" s="45">
        <v>4</v>
      </c>
      <c r="D1253" s="43">
        <v>-2000023</v>
      </c>
      <c r="E1253" s="46" t="s">
        <v>17</v>
      </c>
      <c r="F1253" s="43" t="str">
        <f t="shared" si="19"/>
        <v>08 14 73</v>
      </c>
      <c r="G1253" s="85" t="str">
        <f>IF(E1253="N/A","N/A",VLOOKUP(E1253,UniFormat!$A$9:$F$817,6,FALSE))</f>
        <v>N/A</v>
      </c>
      <c r="H1253" s="43" t="s">
        <v>17</v>
      </c>
    </row>
    <row r="1254" spans="1:8" x14ac:dyDescent="0.25">
      <c r="A1254" s="43" t="s">
        <v>16882</v>
      </c>
      <c r="B1254" s="43" t="s">
        <v>4421</v>
      </c>
      <c r="C1254" s="45">
        <v>4</v>
      </c>
      <c r="D1254" s="43">
        <v>-2000023</v>
      </c>
      <c r="E1254" s="46" t="s">
        <v>17</v>
      </c>
      <c r="F1254" s="43" t="str">
        <f t="shared" si="19"/>
        <v>08 14 76</v>
      </c>
      <c r="G1254" s="85" t="str">
        <f>IF(E1254="N/A","N/A",VLOOKUP(E1254,UniFormat!$A$9:$F$817,6,FALSE))</f>
        <v>N/A</v>
      </c>
      <c r="H1254" s="43" t="s">
        <v>17</v>
      </c>
    </row>
    <row r="1255" spans="1:8" x14ac:dyDescent="0.25">
      <c r="A1255" s="43" t="s">
        <v>16883</v>
      </c>
      <c r="B1255" s="43" t="s">
        <v>4423</v>
      </c>
      <c r="C1255" s="45">
        <v>3</v>
      </c>
      <c r="D1255" s="43">
        <v>-2000023</v>
      </c>
      <c r="E1255" s="46" t="s">
        <v>17</v>
      </c>
      <c r="F1255" s="43" t="str">
        <f t="shared" si="19"/>
        <v>08 15 00</v>
      </c>
      <c r="G1255" s="85" t="str">
        <f>IF(E1255="N/A","N/A",VLOOKUP(E1255,UniFormat!$A$9:$F$817,6,FALSE))</f>
        <v>N/A</v>
      </c>
      <c r="H1255" s="43" t="s">
        <v>17</v>
      </c>
    </row>
    <row r="1256" spans="1:8" x14ac:dyDescent="0.25">
      <c r="A1256" s="43" t="s">
        <v>16884</v>
      </c>
      <c r="B1256" s="43" t="s">
        <v>4425</v>
      </c>
      <c r="C1256" s="45">
        <v>4</v>
      </c>
      <c r="D1256" s="43">
        <v>-2000023</v>
      </c>
      <c r="E1256" s="46" t="s">
        <v>17</v>
      </c>
      <c r="F1256" s="43" t="str">
        <f t="shared" si="19"/>
        <v>08 15 13</v>
      </c>
      <c r="G1256" s="85" t="str">
        <f>IF(E1256="N/A","N/A",VLOOKUP(E1256,UniFormat!$A$9:$F$817,6,FALSE))</f>
        <v>N/A</v>
      </c>
      <c r="H1256" s="43" t="s">
        <v>17</v>
      </c>
    </row>
    <row r="1257" spans="1:8" x14ac:dyDescent="0.25">
      <c r="A1257" s="43" t="s">
        <v>16885</v>
      </c>
      <c r="B1257" s="43" t="s">
        <v>4427</v>
      </c>
      <c r="C1257" s="45">
        <v>4</v>
      </c>
      <c r="D1257" s="43">
        <v>-2000023</v>
      </c>
      <c r="E1257" s="46" t="s">
        <v>17</v>
      </c>
      <c r="F1257" s="43" t="str">
        <f t="shared" si="19"/>
        <v>08 15 16</v>
      </c>
      <c r="G1257" s="85" t="str">
        <f>IF(E1257="N/A","N/A",VLOOKUP(E1257,UniFormat!$A$9:$F$817,6,FALSE))</f>
        <v>N/A</v>
      </c>
      <c r="H1257" s="43" t="s">
        <v>17</v>
      </c>
    </row>
    <row r="1258" spans="1:8" x14ac:dyDescent="0.25">
      <c r="A1258" s="43" t="s">
        <v>16886</v>
      </c>
      <c r="B1258" s="43" t="s">
        <v>4429</v>
      </c>
      <c r="C1258" s="45">
        <v>4</v>
      </c>
      <c r="D1258" s="43">
        <v>-2000023</v>
      </c>
      <c r="E1258" s="46" t="s">
        <v>17</v>
      </c>
      <c r="F1258" s="43" t="str">
        <f t="shared" si="19"/>
        <v>08 15 66</v>
      </c>
      <c r="G1258" s="85" t="str">
        <f>IF(E1258="N/A","N/A",VLOOKUP(E1258,UniFormat!$A$9:$F$817,6,FALSE))</f>
        <v>N/A</v>
      </c>
      <c r="H1258" s="43" t="s">
        <v>17</v>
      </c>
    </row>
    <row r="1259" spans="1:8" x14ac:dyDescent="0.25">
      <c r="A1259" s="43" t="s">
        <v>16887</v>
      </c>
      <c r="B1259" s="43" t="s">
        <v>4431</v>
      </c>
      <c r="C1259" s="45">
        <v>4</v>
      </c>
      <c r="D1259" s="43">
        <v>-2000023</v>
      </c>
      <c r="E1259" s="46" t="s">
        <v>17</v>
      </c>
      <c r="F1259" s="43" t="str">
        <f t="shared" si="19"/>
        <v>08 15 69</v>
      </c>
      <c r="G1259" s="85" t="str">
        <f>IF(E1259="N/A","N/A",VLOOKUP(E1259,UniFormat!$A$9:$F$817,6,FALSE))</f>
        <v>N/A</v>
      </c>
      <c r="H1259" s="43" t="s">
        <v>17</v>
      </c>
    </row>
    <row r="1260" spans="1:8" x14ac:dyDescent="0.25">
      <c r="A1260" s="43" t="s">
        <v>16888</v>
      </c>
      <c r="B1260" s="43" t="s">
        <v>4433</v>
      </c>
      <c r="C1260" s="45">
        <v>4</v>
      </c>
      <c r="D1260" s="43">
        <v>-2000023</v>
      </c>
      <c r="E1260" s="46" t="s">
        <v>17</v>
      </c>
      <c r="F1260" s="43" t="str">
        <f t="shared" si="19"/>
        <v>08 15 73</v>
      </c>
      <c r="G1260" s="85" t="str">
        <f>IF(E1260="N/A","N/A",VLOOKUP(E1260,UniFormat!$A$9:$F$817,6,FALSE))</f>
        <v>N/A</v>
      </c>
      <c r="H1260" s="43" t="s">
        <v>17</v>
      </c>
    </row>
    <row r="1261" spans="1:8" x14ac:dyDescent="0.25">
      <c r="A1261" s="43" t="s">
        <v>16889</v>
      </c>
      <c r="B1261" s="43" t="s">
        <v>4435</v>
      </c>
      <c r="C1261" s="45">
        <v>4</v>
      </c>
      <c r="D1261" s="43">
        <v>-2000023</v>
      </c>
      <c r="E1261" s="46" t="s">
        <v>17</v>
      </c>
      <c r="F1261" s="43" t="str">
        <f t="shared" si="19"/>
        <v>08 15 76</v>
      </c>
      <c r="G1261" s="85" t="str">
        <f>IF(E1261="N/A","N/A",VLOOKUP(E1261,UniFormat!$A$9:$F$817,6,FALSE))</f>
        <v>N/A</v>
      </c>
      <c r="H1261" s="43" t="s">
        <v>17</v>
      </c>
    </row>
    <row r="1262" spans="1:8" x14ac:dyDescent="0.25">
      <c r="A1262" s="43" t="s">
        <v>16890</v>
      </c>
      <c r="B1262" s="43" t="s">
        <v>4437</v>
      </c>
      <c r="C1262" s="45">
        <v>3</v>
      </c>
      <c r="D1262" s="43">
        <v>-2000023</v>
      </c>
      <c r="E1262" s="46" t="s">
        <v>17</v>
      </c>
      <c r="F1262" s="43" t="str">
        <f t="shared" si="19"/>
        <v>08 16 00</v>
      </c>
      <c r="G1262" s="85" t="str">
        <f>IF(E1262="N/A","N/A",VLOOKUP(E1262,UniFormat!$A$9:$F$817,6,FALSE))</f>
        <v>N/A</v>
      </c>
      <c r="H1262" s="43" t="s">
        <v>17</v>
      </c>
    </row>
    <row r="1263" spans="1:8" x14ac:dyDescent="0.25">
      <c r="A1263" s="43" t="s">
        <v>16891</v>
      </c>
      <c r="B1263" s="43" t="s">
        <v>4439</v>
      </c>
      <c r="C1263" s="45">
        <v>4</v>
      </c>
      <c r="D1263" s="43">
        <v>-2000023</v>
      </c>
      <c r="E1263" s="46" t="s">
        <v>17</v>
      </c>
      <c r="F1263" s="43" t="str">
        <f t="shared" si="19"/>
        <v>08 16 13</v>
      </c>
      <c r="G1263" s="85" t="str">
        <f>IF(E1263="N/A","N/A",VLOOKUP(E1263,UniFormat!$A$9:$F$817,6,FALSE))</f>
        <v>N/A</v>
      </c>
      <c r="H1263" s="43" t="s">
        <v>17</v>
      </c>
    </row>
    <row r="1264" spans="1:8" x14ac:dyDescent="0.25">
      <c r="A1264" s="43" t="s">
        <v>16892</v>
      </c>
      <c r="B1264" s="43" t="s">
        <v>4441</v>
      </c>
      <c r="C1264" s="45">
        <v>4</v>
      </c>
      <c r="D1264" s="43">
        <v>-2000023</v>
      </c>
      <c r="E1264" s="46" t="s">
        <v>17</v>
      </c>
      <c r="F1264" s="43" t="str">
        <f t="shared" si="19"/>
        <v>08 16 73</v>
      </c>
      <c r="G1264" s="85" t="str">
        <f>IF(E1264="N/A","N/A",VLOOKUP(E1264,UniFormat!$A$9:$F$817,6,FALSE))</f>
        <v>N/A</v>
      </c>
      <c r="H1264" s="43" t="s">
        <v>17</v>
      </c>
    </row>
    <row r="1265" spans="1:8" x14ac:dyDescent="0.25">
      <c r="A1265" s="43" t="s">
        <v>16893</v>
      </c>
      <c r="B1265" s="43" t="s">
        <v>4443</v>
      </c>
      <c r="C1265" s="45">
        <v>4</v>
      </c>
      <c r="D1265" s="43">
        <v>-2000023</v>
      </c>
      <c r="E1265" s="46" t="s">
        <v>17</v>
      </c>
      <c r="F1265" s="43" t="str">
        <f t="shared" si="19"/>
        <v>08 16 76</v>
      </c>
      <c r="G1265" s="85" t="str">
        <f>IF(E1265="N/A","N/A",VLOOKUP(E1265,UniFormat!$A$9:$F$817,6,FALSE))</f>
        <v>N/A</v>
      </c>
      <c r="H1265" s="43" t="s">
        <v>17</v>
      </c>
    </row>
    <row r="1266" spans="1:8" x14ac:dyDescent="0.25">
      <c r="A1266" s="43" t="s">
        <v>16894</v>
      </c>
      <c r="B1266" s="43" t="s">
        <v>4445</v>
      </c>
      <c r="C1266" s="45">
        <v>3</v>
      </c>
      <c r="D1266" s="43">
        <v>-2000023</v>
      </c>
      <c r="E1266" s="46" t="s">
        <v>17</v>
      </c>
      <c r="F1266" s="43" t="str">
        <f t="shared" si="19"/>
        <v>08 17 00</v>
      </c>
      <c r="G1266" s="85" t="str">
        <f>IF(E1266="N/A","N/A",VLOOKUP(E1266,UniFormat!$A$9:$F$817,6,FALSE))</f>
        <v>N/A</v>
      </c>
      <c r="H1266" s="43" t="s">
        <v>17</v>
      </c>
    </row>
    <row r="1267" spans="1:8" x14ac:dyDescent="0.25">
      <c r="A1267" s="43" t="s">
        <v>16895</v>
      </c>
      <c r="B1267" s="43" t="s">
        <v>4447</v>
      </c>
      <c r="C1267" s="45">
        <v>4</v>
      </c>
      <c r="D1267" s="43">
        <v>-2000023</v>
      </c>
      <c r="E1267" s="46" t="s">
        <v>17</v>
      </c>
      <c r="F1267" s="43" t="str">
        <f t="shared" si="19"/>
        <v>08 17 13</v>
      </c>
      <c r="G1267" s="85" t="str">
        <f>IF(E1267="N/A","N/A",VLOOKUP(E1267,UniFormat!$A$9:$F$817,6,FALSE))</f>
        <v>N/A</v>
      </c>
      <c r="H1267" s="43" t="s">
        <v>17</v>
      </c>
    </row>
    <row r="1268" spans="1:8" x14ac:dyDescent="0.25">
      <c r="A1268" s="43" t="s">
        <v>16896</v>
      </c>
      <c r="B1268" s="43" t="s">
        <v>4449</v>
      </c>
      <c r="C1268" s="45">
        <v>4</v>
      </c>
      <c r="D1268" s="43">
        <v>-2000023</v>
      </c>
      <c r="E1268" s="46" t="s">
        <v>17</v>
      </c>
      <c r="F1268" s="43" t="str">
        <f t="shared" si="19"/>
        <v>08 17 23</v>
      </c>
      <c r="G1268" s="85" t="str">
        <f>IF(E1268="N/A","N/A",VLOOKUP(E1268,UniFormat!$A$9:$F$817,6,FALSE))</f>
        <v>N/A</v>
      </c>
      <c r="H1268" s="43" t="s">
        <v>17</v>
      </c>
    </row>
    <row r="1269" spans="1:8" x14ac:dyDescent="0.25">
      <c r="A1269" s="43" t="s">
        <v>16897</v>
      </c>
      <c r="B1269" s="43" t="s">
        <v>4451</v>
      </c>
      <c r="C1269" s="45">
        <v>4</v>
      </c>
      <c r="D1269" s="43">
        <v>-2000023</v>
      </c>
      <c r="E1269" s="46" t="s">
        <v>17</v>
      </c>
      <c r="F1269" s="43" t="str">
        <f t="shared" si="19"/>
        <v>08 17 33</v>
      </c>
      <c r="G1269" s="85" t="str">
        <f>IF(E1269="N/A","N/A",VLOOKUP(E1269,UniFormat!$A$9:$F$817,6,FALSE))</f>
        <v>N/A</v>
      </c>
      <c r="H1269" s="43" t="s">
        <v>17</v>
      </c>
    </row>
    <row r="1270" spans="1:8" x14ac:dyDescent="0.25">
      <c r="A1270" s="43" t="s">
        <v>16898</v>
      </c>
      <c r="B1270" s="43" t="s">
        <v>4453</v>
      </c>
      <c r="C1270" s="45">
        <v>4</v>
      </c>
      <c r="D1270" s="43">
        <v>-2000023</v>
      </c>
      <c r="E1270" s="46" t="s">
        <v>17</v>
      </c>
      <c r="F1270" s="43" t="str">
        <f t="shared" si="19"/>
        <v>08 17 43</v>
      </c>
      <c r="G1270" s="85" t="str">
        <f>IF(E1270="N/A","N/A",VLOOKUP(E1270,UniFormat!$A$9:$F$817,6,FALSE))</f>
        <v>N/A</v>
      </c>
      <c r="H1270" s="43" t="s">
        <v>17</v>
      </c>
    </row>
    <row r="1271" spans="1:8" x14ac:dyDescent="0.25">
      <c r="A1271" s="43" t="s">
        <v>16899</v>
      </c>
      <c r="B1271" s="43" t="s">
        <v>4454</v>
      </c>
      <c r="C1271" s="45">
        <v>3</v>
      </c>
      <c r="D1271" s="43">
        <v>-2000023</v>
      </c>
      <c r="E1271" s="46" t="s">
        <v>17</v>
      </c>
      <c r="F1271" s="43" t="str">
        <f t="shared" si="19"/>
        <v>08 30 00</v>
      </c>
      <c r="G1271" s="85" t="str">
        <f>IF(E1271="N/A","N/A",VLOOKUP(E1271,UniFormat!$A$9:$F$817,6,FALSE))</f>
        <v>N/A</v>
      </c>
      <c r="H1271" s="43" t="s">
        <v>17</v>
      </c>
    </row>
    <row r="1272" spans="1:8" x14ac:dyDescent="0.25">
      <c r="A1272" s="43" t="s">
        <v>16900</v>
      </c>
      <c r="B1272" s="43" t="s">
        <v>4455</v>
      </c>
      <c r="C1272" s="45">
        <v>3</v>
      </c>
      <c r="D1272" s="43">
        <v>-2000023</v>
      </c>
      <c r="E1272" s="46" t="s">
        <v>17</v>
      </c>
      <c r="F1272" s="43" t="str">
        <f t="shared" si="19"/>
        <v>08 31 00</v>
      </c>
      <c r="G1272" s="85" t="str">
        <f>IF(E1272="N/A","N/A",VLOOKUP(E1272,UniFormat!$A$9:$F$817,6,FALSE))</f>
        <v>N/A</v>
      </c>
      <c r="H1272" s="43" t="s">
        <v>17</v>
      </c>
    </row>
    <row r="1273" spans="1:8" x14ac:dyDescent="0.25">
      <c r="A1273" s="43" t="s">
        <v>16901</v>
      </c>
      <c r="B1273" s="43" t="s">
        <v>4457</v>
      </c>
      <c r="C1273" s="45">
        <v>4</v>
      </c>
      <c r="D1273" s="43">
        <v>-2000023</v>
      </c>
      <c r="E1273" s="46" t="s">
        <v>17</v>
      </c>
      <c r="F1273" s="43" t="str">
        <f t="shared" si="19"/>
        <v>08 31 13</v>
      </c>
      <c r="G1273" s="85" t="str">
        <f>IF(E1273="N/A","N/A",VLOOKUP(E1273,UniFormat!$A$9:$F$817,6,FALSE))</f>
        <v>N/A</v>
      </c>
      <c r="H1273" s="43" t="s">
        <v>17</v>
      </c>
    </row>
    <row r="1274" spans="1:8" x14ac:dyDescent="0.25">
      <c r="A1274" s="43" t="s">
        <v>16902</v>
      </c>
      <c r="B1274" s="43" t="s">
        <v>4459</v>
      </c>
      <c r="C1274" s="45">
        <v>5</v>
      </c>
      <c r="D1274" s="43">
        <v>-2000023</v>
      </c>
      <c r="E1274" s="46" t="s">
        <v>17</v>
      </c>
      <c r="F1274" s="43" t="str">
        <f t="shared" si="19"/>
        <v>08 31 13.53</v>
      </c>
      <c r="G1274" s="85" t="str">
        <f>IF(E1274="N/A","N/A",VLOOKUP(E1274,UniFormat!$A$9:$F$817,6,FALSE))</f>
        <v>N/A</v>
      </c>
      <c r="H1274" s="43" t="s">
        <v>17</v>
      </c>
    </row>
    <row r="1275" spans="1:8" x14ac:dyDescent="0.25">
      <c r="A1275" s="43" t="s">
        <v>16903</v>
      </c>
      <c r="B1275" s="43" t="s">
        <v>4461</v>
      </c>
      <c r="C1275" s="45">
        <v>4</v>
      </c>
      <c r="D1275" s="43" t="s">
        <v>39040</v>
      </c>
      <c r="E1275" s="46" t="s">
        <v>17</v>
      </c>
      <c r="F1275" s="43" t="str">
        <f t="shared" si="19"/>
        <v>08 31 16</v>
      </c>
      <c r="G1275" s="85" t="str">
        <f>IF(E1275="N/A","N/A",VLOOKUP(E1275,UniFormat!$A$9:$F$817,6,FALSE))</f>
        <v>N/A</v>
      </c>
      <c r="H1275" s="43" t="s">
        <v>17</v>
      </c>
    </row>
    <row r="1276" spans="1:8" x14ac:dyDescent="0.25">
      <c r="A1276" s="43" t="s">
        <v>16904</v>
      </c>
      <c r="B1276" s="43" t="s">
        <v>4463</v>
      </c>
      <c r="C1276" s="45">
        <v>3</v>
      </c>
      <c r="D1276" s="43">
        <v>-2000023</v>
      </c>
      <c r="E1276" s="46" t="s">
        <v>17</v>
      </c>
      <c r="F1276" s="43" t="str">
        <f t="shared" si="19"/>
        <v>08 32 00</v>
      </c>
      <c r="G1276" s="85" t="str">
        <f>IF(E1276="N/A","N/A",VLOOKUP(E1276,UniFormat!$A$9:$F$817,6,FALSE))</f>
        <v>N/A</v>
      </c>
      <c r="H1276" s="43" t="s">
        <v>17</v>
      </c>
    </row>
    <row r="1277" spans="1:8" x14ac:dyDescent="0.25">
      <c r="A1277" s="43" t="s">
        <v>16905</v>
      </c>
      <c r="B1277" s="43" t="s">
        <v>4465</v>
      </c>
      <c r="C1277" s="45">
        <v>4</v>
      </c>
      <c r="D1277" s="43">
        <v>-2000023</v>
      </c>
      <c r="E1277" s="46" t="s">
        <v>17</v>
      </c>
      <c r="F1277" s="43" t="str">
        <f t="shared" si="19"/>
        <v>08 32 13</v>
      </c>
      <c r="G1277" s="85" t="str">
        <f>IF(E1277="N/A","N/A",VLOOKUP(E1277,UniFormat!$A$9:$F$817,6,FALSE))</f>
        <v>N/A</v>
      </c>
      <c r="H1277" s="43" t="s">
        <v>17</v>
      </c>
    </row>
    <row r="1278" spans="1:8" x14ac:dyDescent="0.25">
      <c r="A1278" s="43" t="s">
        <v>16906</v>
      </c>
      <c r="B1278" s="43" t="s">
        <v>4467</v>
      </c>
      <c r="C1278" s="45">
        <v>4</v>
      </c>
      <c r="D1278" s="43">
        <v>-2000023</v>
      </c>
      <c r="E1278" s="46" t="s">
        <v>17</v>
      </c>
      <c r="F1278" s="43" t="str">
        <f t="shared" si="19"/>
        <v>08 32 16</v>
      </c>
      <c r="G1278" s="85" t="str">
        <f>IF(E1278="N/A","N/A",VLOOKUP(E1278,UniFormat!$A$9:$F$817,6,FALSE))</f>
        <v>N/A</v>
      </c>
      <c r="H1278" s="43" t="s">
        <v>17</v>
      </c>
    </row>
    <row r="1279" spans="1:8" x14ac:dyDescent="0.25">
      <c r="A1279" s="43" t="s">
        <v>16907</v>
      </c>
      <c r="B1279" s="43" t="s">
        <v>4469</v>
      </c>
      <c r="C1279" s="45">
        <v>4</v>
      </c>
      <c r="D1279" s="43">
        <v>-2000023</v>
      </c>
      <c r="E1279" s="46" t="s">
        <v>17</v>
      </c>
      <c r="F1279" s="43" t="str">
        <f t="shared" si="19"/>
        <v>08 32 19</v>
      </c>
      <c r="G1279" s="85" t="str">
        <f>IF(E1279="N/A","N/A",VLOOKUP(E1279,UniFormat!$A$9:$F$817,6,FALSE))</f>
        <v>N/A</v>
      </c>
      <c r="H1279" s="43" t="s">
        <v>17</v>
      </c>
    </row>
    <row r="1280" spans="1:8" x14ac:dyDescent="0.25">
      <c r="A1280" s="43" t="s">
        <v>16908</v>
      </c>
      <c r="B1280" s="43" t="s">
        <v>4471</v>
      </c>
      <c r="C1280" s="45">
        <v>3</v>
      </c>
      <c r="D1280" s="43">
        <v>-2000023</v>
      </c>
      <c r="E1280" s="46" t="s">
        <v>17</v>
      </c>
      <c r="F1280" s="43" t="str">
        <f t="shared" si="19"/>
        <v>08 33 00</v>
      </c>
      <c r="G1280" s="85" t="str">
        <f>IF(E1280="N/A","N/A",VLOOKUP(E1280,UniFormat!$A$9:$F$817,6,FALSE))</f>
        <v>N/A</v>
      </c>
      <c r="H1280" s="43" t="s">
        <v>17</v>
      </c>
    </row>
    <row r="1281" spans="1:8" x14ac:dyDescent="0.25">
      <c r="A1281" s="43" t="s">
        <v>16909</v>
      </c>
      <c r="B1281" s="43" t="s">
        <v>4473</v>
      </c>
      <c r="C1281" s="45">
        <v>4</v>
      </c>
      <c r="D1281" s="43">
        <v>-2000023</v>
      </c>
      <c r="E1281" s="46" t="s">
        <v>17</v>
      </c>
      <c r="F1281" s="43" t="str">
        <f t="shared" si="19"/>
        <v>08 33 13</v>
      </c>
      <c r="G1281" s="85" t="str">
        <f>IF(E1281="N/A","N/A",VLOOKUP(E1281,UniFormat!$A$9:$F$817,6,FALSE))</f>
        <v>N/A</v>
      </c>
      <c r="H1281" s="43" t="s">
        <v>17</v>
      </c>
    </row>
    <row r="1282" spans="1:8" x14ac:dyDescent="0.25">
      <c r="A1282" s="43" t="s">
        <v>16910</v>
      </c>
      <c r="B1282" s="43" t="s">
        <v>4475</v>
      </c>
      <c r="C1282" s="45">
        <v>4</v>
      </c>
      <c r="D1282" s="43" t="s">
        <v>39040</v>
      </c>
      <c r="E1282" s="46" t="s">
        <v>17</v>
      </c>
      <c r="F1282" s="43" t="str">
        <f t="shared" si="19"/>
        <v>08 33 16</v>
      </c>
      <c r="G1282" s="85" t="str">
        <f>IF(E1282="N/A","N/A",VLOOKUP(E1282,UniFormat!$A$9:$F$817,6,FALSE))</f>
        <v>N/A</v>
      </c>
      <c r="H1282" s="43" t="s">
        <v>17</v>
      </c>
    </row>
    <row r="1283" spans="1:8" x14ac:dyDescent="0.25">
      <c r="A1283" s="43" t="s">
        <v>16911</v>
      </c>
      <c r="B1283" s="43" t="s">
        <v>4477</v>
      </c>
      <c r="C1283" s="45">
        <v>4</v>
      </c>
      <c r="D1283" s="43">
        <v>-2000023</v>
      </c>
      <c r="E1283" s="46" t="s">
        <v>17</v>
      </c>
      <c r="F1283" s="43" t="str">
        <f t="shared" si="19"/>
        <v>08 33 23</v>
      </c>
      <c r="G1283" s="85" t="str">
        <f>IF(E1283="N/A","N/A",VLOOKUP(E1283,UniFormat!$A$9:$F$817,6,FALSE))</f>
        <v>N/A</v>
      </c>
      <c r="H1283" s="43" t="s">
        <v>17</v>
      </c>
    </row>
    <row r="1284" spans="1:8" x14ac:dyDescent="0.25">
      <c r="A1284" s="43" t="s">
        <v>16912</v>
      </c>
      <c r="B1284" s="43" t="s">
        <v>4479</v>
      </c>
      <c r="C1284" s="45">
        <v>5</v>
      </c>
      <c r="D1284" s="43">
        <v>-2000023</v>
      </c>
      <c r="E1284" s="46" t="s">
        <v>17</v>
      </c>
      <c r="F1284" s="43" t="str">
        <f t="shared" si="19"/>
        <v>08 33 23.13</v>
      </c>
      <c r="G1284" s="85" t="str">
        <f>IF(E1284="N/A","N/A",VLOOKUP(E1284,UniFormat!$A$9:$F$817,6,FALSE))</f>
        <v>N/A</v>
      </c>
      <c r="H1284" s="43" t="s">
        <v>17</v>
      </c>
    </row>
    <row r="1285" spans="1:8" x14ac:dyDescent="0.25">
      <c r="A1285" s="43" t="s">
        <v>16913</v>
      </c>
      <c r="B1285" s="43" t="s">
        <v>4481</v>
      </c>
      <c r="C1285" s="45">
        <v>4</v>
      </c>
      <c r="D1285" s="43" t="s">
        <v>39040</v>
      </c>
      <c r="E1285" s="46" t="s">
        <v>17</v>
      </c>
      <c r="F1285" s="43" t="str">
        <f t="shared" si="19"/>
        <v>08 33 26</v>
      </c>
      <c r="G1285" s="85" t="str">
        <f>IF(E1285="N/A","N/A",VLOOKUP(E1285,UniFormat!$A$9:$F$817,6,FALSE))</f>
        <v>N/A</v>
      </c>
      <c r="H1285" s="43" t="s">
        <v>17</v>
      </c>
    </row>
    <row r="1286" spans="1:8" x14ac:dyDescent="0.25">
      <c r="A1286" s="43" t="s">
        <v>16914</v>
      </c>
      <c r="B1286" s="43" t="s">
        <v>4483</v>
      </c>
      <c r="C1286" s="45">
        <v>4</v>
      </c>
      <c r="D1286" s="43">
        <v>-2000023</v>
      </c>
      <c r="E1286" s="46" t="s">
        <v>17</v>
      </c>
      <c r="F1286" s="43" t="str">
        <f t="shared" si="19"/>
        <v>08 33 33</v>
      </c>
      <c r="G1286" s="85" t="str">
        <f>IF(E1286="N/A","N/A",VLOOKUP(E1286,UniFormat!$A$9:$F$817,6,FALSE))</f>
        <v>N/A</v>
      </c>
      <c r="H1286" s="43" t="s">
        <v>17</v>
      </c>
    </row>
    <row r="1287" spans="1:8" x14ac:dyDescent="0.25">
      <c r="A1287" s="43" t="s">
        <v>16915</v>
      </c>
      <c r="B1287" s="43" t="s">
        <v>4485</v>
      </c>
      <c r="C1287" s="45">
        <v>4</v>
      </c>
      <c r="D1287" s="43" t="s">
        <v>39040</v>
      </c>
      <c r="E1287" s="46" t="s">
        <v>17</v>
      </c>
      <c r="F1287" s="43" t="str">
        <f t="shared" si="19"/>
        <v>08 33 36</v>
      </c>
      <c r="G1287" s="85" t="str">
        <f>IF(E1287="N/A","N/A",VLOOKUP(E1287,UniFormat!$A$9:$F$817,6,FALSE))</f>
        <v>N/A</v>
      </c>
      <c r="H1287" s="43" t="s">
        <v>17</v>
      </c>
    </row>
    <row r="1288" spans="1:8" x14ac:dyDescent="0.25">
      <c r="A1288" s="43" t="s">
        <v>16916</v>
      </c>
      <c r="B1288" s="43" t="s">
        <v>4487</v>
      </c>
      <c r="C1288" s="45">
        <v>4</v>
      </c>
      <c r="D1288" s="43" t="s">
        <v>39040</v>
      </c>
      <c r="E1288" s="46" t="s">
        <v>17</v>
      </c>
      <c r="F1288" s="43" t="str">
        <f t="shared" si="19"/>
        <v>08 33 43</v>
      </c>
      <c r="G1288" s="85" t="str">
        <f>IF(E1288="N/A","N/A",VLOOKUP(E1288,UniFormat!$A$9:$F$817,6,FALSE))</f>
        <v>N/A</v>
      </c>
      <c r="H1288" s="43" t="s">
        <v>17</v>
      </c>
    </row>
    <row r="1289" spans="1:8" x14ac:dyDescent="0.25">
      <c r="A1289" s="43" t="s">
        <v>16917</v>
      </c>
      <c r="B1289" s="43" t="s">
        <v>4489</v>
      </c>
      <c r="C1289" s="45">
        <v>3</v>
      </c>
      <c r="D1289" s="43">
        <v>-2000023</v>
      </c>
      <c r="E1289" s="46" t="s">
        <v>17</v>
      </c>
      <c r="F1289" s="43" t="str">
        <f t="shared" si="19"/>
        <v>08 34 00</v>
      </c>
      <c r="G1289" s="85" t="str">
        <f>IF(E1289="N/A","N/A",VLOOKUP(E1289,UniFormat!$A$9:$F$817,6,FALSE))</f>
        <v>N/A</v>
      </c>
      <c r="H1289" s="43" t="s">
        <v>17</v>
      </c>
    </row>
    <row r="1290" spans="1:8" x14ac:dyDescent="0.25">
      <c r="A1290" s="43" t="s">
        <v>16918</v>
      </c>
      <c r="B1290" s="43" t="s">
        <v>4491</v>
      </c>
      <c r="C1290" s="45">
        <v>4</v>
      </c>
      <c r="D1290" s="43">
        <v>-2000023</v>
      </c>
      <c r="E1290" s="46" t="s">
        <v>17</v>
      </c>
      <c r="F1290" s="43" t="str">
        <f t="shared" ref="F1290:F1353" si="20">IF(LEN(A1290)=11,RIGHT(A1290,8),CONCATENATE(MID(A1290,4,8),".",RIGHT(A1290,2)))</f>
        <v>08 34 13</v>
      </c>
      <c r="G1290" s="85" t="str">
        <f>IF(E1290="N/A","N/A",VLOOKUP(E1290,UniFormat!$A$9:$F$817,6,FALSE))</f>
        <v>N/A</v>
      </c>
      <c r="H1290" s="43" t="s">
        <v>17</v>
      </c>
    </row>
    <row r="1291" spans="1:8" x14ac:dyDescent="0.25">
      <c r="A1291" s="43" t="s">
        <v>16919</v>
      </c>
      <c r="B1291" s="43" t="s">
        <v>4493</v>
      </c>
      <c r="C1291" s="45">
        <v>4</v>
      </c>
      <c r="D1291" s="43">
        <v>-2000023</v>
      </c>
      <c r="E1291" s="46" t="s">
        <v>17</v>
      </c>
      <c r="F1291" s="43" t="str">
        <f t="shared" si="20"/>
        <v>08 34 16</v>
      </c>
      <c r="G1291" s="85" t="str">
        <f>IF(E1291="N/A","N/A",VLOOKUP(E1291,UniFormat!$A$9:$F$817,6,FALSE))</f>
        <v>N/A</v>
      </c>
      <c r="H1291" s="43" t="s">
        <v>17</v>
      </c>
    </row>
    <row r="1292" spans="1:8" x14ac:dyDescent="0.25">
      <c r="A1292" s="43" t="s">
        <v>16920</v>
      </c>
      <c r="B1292" s="43" t="s">
        <v>4495</v>
      </c>
      <c r="C1292" s="45">
        <v>4</v>
      </c>
      <c r="D1292" s="43">
        <v>-2000023</v>
      </c>
      <c r="E1292" s="46" t="s">
        <v>17</v>
      </c>
      <c r="F1292" s="43" t="str">
        <f t="shared" si="20"/>
        <v>08 34 19</v>
      </c>
      <c r="G1292" s="85" t="str">
        <f>IF(E1292="N/A","N/A",VLOOKUP(E1292,UniFormat!$A$9:$F$817,6,FALSE))</f>
        <v>N/A</v>
      </c>
      <c r="H1292" s="43" t="s">
        <v>17</v>
      </c>
    </row>
    <row r="1293" spans="1:8" x14ac:dyDescent="0.25">
      <c r="A1293" s="43" t="s">
        <v>16921</v>
      </c>
      <c r="B1293" s="43" t="s">
        <v>4497</v>
      </c>
      <c r="C1293" s="45">
        <v>4</v>
      </c>
      <c r="D1293" s="43">
        <v>-2000023</v>
      </c>
      <c r="E1293" s="46" t="s">
        <v>17</v>
      </c>
      <c r="F1293" s="43" t="str">
        <f t="shared" si="20"/>
        <v>08 34 33</v>
      </c>
      <c r="G1293" s="85" t="str">
        <f>IF(E1293="N/A","N/A",VLOOKUP(E1293,UniFormat!$A$9:$F$817,6,FALSE))</f>
        <v>N/A</v>
      </c>
      <c r="H1293" s="43" t="s">
        <v>17</v>
      </c>
    </row>
    <row r="1294" spans="1:8" x14ac:dyDescent="0.25">
      <c r="A1294" s="43" t="s">
        <v>16922</v>
      </c>
      <c r="B1294" s="43" t="s">
        <v>4499</v>
      </c>
      <c r="C1294" s="45">
        <v>4</v>
      </c>
      <c r="D1294" s="43">
        <v>-2000023</v>
      </c>
      <c r="E1294" s="46" t="s">
        <v>17</v>
      </c>
      <c r="F1294" s="43" t="str">
        <f t="shared" si="20"/>
        <v>08 34 36</v>
      </c>
      <c r="G1294" s="85" t="str">
        <f>IF(E1294="N/A","N/A",VLOOKUP(E1294,UniFormat!$A$9:$F$817,6,FALSE))</f>
        <v>N/A</v>
      </c>
      <c r="H1294" s="43" t="s">
        <v>17</v>
      </c>
    </row>
    <row r="1295" spans="1:8" x14ac:dyDescent="0.25">
      <c r="A1295" s="43" t="s">
        <v>16923</v>
      </c>
      <c r="B1295" s="43" t="s">
        <v>4501</v>
      </c>
      <c r="C1295" s="45">
        <v>4</v>
      </c>
      <c r="D1295" s="43">
        <v>-2000023</v>
      </c>
      <c r="E1295" s="46" t="s">
        <v>17</v>
      </c>
      <c r="F1295" s="43" t="str">
        <f t="shared" si="20"/>
        <v>08 34 46</v>
      </c>
      <c r="G1295" s="85" t="str">
        <f>IF(E1295="N/A","N/A",VLOOKUP(E1295,UniFormat!$A$9:$F$817,6,FALSE))</f>
        <v>N/A</v>
      </c>
      <c r="H1295" s="43" t="s">
        <v>17</v>
      </c>
    </row>
    <row r="1296" spans="1:8" x14ac:dyDescent="0.25">
      <c r="A1296" s="43" t="s">
        <v>16924</v>
      </c>
      <c r="B1296" s="43" t="s">
        <v>4503</v>
      </c>
      <c r="C1296" s="45">
        <v>4</v>
      </c>
      <c r="D1296" s="43">
        <v>-2000023</v>
      </c>
      <c r="E1296" s="46" t="s">
        <v>17</v>
      </c>
      <c r="F1296" s="43" t="str">
        <f t="shared" si="20"/>
        <v>08 34 49</v>
      </c>
      <c r="G1296" s="85" t="str">
        <f>IF(E1296="N/A","N/A",VLOOKUP(E1296,UniFormat!$A$9:$F$817,6,FALSE))</f>
        <v>N/A</v>
      </c>
      <c r="H1296" s="43" t="s">
        <v>17</v>
      </c>
    </row>
    <row r="1297" spans="1:8" x14ac:dyDescent="0.25">
      <c r="A1297" s="43" t="s">
        <v>16925</v>
      </c>
      <c r="B1297" s="43" t="s">
        <v>4505</v>
      </c>
      <c r="C1297" s="45">
        <v>5</v>
      </c>
      <c r="D1297" s="43">
        <v>-2000023</v>
      </c>
      <c r="E1297" s="46" t="s">
        <v>17</v>
      </c>
      <c r="F1297" s="43" t="str">
        <f t="shared" si="20"/>
        <v>08 34 49.13</v>
      </c>
      <c r="G1297" s="85" t="str">
        <f>IF(E1297="N/A","N/A",VLOOKUP(E1297,UniFormat!$A$9:$F$817,6,FALSE))</f>
        <v>N/A</v>
      </c>
      <c r="H1297" s="43" t="s">
        <v>17</v>
      </c>
    </row>
    <row r="1298" spans="1:8" x14ac:dyDescent="0.25">
      <c r="A1298" s="43" t="s">
        <v>16926</v>
      </c>
      <c r="B1298" s="43" t="s">
        <v>4507</v>
      </c>
      <c r="C1298" s="45">
        <v>4</v>
      </c>
      <c r="D1298" s="43">
        <v>-2000023</v>
      </c>
      <c r="E1298" s="46" t="s">
        <v>17</v>
      </c>
      <c r="F1298" s="43" t="str">
        <f t="shared" si="20"/>
        <v>08 34 53</v>
      </c>
      <c r="G1298" s="85" t="str">
        <f>IF(E1298="N/A","N/A",VLOOKUP(E1298,UniFormat!$A$9:$F$817,6,FALSE))</f>
        <v>N/A</v>
      </c>
      <c r="H1298" s="43" t="s">
        <v>17</v>
      </c>
    </row>
    <row r="1299" spans="1:8" x14ac:dyDescent="0.25">
      <c r="A1299" s="43" t="s">
        <v>16927</v>
      </c>
      <c r="B1299" s="43" t="s">
        <v>4509</v>
      </c>
      <c r="C1299" s="45">
        <v>4</v>
      </c>
      <c r="D1299" s="43">
        <v>-2000023</v>
      </c>
      <c r="E1299" s="46" t="s">
        <v>17</v>
      </c>
      <c r="F1299" s="43" t="str">
        <f t="shared" si="20"/>
        <v>08 34 56</v>
      </c>
      <c r="G1299" s="85" t="str">
        <f>IF(E1299="N/A","N/A",VLOOKUP(E1299,UniFormat!$A$9:$F$817,6,FALSE))</f>
        <v>N/A</v>
      </c>
      <c r="H1299" s="43" t="s">
        <v>17</v>
      </c>
    </row>
    <row r="1300" spans="1:8" x14ac:dyDescent="0.25">
      <c r="A1300" s="43" t="s">
        <v>16928</v>
      </c>
      <c r="B1300" s="43" t="s">
        <v>4511</v>
      </c>
      <c r="C1300" s="45">
        <v>4</v>
      </c>
      <c r="D1300" s="43">
        <v>-2000023</v>
      </c>
      <c r="E1300" s="46" t="s">
        <v>17</v>
      </c>
      <c r="F1300" s="43" t="str">
        <f t="shared" si="20"/>
        <v>08 34 58</v>
      </c>
      <c r="G1300" s="85" t="str">
        <f>IF(E1300="N/A","N/A",VLOOKUP(E1300,UniFormat!$A$9:$F$817,6,FALSE))</f>
        <v>N/A</v>
      </c>
      <c r="H1300" s="43" t="s">
        <v>17</v>
      </c>
    </row>
    <row r="1301" spans="1:8" x14ac:dyDescent="0.25">
      <c r="A1301" s="43" t="s">
        <v>16929</v>
      </c>
      <c r="B1301" s="43" t="s">
        <v>4513</v>
      </c>
      <c r="C1301" s="45">
        <v>4</v>
      </c>
      <c r="D1301" s="43">
        <v>-2000023</v>
      </c>
      <c r="E1301" s="46" t="s">
        <v>17</v>
      </c>
      <c r="F1301" s="43" t="str">
        <f t="shared" si="20"/>
        <v>08 34 59</v>
      </c>
      <c r="G1301" s="85" t="str">
        <f>IF(E1301="N/A","N/A",VLOOKUP(E1301,UniFormat!$A$9:$F$817,6,FALSE))</f>
        <v>N/A</v>
      </c>
      <c r="H1301" s="43" t="s">
        <v>17</v>
      </c>
    </row>
    <row r="1302" spans="1:8" x14ac:dyDescent="0.25">
      <c r="A1302" s="43" t="s">
        <v>16930</v>
      </c>
      <c r="B1302" s="43" t="s">
        <v>4515</v>
      </c>
      <c r="C1302" s="45">
        <v>4</v>
      </c>
      <c r="D1302" s="43">
        <v>-2000023</v>
      </c>
      <c r="E1302" s="46" t="s">
        <v>17</v>
      </c>
      <c r="F1302" s="43" t="str">
        <f t="shared" si="20"/>
        <v>08 34 63</v>
      </c>
      <c r="G1302" s="85" t="str">
        <f>IF(E1302="N/A","N/A",VLOOKUP(E1302,UniFormat!$A$9:$F$817,6,FALSE))</f>
        <v>N/A</v>
      </c>
      <c r="H1302" s="43" t="s">
        <v>17</v>
      </c>
    </row>
    <row r="1303" spans="1:8" x14ac:dyDescent="0.25">
      <c r="A1303" s="43" t="s">
        <v>16931</v>
      </c>
      <c r="B1303" s="43" t="s">
        <v>4517</v>
      </c>
      <c r="C1303" s="45">
        <v>5</v>
      </c>
      <c r="D1303" s="43">
        <v>-2000023</v>
      </c>
      <c r="E1303" s="46" t="s">
        <v>17</v>
      </c>
      <c r="F1303" s="43" t="str">
        <f t="shared" si="20"/>
        <v>08 34 63.13</v>
      </c>
      <c r="G1303" s="85" t="str">
        <f>IF(E1303="N/A","N/A",VLOOKUP(E1303,UniFormat!$A$9:$F$817,6,FALSE))</f>
        <v>N/A</v>
      </c>
      <c r="H1303" s="43" t="s">
        <v>17</v>
      </c>
    </row>
    <row r="1304" spans="1:8" x14ac:dyDescent="0.25">
      <c r="A1304" s="43" t="s">
        <v>16932</v>
      </c>
      <c r="B1304" s="43" t="s">
        <v>4519</v>
      </c>
      <c r="C1304" s="45">
        <v>5</v>
      </c>
      <c r="D1304" s="43">
        <v>-2000023</v>
      </c>
      <c r="E1304" s="46" t="s">
        <v>17</v>
      </c>
      <c r="F1304" s="43" t="str">
        <f t="shared" si="20"/>
        <v>08 34 63.16</v>
      </c>
      <c r="G1304" s="85" t="str">
        <f>IF(E1304="N/A","N/A",VLOOKUP(E1304,UniFormat!$A$9:$F$817,6,FALSE))</f>
        <v>N/A</v>
      </c>
      <c r="H1304" s="43" t="s">
        <v>17</v>
      </c>
    </row>
    <row r="1305" spans="1:8" x14ac:dyDescent="0.25">
      <c r="A1305" s="43" t="s">
        <v>16933</v>
      </c>
      <c r="B1305" s="43" t="s">
        <v>4521</v>
      </c>
      <c r="C1305" s="45">
        <v>5</v>
      </c>
      <c r="D1305" s="43">
        <v>-2000023</v>
      </c>
      <c r="E1305" s="46" t="s">
        <v>17</v>
      </c>
      <c r="F1305" s="43" t="str">
        <f t="shared" si="20"/>
        <v>08 34 63.33</v>
      </c>
      <c r="G1305" s="85" t="str">
        <f>IF(E1305="N/A","N/A",VLOOKUP(E1305,UniFormat!$A$9:$F$817,6,FALSE))</f>
        <v>N/A</v>
      </c>
      <c r="H1305" s="43" t="s">
        <v>17</v>
      </c>
    </row>
    <row r="1306" spans="1:8" x14ac:dyDescent="0.25">
      <c r="A1306" s="43" t="s">
        <v>16934</v>
      </c>
      <c r="B1306" s="43" t="s">
        <v>4523</v>
      </c>
      <c r="C1306" s="45">
        <v>4</v>
      </c>
      <c r="D1306" s="43">
        <v>-2000023</v>
      </c>
      <c r="E1306" s="46" t="s">
        <v>17</v>
      </c>
      <c r="F1306" s="43" t="str">
        <f t="shared" si="20"/>
        <v>08 34 73</v>
      </c>
      <c r="G1306" s="85" t="str">
        <f>IF(E1306="N/A","N/A",VLOOKUP(E1306,UniFormat!$A$9:$F$817,6,FALSE))</f>
        <v>N/A</v>
      </c>
      <c r="H1306" s="43" t="s">
        <v>17</v>
      </c>
    </row>
    <row r="1307" spans="1:8" x14ac:dyDescent="0.25">
      <c r="A1307" s="43" t="s">
        <v>16935</v>
      </c>
      <c r="B1307" s="43" t="s">
        <v>4525</v>
      </c>
      <c r="C1307" s="45">
        <v>3</v>
      </c>
      <c r="D1307" s="43">
        <v>-2000023</v>
      </c>
      <c r="E1307" s="46" t="s">
        <v>17</v>
      </c>
      <c r="F1307" s="43" t="str">
        <f t="shared" si="20"/>
        <v>08 35 00</v>
      </c>
      <c r="G1307" s="85" t="str">
        <f>IF(E1307="N/A","N/A",VLOOKUP(E1307,UniFormat!$A$9:$F$817,6,FALSE))</f>
        <v>N/A</v>
      </c>
      <c r="H1307" s="43" t="s">
        <v>17</v>
      </c>
    </row>
    <row r="1308" spans="1:8" x14ac:dyDescent="0.25">
      <c r="A1308" s="43" t="s">
        <v>16936</v>
      </c>
      <c r="B1308" s="43" t="s">
        <v>4526</v>
      </c>
      <c r="C1308" s="45">
        <v>4</v>
      </c>
      <c r="D1308" s="43">
        <v>-2000023</v>
      </c>
      <c r="E1308" s="46" t="s">
        <v>17</v>
      </c>
      <c r="F1308" s="43" t="str">
        <f t="shared" si="20"/>
        <v>08 35 13</v>
      </c>
      <c r="G1308" s="85" t="str">
        <f>IF(E1308="N/A","N/A",VLOOKUP(E1308,UniFormat!$A$9:$F$817,6,FALSE))</f>
        <v>N/A</v>
      </c>
      <c r="H1308" s="43" t="s">
        <v>17</v>
      </c>
    </row>
    <row r="1309" spans="1:8" x14ac:dyDescent="0.25">
      <c r="A1309" s="43" t="s">
        <v>16937</v>
      </c>
      <c r="B1309" s="43" t="s">
        <v>4528</v>
      </c>
      <c r="C1309" s="45">
        <v>5</v>
      </c>
      <c r="D1309" s="43">
        <v>-2000023</v>
      </c>
      <c r="E1309" s="46" t="s">
        <v>17</v>
      </c>
      <c r="F1309" s="43" t="str">
        <f t="shared" si="20"/>
        <v>08 35 13.13</v>
      </c>
      <c r="G1309" s="85" t="str">
        <f>IF(E1309="N/A","N/A",VLOOKUP(E1309,UniFormat!$A$9:$F$817,6,FALSE))</f>
        <v>N/A</v>
      </c>
      <c r="H1309" s="43" t="s">
        <v>17</v>
      </c>
    </row>
    <row r="1310" spans="1:8" x14ac:dyDescent="0.25">
      <c r="A1310" s="43" t="s">
        <v>16938</v>
      </c>
      <c r="B1310" s="43" t="s">
        <v>4530</v>
      </c>
      <c r="C1310" s="45">
        <v>5</v>
      </c>
      <c r="D1310" s="43">
        <v>-2000023</v>
      </c>
      <c r="E1310" s="46" t="s">
        <v>17</v>
      </c>
      <c r="F1310" s="43" t="str">
        <f t="shared" si="20"/>
        <v>08 35 13.23</v>
      </c>
      <c r="G1310" s="85" t="str">
        <f>IF(E1310="N/A","N/A",VLOOKUP(E1310,UniFormat!$A$9:$F$817,6,FALSE))</f>
        <v>N/A</v>
      </c>
      <c r="H1310" s="43" t="s">
        <v>17</v>
      </c>
    </row>
    <row r="1311" spans="1:8" x14ac:dyDescent="0.25">
      <c r="A1311" s="43" t="s">
        <v>16939</v>
      </c>
      <c r="B1311" s="43" t="s">
        <v>4532</v>
      </c>
      <c r="C1311" s="45">
        <v>5</v>
      </c>
      <c r="D1311" s="43">
        <v>-2000023</v>
      </c>
      <c r="E1311" s="46" t="s">
        <v>17</v>
      </c>
      <c r="F1311" s="43" t="str">
        <f t="shared" si="20"/>
        <v>08 35 13.33</v>
      </c>
      <c r="G1311" s="85" t="str">
        <f>IF(E1311="N/A","N/A",VLOOKUP(E1311,UniFormat!$A$9:$F$817,6,FALSE))</f>
        <v>N/A</v>
      </c>
      <c r="H1311" s="43" t="s">
        <v>17</v>
      </c>
    </row>
    <row r="1312" spans="1:8" x14ac:dyDescent="0.25">
      <c r="A1312" s="43" t="s">
        <v>16940</v>
      </c>
      <c r="B1312" s="43" t="s">
        <v>4534</v>
      </c>
      <c r="C1312" s="45">
        <v>4</v>
      </c>
      <c r="D1312" s="43" t="s">
        <v>39040</v>
      </c>
      <c r="E1312" s="46" t="s">
        <v>17</v>
      </c>
      <c r="F1312" s="43" t="str">
        <f t="shared" si="20"/>
        <v>08 35 16</v>
      </c>
      <c r="G1312" s="85" t="str">
        <f>IF(E1312="N/A","N/A",VLOOKUP(E1312,UniFormat!$A$9:$F$817,6,FALSE))</f>
        <v>N/A</v>
      </c>
      <c r="H1312" s="43" t="s">
        <v>17</v>
      </c>
    </row>
    <row r="1313" spans="1:8" x14ac:dyDescent="0.25">
      <c r="A1313" s="43" t="s">
        <v>16941</v>
      </c>
      <c r="B1313" s="43" t="s">
        <v>4536</v>
      </c>
      <c r="C1313" s="45">
        <v>5</v>
      </c>
      <c r="D1313" s="43" t="s">
        <v>39040</v>
      </c>
      <c r="E1313" s="46" t="s">
        <v>17</v>
      </c>
      <c r="F1313" s="43" t="str">
        <f t="shared" si="20"/>
        <v>08 35 16.13</v>
      </c>
      <c r="G1313" s="85" t="str">
        <f>IF(E1313="N/A","N/A",VLOOKUP(E1313,UniFormat!$A$9:$F$817,6,FALSE))</f>
        <v>N/A</v>
      </c>
      <c r="H1313" s="43" t="s">
        <v>17</v>
      </c>
    </row>
    <row r="1314" spans="1:8" x14ac:dyDescent="0.25">
      <c r="A1314" s="43" t="s">
        <v>16942</v>
      </c>
      <c r="B1314" s="43" t="s">
        <v>4538</v>
      </c>
      <c r="C1314" s="45">
        <v>3</v>
      </c>
      <c r="D1314" s="43">
        <v>-2000023</v>
      </c>
      <c r="E1314" s="46" t="s">
        <v>17</v>
      </c>
      <c r="F1314" s="43" t="str">
        <f t="shared" si="20"/>
        <v>08 36 00</v>
      </c>
      <c r="G1314" s="85" t="str">
        <f>IF(E1314="N/A","N/A",VLOOKUP(E1314,UniFormat!$A$9:$F$817,6,FALSE))</f>
        <v>N/A</v>
      </c>
      <c r="H1314" s="43" t="s">
        <v>17</v>
      </c>
    </row>
    <row r="1315" spans="1:8" x14ac:dyDescent="0.25">
      <c r="A1315" s="43" t="s">
        <v>16943</v>
      </c>
      <c r="B1315" s="43" t="s">
        <v>4540</v>
      </c>
      <c r="C1315" s="45">
        <v>4</v>
      </c>
      <c r="D1315" s="43">
        <v>-2000023</v>
      </c>
      <c r="E1315" s="46" t="s">
        <v>17</v>
      </c>
      <c r="F1315" s="43" t="str">
        <f t="shared" si="20"/>
        <v>08 36 13</v>
      </c>
      <c r="G1315" s="85" t="str">
        <f>IF(E1315="N/A","N/A",VLOOKUP(E1315,UniFormat!$A$9:$F$817,6,FALSE))</f>
        <v>N/A</v>
      </c>
      <c r="H1315" s="43" t="s">
        <v>17</v>
      </c>
    </row>
    <row r="1316" spans="1:8" x14ac:dyDescent="0.25">
      <c r="A1316" s="43" t="s">
        <v>16944</v>
      </c>
      <c r="B1316" s="43" t="s">
        <v>4542</v>
      </c>
      <c r="C1316" s="45">
        <v>4</v>
      </c>
      <c r="D1316" s="43">
        <v>-2000023</v>
      </c>
      <c r="E1316" s="46" t="s">
        <v>17</v>
      </c>
      <c r="F1316" s="43" t="str">
        <f t="shared" si="20"/>
        <v>08 36 16</v>
      </c>
      <c r="G1316" s="85" t="str">
        <f>IF(E1316="N/A","N/A",VLOOKUP(E1316,UniFormat!$A$9:$F$817,6,FALSE))</f>
        <v>N/A</v>
      </c>
      <c r="H1316" s="43" t="s">
        <v>17</v>
      </c>
    </row>
    <row r="1317" spans="1:8" x14ac:dyDescent="0.25">
      <c r="A1317" s="43" t="s">
        <v>16945</v>
      </c>
      <c r="B1317" s="43" t="s">
        <v>4544</v>
      </c>
      <c r="C1317" s="45">
        <v>4</v>
      </c>
      <c r="D1317" s="43">
        <v>-2000023</v>
      </c>
      <c r="E1317" s="46" t="s">
        <v>17</v>
      </c>
      <c r="F1317" s="43" t="str">
        <f t="shared" si="20"/>
        <v>08 36 19</v>
      </c>
      <c r="G1317" s="85" t="str">
        <f>IF(E1317="N/A","N/A",VLOOKUP(E1317,UniFormat!$A$9:$F$817,6,FALSE))</f>
        <v>N/A</v>
      </c>
      <c r="H1317" s="43" t="s">
        <v>17</v>
      </c>
    </row>
    <row r="1318" spans="1:8" x14ac:dyDescent="0.25">
      <c r="A1318" s="43" t="s">
        <v>16946</v>
      </c>
      <c r="B1318" s="43" t="s">
        <v>4546</v>
      </c>
      <c r="C1318" s="45">
        <v>4</v>
      </c>
      <c r="D1318" s="43">
        <v>-2000023</v>
      </c>
      <c r="E1318" s="46" t="s">
        <v>17</v>
      </c>
      <c r="F1318" s="43" t="str">
        <f t="shared" si="20"/>
        <v>08 36 23</v>
      </c>
      <c r="G1318" s="85" t="str">
        <f>IF(E1318="N/A","N/A",VLOOKUP(E1318,UniFormat!$A$9:$F$817,6,FALSE))</f>
        <v>N/A</v>
      </c>
      <c r="H1318" s="43" t="s">
        <v>17</v>
      </c>
    </row>
    <row r="1319" spans="1:8" x14ac:dyDescent="0.25">
      <c r="A1319" s="43" t="s">
        <v>16947</v>
      </c>
      <c r="B1319" s="43" t="s">
        <v>4548</v>
      </c>
      <c r="C1319" s="45">
        <v>3</v>
      </c>
      <c r="D1319" s="43">
        <v>-2000023</v>
      </c>
      <c r="E1319" s="46" t="s">
        <v>17</v>
      </c>
      <c r="F1319" s="43" t="str">
        <f t="shared" si="20"/>
        <v>08 38 00</v>
      </c>
      <c r="G1319" s="85" t="str">
        <f>IF(E1319="N/A","N/A",VLOOKUP(E1319,UniFormat!$A$9:$F$817,6,FALSE))</f>
        <v>N/A</v>
      </c>
      <c r="H1319" s="43" t="s">
        <v>17</v>
      </c>
    </row>
    <row r="1320" spans="1:8" x14ac:dyDescent="0.25">
      <c r="A1320" s="43" t="s">
        <v>16948</v>
      </c>
      <c r="B1320" s="43" t="s">
        <v>4550</v>
      </c>
      <c r="C1320" s="45">
        <v>4</v>
      </c>
      <c r="D1320" s="43">
        <v>-2000023</v>
      </c>
      <c r="E1320" s="46" t="s">
        <v>17</v>
      </c>
      <c r="F1320" s="43" t="str">
        <f t="shared" si="20"/>
        <v>08 38 13</v>
      </c>
      <c r="G1320" s="85" t="str">
        <f>IF(E1320="N/A","N/A",VLOOKUP(E1320,UniFormat!$A$9:$F$817,6,FALSE))</f>
        <v>N/A</v>
      </c>
      <c r="H1320" s="43" t="s">
        <v>17</v>
      </c>
    </row>
    <row r="1321" spans="1:8" x14ac:dyDescent="0.25">
      <c r="A1321" s="43" t="s">
        <v>16949</v>
      </c>
      <c r="B1321" s="43" t="s">
        <v>4552</v>
      </c>
      <c r="C1321" s="45">
        <v>4</v>
      </c>
      <c r="D1321" s="43">
        <v>-2000023</v>
      </c>
      <c r="E1321" s="46" t="s">
        <v>17</v>
      </c>
      <c r="F1321" s="43" t="str">
        <f t="shared" si="20"/>
        <v>08 38 16</v>
      </c>
      <c r="G1321" s="85" t="str">
        <f>IF(E1321="N/A","N/A",VLOOKUP(E1321,UniFormat!$A$9:$F$817,6,FALSE))</f>
        <v>N/A</v>
      </c>
      <c r="H1321" s="43" t="s">
        <v>17</v>
      </c>
    </row>
    <row r="1322" spans="1:8" x14ac:dyDescent="0.25">
      <c r="A1322" s="43" t="s">
        <v>16950</v>
      </c>
      <c r="B1322" s="43" t="s">
        <v>4554</v>
      </c>
      <c r="C1322" s="45">
        <v>4</v>
      </c>
      <c r="D1322" s="43">
        <v>-2000023</v>
      </c>
      <c r="E1322" s="46" t="s">
        <v>17</v>
      </c>
      <c r="F1322" s="43" t="str">
        <f t="shared" si="20"/>
        <v>08 38 19</v>
      </c>
      <c r="G1322" s="85" t="str">
        <f>IF(E1322="N/A","N/A",VLOOKUP(E1322,UniFormat!$A$9:$F$817,6,FALSE))</f>
        <v>N/A</v>
      </c>
      <c r="H1322" s="43" t="s">
        <v>17</v>
      </c>
    </row>
    <row r="1323" spans="1:8" x14ac:dyDescent="0.25">
      <c r="A1323" s="43" t="s">
        <v>16951</v>
      </c>
      <c r="B1323" s="43" t="s">
        <v>4556</v>
      </c>
      <c r="C1323" s="45">
        <v>3</v>
      </c>
      <c r="D1323" s="43">
        <v>-2000023</v>
      </c>
      <c r="E1323" s="46" t="s">
        <v>17</v>
      </c>
      <c r="F1323" s="43" t="str">
        <f t="shared" si="20"/>
        <v>08 39 00</v>
      </c>
      <c r="G1323" s="85" t="str">
        <f>IF(E1323="N/A","N/A",VLOOKUP(E1323,UniFormat!$A$9:$F$817,6,FALSE))</f>
        <v>N/A</v>
      </c>
      <c r="H1323" s="43" t="s">
        <v>17</v>
      </c>
    </row>
    <row r="1324" spans="1:8" x14ac:dyDescent="0.25">
      <c r="A1324" s="43" t="s">
        <v>16952</v>
      </c>
      <c r="B1324" s="43" t="s">
        <v>4558</v>
      </c>
      <c r="C1324" s="45">
        <v>4</v>
      </c>
      <c r="D1324" s="43">
        <v>-2000023</v>
      </c>
      <c r="E1324" s="46" t="s">
        <v>17</v>
      </c>
      <c r="F1324" s="43" t="str">
        <f t="shared" si="20"/>
        <v>08 39 13</v>
      </c>
      <c r="G1324" s="85" t="str">
        <f>IF(E1324="N/A","N/A",VLOOKUP(E1324,UniFormat!$A$9:$F$817,6,FALSE))</f>
        <v>N/A</v>
      </c>
      <c r="H1324" s="43" t="s">
        <v>17</v>
      </c>
    </row>
    <row r="1325" spans="1:8" x14ac:dyDescent="0.25">
      <c r="A1325" s="43" t="s">
        <v>16953</v>
      </c>
      <c r="B1325" s="43" t="s">
        <v>4560</v>
      </c>
      <c r="C1325" s="45">
        <v>4</v>
      </c>
      <c r="D1325" s="43">
        <v>-2000023</v>
      </c>
      <c r="E1325" s="46" t="s">
        <v>17</v>
      </c>
      <c r="F1325" s="43" t="str">
        <f t="shared" si="20"/>
        <v>08 39 19</v>
      </c>
      <c r="G1325" s="85" t="str">
        <f>IF(E1325="N/A","N/A",VLOOKUP(E1325,UniFormat!$A$9:$F$817,6,FALSE))</f>
        <v>N/A</v>
      </c>
      <c r="H1325" s="43" t="s">
        <v>17</v>
      </c>
    </row>
    <row r="1326" spans="1:8" x14ac:dyDescent="0.25">
      <c r="A1326" s="43" t="s">
        <v>16954</v>
      </c>
      <c r="B1326" s="43" t="s">
        <v>4562</v>
      </c>
      <c r="C1326" s="45">
        <v>4</v>
      </c>
      <c r="D1326" s="43">
        <v>-2000023</v>
      </c>
      <c r="E1326" s="46" t="s">
        <v>17</v>
      </c>
      <c r="F1326" s="43" t="str">
        <f t="shared" si="20"/>
        <v>08 39 53</v>
      </c>
      <c r="G1326" s="85" t="str">
        <f>IF(E1326="N/A","N/A",VLOOKUP(E1326,UniFormat!$A$9:$F$817,6,FALSE))</f>
        <v>N/A</v>
      </c>
      <c r="H1326" s="43" t="s">
        <v>17</v>
      </c>
    </row>
    <row r="1327" spans="1:8" x14ac:dyDescent="0.25">
      <c r="A1327" s="43" t="s">
        <v>16955</v>
      </c>
      <c r="B1327" s="43" t="s">
        <v>4564</v>
      </c>
      <c r="C1327" s="45">
        <v>3</v>
      </c>
      <c r="D1327" s="43" t="s">
        <v>39040</v>
      </c>
      <c r="E1327" s="46" t="s">
        <v>17</v>
      </c>
      <c r="F1327" s="43" t="str">
        <f t="shared" si="20"/>
        <v>08 40 00</v>
      </c>
      <c r="G1327" s="85" t="str">
        <f>IF(E1327="N/A","N/A",VLOOKUP(E1327,UniFormat!$A$9:$F$817,6,FALSE))</f>
        <v>N/A</v>
      </c>
      <c r="H1327" s="43" t="s">
        <v>17</v>
      </c>
    </row>
    <row r="1328" spans="1:8" x14ac:dyDescent="0.25">
      <c r="A1328" s="43" t="s">
        <v>16956</v>
      </c>
      <c r="B1328" s="43" t="s">
        <v>4566</v>
      </c>
      <c r="C1328" s="45">
        <v>3</v>
      </c>
      <c r="D1328" s="43" t="s">
        <v>39040</v>
      </c>
      <c r="E1328" s="46" t="s">
        <v>17</v>
      </c>
      <c r="F1328" s="43" t="str">
        <f t="shared" si="20"/>
        <v>08 41 00</v>
      </c>
      <c r="G1328" s="85" t="str">
        <f>IF(E1328="N/A","N/A",VLOOKUP(E1328,UniFormat!$A$9:$F$817,6,FALSE))</f>
        <v>N/A</v>
      </c>
      <c r="H1328" s="43" t="s">
        <v>17</v>
      </c>
    </row>
    <row r="1329" spans="1:8" x14ac:dyDescent="0.25">
      <c r="A1329" s="43" t="s">
        <v>16957</v>
      </c>
      <c r="B1329" s="43" t="s">
        <v>4568</v>
      </c>
      <c r="C1329" s="45">
        <v>4</v>
      </c>
      <c r="D1329" s="43">
        <v>-2000011</v>
      </c>
      <c r="E1329" s="46" t="s">
        <v>17</v>
      </c>
      <c r="F1329" s="43" t="str">
        <f t="shared" si="20"/>
        <v>08 41 13</v>
      </c>
      <c r="G1329" s="85" t="str">
        <f>IF(E1329="N/A","N/A",VLOOKUP(E1329,UniFormat!$A$9:$F$817,6,FALSE))</f>
        <v>N/A</v>
      </c>
      <c r="H1329" s="43" t="s">
        <v>17</v>
      </c>
    </row>
    <row r="1330" spans="1:8" x14ac:dyDescent="0.25">
      <c r="A1330" s="43" t="s">
        <v>16958</v>
      </c>
      <c r="B1330" s="43" t="s">
        <v>4570</v>
      </c>
      <c r="C1330" s="45">
        <v>4</v>
      </c>
      <c r="D1330" s="43">
        <v>-2000011</v>
      </c>
      <c r="E1330" s="46" t="s">
        <v>17</v>
      </c>
      <c r="F1330" s="43" t="str">
        <f t="shared" si="20"/>
        <v>08 41 16</v>
      </c>
      <c r="G1330" s="85" t="str">
        <f>IF(E1330="N/A","N/A",VLOOKUP(E1330,UniFormat!$A$9:$F$817,6,FALSE))</f>
        <v>N/A</v>
      </c>
      <c r="H1330" s="43" t="s">
        <v>17</v>
      </c>
    </row>
    <row r="1331" spans="1:8" x14ac:dyDescent="0.25">
      <c r="A1331" s="43" t="s">
        <v>16959</v>
      </c>
      <c r="B1331" s="43" t="s">
        <v>4572</v>
      </c>
      <c r="C1331" s="45">
        <v>4</v>
      </c>
      <c r="D1331" s="43">
        <v>-2000011</v>
      </c>
      <c r="E1331" s="46" t="s">
        <v>17</v>
      </c>
      <c r="F1331" s="43" t="str">
        <f t="shared" si="20"/>
        <v>08 41 19</v>
      </c>
      <c r="G1331" s="85" t="str">
        <f>IF(E1331="N/A","N/A",VLOOKUP(E1331,UniFormat!$A$9:$F$817,6,FALSE))</f>
        <v>N/A</v>
      </c>
      <c r="H1331" s="43" t="s">
        <v>17</v>
      </c>
    </row>
    <row r="1332" spans="1:8" x14ac:dyDescent="0.25">
      <c r="A1332" s="43" t="s">
        <v>16960</v>
      </c>
      <c r="B1332" s="43" t="s">
        <v>4574</v>
      </c>
      <c r="C1332" s="45">
        <v>4</v>
      </c>
      <c r="D1332" s="43">
        <v>-2000011</v>
      </c>
      <c r="E1332" s="46" t="s">
        <v>17</v>
      </c>
      <c r="F1332" s="43" t="str">
        <f t="shared" si="20"/>
        <v>08 41 23</v>
      </c>
      <c r="G1332" s="85" t="str">
        <f>IF(E1332="N/A","N/A",VLOOKUP(E1332,UniFormat!$A$9:$F$817,6,FALSE))</f>
        <v>N/A</v>
      </c>
      <c r="H1332" s="43" t="s">
        <v>17</v>
      </c>
    </row>
    <row r="1333" spans="1:8" x14ac:dyDescent="0.25">
      <c r="A1333" s="43" t="s">
        <v>16961</v>
      </c>
      <c r="B1333" s="43" t="s">
        <v>4576</v>
      </c>
      <c r="C1333" s="45">
        <v>4</v>
      </c>
      <c r="D1333" s="43">
        <v>-2000011</v>
      </c>
      <c r="E1333" s="46" t="s">
        <v>17</v>
      </c>
      <c r="F1333" s="43" t="str">
        <f t="shared" si="20"/>
        <v>08 41 26</v>
      </c>
      <c r="G1333" s="85" t="str">
        <f>IF(E1333="N/A","N/A",VLOOKUP(E1333,UniFormat!$A$9:$F$817,6,FALSE))</f>
        <v>N/A</v>
      </c>
      <c r="H1333" s="43" t="s">
        <v>17</v>
      </c>
    </row>
    <row r="1334" spans="1:8" x14ac:dyDescent="0.25">
      <c r="A1334" s="43" t="s">
        <v>16962</v>
      </c>
      <c r="B1334" s="43" t="s">
        <v>4578</v>
      </c>
      <c r="C1334" s="45">
        <v>3</v>
      </c>
      <c r="D1334" s="43" t="s">
        <v>39040</v>
      </c>
      <c r="E1334" s="46" t="s">
        <v>17</v>
      </c>
      <c r="F1334" s="43" t="str">
        <f t="shared" si="20"/>
        <v>08 42 00</v>
      </c>
      <c r="G1334" s="85" t="str">
        <f>IF(E1334="N/A","N/A",VLOOKUP(E1334,UniFormat!$A$9:$F$817,6,FALSE))</f>
        <v>N/A</v>
      </c>
      <c r="H1334" s="43" t="s">
        <v>17</v>
      </c>
    </row>
    <row r="1335" spans="1:8" x14ac:dyDescent="0.25">
      <c r="A1335" s="43" t="s">
        <v>16963</v>
      </c>
      <c r="B1335" s="43" t="s">
        <v>4580</v>
      </c>
      <c r="C1335" s="45">
        <v>4</v>
      </c>
      <c r="D1335" s="43">
        <v>-2000023</v>
      </c>
      <c r="E1335" s="46" t="s">
        <v>17</v>
      </c>
      <c r="F1335" s="43" t="str">
        <f t="shared" si="20"/>
        <v>08 42 26</v>
      </c>
      <c r="G1335" s="85" t="str">
        <f>IF(E1335="N/A","N/A",VLOOKUP(E1335,UniFormat!$A$9:$F$817,6,FALSE))</f>
        <v>N/A</v>
      </c>
      <c r="H1335" s="43" t="s">
        <v>17</v>
      </c>
    </row>
    <row r="1336" spans="1:8" x14ac:dyDescent="0.25">
      <c r="A1336" s="43" t="s">
        <v>16964</v>
      </c>
      <c r="B1336" s="43" t="s">
        <v>4582</v>
      </c>
      <c r="C1336" s="45">
        <v>4</v>
      </c>
      <c r="D1336" s="43">
        <v>-2000023</v>
      </c>
      <c r="E1336" s="46" t="s">
        <v>17</v>
      </c>
      <c r="F1336" s="43" t="str">
        <f t="shared" si="20"/>
        <v>08 42 29</v>
      </c>
      <c r="G1336" s="85" t="str">
        <f>IF(E1336="N/A","N/A",VLOOKUP(E1336,UniFormat!$A$9:$F$817,6,FALSE))</f>
        <v>N/A</v>
      </c>
      <c r="H1336" s="43" t="s">
        <v>17</v>
      </c>
    </row>
    <row r="1337" spans="1:8" x14ac:dyDescent="0.25">
      <c r="A1337" s="43" t="s">
        <v>16965</v>
      </c>
      <c r="B1337" s="43" t="s">
        <v>4584</v>
      </c>
      <c r="C1337" s="45">
        <v>5</v>
      </c>
      <c r="D1337" s="43">
        <v>-2000023</v>
      </c>
      <c r="E1337" s="46" t="s">
        <v>17</v>
      </c>
      <c r="F1337" s="43" t="str">
        <f t="shared" si="20"/>
        <v>08 42 29.13</v>
      </c>
      <c r="G1337" s="85" t="str">
        <f>IF(E1337="N/A","N/A",VLOOKUP(E1337,UniFormat!$A$9:$F$817,6,FALSE))</f>
        <v>N/A</v>
      </c>
      <c r="H1337" s="43" t="s">
        <v>17</v>
      </c>
    </row>
    <row r="1338" spans="1:8" x14ac:dyDescent="0.25">
      <c r="A1338" s="43" t="s">
        <v>16966</v>
      </c>
      <c r="B1338" s="43" t="s">
        <v>4586</v>
      </c>
      <c r="C1338" s="45">
        <v>5</v>
      </c>
      <c r="D1338" s="43">
        <v>-2000023</v>
      </c>
      <c r="E1338" s="46" t="s">
        <v>17</v>
      </c>
      <c r="F1338" s="43" t="str">
        <f t="shared" si="20"/>
        <v>08 42 29.23</v>
      </c>
      <c r="G1338" s="85" t="str">
        <f>IF(E1338="N/A","N/A",VLOOKUP(E1338,UniFormat!$A$9:$F$817,6,FALSE))</f>
        <v>N/A</v>
      </c>
      <c r="H1338" s="43" t="s">
        <v>17</v>
      </c>
    </row>
    <row r="1339" spans="1:8" x14ac:dyDescent="0.25">
      <c r="A1339" s="43" t="s">
        <v>16967</v>
      </c>
      <c r="B1339" s="43" t="s">
        <v>4588</v>
      </c>
      <c r="C1339" s="45">
        <v>5</v>
      </c>
      <c r="D1339" s="43">
        <v>-2000023</v>
      </c>
      <c r="E1339" s="46" t="s">
        <v>17</v>
      </c>
      <c r="F1339" s="43" t="str">
        <f t="shared" si="20"/>
        <v>08 42 29.33</v>
      </c>
      <c r="G1339" s="85" t="str">
        <f>IF(E1339="N/A","N/A",VLOOKUP(E1339,UniFormat!$A$9:$F$817,6,FALSE))</f>
        <v>N/A</v>
      </c>
      <c r="H1339" s="43" t="s">
        <v>17</v>
      </c>
    </row>
    <row r="1340" spans="1:8" x14ac:dyDescent="0.25">
      <c r="A1340" s="43" t="s">
        <v>16968</v>
      </c>
      <c r="B1340" s="43" t="s">
        <v>4590</v>
      </c>
      <c r="C1340" s="45">
        <v>4</v>
      </c>
      <c r="D1340" s="43">
        <v>-2000023</v>
      </c>
      <c r="E1340" s="46" t="s">
        <v>17</v>
      </c>
      <c r="F1340" s="43" t="str">
        <f t="shared" si="20"/>
        <v>08 42 33</v>
      </c>
      <c r="G1340" s="85" t="str">
        <f>IF(E1340="N/A","N/A",VLOOKUP(E1340,UniFormat!$A$9:$F$817,6,FALSE))</f>
        <v>N/A</v>
      </c>
      <c r="H1340" s="43" t="s">
        <v>17</v>
      </c>
    </row>
    <row r="1341" spans="1:8" x14ac:dyDescent="0.25">
      <c r="A1341" s="43" t="s">
        <v>16969</v>
      </c>
      <c r="B1341" s="43" t="s">
        <v>4592</v>
      </c>
      <c r="C1341" s="45">
        <v>5</v>
      </c>
      <c r="D1341" s="43">
        <v>-2000023</v>
      </c>
      <c r="E1341" s="46" t="s">
        <v>17</v>
      </c>
      <c r="F1341" s="43" t="str">
        <f t="shared" si="20"/>
        <v>08 42 33.13</v>
      </c>
      <c r="G1341" s="85" t="str">
        <f>IF(E1341="N/A","N/A",VLOOKUP(E1341,UniFormat!$A$9:$F$817,6,FALSE))</f>
        <v>N/A</v>
      </c>
      <c r="H1341" s="43" t="s">
        <v>17</v>
      </c>
    </row>
    <row r="1342" spans="1:8" x14ac:dyDescent="0.25">
      <c r="A1342" s="43" t="s">
        <v>16970</v>
      </c>
      <c r="B1342" s="43" t="s">
        <v>4594</v>
      </c>
      <c r="C1342" s="45">
        <v>4</v>
      </c>
      <c r="D1342" s="43">
        <v>-2000023</v>
      </c>
      <c r="E1342" s="46" t="s">
        <v>17</v>
      </c>
      <c r="F1342" s="43" t="str">
        <f t="shared" si="20"/>
        <v>08 42 36</v>
      </c>
      <c r="G1342" s="85" t="str">
        <f>IF(E1342="N/A","N/A",VLOOKUP(E1342,UniFormat!$A$9:$F$817,6,FALSE))</f>
        <v>N/A</v>
      </c>
      <c r="H1342" s="43" t="s">
        <v>17</v>
      </c>
    </row>
    <row r="1343" spans="1:8" x14ac:dyDescent="0.25">
      <c r="A1343" s="43" t="s">
        <v>16971</v>
      </c>
      <c r="B1343" s="43" t="s">
        <v>4596</v>
      </c>
      <c r="C1343" s="45">
        <v>4</v>
      </c>
      <c r="D1343" s="43">
        <v>-2000023</v>
      </c>
      <c r="E1343" s="46" t="s">
        <v>17</v>
      </c>
      <c r="F1343" s="43" t="str">
        <f t="shared" si="20"/>
        <v>08 42 39</v>
      </c>
      <c r="G1343" s="85" t="str">
        <f>IF(E1343="N/A","N/A",VLOOKUP(E1343,UniFormat!$A$9:$F$817,6,FALSE))</f>
        <v>N/A</v>
      </c>
      <c r="H1343" s="43" t="s">
        <v>17</v>
      </c>
    </row>
    <row r="1344" spans="1:8" x14ac:dyDescent="0.25">
      <c r="A1344" s="43" t="s">
        <v>16972</v>
      </c>
      <c r="B1344" s="43" t="s">
        <v>4598</v>
      </c>
      <c r="C1344" s="45">
        <v>4</v>
      </c>
      <c r="D1344" s="43">
        <v>-2000023</v>
      </c>
      <c r="E1344" s="46" t="s">
        <v>17</v>
      </c>
      <c r="F1344" s="43" t="str">
        <f t="shared" si="20"/>
        <v>08 42 43</v>
      </c>
      <c r="G1344" s="85" t="str">
        <f>IF(E1344="N/A","N/A",VLOOKUP(E1344,UniFormat!$A$9:$F$817,6,FALSE))</f>
        <v>N/A</v>
      </c>
      <c r="H1344" s="43" t="s">
        <v>17</v>
      </c>
    </row>
    <row r="1345" spans="1:8" x14ac:dyDescent="0.25">
      <c r="A1345" s="43" t="s">
        <v>16973</v>
      </c>
      <c r="B1345" s="43" t="s">
        <v>4599</v>
      </c>
      <c r="C1345" s="45">
        <v>3</v>
      </c>
      <c r="D1345" s="43">
        <v>-2000011</v>
      </c>
      <c r="E1345" s="46" t="s">
        <v>17</v>
      </c>
      <c r="F1345" s="43" t="str">
        <f t="shared" si="20"/>
        <v>08 43 00</v>
      </c>
      <c r="G1345" s="85" t="str">
        <f>IF(E1345="N/A","N/A",VLOOKUP(E1345,UniFormat!$A$9:$F$817,6,FALSE))</f>
        <v>N/A</v>
      </c>
      <c r="H1345" s="43" t="s">
        <v>17</v>
      </c>
    </row>
    <row r="1346" spans="1:8" x14ac:dyDescent="0.25">
      <c r="A1346" s="43" t="s">
        <v>16974</v>
      </c>
      <c r="B1346" s="43" t="s">
        <v>4601</v>
      </c>
      <c r="C1346" s="45">
        <v>4</v>
      </c>
      <c r="D1346" s="43">
        <v>-2000011</v>
      </c>
      <c r="E1346" s="46" t="s">
        <v>17</v>
      </c>
      <c r="F1346" s="43" t="str">
        <f t="shared" si="20"/>
        <v>08 43 11</v>
      </c>
      <c r="G1346" s="85" t="str">
        <f>IF(E1346="N/A","N/A",VLOOKUP(E1346,UniFormat!$A$9:$F$817,6,FALSE))</f>
        <v>N/A</v>
      </c>
      <c r="H1346" s="43" t="s">
        <v>17</v>
      </c>
    </row>
    <row r="1347" spans="1:8" x14ac:dyDescent="0.25">
      <c r="A1347" s="43" t="s">
        <v>16975</v>
      </c>
      <c r="B1347" s="43" t="s">
        <v>4603</v>
      </c>
      <c r="C1347" s="45">
        <v>4</v>
      </c>
      <c r="D1347" s="43">
        <v>-2000011</v>
      </c>
      <c r="E1347" s="46" t="s">
        <v>17</v>
      </c>
      <c r="F1347" s="43" t="str">
        <f t="shared" si="20"/>
        <v>08 43 13</v>
      </c>
      <c r="G1347" s="85" t="str">
        <f>IF(E1347="N/A","N/A",VLOOKUP(E1347,UniFormat!$A$9:$F$817,6,FALSE))</f>
        <v>N/A</v>
      </c>
      <c r="H1347" s="43" t="s">
        <v>17</v>
      </c>
    </row>
    <row r="1348" spans="1:8" x14ac:dyDescent="0.25">
      <c r="A1348" s="43" t="s">
        <v>16976</v>
      </c>
      <c r="B1348" s="43" t="s">
        <v>4605</v>
      </c>
      <c r="C1348" s="45">
        <v>4</v>
      </c>
      <c r="D1348" s="43">
        <v>-2000011</v>
      </c>
      <c r="E1348" s="46" t="s">
        <v>17</v>
      </c>
      <c r="F1348" s="43" t="str">
        <f t="shared" si="20"/>
        <v>08 43 16</v>
      </c>
      <c r="G1348" s="85" t="str">
        <f>IF(E1348="N/A","N/A",VLOOKUP(E1348,UniFormat!$A$9:$F$817,6,FALSE))</f>
        <v>N/A</v>
      </c>
      <c r="H1348" s="43" t="s">
        <v>17</v>
      </c>
    </row>
    <row r="1349" spans="1:8" x14ac:dyDescent="0.25">
      <c r="A1349" s="43" t="s">
        <v>16977</v>
      </c>
      <c r="B1349" s="43" t="s">
        <v>4607</v>
      </c>
      <c r="C1349" s="45">
        <v>4</v>
      </c>
      <c r="D1349" s="43">
        <v>-2000011</v>
      </c>
      <c r="E1349" s="46" t="s">
        <v>17</v>
      </c>
      <c r="F1349" s="43" t="str">
        <f t="shared" si="20"/>
        <v>08 43 19</v>
      </c>
      <c r="G1349" s="85" t="str">
        <f>IF(E1349="N/A","N/A",VLOOKUP(E1349,UniFormat!$A$9:$F$817,6,FALSE))</f>
        <v>N/A</v>
      </c>
      <c r="H1349" s="43" t="s">
        <v>17</v>
      </c>
    </row>
    <row r="1350" spans="1:8" x14ac:dyDescent="0.25">
      <c r="A1350" s="43" t="s">
        <v>16978</v>
      </c>
      <c r="B1350" s="43" t="s">
        <v>4609</v>
      </c>
      <c r="C1350" s="45">
        <v>4</v>
      </c>
      <c r="D1350" s="43">
        <v>-2000011</v>
      </c>
      <c r="E1350" s="46" t="s">
        <v>17</v>
      </c>
      <c r="F1350" s="43" t="str">
        <f t="shared" si="20"/>
        <v>08 43 23</v>
      </c>
      <c r="G1350" s="85" t="str">
        <f>IF(E1350="N/A","N/A",VLOOKUP(E1350,UniFormat!$A$9:$F$817,6,FALSE))</f>
        <v>N/A</v>
      </c>
      <c r="H1350" s="43" t="s">
        <v>17</v>
      </c>
    </row>
    <row r="1351" spans="1:8" x14ac:dyDescent="0.25">
      <c r="A1351" s="43" t="s">
        <v>16979</v>
      </c>
      <c r="B1351" s="43" t="s">
        <v>4611</v>
      </c>
      <c r="C1351" s="45">
        <v>4</v>
      </c>
      <c r="D1351" s="43">
        <v>-2000011</v>
      </c>
      <c r="E1351" s="46" t="s">
        <v>17</v>
      </c>
      <c r="F1351" s="43" t="str">
        <f t="shared" si="20"/>
        <v>08 43 26</v>
      </c>
      <c r="G1351" s="85" t="str">
        <f>IF(E1351="N/A","N/A",VLOOKUP(E1351,UniFormat!$A$9:$F$817,6,FALSE))</f>
        <v>N/A</v>
      </c>
      <c r="H1351" s="43" t="s">
        <v>17</v>
      </c>
    </row>
    <row r="1352" spans="1:8" x14ac:dyDescent="0.25">
      <c r="A1352" s="43" t="s">
        <v>16980</v>
      </c>
      <c r="B1352" s="43" t="s">
        <v>4613</v>
      </c>
      <c r="C1352" s="45">
        <v>4</v>
      </c>
      <c r="D1352" s="43">
        <v>-2000011</v>
      </c>
      <c r="E1352" s="46" t="s">
        <v>17</v>
      </c>
      <c r="F1352" s="43" t="str">
        <f t="shared" si="20"/>
        <v>08 43 27</v>
      </c>
      <c r="G1352" s="85" t="str">
        <f>IF(E1352="N/A","N/A",VLOOKUP(E1352,UniFormat!$A$9:$F$817,6,FALSE))</f>
        <v>N/A</v>
      </c>
      <c r="H1352" s="43" t="s">
        <v>17</v>
      </c>
    </row>
    <row r="1353" spans="1:8" x14ac:dyDescent="0.25">
      <c r="A1353" s="43" t="s">
        <v>16981</v>
      </c>
      <c r="B1353" s="43" t="s">
        <v>4615</v>
      </c>
      <c r="C1353" s="45">
        <v>4</v>
      </c>
      <c r="D1353" s="43">
        <v>-2000011</v>
      </c>
      <c r="E1353" s="46" t="s">
        <v>17</v>
      </c>
      <c r="F1353" s="43" t="str">
        <f t="shared" si="20"/>
        <v>08 43 29</v>
      </c>
      <c r="G1353" s="85" t="str">
        <f>IF(E1353="N/A","N/A",VLOOKUP(E1353,UniFormat!$A$9:$F$817,6,FALSE))</f>
        <v>N/A</v>
      </c>
      <c r="H1353" s="43" t="s">
        <v>17</v>
      </c>
    </row>
    <row r="1354" spans="1:8" x14ac:dyDescent="0.25">
      <c r="A1354" s="43" t="s">
        <v>16982</v>
      </c>
      <c r="B1354" s="43" t="s">
        <v>4617</v>
      </c>
      <c r="C1354" s="45">
        <v>3</v>
      </c>
      <c r="D1354" s="43">
        <v>-2000011</v>
      </c>
      <c r="E1354" s="46" t="s">
        <v>17</v>
      </c>
      <c r="F1354" s="43" t="str">
        <f t="shared" ref="F1354:F1417" si="21">IF(LEN(A1354)=11,RIGHT(A1354,8),CONCATENATE(MID(A1354,4,8),".",RIGHT(A1354,2)))</f>
        <v>08 44 00</v>
      </c>
      <c r="G1354" s="85" t="str">
        <f>IF(E1354="N/A","N/A",VLOOKUP(E1354,UniFormat!$A$9:$F$817,6,FALSE))</f>
        <v>N/A</v>
      </c>
      <c r="H1354" s="43" t="s">
        <v>17</v>
      </c>
    </row>
    <row r="1355" spans="1:8" x14ac:dyDescent="0.25">
      <c r="A1355" s="43" t="s">
        <v>16983</v>
      </c>
      <c r="B1355" s="43" t="s">
        <v>4619</v>
      </c>
      <c r="C1355" s="45">
        <v>4</v>
      </c>
      <c r="D1355" s="43">
        <v>-2000011</v>
      </c>
      <c r="E1355" s="46" t="s">
        <v>17</v>
      </c>
      <c r="F1355" s="43" t="str">
        <f t="shared" si="21"/>
        <v>08 44 11</v>
      </c>
      <c r="G1355" s="85" t="str">
        <f>IF(E1355="N/A","N/A",VLOOKUP(E1355,UniFormat!$A$9:$F$817,6,FALSE))</f>
        <v>N/A</v>
      </c>
      <c r="H1355" s="43" t="s">
        <v>17</v>
      </c>
    </row>
    <row r="1356" spans="1:8" x14ac:dyDescent="0.25">
      <c r="A1356" s="43" t="s">
        <v>16984</v>
      </c>
      <c r="B1356" s="43" t="s">
        <v>4621</v>
      </c>
      <c r="C1356" s="45">
        <v>4</v>
      </c>
      <c r="D1356" s="43">
        <v>-2000011</v>
      </c>
      <c r="E1356" s="46" t="s">
        <v>17</v>
      </c>
      <c r="F1356" s="43" t="str">
        <f t="shared" si="21"/>
        <v>08 44 13</v>
      </c>
      <c r="G1356" s="85" t="str">
        <f>IF(E1356="N/A","N/A",VLOOKUP(E1356,UniFormat!$A$9:$F$817,6,FALSE))</f>
        <v>N/A</v>
      </c>
      <c r="H1356" s="43" t="s">
        <v>17</v>
      </c>
    </row>
    <row r="1357" spans="1:8" x14ac:dyDescent="0.25">
      <c r="A1357" s="43" t="s">
        <v>16985</v>
      </c>
      <c r="B1357" s="43" t="s">
        <v>4623</v>
      </c>
      <c r="C1357" s="45">
        <v>4</v>
      </c>
      <c r="D1357" s="43">
        <v>-2000011</v>
      </c>
      <c r="E1357" s="46" t="s">
        <v>17</v>
      </c>
      <c r="F1357" s="43" t="str">
        <f t="shared" si="21"/>
        <v>08 44 16</v>
      </c>
      <c r="G1357" s="85" t="str">
        <f>IF(E1357="N/A","N/A",VLOOKUP(E1357,UniFormat!$A$9:$F$817,6,FALSE))</f>
        <v>N/A</v>
      </c>
      <c r="H1357" s="43" t="s">
        <v>17</v>
      </c>
    </row>
    <row r="1358" spans="1:8" x14ac:dyDescent="0.25">
      <c r="A1358" s="43" t="s">
        <v>16986</v>
      </c>
      <c r="B1358" s="43" t="s">
        <v>4625</v>
      </c>
      <c r="C1358" s="45">
        <v>4</v>
      </c>
      <c r="D1358" s="43">
        <v>-2000011</v>
      </c>
      <c r="E1358" s="46" t="s">
        <v>17</v>
      </c>
      <c r="F1358" s="43" t="str">
        <f t="shared" si="21"/>
        <v>08 44 18</v>
      </c>
      <c r="G1358" s="85" t="str">
        <f>IF(E1358="N/A","N/A",VLOOKUP(E1358,UniFormat!$A$9:$F$817,6,FALSE))</f>
        <v>N/A</v>
      </c>
      <c r="H1358" s="43" t="s">
        <v>17</v>
      </c>
    </row>
    <row r="1359" spans="1:8" x14ac:dyDescent="0.25">
      <c r="A1359" s="43" t="s">
        <v>16987</v>
      </c>
      <c r="B1359" s="43" t="s">
        <v>4627</v>
      </c>
      <c r="C1359" s="45">
        <v>4</v>
      </c>
      <c r="D1359" s="43">
        <v>-2000011</v>
      </c>
      <c r="E1359" s="46" t="s">
        <v>17</v>
      </c>
      <c r="F1359" s="43" t="str">
        <f t="shared" si="21"/>
        <v>08 44 19</v>
      </c>
      <c r="G1359" s="85" t="str">
        <f>IF(E1359="N/A","N/A",VLOOKUP(E1359,UniFormat!$A$9:$F$817,6,FALSE))</f>
        <v>N/A</v>
      </c>
      <c r="H1359" s="43" t="s">
        <v>17</v>
      </c>
    </row>
    <row r="1360" spans="1:8" x14ac:dyDescent="0.25">
      <c r="A1360" s="43" t="s">
        <v>16988</v>
      </c>
      <c r="B1360" s="43" t="s">
        <v>4629</v>
      </c>
      <c r="C1360" s="45">
        <v>4</v>
      </c>
      <c r="D1360" s="43">
        <v>-2000011</v>
      </c>
      <c r="E1360" s="46" t="s">
        <v>17</v>
      </c>
      <c r="F1360" s="43" t="str">
        <f t="shared" si="21"/>
        <v>08 44 26</v>
      </c>
      <c r="G1360" s="85" t="str">
        <f>IF(E1360="N/A","N/A",VLOOKUP(E1360,UniFormat!$A$9:$F$817,6,FALSE))</f>
        <v>N/A</v>
      </c>
      <c r="H1360" s="43" t="s">
        <v>17</v>
      </c>
    </row>
    <row r="1361" spans="1:8" x14ac:dyDescent="0.25">
      <c r="A1361" s="43" t="s">
        <v>16989</v>
      </c>
      <c r="B1361" s="43" t="s">
        <v>4631</v>
      </c>
      <c r="C1361" s="45">
        <v>4</v>
      </c>
      <c r="D1361" s="43">
        <v>-2000011</v>
      </c>
      <c r="E1361" s="46" t="s">
        <v>17</v>
      </c>
      <c r="F1361" s="43" t="str">
        <f t="shared" si="21"/>
        <v>08 44 33</v>
      </c>
      <c r="G1361" s="85" t="str">
        <f>IF(E1361="N/A","N/A",VLOOKUP(E1361,UniFormat!$A$9:$F$817,6,FALSE))</f>
        <v>N/A</v>
      </c>
      <c r="H1361" s="43" t="s">
        <v>17</v>
      </c>
    </row>
    <row r="1362" spans="1:8" x14ac:dyDescent="0.25">
      <c r="A1362" s="43" t="s">
        <v>16990</v>
      </c>
      <c r="B1362" s="43" t="s">
        <v>4633</v>
      </c>
      <c r="C1362" s="45">
        <v>3</v>
      </c>
      <c r="D1362" s="43" t="s">
        <v>39040</v>
      </c>
      <c r="E1362" s="46" t="s">
        <v>17</v>
      </c>
      <c r="F1362" s="43" t="str">
        <f t="shared" si="21"/>
        <v>08 45 00</v>
      </c>
      <c r="G1362" s="85" t="str">
        <f>IF(E1362="N/A","N/A",VLOOKUP(E1362,UniFormat!$A$9:$F$817,6,FALSE))</f>
        <v>N/A</v>
      </c>
      <c r="H1362" s="43" t="s">
        <v>17</v>
      </c>
    </row>
    <row r="1363" spans="1:8" x14ac:dyDescent="0.25">
      <c r="A1363" s="43" t="s">
        <v>16991</v>
      </c>
      <c r="B1363" s="43" t="s">
        <v>4635</v>
      </c>
      <c r="C1363" s="45">
        <v>4</v>
      </c>
      <c r="D1363" s="43" t="s">
        <v>39040</v>
      </c>
      <c r="E1363" s="46" t="s">
        <v>17</v>
      </c>
      <c r="F1363" s="43" t="str">
        <f t="shared" si="21"/>
        <v>08 45 13</v>
      </c>
      <c r="G1363" s="85" t="str">
        <f>IF(E1363="N/A","N/A",VLOOKUP(E1363,UniFormat!$A$9:$F$817,6,FALSE))</f>
        <v>N/A</v>
      </c>
      <c r="H1363" s="43" t="s">
        <v>17</v>
      </c>
    </row>
    <row r="1364" spans="1:8" x14ac:dyDescent="0.25">
      <c r="A1364" s="43" t="s">
        <v>16992</v>
      </c>
      <c r="B1364" s="43" t="s">
        <v>4637</v>
      </c>
      <c r="C1364" s="45">
        <v>4</v>
      </c>
      <c r="D1364" s="43" t="s">
        <v>39040</v>
      </c>
      <c r="E1364" s="46" t="s">
        <v>17</v>
      </c>
      <c r="F1364" s="43" t="str">
        <f t="shared" si="21"/>
        <v>08 45 23</v>
      </c>
      <c r="G1364" s="85" t="str">
        <f>IF(E1364="N/A","N/A",VLOOKUP(E1364,UniFormat!$A$9:$F$817,6,FALSE))</f>
        <v>N/A</v>
      </c>
      <c r="H1364" s="43" t="s">
        <v>17</v>
      </c>
    </row>
    <row r="1365" spans="1:8" x14ac:dyDescent="0.25">
      <c r="A1365" s="43" t="s">
        <v>16993</v>
      </c>
      <c r="B1365" s="43" t="s">
        <v>1987</v>
      </c>
      <c r="C1365" s="45">
        <v>3</v>
      </c>
      <c r="D1365" s="43">
        <v>-2000014</v>
      </c>
      <c r="E1365" s="46" t="s">
        <v>451</v>
      </c>
      <c r="F1365" s="43" t="str">
        <f t="shared" si="21"/>
        <v>08 50 00</v>
      </c>
      <c r="G1365" s="85" t="str">
        <f>IF(E1365="N/A","N/A",VLOOKUP(E1365,UniFormat!$A$9:$F$817,6,FALSE))</f>
        <v>21-02 20 20</v>
      </c>
      <c r="H1365" s="43" t="s">
        <v>17</v>
      </c>
    </row>
    <row r="1366" spans="1:8" x14ac:dyDescent="0.25">
      <c r="A1366" s="43" t="s">
        <v>16994</v>
      </c>
      <c r="B1366" s="43" t="s">
        <v>4639</v>
      </c>
      <c r="C1366" s="45">
        <v>3</v>
      </c>
      <c r="D1366" s="43">
        <v>-2000014</v>
      </c>
      <c r="E1366" s="46" t="s">
        <v>17</v>
      </c>
      <c r="F1366" s="43" t="str">
        <f t="shared" si="21"/>
        <v>08 51 00</v>
      </c>
      <c r="G1366" s="85" t="str">
        <f>IF(E1366="N/A","N/A",VLOOKUP(E1366,UniFormat!$A$9:$F$817,6,FALSE))</f>
        <v>N/A</v>
      </c>
      <c r="H1366" s="43" t="s">
        <v>17</v>
      </c>
    </row>
    <row r="1367" spans="1:8" x14ac:dyDescent="0.25">
      <c r="A1367" s="43" t="s">
        <v>16995</v>
      </c>
      <c r="B1367" s="43" t="s">
        <v>4641</v>
      </c>
      <c r="C1367" s="45">
        <v>4</v>
      </c>
      <c r="D1367" s="43">
        <v>-2000014</v>
      </c>
      <c r="E1367" s="46" t="s">
        <v>17</v>
      </c>
      <c r="F1367" s="43" t="str">
        <f t="shared" si="21"/>
        <v>08 51 13</v>
      </c>
      <c r="G1367" s="85" t="str">
        <f>IF(E1367="N/A","N/A",VLOOKUP(E1367,UniFormat!$A$9:$F$817,6,FALSE))</f>
        <v>N/A</v>
      </c>
      <c r="H1367" s="43" t="s">
        <v>17</v>
      </c>
    </row>
    <row r="1368" spans="1:8" x14ac:dyDescent="0.25">
      <c r="A1368" s="43" t="s">
        <v>16996</v>
      </c>
      <c r="B1368" s="43" t="s">
        <v>4643</v>
      </c>
      <c r="C1368" s="45">
        <v>4</v>
      </c>
      <c r="D1368" s="43">
        <v>-2000014</v>
      </c>
      <c r="E1368" s="46" t="s">
        <v>17</v>
      </c>
      <c r="F1368" s="43" t="str">
        <f t="shared" si="21"/>
        <v>08 51 16</v>
      </c>
      <c r="G1368" s="85" t="str">
        <f>IF(E1368="N/A","N/A",VLOOKUP(E1368,UniFormat!$A$9:$F$817,6,FALSE))</f>
        <v>N/A</v>
      </c>
      <c r="H1368" s="43" t="s">
        <v>17</v>
      </c>
    </row>
    <row r="1369" spans="1:8" x14ac:dyDescent="0.25">
      <c r="A1369" s="43" t="s">
        <v>16997</v>
      </c>
      <c r="B1369" s="43" t="s">
        <v>4645</v>
      </c>
      <c r="C1369" s="45">
        <v>4</v>
      </c>
      <c r="D1369" s="43">
        <v>-2000014</v>
      </c>
      <c r="E1369" s="46" t="s">
        <v>17</v>
      </c>
      <c r="F1369" s="43" t="str">
        <f t="shared" si="21"/>
        <v>08 51 19</v>
      </c>
      <c r="G1369" s="85" t="str">
        <f>IF(E1369="N/A","N/A",VLOOKUP(E1369,UniFormat!$A$9:$F$817,6,FALSE))</f>
        <v>N/A</v>
      </c>
      <c r="H1369" s="43" t="s">
        <v>17</v>
      </c>
    </row>
    <row r="1370" spans="1:8" x14ac:dyDescent="0.25">
      <c r="A1370" s="43" t="s">
        <v>16998</v>
      </c>
      <c r="B1370" s="43" t="s">
        <v>4647</v>
      </c>
      <c r="C1370" s="45">
        <v>4</v>
      </c>
      <c r="D1370" s="43">
        <v>-2000014</v>
      </c>
      <c r="E1370" s="46" t="s">
        <v>17</v>
      </c>
      <c r="F1370" s="43" t="str">
        <f t="shared" si="21"/>
        <v>08 51 23</v>
      </c>
      <c r="G1370" s="85" t="str">
        <f>IF(E1370="N/A","N/A",VLOOKUP(E1370,UniFormat!$A$9:$F$817,6,FALSE))</f>
        <v>N/A</v>
      </c>
      <c r="H1370" s="43" t="s">
        <v>17</v>
      </c>
    </row>
    <row r="1371" spans="1:8" x14ac:dyDescent="0.25">
      <c r="A1371" s="43" t="s">
        <v>16999</v>
      </c>
      <c r="B1371" s="43" t="s">
        <v>4649</v>
      </c>
      <c r="C1371" s="45">
        <v>4</v>
      </c>
      <c r="D1371" s="43">
        <v>-2000014</v>
      </c>
      <c r="E1371" s="46" t="s">
        <v>17</v>
      </c>
      <c r="F1371" s="43" t="str">
        <f t="shared" si="21"/>
        <v>08 51 66</v>
      </c>
      <c r="G1371" s="85" t="str">
        <f>IF(E1371="N/A","N/A",VLOOKUP(E1371,UniFormat!$A$9:$F$817,6,FALSE))</f>
        <v>N/A</v>
      </c>
      <c r="H1371" s="43" t="s">
        <v>17</v>
      </c>
    </row>
    <row r="1372" spans="1:8" x14ac:dyDescent="0.25">
      <c r="A1372" s="43" t="s">
        <v>17000</v>
      </c>
      <c r="B1372" s="43" t="s">
        <v>4651</v>
      </c>
      <c r="C1372" s="45">
        <v>4</v>
      </c>
      <c r="D1372" s="43">
        <v>-2000014</v>
      </c>
      <c r="E1372" s="46" t="s">
        <v>17</v>
      </c>
      <c r="F1372" s="43" t="str">
        <f t="shared" si="21"/>
        <v>08 51 69</v>
      </c>
      <c r="G1372" s="85" t="str">
        <f>IF(E1372="N/A","N/A",VLOOKUP(E1372,UniFormat!$A$9:$F$817,6,FALSE))</f>
        <v>N/A</v>
      </c>
      <c r="H1372" s="43" t="s">
        <v>17</v>
      </c>
    </row>
    <row r="1373" spans="1:8" x14ac:dyDescent="0.25">
      <c r="A1373" s="43" t="s">
        <v>17001</v>
      </c>
      <c r="B1373" s="43" t="s">
        <v>4653</v>
      </c>
      <c r="C1373" s="45">
        <v>3</v>
      </c>
      <c r="D1373" s="43">
        <v>-2000014</v>
      </c>
      <c r="E1373" s="46" t="s">
        <v>17</v>
      </c>
      <c r="F1373" s="43" t="str">
        <f t="shared" si="21"/>
        <v>08 52 00</v>
      </c>
      <c r="G1373" s="85" t="str">
        <f>IF(E1373="N/A","N/A",VLOOKUP(E1373,UniFormat!$A$9:$F$817,6,FALSE))</f>
        <v>N/A</v>
      </c>
      <c r="H1373" s="43" t="s">
        <v>17</v>
      </c>
    </row>
    <row r="1374" spans="1:8" x14ac:dyDescent="0.25">
      <c r="A1374" s="43" t="s">
        <v>17002</v>
      </c>
      <c r="B1374" s="43" t="s">
        <v>4655</v>
      </c>
      <c r="C1374" s="45">
        <v>4</v>
      </c>
      <c r="D1374" s="43">
        <v>-2000014</v>
      </c>
      <c r="E1374" s="46" t="s">
        <v>17</v>
      </c>
      <c r="F1374" s="43" t="str">
        <f t="shared" si="21"/>
        <v>08 52 13</v>
      </c>
      <c r="G1374" s="85" t="str">
        <f>IF(E1374="N/A","N/A",VLOOKUP(E1374,UniFormat!$A$9:$F$817,6,FALSE))</f>
        <v>N/A</v>
      </c>
      <c r="H1374" s="43" t="s">
        <v>17</v>
      </c>
    </row>
    <row r="1375" spans="1:8" x14ac:dyDescent="0.25">
      <c r="A1375" s="43" t="s">
        <v>17003</v>
      </c>
      <c r="B1375" s="43" t="s">
        <v>4657</v>
      </c>
      <c r="C1375" s="45">
        <v>4</v>
      </c>
      <c r="D1375" s="43">
        <v>-2000014</v>
      </c>
      <c r="E1375" s="46" t="s">
        <v>17</v>
      </c>
      <c r="F1375" s="43" t="str">
        <f t="shared" si="21"/>
        <v>08 52 16</v>
      </c>
      <c r="G1375" s="85" t="str">
        <f>IF(E1375="N/A","N/A",VLOOKUP(E1375,UniFormat!$A$9:$F$817,6,FALSE))</f>
        <v>N/A</v>
      </c>
      <c r="H1375" s="43" t="s">
        <v>17</v>
      </c>
    </row>
    <row r="1376" spans="1:8" x14ac:dyDescent="0.25">
      <c r="A1376" s="43" t="s">
        <v>17004</v>
      </c>
      <c r="B1376" s="43" t="s">
        <v>4659</v>
      </c>
      <c r="C1376" s="45">
        <v>4</v>
      </c>
      <c r="D1376" s="43">
        <v>-2000014</v>
      </c>
      <c r="E1376" s="46" t="s">
        <v>17</v>
      </c>
      <c r="F1376" s="43" t="str">
        <f t="shared" si="21"/>
        <v>08 52 66</v>
      </c>
      <c r="G1376" s="85" t="str">
        <f>IF(E1376="N/A","N/A",VLOOKUP(E1376,UniFormat!$A$9:$F$817,6,FALSE))</f>
        <v>N/A</v>
      </c>
      <c r="H1376" s="43" t="s">
        <v>17</v>
      </c>
    </row>
    <row r="1377" spans="1:8" x14ac:dyDescent="0.25">
      <c r="A1377" s="43" t="s">
        <v>17005</v>
      </c>
      <c r="B1377" s="43" t="s">
        <v>4661</v>
      </c>
      <c r="C1377" s="45">
        <v>4</v>
      </c>
      <c r="D1377" s="43">
        <v>-2000014</v>
      </c>
      <c r="E1377" s="46" t="s">
        <v>17</v>
      </c>
      <c r="F1377" s="43" t="str">
        <f t="shared" si="21"/>
        <v>08 52 69</v>
      </c>
      <c r="G1377" s="85" t="str">
        <f>IF(E1377="N/A","N/A",VLOOKUP(E1377,UniFormat!$A$9:$F$817,6,FALSE))</f>
        <v>N/A</v>
      </c>
      <c r="H1377" s="43" t="s">
        <v>17</v>
      </c>
    </row>
    <row r="1378" spans="1:8" x14ac:dyDescent="0.25">
      <c r="A1378" s="43" t="s">
        <v>17006</v>
      </c>
      <c r="B1378" s="43" t="s">
        <v>4663</v>
      </c>
      <c r="C1378" s="45">
        <v>3</v>
      </c>
      <c r="D1378" s="43">
        <v>-2000014</v>
      </c>
      <c r="E1378" s="46" t="s">
        <v>17</v>
      </c>
      <c r="F1378" s="43" t="str">
        <f t="shared" si="21"/>
        <v>08 53 00</v>
      </c>
      <c r="G1378" s="85" t="str">
        <f>IF(E1378="N/A","N/A",VLOOKUP(E1378,UniFormat!$A$9:$F$817,6,FALSE))</f>
        <v>N/A</v>
      </c>
      <c r="H1378" s="43" t="s">
        <v>17</v>
      </c>
    </row>
    <row r="1379" spans="1:8" x14ac:dyDescent="0.25">
      <c r="A1379" s="43" t="s">
        <v>17007</v>
      </c>
      <c r="B1379" s="43" t="s">
        <v>4665</v>
      </c>
      <c r="C1379" s="45">
        <v>4</v>
      </c>
      <c r="D1379" s="43">
        <v>-2000014</v>
      </c>
      <c r="E1379" s="46" t="s">
        <v>17</v>
      </c>
      <c r="F1379" s="43" t="str">
        <f t="shared" si="21"/>
        <v>08 53 13</v>
      </c>
      <c r="G1379" s="85" t="str">
        <f>IF(E1379="N/A","N/A",VLOOKUP(E1379,UniFormat!$A$9:$F$817,6,FALSE))</f>
        <v>N/A</v>
      </c>
      <c r="H1379" s="43" t="s">
        <v>17</v>
      </c>
    </row>
    <row r="1380" spans="1:8" x14ac:dyDescent="0.25">
      <c r="A1380" s="43" t="s">
        <v>17008</v>
      </c>
      <c r="B1380" s="43" t="s">
        <v>4667</v>
      </c>
      <c r="C1380" s="45">
        <v>4</v>
      </c>
      <c r="D1380" s="43">
        <v>-2000014</v>
      </c>
      <c r="E1380" s="46" t="s">
        <v>17</v>
      </c>
      <c r="F1380" s="43" t="str">
        <f t="shared" si="21"/>
        <v>08 53 66</v>
      </c>
      <c r="G1380" s="85" t="str">
        <f>IF(E1380="N/A","N/A",VLOOKUP(E1380,UniFormat!$A$9:$F$817,6,FALSE))</f>
        <v>N/A</v>
      </c>
      <c r="H1380" s="43" t="s">
        <v>17</v>
      </c>
    </row>
    <row r="1381" spans="1:8" x14ac:dyDescent="0.25">
      <c r="A1381" s="43" t="s">
        <v>17009</v>
      </c>
      <c r="B1381" s="43" t="s">
        <v>4669</v>
      </c>
      <c r="C1381" s="45">
        <v>4</v>
      </c>
      <c r="D1381" s="43">
        <v>-2000014</v>
      </c>
      <c r="E1381" s="46" t="s">
        <v>17</v>
      </c>
      <c r="F1381" s="43" t="str">
        <f t="shared" si="21"/>
        <v>08 53 69</v>
      </c>
      <c r="G1381" s="85" t="str">
        <f>IF(E1381="N/A","N/A",VLOOKUP(E1381,UniFormat!$A$9:$F$817,6,FALSE))</f>
        <v>N/A</v>
      </c>
      <c r="H1381" s="43" t="s">
        <v>17</v>
      </c>
    </row>
    <row r="1382" spans="1:8" x14ac:dyDescent="0.25">
      <c r="A1382" s="43" t="s">
        <v>17010</v>
      </c>
      <c r="B1382" s="43" t="s">
        <v>4671</v>
      </c>
      <c r="C1382" s="45">
        <v>3</v>
      </c>
      <c r="D1382" s="43">
        <v>-2000014</v>
      </c>
      <c r="E1382" s="46" t="s">
        <v>17</v>
      </c>
      <c r="F1382" s="43" t="str">
        <f t="shared" si="21"/>
        <v>08 54 00</v>
      </c>
      <c r="G1382" s="85" t="str">
        <f>IF(E1382="N/A","N/A",VLOOKUP(E1382,UniFormat!$A$9:$F$817,6,FALSE))</f>
        <v>N/A</v>
      </c>
      <c r="H1382" s="43" t="s">
        <v>17</v>
      </c>
    </row>
    <row r="1383" spans="1:8" x14ac:dyDescent="0.25">
      <c r="A1383" s="43" t="s">
        <v>17011</v>
      </c>
      <c r="B1383" s="43" t="s">
        <v>4673</v>
      </c>
      <c r="C1383" s="45">
        <v>4</v>
      </c>
      <c r="D1383" s="43">
        <v>-2000014</v>
      </c>
      <c r="E1383" s="46" t="s">
        <v>17</v>
      </c>
      <c r="F1383" s="43" t="str">
        <f t="shared" si="21"/>
        <v>08 54 13</v>
      </c>
      <c r="G1383" s="85" t="str">
        <f>IF(E1383="N/A","N/A",VLOOKUP(E1383,UniFormat!$A$9:$F$817,6,FALSE))</f>
        <v>N/A</v>
      </c>
      <c r="H1383" s="43" t="s">
        <v>17</v>
      </c>
    </row>
    <row r="1384" spans="1:8" x14ac:dyDescent="0.25">
      <c r="A1384" s="43" t="s">
        <v>17012</v>
      </c>
      <c r="B1384" s="43" t="s">
        <v>4675</v>
      </c>
      <c r="C1384" s="45">
        <v>4</v>
      </c>
      <c r="D1384" s="43">
        <v>-2000014</v>
      </c>
      <c r="E1384" s="46" t="s">
        <v>17</v>
      </c>
      <c r="F1384" s="43" t="str">
        <f t="shared" si="21"/>
        <v>08 54 66</v>
      </c>
      <c r="G1384" s="85" t="str">
        <f>IF(E1384="N/A","N/A",VLOOKUP(E1384,UniFormat!$A$9:$F$817,6,FALSE))</f>
        <v>N/A</v>
      </c>
      <c r="H1384" s="43" t="s">
        <v>17</v>
      </c>
    </row>
    <row r="1385" spans="1:8" x14ac:dyDescent="0.25">
      <c r="A1385" s="43" t="s">
        <v>17013</v>
      </c>
      <c r="B1385" s="43" t="s">
        <v>4677</v>
      </c>
      <c r="C1385" s="45">
        <v>4</v>
      </c>
      <c r="D1385" s="43">
        <v>-2000014</v>
      </c>
      <c r="E1385" s="46" t="s">
        <v>17</v>
      </c>
      <c r="F1385" s="43" t="str">
        <f t="shared" si="21"/>
        <v>08 54 69</v>
      </c>
      <c r="G1385" s="85" t="str">
        <f>IF(E1385="N/A","N/A",VLOOKUP(E1385,UniFormat!$A$9:$F$817,6,FALSE))</f>
        <v>N/A</v>
      </c>
      <c r="H1385" s="43" t="s">
        <v>17</v>
      </c>
    </row>
    <row r="1386" spans="1:8" x14ac:dyDescent="0.25">
      <c r="A1386" s="43" t="s">
        <v>17014</v>
      </c>
      <c r="B1386" s="43" t="s">
        <v>4679</v>
      </c>
      <c r="C1386" s="45">
        <v>3</v>
      </c>
      <c r="D1386" s="43">
        <v>-2000014</v>
      </c>
      <c r="E1386" s="46" t="s">
        <v>17</v>
      </c>
      <c r="F1386" s="43" t="str">
        <f t="shared" si="21"/>
        <v>08 55 00</v>
      </c>
      <c r="G1386" s="85" t="str">
        <f>IF(E1386="N/A","N/A",VLOOKUP(E1386,UniFormat!$A$9:$F$817,6,FALSE))</f>
        <v>N/A</v>
      </c>
      <c r="H1386" s="43" t="s">
        <v>17</v>
      </c>
    </row>
    <row r="1387" spans="1:8" x14ac:dyDescent="0.25">
      <c r="A1387" s="43" t="s">
        <v>17015</v>
      </c>
      <c r="B1387" s="43" t="s">
        <v>4681</v>
      </c>
      <c r="C1387" s="45">
        <v>3</v>
      </c>
      <c r="D1387" s="43">
        <v>-2000014</v>
      </c>
      <c r="E1387" s="46" t="s">
        <v>17</v>
      </c>
      <c r="F1387" s="43" t="str">
        <f t="shared" si="21"/>
        <v>08 56 00</v>
      </c>
      <c r="G1387" s="85" t="str">
        <f>IF(E1387="N/A","N/A",VLOOKUP(E1387,UniFormat!$A$9:$F$817,6,FALSE))</f>
        <v>N/A</v>
      </c>
      <c r="H1387" s="43" t="s">
        <v>17</v>
      </c>
    </row>
    <row r="1388" spans="1:8" x14ac:dyDescent="0.25">
      <c r="A1388" s="43" t="s">
        <v>17016</v>
      </c>
      <c r="B1388" s="43" t="s">
        <v>4683</v>
      </c>
      <c r="C1388" s="45">
        <v>4</v>
      </c>
      <c r="D1388" s="43">
        <v>-2000014</v>
      </c>
      <c r="E1388" s="46" t="s">
        <v>17</v>
      </c>
      <c r="F1388" s="43" t="str">
        <f t="shared" si="21"/>
        <v>08 56 19</v>
      </c>
      <c r="G1388" s="85" t="str">
        <f>IF(E1388="N/A","N/A",VLOOKUP(E1388,UniFormat!$A$9:$F$817,6,FALSE))</f>
        <v>N/A</v>
      </c>
      <c r="H1388" s="43" t="s">
        <v>17</v>
      </c>
    </row>
    <row r="1389" spans="1:8" x14ac:dyDescent="0.25">
      <c r="A1389" s="43" t="s">
        <v>17017</v>
      </c>
      <c r="B1389" s="43" t="s">
        <v>4685</v>
      </c>
      <c r="C1389" s="45">
        <v>4</v>
      </c>
      <c r="D1389" s="43">
        <v>-2000014</v>
      </c>
      <c r="E1389" s="46" t="s">
        <v>17</v>
      </c>
      <c r="F1389" s="43" t="str">
        <f t="shared" si="21"/>
        <v>08 56 46</v>
      </c>
      <c r="G1389" s="85" t="str">
        <f>IF(E1389="N/A","N/A",VLOOKUP(E1389,UniFormat!$A$9:$F$817,6,FALSE))</f>
        <v>N/A</v>
      </c>
      <c r="H1389" s="43" t="s">
        <v>17</v>
      </c>
    </row>
    <row r="1390" spans="1:8" x14ac:dyDescent="0.25">
      <c r="A1390" s="43" t="s">
        <v>17018</v>
      </c>
      <c r="B1390" s="43" t="s">
        <v>4687</v>
      </c>
      <c r="C1390" s="45">
        <v>4</v>
      </c>
      <c r="D1390" s="43">
        <v>-2000014</v>
      </c>
      <c r="E1390" s="46" t="s">
        <v>17</v>
      </c>
      <c r="F1390" s="43" t="str">
        <f t="shared" si="21"/>
        <v>08 56 49</v>
      </c>
      <c r="G1390" s="85" t="str">
        <f>IF(E1390="N/A","N/A",VLOOKUP(E1390,UniFormat!$A$9:$F$817,6,FALSE))</f>
        <v>N/A</v>
      </c>
      <c r="H1390" s="43" t="s">
        <v>17</v>
      </c>
    </row>
    <row r="1391" spans="1:8" x14ac:dyDescent="0.25">
      <c r="A1391" s="43" t="s">
        <v>17019</v>
      </c>
      <c r="B1391" s="43" t="s">
        <v>4689</v>
      </c>
      <c r="C1391" s="45">
        <v>4</v>
      </c>
      <c r="D1391" s="43">
        <v>-2000014</v>
      </c>
      <c r="E1391" s="46" t="s">
        <v>17</v>
      </c>
      <c r="F1391" s="43" t="str">
        <f t="shared" si="21"/>
        <v>08 56 53</v>
      </c>
      <c r="G1391" s="85" t="str">
        <f>IF(E1391="N/A","N/A",VLOOKUP(E1391,UniFormat!$A$9:$F$817,6,FALSE))</f>
        <v>N/A</v>
      </c>
      <c r="H1391" s="43" t="s">
        <v>17</v>
      </c>
    </row>
    <row r="1392" spans="1:8" x14ac:dyDescent="0.25">
      <c r="A1392" s="43" t="s">
        <v>17020</v>
      </c>
      <c r="B1392" s="43" t="s">
        <v>4691</v>
      </c>
      <c r="C1392" s="45">
        <v>4</v>
      </c>
      <c r="D1392" s="43">
        <v>-2000014</v>
      </c>
      <c r="E1392" s="46" t="s">
        <v>17</v>
      </c>
      <c r="F1392" s="43" t="str">
        <f t="shared" si="21"/>
        <v>08 56 56</v>
      </c>
      <c r="G1392" s="85" t="str">
        <f>IF(E1392="N/A","N/A",VLOOKUP(E1392,UniFormat!$A$9:$F$817,6,FALSE))</f>
        <v>N/A</v>
      </c>
      <c r="H1392" s="43" t="s">
        <v>17</v>
      </c>
    </row>
    <row r="1393" spans="1:8" x14ac:dyDescent="0.25">
      <c r="A1393" s="43" t="s">
        <v>17021</v>
      </c>
      <c r="B1393" s="43" t="s">
        <v>4693</v>
      </c>
      <c r="C1393" s="45">
        <v>4</v>
      </c>
      <c r="D1393" s="43">
        <v>-2000014</v>
      </c>
      <c r="E1393" s="46" t="s">
        <v>17</v>
      </c>
      <c r="F1393" s="43" t="str">
        <f t="shared" si="21"/>
        <v>08 56 59</v>
      </c>
      <c r="G1393" s="85" t="str">
        <f>IF(E1393="N/A","N/A",VLOOKUP(E1393,UniFormat!$A$9:$F$817,6,FALSE))</f>
        <v>N/A</v>
      </c>
      <c r="H1393" s="43" t="s">
        <v>17</v>
      </c>
    </row>
    <row r="1394" spans="1:8" x14ac:dyDescent="0.25">
      <c r="A1394" s="43" t="s">
        <v>17022</v>
      </c>
      <c r="B1394" s="43" t="s">
        <v>4695</v>
      </c>
      <c r="C1394" s="45">
        <v>4</v>
      </c>
      <c r="D1394" s="43">
        <v>-2000014</v>
      </c>
      <c r="E1394" s="46" t="s">
        <v>17</v>
      </c>
      <c r="F1394" s="43" t="str">
        <f t="shared" si="21"/>
        <v>08 56 63</v>
      </c>
      <c r="G1394" s="85" t="str">
        <f>IF(E1394="N/A","N/A",VLOOKUP(E1394,UniFormat!$A$9:$F$817,6,FALSE))</f>
        <v>N/A</v>
      </c>
      <c r="H1394" s="43" t="s">
        <v>17</v>
      </c>
    </row>
    <row r="1395" spans="1:8" x14ac:dyDescent="0.25">
      <c r="A1395" s="43" t="s">
        <v>17023</v>
      </c>
      <c r="B1395" s="43" t="s">
        <v>4697</v>
      </c>
      <c r="C1395" s="45">
        <v>4</v>
      </c>
      <c r="D1395" s="43">
        <v>-2000014</v>
      </c>
      <c r="E1395" s="46" t="s">
        <v>17</v>
      </c>
      <c r="F1395" s="43" t="str">
        <f t="shared" si="21"/>
        <v>08 56 66</v>
      </c>
      <c r="G1395" s="85" t="str">
        <f>IF(E1395="N/A","N/A",VLOOKUP(E1395,UniFormat!$A$9:$F$817,6,FALSE))</f>
        <v>N/A</v>
      </c>
      <c r="H1395" s="43" t="s">
        <v>17</v>
      </c>
    </row>
    <row r="1396" spans="1:8" x14ac:dyDescent="0.25">
      <c r="A1396" s="43" t="s">
        <v>17024</v>
      </c>
      <c r="B1396" s="43" t="s">
        <v>4699</v>
      </c>
      <c r="C1396" s="45">
        <v>4</v>
      </c>
      <c r="D1396" s="43">
        <v>-2000014</v>
      </c>
      <c r="E1396" s="46" t="s">
        <v>17</v>
      </c>
      <c r="F1396" s="43" t="str">
        <f t="shared" si="21"/>
        <v>08 56 73</v>
      </c>
      <c r="G1396" s="85" t="str">
        <f>IF(E1396="N/A","N/A",VLOOKUP(E1396,UniFormat!$A$9:$F$817,6,FALSE))</f>
        <v>N/A</v>
      </c>
      <c r="H1396" s="43" t="s">
        <v>17</v>
      </c>
    </row>
    <row r="1397" spans="1:8" x14ac:dyDescent="0.25">
      <c r="A1397" s="43" t="s">
        <v>17025</v>
      </c>
      <c r="B1397" s="43" t="s">
        <v>4701</v>
      </c>
      <c r="C1397" s="45">
        <v>4</v>
      </c>
      <c r="D1397" s="43">
        <v>-2000014</v>
      </c>
      <c r="E1397" s="46" t="s">
        <v>17</v>
      </c>
      <c r="F1397" s="43" t="str">
        <f t="shared" si="21"/>
        <v>08 56 88</v>
      </c>
      <c r="G1397" s="85" t="str">
        <f>IF(E1397="N/A","N/A",VLOOKUP(E1397,UniFormat!$A$9:$F$817,6,FALSE))</f>
        <v>N/A</v>
      </c>
      <c r="H1397" s="43" t="s">
        <v>17</v>
      </c>
    </row>
    <row r="1398" spans="1:8" x14ac:dyDescent="0.25">
      <c r="A1398" s="43" t="s">
        <v>17026</v>
      </c>
      <c r="B1398" s="43" t="s">
        <v>539</v>
      </c>
      <c r="C1398" s="45">
        <v>3</v>
      </c>
      <c r="D1398" s="43">
        <v>-2000035</v>
      </c>
      <c r="E1398" s="43" t="s">
        <v>538</v>
      </c>
      <c r="F1398" s="43" t="str">
        <f t="shared" si="21"/>
        <v>08 60 00</v>
      </c>
      <c r="G1398" s="85" t="str">
        <f>IF(E1398="N/A","N/A",VLOOKUP(E1398,UniFormat!$A$9:$F$817,6,FALSE))</f>
        <v>21-02 30 60 10</v>
      </c>
      <c r="H1398" s="43" t="s">
        <v>17</v>
      </c>
    </row>
    <row r="1399" spans="1:8" x14ac:dyDescent="0.25">
      <c r="A1399" s="43" t="s">
        <v>17027</v>
      </c>
      <c r="B1399" s="43" t="s">
        <v>4704</v>
      </c>
      <c r="C1399" s="45">
        <v>3</v>
      </c>
      <c r="D1399" s="43">
        <v>-2000035</v>
      </c>
      <c r="E1399" s="46" t="s">
        <v>538</v>
      </c>
      <c r="F1399" s="43" t="str">
        <f t="shared" si="21"/>
        <v>08 61 00</v>
      </c>
      <c r="G1399" s="85" t="str">
        <f>IF(E1399="N/A","N/A",VLOOKUP(E1399,UniFormat!$A$9:$F$817,6,FALSE))</f>
        <v>21-02 30 60 10</v>
      </c>
      <c r="H1399" s="43" t="s">
        <v>17</v>
      </c>
    </row>
    <row r="1400" spans="1:8" x14ac:dyDescent="0.25">
      <c r="A1400" s="43" t="s">
        <v>17028</v>
      </c>
      <c r="B1400" s="43" t="s">
        <v>4706</v>
      </c>
      <c r="C1400" s="45">
        <v>4</v>
      </c>
      <c r="D1400" s="43">
        <v>-2000035</v>
      </c>
      <c r="E1400" s="46" t="s">
        <v>17</v>
      </c>
      <c r="F1400" s="43" t="str">
        <f t="shared" si="21"/>
        <v>08 61 13</v>
      </c>
      <c r="G1400" s="85" t="str">
        <f>IF(E1400="N/A","N/A",VLOOKUP(E1400,UniFormat!$A$9:$F$817,6,FALSE))</f>
        <v>N/A</v>
      </c>
      <c r="H1400" s="43" t="s">
        <v>17</v>
      </c>
    </row>
    <row r="1401" spans="1:8" x14ac:dyDescent="0.25">
      <c r="A1401" s="43" t="s">
        <v>17029</v>
      </c>
      <c r="B1401" s="43" t="s">
        <v>4708</v>
      </c>
      <c r="C1401" s="45">
        <v>4</v>
      </c>
      <c r="D1401" s="43">
        <v>-2000035</v>
      </c>
      <c r="E1401" s="46" t="s">
        <v>17</v>
      </c>
      <c r="F1401" s="43" t="str">
        <f t="shared" si="21"/>
        <v>08 61 16</v>
      </c>
      <c r="G1401" s="85" t="str">
        <f>IF(E1401="N/A","N/A",VLOOKUP(E1401,UniFormat!$A$9:$F$817,6,FALSE))</f>
        <v>N/A</v>
      </c>
      <c r="H1401" s="43" t="s">
        <v>17</v>
      </c>
    </row>
    <row r="1402" spans="1:8" x14ac:dyDescent="0.25">
      <c r="A1402" s="43" t="s">
        <v>17030</v>
      </c>
      <c r="B1402" s="43" t="s">
        <v>4710</v>
      </c>
      <c r="C1402" s="45">
        <v>3</v>
      </c>
      <c r="D1402" s="43">
        <v>-2000035</v>
      </c>
      <c r="E1402" s="46" t="s">
        <v>538</v>
      </c>
      <c r="F1402" s="43" t="str">
        <f t="shared" si="21"/>
        <v>08 62 00</v>
      </c>
      <c r="G1402" s="85" t="str">
        <f>IF(E1402="N/A","N/A",VLOOKUP(E1402,UniFormat!$A$9:$F$817,6,FALSE))</f>
        <v>21-02 30 60 10</v>
      </c>
      <c r="H1402" s="43" t="s">
        <v>17</v>
      </c>
    </row>
    <row r="1403" spans="1:8" x14ac:dyDescent="0.25">
      <c r="A1403" s="43" t="s">
        <v>17031</v>
      </c>
      <c r="B1403" s="43" t="s">
        <v>4712</v>
      </c>
      <c r="C1403" s="45">
        <v>4</v>
      </c>
      <c r="D1403" s="43">
        <v>-2000035</v>
      </c>
      <c r="E1403" s="46" t="s">
        <v>17</v>
      </c>
      <c r="F1403" s="43" t="str">
        <f t="shared" si="21"/>
        <v>08 62 13</v>
      </c>
      <c r="G1403" s="85" t="str">
        <f>IF(E1403="N/A","N/A",VLOOKUP(E1403,UniFormat!$A$9:$F$817,6,FALSE))</f>
        <v>N/A</v>
      </c>
      <c r="H1403" s="43" t="s">
        <v>17</v>
      </c>
    </row>
    <row r="1404" spans="1:8" x14ac:dyDescent="0.25">
      <c r="A1404" s="43" t="s">
        <v>17032</v>
      </c>
      <c r="B1404" s="43" t="s">
        <v>4714</v>
      </c>
      <c r="C1404" s="45">
        <v>4</v>
      </c>
      <c r="D1404" s="43">
        <v>-2000035</v>
      </c>
      <c r="E1404" s="46" t="s">
        <v>17</v>
      </c>
      <c r="F1404" s="43" t="str">
        <f t="shared" si="21"/>
        <v>08 62 16</v>
      </c>
      <c r="G1404" s="85" t="str">
        <f>IF(E1404="N/A","N/A",VLOOKUP(E1404,UniFormat!$A$9:$F$817,6,FALSE))</f>
        <v>N/A</v>
      </c>
      <c r="H1404" s="43" t="s">
        <v>17</v>
      </c>
    </row>
    <row r="1405" spans="1:8" x14ac:dyDescent="0.25">
      <c r="A1405" s="43" t="s">
        <v>17033</v>
      </c>
      <c r="B1405" s="43" t="s">
        <v>4716</v>
      </c>
      <c r="C1405" s="45">
        <v>4</v>
      </c>
      <c r="D1405" s="43">
        <v>-2000035</v>
      </c>
      <c r="E1405" s="46" t="s">
        <v>17</v>
      </c>
      <c r="F1405" s="43" t="str">
        <f t="shared" si="21"/>
        <v>08 62 19</v>
      </c>
      <c r="G1405" s="85" t="str">
        <f>IF(E1405="N/A","N/A",VLOOKUP(E1405,UniFormat!$A$9:$F$817,6,FALSE))</f>
        <v>N/A</v>
      </c>
      <c r="H1405" s="43" t="s">
        <v>17</v>
      </c>
    </row>
    <row r="1406" spans="1:8" x14ac:dyDescent="0.25">
      <c r="A1406" s="43" t="s">
        <v>17034</v>
      </c>
      <c r="B1406" s="43" t="s">
        <v>4718</v>
      </c>
      <c r="C1406" s="45">
        <v>4</v>
      </c>
      <c r="D1406" s="43">
        <v>-2000035</v>
      </c>
      <c r="E1406" s="46" t="s">
        <v>17</v>
      </c>
      <c r="F1406" s="43" t="str">
        <f t="shared" si="21"/>
        <v>08 62 23</v>
      </c>
      <c r="G1406" s="85" t="str">
        <f>IF(E1406="N/A","N/A",VLOOKUP(E1406,UniFormat!$A$9:$F$817,6,FALSE))</f>
        <v>N/A</v>
      </c>
      <c r="H1406" s="43" t="s">
        <v>17</v>
      </c>
    </row>
    <row r="1407" spans="1:8" x14ac:dyDescent="0.25">
      <c r="A1407" s="43" t="s">
        <v>17035</v>
      </c>
      <c r="B1407" s="43" t="s">
        <v>4720</v>
      </c>
      <c r="C1407" s="45">
        <v>3</v>
      </c>
      <c r="D1407" s="43">
        <v>-2000035</v>
      </c>
      <c r="E1407" s="46" t="s">
        <v>17</v>
      </c>
      <c r="F1407" s="43" t="str">
        <f t="shared" si="21"/>
        <v>08 63 00</v>
      </c>
      <c r="G1407" s="85" t="str">
        <f>IF(E1407="N/A","N/A",VLOOKUP(E1407,UniFormat!$A$9:$F$817,6,FALSE))</f>
        <v>N/A</v>
      </c>
      <c r="H1407" s="43" t="s">
        <v>17</v>
      </c>
    </row>
    <row r="1408" spans="1:8" x14ac:dyDescent="0.25">
      <c r="A1408" s="43" t="s">
        <v>17036</v>
      </c>
      <c r="B1408" s="43" t="s">
        <v>4722</v>
      </c>
      <c r="C1408" s="45">
        <v>4</v>
      </c>
      <c r="D1408" s="43">
        <v>-2000035</v>
      </c>
      <c r="E1408" s="46" t="s">
        <v>17</v>
      </c>
      <c r="F1408" s="43" t="str">
        <f t="shared" si="21"/>
        <v>08 63 13</v>
      </c>
      <c r="G1408" s="85" t="str">
        <f>IF(E1408="N/A","N/A",VLOOKUP(E1408,UniFormat!$A$9:$F$817,6,FALSE))</f>
        <v>N/A</v>
      </c>
      <c r="H1408" s="43" t="s">
        <v>17</v>
      </c>
    </row>
    <row r="1409" spans="1:8" x14ac:dyDescent="0.25">
      <c r="A1409" s="43" t="s">
        <v>17037</v>
      </c>
      <c r="B1409" s="43" t="s">
        <v>4724</v>
      </c>
      <c r="C1409" s="45">
        <v>4</v>
      </c>
      <c r="D1409" s="43">
        <v>-2000035</v>
      </c>
      <c r="E1409" s="46" t="s">
        <v>17</v>
      </c>
      <c r="F1409" s="43" t="str">
        <f t="shared" si="21"/>
        <v>08 63 16</v>
      </c>
      <c r="G1409" s="85" t="str">
        <f>IF(E1409="N/A","N/A",VLOOKUP(E1409,UniFormat!$A$9:$F$817,6,FALSE))</f>
        <v>N/A</v>
      </c>
      <c r="H1409" s="43" t="s">
        <v>17</v>
      </c>
    </row>
    <row r="1410" spans="1:8" x14ac:dyDescent="0.25">
      <c r="A1410" s="43" t="s">
        <v>17038</v>
      </c>
      <c r="B1410" s="43" t="s">
        <v>4726</v>
      </c>
      <c r="C1410" s="45">
        <v>4</v>
      </c>
      <c r="D1410" s="43">
        <v>-2000035</v>
      </c>
      <c r="E1410" s="46" t="s">
        <v>17</v>
      </c>
      <c r="F1410" s="43" t="str">
        <f t="shared" si="21"/>
        <v>08 63 19</v>
      </c>
      <c r="G1410" s="85" t="str">
        <f>IF(E1410="N/A","N/A",VLOOKUP(E1410,UniFormat!$A$9:$F$817,6,FALSE))</f>
        <v>N/A</v>
      </c>
      <c r="H1410" s="43" t="s">
        <v>17</v>
      </c>
    </row>
    <row r="1411" spans="1:8" x14ac:dyDescent="0.25">
      <c r="A1411" s="43" t="s">
        <v>17039</v>
      </c>
      <c r="B1411" s="43" t="s">
        <v>4728</v>
      </c>
      <c r="C1411" s="45">
        <v>4</v>
      </c>
      <c r="D1411" s="43">
        <v>-2000035</v>
      </c>
      <c r="E1411" s="46" t="s">
        <v>17</v>
      </c>
      <c r="F1411" s="43" t="str">
        <f t="shared" si="21"/>
        <v>08 63 23</v>
      </c>
      <c r="G1411" s="85" t="str">
        <f>IF(E1411="N/A","N/A",VLOOKUP(E1411,UniFormat!$A$9:$F$817,6,FALSE))</f>
        <v>N/A</v>
      </c>
      <c r="H1411" s="43" t="s">
        <v>17</v>
      </c>
    </row>
    <row r="1412" spans="1:8" x14ac:dyDescent="0.25">
      <c r="A1412" s="43" t="s">
        <v>17040</v>
      </c>
      <c r="B1412" s="43" t="s">
        <v>4730</v>
      </c>
      <c r="C1412" s="45">
        <v>4</v>
      </c>
      <c r="D1412" s="43">
        <v>-2000035</v>
      </c>
      <c r="E1412" s="46" t="s">
        <v>17</v>
      </c>
      <c r="F1412" s="43" t="str">
        <f t="shared" si="21"/>
        <v>08 63 53</v>
      </c>
      <c r="G1412" s="85" t="str">
        <f>IF(E1412="N/A","N/A",VLOOKUP(E1412,UniFormat!$A$9:$F$817,6,FALSE))</f>
        <v>N/A</v>
      </c>
      <c r="H1412" s="43" t="s">
        <v>17</v>
      </c>
    </row>
    <row r="1413" spans="1:8" x14ac:dyDescent="0.25">
      <c r="A1413" s="43" t="s">
        <v>17041</v>
      </c>
      <c r="B1413" s="43" t="s">
        <v>4732</v>
      </c>
      <c r="C1413" s="45">
        <v>3</v>
      </c>
      <c r="D1413" s="43">
        <v>-2000035</v>
      </c>
      <c r="E1413" s="46" t="s">
        <v>17</v>
      </c>
      <c r="F1413" s="43" t="str">
        <f t="shared" si="21"/>
        <v>08 64 00</v>
      </c>
      <c r="G1413" s="85" t="str">
        <f>IF(E1413="N/A","N/A",VLOOKUP(E1413,UniFormat!$A$9:$F$817,6,FALSE))</f>
        <v>N/A</v>
      </c>
      <c r="H1413" s="43" t="s">
        <v>17</v>
      </c>
    </row>
    <row r="1414" spans="1:8" x14ac:dyDescent="0.25">
      <c r="A1414" s="43" t="s">
        <v>17042</v>
      </c>
      <c r="B1414" s="43" t="s">
        <v>4734</v>
      </c>
      <c r="C1414" s="45">
        <v>3</v>
      </c>
      <c r="D1414" s="43">
        <v>-2000035</v>
      </c>
      <c r="E1414" s="46" t="s">
        <v>17</v>
      </c>
      <c r="F1414" s="43" t="str">
        <f t="shared" si="21"/>
        <v>08 67 00</v>
      </c>
      <c r="G1414" s="85" t="str">
        <f>IF(E1414="N/A","N/A",VLOOKUP(E1414,UniFormat!$A$9:$F$817,6,FALSE))</f>
        <v>N/A</v>
      </c>
      <c r="H1414" s="43" t="s">
        <v>17</v>
      </c>
    </row>
    <row r="1415" spans="1:8" x14ac:dyDescent="0.25">
      <c r="A1415" s="43" t="s">
        <v>17043</v>
      </c>
      <c r="B1415" s="43" t="s">
        <v>4736</v>
      </c>
      <c r="C1415" s="45">
        <v>3</v>
      </c>
      <c r="D1415" s="43" t="s">
        <v>39040</v>
      </c>
      <c r="E1415" s="46" t="s">
        <v>17</v>
      </c>
      <c r="F1415" s="43" t="str">
        <f t="shared" si="21"/>
        <v>08 70 00</v>
      </c>
      <c r="G1415" s="85" t="str">
        <f>IF(E1415="N/A","N/A",VLOOKUP(E1415,UniFormat!$A$9:$F$817,6,FALSE))</f>
        <v>N/A</v>
      </c>
      <c r="H1415" s="43" t="s">
        <v>17</v>
      </c>
    </row>
    <row r="1416" spans="1:8" x14ac:dyDescent="0.25">
      <c r="A1416" s="43" t="s">
        <v>17044</v>
      </c>
      <c r="B1416" s="43" t="s">
        <v>4738</v>
      </c>
      <c r="C1416" s="45">
        <v>3</v>
      </c>
      <c r="D1416" s="43" t="s">
        <v>39040</v>
      </c>
      <c r="E1416" s="46" t="s">
        <v>17</v>
      </c>
      <c r="F1416" s="43" t="str">
        <f t="shared" si="21"/>
        <v>08 71 00</v>
      </c>
      <c r="G1416" s="85" t="str">
        <f>IF(E1416="N/A","N/A",VLOOKUP(E1416,UniFormat!$A$9:$F$817,6,FALSE))</f>
        <v>N/A</v>
      </c>
      <c r="H1416" s="43" t="s">
        <v>17</v>
      </c>
    </row>
    <row r="1417" spans="1:8" x14ac:dyDescent="0.25">
      <c r="A1417" s="43" t="s">
        <v>17045</v>
      </c>
      <c r="B1417" s="43" t="s">
        <v>4740</v>
      </c>
      <c r="C1417" s="45">
        <v>4</v>
      </c>
      <c r="D1417" s="43" t="s">
        <v>39040</v>
      </c>
      <c r="E1417" s="46" t="s">
        <v>17</v>
      </c>
      <c r="F1417" s="43" t="str">
        <f t="shared" si="21"/>
        <v>08 71 13</v>
      </c>
      <c r="G1417" s="85" t="str">
        <f>IF(E1417="N/A","N/A",VLOOKUP(E1417,UniFormat!$A$9:$F$817,6,FALSE))</f>
        <v>N/A</v>
      </c>
      <c r="H1417" s="43" t="s">
        <v>17</v>
      </c>
    </row>
    <row r="1418" spans="1:8" x14ac:dyDescent="0.25">
      <c r="A1418" s="43" t="s">
        <v>17046</v>
      </c>
      <c r="B1418" s="43" t="s">
        <v>4742</v>
      </c>
      <c r="C1418" s="45">
        <v>4</v>
      </c>
      <c r="D1418" s="43" t="s">
        <v>39040</v>
      </c>
      <c r="E1418" s="46" t="s">
        <v>17</v>
      </c>
      <c r="F1418" s="43" t="str">
        <f t="shared" ref="F1418:F1481" si="22">IF(LEN(A1418)=11,RIGHT(A1418,8),CONCATENATE(MID(A1418,4,8),".",RIGHT(A1418,2)))</f>
        <v>08 71 53</v>
      </c>
      <c r="G1418" s="85" t="str">
        <f>IF(E1418="N/A","N/A",VLOOKUP(E1418,UniFormat!$A$9:$F$817,6,FALSE))</f>
        <v>N/A</v>
      </c>
      <c r="H1418" s="43" t="s">
        <v>17</v>
      </c>
    </row>
    <row r="1419" spans="1:8" x14ac:dyDescent="0.25">
      <c r="A1419" s="43" t="s">
        <v>17047</v>
      </c>
      <c r="B1419" s="43" t="s">
        <v>4744</v>
      </c>
      <c r="C1419" s="45">
        <v>4</v>
      </c>
      <c r="D1419" s="43" t="s">
        <v>39040</v>
      </c>
      <c r="E1419" s="46" t="s">
        <v>17</v>
      </c>
      <c r="F1419" s="43" t="str">
        <f t="shared" si="22"/>
        <v>08 71 63</v>
      </c>
      <c r="G1419" s="85" t="str">
        <f>IF(E1419="N/A","N/A",VLOOKUP(E1419,UniFormat!$A$9:$F$817,6,FALSE))</f>
        <v>N/A</v>
      </c>
      <c r="H1419" s="43" t="s">
        <v>17</v>
      </c>
    </row>
    <row r="1420" spans="1:8" x14ac:dyDescent="0.25">
      <c r="A1420" s="43" t="s">
        <v>17048</v>
      </c>
      <c r="B1420" s="43" t="s">
        <v>4746</v>
      </c>
      <c r="C1420" s="45">
        <v>3</v>
      </c>
      <c r="D1420" s="43" t="s">
        <v>39040</v>
      </c>
      <c r="E1420" s="46" t="s">
        <v>17</v>
      </c>
      <c r="F1420" s="43" t="str">
        <f t="shared" si="22"/>
        <v>08 74 00</v>
      </c>
      <c r="G1420" s="85" t="str">
        <f>IF(E1420="N/A","N/A",VLOOKUP(E1420,UniFormat!$A$9:$F$817,6,FALSE))</f>
        <v>N/A</v>
      </c>
      <c r="H1420" s="43" t="s">
        <v>17</v>
      </c>
    </row>
    <row r="1421" spans="1:8" x14ac:dyDescent="0.25">
      <c r="A1421" s="43" t="s">
        <v>17049</v>
      </c>
      <c r="B1421" s="43" t="s">
        <v>4748</v>
      </c>
      <c r="C1421" s="45">
        <v>4</v>
      </c>
      <c r="D1421" s="43" t="s">
        <v>39040</v>
      </c>
      <c r="E1421" s="46" t="s">
        <v>17</v>
      </c>
      <c r="F1421" s="43" t="str">
        <f t="shared" si="22"/>
        <v>08 74 13</v>
      </c>
      <c r="G1421" s="85" t="str">
        <f>IF(E1421="N/A","N/A",VLOOKUP(E1421,UniFormat!$A$9:$F$817,6,FALSE))</f>
        <v>N/A</v>
      </c>
      <c r="H1421" s="43" t="s">
        <v>17</v>
      </c>
    </row>
    <row r="1422" spans="1:8" x14ac:dyDescent="0.25">
      <c r="A1422" s="43" t="s">
        <v>17050</v>
      </c>
      <c r="B1422" s="43" t="s">
        <v>4750</v>
      </c>
      <c r="C1422" s="45">
        <v>4</v>
      </c>
      <c r="D1422" s="43" t="s">
        <v>39040</v>
      </c>
      <c r="E1422" s="46" t="s">
        <v>17</v>
      </c>
      <c r="F1422" s="43" t="str">
        <f t="shared" si="22"/>
        <v>08 74 16</v>
      </c>
      <c r="G1422" s="85" t="str">
        <f>IF(E1422="N/A","N/A",VLOOKUP(E1422,UniFormat!$A$9:$F$817,6,FALSE))</f>
        <v>N/A</v>
      </c>
      <c r="H1422" s="43" t="s">
        <v>17</v>
      </c>
    </row>
    <row r="1423" spans="1:8" x14ac:dyDescent="0.25">
      <c r="A1423" s="43" t="s">
        <v>17051</v>
      </c>
      <c r="B1423" s="43" t="s">
        <v>4752</v>
      </c>
      <c r="C1423" s="45">
        <v>4</v>
      </c>
      <c r="D1423" s="43" t="s">
        <v>39040</v>
      </c>
      <c r="E1423" s="46" t="s">
        <v>17</v>
      </c>
      <c r="F1423" s="43" t="str">
        <f t="shared" si="22"/>
        <v>08 74 19</v>
      </c>
      <c r="G1423" s="85" t="str">
        <f>IF(E1423="N/A","N/A",VLOOKUP(E1423,UniFormat!$A$9:$F$817,6,FALSE))</f>
        <v>N/A</v>
      </c>
      <c r="H1423" s="43" t="s">
        <v>17</v>
      </c>
    </row>
    <row r="1424" spans="1:8" x14ac:dyDescent="0.25">
      <c r="A1424" s="43" t="s">
        <v>17052</v>
      </c>
      <c r="B1424" s="43" t="s">
        <v>4754</v>
      </c>
      <c r="C1424" s="45">
        <v>3</v>
      </c>
      <c r="D1424" s="43" t="s">
        <v>39040</v>
      </c>
      <c r="E1424" s="46" t="s">
        <v>17</v>
      </c>
      <c r="F1424" s="43" t="str">
        <f t="shared" si="22"/>
        <v>08 75 00</v>
      </c>
      <c r="G1424" s="85" t="str">
        <f>IF(E1424="N/A","N/A",VLOOKUP(E1424,UniFormat!$A$9:$F$817,6,FALSE))</f>
        <v>N/A</v>
      </c>
      <c r="H1424" s="43" t="s">
        <v>17</v>
      </c>
    </row>
    <row r="1425" spans="1:8" x14ac:dyDescent="0.25">
      <c r="A1425" s="43" t="s">
        <v>17053</v>
      </c>
      <c r="B1425" s="43" t="s">
        <v>4756</v>
      </c>
      <c r="C1425" s="45">
        <v>4</v>
      </c>
      <c r="D1425" s="43" t="s">
        <v>39040</v>
      </c>
      <c r="E1425" s="46" t="s">
        <v>17</v>
      </c>
      <c r="F1425" s="43" t="str">
        <f t="shared" si="22"/>
        <v>08 75 13</v>
      </c>
      <c r="G1425" s="85" t="str">
        <f>IF(E1425="N/A","N/A",VLOOKUP(E1425,UniFormat!$A$9:$F$817,6,FALSE))</f>
        <v>N/A</v>
      </c>
      <c r="H1425" s="43" t="s">
        <v>17</v>
      </c>
    </row>
    <row r="1426" spans="1:8" x14ac:dyDescent="0.25">
      <c r="A1426" s="43" t="s">
        <v>17054</v>
      </c>
      <c r="B1426" s="43" t="s">
        <v>4758</v>
      </c>
      <c r="C1426" s="45">
        <v>4</v>
      </c>
      <c r="D1426" s="43" t="s">
        <v>39040</v>
      </c>
      <c r="E1426" s="46" t="s">
        <v>17</v>
      </c>
      <c r="F1426" s="43" t="str">
        <f t="shared" si="22"/>
        <v>08 75 16</v>
      </c>
      <c r="G1426" s="85" t="str">
        <f>IF(E1426="N/A","N/A",VLOOKUP(E1426,UniFormat!$A$9:$F$817,6,FALSE))</f>
        <v>N/A</v>
      </c>
      <c r="H1426" s="43" t="s">
        <v>17</v>
      </c>
    </row>
    <row r="1427" spans="1:8" x14ac:dyDescent="0.25">
      <c r="A1427" s="43" t="s">
        <v>17055</v>
      </c>
      <c r="B1427" s="43" t="s">
        <v>4760</v>
      </c>
      <c r="C1427" s="45">
        <v>3</v>
      </c>
      <c r="D1427" s="43" t="s">
        <v>39040</v>
      </c>
      <c r="E1427" s="46" t="s">
        <v>17</v>
      </c>
      <c r="F1427" s="43" t="str">
        <f t="shared" si="22"/>
        <v>08 78 00</v>
      </c>
      <c r="G1427" s="85" t="str">
        <f>IF(E1427="N/A","N/A",VLOOKUP(E1427,UniFormat!$A$9:$F$817,6,FALSE))</f>
        <v>N/A</v>
      </c>
      <c r="H1427" s="43" t="s">
        <v>17</v>
      </c>
    </row>
    <row r="1428" spans="1:8" x14ac:dyDescent="0.25">
      <c r="A1428" s="43" t="s">
        <v>17056</v>
      </c>
      <c r="B1428" s="43" t="s">
        <v>4762</v>
      </c>
      <c r="C1428" s="45">
        <v>3</v>
      </c>
      <c r="D1428" s="43" t="s">
        <v>39040</v>
      </c>
      <c r="E1428" s="46" t="s">
        <v>17</v>
      </c>
      <c r="F1428" s="43" t="str">
        <f t="shared" si="22"/>
        <v>08 79 00</v>
      </c>
      <c r="G1428" s="85" t="str">
        <f>IF(E1428="N/A","N/A",VLOOKUP(E1428,UniFormat!$A$9:$F$817,6,FALSE))</f>
        <v>N/A</v>
      </c>
      <c r="H1428" s="43" t="s">
        <v>17</v>
      </c>
    </row>
    <row r="1429" spans="1:8" x14ac:dyDescent="0.25">
      <c r="A1429" s="43" t="s">
        <v>17057</v>
      </c>
      <c r="B1429" s="43" t="s">
        <v>4764</v>
      </c>
      <c r="C1429" s="45">
        <v>4</v>
      </c>
      <c r="D1429" s="43" t="s">
        <v>39040</v>
      </c>
      <c r="E1429" s="46" t="s">
        <v>17</v>
      </c>
      <c r="F1429" s="43" t="str">
        <f t="shared" si="22"/>
        <v>08 79 13</v>
      </c>
      <c r="G1429" s="85" t="str">
        <f>IF(E1429="N/A","N/A",VLOOKUP(E1429,UniFormat!$A$9:$F$817,6,FALSE))</f>
        <v>N/A</v>
      </c>
      <c r="H1429" s="43" t="s">
        <v>17</v>
      </c>
    </row>
    <row r="1430" spans="1:8" x14ac:dyDescent="0.25">
      <c r="A1430" s="43" t="s">
        <v>17058</v>
      </c>
      <c r="B1430" s="43" t="s">
        <v>4766</v>
      </c>
      <c r="C1430" s="45">
        <v>3</v>
      </c>
      <c r="D1430" s="43" t="s">
        <v>39040</v>
      </c>
      <c r="E1430" s="46" t="s">
        <v>17</v>
      </c>
      <c r="F1430" s="43" t="str">
        <f t="shared" si="22"/>
        <v>08 80 00</v>
      </c>
      <c r="G1430" s="85" t="str">
        <f>IF(E1430="N/A","N/A",VLOOKUP(E1430,UniFormat!$A$9:$F$817,6,FALSE))</f>
        <v>N/A</v>
      </c>
      <c r="H1430" s="43" t="s">
        <v>17</v>
      </c>
    </row>
    <row r="1431" spans="1:8" x14ac:dyDescent="0.25">
      <c r="A1431" s="43" t="s">
        <v>17059</v>
      </c>
      <c r="B1431" s="43" t="s">
        <v>4768</v>
      </c>
      <c r="C1431" s="45">
        <v>3</v>
      </c>
      <c r="D1431" s="43" t="s">
        <v>39040</v>
      </c>
      <c r="E1431" s="46" t="s">
        <v>17</v>
      </c>
      <c r="F1431" s="43" t="str">
        <f t="shared" si="22"/>
        <v>08 81 00</v>
      </c>
      <c r="G1431" s="85" t="str">
        <f>IF(E1431="N/A","N/A",VLOOKUP(E1431,UniFormat!$A$9:$F$817,6,FALSE))</f>
        <v>N/A</v>
      </c>
      <c r="H1431" s="43" t="s">
        <v>17</v>
      </c>
    </row>
    <row r="1432" spans="1:8" x14ac:dyDescent="0.25">
      <c r="A1432" s="43" t="s">
        <v>17060</v>
      </c>
      <c r="B1432" s="43" t="s">
        <v>4770</v>
      </c>
      <c r="C1432" s="45">
        <v>4</v>
      </c>
      <c r="D1432" s="43" t="s">
        <v>39040</v>
      </c>
      <c r="E1432" s="46" t="s">
        <v>17</v>
      </c>
      <c r="F1432" s="43" t="str">
        <f t="shared" si="22"/>
        <v>08 81 13</v>
      </c>
      <c r="G1432" s="85" t="str">
        <f>IF(E1432="N/A","N/A",VLOOKUP(E1432,UniFormat!$A$9:$F$817,6,FALSE))</f>
        <v>N/A</v>
      </c>
      <c r="H1432" s="43" t="s">
        <v>17</v>
      </c>
    </row>
    <row r="1433" spans="1:8" x14ac:dyDescent="0.25">
      <c r="A1433" s="43" t="s">
        <v>17061</v>
      </c>
      <c r="B1433" s="43" t="s">
        <v>4772</v>
      </c>
      <c r="C1433" s="45">
        <v>3</v>
      </c>
      <c r="D1433" s="43" t="s">
        <v>39040</v>
      </c>
      <c r="E1433" s="46" t="s">
        <v>17</v>
      </c>
      <c r="F1433" s="43" t="str">
        <f t="shared" si="22"/>
        <v>08 83 00</v>
      </c>
      <c r="G1433" s="85" t="str">
        <f>IF(E1433="N/A","N/A",VLOOKUP(E1433,UniFormat!$A$9:$F$817,6,FALSE))</f>
        <v>N/A</v>
      </c>
      <c r="H1433" s="43" t="s">
        <v>17</v>
      </c>
    </row>
    <row r="1434" spans="1:8" x14ac:dyDescent="0.25">
      <c r="A1434" s="43" t="s">
        <v>17062</v>
      </c>
      <c r="B1434" s="43" t="s">
        <v>4774</v>
      </c>
      <c r="C1434" s="45">
        <v>4</v>
      </c>
      <c r="D1434" s="43" t="s">
        <v>39040</v>
      </c>
      <c r="E1434" s="46" t="s">
        <v>17</v>
      </c>
      <c r="F1434" s="43" t="str">
        <f t="shared" si="22"/>
        <v>08 83 13</v>
      </c>
      <c r="G1434" s="85" t="str">
        <f>IF(E1434="N/A","N/A",VLOOKUP(E1434,UniFormat!$A$9:$F$817,6,FALSE))</f>
        <v>N/A</v>
      </c>
      <c r="H1434" s="43" t="s">
        <v>17</v>
      </c>
    </row>
    <row r="1435" spans="1:8" x14ac:dyDescent="0.25">
      <c r="A1435" s="43" t="s">
        <v>17063</v>
      </c>
      <c r="B1435" s="43" t="s">
        <v>4776</v>
      </c>
      <c r="C1435" s="45">
        <v>4</v>
      </c>
      <c r="D1435" s="43" t="s">
        <v>39040</v>
      </c>
      <c r="E1435" s="46" t="s">
        <v>17</v>
      </c>
      <c r="F1435" s="43" t="str">
        <f t="shared" si="22"/>
        <v>08 83 16</v>
      </c>
      <c r="G1435" s="85" t="str">
        <f>IF(E1435="N/A","N/A",VLOOKUP(E1435,UniFormat!$A$9:$F$817,6,FALSE))</f>
        <v>N/A</v>
      </c>
      <c r="H1435" s="43" t="s">
        <v>17</v>
      </c>
    </row>
    <row r="1436" spans="1:8" x14ac:dyDescent="0.25">
      <c r="A1436" s="43" t="s">
        <v>17064</v>
      </c>
      <c r="B1436" s="43" t="s">
        <v>4778</v>
      </c>
      <c r="C1436" s="45">
        <v>3</v>
      </c>
      <c r="D1436" s="43" t="s">
        <v>39040</v>
      </c>
      <c r="E1436" s="46" t="s">
        <v>17</v>
      </c>
      <c r="F1436" s="43" t="str">
        <f t="shared" si="22"/>
        <v>08 84 00</v>
      </c>
      <c r="G1436" s="85" t="str">
        <f>IF(E1436="N/A","N/A",VLOOKUP(E1436,UniFormat!$A$9:$F$817,6,FALSE))</f>
        <v>N/A</v>
      </c>
      <c r="H1436" s="43" t="s">
        <v>17</v>
      </c>
    </row>
    <row r="1437" spans="1:8" x14ac:dyDescent="0.25">
      <c r="A1437" s="43" t="s">
        <v>17065</v>
      </c>
      <c r="B1437" s="43" t="s">
        <v>4780</v>
      </c>
      <c r="C1437" s="45">
        <v>4</v>
      </c>
      <c r="D1437" s="43" t="s">
        <v>39040</v>
      </c>
      <c r="E1437" s="46" t="s">
        <v>17</v>
      </c>
      <c r="F1437" s="43" t="str">
        <f t="shared" si="22"/>
        <v>08 84 13</v>
      </c>
      <c r="G1437" s="85" t="str">
        <f>IF(E1437="N/A","N/A",VLOOKUP(E1437,UniFormat!$A$9:$F$817,6,FALSE))</f>
        <v>N/A</v>
      </c>
      <c r="H1437" s="43" t="s">
        <v>17</v>
      </c>
    </row>
    <row r="1438" spans="1:8" x14ac:dyDescent="0.25">
      <c r="A1438" s="43" t="s">
        <v>17066</v>
      </c>
      <c r="B1438" s="43" t="s">
        <v>4782</v>
      </c>
      <c r="C1438" s="45">
        <v>3</v>
      </c>
      <c r="D1438" s="43" t="s">
        <v>39040</v>
      </c>
      <c r="E1438" s="46" t="s">
        <v>17</v>
      </c>
      <c r="F1438" s="43" t="str">
        <f t="shared" si="22"/>
        <v>08 85 00</v>
      </c>
      <c r="G1438" s="85" t="str">
        <f>IF(E1438="N/A","N/A",VLOOKUP(E1438,UniFormat!$A$9:$F$817,6,FALSE))</f>
        <v>N/A</v>
      </c>
      <c r="H1438" s="43" t="s">
        <v>17</v>
      </c>
    </row>
    <row r="1439" spans="1:8" x14ac:dyDescent="0.25">
      <c r="A1439" s="43" t="s">
        <v>17067</v>
      </c>
      <c r="B1439" s="43" t="s">
        <v>4784</v>
      </c>
      <c r="C1439" s="45">
        <v>3</v>
      </c>
      <c r="D1439" s="43" t="s">
        <v>39040</v>
      </c>
      <c r="E1439" s="46" t="s">
        <v>17</v>
      </c>
      <c r="F1439" s="43" t="str">
        <f t="shared" si="22"/>
        <v>08 87 00</v>
      </c>
      <c r="G1439" s="85" t="str">
        <f>IF(E1439="N/A","N/A",VLOOKUP(E1439,UniFormat!$A$9:$F$817,6,FALSE))</f>
        <v>N/A</v>
      </c>
      <c r="H1439" s="43" t="s">
        <v>17</v>
      </c>
    </row>
    <row r="1440" spans="1:8" x14ac:dyDescent="0.25">
      <c r="A1440" s="43" t="s">
        <v>17068</v>
      </c>
      <c r="B1440" s="43" t="s">
        <v>4786</v>
      </c>
      <c r="C1440" s="45">
        <v>4</v>
      </c>
      <c r="D1440" s="43" t="s">
        <v>39040</v>
      </c>
      <c r="E1440" s="46" t="s">
        <v>17</v>
      </c>
      <c r="F1440" s="43" t="str">
        <f t="shared" si="22"/>
        <v>08 87 13</v>
      </c>
      <c r="G1440" s="85" t="str">
        <f>IF(E1440="N/A","N/A",VLOOKUP(E1440,UniFormat!$A$9:$F$817,6,FALSE))</f>
        <v>N/A</v>
      </c>
      <c r="H1440" s="43" t="s">
        <v>17</v>
      </c>
    </row>
    <row r="1441" spans="1:8" x14ac:dyDescent="0.25">
      <c r="A1441" s="43" t="s">
        <v>17069</v>
      </c>
      <c r="B1441" s="43" t="s">
        <v>4788</v>
      </c>
      <c r="C1441" s="45">
        <v>4</v>
      </c>
      <c r="D1441" s="43" t="s">
        <v>39040</v>
      </c>
      <c r="E1441" s="46" t="s">
        <v>17</v>
      </c>
      <c r="F1441" s="43" t="str">
        <f t="shared" si="22"/>
        <v>08 87 33</v>
      </c>
      <c r="G1441" s="85" t="str">
        <f>IF(E1441="N/A","N/A",VLOOKUP(E1441,UniFormat!$A$9:$F$817,6,FALSE))</f>
        <v>N/A</v>
      </c>
      <c r="H1441" s="43" t="s">
        <v>17</v>
      </c>
    </row>
    <row r="1442" spans="1:8" x14ac:dyDescent="0.25">
      <c r="A1442" s="43" t="s">
        <v>17070</v>
      </c>
      <c r="B1442" s="43" t="s">
        <v>4790</v>
      </c>
      <c r="C1442" s="45">
        <v>3</v>
      </c>
      <c r="D1442" s="43" t="s">
        <v>39040</v>
      </c>
      <c r="E1442" s="46" t="s">
        <v>17</v>
      </c>
      <c r="F1442" s="43" t="str">
        <f t="shared" si="22"/>
        <v>08 88 00</v>
      </c>
      <c r="G1442" s="85" t="str">
        <f>IF(E1442="N/A","N/A",VLOOKUP(E1442,UniFormat!$A$9:$F$817,6,FALSE))</f>
        <v>N/A</v>
      </c>
      <c r="H1442" s="43" t="s">
        <v>17</v>
      </c>
    </row>
    <row r="1443" spans="1:8" x14ac:dyDescent="0.25">
      <c r="A1443" s="43" t="s">
        <v>17071</v>
      </c>
      <c r="B1443" s="43" t="s">
        <v>4792</v>
      </c>
      <c r="C1443" s="45">
        <v>4</v>
      </c>
      <c r="D1443" s="43" t="s">
        <v>39040</v>
      </c>
      <c r="E1443" s="46" t="s">
        <v>17</v>
      </c>
      <c r="F1443" s="43" t="str">
        <f t="shared" si="22"/>
        <v>08 88 13</v>
      </c>
      <c r="G1443" s="85" t="str">
        <f>IF(E1443="N/A","N/A",VLOOKUP(E1443,UniFormat!$A$9:$F$817,6,FALSE))</f>
        <v>N/A</v>
      </c>
      <c r="H1443" s="43" t="s">
        <v>17</v>
      </c>
    </row>
    <row r="1444" spans="1:8" x14ac:dyDescent="0.25">
      <c r="A1444" s="43" t="s">
        <v>17072</v>
      </c>
      <c r="B1444" s="43" t="s">
        <v>4794</v>
      </c>
      <c r="C1444" s="45">
        <v>4</v>
      </c>
      <c r="D1444" s="43" t="s">
        <v>39040</v>
      </c>
      <c r="E1444" s="46" t="s">
        <v>17</v>
      </c>
      <c r="F1444" s="43" t="str">
        <f t="shared" si="22"/>
        <v>08 88 19</v>
      </c>
      <c r="G1444" s="85" t="str">
        <f>IF(E1444="N/A","N/A",VLOOKUP(E1444,UniFormat!$A$9:$F$817,6,FALSE))</f>
        <v>N/A</v>
      </c>
      <c r="H1444" s="43" t="s">
        <v>17</v>
      </c>
    </row>
    <row r="1445" spans="1:8" x14ac:dyDescent="0.25">
      <c r="A1445" s="43" t="s">
        <v>17073</v>
      </c>
      <c r="B1445" s="43" t="s">
        <v>4796</v>
      </c>
      <c r="C1445" s="45">
        <v>4</v>
      </c>
      <c r="D1445" s="43" t="s">
        <v>39040</v>
      </c>
      <c r="E1445" s="46" t="s">
        <v>17</v>
      </c>
      <c r="F1445" s="43" t="str">
        <f t="shared" si="22"/>
        <v>08 88 23</v>
      </c>
      <c r="G1445" s="85" t="str">
        <f>IF(E1445="N/A","N/A",VLOOKUP(E1445,UniFormat!$A$9:$F$817,6,FALSE))</f>
        <v>N/A</v>
      </c>
      <c r="H1445" s="43" t="s">
        <v>17</v>
      </c>
    </row>
    <row r="1446" spans="1:8" x14ac:dyDescent="0.25">
      <c r="A1446" s="43" t="s">
        <v>17074</v>
      </c>
      <c r="B1446" s="43" t="s">
        <v>4798</v>
      </c>
      <c r="C1446" s="45">
        <v>4</v>
      </c>
      <c r="D1446" s="43" t="s">
        <v>39040</v>
      </c>
      <c r="E1446" s="46" t="s">
        <v>17</v>
      </c>
      <c r="F1446" s="43" t="str">
        <f t="shared" si="22"/>
        <v>08 88 33</v>
      </c>
      <c r="G1446" s="85" t="str">
        <f>IF(E1446="N/A","N/A",VLOOKUP(E1446,UniFormat!$A$9:$F$817,6,FALSE))</f>
        <v>N/A</v>
      </c>
      <c r="H1446" s="43" t="s">
        <v>17</v>
      </c>
    </row>
    <row r="1447" spans="1:8" x14ac:dyDescent="0.25">
      <c r="A1447" s="43" t="s">
        <v>17075</v>
      </c>
      <c r="B1447" s="43" t="s">
        <v>4800</v>
      </c>
      <c r="C1447" s="45">
        <v>4</v>
      </c>
      <c r="D1447" s="43" t="s">
        <v>39040</v>
      </c>
      <c r="E1447" s="46" t="s">
        <v>17</v>
      </c>
      <c r="F1447" s="43" t="str">
        <f t="shared" si="22"/>
        <v>08 88 36</v>
      </c>
      <c r="G1447" s="85" t="str">
        <f>IF(E1447="N/A","N/A",VLOOKUP(E1447,UniFormat!$A$9:$F$817,6,FALSE))</f>
        <v>N/A</v>
      </c>
      <c r="H1447" s="43" t="s">
        <v>17</v>
      </c>
    </row>
    <row r="1448" spans="1:8" x14ac:dyDescent="0.25">
      <c r="A1448" s="43" t="s">
        <v>17076</v>
      </c>
      <c r="B1448" s="43" t="s">
        <v>4802</v>
      </c>
      <c r="C1448" s="45">
        <v>5</v>
      </c>
      <c r="D1448" s="43" t="s">
        <v>39040</v>
      </c>
      <c r="E1448" s="46" t="s">
        <v>17</v>
      </c>
      <c r="F1448" s="43" t="str">
        <f t="shared" si="22"/>
        <v>08 88 36.16</v>
      </c>
      <c r="G1448" s="85" t="str">
        <f>IF(E1448="N/A","N/A",VLOOKUP(E1448,UniFormat!$A$9:$F$817,6,FALSE))</f>
        <v>N/A</v>
      </c>
      <c r="H1448" s="43" t="s">
        <v>17</v>
      </c>
    </row>
    <row r="1449" spans="1:8" x14ac:dyDescent="0.25">
      <c r="A1449" s="43" t="s">
        <v>17077</v>
      </c>
      <c r="B1449" s="43" t="s">
        <v>4804</v>
      </c>
      <c r="C1449" s="45">
        <v>4</v>
      </c>
      <c r="D1449" s="43" t="s">
        <v>39040</v>
      </c>
      <c r="E1449" s="46" t="s">
        <v>17</v>
      </c>
      <c r="F1449" s="43" t="str">
        <f t="shared" si="22"/>
        <v>08 88 39</v>
      </c>
      <c r="G1449" s="85" t="str">
        <f>IF(E1449="N/A","N/A",VLOOKUP(E1449,UniFormat!$A$9:$F$817,6,FALSE))</f>
        <v>N/A</v>
      </c>
      <c r="H1449" s="43" t="s">
        <v>17</v>
      </c>
    </row>
    <row r="1450" spans="1:8" x14ac:dyDescent="0.25">
      <c r="A1450" s="43" t="s">
        <v>17078</v>
      </c>
      <c r="B1450" s="43" t="s">
        <v>4806</v>
      </c>
      <c r="C1450" s="45">
        <v>4</v>
      </c>
      <c r="D1450" s="43" t="s">
        <v>39040</v>
      </c>
      <c r="E1450" s="46" t="s">
        <v>17</v>
      </c>
      <c r="F1450" s="43" t="str">
        <f t="shared" si="22"/>
        <v>08 88 49</v>
      </c>
      <c r="G1450" s="85" t="str">
        <f>IF(E1450="N/A","N/A",VLOOKUP(E1450,UniFormat!$A$9:$F$817,6,FALSE))</f>
        <v>N/A</v>
      </c>
      <c r="H1450" s="43" t="s">
        <v>17</v>
      </c>
    </row>
    <row r="1451" spans="1:8" x14ac:dyDescent="0.25">
      <c r="A1451" s="43" t="s">
        <v>17079</v>
      </c>
      <c r="B1451" s="43" t="s">
        <v>4808</v>
      </c>
      <c r="C1451" s="45">
        <v>4</v>
      </c>
      <c r="D1451" s="43" t="s">
        <v>39040</v>
      </c>
      <c r="E1451" s="46" t="s">
        <v>17</v>
      </c>
      <c r="F1451" s="43" t="str">
        <f t="shared" si="22"/>
        <v>08 88 53</v>
      </c>
      <c r="G1451" s="85" t="str">
        <f>IF(E1451="N/A","N/A",VLOOKUP(E1451,UniFormat!$A$9:$F$817,6,FALSE))</f>
        <v>N/A</v>
      </c>
      <c r="H1451" s="43" t="s">
        <v>17</v>
      </c>
    </row>
    <row r="1452" spans="1:8" x14ac:dyDescent="0.25">
      <c r="A1452" s="43" t="s">
        <v>17080</v>
      </c>
      <c r="B1452" s="43" t="s">
        <v>4810</v>
      </c>
      <c r="C1452" s="45">
        <v>4</v>
      </c>
      <c r="D1452" s="43" t="s">
        <v>39040</v>
      </c>
      <c r="E1452" s="46" t="s">
        <v>17</v>
      </c>
      <c r="F1452" s="43" t="str">
        <f t="shared" si="22"/>
        <v>08 88 56</v>
      </c>
      <c r="G1452" s="85" t="str">
        <f>IF(E1452="N/A","N/A",VLOOKUP(E1452,UniFormat!$A$9:$F$817,6,FALSE))</f>
        <v>N/A</v>
      </c>
      <c r="H1452" s="43" t="s">
        <v>17</v>
      </c>
    </row>
    <row r="1453" spans="1:8" x14ac:dyDescent="0.25">
      <c r="A1453" s="43" t="s">
        <v>17081</v>
      </c>
      <c r="B1453" s="43" t="s">
        <v>4811</v>
      </c>
      <c r="C1453" s="45">
        <v>3</v>
      </c>
      <c r="D1453" s="43">
        <v>-2000014</v>
      </c>
      <c r="E1453" s="46" t="s">
        <v>481</v>
      </c>
      <c r="F1453" s="43" t="str">
        <f t="shared" si="22"/>
        <v>08 90 00</v>
      </c>
      <c r="G1453" s="85" t="str">
        <f>IF(E1453="N/A","N/A",VLOOKUP(E1453,UniFormat!$A$9:$F$817,6,FALSE))</f>
        <v>21-02 20 70</v>
      </c>
      <c r="H1453" s="43" t="s">
        <v>17</v>
      </c>
    </row>
    <row r="1454" spans="1:8" x14ac:dyDescent="0.25">
      <c r="A1454" s="43" t="s">
        <v>17082</v>
      </c>
      <c r="B1454" s="43" t="s">
        <v>4812</v>
      </c>
      <c r="C1454" s="45">
        <v>3</v>
      </c>
      <c r="D1454" s="43">
        <v>-2000014</v>
      </c>
      <c r="E1454" s="46" t="s">
        <v>484</v>
      </c>
      <c r="F1454" s="43" t="str">
        <f t="shared" si="22"/>
        <v>08 91 00</v>
      </c>
      <c r="G1454" s="85" t="str">
        <f>IF(E1454="N/A","N/A",VLOOKUP(E1454,UniFormat!$A$9:$F$817,6,FALSE))</f>
        <v>21-02 20 70 10</v>
      </c>
      <c r="H1454" s="43" t="s">
        <v>17</v>
      </c>
    </row>
    <row r="1455" spans="1:8" x14ac:dyDescent="0.25">
      <c r="A1455" s="43" t="s">
        <v>17083</v>
      </c>
      <c r="B1455" s="43" t="s">
        <v>4814</v>
      </c>
      <c r="C1455" s="45">
        <v>4</v>
      </c>
      <c r="D1455" s="43">
        <v>-2000014</v>
      </c>
      <c r="E1455" s="46" t="s">
        <v>17</v>
      </c>
      <c r="F1455" s="43" t="str">
        <f t="shared" si="22"/>
        <v>08 91 13</v>
      </c>
      <c r="G1455" s="85" t="str">
        <f>IF(E1455="N/A","N/A",VLOOKUP(E1455,UniFormat!$A$9:$F$817,6,FALSE))</f>
        <v>N/A</v>
      </c>
      <c r="H1455" s="43" t="s">
        <v>17</v>
      </c>
    </row>
    <row r="1456" spans="1:8" x14ac:dyDescent="0.25">
      <c r="A1456" s="43" t="s">
        <v>17084</v>
      </c>
      <c r="B1456" s="43" t="s">
        <v>4816</v>
      </c>
      <c r="C1456" s="45">
        <v>4</v>
      </c>
      <c r="D1456" s="43">
        <v>-2000014</v>
      </c>
      <c r="E1456" s="46" t="s">
        <v>17</v>
      </c>
      <c r="F1456" s="43" t="str">
        <f t="shared" si="22"/>
        <v>08 91 16</v>
      </c>
      <c r="G1456" s="85" t="str">
        <f>IF(E1456="N/A","N/A",VLOOKUP(E1456,UniFormat!$A$9:$F$817,6,FALSE))</f>
        <v>N/A</v>
      </c>
      <c r="H1456" s="43" t="s">
        <v>17</v>
      </c>
    </row>
    <row r="1457" spans="1:8" x14ac:dyDescent="0.25">
      <c r="A1457" s="43" t="s">
        <v>17085</v>
      </c>
      <c r="B1457" s="43" t="s">
        <v>4818</v>
      </c>
      <c r="C1457" s="45">
        <v>4</v>
      </c>
      <c r="D1457" s="43">
        <v>-2000014</v>
      </c>
      <c r="E1457" s="46" t="s">
        <v>17</v>
      </c>
      <c r="F1457" s="43" t="str">
        <f t="shared" si="22"/>
        <v>08 91 19</v>
      </c>
      <c r="G1457" s="85" t="str">
        <f>IF(E1457="N/A","N/A",VLOOKUP(E1457,UniFormat!$A$9:$F$817,6,FALSE))</f>
        <v>N/A</v>
      </c>
      <c r="H1457" s="43" t="s">
        <v>17</v>
      </c>
    </row>
    <row r="1458" spans="1:8" x14ac:dyDescent="0.25">
      <c r="A1458" s="43" t="s">
        <v>17086</v>
      </c>
      <c r="B1458" s="43" t="s">
        <v>4820</v>
      </c>
      <c r="C1458" s="45">
        <v>4</v>
      </c>
      <c r="D1458" s="43">
        <v>-2000014</v>
      </c>
      <c r="E1458" s="46" t="s">
        <v>17</v>
      </c>
      <c r="F1458" s="43" t="str">
        <f t="shared" si="22"/>
        <v>08 91 26</v>
      </c>
      <c r="G1458" s="85" t="str">
        <f>IF(E1458="N/A","N/A",VLOOKUP(E1458,UniFormat!$A$9:$F$817,6,FALSE))</f>
        <v>N/A</v>
      </c>
      <c r="H1458" s="43" t="s">
        <v>17</v>
      </c>
    </row>
    <row r="1459" spans="1:8" x14ac:dyDescent="0.25">
      <c r="A1459" s="43" t="s">
        <v>17087</v>
      </c>
      <c r="B1459" s="43" t="s">
        <v>4822</v>
      </c>
      <c r="C1459" s="45">
        <v>3</v>
      </c>
      <c r="D1459" s="43">
        <v>-2000014</v>
      </c>
      <c r="E1459" s="46" t="s">
        <v>17</v>
      </c>
      <c r="F1459" s="43" t="str">
        <f t="shared" si="22"/>
        <v>08 92 00</v>
      </c>
      <c r="G1459" s="85" t="str">
        <f>IF(E1459="N/A","N/A",VLOOKUP(E1459,UniFormat!$A$9:$F$817,6,FALSE))</f>
        <v>N/A</v>
      </c>
      <c r="H1459" s="43" t="s">
        <v>17</v>
      </c>
    </row>
    <row r="1460" spans="1:8" x14ac:dyDescent="0.25">
      <c r="A1460" s="43" t="s">
        <v>17088</v>
      </c>
      <c r="B1460" s="43" t="s">
        <v>4823</v>
      </c>
      <c r="C1460" s="45">
        <v>3</v>
      </c>
      <c r="D1460" s="43">
        <v>-2000014</v>
      </c>
      <c r="E1460" s="46" t="s">
        <v>487</v>
      </c>
      <c r="F1460" s="43" t="str">
        <f t="shared" si="22"/>
        <v>08 95 00</v>
      </c>
      <c r="G1460" s="85" t="str">
        <f>IF(E1460="N/A","N/A",VLOOKUP(E1460,UniFormat!$A$9:$F$817,6,FALSE))</f>
        <v>21-02 20 70 50</v>
      </c>
      <c r="H1460" s="43" t="s">
        <v>17</v>
      </c>
    </row>
    <row r="1461" spans="1:8" x14ac:dyDescent="0.25">
      <c r="A1461" s="43" t="s">
        <v>17089</v>
      </c>
      <c r="B1461" s="43" t="s">
        <v>4825</v>
      </c>
      <c r="C1461" s="45">
        <v>4</v>
      </c>
      <c r="D1461" s="43">
        <v>-2000014</v>
      </c>
      <c r="E1461" s="46" t="s">
        <v>17</v>
      </c>
      <c r="F1461" s="43" t="str">
        <f t="shared" si="22"/>
        <v>08 95 13</v>
      </c>
      <c r="G1461" s="85" t="str">
        <f>IF(E1461="N/A","N/A",VLOOKUP(E1461,UniFormat!$A$9:$F$817,6,FALSE))</f>
        <v>N/A</v>
      </c>
      <c r="H1461" s="43" t="s">
        <v>17</v>
      </c>
    </row>
    <row r="1462" spans="1:8" x14ac:dyDescent="0.25">
      <c r="A1462" s="43" t="s">
        <v>17090</v>
      </c>
      <c r="B1462" s="43" t="s">
        <v>4827</v>
      </c>
      <c r="C1462" s="45">
        <v>4</v>
      </c>
      <c r="D1462" s="43">
        <v>-2000014</v>
      </c>
      <c r="E1462" s="46" t="s">
        <v>17</v>
      </c>
      <c r="F1462" s="43" t="str">
        <f t="shared" si="22"/>
        <v>08 95 16</v>
      </c>
      <c r="G1462" s="85" t="str">
        <f>IF(E1462="N/A","N/A",VLOOKUP(E1462,UniFormat!$A$9:$F$817,6,FALSE))</f>
        <v>N/A</v>
      </c>
      <c r="H1462" s="43" t="s">
        <v>17</v>
      </c>
    </row>
    <row r="1463" spans="1:8" x14ac:dyDescent="0.25">
      <c r="A1463" s="43" t="s">
        <v>17091</v>
      </c>
      <c r="B1463" s="43" t="s">
        <v>4829</v>
      </c>
      <c r="C1463" s="45">
        <v>4</v>
      </c>
      <c r="D1463" s="43">
        <v>-2000014</v>
      </c>
      <c r="E1463" s="46" t="s">
        <v>17</v>
      </c>
      <c r="F1463" s="43" t="str">
        <f t="shared" si="22"/>
        <v>08 95 33</v>
      </c>
      <c r="G1463" s="85" t="str">
        <f>IF(E1463="N/A","N/A",VLOOKUP(E1463,UniFormat!$A$9:$F$817,6,FALSE))</f>
        <v>N/A</v>
      </c>
      <c r="H1463" s="43" t="s">
        <v>17</v>
      </c>
    </row>
    <row r="1464" spans="1:8" x14ac:dyDescent="0.25">
      <c r="A1464" s="43" t="s">
        <v>17092</v>
      </c>
      <c r="B1464" s="43" t="s">
        <v>4831</v>
      </c>
      <c r="C1464" s="45">
        <v>4</v>
      </c>
      <c r="D1464" s="43">
        <v>-2000014</v>
      </c>
      <c r="E1464" s="46" t="s">
        <v>17</v>
      </c>
      <c r="F1464" s="43" t="str">
        <f t="shared" si="22"/>
        <v>08 95 43</v>
      </c>
      <c r="G1464" s="85" t="str">
        <f>IF(E1464="N/A","N/A",VLOOKUP(E1464,UniFormat!$A$9:$F$817,6,FALSE))</f>
        <v>N/A</v>
      </c>
      <c r="H1464" s="43" t="s">
        <v>17</v>
      </c>
    </row>
    <row r="1465" spans="1:8" x14ac:dyDescent="0.25">
      <c r="A1465" s="43" t="s">
        <v>17093</v>
      </c>
      <c r="B1465" s="43" t="s">
        <v>4833</v>
      </c>
      <c r="C1465" s="45">
        <v>2</v>
      </c>
      <c r="D1465" s="43" t="s">
        <v>39040</v>
      </c>
      <c r="E1465" s="46" t="s">
        <v>17</v>
      </c>
      <c r="F1465" s="43" t="str">
        <f t="shared" si="22"/>
        <v>09 00 00</v>
      </c>
      <c r="G1465" s="85" t="str">
        <f>IF(E1465="N/A","N/A",VLOOKUP(E1465,UniFormat!$A$9:$F$817,6,FALSE))</f>
        <v>N/A</v>
      </c>
      <c r="H1465" s="43" t="s">
        <v>17</v>
      </c>
    </row>
    <row r="1466" spans="1:8" x14ac:dyDescent="0.25">
      <c r="A1466" s="43" t="s">
        <v>17094</v>
      </c>
      <c r="B1466" s="43" t="s">
        <v>4835</v>
      </c>
      <c r="C1466" s="45">
        <v>3</v>
      </c>
      <c r="D1466" s="43" t="s">
        <v>39040</v>
      </c>
      <c r="E1466" s="46" t="s">
        <v>17</v>
      </c>
      <c r="F1466" s="43" t="str">
        <f t="shared" si="22"/>
        <v>09 01 00</v>
      </c>
      <c r="G1466" s="85" t="str">
        <f>IF(E1466="N/A","N/A",VLOOKUP(E1466,UniFormat!$A$9:$F$817,6,FALSE))</f>
        <v>N/A</v>
      </c>
      <c r="H1466" s="43" t="s">
        <v>17</v>
      </c>
    </row>
    <row r="1467" spans="1:8" x14ac:dyDescent="0.25">
      <c r="A1467" s="43" t="s">
        <v>17095</v>
      </c>
      <c r="B1467" s="43" t="s">
        <v>4837</v>
      </c>
      <c r="C1467" s="45">
        <v>4</v>
      </c>
      <c r="D1467" s="43" t="s">
        <v>39040</v>
      </c>
      <c r="E1467" s="46" t="s">
        <v>17</v>
      </c>
      <c r="F1467" s="43" t="str">
        <f t="shared" si="22"/>
        <v>09 01 20</v>
      </c>
      <c r="G1467" s="85" t="str">
        <f>IF(E1467="N/A","N/A",VLOOKUP(E1467,UniFormat!$A$9:$F$817,6,FALSE))</f>
        <v>N/A</v>
      </c>
      <c r="H1467" s="43" t="s">
        <v>17</v>
      </c>
    </row>
    <row r="1468" spans="1:8" x14ac:dyDescent="0.25">
      <c r="A1468" s="43" t="s">
        <v>17096</v>
      </c>
      <c r="B1468" s="43" t="s">
        <v>4839</v>
      </c>
      <c r="C1468" s="45">
        <v>5</v>
      </c>
      <c r="D1468" s="43" t="s">
        <v>39040</v>
      </c>
      <c r="E1468" s="46" t="s">
        <v>17</v>
      </c>
      <c r="F1468" s="43" t="str">
        <f t="shared" si="22"/>
        <v>09 01 20.91</v>
      </c>
      <c r="G1468" s="85" t="str">
        <f>IF(E1468="N/A","N/A",VLOOKUP(E1468,UniFormat!$A$9:$F$817,6,FALSE))</f>
        <v>N/A</v>
      </c>
      <c r="H1468" s="43" t="s">
        <v>17</v>
      </c>
    </row>
    <row r="1469" spans="1:8" x14ac:dyDescent="0.25">
      <c r="A1469" s="43" t="s">
        <v>17097</v>
      </c>
      <c r="B1469" s="43" t="s">
        <v>4841</v>
      </c>
      <c r="C1469" s="45">
        <v>4</v>
      </c>
      <c r="D1469" s="43" t="s">
        <v>39040</v>
      </c>
      <c r="E1469" s="46" t="s">
        <v>17</v>
      </c>
      <c r="F1469" s="43" t="str">
        <f t="shared" si="22"/>
        <v>09 01 30</v>
      </c>
      <c r="G1469" s="85" t="str">
        <f>IF(E1469="N/A","N/A",VLOOKUP(E1469,UniFormat!$A$9:$F$817,6,FALSE))</f>
        <v>N/A</v>
      </c>
      <c r="H1469" s="43" t="s">
        <v>17</v>
      </c>
    </row>
    <row r="1470" spans="1:8" x14ac:dyDescent="0.25">
      <c r="A1470" s="43" t="s">
        <v>17098</v>
      </c>
      <c r="B1470" s="43" t="s">
        <v>4843</v>
      </c>
      <c r="C1470" s="45">
        <v>5</v>
      </c>
      <c r="D1470" s="43" t="s">
        <v>39040</v>
      </c>
      <c r="E1470" s="46" t="s">
        <v>17</v>
      </c>
      <c r="F1470" s="43" t="str">
        <f t="shared" si="22"/>
        <v>09 01 30.91</v>
      </c>
      <c r="G1470" s="85" t="str">
        <f>IF(E1470="N/A","N/A",VLOOKUP(E1470,UniFormat!$A$9:$F$817,6,FALSE))</f>
        <v>N/A</v>
      </c>
      <c r="H1470" s="43" t="s">
        <v>17</v>
      </c>
    </row>
    <row r="1471" spans="1:8" x14ac:dyDescent="0.25">
      <c r="A1471" s="43" t="s">
        <v>17099</v>
      </c>
      <c r="B1471" s="43" t="s">
        <v>4845</v>
      </c>
      <c r="C1471" s="45">
        <v>4</v>
      </c>
      <c r="D1471" s="43" t="s">
        <v>39040</v>
      </c>
      <c r="E1471" s="46" t="s">
        <v>17</v>
      </c>
      <c r="F1471" s="43" t="str">
        <f t="shared" si="22"/>
        <v>09 01 50</v>
      </c>
      <c r="G1471" s="85" t="str">
        <f>IF(E1471="N/A","N/A",VLOOKUP(E1471,UniFormat!$A$9:$F$817,6,FALSE))</f>
        <v>N/A</v>
      </c>
      <c r="H1471" s="43" t="s">
        <v>17</v>
      </c>
    </row>
    <row r="1472" spans="1:8" x14ac:dyDescent="0.25">
      <c r="A1472" s="43" t="s">
        <v>17100</v>
      </c>
      <c r="B1472" s="43" t="s">
        <v>4847</v>
      </c>
      <c r="C1472" s="45">
        <v>5</v>
      </c>
      <c r="D1472" s="43" t="s">
        <v>39040</v>
      </c>
      <c r="E1472" s="46" t="s">
        <v>17</v>
      </c>
      <c r="F1472" s="43" t="str">
        <f t="shared" si="22"/>
        <v>09 01 50.91</v>
      </c>
      <c r="G1472" s="85" t="str">
        <f>IF(E1472="N/A","N/A",VLOOKUP(E1472,UniFormat!$A$9:$F$817,6,FALSE))</f>
        <v>N/A</v>
      </c>
      <c r="H1472" s="43" t="s">
        <v>17</v>
      </c>
    </row>
    <row r="1473" spans="1:8" x14ac:dyDescent="0.25">
      <c r="A1473" s="43" t="s">
        <v>17101</v>
      </c>
      <c r="B1473" s="43" t="s">
        <v>4849</v>
      </c>
      <c r="C1473" s="45">
        <v>4</v>
      </c>
      <c r="D1473" s="43" t="s">
        <v>39040</v>
      </c>
      <c r="E1473" s="46" t="s">
        <v>17</v>
      </c>
      <c r="F1473" s="43" t="str">
        <f t="shared" si="22"/>
        <v>09 01 60</v>
      </c>
      <c r="G1473" s="85" t="str">
        <f>IF(E1473="N/A","N/A",VLOOKUP(E1473,UniFormat!$A$9:$F$817,6,FALSE))</f>
        <v>N/A</v>
      </c>
      <c r="H1473" s="43" t="s">
        <v>17</v>
      </c>
    </row>
    <row r="1474" spans="1:8" x14ac:dyDescent="0.25">
      <c r="A1474" s="43" t="s">
        <v>17102</v>
      </c>
      <c r="B1474" s="43" t="s">
        <v>4851</v>
      </c>
      <c r="C1474" s="45">
        <v>5</v>
      </c>
      <c r="D1474" s="43" t="s">
        <v>39040</v>
      </c>
      <c r="E1474" s="46" t="s">
        <v>17</v>
      </c>
      <c r="F1474" s="43" t="str">
        <f t="shared" si="22"/>
        <v>09 01 60.91</v>
      </c>
      <c r="G1474" s="85" t="str">
        <f>IF(E1474="N/A","N/A",VLOOKUP(E1474,UniFormat!$A$9:$F$817,6,FALSE))</f>
        <v>N/A</v>
      </c>
      <c r="H1474" s="43" t="s">
        <v>17</v>
      </c>
    </row>
    <row r="1475" spans="1:8" x14ac:dyDescent="0.25">
      <c r="A1475" s="43" t="s">
        <v>17103</v>
      </c>
      <c r="B1475" s="43" t="s">
        <v>4853</v>
      </c>
      <c r="C1475" s="45">
        <v>4</v>
      </c>
      <c r="D1475" s="43" t="s">
        <v>39040</v>
      </c>
      <c r="E1475" s="46" t="s">
        <v>17</v>
      </c>
      <c r="F1475" s="43" t="str">
        <f t="shared" si="22"/>
        <v>09 01 70</v>
      </c>
      <c r="G1475" s="85" t="str">
        <f>IF(E1475="N/A","N/A",VLOOKUP(E1475,UniFormat!$A$9:$F$817,6,FALSE))</f>
        <v>N/A</v>
      </c>
      <c r="H1475" s="43" t="s">
        <v>17</v>
      </c>
    </row>
    <row r="1476" spans="1:8" x14ac:dyDescent="0.25">
      <c r="A1476" s="43" t="s">
        <v>17104</v>
      </c>
      <c r="B1476" s="43" t="s">
        <v>4855</v>
      </c>
      <c r="C1476" s="45">
        <v>5</v>
      </c>
      <c r="D1476" s="43" t="s">
        <v>39040</v>
      </c>
      <c r="E1476" s="46" t="s">
        <v>17</v>
      </c>
      <c r="F1476" s="43" t="str">
        <f t="shared" si="22"/>
        <v>09 01 70.91</v>
      </c>
      <c r="G1476" s="85" t="str">
        <f>IF(E1476="N/A","N/A",VLOOKUP(E1476,UniFormat!$A$9:$F$817,6,FALSE))</f>
        <v>N/A</v>
      </c>
      <c r="H1476" s="43" t="s">
        <v>17</v>
      </c>
    </row>
    <row r="1477" spans="1:8" x14ac:dyDescent="0.25">
      <c r="A1477" s="43" t="s">
        <v>17105</v>
      </c>
      <c r="B1477" s="43" t="s">
        <v>4857</v>
      </c>
      <c r="C1477" s="45">
        <v>4</v>
      </c>
      <c r="D1477" s="43" t="s">
        <v>39040</v>
      </c>
      <c r="E1477" s="46" t="s">
        <v>17</v>
      </c>
      <c r="F1477" s="43" t="str">
        <f t="shared" si="22"/>
        <v>09 01 80</v>
      </c>
      <c r="G1477" s="85" t="str">
        <f>IF(E1477="N/A","N/A",VLOOKUP(E1477,UniFormat!$A$9:$F$817,6,FALSE))</f>
        <v>N/A</v>
      </c>
      <c r="H1477" s="43" t="s">
        <v>17</v>
      </c>
    </row>
    <row r="1478" spans="1:8" x14ac:dyDescent="0.25">
      <c r="A1478" s="43" t="s">
        <v>17106</v>
      </c>
      <c r="B1478" s="43" t="s">
        <v>4859</v>
      </c>
      <c r="C1478" s="45">
        <v>4</v>
      </c>
      <c r="D1478" s="43" t="s">
        <v>39040</v>
      </c>
      <c r="E1478" s="46" t="s">
        <v>17</v>
      </c>
      <c r="F1478" s="43" t="str">
        <f t="shared" si="22"/>
        <v>09 01 90</v>
      </c>
      <c r="G1478" s="85" t="str">
        <f>IF(E1478="N/A","N/A",VLOOKUP(E1478,UniFormat!$A$9:$F$817,6,FALSE))</f>
        <v>N/A</v>
      </c>
      <c r="H1478" s="43" t="s">
        <v>17</v>
      </c>
    </row>
    <row r="1479" spans="1:8" x14ac:dyDescent="0.25">
      <c r="A1479" s="43" t="s">
        <v>17107</v>
      </c>
      <c r="B1479" s="43" t="s">
        <v>4861</v>
      </c>
      <c r="C1479" s="45">
        <v>5</v>
      </c>
      <c r="D1479" s="43" t="s">
        <v>39040</v>
      </c>
      <c r="E1479" s="46" t="s">
        <v>17</v>
      </c>
      <c r="F1479" s="43" t="str">
        <f t="shared" si="22"/>
        <v>09 01 90.51</v>
      </c>
      <c r="G1479" s="85" t="str">
        <f>IF(E1479="N/A","N/A",VLOOKUP(E1479,UniFormat!$A$9:$F$817,6,FALSE))</f>
        <v>N/A</v>
      </c>
      <c r="H1479" s="43" t="s">
        <v>17</v>
      </c>
    </row>
    <row r="1480" spans="1:8" x14ac:dyDescent="0.25">
      <c r="A1480" s="43" t="s">
        <v>17108</v>
      </c>
      <c r="B1480" s="43" t="s">
        <v>4863</v>
      </c>
      <c r="C1480" s="45">
        <v>5</v>
      </c>
      <c r="D1480" s="43" t="s">
        <v>39040</v>
      </c>
      <c r="E1480" s="46" t="s">
        <v>17</v>
      </c>
      <c r="F1480" s="43" t="str">
        <f t="shared" si="22"/>
        <v>09 01 90.52</v>
      </c>
      <c r="G1480" s="85" t="str">
        <f>IF(E1480="N/A","N/A",VLOOKUP(E1480,UniFormat!$A$9:$F$817,6,FALSE))</f>
        <v>N/A</v>
      </c>
      <c r="H1480" s="43" t="s">
        <v>17</v>
      </c>
    </row>
    <row r="1481" spans="1:8" x14ac:dyDescent="0.25">
      <c r="A1481" s="43" t="s">
        <v>17109</v>
      </c>
      <c r="B1481" s="43" t="s">
        <v>4865</v>
      </c>
      <c r="C1481" s="45">
        <v>5</v>
      </c>
      <c r="D1481" s="43" t="s">
        <v>39040</v>
      </c>
      <c r="E1481" s="46" t="s">
        <v>17</v>
      </c>
      <c r="F1481" s="43" t="str">
        <f t="shared" si="22"/>
        <v>09 01 90.53</v>
      </c>
      <c r="G1481" s="85" t="str">
        <f>IF(E1481="N/A","N/A",VLOOKUP(E1481,UniFormat!$A$9:$F$817,6,FALSE))</f>
        <v>N/A</v>
      </c>
      <c r="H1481" s="43" t="s">
        <v>17</v>
      </c>
    </row>
    <row r="1482" spans="1:8" x14ac:dyDescent="0.25">
      <c r="A1482" s="43" t="s">
        <v>17110</v>
      </c>
      <c r="B1482" s="43" t="s">
        <v>4867</v>
      </c>
      <c r="C1482" s="45">
        <v>5</v>
      </c>
      <c r="D1482" s="43" t="s">
        <v>39040</v>
      </c>
      <c r="E1482" s="46" t="s">
        <v>17</v>
      </c>
      <c r="F1482" s="43" t="str">
        <f t="shared" ref="F1482:F1545" si="23">IF(LEN(A1482)=11,RIGHT(A1482,8),CONCATENATE(MID(A1482,4,8),".",RIGHT(A1482,2)))</f>
        <v>09 01 90.61</v>
      </c>
      <c r="G1482" s="85" t="str">
        <f>IF(E1482="N/A","N/A",VLOOKUP(E1482,UniFormat!$A$9:$F$817,6,FALSE))</f>
        <v>N/A</v>
      </c>
      <c r="H1482" s="43" t="s">
        <v>17</v>
      </c>
    </row>
    <row r="1483" spans="1:8" x14ac:dyDescent="0.25">
      <c r="A1483" s="43" t="s">
        <v>17111</v>
      </c>
      <c r="B1483" s="43" t="s">
        <v>4869</v>
      </c>
      <c r="C1483" s="45">
        <v>5</v>
      </c>
      <c r="D1483" s="43" t="s">
        <v>39040</v>
      </c>
      <c r="E1483" s="46" t="s">
        <v>17</v>
      </c>
      <c r="F1483" s="43" t="str">
        <f t="shared" si="23"/>
        <v>09 01 90.91</v>
      </c>
      <c r="G1483" s="85" t="str">
        <f>IF(E1483="N/A","N/A",VLOOKUP(E1483,UniFormat!$A$9:$F$817,6,FALSE))</f>
        <v>N/A</v>
      </c>
      <c r="H1483" s="43" t="s">
        <v>17</v>
      </c>
    </row>
    <row r="1484" spans="1:8" x14ac:dyDescent="0.25">
      <c r="A1484" s="43" t="s">
        <v>17112</v>
      </c>
      <c r="B1484" s="43" t="s">
        <v>4871</v>
      </c>
      <c r="C1484" s="45">
        <v>5</v>
      </c>
      <c r="D1484" s="43" t="s">
        <v>39040</v>
      </c>
      <c r="E1484" s="46" t="s">
        <v>17</v>
      </c>
      <c r="F1484" s="43" t="str">
        <f t="shared" si="23"/>
        <v>09 01 90.92</v>
      </c>
      <c r="G1484" s="85" t="str">
        <f>IF(E1484="N/A","N/A",VLOOKUP(E1484,UniFormat!$A$9:$F$817,6,FALSE))</f>
        <v>N/A</v>
      </c>
      <c r="H1484" s="43" t="s">
        <v>17</v>
      </c>
    </row>
    <row r="1485" spans="1:8" x14ac:dyDescent="0.25">
      <c r="A1485" s="43" t="s">
        <v>17113</v>
      </c>
      <c r="B1485" s="43" t="s">
        <v>4873</v>
      </c>
      <c r="C1485" s="45">
        <v>5</v>
      </c>
      <c r="D1485" s="43" t="s">
        <v>39040</v>
      </c>
      <c r="E1485" s="46" t="s">
        <v>17</v>
      </c>
      <c r="F1485" s="43" t="str">
        <f t="shared" si="23"/>
        <v>09 01 90.93</v>
      </c>
      <c r="G1485" s="85" t="str">
        <f>IF(E1485="N/A","N/A",VLOOKUP(E1485,UniFormat!$A$9:$F$817,6,FALSE))</f>
        <v>N/A</v>
      </c>
      <c r="H1485" s="43" t="s">
        <v>17</v>
      </c>
    </row>
    <row r="1486" spans="1:8" x14ac:dyDescent="0.25">
      <c r="A1486" s="43" t="s">
        <v>17114</v>
      </c>
      <c r="B1486" s="43" t="s">
        <v>4875</v>
      </c>
      <c r="C1486" s="45">
        <v>3</v>
      </c>
      <c r="D1486" s="43" t="s">
        <v>39040</v>
      </c>
      <c r="E1486" s="46" t="s">
        <v>17</v>
      </c>
      <c r="F1486" s="43" t="str">
        <f t="shared" si="23"/>
        <v>09 05 00</v>
      </c>
      <c r="G1486" s="85" t="str">
        <f>IF(E1486="N/A","N/A",VLOOKUP(E1486,UniFormat!$A$9:$F$817,6,FALSE))</f>
        <v>N/A</v>
      </c>
      <c r="H1486" s="43" t="s">
        <v>17</v>
      </c>
    </row>
    <row r="1487" spans="1:8" x14ac:dyDescent="0.25">
      <c r="A1487" s="43" t="s">
        <v>17115</v>
      </c>
      <c r="B1487" s="43" t="s">
        <v>4877</v>
      </c>
      <c r="C1487" s="45">
        <v>4</v>
      </c>
      <c r="D1487" s="43" t="s">
        <v>39040</v>
      </c>
      <c r="E1487" s="46" t="s">
        <v>17</v>
      </c>
      <c r="F1487" s="43" t="str">
        <f t="shared" si="23"/>
        <v>09 05 13</v>
      </c>
      <c r="G1487" s="85" t="str">
        <f>IF(E1487="N/A","N/A",VLOOKUP(E1487,UniFormat!$A$9:$F$817,6,FALSE))</f>
        <v>N/A</v>
      </c>
      <c r="H1487" s="43" t="s">
        <v>17</v>
      </c>
    </row>
    <row r="1488" spans="1:8" x14ac:dyDescent="0.25">
      <c r="A1488" s="43" t="s">
        <v>17116</v>
      </c>
      <c r="B1488" s="43" t="s">
        <v>4879</v>
      </c>
      <c r="C1488" s="45">
        <v>4</v>
      </c>
      <c r="D1488" s="43" t="s">
        <v>39040</v>
      </c>
      <c r="E1488" s="46" t="s">
        <v>17</v>
      </c>
      <c r="F1488" s="43" t="str">
        <f t="shared" si="23"/>
        <v>09 05 61</v>
      </c>
      <c r="G1488" s="85" t="str">
        <f>IF(E1488="N/A","N/A",VLOOKUP(E1488,UniFormat!$A$9:$F$817,6,FALSE))</f>
        <v>N/A</v>
      </c>
      <c r="H1488" s="43" t="s">
        <v>17</v>
      </c>
    </row>
    <row r="1489" spans="1:8" x14ac:dyDescent="0.25">
      <c r="A1489" s="43" t="s">
        <v>17117</v>
      </c>
      <c r="B1489" s="43" t="s">
        <v>4881</v>
      </c>
      <c r="C1489" s="45">
        <v>3</v>
      </c>
      <c r="D1489" s="43" t="s">
        <v>39040</v>
      </c>
      <c r="E1489" s="46" t="s">
        <v>17</v>
      </c>
      <c r="F1489" s="43" t="str">
        <f t="shared" si="23"/>
        <v>09 08 00</v>
      </c>
      <c r="G1489" s="85" t="str">
        <f>IF(E1489="N/A","N/A",VLOOKUP(E1489,UniFormat!$A$9:$F$817,6,FALSE))</f>
        <v>N/A</v>
      </c>
      <c r="H1489" s="43" t="s">
        <v>17</v>
      </c>
    </row>
    <row r="1490" spans="1:8" x14ac:dyDescent="0.25">
      <c r="A1490" s="43" t="s">
        <v>17118</v>
      </c>
      <c r="B1490" s="43" t="s">
        <v>4882</v>
      </c>
      <c r="C1490" s="45">
        <v>3</v>
      </c>
      <c r="D1490" s="43" t="s">
        <v>39040</v>
      </c>
      <c r="E1490" s="46" t="s">
        <v>305</v>
      </c>
      <c r="F1490" s="43" t="str">
        <f t="shared" si="23"/>
        <v>09 20 00</v>
      </c>
      <c r="G1490" s="85" t="str">
        <f>IF(E1490="N/A","N/A",VLOOKUP(E1490,UniFormat!$A$9:$F$817,6,FALSE))</f>
        <v>21-01 20 10 20</v>
      </c>
      <c r="H1490" s="43" t="s">
        <v>17</v>
      </c>
    </row>
    <row r="1491" spans="1:8" x14ac:dyDescent="0.25">
      <c r="A1491" s="43" t="s">
        <v>17119</v>
      </c>
      <c r="B1491" s="43" t="s">
        <v>4884</v>
      </c>
      <c r="C1491" s="45">
        <v>3</v>
      </c>
      <c r="D1491" s="43" t="s">
        <v>39040</v>
      </c>
      <c r="E1491" s="46" t="s">
        <v>17</v>
      </c>
      <c r="F1491" s="43" t="str">
        <f t="shared" si="23"/>
        <v>09 21 00</v>
      </c>
      <c r="G1491" s="85" t="str">
        <f>IF(E1491="N/A","N/A",VLOOKUP(E1491,UniFormat!$A$9:$F$817,6,FALSE))</f>
        <v>N/A</v>
      </c>
      <c r="H1491" s="43" t="s">
        <v>17</v>
      </c>
    </row>
    <row r="1492" spans="1:8" x14ac:dyDescent="0.25">
      <c r="A1492" s="43" t="s">
        <v>17120</v>
      </c>
      <c r="B1492" s="43" t="s">
        <v>4886</v>
      </c>
      <c r="C1492" s="45">
        <v>4</v>
      </c>
      <c r="D1492" s="43" t="s">
        <v>39040</v>
      </c>
      <c r="E1492" s="46" t="s">
        <v>17</v>
      </c>
      <c r="F1492" s="43" t="str">
        <f t="shared" si="23"/>
        <v>09 21 13</v>
      </c>
      <c r="G1492" s="85" t="str">
        <f>IF(E1492="N/A","N/A",VLOOKUP(E1492,UniFormat!$A$9:$F$817,6,FALSE))</f>
        <v>N/A</v>
      </c>
      <c r="H1492" s="43" t="s">
        <v>17</v>
      </c>
    </row>
    <row r="1493" spans="1:8" x14ac:dyDescent="0.25">
      <c r="A1493" s="43" t="s">
        <v>17121</v>
      </c>
      <c r="B1493" s="43" t="s">
        <v>4888</v>
      </c>
      <c r="C1493" s="45">
        <v>4</v>
      </c>
      <c r="D1493" s="43" t="s">
        <v>39040</v>
      </c>
      <c r="E1493" s="46" t="s">
        <v>17</v>
      </c>
      <c r="F1493" s="43" t="str">
        <f t="shared" si="23"/>
        <v>09 21 16</v>
      </c>
      <c r="G1493" s="85" t="str">
        <f>IF(E1493="N/A","N/A",VLOOKUP(E1493,UniFormat!$A$9:$F$817,6,FALSE))</f>
        <v>N/A</v>
      </c>
      <c r="H1493" s="43" t="s">
        <v>17</v>
      </c>
    </row>
    <row r="1494" spans="1:8" x14ac:dyDescent="0.25">
      <c r="A1494" s="43" t="s">
        <v>17122</v>
      </c>
      <c r="B1494" s="43" t="s">
        <v>4890</v>
      </c>
      <c r="C1494" s="45">
        <v>5</v>
      </c>
      <c r="D1494" s="43" t="s">
        <v>39040</v>
      </c>
      <c r="E1494" s="46" t="s">
        <v>17</v>
      </c>
      <c r="F1494" s="43" t="str">
        <f t="shared" si="23"/>
        <v>09 21 16.23</v>
      </c>
      <c r="G1494" s="85" t="str">
        <f>IF(E1494="N/A","N/A",VLOOKUP(E1494,UniFormat!$A$9:$F$817,6,FALSE))</f>
        <v>N/A</v>
      </c>
      <c r="H1494" s="43" t="s">
        <v>17</v>
      </c>
    </row>
    <row r="1495" spans="1:8" x14ac:dyDescent="0.25">
      <c r="A1495" s="43" t="s">
        <v>17123</v>
      </c>
      <c r="B1495" s="43" t="s">
        <v>4892</v>
      </c>
      <c r="C1495" s="45">
        <v>5</v>
      </c>
      <c r="D1495" s="43" t="s">
        <v>39040</v>
      </c>
      <c r="E1495" s="46" t="s">
        <v>17</v>
      </c>
      <c r="F1495" s="43" t="str">
        <f t="shared" si="23"/>
        <v>09 21 16.33</v>
      </c>
      <c r="G1495" s="85" t="str">
        <f>IF(E1495="N/A","N/A",VLOOKUP(E1495,UniFormat!$A$9:$F$817,6,FALSE))</f>
        <v>N/A</v>
      </c>
      <c r="H1495" s="43" t="s">
        <v>17</v>
      </c>
    </row>
    <row r="1496" spans="1:8" x14ac:dyDescent="0.25">
      <c r="A1496" s="43" t="s">
        <v>17124</v>
      </c>
      <c r="B1496" s="43" t="s">
        <v>4894</v>
      </c>
      <c r="C1496" s="45">
        <v>3</v>
      </c>
      <c r="D1496" s="43" t="s">
        <v>39040</v>
      </c>
      <c r="E1496" s="46" t="s">
        <v>17</v>
      </c>
      <c r="F1496" s="43" t="str">
        <f t="shared" si="23"/>
        <v>09 22 00</v>
      </c>
      <c r="G1496" s="85" t="str">
        <f>IF(E1496="N/A","N/A",VLOOKUP(E1496,UniFormat!$A$9:$F$817,6,FALSE))</f>
        <v>N/A</v>
      </c>
      <c r="H1496" s="43" t="s">
        <v>17</v>
      </c>
    </row>
    <row r="1497" spans="1:8" x14ac:dyDescent="0.25">
      <c r="A1497" s="43" t="s">
        <v>17125</v>
      </c>
      <c r="B1497" s="43" t="s">
        <v>4896</v>
      </c>
      <c r="C1497" s="45">
        <v>4</v>
      </c>
      <c r="D1497" s="43" t="s">
        <v>39040</v>
      </c>
      <c r="E1497" s="46" t="s">
        <v>17</v>
      </c>
      <c r="F1497" s="43" t="str">
        <f t="shared" si="23"/>
        <v>09 22 13</v>
      </c>
      <c r="G1497" s="85" t="str">
        <f>IF(E1497="N/A","N/A",VLOOKUP(E1497,UniFormat!$A$9:$F$817,6,FALSE))</f>
        <v>N/A</v>
      </c>
      <c r="H1497" s="43" t="s">
        <v>17</v>
      </c>
    </row>
    <row r="1498" spans="1:8" x14ac:dyDescent="0.25">
      <c r="A1498" s="43" t="s">
        <v>17126</v>
      </c>
      <c r="B1498" s="43" t="s">
        <v>4898</v>
      </c>
      <c r="C1498" s="45">
        <v>5</v>
      </c>
      <c r="D1498" s="43" t="s">
        <v>39040</v>
      </c>
      <c r="E1498" s="46" t="s">
        <v>17</v>
      </c>
      <c r="F1498" s="43" t="str">
        <f t="shared" si="23"/>
        <v>09 22 13.13</v>
      </c>
      <c r="G1498" s="85" t="str">
        <f>IF(E1498="N/A","N/A",VLOOKUP(E1498,UniFormat!$A$9:$F$817,6,FALSE))</f>
        <v>N/A</v>
      </c>
      <c r="H1498" s="43" t="s">
        <v>17</v>
      </c>
    </row>
    <row r="1499" spans="1:8" x14ac:dyDescent="0.25">
      <c r="A1499" s="43" t="s">
        <v>17127</v>
      </c>
      <c r="B1499" s="43" t="s">
        <v>4900</v>
      </c>
      <c r="C1499" s="45">
        <v>5</v>
      </c>
      <c r="D1499" s="43" t="s">
        <v>39040</v>
      </c>
      <c r="E1499" s="46" t="s">
        <v>17</v>
      </c>
      <c r="F1499" s="43" t="str">
        <f t="shared" si="23"/>
        <v>09 22 13.23</v>
      </c>
      <c r="G1499" s="85" t="str">
        <f>IF(E1499="N/A","N/A",VLOOKUP(E1499,UniFormat!$A$9:$F$817,6,FALSE))</f>
        <v>N/A</v>
      </c>
      <c r="H1499" s="43" t="s">
        <v>17</v>
      </c>
    </row>
    <row r="1500" spans="1:8" x14ac:dyDescent="0.25">
      <c r="A1500" s="43" t="s">
        <v>17128</v>
      </c>
      <c r="B1500" s="43" t="s">
        <v>4902</v>
      </c>
      <c r="C1500" s="45">
        <v>4</v>
      </c>
      <c r="D1500" s="43" t="s">
        <v>39040</v>
      </c>
      <c r="E1500" s="46" t="s">
        <v>17</v>
      </c>
      <c r="F1500" s="43" t="str">
        <f t="shared" si="23"/>
        <v>09 22 16</v>
      </c>
      <c r="G1500" s="85" t="str">
        <f>IF(E1500="N/A","N/A",VLOOKUP(E1500,UniFormat!$A$9:$F$817,6,FALSE))</f>
        <v>N/A</v>
      </c>
      <c r="H1500" s="43" t="s">
        <v>17</v>
      </c>
    </row>
    <row r="1501" spans="1:8" x14ac:dyDescent="0.25">
      <c r="A1501" s="43" t="s">
        <v>17129</v>
      </c>
      <c r="B1501" s="43" t="s">
        <v>4904</v>
      </c>
      <c r="C1501" s="45">
        <v>5</v>
      </c>
      <c r="D1501" s="43" t="s">
        <v>39040</v>
      </c>
      <c r="E1501" s="46" t="s">
        <v>17</v>
      </c>
      <c r="F1501" s="43" t="str">
        <f t="shared" si="23"/>
        <v>09 22 16.13</v>
      </c>
      <c r="G1501" s="85" t="str">
        <f>IF(E1501="N/A","N/A",VLOOKUP(E1501,UniFormat!$A$9:$F$817,6,FALSE))</f>
        <v>N/A</v>
      </c>
      <c r="H1501" s="43" t="s">
        <v>17</v>
      </c>
    </row>
    <row r="1502" spans="1:8" x14ac:dyDescent="0.25">
      <c r="A1502" s="43" t="s">
        <v>17130</v>
      </c>
      <c r="B1502" s="43" t="s">
        <v>4906</v>
      </c>
      <c r="C1502" s="45">
        <v>4</v>
      </c>
      <c r="D1502" s="43" t="s">
        <v>39040</v>
      </c>
      <c r="E1502" s="46" t="s">
        <v>17</v>
      </c>
      <c r="F1502" s="43" t="str">
        <f t="shared" si="23"/>
        <v>09 22 26</v>
      </c>
      <c r="G1502" s="85" t="str">
        <f>IF(E1502="N/A","N/A",VLOOKUP(E1502,UniFormat!$A$9:$F$817,6,FALSE))</f>
        <v>N/A</v>
      </c>
      <c r="H1502" s="43" t="s">
        <v>17</v>
      </c>
    </row>
    <row r="1503" spans="1:8" x14ac:dyDescent="0.25">
      <c r="A1503" s="43" t="s">
        <v>17131</v>
      </c>
      <c r="B1503" s="43" t="s">
        <v>4908</v>
      </c>
      <c r="C1503" s="45">
        <v>5</v>
      </c>
      <c r="D1503" s="43" t="s">
        <v>39040</v>
      </c>
      <c r="E1503" s="46" t="s">
        <v>17</v>
      </c>
      <c r="F1503" s="43" t="str">
        <f t="shared" si="23"/>
        <v>09 22 26.23</v>
      </c>
      <c r="G1503" s="85" t="str">
        <f>IF(E1503="N/A","N/A",VLOOKUP(E1503,UniFormat!$A$9:$F$817,6,FALSE))</f>
        <v>N/A</v>
      </c>
      <c r="H1503" s="43" t="s">
        <v>17</v>
      </c>
    </row>
    <row r="1504" spans="1:8" x14ac:dyDescent="0.25">
      <c r="A1504" s="43" t="s">
        <v>17132</v>
      </c>
      <c r="B1504" s="43" t="s">
        <v>4910</v>
      </c>
      <c r="C1504" s="45">
        <v>5</v>
      </c>
      <c r="D1504" s="43" t="s">
        <v>39040</v>
      </c>
      <c r="E1504" s="46" t="s">
        <v>17</v>
      </c>
      <c r="F1504" s="43" t="str">
        <f t="shared" si="23"/>
        <v>09 22 26.33</v>
      </c>
      <c r="G1504" s="85" t="str">
        <f>IF(E1504="N/A","N/A",VLOOKUP(E1504,UniFormat!$A$9:$F$817,6,FALSE))</f>
        <v>N/A</v>
      </c>
      <c r="H1504" s="43" t="s">
        <v>17</v>
      </c>
    </row>
    <row r="1505" spans="1:8" x14ac:dyDescent="0.25">
      <c r="A1505" s="43" t="s">
        <v>17133</v>
      </c>
      <c r="B1505" s="43" t="s">
        <v>4912</v>
      </c>
      <c r="C1505" s="45">
        <v>4</v>
      </c>
      <c r="D1505" s="43" t="s">
        <v>39040</v>
      </c>
      <c r="E1505" s="46" t="s">
        <v>17</v>
      </c>
      <c r="F1505" s="43" t="str">
        <f t="shared" si="23"/>
        <v>09 22 36</v>
      </c>
      <c r="G1505" s="85" t="str">
        <f>IF(E1505="N/A","N/A",VLOOKUP(E1505,UniFormat!$A$9:$F$817,6,FALSE))</f>
        <v>N/A</v>
      </c>
      <c r="H1505" s="43" t="s">
        <v>17</v>
      </c>
    </row>
    <row r="1506" spans="1:8" x14ac:dyDescent="0.25">
      <c r="A1506" s="43" t="s">
        <v>17134</v>
      </c>
      <c r="B1506" s="43" t="s">
        <v>4914</v>
      </c>
      <c r="C1506" s="45">
        <v>5</v>
      </c>
      <c r="D1506" s="43" t="s">
        <v>39040</v>
      </c>
      <c r="E1506" s="46" t="s">
        <v>17</v>
      </c>
      <c r="F1506" s="43" t="str">
        <f t="shared" si="23"/>
        <v>09 22 36.13</v>
      </c>
      <c r="G1506" s="85" t="str">
        <f>IF(E1506="N/A","N/A",VLOOKUP(E1506,UniFormat!$A$9:$F$817,6,FALSE))</f>
        <v>N/A</v>
      </c>
      <c r="H1506" s="43" t="s">
        <v>17</v>
      </c>
    </row>
    <row r="1507" spans="1:8" x14ac:dyDescent="0.25">
      <c r="A1507" s="43" t="s">
        <v>17135</v>
      </c>
      <c r="B1507" s="43" t="s">
        <v>4916</v>
      </c>
      <c r="C1507" s="45">
        <v>5</v>
      </c>
      <c r="D1507" s="43" t="s">
        <v>39040</v>
      </c>
      <c r="E1507" s="46" t="s">
        <v>17</v>
      </c>
      <c r="F1507" s="43" t="str">
        <f t="shared" si="23"/>
        <v>09 22 36.23</v>
      </c>
      <c r="G1507" s="85" t="str">
        <f>IF(E1507="N/A","N/A",VLOOKUP(E1507,UniFormat!$A$9:$F$817,6,FALSE))</f>
        <v>N/A</v>
      </c>
      <c r="H1507" s="43" t="s">
        <v>17</v>
      </c>
    </row>
    <row r="1508" spans="1:8" x14ac:dyDescent="0.25">
      <c r="A1508" s="43" t="s">
        <v>17136</v>
      </c>
      <c r="B1508" s="43" t="s">
        <v>4918</v>
      </c>
      <c r="C1508" s="45">
        <v>4</v>
      </c>
      <c r="D1508" s="43" t="s">
        <v>39040</v>
      </c>
      <c r="E1508" s="46" t="s">
        <v>17</v>
      </c>
      <c r="F1508" s="43" t="str">
        <f t="shared" si="23"/>
        <v>09 22 39</v>
      </c>
      <c r="G1508" s="85" t="str">
        <f>IF(E1508="N/A","N/A",VLOOKUP(E1508,UniFormat!$A$9:$F$817,6,FALSE))</f>
        <v>N/A</v>
      </c>
      <c r="H1508" s="43" t="s">
        <v>17</v>
      </c>
    </row>
    <row r="1509" spans="1:8" x14ac:dyDescent="0.25">
      <c r="A1509" s="43" t="s">
        <v>17137</v>
      </c>
      <c r="B1509" s="43" t="s">
        <v>4920</v>
      </c>
      <c r="C1509" s="45">
        <v>3</v>
      </c>
      <c r="D1509" s="43" t="s">
        <v>39040</v>
      </c>
      <c r="E1509" s="46" t="s">
        <v>17</v>
      </c>
      <c r="F1509" s="43" t="str">
        <f t="shared" si="23"/>
        <v>09 23 00</v>
      </c>
      <c r="G1509" s="85" t="str">
        <f>IF(E1509="N/A","N/A",VLOOKUP(E1509,UniFormat!$A$9:$F$817,6,FALSE))</f>
        <v>N/A</v>
      </c>
      <c r="H1509" s="43" t="s">
        <v>17</v>
      </c>
    </row>
    <row r="1510" spans="1:8" x14ac:dyDescent="0.25">
      <c r="A1510" s="43" t="s">
        <v>17138</v>
      </c>
      <c r="B1510" s="43" t="s">
        <v>4922</v>
      </c>
      <c r="C1510" s="45">
        <v>4</v>
      </c>
      <c r="D1510" s="43" t="s">
        <v>39040</v>
      </c>
      <c r="E1510" s="46" t="s">
        <v>17</v>
      </c>
      <c r="F1510" s="43" t="str">
        <f t="shared" si="23"/>
        <v>09 23 13</v>
      </c>
      <c r="G1510" s="85" t="str">
        <f>IF(E1510="N/A","N/A",VLOOKUP(E1510,UniFormat!$A$9:$F$817,6,FALSE))</f>
        <v>N/A</v>
      </c>
      <c r="H1510" s="43" t="s">
        <v>17</v>
      </c>
    </row>
    <row r="1511" spans="1:8" x14ac:dyDescent="0.25">
      <c r="A1511" s="43" t="s">
        <v>17139</v>
      </c>
      <c r="B1511" s="43" t="s">
        <v>4924</v>
      </c>
      <c r="C1511" s="45">
        <v>4</v>
      </c>
      <c r="D1511" s="43" t="s">
        <v>39040</v>
      </c>
      <c r="E1511" s="46" t="s">
        <v>17</v>
      </c>
      <c r="F1511" s="43" t="str">
        <f t="shared" si="23"/>
        <v>09 23 82</v>
      </c>
      <c r="G1511" s="85" t="str">
        <f>IF(E1511="N/A","N/A",VLOOKUP(E1511,UniFormat!$A$9:$F$817,6,FALSE))</f>
        <v>N/A</v>
      </c>
      <c r="H1511" s="43" t="s">
        <v>17</v>
      </c>
    </row>
    <row r="1512" spans="1:8" x14ac:dyDescent="0.25">
      <c r="A1512" s="43" t="s">
        <v>17140</v>
      </c>
      <c r="B1512" s="43" t="s">
        <v>4926</v>
      </c>
      <c r="C1512" s="45">
        <v>3</v>
      </c>
      <c r="D1512" s="43" t="s">
        <v>39040</v>
      </c>
      <c r="E1512" s="46" t="s">
        <v>17</v>
      </c>
      <c r="F1512" s="43" t="str">
        <f t="shared" si="23"/>
        <v>09 24 00</v>
      </c>
      <c r="G1512" s="85" t="str">
        <f>IF(E1512="N/A","N/A",VLOOKUP(E1512,UniFormat!$A$9:$F$817,6,FALSE))</f>
        <v>N/A</v>
      </c>
      <c r="H1512" s="43" t="s">
        <v>17</v>
      </c>
    </row>
    <row r="1513" spans="1:8" x14ac:dyDescent="0.25">
      <c r="A1513" s="43" t="s">
        <v>17141</v>
      </c>
      <c r="B1513" s="43" t="s">
        <v>4928</v>
      </c>
      <c r="C1513" s="45">
        <v>4</v>
      </c>
      <c r="D1513" s="43" t="s">
        <v>39040</v>
      </c>
      <c r="E1513" s="46" t="s">
        <v>17</v>
      </c>
      <c r="F1513" s="43" t="str">
        <f t="shared" si="23"/>
        <v>09 24 13</v>
      </c>
      <c r="G1513" s="85" t="str">
        <f>IF(E1513="N/A","N/A",VLOOKUP(E1513,UniFormat!$A$9:$F$817,6,FALSE))</f>
        <v>N/A</v>
      </c>
      <c r="H1513" s="43" t="s">
        <v>17</v>
      </c>
    </row>
    <row r="1514" spans="1:8" x14ac:dyDescent="0.25">
      <c r="A1514" s="43" t="s">
        <v>17142</v>
      </c>
      <c r="B1514" s="43" t="s">
        <v>4930</v>
      </c>
      <c r="C1514" s="45">
        <v>4</v>
      </c>
      <c r="D1514" s="43" t="s">
        <v>39040</v>
      </c>
      <c r="E1514" s="46" t="s">
        <v>17</v>
      </c>
      <c r="F1514" s="43" t="str">
        <f t="shared" si="23"/>
        <v>09 24 23</v>
      </c>
      <c r="G1514" s="85" t="str">
        <f>IF(E1514="N/A","N/A",VLOOKUP(E1514,UniFormat!$A$9:$F$817,6,FALSE))</f>
        <v>N/A</v>
      </c>
      <c r="H1514" s="43" t="s">
        <v>17</v>
      </c>
    </row>
    <row r="1515" spans="1:8" x14ac:dyDescent="0.25">
      <c r="A1515" s="43" t="s">
        <v>17143</v>
      </c>
      <c r="B1515" s="43" t="s">
        <v>4932</v>
      </c>
      <c r="C1515" s="45">
        <v>4</v>
      </c>
      <c r="D1515" s="43" t="s">
        <v>39040</v>
      </c>
      <c r="E1515" s="46" t="s">
        <v>17</v>
      </c>
      <c r="F1515" s="43" t="str">
        <f t="shared" si="23"/>
        <v>09 24 33</v>
      </c>
      <c r="G1515" s="85" t="str">
        <f>IF(E1515="N/A","N/A",VLOOKUP(E1515,UniFormat!$A$9:$F$817,6,FALSE))</f>
        <v>N/A</v>
      </c>
      <c r="H1515" s="43" t="s">
        <v>17</v>
      </c>
    </row>
    <row r="1516" spans="1:8" x14ac:dyDescent="0.25">
      <c r="A1516" s="43" t="s">
        <v>17144</v>
      </c>
      <c r="B1516" s="43" t="s">
        <v>4934</v>
      </c>
      <c r="C1516" s="45">
        <v>3</v>
      </c>
      <c r="D1516" s="43" t="s">
        <v>39040</v>
      </c>
      <c r="E1516" s="46" t="s">
        <v>17</v>
      </c>
      <c r="F1516" s="43" t="str">
        <f t="shared" si="23"/>
        <v>09 25 00</v>
      </c>
      <c r="G1516" s="85" t="str">
        <f>IF(E1516="N/A","N/A",VLOOKUP(E1516,UniFormat!$A$9:$F$817,6,FALSE))</f>
        <v>N/A</v>
      </c>
      <c r="H1516" s="43" t="s">
        <v>17</v>
      </c>
    </row>
    <row r="1517" spans="1:8" x14ac:dyDescent="0.25">
      <c r="A1517" s="43" t="s">
        <v>17145</v>
      </c>
      <c r="B1517" s="43" t="s">
        <v>4936</v>
      </c>
      <c r="C1517" s="45">
        <v>4</v>
      </c>
      <c r="D1517" s="43" t="s">
        <v>39040</v>
      </c>
      <c r="E1517" s="46" t="s">
        <v>17</v>
      </c>
      <c r="F1517" s="43" t="str">
        <f t="shared" si="23"/>
        <v>09 25 13</v>
      </c>
      <c r="G1517" s="85" t="str">
        <f>IF(E1517="N/A","N/A",VLOOKUP(E1517,UniFormat!$A$9:$F$817,6,FALSE))</f>
        <v>N/A</v>
      </c>
      <c r="H1517" s="43" t="s">
        <v>17</v>
      </c>
    </row>
    <row r="1518" spans="1:8" x14ac:dyDescent="0.25">
      <c r="A1518" s="43" t="s">
        <v>17146</v>
      </c>
      <c r="B1518" s="43" t="s">
        <v>4938</v>
      </c>
      <c r="C1518" s="45">
        <v>5</v>
      </c>
      <c r="D1518" s="43" t="s">
        <v>39040</v>
      </c>
      <c r="E1518" s="46" t="s">
        <v>17</v>
      </c>
      <c r="F1518" s="43" t="str">
        <f t="shared" si="23"/>
        <v>09 25 13.13</v>
      </c>
      <c r="G1518" s="85" t="str">
        <f>IF(E1518="N/A","N/A",VLOOKUP(E1518,UniFormat!$A$9:$F$817,6,FALSE))</f>
        <v>N/A</v>
      </c>
      <c r="H1518" s="43" t="s">
        <v>17</v>
      </c>
    </row>
    <row r="1519" spans="1:8" x14ac:dyDescent="0.25">
      <c r="A1519" s="43" t="s">
        <v>17147</v>
      </c>
      <c r="B1519" s="43" t="s">
        <v>4940</v>
      </c>
      <c r="C1519" s="45">
        <v>4</v>
      </c>
      <c r="D1519" s="43" t="s">
        <v>39040</v>
      </c>
      <c r="E1519" s="46" t="s">
        <v>17</v>
      </c>
      <c r="F1519" s="43" t="str">
        <f t="shared" si="23"/>
        <v>09 25 23</v>
      </c>
      <c r="G1519" s="85" t="str">
        <f>IF(E1519="N/A","N/A",VLOOKUP(E1519,UniFormat!$A$9:$F$817,6,FALSE))</f>
        <v>N/A</v>
      </c>
      <c r="H1519" s="43" t="s">
        <v>17</v>
      </c>
    </row>
    <row r="1520" spans="1:8" x14ac:dyDescent="0.25">
      <c r="A1520" s="43" t="s">
        <v>17148</v>
      </c>
      <c r="B1520" s="43" t="s">
        <v>4942</v>
      </c>
      <c r="C1520" s="45">
        <v>4</v>
      </c>
      <c r="D1520" s="43" t="s">
        <v>39040</v>
      </c>
      <c r="E1520" s="46" t="s">
        <v>17</v>
      </c>
      <c r="F1520" s="43" t="str">
        <f t="shared" si="23"/>
        <v>09 25 26</v>
      </c>
      <c r="G1520" s="85" t="str">
        <f>IF(E1520="N/A","N/A",VLOOKUP(E1520,UniFormat!$A$9:$F$817,6,FALSE))</f>
        <v>N/A</v>
      </c>
      <c r="H1520" s="43" t="s">
        <v>17</v>
      </c>
    </row>
    <row r="1521" spans="1:8" x14ac:dyDescent="0.25">
      <c r="A1521" s="43" t="s">
        <v>17149</v>
      </c>
      <c r="B1521" s="43" t="s">
        <v>4944</v>
      </c>
      <c r="C1521" s="45">
        <v>3</v>
      </c>
      <c r="D1521" s="43" t="s">
        <v>39040</v>
      </c>
      <c r="E1521" s="46" t="s">
        <v>17</v>
      </c>
      <c r="F1521" s="43" t="str">
        <f t="shared" si="23"/>
        <v>09 26 00</v>
      </c>
      <c r="G1521" s="85" t="str">
        <f>IF(E1521="N/A","N/A",VLOOKUP(E1521,UniFormat!$A$9:$F$817,6,FALSE))</f>
        <v>N/A</v>
      </c>
      <c r="H1521" s="43" t="s">
        <v>17</v>
      </c>
    </row>
    <row r="1522" spans="1:8" x14ac:dyDescent="0.25">
      <c r="A1522" s="43" t="s">
        <v>17150</v>
      </c>
      <c r="B1522" s="43" t="s">
        <v>4946</v>
      </c>
      <c r="C1522" s="45">
        <v>4</v>
      </c>
      <c r="D1522" s="43" t="s">
        <v>39040</v>
      </c>
      <c r="E1522" s="46" t="s">
        <v>17</v>
      </c>
      <c r="F1522" s="43" t="str">
        <f t="shared" si="23"/>
        <v>09 26 13</v>
      </c>
      <c r="G1522" s="85" t="str">
        <f>IF(E1522="N/A","N/A",VLOOKUP(E1522,UniFormat!$A$9:$F$817,6,FALSE))</f>
        <v>N/A</v>
      </c>
      <c r="H1522" s="43" t="s">
        <v>17</v>
      </c>
    </row>
    <row r="1523" spans="1:8" x14ac:dyDescent="0.25">
      <c r="A1523" s="43" t="s">
        <v>17151</v>
      </c>
      <c r="B1523" s="43" t="s">
        <v>4948</v>
      </c>
      <c r="C1523" s="45">
        <v>3</v>
      </c>
      <c r="D1523" s="43" t="s">
        <v>39040</v>
      </c>
      <c r="E1523" s="46" t="s">
        <v>17</v>
      </c>
      <c r="F1523" s="43" t="str">
        <f t="shared" si="23"/>
        <v>09 27 00</v>
      </c>
      <c r="G1523" s="85" t="str">
        <f>IF(E1523="N/A","N/A",VLOOKUP(E1523,UniFormat!$A$9:$F$817,6,FALSE))</f>
        <v>N/A</v>
      </c>
      <c r="H1523" s="43" t="s">
        <v>17</v>
      </c>
    </row>
    <row r="1524" spans="1:8" x14ac:dyDescent="0.25">
      <c r="A1524" s="43" t="s">
        <v>17152</v>
      </c>
      <c r="B1524" s="43" t="s">
        <v>4950</v>
      </c>
      <c r="C1524" s="45">
        <v>4</v>
      </c>
      <c r="D1524" s="43" t="s">
        <v>39040</v>
      </c>
      <c r="E1524" s="46" t="s">
        <v>17</v>
      </c>
      <c r="F1524" s="43" t="str">
        <f t="shared" si="23"/>
        <v>09 27 13</v>
      </c>
      <c r="G1524" s="85" t="str">
        <f>IF(E1524="N/A","N/A",VLOOKUP(E1524,UniFormat!$A$9:$F$817,6,FALSE))</f>
        <v>N/A</v>
      </c>
      <c r="H1524" s="43" t="s">
        <v>17</v>
      </c>
    </row>
    <row r="1525" spans="1:8" x14ac:dyDescent="0.25">
      <c r="A1525" s="43" t="s">
        <v>17153</v>
      </c>
      <c r="B1525" s="43" t="s">
        <v>4952</v>
      </c>
      <c r="C1525" s="45">
        <v>4</v>
      </c>
      <c r="D1525" s="43" t="s">
        <v>39040</v>
      </c>
      <c r="E1525" s="46" t="s">
        <v>17</v>
      </c>
      <c r="F1525" s="43" t="str">
        <f t="shared" si="23"/>
        <v>09 27 23</v>
      </c>
      <c r="G1525" s="85" t="str">
        <f>IF(E1525="N/A","N/A",VLOOKUP(E1525,UniFormat!$A$9:$F$817,6,FALSE))</f>
        <v>N/A</v>
      </c>
      <c r="H1525" s="43" t="s">
        <v>17</v>
      </c>
    </row>
    <row r="1526" spans="1:8" x14ac:dyDescent="0.25">
      <c r="A1526" s="43" t="s">
        <v>17154</v>
      </c>
      <c r="B1526" s="43" t="s">
        <v>4954</v>
      </c>
      <c r="C1526" s="45">
        <v>3</v>
      </c>
      <c r="D1526" s="43" t="s">
        <v>39040</v>
      </c>
      <c r="E1526" s="46" t="s">
        <v>17</v>
      </c>
      <c r="F1526" s="43" t="str">
        <f t="shared" si="23"/>
        <v>09 28 00</v>
      </c>
      <c r="G1526" s="85" t="str">
        <f>IF(E1526="N/A","N/A",VLOOKUP(E1526,UniFormat!$A$9:$F$817,6,FALSE))</f>
        <v>N/A</v>
      </c>
      <c r="H1526" s="43" t="s">
        <v>17</v>
      </c>
    </row>
    <row r="1527" spans="1:8" x14ac:dyDescent="0.25">
      <c r="A1527" s="43" t="s">
        <v>17155</v>
      </c>
      <c r="B1527" s="43" t="s">
        <v>4956</v>
      </c>
      <c r="C1527" s="45">
        <v>4</v>
      </c>
      <c r="D1527" s="43" t="s">
        <v>39040</v>
      </c>
      <c r="E1527" s="46" t="s">
        <v>17</v>
      </c>
      <c r="F1527" s="43" t="str">
        <f t="shared" si="23"/>
        <v>09 28 13</v>
      </c>
      <c r="G1527" s="85" t="str">
        <f>IF(E1527="N/A","N/A",VLOOKUP(E1527,UniFormat!$A$9:$F$817,6,FALSE))</f>
        <v>N/A</v>
      </c>
      <c r="H1527" s="43" t="s">
        <v>17</v>
      </c>
    </row>
    <row r="1528" spans="1:8" x14ac:dyDescent="0.25">
      <c r="A1528" s="43" t="s">
        <v>17156</v>
      </c>
      <c r="B1528" s="43" t="s">
        <v>4958</v>
      </c>
      <c r="C1528" s="45">
        <v>4</v>
      </c>
      <c r="D1528" s="43" t="s">
        <v>39040</v>
      </c>
      <c r="E1528" s="46" t="s">
        <v>17</v>
      </c>
      <c r="F1528" s="43" t="str">
        <f t="shared" si="23"/>
        <v>09 28 16</v>
      </c>
      <c r="G1528" s="85" t="str">
        <f>IF(E1528="N/A","N/A",VLOOKUP(E1528,UniFormat!$A$9:$F$817,6,FALSE))</f>
        <v>N/A</v>
      </c>
      <c r="H1528" s="43" t="s">
        <v>17</v>
      </c>
    </row>
    <row r="1529" spans="1:8" x14ac:dyDescent="0.25">
      <c r="A1529" s="43" t="s">
        <v>17157</v>
      </c>
      <c r="B1529" s="43" t="s">
        <v>4960</v>
      </c>
      <c r="C1529" s="45">
        <v>4</v>
      </c>
      <c r="D1529" s="43" t="s">
        <v>39040</v>
      </c>
      <c r="E1529" s="46" t="s">
        <v>17</v>
      </c>
      <c r="F1529" s="43" t="str">
        <f t="shared" si="23"/>
        <v>09 28 19</v>
      </c>
      <c r="G1529" s="85" t="str">
        <f>IF(E1529="N/A","N/A",VLOOKUP(E1529,UniFormat!$A$9:$F$817,6,FALSE))</f>
        <v>N/A</v>
      </c>
      <c r="H1529" s="43" t="s">
        <v>17</v>
      </c>
    </row>
    <row r="1530" spans="1:8" x14ac:dyDescent="0.25">
      <c r="A1530" s="43" t="s">
        <v>17158</v>
      </c>
      <c r="B1530" s="43" t="s">
        <v>4962</v>
      </c>
      <c r="C1530" s="45">
        <v>3</v>
      </c>
      <c r="D1530" s="43" t="s">
        <v>39040</v>
      </c>
      <c r="E1530" s="46" t="s">
        <v>17</v>
      </c>
      <c r="F1530" s="43" t="str">
        <f t="shared" si="23"/>
        <v>09 29 00</v>
      </c>
      <c r="G1530" s="85" t="str">
        <f>IF(E1530="N/A","N/A",VLOOKUP(E1530,UniFormat!$A$9:$F$817,6,FALSE))</f>
        <v>N/A</v>
      </c>
      <c r="H1530" s="43" t="s">
        <v>17</v>
      </c>
    </row>
    <row r="1531" spans="1:8" x14ac:dyDescent="0.25">
      <c r="A1531" s="43" t="s">
        <v>17159</v>
      </c>
      <c r="B1531" s="43" t="s">
        <v>4964</v>
      </c>
      <c r="C1531" s="45">
        <v>4</v>
      </c>
      <c r="D1531" s="43" t="s">
        <v>39040</v>
      </c>
      <c r="E1531" s="46" t="s">
        <v>17</v>
      </c>
      <c r="F1531" s="43" t="str">
        <f t="shared" si="23"/>
        <v>09 29 82</v>
      </c>
      <c r="G1531" s="85" t="str">
        <f>IF(E1531="N/A","N/A",VLOOKUP(E1531,UniFormat!$A$9:$F$817,6,FALSE))</f>
        <v>N/A</v>
      </c>
      <c r="H1531" s="43" t="s">
        <v>17</v>
      </c>
    </row>
    <row r="1532" spans="1:8" x14ac:dyDescent="0.25">
      <c r="A1532" s="43" t="s">
        <v>17160</v>
      </c>
      <c r="B1532" s="43" t="s">
        <v>4965</v>
      </c>
      <c r="C1532" s="45">
        <v>3</v>
      </c>
      <c r="D1532" s="43" t="s">
        <v>39040</v>
      </c>
      <c r="E1532" s="46" t="s">
        <v>17</v>
      </c>
      <c r="F1532" s="43" t="str">
        <f t="shared" si="23"/>
        <v>09 30 00</v>
      </c>
      <c r="G1532" s="85" t="str">
        <f>IF(E1532="N/A","N/A",VLOOKUP(E1532,UniFormat!$A$9:$F$817,6,FALSE))</f>
        <v>N/A</v>
      </c>
      <c r="H1532" s="43" t="s">
        <v>17</v>
      </c>
    </row>
    <row r="1533" spans="1:8" x14ac:dyDescent="0.25">
      <c r="A1533" s="43" t="s">
        <v>17161</v>
      </c>
      <c r="B1533" s="43" t="s">
        <v>4967</v>
      </c>
      <c r="C1533" s="45">
        <v>4</v>
      </c>
      <c r="D1533" s="43" t="s">
        <v>39040</v>
      </c>
      <c r="E1533" s="46" t="s">
        <v>17</v>
      </c>
      <c r="F1533" s="43" t="str">
        <f t="shared" si="23"/>
        <v>09 30 13</v>
      </c>
      <c r="G1533" s="85" t="str">
        <f>IF(E1533="N/A","N/A",VLOOKUP(E1533,UniFormat!$A$9:$F$817,6,FALSE))</f>
        <v>N/A</v>
      </c>
      <c r="H1533" s="43" t="s">
        <v>17</v>
      </c>
    </row>
    <row r="1534" spans="1:8" x14ac:dyDescent="0.25">
      <c r="A1534" s="43" t="s">
        <v>17162</v>
      </c>
      <c r="B1534" s="43" t="s">
        <v>4969</v>
      </c>
      <c r="C1534" s="45">
        <v>4</v>
      </c>
      <c r="D1534" s="43" t="s">
        <v>39040</v>
      </c>
      <c r="E1534" s="46" t="s">
        <v>17</v>
      </c>
      <c r="F1534" s="43" t="str">
        <f t="shared" si="23"/>
        <v>09 30 16</v>
      </c>
      <c r="G1534" s="85" t="str">
        <f>IF(E1534="N/A","N/A",VLOOKUP(E1534,UniFormat!$A$9:$F$817,6,FALSE))</f>
        <v>N/A</v>
      </c>
      <c r="H1534" s="43" t="s">
        <v>17</v>
      </c>
    </row>
    <row r="1535" spans="1:8" x14ac:dyDescent="0.25">
      <c r="A1535" s="43" t="s">
        <v>17163</v>
      </c>
      <c r="B1535" s="43" t="s">
        <v>4971</v>
      </c>
      <c r="C1535" s="45">
        <v>4</v>
      </c>
      <c r="D1535" s="43" t="s">
        <v>39040</v>
      </c>
      <c r="E1535" s="46" t="s">
        <v>17</v>
      </c>
      <c r="F1535" s="43" t="str">
        <f t="shared" si="23"/>
        <v>09 30 19</v>
      </c>
      <c r="G1535" s="85" t="str">
        <f>IF(E1535="N/A","N/A",VLOOKUP(E1535,UniFormat!$A$9:$F$817,6,FALSE))</f>
        <v>N/A</v>
      </c>
      <c r="H1535" s="43" t="s">
        <v>17</v>
      </c>
    </row>
    <row r="1536" spans="1:8" x14ac:dyDescent="0.25">
      <c r="A1536" s="43" t="s">
        <v>17164</v>
      </c>
      <c r="B1536" s="43" t="s">
        <v>4973</v>
      </c>
      <c r="C1536" s="45">
        <v>4</v>
      </c>
      <c r="D1536" s="43" t="s">
        <v>39040</v>
      </c>
      <c r="E1536" s="46" t="s">
        <v>17</v>
      </c>
      <c r="F1536" s="43" t="str">
        <f t="shared" si="23"/>
        <v>09 30 23</v>
      </c>
      <c r="G1536" s="85" t="str">
        <f>IF(E1536="N/A","N/A",VLOOKUP(E1536,UniFormat!$A$9:$F$817,6,FALSE))</f>
        <v>N/A</v>
      </c>
      <c r="H1536" s="43" t="s">
        <v>17</v>
      </c>
    </row>
    <row r="1537" spans="1:8" x14ac:dyDescent="0.25">
      <c r="A1537" s="43" t="s">
        <v>17165</v>
      </c>
      <c r="B1537" s="43" t="s">
        <v>4975</v>
      </c>
      <c r="C1537" s="45">
        <v>4</v>
      </c>
      <c r="D1537" s="43" t="s">
        <v>39040</v>
      </c>
      <c r="E1537" s="46" t="s">
        <v>17</v>
      </c>
      <c r="F1537" s="43" t="str">
        <f t="shared" si="23"/>
        <v>09 30 26</v>
      </c>
      <c r="G1537" s="85" t="str">
        <f>IF(E1537="N/A","N/A",VLOOKUP(E1537,UniFormat!$A$9:$F$817,6,FALSE))</f>
        <v>N/A</v>
      </c>
      <c r="H1537" s="43" t="s">
        <v>17</v>
      </c>
    </row>
    <row r="1538" spans="1:8" x14ac:dyDescent="0.25">
      <c r="A1538" s="43" t="s">
        <v>17166</v>
      </c>
      <c r="B1538" s="43" t="s">
        <v>4977</v>
      </c>
      <c r="C1538" s="45">
        <v>4</v>
      </c>
      <c r="D1538" s="43" t="s">
        <v>39040</v>
      </c>
      <c r="E1538" s="46" t="s">
        <v>17</v>
      </c>
      <c r="F1538" s="43" t="str">
        <f t="shared" si="23"/>
        <v>09 30 29</v>
      </c>
      <c r="G1538" s="85" t="str">
        <f>IF(E1538="N/A","N/A",VLOOKUP(E1538,UniFormat!$A$9:$F$817,6,FALSE))</f>
        <v>N/A</v>
      </c>
      <c r="H1538" s="43" t="s">
        <v>17</v>
      </c>
    </row>
    <row r="1539" spans="1:8" x14ac:dyDescent="0.25">
      <c r="A1539" s="43" t="s">
        <v>17167</v>
      </c>
      <c r="B1539" s="43" t="s">
        <v>4979</v>
      </c>
      <c r="C1539" s="45">
        <v>4</v>
      </c>
      <c r="D1539" s="43" t="s">
        <v>39040</v>
      </c>
      <c r="E1539" s="46" t="s">
        <v>17</v>
      </c>
      <c r="F1539" s="43" t="str">
        <f t="shared" si="23"/>
        <v>09 30 33</v>
      </c>
      <c r="G1539" s="85" t="str">
        <f>IF(E1539="N/A","N/A",VLOOKUP(E1539,UniFormat!$A$9:$F$817,6,FALSE))</f>
        <v>N/A</v>
      </c>
      <c r="H1539" s="43" t="s">
        <v>17</v>
      </c>
    </row>
    <row r="1540" spans="1:8" x14ac:dyDescent="0.25">
      <c r="A1540" s="43" t="s">
        <v>17168</v>
      </c>
      <c r="B1540" s="43" t="s">
        <v>4981</v>
      </c>
      <c r="C1540" s="45">
        <v>4</v>
      </c>
      <c r="D1540" s="43" t="s">
        <v>39040</v>
      </c>
      <c r="E1540" s="46" t="s">
        <v>17</v>
      </c>
      <c r="F1540" s="43" t="str">
        <f t="shared" si="23"/>
        <v>09 30 36</v>
      </c>
      <c r="G1540" s="85" t="str">
        <f>IF(E1540="N/A","N/A",VLOOKUP(E1540,UniFormat!$A$9:$F$817,6,FALSE))</f>
        <v>N/A</v>
      </c>
      <c r="H1540" s="43" t="s">
        <v>17</v>
      </c>
    </row>
    <row r="1541" spans="1:8" x14ac:dyDescent="0.25">
      <c r="A1541" s="43" t="s">
        <v>17169</v>
      </c>
      <c r="B1541" s="43" t="s">
        <v>4983</v>
      </c>
      <c r="C1541" s="45">
        <v>4</v>
      </c>
      <c r="D1541" s="43" t="s">
        <v>39040</v>
      </c>
      <c r="E1541" s="46" t="s">
        <v>17</v>
      </c>
      <c r="F1541" s="43" t="str">
        <f t="shared" si="23"/>
        <v>09 30 39</v>
      </c>
      <c r="G1541" s="85" t="str">
        <f>IF(E1541="N/A","N/A",VLOOKUP(E1541,UniFormat!$A$9:$F$817,6,FALSE))</f>
        <v>N/A</v>
      </c>
      <c r="H1541" s="43" t="s">
        <v>17</v>
      </c>
    </row>
    <row r="1542" spans="1:8" x14ac:dyDescent="0.25">
      <c r="A1542" s="43" t="s">
        <v>17170</v>
      </c>
      <c r="B1542" s="43" t="s">
        <v>4985</v>
      </c>
      <c r="C1542" s="45">
        <v>3</v>
      </c>
      <c r="D1542" s="43" t="s">
        <v>39040</v>
      </c>
      <c r="E1542" s="46" t="s">
        <v>17</v>
      </c>
      <c r="F1542" s="43" t="str">
        <f t="shared" si="23"/>
        <v>09 31 00</v>
      </c>
      <c r="G1542" s="85" t="str">
        <f>IF(E1542="N/A","N/A",VLOOKUP(E1542,UniFormat!$A$9:$F$817,6,FALSE))</f>
        <v>N/A</v>
      </c>
      <c r="H1542" s="43" t="s">
        <v>17</v>
      </c>
    </row>
    <row r="1543" spans="1:8" x14ac:dyDescent="0.25">
      <c r="A1543" s="43" t="s">
        <v>17171</v>
      </c>
      <c r="B1543" s="43" t="s">
        <v>4987</v>
      </c>
      <c r="C1543" s="45">
        <v>4</v>
      </c>
      <c r="D1543" s="43" t="s">
        <v>39040</v>
      </c>
      <c r="E1543" s="46" t="s">
        <v>17</v>
      </c>
      <c r="F1543" s="43" t="str">
        <f t="shared" si="23"/>
        <v>09 31 13</v>
      </c>
      <c r="G1543" s="85" t="str">
        <f>IF(E1543="N/A","N/A",VLOOKUP(E1543,UniFormat!$A$9:$F$817,6,FALSE))</f>
        <v>N/A</v>
      </c>
      <c r="H1543" s="43" t="s">
        <v>17</v>
      </c>
    </row>
    <row r="1544" spans="1:8" x14ac:dyDescent="0.25">
      <c r="A1544" s="43" t="s">
        <v>17172</v>
      </c>
      <c r="B1544" s="43" t="s">
        <v>4989</v>
      </c>
      <c r="C1544" s="45">
        <v>4</v>
      </c>
      <c r="D1544" s="43" t="s">
        <v>39040</v>
      </c>
      <c r="E1544" s="46" t="s">
        <v>17</v>
      </c>
      <c r="F1544" s="43" t="str">
        <f t="shared" si="23"/>
        <v>09 31 16</v>
      </c>
      <c r="G1544" s="85" t="str">
        <f>IF(E1544="N/A","N/A",VLOOKUP(E1544,UniFormat!$A$9:$F$817,6,FALSE))</f>
        <v>N/A</v>
      </c>
      <c r="H1544" s="43" t="s">
        <v>17</v>
      </c>
    </row>
    <row r="1545" spans="1:8" x14ac:dyDescent="0.25">
      <c r="A1545" s="43" t="s">
        <v>17173</v>
      </c>
      <c r="B1545" s="43" t="s">
        <v>4991</v>
      </c>
      <c r="C1545" s="45">
        <v>4</v>
      </c>
      <c r="D1545" s="43" t="s">
        <v>39040</v>
      </c>
      <c r="E1545" s="46" t="s">
        <v>17</v>
      </c>
      <c r="F1545" s="43" t="str">
        <f t="shared" si="23"/>
        <v>09 31 19</v>
      </c>
      <c r="G1545" s="85" t="str">
        <f>IF(E1545="N/A","N/A",VLOOKUP(E1545,UniFormat!$A$9:$F$817,6,FALSE))</f>
        <v>N/A</v>
      </c>
      <c r="H1545" s="43" t="s">
        <v>17</v>
      </c>
    </row>
    <row r="1546" spans="1:8" x14ac:dyDescent="0.25">
      <c r="A1546" s="43" t="s">
        <v>17174</v>
      </c>
      <c r="B1546" s="43" t="s">
        <v>4993</v>
      </c>
      <c r="C1546" s="45">
        <v>4</v>
      </c>
      <c r="D1546" s="43" t="s">
        <v>39040</v>
      </c>
      <c r="E1546" s="46" t="s">
        <v>17</v>
      </c>
      <c r="F1546" s="43" t="str">
        <f t="shared" ref="F1546:F1609" si="24">IF(LEN(A1546)=11,RIGHT(A1546,8),CONCATENATE(MID(A1546,4,8),".",RIGHT(A1546,2)))</f>
        <v>09 31 23</v>
      </c>
      <c r="G1546" s="85" t="str">
        <f>IF(E1546="N/A","N/A",VLOOKUP(E1546,UniFormat!$A$9:$F$817,6,FALSE))</f>
        <v>N/A</v>
      </c>
      <c r="H1546" s="43" t="s">
        <v>17</v>
      </c>
    </row>
    <row r="1547" spans="1:8" x14ac:dyDescent="0.25">
      <c r="A1547" s="43" t="s">
        <v>17175</v>
      </c>
      <c r="B1547" s="43" t="s">
        <v>4995</v>
      </c>
      <c r="C1547" s="45">
        <v>4</v>
      </c>
      <c r="D1547" s="43" t="s">
        <v>39040</v>
      </c>
      <c r="E1547" s="46" t="s">
        <v>17</v>
      </c>
      <c r="F1547" s="43" t="str">
        <f t="shared" si="24"/>
        <v>09 31 26</v>
      </c>
      <c r="G1547" s="85" t="str">
        <f>IF(E1547="N/A","N/A",VLOOKUP(E1547,UniFormat!$A$9:$F$817,6,FALSE))</f>
        <v>N/A</v>
      </c>
      <c r="H1547" s="43" t="s">
        <v>17</v>
      </c>
    </row>
    <row r="1548" spans="1:8" x14ac:dyDescent="0.25">
      <c r="A1548" s="43" t="s">
        <v>17176</v>
      </c>
      <c r="B1548" s="43" t="s">
        <v>4997</v>
      </c>
      <c r="C1548" s="45">
        <v>4</v>
      </c>
      <c r="D1548" s="43" t="s">
        <v>39040</v>
      </c>
      <c r="E1548" s="46" t="s">
        <v>17</v>
      </c>
      <c r="F1548" s="43" t="str">
        <f t="shared" si="24"/>
        <v>09 31 29</v>
      </c>
      <c r="G1548" s="85" t="str">
        <f>IF(E1548="N/A","N/A",VLOOKUP(E1548,UniFormat!$A$9:$F$817,6,FALSE))</f>
        <v>N/A</v>
      </c>
      <c r="H1548" s="43" t="s">
        <v>17</v>
      </c>
    </row>
    <row r="1549" spans="1:8" x14ac:dyDescent="0.25">
      <c r="A1549" s="43" t="s">
        <v>17177</v>
      </c>
      <c r="B1549" s="43" t="s">
        <v>4999</v>
      </c>
      <c r="C1549" s="45">
        <v>4</v>
      </c>
      <c r="D1549" s="43" t="s">
        <v>39040</v>
      </c>
      <c r="E1549" s="46" t="s">
        <v>17</v>
      </c>
      <c r="F1549" s="43" t="str">
        <f t="shared" si="24"/>
        <v>09 31 33</v>
      </c>
      <c r="G1549" s="85" t="str">
        <f>IF(E1549="N/A","N/A",VLOOKUP(E1549,UniFormat!$A$9:$F$817,6,FALSE))</f>
        <v>N/A</v>
      </c>
      <c r="H1549" s="43" t="s">
        <v>17</v>
      </c>
    </row>
    <row r="1550" spans="1:8" x14ac:dyDescent="0.25">
      <c r="A1550" s="43" t="s">
        <v>17178</v>
      </c>
      <c r="B1550" s="43" t="s">
        <v>5001</v>
      </c>
      <c r="C1550" s="45">
        <v>4</v>
      </c>
      <c r="D1550" s="43" t="s">
        <v>39040</v>
      </c>
      <c r="E1550" s="46" t="s">
        <v>17</v>
      </c>
      <c r="F1550" s="43" t="str">
        <f t="shared" si="24"/>
        <v>09 31 36</v>
      </c>
      <c r="G1550" s="85" t="str">
        <f>IF(E1550="N/A","N/A",VLOOKUP(E1550,UniFormat!$A$9:$F$817,6,FALSE))</f>
        <v>N/A</v>
      </c>
      <c r="H1550" s="43" t="s">
        <v>17</v>
      </c>
    </row>
    <row r="1551" spans="1:8" x14ac:dyDescent="0.25">
      <c r="A1551" s="43" t="s">
        <v>17179</v>
      </c>
      <c r="B1551" s="43" t="s">
        <v>5003</v>
      </c>
      <c r="C1551" s="45">
        <v>3</v>
      </c>
      <c r="D1551" s="43" t="s">
        <v>39040</v>
      </c>
      <c r="E1551" s="46" t="s">
        <v>17</v>
      </c>
      <c r="F1551" s="43" t="str">
        <f t="shared" si="24"/>
        <v>09 32 00</v>
      </c>
      <c r="G1551" s="85" t="str">
        <f>IF(E1551="N/A","N/A",VLOOKUP(E1551,UniFormat!$A$9:$F$817,6,FALSE))</f>
        <v>N/A</v>
      </c>
      <c r="H1551" s="43" t="s">
        <v>17</v>
      </c>
    </row>
    <row r="1552" spans="1:8" x14ac:dyDescent="0.25">
      <c r="A1552" s="43" t="s">
        <v>17180</v>
      </c>
      <c r="B1552" s="43" t="s">
        <v>5005</v>
      </c>
      <c r="C1552" s="45">
        <v>4</v>
      </c>
      <c r="D1552" s="43" t="s">
        <v>39040</v>
      </c>
      <c r="E1552" s="46" t="s">
        <v>17</v>
      </c>
      <c r="F1552" s="43" t="str">
        <f t="shared" si="24"/>
        <v>09 32 13</v>
      </c>
      <c r="G1552" s="85" t="str">
        <f>IF(E1552="N/A","N/A",VLOOKUP(E1552,UniFormat!$A$9:$F$817,6,FALSE))</f>
        <v>N/A</v>
      </c>
      <c r="H1552" s="43" t="s">
        <v>17</v>
      </c>
    </row>
    <row r="1553" spans="1:8" x14ac:dyDescent="0.25">
      <c r="A1553" s="43" t="s">
        <v>17181</v>
      </c>
      <c r="B1553" s="43" t="s">
        <v>5007</v>
      </c>
      <c r="C1553" s="45">
        <v>4</v>
      </c>
      <c r="D1553" s="43" t="s">
        <v>39040</v>
      </c>
      <c r="E1553" s="46" t="s">
        <v>17</v>
      </c>
      <c r="F1553" s="43" t="str">
        <f t="shared" si="24"/>
        <v>09 32 16</v>
      </c>
      <c r="G1553" s="85" t="str">
        <f>IF(E1553="N/A","N/A",VLOOKUP(E1553,UniFormat!$A$9:$F$817,6,FALSE))</f>
        <v>N/A</v>
      </c>
      <c r="H1553" s="43" t="s">
        <v>17</v>
      </c>
    </row>
    <row r="1554" spans="1:8" x14ac:dyDescent="0.25">
      <c r="A1554" s="43" t="s">
        <v>17182</v>
      </c>
      <c r="B1554" s="43" t="s">
        <v>5009</v>
      </c>
      <c r="C1554" s="45">
        <v>4</v>
      </c>
      <c r="D1554" s="43" t="s">
        <v>39040</v>
      </c>
      <c r="E1554" s="46" t="s">
        <v>17</v>
      </c>
      <c r="F1554" s="43" t="str">
        <f t="shared" si="24"/>
        <v>09 32 19</v>
      </c>
      <c r="G1554" s="85" t="str">
        <f>IF(E1554="N/A","N/A",VLOOKUP(E1554,UniFormat!$A$9:$F$817,6,FALSE))</f>
        <v>N/A</v>
      </c>
      <c r="H1554" s="43" t="s">
        <v>17</v>
      </c>
    </row>
    <row r="1555" spans="1:8" x14ac:dyDescent="0.25">
      <c r="A1555" s="43" t="s">
        <v>17183</v>
      </c>
      <c r="B1555" s="43" t="s">
        <v>5011</v>
      </c>
      <c r="C1555" s="45">
        <v>4</v>
      </c>
      <c r="D1555" s="43" t="s">
        <v>39040</v>
      </c>
      <c r="E1555" s="46" t="s">
        <v>17</v>
      </c>
      <c r="F1555" s="43" t="str">
        <f t="shared" si="24"/>
        <v>09 32 23</v>
      </c>
      <c r="G1555" s="85" t="str">
        <f>IF(E1555="N/A","N/A",VLOOKUP(E1555,UniFormat!$A$9:$F$817,6,FALSE))</f>
        <v>N/A</v>
      </c>
      <c r="H1555" s="43" t="s">
        <v>17</v>
      </c>
    </row>
    <row r="1556" spans="1:8" x14ac:dyDescent="0.25">
      <c r="A1556" s="43" t="s">
        <v>17184</v>
      </c>
      <c r="B1556" s="43" t="s">
        <v>5013</v>
      </c>
      <c r="C1556" s="45">
        <v>4</v>
      </c>
      <c r="D1556" s="43" t="s">
        <v>39040</v>
      </c>
      <c r="E1556" s="46" t="s">
        <v>17</v>
      </c>
      <c r="F1556" s="43" t="str">
        <f t="shared" si="24"/>
        <v>09 32 26</v>
      </c>
      <c r="G1556" s="85" t="str">
        <f>IF(E1556="N/A","N/A",VLOOKUP(E1556,UniFormat!$A$9:$F$817,6,FALSE))</f>
        <v>N/A</v>
      </c>
      <c r="H1556" s="43" t="s">
        <v>17</v>
      </c>
    </row>
    <row r="1557" spans="1:8" x14ac:dyDescent="0.25">
      <c r="A1557" s="43" t="s">
        <v>17185</v>
      </c>
      <c r="B1557" s="43" t="s">
        <v>5015</v>
      </c>
      <c r="C1557" s="45">
        <v>4</v>
      </c>
      <c r="D1557" s="43" t="s">
        <v>39040</v>
      </c>
      <c r="E1557" s="46" t="s">
        <v>17</v>
      </c>
      <c r="F1557" s="43" t="str">
        <f t="shared" si="24"/>
        <v>09 32 29</v>
      </c>
      <c r="G1557" s="85" t="str">
        <f>IF(E1557="N/A","N/A",VLOOKUP(E1557,UniFormat!$A$9:$F$817,6,FALSE))</f>
        <v>N/A</v>
      </c>
      <c r="H1557" s="43" t="s">
        <v>17</v>
      </c>
    </row>
    <row r="1558" spans="1:8" x14ac:dyDescent="0.25">
      <c r="A1558" s="43" t="s">
        <v>17186</v>
      </c>
      <c r="B1558" s="43" t="s">
        <v>5017</v>
      </c>
      <c r="C1558" s="45">
        <v>4</v>
      </c>
      <c r="D1558" s="43" t="s">
        <v>39040</v>
      </c>
      <c r="E1558" s="46" t="s">
        <v>17</v>
      </c>
      <c r="F1558" s="43" t="str">
        <f t="shared" si="24"/>
        <v>09 32 33</v>
      </c>
      <c r="G1558" s="85" t="str">
        <f>IF(E1558="N/A","N/A",VLOOKUP(E1558,UniFormat!$A$9:$F$817,6,FALSE))</f>
        <v>N/A</v>
      </c>
      <c r="H1558" s="43" t="s">
        <v>17</v>
      </c>
    </row>
    <row r="1559" spans="1:8" x14ac:dyDescent="0.25">
      <c r="A1559" s="43" t="s">
        <v>17187</v>
      </c>
      <c r="B1559" s="43" t="s">
        <v>5019</v>
      </c>
      <c r="C1559" s="45">
        <v>4</v>
      </c>
      <c r="D1559" s="43" t="s">
        <v>39040</v>
      </c>
      <c r="E1559" s="46" t="s">
        <v>17</v>
      </c>
      <c r="F1559" s="43" t="str">
        <f t="shared" si="24"/>
        <v>09 32 36</v>
      </c>
      <c r="G1559" s="85" t="str">
        <f>IF(E1559="N/A","N/A",VLOOKUP(E1559,UniFormat!$A$9:$F$817,6,FALSE))</f>
        <v>N/A</v>
      </c>
      <c r="H1559" s="43" t="s">
        <v>17</v>
      </c>
    </row>
    <row r="1560" spans="1:8" x14ac:dyDescent="0.25">
      <c r="A1560" s="43" t="s">
        <v>17188</v>
      </c>
      <c r="B1560" s="43" t="s">
        <v>5021</v>
      </c>
      <c r="C1560" s="45">
        <v>3</v>
      </c>
      <c r="D1560" s="43" t="s">
        <v>39040</v>
      </c>
      <c r="E1560" s="46" t="s">
        <v>17</v>
      </c>
      <c r="F1560" s="43" t="str">
        <f t="shared" si="24"/>
        <v>09 33 00</v>
      </c>
      <c r="G1560" s="85" t="str">
        <f>IF(E1560="N/A","N/A",VLOOKUP(E1560,UniFormat!$A$9:$F$817,6,FALSE))</f>
        <v>N/A</v>
      </c>
      <c r="H1560" s="43" t="s">
        <v>17</v>
      </c>
    </row>
    <row r="1561" spans="1:8" x14ac:dyDescent="0.25">
      <c r="A1561" s="43" t="s">
        <v>17189</v>
      </c>
      <c r="B1561" s="43" t="s">
        <v>5023</v>
      </c>
      <c r="C1561" s="45">
        <v>4</v>
      </c>
      <c r="D1561" s="43" t="s">
        <v>39040</v>
      </c>
      <c r="E1561" s="46" t="s">
        <v>17</v>
      </c>
      <c r="F1561" s="43" t="str">
        <f t="shared" si="24"/>
        <v>09 33 13</v>
      </c>
      <c r="G1561" s="85" t="str">
        <f>IF(E1561="N/A","N/A",VLOOKUP(E1561,UniFormat!$A$9:$F$817,6,FALSE))</f>
        <v>N/A</v>
      </c>
      <c r="H1561" s="43" t="s">
        <v>17</v>
      </c>
    </row>
    <row r="1562" spans="1:8" x14ac:dyDescent="0.25">
      <c r="A1562" s="43" t="s">
        <v>17190</v>
      </c>
      <c r="B1562" s="43" t="s">
        <v>5025</v>
      </c>
      <c r="C1562" s="45">
        <v>4</v>
      </c>
      <c r="D1562" s="43" t="s">
        <v>39040</v>
      </c>
      <c r="E1562" s="46" t="s">
        <v>17</v>
      </c>
      <c r="F1562" s="43" t="str">
        <f t="shared" si="24"/>
        <v>09 33 16</v>
      </c>
      <c r="G1562" s="85" t="str">
        <f>IF(E1562="N/A","N/A",VLOOKUP(E1562,UniFormat!$A$9:$F$817,6,FALSE))</f>
        <v>N/A</v>
      </c>
      <c r="H1562" s="43" t="s">
        <v>17</v>
      </c>
    </row>
    <row r="1563" spans="1:8" x14ac:dyDescent="0.25">
      <c r="A1563" s="43" t="s">
        <v>17191</v>
      </c>
      <c r="B1563" s="43" t="s">
        <v>5027</v>
      </c>
      <c r="C1563" s="45">
        <v>4</v>
      </c>
      <c r="D1563" s="43" t="s">
        <v>39040</v>
      </c>
      <c r="E1563" s="46" t="s">
        <v>17</v>
      </c>
      <c r="F1563" s="43" t="str">
        <f t="shared" si="24"/>
        <v>09 33 19</v>
      </c>
      <c r="G1563" s="85" t="str">
        <f>IF(E1563="N/A","N/A",VLOOKUP(E1563,UniFormat!$A$9:$F$817,6,FALSE))</f>
        <v>N/A</v>
      </c>
      <c r="H1563" s="43" t="s">
        <v>17</v>
      </c>
    </row>
    <row r="1564" spans="1:8" x14ac:dyDescent="0.25">
      <c r="A1564" s="43" t="s">
        <v>17192</v>
      </c>
      <c r="B1564" s="43" t="s">
        <v>5029</v>
      </c>
      <c r="C1564" s="45">
        <v>4</v>
      </c>
      <c r="D1564" s="43" t="s">
        <v>39040</v>
      </c>
      <c r="E1564" s="46" t="s">
        <v>17</v>
      </c>
      <c r="F1564" s="43" t="str">
        <f t="shared" si="24"/>
        <v>09 33 23</v>
      </c>
      <c r="G1564" s="85" t="str">
        <f>IF(E1564="N/A","N/A",VLOOKUP(E1564,UniFormat!$A$9:$F$817,6,FALSE))</f>
        <v>N/A</v>
      </c>
      <c r="H1564" s="43" t="s">
        <v>17</v>
      </c>
    </row>
    <row r="1565" spans="1:8" x14ac:dyDescent="0.25">
      <c r="A1565" s="43" t="s">
        <v>17193</v>
      </c>
      <c r="B1565" s="43" t="s">
        <v>5031</v>
      </c>
      <c r="C1565" s="45">
        <v>4</v>
      </c>
      <c r="D1565" s="43" t="s">
        <v>39040</v>
      </c>
      <c r="E1565" s="46" t="s">
        <v>17</v>
      </c>
      <c r="F1565" s="43" t="str">
        <f t="shared" si="24"/>
        <v>09 33 26</v>
      </c>
      <c r="G1565" s="85" t="str">
        <f>IF(E1565="N/A","N/A",VLOOKUP(E1565,UniFormat!$A$9:$F$817,6,FALSE))</f>
        <v>N/A</v>
      </c>
      <c r="H1565" s="43" t="s">
        <v>17</v>
      </c>
    </row>
    <row r="1566" spans="1:8" x14ac:dyDescent="0.25">
      <c r="A1566" s="43" t="s">
        <v>17194</v>
      </c>
      <c r="B1566" s="43" t="s">
        <v>5033</v>
      </c>
      <c r="C1566" s="45">
        <v>4</v>
      </c>
      <c r="D1566" s="43" t="s">
        <v>39040</v>
      </c>
      <c r="E1566" s="46" t="s">
        <v>17</v>
      </c>
      <c r="F1566" s="43" t="str">
        <f t="shared" si="24"/>
        <v>09 33 29</v>
      </c>
      <c r="G1566" s="85" t="str">
        <f>IF(E1566="N/A","N/A",VLOOKUP(E1566,UniFormat!$A$9:$F$817,6,FALSE))</f>
        <v>N/A</v>
      </c>
      <c r="H1566" s="43" t="s">
        <v>17</v>
      </c>
    </row>
    <row r="1567" spans="1:8" x14ac:dyDescent="0.25">
      <c r="A1567" s="43" t="s">
        <v>17195</v>
      </c>
      <c r="B1567" s="43" t="s">
        <v>5035</v>
      </c>
      <c r="C1567" s="45">
        <v>4</v>
      </c>
      <c r="D1567" s="43" t="s">
        <v>39040</v>
      </c>
      <c r="E1567" s="46" t="s">
        <v>17</v>
      </c>
      <c r="F1567" s="43" t="str">
        <f t="shared" si="24"/>
        <v>09 33 33</v>
      </c>
      <c r="G1567" s="85" t="str">
        <f>IF(E1567="N/A","N/A",VLOOKUP(E1567,UniFormat!$A$9:$F$817,6,FALSE))</f>
        <v>N/A</v>
      </c>
      <c r="H1567" s="43" t="s">
        <v>17</v>
      </c>
    </row>
    <row r="1568" spans="1:8" x14ac:dyDescent="0.25">
      <c r="A1568" s="43" t="s">
        <v>17196</v>
      </c>
      <c r="B1568" s="43" t="s">
        <v>5037</v>
      </c>
      <c r="C1568" s="45">
        <v>4</v>
      </c>
      <c r="D1568" s="43" t="s">
        <v>39040</v>
      </c>
      <c r="E1568" s="46" t="s">
        <v>17</v>
      </c>
      <c r="F1568" s="43" t="str">
        <f t="shared" si="24"/>
        <v>09 33 36</v>
      </c>
      <c r="G1568" s="85" t="str">
        <f>IF(E1568="N/A","N/A",VLOOKUP(E1568,UniFormat!$A$9:$F$817,6,FALSE))</f>
        <v>N/A</v>
      </c>
      <c r="H1568" s="43" t="s">
        <v>17</v>
      </c>
    </row>
    <row r="1569" spans="1:8" x14ac:dyDescent="0.25">
      <c r="A1569" s="43" t="s">
        <v>17197</v>
      </c>
      <c r="B1569" s="43" t="s">
        <v>5039</v>
      </c>
      <c r="C1569" s="45">
        <v>3</v>
      </c>
      <c r="D1569" s="43" t="s">
        <v>39040</v>
      </c>
      <c r="E1569" s="46" t="s">
        <v>17</v>
      </c>
      <c r="F1569" s="43" t="str">
        <f t="shared" si="24"/>
        <v>09 34 00</v>
      </c>
      <c r="G1569" s="85" t="str">
        <f>IF(E1569="N/A","N/A",VLOOKUP(E1569,UniFormat!$A$9:$F$817,6,FALSE))</f>
        <v>N/A</v>
      </c>
      <c r="H1569" s="43" t="s">
        <v>17</v>
      </c>
    </row>
    <row r="1570" spans="1:8" x14ac:dyDescent="0.25">
      <c r="A1570" s="43" t="s">
        <v>17198</v>
      </c>
      <c r="B1570" s="43" t="s">
        <v>5041</v>
      </c>
      <c r="C1570" s="45">
        <v>4</v>
      </c>
      <c r="D1570" s="43" t="s">
        <v>39040</v>
      </c>
      <c r="E1570" s="46" t="s">
        <v>17</v>
      </c>
      <c r="F1570" s="43" t="str">
        <f t="shared" si="24"/>
        <v>09 34 13</v>
      </c>
      <c r="G1570" s="85" t="str">
        <f>IF(E1570="N/A","N/A",VLOOKUP(E1570,UniFormat!$A$9:$F$817,6,FALSE))</f>
        <v>N/A</v>
      </c>
      <c r="H1570" s="43" t="s">
        <v>17</v>
      </c>
    </row>
    <row r="1571" spans="1:8" x14ac:dyDescent="0.25">
      <c r="A1571" s="43" t="s">
        <v>17199</v>
      </c>
      <c r="B1571" s="43" t="s">
        <v>5043</v>
      </c>
      <c r="C1571" s="45">
        <v>4</v>
      </c>
      <c r="D1571" s="43" t="s">
        <v>39040</v>
      </c>
      <c r="E1571" s="46" t="s">
        <v>17</v>
      </c>
      <c r="F1571" s="43" t="str">
        <f t="shared" si="24"/>
        <v>09 34 16</v>
      </c>
      <c r="G1571" s="85" t="str">
        <f>IF(E1571="N/A","N/A",VLOOKUP(E1571,UniFormat!$A$9:$F$817,6,FALSE))</f>
        <v>N/A</v>
      </c>
      <c r="H1571" s="43" t="s">
        <v>17</v>
      </c>
    </row>
    <row r="1572" spans="1:8" x14ac:dyDescent="0.25">
      <c r="A1572" s="43" t="s">
        <v>17200</v>
      </c>
      <c r="B1572" s="43" t="s">
        <v>5045</v>
      </c>
      <c r="C1572" s="45">
        <v>4</v>
      </c>
      <c r="D1572" s="43" t="s">
        <v>39040</v>
      </c>
      <c r="E1572" s="46" t="s">
        <v>17</v>
      </c>
      <c r="F1572" s="43" t="str">
        <f t="shared" si="24"/>
        <v>09 34 19</v>
      </c>
      <c r="G1572" s="85" t="str">
        <f>IF(E1572="N/A","N/A",VLOOKUP(E1572,UniFormat!$A$9:$F$817,6,FALSE))</f>
        <v>N/A</v>
      </c>
      <c r="H1572" s="43" t="s">
        <v>17</v>
      </c>
    </row>
    <row r="1573" spans="1:8" x14ac:dyDescent="0.25">
      <c r="A1573" s="43" t="s">
        <v>17201</v>
      </c>
      <c r="B1573" s="43" t="s">
        <v>5047</v>
      </c>
      <c r="C1573" s="45">
        <v>4</v>
      </c>
      <c r="D1573" s="43" t="s">
        <v>39040</v>
      </c>
      <c r="E1573" s="46" t="s">
        <v>17</v>
      </c>
      <c r="F1573" s="43" t="str">
        <f t="shared" si="24"/>
        <v>09 34 23</v>
      </c>
      <c r="G1573" s="85" t="str">
        <f>IF(E1573="N/A","N/A",VLOOKUP(E1573,UniFormat!$A$9:$F$817,6,FALSE))</f>
        <v>N/A</v>
      </c>
      <c r="H1573" s="43" t="s">
        <v>17</v>
      </c>
    </row>
    <row r="1574" spans="1:8" x14ac:dyDescent="0.25">
      <c r="A1574" s="43" t="s">
        <v>17202</v>
      </c>
      <c r="B1574" s="43" t="s">
        <v>5049</v>
      </c>
      <c r="C1574" s="45">
        <v>4</v>
      </c>
      <c r="D1574" s="43" t="s">
        <v>39040</v>
      </c>
      <c r="E1574" s="46" t="s">
        <v>17</v>
      </c>
      <c r="F1574" s="43" t="str">
        <f t="shared" si="24"/>
        <v>09 34 26</v>
      </c>
      <c r="G1574" s="85" t="str">
        <f>IF(E1574="N/A","N/A",VLOOKUP(E1574,UniFormat!$A$9:$F$817,6,FALSE))</f>
        <v>N/A</v>
      </c>
      <c r="H1574" s="43" t="s">
        <v>17</v>
      </c>
    </row>
    <row r="1575" spans="1:8" x14ac:dyDescent="0.25">
      <c r="A1575" s="43" t="s">
        <v>17203</v>
      </c>
      <c r="B1575" s="43" t="s">
        <v>5051</v>
      </c>
      <c r="C1575" s="45">
        <v>4</v>
      </c>
      <c r="D1575" s="43" t="s">
        <v>39040</v>
      </c>
      <c r="E1575" s="46" t="s">
        <v>17</v>
      </c>
      <c r="F1575" s="43" t="str">
        <f t="shared" si="24"/>
        <v>09 34 29</v>
      </c>
      <c r="G1575" s="85" t="str">
        <f>IF(E1575="N/A","N/A",VLOOKUP(E1575,UniFormat!$A$9:$F$817,6,FALSE))</f>
        <v>N/A</v>
      </c>
      <c r="H1575" s="43" t="s">
        <v>17</v>
      </c>
    </row>
    <row r="1576" spans="1:8" x14ac:dyDescent="0.25">
      <c r="A1576" s="43" t="s">
        <v>17204</v>
      </c>
      <c r="B1576" s="43" t="s">
        <v>5053</v>
      </c>
      <c r="C1576" s="45">
        <v>4</v>
      </c>
      <c r="D1576" s="43" t="s">
        <v>39040</v>
      </c>
      <c r="E1576" s="46" t="s">
        <v>17</v>
      </c>
      <c r="F1576" s="43" t="str">
        <f t="shared" si="24"/>
        <v>09 34 33</v>
      </c>
      <c r="G1576" s="85" t="str">
        <f>IF(E1576="N/A","N/A",VLOOKUP(E1576,UniFormat!$A$9:$F$817,6,FALSE))</f>
        <v>N/A</v>
      </c>
      <c r="H1576" s="43" t="s">
        <v>17</v>
      </c>
    </row>
    <row r="1577" spans="1:8" x14ac:dyDescent="0.25">
      <c r="A1577" s="43" t="s">
        <v>17205</v>
      </c>
      <c r="B1577" s="43" t="s">
        <v>5055</v>
      </c>
      <c r="C1577" s="45">
        <v>4</v>
      </c>
      <c r="D1577" s="43" t="s">
        <v>39040</v>
      </c>
      <c r="E1577" s="46" t="s">
        <v>17</v>
      </c>
      <c r="F1577" s="43" t="str">
        <f t="shared" si="24"/>
        <v>09 34 36</v>
      </c>
      <c r="G1577" s="85" t="str">
        <f>IF(E1577="N/A","N/A",VLOOKUP(E1577,UniFormat!$A$9:$F$817,6,FALSE))</f>
        <v>N/A</v>
      </c>
      <c r="H1577" s="43" t="s">
        <v>17</v>
      </c>
    </row>
    <row r="1578" spans="1:8" x14ac:dyDescent="0.25">
      <c r="A1578" s="43" t="s">
        <v>17206</v>
      </c>
      <c r="B1578" s="43" t="s">
        <v>5057</v>
      </c>
      <c r="C1578" s="45">
        <v>3</v>
      </c>
      <c r="D1578" s="43" t="s">
        <v>39040</v>
      </c>
      <c r="E1578" s="46" t="s">
        <v>17</v>
      </c>
      <c r="F1578" s="43" t="str">
        <f t="shared" si="24"/>
        <v>09 35 00</v>
      </c>
      <c r="G1578" s="85" t="str">
        <f>IF(E1578="N/A","N/A",VLOOKUP(E1578,UniFormat!$A$9:$F$817,6,FALSE))</f>
        <v>N/A</v>
      </c>
      <c r="H1578" s="43" t="s">
        <v>17</v>
      </c>
    </row>
    <row r="1579" spans="1:8" x14ac:dyDescent="0.25">
      <c r="A1579" s="43" t="s">
        <v>17207</v>
      </c>
      <c r="B1579" s="43" t="s">
        <v>5059</v>
      </c>
      <c r="C1579" s="45">
        <v>4</v>
      </c>
      <c r="D1579" s="43" t="s">
        <v>39040</v>
      </c>
      <c r="E1579" s="46" t="s">
        <v>17</v>
      </c>
      <c r="F1579" s="43" t="str">
        <f t="shared" si="24"/>
        <v>09 35 13</v>
      </c>
      <c r="G1579" s="85" t="str">
        <f>IF(E1579="N/A","N/A",VLOOKUP(E1579,UniFormat!$A$9:$F$817,6,FALSE))</f>
        <v>N/A</v>
      </c>
      <c r="H1579" s="43" t="s">
        <v>17</v>
      </c>
    </row>
    <row r="1580" spans="1:8" x14ac:dyDescent="0.25">
      <c r="A1580" s="43" t="s">
        <v>17208</v>
      </c>
      <c r="B1580" s="43" t="s">
        <v>5061</v>
      </c>
      <c r="C1580" s="45">
        <v>4</v>
      </c>
      <c r="D1580" s="43" t="s">
        <v>39040</v>
      </c>
      <c r="E1580" s="46" t="s">
        <v>17</v>
      </c>
      <c r="F1580" s="43" t="str">
        <f t="shared" si="24"/>
        <v>09 35 16</v>
      </c>
      <c r="G1580" s="85" t="str">
        <f>IF(E1580="N/A","N/A",VLOOKUP(E1580,UniFormat!$A$9:$F$817,6,FALSE))</f>
        <v>N/A</v>
      </c>
      <c r="H1580" s="43" t="s">
        <v>17</v>
      </c>
    </row>
    <row r="1581" spans="1:8" x14ac:dyDescent="0.25">
      <c r="A1581" s="43" t="s">
        <v>17209</v>
      </c>
      <c r="B1581" s="43" t="s">
        <v>5063</v>
      </c>
      <c r="C1581" s="45">
        <v>4</v>
      </c>
      <c r="D1581" s="43" t="s">
        <v>39040</v>
      </c>
      <c r="E1581" s="46" t="s">
        <v>17</v>
      </c>
      <c r="F1581" s="43" t="str">
        <f t="shared" si="24"/>
        <v>09 35 19</v>
      </c>
      <c r="G1581" s="85" t="str">
        <f>IF(E1581="N/A","N/A",VLOOKUP(E1581,UniFormat!$A$9:$F$817,6,FALSE))</f>
        <v>N/A</v>
      </c>
      <c r="H1581" s="43" t="s">
        <v>17</v>
      </c>
    </row>
    <row r="1582" spans="1:8" x14ac:dyDescent="0.25">
      <c r="A1582" s="43" t="s">
        <v>17210</v>
      </c>
      <c r="B1582" s="43" t="s">
        <v>5065</v>
      </c>
      <c r="C1582" s="45">
        <v>4</v>
      </c>
      <c r="D1582" s="43" t="s">
        <v>39040</v>
      </c>
      <c r="E1582" s="46" t="s">
        <v>17</v>
      </c>
      <c r="F1582" s="43" t="str">
        <f t="shared" si="24"/>
        <v>09 35 23</v>
      </c>
      <c r="G1582" s="85" t="str">
        <f>IF(E1582="N/A","N/A",VLOOKUP(E1582,UniFormat!$A$9:$F$817,6,FALSE))</f>
        <v>N/A</v>
      </c>
      <c r="H1582" s="43" t="s">
        <v>17</v>
      </c>
    </row>
    <row r="1583" spans="1:8" x14ac:dyDescent="0.25">
      <c r="A1583" s="43" t="s">
        <v>17211</v>
      </c>
      <c r="B1583" s="43" t="s">
        <v>5067</v>
      </c>
      <c r="C1583" s="45">
        <v>4</v>
      </c>
      <c r="D1583" s="43" t="s">
        <v>39040</v>
      </c>
      <c r="E1583" s="46" t="s">
        <v>17</v>
      </c>
      <c r="F1583" s="43" t="str">
        <f t="shared" si="24"/>
        <v>09 35 26</v>
      </c>
      <c r="G1583" s="85" t="str">
        <f>IF(E1583="N/A","N/A",VLOOKUP(E1583,UniFormat!$A$9:$F$817,6,FALSE))</f>
        <v>N/A</v>
      </c>
      <c r="H1583" s="43" t="s">
        <v>17</v>
      </c>
    </row>
    <row r="1584" spans="1:8" x14ac:dyDescent="0.25">
      <c r="A1584" s="43" t="s">
        <v>17212</v>
      </c>
      <c r="B1584" s="43" t="s">
        <v>5069</v>
      </c>
      <c r="C1584" s="45">
        <v>4</v>
      </c>
      <c r="D1584" s="43" t="s">
        <v>39040</v>
      </c>
      <c r="E1584" s="46" t="s">
        <v>17</v>
      </c>
      <c r="F1584" s="43" t="str">
        <f t="shared" si="24"/>
        <v>09 35 29</v>
      </c>
      <c r="G1584" s="85" t="str">
        <f>IF(E1584="N/A","N/A",VLOOKUP(E1584,UniFormat!$A$9:$F$817,6,FALSE))</f>
        <v>N/A</v>
      </c>
      <c r="H1584" s="43" t="s">
        <v>17</v>
      </c>
    </row>
    <row r="1585" spans="1:8" x14ac:dyDescent="0.25">
      <c r="A1585" s="43" t="s">
        <v>17213</v>
      </c>
      <c r="B1585" s="43" t="s">
        <v>5071</v>
      </c>
      <c r="C1585" s="45">
        <v>4</v>
      </c>
      <c r="D1585" s="43" t="s">
        <v>39040</v>
      </c>
      <c r="E1585" s="46" t="s">
        <v>17</v>
      </c>
      <c r="F1585" s="43" t="str">
        <f t="shared" si="24"/>
        <v>09 35 33</v>
      </c>
      <c r="G1585" s="85" t="str">
        <f>IF(E1585="N/A","N/A",VLOOKUP(E1585,UniFormat!$A$9:$F$817,6,FALSE))</f>
        <v>N/A</v>
      </c>
      <c r="H1585" s="43" t="s">
        <v>17</v>
      </c>
    </row>
    <row r="1586" spans="1:8" x14ac:dyDescent="0.25">
      <c r="A1586" s="43" t="s">
        <v>17214</v>
      </c>
      <c r="B1586" s="43" t="s">
        <v>5073</v>
      </c>
      <c r="C1586" s="45">
        <v>4</v>
      </c>
      <c r="D1586" s="43" t="s">
        <v>39040</v>
      </c>
      <c r="E1586" s="46" t="s">
        <v>17</v>
      </c>
      <c r="F1586" s="43" t="str">
        <f t="shared" si="24"/>
        <v>09 35 36</v>
      </c>
      <c r="G1586" s="85" t="str">
        <f>IF(E1586="N/A","N/A",VLOOKUP(E1586,UniFormat!$A$9:$F$817,6,FALSE))</f>
        <v>N/A</v>
      </c>
      <c r="H1586" s="43" t="s">
        <v>17</v>
      </c>
    </row>
    <row r="1587" spans="1:8" x14ac:dyDescent="0.25">
      <c r="A1587" s="43" t="s">
        <v>17215</v>
      </c>
      <c r="B1587" s="43" t="s">
        <v>1966</v>
      </c>
      <c r="C1587" s="45">
        <v>3</v>
      </c>
      <c r="D1587" s="43">
        <v>-2000038</v>
      </c>
      <c r="E1587" s="46" t="s">
        <v>17</v>
      </c>
      <c r="F1587" s="43" t="str">
        <f t="shared" si="24"/>
        <v>09 50 00</v>
      </c>
      <c r="G1587" s="85" t="str">
        <f>IF(E1587="N/A","N/A",VLOOKUP(E1587,UniFormat!$A$9:$F$817,6,FALSE))</f>
        <v>N/A</v>
      </c>
      <c r="H1587" s="43" t="s">
        <v>17</v>
      </c>
    </row>
    <row r="1588" spans="1:8" x14ac:dyDescent="0.25">
      <c r="A1588" s="43" t="s">
        <v>17216</v>
      </c>
      <c r="B1588" s="43" t="s">
        <v>5075</v>
      </c>
      <c r="C1588" s="45">
        <v>3</v>
      </c>
      <c r="D1588" s="43">
        <v>-2000038</v>
      </c>
      <c r="E1588" s="46" t="s">
        <v>17</v>
      </c>
      <c r="F1588" s="43" t="str">
        <f t="shared" si="24"/>
        <v>09 51 00</v>
      </c>
      <c r="G1588" s="85" t="str">
        <f>IF(E1588="N/A","N/A",VLOOKUP(E1588,UniFormat!$A$9:$F$817,6,FALSE))</f>
        <v>N/A</v>
      </c>
      <c r="H1588" s="43" t="s">
        <v>17</v>
      </c>
    </row>
    <row r="1589" spans="1:8" x14ac:dyDescent="0.25">
      <c r="A1589" s="43" t="s">
        <v>17217</v>
      </c>
      <c r="B1589" s="43" t="s">
        <v>5077</v>
      </c>
      <c r="C1589" s="45">
        <v>4</v>
      </c>
      <c r="D1589" s="43">
        <v>-2000038</v>
      </c>
      <c r="E1589" s="46" t="s">
        <v>17</v>
      </c>
      <c r="F1589" s="43" t="str">
        <f t="shared" si="24"/>
        <v>09 51 13</v>
      </c>
      <c r="G1589" s="85" t="str">
        <f>IF(E1589="N/A","N/A",VLOOKUP(E1589,UniFormat!$A$9:$F$817,6,FALSE))</f>
        <v>N/A</v>
      </c>
      <c r="H1589" s="43" t="s">
        <v>17</v>
      </c>
    </row>
    <row r="1590" spans="1:8" x14ac:dyDescent="0.25">
      <c r="A1590" s="43" t="s">
        <v>17218</v>
      </c>
      <c r="B1590" s="43" t="s">
        <v>5079</v>
      </c>
      <c r="C1590" s="45">
        <v>4</v>
      </c>
      <c r="D1590" s="43">
        <v>-2000038</v>
      </c>
      <c r="E1590" s="46" t="s">
        <v>17</v>
      </c>
      <c r="F1590" s="43" t="str">
        <f t="shared" si="24"/>
        <v>09 51 14</v>
      </c>
      <c r="G1590" s="85" t="str">
        <f>IF(E1590="N/A","N/A",VLOOKUP(E1590,UniFormat!$A$9:$F$817,6,FALSE))</f>
        <v>N/A</v>
      </c>
      <c r="H1590" s="43" t="s">
        <v>17</v>
      </c>
    </row>
    <row r="1591" spans="1:8" x14ac:dyDescent="0.25">
      <c r="A1591" s="43" t="s">
        <v>17219</v>
      </c>
      <c r="B1591" s="43" t="s">
        <v>5081</v>
      </c>
      <c r="C1591" s="45">
        <v>4</v>
      </c>
      <c r="D1591" s="43">
        <v>-2000038</v>
      </c>
      <c r="E1591" s="46" t="s">
        <v>17</v>
      </c>
      <c r="F1591" s="43" t="str">
        <f t="shared" si="24"/>
        <v>09 51 23</v>
      </c>
      <c r="G1591" s="85" t="str">
        <f>IF(E1591="N/A","N/A",VLOOKUP(E1591,UniFormat!$A$9:$F$817,6,FALSE))</f>
        <v>N/A</v>
      </c>
      <c r="H1591" s="43" t="s">
        <v>17</v>
      </c>
    </row>
    <row r="1592" spans="1:8" x14ac:dyDescent="0.25">
      <c r="A1592" s="43" t="s">
        <v>17220</v>
      </c>
      <c r="B1592" s="43" t="s">
        <v>5083</v>
      </c>
      <c r="C1592" s="45">
        <v>4</v>
      </c>
      <c r="D1592" s="43">
        <v>-2000038</v>
      </c>
      <c r="E1592" s="46" t="s">
        <v>17</v>
      </c>
      <c r="F1592" s="43" t="str">
        <f t="shared" si="24"/>
        <v>09 51 26</v>
      </c>
      <c r="G1592" s="85" t="str">
        <f>IF(E1592="N/A","N/A",VLOOKUP(E1592,UniFormat!$A$9:$F$817,6,FALSE))</f>
        <v>N/A</v>
      </c>
      <c r="H1592" s="43" t="s">
        <v>17</v>
      </c>
    </row>
    <row r="1593" spans="1:8" x14ac:dyDescent="0.25">
      <c r="A1593" s="43" t="s">
        <v>17221</v>
      </c>
      <c r="B1593" s="43" t="s">
        <v>5085</v>
      </c>
      <c r="C1593" s="45">
        <v>4</v>
      </c>
      <c r="D1593" s="43">
        <v>-2000038</v>
      </c>
      <c r="E1593" s="46" t="s">
        <v>17</v>
      </c>
      <c r="F1593" s="43" t="str">
        <f t="shared" si="24"/>
        <v>09 51 33</v>
      </c>
      <c r="G1593" s="85" t="str">
        <f>IF(E1593="N/A","N/A",VLOOKUP(E1593,UniFormat!$A$9:$F$817,6,FALSE))</f>
        <v>N/A</v>
      </c>
      <c r="H1593" s="43" t="s">
        <v>17</v>
      </c>
    </row>
    <row r="1594" spans="1:8" x14ac:dyDescent="0.25">
      <c r="A1594" s="43" t="s">
        <v>17222</v>
      </c>
      <c r="B1594" s="43" t="s">
        <v>5087</v>
      </c>
      <c r="C1594" s="45">
        <v>5</v>
      </c>
      <c r="D1594" s="43">
        <v>-2000038</v>
      </c>
      <c r="E1594" s="46" t="s">
        <v>17</v>
      </c>
      <c r="F1594" s="43" t="str">
        <f t="shared" si="24"/>
        <v>09 51 33.13</v>
      </c>
      <c r="G1594" s="85" t="str">
        <f>IF(E1594="N/A","N/A",VLOOKUP(E1594,UniFormat!$A$9:$F$817,6,FALSE))</f>
        <v>N/A</v>
      </c>
      <c r="H1594" s="43" t="s">
        <v>17</v>
      </c>
    </row>
    <row r="1595" spans="1:8" x14ac:dyDescent="0.25">
      <c r="A1595" s="43" t="s">
        <v>17223</v>
      </c>
      <c r="B1595" s="43" t="s">
        <v>5089</v>
      </c>
      <c r="C1595" s="45">
        <v>4</v>
      </c>
      <c r="D1595" s="43">
        <v>-2000038</v>
      </c>
      <c r="E1595" s="46" t="s">
        <v>17</v>
      </c>
      <c r="F1595" s="43" t="str">
        <f t="shared" si="24"/>
        <v>09 51 53</v>
      </c>
      <c r="G1595" s="85" t="str">
        <f>IF(E1595="N/A","N/A",VLOOKUP(E1595,UniFormat!$A$9:$F$817,6,FALSE))</f>
        <v>N/A</v>
      </c>
      <c r="H1595" s="43" t="s">
        <v>17</v>
      </c>
    </row>
    <row r="1596" spans="1:8" x14ac:dyDescent="0.25">
      <c r="A1596" s="43" t="s">
        <v>17224</v>
      </c>
      <c r="B1596" s="43" t="s">
        <v>5091</v>
      </c>
      <c r="C1596" s="45">
        <v>3</v>
      </c>
      <c r="D1596" s="43">
        <v>-2000038</v>
      </c>
      <c r="E1596" s="46" t="s">
        <v>17</v>
      </c>
      <c r="F1596" s="43" t="str">
        <f t="shared" si="24"/>
        <v>09 53 00</v>
      </c>
      <c r="G1596" s="85" t="str">
        <f>IF(E1596="N/A","N/A",VLOOKUP(E1596,UniFormat!$A$9:$F$817,6,FALSE))</f>
        <v>N/A</v>
      </c>
      <c r="H1596" s="43" t="s">
        <v>17</v>
      </c>
    </row>
    <row r="1597" spans="1:8" x14ac:dyDescent="0.25">
      <c r="A1597" s="43" t="s">
        <v>17225</v>
      </c>
      <c r="B1597" s="43" t="s">
        <v>5093</v>
      </c>
      <c r="C1597" s="45">
        <v>4</v>
      </c>
      <c r="D1597" s="43">
        <v>-2000038</v>
      </c>
      <c r="E1597" s="46" t="s">
        <v>17</v>
      </c>
      <c r="F1597" s="43" t="str">
        <f t="shared" si="24"/>
        <v>09 53 13</v>
      </c>
      <c r="G1597" s="85" t="str">
        <f>IF(E1597="N/A","N/A",VLOOKUP(E1597,UniFormat!$A$9:$F$817,6,FALSE))</f>
        <v>N/A</v>
      </c>
      <c r="H1597" s="43" t="s">
        <v>17</v>
      </c>
    </row>
    <row r="1598" spans="1:8" x14ac:dyDescent="0.25">
      <c r="A1598" s="43" t="s">
        <v>17226</v>
      </c>
      <c r="B1598" s="43" t="s">
        <v>5095</v>
      </c>
      <c r="C1598" s="45">
        <v>4</v>
      </c>
      <c r="D1598" s="43">
        <v>-2000038</v>
      </c>
      <c r="E1598" s="46" t="s">
        <v>17</v>
      </c>
      <c r="F1598" s="43" t="str">
        <f t="shared" si="24"/>
        <v>09 53 23</v>
      </c>
      <c r="G1598" s="85" t="str">
        <f>IF(E1598="N/A","N/A",VLOOKUP(E1598,UniFormat!$A$9:$F$817,6,FALSE))</f>
        <v>N/A</v>
      </c>
      <c r="H1598" s="43" t="s">
        <v>17</v>
      </c>
    </row>
    <row r="1599" spans="1:8" x14ac:dyDescent="0.25">
      <c r="A1599" s="43" t="s">
        <v>17227</v>
      </c>
      <c r="B1599" s="43" t="s">
        <v>5097</v>
      </c>
      <c r="C1599" s="45">
        <v>4</v>
      </c>
      <c r="D1599" s="43">
        <v>-2000038</v>
      </c>
      <c r="E1599" s="46" t="s">
        <v>17</v>
      </c>
      <c r="F1599" s="43" t="str">
        <f t="shared" si="24"/>
        <v>09 53 33</v>
      </c>
      <c r="G1599" s="85" t="str">
        <f>IF(E1599="N/A","N/A",VLOOKUP(E1599,UniFormat!$A$9:$F$817,6,FALSE))</f>
        <v>N/A</v>
      </c>
      <c r="H1599" s="43" t="s">
        <v>17</v>
      </c>
    </row>
    <row r="1600" spans="1:8" x14ac:dyDescent="0.25">
      <c r="A1600" s="43" t="s">
        <v>17228</v>
      </c>
      <c r="B1600" s="43" t="s">
        <v>5099</v>
      </c>
      <c r="C1600" s="45">
        <v>3</v>
      </c>
      <c r="D1600" s="43">
        <v>-2000038</v>
      </c>
      <c r="E1600" s="46" t="s">
        <v>17</v>
      </c>
      <c r="F1600" s="43" t="str">
        <f t="shared" si="24"/>
        <v>09 54 00</v>
      </c>
      <c r="G1600" s="85" t="str">
        <f>IF(E1600="N/A","N/A",VLOOKUP(E1600,UniFormat!$A$9:$F$817,6,FALSE))</f>
        <v>N/A</v>
      </c>
      <c r="H1600" s="43" t="s">
        <v>17</v>
      </c>
    </row>
    <row r="1601" spans="1:8" x14ac:dyDescent="0.25">
      <c r="A1601" s="43" t="s">
        <v>17229</v>
      </c>
      <c r="B1601" s="43" t="s">
        <v>5101</v>
      </c>
      <c r="C1601" s="45">
        <v>4</v>
      </c>
      <c r="D1601" s="43">
        <v>-2000038</v>
      </c>
      <c r="E1601" s="46" t="s">
        <v>17</v>
      </c>
      <c r="F1601" s="43" t="str">
        <f t="shared" si="24"/>
        <v>09 54 13</v>
      </c>
      <c r="G1601" s="85" t="str">
        <f>IF(E1601="N/A","N/A",VLOOKUP(E1601,UniFormat!$A$9:$F$817,6,FALSE))</f>
        <v>N/A</v>
      </c>
      <c r="H1601" s="43" t="s">
        <v>17</v>
      </c>
    </row>
    <row r="1602" spans="1:8" x14ac:dyDescent="0.25">
      <c r="A1602" s="43" t="s">
        <v>17230</v>
      </c>
      <c r="B1602" s="43" t="s">
        <v>5103</v>
      </c>
      <c r="C1602" s="45">
        <v>4</v>
      </c>
      <c r="D1602" s="43">
        <v>-2000038</v>
      </c>
      <c r="E1602" s="46" t="s">
        <v>17</v>
      </c>
      <c r="F1602" s="43" t="str">
        <f t="shared" si="24"/>
        <v>09 54 16</v>
      </c>
      <c r="G1602" s="85" t="str">
        <f>IF(E1602="N/A","N/A",VLOOKUP(E1602,UniFormat!$A$9:$F$817,6,FALSE))</f>
        <v>N/A</v>
      </c>
      <c r="H1602" s="43" t="s">
        <v>17</v>
      </c>
    </row>
    <row r="1603" spans="1:8" x14ac:dyDescent="0.25">
      <c r="A1603" s="43" t="s">
        <v>17231</v>
      </c>
      <c r="B1603" s="43" t="s">
        <v>5105</v>
      </c>
      <c r="C1603" s="45">
        <v>4</v>
      </c>
      <c r="D1603" s="43">
        <v>-2000038</v>
      </c>
      <c r="E1603" s="46" t="s">
        <v>17</v>
      </c>
      <c r="F1603" s="43" t="str">
        <f t="shared" si="24"/>
        <v>09 54 19</v>
      </c>
      <c r="G1603" s="85" t="str">
        <f>IF(E1603="N/A","N/A",VLOOKUP(E1603,UniFormat!$A$9:$F$817,6,FALSE))</f>
        <v>N/A</v>
      </c>
      <c r="H1603" s="43" t="s">
        <v>17</v>
      </c>
    </row>
    <row r="1604" spans="1:8" x14ac:dyDescent="0.25">
      <c r="A1604" s="43" t="s">
        <v>17232</v>
      </c>
      <c r="B1604" s="43" t="s">
        <v>5107</v>
      </c>
      <c r="C1604" s="45">
        <v>4</v>
      </c>
      <c r="D1604" s="43">
        <v>-2000038</v>
      </c>
      <c r="E1604" s="46" t="s">
        <v>17</v>
      </c>
      <c r="F1604" s="43" t="str">
        <f t="shared" si="24"/>
        <v>09 54 23</v>
      </c>
      <c r="G1604" s="85" t="str">
        <f>IF(E1604="N/A","N/A",VLOOKUP(E1604,UniFormat!$A$9:$F$817,6,FALSE))</f>
        <v>N/A</v>
      </c>
      <c r="H1604" s="43" t="s">
        <v>17</v>
      </c>
    </row>
    <row r="1605" spans="1:8" x14ac:dyDescent="0.25">
      <c r="A1605" s="43" t="s">
        <v>17233</v>
      </c>
      <c r="B1605" s="43" t="s">
        <v>5109</v>
      </c>
      <c r="C1605" s="45">
        <v>4</v>
      </c>
      <c r="D1605" s="43">
        <v>-2000038</v>
      </c>
      <c r="E1605" s="46" t="s">
        <v>17</v>
      </c>
      <c r="F1605" s="43" t="str">
        <f t="shared" si="24"/>
        <v>09 54 26</v>
      </c>
      <c r="G1605" s="85" t="str">
        <f>IF(E1605="N/A","N/A",VLOOKUP(E1605,UniFormat!$A$9:$F$817,6,FALSE))</f>
        <v>N/A</v>
      </c>
      <c r="H1605" s="43" t="s">
        <v>17</v>
      </c>
    </row>
    <row r="1606" spans="1:8" x14ac:dyDescent="0.25">
      <c r="A1606" s="43" t="s">
        <v>17234</v>
      </c>
      <c r="B1606" s="43" t="s">
        <v>5111</v>
      </c>
      <c r="C1606" s="45">
        <v>4</v>
      </c>
      <c r="D1606" s="43">
        <v>-2000038</v>
      </c>
      <c r="E1606" s="46" t="s">
        <v>17</v>
      </c>
      <c r="F1606" s="43" t="str">
        <f t="shared" si="24"/>
        <v>09 54 33</v>
      </c>
      <c r="G1606" s="85" t="str">
        <f>IF(E1606="N/A","N/A",VLOOKUP(E1606,UniFormat!$A$9:$F$817,6,FALSE))</f>
        <v>N/A</v>
      </c>
      <c r="H1606" s="43" t="s">
        <v>17</v>
      </c>
    </row>
    <row r="1607" spans="1:8" x14ac:dyDescent="0.25">
      <c r="A1607" s="43" t="s">
        <v>17235</v>
      </c>
      <c r="B1607" s="43" t="s">
        <v>5113</v>
      </c>
      <c r="C1607" s="45">
        <v>4</v>
      </c>
      <c r="D1607" s="43">
        <v>-2000038</v>
      </c>
      <c r="E1607" s="46" t="s">
        <v>17</v>
      </c>
      <c r="F1607" s="43" t="str">
        <f t="shared" si="24"/>
        <v>09 54 36</v>
      </c>
      <c r="G1607" s="85" t="str">
        <f>IF(E1607="N/A","N/A",VLOOKUP(E1607,UniFormat!$A$9:$F$817,6,FALSE))</f>
        <v>N/A</v>
      </c>
      <c r="H1607" s="43" t="s">
        <v>17</v>
      </c>
    </row>
    <row r="1608" spans="1:8" x14ac:dyDescent="0.25">
      <c r="A1608" s="43" t="s">
        <v>17236</v>
      </c>
      <c r="B1608" s="43" t="s">
        <v>5115</v>
      </c>
      <c r="C1608" s="45">
        <v>4</v>
      </c>
      <c r="D1608" s="43">
        <v>-2000038</v>
      </c>
      <c r="E1608" s="46" t="s">
        <v>17</v>
      </c>
      <c r="F1608" s="43" t="str">
        <f t="shared" si="24"/>
        <v>09 54 43</v>
      </c>
      <c r="G1608" s="85" t="str">
        <f>IF(E1608="N/A","N/A",VLOOKUP(E1608,UniFormat!$A$9:$F$817,6,FALSE))</f>
        <v>N/A</v>
      </c>
      <c r="H1608" s="43" t="s">
        <v>17</v>
      </c>
    </row>
    <row r="1609" spans="1:8" x14ac:dyDescent="0.25">
      <c r="A1609" s="43" t="s">
        <v>17237</v>
      </c>
      <c r="B1609" s="43" t="s">
        <v>5117</v>
      </c>
      <c r="C1609" s="45">
        <v>4</v>
      </c>
      <c r="D1609" s="43">
        <v>-2000038</v>
      </c>
      <c r="E1609" s="46" t="s">
        <v>17</v>
      </c>
      <c r="F1609" s="43" t="str">
        <f t="shared" si="24"/>
        <v>09 54 46</v>
      </c>
      <c r="G1609" s="85" t="str">
        <f>IF(E1609="N/A","N/A",VLOOKUP(E1609,UniFormat!$A$9:$F$817,6,FALSE))</f>
        <v>N/A</v>
      </c>
      <c r="H1609" s="43" t="s">
        <v>17</v>
      </c>
    </row>
    <row r="1610" spans="1:8" x14ac:dyDescent="0.25">
      <c r="A1610" s="43" t="s">
        <v>17238</v>
      </c>
      <c r="B1610" s="43" t="s">
        <v>5119</v>
      </c>
      <c r="C1610" s="45">
        <v>4</v>
      </c>
      <c r="D1610" s="43">
        <v>-2000038</v>
      </c>
      <c r="E1610" s="46" t="s">
        <v>17</v>
      </c>
      <c r="F1610" s="43" t="str">
        <f t="shared" ref="F1610:F1673" si="25">IF(LEN(A1610)=11,RIGHT(A1610,8),CONCATENATE(MID(A1610,4,8),".",RIGHT(A1610,2)))</f>
        <v>09 54 53</v>
      </c>
      <c r="G1610" s="85" t="str">
        <f>IF(E1610="N/A","N/A",VLOOKUP(E1610,UniFormat!$A$9:$F$817,6,FALSE))</f>
        <v>N/A</v>
      </c>
      <c r="H1610" s="43" t="s">
        <v>17</v>
      </c>
    </row>
    <row r="1611" spans="1:8" x14ac:dyDescent="0.25">
      <c r="A1611" s="43" t="s">
        <v>17239</v>
      </c>
      <c r="B1611" s="43" t="s">
        <v>5121</v>
      </c>
      <c r="C1611" s="45">
        <v>3</v>
      </c>
      <c r="D1611" s="43">
        <v>-2000038</v>
      </c>
      <c r="E1611" s="46" t="s">
        <v>17</v>
      </c>
      <c r="F1611" s="43" t="str">
        <f t="shared" si="25"/>
        <v>09 56 00</v>
      </c>
      <c r="G1611" s="85" t="str">
        <f>IF(E1611="N/A","N/A",VLOOKUP(E1611,UniFormat!$A$9:$F$817,6,FALSE))</f>
        <v>N/A</v>
      </c>
      <c r="H1611" s="43" t="s">
        <v>17</v>
      </c>
    </row>
    <row r="1612" spans="1:8" x14ac:dyDescent="0.25">
      <c r="A1612" s="43" t="s">
        <v>17240</v>
      </c>
      <c r="B1612" s="43" t="s">
        <v>5123</v>
      </c>
      <c r="C1612" s="45">
        <v>4</v>
      </c>
      <c r="D1612" s="43">
        <v>-2000038</v>
      </c>
      <c r="E1612" s="46" t="s">
        <v>17</v>
      </c>
      <c r="F1612" s="43" t="str">
        <f t="shared" si="25"/>
        <v>09 56 13</v>
      </c>
      <c r="G1612" s="85" t="str">
        <f>IF(E1612="N/A","N/A",VLOOKUP(E1612,UniFormat!$A$9:$F$817,6,FALSE))</f>
        <v>N/A</v>
      </c>
      <c r="H1612" s="43" t="s">
        <v>17</v>
      </c>
    </row>
    <row r="1613" spans="1:8" x14ac:dyDescent="0.25">
      <c r="A1613" s="43" t="s">
        <v>17241</v>
      </c>
      <c r="B1613" s="43" t="s">
        <v>5125</v>
      </c>
      <c r="C1613" s="45">
        <v>4</v>
      </c>
      <c r="D1613" s="43">
        <v>-2000038</v>
      </c>
      <c r="E1613" s="46" t="s">
        <v>17</v>
      </c>
      <c r="F1613" s="43" t="str">
        <f t="shared" si="25"/>
        <v>09 56 16</v>
      </c>
      <c r="G1613" s="85" t="str">
        <f>IF(E1613="N/A","N/A",VLOOKUP(E1613,UniFormat!$A$9:$F$817,6,FALSE))</f>
        <v>N/A</v>
      </c>
      <c r="H1613" s="43" t="s">
        <v>17</v>
      </c>
    </row>
    <row r="1614" spans="1:8" x14ac:dyDescent="0.25">
      <c r="A1614" s="43" t="s">
        <v>17242</v>
      </c>
      <c r="B1614" s="43" t="s">
        <v>5127</v>
      </c>
      <c r="C1614" s="45">
        <v>3</v>
      </c>
      <c r="D1614" s="43">
        <v>-2000038</v>
      </c>
      <c r="E1614" s="46" t="s">
        <v>17</v>
      </c>
      <c r="F1614" s="43" t="str">
        <f t="shared" si="25"/>
        <v>09 57 00</v>
      </c>
      <c r="G1614" s="85" t="str">
        <f>IF(E1614="N/A","N/A",VLOOKUP(E1614,UniFormat!$A$9:$F$817,6,FALSE))</f>
        <v>N/A</v>
      </c>
      <c r="H1614" s="43" t="s">
        <v>17</v>
      </c>
    </row>
    <row r="1615" spans="1:8" x14ac:dyDescent="0.25">
      <c r="A1615" s="43" t="s">
        <v>17243</v>
      </c>
      <c r="B1615" s="43" t="s">
        <v>5129</v>
      </c>
      <c r="C1615" s="45">
        <v>4</v>
      </c>
      <c r="D1615" s="43">
        <v>-2000038</v>
      </c>
      <c r="E1615" s="46" t="s">
        <v>17</v>
      </c>
      <c r="F1615" s="43" t="str">
        <f t="shared" si="25"/>
        <v>09 57 53</v>
      </c>
      <c r="G1615" s="85" t="str">
        <f>IF(E1615="N/A","N/A",VLOOKUP(E1615,UniFormat!$A$9:$F$817,6,FALSE))</f>
        <v>N/A</v>
      </c>
      <c r="H1615" s="43" t="s">
        <v>17</v>
      </c>
    </row>
    <row r="1616" spans="1:8" x14ac:dyDescent="0.25">
      <c r="A1616" s="43" t="s">
        <v>17244</v>
      </c>
      <c r="B1616" s="43" t="s">
        <v>5131</v>
      </c>
      <c r="C1616" s="45">
        <v>3</v>
      </c>
      <c r="D1616" s="43">
        <v>-2000038</v>
      </c>
      <c r="E1616" s="46" t="s">
        <v>17</v>
      </c>
      <c r="F1616" s="43" t="str">
        <f t="shared" si="25"/>
        <v>09 58 00</v>
      </c>
      <c r="G1616" s="85" t="str">
        <f>IF(E1616="N/A","N/A",VLOOKUP(E1616,UniFormat!$A$9:$F$817,6,FALSE))</f>
        <v>N/A</v>
      </c>
      <c r="H1616" s="43" t="s">
        <v>17</v>
      </c>
    </row>
    <row r="1617" spans="1:8" x14ac:dyDescent="0.25">
      <c r="A1617" s="43" t="s">
        <v>17245</v>
      </c>
      <c r="B1617" s="43" t="s">
        <v>685</v>
      </c>
      <c r="C1617" s="45">
        <v>3</v>
      </c>
      <c r="D1617" s="43">
        <v>-2000032</v>
      </c>
      <c r="E1617" s="46" t="s">
        <v>684</v>
      </c>
      <c r="F1617" s="43" t="str">
        <f t="shared" si="25"/>
        <v>09 60 00</v>
      </c>
      <c r="G1617" s="85" t="str">
        <f>IF(E1617="N/A","N/A",VLOOKUP(E1617,UniFormat!$A$9:$F$817,6,FALSE))</f>
        <v>21-03 20 30</v>
      </c>
      <c r="H1617" s="43" t="s">
        <v>17</v>
      </c>
    </row>
    <row r="1618" spans="1:8" x14ac:dyDescent="0.25">
      <c r="A1618" s="43" t="s">
        <v>17246</v>
      </c>
      <c r="B1618" s="43" t="s">
        <v>5133</v>
      </c>
      <c r="C1618" s="45">
        <v>4</v>
      </c>
      <c r="D1618" s="43">
        <v>-2000032</v>
      </c>
      <c r="E1618" s="46" t="s">
        <v>17</v>
      </c>
      <c r="F1618" s="43" t="str">
        <f t="shared" si="25"/>
        <v>09 60 13</v>
      </c>
      <c r="G1618" s="85" t="str">
        <f>IF(E1618="N/A","N/A",VLOOKUP(E1618,UniFormat!$A$9:$F$817,6,FALSE))</f>
        <v>N/A</v>
      </c>
      <c r="H1618" s="43" t="s">
        <v>17</v>
      </c>
    </row>
    <row r="1619" spans="1:8" x14ac:dyDescent="0.25">
      <c r="A1619" s="43" t="s">
        <v>17247</v>
      </c>
      <c r="B1619" s="43" t="s">
        <v>688</v>
      </c>
      <c r="C1619" s="45">
        <v>3</v>
      </c>
      <c r="D1619" s="43">
        <v>-2000032</v>
      </c>
      <c r="E1619" s="43" t="s">
        <v>687</v>
      </c>
      <c r="F1619" s="43" t="str">
        <f t="shared" si="25"/>
        <v>09 61 00</v>
      </c>
      <c r="G1619" s="85" t="str">
        <f>IF(E1619="N/A","N/A",VLOOKUP(E1619,UniFormat!$A$9:$F$817,6,FALSE))</f>
        <v>21-03 20 30 10</v>
      </c>
      <c r="H1619" s="43" t="s">
        <v>17</v>
      </c>
    </row>
    <row r="1620" spans="1:8" x14ac:dyDescent="0.25">
      <c r="A1620" s="43" t="s">
        <v>17248</v>
      </c>
      <c r="B1620" s="43" t="s">
        <v>5136</v>
      </c>
      <c r="C1620" s="45">
        <v>4</v>
      </c>
      <c r="D1620" s="43">
        <v>-2000032</v>
      </c>
      <c r="E1620" s="46" t="s">
        <v>17</v>
      </c>
      <c r="F1620" s="43" t="str">
        <f t="shared" si="25"/>
        <v>09 61 13</v>
      </c>
      <c r="G1620" s="85" t="str">
        <f>IF(E1620="N/A","N/A",VLOOKUP(E1620,UniFormat!$A$9:$F$817,6,FALSE))</f>
        <v>N/A</v>
      </c>
      <c r="H1620" s="43" t="s">
        <v>17</v>
      </c>
    </row>
    <row r="1621" spans="1:8" x14ac:dyDescent="0.25">
      <c r="A1621" s="43" t="s">
        <v>17249</v>
      </c>
      <c r="B1621" s="43" t="s">
        <v>5138</v>
      </c>
      <c r="C1621" s="45">
        <v>4</v>
      </c>
      <c r="D1621" s="43">
        <v>-2000032</v>
      </c>
      <c r="E1621" s="46" t="s">
        <v>17</v>
      </c>
      <c r="F1621" s="43" t="str">
        <f t="shared" si="25"/>
        <v>09 61 36</v>
      </c>
      <c r="G1621" s="85" t="str">
        <f>IF(E1621="N/A","N/A",VLOOKUP(E1621,UniFormat!$A$9:$F$817,6,FALSE))</f>
        <v>N/A</v>
      </c>
      <c r="H1621" s="43" t="s">
        <v>17</v>
      </c>
    </row>
    <row r="1622" spans="1:8" x14ac:dyDescent="0.25">
      <c r="A1622" s="43" t="s">
        <v>17250</v>
      </c>
      <c r="B1622" s="43" t="s">
        <v>692</v>
      </c>
      <c r="C1622" s="45">
        <v>3</v>
      </c>
      <c r="D1622" s="43">
        <v>-2000032</v>
      </c>
      <c r="E1622" s="43" t="s">
        <v>691</v>
      </c>
      <c r="F1622" s="43" t="str">
        <f t="shared" si="25"/>
        <v>09 62 00</v>
      </c>
      <c r="G1622" s="85" t="str">
        <f>IF(E1622="N/A","N/A",VLOOKUP(E1622,UniFormat!$A$9:$F$817,6,FALSE))</f>
        <v>21-03 20 30 30</v>
      </c>
      <c r="H1622" s="43" t="s">
        <v>17</v>
      </c>
    </row>
    <row r="1623" spans="1:8" x14ac:dyDescent="0.25">
      <c r="A1623" s="43" t="s">
        <v>17251</v>
      </c>
      <c r="B1623" s="43" t="s">
        <v>5141</v>
      </c>
      <c r="C1623" s="45">
        <v>4</v>
      </c>
      <c r="D1623" s="43">
        <v>-2000032</v>
      </c>
      <c r="E1623" s="46" t="s">
        <v>17</v>
      </c>
      <c r="F1623" s="43" t="str">
        <f t="shared" si="25"/>
        <v>09 62 13</v>
      </c>
      <c r="G1623" s="85" t="str">
        <f>IF(E1623="N/A","N/A",VLOOKUP(E1623,UniFormat!$A$9:$F$817,6,FALSE))</f>
        <v>N/A</v>
      </c>
      <c r="H1623" s="43" t="s">
        <v>17</v>
      </c>
    </row>
    <row r="1624" spans="1:8" x14ac:dyDescent="0.25">
      <c r="A1624" s="43" t="s">
        <v>17252</v>
      </c>
      <c r="B1624" s="43" t="s">
        <v>5143</v>
      </c>
      <c r="C1624" s="45">
        <v>4</v>
      </c>
      <c r="D1624" s="43">
        <v>-2000032</v>
      </c>
      <c r="E1624" s="46" t="s">
        <v>17</v>
      </c>
      <c r="F1624" s="43" t="str">
        <f t="shared" si="25"/>
        <v>09 62 19</v>
      </c>
      <c r="G1624" s="85" t="str">
        <f>IF(E1624="N/A","N/A",VLOOKUP(E1624,UniFormat!$A$9:$F$817,6,FALSE))</f>
        <v>N/A</v>
      </c>
      <c r="H1624" s="43" t="s">
        <v>17</v>
      </c>
    </row>
    <row r="1625" spans="1:8" x14ac:dyDescent="0.25">
      <c r="A1625" s="43" t="s">
        <v>17253</v>
      </c>
      <c r="B1625" s="43" t="s">
        <v>5145</v>
      </c>
      <c r="C1625" s="45">
        <v>4</v>
      </c>
      <c r="D1625" s="43">
        <v>-2000032</v>
      </c>
      <c r="E1625" s="46" t="s">
        <v>17</v>
      </c>
      <c r="F1625" s="43" t="str">
        <f t="shared" si="25"/>
        <v>09 62 23</v>
      </c>
      <c r="G1625" s="85" t="str">
        <f>IF(E1625="N/A","N/A",VLOOKUP(E1625,UniFormat!$A$9:$F$817,6,FALSE))</f>
        <v>N/A</v>
      </c>
      <c r="H1625" s="43" t="s">
        <v>17</v>
      </c>
    </row>
    <row r="1626" spans="1:8" x14ac:dyDescent="0.25">
      <c r="A1626" s="43" t="s">
        <v>17254</v>
      </c>
      <c r="B1626" s="43" t="s">
        <v>5147</v>
      </c>
      <c r="C1626" s="45">
        <v>4</v>
      </c>
      <c r="D1626" s="43">
        <v>-2000032</v>
      </c>
      <c r="E1626" s="46" t="s">
        <v>17</v>
      </c>
      <c r="F1626" s="43" t="str">
        <f t="shared" si="25"/>
        <v>09 62 26</v>
      </c>
      <c r="G1626" s="85" t="str">
        <f>IF(E1626="N/A","N/A",VLOOKUP(E1626,UniFormat!$A$9:$F$817,6,FALSE))</f>
        <v>N/A</v>
      </c>
      <c r="H1626" s="43" t="s">
        <v>17</v>
      </c>
    </row>
    <row r="1627" spans="1:8" x14ac:dyDescent="0.25">
      <c r="A1627" s="43" t="s">
        <v>17255</v>
      </c>
      <c r="B1627" s="43" t="s">
        <v>5149</v>
      </c>
      <c r="C1627" s="45">
        <v>4</v>
      </c>
      <c r="D1627" s="43">
        <v>-2000032</v>
      </c>
      <c r="E1627" s="46" t="s">
        <v>17</v>
      </c>
      <c r="F1627" s="43" t="str">
        <f t="shared" si="25"/>
        <v>09 62 29</v>
      </c>
      <c r="G1627" s="85" t="str">
        <f>IF(E1627="N/A","N/A",VLOOKUP(E1627,UniFormat!$A$9:$F$817,6,FALSE))</f>
        <v>N/A</v>
      </c>
      <c r="H1627" s="43" t="s">
        <v>17</v>
      </c>
    </row>
    <row r="1628" spans="1:8" x14ac:dyDescent="0.25">
      <c r="A1628" s="43" t="s">
        <v>17256</v>
      </c>
      <c r="B1628" s="43" t="s">
        <v>5151</v>
      </c>
      <c r="C1628" s="45">
        <v>4</v>
      </c>
      <c r="D1628" s="43">
        <v>-2000032</v>
      </c>
      <c r="E1628" s="46" t="s">
        <v>17</v>
      </c>
      <c r="F1628" s="43" t="str">
        <f t="shared" si="25"/>
        <v>09 62 35</v>
      </c>
      <c r="G1628" s="85" t="str">
        <f>IF(E1628="N/A","N/A",VLOOKUP(E1628,UniFormat!$A$9:$F$817,6,FALSE))</f>
        <v>N/A</v>
      </c>
      <c r="H1628" s="43" t="s">
        <v>17</v>
      </c>
    </row>
    <row r="1629" spans="1:8" x14ac:dyDescent="0.25">
      <c r="A1629" s="43" t="s">
        <v>17257</v>
      </c>
      <c r="B1629" s="43" t="s">
        <v>5153</v>
      </c>
      <c r="C1629" s="45">
        <v>4</v>
      </c>
      <c r="D1629" s="43">
        <v>-2000032</v>
      </c>
      <c r="E1629" s="46" t="s">
        <v>17</v>
      </c>
      <c r="F1629" s="43" t="str">
        <f t="shared" si="25"/>
        <v>09 62 48</v>
      </c>
      <c r="G1629" s="85" t="str">
        <f>IF(E1629="N/A","N/A",VLOOKUP(E1629,UniFormat!$A$9:$F$817,6,FALSE))</f>
        <v>N/A</v>
      </c>
      <c r="H1629" s="43" t="s">
        <v>17</v>
      </c>
    </row>
    <row r="1630" spans="1:8" x14ac:dyDescent="0.25">
      <c r="A1630" s="43" t="s">
        <v>17258</v>
      </c>
      <c r="B1630" s="43" t="s">
        <v>5155</v>
      </c>
      <c r="C1630" s="45">
        <v>4</v>
      </c>
      <c r="D1630" s="43">
        <v>-2000032</v>
      </c>
      <c r="E1630" s="46" t="s">
        <v>17</v>
      </c>
      <c r="F1630" s="43" t="str">
        <f t="shared" si="25"/>
        <v>09 62 53</v>
      </c>
      <c r="G1630" s="85" t="str">
        <f>IF(E1630="N/A","N/A",VLOOKUP(E1630,UniFormat!$A$9:$F$817,6,FALSE))</f>
        <v>N/A</v>
      </c>
      <c r="H1630" s="43" t="s">
        <v>17</v>
      </c>
    </row>
    <row r="1631" spans="1:8" x14ac:dyDescent="0.25">
      <c r="A1631" s="43" t="s">
        <v>17259</v>
      </c>
      <c r="B1631" s="43" t="s">
        <v>5157</v>
      </c>
      <c r="C1631" s="45">
        <v>4</v>
      </c>
      <c r="D1631" s="43">
        <v>-2000032</v>
      </c>
      <c r="E1631" s="46" t="s">
        <v>17</v>
      </c>
      <c r="F1631" s="43" t="str">
        <f t="shared" si="25"/>
        <v>09 62 63</v>
      </c>
      <c r="G1631" s="85" t="str">
        <f>IF(E1631="N/A","N/A",VLOOKUP(E1631,UniFormat!$A$9:$F$817,6,FALSE))</f>
        <v>N/A</v>
      </c>
      <c r="H1631" s="43" t="s">
        <v>17</v>
      </c>
    </row>
    <row r="1632" spans="1:8" x14ac:dyDescent="0.25">
      <c r="A1632" s="43" t="s">
        <v>17260</v>
      </c>
      <c r="B1632" s="43" t="s">
        <v>5159</v>
      </c>
      <c r="C1632" s="45">
        <v>5</v>
      </c>
      <c r="D1632" s="43">
        <v>-2000032</v>
      </c>
      <c r="E1632" s="46" t="s">
        <v>17</v>
      </c>
      <c r="F1632" s="43" t="str">
        <f t="shared" si="25"/>
        <v>09 62 63.13</v>
      </c>
      <c r="G1632" s="85" t="str">
        <f>IF(E1632="N/A","N/A",VLOOKUP(E1632,UniFormat!$A$9:$F$817,6,FALSE))</f>
        <v>N/A</v>
      </c>
      <c r="H1632" s="43" t="s">
        <v>17</v>
      </c>
    </row>
    <row r="1633" spans="1:8" x14ac:dyDescent="0.25">
      <c r="A1633" s="43" t="s">
        <v>17261</v>
      </c>
      <c r="B1633" s="43" t="s">
        <v>5161</v>
      </c>
      <c r="C1633" s="45">
        <v>5</v>
      </c>
      <c r="D1633" s="43">
        <v>-2000032</v>
      </c>
      <c r="E1633" s="46" t="s">
        <v>17</v>
      </c>
      <c r="F1633" s="43" t="str">
        <f t="shared" si="25"/>
        <v>09 62 63.16</v>
      </c>
      <c r="G1633" s="85" t="str">
        <f>IF(E1633="N/A","N/A",VLOOKUP(E1633,UniFormat!$A$9:$F$817,6,FALSE))</f>
        <v>N/A</v>
      </c>
      <c r="H1633" s="43" t="s">
        <v>17</v>
      </c>
    </row>
    <row r="1634" spans="1:8" x14ac:dyDescent="0.25">
      <c r="A1634" s="43" t="s">
        <v>17262</v>
      </c>
      <c r="B1634" s="43" t="s">
        <v>5163</v>
      </c>
      <c r="C1634" s="45">
        <v>4</v>
      </c>
      <c r="D1634" s="43">
        <v>-2000032</v>
      </c>
      <c r="E1634" s="46" t="s">
        <v>17</v>
      </c>
      <c r="F1634" s="43" t="str">
        <f t="shared" si="25"/>
        <v>09 62 83</v>
      </c>
      <c r="G1634" s="85" t="str">
        <f>IF(E1634="N/A","N/A",VLOOKUP(E1634,UniFormat!$A$9:$F$817,6,FALSE))</f>
        <v>N/A</v>
      </c>
      <c r="H1634" s="43" t="s">
        <v>17</v>
      </c>
    </row>
    <row r="1635" spans="1:8" x14ac:dyDescent="0.25">
      <c r="A1635" s="43" t="s">
        <v>17263</v>
      </c>
      <c r="B1635" s="43" t="s">
        <v>694</v>
      </c>
      <c r="C1635" s="45">
        <v>3</v>
      </c>
      <c r="D1635" s="43">
        <v>-2000032</v>
      </c>
      <c r="E1635" s="46" t="s">
        <v>717</v>
      </c>
      <c r="F1635" s="43" t="str">
        <f t="shared" si="25"/>
        <v>09 63 00</v>
      </c>
      <c r="G1635" s="85" t="str">
        <f>IF(E1635="N/A","N/A",VLOOKUP(E1635,UniFormat!$A$9:$F$817,6,FALSE))</f>
        <v>21-03 20 40 40</v>
      </c>
      <c r="H1635" s="43" t="s">
        <v>17</v>
      </c>
    </row>
    <row r="1636" spans="1:8" x14ac:dyDescent="0.25">
      <c r="A1636" s="43" t="s">
        <v>17264</v>
      </c>
      <c r="B1636" s="43" t="s">
        <v>5165</v>
      </c>
      <c r="C1636" s="45">
        <v>4</v>
      </c>
      <c r="D1636" s="43">
        <v>-2000032</v>
      </c>
      <c r="E1636" s="46" t="s">
        <v>17</v>
      </c>
      <c r="F1636" s="43" t="str">
        <f t="shared" si="25"/>
        <v>09 63 13</v>
      </c>
      <c r="G1636" s="85" t="str">
        <f>IF(E1636="N/A","N/A",VLOOKUP(E1636,UniFormat!$A$9:$F$817,6,FALSE))</f>
        <v>N/A</v>
      </c>
      <c r="H1636" s="43" t="s">
        <v>17</v>
      </c>
    </row>
    <row r="1637" spans="1:8" x14ac:dyDescent="0.25">
      <c r="A1637" s="43" t="s">
        <v>17265</v>
      </c>
      <c r="B1637" s="43" t="s">
        <v>5167</v>
      </c>
      <c r="C1637" s="45">
        <v>5</v>
      </c>
      <c r="D1637" s="43">
        <v>-2000032</v>
      </c>
      <c r="E1637" s="46" t="s">
        <v>17</v>
      </c>
      <c r="F1637" s="43" t="str">
        <f t="shared" si="25"/>
        <v>09 63 13.35</v>
      </c>
      <c r="G1637" s="85" t="str">
        <f>IF(E1637="N/A","N/A",VLOOKUP(E1637,UniFormat!$A$9:$F$817,6,FALSE))</f>
        <v>N/A</v>
      </c>
      <c r="H1637" s="43" t="s">
        <v>17</v>
      </c>
    </row>
    <row r="1638" spans="1:8" x14ac:dyDescent="0.25">
      <c r="A1638" s="43" t="s">
        <v>17266</v>
      </c>
      <c r="B1638" s="43" t="s">
        <v>5169</v>
      </c>
      <c r="C1638" s="45">
        <v>4</v>
      </c>
      <c r="D1638" s="43">
        <v>-2000032</v>
      </c>
      <c r="E1638" s="46" t="s">
        <v>17</v>
      </c>
      <c r="F1638" s="43" t="str">
        <f t="shared" si="25"/>
        <v>09 63 40</v>
      </c>
      <c r="G1638" s="85" t="str">
        <f>IF(E1638="N/A","N/A",VLOOKUP(E1638,UniFormat!$A$9:$F$817,6,FALSE))</f>
        <v>N/A</v>
      </c>
      <c r="H1638" s="43" t="s">
        <v>17</v>
      </c>
    </row>
    <row r="1639" spans="1:8" x14ac:dyDescent="0.25">
      <c r="A1639" s="43" t="s">
        <v>17267</v>
      </c>
      <c r="B1639" s="43" t="s">
        <v>5171</v>
      </c>
      <c r="C1639" s="45">
        <v>4</v>
      </c>
      <c r="D1639" s="43">
        <v>-2000032</v>
      </c>
      <c r="E1639" s="46" t="s">
        <v>17</v>
      </c>
      <c r="F1639" s="43" t="str">
        <f t="shared" si="25"/>
        <v>09 63 43</v>
      </c>
      <c r="G1639" s="85" t="str">
        <f>IF(E1639="N/A","N/A",VLOOKUP(E1639,UniFormat!$A$9:$F$817,6,FALSE))</f>
        <v>N/A</v>
      </c>
      <c r="H1639" s="43" t="s">
        <v>17</v>
      </c>
    </row>
    <row r="1640" spans="1:8" x14ac:dyDescent="0.25">
      <c r="A1640" s="43" t="s">
        <v>17268</v>
      </c>
      <c r="B1640" s="43" t="s">
        <v>696</v>
      </c>
      <c r="C1640" s="45">
        <v>3</v>
      </c>
      <c r="D1640" s="43">
        <v>-2000032</v>
      </c>
      <c r="E1640" s="46" t="s">
        <v>695</v>
      </c>
      <c r="F1640" s="43" t="str">
        <f t="shared" si="25"/>
        <v>09 64 00</v>
      </c>
      <c r="G1640" s="85" t="str">
        <f>IF(E1640="N/A","N/A",VLOOKUP(E1640,UniFormat!$A$9:$F$817,6,FALSE))</f>
        <v>21-03 20 30 45</v>
      </c>
      <c r="H1640" s="43" t="s">
        <v>17</v>
      </c>
    </row>
    <row r="1641" spans="1:8" x14ac:dyDescent="0.25">
      <c r="A1641" s="43" t="s">
        <v>17269</v>
      </c>
      <c r="B1641" s="43" t="s">
        <v>5173</v>
      </c>
      <c r="C1641" s="45">
        <v>4</v>
      </c>
      <c r="D1641" s="43">
        <v>-2000032</v>
      </c>
      <c r="E1641" s="46" t="s">
        <v>17</v>
      </c>
      <c r="F1641" s="43" t="str">
        <f t="shared" si="25"/>
        <v>09 64 16</v>
      </c>
      <c r="G1641" s="85" t="str">
        <f>IF(E1641="N/A","N/A",VLOOKUP(E1641,UniFormat!$A$9:$F$817,6,FALSE))</f>
        <v>N/A</v>
      </c>
      <c r="H1641" s="43" t="s">
        <v>17</v>
      </c>
    </row>
    <row r="1642" spans="1:8" x14ac:dyDescent="0.25">
      <c r="A1642" s="43" t="s">
        <v>17270</v>
      </c>
      <c r="B1642" s="43" t="s">
        <v>5175</v>
      </c>
      <c r="C1642" s="45">
        <v>4</v>
      </c>
      <c r="D1642" s="43">
        <v>-2000032</v>
      </c>
      <c r="E1642" s="46" t="s">
        <v>17</v>
      </c>
      <c r="F1642" s="43" t="str">
        <f t="shared" si="25"/>
        <v>09 64 19</v>
      </c>
      <c r="G1642" s="85" t="str">
        <f>IF(E1642="N/A","N/A",VLOOKUP(E1642,UniFormat!$A$9:$F$817,6,FALSE))</f>
        <v>N/A</v>
      </c>
      <c r="H1642" s="43" t="s">
        <v>17</v>
      </c>
    </row>
    <row r="1643" spans="1:8" x14ac:dyDescent="0.25">
      <c r="A1643" s="43" t="s">
        <v>17271</v>
      </c>
      <c r="B1643" s="43" t="s">
        <v>5177</v>
      </c>
      <c r="C1643" s="45">
        <v>4</v>
      </c>
      <c r="D1643" s="43">
        <v>-2000032</v>
      </c>
      <c r="E1643" s="46" t="s">
        <v>17</v>
      </c>
      <c r="F1643" s="43" t="str">
        <f t="shared" si="25"/>
        <v>09 64 23</v>
      </c>
      <c r="G1643" s="85" t="str">
        <f>IF(E1643="N/A","N/A",VLOOKUP(E1643,UniFormat!$A$9:$F$817,6,FALSE))</f>
        <v>N/A</v>
      </c>
      <c r="H1643" s="43" t="s">
        <v>17</v>
      </c>
    </row>
    <row r="1644" spans="1:8" x14ac:dyDescent="0.25">
      <c r="A1644" s="43" t="s">
        <v>17272</v>
      </c>
      <c r="B1644" s="43" t="s">
        <v>5179</v>
      </c>
      <c r="C1644" s="45">
        <v>5</v>
      </c>
      <c r="D1644" s="43">
        <v>-2000032</v>
      </c>
      <c r="E1644" s="46" t="s">
        <v>17</v>
      </c>
      <c r="F1644" s="43" t="str">
        <f t="shared" si="25"/>
        <v>09 64 23.13</v>
      </c>
      <c r="G1644" s="85" t="str">
        <f>IF(E1644="N/A","N/A",VLOOKUP(E1644,UniFormat!$A$9:$F$817,6,FALSE))</f>
        <v>N/A</v>
      </c>
      <c r="H1644" s="43" t="s">
        <v>17</v>
      </c>
    </row>
    <row r="1645" spans="1:8" x14ac:dyDescent="0.25">
      <c r="A1645" s="43" t="s">
        <v>17273</v>
      </c>
      <c r="B1645" s="43" t="s">
        <v>5181</v>
      </c>
      <c r="C1645" s="45">
        <v>4</v>
      </c>
      <c r="D1645" s="43">
        <v>-2000032</v>
      </c>
      <c r="E1645" s="46" t="s">
        <v>17</v>
      </c>
      <c r="F1645" s="43" t="str">
        <f t="shared" si="25"/>
        <v>09 64 29</v>
      </c>
      <c r="G1645" s="85" t="str">
        <f>IF(E1645="N/A","N/A",VLOOKUP(E1645,UniFormat!$A$9:$F$817,6,FALSE))</f>
        <v>N/A</v>
      </c>
      <c r="H1645" s="43" t="s">
        <v>17</v>
      </c>
    </row>
    <row r="1646" spans="1:8" x14ac:dyDescent="0.25">
      <c r="A1646" s="43" t="s">
        <v>17274</v>
      </c>
      <c r="B1646" s="43" t="s">
        <v>5183</v>
      </c>
      <c r="C1646" s="45">
        <v>4</v>
      </c>
      <c r="D1646" s="43">
        <v>-2000032</v>
      </c>
      <c r="E1646" s="46" t="s">
        <v>17</v>
      </c>
      <c r="F1646" s="43" t="str">
        <f t="shared" si="25"/>
        <v>09 64 33</v>
      </c>
      <c r="G1646" s="85" t="str">
        <f>IF(E1646="N/A","N/A",VLOOKUP(E1646,UniFormat!$A$9:$F$817,6,FALSE))</f>
        <v>N/A</v>
      </c>
      <c r="H1646" s="43" t="s">
        <v>17</v>
      </c>
    </row>
    <row r="1647" spans="1:8" x14ac:dyDescent="0.25">
      <c r="A1647" s="43" t="s">
        <v>17275</v>
      </c>
      <c r="B1647" s="43" t="s">
        <v>5185</v>
      </c>
      <c r="C1647" s="45">
        <v>4</v>
      </c>
      <c r="D1647" s="43">
        <v>-2000032</v>
      </c>
      <c r="E1647" s="46" t="s">
        <v>17</v>
      </c>
      <c r="F1647" s="43" t="str">
        <f t="shared" si="25"/>
        <v>09 64 53</v>
      </c>
      <c r="G1647" s="85" t="str">
        <f>IF(E1647="N/A","N/A",VLOOKUP(E1647,UniFormat!$A$9:$F$817,6,FALSE))</f>
        <v>N/A</v>
      </c>
      <c r="H1647" s="43" t="s">
        <v>17</v>
      </c>
    </row>
    <row r="1648" spans="1:8" x14ac:dyDescent="0.25">
      <c r="A1648" s="43" t="s">
        <v>17276</v>
      </c>
      <c r="B1648" s="43" t="s">
        <v>5187</v>
      </c>
      <c r="C1648" s="45">
        <v>4</v>
      </c>
      <c r="D1648" s="43">
        <v>-2000032</v>
      </c>
      <c r="E1648" s="46" t="s">
        <v>17</v>
      </c>
      <c r="F1648" s="43" t="str">
        <f t="shared" si="25"/>
        <v>09 64 66</v>
      </c>
      <c r="G1648" s="85" t="str">
        <f>IF(E1648="N/A","N/A",VLOOKUP(E1648,UniFormat!$A$9:$F$817,6,FALSE))</f>
        <v>N/A</v>
      </c>
      <c r="H1648" s="43" t="s">
        <v>17</v>
      </c>
    </row>
    <row r="1649" spans="1:8" x14ac:dyDescent="0.25">
      <c r="A1649" s="43" t="s">
        <v>17277</v>
      </c>
      <c r="B1649" s="43" t="s">
        <v>699</v>
      </c>
      <c r="C1649" s="45">
        <v>3</v>
      </c>
      <c r="D1649" s="43">
        <v>-2000032</v>
      </c>
      <c r="E1649" s="46" t="s">
        <v>698</v>
      </c>
      <c r="F1649" s="43" t="str">
        <f t="shared" si="25"/>
        <v>09 65 00</v>
      </c>
      <c r="G1649" s="85" t="str">
        <f>IF(E1649="N/A","N/A",VLOOKUP(E1649,UniFormat!$A$9:$F$817,6,FALSE))</f>
        <v>21-03 20 30 50</v>
      </c>
      <c r="H1649" s="43" t="s">
        <v>17</v>
      </c>
    </row>
    <row r="1650" spans="1:8" x14ac:dyDescent="0.25">
      <c r="A1650" s="43" t="s">
        <v>17278</v>
      </c>
      <c r="B1650" s="43" t="s">
        <v>5189</v>
      </c>
      <c r="C1650" s="45">
        <v>4</v>
      </c>
      <c r="D1650" s="43" t="s">
        <v>39040</v>
      </c>
      <c r="E1650" s="46" t="s">
        <v>17</v>
      </c>
      <c r="F1650" s="43" t="str">
        <f t="shared" si="25"/>
        <v>09 65 13</v>
      </c>
      <c r="G1650" s="85" t="str">
        <f>IF(E1650="N/A","N/A",VLOOKUP(E1650,UniFormat!$A$9:$F$817,6,FALSE))</f>
        <v>N/A</v>
      </c>
      <c r="H1650" s="43" t="s">
        <v>17</v>
      </c>
    </row>
    <row r="1651" spans="1:8" x14ac:dyDescent="0.25">
      <c r="A1651" s="43" t="s">
        <v>17279</v>
      </c>
      <c r="B1651" s="43" t="s">
        <v>5191</v>
      </c>
      <c r="C1651" s="45">
        <v>5</v>
      </c>
      <c r="D1651" s="43" t="s">
        <v>39040</v>
      </c>
      <c r="E1651" s="46" t="s">
        <v>17</v>
      </c>
      <c r="F1651" s="43" t="str">
        <f t="shared" si="25"/>
        <v>09 65 13.13</v>
      </c>
      <c r="G1651" s="85" t="str">
        <f>IF(E1651="N/A","N/A",VLOOKUP(E1651,UniFormat!$A$9:$F$817,6,FALSE))</f>
        <v>N/A</v>
      </c>
      <c r="H1651" s="43" t="s">
        <v>17</v>
      </c>
    </row>
    <row r="1652" spans="1:8" x14ac:dyDescent="0.25">
      <c r="A1652" s="43" t="s">
        <v>17280</v>
      </c>
      <c r="B1652" s="43" t="s">
        <v>5193</v>
      </c>
      <c r="C1652" s="45">
        <v>5</v>
      </c>
      <c r="D1652" s="43" t="s">
        <v>39040</v>
      </c>
      <c r="E1652" s="46" t="s">
        <v>17</v>
      </c>
      <c r="F1652" s="43" t="str">
        <f t="shared" si="25"/>
        <v>09 65 13.23</v>
      </c>
      <c r="G1652" s="85" t="str">
        <f>IF(E1652="N/A","N/A",VLOOKUP(E1652,UniFormat!$A$9:$F$817,6,FALSE))</f>
        <v>N/A</v>
      </c>
      <c r="H1652" s="43" t="s">
        <v>17</v>
      </c>
    </row>
    <row r="1653" spans="1:8" x14ac:dyDescent="0.25">
      <c r="A1653" s="43" t="s">
        <v>17281</v>
      </c>
      <c r="B1653" s="43" t="s">
        <v>5195</v>
      </c>
      <c r="C1653" s="45">
        <v>5</v>
      </c>
      <c r="D1653" s="43" t="s">
        <v>39040</v>
      </c>
      <c r="E1653" s="46" t="s">
        <v>17</v>
      </c>
      <c r="F1653" s="43" t="str">
        <f t="shared" si="25"/>
        <v>09 65 13.26</v>
      </c>
      <c r="G1653" s="85" t="str">
        <f>IF(E1653="N/A","N/A",VLOOKUP(E1653,UniFormat!$A$9:$F$817,6,FALSE))</f>
        <v>N/A</v>
      </c>
      <c r="H1653" s="43" t="s">
        <v>17</v>
      </c>
    </row>
    <row r="1654" spans="1:8" x14ac:dyDescent="0.25">
      <c r="A1654" s="43" t="s">
        <v>17282</v>
      </c>
      <c r="B1654" s="43" t="s">
        <v>5197</v>
      </c>
      <c r="C1654" s="45">
        <v>5</v>
      </c>
      <c r="D1654" s="43" t="s">
        <v>39040</v>
      </c>
      <c r="E1654" s="46" t="s">
        <v>17</v>
      </c>
      <c r="F1654" s="43" t="str">
        <f t="shared" si="25"/>
        <v>09 65 13.33</v>
      </c>
      <c r="G1654" s="85" t="str">
        <f>IF(E1654="N/A","N/A",VLOOKUP(E1654,UniFormat!$A$9:$F$817,6,FALSE))</f>
        <v>N/A</v>
      </c>
      <c r="H1654" s="43" t="s">
        <v>17</v>
      </c>
    </row>
    <row r="1655" spans="1:8" x14ac:dyDescent="0.25">
      <c r="A1655" s="43" t="s">
        <v>17283</v>
      </c>
      <c r="B1655" s="43" t="s">
        <v>5199</v>
      </c>
      <c r="C1655" s="45">
        <v>5</v>
      </c>
      <c r="D1655" s="43" t="s">
        <v>39040</v>
      </c>
      <c r="E1655" s="46" t="s">
        <v>17</v>
      </c>
      <c r="F1655" s="43" t="str">
        <f t="shared" si="25"/>
        <v>09 65 13.36</v>
      </c>
      <c r="G1655" s="85" t="str">
        <f>IF(E1655="N/A","N/A",VLOOKUP(E1655,UniFormat!$A$9:$F$817,6,FALSE))</f>
        <v>N/A</v>
      </c>
      <c r="H1655" s="43" t="s">
        <v>17</v>
      </c>
    </row>
    <row r="1656" spans="1:8" x14ac:dyDescent="0.25">
      <c r="A1656" s="43" t="s">
        <v>17284</v>
      </c>
      <c r="B1656" s="43" t="s">
        <v>5201</v>
      </c>
      <c r="C1656" s="45">
        <v>4</v>
      </c>
      <c r="D1656" s="43">
        <v>-2000032</v>
      </c>
      <c r="E1656" s="46" t="s">
        <v>17</v>
      </c>
      <c r="F1656" s="43" t="str">
        <f t="shared" si="25"/>
        <v>09 65 16</v>
      </c>
      <c r="G1656" s="85" t="str">
        <f>IF(E1656="N/A","N/A",VLOOKUP(E1656,UniFormat!$A$9:$F$817,6,FALSE))</f>
        <v>N/A</v>
      </c>
      <c r="H1656" s="43" t="s">
        <v>17</v>
      </c>
    </row>
    <row r="1657" spans="1:8" x14ac:dyDescent="0.25">
      <c r="A1657" s="43" t="s">
        <v>17285</v>
      </c>
      <c r="B1657" s="43" t="s">
        <v>5203</v>
      </c>
      <c r="C1657" s="45">
        <v>5</v>
      </c>
      <c r="D1657" s="43">
        <v>-2000032</v>
      </c>
      <c r="E1657" s="46" t="s">
        <v>17</v>
      </c>
      <c r="F1657" s="43" t="str">
        <f t="shared" si="25"/>
        <v>09 65 16.23</v>
      </c>
      <c r="G1657" s="85" t="str">
        <f>IF(E1657="N/A","N/A",VLOOKUP(E1657,UniFormat!$A$9:$F$817,6,FALSE))</f>
        <v>N/A</v>
      </c>
      <c r="H1657" s="43" t="s">
        <v>17</v>
      </c>
    </row>
    <row r="1658" spans="1:8" x14ac:dyDescent="0.25">
      <c r="A1658" s="43" t="s">
        <v>17286</v>
      </c>
      <c r="B1658" s="43" t="s">
        <v>5205</v>
      </c>
      <c r="C1658" s="45">
        <v>5</v>
      </c>
      <c r="D1658" s="43">
        <v>-2000032</v>
      </c>
      <c r="E1658" s="46" t="s">
        <v>17</v>
      </c>
      <c r="F1658" s="43" t="str">
        <f t="shared" si="25"/>
        <v>09 65 16.33</v>
      </c>
      <c r="G1658" s="85" t="str">
        <f>IF(E1658="N/A","N/A",VLOOKUP(E1658,UniFormat!$A$9:$F$817,6,FALSE))</f>
        <v>N/A</v>
      </c>
      <c r="H1658" s="43" t="s">
        <v>17</v>
      </c>
    </row>
    <row r="1659" spans="1:8" x14ac:dyDescent="0.25">
      <c r="A1659" s="43" t="s">
        <v>17287</v>
      </c>
      <c r="B1659" s="43" t="s">
        <v>5207</v>
      </c>
      <c r="C1659" s="45">
        <v>5</v>
      </c>
      <c r="D1659" s="43">
        <v>-2000032</v>
      </c>
      <c r="E1659" s="46" t="s">
        <v>17</v>
      </c>
      <c r="F1659" s="43" t="str">
        <f t="shared" si="25"/>
        <v>09 65 16.43</v>
      </c>
      <c r="G1659" s="85" t="str">
        <f>IF(E1659="N/A","N/A",VLOOKUP(E1659,UniFormat!$A$9:$F$817,6,FALSE))</f>
        <v>N/A</v>
      </c>
      <c r="H1659" s="43" t="s">
        <v>17</v>
      </c>
    </row>
    <row r="1660" spans="1:8" x14ac:dyDescent="0.25">
      <c r="A1660" s="43" t="s">
        <v>17288</v>
      </c>
      <c r="B1660" s="43" t="s">
        <v>5209</v>
      </c>
      <c r="C1660" s="45">
        <v>4</v>
      </c>
      <c r="D1660" s="43">
        <v>-2000032</v>
      </c>
      <c r="E1660" s="46" t="s">
        <v>17</v>
      </c>
      <c r="F1660" s="43" t="str">
        <f t="shared" si="25"/>
        <v>09 65 19</v>
      </c>
      <c r="G1660" s="85" t="str">
        <f>IF(E1660="N/A","N/A",VLOOKUP(E1660,UniFormat!$A$9:$F$817,6,FALSE))</f>
        <v>N/A</v>
      </c>
      <c r="H1660" s="43" t="s">
        <v>17</v>
      </c>
    </row>
    <row r="1661" spans="1:8" x14ac:dyDescent="0.25">
      <c r="A1661" s="43" t="s">
        <v>17289</v>
      </c>
      <c r="B1661" s="43" t="s">
        <v>5211</v>
      </c>
      <c r="C1661" s="45">
        <v>4</v>
      </c>
      <c r="D1661" s="43">
        <v>-2000032</v>
      </c>
      <c r="E1661" s="46" t="s">
        <v>17</v>
      </c>
      <c r="F1661" s="43" t="str">
        <f t="shared" si="25"/>
        <v>09 65 33</v>
      </c>
      <c r="G1661" s="85" t="str">
        <f>IF(E1661="N/A","N/A",VLOOKUP(E1661,UniFormat!$A$9:$F$817,6,FALSE))</f>
        <v>N/A</v>
      </c>
      <c r="H1661" s="43" t="s">
        <v>17</v>
      </c>
    </row>
    <row r="1662" spans="1:8" x14ac:dyDescent="0.25">
      <c r="A1662" s="43" t="s">
        <v>17290</v>
      </c>
      <c r="B1662" s="43" t="s">
        <v>5213</v>
      </c>
      <c r="C1662" s="45">
        <v>4</v>
      </c>
      <c r="D1662" s="43">
        <v>-2000032</v>
      </c>
      <c r="E1662" s="46" t="s">
        <v>17</v>
      </c>
      <c r="F1662" s="43" t="str">
        <f t="shared" si="25"/>
        <v>09 65 36</v>
      </c>
      <c r="G1662" s="85" t="str">
        <f>IF(E1662="N/A","N/A",VLOOKUP(E1662,UniFormat!$A$9:$F$817,6,FALSE))</f>
        <v>N/A</v>
      </c>
      <c r="H1662" s="43" t="s">
        <v>17</v>
      </c>
    </row>
    <row r="1663" spans="1:8" x14ac:dyDescent="0.25">
      <c r="A1663" s="43" t="s">
        <v>17291</v>
      </c>
      <c r="B1663" s="43" t="s">
        <v>5215</v>
      </c>
      <c r="C1663" s="45">
        <v>5</v>
      </c>
      <c r="D1663" s="43">
        <v>-2000032</v>
      </c>
      <c r="E1663" s="46" t="s">
        <v>17</v>
      </c>
      <c r="F1663" s="43" t="str">
        <f t="shared" si="25"/>
        <v>09 65 36.13</v>
      </c>
      <c r="G1663" s="85" t="str">
        <f>IF(E1663="N/A","N/A",VLOOKUP(E1663,UniFormat!$A$9:$F$817,6,FALSE))</f>
        <v>N/A</v>
      </c>
      <c r="H1663" s="43" t="s">
        <v>17</v>
      </c>
    </row>
    <row r="1664" spans="1:8" x14ac:dyDescent="0.25">
      <c r="A1664" s="43" t="s">
        <v>17292</v>
      </c>
      <c r="B1664" s="43" t="s">
        <v>5217</v>
      </c>
      <c r="C1664" s="45">
        <v>5</v>
      </c>
      <c r="D1664" s="43">
        <v>-2000032</v>
      </c>
      <c r="E1664" s="46" t="s">
        <v>17</v>
      </c>
      <c r="F1664" s="43" t="str">
        <f t="shared" si="25"/>
        <v>09 65 36.16</v>
      </c>
      <c r="G1664" s="85" t="str">
        <f>IF(E1664="N/A","N/A",VLOOKUP(E1664,UniFormat!$A$9:$F$817,6,FALSE))</f>
        <v>N/A</v>
      </c>
      <c r="H1664" s="43" t="s">
        <v>17</v>
      </c>
    </row>
    <row r="1665" spans="1:8" x14ac:dyDescent="0.25">
      <c r="A1665" s="43" t="s">
        <v>17293</v>
      </c>
      <c r="B1665" s="43" t="s">
        <v>5219</v>
      </c>
      <c r="C1665" s="45">
        <v>4</v>
      </c>
      <c r="D1665" s="43">
        <v>-2000032</v>
      </c>
      <c r="E1665" s="46" t="s">
        <v>17</v>
      </c>
      <c r="F1665" s="43" t="str">
        <f t="shared" si="25"/>
        <v>09 65 43</v>
      </c>
      <c r="G1665" s="85" t="str">
        <f>IF(E1665="N/A","N/A",VLOOKUP(E1665,UniFormat!$A$9:$F$817,6,FALSE))</f>
        <v>N/A</v>
      </c>
      <c r="H1665" s="43" t="s">
        <v>17</v>
      </c>
    </row>
    <row r="1666" spans="1:8" x14ac:dyDescent="0.25">
      <c r="A1666" s="43" t="s">
        <v>17294</v>
      </c>
      <c r="B1666" s="43" t="s">
        <v>5221</v>
      </c>
      <c r="C1666" s="45">
        <v>4</v>
      </c>
      <c r="D1666" s="43">
        <v>-2000032</v>
      </c>
      <c r="E1666" s="46" t="s">
        <v>17</v>
      </c>
      <c r="F1666" s="43" t="str">
        <f t="shared" si="25"/>
        <v>09 65 66</v>
      </c>
      <c r="G1666" s="85" t="str">
        <f>IF(E1666="N/A","N/A",VLOOKUP(E1666,UniFormat!$A$9:$F$817,6,FALSE))</f>
        <v>N/A</v>
      </c>
      <c r="H1666" s="43" t="s">
        <v>17</v>
      </c>
    </row>
    <row r="1667" spans="1:8" x14ac:dyDescent="0.25">
      <c r="A1667" s="43" t="s">
        <v>17295</v>
      </c>
      <c r="B1667" s="43" t="s">
        <v>702</v>
      </c>
      <c r="C1667" s="45">
        <v>3</v>
      </c>
      <c r="D1667" s="43">
        <v>-2000032</v>
      </c>
      <c r="E1667" s="46" t="s">
        <v>724</v>
      </c>
      <c r="F1667" s="43" t="str">
        <f t="shared" si="25"/>
        <v>09 66 00</v>
      </c>
      <c r="G1667" s="85" t="str">
        <f>IF(E1667="N/A","N/A",VLOOKUP(E1667,UniFormat!$A$9:$F$817,6,FALSE))</f>
        <v>21-03 20 40 60</v>
      </c>
      <c r="H1667" s="43" t="s">
        <v>17</v>
      </c>
    </row>
    <row r="1668" spans="1:8" x14ac:dyDescent="0.25">
      <c r="A1668" s="43" t="s">
        <v>17296</v>
      </c>
      <c r="B1668" s="43" t="s">
        <v>5223</v>
      </c>
      <c r="C1668" s="45">
        <v>4</v>
      </c>
      <c r="D1668" s="43">
        <v>-2000032</v>
      </c>
      <c r="E1668" s="46" t="s">
        <v>17</v>
      </c>
      <c r="F1668" s="43" t="str">
        <f t="shared" si="25"/>
        <v>09 66 13</v>
      </c>
      <c r="G1668" s="85" t="str">
        <f>IF(E1668="N/A","N/A",VLOOKUP(E1668,UniFormat!$A$9:$F$817,6,FALSE))</f>
        <v>N/A</v>
      </c>
      <c r="H1668" s="43" t="s">
        <v>17</v>
      </c>
    </row>
    <row r="1669" spans="1:8" x14ac:dyDescent="0.25">
      <c r="A1669" s="43" t="s">
        <v>17297</v>
      </c>
      <c r="B1669" s="43" t="s">
        <v>5225</v>
      </c>
      <c r="C1669" s="45">
        <v>5</v>
      </c>
      <c r="D1669" s="43">
        <v>-2000032</v>
      </c>
      <c r="E1669" s="46" t="s">
        <v>17</v>
      </c>
      <c r="F1669" s="43" t="str">
        <f t="shared" si="25"/>
        <v>09 66 13.13</v>
      </c>
      <c r="G1669" s="85" t="str">
        <f>IF(E1669="N/A","N/A",VLOOKUP(E1669,UniFormat!$A$9:$F$817,6,FALSE))</f>
        <v>N/A</v>
      </c>
      <c r="H1669" s="43" t="s">
        <v>17</v>
      </c>
    </row>
    <row r="1670" spans="1:8" x14ac:dyDescent="0.25">
      <c r="A1670" s="43" t="s">
        <v>17298</v>
      </c>
      <c r="B1670" s="43" t="s">
        <v>5227</v>
      </c>
      <c r="C1670" s="45">
        <v>5</v>
      </c>
      <c r="D1670" s="43">
        <v>-2000032</v>
      </c>
      <c r="E1670" s="46" t="s">
        <v>17</v>
      </c>
      <c r="F1670" s="43" t="str">
        <f t="shared" si="25"/>
        <v>09 66 13.16</v>
      </c>
      <c r="G1670" s="85" t="str">
        <f>IF(E1670="N/A","N/A",VLOOKUP(E1670,UniFormat!$A$9:$F$817,6,FALSE))</f>
        <v>N/A</v>
      </c>
      <c r="H1670" s="43" t="s">
        <v>17</v>
      </c>
    </row>
    <row r="1671" spans="1:8" x14ac:dyDescent="0.25">
      <c r="A1671" s="43" t="s">
        <v>17299</v>
      </c>
      <c r="B1671" s="43" t="s">
        <v>5229</v>
      </c>
      <c r="C1671" s="45">
        <v>5</v>
      </c>
      <c r="D1671" s="43">
        <v>-2000032</v>
      </c>
      <c r="E1671" s="46" t="s">
        <v>17</v>
      </c>
      <c r="F1671" s="43" t="str">
        <f t="shared" si="25"/>
        <v>09 66 13.19</v>
      </c>
      <c r="G1671" s="85" t="str">
        <f>IF(E1671="N/A","N/A",VLOOKUP(E1671,UniFormat!$A$9:$F$817,6,FALSE))</f>
        <v>N/A</v>
      </c>
      <c r="H1671" s="43" t="s">
        <v>17</v>
      </c>
    </row>
    <row r="1672" spans="1:8" x14ac:dyDescent="0.25">
      <c r="A1672" s="43" t="s">
        <v>17300</v>
      </c>
      <c r="B1672" s="43" t="s">
        <v>5231</v>
      </c>
      <c r="C1672" s="45">
        <v>5</v>
      </c>
      <c r="D1672" s="43">
        <v>-2000032</v>
      </c>
      <c r="E1672" s="46" t="s">
        <v>17</v>
      </c>
      <c r="F1672" s="43" t="str">
        <f t="shared" si="25"/>
        <v>09 66 13.23</v>
      </c>
      <c r="G1672" s="85" t="str">
        <f>IF(E1672="N/A","N/A",VLOOKUP(E1672,UniFormat!$A$9:$F$817,6,FALSE))</f>
        <v>N/A</v>
      </c>
      <c r="H1672" s="43" t="s">
        <v>17</v>
      </c>
    </row>
    <row r="1673" spans="1:8" x14ac:dyDescent="0.25">
      <c r="A1673" s="43" t="s">
        <v>17301</v>
      </c>
      <c r="B1673" s="43" t="s">
        <v>5233</v>
      </c>
      <c r="C1673" s="45">
        <v>5</v>
      </c>
      <c r="D1673" s="43">
        <v>-2000032</v>
      </c>
      <c r="E1673" s="46" t="s">
        <v>17</v>
      </c>
      <c r="F1673" s="43" t="str">
        <f t="shared" si="25"/>
        <v>09 66 13.26</v>
      </c>
      <c r="G1673" s="85" t="str">
        <f>IF(E1673="N/A","N/A",VLOOKUP(E1673,UniFormat!$A$9:$F$817,6,FALSE))</f>
        <v>N/A</v>
      </c>
      <c r="H1673" s="43" t="s">
        <v>17</v>
      </c>
    </row>
    <row r="1674" spans="1:8" x14ac:dyDescent="0.25">
      <c r="A1674" s="43" t="s">
        <v>17302</v>
      </c>
      <c r="B1674" s="43" t="s">
        <v>5235</v>
      </c>
      <c r="C1674" s="45">
        <v>5</v>
      </c>
      <c r="D1674" s="43">
        <v>-2000032</v>
      </c>
      <c r="E1674" s="46" t="s">
        <v>17</v>
      </c>
      <c r="F1674" s="43" t="str">
        <f t="shared" ref="F1674:F1737" si="26">IF(LEN(A1674)=11,RIGHT(A1674,8),CONCATENATE(MID(A1674,4,8),".",RIGHT(A1674,2)))</f>
        <v>09 66 13.33</v>
      </c>
      <c r="G1674" s="85" t="str">
        <f>IF(E1674="N/A","N/A",VLOOKUP(E1674,UniFormat!$A$9:$F$817,6,FALSE))</f>
        <v>N/A</v>
      </c>
      <c r="H1674" s="43" t="s">
        <v>17</v>
      </c>
    </row>
    <row r="1675" spans="1:8" x14ac:dyDescent="0.25">
      <c r="A1675" s="43" t="s">
        <v>17303</v>
      </c>
      <c r="B1675" s="43" t="s">
        <v>5237</v>
      </c>
      <c r="C1675" s="45">
        <v>4</v>
      </c>
      <c r="D1675" s="43">
        <v>-2000032</v>
      </c>
      <c r="E1675" s="46" t="s">
        <v>17</v>
      </c>
      <c r="F1675" s="43" t="str">
        <f t="shared" si="26"/>
        <v>09 66 16</v>
      </c>
      <c r="G1675" s="85" t="str">
        <f>IF(E1675="N/A","N/A",VLOOKUP(E1675,UniFormat!$A$9:$F$817,6,FALSE))</f>
        <v>N/A</v>
      </c>
      <c r="H1675" s="43" t="s">
        <v>17</v>
      </c>
    </row>
    <row r="1676" spans="1:8" x14ac:dyDescent="0.25">
      <c r="A1676" s="43" t="s">
        <v>17304</v>
      </c>
      <c r="B1676" s="43" t="s">
        <v>5239</v>
      </c>
      <c r="C1676" s="45">
        <v>5</v>
      </c>
      <c r="D1676" s="43">
        <v>-2000032</v>
      </c>
      <c r="E1676" s="46" t="s">
        <v>17</v>
      </c>
      <c r="F1676" s="43" t="str">
        <f t="shared" si="26"/>
        <v>09 66 16.13</v>
      </c>
      <c r="G1676" s="85" t="str">
        <f>IF(E1676="N/A","N/A",VLOOKUP(E1676,UniFormat!$A$9:$F$817,6,FALSE))</f>
        <v>N/A</v>
      </c>
      <c r="H1676" s="43" t="s">
        <v>17</v>
      </c>
    </row>
    <row r="1677" spans="1:8" x14ac:dyDescent="0.25">
      <c r="A1677" s="43" t="s">
        <v>17305</v>
      </c>
      <c r="B1677" s="43" t="s">
        <v>5241</v>
      </c>
      <c r="C1677" s="45">
        <v>5</v>
      </c>
      <c r="D1677" s="43">
        <v>-2000032</v>
      </c>
      <c r="E1677" s="46" t="s">
        <v>17</v>
      </c>
      <c r="F1677" s="43" t="str">
        <f t="shared" si="26"/>
        <v>09 66 16.16</v>
      </c>
      <c r="G1677" s="85" t="str">
        <f>IF(E1677="N/A","N/A",VLOOKUP(E1677,UniFormat!$A$9:$F$817,6,FALSE))</f>
        <v>N/A</v>
      </c>
      <c r="H1677" s="43" t="s">
        <v>17</v>
      </c>
    </row>
    <row r="1678" spans="1:8" x14ac:dyDescent="0.25">
      <c r="A1678" s="43" t="s">
        <v>17306</v>
      </c>
      <c r="B1678" s="43" t="s">
        <v>5243</v>
      </c>
      <c r="C1678" s="45">
        <v>4</v>
      </c>
      <c r="D1678" s="43">
        <v>-2000032</v>
      </c>
      <c r="E1678" s="46" t="s">
        <v>17</v>
      </c>
      <c r="F1678" s="43" t="str">
        <f t="shared" si="26"/>
        <v>09 66 23</v>
      </c>
      <c r="G1678" s="85" t="str">
        <f>IF(E1678="N/A","N/A",VLOOKUP(E1678,UniFormat!$A$9:$F$817,6,FALSE))</f>
        <v>N/A</v>
      </c>
      <c r="H1678" s="43" t="s">
        <v>17</v>
      </c>
    </row>
    <row r="1679" spans="1:8" x14ac:dyDescent="0.25">
      <c r="A1679" s="43" t="s">
        <v>17307</v>
      </c>
      <c r="B1679" s="43" t="s">
        <v>5245</v>
      </c>
      <c r="C1679" s="45">
        <v>5</v>
      </c>
      <c r="D1679" s="43">
        <v>-2000032</v>
      </c>
      <c r="E1679" s="46" t="s">
        <v>17</v>
      </c>
      <c r="F1679" s="43" t="str">
        <f t="shared" si="26"/>
        <v>09 66 23.13</v>
      </c>
      <c r="G1679" s="85" t="str">
        <f>IF(E1679="N/A","N/A",VLOOKUP(E1679,UniFormat!$A$9:$F$817,6,FALSE))</f>
        <v>N/A</v>
      </c>
      <c r="H1679" s="43" t="s">
        <v>17</v>
      </c>
    </row>
    <row r="1680" spans="1:8" x14ac:dyDescent="0.25">
      <c r="A1680" s="43" t="s">
        <v>17308</v>
      </c>
      <c r="B1680" s="43" t="s">
        <v>5247</v>
      </c>
      <c r="C1680" s="45">
        <v>5</v>
      </c>
      <c r="D1680" s="43">
        <v>-2000032</v>
      </c>
      <c r="E1680" s="46" t="s">
        <v>17</v>
      </c>
      <c r="F1680" s="43" t="str">
        <f t="shared" si="26"/>
        <v>09 66 23.16</v>
      </c>
      <c r="G1680" s="85" t="str">
        <f>IF(E1680="N/A","N/A",VLOOKUP(E1680,UniFormat!$A$9:$F$817,6,FALSE))</f>
        <v>N/A</v>
      </c>
      <c r="H1680" s="43" t="s">
        <v>17</v>
      </c>
    </row>
    <row r="1681" spans="1:8" x14ac:dyDescent="0.25">
      <c r="A1681" s="43" t="s">
        <v>17309</v>
      </c>
      <c r="B1681" s="43" t="s">
        <v>5249</v>
      </c>
      <c r="C1681" s="45">
        <v>5</v>
      </c>
      <c r="D1681" s="43">
        <v>-2000032</v>
      </c>
      <c r="E1681" s="46" t="s">
        <v>17</v>
      </c>
      <c r="F1681" s="43" t="str">
        <f t="shared" si="26"/>
        <v>09 66 23.19</v>
      </c>
      <c r="G1681" s="85" t="str">
        <f>IF(E1681="N/A","N/A",VLOOKUP(E1681,UniFormat!$A$9:$F$817,6,FALSE))</f>
        <v>N/A</v>
      </c>
      <c r="H1681" s="43" t="s">
        <v>17</v>
      </c>
    </row>
    <row r="1682" spans="1:8" x14ac:dyDescent="0.25">
      <c r="A1682" s="43" t="s">
        <v>17310</v>
      </c>
      <c r="B1682" s="43" t="s">
        <v>5251</v>
      </c>
      <c r="C1682" s="45">
        <v>4</v>
      </c>
      <c r="D1682" s="43">
        <v>-2000032</v>
      </c>
      <c r="E1682" s="46" t="s">
        <v>17</v>
      </c>
      <c r="F1682" s="43" t="str">
        <f t="shared" si="26"/>
        <v>09 66 33</v>
      </c>
      <c r="G1682" s="85" t="str">
        <f>IF(E1682="N/A","N/A",VLOOKUP(E1682,UniFormat!$A$9:$F$817,6,FALSE))</f>
        <v>N/A</v>
      </c>
      <c r="H1682" s="43" t="s">
        <v>17</v>
      </c>
    </row>
    <row r="1683" spans="1:8" x14ac:dyDescent="0.25">
      <c r="A1683" s="43" t="s">
        <v>17311</v>
      </c>
      <c r="B1683" s="43" t="s">
        <v>5253</v>
      </c>
      <c r="C1683" s="45">
        <v>5</v>
      </c>
      <c r="D1683" s="43">
        <v>-2000032</v>
      </c>
      <c r="E1683" s="46" t="s">
        <v>17</v>
      </c>
      <c r="F1683" s="43" t="str">
        <f t="shared" si="26"/>
        <v>09 66 33.13</v>
      </c>
      <c r="G1683" s="85" t="str">
        <f>IF(E1683="N/A","N/A",VLOOKUP(E1683,UniFormat!$A$9:$F$817,6,FALSE))</f>
        <v>N/A</v>
      </c>
      <c r="H1683" s="43" t="s">
        <v>17</v>
      </c>
    </row>
    <row r="1684" spans="1:8" x14ac:dyDescent="0.25">
      <c r="A1684" s="43" t="s">
        <v>17312</v>
      </c>
      <c r="B1684" s="43" t="s">
        <v>5255</v>
      </c>
      <c r="C1684" s="45">
        <v>5</v>
      </c>
      <c r="D1684" s="43">
        <v>-2000032</v>
      </c>
      <c r="E1684" s="46" t="s">
        <v>17</v>
      </c>
      <c r="F1684" s="43" t="str">
        <f t="shared" si="26"/>
        <v>09 66 33.16</v>
      </c>
      <c r="G1684" s="85" t="str">
        <f>IF(E1684="N/A","N/A",VLOOKUP(E1684,UniFormat!$A$9:$F$817,6,FALSE))</f>
        <v>N/A</v>
      </c>
      <c r="H1684" s="43" t="s">
        <v>17</v>
      </c>
    </row>
    <row r="1685" spans="1:8" x14ac:dyDescent="0.25">
      <c r="A1685" s="43" t="s">
        <v>17313</v>
      </c>
      <c r="B1685" s="43" t="s">
        <v>5257</v>
      </c>
      <c r="C1685" s="45">
        <v>5</v>
      </c>
      <c r="D1685" s="43">
        <v>-2000032</v>
      </c>
      <c r="E1685" s="46" t="s">
        <v>17</v>
      </c>
      <c r="F1685" s="43" t="str">
        <f t="shared" si="26"/>
        <v>09 66 33.19</v>
      </c>
      <c r="G1685" s="85" t="str">
        <f>IF(E1685="N/A","N/A",VLOOKUP(E1685,UniFormat!$A$9:$F$817,6,FALSE))</f>
        <v>N/A</v>
      </c>
      <c r="H1685" s="43" t="s">
        <v>17</v>
      </c>
    </row>
    <row r="1686" spans="1:8" x14ac:dyDescent="0.25">
      <c r="A1686" s="43" t="s">
        <v>17314</v>
      </c>
      <c r="B1686" s="43" t="s">
        <v>704</v>
      </c>
      <c r="C1686" s="45">
        <v>3</v>
      </c>
      <c r="D1686" s="43">
        <v>-2000032</v>
      </c>
      <c r="E1686" s="43" t="s">
        <v>703</v>
      </c>
      <c r="F1686" s="43" t="str">
        <f t="shared" si="26"/>
        <v>09 67 00</v>
      </c>
      <c r="G1686" s="85" t="str">
        <f>IF(E1686="N/A","N/A",VLOOKUP(E1686,UniFormat!$A$9:$F$817,6,FALSE))</f>
        <v>21-03 20 30 70</v>
      </c>
      <c r="H1686" s="43" t="s">
        <v>17</v>
      </c>
    </row>
    <row r="1687" spans="1:8" x14ac:dyDescent="0.25">
      <c r="A1687" s="43" t="s">
        <v>17315</v>
      </c>
      <c r="B1687" s="43" t="s">
        <v>5260</v>
      </c>
      <c r="C1687" s="45">
        <v>4</v>
      </c>
      <c r="D1687" s="43">
        <v>-2000032</v>
      </c>
      <c r="E1687" s="46" t="s">
        <v>17</v>
      </c>
      <c r="F1687" s="43" t="str">
        <f t="shared" si="26"/>
        <v>09 67 13</v>
      </c>
      <c r="G1687" s="85" t="str">
        <f>IF(E1687="N/A","N/A",VLOOKUP(E1687,UniFormat!$A$9:$F$817,6,FALSE))</f>
        <v>N/A</v>
      </c>
      <c r="H1687" s="43" t="s">
        <v>17</v>
      </c>
    </row>
    <row r="1688" spans="1:8" x14ac:dyDescent="0.25">
      <c r="A1688" s="43" t="s">
        <v>17316</v>
      </c>
      <c r="B1688" s="43" t="s">
        <v>5262</v>
      </c>
      <c r="C1688" s="45">
        <v>5</v>
      </c>
      <c r="D1688" s="43">
        <v>-2000032</v>
      </c>
      <c r="E1688" s="46" t="s">
        <v>17</v>
      </c>
      <c r="F1688" s="43" t="str">
        <f t="shared" si="26"/>
        <v>09 67 13.33</v>
      </c>
      <c r="G1688" s="85" t="str">
        <f>IF(E1688="N/A","N/A",VLOOKUP(E1688,UniFormat!$A$9:$F$817,6,FALSE))</f>
        <v>N/A</v>
      </c>
      <c r="H1688" s="43" t="s">
        <v>17</v>
      </c>
    </row>
    <row r="1689" spans="1:8" x14ac:dyDescent="0.25">
      <c r="A1689" s="43" t="s">
        <v>17317</v>
      </c>
      <c r="B1689" s="43" t="s">
        <v>5264</v>
      </c>
      <c r="C1689" s="45">
        <v>4</v>
      </c>
      <c r="D1689" s="43">
        <v>-2000032</v>
      </c>
      <c r="E1689" s="46" t="s">
        <v>17</v>
      </c>
      <c r="F1689" s="43" t="str">
        <f t="shared" si="26"/>
        <v>09 67 16</v>
      </c>
      <c r="G1689" s="85" t="str">
        <f>IF(E1689="N/A","N/A",VLOOKUP(E1689,UniFormat!$A$9:$F$817,6,FALSE))</f>
        <v>N/A</v>
      </c>
      <c r="H1689" s="43" t="s">
        <v>17</v>
      </c>
    </row>
    <row r="1690" spans="1:8" x14ac:dyDescent="0.25">
      <c r="A1690" s="43" t="s">
        <v>17318</v>
      </c>
      <c r="B1690" s="43" t="s">
        <v>5266</v>
      </c>
      <c r="C1690" s="45">
        <v>4</v>
      </c>
      <c r="D1690" s="43">
        <v>-2000032</v>
      </c>
      <c r="E1690" s="46" t="s">
        <v>17</v>
      </c>
      <c r="F1690" s="43" t="str">
        <f t="shared" si="26"/>
        <v>09 67 19</v>
      </c>
      <c r="G1690" s="85" t="str">
        <f>IF(E1690="N/A","N/A",VLOOKUP(E1690,UniFormat!$A$9:$F$817,6,FALSE))</f>
        <v>N/A</v>
      </c>
      <c r="H1690" s="43" t="s">
        <v>17</v>
      </c>
    </row>
    <row r="1691" spans="1:8" x14ac:dyDescent="0.25">
      <c r="A1691" s="43" t="s">
        <v>17319</v>
      </c>
      <c r="B1691" s="43" t="s">
        <v>5268</v>
      </c>
      <c r="C1691" s="45">
        <v>4</v>
      </c>
      <c r="D1691" s="43">
        <v>-2000032</v>
      </c>
      <c r="E1691" s="46" t="s">
        <v>17</v>
      </c>
      <c r="F1691" s="43" t="str">
        <f t="shared" si="26"/>
        <v>09 67 23</v>
      </c>
      <c r="G1691" s="85" t="str">
        <f>IF(E1691="N/A","N/A",VLOOKUP(E1691,UniFormat!$A$9:$F$817,6,FALSE))</f>
        <v>N/A</v>
      </c>
      <c r="H1691" s="43" t="s">
        <v>17</v>
      </c>
    </row>
    <row r="1692" spans="1:8" x14ac:dyDescent="0.25">
      <c r="A1692" s="43" t="s">
        <v>17320</v>
      </c>
      <c r="B1692" s="43" t="s">
        <v>5270</v>
      </c>
      <c r="C1692" s="45">
        <v>4</v>
      </c>
      <c r="D1692" s="43">
        <v>-2000032</v>
      </c>
      <c r="E1692" s="46" t="s">
        <v>17</v>
      </c>
      <c r="F1692" s="43" t="str">
        <f t="shared" si="26"/>
        <v>09 67 26</v>
      </c>
      <c r="G1692" s="85" t="str">
        <f>IF(E1692="N/A","N/A",VLOOKUP(E1692,UniFormat!$A$9:$F$817,6,FALSE))</f>
        <v>N/A</v>
      </c>
      <c r="H1692" s="43" t="s">
        <v>17</v>
      </c>
    </row>
    <row r="1693" spans="1:8" x14ac:dyDescent="0.25">
      <c r="A1693" s="43" t="s">
        <v>17321</v>
      </c>
      <c r="B1693" s="43" t="s">
        <v>5272</v>
      </c>
      <c r="C1693" s="45">
        <v>4</v>
      </c>
      <c r="D1693" s="43">
        <v>-2000032</v>
      </c>
      <c r="E1693" s="46" t="s">
        <v>17</v>
      </c>
      <c r="F1693" s="43" t="str">
        <f t="shared" si="26"/>
        <v>09 67 66</v>
      </c>
      <c r="G1693" s="85" t="str">
        <f>IF(E1693="N/A","N/A",VLOOKUP(E1693,UniFormat!$A$9:$F$817,6,FALSE))</f>
        <v>N/A</v>
      </c>
      <c r="H1693" s="43" t="s">
        <v>17</v>
      </c>
    </row>
    <row r="1694" spans="1:8" x14ac:dyDescent="0.25">
      <c r="A1694" s="43" t="s">
        <v>17322</v>
      </c>
      <c r="B1694" s="43" t="s">
        <v>706</v>
      </c>
      <c r="C1694" s="45">
        <v>3</v>
      </c>
      <c r="D1694" s="43">
        <v>-2000032</v>
      </c>
      <c r="E1694" s="46" t="s">
        <v>727</v>
      </c>
      <c r="F1694" s="43" t="str">
        <f t="shared" si="26"/>
        <v>09 68 00</v>
      </c>
      <c r="G1694" s="85" t="str">
        <f>IF(E1694="N/A","N/A",VLOOKUP(E1694,UniFormat!$A$9:$F$817,6,FALSE))</f>
        <v>21-03 20 40 75</v>
      </c>
      <c r="H1694" s="43" t="s">
        <v>17</v>
      </c>
    </row>
    <row r="1695" spans="1:8" x14ac:dyDescent="0.25">
      <c r="A1695" s="43" t="s">
        <v>17323</v>
      </c>
      <c r="B1695" s="43" t="s">
        <v>5274</v>
      </c>
      <c r="C1695" s="45">
        <v>4</v>
      </c>
      <c r="D1695" s="43">
        <v>-2000032</v>
      </c>
      <c r="E1695" s="46" t="s">
        <v>17</v>
      </c>
      <c r="F1695" s="43" t="str">
        <f t="shared" si="26"/>
        <v>09 68 13</v>
      </c>
      <c r="G1695" s="85" t="str">
        <f>IF(E1695="N/A","N/A",VLOOKUP(E1695,UniFormat!$A$9:$F$817,6,FALSE))</f>
        <v>N/A</v>
      </c>
      <c r="H1695" s="43" t="s">
        <v>17</v>
      </c>
    </row>
    <row r="1696" spans="1:8" x14ac:dyDescent="0.25">
      <c r="A1696" s="43" t="s">
        <v>17324</v>
      </c>
      <c r="B1696" s="43" t="s">
        <v>5276</v>
      </c>
      <c r="C1696" s="45">
        <v>4</v>
      </c>
      <c r="D1696" s="43">
        <v>-2000032</v>
      </c>
      <c r="E1696" s="46" t="s">
        <v>17</v>
      </c>
      <c r="F1696" s="43" t="str">
        <f t="shared" si="26"/>
        <v>09 68 16</v>
      </c>
      <c r="G1696" s="85" t="str">
        <f>IF(E1696="N/A","N/A",VLOOKUP(E1696,UniFormat!$A$9:$F$817,6,FALSE))</f>
        <v>N/A</v>
      </c>
      <c r="H1696" s="43" t="s">
        <v>17</v>
      </c>
    </row>
    <row r="1697" spans="1:8" x14ac:dyDescent="0.25">
      <c r="A1697" s="43" t="s">
        <v>17325</v>
      </c>
      <c r="B1697" s="43" t="s">
        <v>612</v>
      </c>
      <c r="C1697" s="45">
        <v>3</v>
      </c>
      <c r="D1697" s="43">
        <v>-2000032</v>
      </c>
      <c r="E1697" s="46" t="s">
        <v>611</v>
      </c>
      <c r="F1697" s="43" t="str">
        <f t="shared" si="26"/>
        <v>09 69 00</v>
      </c>
      <c r="G1697" s="85" t="str">
        <f>IF(E1697="N/A","N/A",VLOOKUP(E1697,UniFormat!$A$9:$F$817,6,FALSE))</f>
        <v>21-03 10 60 10</v>
      </c>
      <c r="H1697" s="43" t="s">
        <v>17</v>
      </c>
    </row>
    <row r="1698" spans="1:8" x14ac:dyDescent="0.25">
      <c r="A1698" s="43" t="s">
        <v>17326</v>
      </c>
      <c r="B1698" s="43" t="s">
        <v>5278</v>
      </c>
      <c r="C1698" s="45">
        <v>4</v>
      </c>
      <c r="D1698" s="43">
        <v>-2000032</v>
      </c>
      <c r="E1698" s="46" t="s">
        <v>17</v>
      </c>
      <c r="F1698" s="43" t="str">
        <f t="shared" si="26"/>
        <v>09 69 13</v>
      </c>
      <c r="G1698" s="85" t="str">
        <f>IF(E1698="N/A","N/A",VLOOKUP(E1698,UniFormat!$A$9:$F$817,6,FALSE))</f>
        <v>N/A</v>
      </c>
      <c r="H1698" s="43" t="s">
        <v>17</v>
      </c>
    </row>
    <row r="1699" spans="1:8" x14ac:dyDescent="0.25">
      <c r="A1699" s="43" t="s">
        <v>17327</v>
      </c>
      <c r="B1699" s="43" t="s">
        <v>5280</v>
      </c>
      <c r="C1699" s="45">
        <v>4</v>
      </c>
      <c r="D1699" s="43">
        <v>-2000032</v>
      </c>
      <c r="E1699" s="46" t="s">
        <v>17</v>
      </c>
      <c r="F1699" s="43" t="str">
        <f t="shared" si="26"/>
        <v>09 69 16</v>
      </c>
      <c r="G1699" s="85" t="str">
        <f>IF(E1699="N/A","N/A",VLOOKUP(E1699,UniFormat!$A$9:$F$817,6,FALSE))</f>
        <v>N/A</v>
      </c>
      <c r="H1699" s="43" t="s">
        <v>17</v>
      </c>
    </row>
    <row r="1700" spans="1:8" x14ac:dyDescent="0.25">
      <c r="A1700" s="43" t="s">
        <v>17328</v>
      </c>
      <c r="B1700" s="43" t="s">
        <v>5282</v>
      </c>
      <c r="C1700" s="45">
        <v>4</v>
      </c>
      <c r="D1700" s="43">
        <v>-2000032</v>
      </c>
      <c r="E1700" s="46" t="s">
        <v>17</v>
      </c>
      <c r="F1700" s="43" t="str">
        <f t="shared" si="26"/>
        <v>09 69 19</v>
      </c>
      <c r="G1700" s="85" t="str">
        <f>IF(E1700="N/A","N/A",VLOOKUP(E1700,UniFormat!$A$9:$F$817,6,FALSE))</f>
        <v>N/A</v>
      </c>
      <c r="H1700" s="43" t="s">
        <v>17</v>
      </c>
    </row>
    <row r="1701" spans="1:8" x14ac:dyDescent="0.25">
      <c r="A1701" s="43" t="s">
        <v>17329</v>
      </c>
      <c r="B1701" s="43" t="s">
        <v>5284</v>
      </c>
      <c r="C1701" s="45">
        <v>4</v>
      </c>
      <c r="D1701" s="43">
        <v>-2000032</v>
      </c>
      <c r="E1701" s="46" t="s">
        <v>17</v>
      </c>
      <c r="F1701" s="43" t="str">
        <f t="shared" si="26"/>
        <v>09 69 33</v>
      </c>
      <c r="G1701" s="85" t="str">
        <f>IF(E1701="N/A","N/A",VLOOKUP(E1701,UniFormat!$A$9:$F$817,6,FALSE))</f>
        <v>N/A</v>
      </c>
      <c r="H1701" s="43" t="s">
        <v>17</v>
      </c>
    </row>
    <row r="1702" spans="1:8" x14ac:dyDescent="0.25">
      <c r="A1702" s="43" t="s">
        <v>17330</v>
      </c>
      <c r="B1702" s="43" t="s">
        <v>5286</v>
      </c>
      <c r="C1702" s="45">
        <v>4</v>
      </c>
      <c r="D1702" s="43">
        <v>-2000032</v>
      </c>
      <c r="E1702" s="46" t="s">
        <v>17</v>
      </c>
      <c r="F1702" s="43" t="str">
        <f t="shared" si="26"/>
        <v>09 69 53</v>
      </c>
      <c r="G1702" s="85" t="str">
        <f>IF(E1702="N/A","N/A",VLOOKUP(E1702,UniFormat!$A$9:$F$817,6,FALSE))</f>
        <v>N/A</v>
      </c>
      <c r="H1702" s="43" t="s">
        <v>17</v>
      </c>
    </row>
    <row r="1703" spans="1:8" x14ac:dyDescent="0.25">
      <c r="A1703" s="43" t="s">
        <v>17331</v>
      </c>
      <c r="B1703" s="43" t="s">
        <v>5288</v>
      </c>
      <c r="C1703" s="45">
        <v>4</v>
      </c>
      <c r="D1703" s="43">
        <v>-2000032</v>
      </c>
      <c r="E1703" s="46" t="s">
        <v>17</v>
      </c>
      <c r="F1703" s="43" t="str">
        <f t="shared" si="26"/>
        <v>09 69 56</v>
      </c>
      <c r="G1703" s="85" t="str">
        <f>IF(E1703="N/A","N/A",VLOOKUP(E1703,UniFormat!$A$9:$F$817,6,FALSE))</f>
        <v>N/A</v>
      </c>
      <c r="H1703" s="43" t="s">
        <v>17</v>
      </c>
    </row>
    <row r="1704" spans="1:8" x14ac:dyDescent="0.25">
      <c r="A1704" s="43" t="s">
        <v>17332</v>
      </c>
      <c r="B1704" s="43" t="s">
        <v>658</v>
      </c>
      <c r="C1704" s="45">
        <v>3</v>
      </c>
      <c r="D1704" s="43">
        <v>-2000011</v>
      </c>
      <c r="E1704" s="46" t="s">
        <v>657</v>
      </c>
      <c r="F1704" s="43" t="str">
        <f t="shared" si="26"/>
        <v>09 70 00</v>
      </c>
      <c r="G1704" s="85" t="str">
        <f>IF(E1704="N/A","N/A",VLOOKUP(E1704,UniFormat!$A$9:$F$817,6,FALSE))</f>
        <v>21-03 20 10</v>
      </c>
      <c r="H1704" s="43" t="s">
        <v>17</v>
      </c>
    </row>
    <row r="1705" spans="1:8" x14ac:dyDescent="0.25">
      <c r="A1705" s="43" t="s">
        <v>17333</v>
      </c>
      <c r="B1705" s="43" t="s">
        <v>666</v>
      </c>
      <c r="C1705" s="45">
        <v>3</v>
      </c>
      <c r="D1705" s="43">
        <v>-2000011</v>
      </c>
      <c r="E1705" s="43" t="s">
        <v>665</v>
      </c>
      <c r="F1705" s="43" t="str">
        <f t="shared" si="26"/>
        <v>09 72 00</v>
      </c>
      <c r="G1705" s="85" t="str">
        <f>IF(E1705="N/A","N/A",VLOOKUP(E1705,UniFormat!$A$9:$F$817,6,FALSE))</f>
        <v>21-03 20 10 30</v>
      </c>
      <c r="H1705" s="43" t="s">
        <v>17</v>
      </c>
    </row>
    <row r="1706" spans="1:8" x14ac:dyDescent="0.25">
      <c r="A1706" s="43" t="s">
        <v>17334</v>
      </c>
      <c r="B1706" s="43" t="s">
        <v>5291</v>
      </c>
      <c r="C1706" s="45">
        <v>4</v>
      </c>
      <c r="D1706" s="43">
        <v>-2000011</v>
      </c>
      <c r="E1706" s="46" t="s">
        <v>17</v>
      </c>
      <c r="F1706" s="43" t="str">
        <f t="shared" si="26"/>
        <v>09 72 13</v>
      </c>
      <c r="G1706" s="85" t="str">
        <f>IF(E1706="N/A","N/A",VLOOKUP(E1706,UniFormat!$A$9:$F$817,6,FALSE))</f>
        <v>N/A</v>
      </c>
      <c r="H1706" s="43" t="s">
        <v>17</v>
      </c>
    </row>
    <row r="1707" spans="1:8" x14ac:dyDescent="0.25">
      <c r="A1707" s="43" t="s">
        <v>17335</v>
      </c>
      <c r="B1707" s="43" t="s">
        <v>5293</v>
      </c>
      <c r="C1707" s="45">
        <v>4</v>
      </c>
      <c r="D1707" s="43">
        <v>-2000011</v>
      </c>
      <c r="E1707" s="46" t="s">
        <v>17</v>
      </c>
      <c r="F1707" s="43" t="str">
        <f t="shared" si="26"/>
        <v>09 72 16</v>
      </c>
      <c r="G1707" s="85" t="str">
        <f>IF(E1707="N/A","N/A",VLOOKUP(E1707,UniFormat!$A$9:$F$817,6,FALSE))</f>
        <v>N/A</v>
      </c>
      <c r="H1707" s="43" t="s">
        <v>17</v>
      </c>
    </row>
    <row r="1708" spans="1:8" x14ac:dyDescent="0.25">
      <c r="A1708" s="43" t="s">
        <v>17336</v>
      </c>
      <c r="B1708" s="43" t="s">
        <v>5295</v>
      </c>
      <c r="C1708" s="45">
        <v>5</v>
      </c>
      <c r="D1708" s="43">
        <v>-2000011</v>
      </c>
      <c r="E1708" s="46" t="s">
        <v>17</v>
      </c>
      <c r="F1708" s="43" t="str">
        <f t="shared" si="26"/>
        <v>09 72 16.13</v>
      </c>
      <c r="G1708" s="85" t="str">
        <f>IF(E1708="N/A","N/A",VLOOKUP(E1708,UniFormat!$A$9:$F$817,6,FALSE))</f>
        <v>N/A</v>
      </c>
      <c r="H1708" s="43" t="s">
        <v>17</v>
      </c>
    </row>
    <row r="1709" spans="1:8" x14ac:dyDescent="0.25">
      <c r="A1709" s="43" t="s">
        <v>17337</v>
      </c>
      <c r="B1709" s="43" t="s">
        <v>5297</v>
      </c>
      <c r="C1709" s="45">
        <v>5</v>
      </c>
      <c r="D1709" s="43">
        <v>-2000011</v>
      </c>
      <c r="E1709" s="46" t="s">
        <v>17</v>
      </c>
      <c r="F1709" s="43" t="str">
        <f t="shared" si="26"/>
        <v>09 72 16.16</v>
      </c>
      <c r="G1709" s="85" t="str">
        <f>IF(E1709="N/A","N/A",VLOOKUP(E1709,UniFormat!$A$9:$F$817,6,FALSE))</f>
        <v>N/A</v>
      </c>
      <c r="H1709" s="43" t="s">
        <v>17</v>
      </c>
    </row>
    <row r="1710" spans="1:8" x14ac:dyDescent="0.25">
      <c r="A1710" s="43" t="s">
        <v>17338</v>
      </c>
      <c r="B1710" s="43" t="s">
        <v>5299</v>
      </c>
      <c r="C1710" s="45">
        <v>4</v>
      </c>
      <c r="D1710" s="43">
        <v>-2000011</v>
      </c>
      <c r="E1710" s="46" t="s">
        <v>17</v>
      </c>
      <c r="F1710" s="43" t="str">
        <f t="shared" si="26"/>
        <v>09 72 19</v>
      </c>
      <c r="G1710" s="85" t="str">
        <f>IF(E1710="N/A","N/A",VLOOKUP(E1710,UniFormat!$A$9:$F$817,6,FALSE))</f>
        <v>N/A</v>
      </c>
      <c r="H1710" s="43" t="s">
        <v>17</v>
      </c>
    </row>
    <row r="1711" spans="1:8" x14ac:dyDescent="0.25">
      <c r="A1711" s="43" t="s">
        <v>17339</v>
      </c>
      <c r="B1711" s="43" t="s">
        <v>5301</v>
      </c>
      <c r="C1711" s="45">
        <v>4</v>
      </c>
      <c r="D1711" s="43">
        <v>-2000011</v>
      </c>
      <c r="E1711" s="46" t="s">
        <v>17</v>
      </c>
      <c r="F1711" s="43" t="str">
        <f t="shared" si="26"/>
        <v>09 72 23</v>
      </c>
      <c r="G1711" s="85" t="str">
        <f>IF(E1711="N/A","N/A",VLOOKUP(E1711,UniFormat!$A$9:$F$817,6,FALSE))</f>
        <v>N/A</v>
      </c>
      <c r="H1711" s="43" t="s">
        <v>17</v>
      </c>
    </row>
    <row r="1712" spans="1:8" x14ac:dyDescent="0.25">
      <c r="A1712" s="43" t="s">
        <v>17340</v>
      </c>
      <c r="B1712" s="43" t="s">
        <v>668</v>
      </c>
      <c r="C1712" s="45">
        <v>3</v>
      </c>
      <c r="D1712" s="43">
        <v>-2000011</v>
      </c>
      <c r="E1712" s="46" t="s">
        <v>667</v>
      </c>
      <c r="F1712" s="43" t="str">
        <f t="shared" si="26"/>
        <v>09 73 00</v>
      </c>
      <c r="G1712" s="85" t="str">
        <f>IF(E1712="N/A","N/A",VLOOKUP(E1712,UniFormat!$A$9:$F$817,6,FALSE))</f>
        <v>21-03 20 10 35</v>
      </c>
      <c r="H1712" s="43" t="s">
        <v>17</v>
      </c>
    </row>
    <row r="1713" spans="1:8" x14ac:dyDescent="0.25">
      <c r="A1713" s="43" t="s">
        <v>17341</v>
      </c>
      <c r="B1713" s="43" t="s">
        <v>5303</v>
      </c>
      <c r="C1713" s="45">
        <v>3</v>
      </c>
      <c r="D1713" s="43">
        <v>-2000011</v>
      </c>
      <c r="E1713" s="46" t="s">
        <v>17</v>
      </c>
      <c r="F1713" s="43" t="str">
        <f t="shared" si="26"/>
        <v>09 74 00</v>
      </c>
      <c r="G1713" s="85" t="str">
        <f>IF(E1713="N/A","N/A",VLOOKUP(E1713,UniFormat!$A$9:$F$817,6,FALSE))</f>
        <v>N/A</v>
      </c>
      <c r="H1713" s="43" t="s">
        <v>17</v>
      </c>
    </row>
    <row r="1714" spans="1:8" x14ac:dyDescent="0.25">
      <c r="A1714" s="43" t="s">
        <v>17342</v>
      </c>
      <c r="B1714" s="43" t="s">
        <v>5305</v>
      </c>
      <c r="C1714" s="45">
        <v>4</v>
      </c>
      <c r="D1714" s="43">
        <v>-2000011</v>
      </c>
      <c r="E1714" s="46" t="s">
        <v>17</v>
      </c>
      <c r="F1714" s="43" t="str">
        <f t="shared" si="26"/>
        <v>09 74 13</v>
      </c>
      <c r="G1714" s="85" t="str">
        <f>IF(E1714="N/A","N/A",VLOOKUP(E1714,UniFormat!$A$9:$F$817,6,FALSE))</f>
        <v>N/A</v>
      </c>
      <c r="H1714" s="43" t="s">
        <v>17</v>
      </c>
    </row>
    <row r="1715" spans="1:8" x14ac:dyDescent="0.25">
      <c r="A1715" s="43" t="s">
        <v>17343</v>
      </c>
      <c r="B1715" s="43" t="s">
        <v>5307</v>
      </c>
      <c r="C1715" s="45">
        <v>4</v>
      </c>
      <c r="D1715" s="43">
        <v>-2000011</v>
      </c>
      <c r="E1715" s="46" t="s">
        <v>17</v>
      </c>
      <c r="F1715" s="43" t="str">
        <f t="shared" si="26"/>
        <v>09 74 16</v>
      </c>
      <c r="G1715" s="85" t="str">
        <f>IF(E1715="N/A","N/A",VLOOKUP(E1715,UniFormat!$A$9:$F$817,6,FALSE))</f>
        <v>N/A</v>
      </c>
      <c r="H1715" s="43" t="s">
        <v>17</v>
      </c>
    </row>
    <row r="1716" spans="1:8" x14ac:dyDescent="0.25">
      <c r="A1716" s="43" t="s">
        <v>17344</v>
      </c>
      <c r="B1716" s="43" t="s">
        <v>671</v>
      </c>
      <c r="C1716" s="45">
        <v>3</v>
      </c>
      <c r="D1716" s="43">
        <v>-2000011</v>
      </c>
      <c r="E1716" s="46" t="s">
        <v>670</v>
      </c>
      <c r="F1716" s="43" t="str">
        <f t="shared" si="26"/>
        <v>09 75 00</v>
      </c>
      <c r="G1716" s="85" t="str">
        <f>IF(E1716="N/A","N/A",VLOOKUP(E1716,UniFormat!$A$9:$F$817,6,FALSE))</f>
        <v>21-03 20 10 50</v>
      </c>
      <c r="H1716" s="43" t="s">
        <v>17</v>
      </c>
    </row>
    <row r="1717" spans="1:8" x14ac:dyDescent="0.25">
      <c r="A1717" s="43" t="s">
        <v>17345</v>
      </c>
      <c r="B1717" s="43" t="s">
        <v>5309</v>
      </c>
      <c r="C1717" s="45">
        <v>4</v>
      </c>
      <c r="D1717" s="43">
        <v>-2000011</v>
      </c>
      <c r="E1717" s="46" t="s">
        <v>17</v>
      </c>
      <c r="F1717" s="43" t="str">
        <f t="shared" si="26"/>
        <v>09 75 13</v>
      </c>
      <c r="G1717" s="85" t="str">
        <f>IF(E1717="N/A","N/A",VLOOKUP(E1717,UniFormat!$A$9:$F$817,6,FALSE))</f>
        <v>N/A</v>
      </c>
      <c r="H1717" s="43" t="s">
        <v>17</v>
      </c>
    </row>
    <row r="1718" spans="1:8" x14ac:dyDescent="0.25">
      <c r="A1718" s="43" t="s">
        <v>17346</v>
      </c>
      <c r="B1718" s="43" t="s">
        <v>5311</v>
      </c>
      <c r="C1718" s="45">
        <v>4</v>
      </c>
      <c r="D1718" s="43">
        <v>-2000011</v>
      </c>
      <c r="E1718" s="46" t="s">
        <v>17</v>
      </c>
      <c r="F1718" s="43" t="str">
        <f t="shared" si="26"/>
        <v>09 75 19</v>
      </c>
      <c r="G1718" s="85" t="str">
        <f>IF(E1718="N/A","N/A",VLOOKUP(E1718,UniFormat!$A$9:$F$817,6,FALSE))</f>
        <v>N/A</v>
      </c>
      <c r="H1718" s="43" t="s">
        <v>17</v>
      </c>
    </row>
    <row r="1719" spans="1:8" x14ac:dyDescent="0.25">
      <c r="A1719" s="43" t="s">
        <v>17347</v>
      </c>
      <c r="B1719" s="43" t="s">
        <v>5313</v>
      </c>
      <c r="C1719" s="45">
        <v>3</v>
      </c>
      <c r="D1719" s="43">
        <v>-2000011</v>
      </c>
      <c r="E1719" s="46" t="s">
        <v>17</v>
      </c>
      <c r="F1719" s="43" t="str">
        <f t="shared" si="26"/>
        <v>09 76 00</v>
      </c>
      <c r="G1719" s="85" t="str">
        <f>IF(E1719="N/A","N/A",VLOOKUP(E1719,UniFormat!$A$9:$F$817,6,FALSE))</f>
        <v>N/A</v>
      </c>
      <c r="H1719" s="43" t="s">
        <v>17</v>
      </c>
    </row>
    <row r="1720" spans="1:8" x14ac:dyDescent="0.25">
      <c r="A1720" s="43" t="s">
        <v>17348</v>
      </c>
      <c r="B1720" s="43" t="s">
        <v>674</v>
      </c>
      <c r="C1720" s="45">
        <v>3</v>
      </c>
      <c r="D1720" s="43">
        <v>-2000011</v>
      </c>
      <c r="E1720" s="43" t="s">
        <v>673</v>
      </c>
      <c r="F1720" s="43" t="str">
        <f t="shared" si="26"/>
        <v>09 77 00</v>
      </c>
      <c r="G1720" s="85" t="str">
        <f>IF(E1720="N/A","N/A",VLOOKUP(E1720,UniFormat!$A$9:$F$817,6,FALSE))</f>
        <v>21-03 20 10 60</v>
      </c>
      <c r="H1720" s="43" t="s">
        <v>17</v>
      </c>
    </row>
    <row r="1721" spans="1:8" x14ac:dyDescent="0.25">
      <c r="A1721" s="43" t="s">
        <v>17349</v>
      </c>
      <c r="B1721" s="43" t="s">
        <v>5316</v>
      </c>
      <c r="C1721" s="45">
        <v>4</v>
      </c>
      <c r="D1721" s="43">
        <v>-2000011</v>
      </c>
      <c r="E1721" s="46" t="s">
        <v>17</v>
      </c>
      <c r="F1721" s="43" t="str">
        <f t="shared" si="26"/>
        <v>09 77 13</v>
      </c>
      <c r="G1721" s="85" t="str">
        <f>IF(E1721="N/A","N/A",VLOOKUP(E1721,UniFormat!$A$9:$F$817,6,FALSE))</f>
        <v>N/A</v>
      </c>
      <c r="H1721" s="43" t="s">
        <v>17</v>
      </c>
    </row>
    <row r="1722" spans="1:8" x14ac:dyDescent="0.25">
      <c r="A1722" s="43" t="s">
        <v>17350</v>
      </c>
      <c r="B1722" s="43" t="s">
        <v>5318</v>
      </c>
      <c r="C1722" s="45">
        <v>4</v>
      </c>
      <c r="D1722" s="43">
        <v>-2000011</v>
      </c>
      <c r="E1722" s="46" t="s">
        <v>17</v>
      </c>
      <c r="F1722" s="43" t="str">
        <f t="shared" si="26"/>
        <v>09 77 23</v>
      </c>
      <c r="G1722" s="85" t="str">
        <f>IF(E1722="N/A","N/A",VLOOKUP(E1722,UniFormat!$A$9:$F$817,6,FALSE))</f>
        <v>N/A</v>
      </c>
      <c r="H1722" s="43" t="s">
        <v>17</v>
      </c>
    </row>
    <row r="1723" spans="1:8" x14ac:dyDescent="0.25">
      <c r="A1723" s="43" t="s">
        <v>17351</v>
      </c>
      <c r="B1723" s="43" t="s">
        <v>5320</v>
      </c>
      <c r="C1723" s="45">
        <v>4</v>
      </c>
      <c r="D1723" s="43">
        <v>-2000011</v>
      </c>
      <c r="E1723" s="46" t="s">
        <v>17</v>
      </c>
      <c r="F1723" s="43" t="str">
        <f t="shared" si="26"/>
        <v>09 77 53</v>
      </c>
      <c r="G1723" s="85" t="str">
        <f>IF(E1723="N/A","N/A",VLOOKUP(E1723,UniFormat!$A$9:$F$817,6,FALSE))</f>
        <v>N/A</v>
      </c>
      <c r="H1723" s="43" t="s">
        <v>17</v>
      </c>
    </row>
    <row r="1724" spans="1:8" x14ac:dyDescent="0.25">
      <c r="A1724" s="43" t="s">
        <v>17352</v>
      </c>
      <c r="B1724" s="43" t="s">
        <v>5322</v>
      </c>
      <c r="C1724" s="45">
        <v>3</v>
      </c>
      <c r="D1724" s="43" t="s">
        <v>39040</v>
      </c>
      <c r="E1724" s="46" t="s">
        <v>17</v>
      </c>
      <c r="F1724" s="43" t="str">
        <f t="shared" si="26"/>
        <v>09 80 00</v>
      </c>
      <c r="G1724" s="85" t="str">
        <f>IF(E1724="N/A","N/A",VLOOKUP(E1724,UniFormat!$A$9:$F$817,6,FALSE))</f>
        <v>N/A</v>
      </c>
      <c r="H1724" s="43" t="s">
        <v>17</v>
      </c>
    </row>
    <row r="1725" spans="1:8" x14ac:dyDescent="0.25">
      <c r="A1725" s="43" t="s">
        <v>17353</v>
      </c>
      <c r="B1725" s="43" t="s">
        <v>5324</v>
      </c>
      <c r="C1725" s="45">
        <v>3</v>
      </c>
      <c r="D1725" s="43" t="s">
        <v>39040</v>
      </c>
      <c r="E1725" s="46" t="s">
        <v>17</v>
      </c>
      <c r="F1725" s="43" t="str">
        <f t="shared" si="26"/>
        <v>09 81 00</v>
      </c>
      <c r="G1725" s="85" t="str">
        <f>IF(E1725="N/A","N/A",VLOOKUP(E1725,UniFormat!$A$9:$F$817,6,FALSE))</f>
        <v>N/A</v>
      </c>
      <c r="H1725" s="43" t="s">
        <v>17</v>
      </c>
    </row>
    <row r="1726" spans="1:8" x14ac:dyDescent="0.25">
      <c r="A1726" s="43" t="s">
        <v>17354</v>
      </c>
      <c r="B1726" s="43" t="s">
        <v>5326</v>
      </c>
      <c r="C1726" s="45">
        <v>4</v>
      </c>
      <c r="D1726" s="43" t="s">
        <v>39040</v>
      </c>
      <c r="E1726" s="46" t="s">
        <v>17</v>
      </c>
      <c r="F1726" s="43" t="str">
        <f t="shared" si="26"/>
        <v>09 81 13</v>
      </c>
      <c r="G1726" s="85" t="str">
        <f>IF(E1726="N/A","N/A",VLOOKUP(E1726,UniFormat!$A$9:$F$817,6,FALSE))</f>
        <v>N/A</v>
      </c>
      <c r="H1726" s="43" t="s">
        <v>17</v>
      </c>
    </row>
    <row r="1727" spans="1:8" x14ac:dyDescent="0.25">
      <c r="A1727" s="43" t="s">
        <v>17355</v>
      </c>
      <c r="B1727" s="43" t="s">
        <v>5328</v>
      </c>
      <c r="C1727" s="45">
        <v>4</v>
      </c>
      <c r="D1727" s="43" t="s">
        <v>39040</v>
      </c>
      <c r="E1727" s="46" t="s">
        <v>17</v>
      </c>
      <c r="F1727" s="43" t="str">
        <f t="shared" si="26"/>
        <v>09 81 16</v>
      </c>
      <c r="G1727" s="85" t="str">
        <f>IF(E1727="N/A","N/A",VLOOKUP(E1727,UniFormat!$A$9:$F$817,6,FALSE))</f>
        <v>N/A</v>
      </c>
      <c r="H1727" s="43" t="s">
        <v>17</v>
      </c>
    </row>
    <row r="1728" spans="1:8" x14ac:dyDescent="0.25">
      <c r="A1728" s="43" t="s">
        <v>17356</v>
      </c>
      <c r="B1728" s="43" t="s">
        <v>5330</v>
      </c>
      <c r="C1728" s="45">
        <v>4</v>
      </c>
      <c r="D1728" s="43" t="s">
        <v>39040</v>
      </c>
      <c r="E1728" s="46" t="s">
        <v>17</v>
      </c>
      <c r="F1728" s="43" t="str">
        <f t="shared" si="26"/>
        <v>09 81 29</v>
      </c>
      <c r="G1728" s="85" t="str">
        <f>IF(E1728="N/A","N/A",VLOOKUP(E1728,UniFormat!$A$9:$F$817,6,FALSE))</f>
        <v>N/A</v>
      </c>
      <c r="H1728" s="43" t="s">
        <v>17</v>
      </c>
    </row>
    <row r="1729" spans="1:8" x14ac:dyDescent="0.25">
      <c r="A1729" s="43" t="s">
        <v>17357</v>
      </c>
      <c r="B1729" s="43" t="s">
        <v>5332</v>
      </c>
      <c r="C1729" s="45">
        <v>3</v>
      </c>
      <c r="D1729" s="43" t="s">
        <v>39040</v>
      </c>
      <c r="E1729" s="46" t="s">
        <v>17</v>
      </c>
      <c r="F1729" s="43" t="str">
        <f t="shared" si="26"/>
        <v>09 83 00</v>
      </c>
      <c r="G1729" s="85" t="str">
        <f>IF(E1729="N/A","N/A",VLOOKUP(E1729,UniFormat!$A$9:$F$817,6,FALSE))</f>
        <v>N/A</v>
      </c>
      <c r="H1729" s="43" t="s">
        <v>17</v>
      </c>
    </row>
    <row r="1730" spans="1:8" x14ac:dyDescent="0.25">
      <c r="A1730" s="43" t="s">
        <v>17358</v>
      </c>
      <c r="B1730" s="43" t="s">
        <v>5334</v>
      </c>
      <c r="C1730" s="45">
        <v>4</v>
      </c>
      <c r="D1730" s="43">
        <v>-2000011</v>
      </c>
      <c r="E1730" s="46" t="s">
        <v>17</v>
      </c>
      <c r="F1730" s="43" t="str">
        <f t="shared" si="26"/>
        <v>09 83 13</v>
      </c>
      <c r="G1730" s="85" t="str">
        <f>IF(E1730="N/A","N/A",VLOOKUP(E1730,UniFormat!$A$9:$F$817,6,FALSE))</f>
        <v>N/A</v>
      </c>
      <c r="H1730" s="43" t="s">
        <v>17</v>
      </c>
    </row>
    <row r="1731" spans="1:8" x14ac:dyDescent="0.25">
      <c r="A1731" s="43" t="s">
        <v>17359</v>
      </c>
      <c r="B1731" s="43" t="s">
        <v>5336</v>
      </c>
      <c r="C1731" s="45">
        <v>4</v>
      </c>
      <c r="D1731" s="43">
        <v>-2000038</v>
      </c>
      <c r="E1731" s="46" t="s">
        <v>17</v>
      </c>
      <c r="F1731" s="43" t="str">
        <f t="shared" si="26"/>
        <v>09 83 16</v>
      </c>
      <c r="G1731" s="85" t="str">
        <f>IF(E1731="N/A","N/A",VLOOKUP(E1731,UniFormat!$A$9:$F$817,6,FALSE))</f>
        <v>N/A</v>
      </c>
      <c r="H1731" s="43" t="s">
        <v>17</v>
      </c>
    </row>
    <row r="1732" spans="1:8" x14ac:dyDescent="0.25">
      <c r="A1732" s="43" t="s">
        <v>17360</v>
      </c>
      <c r="B1732" s="43" t="s">
        <v>5338</v>
      </c>
      <c r="C1732" s="45">
        <v>4</v>
      </c>
      <c r="D1732" s="43" t="s">
        <v>39040</v>
      </c>
      <c r="E1732" s="46" t="s">
        <v>17</v>
      </c>
      <c r="F1732" s="43" t="str">
        <f t="shared" si="26"/>
        <v>09 83 22</v>
      </c>
      <c r="G1732" s="85" t="str">
        <f>IF(E1732="N/A","N/A",VLOOKUP(E1732,UniFormat!$A$9:$F$817,6,FALSE))</f>
        <v>N/A</v>
      </c>
      <c r="H1732" s="43" t="s">
        <v>17</v>
      </c>
    </row>
    <row r="1733" spans="1:8" x14ac:dyDescent="0.25">
      <c r="A1733" s="43" t="s">
        <v>17361</v>
      </c>
      <c r="B1733" s="43" t="s">
        <v>5340</v>
      </c>
      <c r="C1733" s="45">
        <v>3</v>
      </c>
      <c r="D1733" s="43" t="s">
        <v>39040</v>
      </c>
      <c r="E1733" s="46" t="s">
        <v>17</v>
      </c>
      <c r="F1733" s="43" t="str">
        <f t="shared" si="26"/>
        <v>09 84 00</v>
      </c>
      <c r="G1733" s="85" t="str">
        <f>IF(E1733="N/A","N/A",VLOOKUP(E1733,UniFormat!$A$9:$F$817,6,FALSE))</f>
        <v>N/A</v>
      </c>
      <c r="H1733" s="43" t="s">
        <v>17</v>
      </c>
    </row>
    <row r="1734" spans="1:8" x14ac:dyDescent="0.25">
      <c r="A1734" s="43" t="s">
        <v>17362</v>
      </c>
      <c r="B1734" s="43" t="s">
        <v>5342</v>
      </c>
      <c r="C1734" s="45">
        <v>4</v>
      </c>
      <c r="D1734" s="43" t="s">
        <v>39040</v>
      </c>
      <c r="E1734" s="46" t="s">
        <v>17</v>
      </c>
      <c r="F1734" s="43" t="str">
        <f t="shared" si="26"/>
        <v>09 84 13</v>
      </c>
      <c r="G1734" s="85" t="str">
        <f>IF(E1734="N/A","N/A",VLOOKUP(E1734,UniFormat!$A$9:$F$817,6,FALSE))</f>
        <v>N/A</v>
      </c>
      <c r="H1734" s="43" t="s">
        <v>17</v>
      </c>
    </row>
    <row r="1735" spans="1:8" x14ac:dyDescent="0.25">
      <c r="A1735" s="43" t="s">
        <v>17363</v>
      </c>
      <c r="B1735" s="43" t="s">
        <v>5344</v>
      </c>
      <c r="C1735" s="45">
        <v>4</v>
      </c>
      <c r="D1735" s="43">
        <v>-2000011</v>
      </c>
      <c r="E1735" s="46" t="s">
        <v>17</v>
      </c>
      <c r="F1735" s="43" t="str">
        <f t="shared" si="26"/>
        <v>09 84 14</v>
      </c>
      <c r="G1735" s="85" t="str">
        <f>IF(E1735="N/A","N/A",VLOOKUP(E1735,UniFormat!$A$9:$F$817,6,FALSE))</f>
        <v>N/A</v>
      </c>
      <c r="H1735" s="43" t="s">
        <v>17</v>
      </c>
    </row>
    <row r="1736" spans="1:8" x14ac:dyDescent="0.25">
      <c r="A1736" s="43" t="s">
        <v>17364</v>
      </c>
      <c r="B1736" s="43" t="s">
        <v>5346</v>
      </c>
      <c r="C1736" s="45">
        <v>4</v>
      </c>
      <c r="D1736" s="43" t="s">
        <v>39040</v>
      </c>
      <c r="E1736" s="46" t="s">
        <v>17</v>
      </c>
      <c r="F1736" s="43" t="str">
        <f t="shared" si="26"/>
        <v>09 84 16</v>
      </c>
      <c r="G1736" s="85" t="str">
        <f>IF(E1736="N/A","N/A",VLOOKUP(E1736,UniFormat!$A$9:$F$817,6,FALSE))</f>
        <v>N/A</v>
      </c>
      <c r="H1736" s="43" t="s">
        <v>17</v>
      </c>
    </row>
    <row r="1737" spans="1:8" x14ac:dyDescent="0.25">
      <c r="A1737" s="43" t="s">
        <v>17365</v>
      </c>
      <c r="B1737" s="43" t="s">
        <v>5348</v>
      </c>
      <c r="C1737" s="45">
        <v>4</v>
      </c>
      <c r="D1737" s="43" t="s">
        <v>39040</v>
      </c>
      <c r="E1737" s="46" t="s">
        <v>17</v>
      </c>
      <c r="F1737" s="43" t="str">
        <f t="shared" si="26"/>
        <v>09 84 23</v>
      </c>
      <c r="G1737" s="85" t="str">
        <f>IF(E1737="N/A","N/A",VLOOKUP(E1737,UniFormat!$A$9:$F$817,6,FALSE))</f>
        <v>N/A</v>
      </c>
      <c r="H1737" s="43" t="s">
        <v>17</v>
      </c>
    </row>
    <row r="1738" spans="1:8" x14ac:dyDescent="0.25">
      <c r="A1738" s="43" t="s">
        <v>17366</v>
      </c>
      <c r="B1738" s="43" t="s">
        <v>5350</v>
      </c>
      <c r="C1738" s="45">
        <v>4</v>
      </c>
      <c r="D1738" s="43" t="s">
        <v>39040</v>
      </c>
      <c r="E1738" s="46" t="s">
        <v>17</v>
      </c>
      <c r="F1738" s="43" t="str">
        <f t="shared" ref="F1738:F1801" si="27">IF(LEN(A1738)=11,RIGHT(A1738,8),CONCATENATE(MID(A1738,4,8),".",RIGHT(A1738,2)))</f>
        <v>09 84 26</v>
      </c>
      <c r="G1738" s="85" t="str">
        <f>IF(E1738="N/A","N/A",VLOOKUP(E1738,UniFormat!$A$9:$F$817,6,FALSE))</f>
        <v>N/A</v>
      </c>
      <c r="H1738" s="43" t="s">
        <v>17</v>
      </c>
    </row>
    <row r="1739" spans="1:8" x14ac:dyDescent="0.25">
      <c r="A1739" s="43" t="s">
        <v>17367</v>
      </c>
      <c r="B1739" s="43" t="s">
        <v>5352</v>
      </c>
      <c r="C1739" s="45">
        <v>4</v>
      </c>
      <c r="D1739" s="43">
        <v>-2000011</v>
      </c>
      <c r="E1739" s="46" t="s">
        <v>17</v>
      </c>
      <c r="F1739" s="43" t="str">
        <f t="shared" si="27"/>
        <v>09 84 33</v>
      </c>
      <c r="G1739" s="85" t="str">
        <f>IF(E1739="N/A","N/A",VLOOKUP(E1739,UniFormat!$A$9:$F$817,6,FALSE))</f>
        <v>N/A</v>
      </c>
      <c r="H1739" s="43" t="s">
        <v>17</v>
      </c>
    </row>
    <row r="1740" spans="1:8" x14ac:dyDescent="0.25">
      <c r="A1740" s="43" t="s">
        <v>17368</v>
      </c>
      <c r="B1740" s="43" t="s">
        <v>5354</v>
      </c>
      <c r="C1740" s="45">
        <v>4</v>
      </c>
      <c r="D1740" s="43">
        <v>-2000038</v>
      </c>
      <c r="E1740" s="46" t="s">
        <v>17</v>
      </c>
      <c r="F1740" s="43" t="str">
        <f t="shared" si="27"/>
        <v>09 84 36</v>
      </c>
      <c r="G1740" s="85" t="str">
        <f>IF(E1740="N/A","N/A",VLOOKUP(E1740,UniFormat!$A$9:$F$817,6,FALSE))</f>
        <v>N/A</v>
      </c>
      <c r="H1740" s="43" t="s">
        <v>17</v>
      </c>
    </row>
    <row r="1741" spans="1:8" x14ac:dyDescent="0.25">
      <c r="A1741" s="43" t="s">
        <v>17369</v>
      </c>
      <c r="B1741" s="43" t="s">
        <v>5355</v>
      </c>
      <c r="C1741" s="45">
        <v>3</v>
      </c>
      <c r="D1741" s="43" t="s">
        <v>39040</v>
      </c>
      <c r="E1741" s="46" t="s">
        <v>675</v>
      </c>
      <c r="F1741" s="43" t="str">
        <f t="shared" si="27"/>
        <v>09 90 00</v>
      </c>
      <c r="G1741" s="85" t="str">
        <f>IF(E1741="N/A","N/A",VLOOKUP(E1741,UniFormat!$A$9:$F$817,6,FALSE))</f>
        <v>21-03 20 10 70</v>
      </c>
      <c r="H1741" s="43" t="s">
        <v>17</v>
      </c>
    </row>
    <row r="1742" spans="1:8" x14ac:dyDescent="0.25">
      <c r="A1742" s="43" t="s">
        <v>17370</v>
      </c>
      <c r="B1742" s="43" t="s">
        <v>5357</v>
      </c>
      <c r="C1742" s="45">
        <v>3</v>
      </c>
      <c r="D1742" s="43" t="s">
        <v>39040</v>
      </c>
      <c r="E1742" s="46" t="s">
        <v>17</v>
      </c>
      <c r="F1742" s="43" t="str">
        <f t="shared" si="27"/>
        <v>09 91 00</v>
      </c>
      <c r="G1742" s="85" t="str">
        <f>IF(E1742="N/A","N/A",VLOOKUP(E1742,UniFormat!$A$9:$F$817,6,FALSE))</f>
        <v>N/A</v>
      </c>
      <c r="H1742" s="43" t="s">
        <v>17</v>
      </c>
    </row>
    <row r="1743" spans="1:8" x14ac:dyDescent="0.25">
      <c r="A1743" s="43" t="s">
        <v>17371</v>
      </c>
      <c r="B1743" s="43" t="s">
        <v>5359</v>
      </c>
      <c r="C1743" s="45">
        <v>4</v>
      </c>
      <c r="D1743" s="43" t="s">
        <v>39040</v>
      </c>
      <c r="E1743" s="46" t="s">
        <v>17</v>
      </c>
      <c r="F1743" s="43" t="str">
        <f t="shared" si="27"/>
        <v>09 91 13</v>
      </c>
      <c r="G1743" s="85" t="str">
        <f>IF(E1743="N/A","N/A",VLOOKUP(E1743,UniFormat!$A$9:$F$817,6,FALSE))</f>
        <v>N/A</v>
      </c>
      <c r="H1743" s="43" t="s">
        <v>17</v>
      </c>
    </row>
    <row r="1744" spans="1:8" x14ac:dyDescent="0.25">
      <c r="A1744" s="43" t="s">
        <v>17372</v>
      </c>
      <c r="B1744" s="43" t="s">
        <v>5361</v>
      </c>
      <c r="C1744" s="45">
        <v>4</v>
      </c>
      <c r="D1744" s="43" t="s">
        <v>39040</v>
      </c>
      <c r="E1744" s="46" t="s">
        <v>17</v>
      </c>
      <c r="F1744" s="43" t="str">
        <f t="shared" si="27"/>
        <v>09 91 23</v>
      </c>
      <c r="G1744" s="85" t="str">
        <f>IF(E1744="N/A","N/A",VLOOKUP(E1744,UniFormat!$A$9:$F$817,6,FALSE))</f>
        <v>N/A</v>
      </c>
      <c r="H1744" s="43" t="s">
        <v>17</v>
      </c>
    </row>
    <row r="1745" spans="1:8" x14ac:dyDescent="0.25">
      <c r="A1745" s="43" t="s">
        <v>17373</v>
      </c>
      <c r="B1745" s="43" t="s">
        <v>5363</v>
      </c>
      <c r="C1745" s="45">
        <v>3</v>
      </c>
      <c r="D1745" s="43" t="s">
        <v>39040</v>
      </c>
      <c r="E1745" s="46" t="s">
        <v>17</v>
      </c>
      <c r="F1745" s="43" t="str">
        <f t="shared" si="27"/>
        <v>09 93 00</v>
      </c>
      <c r="G1745" s="85" t="str">
        <f>IF(E1745="N/A","N/A",VLOOKUP(E1745,UniFormat!$A$9:$F$817,6,FALSE))</f>
        <v>N/A</v>
      </c>
      <c r="H1745" s="43" t="s">
        <v>17</v>
      </c>
    </row>
    <row r="1746" spans="1:8" x14ac:dyDescent="0.25">
      <c r="A1746" s="43" t="s">
        <v>17374</v>
      </c>
      <c r="B1746" s="43" t="s">
        <v>5365</v>
      </c>
      <c r="C1746" s="45">
        <v>4</v>
      </c>
      <c r="D1746" s="43" t="s">
        <v>39040</v>
      </c>
      <c r="E1746" s="46" t="s">
        <v>17</v>
      </c>
      <c r="F1746" s="43" t="str">
        <f t="shared" si="27"/>
        <v>09 93 13</v>
      </c>
      <c r="G1746" s="85" t="str">
        <f>IF(E1746="N/A","N/A",VLOOKUP(E1746,UniFormat!$A$9:$F$817,6,FALSE))</f>
        <v>N/A</v>
      </c>
      <c r="H1746" s="43" t="s">
        <v>17</v>
      </c>
    </row>
    <row r="1747" spans="1:8" x14ac:dyDescent="0.25">
      <c r="A1747" s="43" t="s">
        <v>17375</v>
      </c>
      <c r="B1747" s="43" t="s">
        <v>5367</v>
      </c>
      <c r="C1747" s="45">
        <v>5</v>
      </c>
      <c r="D1747" s="43" t="s">
        <v>39040</v>
      </c>
      <c r="E1747" s="46" t="s">
        <v>17</v>
      </c>
      <c r="F1747" s="43" t="str">
        <f t="shared" si="27"/>
        <v>09 93 13.13</v>
      </c>
      <c r="G1747" s="85" t="str">
        <f>IF(E1747="N/A","N/A",VLOOKUP(E1747,UniFormat!$A$9:$F$817,6,FALSE))</f>
        <v>N/A</v>
      </c>
      <c r="H1747" s="43" t="s">
        <v>17</v>
      </c>
    </row>
    <row r="1748" spans="1:8" x14ac:dyDescent="0.25">
      <c r="A1748" s="43" t="s">
        <v>17376</v>
      </c>
      <c r="B1748" s="43" t="s">
        <v>5369</v>
      </c>
      <c r="C1748" s="45">
        <v>5</v>
      </c>
      <c r="D1748" s="43" t="s">
        <v>39040</v>
      </c>
      <c r="E1748" s="46" t="s">
        <v>17</v>
      </c>
      <c r="F1748" s="43" t="str">
        <f t="shared" si="27"/>
        <v>09 93 13.53</v>
      </c>
      <c r="G1748" s="85" t="str">
        <f>IF(E1748="N/A","N/A",VLOOKUP(E1748,UniFormat!$A$9:$F$817,6,FALSE))</f>
        <v>N/A</v>
      </c>
      <c r="H1748" s="43" t="s">
        <v>17</v>
      </c>
    </row>
    <row r="1749" spans="1:8" x14ac:dyDescent="0.25">
      <c r="A1749" s="43" t="s">
        <v>17377</v>
      </c>
      <c r="B1749" s="43" t="s">
        <v>5371</v>
      </c>
      <c r="C1749" s="45">
        <v>4</v>
      </c>
      <c r="D1749" s="43" t="s">
        <v>39040</v>
      </c>
      <c r="E1749" s="46" t="s">
        <v>17</v>
      </c>
      <c r="F1749" s="43" t="str">
        <f t="shared" si="27"/>
        <v>09 93 23</v>
      </c>
      <c r="G1749" s="85" t="str">
        <f>IF(E1749="N/A","N/A",VLOOKUP(E1749,UniFormat!$A$9:$F$817,6,FALSE))</f>
        <v>N/A</v>
      </c>
      <c r="H1749" s="43" t="s">
        <v>17</v>
      </c>
    </row>
    <row r="1750" spans="1:8" x14ac:dyDescent="0.25">
      <c r="A1750" s="43" t="s">
        <v>17378</v>
      </c>
      <c r="B1750" s="43" t="s">
        <v>5373</v>
      </c>
      <c r="C1750" s="45">
        <v>5</v>
      </c>
      <c r="D1750" s="43" t="s">
        <v>39040</v>
      </c>
      <c r="E1750" s="46" t="s">
        <v>17</v>
      </c>
      <c r="F1750" s="43" t="str">
        <f t="shared" si="27"/>
        <v>09 93 23.13</v>
      </c>
      <c r="G1750" s="85" t="str">
        <f>IF(E1750="N/A","N/A",VLOOKUP(E1750,UniFormat!$A$9:$F$817,6,FALSE))</f>
        <v>N/A</v>
      </c>
      <c r="H1750" s="43" t="s">
        <v>17</v>
      </c>
    </row>
    <row r="1751" spans="1:8" x14ac:dyDescent="0.25">
      <c r="A1751" s="43" t="s">
        <v>17379</v>
      </c>
      <c r="B1751" s="43" t="s">
        <v>5375</v>
      </c>
      <c r="C1751" s="45">
        <v>5</v>
      </c>
      <c r="D1751" s="43" t="s">
        <v>39040</v>
      </c>
      <c r="E1751" s="46" t="s">
        <v>17</v>
      </c>
      <c r="F1751" s="43" t="str">
        <f t="shared" si="27"/>
        <v>09 93 23.53</v>
      </c>
      <c r="G1751" s="85" t="str">
        <f>IF(E1751="N/A","N/A",VLOOKUP(E1751,UniFormat!$A$9:$F$817,6,FALSE))</f>
        <v>N/A</v>
      </c>
      <c r="H1751" s="43" t="s">
        <v>17</v>
      </c>
    </row>
    <row r="1752" spans="1:8" x14ac:dyDescent="0.25">
      <c r="A1752" s="43" t="s">
        <v>17380</v>
      </c>
      <c r="B1752" s="43" t="s">
        <v>5377</v>
      </c>
      <c r="C1752" s="45">
        <v>3</v>
      </c>
      <c r="D1752" s="43" t="s">
        <v>39040</v>
      </c>
      <c r="E1752" s="46" t="s">
        <v>17</v>
      </c>
      <c r="F1752" s="43" t="str">
        <f t="shared" si="27"/>
        <v>09 94 00</v>
      </c>
      <c r="G1752" s="85" t="str">
        <f>IF(E1752="N/A","N/A",VLOOKUP(E1752,UniFormat!$A$9:$F$817,6,FALSE))</f>
        <v>N/A</v>
      </c>
      <c r="H1752" s="43" t="s">
        <v>17</v>
      </c>
    </row>
    <row r="1753" spans="1:8" x14ac:dyDescent="0.25">
      <c r="A1753" s="43" t="s">
        <v>17381</v>
      </c>
      <c r="B1753" s="43" t="s">
        <v>5379</v>
      </c>
      <c r="C1753" s="45">
        <v>4</v>
      </c>
      <c r="D1753" s="43" t="s">
        <v>39040</v>
      </c>
      <c r="E1753" s="46" t="s">
        <v>17</v>
      </c>
      <c r="F1753" s="43" t="str">
        <f t="shared" si="27"/>
        <v>09 94 13</v>
      </c>
      <c r="G1753" s="85" t="str">
        <f>IF(E1753="N/A","N/A",VLOOKUP(E1753,UniFormat!$A$9:$F$817,6,FALSE))</f>
        <v>N/A</v>
      </c>
      <c r="H1753" s="43" t="s">
        <v>17</v>
      </c>
    </row>
    <row r="1754" spans="1:8" x14ac:dyDescent="0.25">
      <c r="A1754" s="43" t="s">
        <v>17382</v>
      </c>
      <c r="B1754" s="43" t="s">
        <v>5381</v>
      </c>
      <c r="C1754" s="45">
        <v>4</v>
      </c>
      <c r="D1754" s="43" t="s">
        <v>39040</v>
      </c>
      <c r="E1754" s="46" t="s">
        <v>17</v>
      </c>
      <c r="F1754" s="43" t="str">
        <f t="shared" si="27"/>
        <v>09 94 16</v>
      </c>
      <c r="G1754" s="85" t="str">
        <f>IF(E1754="N/A","N/A",VLOOKUP(E1754,UniFormat!$A$9:$F$817,6,FALSE))</f>
        <v>N/A</v>
      </c>
      <c r="H1754" s="43" t="s">
        <v>17</v>
      </c>
    </row>
    <row r="1755" spans="1:8" x14ac:dyDescent="0.25">
      <c r="A1755" s="43" t="s">
        <v>17383</v>
      </c>
      <c r="B1755" s="43" t="s">
        <v>5383</v>
      </c>
      <c r="C1755" s="45">
        <v>4</v>
      </c>
      <c r="D1755" s="43" t="s">
        <v>39040</v>
      </c>
      <c r="E1755" s="46" t="s">
        <v>17</v>
      </c>
      <c r="F1755" s="43" t="str">
        <f t="shared" si="27"/>
        <v>09 94 19</v>
      </c>
      <c r="G1755" s="85" t="str">
        <f>IF(E1755="N/A","N/A",VLOOKUP(E1755,UniFormat!$A$9:$F$817,6,FALSE))</f>
        <v>N/A</v>
      </c>
      <c r="H1755" s="43" t="s">
        <v>17</v>
      </c>
    </row>
    <row r="1756" spans="1:8" x14ac:dyDescent="0.25">
      <c r="A1756" s="43" t="s">
        <v>17384</v>
      </c>
      <c r="B1756" s="43" t="s">
        <v>5385</v>
      </c>
      <c r="C1756" s="45">
        <v>3</v>
      </c>
      <c r="D1756" s="43" t="s">
        <v>39040</v>
      </c>
      <c r="E1756" s="46" t="s">
        <v>17</v>
      </c>
      <c r="F1756" s="43" t="str">
        <f t="shared" si="27"/>
        <v>09 96 00</v>
      </c>
      <c r="G1756" s="85" t="str">
        <f>IF(E1756="N/A","N/A",VLOOKUP(E1756,UniFormat!$A$9:$F$817,6,FALSE))</f>
        <v>N/A</v>
      </c>
      <c r="H1756" s="43" t="s">
        <v>17</v>
      </c>
    </row>
    <row r="1757" spans="1:8" x14ac:dyDescent="0.25">
      <c r="A1757" s="43" t="s">
        <v>17385</v>
      </c>
      <c r="B1757" s="43" t="s">
        <v>5387</v>
      </c>
      <c r="C1757" s="45">
        <v>4</v>
      </c>
      <c r="D1757" s="43" t="s">
        <v>39040</v>
      </c>
      <c r="E1757" s="46" t="s">
        <v>17</v>
      </c>
      <c r="F1757" s="43" t="str">
        <f t="shared" si="27"/>
        <v>09 96 13</v>
      </c>
      <c r="G1757" s="85" t="str">
        <f>IF(E1757="N/A","N/A",VLOOKUP(E1757,UniFormat!$A$9:$F$817,6,FALSE))</f>
        <v>N/A</v>
      </c>
      <c r="H1757" s="43" t="s">
        <v>17</v>
      </c>
    </row>
    <row r="1758" spans="1:8" x14ac:dyDescent="0.25">
      <c r="A1758" s="43" t="s">
        <v>17386</v>
      </c>
      <c r="B1758" s="43" t="s">
        <v>5389</v>
      </c>
      <c r="C1758" s="45">
        <v>4</v>
      </c>
      <c r="D1758" s="43" t="s">
        <v>39040</v>
      </c>
      <c r="E1758" s="46" t="s">
        <v>17</v>
      </c>
      <c r="F1758" s="43" t="str">
        <f t="shared" si="27"/>
        <v>09 96 23</v>
      </c>
      <c r="G1758" s="85" t="str">
        <f>IF(E1758="N/A","N/A",VLOOKUP(E1758,UniFormat!$A$9:$F$817,6,FALSE))</f>
        <v>N/A</v>
      </c>
      <c r="H1758" s="43" t="s">
        <v>17</v>
      </c>
    </row>
    <row r="1759" spans="1:8" x14ac:dyDescent="0.25">
      <c r="A1759" s="43" t="s">
        <v>17387</v>
      </c>
      <c r="B1759" s="43" t="s">
        <v>5391</v>
      </c>
      <c r="C1759" s="45">
        <v>4</v>
      </c>
      <c r="D1759" s="43" t="s">
        <v>39040</v>
      </c>
      <c r="E1759" s="46" t="s">
        <v>17</v>
      </c>
      <c r="F1759" s="43" t="str">
        <f t="shared" si="27"/>
        <v>09 96 26</v>
      </c>
      <c r="G1759" s="85" t="str">
        <f>IF(E1759="N/A","N/A",VLOOKUP(E1759,UniFormat!$A$9:$F$817,6,FALSE))</f>
        <v>N/A</v>
      </c>
      <c r="H1759" s="43" t="s">
        <v>17</v>
      </c>
    </row>
    <row r="1760" spans="1:8" x14ac:dyDescent="0.25">
      <c r="A1760" s="43" t="s">
        <v>17388</v>
      </c>
      <c r="B1760" s="43" t="s">
        <v>5393</v>
      </c>
      <c r="C1760" s="45">
        <v>4</v>
      </c>
      <c r="D1760" s="43" t="s">
        <v>39040</v>
      </c>
      <c r="E1760" s="46" t="s">
        <v>17</v>
      </c>
      <c r="F1760" s="43" t="str">
        <f t="shared" si="27"/>
        <v>09 96 33</v>
      </c>
      <c r="G1760" s="85" t="str">
        <f>IF(E1760="N/A","N/A",VLOOKUP(E1760,UniFormat!$A$9:$F$817,6,FALSE))</f>
        <v>N/A</v>
      </c>
      <c r="H1760" s="43" t="s">
        <v>17</v>
      </c>
    </row>
    <row r="1761" spans="1:8" x14ac:dyDescent="0.25">
      <c r="A1761" s="43" t="s">
        <v>17389</v>
      </c>
      <c r="B1761" s="43" t="s">
        <v>5395</v>
      </c>
      <c r="C1761" s="45">
        <v>4</v>
      </c>
      <c r="D1761" s="43" t="s">
        <v>39040</v>
      </c>
      <c r="E1761" s="46" t="s">
        <v>17</v>
      </c>
      <c r="F1761" s="43" t="str">
        <f t="shared" si="27"/>
        <v>09 96 35</v>
      </c>
      <c r="G1761" s="85" t="str">
        <f>IF(E1761="N/A","N/A",VLOOKUP(E1761,UniFormat!$A$9:$F$817,6,FALSE))</f>
        <v>N/A</v>
      </c>
      <c r="H1761" s="43" t="s">
        <v>17</v>
      </c>
    </row>
    <row r="1762" spans="1:8" x14ac:dyDescent="0.25">
      <c r="A1762" s="43" t="s">
        <v>17390</v>
      </c>
      <c r="B1762" s="43" t="s">
        <v>5397</v>
      </c>
      <c r="C1762" s="45">
        <v>4</v>
      </c>
      <c r="D1762" s="43" t="s">
        <v>39040</v>
      </c>
      <c r="E1762" s="46" t="s">
        <v>17</v>
      </c>
      <c r="F1762" s="43" t="str">
        <f t="shared" si="27"/>
        <v>09 96 43</v>
      </c>
      <c r="G1762" s="85" t="str">
        <f>IF(E1762="N/A","N/A",VLOOKUP(E1762,UniFormat!$A$9:$F$817,6,FALSE))</f>
        <v>N/A</v>
      </c>
      <c r="H1762" s="43" t="s">
        <v>17</v>
      </c>
    </row>
    <row r="1763" spans="1:8" x14ac:dyDescent="0.25">
      <c r="A1763" s="43" t="s">
        <v>17391</v>
      </c>
      <c r="B1763" s="43" t="s">
        <v>5399</v>
      </c>
      <c r="C1763" s="45">
        <v>4</v>
      </c>
      <c r="D1763" s="43" t="s">
        <v>39040</v>
      </c>
      <c r="E1763" s="46" t="s">
        <v>17</v>
      </c>
      <c r="F1763" s="43" t="str">
        <f t="shared" si="27"/>
        <v>09 96 46</v>
      </c>
      <c r="G1763" s="85" t="str">
        <f>IF(E1763="N/A","N/A",VLOOKUP(E1763,UniFormat!$A$9:$F$817,6,FALSE))</f>
        <v>N/A</v>
      </c>
      <c r="H1763" s="43" t="s">
        <v>17</v>
      </c>
    </row>
    <row r="1764" spans="1:8" x14ac:dyDescent="0.25">
      <c r="A1764" s="43" t="s">
        <v>17392</v>
      </c>
      <c r="B1764" s="43" t="s">
        <v>5401</v>
      </c>
      <c r="C1764" s="45">
        <v>4</v>
      </c>
      <c r="D1764" s="43" t="s">
        <v>39040</v>
      </c>
      <c r="E1764" s="46" t="s">
        <v>17</v>
      </c>
      <c r="F1764" s="43" t="str">
        <f t="shared" si="27"/>
        <v>09 96 53</v>
      </c>
      <c r="G1764" s="85" t="str">
        <f>IF(E1764="N/A","N/A",VLOOKUP(E1764,UniFormat!$A$9:$F$817,6,FALSE))</f>
        <v>N/A</v>
      </c>
      <c r="H1764" s="43" t="s">
        <v>17</v>
      </c>
    </row>
    <row r="1765" spans="1:8" x14ac:dyDescent="0.25">
      <c r="A1765" s="43" t="s">
        <v>17393</v>
      </c>
      <c r="B1765" s="43" t="s">
        <v>5403</v>
      </c>
      <c r="C1765" s="45">
        <v>4</v>
      </c>
      <c r="D1765" s="43" t="s">
        <v>39040</v>
      </c>
      <c r="E1765" s="46" t="s">
        <v>17</v>
      </c>
      <c r="F1765" s="43" t="str">
        <f t="shared" si="27"/>
        <v>09 96 56</v>
      </c>
      <c r="G1765" s="85" t="str">
        <f>IF(E1765="N/A","N/A",VLOOKUP(E1765,UniFormat!$A$9:$F$817,6,FALSE))</f>
        <v>N/A</v>
      </c>
      <c r="H1765" s="43" t="s">
        <v>17</v>
      </c>
    </row>
    <row r="1766" spans="1:8" x14ac:dyDescent="0.25">
      <c r="A1766" s="43" t="s">
        <v>17394</v>
      </c>
      <c r="B1766" s="43" t="s">
        <v>5405</v>
      </c>
      <c r="C1766" s="45">
        <v>4</v>
      </c>
      <c r="D1766" s="43" t="s">
        <v>39040</v>
      </c>
      <c r="E1766" s="46" t="s">
        <v>17</v>
      </c>
      <c r="F1766" s="43" t="str">
        <f t="shared" si="27"/>
        <v>09 96 59</v>
      </c>
      <c r="G1766" s="85" t="str">
        <f>IF(E1766="N/A","N/A",VLOOKUP(E1766,UniFormat!$A$9:$F$817,6,FALSE))</f>
        <v>N/A</v>
      </c>
      <c r="H1766" s="43" t="s">
        <v>17</v>
      </c>
    </row>
    <row r="1767" spans="1:8" x14ac:dyDescent="0.25">
      <c r="A1767" s="43" t="s">
        <v>17395</v>
      </c>
      <c r="B1767" s="43" t="s">
        <v>5407</v>
      </c>
      <c r="C1767" s="45">
        <v>4</v>
      </c>
      <c r="D1767" s="43" t="s">
        <v>39040</v>
      </c>
      <c r="E1767" s="46" t="s">
        <v>17</v>
      </c>
      <c r="F1767" s="43" t="str">
        <f t="shared" si="27"/>
        <v>09 96 63</v>
      </c>
      <c r="G1767" s="85" t="str">
        <f>IF(E1767="N/A","N/A",VLOOKUP(E1767,UniFormat!$A$9:$F$817,6,FALSE))</f>
        <v>N/A</v>
      </c>
      <c r="H1767" s="43" t="s">
        <v>17</v>
      </c>
    </row>
    <row r="1768" spans="1:8" x14ac:dyDescent="0.25">
      <c r="A1768" s="43" t="s">
        <v>17396</v>
      </c>
      <c r="B1768" s="43" t="s">
        <v>5409</v>
      </c>
      <c r="C1768" s="45">
        <v>4</v>
      </c>
      <c r="D1768" s="43" t="s">
        <v>39040</v>
      </c>
      <c r="E1768" s="46" t="s">
        <v>17</v>
      </c>
      <c r="F1768" s="43" t="str">
        <f t="shared" si="27"/>
        <v>09 96 66</v>
      </c>
      <c r="G1768" s="85" t="str">
        <f>IF(E1768="N/A","N/A",VLOOKUP(E1768,UniFormat!$A$9:$F$817,6,FALSE))</f>
        <v>N/A</v>
      </c>
      <c r="H1768" s="43" t="s">
        <v>17</v>
      </c>
    </row>
    <row r="1769" spans="1:8" x14ac:dyDescent="0.25">
      <c r="A1769" s="43" t="s">
        <v>17397</v>
      </c>
      <c r="B1769" s="43" t="s">
        <v>5411</v>
      </c>
      <c r="C1769" s="45">
        <v>3</v>
      </c>
      <c r="D1769" s="43" t="s">
        <v>39040</v>
      </c>
      <c r="E1769" s="46" t="s">
        <v>17</v>
      </c>
      <c r="F1769" s="43" t="str">
        <f t="shared" si="27"/>
        <v>09 97 00</v>
      </c>
      <c r="G1769" s="85" t="str">
        <f>IF(E1769="N/A","N/A",VLOOKUP(E1769,UniFormat!$A$9:$F$817,6,FALSE))</f>
        <v>N/A</v>
      </c>
      <c r="H1769" s="43" t="s">
        <v>17</v>
      </c>
    </row>
    <row r="1770" spans="1:8" x14ac:dyDescent="0.25">
      <c r="A1770" s="43" t="s">
        <v>17398</v>
      </c>
      <c r="B1770" s="43" t="s">
        <v>5413</v>
      </c>
      <c r="C1770" s="45">
        <v>4</v>
      </c>
      <c r="D1770" s="43" t="s">
        <v>39040</v>
      </c>
      <c r="E1770" s="46" t="s">
        <v>17</v>
      </c>
      <c r="F1770" s="43" t="str">
        <f t="shared" si="27"/>
        <v>09 97 13</v>
      </c>
      <c r="G1770" s="85" t="str">
        <f>IF(E1770="N/A","N/A",VLOOKUP(E1770,UniFormat!$A$9:$F$817,6,FALSE))</f>
        <v>N/A</v>
      </c>
      <c r="H1770" s="43" t="s">
        <v>17</v>
      </c>
    </row>
    <row r="1771" spans="1:8" x14ac:dyDescent="0.25">
      <c r="A1771" s="43" t="s">
        <v>17399</v>
      </c>
      <c r="B1771" s="43" t="s">
        <v>5415</v>
      </c>
      <c r="C1771" s="45">
        <v>5</v>
      </c>
      <c r="D1771" s="43" t="s">
        <v>39040</v>
      </c>
      <c r="E1771" s="46" t="s">
        <v>17</v>
      </c>
      <c r="F1771" s="43" t="str">
        <f t="shared" si="27"/>
        <v>09 97 13.13</v>
      </c>
      <c r="G1771" s="85" t="str">
        <f>IF(E1771="N/A","N/A",VLOOKUP(E1771,UniFormat!$A$9:$F$817,6,FALSE))</f>
        <v>N/A</v>
      </c>
      <c r="H1771" s="43" t="s">
        <v>17</v>
      </c>
    </row>
    <row r="1772" spans="1:8" x14ac:dyDescent="0.25">
      <c r="A1772" s="43" t="s">
        <v>17400</v>
      </c>
      <c r="B1772" s="43" t="s">
        <v>5417</v>
      </c>
      <c r="C1772" s="45">
        <v>5</v>
      </c>
      <c r="D1772" s="43" t="s">
        <v>39040</v>
      </c>
      <c r="E1772" s="46" t="s">
        <v>17</v>
      </c>
      <c r="F1772" s="43" t="str">
        <f t="shared" si="27"/>
        <v>09 97 13.23</v>
      </c>
      <c r="G1772" s="85" t="str">
        <f>IF(E1772="N/A","N/A",VLOOKUP(E1772,UniFormat!$A$9:$F$817,6,FALSE))</f>
        <v>N/A</v>
      </c>
      <c r="H1772" s="43" t="s">
        <v>17</v>
      </c>
    </row>
    <row r="1773" spans="1:8" x14ac:dyDescent="0.25">
      <c r="A1773" s="43" t="s">
        <v>17401</v>
      </c>
      <c r="B1773" s="43" t="s">
        <v>5419</v>
      </c>
      <c r="C1773" s="45">
        <v>4</v>
      </c>
      <c r="D1773" s="43" t="s">
        <v>39040</v>
      </c>
      <c r="E1773" s="46" t="s">
        <v>17</v>
      </c>
      <c r="F1773" s="43" t="str">
        <f t="shared" si="27"/>
        <v>09 97 23</v>
      </c>
      <c r="G1773" s="85" t="str">
        <f>IF(E1773="N/A","N/A",VLOOKUP(E1773,UniFormat!$A$9:$F$817,6,FALSE))</f>
        <v>N/A</v>
      </c>
      <c r="H1773" s="43" t="s">
        <v>17</v>
      </c>
    </row>
    <row r="1774" spans="1:8" x14ac:dyDescent="0.25">
      <c r="A1774" s="43" t="s">
        <v>17402</v>
      </c>
      <c r="B1774" s="43" t="s">
        <v>5421</v>
      </c>
      <c r="C1774" s="45">
        <v>4</v>
      </c>
      <c r="D1774" s="43" t="s">
        <v>39040</v>
      </c>
      <c r="E1774" s="46" t="s">
        <v>17</v>
      </c>
      <c r="F1774" s="43" t="str">
        <f t="shared" si="27"/>
        <v>09 97 26</v>
      </c>
      <c r="G1774" s="85" t="str">
        <f>IF(E1774="N/A","N/A",VLOOKUP(E1774,UniFormat!$A$9:$F$817,6,FALSE))</f>
        <v>N/A</v>
      </c>
      <c r="H1774" s="43" t="s">
        <v>17</v>
      </c>
    </row>
    <row r="1775" spans="1:8" x14ac:dyDescent="0.25">
      <c r="A1775" s="43" t="s">
        <v>17403</v>
      </c>
      <c r="B1775" s="43" t="s">
        <v>5423</v>
      </c>
      <c r="C1775" s="45">
        <v>5</v>
      </c>
      <c r="D1775" s="43" t="s">
        <v>39040</v>
      </c>
      <c r="E1775" s="46" t="s">
        <v>17</v>
      </c>
      <c r="F1775" s="43" t="str">
        <f t="shared" si="27"/>
        <v>09 97 26.13</v>
      </c>
      <c r="G1775" s="85" t="str">
        <f>IF(E1775="N/A","N/A",VLOOKUP(E1775,UniFormat!$A$9:$F$817,6,FALSE))</f>
        <v>N/A</v>
      </c>
      <c r="H1775" s="43" t="s">
        <v>17</v>
      </c>
    </row>
    <row r="1776" spans="1:8" x14ac:dyDescent="0.25">
      <c r="A1776" s="43" t="s">
        <v>17404</v>
      </c>
      <c r="B1776" s="43" t="s">
        <v>5425</v>
      </c>
      <c r="C1776" s="45">
        <v>5</v>
      </c>
      <c r="D1776" s="43" t="s">
        <v>39040</v>
      </c>
      <c r="E1776" s="46" t="s">
        <v>17</v>
      </c>
      <c r="F1776" s="43" t="str">
        <f t="shared" si="27"/>
        <v>09 97 26.23</v>
      </c>
      <c r="G1776" s="85" t="str">
        <f>IF(E1776="N/A","N/A",VLOOKUP(E1776,UniFormat!$A$9:$F$817,6,FALSE))</f>
        <v>N/A</v>
      </c>
      <c r="H1776" s="43" t="s">
        <v>17</v>
      </c>
    </row>
    <row r="1777" spans="1:8" x14ac:dyDescent="0.25">
      <c r="A1777" s="43" t="s">
        <v>17405</v>
      </c>
      <c r="B1777" s="43" t="s">
        <v>5427</v>
      </c>
      <c r="C1777" s="45">
        <v>2</v>
      </c>
      <c r="D1777" s="43" t="s">
        <v>39040</v>
      </c>
      <c r="E1777" s="46" t="s">
        <v>17</v>
      </c>
      <c r="F1777" s="43" t="str">
        <f t="shared" si="27"/>
        <v>10 00 00</v>
      </c>
      <c r="G1777" s="85" t="str">
        <f>IF(E1777="N/A","N/A",VLOOKUP(E1777,UniFormat!$A$9:$F$817,6,FALSE))</f>
        <v>N/A</v>
      </c>
      <c r="H1777" s="43" t="s">
        <v>17</v>
      </c>
    </row>
    <row r="1778" spans="1:8" x14ac:dyDescent="0.25">
      <c r="A1778" s="43" t="s">
        <v>17406</v>
      </c>
      <c r="B1778" s="43" t="s">
        <v>5429</v>
      </c>
      <c r="C1778" s="45">
        <v>3</v>
      </c>
      <c r="D1778" s="43" t="s">
        <v>39040</v>
      </c>
      <c r="E1778" s="46" t="s">
        <v>17</v>
      </c>
      <c r="F1778" s="43" t="str">
        <f t="shared" si="27"/>
        <v>10 01 00</v>
      </c>
      <c r="G1778" s="85" t="str">
        <f>IF(E1778="N/A","N/A",VLOOKUP(E1778,UniFormat!$A$9:$F$817,6,FALSE))</f>
        <v>N/A</v>
      </c>
      <c r="H1778" s="43" t="s">
        <v>17</v>
      </c>
    </row>
    <row r="1779" spans="1:8" x14ac:dyDescent="0.25">
      <c r="A1779" s="43" t="s">
        <v>17407</v>
      </c>
      <c r="B1779" s="43" t="s">
        <v>5431</v>
      </c>
      <c r="C1779" s="45">
        <v>4</v>
      </c>
      <c r="D1779" s="43" t="s">
        <v>39040</v>
      </c>
      <c r="E1779" s="46" t="s">
        <v>17</v>
      </c>
      <c r="F1779" s="43" t="str">
        <f t="shared" si="27"/>
        <v>10 01 10</v>
      </c>
      <c r="G1779" s="85" t="str">
        <f>IF(E1779="N/A","N/A",VLOOKUP(E1779,UniFormat!$A$9:$F$817,6,FALSE))</f>
        <v>N/A</v>
      </c>
      <c r="H1779" s="43" t="s">
        <v>17</v>
      </c>
    </row>
    <row r="1780" spans="1:8" x14ac:dyDescent="0.25">
      <c r="A1780" s="43" t="s">
        <v>17408</v>
      </c>
      <c r="B1780" s="43" t="s">
        <v>5433</v>
      </c>
      <c r="C1780" s="45">
        <v>4</v>
      </c>
      <c r="D1780" s="43" t="s">
        <v>39040</v>
      </c>
      <c r="E1780" s="46" t="s">
        <v>17</v>
      </c>
      <c r="F1780" s="43" t="str">
        <f t="shared" si="27"/>
        <v>10 01 20</v>
      </c>
      <c r="G1780" s="85" t="str">
        <f>IF(E1780="N/A","N/A",VLOOKUP(E1780,UniFormat!$A$9:$F$817,6,FALSE))</f>
        <v>N/A</v>
      </c>
      <c r="H1780" s="43" t="s">
        <v>17</v>
      </c>
    </row>
    <row r="1781" spans="1:8" x14ac:dyDescent="0.25">
      <c r="A1781" s="43" t="s">
        <v>17409</v>
      </c>
      <c r="B1781" s="43" t="s">
        <v>5435</v>
      </c>
      <c r="C1781" s="45">
        <v>4</v>
      </c>
      <c r="D1781" s="43" t="s">
        <v>39040</v>
      </c>
      <c r="E1781" s="46" t="s">
        <v>17</v>
      </c>
      <c r="F1781" s="43" t="str">
        <f t="shared" si="27"/>
        <v>10 01 30</v>
      </c>
      <c r="G1781" s="85" t="str">
        <f>IF(E1781="N/A","N/A",VLOOKUP(E1781,UniFormat!$A$9:$F$817,6,FALSE))</f>
        <v>N/A</v>
      </c>
      <c r="H1781" s="43" t="s">
        <v>17</v>
      </c>
    </row>
    <row r="1782" spans="1:8" x14ac:dyDescent="0.25">
      <c r="A1782" s="43" t="s">
        <v>17410</v>
      </c>
      <c r="B1782" s="43" t="s">
        <v>5437</v>
      </c>
      <c r="C1782" s="45">
        <v>4</v>
      </c>
      <c r="D1782" s="43" t="s">
        <v>39040</v>
      </c>
      <c r="E1782" s="46" t="s">
        <v>17</v>
      </c>
      <c r="F1782" s="43" t="str">
        <f t="shared" si="27"/>
        <v>10 01 40</v>
      </c>
      <c r="G1782" s="85" t="str">
        <f>IF(E1782="N/A","N/A",VLOOKUP(E1782,UniFormat!$A$9:$F$817,6,FALSE))</f>
        <v>N/A</v>
      </c>
      <c r="H1782" s="43" t="s">
        <v>17</v>
      </c>
    </row>
    <row r="1783" spans="1:8" x14ac:dyDescent="0.25">
      <c r="A1783" s="43" t="s">
        <v>17411</v>
      </c>
      <c r="B1783" s="43" t="s">
        <v>5439</v>
      </c>
      <c r="C1783" s="45">
        <v>4</v>
      </c>
      <c r="D1783" s="43" t="s">
        <v>39040</v>
      </c>
      <c r="E1783" s="46" t="s">
        <v>17</v>
      </c>
      <c r="F1783" s="43" t="str">
        <f t="shared" si="27"/>
        <v>10 01 50</v>
      </c>
      <c r="G1783" s="85" t="str">
        <f>IF(E1783="N/A","N/A",VLOOKUP(E1783,UniFormat!$A$9:$F$817,6,FALSE))</f>
        <v>N/A</v>
      </c>
      <c r="H1783" s="43" t="s">
        <v>17</v>
      </c>
    </row>
    <row r="1784" spans="1:8" x14ac:dyDescent="0.25">
      <c r="A1784" s="43" t="s">
        <v>17412</v>
      </c>
      <c r="B1784" s="43" t="s">
        <v>5441</v>
      </c>
      <c r="C1784" s="45">
        <v>4</v>
      </c>
      <c r="D1784" s="43" t="s">
        <v>39040</v>
      </c>
      <c r="E1784" s="46" t="s">
        <v>17</v>
      </c>
      <c r="F1784" s="43" t="str">
        <f t="shared" si="27"/>
        <v>10 01 70</v>
      </c>
      <c r="G1784" s="85" t="str">
        <f>IF(E1784="N/A","N/A",VLOOKUP(E1784,UniFormat!$A$9:$F$817,6,FALSE))</f>
        <v>N/A</v>
      </c>
      <c r="H1784" s="43" t="s">
        <v>17</v>
      </c>
    </row>
    <row r="1785" spans="1:8" x14ac:dyDescent="0.25">
      <c r="A1785" s="43" t="s">
        <v>17413</v>
      </c>
      <c r="B1785" s="43" t="s">
        <v>5443</v>
      </c>
      <c r="C1785" s="45">
        <v>4</v>
      </c>
      <c r="D1785" s="43" t="s">
        <v>39040</v>
      </c>
      <c r="E1785" s="46" t="s">
        <v>17</v>
      </c>
      <c r="F1785" s="43" t="str">
        <f t="shared" si="27"/>
        <v>10 01 80</v>
      </c>
      <c r="G1785" s="85" t="str">
        <f>IF(E1785="N/A","N/A",VLOOKUP(E1785,UniFormat!$A$9:$F$817,6,FALSE))</f>
        <v>N/A</v>
      </c>
      <c r="H1785" s="43" t="s">
        <v>17</v>
      </c>
    </row>
    <row r="1786" spans="1:8" x14ac:dyDescent="0.25">
      <c r="A1786" s="43" t="s">
        <v>17414</v>
      </c>
      <c r="B1786" s="43" t="s">
        <v>5445</v>
      </c>
      <c r="C1786" s="45">
        <v>3</v>
      </c>
      <c r="D1786" s="43" t="s">
        <v>39040</v>
      </c>
      <c r="E1786" s="46" t="s">
        <v>17</v>
      </c>
      <c r="F1786" s="43" t="str">
        <f t="shared" si="27"/>
        <v>10 05 00</v>
      </c>
      <c r="G1786" s="85" t="str">
        <f>IF(E1786="N/A","N/A",VLOOKUP(E1786,UniFormat!$A$9:$F$817,6,FALSE))</f>
        <v>N/A</v>
      </c>
      <c r="H1786" s="43" t="s">
        <v>17</v>
      </c>
    </row>
    <row r="1787" spans="1:8" x14ac:dyDescent="0.25">
      <c r="A1787" s="43" t="s">
        <v>17415</v>
      </c>
      <c r="B1787" s="43" t="s">
        <v>5447</v>
      </c>
      <c r="C1787" s="45">
        <v>3</v>
      </c>
      <c r="D1787" s="43" t="s">
        <v>39040</v>
      </c>
      <c r="E1787" s="46" t="s">
        <v>17</v>
      </c>
      <c r="F1787" s="43" t="str">
        <f t="shared" si="27"/>
        <v>10 08 00</v>
      </c>
      <c r="G1787" s="85" t="str">
        <f>IF(E1787="N/A","N/A",VLOOKUP(E1787,UniFormat!$A$9:$F$817,6,FALSE))</f>
        <v>N/A</v>
      </c>
      <c r="H1787" s="43" t="s">
        <v>17</v>
      </c>
    </row>
    <row r="1788" spans="1:8" x14ac:dyDescent="0.25">
      <c r="A1788" s="43" t="s">
        <v>17416</v>
      </c>
      <c r="B1788" s="43" t="s">
        <v>635</v>
      </c>
      <c r="C1788" s="45">
        <v>3</v>
      </c>
      <c r="D1788" s="43">
        <v>-2001350</v>
      </c>
      <c r="E1788" s="43" t="s">
        <v>634</v>
      </c>
      <c r="F1788" s="43" t="str">
        <f t="shared" si="27"/>
        <v>10 10 00</v>
      </c>
      <c r="G1788" s="85" t="str">
        <f>IF(E1788="N/A","N/A",VLOOKUP(E1788,UniFormat!$A$9:$F$817,6,FALSE))</f>
        <v>21-03 10 90 20</v>
      </c>
      <c r="H1788" s="43" t="s">
        <v>17</v>
      </c>
    </row>
    <row r="1789" spans="1:8" x14ac:dyDescent="0.25">
      <c r="A1789" s="43" t="s">
        <v>17417</v>
      </c>
      <c r="B1789" s="43" t="s">
        <v>5450</v>
      </c>
      <c r="C1789" s="45">
        <v>3</v>
      </c>
      <c r="D1789" s="43">
        <v>-2001350</v>
      </c>
      <c r="E1789" s="46" t="s">
        <v>17</v>
      </c>
      <c r="F1789" s="43" t="str">
        <f t="shared" si="27"/>
        <v>10 11 00</v>
      </c>
      <c r="G1789" s="85" t="str">
        <f>IF(E1789="N/A","N/A",VLOOKUP(E1789,UniFormat!$A$9:$F$817,6,FALSE))</f>
        <v>N/A</v>
      </c>
      <c r="H1789" s="43" t="s">
        <v>17</v>
      </c>
    </row>
    <row r="1790" spans="1:8" x14ac:dyDescent="0.25">
      <c r="A1790" s="43" t="s">
        <v>17418</v>
      </c>
      <c r="B1790" s="43" t="s">
        <v>5452</v>
      </c>
      <c r="C1790" s="45">
        <v>4</v>
      </c>
      <c r="D1790" s="43">
        <v>-2001350</v>
      </c>
      <c r="E1790" s="46" t="s">
        <v>17</v>
      </c>
      <c r="F1790" s="43" t="str">
        <f t="shared" si="27"/>
        <v>10 11 13</v>
      </c>
      <c r="G1790" s="85" t="str">
        <f>IF(E1790="N/A","N/A",VLOOKUP(E1790,UniFormat!$A$9:$F$817,6,FALSE))</f>
        <v>N/A</v>
      </c>
      <c r="H1790" s="43" t="s">
        <v>17</v>
      </c>
    </row>
    <row r="1791" spans="1:8" x14ac:dyDescent="0.25">
      <c r="A1791" s="43" t="s">
        <v>17419</v>
      </c>
      <c r="B1791" s="43" t="s">
        <v>5454</v>
      </c>
      <c r="C1791" s="45">
        <v>5</v>
      </c>
      <c r="D1791" s="43">
        <v>-2001350</v>
      </c>
      <c r="E1791" s="46" t="s">
        <v>17</v>
      </c>
      <c r="F1791" s="43" t="str">
        <f t="shared" si="27"/>
        <v>10 11 13.13</v>
      </c>
      <c r="G1791" s="85" t="str">
        <f>IF(E1791="N/A","N/A",VLOOKUP(E1791,UniFormat!$A$9:$F$817,6,FALSE))</f>
        <v>N/A</v>
      </c>
      <c r="H1791" s="43" t="s">
        <v>17</v>
      </c>
    </row>
    <row r="1792" spans="1:8" x14ac:dyDescent="0.25">
      <c r="A1792" s="43" t="s">
        <v>17420</v>
      </c>
      <c r="B1792" s="43" t="s">
        <v>5456</v>
      </c>
      <c r="C1792" s="45">
        <v>5</v>
      </c>
      <c r="D1792" s="43">
        <v>-2001350</v>
      </c>
      <c r="E1792" s="46" t="s">
        <v>17</v>
      </c>
      <c r="F1792" s="43" t="str">
        <f t="shared" si="27"/>
        <v>10 11 13.23</v>
      </c>
      <c r="G1792" s="85" t="str">
        <f>IF(E1792="N/A","N/A",VLOOKUP(E1792,UniFormat!$A$9:$F$817,6,FALSE))</f>
        <v>N/A</v>
      </c>
      <c r="H1792" s="43" t="s">
        <v>17</v>
      </c>
    </row>
    <row r="1793" spans="1:8" x14ac:dyDescent="0.25">
      <c r="A1793" s="43" t="s">
        <v>17421</v>
      </c>
      <c r="B1793" s="43" t="s">
        <v>5458</v>
      </c>
      <c r="C1793" s="45">
        <v>5</v>
      </c>
      <c r="D1793" s="43">
        <v>-2001350</v>
      </c>
      <c r="E1793" s="46" t="s">
        <v>17</v>
      </c>
      <c r="F1793" s="43" t="str">
        <f t="shared" si="27"/>
        <v>10 11 13.33</v>
      </c>
      <c r="G1793" s="85" t="str">
        <f>IF(E1793="N/A","N/A",VLOOKUP(E1793,UniFormat!$A$9:$F$817,6,FALSE))</f>
        <v>N/A</v>
      </c>
      <c r="H1793" s="43" t="s">
        <v>17</v>
      </c>
    </row>
    <row r="1794" spans="1:8" x14ac:dyDescent="0.25">
      <c r="A1794" s="43" t="s">
        <v>17422</v>
      </c>
      <c r="B1794" s="43" t="s">
        <v>5460</v>
      </c>
      <c r="C1794" s="45">
        <v>5</v>
      </c>
      <c r="D1794" s="43">
        <v>-2001350</v>
      </c>
      <c r="E1794" s="46" t="s">
        <v>17</v>
      </c>
      <c r="F1794" s="43" t="str">
        <f t="shared" si="27"/>
        <v>10 11 13.43</v>
      </c>
      <c r="G1794" s="85" t="str">
        <f>IF(E1794="N/A","N/A",VLOOKUP(E1794,UniFormat!$A$9:$F$817,6,FALSE))</f>
        <v>N/A</v>
      </c>
      <c r="H1794" s="43" t="s">
        <v>17</v>
      </c>
    </row>
    <row r="1795" spans="1:8" x14ac:dyDescent="0.25">
      <c r="A1795" s="43" t="s">
        <v>17423</v>
      </c>
      <c r="B1795" s="43" t="s">
        <v>5462</v>
      </c>
      <c r="C1795" s="45">
        <v>4</v>
      </c>
      <c r="D1795" s="43">
        <v>-2001350</v>
      </c>
      <c r="E1795" s="46" t="s">
        <v>17</v>
      </c>
      <c r="F1795" s="43" t="str">
        <f t="shared" si="27"/>
        <v>10 11 16</v>
      </c>
      <c r="G1795" s="85" t="str">
        <f>IF(E1795="N/A","N/A",VLOOKUP(E1795,UniFormat!$A$9:$F$817,6,FALSE))</f>
        <v>N/A</v>
      </c>
      <c r="H1795" s="43" t="s">
        <v>17</v>
      </c>
    </row>
    <row r="1796" spans="1:8" x14ac:dyDescent="0.25">
      <c r="A1796" s="43" t="s">
        <v>17424</v>
      </c>
      <c r="B1796" s="43" t="s">
        <v>5464</v>
      </c>
      <c r="C1796" s="45">
        <v>5</v>
      </c>
      <c r="D1796" s="43">
        <v>-2001350</v>
      </c>
      <c r="E1796" s="46" t="s">
        <v>17</v>
      </c>
      <c r="F1796" s="43" t="str">
        <f t="shared" si="27"/>
        <v>10 11 16.13</v>
      </c>
      <c r="G1796" s="85" t="str">
        <f>IF(E1796="N/A","N/A",VLOOKUP(E1796,UniFormat!$A$9:$F$817,6,FALSE))</f>
        <v>N/A</v>
      </c>
      <c r="H1796" s="43" t="s">
        <v>17</v>
      </c>
    </row>
    <row r="1797" spans="1:8" x14ac:dyDescent="0.25">
      <c r="A1797" s="43" t="s">
        <v>17425</v>
      </c>
      <c r="B1797" s="43" t="s">
        <v>5466</v>
      </c>
      <c r="C1797" s="45">
        <v>5</v>
      </c>
      <c r="D1797" s="43">
        <v>-2001350</v>
      </c>
      <c r="E1797" s="46" t="s">
        <v>17</v>
      </c>
      <c r="F1797" s="43" t="str">
        <f t="shared" si="27"/>
        <v>10 11 16.23</v>
      </c>
      <c r="G1797" s="85" t="str">
        <f>IF(E1797="N/A","N/A",VLOOKUP(E1797,UniFormat!$A$9:$F$817,6,FALSE))</f>
        <v>N/A</v>
      </c>
      <c r="H1797" s="43" t="s">
        <v>17</v>
      </c>
    </row>
    <row r="1798" spans="1:8" x14ac:dyDescent="0.25">
      <c r="A1798" s="43" t="s">
        <v>17426</v>
      </c>
      <c r="B1798" s="43" t="s">
        <v>5468</v>
      </c>
      <c r="C1798" s="45">
        <v>5</v>
      </c>
      <c r="D1798" s="43">
        <v>-2001350</v>
      </c>
      <c r="E1798" s="46" t="s">
        <v>17</v>
      </c>
      <c r="F1798" s="43" t="str">
        <f t="shared" si="27"/>
        <v>10 11 16.33</v>
      </c>
      <c r="G1798" s="85" t="str">
        <f>IF(E1798="N/A","N/A",VLOOKUP(E1798,UniFormat!$A$9:$F$817,6,FALSE))</f>
        <v>N/A</v>
      </c>
      <c r="H1798" s="43" t="s">
        <v>17</v>
      </c>
    </row>
    <row r="1799" spans="1:8" x14ac:dyDescent="0.25">
      <c r="A1799" s="43" t="s">
        <v>17427</v>
      </c>
      <c r="B1799" s="43" t="s">
        <v>5470</v>
      </c>
      <c r="C1799" s="45">
        <v>5</v>
      </c>
      <c r="D1799" s="43">
        <v>-2001350</v>
      </c>
      <c r="E1799" s="46" t="s">
        <v>17</v>
      </c>
      <c r="F1799" s="43" t="str">
        <f t="shared" si="27"/>
        <v>10 11 16.43</v>
      </c>
      <c r="G1799" s="85" t="str">
        <f>IF(E1799="N/A","N/A",VLOOKUP(E1799,UniFormat!$A$9:$F$817,6,FALSE))</f>
        <v>N/A</v>
      </c>
      <c r="H1799" s="43" t="s">
        <v>17</v>
      </c>
    </row>
    <row r="1800" spans="1:8" x14ac:dyDescent="0.25">
      <c r="A1800" s="43" t="s">
        <v>17428</v>
      </c>
      <c r="B1800" s="43" t="s">
        <v>5472</v>
      </c>
      <c r="C1800" s="45">
        <v>5</v>
      </c>
      <c r="D1800" s="43">
        <v>-2001350</v>
      </c>
      <c r="E1800" s="46" t="s">
        <v>17</v>
      </c>
      <c r="F1800" s="43" t="str">
        <f t="shared" si="27"/>
        <v>10 11 16.53</v>
      </c>
      <c r="G1800" s="85" t="str">
        <f>IF(E1800="N/A","N/A",VLOOKUP(E1800,UniFormat!$A$9:$F$817,6,FALSE))</f>
        <v>N/A</v>
      </c>
      <c r="H1800" s="43" t="s">
        <v>17</v>
      </c>
    </row>
    <row r="1801" spans="1:8" x14ac:dyDescent="0.25">
      <c r="A1801" s="43" t="s">
        <v>17429</v>
      </c>
      <c r="B1801" s="43" t="s">
        <v>5474</v>
      </c>
      <c r="C1801" s="45">
        <v>4</v>
      </c>
      <c r="D1801" s="43">
        <v>-2001350</v>
      </c>
      <c r="E1801" s="46" t="s">
        <v>17</v>
      </c>
      <c r="F1801" s="43" t="str">
        <f t="shared" si="27"/>
        <v>10 11 23</v>
      </c>
      <c r="G1801" s="85" t="str">
        <f>IF(E1801="N/A","N/A",VLOOKUP(E1801,UniFormat!$A$9:$F$817,6,FALSE))</f>
        <v>N/A</v>
      </c>
      <c r="H1801" s="43" t="s">
        <v>17</v>
      </c>
    </row>
    <row r="1802" spans="1:8" x14ac:dyDescent="0.25">
      <c r="A1802" s="43" t="s">
        <v>17430</v>
      </c>
      <c r="B1802" s="43" t="s">
        <v>5476</v>
      </c>
      <c r="C1802" s="45">
        <v>5</v>
      </c>
      <c r="D1802" s="43">
        <v>-2001350</v>
      </c>
      <c r="E1802" s="46" t="s">
        <v>17</v>
      </c>
      <c r="F1802" s="43" t="str">
        <f t="shared" ref="F1802:F1865" si="28">IF(LEN(A1802)=11,RIGHT(A1802,8),CONCATENATE(MID(A1802,4,8),".",RIGHT(A1802,2)))</f>
        <v>10 11 23.13</v>
      </c>
      <c r="G1802" s="85" t="str">
        <f>IF(E1802="N/A","N/A",VLOOKUP(E1802,UniFormat!$A$9:$F$817,6,FALSE))</f>
        <v>N/A</v>
      </c>
      <c r="H1802" s="43" t="s">
        <v>17</v>
      </c>
    </row>
    <row r="1803" spans="1:8" x14ac:dyDescent="0.25">
      <c r="A1803" s="43" t="s">
        <v>17431</v>
      </c>
      <c r="B1803" s="43" t="s">
        <v>5478</v>
      </c>
      <c r="C1803" s="45">
        <v>5</v>
      </c>
      <c r="D1803" s="43">
        <v>-2001350</v>
      </c>
      <c r="E1803" s="46" t="s">
        <v>17</v>
      </c>
      <c r="F1803" s="43" t="str">
        <f t="shared" si="28"/>
        <v>10 11 23.23</v>
      </c>
      <c r="G1803" s="85" t="str">
        <f>IF(E1803="N/A","N/A",VLOOKUP(E1803,UniFormat!$A$9:$F$817,6,FALSE))</f>
        <v>N/A</v>
      </c>
      <c r="H1803" s="43" t="s">
        <v>17</v>
      </c>
    </row>
    <row r="1804" spans="1:8" x14ac:dyDescent="0.25">
      <c r="A1804" s="43" t="s">
        <v>17432</v>
      </c>
      <c r="B1804" s="43" t="s">
        <v>5480</v>
      </c>
      <c r="C1804" s="45">
        <v>5</v>
      </c>
      <c r="D1804" s="43">
        <v>-2001350</v>
      </c>
      <c r="E1804" s="46" t="s">
        <v>17</v>
      </c>
      <c r="F1804" s="43" t="str">
        <f t="shared" si="28"/>
        <v>10 11 23.33</v>
      </c>
      <c r="G1804" s="85" t="str">
        <f>IF(E1804="N/A","N/A",VLOOKUP(E1804,UniFormat!$A$9:$F$817,6,FALSE))</f>
        <v>N/A</v>
      </c>
      <c r="H1804" s="43" t="s">
        <v>17</v>
      </c>
    </row>
    <row r="1805" spans="1:8" x14ac:dyDescent="0.25">
      <c r="A1805" s="43" t="s">
        <v>17433</v>
      </c>
      <c r="B1805" s="43" t="s">
        <v>5482</v>
      </c>
      <c r="C1805" s="45">
        <v>5</v>
      </c>
      <c r="D1805" s="43">
        <v>-2001350</v>
      </c>
      <c r="E1805" s="46" t="s">
        <v>17</v>
      </c>
      <c r="F1805" s="43" t="str">
        <f t="shared" si="28"/>
        <v>10 11 23.43</v>
      </c>
      <c r="G1805" s="85" t="str">
        <f>IF(E1805="N/A","N/A",VLOOKUP(E1805,UniFormat!$A$9:$F$817,6,FALSE))</f>
        <v>N/A</v>
      </c>
      <c r="H1805" s="43" t="s">
        <v>17</v>
      </c>
    </row>
    <row r="1806" spans="1:8" x14ac:dyDescent="0.25">
      <c r="A1806" s="43" t="s">
        <v>17434</v>
      </c>
      <c r="B1806" s="43" t="s">
        <v>5484</v>
      </c>
      <c r="C1806" s="45">
        <v>4</v>
      </c>
      <c r="D1806" s="43">
        <v>-2001350</v>
      </c>
      <c r="E1806" s="46" t="s">
        <v>17</v>
      </c>
      <c r="F1806" s="43" t="str">
        <f t="shared" si="28"/>
        <v>10 11 33</v>
      </c>
      <c r="G1806" s="85" t="str">
        <f>IF(E1806="N/A","N/A",VLOOKUP(E1806,UniFormat!$A$9:$F$817,6,FALSE))</f>
        <v>N/A</v>
      </c>
      <c r="H1806" s="43" t="s">
        <v>17</v>
      </c>
    </row>
    <row r="1807" spans="1:8" x14ac:dyDescent="0.25">
      <c r="A1807" s="43" t="s">
        <v>17435</v>
      </c>
      <c r="B1807" s="43" t="s">
        <v>5486</v>
      </c>
      <c r="C1807" s="45">
        <v>5</v>
      </c>
      <c r="D1807" s="43">
        <v>-2001350</v>
      </c>
      <c r="E1807" s="46" t="s">
        <v>17</v>
      </c>
      <c r="F1807" s="43" t="str">
        <f t="shared" si="28"/>
        <v>10 11 33.13</v>
      </c>
      <c r="G1807" s="85" t="str">
        <f>IF(E1807="N/A","N/A",VLOOKUP(E1807,UniFormat!$A$9:$F$817,6,FALSE))</f>
        <v>N/A</v>
      </c>
      <c r="H1807" s="43" t="s">
        <v>17</v>
      </c>
    </row>
    <row r="1808" spans="1:8" x14ac:dyDescent="0.25">
      <c r="A1808" s="43" t="s">
        <v>17436</v>
      </c>
      <c r="B1808" s="43" t="s">
        <v>5488</v>
      </c>
      <c r="C1808" s="45">
        <v>5</v>
      </c>
      <c r="D1808" s="43">
        <v>-2001350</v>
      </c>
      <c r="E1808" s="46" t="s">
        <v>17</v>
      </c>
      <c r="F1808" s="43" t="str">
        <f t="shared" si="28"/>
        <v>10 11 33.23</v>
      </c>
      <c r="G1808" s="85" t="str">
        <f>IF(E1808="N/A","N/A",VLOOKUP(E1808,UniFormat!$A$9:$F$817,6,FALSE))</f>
        <v>N/A</v>
      </c>
      <c r="H1808" s="43" t="s">
        <v>17</v>
      </c>
    </row>
    <row r="1809" spans="1:8" x14ac:dyDescent="0.25">
      <c r="A1809" s="43" t="s">
        <v>17437</v>
      </c>
      <c r="B1809" s="43" t="s">
        <v>5490</v>
      </c>
      <c r="C1809" s="45">
        <v>4</v>
      </c>
      <c r="D1809" s="43">
        <v>-2001350</v>
      </c>
      <c r="E1809" s="46" t="s">
        <v>17</v>
      </c>
      <c r="F1809" s="43" t="str">
        <f t="shared" si="28"/>
        <v>10 11 36</v>
      </c>
      <c r="G1809" s="85" t="str">
        <f>IF(E1809="N/A","N/A",VLOOKUP(E1809,UniFormat!$A$9:$F$817,6,FALSE))</f>
        <v>N/A</v>
      </c>
      <c r="H1809" s="43" t="s">
        <v>17</v>
      </c>
    </row>
    <row r="1810" spans="1:8" x14ac:dyDescent="0.25">
      <c r="A1810" s="43" t="s">
        <v>17438</v>
      </c>
      <c r="B1810" s="43" t="s">
        <v>5492</v>
      </c>
      <c r="C1810" s="45">
        <v>4</v>
      </c>
      <c r="D1810" s="43">
        <v>-2001350</v>
      </c>
      <c r="E1810" s="46" t="s">
        <v>17</v>
      </c>
      <c r="F1810" s="43" t="str">
        <f t="shared" si="28"/>
        <v>10 11 39</v>
      </c>
      <c r="G1810" s="85" t="str">
        <f>IF(E1810="N/A","N/A",VLOOKUP(E1810,UniFormat!$A$9:$F$817,6,FALSE))</f>
        <v>N/A</v>
      </c>
      <c r="H1810" s="43" t="s">
        <v>17</v>
      </c>
    </row>
    <row r="1811" spans="1:8" x14ac:dyDescent="0.25">
      <c r="A1811" s="43" t="s">
        <v>17439</v>
      </c>
      <c r="B1811" s="43" t="s">
        <v>5494</v>
      </c>
      <c r="C1811" s="45">
        <v>4</v>
      </c>
      <c r="D1811" s="43">
        <v>-2001350</v>
      </c>
      <c r="E1811" s="46" t="s">
        <v>17</v>
      </c>
      <c r="F1811" s="43" t="str">
        <f t="shared" si="28"/>
        <v>10 11 43</v>
      </c>
      <c r="G1811" s="85" t="str">
        <f>IF(E1811="N/A","N/A",VLOOKUP(E1811,UniFormat!$A$9:$F$817,6,FALSE))</f>
        <v>N/A</v>
      </c>
      <c r="H1811" s="43" t="s">
        <v>17</v>
      </c>
    </row>
    <row r="1812" spans="1:8" x14ac:dyDescent="0.25">
      <c r="A1812" s="43" t="s">
        <v>17440</v>
      </c>
      <c r="B1812" s="43" t="s">
        <v>5496</v>
      </c>
      <c r="C1812" s="45">
        <v>4</v>
      </c>
      <c r="D1812" s="43">
        <v>-2001350</v>
      </c>
      <c r="E1812" s="46" t="s">
        <v>17</v>
      </c>
      <c r="F1812" s="43" t="str">
        <f t="shared" si="28"/>
        <v>10 11 46</v>
      </c>
      <c r="G1812" s="85" t="str">
        <f>IF(E1812="N/A","N/A",VLOOKUP(E1812,UniFormat!$A$9:$F$817,6,FALSE))</f>
        <v>N/A</v>
      </c>
      <c r="H1812" s="43" t="s">
        <v>17</v>
      </c>
    </row>
    <row r="1813" spans="1:8" x14ac:dyDescent="0.25">
      <c r="A1813" s="43" t="s">
        <v>17441</v>
      </c>
      <c r="B1813" s="43" t="s">
        <v>5498</v>
      </c>
      <c r="C1813" s="45">
        <v>3</v>
      </c>
      <c r="D1813" s="43">
        <v>-2001350</v>
      </c>
      <c r="E1813" s="46" t="s">
        <v>17</v>
      </c>
      <c r="F1813" s="43" t="str">
        <f t="shared" si="28"/>
        <v>10 12 00</v>
      </c>
      <c r="G1813" s="85" t="str">
        <f>IF(E1813="N/A","N/A",VLOOKUP(E1813,UniFormat!$A$9:$F$817,6,FALSE))</f>
        <v>N/A</v>
      </c>
      <c r="H1813" s="43" t="s">
        <v>17</v>
      </c>
    </row>
    <row r="1814" spans="1:8" x14ac:dyDescent="0.25">
      <c r="A1814" s="43" t="s">
        <v>17442</v>
      </c>
      <c r="B1814" s="43" t="s">
        <v>5500</v>
      </c>
      <c r="C1814" s="45">
        <v>3</v>
      </c>
      <c r="D1814" s="43">
        <v>-2001350</v>
      </c>
      <c r="E1814" s="46" t="s">
        <v>17</v>
      </c>
      <c r="F1814" s="43" t="str">
        <f t="shared" si="28"/>
        <v>10 13 00</v>
      </c>
      <c r="G1814" s="85" t="str">
        <f>IF(E1814="N/A","N/A",VLOOKUP(E1814,UniFormat!$A$9:$F$817,6,FALSE))</f>
        <v>N/A</v>
      </c>
      <c r="H1814" s="43" t="s">
        <v>17</v>
      </c>
    </row>
    <row r="1815" spans="1:8" x14ac:dyDescent="0.25">
      <c r="A1815" s="43" t="s">
        <v>17443</v>
      </c>
      <c r="B1815" s="43" t="s">
        <v>5502</v>
      </c>
      <c r="C1815" s="45">
        <v>4</v>
      </c>
      <c r="D1815" s="43">
        <v>-2001350</v>
      </c>
      <c r="E1815" s="46" t="s">
        <v>17</v>
      </c>
      <c r="F1815" s="43" t="str">
        <f t="shared" si="28"/>
        <v>10 13 13</v>
      </c>
      <c r="G1815" s="85" t="str">
        <f>IF(E1815="N/A","N/A",VLOOKUP(E1815,UniFormat!$A$9:$F$817,6,FALSE))</f>
        <v>N/A</v>
      </c>
      <c r="H1815" s="43" t="s">
        <v>17</v>
      </c>
    </row>
    <row r="1816" spans="1:8" x14ac:dyDescent="0.25">
      <c r="A1816" s="43" t="s">
        <v>17444</v>
      </c>
      <c r="B1816" s="43" t="s">
        <v>5504</v>
      </c>
      <c r="C1816" s="45">
        <v>4</v>
      </c>
      <c r="D1816" s="43">
        <v>-2001350</v>
      </c>
      <c r="E1816" s="46" t="s">
        <v>17</v>
      </c>
      <c r="F1816" s="43" t="str">
        <f t="shared" si="28"/>
        <v>10 13 23</v>
      </c>
      <c r="G1816" s="85" t="str">
        <f>IF(E1816="N/A","N/A",VLOOKUP(E1816,UniFormat!$A$9:$F$817,6,FALSE))</f>
        <v>N/A</v>
      </c>
      <c r="H1816" s="43" t="s">
        <v>17</v>
      </c>
    </row>
    <row r="1817" spans="1:8" x14ac:dyDescent="0.25">
      <c r="A1817" s="43" t="s">
        <v>17445</v>
      </c>
      <c r="B1817" s="43" t="s">
        <v>5506</v>
      </c>
      <c r="C1817" s="45">
        <v>3</v>
      </c>
      <c r="D1817" s="43">
        <v>-2001350</v>
      </c>
      <c r="E1817" s="46" t="s">
        <v>17</v>
      </c>
      <c r="F1817" s="43" t="str">
        <f t="shared" si="28"/>
        <v>10 14 00</v>
      </c>
      <c r="G1817" s="85" t="str">
        <f>IF(E1817="N/A","N/A",VLOOKUP(E1817,UniFormat!$A$9:$F$817,6,FALSE))</f>
        <v>N/A</v>
      </c>
      <c r="H1817" s="43" t="s">
        <v>17</v>
      </c>
    </row>
    <row r="1818" spans="1:8" x14ac:dyDescent="0.25">
      <c r="A1818" s="43" t="s">
        <v>17446</v>
      </c>
      <c r="B1818" s="43" t="s">
        <v>5508</v>
      </c>
      <c r="C1818" s="45">
        <v>4</v>
      </c>
      <c r="D1818" s="43">
        <v>-2001350</v>
      </c>
      <c r="E1818" s="46" t="s">
        <v>17</v>
      </c>
      <c r="F1818" s="43" t="str">
        <f t="shared" si="28"/>
        <v>10 14 16</v>
      </c>
      <c r="G1818" s="85" t="str">
        <f>IF(E1818="N/A","N/A",VLOOKUP(E1818,UniFormat!$A$9:$F$817,6,FALSE))</f>
        <v>N/A</v>
      </c>
      <c r="H1818" s="43" t="s">
        <v>17</v>
      </c>
    </row>
    <row r="1819" spans="1:8" x14ac:dyDescent="0.25">
      <c r="A1819" s="43" t="s">
        <v>17447</v>
      </c>
      <c r="B1819" s="43" t="s">
        <v>5510</v>
      </c>
      <c r="C1819" s="45">
        <v>4</v>
      </c>
      <c r="D1819" s="43">
        <v>-2001350</v>
      </c>
      <c r="E1819" s="46" t="s">
        <v>17</v>
      </c>
      <c r="F1819" s="43" t="str">
        <f t="shared" si="28"/>
        <v>10 14 19</v>
      </c>
      <c r="G1819" s="85" t="str">
        <f>IF(E1819="N/A","N/A",VLOOKUP(E1819,UniFormat!$A$9:$F$817,6,FALSE))</f>
        <v>N/A</v>
      </c>
      <c r="H1819" s="43" t="s">
        <v>17</v>
      </c>
    </row>
    <row r="1820" spans="1:8" x14ac:dyDescent="0.25">
      <c r="A1820" s="43" t="s">
        <v>17448</v>
      </c>
      <c r="B1820" s="43" t="s">
        <v>5512</v>
      </c>
      <c r="C1820" s="45">
        <v>4</v>
      </c>
      <c r="D1820" s="43">
        <v>-2001350</v>
      </c>
      <c r="E1820" s="46" t="s">
        <v>17</v>
      </c>
      <c r="F1820" s="43" t="str">
        <f t="shared" si="28"/>
        <v>10 14 23</v>
      </c>
      <c r="G1820" s="85" t="str">
        <f>IF(E1820="N/A","N/A",VLOOKUP(E1820,UniFormat!$A$9:$F$817,6,FALSE))</f>
        <v>N/A</v>
      </c>
      <c r="H1820" s="43" t="s">
        <v>17</v>
      </c>
    </row>
    <row r="1821" spans="1:8" x14ac:dyDescent="0.25">
      <c r="A1821" s="43" t="s">
        <v>17449</v>
      </c>
      <c r="B1821" s="43" t="s">
        <v>5514</v>
      </c>
      <c r="C1821" s="45">
        <v>5</v>
      </c>
      <c r="D1821" s="43">
        <v>-2001350</v>
      </c>
      <c r="E1821" s="46" t="s">
        <v>17</v>
      </c>
      <c r="F1821" s="43" t="str">
        <f t="shared" si="28"/>
        <v>10 14 23.13</v>
      </c>
      <c r="G1821" s="85" t="str">
        <f>IF(E1821="N/A","N/A",VLOOKUP(E1821,UniFormat!$A$9:$F$817,6,FALSE))</f>
        <v>N/A</v>
      </c>
      <c r="H1821" s="43" t="s">
        <v>17</v>
      </c>
    </row>
    <row r="1822" spans="1:8" x14ac:dyDescent="0.25">
      <c r="A1822" s="43" t="s">
        <v>17450</v>
      </c>
      <c r="B1822" s="43" t="s">
        <v>5516</v>
      </c>
      <c r="C1822" s="45">
        <v>4</v>
      </c>
      <c r="D1822" s="43">
        <v>-2001350</v>
      </c>
      <c r="E1822" s="46" t="s">
        <v>17</v>
      </c>
      <c r="F1822" s="43" t="str">
        <f t="shared" si="28"/>
        <v>10 14 26</v>
      </c>
      <c r="G1822" s="85" t="str">
        <f>IF(E1822="N/A","N/A",VLOOKUP(E1822,UniFormat!$A$9:$F$817,6,FALSE))</f>
        <v>N/A</v>
      </c>
      <c r="H1822" s="43" t="s">
        <v>17</v>
      </c>
    </row>
    <row r="1823" spans="1:8" x14ac:dyDescent="0.25">
      <c r="A1823" s="43" t="s">
        <v>17451</v>
      </c>
      <c r="B1823" s="43" t="s">
        <v>5518</v>
      </c>
      <c r="C1823" s="45">
        <v>4</v>
      </c>
      <c r="D1823" s="43">
        <v>-2001350</v>
      </c>
      <c r="E1823" s="46" t="s">
        <v>17</v>
      </c>
      <c r="F1823" s="43" t="str">
        <f t="shared" si="28"/>
        <v>10 14 33</v>
      </c>
      <c r="G1823" s="85" t="str">
        <f>IF(E1823="N/A","N/A",VLOOKUP(E1823,UniFormat!$A$9:$F$817,6,FALSE))</f>
        <v>N/A</v>
      </c>
      <c r="H1823" s="43" t="s">
        <v>17</v>
      </c>
    </row>
    <row r="1824" spans="1:8" x14ac:dyDescent="0.25">
      <c r="A1824" s="43" t="s">
        <v>17452</v>
      </c>
      <c r="B1824" s="43" t="s">
        <v>5520</v>
      </c>
      <c r="C1824" s="45">
        <v>4</v>
      </c>
      <c r="D1824" s="43">
        <v>-2001350</v>
      </c>
      <c r="E1824" s="46" t="s">
        <v>17</v>
      </c>
      <c r="F1824" s="43" t="str">
        <f t="shared" si="28"/>
        <v>10 14 43</v>
      </c>
      <c r="G1824" s="85" t="str">
        <f>IF(E1824="N/A","N/A",VLOOKUP(E1824,UniFormat!$A$9:$F$817,6,FALSE))</f>
        <v>N/A</v>
      </c>
      <c r="H1824" s="43" t="s">
        <v>17</v>
      </c>
    </row>
    <row r="1825" spans="1:8" x14ac:dyDescent="0.25">
      <c r="A1825" s="43" t="s">
        <v>17453</v>
      </c>
      <c r="B1825" s="43" t="s">
        <v>5522</v>
      </c>
      <c r="C1825" s="45">
        <v>4</v>
      </c>
      <c r="D1825" s="43">
        <v>-2001350</v>
      </c>
      <c r="E1825" s="46" t="s">
        <v>17</v>
      </c>
      <c r="F1825" s="43" t="str">
        <f t="shared" si="28"/>
        <v>10 14 53</v>
      </c>
      <c r="G1825" s="85" t="str">
        <f>IF(E1825="N/A","N/A",VLOOKUP(E1825,UniFormat!$A$9:$F$817,6,FALSE))</f>
        <v>N/A</v>
      </c>
      <c r="H1825" s="43" t="s">
        <v>17</v>
      </c>
    </row>
    <row r="1826" spans="1:8" x14ac:dyDescent="0.25">
      <c r="A1826" s="43" t="s">
        <v>17454</v>
      </c>
      <c r="B1826" s="43" t="s">
        <v>5524</v>
      </c>
      <c r="C1826" s="45">
        <v>5</v>
      </c>
      <c r="D1826" s="43">
        <v>-2001350</v>
      </c>
      <c r="E1826" s="46" t="s">
        <v>17</v>
      </c>
      <c r="F1826" s="43" t="str">
        <f t="shared" si="28"/>
        <v>10 14 53.13</v>
      </c>
      <c r="G1826" s="85" t="str">
        <f>IF(E1826="N/A","N/A",VLOOKUP(E1826,UniFormat!$A$9:$F$817,6,FALSE))</f>
        <v>N/A</v>
      </c>
      <c r="H1826" s="43" t="s">
        <v>17</v>
      </c>
    </row>
    <row r="1827" spans="1:8" x14ac:dyDescent="0.25">
      <c r="A1827" s="43" t="s">
        <v>17455</v>
      </c>
      <c r="B1827" s="43" t="s">
        <v>5526</v>
      </c>
      <c r="C1827" s="45">
        <v>4</v>
      </c>
      <c r="D1827" s="43">
        <v>-2001350</v>
      </c>
      <c r="E1827" s="46" t="s">
        <v>17</v>
      </c>
      <c r="F1827" s="43" t="str">
        <f t="shared" si="28"/>
        <v>10 14 63</v>
      </c>
      <c r="G1827" s="85" t="str">
        <f>IF(E1827="N/A","N/A",VLOOKUP(E1827,UniFormat!$A$9:$F$817,6,FALSE))</f>
        <v>N/A</v>
      </c>
      <c r="H1827" s="43" t="s">
        <v>17</v>
      </c>
    </row>
    <row r="1828" spans="1:8" x14ac:dyDescent="0.25">
      <c r="A1828" s="43" t="s">
        <v>17456</v>
      </c>
      <c r="B1828" s="43" t="s">
        <v>5528</v>
      </c>
      <c r="C1828" s="45">
        <v>4</v>
      </c>
      <c r="D1828" s="43">
        <v>-2001350</v>
      </c>
      <c r="E1828" s="46" t="s">
        <v>17</v>
      </c>
      <c r="F1828" s="43" t="str">
        <f t="shared" si="28"/>
        <v>10 14 64</v>
      </c>
      <c r="G1828" s="85" t="str">
        <f>IF(E1828="N/A","N/A",VLOOKUP(E1828,UniFormat!$A$9:$F$817,6,FALSE))</f>
        <v>N/A</v>
      </c>
      <c r="H1828" s="43" t="s">
        <v>17</v>
      </c>
    </row>
    <row r="1829" spans="1:8" x14ac:dyDescent="0.25">
      <c r="A1829" s="43" t="s">
        <v>17457</v>
      </c>
      <c r="B1829" s="43" t="s">
        <v>5530</v>
      </c>
      <c r="C1829" s="45">
        <v>4</v>
      </c>
      <c r="D1829" s="43">
        <v>-2001350</v>
      </c>
      <c r="E1829" s="46" t="s">
        <v>17</v>
      </c>
      <c r="F1829" s="43" t="str">
        <f t="shared" si="28"/>
        <v>10 14 66</v>
      </c>
      <c r="G1829" s="85" t="str">
        <f>IF(E1829="N/A","N/A",VLOOKUP(E1829,UniFormat!$A$9:$F$817,6,FALSE))</f>
        <v>N/A</v>
      </c>
      <c r="H1829" s="43" t="s">
        <v>17</v>
      </c>
    </row>
    <row r="1830" spans="1:8" x14ac:dyDescent="0.25">
      <c r="A1830" s="43" t="s">
        <v>17458</v>
      </c>
      <c r="B1830" s="43" t="s">
        <v>5532</v>
      </c>
      <c r="C1830" s="45">
        <v>3</v>
      </c>
      <c r="D1830" s="43">
        <v>-2001350</v>
      </c>
      <c r="E1830" s="46" t="s">
        <v>17</v>
      </c>
      <c r="F1830" s="43" t="str">
        <f t="shared" si="28"/>
        <v>10 17 00</v>
      </c>
      <c r="G1830" s="85" t="str">
        <f>IF(E1830="N/A","N/A",VLOOKUP(E1830,UniFormat!$A$9:$F$817,6,FALSE))</f>
        <v>N/A</v>
      </c>
      <c r="H1830" s="43" t="s">
        <v>17</v>
      </c>
    </row>
    <row r="1831" spans="1:8" x14ac:dyDescent="0.25">
      <c r="A1831" s="43" t="s">
        <v>17459</v>
      </c>
      <c r="B1831" s="43" t="s">
        <v>5534</v>
      </c>
      <c r="C1831" s="45">
        <v>4</v>
      </c>
      <c r="D1831" s="43">
        <v>-2001350</v>
      </c>
      <c r="E1831" s="46" t="s">
        <v>17</v>
      </c>
      <c r="F1831" s="43" t="str">
        <f t="shared" si="28"/>
        <v>10 17 13</v>
      </c>
      <c r="G1831" s="85" t="str">
        <f>IF(E1831="N/A","N/A",VLOOKUP(E1831,UniFormat!$A$9:$F$817,6,FALSE))</f>
        <v>N/A</v>
      </c>
      <c r="H1831" s="43" t="s">
        <v>17</v>
      </c>
    </row>
    <row r="1832" spans="1:8" x14ac:dyDescent="0.25">
      <c r="A1832" s="43" t="s">
        <v>17460</v>
      </c>
      <c r="B1832" s="43" t="s">
        <v>5536</v>
      </c>
      <c r="C1832" s="45">
        <v>4</v>
      </c>
      <c r="D1832" s="43">
        <v>-2001350</v>
      </c>
      <c r="E1832" s="46" t="s">
        <v>17</v>
      </c>
      <c r="F1832" s="43" t="str">
        <f t="shared" si="28"/>
        <v>10 17 16</v>
      </c>
      <c r="G1832" s="85" t="str">
        <f>IF(E1832="N/A","N/A",VLOOKUP(E1832,UniFormat!$A$9:$F$817,6,FALSE))</f>
        <v>N/A</v>
      </c>
      <c r="H1832" s="43" t="s">
        <v>17</v>
      </c>
    </row>
    <row r="1833" spans="1:8" x14ac:dyDescent="0.25">
      <c r="A1833" s="43" t="s">
        <v>17461</v>
      </c>
      <c r="B1833" s="43" t="s">
        <v>5538</v>
      </c>
      <c r="C1833" s="45">
        <v>5</v>
      </c>
      <c r="D1833" s="43">
        <v>-2001350</v>
      </c>
      <c r="E1833" s="46" t="s">
        <v>17</v>
      </c>
      <c r="F1833" s="43" t="str">
        <f t="shared" si="28"/>
        <v>10 17 16.13</v>
      </c>
      <c r="G1833" s="85" t="str">
        <f>IF(E1833="N/A","N/A",VLOOKUP(E1833,UniFormat!$A$9:$F$817,6,FALSE))</f>
        <v>N/A</v>
      </c>
      <c r="H1833" s="43" t="s">
        <v>17</v>
      </c>
    </row>
    <row r="1834" spans="1:8" x14ac:dyDescent="0.25">
      <c r="A1834" s="43" t="s">
        <v>17462</v>
      </c>
      <c r="B1834" s="43" t="s">
        <v>5540</v>
      </c>
      <c r="C1834" s="45">
        <v>5</v>
      </c>
      <c r="D1834" s="43">
        <v>-2001350</v>
      </c>
      <c r="E1834" s="46" t="s">
        <v>17</v>
      </c>
      <c r="F1834" s="43" t="str">
        <f t="shared" si="28"/>
        <v>10 17 16.16</v>
      </c>
      <c r="G1834" s="85" t="str">
        <f>IF(E1834="N/A","N/A",VLOOKUP(E1834,UniFormat!$A$9:$F$817,6,FALSE))</f>
        <v>N/A</v>
      </c>
      <c r="H1834" s="43" t="s">
        <v>17</v>
      </c>
    </row>
    <row r="1835" spans="1:8" x14ac:dyDescent="0.25">
      <c r="A1835" s="43" t="s">
        <v>17463</v>
      </c>
      <c r="B1835" s="43" t="s">
        <v>5542</v>
      </c>
      <c r="C1835" s="45">
        <v>4</v>
      </c>
      <c r="D1835" s="43">
        <v>-2001350</v>
      </c>
      <c r="E1835" s="46" t="s">
        <v>17</v>
      </c>
      <c r="F1835" s="43" t="str">
        <f t="shared" si="28"/>
        <v>10 17 19</v>
      </c>
      <c r="G1835" s="85" t="str">
        <f>IF(E1835="N/A","N/A",VLOOKUP(E1835,UniFormat!$A$9:$F$817,6,FALSE))</f>
        <v>N/A</v>
      </c>
      <c r="H1835" s="43" t="s">
        <v>17</v>
      </c>
    </row>
    <row r="1836" spans="1:8" x14ac:dyDescent="0.25">
      <c r="A1836" s="43" t="s">
        <v>17464</v>
      </c>
      <c r="B1836" s="43" t="s">
        <v>5544</v>
      </c>
      <c r="C1836" s="45">
        <v>3</v>
      </c>
      <c r="D1836" s="43">
        <v>-2001350</v>
      </c>
      <c r="E1836" s="46" t="s">
        <v>17</v>
      </c>
      <c r="F1836" s="43" t="str">
        <f t="shared" si="28"/>
        <v>10 18 00</v>
      </c>
      <c r="G1836" s="85" t="str">
        <f>IF(E1836="N/A","N/A",VLOOKUP(E1836,UniFormat!$A$9:$F$817,6,FALSE))</f>
        <v>N/A</v>
      </c>
      <c r="H1836" s="43" t="s">
        <v>17</v>
      </c>
    </row>
    <row r="1837" spans="1:8" x14ac:dyDescent="0.25">
      <c r="A1837" s="43" t="s">
        <v>17465</v>
      </c>
      <c r="B1837" s="43" t="s">
        <v>629</v>
      </c>
      <c r="C1837" s="45">
        <v>3</v>
      </c>
      <c r="D1837" s="43">
        <v>-2001350</v>
      </c>
      <c r="E1837" s="43" t="s">
        <v>628</v>
      </c>
      <c r="F1837" s="43" t="str">
        <f t="shared" si="28"/>
        <v>10 20 00</v>
      </c>
      <c r="G1837" s="85" t="str">
        <f>IF(E1837="N/A","N/A",VLOOKUP(E1837,UniFormat!$A$9:$F$817,6,FALSE))</f>
        <v>21-03 10 90</v>
      </c>
      <c r="H1837" s="43" t="s">
        <v>17</v>
      </c>
    </row>
    <row r="1838" spans="1:8" x14ac:dyDescent="0.25">
      <c r="A1838" s="43" t="s">
        <v>17466</v>
      </c>
      <c r="B1838" s="43" t="s">
        <v>637</v>
      </c>
      <c r="C1838" s="45">
        <v>3</v>
      </c>
      <c r="D1838" s="43">
        <v>-2001350</v>
      </c>
      <c r="E1838" s="43" t="s">
        <v>636</v>
      </c>
      <c r="F1838" s="43" t="str">
        <f t="shared" si="28"/>
        <v>10 21 00</v>
      </c>
      <c r="G1838" s="85" t="str">
        <f>IF(E1838="N/A","N/A",VLOOKUP(E1838,UniFormat!$A$9:$F$817,6,FALSE))</f>
        <v>21-03 10 90 25</v>
      </c>
      <c r="H1838" s="43" t="s">
        <v>17</v>
      </c>
    </row>
    <row r="1839" spans="1:8" x14ac:dyDescent="0.25">
      <c r="A1839" s="43" t="s">
        <v>17467</v>
      </c>
      <c r="B1839" s="43" t="s">
        <v>5548</v>
      </c>
      <c r="C1839" s="45">
        <v>4</v>
      </c>
      <c r="D1839" s="43">
        <v>-2001350</v>
      </c>
      <c r="E1839" s="46" t="s">
        <v>17</v>
      </c>
      <c r="F1839" s="43" t="str">
        <f t="shared" si="28"/>
        <v>10 21 13</v>
      </c>
      <c r="G1839" s="85" t="str">
        <f>IF(E1839="N/A","N/A",VLOOKUP(E1839,UniFormat!$A$9:$F$817,6,FALSE))</f>
        <v>N/A</v>
      </c>
      <c r="H1839" s="43" t="s">
        <v>17</v>
      </c>
    </row>
    <row r="1840" spans="1:8" x14ac:dyDescent="0.25">
      <c r="A1840" s="43" t="s">
        <v>17468</v>
      </c>
      <c r="B1840" s="43" t="s">
        <v>5550</v>
      </c>
      <c r="C1840" s="45">
        <v>5</v>
      </c>
      <c r="D1840" s="43">
        <v>-2001350</v>
      </c>
      <c r="E1840" s="46" t="s">
        <v>17</v>
      </c>
      <c r="F1840" s="43" t="str">
        <f t="shared" si="28"/>
        <v>10 21 13.13</v>
      </c>
      <c r="G1840" s="85" t="str">
        <f>IF(E1840="N/A","N/A",VLOOKUP(E1840,UniFormat!$A$9:$F$817,6,FALSE))</f>
        <v>N/A</v>
      </c>
      <c r="H1840" s="43" t="s">
        <v>17</v>
      </c>
    </row>
    <row r="1841" spans="1:8" x14ac:dyDescent="0.25">
      <c r="A1841" s="43" t="s">
        <v>17469</v>
      </c>
      <c r="B1841" s="43" t="s">
        <v>5552</v>
      </c>
      <c r="C1841" s="45">
        <v>5</v>
      </c>
      <c r="D1841" s="43">
        <v>-2001350</v>
      </c>
      <c r="E1841" s="46" t="s">
        <v>17</v>
      </c>
      <c r="F1841" s="43" t="str">
        <f t="shared" si="28"/>
        <v>10 21 13.16</v>
      </c>
      <c r="G1841" s="85" t="str">
        <f>IF(E1841="N/A","N/A",VLOOKUP(E1841,UniFormat!$A$9:$F$817,6,FALSE))</f>
        <v>N/A</v>
      </c>
      <c r="H1841" s="43" t="s">
        <v>17</v>
      </c>
    </row>
    <row r="1842" spans="1:8" x14ac:dyDescent="0.25">
      <c r="A1842" s="43" t="s">
        <v>17470</v>
      </c>
      <c r="B1842" s="43" t="s">
        <v>5554</v>
      </c>
      <c r="C1842" s="45">
        <v>5</v>
      </c>
      <c r="D1842" s="43">
        <v>-2001350</v>
      </c>
      <c r="E1842" s="46" t="s">
        <v>17</v>
      </c>
      <c r="F1842" s="43" t="str">
        <f t="shared" si="28"/>
        <v>10 21 13.19</v>
      </c>
      <c r="G1842" s="85" t="str">
        <f>IF(E1842="N/A","N/A",VLOOKUP(E1842,UniFormat!$A$9:$F$817,6,FALSE))</f>
        <v>N/A</v>
      </c>
      <c r="H1842" s="43" t="s">
        <v>17</v>
      </c>
    </row>
    <row r="1843" spans="1:8" x14ac:dyDescent="0.25">
      <c r="A1843" s="43" t="s">
        <v>17471</v>
      </c>
      <c r="B1843" s="43" t="s">
        <v>5556</v>
      </c>
      <c r="C1843" s="45">
        <v>5</v>
      </c>
      <c r="D1843" s="43">
        <v>-2001350</v>
      </c>
      <c r="E1843" s="46" t="s">
        <v>17</v>
      </c>
      <c r="F1843" s="43" t="str">
        <f t="shared" si="28"/>
        <v>10 21 13.23</v>
      </c>
      <c r="G1843" s="85" t="str">
        <f>IF(E1843="N/A","N/A",VLOOKUP(E1843,UniFormat!$A$9:$F$817,6,FALSE))</f>
        <v>N/A</v>
      </c>
      <c r="H1843" s="43" t="s">
        <v>17</v>
      </c>
    </row>
    <row r="1844" spans="1:8" x14ac:dyDescent="0.25">
      <c r="A1844" s="43" t="s">
        <v>17472</v>
      </c>
      <c r="B1844" s="43" t="s">
        <v>5558</v>
      </c>
      <c r="C1844" s="45">
        <v>5</v>
      </c>
      <c r="D1844" s="43">
        <v>-2001350</v>
      </c>
      <c r="E1844" s="46" t="s">
        <v>17</v>
      </c>
      <c r="F1844" s="43" t="str">
        <f t="shared" si="28"/>
        <v>10 21 13.40</v>
      </c>
      <c r="G1844" s="85" t="str">
        <f>IF(E1844="N/A","N/A",VLOOKUP(E1844,UniFormat!$A$9:$F$817,6,FALSE))</f>
        <v>N/A</v>
      </c>
      <c r="H1844" s="43" t="s">
        <v>17</v>
      </c>
    </row>
    <row r="1845" spans="1:8" x14ac:dyDescent="0.25">
      <c r="A1845" s="43" t="s">
        <v>17473</v>
      </c>
      <c r="B1845" s="43" t="s">
        <v>5560</v>
      </c>
      <c r="C1845" s="45">
        <v>4</v>
      </c>
      <c r="D1845" s="43">
        <v>-2001350</v>
      </c>
      <c r="E1845" s="46" t="s">
        <v>17</v>
      </c>
      <c r="F1845" s="43" t="str">
        <f t="shared" si="28"/>
        <v>10 21 16</v>
      </c>
      <c r="G1845" s="85" t="str">
        <f>IF(E1845="N/A","N/A",VLOOKUP(E1845,UniFormat!$A$9:$F$817,6,FALSE))</f>
        <v>N/A</v>
      </c>
      <c r="H1845" s="43" t="s">
        <v>17</v>
      </c>
    </row>
    <row r="1846" spans="1:8" x14ac:dyDescent="0.25">
      <c r="A1846" s="43" t="s">
        <v>17474</v>
      </c>
      <c r="B1846" s="43" t="s">
        <v>5562</v>
      </c>
      <c r="C1846" s="45">
        <v>5</v>
      </c>
      <c r="D1846" s="43">
        <v>-2001350</v>
      </c>
      <c r="E1846" s="46" t="s">
        <v>17</v>
      </c>
      <c r="F1846" s="43" t="str">
        <f t="shared" si="28"/>
        <v>10 21 16.13</v>
      </c>
      <c r="G1846" s="85" t="str">
        <f>IF(E1846="N/A","N/A",VLOOKUP(E1846,UniFormat!$A$9:$F$817,6,FALSE))</f>
        <v>N/A</v>
      </c>
      <c r="H1846" s="43" t="s">
        <v>17</v>
      </c>
    </row>
    <row r="1847" spans="1:8" x14ac:dyDescent="0.25">
      <c r="A1847" s="43" t="s">
        <v>17475</v>
      </c>
      <c r="B1847" s="43" t="s">
        <v>5564</v>
      </c>
      <c r="C1847" s="45">
        <v>5</v>
      </c>
      <c r="D1847" s="43">
        <v>-2001350</v>
      </c>
      <c r="E1847" s="46" t="s">
        <v>17</v>
      </c>
      <c r="F1847" s="43" t="str">
        <f t="shared" si="28"/>
        <v>10 21 16.16</v>
      </c>
      <c r="G1847" s="85" t="str">
        <f>IF(E1847="N/A","N/A",VLOOKUP(E1847,UniFormat!$A$9:$F$817,6,FALSE))</f>
        <v>N/A</v>
      </c>
      <c r="H1847" s="43" t="s">
        <v>17</v>
      </c>
    </row>
    <row r="1848" spans="1:8" x14ac:dyDescent="0.25">
      <c r="A1848" s="43" t="s">
        <v>17476</v>
      </c>
      <c r="B1848" s="43" t="s">
        <v>5566</v>
      </c>
      <c r="C1848" s="45">
        <v>5</v>
      </c>
      <c r="D1848" s="43">
        <v>-2001350</v>
      </c>
      <c r="E1848" s="46" t="s">
        <v>17</v>
      </c>
      <c r="F1848" s="43" t="str">
        <f t="shared" si="28"/>
        <v>10 21 16.19</v>
      </c>
      <c r="G1848" s="85" t="str">
        <f>IF(E1848="N/A","N/A",VLOOKUP(E1848,UniFormat!$A$9:$F$817,6,FALSE))</f>
        <v>N/A</v>
      </c>
      <c r="H1848" s="43" t="s">
        <v>17</v>
      </c>
    </row>
    <row r="1849" spans="1:8" x14ac:dyDescent="0.25">
      <c r="A1849" s="43" t="s">
        <v>17477</v>
      </c>
      <c r="B1849" s="43" t="s">
        <v>5568</v>
      </c>
      <c r="C1849" s="45">
        <v>5</v>
      </c>
      <c r="D1849" s="43">
        <v>-2001350</v>
      </c>
      <c r="E1849" s="46" t="s">
        <v>17</v>
      </c>
      <c r="F1849" s="43" t="str">
        <f t="shared" si="28"/>
        <v>10 21 16.23</v>
      </c>
      <c r="G1849" s="85" t="str">
        <f>IF(E1849="N/A","N/A",VLOOKUP(E1849,UniFormat!$A$9:$F$817,6,FALSE))</f>
        <v>N/A</v>
      </c>
      <c r="H1849" s="43" t="s">
        <v>17</v>
      </c>
    </row>
    <row r="1850" spans="1:8" x14ac:dyDescent="0.25">
      <c r="A1850" s="43" t="s">
        <v>17478</v>
      </c>
      <c r="B1850" s="43" t="s">
        <v>5570</v>
      </c>
      <c r="C1850" s="45">
        <v>5</v>
      </c>
      <c r="D1850" s="43">
        <v>-2001350</v>
      </c>
      <c r="E1850" s="46" t="s">
        <v>17</v>
      </c>
      <c r="F1850" s="43" t="str">
        <f t="shared" si="28"/>
        <v>10 21 16.40</v>
      </c>
      <c r="G1850" s="85" t="str">
        <f>IF(E1850="N/A","N/A",VLOOKUP(E1850,UniFormat!$A$9:$F$817,6,FALSE))</f>
        <v>N/A</v>
      </c>
      <c r="H1850" s="43" t="s">
        <v>17</v>
      </c>
    </row>
    <row r="1851" spans="1:8" x14ac:dyDescent="0.25">
      <c r="A1851" s="43" t="s">
        <v>17479</v>
      </c>
      <c r="B1851" s="43" t="s">
        <v>5572</v>
      </c>
      <c r="C1851" s="45">
        <v>4</v>
      </c>
      <c r="D1851" s="43">
        <v>-2001350</v>
      </c>
      <c r="E1851" s="46" t="s">
        <v>17</v>
      </c>
      <c r="F1851" s="43" t="str">
        <f t="shared" si="28"/>
        <v>10 21 23</v>
      </c>
      <c r="G1851" s="85" t="str">
        <f>IF(E1851="N/A","N/A",VLOOKUP(E1851,UniFormat!$A$9:$F$817,6,FALSE))</f>
        <v>N/A</v>
      </c>
      <c r="H1851" s="43" t="s">
        <v>17</v>
      </c>
    </row>
    <row r="1852" spans="1:8" x14ac:dyDescent="0.25">
      <c r="A1852" s="43" t="s">
        <v>17480</v>
      </c>
      <c r="B1852" s="43" t="s">
        <v>5574</v>
      </c>
      <c r="C1852" s="45">
        <v>5</v>
      </c>
      <c r="D1852" s="43">
        <v>-2001350</v>
      </c>
      <c r="E1852" s="46" t="s">
        <v>17</v>
      </c>
      <c r="F1852" s="43" t="str">
        <f t="shared" si="28"/>
        <v>10 21 23.13</v>
      </c>
      <c r="G1852" s="85" t="str">
        <f>IF(E1852="N/A","N/A",VLOOKUP(E1852,UniFormat!$A$9:$F$817,6,FALSE))</f>
        <v>N/A</v>
      </c>
      <c r="H1852" s="43" t="s">
        <v>17</v>
      </c>
    </row>
    <row r="1853" spans="1:8" x14ac:dyDescent="0.25">
      <c r="A1853" s="43" t="s">
        <v>17481</v>
      </c>
      <c r="B1853" s="43" t="s">
        <v>5576</v>
      </c>
      <c r="C1853" s="45">
        <v>5</v>
      </c>
      <c r="D1853" s="43">
        <v>-2001350</v>
      </c>
      <c r="E1853" s="46" t="s">
        <v>17</v>
      </c>
      <c r="F1853" s="43" t="str">
        <f t="shared" si="28"/>
        <v>10 21 23.16</v>
      </c>
      <c r="G1853" s="85" t="str">
        <f>IF(E1853="N/A","N/A",VLOOKUP(E1853,UniFormat!$A$9:$F$817,6,FALSE))</f>
        <v>N/A</v>
      </c>
      <c r="H1853" s="43" t="s">
        <v>17</v>
      </c>
    </row>
    <row r="1854" spans="1:8" x14ac:dyDescent="0.25">
      <c r="A1854" s="43" t="s">
        <v>17482</v>
      </c>
      <c r="B1854" s="43" t="s">
        <v>5577</v>
      </c>
      <c r="C1854" s="45">
        <v>3</v>
      </c>
      <c r="D1854" s="43">
        <v>-2001350</v>
      </c>
      <c r="E1854" s="46" t="s">
        <v>17</v>
      </c>
      <c r="F1854" s="43" t="str">
        <f t="shared" si="28"/>
        <v>10 22 00</v>
      </c>
      <c r="G1854" s="85" t="str">
        <f>IF(E1854="N/A","N/A",VLOOKUP(E1854,UniFormat!$A$9:$F$817,6,FALSE))</f>
        <v>N/A</v>
      </c>
      <c r="H1854" s="43" t="s">
        <v>17</v>
      </c>
    </row>
    <row r="1855" spans="1:8" x14ac:dyDescent="0.25">
      <c r="A1855" s="43" t="s">
        <v>17483</v>
      </c>
      <c r="B1855" s="43" t="s">
        <v>5579</v>
      </c>
      <c r="C1855" s="45">
        <v>4</v>
      </c>
      <c r="D1855" s="43">
        <v>-2001350</v>
      </c>
      <c r="E1855" s="46" t="s">
        <v>17</v>
      </c>
      <c r="F1855" s="43" t="str">
        <f t="shared" si="28"/>
        <v>10 22 13</v>
      </c>
      <c r="G1855" s="85" t="str">
        <f>IF(E1855="N/A","N/A",VLOOKUP(E1855,UniFormat!$A$9:$F$817,6,FALSE))</f>
        <v>N/A</v>
      </c>
      <c r="H1855" s="43" t="s">
        <v>17</v>
      </c>
    </row>
    <row r="1856" spans="1:8" x14ac:dyDescent="0.25">
      <c r="A1856" s="43" t="s">
        <v>17484</v>
      </c>
      <c r="B1856" s="43" t="s">
        <v>5581</v>
      </c>
      <c r="C1856" s="45">
        <v>4</v>
      </c>
      <c r="D1856" s="43">
        <v>-2001350</v>
      </c>
      <c r="E1856" s="46" t="s">
        <v>17</v>
      </c>
      <c r="F1856" s="43" t="str">
        <f t="shared" si="28"/>
        <v>10 22 14</v>
      </c>
      <c r="G1856" s="85" t="str">
        <f>IF(E1856="N/A","N/A",VLOOKUP(E1856,UniFormat!$A$9:$F$817,6,FALSE))</f>
        <v>N/A</v>
      </c>
      <c r="H1856" s="43" t="s">
        <v>17</v>
      </c>
    </row>
    <row r="1857" spans="1:8" x14ac:dyDescent="0.25">
      <c r="A1857" s="43" t="s">
        <v>17485</v>
      </c>
      <c r="B1857" s="43" t="s">
        <v>5583</v>
      </c>
      <c r="C1857" s="45">
        <v>4</v>
      </c>
      <c r="D1857" s="43">
        <v>-2001350</v>
      </c>
      <c r="E1857" s="46" t="s">
        <v>17</v>
      </c>
      <c r="F1857" s="43" t="str">
        <f t="shared" si="28"/>
        <v>10 22 16</v>
      </c>
      <c r="G1857" s="85" t="str">
        <f>IF(E1857="N/A","N/A",VLOOKUP(E1857,UniFormat!$A$9:$F$817,6,FALSE))</f>
        <v>N/A</v>
      </c>
      <c r="H1857" s="43" t="s">
        <v>17</v>
      </c>
    </row>
    <row r="1858" spans="1:8" x14ac:dyDescent="0.25">
      <c r="A1858" s="43" t="s">
        <v>17486</v>
      </c>
      <c r="B1858" s="43" t="s">
        <v>5585</v>
      </c>
      <c r="C1858" s="45">
        <v>4</v>
      </c>
      <c r="D1858" s="43">
        <v>-2001350</v>
      </c>
      <c r="E1858" s="46" t="s">
        <v>17</v>
      </c>
      <c r="F1858" s="43" t="str">
        <f t="shared" si="28"/>
        <v>10 22 19</v>
      </c>
      <c r="G1858" s="85" t="str">
        <f>IF(E1858="N/A","N/A",VLOOKUP(E1858,UniFormat!$A$9:$F$817,6,FALSE))</f>
        <v>N/A</v>
      </c>
      <c r="H1858" s="43" t="s">
        <v>17</v>
      </c>
    </row>
    <row r="1859" spans="1:8" x14ac:dyDescent="0.25">
      <c r="A1859" s="43" t="s">
        <v>17487</v>
      </c>
      <c r="B1859" s="43" t="s">
        <v>5587</v>
      </c>
      <c r="C1859" s="45">
        <v>5</v>
      </c>
      <c r="D1859" s="43">
        <v>-2001350</v>
      </c>
      <c r="E1859" s="46" t="s">
        <v>17</v>
      </c>
      <c r="F1859" s="43" t="str">
        <f t="shared" si="28"/>
        <v>10 22 19.13</v>
      </c>
      <c r="G1859" s="85" t="str">
        <f>IF(E1859="N/A","N/A",VLOOKUP(E1859,UniFormat!$A$9:$F$817,6,FALSE))</f>
        <v>N/A</v>
      </c>
      <c r="H1859" s="43" t="s">
        <v>17</v>
      </c>
    </row>
    <row r="1860" spans="1:8" x14ac:dyDescent="0.25">
      <c r="A1860" s="43" t="s">
        <v>17488</v>
      </c>
      <c r="B1860" s="43" t="s">
        <v>5589</v>
      </c>
      <c r="C1860" s="45">
        <v>5</v>
      </c>
      <c r="D1860" s="43">
        <v>-2001350</v>
      </c>
      <c r="E1860" s="46" t="s">
        <v>17</v>
      </c>
      <c r="F1860" s="43" t="str">
        <f t="shared" si="28"/>
        <v>10 22 19.23</v>
      </c>
      <c r="G1860" s="85" t="str">
        <f>IF(E1860="N/A","N/A",VLOOKUP(E1860,UniFormat!$A$9:$F$817,6,FALSE))</f>
        <v>N/A</v>
      </c>
      <c r="H1860" s="43" t="s">
        <v>17</v>
      </c>
    </row>
    <row r="1861" spans="1:8" x14ac:dyDescent="0.25">
      <c r="A1861" s="43" t="s">
        <v>17489</v>
      </c>
      <c r="B1861" s="43" t="s">
        <v>5591</v>
      </c>
      <c r="C1861" s="45">
        <v>5</v>
      </c>
      <c r="D1861" s="43">
        <v>-2001350</v>
      </c>
      <c r="E1861" s="46" t="s">
        <v>17</v>
      </c>
      <c r="F1861" s="43" t="str">
        <f t="shared" si="28"/>
        <v>10 22 19.33</v>
      </c>
      <c r="G1861" s="85" t="str">
        <f>IF(E1861="N/A","N/A",VLOOKUP(E1861,UniFormat!$A$9:$F$817,6,FALSE))</f>
        <v>N/A</v>
      </c>
      <c r="H1861" s="43" t="s">
        <v>17</v>
      </c>
    </row>
    <row r="1862" spans="1:8" x14ac:dyDescent="0.25">
      <c r="A1862" s="43" t="s">
        <v>17490</v>
      </c>
      <c r="B1862" s="43" t="s">
        <v>5593</v>
      </c>
      <c r="C1862" s="45">
        <v>5</v>
      </c>
      <c r="D1862" s="43">
        <v>-2001350</v>
      </c>
      <c r="E1862" s="46" t="s">
        <v>17</v>
      </c>
      <c r="F1862" s="43" t="str">
        <f t="shared" si="28"/>
        <v>10 22 19.43</v>
      </c>
      <c r="G1862" s="85" t="str">
        <f>IF(E1862="N/A","N/A",VLOOKUP(E1862,UniFormat!$A$9:$F$817,6,FALSE))</f>
        <v>N/A</v>
      </c>
      <c r="H1862" s="43" t="s">
        <v>17</v>
      </c>
    </row>
    <row r="1863" spans="1:8" x14ac:dyDescent="0.25">
      <c r="A1863" s="43" t="s">
        <v>17491</v>
      </c>
      <c r="B1863" s="43" t="s">
        <v>5595</v>
      </c>
      <c r="C1863" s="45">
        <v>5</v>
      </c>
      <c r="D1863" s="43">
        <v>-2001350</v>
      </c>
      <c r="E1863" s="46" t="s">
        <v>17</v>
      </c>
      <c r="F1863" s="43" t="str">
        <f t="shared" si="28"/>
        <v>10 22 19.53</v>
      </c>
      <c r="G1863" s="85" t="str">
        <f>IF(E1863="N/A","N/A",VLOOKUP(E1863,UniFormat!$A$9:$F$817,6,FALSE))</f>
        <v>N/A</v>
      </c>
      <c r="H1863" s="43" t="s">
        <v>17</v>
      </c>
    </row>
    <row r="1864" spans="1:8" x14ac:dyDescent="0.25">
      <c r="A1864" s="43" t="s">
        <v>17492</v>
      </c>
      <c r="B1864" s="43" t="s">
        <v>5597</v>
      </c>
      <c r="C1864" s="45">
        <v>4</v>
      </c>
      <c r="D1864" s="43">
        <v>-2001350</v>
      </c>
      <c r="E1864" s="46" t="s">
        <v>17</v>
      </c>
      <c r="F1864" s="43" t="str">
        <f t="shared" si="28"/>
        <v>10 22 23</v>
      </c>
      <c r="G1864" s="85" t="str">
        <f>IF(E1864="N/A","N/A",VLOOKUP(E1864,UniFormat!$A$9:$F$817,6,FALSE))</f>
        <v>N/A</v>
      </c>
      <c r="H1864" s="43" t="s">
        <v>17</v>
      </c>
    </row>
    <row r="1865" spans="1:8" x14ac:dyDescent="0.25">
      <c r="A1865" s="43" t="s">
        <v>17493</v>
      </c>
      <c r="B1865" s="43" t="s">
        <v>5599</v>
      </c>
      <c r="C1865" s="45">
        <v>5</v>
      </c>
      <c r="D1865" s="43">
        <v>-2001350</v>
      </c>
      <c r="E1865" s="46" t="s">
        <v>17</v>
      </c>
      <c r="F1865" s="43" t="str">
        <f t="shared" si="28"/>
        <v>10 22 23.13</v>
      </c>
      <c r="G1865" s="85" t="str">
        <f>IF(E1865="N/A","N/A",VLOOKUP(E1865,UniFormat!$A$9:$F$817,6,FALSE))</f>
        <v>N/A</v>
      </c>
      <c r="H1865" s="43" t="s">
        <v>17</v>
      </c>
    </row>
    <row r="1866" spans="1:8" x14ac:dyDescent="0.25">
      <c r="A1866" s="43" t="s">
        <v>17494</v>
      </c>
      <c r="B1866" s="43" t="s">
        <v>5601</v>
      </c>
      <c r="C1866" s="45">
        <v>5</v>
      </c>
      <c r="D1866" s="43">
        <v>-2001350</v>
      </c>
      <c r="E1866" s="46" t="s">
        <v>17</v>
      </c>
      <c r="F1866" s="43" t="str">
        <f t="shared" ref="F1866:F1929" si="29">IF(LEN(A1866)=11,RIGHT(A1866,8),CONCATENATE(MID(A1866,4,8),".",RIGHT(A1866,2)))</f>
        <v>10 22 23.23</v>
      </c>
      <c r="G1866" s="85" t="str">
        <f>IF(E1866="N/A","N/A",VLOOKUP(E1866,UniFormat!$A$9:$F$817,6,FALSE))</f>
        <v>N/A</v>
      </c>
      <c r="H1866" s="43" t="s">
        <v>17</v>
      </c>
    </row>
    <row r="1867" spans="1:8" x14ac:dyDescent="0.25">
      <c r="A1867" s="43" t="s">
        <v>17495</v>
      </c>
      <c r="B1867" s="43" t="s">
        <v>5603</v>
      </c>
      <c r="C1867" s="45">
        <v>4</v>
      </c>
      <c r="D1867" s="43">
        <v>-2001350</v>
      </c>
      <c r="E1867" s="46" t="s">
        <v>17</v>
      </c>
      <c r="F1867" s="43" t="str">
        <f t="shared" si="29"/>
        <v>10 22 33</v>
      </c>
      <c r="G1867" s="85" t="str">
        <f>IF(E1867="N/A","N/A",VLOOKUP(E1867,UniFormat!$A$9:$F$817,6,FALSE))</f>
        <v>N/A</v>
      </c>
      <c r="H1867" s="43" t="s">
        <v>17</v>
      </c>
    </row>
    <row r="1868" spans="1:8" x14ac:dyDescent="0.25">
      <c r="A1868" s="43" t="s">
        <v>17496</v>
      </c>
      <c r="B1868" s="43" t="s">
        <v>5605</v>
      </c>
      <c r="C1868" s="45">
        <v>4</v>
      </c>
      <c r="D1868" s="43">
        <v>-2001350</v>
      </c>
      <c r="E1868" s="46" t="s">
        <v>17</v>
      </c>
      <c r="F1868" s="43" t="str">
        <f t="shared" si="29"/>
        <v>10 22 36</v>
      </c>
      <c r="G1868" s="85" t="str">
        <f>IF(E1868="N/A","N/A",VLOOKUP(E1868,UniFormat!$A$9:$F$817,6,FALSE))</f>
        <v>N/A</v>
      </c>
      <c r="H1868" s="43" t="s">
        <v>17</v>
      </c>
    </row>
    <row r="1869" spans="1:8" x14ac:dyDescent="0.25">
      <c r="A1869" s="43" t="s">
        <v>17497</v>
      </c>
      <c r="B1869" s="43" t="s">
        <v>5607</v>
      </c>
      <c r="C1869" s="45">
        <v>4</v>
      </c>
      <c r="D1869" s="43">
        <v>-2001350</v>
      </c>
      <c r="E1869" s="46" t="s">
        <v>17</v>
      </c>
      <c r="F1869" s="43" t="str">
        <f t="shared" si="29"/>
        <v>10 22 39</v>
      </c>
      <c r="G1869" s="85" t="str">
        <f>IF(E1869="N/A","N/A",VLOOKUP(E1869,UniFormat!$A$9:$F$817,6,FALSE))</f>
        <v>N/A</v>
      </c>
      <c r="H1869" s="43" t="s">
        <v>17</v>
      </c>
    </row>
    <row r="1870" spans="1:8" x14ac:dyDescent="0.25">
      <c r="A1870" s="43" t="s">
        <v>17498</v>
      </c>
      <c r="B1870" s="43" t="s">
        <v>5609</v>
      </c>
      <c r="C1870" s="45">
        <v>4</v>
      </c>
      <c r="D1870" s="43">
        <v>-2001350</v>
      </c>
      <c r="E1870" s="46" t="s">
        <v>17</v>
      </c>
      <c r="F1870" s="43" t="str">
        <f t="shared" si="29"/>
        <v>10 22 43</v>
      </c>
      <c r="G1870" s="85" t="str">
        <f>IF(E1870="N/A","N/A",VLOOKUP(E1870,UniFormat!$A$9:$F$817,6,FALSE))</f>
        <v>N/A</v>
      </c>
      <c r="H1870" s="43" t="s">
        <v>17</v>
      </c>
    </row>
    <row r="1871" spans="1:8" x14ac:dyDescent="0.25">
      <c r="A1871" s="43" t="s">
        <v>17499</v>
      </c>
      <c r="B1871" s="43" t="s">
        <v>639</v>
      </c>
      <c r="C1871" s="45">
        <v>3</v>
      </c>
      <c r="D1871" s="43">
        <v>-2001350</v>
      </c>
      <c r="E1871" s="43" t="s">
        <v>638</v>
      </c>
      <c r="F1871" s="43" t="str">
        <f t="shared" si="29"/>
        <v>10 25 00</v>
      </c>
      <c r="G1871" s="85" t="str">
        <f>IF(E1871="N/A","N/A",VLOOKUP(E1871,UniFormat!$A$9:$F$817,6,FALSE))</f>
        <v>21-03 10 90 30</v>
      </c>
      <c r="H1871" s="43" t="s">
        <v>17</v>
      </c>
    </row>
    <row r="1872" spans="1:8" x14ac:dyDescent="0.25">
      <c r="A1872" s="43" t="s">
        <v>17500</v>
      </c>
      <c r="B1872" s="43" t="s">
        <v>5612</v>
      </c>
      <c r="C1872" s="45">
        <v>4</v>
      </c>
      <c r="D1872" s="43">
        <v>-2001350</v>
      </c>
      <c r="E1872" s="46" t="s">
        <v>17</v>
      </c>
      <c r="F1872" s="43" t="str">
        <f t="shared" si="29"/>
        <v>10 25 13</v>
      </c>
      <c r="G1872" s="85" t="str">
        <f>IF(E1872="N/A","N/A",VLOOKUP(E1872,UniFormat!$A$9:$F$817,6,FALSE))</f>
        <v>N/A</v>
      </c>
      <c r="H1872" s="43" t="s">
        <v>17</v>
      </c>
    </row>
    <row r="1873" spans="1:8" x14ac:dyDescent="0.25">
      <c r="A1873" s="43" t="s">
        <v>17501</v>
      </c>
      <c r="B1873" s="43" t="s">
        <v>5614</v>
      </c>
      <c r="C1873" s="45">
        <v>4</v>
      </c>
      <c r="D1873" s="43">
        <v>-2001350</v>
      </c>
      <c r="E1873" s="46" t="s">
        <v>17</v>
      </c>
      <c r="F1873" s="43" t="str">
        <f t="shared" si="29"/>
        <v>10 25 16</v>
      </c>
      <c r="G1873" s="85" t="str">
        <f>IF(E1873="N/A","N/A",VLOOKUP(E1873,UniFormat!$A$9:$F$817,6,FALSE))</f>
        <v>N/A</v>
      </c>
      <c r="H1873" s="43" t="s">
        <v>17</v>
      </c>
    </row>
    <row r="1874" spans="1:8" x14ac:dyDescent="0.25">
      <c r="A1874" s="43" t="s">
        <v>17502</v>
      </c>
      <c r="B1874" s="43" t="s">
        <v>641</v>
      </c>
      <c r="C1874" s="45">
        <v>3</v>
      </c>
      <c r="D1874" s="43">
        <v>-2001350</v>
      </c>
      <c r="E1874" s="43" t="s">
        <v>640</v>
      </c>
      <c r="F1874" s="43" t="str">
        <f t="shared" si="29"/>
        <v>10 26 00</v>
      </c>
      <c r="G1874" s="85" t="str">
        <f>IF(E1874="N/A","N/A",VLOOKUP(E1874,UniFormat!$A$9:$F$817,6,FALSE))</f>
        <v>21-03 10 90 35</v>
      </c>
      <c r="H1874" s="43" t="s">
        <v>17</v>
      </c>
    </row>
    <row r="1875" spans="1:8" x14ac:dyDescent="0.25">
      <c r="A1875" s="43" t="s">
        <v>17503</v>
      </c>
      <c r="B1875" s="43" t="s">
        <v>5617</v>
      </c>
      <c r="C1875" s="45">
        <v>4</v>
      </c>
      <c r="D1875" s="43">
        <v>-2001350</v>
      </c>
      <c r="E1875" s="46" t="s">
        <v>17</v>
      </c>
      <c r="F1875" s="43" t="str">
        <f t="shared" si="29"/>
        <v>10 26 13</v>
      </c>
      <c r="G1875" s="85" t="str">
        <f>IF(E1875="N/A","N/A",VLOOKUP(E1875,UniFormat!$A$9:$F$817,6,FALSE))</f>
        <v>N/A</v>
      </c>
      <c r="H1875" s="43" t="s">
        <v>17</v>
      </c>
    </row>
    <row r="1876" spans="1:8" x14ac:dyDescent="0.25">
      <c r="A1876" s="43" t="s">
        <v>17504</v>
      </c>
      <c r="B1876" s="43" t="s">
        <v>5619</v>
      </c>
      <c r="C1876" s="45">
        <v>4</v>
      </c>
      <c r="D1876" s="43">
        <v>-2001350</v>
      </c>
      <c r="E1876" s="46" t="s">
        <v>17</v>
      </c>
      <c r="F1876" s="43" t="str">
        <f t="shared" si="29"/>
        <v>10 26 16</v>
      </c>
      <c r="G1876" s="85" t="str">
        <f>IF(E1876="N/A","N/A",VLOOKUP(E1876,UniFormat!$A$9:$F$817,6,FALSE))</f>
        <v>N/A</v>
      </c>
      <c r="H1876" s="43" t="s">
        <v>17</v>
      </c>
    </row>
    <row r="1877" spans="1:8" x14ac:dyDescent="0.25">
      <c r="A1877" s="43" t="s">
        <v>17505</v>
      </c>
      <c r="B1877" s="43" t="s">
        <v>5621</v>
      </c>
      <c r="C1877" s="45">
        <v>5</v>
      </c>
      <c r="D1877" s="43">
        <v>-2001350</v>
      </c>
      <c r="E1877" s="46" t="s">
        <v>17</v>
      </c>
      <c r="F1877" s="43" t="str">
        <f t="shared" si="29"/>
        <v>10 26 16.13</v>
      </c>
      <c r="G1877" s="85" t="str">
        <f>IF(E1877="N/A","N/A",VLOOKUP(E1877,UniFormat!$A$9:$F$817,6,FALSE))</f>
        <v>N/A</v>
      </c>
      <c r="H1877" s="43" t="s">
        <v>17</v>
      </c>
    </row>
    <row r="1878" spans="1:8" x14ac:dyDescent="0.25">
      <c r="A1878" s="43" t="s">
        <v>17506</v>
      </c>
      <c r="B1878" s="43" t="s">
        <v>5623</v>
      </c>
      <c r="C1878" s="45">
        <v>5</v>
      </c>
      <c r="D1878" s="43">
        <v>-2001350</v>
      </c>
      <c r="E1878" s="46" t="s">
        <v>17</v>
      </c>
      <c r="F1878" s="43" t="str">
        <f t="shared" si="29"/>
        <v>10 26 16.16</v>
      </c>
      <c r="G1878" s="85" t="str">
        <f>IF(E1878="N/A","N/A",VLOOKUP(E1878,UniFormat!$A$9:$F$817,6,FALSE))</f>
        <v>N/A</v>
      </c>
      <c r="H1878" s="43" t="s">
        <v>17</v>
      </c>
    </row>
    <row r="1879" spans="1:8" x14ac:dyDescent="0.25">
      <c r="A1879" s="43" t="s">
        <v>17507</v>
      </c>
      <c r="B1879" s="43" t="s">
        <v>5625</v>
      </c>
      <c r="C1879" s="45">
        <v>4</v>
      </c>
      <c r="D1879" s="43">
        <v>-2001350</v>
      </c>
      <c r="E1879" s="46" t="s">
        <v>17</v>
      </c>
      <c r="F1879" s="43" t="str">
        <f t="shared" si="29"/>
        <v>10 26 23</v>
      </c>
      <c r="G1879" s="85" t="str">
        <f>IF(E1879="N/A","N/A",VLOOKUP(E1879,UniFormat!$A$9:$F$817,6,FALSE))</f>
        <v>N/A</v>
      </c>
      <c r="H1879" s="43" t="s">
        <v>17</v>
      </c>
    </row>
    <row r="1880" spans="1:8" x14ac:dyDescent="0.25">
      <c r="A1880" s="43" t="s">
        <v>17508</v>
      </c>
      <c r="B1880" s="43" t="s">
        <v>5627</v>
      </c>
      <c r="C1880" s="45">
        <v>5</v>
      </c>
      <c r="D1880" s="43">
        <v>-2001350</v>
      </c>
      <c r="E1880" s="46" t="s">
        <v>17</v>
      </c>
      <c r="F1880" s="43" t="str">
        <f t="shared" si="29"/>
        <v>10 26 23.13</v>
      </c>
      <c r="G1880" s="85" t="str">
        <f>IF(E1880="N/A","N/A",VLOOKUP(E1880,UniFormat!$A$9:$F$817,6,FALSE))</f>
        <v>N/A</v>
      </c>
      <c r="H1880" s="43" t="s">
        <v>17</v>
      </c>
    </row>
    <row r="1881" spans="1:8" x14ac:dyDescent="0.25">
      <c r="A1881" s="43" t="s">
        <v>17509</v>
      </c>
      <c r="B1881" s="43" t="s">
        <v>5629</v>
      </c>
      <c r="C1881" s="45">
        <v>4</v>
      </c>
      <c r="D1881" s="43">
        <v>-2000023</v>
      </c>
      <c r="E1881" s="46" t="s">
        <v>17</v>
      </c>
      <c r="F1881" s="43" t="str">
        <f t="shared" si="29"/>
        <v>10 26 33</v>
      </c>
      <c r="G1881" s="85" t="str">
        <f>IF(E1881="N/A","N/A",VLOOKUP(E1881,UniFormat!$A$9:$F$817,6,FALSE))</f>
        <v>N/A</v>
      </c>
      <c r="H1881" s="43" t="s">
        <v>17</v>
      </c>
    </row>
    <row r="1882" spans="1:8" x14ac:dyDescent="0.25">
      <c r="A1882" s="43" t="s">
        <v>17510</v>
      </c>
      <c r="B1882" s="43" t="s">
        <v>5631</v>
      </c>
      <c r="C1882" s="45">
        <v>4</v>
      </c>
      <c r="D1882" s="43">
        <v>-2001350</v>
      </c>
      <c r="E1882" s="46" t="s">
        <v>17</v>
      </c>
      <c r="F1882" s="43" t="str">
        <f t="shared" si="29"/>
        <v>10 26 41</v>
      </c>
      <c r="G1882" s="85" t="str">
        <f>IF(E1882="N/A","N/A",VLOOKUP(E1882,UniFormat!$A$9:$F$817,6,FALSE))</f>
        <v>N/A</v>
      </c>
      <c r="H1882" s="43" t="s">
        <v>17</v>
      </c>
    </row>
    <row r="1883" spans="1:8" x14ac:dyDescent="0.25">
      <c r="A1883" s="43" t="s">
        <v>17511</v>
      </c>
      <c r="B1883" s="43" t="s">
        <v>643</v>
      </c>
      <c r="C1883" s="45">
        <v>3</v>
      </c>
      <c r="D1883" s="43">
        <v>-2001350</v>
      </c>
      <c r="E1883" s="46" t="s">
        <v>642</v>
      </c>
      <c r="F1883" s="43" t="str">
        <f t="shared" si="29"/>
        <v>10 28 00</v>
      </c>
      <c r="G1883" s="85" t="str">
        <f>IF(E1883="N/A","N/A",VLOOKUP(E1883,UniFormat!$A$9:$F$817,6,FALSE))</f>
        <v>21-03 10 90 40</v>
      </c>
      <c r="H1883" s="43" t="s">
        <v>17</v>
      </c>
    </row>
    <row r="1884" spans="1:8" x14ac:dyDescent="0.25">
      <c r="A1884" s="43" t="s">
        <v>17512</v>
      </c>
      <c r="B1884" s="43" t="s">
        <v>5634</v>
      </c>
      <c r="C1884" s="45">
        <v>4</v>
      </c>
      <c r="D1884" s="43">
        <v>-2001350</v>
      </c>
      <c r="E1884" s="46" t="s">
        <v>17</v>
      </c>
      <c r="F1884" s="43" t="str">
        <f t="shared" si="29"/>
        <v>10 28 13</v>
      </c>
      <c r="G1884" s="85" t="str">
        <f>IF(E1884="N/A","N/A",VLOOKUP(E1884,UniFormat!$A$9:$F$817,6,FALSE))</f>
        <v>N/A</v>
      </c>
      <c r="H1884" s="43" t="s">
        <v>17</v>
      </c>
    </row>
    <row r="1885" spans="1:8" x14ac:dyDescent="0.25">
      <c r="A1885" s="43" t="s">
        <v>17513</v>
      </c>
      <c r="B1885" s="43" t="s">
        <v>5636</v>
      </c>
      <c r="C1885" s="45">
        <v>5</v>
      </c>
      <c r="D1885" s="43">
        <v>-2001350</v>
      </c>
      <c r="E1885" s="46" t="s">
        <v>17</v>
      </c>
      <c r="F1885" s="43" t="str">
        <f t="shared" si="29"/>
        <v>10 28 13.13</v>
      </c>
      <c r="G1885" s="85" t="str">
        <f>IF(E1885="N/A","N/A",VLOOKUP(E1885,UniFormat!$A$9:$F$817,6,FALSE))</f>
        <v>N/A</v>
      </c>
      <c r="H1885" s="43" t="s">
        <v>17</v>
      </c>
    </row>
    <row r="1886" spans="1:8" x14ac:dyDescent="0.25">
      <c r="A1886" s="43" t="s">
        <v>17514</v>
      </c>
      <c r="B1886" s="43" t="s">
        <v>5638</v>
      </c>
      <c r="C1886" s="45">
        <v>5</v>
      </c>
      <c r="D1886" s="43">
        <v>-2001350</v>
      </c>
      <c r="E1886" s="46" t="s">
        <v>17</v>
      </c>
      <c r="F1886" s="43" t="str">
        <f t="shared" si="29"/>
        <v>10 28 13.19</v>
      </c>
      <c r="G1886" s="85" t="str">
        <f>IF(E1886="N/A","N/A",VLOOKUP(E1886,UniFormat!$A$9:$F$817,6,FALSE))</f>
        <v>N/A</v>
      </c>
      <c r="H1886" s="43" t="s">
        <v>17</v>
      </c>
    </row>
    <row r="1887" spans="1:8" x14ac:dyDescent="0.25">
      <c r="A1887" s="43" t="s">
        <v>17515</v>
      </c>
      <c r="B1887" s="43" t="s">
        <v>5640</v>
      </c>
      <c r="C1887" s="45">
        <v>5</v>
      </c>
      <c r="D1887" s="43">
        <v>-2001350</v>
      </c>
      <c r="E1887" s="46" t="s">
        <v>17</v>
      </c>
      <c r="F1887" s="43" t="str">
        <f t="shared" si="29"/>
        <v>10 28 13.53</v>
      </c>
      <c r="G1887" s="85" t="str">
        <f>IF(E1887="N/A","N/A",VLOOKUP(E1887,UniFormat!$A$9:$F$817,6,FALSE))</f>
        <v>N/A</v>
      </c>
      <c r="H1887" s="43" t="s">
        <v>17</v>
      </c>
    </row>
    <row r="1888" spans="1:8" x14ac:dyDescent="0.25">
      <c r="A1888" s="43" t="s">
        <v>17516</v>
      </c>
      <c r="B1888" s="43" t="s">
        <v>5642</v>
      </c>
      <c r="C1888" s="45">
        <v>5</v>
      </c>
      <c r="D1888" s="43">
        <v>-2001350</v>
      </c>
      <c r="E1888" s="46" t="s">
        <v>17</v>
      </c>
      <c r="F1888" s="43" t="str">
        <f t="shared" si="29"/>
        <v>10 28 13.63</v>
      </c>
      <c r="G1888" s="85" t="str">
        <f>IF(E1888="N/A","N/A",VLOOKUP(E1888,UniFormat!$A$9:$F$817,6,FALSE))</f>
        <v>N/A</v>
      </c>
      <c r="H1888" s="43" t="s">
        <v>17</v>
      </c>
    </row>
    <row r="1889" spans="1:8" x14ac:dyDescent="0.25">
      <c r="A1889" s="43" t="s">
        <v>17517</v>
      </c>
      <c r="B1889" s="43" t="s">
        <v>5644</v>
      </c>
      <c r="C1889" s="45">
        <v>4</v>
      </c>
      <c r="D1889" s="43">
        <v>-2001350</v>
      </c>
      <c r="E1889" s="46" t="s">
        <v>17</v>
      </c>
      <c r="F1889" s="43" t="str">
        <f t="shared" si="29"/>
        <v>10 28 16</v>
      </c>
      <c r="G1889" s="85" t="str">
        <f>IF(E1889="N/A","N/A",VLOOKUP(E1889,UniFormat!$A$9:$F$817,6,FALSE))</f>
        <v>N/A</v>
      </c>
      <c r="H1889" s="43" t="s">
        <v>17</v>
      </c>
    </row>
    <row r="1890" spans="1:8" x14ac:dyDescent="0.25">
      <c r="A1890" s="43" t="s">
        <v>17518</v>
      </c>
      <c r="B1890" s="43" t="s">
        <v>5646</v>
      </c>
      <c r="C1890" s="45">
        <v>5</v>
      </c>
      <c r="D1890" s="43">
        <v>-2001350</v>
      </c>
      <c r="E1890" s="46" t="s">
        <v>17</v>
      </c>
      <c r="F1890" s="43" t="str">
        <f t="shared" si="29"/>
        <v>10 28 16.13</v>
      </c>
      <c r="G1890" s="85" t="str">
        <f>IF(E1890="N/A","N/A",VLOOKUP(E1890,UniFormat!$A$9:$F$817,6,FALSE))</f>
        <v>N/A</v>
      </c>
      <c r="H1890" s="43" t="s">
        <v>17</v>
      </c>
    </row>
    <row r="1891" spans="1:8" x14ac:dyDescent="0.25">
      <c r="A1891" s="43" t="s">
        <v>17519</v>
      </c>
      <c r="B1891" s="43" t="s">
        <v>5648</v>
      </c>
      <c r="C1891" s="45">
        <v>4</v>
      </c>
      <c r="D1891" s="43">
        <v>-2001350</v>
      </c>
      <c r="E1891" s="46" t="s">
        <v>17</v>
      </c>
      <c r="F1891" s="43" t="str">
        <f t="shared" si="29"/>
        <v>10 28 19</v>
      </c>
      <c r="G1891" s="85" t="str">
        <f>IF(E1891="N/A","N/A",VLOOKUP(E1891,UniFormat!$A$9:$F$817,6,FALSE))</f>
        <v>N/A</v>
      </c>
      <c r="H1891" s="43" t="s">
        <v>17</v>
      </c>
    </row>
    <row r="1892" spans="1:8" x14ac:dyDescent="0.25">
      <c r="A1892" s="43" t="s">
        <v>17520</v>
      </c>
      <c r="B1892" s="43" t="s">
        <v>5650</v>
      </c>
      <c r="C1892" s="45">
        <v>5</v>
      </c>
      <c r="D1892" s="43">
        <v>-2001350</v>
      </c>
      <c r="E1892" s="46" t="s">
        <v>17</v>
      </c>
      <c r="F1892" s="43" t="str">
        <f t="shared" si="29"/>
        <v>10 28 19.16</v>
      </c>
      <c r="G1892" s="85" t="str">
        <f>IF(E1892="N/A","N/A",VLOOKUP(E1892,UniFormat!$A$9:$F$817,6,FALSE))</f>
        <v>N/A</v>
      </c>
      <c r="H1892" s="43" t="s">
        <v>17</v>
      </c>
    </row>
    <row r="1893" spans="1:8" x14ac:dyDescent="0.25">
      <c r="A1893" s="43" t="s">
        <v>17521</v>
      </c>
      <c r="B1893" s="43" t="s">
        <v>5652</v>
      </c>
      <c r="C1893" s="45">
        <v>5</v>
      </c>
      <c r="D1893" s="43">
        <v>-2001350</v>
      </c>
      <c r="E1893" s="46" t="s">
        <v>17</v>
      </c>
      <c r="F1893" s="43" t="str">
        <f t="shared" si="29"/>
        <v>10 28 19.19</v>
      </c>
      <c r="G1893" s="85" t="str">
        <f>IF(E1893="N/A","N/A",VLOOKUP(E1893,UniFormat!$A$9:$F$817,6,FALSE))</f>
        <v>N/A</v>
      </c>
      <c r="H1893" s="43" t="s">
        <v>17</v>
      </c>
    </row>
    <row r="1894" spans="1:8" x14ac:dyDescent="0.25">
      <c r="A1894" s="43" t="s">
        <v>17522</v>
      </c>
      <c r="B1894" s="43" t="s">
        <v>5654</v>
      </c>
      <c r="C1894" s="45">
        <v>4</v>
      </c>
      <c r="D1894" s="43">
        <v>-2001350</v>
      </c>
      <c r="E1894" s="46" t="s">
        <v>17</v>
      </c>
      <c r="F1894" s="43" t="str">
        <f t="shared" si="29"/>
        <v>10 28 23</v>
      </c>
      <c r="G1894" s="85" t="str">
        <f>IF(E1894="N/A","N/A",VLOOKUP(E1894,UniFormat!$A$9:$F$817,6,FALSE))</f>
        <v>N/A</v>
      </c>
      <c r="H1894" s="43" t="s">
        <v>17</v>
      </c>
    </row>
    <row r="1895" spans="1:8" x14ac:dyDescent="0.25">
      <c r="A1895" s="43" t="s">
        <v>17523</v>
      </c>
      <c r="B1895" s="43" t="s">
        <v>5656</v>
      </c>
      <c r="C1895" s="45">
        <v>5</v>
      </c>
      <c r="D1895" s="43">
        <v>-2001350</v>
      </c>
      <c r="E1895" s="46" t="s">
        <v>17</v>
      </c>
      <c r="F1895" s="43" t="str">
        <f t="shared" si="29"/>
        <v>10 28 23.13</v>
      </c>
      <c r="G1895" s="85" t="str">
        <f>IF(E1895="N/A","N/A",VLOOKUP(E1895,UniFormat!$A$9:$F$817,6,FALSE))</f>
        <v>N/A</v>
      </c>
      <c r="H1895" s="43" t="s">
        <v>17</v>
      </c>
    </row>
    <row r="1896" spans="1:8" x14ac:dyDescent="0.25">
      <c r="A1896" s="43" t="s">
        <v>17524</v>
      </c>
      <c r="B1896" s="43" t="s">
        <v>5658</v>
      </c>
      <c r="C1896" s="45">
        <v>5</v>
      </c>
      <c r="D1896" s="43">
        <v>-2001350</v>
      </c>
      <c r="E1896" s="46" t="s">
        <v>17</v>
      </c>
      <c r="F1896" s="43" t="str">
        <f t="shared" si="29"/>
        <v>10 28 23.16</v>
      </c>
      <c r="G1896" s="85" t="str">
        <f>IF(E1896="N/A","N/A",VLOOKUP(E1896,UniFormat!$A$9:$F$817,6,FALSE))</f>
        <v>N/A</v>
      </c>
      <c r="H1896" s="43" t="s">
        <v>17</v>
      </c>
    </row>
    <row r="1897" spans="1:8" x14ac:dyDescent="0.25">
      <c r="A1897" s="43" t="s">
        <v>17525</v>
      </c>
      <c r="B1897" s="43" t="s">
        <v>648</v>
      </c>
      <c r="C1897" s="45">
        <v>3</v>
      </c>
      <c r="D1897" s="43">
        <v>-2001350</v>
      </c>
      <c r="E1897" s="43" t="s">
        <v>647</v>
      </c>
      <c r="F1897" s="43" t="str">
        <f t="shared" si="29"/>
        <v>10 30 00</v>
      </c>
      <c r="G1897" s="85" t="str">
        <f>IF(E1897="N/A","N/A",VLOOKUP(E1897,UniFormat!$A$9:$F$817,6,FALSE))</f>
        <v>21-03 10 90 50</v>
      </c>
      <c r="H1897" s="43" t="s">
        <v>17</v>
      </c>
    </row>
    <row r="1898" spans="1:8" x14ac:dyDescent="0.25">
      <c r="A1898" s="43" t="s">
        <v>17526</v>
      </c>
      <c r="B1898" s="43" t="s">
        <v>5661</v>
      </c>
      <c r="C1898" s="45">
        <v>3</v>
      </c>
      <c r="D1898" s="43">
        <v>-2001350</v>
      </c>
      <c r="E1898" s="46" t="s">
        <v>17</v>
      </c>
      <c r="F1898" s="43" t="str">
        <f t="shared" si="29"/>
        <v>10 31 00</v>
      </c>
      <c r="G1898" s="85" t="str">
        <f>IF(E1898="N/A","N/A",VLOOKUP(E1898,UniFormat!$A$9:$F$817,6,FALSE))</f>
        <v>N/A</v>
      </c>
      <c r="H1898" s="43" t="s">
        <v>17</v>
      </c>
    </row>
    <row r="1899" spans="1:8" x14ac:dyDescent="0.25">
      <c r="A1899" s="43" t="s">
        <v>17527</v>
      </c>
      <c r="B1899" s="43" t="s">
        <v>5663</v>
      </c>
      <c r="C1899" s="45">
        <v>4</v>
      </c>
      <c r="D1899" s="43">
        <v>-2001350</v>
      </c>
      <c r="E1899" s="46" t="s">
        <v>17</v>
      </c>
      <c r="F1899" s="43" t="str">
        <f t="shared" si="29"/>
        <v>10 31 13</v>
      </c>
      <c r="G1899" s="85" t="str">
        <f>IF(E1899="N/A","N/A",VLOOKUP(E1899,UniFormat!$A$9:$F$817,6,FALSE))</f>
        <v>N/A</v>
      </c>
      <c r="H1899" s="43" t="s">
        <v>17</v>
      </c>
    </row>
    <row r="1900" spans="1:8" x14ac:dyDescent="0.25">
      <c r="A1900" s="43" t="s">
        <v>17528</v>
      </c>
      <c r="B1900" s="43" t="s">
        <v>5665</v>
      </c>
      <c r="C1900" s="45">
        <v>4</v>
      </c>
      <c r="D1900" s="43">
        <v>-2001350</v>
      </c>
      <c r="E1900" s="46" t="s">
        <v>17</v>
      </c>
      <c r="F1900" s="43" t="str">
        <f t="shared" si="29"/>
        <v>10 31 16</v>
      </c>
      <c r="G1900" s="85" t="str">
        <f>IF(E1900="N/A","N/A",VLOOKUP(E1900,UniFormat!$A$9:$F$817,6,FALSE))</f>
        <v>N/A</v>
      </c>
      <c r="H1900" s="43" t="s">
        <v>17</v>
      </c>
    </row>
    <row r="1901" spans="1:8" x14ac:dyDescent="0.25">
      <c r="A1901" s="43" t="s">
        <v>17529</v>
      </c>
      <c r="B1901" s="43" t="s">
        <v>5667</v>
      </c>
      <c r="C1901" s="45">
        <v>3</v>
      </c>
      <c r="D1901" s="43">
        <v>-2001350</v>
      </c>
      <c r="E1901" s="46" t="s">
        <v>17</v>
      </c>
      <c r="F1901" s="43" t="str">
        <f t="shared" si="29"/>
        <v>10 32 00</v>
      </c>
      <c r="G1901" s="85" t="str">
        <f>IF(E1901="N/A","N/A",VLOOKUP(E1901,UniFormat!$A$9:$F$817,6,FALSE))</f>
        <v>N/A</v>
      </c>
      <c r="H1901" s="43" t="s">
        <v>17</v>
      </c>
    </row>
    <row r="1902" spans="1:8" x14ac:dyDescent="0.25">
      <c r="A1902" s="43" t="s">
        <v>17530</v>
      </c>
      <c r="B1902" s="43" t="s">
        <v>5669</v>
      </c>
      <c r="C1902" s="45">
        <v>4</v>
      </c>
      <c r="D1902" s="43">
        <v>-2001350</v>
      </c>
      <c r="E1902" s="46" t="s">
        <v>17</v>
      </c>
      <c r="F1902" s="43" t="str">
        <f t="shared" si="29"/>
        <v>10 32 13</v>
      </c>
      <c r="G1902" s="85" t="str">
        <f>IF(E1902="N/A","N/A",VLOOKUP(E1902,UniFormat!$A$9:$F$817,6,FALSE))</f>
        <v>N/A</v>
      </c>
      <c r="H1902" s="43" t="s">
        <v>17</v>
      </c>
    </row>
    <row r="1903" spans="1:8" x14ac:dyDescent="0.25">
      <c r="A1903" s="43" t="s">
        <v>17531</v>
      </c>
      <c r="B1903" s="43" t="s">
        <v>5671</v>
      </c>
      <c r="C1903" s="45">
        <v>4</v>
      </c>
      <c r="D1903" s="43">
        <v>-2001350</v>
      </c>
      <c r="E1903" s="46" t="s">
        <v>17</v>
      </c>
      <c r="F1903" s="43" t="str">
        <f t="shared" si="29"/>
        <v>10 32 16</v>
      </c>
      <c r="G1903" s="85" t="str">
        <f>IF(E1903="N/A","N/A",VLOOKUP(E1903,UniFormat!$A$9:$F$817,6,FALSE))</f>
        <v>N/A</v>
      </c>
      <c r="H1903" s="43" t="s">
        <v>17</v>
      </c>
    </row>
    <row r="1904" spans="1:8" x14ac:dyDescent="0.25">
      <c r="A1904" s="43" t="s">
        <v>17532</v>
      </c>
      <c r="B1904" s="43" t="s">
        <v>5673</v>
      </c>
      <c r="C1904" s="45">
        <v>4</v>
      </c>
      <c r="D1904" s="43">
        <v>-2001350</v>
      </c>
      <c r="E1904" s="46" t="s">
        <v>17</v>
      </c>
      <c r="F1904" s="43" t="str">
        <f t="shared" si="29"/>
        <v>10 32 19</v>
      </c>
      <c r="G1904" s="85" t="str">
        <f>IF(E1904="N/A","N/A",VLOOKUP(E1904,UniFormat!$A$9:$F$817,6,FALSE))</f>
        <v>N/A</v>
      </c>
      <c r="H1904" s="43" t="s">
        <v>17</v>
      </c>
    </row>
    <row r="1905" spans="1:8" x14ac:dyDescent="0.25">
      <c r="A1905" s="43" t="s">
        <v>17533</v>
      </c>
      <c r="B1905" s="43" t="s">
        <v>5675</v>
      </c>
      <c r="C1905" s="45">
        <v>4</v>
      </c>
      <c r="D1905" s="43">
        <v>-2000023</v>
      </c>
      <c r="E1905" s="46" t="s">
        <v>17</v>
      </c>
      <c r="F1905" s="43" t="str">
        <f t="shared" si="29"/>
        <v>10 32 23</v>
      </c>
      <c r="G1905" s="85" t="str">
        <f>IF(E1905="N/A","N/A",VLOOKUP(E1905,UniFormat!$A$9:$F$817,6,FALSE))</f>
        <v>N/A</v>
      </c>
      <c r="H1905" s="43" t="s">
        <v>17</v>
      </c>
    </row>
    <row r="1906" spans="1:8" x14ac:dyDescent="0.25">
      <c r="A1906" s="43" t="s">
        <v>17534</v>
      </c>
      <c r="B1906" s="43" t="s">
        <v>5677</v>
      </c>
      <c r="C1906" s="45">
        <v>4</v>
      </c>
      <c r="D1906" s="43">
        <v>-2001350</v>
      </c>
      <c r="E1906" s="46" t="s">
        <v>17</v>
      </c>
      <c r="F1906" s="43" t="str">
        <f t="shared" si="29"/>
        <v>10 32 26</v>
      </c>
      <c r="G1906" s="85" t="str">
        <f>IF(E1906="N/A","N/A",VLOOKUP(E1906,UniFormat!$A$9:$F$817,6,FALSE))</f>
        <v>N/A</v>
      </c>
      <c r="H1906" s="43" t="s">
        <v>17</v>
      </c>
    </row>
    <row r="1907" spans="1:8" x14ac:dyDescent="0.25">
      <c r="A1907" s="43" t="s">
        <v>17535</v>
      </c>
      <c r="B1907" s="43" t="s">
        <v>5679</v>
      </c>
      <c r="C1907" s="45">
        <v>3</v>
      </c>
      <c r="D1907" s="43">
        <v>-2001350</v>
      </c>
      <c r="E1907" s="46" t="s">
        <v>17</v>
      </c>
      <c r="F1907" s="43" t="str">
        <f t="shared" si="29"/>
        <v>10 35 00</v>
      </c>
      <c r="G1907" s="85" t="str">
        <f>IF(E1907="N/A","N/A",VLOOKUP(E1907,UniFormat!$A$9:$F$817,6,FALSE))</f>
        <v>N/A</v>
      </c>
      <c r="H1907" s="43" t="s">
        <v>17</v>
      </c>
    </row>
    <row r="1908" spans="1:8" x14ac:dyDescent="0.25">
      <c r="A1908" s="43" t="s">
        <v>17536</v>
      </c>
      <c r="B1908" s="43" t="s">
        <v>5681</v>
      </c>
      <c r="C1908" s="45">
        <v>4</v>
      </c>
      <c r="D1908" s="43">
        <v>-2001350</v>
      </c>
      <c r="E1908" s="46" t="s">
        <v>17</v>
      </c>
      <c r="F1908" s="43" t="str">
        <f t="shared" si="29"/>
        <v>10 35 13</v>
      </c>
      <c r="G1908" s="85" t="str">
        <f>IF(E1908="N/A","N/A",VLOOKUP(E1908,UniFormat!$A$9:$F$817,6,FALSE))</f>
        <v>N/A</v>
      </c>
      <c r="H1908" s="43" t="s">
        <v>17</v>
      </c>
    </row>
    <row r="1909" spans="1:8" x14ac:dyDescent="0.25">
      <c r="A1909" s="43" t="s">
        <v>17537</v>
      </c>
      <c r="B1909" s="43" t="s">
        <v>5683</v>
      </c>
      <c r="C1909" s="45">
        <v>4</v>
      </c>
      <c r="D1909" s="43">
        <v>-2001350</v>
      </c>
      <c r="E1909" s="46" t="s">
        <v>17</v>
      </c>
      <c r="F1909" s="43" t="str">
        <f t="shared" si="29"/>
        <v>10 35 23</v>
      </c>
      <c r="G1909" s="85" t="str">
        <f>IF(E1909="N/A","N/A",VLOOKUP(E1909,UniFormat!$A$9:$F$817,6,FALSE))</f>
        <v>N/A</v>
      </c>
      <c r="H1909" s="43" t="s">
        <v>17</v>
      </c>
    </row>
    <row r="1910" spans="1:8" x14ac:dyDescent="0.25">
      <c r="A1910" s="43" t="s">
        <v>17538</v>
      </c>
      <c r="B1910" s="43" t="s">
        <v>650</v>
      </c>
      <c r="C1910" s="45">
        <v>3</v>
      </c>
      <c r="D1910" s="43">
        <v>-2001350</v>
      </c>
      <c r="E1910" s="43" t="s">
        <v>649</v>
      </c>
      <c r="F1910" s="43" t="str">
        <f t="shared" si="29"/>
        <v>10 40 00</v>
      </c>
      <c r="G1910" s="85" t="str">
        <f>IF(E1910="N/A","N/A",VLOOKUP(E1910,UniFormat!$A$9:$F$817,6,FALSE))</f>
        <v>21-03 10 90 60</v>
      </c>
      <c r="H1910" s="43" t="s">
        <v>17</v>
      </c>
    </row>
    <row r="1911" spans="1:8" x14ac:dyDescent="0.25">
      <c r="A1911" s="43" t="s">
        <v>17539</v>
      </c>
      <c r="B1911" s="43" t="s">
        <v>5686</v>
      </c>
      <c r="C1911" s="45">
        <v>3</v>
      </c>
      <c r="D1911" s="43">
        <v>-2001350</v>
      </c>
      <c r="E1911" s="46" t="s">
        <v>17</v>
      </c>
      <c r="F1911" s="43" t="str">
        <f t="shared" si="29"/>
        <v>10 41 00</v>
      </c>
      <c r="G1911" s="85" t="str">
        <f>IF(E1911="N/A","N/A",VLOOKUP(E1911,UniFormat!$A$9:$F$817,6,FALSE))</f>
        <v>N/A</v>
      </c>
      <c r="H1911" s="43" t="s">
        <v>17</v>
      </c>
    </row>
    <row r="1912" spans="1:8" x14ac:dyDescent="0.25">
      <c r="A1912" s="43" t="s">
        <v>17540</v>
      </c>
      <c r="B1912" s="43" t="s">
        <v>5688</v>
      </c>
      <c r="C1912" s="45">
        <v>4</v>
      </c>
      <c r="D1912" s="43">
        <v>-2001350</v>
      </c>
      <c r="E1912" s="46" t="s">
        <v>17</v>
      </c>
      <c r="F1912" s="43" t="str">
        <f t="shared" si="29"/>
        <v>10 41 13</v>
      </c>
      <c r="G1912" s="85" t="str">
        <f>IF(E1912="N/A","N/A",VLOOKUP(E1912,UniFormat!$A$9:$F$817,6,FALSE))</f>
        <v>N/A</v>
      </c>
      <c r="H1912" s="43" t="s">
        <v>17</v>
      </c>
    </row>
    <row r="1913" spans="1:8" x14ac:dyDescent="0.25">
      <c r="A1913" s="43" t="s">
        <v>17541</v>
      </c>
      <c r="B1913" s="43" t="s">
        <v>5690</v>
      </c>
      <c r="C1913" s="45">
        <v>4</v>
      </c>
      <c r="D1913" s="43">
        <v>-2001350</v>
      </c>
      <c r="E1913" s="46" t="s">
        <v>17</v>
      </c>
      <c r="F1913" s="43" t="str">
        <f t="shared" si="29"/>
        <v>10 41 16</v>
      </c>
      <c r="G1913" s="85" t="str">
        <f>IF(E1913="N/A","N/A",VLOOKUP(E1913,UniFormat!$A$9:$F$817,6,FALSE))</f>
        <v>N/A</v>
      </c>
      <c r="H1913" s="43" t="s">
        <v>17</v>
      </c>
    </row>
    <row r="1914" spans="1:8" x14ac:dyDescent="0.25">
      <c r="A1914" s="43" t="s">
        <v>17542</v>
      </c>
      <c r="B1914" s="43" t="s">
        <v>5692</v>
      </c>
      <c r="C1914" s="45">
        <v>3</v>
      </c>
      <c r="D1914" s="43">
        <v>-2001350</v>
      </c>
      <c r="E1914" s="46" t="s">
        <v>17</v>
      </c>
      <c r="F1914" s="43" t="str">
        <f t="shared" si="29"/>
        <v>10 43 00</v>
      </c>
      <c r="G1914" s="85" t="str">
        <f>IF(E1914="N/A","N/A",VLOOKUP(E1914,UniFormat!$A$9:$F$817,6,FALSE))</f>
        <v>N/A</v>
      </c>
      <c r="H1914" s="43" t="s">
        <v>17</v>
      </c>
    </row>
    <row r="1915" spans="1:8" x14ac:dyDescent="0.25">
      <c r="A1915" s="43" t="s">
        <v>17543</v>
      </c>
      <c r="B1915" s="43" t="s">
        <v>5694</v>
      </c>
      <c r="C1915" s="45">
        <v>4</v>
      </c>
      <c r="D1915" s="43">
        <v>-2001350</v>
      </c>
      <c r="E1915" s="46" t="s">
        <v>17</v>
      </c>
      <c r="F1915" s="43" t="str">
        <f t="shared" si="29"/>
        <v>10 43 13</v>
      </c>
      <c r="G1915" s="85" t="str">
        <f>IF(E1915="N/A","N/A",VLOOKUP(E1915,UniFormat!$A$9:$F$817,6,FALSE))</f>
        <v>N/A</v>
      </c>
      <c r="H1915" s="43" t="s">
        <v>17</v>
      </c>
    </row>
    <row r="1916" spans="1:8" x14ac:dyDescent="0.25">
      <c r="A1916" s="43" t="s">
        <v>17544</v>
      </c>
      <c r="B1916" s="43" t="s">
        <v>5696</v>
      </c>
      <c r="C1916" s="45">
        <v>4</v>
      </c>
      <c r="D1916" s="43">
        <v>-2001350</v>
      </c>
      <c r="E1916" s="46" t="s">
        <v>17</v>
      </c>
      <c r="F1916" s="43" t="str">
        <f t="shared" si="29"/>
        <v>10 43 16</v>
      </c>
      <c r="G1916" s="85" t="str">
        <f>IF(E1916="N/A","N/A",VLOOKUP(E1916,UniFormat!$A$9:$F$817,6,FALSE))</f>
        <v>N/A</v>
      </c>
      <c r="H1916" s="43" t="s">
        <v>17</v>
      </c>
    </row>
    <row r="1917" spans="1:8" x14ac:dyDescent="0.25">
      <c r="A1917" s="43" t="s">
        <v>17545</v>
      </c>
      <c r="B1917" s="43" t="s">
        <v>5698</v>
      </c>
      <c r="C1917" s="45">
        <v>4</v>
      </c>
      <c r="D1917" s="43">
        <v>-2001350</v>
      </c>
      <c r="E1917" s="46" t="s">
        <v>17</v>
      </c>
      <c r="F1917" s="43" t="str">
        <f t="shared" si="29"/>
        <v>10 43 21</v>
      </c>
      <c r="G1917" s="85" t="str">
        <f>IF(E1917="N/A","N/A",VLOOKUP(E1917,UniFormat!$A$9:$F$817,6,FALSE))</f>
        <v>N/A</v>
      </c>
      <c r="H1917" s="43" t="s">
        <v>17</v>
      </c>
    </row>
    <row r="1918" spans="1:8" x14ac:dyDescent="0.25">
      <c r="A1918" s="43" t="s">
        <v>17546</v>
      </c>
      <c r="B1918" s="43" t="s">
        <v>5700</v>
      </c>
      <c r="C1918" s="45">
        <v>4</v>
      </c>
      <c r="D1918" s="43">
        <v>-2001350</v>
      </c>
      <c r="E1918" s="46" t="s">
        <v>17</v>
      </c>
      <c r="F1918" s="43" t="str">
        <f t="shared" si="29"/>
        <v>10 43 31</v>
      </c>
      <c r="G1918" s="85" t="str">
        <f>IF(E1918="N/A","N/A",VLOOKUP(E1918,UniFormat!$A$9:$F$817,6,FALSE))</f>
        <v>N/A</v>
      </c>
      <c r="H1918" s="43" t="s">
        <v>17</v>
      </c>
    </row>
    <row r="1919" spans="1:8" x14ac:dyDescent="0.25">
      <c r="A1919" s="43" t="s">
        <v>17547</v>
      </c>
      <c r="B1919" s="43" t="s">
        <v>963</v>
      </c>
      <c r="C1919" s="45">
        <v>4</v>
      </c>
      <c r="D1919" s="43">
        <v>-2001350</v>
      </c>
      <c r="E1919" s="46" t="s">
        <v>17</v>
      </c>
      <c r="F1919" s="43" t="str">
        <f t="shared" si="29"/>
        <v>10 43 33</v>
      </c>
      <c r="G1919" s="85" t="str">
        <f>IF(E1919="N/A","N/A",VLOOKUP(E1919,UniFormat!$A$9:$F$817,6,FALSE))</f>
        <v>N/A</v>
      </c>
      <c r="H1919" s="43" t="s">
        <v>17</v>
      </c>
    </row>
    <row r="1920" spans="1:8" x14ac:dyDescent="0.25">
      <c r="A1920" s="43" t="s">
        <v>17548</v>
      </c>
      <c r="B1920" s="43" t="s">
        <v>954</v>
      </c>
      <c r="C1920" s="45">
        <v>3</v>
      </c>
      <c r="D1920" s="43">
        <v>-2001350</v>
      </c>
      <c r="E1920" s="46" t="s">
        <v>953</v>
      </c>
      <c r="F1920" s="43" t="str">
        <f t="shared" si="29"/>
        <v>10 44 00</v>
      </c>
      <c r="G1920" s="85" t="str">
        <f>IF(E1920="N/A","N/A",VLOOKUP(E1920,UniFormat!$A$9:$F$817,6,FALSE))</f>
        <v>21-04 40 30</v>
      </c>
      <c r="H1920" s="43" t="s">
        <v>17</v>
      </c>
    </row>
    <row r="1921" spans="1:8" x14ac:dyDescent="0.25">
      <c r="A1921" s="43" t="s">
        <v>17549</v>
      </c>
      <c r="B1921" s="43" t="s">
        <v>957</v>
      </c>
      <c r="C1921" s="45">
        <v>4</v>
      </c>
      <c r="D1921" s="43">
        <v>-2001350</v>
      </c>
      <c r="E1921" s="46" t="s">
        <v>956</v>
      </c>
      <c r="F1921" s="43" t="str">
        <f t="shared" si="29"/>
        <v>10 44 13</v>
      </c>
      <c r="G1921" s="85" t="str">
        <f>IF(E1921="N/A","N/A",VLOOKUP(E1921,UniFormat!$A$9:$F$817,6,FALSE))</f>
        <v>21-04 40 30 10</v>
      </c>
      <c r="H1921" s="43" t="s">
        <v>17</v>
      </c>
    </row>
    <row r="1922" spans="1:8" x14ac:dyDescent="0.25">
      <c r="A1922" s="43" t="s">
        <v>17550</v>
      </c>
      <c r="B1922" s="43" t="s">
        <v>5703</v>
      </c>
      <c r="C1922" s="45">
        <v>5</v>
      </c>
      <c r="D1922" s="43">
        <v>-2001350</v>
      </c>
      <c r="E1922" s="46" t="s">
        <v>17</v>
      </c>
      <c r="F1922" s="43" t="str">
        <f t="shared" si="29"/>
        <v>10 44 13.53</v>
      </c>
      <c r="G1922" s="85" t="str">
        <f>IF(E1922="N/A","N/A",VLOOKUP(E1922,UniFormat!$A$9:$F$817,6,FALSE))</f>
        <v>N/A</v>
      </c>
      <c r="H1922" s="43" t="s">
        <v>17</v>
      </c>
    </row>
    <row r="1923" spans="1:8" x14ac:dyDescent="0.25">
      <c r="A1923" s="43" t="s">
        <v>17551</v>
      </c>
      <c r="B1923" s="43" t="s">
        <v>960</v>
      </c>
      <c r="C1923" s="45">
        <v>4</v>
      </c>
      <c r="D1923" s="43">
        <v>-2001350</v>
      </c>
      <c r="E1923" s="46" t="s">
        <v>959</v>
      </c>
      <c r="F1923" s="43" t="str">
        <f t="shared" si="29"/>
        <v>10 44 16</v>
      </c>
      <c r="G1923" s="85" t="str">
        <f>IF(E1923="N/A","N/A",VLOOKUP(E1923,UniFormat!$A$9:$F$817,6,FALSE))</f>
        <v>21-04 40 30 30</v>
      </c>
      <c r="H1923" s="43" t="s">
        <v>17</v>
      </c>
    </row>
    <row r="1924" spans="1:8" x14ac:dyDescent="0.25">
      <c r="A1924" s="43" t="s">
        <v>17552</v>
      </c>
      <c r="B1924" s="43" t="s">
        <v>5705</v>
      </c>
      <c r="C1924" s="45">
        <v>5</v>
      </c>
      <c r="D1924" s="43">
        <v>-2001350</v>
      </c>
      <c r="E1924" s="46" t="s">
        <v>17</v>
      </c>
      <c r="F1924" s="43" t="str">
        <f t="shared" si="29"/>
        <v>10 44 16.13</v>
      </c>
      <c r="G1924" s="85" t="str">
        <f>IF(E1924="N/A","N/A",VLOOKUP(E1924,UniFormat!$A$9:$F$817,6,FALSE))</f>
        <v>N/A</v>
      </c>
      <c r="H1924" s="43" t="s">
        <v>17</v>
      </c>
    </row>
    <row r="1925" spans="1:8" x14ac:dyDescent="0.25">
      <c r="A1925" s="43" t="s">
        <v>17553</v>
      </c>
      <c r="B1925" s="43" t="s">
        <v>5707</v>
      </c>
      <c r="C1925" s="45">
        <v>5</v>
      </c>
      <c r="D1925" s="43">
        <v>-2001350</v>
      </c>
      <c r="E1925" s="46" t="s">
        <v>17</v>
      </c>
      <c r="F1925" s="43" t="str">
        <f t="shared" si="29"/>
        <v>10 44 16.16</v>
      </c>
      <c r="G1925" s="85" t="str">
        <f>IF(E1925="N/A","N/A",VLOOKUP(E1925,UniFormat!$A$9:$F$817,6,FALSE))</f>
        <v>N/A</v>
      </c>
      <c r="H1925" s="43" t="s">
        <v>17</v>
      </c>
    </row>
    <row r="1926" spans="1:8" x14ac:dyDescent="0.25">
      <c r="A1926" s="43" t="s">
        <v>17554</v>
      </c>
      <c r="B1926" s="43" t="s">
        <v>966</v>
      </c>
      <c r="C1926" s="45">
        <v>4</v>
      </c>
      <c r="D1926" s="43">
        <v>-2001350</v>
      </c>
      <c r="E1926" s="46" t="s">
        <v>965</v>
      </c>
      <c r="F1926" s="43" t="str">
        <f t="shared" si="29"/>
        <v>10 44 43</v>
      </c>
      <c r="G1926" s="85" t="str">
        <f>IF(E1926="N/A","N/A",VLOOKUP(E1926,UniFormat!$A$9:$F$817,6,FALSE))</f>
        <v>21-04 40 30 70</v>
      </c>
      <c r="H1926" s="43" t="s">
        <v>17</v>
      </c>
    </row>
    <row r="1927" spans="1:8" x14ac:dyDescent="0.25">
      <c r="A1927" s="43" t="s">
        <v>17555</v>
      </c>
      <c r="B1927" s="43" t="s">
        <v>652</v>
      </c>
      <c r="C1927" s="45">
        <v>3</v>
      </c>
      <c r="D1927" s="43">
        <v>-2001350</v>
      </c>
      <c r="E1927" s="43" t="s">
        <v>651</v>
      </c>
      <c r="F1927" s="43" t="str">
        <f t="shared" si="29"/>
        <v>10 50 00</v>
      </c>
      <c r="G1927" s="85" t="str">
        <f>IF(E1927="N/A","N/A",VLOOKUP(E1927,UniFormat!$A$9:$F$817,6,FALSE))</f>
        <v>21-03 10 90 70</v>
      </c>
      <c r="H1927" s="43" t="s">
        <v>17</v>
      </c>
    </row>
    <row r="1928" spans="1:8" x14ac:dyDescent="0.25">
      <c r="A1928" s="43" t="s">
        <v>17556</v>
      </c>
      <c r="B1928" s="43" t="s">
        <v>5710</v>
      </c>
      <c r="C1928" s="45">
        <v>3</v>
      </c>
      <c r="D1928" s="43">
        <v>-2001350</v>
      </c>
      <c r="E1928" s="46" t="s">
        <v>17</v>
      </c>
      <c r="F1928" s="43" t="str">
        <f t="shared" si="29"/>
        <v>10 51 00</v>
      </c>
      <c r="G1928" s="85" t="str">
        <f>IF(E1928="N/A","N/A",VLOOKUP(E1928,UniFormat!$A$9:$F$817,6,FALSE))</f>
        <v>N/A</v>
      </c>
      <c r="H1928" s="43" t="s">
        <v>17</v>
      </c>
    </row>
    <row r="1929" spans="1:8" x14ac:dyDescent="0.25">
      <c r="A1929" s="43" t="s">
        <v>17557</v>
      </c>
      <c r="B1929" s="43" t="s">
        <v>5712</v>
      </c>
      <c r="C1929" s="45">
        <v>4</v>
      </c>
      <c r="D1929" s="43">
        <v>-2001350</v>
      </c>
      <c r="E1929" s="46" t="s">
        <v>17</v>
      </c>
      <c r="F1929" s="43" t="str">
        <f t="shared" si="29"/>
        <v>10 51 13</v>
      </c>
      <c r="G1929" s="85" t="str">
        <f>IF(E1929="N/A","N/A",VLOOKUP(E1929,UniFormat!$A$9:$F$817,6,FALSE))</f>
        <v>N/A</v>
      </c>
      <c r="H1929" s="43" t="s">
        <v>17</v>
      </c>
    </row>
    <row r="1930" spans="1:8" x14ac:dyDescent="0.25">
      <c r="A1930" s="43" t="s">
        <v>17558</v>
      </c>
      <c r="B1930" s="43" t="s">
        <v>5714</v>
      </c>
      <c r="C1930" s="45">
        <v>4</v>
      </c>
      <c r="D1930" s="43">
        <v>-2001350</v>
      </c>
      <c r="E1930" s="46" t="s">
        <v>17</v>
      </c>
      <c r="F1930" s="43" t="str">
        <f t="shared" ref="F1930:F1993" si="30">IF(LEN(A1930)=11,RIGHT(A1930,8),CONCATENATE(MID(A1930,4,8),".",RIGHT(A1930,2)))</f>
        <v>10 51 16</v>
      </c>
      <c r="G1930" s="85" t="str">
        <f>IF(E1930="N/A","N/A",VLOOKUP(E1930,UniFormat!$A$9:$F$817,6,FALSE))</f>
        <v>N/A</v>
      </c>
      <c r="H1930" s="43" t="s">
        <v>17</v>
      </c>
    </row>
    <row r="1931" spans="1:8" x14ac:dyDescent="0.25">
      <c r="A1931" s="43" t="s">
        <v>17559</v>
      </c>
      <c r="B1931" s="43" t="s">
        <v>5716</v>
      </c>
      <c r="C1931" s="45">
        <v>4</v>
      </c>
      <c r="D1931" s="43">
        <v>-2001350</v>
      </c>
      <c r="E1931" s="46" t="s">
        <v>17</v>
      </c>
      <c r="F1931" s="43" t="str">
        <f t="shared" si="30"/>
        <v>10 51 23</v>
      </c>
      <c r="G1931" s="85" t="str">
        <f>IF(E1931="N/A","N/A",VLOOKUP(E1931,UniFormat!$A$9:$F$817,6,FALSE))</f>
        <v>N/A</v>
      </c>
      <c r="H1931" s="43" t="s">
        <v>17</v>
      </c>
    </row>
    <row r="1932" spans="1:8" x14ac:dyDescent="0.25">
      <c r="A1932" s="43" t="s">
        <v>17560</v>
      </c>
      <c r="B1932" s="43" t="s">
        <v>5718</v>
      </c>
      <c r="C1932" s="45">
        <v>4</v>
      </c>
      <c r="D1932" s="43">
        <v>-2001350</v>
      </c>
      <c r="E1932" s="46" t="s">
        <v>17</v>
      </c>
      <c r="F1932" s="43" t="str">
        <f t="shared" si="30"/>
        <v>10 51 26</v>
      </c>
      <c r="G1932" s="85" t="str">
        <f>IF(E1932="N/A","N/A",VLOOKUP(E1932,UniFormat!$A$9:$F$817,6,FALSE))</f>
        <v>N/A</v>
      </c>
      <c r="H1932" s="43" t="s">
        <v>17</v>
      </c>
    </row>
    <row r="1933" spans="1:8" x14ac:dyDescent="0.25">
      <c r="A1933" s="43" t="s">
        <v>17561</v>
      </c>
      <c r="B1933" s="43" t="s">
        <v>5720</v>
      </c>
      <c r="C1933" s="45">
        <v>5</v>
      </c>
      <c r="D1933" s="43">
        <v>-2001350</v>
      </c>
      <c r="E1933" s="46" t="s">
        <v>17</v>
      </c>
      <c r="F1933" s="43" t="str">
        <f t="shared" si="30"/>
        <v>10 51 26.13</v>
      </c>
      <c r="G1933" s="85" t="str">
        <f>IF(E1933="N/A","N/A",VLOOKUP(E1933,UniFormat!$A$9:$F$817,6,FALSE))</f>
        <v>N/A</v>
      </c>
      <c r="H1933" s="43" t="s">
        <v>17</v>
      </c>
    </row>
    <row r="1934" spans="1:8" x14ac:dyDescent="0.25">
      <c r="A1934" s="43" t="s">
        <v>17562</v>
      </c>
      <c r="B1934" s="43" t="s">
        <v>5722</v>
      </c>
      <c r="C1934" s="45">
        <v>4</v>
      </c>
      <c r="D1934" s="43">
        <v>-2001350</v>
      </c>
      <c r="E1934" s="46" t="s">
        <v>17</v>
      </c>
      <c r="F1934" s="43" t="str">
        <f t="shared" si="30"/>
        <v>10 51 29</v>
      </c>
      <c r="G1934" s="85" t="str">
        <f>IF(E1934="N/A","N/A",VLOOKUP(E1934,UniFormat!$A$9:$F$817,6,FALSE))</f>
        <v>N/A</v>
      </c>
      <c r="H1934" s="43" t="s">
        <v>17</v>
      </c>
    </row>
    <row r="1935" spans="1:8" x14ac:dyDescent="0.25">
      <c r="A1935" s="43" t="s">
        <v>17563</v>
      </c>
      <c r="B1935" s="43" t="s">
        <v>5724</v>
      </c>
      <c r="C1935" s="45">
        <v>4</v>
      </c>
      <c r="D1935" s="43">
        <v>-2001350</v>
      </c>
      <c r="E1935" s="46" t="s">
        <v>17</v>
      </c>
      <c r="F1935" s="43" t="str">
        <f t="shared" si="30"/>
        <v>10 51 33</v>
      </c>
      <c r="G1935" s="85" t="str">
        <f>IF(E1935="N/A","N/A",VLOOKUP(E1935,UniFormat!$A$9:$F$817,6,FALSE))</f>
        <v>N/A</v>
      </c>
      <c r="H1935" s="43" t="s">
        <v>17</v>
      </c>
    </row>
    <row r="1936" spans="1:8" x14ac:dyDescent="0.25">
      <c r="A1936" s="43" t="s">
        <v>17564</v>
      </c>
      <c r="B1936" s="43" t="s">
        <v>5726</v>
      </c>
      <c r="C1936" s="45">
        <v>4</v>
      </c>
      <c r="D1936" s="43">
        <v>-2001350</v>
      </c>
      <c r="E1936" s="46" t="s">
        <v>17</v>
      </c>
      <c r="F1936" s="43" t="str">
        <f t="shared" si="30"/>
        <v>10 51 43</v>
      </c>
      <c r="G1936" s="85" t="str">
        <f>IF(E1936="N/A","N/A",VLOOKUP(E1936,UniFormat!$A$9:$F$817,6,FALSE))</f>
        <v>N/A</v>
      </c>
      <c r="H1936" s="43" t="s">
        <v>17</v>
      </c>
    </row>
    <row r="1937" spans="1:8" x14ac:dyDescent="0.25">
      <c r="A1937" s="43" t="s">
        <v>17565</v>
      </c>
      <c r="B1937" s="43" t="s">
        <v>5728</v>
      </c>
      <c r="C1937" s="45">
        <v>4</v>
      </c>
      <c r="D1937" s="43">
        <v>-2001350</v>
      </c>
      <c r="E1937" s="46" t="s">
        <v>17</v>
      </c>
      <c r="F1937" s="43" t="str">
        <f t="shared" si="30"/>
        <v>10 51 53</v>
      </c>
      <c r="G1937" s="85" t="str">
        <f>IF(E1937="N/A","N/A",VLOOKUP(E1937,UniFormat!$A$9:$F$817,6,FALSE))</f>
        <v>N/A</v>
      </c>
      <c r="H1937" s="43" t="s">
        <v>17</v>
      </c>
    </row>
    <row r="1938" spans="1:8" x14ac:dyDescent="0.25">
      <c r="A1938" s="43" t="s">
        <v>17566</v>
      </c>
      <c r="B1938" s="43" t="s">
        <v>5730</v>
      </c>
      <c r="C1938" s="45">
        <v>3</v>
      </c>
      <c r="D1938" s="43">
        <v>-2001350</v>
      </c>
      <c r="E1938" s="46" t="s">
        <v>17</v>
      </c>
      <c r="F1938" s="43" t="str">
        <f t="shared" si="30"/>
        <v>10 55 00</v>
      </c>
      <c r="G1938" s="85" t="str">
        <f>IF(E1938="N/A","N/A",VLOOKUP(E1938,UniFormat!$A$9:$F$817,6,FALSE))</f>
        <v>N/A</v>
      </c>
      <c r="H1938" s="43" t="s">
        <v>17</v>
      </c>
    </row>
    <row r="1939" spans="1:8" x14ac:dyDescent="0.25">
      <c r="A1939" s="43" t="s">
        <v>17567</v>
      </c>
      <c r="B1939" s="43" t="s">
        <v>5732</v>
      </c>
      <c r="C1939" s="45">
        <v>4</v>
      </c>
      <c r="D1939" s="43">
        <v>-2001350</v>
      </c>
      <c r="E1939" s="46" t="s">
        <v>17</v>
      </c>
      <c r="F1939" s="43" t="str">
        <f t="shared" si="30"/>
        <v>10 55 13</v>
      </c>
      <c r="G1939" s="85" t="str">
        <f>IF(E1939="N/A","N/A",VLOOKUP(E1939,UniFormat!$A$9:$F$817,6,FALSE))</f>
        <v>N/A</v>
      </c>
      <c r="H1939" s="43" t="s">
        <v>17</v>
      </c>
    </row>
    <row r="1940" spans="1:8" x14ac:dyDescent="0.25">
      <c r="A1940" s="43" t="s">
        <v>17568</v>
      </c>
      <c r="B1940" s="43" t="s">
        <v>5734</v>
      </c>
      <c r="C1940" s="45">
        <v>5</v>
      </c>
      <c r="D1940" s="43">
        <v>-2001350</v>
      </c>
      <c r="E1940" s="46" t="s">
        <v>17</v>
      </c>
      <c r="F1940" s="43" t="str">
        <f t="shared" si="30"/>
        <v>10 55 13.13</v>
      </c>
      <c r="G1940" s="85" t="str">
        <f>IF(E1940="N/A","N/A",VLOOKUP(E1940,UniFormat!$A$9:$F$817,6,FALSE))</f>
        <v>N/A</v>
      </c>
      <c r="H1940" s="43" t="s">
        <v>17</v>
      </c>
    </row>
    <row r="1941" spans="1:8" x14ac:dyDescent="0.25">
      <c r="A1941" s="43" t="s">
        <v>17569</v>
      </c>
      <c r="B1941" s="43" t="s">
        <v>5736</v>
      </c>
      <c r="C1941" s="45">
        <v>4</v>
      </c>
      <c r="D1941" s="43">
        <v>-2001350</v>
      </c>
      <c r="E1941" s="46" t="s">
        <v>17</v>
      </c>
      <c r="F1941" s="43" t="str">
        <f t="shared" si="30"/>
        <v>10 55 16</v>
      </c>
      <c r="G1941" s="85" t="str">
        <f>IF(E1941="N/A","N/A",VLOOKUP(E1941,UniFormat!$A$9:$F$817,6,FALSE))</f>
        <v>N/A</v>
      </c>
      <c r="H1941" s="43" t="s">
        <v>17</v>
      </c>
    </row>
    <row r="1942" spans="1:8" x14ac:dyDescent="0.25">
      <c r="A1942" s="43" t="s">
        <v>17570</v>
      </c>
      <c r="B1942" s="43" t="s">
        <v>5738</v>
      </c>
      <c r="C1942" s="45">
        <v>4</v>
      </c>
      <c r="D1942" s="43">
        <v>-2001350</v>
      </c>
      <c r="E1942" s="46" t="s">
        <v>17</v>
      </c>
      <c r="F1942" s="43" t="str">
        <f t="shared" si="30"/>
        <v>10 55 19</v>
      </c>
      <c r="G1942" s="85" t="str">
        <f>IF(E1942="N/A","N/A",VLOOKUP(E1942,UniFormat!$A$9:$F$817,6,FALSE))</f>
        <v>N/A</v>
      </c>
      <c r="H1942" s="43" t="s">
        <v>17</v>
      </c>
    </row>
    <row r="1943" spans="1:8" x14ac:dyDescent="0.25">
      <c r="A1943" s="43" t="s">
        <v>17571</v>
      </c>
      <c r="B1943" s="43" t="s">
        <v>5740</v>
      </c>
      <c r="C1943" s="45">
        <v>4</v>
      </c>
      <c r="D1943" s="43">
        <v>-2001350</v>
      </c>
      <c r="E1943" s="46" t="s">
        <v>17</v>
      </c>
      <c r="F1943" s="43" t="str">
        <f t="shared" si="30"/>
        <v>10 55 23</v>
      </c>
      <c r="G1943" s="85" t="str">
        <f>IF(E1943="N/A","N/A",VLOOKUP(E1943,UniFormat!$A$9:$F$817,6,FALSE))</f>
        <v>N/A</v>
      </c>
      <c r="H1943" s="43" t="s">
        <v>17</v>
      </c>
    </row>
    <row r="1944" spans="1:8" x14ac:dyDescent="0.25">
      <c r="A1944" s="43" t="s">
        <v>17572</v>
      </c>
      <c r="B1944" s="43" t="s">
        <v>5742</v>
      </c>
      <c r="C1944" s="45">
        <v>5</v>
      </c>
      <c r="D1944" s="43">
        <v>-2001350</v>
      </c>
      <c r="E1944" s="46" t="s">
        <v>17</v>
      </c>
      <c r="F1944" s="43" t="str">
        <f t="shared" si="30"/>
        <v>10 55 23.13</v>
      </c>
      <c r="G1944" s="85" t="str">
        <f>IF(E1944="N/A","N/A",VLOOKUP(E1944,UniFormat!$A$9:$F$817,6,FALSE))</f>
        <v>N/A</v>
      </c>
      <c r="H1944" s="43" t="s">
        <v>17</v>
      </c>
    </row>
    <row r="1945" spans="1:8" x14ac:dyDescent="0.25">
      <c r="A1945" s="43" t="s">
        <v>17573</v>
      </c>
      <c r="B1945" s="43" t="s">
        <v>5744</v>
      </c>
      <c r="C1945" s="45">
        <v>5</v>
      </c>
      <c r="D1945" s="43">
        <v>-2001350</v>
      </c>
      <c r="E1945" s="46" t="s">
        <v>17</v>
      </c>
      <c r="F1945" s="43" t="str">
        <f t="shared" si="30"/>
        <v>10 55 23.16</v>
      </c>
      <c r="G1945" s="85" t="str">
        <f>IF(E1945="N/A","N/A",VLOOKUP(E1945,UniFormat!$A$9:$F$817,6,FALSE))</f>
        <v>N/A</v>
      </c>
      <c r="H1945" s="43" t="s">
        <v>17</v>
      </c>
    </row>
    <row r="1946" spans="1:8" x14ac:dyDescent="0.25">
      <c r="A1946" s="43" t="s">
        <v>17574</v>
      </c>
      <c r="B1946" s="43" t="s">
        <v>5746</v>
      </c>
      <c r="C1946" s="45">
        <v>5</v>
      </c>
      <c r="D1946" s="43">
        <v>-2001350</v>
      </c>
      <c r="E1946" s="46" t="s">
        <v>17</v>
      </c>
      <c r="F1946" s="43" t="str">
        <f t="shared" si="30"/>
        <v>10 55 23.19</v>
      </c>
      <c r="G1946" s="85" t="str">
        <f>IF(E1946="N/A","N/A",VLOOKUP(E1946,UniFormat!$A$9:$F$817,6,FALSE))</f>
        <v>N/A</v>
      </c>
      <c r="H1946" s="43" t="s">
        <v>17</v>
      </c>
    </row>
    <row r="1947" spans="1:8" x14ac:dyDescent="0.25">
      <c r="A1947" s="43" t="s">
        <v>17575</v>
      </c>
      <c r="B1947" s="43" t="s">
        <v>5748</v>
      </c>
      <c r="C1947" s="45">
        <v>4</v>
      </c>
      <c r="D1947" s="43">
        <v>-2001350</v>
      </c>
      <c r="E1947" s="46" t="s">
        <v>17</v>
      </c>
      <c r="F1947" s="43" t="str">
        <f t="shared" si="30"/>
        <v>10 55 26</v>
      </c>
      <c r="G1947" s="85" t="str">
        <f>IF(E1947="N/A","N/A",VLOOKUP(E1947,UniFormat!$A$9:$F$817,6,FALSE))</f>
        <v>N/A</v>
      </c>
      <c r="H1947" s="43" t="s">
        <v>17</v>
      </c>
    </row>
    <row r="1948" spans="1:8" x14ac:dyDescent="0.25">
      <c r="A1948" s="43" t="s">
        <v>17576</v>
      </c>
      <c r="B1948" s="43" t="s">
        <v>5750</v>
      </c>
      <c r="C1948" s="45">
        <v>4</v>
      </c>
      <c r="D1948" s="43">
        <v>-2001350</v>
      </c>
      <c r="E1948" s="46" t="s">
        <v>17</v>
      </c>
      <c r="F1948" s="43" t="str">
        <f t="shared" si="30"/>
        <v>10 55 33</v>
      </c>
      <c r="G1948" s="85" t="str">
        <f>IF(E1948="N/A","N/A",VLOOKUP(E1948,UniFormat!$A$9:$F$817,6,FALSE))</f>
        <v>N/A</v>
      </c>
      <c r="H1948" s="43" t="s">
        <v>17</v>
      </c>
    </row>
    <row r="1949" spans="1:8" x14ac:dyDescent="0.25">
      <c r="A1949" s="43" t="s">
        <v>17577</v>
      </c>
      <c r="B1949" s="43" t="s">
        <v>5752</v>
      </c>
      <c r="C1949" s="45">
        <v>4</v>
      </c>
      <c r="D1949" s="43">
        <v>-2001350</v>
      </c>
      <c r="E1949" s="46" t="s">
        <v>17</v>
      </c>
      <c r="F1949" s="43" t="str">
        <f t="shared" si="30"/>
        <v>10 55 36</v>
      </c>
      <c r="G1949" s="85" t="str">
        <f>IF(E1949="N/A","N/A",VLOOKUP(E1949,UniFormat!$A$9:$F$817,6,FALSE))</f>
        <v>N/A</v>
      </c>
      <c r="H1949" s="43" t="s">
        <v>17</v>
      </c>
    </row>
    <row r="1950" spans="1:8" x14ac:dyDescent="0.25">
      <c r="A1950" s="43" t="s">
        <v>17578</v>
      </c>
      <c r="B1950" s="43" t="s">
        <v>5754</v>
      </c>
      <c r="C1950" s="45">
        <v>4</v>
      </c>
      <c r="D1950" s="43">
        <v>-2001350</v>
      </c>
      <c r="E1950" s="46" t="s">
        <v>17</v>
      </c>
      <c r="F1950" s="43" t="str">
        <f t="shared" si="30"/>
        <v>10 55 91</v>
      </c>
      <c r="G1950" s="85" t="str">
        <f>IF(E1950="N/A","N/A",VLOOKUP(E1950,UniFormat!$A$9:$F$817,6,FALSE))</f>
        <v>N/A</v>
      </c>
      <c r="H1950" s="43" t="s">
        <v>17</v>
      </c>
    </row>
    <row r="1951" spans="1:8" x14ac:dyDescent="0.25">
      <c r="A1951" s="43" t="s">
        <v>17579</v>
      </c>
      <c r="B1951" s="43" t="s">
        <v>5756</v>
      </c>
      <c r="C1951" s="45">
        <v>3</v>
      </c>
      <c r="D1951" s="43">
        <v>-2001350</v>
      </c>
      <c r="E1951" s="46" t="s">
        <v>17</v>
      </c>
      <c r="F1951" s="43" t="str">
        <f t="shared" si="30"/>
        <v>10 56 00</v>
      </c>
      <c r="G1951" s="85" t="str">
        <f>IF(E1951="N/A","N/A",VLOOKUP(E1951,UniFormat!$A$9:$F$817,6,FALSE))</f>
        <v>N/A</v>
      </c>
      <c r="H1951" s="43" t="s">
        <v>17</v>
      </c>
    </row>
    <row r="1952" spans="1:8" x14ac:dyDescent="0.25">
      <c r="A1952" s="43" t="s">
        <v>17580</v>
      </c>
      <c r="B1952" s="43" t="s">
        <v>5758</v>
      </c>
      <c r="C1952" s="45">
        <v>4</v>
      </c>
      <c r="D1952" s="43">
        <v>-2001350</v>
      </c>
      <c r="E1952" s="46" t="s">
        <v>17</v>
      </c>
      <c r="F1952" s="43" t="str">
        <f t="shared" si="30"/>
        <v>10 56 13</v>
      </c>
      <c r="G1952" s="85" t="str">
        <f>IF(E1952="N/A","N/A",VLOOKUP(E1952,UniFormat!$A$9:$F$817,6,FALSE))</f>
        <v>N/A</v>
      </c>
      <c r="H1952" s="43" t="s">
        <v>17</v>
      </c>
    </row>
    <row r="1953" spans="1:8" x14ac:dyDescent="0.25">
      <c r="A1953" s="43" t="s">
        <v>17581</v>
      </c>
      <c r="B1953" s="43" t="s">
        <v>5760</v>
      </c>
      <c r="C1953" s="45">
        <v>5</v>
      </c>
      <c r="D1953" s="43">
        <v>-2001350</v>
      </c>
      <c r="E1953" s="46" t="s">
        <v>17</v>
      </c>
      <c r="F1953" s="43" t="str">
        <f t="shared" si="30"/>
        <v>10 56 13.13</v>
      </c>
      <c r="G1953" s="85" t="str">
        <f>IF(E1953="N/A","N/A",VLOOKUP(E1953,UniFormat!$A$9:$F$817,6,FALSE))</f>
        <v>N/A</v>
      </c>
      <c r="H1953" s="43" t="s">
        <v>17</v>
      </c>
    </row>
    <row r="1954" spans="1:8" x14ac:dyDescent="0.25">
      <c r="A1954" s="43" t="s">
        <v>17582</v>
      </c>
      <c r="B1954" s="43" t="s">
        <v>5762</v>
      </c>
      <c r="C1954" s="45">
        <v>5</v>
      </c>
      <c r="D1954" s="43">
        <v>-2001350</v>
      </c>
      <c r="E1954" s="46" t="s">
        <v>17</v>
      </c>
      <c r="F1954" s="43" t="str">
        <f t="shared" si="30"/>
        <v>10 56 13.16</v>
      </c>
      <c r="G1954" s="85" t="str">
        <f>IF(E1954="N/A","N/A",VLOOKUP(E1954,UniFormat!$A$9:$F$817,6,FALSE))</f>
        <v>N/A</v>
      </c>
      <c r="H1954" s="43" t="s">
        <v>17</v>
      </c>
    </row>
    <row r="1955" spans="1:8" x14ac:dyDescent="0.25">
      <c r="A1955" s="43" t="s">
        <v>17583</v>
      </c>
      <c r="B1955" s="43" t="s">
        <v>5764</v>
      </c>
      <c r="C1955" s="45">
        <v>5</v>
      </c>
      <c r="D1955" s="43">
        <v>-2001350</v>
      </c>
      <c r="E1955" s="46" t="s">
        <v>17</v>
      </c>
      <c r="F1955" s="43" t="str">
        <f t="shared" si="30"/>
        <v>10 56 13.19</v>
      </c>
      <c r="G1955" s="85" t="str">
        <f>IF(E1955="N/A","N/A",VLOOKUP(E1955,UniFormat!$A$9:$F$817,6,FALSE))</f>
        <v>N/A</v>
      </c>
      <c r="H1955" s="43" t="s">
        <v>17</v>
      </c>
    </row>
    <row r="1956" spans="1:8" x14ac:dyDescent="0.25">
      <c r="A1956" s="43" t="s">
        <v>17584</v>
      </c>
      <c r="B1956" s="43" t="s">
        <v>5766</v>
      </c>
      <c r="C1956" s="45">
        <v>5</v>
      </c>
      <c r="D1956" s="43">
        <v>-2001350</v>
      </c>
      <c r="E1956" s="46" t="s">
        <v>17</v>
      </c>
      <c r="F1956" s="43" t="str">
        <f t="shared" si="30"/>
        <v>10 56 13.23</v>
      </c>
      <c r="G1956" s="85" t="str">
        <f>IF(E1956="N/A","N/A",VLOOKUP(E1956,UniFormat!$A$9:$F$817,6,FALSE))</f>
        <v>N/A</v>
      </c>
      <c r="H1956" s="43" t="s">
        <v>17</v>
      </c>
    </row>
    <row r="1957" spans="1:8" x14ac:dyDescent="0.25">
      <c r="A1957" s="43" t="s">
        <v>17585</v>
      </c>
      <c r="B1957" s="43" t="s">
        <v>5768</v>
      </c>
      <c r="C1957" s="45">
        <v>4</v>
      </c>
      <c r="D1957" s="43">
        <v>-2001350</v>
      </c>
      <c r="E1957" s="46" t="s">
        <v>17</v>
      </c>
      <c r="F1957" s="43" t="str">
        <f t="shared" si="30"/>
        <v>10 56 16</v>
      </c>
      <c r="G1957" s="85" t="str">
        <f>IF(E1957="N/A","N/A",VLOOKUP(E1957,UniFormat!$A$9:$F$817,6,FALSE))</f>
        <v>N/A</v>
      </c>
      <c r="H1957" s="43" t="s">
        <v>17</v>
      </c>
    </row>
    <row r="1958" spans="1:8" x14ac:dyDescent="0.25">
      <c r="A1958" s="43" t="s">
        <v>17586</v>
      </c>
      <c r="B1958" s="43" t="s">
        <v>5770</v>
      </c>
      <c r="C1958" s="45">
        <v>4</v>
      </c>
      <c r="D1958" s="43">
        <v>-2001350</v>
      </c>
      <c r="E1958" s="46" t="s">
        <v>17</v>
      </c>
      <c r="F1958" s="43" t="str">
        <f t="shared" si="30"/>
        <v>10 56 17</v>
      </c>
      <c r="G1958" s="85" t="str">
        <f>IF(E1958="N/A","N/A",VLOOKUP(E1958,UniFormat!$A$9:$F$817,6,FALSE))</f>
        <v>N/A</v>
      </c>
      <c r="H1958" s="43" t="s">
        <v>17</v>
      </c>
    </row>
    <row r="1959" spans="1:8" x14ac:dyDescent="0.25">
      <c r="A1959" s="43" t="s">
        <v>17587</v>
      </c>
      <c r="B1959" s="43" t="s">
        <v>5772</v>
      </c>
      <c r="C1959" s="45">
        <v>4</v>
      </c>
      <c r="D1959" s="43">
        <v>-2001350</v>
      </c>
      <c r="E1959" s="46" t="s">
        <v>17</v>
      </c>
      <c r="F1959" s="43" t="str">
        <f t="shared" si="30"/>
        <v>10 56 19</v>
      </c>
      <c r="G1959" s="85" t="str">
        <f>IF(E1959="N/A","N/A",VLOOKUP(E1959,UniFormat!$A$9:$F$817,6,FALSE))</f>
        <v>N/A</v>
      </c>
      <c r="H1959" s="43" t="s">
        <v>17</v>
      </c>
    </row>
    <row r="1960" spans="1:8" x14ac:dyDescent="0.25">
      <c r="A1960" s="43" t="s">
        <v>17588</v>
      </c>
      <c r="B1960" s="43" t="s">
        <v>5774</v>
      </c>
      <c r="C1960" s="45">
        <v>5</v>
      </c>
      <c r="D1960" s="43">
        <v>-2001350</v>
      </c>
      <c r="E1960" s="46" t="s">
        <v>17</v>
      </c>
      <c r="F1960" s="43" t="str">
        <f t="shared" si="30"/>
        <v>10 56 19.13</v>
      </c>
      <c r="G1960" s="85" t="str">
        <f>IF(E1960="N/A","N/A",VLOOKUP(E1960,UniFormat!$A$9:$F$817,6,FALSE))</f>
        <v>N/A</v>
      </c>
      <c r="H1960" s="43" t="s">
        <v>17</v>
      </c>
    </row>
    <row r="1961" spans="1:8" x14ac:dyDescent="0.25">
      <c r="A1961" s="43" t="s">
        <v>17589</v>
      </c>
      <c r="B1961" s="43" t="s">
        <v>5776</v>
      </c>
      <c r="C1961" s="45">
        <v>4</v>
      </c>
      <c r="D1961" s="43">
        <v>-2001350</v>
      </c>
      <c r="E1961" s="46" t="s">
        <v>17</v>
      </c>
      <c r="F1961" s="43" t="str">
        <f t="shared" si="30"/>
        <v>10 56 23</v>
      </c>
      <c r="G1961" s="85" t="str">
        <f>IF(E1961="N/A","N/A",VLOOKUP(E1961,UniFormat!$A$9:$F$817,6,FALSE))</f>
        <v>N/A</v>
      </c>
      <c r="H1961" s="43" t="s">
        <v>17</v>
      </c>
    </row>
    <row r="1962" spans="1:8" x14ac:dyDescent="0.25">
      <c r="A1962" s="43" t="s">
        <v>17590</v>
      </c>
      <c r="B1962" s="43" t="s">
        <v>5778</v>
      </c>
      <c r="C1962" s="45">
        <v>4</v>
      </c>
      <c r="D1962" s="43">
        <v>-2001350</v>
      </c>
      <c r="E1962" s="46" t="s">
        <v>17</v>
      </c>
      <c r="F1962" s="43" t="str">
        <f t="shared" si="30"/>
        <v>10 56 26</v>
      </c>
      <c r="G1962" s="85" t="str">
        <f>IF(E1962="N/A","N/A",VLOOKUP(E1962,UniFormat!$A$9:$F$817,6,FALSE))</f>
        <v>N/A</v>
      </c>
      <c r="H1962" s="43" t="s">
        <v>17</v>
      </c>
    </row>
    <row r="1963" spans="1:8" x14ac:dyDescent="0.25">
      <c r="A1963" s="43" t="s">
        <v>17591</v>
      </c>
      <c r="B1963" s="43" t="s">
        <v>5780</v>
      </c>
      <c r="C1963" s="45">
        <v>5</v>
      </c>
      <c r="D1963" s="43">
        <v>-2001350</v>
      </c>
      <c r="E1963" s="46" t="s">
        <v>17</v>
      </c>
      <c r="F1963" s="43" t="str">
        <f t="shared" si="30"/>
        <v>10 56 26.13</v>
      </c>
      <c r="G1963" s="85" t="str">
        <f>IF(E1963="N/A","N/A",VLOOKUP(E1963,UniFormat!$A$9:$F$817,6,FALSE))</f>
        <v>N/A</v>
      </c>
      <c r="H1963" s="43" t="s">
        <v>17</v>
      </c>
    </row>
    <row r="1964" spans="1:8" x14ac:dyDescent="0.25">
      <c r="A1964" s="43" t="s">
        <v>17592</v>
      </c>
      <c r="B1964" s="43" t="s">
        <v>5782</v>
      </c>
      <c r="C1964" s="45">
        <v>5</v>
      </c>
      <c r="D1964" s="43">
        <v>-2001350</v>
      </c>
      <c r="E1964" s="46" t="s">
        <v>17</v>
      </c>
      <c r="F1964" s="43" t="str">
        <f t="shared" si="30"/>
        <v>10 56 26.23</v>
      </c>
      <c r="G1964" s="85" t="str">
        <f>IF(E1964="N/A","N/A",VLOOKUP(E1964,UniFormat!$A$9:$F$817,6,FALSE))</f>
        <v>N/A</v>
      </c>
      <c r="H1964" s="43" t="s">
        <v>17</v>
      </c>
    </row>
    <row r="1965" spans="1:8" x14ac:dyDescent="0.25">
      <c r="A1965" s="43" t="s">
        <v>17593</v>
      </c>
      <c r="B1965" s="43" t="s">
        <v>5784</v>
      </c>
      <c r="C1965" s="45">
        <v>4</v>
      </c>
      <c r="D1965" s="43">
        <v>-2001350</v>
      </c>
      <c r="E1965" s="46" t="s">
        <v>17</v>
      </c>
      <c r="F1965" s="43" t="str">
        <f t="shared" si="30"/>
        <v>10 56 29</v>
      </c>
      <c r="G1965" s="85" t="str">
        <f>IF(E1965="N/A","N/A",VLOOKUP(E1965,UniFormat!$A$9:$F$817,6,FALSE))</f>
        <v>N/A</v>
      </c>
      <c r="H1965" s="43" t="s">
        <v>17</v>
      </c>
    </row>
    <row r="1966" spans="1:8" x14ac:dyDescent="0.25">
      <c r="A1966" s="43" t="s">
        <v>17594</v>
      </c>
      <c r="B1966" s="43" t="s">
        <v>5786</v>
      </c>
      <c r="C1966" s="45">
        <v>5</v>
      </c>
      <c r="D1966" s="43">
        <v>-2001350</v>
      </c>
      <c r="E1966" s="46" t="s">
        <v>17</v>
      </c>
      <c r="F1966" s="43" t="str">
        <f t="shared" si="30"/>
        <v>10 56 29.13</v>
      </c>
      <c r="G1966" s="85" t="str">
        <f>IF(E1966="N/A","N/A",VLOOKUP(E1966,UniFormat!$A$9:$F$817,6,FALSE))</f>
        <v>N/A</v>
      </c>
      <c r="H1966" s="43" t="s">
        <v>17</v>
      </c>
    </row>
    <row r="1967" spans="1:8" x14ac:dyDescent="0.25">
      <c r="A1967" s="43" t="s">
        <v>17595</v>
      </c>
      <c r="B1967" s="43" t="s">
        <v>5788</v>
      </c>
      <c r="C1967" s="45">
        <v>5</v>
      </c>
      <c r="D1967" s="43">
        <v>-2001350</v>
      </c>
      <c r="E1967" s="46" t="s">
        <v>17</v>
      </c>
      <c r="F1967" s="43" t="str">
        <f t="shared" si="30"/>
        <v>10 56 29.16</v>
      </c>
      <c r="G1967" s="85" t="str">
        <f>IF(E1967="N/A","N/A",VLOOKUP(E1967,UniFormat!$A$9:$F$817,6,FALSE))</f>
        <v>N/A</v>
      </c>
      <c r="H1967" s="43" t="s">
        <v>17</v>
      </c>
    </row>
    <row r="1968" spans="1:8" x14ac:dyDescent="0.25">
      <c r="A1968" s="43" t="s">
        <v>17596</v>
      </c>
      <c r="B1968" s="43" t="s">
        <v>5790</v>
      </c>
      <c r="C1968" s="45">
        <v>5</v>
      </c>
      <c r="D1968" s="43">
        <v>-2001350</v>
      </c>
      <c r="E1968" s="46" t="s">
        <v>17</v>
      </c>
      <c r="F1968" s="43" t="str">
        <f t="shared" si="30"/>
        <v>10 56 29.19</v>
      </c>
      <c r="G1968" s="85" t="str">
        <f>IF(E1968="N/A","N/A",VLOOKUP(E1968,UniFormat!$A$9:$F$817,6,FALSE))</f>
        <v>N/A</v>
      </c>
      <c r="H1968" s="43" t="s">
        <v>17</v>
      </c>
    </row>
    <row r="1969" spans="1:8" x14ac:dyDescent="0.25">
      <c r="A1969" s="43" t="s">
        <v>17597</v>
      </c>
      <c r="B1969" s="43" t="s">
        <v>5792</v>
      </c>
      <c r="C1969" s="45">
        <v>5</v>
      </c>
      <c r="D1969" s="43">
        <v>-2001350</v>
      </c>
      <c r="E1969" s="46" t="s">
        <v>17</v>
      </c>
      <c r="F1969" s="43" t="str">
        <f t="shared" si="30"/>
        <v>10 56 29.23</v>
      </c>
      <c r="G1969" s="85" t="str">
        <f>IF(E1969="N/A","N/A",VLOOKUP(E1969,UniFormat!$A$9:$F$817,6,FALSE))</f>
        <v>N/A</v>
      </c>
      <c r="H1969" s="43" t="s">
        <v>17</v>
      </c>
    </row>
    <row r="1970" spans="1:8" x14ac:dyDescent="0.25">
      <c r="A1970" s="43" t="s">
        <v>17598</v>
      </c>
      <c r="B1970" s="43" t="s">
        <v>5794</v>
      </c>
      <c r="C1970" s="45">
        <v>5</v>
      </c>
      <c r="D1970" s="43">
        <v>-2001350</v>
      </c>
      <c r="E1970" s="46" t="s">
        <v>17</v>
      </c>
      <c r="F1970" s="43" t="str">
        <f t="shared" si="30"/>
        <v>10 56 29.26</v>
      </c>
      <c r="G1970" s="85" t="str">
        <f>IF(E1970="N/A","N/A",VLOOKUP(E1970,UniFormat!$A$9:$F$817,6,FALSE))</f>
        <v>N/A</v>
      </c>
      <c r="H1970" s="43" t="s">
        <v>17</v>
      </c>
    </row>
    <row r="1971" spans="1:8" x14ac:dyDescent="0.25">
      <c r="A1971" s="43" t="s">
        <v>17599</v>
      </c>
      <c r="B1971" s="43" t="s">
        <v>5796</v>
      </c>
      <c r="C1971" s="45">
        <v>5</v>
      </c>
      <c r="D1971" s="43">
        <v>-2001350</v>
      </c>
      <c r="E1971" s="46" t="s">
        <v>17</v>
      </c>
      <c r="F1971" s="43" t="str">
        <f t="shared" si="30"/>
        <v>10 56 29.29</v>
      </c>
      <c r="G1971" s="85" t="str">
        <f>IF(E1971="N/A","N/A",VLOOKUP(E1971,UniFormat!$A$9:$F$817,6,FALSE))</f>
        <v>N/A</v>
      </c>
      <c r="H1971" s="43" t="s">
        <v>17</v>
      </c>
    </row>
    <row r="1972" spans="1:8" x14ac:dyDescent="0.25">
      <c r="A1972" s="43" t="s">
        <v>17600</v>
      </c>
      <c r="B1972" s="43" t="s">
        <v>5798</v>
      </c>
      <c r="C1972" s="45">
        <v>5</v>
      </c>
      <c r="D1972" s="43">
        <v>-2001350</v>
      </c>
      <c r="E1972" s="46" t="s">
        <v>17</v>
      </c>
      <c r="F1972" s="43" t="str">
        <f t="shared" si="30"/>
        <v>10 56 29.33</v>
      </c>
      <c r="G1972" s="85" t="str">
        <f>IF(E1972="N/A","N/A",VLOOKUP(E1972,UniFormat!$A$9:$F$817,6,FALSE))</f>
        <v>N/A</v>
      </c>
      <c r="H1972" s="43" t="s">
        <v>17</v>
      </c>
    </row>
    <row r="1973" spans="1:8" x14ac:dyDescent="0.25">
      <c r="A1973" s="43" t="s">
        <v>17601</v>
      </c>
      <c r="B1973" s="43" t="s">
        <v>5800</v>
      </c>
      <c r="C1973" s="45">
        <v>5</v>
      </c>
      <c r="D1973" s="43">
        <v>-2001350</v>
      </c>
      <c r="E1973" s="46" t="s">
        <v>17</v>
      </c>
      <c r="F1973" s="43" t="str">
        <f t="shared" si="30"/>
        <v>10 56 29.43</v>
      </c>
      <c r="G1973" s="85" t="str">
        <f>IF(E1973="N/A","N/A",VLOOKUP(E1973,UniFormat!$A$9:$F$817,6,FALSE))</f>
        <v>N/A</v>
      </c>
      <c r="H1973" s="43" t="s">
        <v>17</v>
      </c>
    </row>
    <row r="1974" spans="1:8" x14ac:dyDescent="0.25">
      <c r="A1974" s="43" t="s">
        <v>17602</v>
      </c>
      <c r="B1974" s="43" t="s">
        <v>5802</v>
      </c>
      <c r="C1974" s="45">
        <v>4</v>
      </c>
      <c r="D1974" s="43">
        <v>-2001350</v>
      </c>
      <c r="E1974" s="46" t="s">
        <v>17</v>
      </c>
      <c r="F1974" s="43" t="str">
        <f t="shared" si="30"/>
        <v>10 56 33</v>
      </c>
      <c r="G1974" s="85" t="str">
        <f>IF(E1974="N/A","N/A",VLOOKUP(E1974,UniFormat!$A$9:$F$817,6,FALSE))</f>
        <v>N/A</v>
      </c>
      <c r="H1974" s="43" t="s">
        <v>17</v>
      </c>
    </row>
    <row r="1975" spans="1:8" x14ac:dyDescent="0.25">
      <c r="A1975" s="43" t="s">
        <v>17603</v>
      </c>
      <c r="B1975" s="43" t="s">
        <v>5804</v>
      </c>
      <c r="C1975" s="45">
        <v>3</v>
      </c>
      <c r="D1975" s="43">
        <v>-2001350</v>
      </c>
      <c r="E1975" s="46" t="s">
        <v>17</v>
      </c>
      <c r="F1975" s="43" t="str">
        <f t="shared" si="30"/>
        <v>10 57 00</v>
      </c>
      <c r="G1975" s="85" t="str">
        <f>IF(E1975="N/A","N/A",VLOOKUP(E1975,UniFormat!$A$9:$F$817,6,FALSE))</f>
        <v>N/A</v>
      </c>
      <c r="H1975" s="43" t="s">
        <v>17</v>
      </c>
    </row>
    <row r="1976" spans="1:8" x14ac:dyDescent="0.25">
      <c r="A1976" s="43" t="s">
        <v>17604</v>
      </c>
      <c r="B1976" s="43" t="s">
        <v>5806</v>
      </c>
      <c r="C1976" s="45">
        <v>4</v>
      </c>
      <c r="D1976" s="43">
        <v>-2001350</v>
      </c>
      <c r="E1976" s="46" t="s">
        <v>17</v>
      </c>
      <c r="F1976" s="43" t="str">
        <f t="shared" si="30"/>
        <v>10 57 13</v>
      </c>
      <c r="G1976" s="85" t="str">
        <f>IF(E1976="N/A","N/A",VLOOKUP(E1976,UniFormat!$A$9:$F$817,6,FALSE))</f>
        <v>N/A</v>
      </c>
      <c r="H1976" s="43" t="s">
        <v>17</v>
      </c>
    </row>
    <row r="1977" spans="1:8" x14ac:dyDescent="0.25">
      <c r="A1977" s="43" t="s">
        <v>17605</v>
      </c>
      <c r="B1977" s="43" t="s">
        <v>5808</v>
      </c>
      <c r="C1977" s="45">
        <v>4</v>
      </c>
      <c r="D1977" s="43">
        <v>-2001350</v>
      </c>
      <c r="E1977" s="46" t="s">
        <v>17</v>
      </c>
      <c r="F1977" s="43" t="str">
        <f t="shared" si="30"/>
        <v>10 57 16</v>
      </c>
      <c r="G1977" s="85" t="str">
        <f>IF(E1977="N/A","N/A",VLOOKUP(E1977,UniFormat!$A$9:$F$817,6,FALSE))</f>
        <v>N/A</v>
      </c>
      <c r="H1977" s="43" t="s">
        <v>17</v>
      </c>
    </row>
    <row r="1978" spans="1:8" x14ac:dyDescent="0.25">
      <c r="A1978" s="43" t="s">
        <v>17606</v>
      </c>
      <c r="B1978" s="43" t="s">
        <v>5810</v>
      </c>
      <c r="C1978" s="45">
        <v>4</v>
      </c>
      <c r="D1978" s="43">
        <v>-2001350</v>
      </c>
      <c r="E1978" s="46" t="s">
        <v>17</v>
      </c>
      <c r="F1978" s="43" t="str">
        <f t="shared" si="30"/>
        <v>10 57 23</v>
      </c>
      <c r="G1978" s="85" t="str">
        <f>IF(E1978="N/A","N/A",VLOOKUP(E1978,UniFormat!$A$9:$F$817,6,FALSE))</f>
        <v>N/A</v>
      </c>
      <c r="H1978" s="43" t="s">
        <v>17</v>
      </c>
    </row>
    <row r="1979" spans="1:8" x14ac:dyDescent="0.25">
      <c r="A1979" s="43" t="s">
        <v>17607</v>
      </c>
      <c r="B1979" s="43" t="s">
        <v>5812</v>
      </c>
      <c r="C1979" s="45">
        <v>5</v>
      </c>
      <c r="D1979" s="43">
        <v>-2001350</v>
      </c>
      <c r="E1979" s="46" t="s">
        <v>17</v>
      </c>
      <c r="F1979" s="43" t="str">
        <f t="shared" si="30"/>
        <v>10 57 23.13</v>
      </c>
      <c r="G1979" s="85" t="str">
        <f>IF(E1979="N/A","N/A",VLOOKUP(E1979,UniFormat!$A$9:$F$817,6,FALSE))</f>
        <v>N/A</v>
      </c>
      <c r="H1979" s="43" t="s">
        <v>17</v>
      </c>
    </row>
    <row r="1980" spans="1:8" x14ac:dyDescent="0.25">
      <c r="A1980" s="43" t="s">
        <v>17608</v>
      </c>
      <c r="B1980" s="43" t="s">
        <v>5814</v>
      </c>
      <c r="C1980" s="45">
        <v>5</v>
      </c>
      <c r="D1980" s="43">
        <v>-2001350</v>
      </c>
      <c r="E1980" s="46" t="s">
        <v>17</v>
      </c>
      <c r="F1980" s="43" t="str">
        <f t="shared" si="30"/>
        <v>10 57 23.16</v>
      </c>
      <c r="G1980" s="85" t="str">
        <f>IF(E1980="N/A","N/A",VLOOKUP(E1980,UniFormat!$A$9:$F$817,6,FALSE))</f>
        <v>N/A</v>
      </c>
      <c r="H1980" s="43" t="s">
        <v>17</v>
      </c>
    </row>
    <row r="1981" spans="1:8" x14ac:dyDescent="0.25">
      <c r="A1981" s="43" t="s">
        <v>17609</v>
      </c>
      <c r="B1981" s="43" t="s">
        <v>5816</v>
      </c>
      <c r="C1981" s="45">
        <v>5</v>
      </c>
      <c r="D1981" s="43">
        <v>-2001350</v>
      </c>
      <c r="E1981" s="46" t="s">
        <v>17</v>
      </c>
      <c r="F1981" s="43" t="str">
        <f t="shared" si="30"/>
        <v>10 57 23.19</v>
      </c>
      <c r="G1981" s="85" t="str">
        <f>IF(E1981="N/A","N/A",VLOOKUP(E1981,UniFormat!$A$9:$F$817,6,FALSE))</f>
        <v>N/A</v>
      </c>
      <c r="H1981" s="43" t="s">
        <v>17</v>
      </c>
    </row>
    <row r="1982" spans="1:8" x14ac:dyDescent="0.25">
      <c r="A1982" s="43" t="s">
        <v>17610</v>
      </c>
      <c r="B1982" s="43" t="s">
        <v>5818</v>
      </c>
      <c r="C1982" s="45">
        <v>4</v>
      </c>
      <c r="D1982" s="43">
        <v>-2001350</v>
      </c>
      <c r="E1982" s="46" t="s">
        <v>17</v>
      </c>
      <c r="F1982" s="43" t="str">
        <f t="shared" si="30"/>
        <v>10 57 33</v>
      </c>
      <c r="G1982" s="85" t="str">
        <f>IF(E1982="N/A","N/A",VLOOKUP(E1982,UniFormat!$A$9:$F$817,6,FALSE))</f>
        <v>N/A</v>
      </c>
      <c r="H1982" s="43" t="s">
        <v>17</v>
      </c>
    </row>
    <row r="1983" spans="1:8" x14ac:dyDescent="0.25">
      <c r="A1983" s="43" t="s">
        <v>17611</v>
      </c>
      <c r="B1983" s="43" t="s">
        <v>5820</v>
      </c>
      <c r="C1983" s="45">
        <v>3</v>
      </c>
      <c r="D1983" s="43">
        <v>-2001350</v>
      </c>
      <c r="E1983" s="46" t="s">
        <v>17</v>
      </c>
      <c r="F1983" s="43" t="str">
        <f t="shared" si="30"/>
        <v>10 70 00</v>
      </c>
      <c r="G1983" s="85" t="str">
        <f>IF(E1983="N/A","N/A",VLOOKUP(E1983,UniFormat!$A$9:$F$817,6,FALSE))</f>
        <v>N/A</v>
      </c>
      <c r="H1983" s="43" t="s">
        <v>17</v>
      </c>
    </row>
    <row r="1984" spans="1:8" x14ac:dyDescent="0.25">
      <c r="A1984" s="43" t="s">
        <v>17612</v>
      </c>
      <c r="B1984" s="43" t="s">
        <v>5822</v>
      </c>
      <c r="C1984" s="45">
        <v>3</v>
      </c>
      <c r="D1984" s="43">
        <v>-2001350</v>
      </c>
      <c r="E1984" s="46" t="s">
        <v>17</v>
      </c>
      <c r="F1984" s="43" t="str">
        <f t="shared" si="30"/>
        <v>10 71 00</v>
      </c>
      <c r="G1984" s="85" t="str">
        <f>IF(E1984="N/A","N/A",VLOOKUP(E1984,UniFormat!$A$9:$F$817,6,FALSE))</f>
        <v>N/A</v>
      </c>
      <c r="H1984" s="43" t="s">
        <v>17</v>
      </c>
    </row>
    <row r="1985" spans="1:8" x14ac:dyDescent="0.25">
      <c r="A1985" s="43" t="s">
        <v>17613</v>
      </c>
      <c r="B1985" s="43" t="s">
        <v>5824</v>
      </c>
      <c r="C1985" s="45">
        <v>4</v>
      </c>
      <c r="D1985" s="43">
        <v>-2001350</v>
      </c>
      <c r="E1985" s="46" t="s">
        <v>17</v>
      </c>
      <c r="F1985" s="43" t="str">
        <f t="shared" si="30"/>
        <v>10 71 13</v>
      </c>
      <c r="G1985" s="85" t="str">
        <f>IF(E1985="N/A","N/A",VLOOKUP(E1985,UniFormat!$A$9:$F$817,6,FALSE))</f>
        <v>N/A</v>
      </c>
      <c r="H1985" s="43" t="s">
        <v>17</v>
      </c>
    </row>
    <row r="1986" spans="1:8" x14ac:dyDescent="0.25">
      <c r="A1986" s="43" t="s">
        <v>17614</v>
      </c>
      <c r="B1986" s="43" t="s">
        <v>5826</v>
      </c>
      <c r="C1986" s="45">
        <v>5</v>
      </c>
      <c r="D1986" s="43">
        <v>-2001350</v>
      </c>
      <c r="E1986" s="46" t="s">
        <v>17</v>
      </c>
      <c r="F1986" s="43" t="str">
        <f t="shared" si="30"/>
        <v>10 71 13.13</v>
      </c>
      <c r="G1986" s="85" t="str">
        <f>IF(E1986="N/A","N/A",VLOOKUP(E1986,UniFormat!$A$9:$F$817,6,FALSE))</f>
        <v>N/A</v>
      </c>
      <c r="H1986" s="43" t="s">
        <v>17</v>
      </c>
    </row>
    <row r="1987" spans="1:8" x14ac:dyDescent="0.25">
      <c r="A1987" s="43" t="s">
        <v>17615</v>
      </c>
      <c r="B1987" s="43" t="s">
        <v>5828</v>
      </c>
      <c r="C1987" s="45">
        <v>5</v>
      </c>
      <c r="D1987" s="43">
        <v>-2001350</v>
      </c>
      <c r="E1987" s="46" t="s">
        <v>17</v>
      </c>
      <c r="F1987" s="43" t="str">
        <f t="shared" si="30"/>
        <v>10 71 13.19</v>
      </c>
      <c r="G1987" s="85" t="str">
        <f>IF(E1987="N/A","N/A",VLOOKUP(E1987,UniFormat!$A$9:$F$817,6,FALSE))</f>
        <v>N/A</v>
      </c>
      <c r="H1987" s="43" t="s">
        <v>17</v>
      </c>
    </row>
    <row r="1988" spans="1:8" x14ac:dyDescent="0.25">
      <c r="A1988" s="43" t="s">
        <v>17616</v>
      </c>
      <c r="B1988" s="43" t="s">
        <v>5830</v>
      </c>
      <c r="C1988" s="45">
        <v>5</v>
      </c>
      <c r="D1988" s="43">
        <v>-2001350</v>
      </c>
      <c r="E1988" s="46" t="s">
        <v>17</v>
      </c>
      <c r="F1988" s="43" t="str">
        <f t="shared" si="30"/>
        <v>10 71 13.23</v>
      </c>
      <c r="G1988" s="85" t="str">
        <f>IF(E1988="N/A","N/A",VLOOKUP(E1988,UniFormat!$A$9:$F$817,6,FALSE))</f>
        <v>N/A</v>
      </c>
      <c r="H1988" s="43" t="s">
        <v>17</v>
      </c>
    </row>
    <row r="1989" spans="1:8" x14ac:dyDescent="0.25">
      <c r="A1989" s="43" t="s">
        <v>17617</v>
      </c>
      <c r="B1989" s="43" t="s">
        <v>5832</v>
      </c>
      <c r="C1989" s="45">
        <v>5</v>
      </c>
      <c r="D1989" s="43">
        <v>-2001350</v>
      </c>
      <c r="E1989" s="46" t="s">
        <v>17</v>
      </c>
      <c r="F1989" s="43" t="str">
        <f t="shared" si="30"/>
        <v>10 71 13.26</v>
      </c>
      <c r="G1989" s="85" t="str">
        <f>IF(E1989="N/A","N/A",VLOOKUP(E1989,UniFormat!$A$9:$F$817,6,FALSE))</f>
        <v>N/A</v>
      </c>
      <c r="H1989" s="43" t="s">
        <v>17</v>
      </c>
    </row>
    <row r="1990" spans="1:8" x14ac:dyDescent="0.25">
      <c r="A1990" s="43" t="s">
        <v>17618</v>
      </c>
      <c r="B1990" s="43" t="s">
        <v>5834</v>
      </c>
      <c r="C1990" s="45">
        <v>5</v>
      </c>
      <c r="D1990" s="43">
        <v>-2001350</v>
      </c>
      <c r="E1990" s="46" t="s">
        <v>17</v>
      </c>
      <c r="F1990" s="43" t="str">
        <f t="shared" si="30"/>
        <v>10 71 13.29</v>
      </c>
      <c r="G1990" s="85" t="str">
        <f>IF(E1990="N/A","N/A",VLOOKUP(E1990,UniFormat!$A$9:$F$817,6,FALSE))</f>
        <v>N/A</v>
      </c>
      <c r="H1990" s="43" t="s">
        <v>17</v>
      </c>
    </row>
    <row r="1991" spans="1:8" x14ac:dyDescent="0.25">
      <c r="A1991" s="43" t="s">
        <v>17619</v>
      </c>
      <c r="B1991" s="43" t="s">
        <v>5836</v>
      </c>
      <c r="C1991" s="45">
        <v>5</v>
      </c>
      <c r="D1991" s="43">
        <v>-2001350</v>
      </c>
      <c r="E1991" s="46" t="s">
        <v>17</v>
      </c>
      <c r="F1991" s="43" t="str">
        <f t="shared" si="30"/>
        <v>10 71 13.43</v>
      </c>
      <c r="G1991" s="85" t="str">
        <f>IF(E1991="N/A","N/A",VLOOKUP(E1991,UniFormat!$A$9:$F$817,6,FALSE))</f>
        <v>N/A</v>
      </c>
      <c r="H1991" s="43" t="s">
        <v>17</v>
      </c>
    </row>
    <row r="1992" spans="1:8" x14ac:dyDescent="0.25">
      <c r="A1992" s="43" t="s">
        <v>17620</v>
      </c>
      <c r="B1992" s="43" t="s">
        <v>5838</v>
      </c>
      <c r="C1992" s="45">
        <v>4</v>
      </c>
      <c r="D1992" s="43">
        <v>-2001350</v>
      </c>
      <c r="E1992" s="46" t="s">
        <v>17</v>
      </c>
      <c r="F1992" s="43" t="str">
        <f t="shared" si="30"/>
        <v>10 71 16</v>
      </c>
      <c r="G1992" s="85" t="str">
        <f>IF(E1992="N/A","N/A",VLOOKUP(E1992,UniFormat!$A$9:$F$817,6,FALSE))</f>
        <v>N/A</v>
      </c>
      <c r="H1992" s="43" t="s">
        <v>17</v>
      </c>
    </row>
    <row r="1993" spans="1:8" x14ac:dyDescent="0.25">
      <c r="A1993" s="43" t="s">
        <v>17621</v>
      </c>
      <c r="B1993" s="43" t="s">
        <v>5840</v>
      </c>
      <c r="C1993" s="45">
        <v>5</v>
      </c>
      <c r="D1993" s="43">
        <v>-2001350</v>
      </c>
      <c r="E1993" s="46" t="s">
        <v>17</v>
      </c>
      <c r="F1993" s="43" t="str">
        <f t="shared" si="30"/>
        <v>10 71 16.13</v>
      </c>
      <c r="G1993" s="85" t="str">
        <f>IF(E1993="N/A","N/A",VLOOKUP(E1993,UniFormat!$A$9:$F$817,6,FALSE))</f>
        <v>N/A</v>
      </c>
      <c r="H1993" s="43" t="s">
        <v>17</v>
      </c>
    </row>
    <row r="1994" spans="1:8" x14ac:dyDescent="0.25">
      <c r="A1994" s="43" t="s">
        <v>17622</v>
      </c>
      <c r="B1994" s="43" t="s">
        <v>5842</v>
      </c>
      <c r="C1994" s="45">
        <v>5</v>
      </c>
      <c r="D1994" s="43">
        <v>-2001350</v>
      </c>
      <c r="E1994" s="46" t="s">
        <v>17</v>
      </c>
      <c r="F1994" s="43" t="str">
        <f t="shared" ref="F1994:F2057" si="31">IF(LEN(A1994)=11,RIGHT(A1994,8),CONCATENATE(MID(A1994,4,8),".",RIGHT(A1994,2)))</f>
        <v>10 71 16.16</v>
      </c>
      <c r="G1994" s="85" t="str">
        <f>IF(E1994="N/A","N/A",VLOOKUP(E1994,UniFormat!$A$9:$F$817,6,FALSE))</f>
        <v>N/A</v>
      </c>
      <c r="H1994" s="43" t="s">
        <v>17</v>
      </c>
    </row>
    <row r="1995" spans="1:8" x14ac:dyDescent="0.25">
      <c r="A1995" s="43" t="s">
        <v>17623</v>
      </c>
      <c r="B1995" s="43" t="s">
        <v>5844</v>
      </c>
      <c r="C1995" s="45">
        <v>4</v>
      </c>
      <c r="D1995" s="43">
        <v>-2001350</v>
      </c>
      <c r="E1995" s="46" t="s">
        <v>17</v>
      </c>
      <c r="F1995" s="43" t="str">
        <f t="shared" si="31"/>
        <v>10 71 19</v>
      </c>
      <c r="G1995" s="85" t="str">
        <f>IF(E1995="N/A","N/A",VLOOKUP(E1995,UniFormat!$A$9:$F$817,6,FALSE))</f>
        <v>N/A</v>
      </c>
      <c r="H1995" s="43" t="s">
        <v>17</v>
      </c>
    </row>
    <row r="1996" spans="1:8" x14ac:dyDescent="0.25">
      <c r="A1996" s="43" t="s">
        <v>17624</v>
      </c>
      <c r="B1996" s="43" t="s">
        <v>5846</v>
      </c>
      <c r="C1996" s="45">
        <v>3</v>
      </c>
      <c r="D1996" s="43">
        <v>-2001350</v>
      </c>
      <c r="E1996" s="46" t="s">
        <v>17</v>
      </c>
      <c r="F1996" s="43" t="str">
        <f t="shared" si="31"/>
        <v>10 73 00</v>
      </c>
      <c r="G1996" s="85" t="str">
        <f>IF(E1996="N/A","N/A",VLOOKUP(E1996,UniFormat!$A$9:$F$817,6,FALSE))</f>
        <v>N/A</v>
      </c>
      <c r="H1996" s="43" t="s">
        <v>17</v>
      </c>
    </row>
    <row r="1997" spans="1:8" x14ac:dyDescent="0.25">
      <c r="A1997" s="43" t="s">
        <v>17625</v>
      </c>
      <c r="B1997" s="43" t="s">
        <v>5848</v>
      </c>
      <c r="C1997" s="45">
        <v>4</v>
      </c>
      <c r="D1997" s="43">
        <v>-2001350</v>
      </c>
      <c r="E1997" s="46" t="s">
        <v>17</v>
      </c>
      <c r="F1997" s="43" t="str">
        <f t="shared" si="31"/>
        <v>10 73 13</v>
      </c>
      <c r="G1997" s="85" t="str">
        <f>IF(E1997="N/A","N/A",VLOOKUP(E1997,UniFormat!$A$9:$F$817,6,FALSE))</f>
        <v>N/A</v>
      </c>
      <c r="H1997" s="43" t="s">
        <v>17</v>
      </c>
    </row>
    <row r="1998" spans="1:8" x14ac:dyDescent="0.25">
      <c r="A1998" s="43" t="s">
        <v>17626</v>
      </c>
      <c r="B1998" s="43" t="s">
        <v>5849</v>
      </c>
      <c r="C1998" s="45">
        <v>4</v>
      </c>
      <c r="D1998" s="43">
        <v>-2001350</v>
      </c>
      <c r="E1998" s="46" t="s">
        <v>1295</v>
      </c>
      <c r="F1998" s="43" t="str">
        <f t="shared" si="31"/>
        <v>10 73 16</v>
      </c>
      <c r="G1998" s="85" t="str">
        <f>IF(E1998="N/A","N/A",VLOOKUP(E1998,UniFormat!$A$9:$F$817,6,FALSE))</f>
        <v>21-06 10 20 60</v>
      </c>
      <c r="H1998" s="43" t="s">
        <v>17</v>
      </c>
    </row>
    <row r="1999" spans="1:8" x14ac:dyDescent="0.25">
      <c r="A1999" s="43" t="s">
        <v>17627</v>
      </c>
      <c r="B1999" s="43" t="s">
        <v>5851</v>
      </c>
      <c r="C1999" s="45">
        <v>4</v>
      </c>
      <c r="D1999" s="43">
        <v>-2001350</v>
      </c>
      <c r="E1999" s="46" t="s">
        <v>17</v>
      </c>
      <c r="F1999" s="43" t="str">
        <f t="shared" si="31"/>
        <v>10 73 23</v>
      </c>
      <c r="G1999" s="85" t="str">
        <f>IF(E1999="N/A","N/A",VLOOKUP(E1999,UniFormat!$A$9:$F$817,6,FALSE))</f>
        <v>N/A</v>
      </c>
      <c r="H1999" s="43" t="s">
        <v>17</v>
      </c>
    </row>
    <row r="2000" spans="1:8" x14ac:dyDescent="0.25">
      <c r="A2000" s="43" t="s">
        <v>17628</v>
      </c>
      <c r="B2000" s="43" t="s">
        <v>5853</v>
      </c>
      <c r="C2000" s="45">
        <v>4</v>
      </c>
      <c r="D2000" s="43">
        <v>-2001350</v>
      </c>
      <c r="E2000" s="46" t="s">
        <v>17</v>
      </c>
      <c r="F2000" s="43" t="str">
        <f t="shared" si="31"/>
        <v>10 73 26</v>
      </c>
      <c r="G2000" s="85" t="str">
        <f>IF(E2000="N/A","N/A",VLOOKUP(E2000,UniFormat!$A$9:$F$817,6,FALSE))</f>
        <v>N/A</v>
      </c>
      <c r="H2000" s="43" t="s">
        <v>17</v>
      </c>
    </row>
    <row r="2001" spans="1:8" x14ac:dyDescent="0.25">
      <c r="A2001" s="43" t="s">
        <v>17629</v>
      </c>
      <c r="B2001" s="43" t="s">
        <v>5855</v>
      </c>
      <c r="C2001" s="45">
        <v>4</v>
      </c>
      <c r="D2001" s="43">
        <v>-2001350</v>
      </c>
      <c r="E2001" s="46" t="s">
        <v>17</v>
      </c>
      <c r="F2001" s="43" t="str">
        <f t="shared" si="31"/>
        <v>10 73 33</v>
      </c>
      <c r="G2001" s="85" t="str">
        <f>IF(E2001="N/A","N/A",VLOOKUP(E2001,UniFormat!$A$9:$F$817,6,FALSE))</f>
        <v>N/A</v>
      </c>
      <c r="H2001" s="43" t="s">
        <v>17</v>
      </c>
    </row>
    <row r="2002" spans="1:8" x14ac:dyDescent="0.25">
      <c r="A2002" s="43" t="s">
        <v>17630</v>
      </c>
      <c r="B2002" s="43" t="s">
        <v>5857</v>
      </c>
      <c r="C2002" s="45">
        <v>4</v>
      </c>
      <c r="D2002" s="43">
        <v>-2001350</v>
      </c>
      <c r="E2002" s="46" t="s">
        <v>17</v>
      </c>
      <c r="F2002" s="43" t="str">
        <f t="shared" si="31"/>
        <v>10 73 43</v>
      </c>
      <c r="G2002" s="85" t="str">
        <f>IF(E2002="N/A","N/A",VLOOKUP(E2002,UniFormat!$A$9:$F$817,6,FALSE))</f>
        <v>N/A</v>
      </c>
      <c r="H2002" s="43" t="s">
        <v>17</v>
      </c>
    </row>
    <row r="2003" spans="1:8" x14ac:dyDescent="0.25">
      <c r="A2003" s="43" t="s">
        <v>17631</v>
      </c>
      <c r="B2003" s="43" t="s">
        <v>5859</v>
      </c>
      <c r="C2003" s="45">
        <v>3</v>
      </c>
      <c r="D2003" s="43">
        <v>-2001350</v>
      </c>
      <c r="E2003" s="46" t="s">
        <v>17</v>
      </c>
      <c r="F2003" s="43" t="str">
        <f t="shared" si="31"/>
        <v>10 74 00</v>
      </c>
      <c r="G2003" s="85" t="str">
        <f>IF(E2003="N/A","N/A",VLOOKUP(E2003,UniFormat!$A$9:$F$817,6,FALSE))</f>
        <v>N/A</v>
      </c>
      <c r="H2003" s="43" t="s">
        <v>17</v>
      </c>
    </row>
    <row r="2004" spans="1:8" x14ac:dyDescent="0.25">
      <c r="A2004" s="43" t="s">
        <v>17632</v>
      </c>
      <c r="B2004" s="43" t="s">
        <v>5861</v>
      </c>
      <c r="C2004" s="45">
        <v>4</v>
      </c>
      <c r="D2004" s="43">
        <v>-2001350</v>
      </c>
      <c r="E2004" s="46" t="s">
        <v>17</v>
      </c>
      <c r="F2004" s="43" t="str">
        <f t="shared" si="31"/>
        <v>10 74 13</v>
      </c>
      <c r="G2004" s="85" t="str">
        <f>IF(E2004="N/A","N/A",VLOOKUP(E2004,UniFormat!$A$9:$F$817,6,FALSE))</f>
        <v>N/A</v>
      </c>
      <c r="H2004" s="43" t="s">
        <v>17</v>
      </c>
    </row>
    <row r="2005" spans="1:8" x14ac:dyDescent="0.25">
      <c r="A2005" s="43" t="s">
        <v>17633</v>
      </c>
      <c r="B2005" s="43" t="s">
        <v>5863</v>
      </c>
      <c r="C2005" s="45">
        <v>4</v>
      </c>
      <c r="D2005" s="43">
        <v>-2001350</v>
      </c>
      <c r="E2005" s="46" t="s">
        <v>17</v>
      </c>
      <c r="F2005" s="43" t="str">
        <f t="shared" si="31"/>
        <v>10 74 23</v>
      </c>
      <c r="G2005" s="85" t="str">
        <f>IF(E2005="N/A","N/A",VLOOKUP(E2005,UniFormat!$A$9:$F$817,6,FALSE))</f>
        <v>N/A</v>
      </c>
      <c r="H2005" s="43" t="s">
        <v>17</v>
      </c>
    </row>
    <row r="2006" spans="1:8" x14ac:dyDescent="0.25">
      <c r="A2006" s="43" t="s">
        <v>17634</v>
      </c>
      <c r="B2006" s="43" t="s">
        <v>5865</v>
      </c>
      <c r="C2006" s="45">
        <v>4</v>
      </c>
      <c r="D2006" s="43">
        <v>-2001350</v>
      </c>
      <c r="E2006" s="46" t="s">
        <v>17</v>
      </c>
      <c r="F2006" s="43" t="str">
        <f t="shared" si="31"/>
        <v>10 74 26</v>
      </c>
      <c r="G2006" s="85" t="str">
        <f>IF(E2006="N/A","N/A",VLOOKUP(E2006,UniFormat!$A$9:$F$817,6,FALSE))</f>
        <v>N/A</v>
      </c>
      <c r="H2006" s="43" t="s">
        <v>17</v>
      </c>
    </row>
    <row r="2007" spans="1:8" x14ac:dyDescent="0.25">
      <c r="A2007" s="43" t="s">
        <v>17635</v>
      </c>
      <c r="B2007" s="43" t="s">
        <v>5867</v>
      </c>
      <c r="C2007" s="45">
        <v>4</v>
      </c>
      <c r="D2007" s="43">
        <v>-2001350</v>
      </c>
      <c r="E2007" s="46" t="s">
        <v>17</v>
      </c>
      <c r="F2007" s="43" t="str">
        <f t="shared" si="31"/>
        <v>10 74 29</v>
      </c>
      <c r="G2007" s="85" t="str">
        <f>IF(E2007="N/A","N/A",VLOOKUP(E2007,UniFormat!$A$9:$F$817,6,FALSE))</f>
        <v>N/A</v>
      </c>
      <c r="H2007" s="43" t="s">
        <v>17</v>
      </c>
    </row>
    <row r="2008" spans="1:8" x14ac:dyDescent="0.25">
      <c r="A2008" s="43" t="s">
        <v>17636</v>
      </c>
      <c r="B2008" s="43" t="s">
        <v>5869</v>
      </c>
      <c r="C2008" s="45">
        <v>4</v>
      </c>
      <c r="D2008" s="43">
        <v>-2001350</v>
      </c>
      <c r="E2008" s="46" t="s">
        <v>17</v>
      </c>
      <c r="F2008" s="43" t="str">
        <f t="shared" si="31"/>
        <v>10 74 33</v>
      </c>
      <c r="G2008" s="85" t="str">
        <f>IF(E2008="N/A","N/A",VLOOKUP(E2008,UniFormat!$A$9:$F$817,6,FALSE))</f>
        <v>N/A</v>
      </c>
      <c r="H2008" s="43" t="s">
        <v>17</v>
      </c>
    </row>
    <row r="2009" spans="1:8" x14ac:dyDescent="0.25">
      <c r="A2009" s="43" t="s">
        <v>17637</v>
      </c>
      <c r="B2009" s="43" t="s">
        <v>5871</v>
      </c>
      <c r="C2009" s="45">
        <v>4</v>
      </c>
      <c r="D2009" s="43">
        <v>-2001350</v>
      </c>
      <c r="E2009" s="46" t="s">
        <v>17</v>
      </c>
      <c r="F2009" s="43" t="str">
        <f t="shared" si="31"/>
        <v>10 74 43</v>
      </c>
      <c r="G2009" s="85" t="str">
        <f>IF(E2009="N/A","N/A",VLOOKUP(E2009,UniFormat!$A$9:$F$817,6,FALSE))</f>
        <v>N/A</v>
      </c>
      <c r="H2009" s="43" t="s">
        <v>17</v>
      </c>
    </row>
    <row r="2010" spans="1:8" x14ac:dyDescent="0.25">
      <c r="A2010" s="43" t="s">
        <v>17638</v>
      </c>
      <c r="B2010" s="43" t="s">
        <v>5873</v>
      </c>
      <c r="C2010" s="45">
        <v>4</v>
      </c>
      <c r="D2010" s="43">
        <v>-2001350</v>
      </c>
      <c r="E2010" s="46" t="s">
        <v>17</v>
      </c>
      <c r="F2010" s="43" t="str">
        <f t="shared" si="31"/>
        <v>10 74 46</v>
      </c>
      <c r="G2010" s="85" t="str">
        <f>IF(E2010="N/A","N/A",VLOOKUP(E2010,UniFormat!$A$9:$F$817,6,FALSE))</f>
        <v>N/A</v>
      </c>
      <c r="H2010" s="43" t="s">
        <v>17</v>
      </c>
    </row>
    <row r="2011" spans="1:8" x14ac:dyDescent="0.25">
      <c r="A2011" s="43" t="s">
        <v>17639</v>
      </c>
      <c r="B2011" s="43" t="s">
        <v>1584</v>
      </c>
      <c r="C2011" s="45">
        <v>3</v>
      </c>
      <c r="D2011" s="43">
        <v>-2001350</v>
      </c>
      <c r="E2011" s="43" t="s">
        <v>1583</v>
      </c>
      <c r="F2011" s="43" t="str">
        <f t="shared" si="31"/>
        <v>10 75 00</v>
      </c>
      <c r="G2011" s="85" t="str">
        <f>IF(E2011="N/A","N/A",VLOOKUP(E2011,UniFormat!$A$9:$F$817,6,FALSE))</f>
        <v>21-07 20 60 35</v>
      </c>
      <c r="H2011" s="43" t="s">
        <v>17</v>
      </c>
    </row>
    <row r="2012" spans="1:8" x14ac:dyDescent="0.25">
      <c r="A2012" s="43" t="s">
        <v>17640</v>
      </c>
      <c r="B2012" s="43" t="s">
        <v>5876</v>
      </c>
      <c r="C2012" s="45">
        <v>4</v>
      </c>
      <c r="D2012" s="43">
        <v>-2001350</v>
      </c>
      <c r="E2012" s="46" t="s">
        <v>17</v>
      </c>
      <c r="F2012" s="43" t="str">
        <f t="shared" si="31"/>
        <v>10 75 13</v>
      </c>
      <c r="G2012" s="85" t="str">
        <f>IF(E2012="N/A","N/A",VLOOKUP(E2012,UniFormat!$A$9:$F$817,6,FALSE))</f>
        <v>N/A</v>
      </c>
      <c r="H2012" s="43" t="s">
        <v>17</v>
      </c>
    </row>
    <row r="2013" spans="1:8" x14ac:dyDescent="0.25">
      <c r="A2013" s="43" t="s">
        <v>17641</v>
      </c>
      <c r="B2013" s="43" t="s">
        <v>5878</v>
      </c>
      <c r="C2013" s="45">
        <v>4</v>
      </c>
      <c r="D2013" s="43">
        <v>-2001350</v>
      </c>
      <c r="E2013" s="46" t="s">
        <v>17</v>
      </c>
      <c r="F2013" s="43" t="str">
        <f t="shared" si="31"/>
        <v>10 75 16</v>
      </c>
      <c r="G2013" s="85" t="str">
        <f>IF(E2013="N/A","N/A",VLOOKUP(E2013,UniFormat!$A$9:$F$817,6,FALSE))</f>
        <v>N/A</v>
      </c>
      <c r="H2013" s="43" t="s">
        <v>17</v>
      </c>
    </row>
    <row r="2014" spans="1:8" x14ac:dyDescent="0.25">
      <c r="A2014" s="43" t="s">
        <v>17642</v>
      </c>
      <c r="B2014" s="43" t="s">
        <v>5880</v>
      </c>
      <c r="C2014" s="45">
        <v>4</v>
      </c>
      <c r="D2014" s="43">
        <v>-2001350</v>
      </c>
      <c r="E2014" s="46" t="s">
        <v>17</v>
      </c>
      <c r="F2014" s="43" t="str">
        <f t="shared" si="31"/>
        <v>10 75 19</v>
      </c>
      <c r="G2014" s="85" t="str">
        <f>IF(E2014="N/A","N/A",VLOOKUP(E2014,UniFormat!$A$9:$F$817,6,FALSE))</f>
        <v>N/A</v>
      </c>
      <c r="H2014" s="43" t="s">
        <v>17</v>
      </c>
    </row>
    <row r="2015" spans="1:8" x14ac:dyDescent="0.25">
      <c r="A2015" s="43" t="s">
        <v>17643</v>
      </c>
      <c r="B2015" s="43" t="s">
        <v>5882</v>
      </c>
      <c r="C2015" s="45">
        <v>4</v>
      </c>
      <c r="D2015" s="43">
        <v>-2001350</v>
      </c>
      <c r="E2015" s="46" t="s">
        <v>17</v>
      </c>
      <c r="F2015" s="43" t="str">
        <f t="shared" si="31"/>
        <v>10 75 23</v>
      </c>
      <c r="G2015" s="85" t="str">
        <f>IF(E2015="N/A","N/A",VLOOKUP(E2015,UniFormat!$A$9:$F$817,6,FALSE))</f>
        <v>N/A</v>
      </c>
      <c r="H2015" s="43" t="s">
        <v>17</v>
      </c>
    </row>
    <row r="2016" spans="1:8" x14ac:dyDescent="0.25">
      <c r="A2016" s="43" t="s">
        <v>17644</v>
      </c>
      <c r="B2016" s="43" t="s">
        <v>5884</v>
      </c>
      <c r="C2016" s="45">
        <v>3</v>
      </c>
      <c r="D2016" s="43">
        <v>-2001350</v>
      </c>
      <c r="E2016" s="46" t="s">
        <v>17</v>
      </c>
      <c r="F2016" s="43" t="str">
        <f t="shared" si="31"/>
        <v>10 80 00</v>
      </c>
      <c r="G2016" s="85" t="str">
        <f>IF(E2016="N/A","N/A",VLOOKUP(E2016,UniFormat!$A$9:$F$817,6,FALSE))</f>
        <v>N/A</v>
      </c>
      <c r="H2016" s="43" t="s">
        <v>17</v>
      </c>
    </row>
    <row r="2017" spans="1:8" x14ac:dyDescent="0.25">
      <c r="A2017" s="43" t="s">
        <v>17645</v>
      </c>
      <c r="B2017" s="43" t="s">
        <v>5886</v>
      </c>
      <c r="C2017" s="45">
        <v>3</v>
      </c>
      <c r="D2017" s="43">
        <v>-2001350</v>
      </c>
      <c r="E2017" s="46" t="s">
        <v>17</v>
      </c>
      <c r="F2017" s="43" t="str">
        <f t="shared" si="31"/>
        <v>10 81 00</v>
      </c>
      <c r="G2017" s="85" t="str">
        <f>IF(E2017="N/A","N/A",VLOOKUP(E2017,UniFormat!$A$9:$F$817,6,FALSE))</f>
        <v>N/A</v>
      </c>
      <c r="H2017" s="43" t="s">
        <v>17</v>
      </c>
    </row>
    <row r="2018" spans="1:8" x14ac:dyDescent="0.25">
      <c r="A2018" s="43" t="s">
        <v>17646</v>
      </c>
      <c r="B2018" s="43" t="s">
        <v>501</v>
      </c>
      <c r="C2018" s="45">
        <v>4</v>
      </c>
      <c r="D2018" s="43">
        <v>-2001350</v>
      </c>
      <c r="E2018" s="46" t="s">
        <v>500</v>
      </c>
      <c r="F2018" s="43" t="str">
        <f t="shared" si="31"/>
        <v>10 81 13</v>
      </c>
      <c r="G2018" s="85" t="str">
        <f>IF(E2018="N/A","N/A",VLOOKUP(E2018,UniFormat!$A$9:$F$817,6,FALSE))</f>
        <v>21-02 20 80 80</v>
      </c>
      <c r="H2018" s="43" t="s">
        <v>17</v>
      </c>
    </row>
    <row r="2019" spans="1:8" x14ac:dyDescent="0.25">
      <c r="A2019" s="43" t="s">
        <v>17647</v>
      </c>
      <c r="B2019" s="43" t="s">
        <v>5888</v>
      </c>
      <c r="C2019" s="45">
        <v>4</v>
      </c>
      <c r="D2019" s="43">
        <v>-2001350</v>
      </c>
      <c r="E2019" s="46" t="s">
        <v>17</v>
      </c>
      <c r="F2019" s="43" t="str">
        <f t="shared" si="31"/>
        <v>10 81 16</v>
      </c>
      <c r="G2019" s="85" t="str">
        <f>IF(E2019="N/A","N/A",VLOOKUP(E2019,UniFormat!$A$9:$F$817,6,FALSE))</f>
        <v>N/A</v>
      </c>
      <c r="H2019" s="43" t="s">
        <v>17</v>
      </c>
    </row>
    <row r="2020" spans="1:8" x14ac:dyDescent="0.25">
      <c r="A2020" s="43" t="s">
        <v>17648</v>
      </c>
      <c r="B2020" s="43" t="s">
        <v>5890</v>
      </c>
      <c r="C2020" s="45">
        <v>4</v>
      </c>
      <c r="D2020" s="43">
        <v>-2001350</v>
      </c>
      <c r="E2020" s="46" t="s">
        <v>17</v>
      </c>
      <c r="F2020" s="43" t="str">
        <f t="shared" si="31"/>
        <v>10 81 19</v>
      </c>
      <c r="G2020" s="85" t="str">
        <f>IF(E2020="N/A","N/A",VLOOKUP(E2020,UniFormat!$A$9:$F$817,6,FALSE))</f>
        <v>N/A</v>
      </c>
      <c r="H2020" s="43" t="s">
        <v>17</v>
      </c>
    </row>
    <row r="2021" spans="1:8" x14ac:dyDescent="0.25">
      <c r="A2021" s="43" t="s">
        <v>17649</v>
      </c>
      <c r="B2021" s="43" t="s">
        <v>5892</v>
      </c>
      <c r="C2021" s="45">
        <v>3</v>
      </c>
      <c r="D2021" s="43">
        <v>-2001350</v>
      </c>
      <c r="E2021" s="46" t="s">
        <v>17</v>
      </c>
      <c r="F2021" s="43" t="str">
        <f t="shared" si="31"/>
        <v>10 82 00</v>
      </c>
      <c r="G2021" s="85" t="str">
        <f>IF(E2021="N/A","N/A",VLOOKUP(E2021,UniFormat!$A$9:$F$817,6,FALSE))</f>
        <v>N/A</v>
      </c>
      <c r="H2021" s="43" t="s">
        <v>17</v>
      </c>
    </row>
    <row r="2022" spans="1:8" x14ac:dyDescent="0.25">
      <c r="A2022" s="43" t="s">
        <v>17650</v>
      </c>
      <c r="B2022" s="43" t="s">
        <v>5894</v>
      </c>
      <c r="C2022" s="45">
        <v>4</v>
      </c>
      <c r="D2022" s="43">
        <v>-2001350</v>
      </c>
      <c r="E2022" s="46" t="s">
        <v>17</v>
      </c>
      <c r="F2022" s="43" t="str">
        <f t="shared" si="31"/>
        <v>10 82 13</v>
      </c>
      <c r="G2022" s="85" t="str">
        <f>IF(E2022="N/A","N/A",VLOOKUP(E2022,UniFormat!$A$9:$F$817,6,FALSE))</f>
        <v>N/A</v>
      </c>
      <c r="H2022" s="43" t="s">
        <v>17</v>
      </c>
    </row>
    <row r="2023" spans="1:8" x14ac:dyDescent="0.25">
      <c r="A2023" s="43" t="s">
        <v>17651</v>
      </c>
      <c r="B2023" s="43" t="s">
        <v>5896</v>
      </c>
      <c r="C2023" s="45">
        <v>4</v>
      </c>
      <c r="D2023" s="43">
        <v>-2001350</v>
      </c>
      <c r="E2023" s="46" t="s">
        <v>17</v>
      </c>
      <c r="F2023" s="43" t="str">
        <f t="shared" si="31"/>
        <v>10 82 19</v>
      </c>
      <c r="G2023" s="85" t="str">
        <f>IF(E2023="N/A","N/A",VLOOKUP(E2023,UniFormat!$A$9:$F$817,6,FALSE))</f>
        <v>N/A</v>
      </c>
      <c r="H2023" s="43" t="s">
        <v>17</v>
      </c>
    </row>
    <row r="2024" spans="1:8" x14ac:dyDescent="0.25">
      <c r="A2024" s="43" t="s">
        <v>17652</v>
      </c>
      <c r="B2024" s="43" t="s">
        <v>5898</v>
      </c>
      <c r="C2024" s="45">
        <v>4</v>
      </c>
      <c r="D2024" s="43">
        <v>-2001350</v>
      </c>
      <c r="E2024" s="46" t="s">
        <v>17</v>
      </c>
      <c r="F2024" s="43" t="str">
        <f t="shared" si="31"/>
        <v>10 82 23</v>
      </c>
      <c r="G2024" s="85" t="str">
        <f>IF(E2024="N/A","N/A",VLOOKUP(E2024,UniFormat!$A$9:$F$817,6,FALSE))</f>
        <v>N/A</v>
      </c>
      <c r="H2024" s="43" t="s">
        <v>17</v>
      </c>
    </row>
    <row r="2025" spans="1:8" x14ac:dyDescent="0.25">
      <c r="A2025" s="43" t="s">
        <v>17653</v>
      </c>
      <c r="B2025" s="43" t="s">
        <v>5900</v>
      </c>
      <c r="C2025" s="45">
        <v>3</v>
      </c>
      <c r="D2025" s="43">
        <v>-2001350</v>
      </c>
      <c r="E2025" s="46" t="s">
        <v>17</v>
      </c>
      <c r="F2025" s="43" t="str">
        <f t="shared" si="31"/>
        <v>10 83 00</v>
      </c>
      <c r="G2025" s="85" t="str">
        <f>IF(E2025="N/A","N/A",VLOOKUP(E2025,UniFormat!$A$9:$F$817,6,FALSE))</f>
        <v>N/A</v>
      </c>
      <c r="H2025" s="43" t="s">
        <v>17</v>
      </c>
    </row>
    <row r="2026" spans="1:8" x14ac:dyDescent="0.25">
      <c r="A2026" s="43" t="s">
        <v>17654</v>
      </c>
      <c r="B2026" s="43" t="s">
        <v>5902</v>
      </c>
      <c r="C2026" s="45">
        <v>4</v>
      </c>
      <c r="D2026" s="43">
        <v>-2001350</v>
      </c>
      <c r="E2026" s="46" t="s">
        <v>17</v>
      </c>
      <c r="F2026" s="43" t="str">
        <f t="shared" si="31"/>
        <v>10 83 13</v>
      </c>
      <c r="G2026" s="85" t="str">
        <f>IF(E2026="N/A","N/A",VLOOKUP(E2026,UniFormat!$A$9:$F$817,6,FALSE))</f>
        <v>N/A</v>
      </c>
      <c r="H2026" s="43" t="s">
        <v>17</v>
      </c>
    </row>
    <row r="2027" spans="1:8" x14ac:dyDescent="0.25">
      <c r="A2027" s="43" t="s">
        <v>17655</v>
      </c>
      <c r="B2027" s="43" t="s">
        <v>5904</v>
      </c>
      <c r="C2027" s="45">
        <v>4</v>
      </c>
      <c r="D2027" s="43">
        <v>-2001350</v>
      </c>
      <c r="E2027" s="46" t="s">
        <v>17</v>
      </c>
      <c r="F2027" s="43" t="str">
        <f t="shared" si="31"/>
        <v>10 83 16</v>
      </c>
      <c r="G2027" s="85" t="str">
        <f>IF(E2027="N/A","N/A",VLOOKUP(E2027,UniFormat!$A$9:$F$817,6,FALSE))</f>
        <v>N/A</v>
      </c>
      <c r="H2027" s="43" t="s">
        <v>17</v>
      </c>
    </row>
    <row r="2028" spans="1:8" x14ac:dyDescent="0.25">
      <c r="A2028" s="43" t="s">
        <v>17656</v>
      </c>
      <c r="B2028" s="43" t="s">
        <v>5906</v>
      </c>
      <c r="C2028" s="45">
        <v>3</v>
      </c>
      <c r="D2028" s="43">
        <v>-2001350</v>
      </c>
      <c r="E2028" s="46" t="s">
        <v>17</v>
      </c>
      <c r="F2028" s="43" t="str">
        <f t="shared" si="31"/>
        <v>10 84 00</v>
      </c>
      <c r="G2028" s="85" t="str">
        <f>IF(E2028="N/A","N/A",VLOOKUP(E2028,UniFormat!$A$9:$F$817,6,FALSE))</f>
        <v>N/A</v>
      </c>
      <c r="H2028" s="43" t="s">
        <v>17</v>
      </c>
    </row>
    <row r="2029" spans="1:8" x14ac:dyDescent="0.25">
      <c r="A2029" s="43" t="s">
        <v>17657</v>
      </c>
      <c r="B2029" s="43" t="s">
        <v>1588</v>
      </c>
      <c r="C2029" s="45">
        <v>4</v>
      </c>
      <c r="D2029" s="43">
        <v>-2001350</v>
      </c>
      <c r="E2029" s="46" t="s">
        <v>1587</v>
      </c>
      <c r="F2029" s="43" t="str">
        <f t="shared" si="31"/>
        <v>10 84 13</v>
      </c>
      <c r="G2029" s="85" t="str">
        <f>IF(E2029="N/A","N/A",VLOOKUP(E2029,UniFormat!$A$9:$F$817,6,FALSE))</f>
        <v>21-07 20 60 45</v>
      </c>
      <c r="H2029" s="43" t="s">
        <v>17</v>
      </c>
    </row>
    <row r="2030" spans="1:8" x14ac:dyDescent="0.25">
      <c r="A2030" s="43" t="s">
        <v>17658</v>
      </c>
      <c r="B2030" s="43" t="s">
        <v>645</v>
      </c>
      <c r="C2030" s="45">
        <v>4</v>
      </c>
      <c r="D2030" s="43">
        <v>-2001350</v>
      </c>
      <c r="E2030" s="46" t="s">
        <v>644</v>
      </c>
      <c r="F2030" s="43" t="str">
        <f t="shared" si="31"/>
        <v>10 84 16</v>
      </c>
      <c r="G2030" s="85" t="str">
        <f>IF(E2030="N/A","N/A",VLOOKUP(E2030,UniFormat!$A$9:$F$817,6,FALSE))</f>
        <v>21-03 10 90 45</v>
      </c>
      <c r="H2030" s="43" t="s">
        <v>17</v>
      </c>
    </row>
    <row r="2031" spans="1:8" x14ac:dyDescent="0.25">
      <c r="A2031" s="43" t="s">
        <v>17659</v>
      </c>
      <c r="B2031" s="43" t="s">
        <v>5908</v>
      </c>
      <c r="C2031" s="45">
        <v>3</v>
      </c>
      <c r="D2031" s="43">
        <v>-2001350</v>
      </c>
      <c r="E2031" s="46" t="s">
        <v>17</v>
      </c>
      <c r="F2031" s="43" t="str">
        <f t="shared" si="31"/>
        <v>10 86 00</v>
      </c>
      <c r="G2031" s="85" t="str">
        <f>IF(E2031="N/A","N/A",VLOOKUP(E2031,UniFormat!$A$9:$F$817,6,FALSE))</f>
        <v>N/A</v>
      </c>
      <c r="H2031" s="43" t="s">
        <v>17</v>
      </c>
    </row>
    <row r="2032" spans="1:8" x14ac:dyDescent="0.25">
      <c r="A2032" s="43" t="s">
        <v>17660</v>
      </c>
      <c r="B2032" s="43" t="s">
        <v>5910</v>
      </c>
      <c r="C2032" s="45">
        <v>3</v>
      </c>
      <c r="D2032" s="43">
        <v>-2001350</v>
      </c>
      <c r="E2032" s="46" t="s">
        <v>17</v>
      </c>
      <c r="F2032" s="43" t="str">
        <f t="shared" si="31"/>
        <v>10 88 00</v>
      </c>
      <c r="G2032" s="85" t="str">
        <f>IF(E2032="N/A","N/A",VLOOKUP(E2032,UniFormat!$A$9:$F$817,6,FALSE))</f>
        <v>N/A</v>
      </c>
      <c r="H2032" s="43" t="s">
        <v>17</v>
      </c>
    </row>
    <row r="2033" spans="1:8" x14ac:dyDescent="0.25">
      <c r="A2033" s="43" t="s">
        <v>17661</v>
      </c>
      <c r="B2033" s="43" t="s">
        <v>1155</v>
      </c>
      <c r="C2033" s="45">
        <v>2</v>
      </c>
      <c r="D2033" s="43" t="s">
        <v>39040</v>
      </c>
      <c r="E2033" s="46" t="s">
        <v>1154</v>
      </c>
      <c r="F2033" s="43" t="str">
        <f t="shared" si="31"/>
        <v>11 00 00</v>
      </c>
      <c r="G2033" s="85" t="str">
        <f>IF(E2033="N/A","N/A",VLOOKUP(E2033,UniFormat!$A$9:$F$817,6,FALSE))</f>
        <v>21-05 10</v>
      </c>
      <c r="H2033" s="43" t="s">
        <v>17</v>
      </c>
    </row>
    <row r="2034" spans="1:8" x14ac:dyDescent="0.25">
      <c r="A2034" s="43" t="s">
        <v>17662</v>
      </c>
      <c r="B2034" s="43" t="s">
        <v>5912</v>
      </c>
      <c r="C2034" s="45">
        <v>3</v>
      </c>
      <c r="D2034" s="43" t="s">
        <v>39040</v>
      </c>
      <c r="E2034" s="46" t="s">
        <v>17</v>
      </c>
      <c r="F2034" s="43" t="str">
        <f t="shared" si="31"/>
        <v>11 01 00</v>
      </c>
      <c r="G2034" s="85" t="str">
        <f>IF(E2034="N/A","N/A",VLOOKUP(E2034,UniFormat!$A$9:$F$817,6,FALSE))</f>
        <v>N/A</v>
      </c>
      <c r="H2034" s="43" t="s">
        <v>17</v>
      </c>
    </row>
    <row r="2035" spans="1:8" x14ac:dyDescent="0.25">
      <c r="A2035" s="43" t="s">
        <v>17663</v>
      </c>
      <c r="B2035" s="43" t="s">
        <v>5914</v>
      </c>
      <c r="C2035" s="45">
        <v>4</v>
      </c>
      <c r="D2035" s="43" t="s">
        <v>39040</v>
      </c>
      <c r="E2035" s="46" t="s">
        <v>17</v>
      </c>
      <c r="F2035" s="43" t="str">
        <f t="shared" si="31"/>
        <v>11 01 10</v>
      </c>
      <c r="G2035" s="85" t="str">
        <f>IF(E2035="N/A","N/A",VLOOKUP(E2035,UniFormat!$A$9:$F$817,6,FALSE))</f>
        <v>N/A</v>
      </c>
      <c r="H2035" s="43" t="s">
        <v>17</v>
      </c>
    </row>
    <row r="2036" spans="1:8" x14ac:dyDescent="0.25">
      <c r="A2036" s="43" t="s">
        <v>17664</v>
      </c>
      <c r="B2036" s="43" t="s">
        <v>5916</v>
      </c>
      <c r="C2036" s="45">
        <v>4</v>
      </c>
      <c r="D2036" s="43" t="s">
        <v>39040</v>
      </c>
      <c r="E2036" s="46" t="s">
        <v>17</v>
      </c>
      <c r="F2036" s="43" t="str">
        <f t="shared" si="31"/>
        <v>11 01 15</v>
      </c>
      <c r="G2036" s="85" t="str">
        <f>IF(E2036="N/A","N/A",VLOOKUP(E2036,UniFormat!$A$9:$F$817,6,FALSE))</f>
        <v>N/A</v>
      </c>
      <c r="H2036" s="43" t="s">
        <v>17</v>
      </c>
    </row>
    <row r="2037" spans="1:8" x14ac:dyDescent="0.25">
      <c r="A2037" s="43" t="s">
        <v>17665</v>
      </c>
      <c r="B2037" s="43" t="s">
        <v>5918</v>
      </c>
      <c r="C2037" s="45">
        <v>4</v>
      </c>
      <c r="D2037" s="43" t="s">
        <v>39040</v>
      </c>
      <c r="E2037" s="46" t="s">
        <v>17</v>
      </c>
      <c r="F2037" s="43" t="str">
        <f t="shared" si="31"/>
        <v>11 01 20</v>
      </c>
      <c r="G2037" s="85" t="str">
        <f>IF(E2037="N/A","N/A",VLOOKUP(E2037,UniFormat!$A$9:$F$817,6,FALSE))</f>
        <v>N/A</v>
      </c>
      <c r="H2037" s="43" t="s">
        <v>17</v>
      </c>
    </row>
    <row r="2038" spans="1:8" x14ac:dyDescent="0.25">
      <c r="A2038" s="43" t="s">
        <v>17666</v>
      </c>
      <c r="B2038" s="43" t="s">
        <v>5920</v>
      </c>
      <c r="C2038" s="45">
        <v>4</v>
      </c>
      <c r="D2038" s="43" t="s">
        <v>39040</v>
      </c>
      <c r="E2038" s="46" t="s">
        <v>17</v>
      </c>
      <c r="F2038" s="43" t="str">
        <f t="shared" si="31"/>
        <v>11 01 30</v>
      </c>
      <c r="G2038" s="85" t="str">
        <f>IF(E2038="N/A","N/A",VLOOKUP(E2038,UniFormat!$A$9:$F$817,6,FALSE))</f>
        <v>N/A</v>
      </c>
      <c r="H2038" s="43" t="s">
        <v>17</v>
      </c>
    </row>
    <row r="2039" spans="1:8" x14ac:dyDescent="0.25">
      <c r="A2039" s="43" t="s">
        <v>17667</v>
      </c>
      <c r="B2039" s="43" t="s">
        <v>5922</v>
      </c>
      <c r="C2039" s="45">
        <v>4</v>
      </c>
      <c r="D2039" s="43" t="s">
        <v>39040</v>
      </c>
      <c r="E2039" s="46" t="s">
        <v>17</v>
      </c>
      <c r="F2039" s="43" t="str">
        <f t="shared" si="31"/>
        <v>11 01 40</v>
      </c>
      <c r="G2039" s="85" t="str">
        <f>IF(E2039="N/A","N/A",VLOOKUP(E2039,UniFormat!$A$9:$F$817,6,FALSE))</f>
        <v>N/A</v>
      </c>
      <c r="H2039" s="43" t="s">
        <v>17</v>
      </c>
    </row>
    <row r="2040" spans="1:8" x14ac:dyDescent="0.25">
      <c r="A2040" s="43" t="s">
        <v>17668</v>
      </c>
      <c r="B2040" s="43" t="s">
        <v>5924</v>
      </c>
      <c r="C2040" s="45">
        <v>4</v>
      </c>
      <c r="D2040" s="43" t="s">
        <v>39040</v>
      </c>
      <c r="E2040" s="46" t="s">
        <v>17</v>
      </c>
      <c r="F2040" s="43" t="str">
        <f t="shared" si="31"/>
        <v>11 01 50</v>
      </c>
      <c r="G2040" s="85" t="str">
        <f>IF(E2040="N/A","N/A",VLOOKUP(E2040,UniFormat!$A$9:$F$817,6,FALSE))</f>
        <v>N/A</v>
      </c>
      <c r="H2040" s="43" t="s">
        <v>17</v>
      </c>
    </row>
    <row r="2041" spans="1:8" x14ac:dyDescent="0.25">
      <c r="A2041" s="43" t="s">
        <v>17669</v>
      </c>
      <c r="B2041" s="43" t="s">
        <v>5926</v>
      </c>
      <c r="C2041" s="45">
        <v>4</v>
      </c>
      <c r="D2041" s="43" t="s">
        <v>39040</v>
      </c>
      <c r="E2041" s="46" t="s">
        <v>17</v>
      </c>
      <c r="F2041" s="43" t="str">
        <f t="shared" si="31"/>
        <v>11 01 56</v>
      </c>
      <c r="G2041" s="85" t="str">
        <f>IF(E2041="N/A","N/A",VLOOKUP(E2041,UniFormat!$A$9:$F$817,6,FALSE))</f>
        <v>N/A</v>
      </c>
      <c r="H2041" s="43" t="s">
        <v>17</v>
      </c>
    </row>
    <row r="2042" spans="1:8" x14ac:dyDescent="0.25">
      <c r="A2042" s="43" t="s">
        <v>17670</v>
      </c>
      <c r="B2042" s="43" t="s">
        <v>5928</v>
      </c>
      <c r="C2042" s="45">
        <v>4</v>
      </c>
      <c r="D2042" s="43" t="s">
        <v>39040</v>
      </c>
      <c r="E2042" s="46" t="s">
        <v>17</v>
      </c>
      <c r="F2042" s="43" t="str">
        <f t="shared" si="31"/>
        <v>11 01 60</v>
      </c>
      <c r="G2042" s="85" t="str">
        <f>IF(E2042="N/A","N/A",VLOOKUP(E2042,UniFormat!$A$9:$F$817,6,FALSE))</f>
        <v>N/A</v>
      </c>
      <c r="H2042" s="43" t="s">
        <v>17</v>
      </c>
    </row>
    <row r="2043" spans="1:8" x14ac:dyDescent="0.25">
      <c r="A2043" s="43" t="s">
        <v>17671</v>
      </c>
      <c r="B2043" s="43" t="s">
        <v>5930</v>
      </c>
      <c r="C2043" s="45">
        <v>4</v>
      </c>
      <c r="D2043" s="43" t="s">
        <v>39040</v>
      </c>
      <c r="E2043" s="46" t="s">
        <v>17</v>
      </c>
      <c r="F2043" s="43" t="str">
        <f t="shared" si="31"/>
        <v>11 01 65</v>
      </c>
      <c r="G2043" s="85" t="str">
        <f>IF(E2043="N/A","N/A",VLOOKUP(E2043,UniFormat!$A$9:$F$817,6,FALSE))</f>
        <v>N/A</v>
      </c>
      <c r="H2043" s="43" t="s">
        <v>17</v>
      </c>
    </row>
    <row r="2044" spans="1:8" x14ac:dyDescent="0.25">
      <c r="A2044" s="43" t="s">
        <v>17672</v>
      </c>
      <c r="B2044" s="43" t="s">
        <v>5932</v>
      </c>
      <c r="C2044" s="45">
        <v>4</v>
      </c>
      <c r="D2044" s="43" t="s">
        <v>39040</v>
      </c>
      <c r="E2044" s="46" t="s">
        <v>17</v>
      </c>
      <c r="F2044" s="43" t="str">
        <f t="shared" si="31"/>
        <v>11 01 70</v>
      </c>
      <c r="G2044" s="85" t="str">
        <f>IF(E2044="N/A","N/A",VLOOKUP(E2044,UniFormat!$A$9:$F$817,6,FALSE))</f>
        <v>N/A</v>
      </c>
      <c r="H2044" s="43" t="s">
        <v>17</v>
      </c>
    </row>
    <row r="2045" spans="1:8" x14ac:dyDescent="0.25">
      <c r="A2045" s="43" t="s">
        <v>17673</v>
      </c>
      <c r="B2045" s="43" t="s">
        <v>5934</v>
      </c>
      <c r="C2045" s="45">
        <v>4</v>
      </c>
      <c r="D2045" s="43" t="s">
        <v>39040</v>
      </c>
      <c r="E2045" s="46" t="s">
        <v>17</v>
      </c>
      <c r="F2045" s="43" t="str">
        <f t="shared" si="31"/>
        <v>11 01 80</v>
      </c>
      <c r="G2045" s="85" t="str">
        <f>IF(E2045="N/A","N/A",VLOOKUP(E2045,UniFormat!$A$9:$F$817,6,FALSE))</f>
        <v>N/A</v>
      </c>
      <c r="H2045" s="43" t="s">
        <v>17</v>
      </c>
    </row>
    <row r="2046" spans="1:8" x14ac:dyDescent="0.25">
      <c r="A2046" s="43" t="s">
        <v>17674</v>
      </c>
      <c r="B2046" s="43" t="s">
        <v>5936</v>
      </c>
      <c r="C2046" s="45">
        <v>4</v>
      </c>
      <c r="D2046" s="43" t="s">
        <v>39040</v>
      </c>
      <c r="E2046" s="46" t="s">
        <v>17</v>
      </c>
      <c r="F2046" s="43" t="str">
        <f t="shared" si="31"/>
        <v>11 01 90</v>
      </c>
      <c r="G2046" s="85" t="str">
        <f>IF(E2046="N/A","N/A",VLOOKUP(E2046,UniFormat!$A$9:$F$817,6,FALSE))</f>
        <v>N/A</v>
      </c>
      <c r="H2046" s="43" t="s">
        <v>17</v>
      </c>
    </row>
    <row r="2047" spans="1:8" x14ac:dyDescent="0.25">
      <c r="A2047" s="43" t="s">
        <v>17675</v>
      </c>
      <c r="B2047" s="43" t="s">
        <v>5938</v>
      </c>
      <c r="C2047" s="45">
        <v>3</v>
      </c>
      <c r="D2047" s="43" t="s">
        <v>39040</v>
      </c>
      <c r="E2047" s="46" t="s">
        <v>17</v>
      </c>
      <c r="F2047" s="43" t="str">
        <f t="shared" si="31"/>
        <v>11 05 00</v>
      </c>
      <c r="G2047" s="85" t="str">
        <f>IF(E2047="N/A","N/A",VLOOKUP(E2047,UniFormat!$A$9:$F$817,6,FALSE))</f>
        <v>N/A</v>
      </c>
      <c r="H2047" s="43" t="s">
        <v>17</v>
      </c>
    </row>
    <row r="2048" spans="1:8" x14ac:dyDescent="0.25">
      <c r="A2048" s="43" t="s">
        <v>17676</v>
      </c>
      <c r="B2048" s="43" t="s">
        <v>5940</v>
      </c>
      <c r="C2048" s="45">
        <v>4</v>
      </c>
      <c r="D2048" s="43" t="s">
        <v>39040</v>
      </c>
      <c r="E2048" s="46" t="s">
        <v>17</v>
      </c>
      <c r="F2048" s="43" t="str">
        <f t="shared" si="31"/>
        <v>11 05 13</v>
      </c>
      <c r="G2048" s="85" t="str">
        <f>IF(E2048="N/A","N/A",VLOOKUP(E2048,UniFormat!$A$9:$F$817,6,FALSE))</f>
        <v>N/A</v>
      </c>
      <c r="H2048" s="43" t="s">
        <v>17</v>
      </c>
    </row>
    <row r="2049" spans="1:8" x14ac:dyDescent="0.25">
      <c r="A2049" s="43" t="s">
        <v>17677</v>
      </c>
      <c r="B2049" s="43" t="s">
        <v>5942</v>
      </c>
      <c r="C2049" s="45">
        <v>3</v>
      </c>
      <c r="D2049" s="43" t="s">
        <v>39040</v>
      </c>
      <c r="E2049" s="46" t="s">
        <v>17</v>
      </c>
      <c r="F2049" s="43" t="str">
        <f t="shared" si="31"/>
        <v>11 08 00</v>
      </c>
      <c r="G2049" s="85" t="str">
        <f>IF(E2049="N/A","N/A",VLOOKUP(E2049,UniFormat!$A$9:$F$817,6,FALSE))</f>
        <v>N/A</v>
      </c>
      <c r="H2049" s="43" t="s">
        <v>17</v>
      </c>
    </row>
    <row r="2050" spans="1:8" x14ac:dyDescent="0.25">
      <c r="A2050" s="43" t="s">
        <v>17678</v>
      </c>
      <c r="B2050" s="43" t="s">
        <v>1158</v>
      </c>
      <c r="C2050" s="45">
        <v>3</v>
      </c>
      <c r="D2050" s="43">
        <v>-2001350</v>
      </c>
      <c r="E2050" s="46" t="s">
        <v>1157</v>
      </c>
      <c r="F2050" s="43" t="str">
        <f t="shared" si="31"/>
        <v>11 10 00</v>
      </c>
      <c r="G2050" s="85" t="str">
        <f>IF(E2050="N/A","N/A",VLOOKUP(E2050,UniFormat!$A$9:$F$817,6,FALSE))</f>
        <v>21-05 10 10</v>
      </c>
      <c r="H2050" s="43" t="s">
        <v>17</v>
      </c>
    </row>
    <row r="2051" spans="1:8" x14ac:dyDescent="0.25">
      <c r="A2051" s="43" t="s">
        <v>17679</v>
      </c>
      <c r="B2051" s="43" t="s">
        <v>5944</v>
      </c>
      <c r="C2051" s="45">
        <v>3</v>
      </c>
      <c r="D2051" s="43">
        <v>-2001350</v>
      </c>
      <c r="E2051" s="46" t="s">
        <v>17</v>
      </c>
      <c r="F2051" s="43" t="str">
        <f t="shared" si="31"/>
        <v>11 11 00</v>
      </c>
      <c r="G2051" s="85" t="str">
        <f>IF(E2051="N/A","N/A",VLOOKUP(E2051,UniFormat!$A$9:$F$817,6,FALSE))</f>
        <v>N/A</v>
      </c>
      <c r="H2051" s="43" t="s">
        <v>17</v>
      </c>
    </row>
    <row r="2052" spans="1:8" x14ac:dyDescent="0.25">
      <c r="A2052" s="43" t="s">
        <v>17680</v>
      </c>
      <c r="B2052" s="43" t="s">
        <v>5946</v>
      </c>
      <c r="C2052" s="45">
        <v>4</v>
      </c>
      <c r="D2052" s="43">
        <v>-2001350</v>
      </c>
      <c r="E2052" s="46" t="s">
        <v>17</v>
      </c>
      <c r="F2052" s="43" t="str">
        <f t="shared" si="31"/>
        <v>11 11 13</v>
      </c>
      <c r="G2052" s="85" t="str">
        <f>IF(E2052="N/A","N/A",VLOOKUP(E2052,UniFormat!$A$9:$F$817,6,FALSE))</f>
        <v>N/A</v>
      </c>
      <c r="H2052" s="43" t="s">
        <v>17</v>
      </c>
    </row>
    <row r="2053" spans="1:8" x14ac:dyDescent="0.25">
      <c r="A2053" s="43" t="s">
        <v>17681</v>
      </c>
      <c r="B2053" s="43" t="s">
        <v>5948</v>
      </c>
      <c r="C2053" s="45">
        <v>4</v>
      </c>
      <c r="D2053" s="43">
        <v>-2001350</v>
      </c>
      <c r="E2053" s="46" t="s">
        <v>17</v>
      </c>
      <c r="F2053" s="43" t="str">
        <f t="shared" si="31"/>
        <v>11 11 19</v>
      </c>
      <c r="G2053" s="85" t="str">
        <f>IF(E2053="N/A","N/A",VLOOKUP(E2053,UniFormat!$A$9:$F$817,6,FALSE))</f>
        <v>N/A</v>
      </c>
      <c r="H2053" s="43" t="s">
        <v>17</v>
      </c>
    </row>
    <row r="2054" spans="1:8" x14ac:dyDescent="0.25">
      <c r="A2054" s="43" t="s">
        <v>17682</v>
      </c>
      <c r="B2054" s="43" t="s">
        <v>5950</v>
      </c>
      <c r="C2054" s="45">
        <v>4</v>
      </c>
      <c r="D2054" s="43">
        <v>-2001350</v>
      </c>
      <c r="E2054" s="46" t="s">
        <v>17</v>
      </c>
      <c r="F2054" s="43" t="str">
        <f t="shared" si="31"/>
        <v>11 11 23</v>
      </c>
      <c r="G2054" s="85" t="str">
        <f>IF(E2054="N/A","N/A",VLOOKUP(E2054,UniFormat!$A$9:$F$817,6,FALSE))</f>
        <v>N/A</v>
      </c>
      <c r="H2054" s="43" t="s">
        <v>17</v>
      </c>
    </row>
    <row r="2055" spans="1:8" x14ac:dyDescent="0.25">
      <c r="A2055" s="43" t="s">
        <v>17683</v>
      </c>
      <c r="B2055" s="43" t="s">
        <v>5952</v>
      </c>
      <c r="C2055" s="45">
        <v>4</v>
      </c>
      <c r="D2055" s="43">
        <v>-2001350</v>
      </c>
      <c r="E2055" s="46" t="s">
        <v>17</v>
      </c>
      <c r="F2055" s="43" t="str">
        <f t="shared" si="31"/>
        <v>11 11 26</v>
      </c>
      <c r="G2055" s="85" t="str">
        <f>IF(E2055="N/A","N/A",VLOOKUP(E2055,UniFormat!$A$9:$F$817,6,FALSE))</f>
        <v>N/A</v>
      </c>
      <c r="H2055" s="43" t="s">
        <v>17</v>
      </c>
    </row>
    <row r="2056" spans="1:8" x14ac:dyDescent="0.25">
      <c r="A2056" s="43" t="s">
        <v>17684</v>
      </c>
      <c r="B2056" s="43" t="s">
        <v>5954</v>
      </c>
      <c r="C2056" s="45">
        <v>3</v>
      </c>
      <c r="D2056" s="43">
        <v>-2001350</v>
      </c>
      <c r="E2056" s="46" t="s">
        <v>17</v>
      </c>
      <c r="F2056" s="43" t="str">
        <f t="shared" si="31"/>
        <v>11 12 00</v>
      </c>
      <c r="G2056" s="85" t="str">
        <f>IF(E2056="N/A","N/A",VLOOKUP(E2056,UniFormat!$A$9:$F$817,6,FALSE))</f>
        <v>N/A</v>
      </c>
      <c r="H2056" s="43" t="s">
        <v>17</v>
      </c>
    </row>
    <row r="2057" spans="1:8" x14ac:dyDescent="0.25">
      <c r="A2057" s="43" t="s">
        <v>17685</v>
      </c>
      <c r="B2057" s="43" t="s">
        <v>5956</v>
      </c>
      <c r="C2057" s="45">
        <v>4</v>
      </c>
      <c r="D2057" s="43">
        <v>-2001350</v>
      </c>
      <c r="E2057" s="46" t="s">
        <v>17</v>
      </c>
      <c r="F2057" s="43" t="str">
        <f t="shared" si="31"/>
        <v>11 12 13</v>
      </c>
      <c r="G2057" s="85" t="str">
        <f>IF(E2057="N/A","N/A",VLOOKUP(E2057,UniFormat!$A$9:$F$817,6,FALSE))</f>
        <v>N/A</v>
      </c>
      <c r="H2057" s="43" t="s">
        <v>17</v>
      </c>
    </row>
    <row r="2058" spans="1:8" x14ac:dyDescent="0.25">
      <c r="A2058" s="43" t="s">
        <v>17686</v>
      </c>
      <c r="B2058" s="43" t="s">
        <v>5958</v>
      </c>
      <c r="C2058" s="45">
        <v>4</v>
      </c>
      <c r="D2058" s="43">
        <v>-2001350</v>
      </c>
      <c r="E2058" s="46" t="s">
        <v>17</v>
      </c>
      <c r="F2058" s="43" t="str">
        <f t="shared" ref="F2058:F2121" si="32">IF(LEN(A2058)=11,RIGHT(A2058,8),CONCATENATE(MID(A2058,4,8),".",RIGHT(A2058,2)))</f>
        <v>11 12 16</v>
      </c>
      <c r="G2058" s="85" t="str">
        <f>IF(E2058="N/A","N/A",VLOOKUP(E2058,UniFormat!$A$9:$F$817,6,FALSE))</f>
        <v>N/A</v>
      </c>
      <c r="H2058" s="43" t="s">
        <v>17</v>
      </c>
    </row>
    <row r="2059" spans="1:8" x14ac:dyDescent="0.25">
      <c r="A2059" s="43" t="s">
        <v>17687</v>
      </c>
      <c r="B2059" s="43" t="s">
        <v>5960</v>
      </c>
      <c r="C2059" s="45">
        <v>4</v>
      </c>
      <c r="D2059" s="43">
        <v>-2001350</v>
      </c>
      <c r="E2059" s="46" t="s">
        <v>17</v>
      </c>
      <c r="F2059" s="43" t="str">
        <f t="shared" si="32"/>
        <v>11 12 23</v>
      </c>
      <c r="G2059" s="85" t="str">
        <f>IF(E2059="N/A","N/A",VLOOKUP(E2059,UniFormat!$A$9:$F$817,6,FALSE))</f>
        <v>N/A</v>
      </c>
      <c r="H2059" s="43" t="s">
        <v>17</v>
      </c>
    </row>
    <row r="2060" spans="1:8" x14ac:dyDescent="0.25">
      <c r="A2060" s="43" t="s">
        <v>17688</v>
      </c>
      <c r="B2060" s="43" t="s">
        <v>5962</v>
      </c>
      <c r="C2060" s="45">
        <v>4</v>
      </c>
      <c r="D2060" s="43">
        <v>-2001350</v>
      </c>
      <c r="E2060" s="46" t="s">
        <v>17</v>
      </c>
      <c r="F2060" s="43" t="str">
        <f t="shared" si="32"/>
        <v>11 12 26</v>
      </c>
      <c r="G2060" s="85" t="str">
        <f>IF(E2060="N/A","N/A",VLOOKUP(E2060,UniFormat!$A$9:$F$817,6,FALSE))</f>
        <v>N/A</v>
      </c>
      <c r="H2060" s="43" t="s">
        <v>17</v>
      </c>
    </row>
    <row r="2061" spans="1:8" x14ac:dyDescent="0.25">
      <c r="A2061" s="43" t="s">
        <v>17689</v>
      </c>
      <c r="B2061" s="43" t="s">
        <v>5964</v>
      </c>
      <c r="C2061" s="45">
        <v>5</v>
      </c>
      <c r="D2061" s="43">
        <v>-2001350</v>
      </c>
      <c r="E2061" s="46" t="s">
        <v>17</v>
      </c>
      <c r="F2061" s="43" t="str">
        <f t="shared" si="32"/>
        <v>11 12 26.13</v>
      </c>
      <c r="G2061" s="85" t="str">
        <f>IF(E2061="N/A","N/A",VLOOKUP(E2061,UniFormat!$A$9:$F$817,6,FALSE))</f>
        <v>N/A</v>
      </c>
      <c r="H2061" s="43" t="s">
        <v>17</v>
      </c>
    </row>
    <row r="2062" spans="1:8" x14ac:dyDescent="0.25">
      <c r="A2062" s="43" t="s">
        <v>17690</v>
      </c>
      <c r="B2062" s="43" t="s">
        <v>5966</v>
      </c>
      <c r="C2062" s="45">
        <v>4</v>
      </c>
      <c r="D2062" s="43">
        <v>-2001350</v>
      </c>
      <c r="E2062" s="46" t="s">
        <v>17</v>
      </c>
      <c r="F2062" s="43" t="str">
        <f t="shared" si="32"/>
        <v>11 12 33</v>
      </c>
      <c r="G2062" s="85" t="str">
        <f>IF(E2062="N/A","N/A",VLOOKUP(E2062,UniFormat!$A$9:$F$817,6,FALSE))</f>
        <v>N/A</v>
      </c>
      <c r="H2062" s="43" t="s">
        <v>17</v>
      </c>
    </row>
    <row r="2063" spans="1:8" x14ac:dyDescent="0.25">
      <c r="A2063" s="43" t="s">
        <v>17691</v>
      </c>
      <c r="B2063" s="43" t="s">
        <v>1165</v>
      </c>
      <c r="C2063" s="45">
        <v>3</v>
      </c>
      <c r="D2063" s="43">
        <v>-2001350</v>
      </c>
      <c r="E2063" s="43" t="s">
        <v>1164</v>
      </c>
      <c r="F2063" s="43" t="str">
        <f t="shared" si="32"/>
        <v>11 13 00</v>
      </c>
      <c r="G2063" s="85" t="str">
        <f>IF(E2063="N/A","N/A",VLOOKUP(E2063,UniFormat!$A$9:$F$817,6,FALSE))</f>
        <v>21-05 10 10 50</v>
      </c>
      <c r="H2063" s="43" t="s">
        <v>17</v>
      </c>
    </row>
    <row r="2064" spans="1:8" x14ac:dyDescent="0.25">
      <c r="A2064" s="43" t="s">
        <v>17692</v>
      </c>
      <c r="B2064" s="43" t="s">
        <v>5969</v>
      </c>
      <c r="C2064" s="45">
        <v>4</v>
      </c>
      <c r="D2064" s="43">
        <v>-2001350</v>
      </c>
      <c r="E2064" s="46" t="s">
        <v>17</v>
      </c>
      <c r="F2064" s="43" t="str">
        <f t="shared" si="32"/>
        <v>11 13 13</v>
      </c>
      <c r="G2064" s="85" t="str">
        <f>IF(E2064="N/A","N/A",VLOOKUP(E2064,UniFormat!$A$9:$F$817,6,FALSE))</f>
        <v>N/A</v>
      </c>
      <c r="H2064" s="43" t="s">
        <v>17</v>
      </c>
    </row>
    <row r="2065" spans="1:8" x14ac:dyDescent="0.25">
      <c r="A2065" s="43" t="s">
        <v>17693</v>
      </c>
      <c r="B2065" s="43" t="s">
        <v>5971</v>
      </c>
      <c r="C2065" s="45">
        <v>4</v>
      </c>
      <c r="D2065" s="43">
        <v>-2001350</v>
      </c>
      <c r="E2065" s="46" t="s">
        <v>17</v>
      </c>
      <c r="F2065" s="43" t="str">
        <f t="shared" si="32"/>
        <v>11 13 16</v>
      </c>
      <c r="G2065" s="85" t="str">
        <f>IF(E2065="N/A","N/A",VLOOKUP(E2065,UniFormat!$A$9:$F$817,6,FALSE))</f>
        <v>N/A</v>
      </c>
      <c r="H2065" s="43" t="s">
        <v>17</v>
      </c>
    </row>
    <row r="2066" spans="1:8" x14ac:dyDescent="0.25">
      <c r="A2066" s="43" t="s">
        <v>17694</v>
      </c>
      <c r="B2066" s="43" t="s">
        <v>5973</v>
      </c>
      <c r="C2066" s="45">
        <v>5</v>
      </c>
      <c r="D2066" s="43">
        <v>-2001350</v>
      </c>
      <c r="E2066" s="46" t="s">
        <v>17</v>
      </c>
      <c r="F2066" s="43" t="str">
        <f t="shared" si="32"/>
        <v>11 13 16.13</v>
      </c>
      <c r="G2066" s="85" t="str">
        <f>IF(E2066="N/A","N/A",VLOOKUP(E2066,UniFormat!$A$9:$F$817,6,FALSE))</f>
        <v>N/A</v>
      </c>
      <c r="H2066" s="43" t="s">
        <v>17</v>
      </c>
    </row>
    <row r="2067" spans="1:8" x14ac:dyDescent="0.25">
      <c r="A2067" s="43" t="s">
        <v>17695</v>
      </c>
      <c r="B2067" s="43" t="s">
        <v>5975</v>
      </c>
      <c r="C2067" s="45">
        <v>5</v>
      </c>
      <c r="D2067" s="43">
        <v>-2001350</v>
      </c>
      <c r="E2067" s="46" t="s">
        <v>17</v>
      </c>
      <c r="F2067" s="43" t="str">
        <f t="shared" si="32"/>
        <v>11 13 16.23</v>
      </c>
      <c r="G2067" s="85" t="str">
        <f>IF(E2067="N/A","N/A",VLOOKUP(E2067,UniFormat!$A$9:$F$817,6,FALSE))</f>
        <v>N/A</v>
      </c>
      <c r="H2067" s="43" t="s">
        <v>17</v>
      </c>
    </row>
    <row r="2068" spans="1:8" x14ac:dyDescent="0.25">
      <c r="A2068" s="43" t="s">
        <v>17696</v>
      </c>
      <c r="B2068" s="43" t="s">
        <v>5977</v>
      </c>
      <c r="C2068" s="45">
        <v>5</v>
      </c>
      <c r="D2068" s="43">
        <v>-2001350</v>
      </c>
      <c r="E2068" s="46" t="s">
        <v>17</v>
      </c>
      <c r="F2068" s="43" t="str">
        <f t="shared" si="32"/>
        <v>11 13 16.33</v>
      </c>
      <c r="G2068" s="85" t="str">
        <f>IF(E2068="N/A","N/A",VLOOKUP(E2068,UniFormat!$A$9:$F$817,6,FALSE))</f>
        <v>N/A</v>
      </c>
      <c r="H2068" s="43" t="s">
        <v>17</v>
      </c>
    </row>
    <row r="2069" spans="1:8" x14ac:dyDescent="0.25">
      <c r="A2069" s="43" t="s">
        <v>17697</v>
      </c>
      <c r="B2069" s="43" t="s">
        <v>5979</v>
      </c>
      <c r="C2069" s="45">
        <v>4</v>
      </c>
      <c r="D2069" s="43">
        <v>-2001350</v>
      </c>
      <c r="E2069" s="46" t="s">
        <v>17</v>
      </c>
      <c r="F2069" s="43" t="str">
        <f t="shared" si="32"/>
        <v>11 13 19</v>
      </c>
      <c r="G2069" s="85" t="str">
        <f>IF(E2069="N/A","N/A",VLOOKUP(E2069,UniFormat!$A$9:$F$817,6,FALSE))</f>
        <v>N/A</v>
      </c>
      <c r="H2069" s="43" t="s">
        <v>17</v>
      </c>
    </row>
    <row r="2070" spans="1:8" x14ac:dyDescent="0.25">
      <c r="A2070" s="43" t="s">
        <v>17698</v>
      </c>
      <c r="B2070" s="43" t="s">
        <v>5981</v>
      </c>
      <c r="C2070" s="45">
        <v>5</v>
      </c>
      <c r="D2070" s="43">
        <v>-2001350</v>
      </c>
      <c r="E2070" s="46" t="s">
        <v>17</v>
      </c>
      <c r="F2070" s="43" t="str">
        <f t="shared" si="32"/>
        <v>11 13 19.13</v>
      </c>
      <c r="G2070" s="85" t="str">
        <f>IF(E2070="N/A","N/A",VLOOKUP(E2070,UniFormat!$A$9:$F$817,6,FALSE))</f>
        <v>N/A</v>
      </c>
      <c r="H2070" s="43" t="s">
        <v>17</v>
      </c>
    </row>
    <row r="2071" spans="1:8" x14ac:dyDescent="0.25">
      <c r="A2071" s="43" t="s">
        <v>17699</v>
      </c>
      <c r="B2071" s="43" t="s">
        <v>5983</v>
      </c>
      <c r="C2071" s="45">
        <v>5</v>
      </c>
      <c r="D2071" s="43">
        <v>-2001350</v>
      </c>
      <c r="E2071" s="46" t="s">
        <v>17</v>
      </c>
      <c r="F2071" s="43" t="str">
        <f t="shared" si="32"/>
        <v>11 13 19.23</v>
      </c>
      <c r="G2071" s="85" t="str">
        <f>IF(E2071="N/A","N/A",VLOOKUP(E2071,UniFormat!$A$9:$F$817,6,FALSE))</f>
        <v>N/A</v>
      </c>
      <c r="H2071" s="43" t="s">
        <v>17</v>
      </c>
    </row>
    <row r="2072" spans="1:8" x14ac:dyDescent="0.25">
      <c r="A2072" s="43" t="s">
        <v>17700</v>
      </c>
      <c r="B2072" s="43" t="s">
        <v>5985</v>
      </c>
      <c r="C2072" s="45">
        <v>5</v>
      </c>
      <c r="D2072" s="43">
        <v>-2001350</v>
      </c>
      <c r="E2072" s="46" t="s">
        <v>17</v>
      </c>
      <c r="F2072" s="43" t="str">
        <f t="shared" si="32"/>
        <v>11 13 19.26</v>
      </c>
      <c r="G2072" s="85" t="str">
        <f>IF(E2072="N/A","N/A",VLOOKUP(E2072,UniFormat!$A$9:$F$817,6,FALSE))</f>
        <v>N/A</v>
      </c>
      <c r="H2072" s="43" t="s">
        <v>17</v>
      </c>
    </row>
    <row r="2073" spans="1:8" x14ac:dyDescent="0.25">
      <c r="A2073" s="43" t="s">
        <v>17701</v>
      </c>
      <c r="B2073" s="43" t="s">
        <v>5987</v>
      </c>
      <c r="C2073" s="45">
        <v>5</v>
      </c>
      <c r="D2073" s="43">
        <v>-2001350</v>
      </c>
      <c r="E2073" s="46" t="s">
        <v>17</v>
      </c>
      <c r="F2073" s="43" t="str">
        <f t="shared" si="32"/>
        <v>11 13 19.33</v>
      </c>
      <c r="G2073" s="85" t="str">
        <f>IF(E2073="N/A","N/A",VLOOKUP(E2073,UniFormat!$A$9:$F$817,6,FALSE))</f>
        <v>N/A</v>
      </c>
      <c r="H2073" s="43" t="s">
        <v>17</v>
      </c>
    </row>
    <row r="2074" spans="1:8" x14ac:dyDescent="0.25">
      <c r="A2074" s="43" t="s">
        <v>17702</v>
      </c>
      <c r="B2074" s="43" t="s">
        <v>5989</v>
      </c>
      <c r="C2074" s="45">
        <v>4</v>
      </c>
      <c r="D2074" s="43">
        <v>-2001350</v>
      </c>
      <c r="E2074" s="46" t="s">
        <v>17</v>
      </c>
      <c r="F2074" s="43" t="str">
        <f t="shared" si="32"/>
        <v>11 13 23</v>
      </c>
      <c r="G2074" s="85" t="str">
        <f>IF(E2074="N/A","N/A",VLOOKUP(E2074,UniFormat!$A$9:$F$817,6,FALSE))</f>
        <v>N/A</v>
      </c>
      <c r="H2074" s="43" t="s">
        <v>17</v>
      </c>
    </row>
    <row r="2075" spans="1:8" x14ac:dyDescent="0.25">
      <c r="A2075" s="43" t="s">
        <v>17703</v>
      </c>
      <c r="B2075" s="43" t="s">
        <v>5991</v>
      </c>
      <c r="C2075" s="45">
        <v>5</v>
      </c>
      <c r="D2075" s="43">
        <v>-2001350</v>
      </c>
      <c r="E2075" s="46" t="s">
        <v>17</v>
      </c>
      <c r="F2075" s="43" t="str">
        <f t="shared" si="32"/>
        <v>11 13 23.13</v>
      </c>
      <c r="G2075" s="85" t="str">
        <f>IF(E2075="N/A","N/A",VLOOKUP(E2075,UniFormat!$A$9:$F$817,6,FALSE))</f>
        <v>N/A</v>
      </c>
      <c r="H2075" s="43" t="s">
        <v>17</v>
      </c>
    </row>
    <row r="2076" spans="1:8" x14ac:dyDescent="0.25">
      <c r="A2076" s="43" t="s">
        <v>17704</v>
      </c>
      <c r="B2076" s="43" t="s">
        <v>5993</v>
      </c>
      <c r="C2076" s="45">
        <v>5</v>
      </c>
      <c r="D2076" s="43">
        <v>-2001350</v>
      </c>
      <c r="E2076" s="46" t="s">
        <v>17</v>
      </c>
      <c r="F2076" s="43" t="str">
        <f t="shared" si="32"/>
        <v>11 13 23.16</v>
      </c>
      <c r="G2076" s="85" t="str">
        <f>IF(E2076="N/A","N/A",VLOOKUP(E2076,UniFormat!$A$9:$F$817,6,FALSE))</f>
        <v>N/A</v>
      </c>
      <c r="H2076" s="43" t="s">
        <v>17</v>
      </c>
    </row>
    <row r="2077" spans="1:8" x14ac:dyDescent="0.25">
      <c r="A2077" s="43" t="s">
        <v>17705</v>
      </c>
      <c r="B2077" s="43" t="s">
        <v>5995</v>
      </c>
      <c r="C2077" s="45">
        <v>5</v>
      </c>
      <c r="D2077" s="43">
        <v>-2001350</v>
      </c>
      <c r="E2077" s="46" t="s">
        <v>17</v>
      </c>
      <c r="F2077" s="43" t="str">
        <f t="shared" si="32"/>
        <v>11 13 23.19</v>
      </c>
      <c r="G2077" s="85" t="str">
        <f>IF(E2077="N/A","N/A",VLOOKUP(E2077,UniFormat!$A$9:$F$817,6,FALSE))</f>
        <v>N/A</v>
      </c>
      <c r="H2077" s="43" t="s">
        <v>17</v>
      </c>
    </row>
    <row r="2078" spans="1:8" x14ac:dyDescent="0.25">
      <c r="A2078" s="43" t="s">
        <v>17706</v>
      </c>
      <c r="B2078" s="43" t="s">
        <v>5997</v>
      </c>
      <c r="C2078" s="45">
        <v>5</v>
      </c>
      <c r="D2078" s="43">
        <v>-2001350</v>
      </c>
      <c r="E2078" s="46" t="s">
        <v>17</v>
      </c>
      <c r="F2078" s="43" t="str">
        <f t="shared" si="32"/>
        <v>11 13 23.23</v>
      </c>
      <c r="G2078" s="85" t="str">
        <f>IF(E2078="N/A","N/A",VLOOKUP(E2078,UniFormat!$A$9:$F$817,6,FALSE))</f>
        <v>N/A</v>
      </c>
      <c r="H2078" s="43" t="s">
        <v>17</v>
      </c>
    </row>
    <row r="2079" spans="1:8" x14ac:dyDescent="0.25">
      <c r="A2079" s="43" t="s">
        <v>17707</v>
      </c>
      <c r="B2079" s="43" t="s">
        <v>5999</v>
      </c>
      <c r="C2079" s="45">
        <v>4</v>
      </c>
      <c r="D2079" s="43">
        <v>-2001350</v>
      </c>
      <c r="E2079" s="46" t="s">
        <v>17</v>
      </c>
      <c r="F2079" s="43" t="str">
        <f t="shared" si="32"/>
        <v>11 13 26</v>
      </c>
      <c r="G2079" s="85" t="str">
        <f>IF(E2079="N/A","N/A",VLOOKUP(E2079,UniFormat!$A$9:$F$817,6,FALSE))</f>
        <v>N/A</v>
      </c>
      <c r="H2079" s="43" t="s">
        <v>17</v>
      </c>
    </row>
    <row r="2080" spans="1:8" x14ac:dyDescent="0.25">
      <c r="A2080" s="43" t="s">
        <v>17708</v>
      </c>
      <c r="B2080" s="43" t="s">
        <v>6001</v>
      </c>
      <c r="C2080" s="45">
        <v>3</v>
      </c>
      <c r="D2080" s="43">
        <v>-2001350</v>
      </c>
      <c r="E2080" s="46" t="s">
        <v>17</v>
      </c>
      <c r="F2080" s="43" t="str">
        <f t="shared" si="32"/>
        <v>11 14 00</v>
      </c>
      <c r="G2080" s="85" t="str">
        <f>IF(E2080="N/A","N/A",VLOOKUP(E2080,UniFormat!$A$9:$F$817,6,FALSE))</f>
        <v>N/A</v>
      </c>
      <c r="H2080" s="43" t="s">
        <v>17</v>
      </c>
    </row>
    <row r="2081" spans="1:8" x14ac:dyDescent="0.25">
      <c r="A2081" s="43" t="s">
        <v>17709</v>
      </c>
      <c r="B2081" s="43" t="s">
        <v>6003</v>
      </c>
      <c r="C2081" s="45">
        <v>4</v>
      </c>
      <c r="D2081" s="43">
        <v>-2001350</v>
      </c>
      <c r="E2081" s="46" t="s">
        <v>17</v>
      </c>
      <c r="F2081" s="43" t="str">
        <f t="shared" si="32"/>
        <v>11 14 13</v>
      </c>
      <c r="G2081" s="85" t="str">
        <f>IF(E2081="N/A","N/A",VLOOKUP(E2081,UniFormat!$A$9:$F$817,6,FALSE))</f>
        <v>N/A</v>
      </c>
      <c r="H2081" s="43" t="s">
        <v>17</v>
      </c>
    </row>
    <row r="2082" spans="1:8" x14ac:dyDescent="0.25">
      <c r="A2082" s="43" t="s">
        <v>17710</v>
      </c>
      <c r="B2082" s="43" t="s">
        <v>6005</v>
      </c>
      <c r="C2082" s="45">
        <v>5</v>
      </c>
      <c r="D2082" s="43">
        <v>-2001350</v>
      </c>
      <c r="E2082" s="46" t="s">
        <v>17</v>
      </c>
      <c r="F2082" s="43" t="str">
        <f t="shared" si="32"/>
        <v>11 14 13.13</v>
      </c>
      <c r="G2082" s="85" t="str">
        <f>IF(E2082="N/A","N/A",VLOOKUP(E2082,UniFormat!$A$9:$F$817,6,FALSE))</f>
        <v>N/A</v>
      </c>
      <c r="H2082" s="43" t="s">
        <v>17</v>
      </c>
    </row>
    <row r="2083" spans="1:8" x14ac:dyDescent="0.25">
      <c r="A2083" s="43" t="s">
        <v>17711</v>
      </c>
      <c r="B2083" s="43" t="s">
        <v>6007</v>
      </c>
      <c r="C2083" s="45">
        <v>5</v>
      </c>
      <c r="D2083" s="43">
        <v>-2001350</v>
      </c>
      <c r="E2083" s="46" t="s">
        <v>17</v>
      </c>
      <c r="F2083" s="43" t="str">
        <f t="shared" si="32"/>
        <v>11 14 13.16</v>
      </c>
      <c r="G2083" s="85" t="str">
        <f>IF(E2083="N/A","N/A",VLOOKUP(E2083,UniFormat!$A$9:$F$817,6,FALSE))</f>
        <v>N/A</v>
      </c>
      <c r="H2083" s="43" t="s">
        <v>17</v>
      </c>
    </row>
    <row r="2084" spans="1:8" x14ac:dyDescent="0.25">
      <c r="A2084" s="43" t="s">
        <v>17712</v>
      </c>
      <c r="B2084" s="43" t="s">
        <v>6009</v>
      </c>
      <c r="C2084" s="45">
        <v>5</v>
      </c>
      <c r="D2084" s="43">
        <v>-2001350</v>
      </c>
      <c r="E2084" s="46" t="s">
        <v>17</v>
      </c>
      <c r="F2084" s="43" t="str">
        <f t="shared" si="32"/>
        <v>11 14 13.19</v>
      </c>
      <c r="G2084" s="85" t="str">
        <f>IF(E2084="N/A","N/A",VLOOKUP(E2084,UniFormat!$A$9:$F$817,6,FALSE))</f>
        <v>N/A</v>
      </c>
      <c r="H2084" s="43" t="s">
        <v>17</v>
      </c>
    </row>
    <row r="2085" spans="1:8" x14ac:dyDescent="0.25">
      <c r="A2085" s="43" t="s">
        <v>17713</v>
      </c>
      <c r="B2085" s="43" t="s">
        <v>6011</v>
      </c>
      <c r="C2085" s="45">
        <v>4</v>
      </c>
      <c r="D2085" s="43">
        <v>-2001350</v>
      </c>
      <c r="E2085" s="46" t="s">
        <v>17</v>
      </c>
      <c r="F2085" s="43" t="str">
        <f t="shared" si="32"/>
        <v>11 14 16</v>
      </c>
      <c r="G2085" s="85" t="str">
        <f>IF(E2085="N/A","N/A",VLOOKUP(E2085,UniFormat!$A$9:$F$817,6,FALSE))</f>
        <v>N/A</v>
      </c>
      <c r="H2085" s="43" t="s">
        <v>17</v>
      </c>
    </row>
    <row r="2086" spans="1:8" x14ac:dyDescent="0.25">
      <c r="A2086" s="43" t="s">
        <v>17714</v>
      </c>
      <c r="B2086" s="43" t="s">
        <v>6013</v>
      </c>
      <c r="C2086" s="45">
        <v>5</v>
      </c>
      <c r="D2086" s="43">
        <v>-2001350</v>
      </c>
      <c r="E2086" s="46" t="s">
        <v>17</v>
      </c>
      <c r="F2086" s="43" t="str">
        <f t="shared" si="32"/>
        <v>11 14 16.19</v>
      </c>
      <c r="G2086" s="85" t="str">
        <f>IF(E2086="N/A","N/A",VLOOKUP(E2086,UniFormat!$A$9:$F$817,6,FALSE))</f>
        <v>N/A</v>
      </c>
      <c r="H2086" s="43" t="s">
        <v>17</v>
      </c>
    </row>
    <row r="2087" spans="1:8" x14ac:dyDescent="0.25">
      <c r="A2087" s="43" t="s">
        <v>17715</v>
      </c>
      <c r="B2087" s="43" t="s">
        <v>6015</v>
      </c>
      <c r="C2087" s="45">
        <v>4</v>
      </c>
      <c r="D2087" s="43">
        <v>-2001350</v>
      </c>
      <c r="E2087" s="46" t="s">
        <v>17</v>
      </c>
      <c r="F2087" s="43" t="str">
        <f t="shared" si="32"/>
        <v>11 14 26</v>
      </c>
      <c r="G2087" s="85" t="str">
        <f>IF(E2087="N/A","N/A",VLOOKUP(E2087,UniFormat!$A$9:$F$817,6,FALSE))</f>
        <v>N/A</v>
      </c>
      <c r="H2087" s="43" t="s">
        <v>17</v>
      </c>
    </row>
    <row r="2088" spans="1:8" x14ac:dyDescent="0.25">
      <c r="A2088" s="43" t="s">
        <v>17716</v>
      </c>
      <c r="B2088" s="43" t="s">
        <v>6017</v>
      </c>
      <c r="C2088" s="45">
        <v>5</v>
      </c>
      <c r="D2088" s="43">
        <v>-2001350</v>
      </c>
      <c r="E2088" s="46" t="s">
        <v>17</v>
      </c>
      <c r="F2088" s="43" t="str">
        <f t="shared" si="32"/>
        <v>11 14 26.13</v>
      </c>
      <c r="G2088" s="85" t="str">
        <f>IF(E2088="N/A","N/A",VLOOKUP(E2088,UniFormat!$A$9:$F$817,6,FALSE))</f>
        <v>N/A</v>
      </c>
      <c r="H2088" s="43" t="s">
        <v>17</v>
      </c>
    </row>
    <row r="2089" spans="1:8" x14ac:dyDescent="0.25">
      <c r="A2089" s="43" t="s">
        <v>17717</v>
      </c>
      <c r="B2089" s="43" t="s">
        <v>6019</v>
      </c>
      <c r="C2089" s="45">
        <v>4</v>
      </c>
      <c r="D2089" s="43">
        <v>-2001350</v>
      </c>
      <c r="E2089" s="46" t="s">
        <v>17</v>
      </c>
      <c r="F2089" s="43" t="str">
        <f t="shared" si="32"/>
        <v>11 14 43</v>
      </c>
      <c r="G2089" s="85" t="str">
        <f>IF(E2089="N/A","N/A",VLOOKUP(E2089,UniFormat!$A$9:$F$817,6,FALSE))</f>
        <v>N/A</v>
      </c>
      <c r="H2089" s="43" t="s">
        <v>17</v>
      </c>
    </row>
    <row r="2090" spans="1:8" x14ac:dyDescent="0.25">
      <c r="A2090" s="43" t="s">
        <v>17718</v>
      </c>
      <c r="B2090" s="43" t="s">
        <v>6021</v>
      </c>
      <c r="C2090" s="45">
        <v>5</v>
      </c>
      <c r="D2090" s="43">
        <v>-2001350</v>
      </c>
      <c r="E2090" s="46" t="s">
        <v>17</v>
      </c>
      <c r="F2090" s="43" t="str">
        <f t="shared" si="32"/>
        <v>11 14 43.13</v>
      </c>
      <c r="G2090" s="85" t="str">
        <f>IF(E2090="N/A","N/A",VLOOKUP(E2090,UniFormat!$A$9:$F$817,6,FALSE))</f>
        <v>N/A</v>
      </c>
      <c r="H2090" s="43" t="s">
        <v>17</v>
      </c>
    </row>
    <row r="2091" spans="1:8" x14ac:dyDescent="0.25">
      <c r="A2091" s="43" t="s">
        <v>17719</v>
      </c>
      <c r="B2091" s="43" t="s">
        <v>6023</v>
      </c>
      <c r="C2091" s="45">
        <v>4</v>
      </c>
      <c r="D2091" s="43">
        <v>-2001350</v>
      </c>
      <c r="E2091" s="46" t="s">
        <v>17</v>
      </c>
      <c r="F2091" s="43" t="str">
        <f t="shared" si="32"/>
        <v>11 14 53</v>
      </c>
      <c r="G2091" s="85" t="str">
        <f>IF(E2091="N/A","N/A",VLOOKUP(E2091,UniFormat!$A$9:$F$817,6,FALSE))</f>
        <v>N/A</v>
      </c>
      <c r="H2091" s="43" t="s">
        <v>17</v>
      </c>
    </row>
    <row r="2092" spans="1:8" x14ac:dyDescent="0.25">
      <c r="A2092" s="43" t="s">
        <v>17720</v>
      </c>
      <c r="B2092" s="43" t="s">
        <v>6025</v>
      </c>
      <c r="C2092" s="45">
        <v>3</v>
      </c>
      <c r="D2092" s="43">
        <v>-2001350</v>
      </c>
      <c r="E2092" s="46" t="s">
        <v>17</v>
      </c>
      <c r="F2092" s="43" t="str">
        <f t="shared" si="32"/>
        <v>11 15 00</v>
      </c>
      <c r="G2092" s="85" t="str">
        <f>IF(E2092="N/A","N/A",VLOOKUP(E2092,UniFormat!$A$9:$F$817,6,FALSE))</f>
        <v>N/A</v>
      </c>
      <c r="H2092" s="43" t="s">
        <v>17</v>
      </c>
    </row>
    <row r="2093" spans="1:8" x14ac:dyDescent="0.25">
      <c r="A2093" s="43" t="s">
        <v>17721</v>
      </c>
      <c r="B2093" s="43" t="s">
        <v>1174</v>
      </c>
      <c r="C2093" s="45">
        <v>3</v>
      </c>
      <c r="D2093" s="43">
        <v>-2001350</v>
      </c>
      <c r="E2093" s="43" t="s">
        <v>1173</v>
      </c>
      <c r="F2093" s="43" t="str">
        <f t="shared" si="32"/>
        <v>11 16 00</v>
      </c>
      <c r="G2093" s="85" t="str">
        <f>IF(E2093="N/A","N/A",VLOOKUP(E2093,UniFormat!$A$9:$F$817,6,FALSE))</f>
        <v>21-05 10 30 20</v>
      </c>
      <c r="H2093" s="43" t="s">
        <v>17</v>
      </c>
    </row>
    <row r="2094" spans="1:8" x14ac:dyDescent="0.25">
      <c r="A2094" s="43" t="s">
        <v>17722</v>
      </c>
      <c r="B2094" s="43" t="s">
        <v>6028</v>
      </c>
      <c r="C2094" s="45">
        <v>4</v>
      </c>
      <c r="D2094" s="43">
        <v>-2001350</v>
      </c>
      <c r="E2094" s="46" t="s">
        <v>17</v>
      </c>
      <c r="F2094" s="43" t="str">
        <f t="shared" si="32"/>
        <v>11 16 13</v>
      </c>
      <c r="G2094" s="85" t="str">
        <f>IF(E2094="N/A","N/A",VLOOKUP(E2094,UniFormat!$A$9:$F$817,6,FALSE))</f>
        <v>N/A</v>
      </c>
      <c r="H2094" s="43" t="s">
        <v>17</v>
      </c>
    </row>
    <row r="2095" spans="1:8" x14ac:dyDescent="0.25">
      <c r="A2095" s="43" t="s">
        <v>17723</v>
      </c>
      <c r="B2095" s="43" t="s">
        <v>6030</v>
      </c>
      <c r="C2095" s="45">
        <v>4</v>
      </c>
      <c r="D2095" s="43">
        <v>-2001350</v>
      </c>
      <c r="E2095" s="46" t="s">
        <v>17</v>
      </c>
      <c r="F2095" s="43" t="str">
        <f t="shared" si="32"/>
        <v>11 16 16</v>
      </c>
      <c r="G2095" s="85" t="str">
        <f>IF(E2095="N/A","N/A",VLOOKUP(E2095,UniFormat!$A$9:$F$817,6,FALSE))</f>
        <v>N/A</v>
      </c>
      <c r="H2095" s="43" t="s">
        <v>17</v>
      </c>
    </row>
    <row r="2096" spans="1:8" x14ac:dyDescent="0.25">
      <c r="A2096" s="43" t="s">
        <v>17724</v>
      </c>
      <c r="B2096" s="43" t="s">
        <v>6032</v>
      </c>
      <c r="C2096" s="45">
        <v>4</v>
      </c>
      <c r="D2096" s="43">
        <v>-2001350</v>
      </c>
      <c r="E2096" s="46" t="s">
        <v>17</v>
      </c>
      <c r="F2096" s="43" t="str">
        <f t="shared" si="32"/>
        <v>11 16 23</v>
      </c>
      <c r="G2096" s="85" t="str">
        <f>IF(E2096="N/A","N/A",VLOOKUP(E2096,UniFormat!$A$9:$F$817,6,FALSE))</f>
        <v>N/A</v>
      </c>
      <c r="H2096" s="43" t="s">
        <v>17</v>
      </c>
    </row>
    <row r="2097" spans="1:8" x14ac:dyDescent="0.25">
      <c r="A2097" s="43" t="s">
        <v>17725</v>
      </c>
      <c r="B2097" s="43" t="s">
        <v>1176</v>
      </c>
      <c r="C2097" s="45">
        <v>3</v>
      </c>
      <c r="D2097" s="43">
        <v>-2001350</v>
      </c>
      <c r="E2097" s="43" t="s">
        <v>1175</v>
      </c>
      <c r="F2097" s="43" t="str">
        <f t="shared" si="32"/>
        <v>11 17 00</v>
      </c>
      <c r="G2097" s="85" t="str">
        <f>IF(E2097="N/A","N/A",VLOOKUP(E2097,UniFormat!$A$9:$F$817,6,FALSE))</f>
        <v>21-05 10 30 25</v>
      </c>
      <c r="H2097" s="43" t="s">
        <v>17</v>
      </c>
    </row>
    <row r="2098" spans="1:8" x14ac:dyDescent="0.25">
      <c r="A2098" s="43" t="s">
        <v>17726</v>
      </c>
      <c r="B2098" s="43" t="s">
        <v>6035</v>
      </c>
      <c r="C2098" s="45">
        <v>4</v>
      </c>
      <c r="D2098" s="43">
        <v>-2001350</v>
      </c>
      <c r="E2098" s="46" t="s">
        <v>17</v>
      </c>
      <c r="F2098" s="43" t="str">
        <f t="shared" si="32"/>
        <v>11 17 13</v>
      </c>
      <c r="G2098" s="85" t="str">
        <f>IF(E2098="N/A","N/A",VLOOKUP(E2098,UniFormat!$A$9:$F$817,6,FALSE))</f>
        <v>N/A</v>
      </c>
      <c r="H2098" s="43" t="s">
        <v>17</v>
      </c>
    </row>
    <row r="2099" spans="1:8" x14ac:dyDescent="0.25">
      <c r="A2099" s="43" t="s">
        <v>17727</v>
      </c>
      <c r="B2099" s="43" t="s">
        <v>6037</v>
      </c>
      <c r="C2099" s="45">
        <v>4</v>
      </c>
      <c r="D2099" s="43">
        <v>-2001350</v>
      </c>
      <c r="E2099" s="46" t="s">
        <v>17</v>
      </c>
      <c r="F2099" s="43" t="str">
        <f t="shared" si="32"/>
        <v>11 17 16</v>
      </c>
      <c r="G2099" s="85" t="str">
        <f>IF(E2099="N/A","N/A",VLOOKUP(E2099,UniFormat!$A$9:$F$817,6,FALSE))</f>
        <v>N/A</v>
      </c>
      <c r="H2099" s="43" t="s">
        <v>17</v>
      </c>
    </row>
    <row r="2100" spans="1:8" x14ac:dyDescent="0.25">
      <c r="A2100" s="43" t="s">
        <v>17728</v>
      </c>
      <c r="B2100" s="43" t="s">
        <v>6039</v>
      </c>
      <c r="C2100" s="45">
        <v>4</v>
      </c>
      <c r="D2100" s="43">
        <v>-2001350</v>
      </c>
      <c r="E2100" s="46" t="s">
        <v>17</v>
      </c>
      <c r="F2100" s="43" t="str">
        <f t="shared" si="32"/>
        <v>11 17 23</v>
      </c>
      <c r="G2100" s="85" t="str">
        <f>IF(E2100="N/A","N/A",VLOOKUP(E2100,UniFormat!$A$9:$F$817,6,FALSE))</f>
        <v>N/A</v>
      </c>
      <c r="H2100" s="43" t="s">
        <v>17</v>
      </c>
    </row>
    <row r="2101" spans="1:8" x14ac:dyDescent="0.25">
      <c r="A2101" s="43" t="s">
        <v>17729</v>
      </c>
      <c r="B2101" s="43" t="s">
        <v>6041</v>
      </c>
      <c r="C2101" s="45">
        <v>4</v>
      </c>
      <c r="D2101" s="43">
        <v>-2001350</v>
      </c>
      <c r="E2101" s="46" t="s">
        <v>17</v>
      </c>
      <c r="F2101" s="43" t="str">
        <f t="shared" si="32"/>
        <v>11 17 33</v>
      </c>
      <c r="G2101" s="85" t="str">
        <f>IF(E2101="N/A","N/A",VLOOKUP(E2101,UniFormat!$A$9:$F$817,6,FALSE))</f>
        <v>N/A</v>
      </c>
      <c r="H2101" s="43" t="s">
        <v>17</v>
      </c>
    </row>
    <row r="2102" spans="1:8" x14ac:dyDescent="0.25">
      <c r="A2102" s="43" t="s">
        <v>17730</v>
      </c>
      <c r="B2102" s="43" t="s">
        <v>6043</v>
      </c>
      <c r="C2102" s="45">
        <v>4</v>
      </c>
      <c r="D2102" s="43">
        <v>-2001350</v>
      </c>
      <c r="E2102" s="46" t="s">
        <v>17</v>
      </c>
      <c r="F2102" s="43" t="str">
        <f t="shared" si="32"/>
        <v>11 17 36</v>
      </c>
      <c r="G2102" s="85" t="str">
        <f>IF(E2102="N/A","N/A",VLOOKUP(E2102,UniFormat!$A$9:$F$817,6,FALSE))</f>
        <v>N/A</v>
      </c>
      <c r="H2102" s="43" t="s">
        <v>17</v>
      </c>
    </row>
    <row r="2103" spans="1:8" x14ac:dyDescent="0.25">
      <c r="A2103" s="43" t="s">
        <v>17731</v>
      </c>
      <c r="B2103" s="43" t="s">
        <v>1207</v>
      </c>
      <c r="C2103" s="45">
        <v>3</v>
      </c>
      <c r="D2103" s="43">
        <v>-2001350</v>
      </c>
      <c r="E2103" s="43" t="s">
        <v>1206</v>
      </c>
      <c r="F2103" s="43" t="str">
        <f t="shared" si="32"/>
        <v>11 18 00</v>
      </c>
      <c r="G2103" s="85" t="str">
        <f>IF(E2103="N/A","N/A",VLOOKUP(E2103,UniFormat!$A$9:$F$817,6,FALSE))</f>
        <v>21-05 10 40 60</v>
      </c>
      <c r="H2103" s="43" t="s">
        <v>17</v>
      </c>
    </row>
    <row r="2104" spans="1:8" x14ac:dyDescent="0.25">
      <c r="A2104" s="43" t="s">
        <v>17732</v>
      </c>
      <c r="B2104" s="43" t="s">
        <v>6046</v>
      </c>
      <c r="C2104" s="45">
        <v>4</v>
      </c>
      <c r="D2104" s="43">
        <v>-2001350</v>
      </c>
      <c r="E2104" s="46" t="s">
        <v>17</v>
      </c>
      <c r="F2104" s="43" t="str">
        <f t="shared" si="32"/>
        <v>11 18 13</v>
      </c>
      <c r="G2104" s="85" t="str">
        <f>IF(E2104="N/A","N/A",VLOOKUP(E2104,UniFormat!$A$9:$F$817,6,FALSE))</f>
        <v>N/A</v>
      </c>
      <c r="H2104" s="43" t="s">
        <v>17</v>
      </c>
    </row>
    <row r="2105" spans="1:8" x14ac:dyDescent="0.25">
      <c r="A2105" s="43" t="s">
        <v>17733</v>
      </c>
      <c r="B2105" s="43" t="s">
        <v>6048</v>
      </c>
      <c r="C2105" s="45">
        <v>4</v>
      </c>
      <c r="D2105" s="43">
        <v>-2001350</v>
      </c>
      <c r="E2105" s="46" t="s">
        <v>17</v>
      </c>
      <c r="F2105" s="43" t="str">
        <f t="shared" si="32"/>
        <v>11 18 16</v>
      </c>
      <c r="G2105" s="85" t="str">
        <f>IF(E2105="N/A","N/A",VLOOKUP(E2105,UniFormat!$A$9:$F$817,6,FALSE))</f>
        <v>N/A</v>
      </c>
      <c r="H2105" s="43" t="s">
        <v>17</v>
      </c>
    </row>
    <row r="2106" spans="1:8" x14ac:dyDescent="0.25">
      <c r="A2106" s="43" t="s">
        <v>17734</v>
      </c>
      <c r="B2106" s="43" t="s">
        <v>6050</v>
      </c>
      <c r="C2106" s="45">
        <v>4</v>
      </c>
      <c r="D2106" s="43">
        <v>-2001350</v>
      </c>
      <c r="E2106" s="46" t="s">
        <v>17</v>
      </c>
      <c r="F2106" s="43" t="str">
        <f t="shared" si="32"/>
        <v>11 18 23</v>
      </c>
      <c r="G2106" s="85" t="str">
        <f>IF(E2106="N/A","N/A",VLOOKUP(E2106,UniFormat!$A$9:$F$817,6,FALSE))</f>
        <v>N/A</v>
      </c>
      <c r="H2106" s="43" t="s">
        <v>17</v>
      </c>
    </row>
    <row r="2107" spans="1:8" x14ac:dyDescent="0.25">
      <c r="A2107" s="43" t="s">
        <v>17735</v>
      </c>
      <c r="B2107" s="43" t="s">
        <v>1209</v>
      </c>
      <c r="C2107" s="45">
        <v>3</v>
      </c>
      <c r="D2107" s="43">
        <v>-2001350</v>
      </c>
      <c r="E2107" s="43" t="s">
        <v>1208</v>
      </c>
      <c r="F2107" s="43" t="str">
        <f t="shared" si="32"/>
        <v>11 19 00</v>
      </c>
      <c r="G2107" s="85" t="str">
        <f>IF(E2107="N/A","N/A",VLOOKUP(E2107,UniFormat!$A$9:$F$817,6,FALSE))</f>
        <v>21-05 10 40 70</v>
      </c>
      <c r="H2107" s="43" t="s">
        <v>17</v>
      </c>
    </row>
    <row r="2108" spans="1:8" x14ac:dyDescent="0.25">
      <c r="A2108" s="43" t="s">
        <v>17736</v>
      </c>
      <c r="B2108" s="43" t="s">
        <v>6053</v>
      </c>
      <c r="C2108" s="45">
        <v>4</v>
      </c>
      <c r="D2108" s="43">
        <v>-2001350</v>
      </c>
      <c r="E2108" s="46" t="s">
        <v>17</v>
      </c>
      <c r="F2108" s="43" t="str">
        <f t="shared" si="32"/>
        <v>11 19 13</v>
      </c>
      <c r="G2108" s="85" t="str">
        <f>IF(E2108="N/A","N/A",VLOOKUP(E2108,UniFormat!$A$9:$F$817,6,FALSE))</f>
        <v>N/A</v>
      </c>
      <c r="H2108" s="43" t="s">
        <v>17</v>
      </c>
    </row>
    <row r="2109" spans="1:8" x14ac:dyDescent="0.25">
      <c r="A2109" s="43" t="s">
        <v>17737</v>
      </c>
      <c r="B2109" s="43" t="s">
        <v>6055</v>
      </c>
      <c r="C2109" s="45">
        <v>4</v>
      </c>
      <c r="D2109" s="43">
        <v>-2001350</v>
      </c>
      <c r="E2109" s="46" t="s">
        <v>17</v>
      </c>
      <c r="F2109" s="43" t="str">
        <f t="shared" si="32"/>
        <v>11 19 16</v>
      </c>
      <c r="G2109" s="85" t="str">
        <f>IF(E2109="N/A","N/A",VLOOKUP(E2109,UniFormat!$A$9:$F$817,6,FALSE))</f>
        <v>N/A</v>
      </c>
      <c r="H2109" s="43" t="s">
        <v>17</v>
      </c>
    </row>
    <row r="2110" spans="1:8" x14ac:dyDescent="0.25">
      <c r="A2110" s="43" t="s">
        <v>17738</v>
      </c>
      <c r="B2110" s="43" t="s">
        <v>1169</v>
      </c>
      <c r="C2110" s="45">
        <v>3</v>
      </c>
      <c r="D2110" s="43">
        <v>-2001350</v>
      </c>
      <c r="E2110" s="46" t="s">
        <v>1168</v>
      </c>
      <c r="F2110" s="43" t="str">
        <f t="shared" si="32"/>
        <v>11 20 00</v>
      </c>
      <c r="G2110" s="85" t="str">
        <f>IF(E2110="N/A","N/A",VLOOKUP(E2110,UniFormat!$A$9:$F$817,6,FALSE))</f>
        <v>21-05 10 30</v>
      </c>
      <c r="H2110" s="43" t="s">
        <v>17</v>
      </c>
    </row>
    <row r="2111" spans="1:8" x14ac:dyDescent="0.25">
      <c r="A2111" s="43" t="s">
        <v>17739</v>
      </c>
      <c r="B2111" s="43" t="s">
        <v>1172</v>
      </c>
      <c r="C2111" s="45">
        <v>3</v>
      </c>
      <c r="D2111" s="43">
        <v>-2001350</v>
      </c>
      <c r="E2111" s="43" t="s">
        <v>1171</v>
      </c>
      <c r="F2111" s="43" t="str">
        <f t="shared" si="32"/>
        <v>11 21 00</v>
      </c>
      <c r="G2111" s="85" t="str">
        <f>IF(E2111="N/A","N/A",VLOOKUP(E2111,UniFormat!$A$9:$F$817,6,FALSE))</f>
        <v>21-05 10 30 10</v>
      </c>
      <c r="H2111" s="43" t="s">
        <v>17</v>
      </c>
    </row>
    <row r="2112" spans="1:8" x14ac:dyDescent="0.25">
      <c r="A2112" s="43" t="s">
        <v>17740</v>
      </c>
      <c r="B2112" s="43" t="s">
        <v>6058</v>
      </c>
      <c r="C2112" s="45">
        <v>4</v>
      </c>
      <c r="D2112" s="43">
        <v>-2001350</v>
      </c>
      <c r="E2112" s="46" t="s">
        <v>17</v>
      </c>
      <c r="F2112" s="43" t="str">
        <f t="shared" si="32"/>
        <v>11 21 13</v>
      </c>
      <c r="G2112" s="85" t="str">
        <f>IF(E2112="N/A","N/A",VLOOKUP(E2112,UniFormat!$A$9:$F$817,6,FALSE))</f>
        <v>N/A</v>
      </c>
      <c r="H2112" s="43" t="s">
        <v>17</v>
      </c>
    </row>
    <row r="2113" spans="1:8" x14ac:dyDescent="0.25">
      <c r="A2113" s="43" t="s">
        <v>17741</v>
      </c>
      <c r="B2113" s="43" t="s">
        <v>6060</v>
      </c>
      <c r="C2113" s="45">
        <v>4</v>
      </c>
      <c r="D2113" s="43">
        <v>-2001350</v>
      </c>
      <c r="E2113" s="46" t="s">
        <v>17</v>
      </c>
      <c r="F2113" s="43" t="str">
        <f t="shared" si="32"/>
        <v>11 21 23</v>
      </c>
      <c r="G2113" s="85" t="str">
        <f>IF(E2113="N/A","N/A",VLOOKUP(E2113,UniFormat!$A$9:$F$817,6,FALSE))</f>
        <v>N/A</v>
      </c>
      <c r="H2113" s="43" t="s">
        <v>17</v>
      </c>
    </row>
    <row r="2114" spans="1:8" x14ac:dyDescent="0.25">
      <c r="A2114" s="43" t="s">
        <v>17742</v>
      </c>
      <c r="B2114" s="43" t="s">
        <v>6062</v>
      </c>
      <c r="C2114" s="45">
        <v>5</v>
      </c>
      <c r="D2114" s="43">
        <v>-2001350</v>
      </c>
      <c r="E2114" s="46" t="s">
        <v>17</v>
      </c>
      <c r="F2114" s="43" t="str">
        <f t="shared" si="32"/>
        <v>11 21 23.13</v>
      </c>
      <c r="G2114" s="85" t="str">
        <f>IF(E2114="N/A","N/A",VLOOKUP(E2114,UniFormat!$A$9:$F$817,6,FALSE))</f>
        <v>N/A</v>
      </c>
      <c r="H2114" s="43" t="s">
        <v>17</v>
      </c>
    </row>
    <row r="2115" spans="1:8" x14ac:dyDescent="0.25">
      <c r="A2115" s="43" t="s">
        <v>17743</v>
      </c>
      <c r="B2115" s="43" t="s">
        <v>6064</v>
      </c>
      <c r="C2115" s="45">
        <v>4</v>
      </c>
      <c r="D2115" s="43">
        <v>-2001350</v>
      </c>
      <c r="E2115" s="46" t="s">
        <v>17</v>
      </c>
      <c r="F2115" s="43" t="str">
        <f t="shared" si="32"/>
        <v>11 21 33</v>
      </c>
      <c r="G2115" s="85" t="str">
        <f>IF(E2115="N/A","N/A",VLOOKUP(E2115,UniFormat!$A$9:$F$817,6,FALSE))</f>
        <v>N/A</v>
      </c>
      <c r="H2115" s="43" t="s">
        <v>17</v>
      </c>
    </row>
    <row r="2116" spans="1:8" x14ac:dyDescent="0.25">
      <c r="A2116" s="43" t="s">
        <v>17744</v>
      </c>
      <c r="B2116" s="43" t="s">
        <v>6066</v>
      </c>
      <c r="C2116" s="45">
        <v>4</v>
      </c>
      <c r="D2116" s="43">
        <v>-2001350</v>
      </c>
      <c r="E2116" s="46" t="s">
        <v>17</v>
      </c>
      <c r="F2116" s="43" t="str">
        <f t="shared" si="32"/>
        <v>11 21 43</v>
      </c>
      <c r="G2116" s="85" t="str">
        <f>IF(E2116="N/A","N/A",VLOOKUP(E2116,UniFormat!$A$9:$F$817,6,FALSE))</f>
        <v>N/A</v>
      </c>
      <c r="H2116" s="43" t="s">
        <v>17</v>
      </c>
    </row>
    <row r="2117" spans="1:8" x14ac:dyDescent="0.25">
      <c r="A2117" s="43" t="s">
        <v>17745</v>
      </c>
      <c r="B2117" s="43" t="s">
        <v>6068</v>
      </c>
      <c r="C2117" s="45">
        <v>4</v>
      </c>
      <c r="D2117" s="43">
        <v>-2001350</v>
      </c>
      <c r="E2117" s="46" t="s">
        <v>17</v>
      </c>
      <c r="F2117" s="43" t="str">
        <f t="shared" si="32"/>
        <v>11 21 53</v>
      </c>
      <c r="G2117" s="85" t="str">
        <f>IF(E2117="N/A","N/A",VLOOKUP(E2117,UniFormat!$A$9:$F$817,6,FALSE))</f>
        <v>N/A</v>
      </c>
      <c r="H2117" s="43" t="s">
        <v>17</v>
      </c>
    </row>
    <row r="2118" spans="1:8" x14ac:dyDescent="0.25">
      <c r="A2118" s="43" t="s">
        <v>17746</v>
      </c>
      <c r="B2118" s="43" t="s">
        <v>1178</v>
      </c>
      <c r="C2118" s="45">
        <v>3</v>
      </c>
      <c r="D2118" s="43">
        <v>-2001350</v>
      </c>
      <c r="E2118" s="46" t="s">
        <v>1177</v>
      </c>
      <c r="F2118" s="43" t="str">
        <f t="shared" si="32"/>
        <v>11 22 00</v>
      </c>
      <c r="G2118" s="85" t="str">
        <f>IF(E2118="N/A","N/A",VLOOKUP(E2118,UniFormat!$A$9:$F$817,6,FALSE))</f>
        <v>21-05 10 30 30</v>
      </c>
      <c r="H2118" s="43" t="s">
        <v>17</v>
      </c>
    </row>
    <row r="2119" spans="1:8" x14ac:dyDescent="0.25">
      <c r="A2119" s="43" t="s">
        <v>17747</v>
      </c>
      <c r="B2119" s="43" t="s">
        <v>6070</v>
      </c>
      <c r="C2119" s="45">
        <v>3</v>
      </c>
      <c r="D2119" s="43">
        <v>-2001350</v>
      </c>
      <c r="E2119" s="46" t="s">
        <v>17</v>
      </c>
      <c r="F2119" s="43" t="str">
        <f t="shared" si="32"/>
        <v>11 23 00</v>
      </c>
      <c r="G2119" s="85" t="str">
        <f>IF(E2119="N/A","N/A",VLOOKUP(E2119,UniFormat!$A$9:$F$817,6,FALSE))</f>
        <v>N/A</v>
      </c>
      <c r="H2119" s="43" t="s">
        <v>17</v>
      </c>
    </row>
    <row r="2120" spans="1:8" x14ac:dyDescent="0.25">
      <c r="A2120" s="43" t="s">
        <v>17748</v>
      </c>
      <c r="B2120" s="43" t="s">
        <v>6072</v>
      </c>
      <c r="C2120" s="45">
        <v>4</v>
      </c>
      <c r="D2120" s="43">
        <v>-2001350</v>
      </c>
      <c r="E2120" s="46" t="s">
        <v>17</v>
      </c>
      <c r="F2120" s="43" t="str">
        <f t="shared" si="32"/>
        <v>11 23 13</v>
      </c>
      <c r="G2120" s="85" t="str">
        <f>IF(E2120="N/A","N/A",VLOOKUP(E2120,UniFormat!$A$9:$F$817,6,FALSE))</f>
        <v>N/A</v>
      </c>
      <c r="H2120" s="43" t="s">
        <v>17</v>
      </c>
    </row>
    <row r="2121" spans="1:8" x14ac:dyDescent="0.25">
      <c r="A2121" s="43" t="s">
        <v>17749</v>
      </c>
      <c r="B2121" s="43" t="s">
        <v>6074</v>
      </c>
      <c r="C2121" s="45">
        <v>4</v>
      </c>
      <c r="D2121" s="43">
        <v>-2001350</v>
      </c>
      <c r="E2121" s="46" t="s">
        <v>17</v>
      </c>
      <c r="F2121" s="43" t="str">
        <f t="shared" si="32"/>
        <v>11 23 16</v>
      </c>
      <c r="G2121" s="85" t="str">
        <f>IF(E2121="N/A","N/A",VLOOKUP(E2121,UniFormat!$A$9:$F$817,6,FALSE))</f>
        <v>N/A</v>
      </c>
      <c r="H2121" s="43" t="s">
        <v>17</v>
      </c>
    </row>
    <row r="2122" spans="1:8" x14ac:dyDescent="0.25">
      <c r="A2122" s="43" t="s">
        <v>17750</v>
      </c>
      <c r="B2122" s="43" t="s">
        <v>6076</v>
      </c>
      <c r="C2122" s="45">
        <v>4</v>
      </c>
      <c r="D2122" s="43">
        <v>-2001350</v>
      </c>
      <c r="E2122" s="46" t="s">
        <v>17</v>
      </c>
      <c r="F2122" s="43" t="str">
        <f t="shared" ref="F2122:F2185" si="33">IF(LEN(A2122)=11,RIGHT(A2122,8),CONCATENATE(MID(A2122,4,8),".",RIGHT(A2122,2)))</f>
        <v>11 23 19</v>
      </c>
      <c r="G2122" s="85" t="str">
        <f>IF(E2122="N/A","N/A",VLOOKUP(E2122,UniFormat!$A$9:$F$817,6,FALSE))</f>
        <v>N/A</v>
      </c>
      <c r="H2122" s="43" t="s">
        <v>17</v>
      </c>
    </row>
    <row r="2123" spans="1:8" x14ac:dyDescent="0.25">
      <c r="A2123" s="43" t="s">
        <v>17751</v>
      </c>
      <c r="B2123" s="43" t="s">
        <v>6078</v>
      </c>
      <c r="C2123" s="45">
        <v>4</v>
      </c>
      <c r="D2123" s="43">
        <v>-2001350</v>
      </c>
      <c r="E2123" s="46" t="s">
        <v>17</v>
      </c>
      <c r="F2123" s="43" t="str">
        <f t="shared" si="33"/>
        <v>11 23 23</v>
      </c>
      <c r="G2123" s="85" t="str">
        <f>IF(E2123="N/A","N/A",VLOOKUP(E2123,UniFormat!$A$9:$F$817,6,FALSE))</f>
        <v>N/A</v>
      </c>
      <c r="H2123" s="43" t="s">
        <v>17</v>
      </c>
    </row>
    <row r="2124" spans="1:8" x14ac:dyDescent="0.25">
      <c r="A2124" s="43" t="s">
        <v>17752</v>
      </c>
      <c r="B2124" s="43" t="s">
        <v>6080</v>
      </c>
      <c r="C2124" s="45">
        <v>4</v>
      </c>
      <c r="D2124" s="43">
        <v>-2001350</v>
      </c>
      <c r="E2124" s="46" t="s">
        <v>17</v>
      </c>
      <c r="F2124" s="43" t="str">
        <f t="shared" si="33"/>
        <v>11 23 26</v>
      </c>
      <c r="G2124" s="85" t="str">
        <f>IF(E2124="N/A","N/A",VLOOKUP(E2124,UniFormat!$A$9:$F$817,6,FALSE))</f>
        <v>N/A</v>
      </c>
      <c r="H2124" s="43" t="s">
        <v>17</v>
      </c>
    </row>
    <row r="2125" spans="1:8" x14ac:dyDescent="0.25">
      <c r="A2125" s="43" t="s">
        <v>17753</v>
      </c>
      <c r="B2125" s="43" t="s">
        <v>6082</v>
      </c>
      <c r="C2125" s="45">
        <v>4</v>
      </c>
      <c r="D2125" s="43">
        <v>-2001350</v>
      </c>
      <c r="E2125" s="46" t="s">
        <v>17</v>
      </c>
      <c r="F2125" s="43" t="str">
        <f t="shared" si="33"/>
        <v>11 23 33</v>
      </c>
      <c r="G2125" s="85" t="str">
        <f>IF(E2125="N/A","N/A",VLOOKUP(E2125,UniFormat!$A$9:$F$817,6,FALSE))</f>
        <v>N/A</v>
      </c>
      <c r="H2125" s="43" t="s">
        <v>17</v>
      </c>
    </row>
    <row r="2126" spans="1:8" x14ac:dyDescent="0.25">
      <c r="A2126" s="43" t="s">
        <v>17754</v>
      </c>
      <c r="B2126" s="43" t="s">
        <v>6084</v>
      </c>
      <c r="C2126" s="45">
        <v>4</v>
      </c>
      <c r="D2126" s="43">
        <v>-2001350</v>
      </c>
      <c r="E2126" s="46" t="s">
        <v>17</v>
      </c>
      <c r="F2126" s="43" t="str">
        <f t="shared" si="33"/>
        <v>11 23 43</v>
      </c>
      <c r="G2126" s="85" t="str">
        <f>IF(E2126="N/A","N/A",VLOOKUP(E2126,UniFormat!$A$9:$F$817,6,FALSE))</f>
        <v>N/A</v>
      </c>
      <c r="H2126" s="43" t="s">
        <v>17</v>
      </c>
    </row>
    <row r="2127" spans="1:8" x14ac:dyDescent="0.25">
      <c r="A2127" s="43" t="s">
        <v>17755</v>
      </c>
      <c r="B2127" s="43" t="s">
        <v>1183</v>
      </c>
      <c r="C2127" s="45">
        <v>3</v>
      </c>
      <c r="D2127" s="43">
        <v>-2001350</v>
      </c>
      <c r="E2127" s="43" t="s">
        <v>1182</v>
      </c>
      <c r="F2127" s="43" t="str">
        <f t="shared" si="33"/>
        <v>11 24 00</v>
      </c>
      <c r="G2127" s="85" t="str">
        <f>IF(E2127="N/A","N/A",VLOOKUP(E2127,UniFormat!$A$9:$F$817,6,FALSE))</f>
        <v>21-05 10 30 40</v>
      </c>
      <c r="H2127" s="43" t="s">
        <v>17</v>
      </c>
    </row>
    <row r="2128" spans="1:8" x14ac:dyDescent="0.25">
      <c r="A2128" s="43" t="s">
        <v>17756</v>
      </c>
      <c r="B2128" s="43" t="s">
        <v>6087</v>
      </c>
      <c r="C2128" s="45">
        <v>4</v>
      </c>
      <c r="D2128" s="43">
        <v>-2001350</v>
      </c>
      <c r="E2128" s="46" t="s">
        <v>17</v>
      </c>
      <c r="F2128" s="43" t="str">
        <f t="shared" si="33"/>
        <v>11 24 13</v>
      </c>
      <c r="G2128" s="85" t="str">
        <f>IF(E2128="N/A","N/A",VLOOKUP(E2128,UniFormat!$A$9:$F$817,6,FALSE))</f>
        <v>N/A</v>
      </c>
      <c r="H2128" s="43" t="s">
        <v>17</v>
      </c>
    </row>
    <row r="2129" spans="1:8" x14ac:dyDescent="0.25">
      <c r="A2129" s="43" t="s">
        <v>17757</v>
      </c>
      <c r="B2129" s="43" t="s">
        <v>6089</v>
      </c>
      <c r="C2129" s="45">
        <v>4</v>
      </c>
      <c r="D2129" s="43">
        <v>-2001350</v>
      </c>
      <c r="E2129" s="46" t="s">
        <v>17</v>
      </c>
      <c r="F2129" s="43" t="str">
        <f t="shared" si="33"/>
        <v>11 24 16</v>
      </c>
      <c r="G2129" s="85" t="str">
        <f>IF(E2129="N/A","N/A",VLOOKUP(E2129,UniFormat!$A$9:$F$817,6,FALSE))</f>
        <v>N/A</v>
      </c>
      <c r="H2129" s="43" t="s">
        <v>17</v>
      </c>
    </row>
    <row r="2130" spans="1:8" x14ac:dyDescent="0.25">
      <c r="A2130" s="43" t="s">
        <v>17758</v>
      </c>
      <c r="B2130" s="43" t="s">
        <v>6091</v>
      </c>
      <c r="C2130" s="45">
        <v>4</v>
      </c>
      <c r="D2130" s="43">
        <v>-2001350</v>
      </c>
      <c r="E2130" s="46" t="s">
        <v>17</v>
      </c>
      <c r="F2130" s="43" t="str">
        <f t="shared" si="33"/>
        <v>11 24 19</v>
      </c>
      <c r="G2130" s="85" t="str">
        <f>IF(E2130="N/A","N/A",VLOOKUP(E2130,UniFormat!$A$9:$F$817,6,FALSE))</f>
        <v>N/A</v>
      </c>
      <c r="H2130" s="43" t="s">
        <v>17</v>
      </c>
    </row>
    <row r="2131" spans="1:8" x14ac:dyDescent="0.25">
      <c r="A2131" s="43" t="s">
        <v>17759</v>
      </c>
      <c r="B2131" s="43" t="s">
        <v>6092</v>
      </c>
      <c r="C2131" s="45">
        <v>4</v>
      </c>
      <c r="D2131" s="43">
        <v>-2001350</v>
      </c>
      <c r="E2131" s="46" t="s">
        <v>812</v>
      </c>
      <c r="F2131" s="43" t="str">
        <f t="shared" si="33"/>
        <v>11 24 23</v>
      </c>
      <c r="G2131" s="85" t="str">
        <f>IF(E2131="N/A","N/A",VLOOKUP(E2131,UniFormat!$A$9:$F$817,6,FALSE))</f>
        <v>21-04 10 80 50</v>
      </c>
      <c r="H2131" s="43" t="s">
        <v>17</v>
      </c>
    </row>
    <row r="2132" spans="1:8" x14ac:dyDescent="0.25">
      <c r="A2132" s="43" t="s">
        <v>17760</v>
      </c>
      <c r="B2132" s="43" t="s">
        <v>6094</v>
      </c>
      <c r="C2132" s="45">
        <v>5</v>
      </c>
      <c r="D2132" s="43">
        <v>-2001350</v>
      </c>
      <c r="E2132" s="46" t="s">
        <v>17</v>
      </c>
      <c r="F2132" s="43" t="str">
        <f t="shared" si="33"/>
        <v>11 24 23.13</v>
      </c>
      <c r="G2132" s="85" t="str">
        <f>IF(E2132="N/A","N/A",VLOOKUP(E2132,UniFormat!$A$9:$F$817,6,FALSE))</f>
        <v>N/A</v>
      </c>
      <c r="H2132" s="43" t="s">
        <v>17</v>
      </c>
    </row>
    <row r="2133" spans="1:8" x14ac:dyDescent="0.25">
      <c r="A2133" s="43" t="s">
        <v>17761</v>
      </c>
      <c r="B2133" s="43" t="s">
        <v>6096</v>
      </c>
      <c r="C2133" s="45">
        <v>4</v>
      </c>
      <c r="D2133" s="43">
        <v>-2001350</v>
      </c>
      <c r="E2133" s="46" t="s">
        <v>17</v>
      </c>
      <c r="F2133" s="43" t="str">
        <f t="shared" si="33"/>
        <v>11 24 29</v>
      </c>
      <c r="G2133" s="85" t="str">
        <f>IF(E2133="N/A","N/A",VLOOKUP(E2133,UniFormat!$A$9:$F$817,6,FALSE))</f>
        <v>N/A</v>
      </c>
      <c r="H2133" s="43" t="s">
        <v>17</v>
      </c>
    </row>
    <row r="2134" spans="1:8" x14ac:dyDescent="0.25">
      <c r="A2134" s="43" t="s">
        <v>17762</v>
      </c>
      <c r="B2134" s="43" t="s">
        <v>1185</v>
      </c>
      <c r="C2134" s="45">
        <v>3</v>
      </c>
      <c r="D2134" s="43">
        <v>-2001350</v>
      </c>
      <c r="E2134" s="43" t="s">
        <v>1184</v>
      </c>
      <c r="F2134" s="43" t="str">
        <f t="shared" si="33"/>
        <v>11 25 00</v>
      </c>
      <c r="G2134" s="85" t="str">
        <f>IF(E2134="N/A","N/A",VLOOKUP(E2134,UniFormat!$A$9:$F$817,6,FALSE))</f>
        <v>21-05 10 30 50</v>
      </c>
      <c r="H2134" s="43" t="s">
        <v>17</v>
      </c>
    </row>
    <row r="2135" spans="1:8" x14ac:dyDescent="0.25">
      <c r="A2135" s="43" t="s">
        <v>17763</v>
      </c>
      <c r="B2135" s="43" t="s">
        <v>6099</v>
      </c>
      <c r="C2135" s="45">
        <v>4</v>
      </c>
      <c r="D2135" s="43">
        <v>-2001350</v>
      </c>
      <c r="E2135" s="46" t="s">
        <v>17</v>
      </c>
      <c r="F2135" s="43" t="str">
        <f t="shared" si="33"/>
        <v>11 25 13</v>
      </c>
      <c r="G2135" s="85" t="str">
        <f>IF(E2135="N/A","N/A",VLOOKUP(E2135,UniFormat!$A$9:$F$817,6,FALSE))</f>
        <v>N/A</v>
      </c>
      <c r="H2135" s="43" t="s">
        <v>17</v>
      </c>
    </row>
    <row r="2136" spans="1:8" x14ac:dyDescent="0.25">
      <c r="A2136" s="43" t="s">
        <v>17764</v>
      </c>
      <c r="B2136" s="43" t="s">
        <v>1187</v>
      </c>
      <c r="C2136" s="45">
        <v>3</v>
      </c>
      <c r="D2136" s="43">
        <v>-2001350</v>
      </c>
      <c r="E2136" s="46" t="s">
        <v>1186</v>
      </c>
      <c r="F2136" s="43" t="str">
        <f t="shared" si="33"/>
        <v>11 26 00</v>
      </c>
      <c r="G2136" s="85" t="str">
        <f>IF(E2136="N/A","N/A",VLOOKUP(E2136,UniFormat!$A$9:$F$817,6,FALSE))</f>
        <v>21-05 10 30 55</v>
      </c>
      <c r="H2136" s="43" t="s">
        <v>17</v>
      </c>
    </row>
    <row r="2137" spans="1:8" x14ac:dyDescent="0.25">
      <c r="A2137" s="43" t="s">
        <v>17765</v>
      </c>
      <c r="B2137" s="43" t="s">
        <v>6101</v>
      </c>
      <c r="C2137" s="45">
        <v>4</v>
      </c>
      <c r="D2137" s="43">
        <v>-2001350</v>
      </c>
      <c r="E2137" s="46" t="s">
        <v>17</v>
      </c>
      <c r="F2137" s="43" t="str">
        <f t="shared" si="33"/>
        <v>11 26 13</v>
      </c>
      <c r="G2137" s="85" t="str">
        <f>IF(E2137="N/A","N/A",VLOOKUP(E2137,UniFormat!$A$9:$F$817,6,FALSE))</f>
        <v>N/A</v>
      </c>
      <c r="H2137" s="43" t="s">
        <v>17</v>
      </c>
    </row>
    <row r="2138" spans="1:8" x14ac:dyDescent="0.25">
      <c r="A2138" s="43" t="s">
        <v>17766</v>
      </c>
      <c r="B2138" s="43" t="s">
        <v>6103</v>
      </c>
      <c r="C2138" s="45">
        <v>4</v>
      </c>
      <c r="D2138" s="43">
        <v>-2001350</v>
      </c>
      <c r="E2138" s="46" t="s">
        <v>17</v>
      </c>
      <c r="F2138" s="43" t="str">
        <f t="shared" si="33"/>
        <v>11 26 16</v>
      </c>
      <c r="G2138" s="85" t="str">
        <f>IF(E2138="N/A","N/A",VLOOKUP(E2138,UniFormat!$A$9:$F$817,6,FALSE))</f>
        <v>N/A</v>
      </c>
      <c r="H2138" s="43" t="s">
        <v>17</v>
      </c>
    </row>
    <row r="2139" spans="1:8" x14ac:dyDescent="0.25">
      <c r="A2139" s="43" t="s">
        <v>17767</v>
      </c>
      <c r="B2139" s="43" t="s">
        <v>6105</v>
      </c>
      <c r="C2139" s="45">
        <v>4</v>
      </c>
      <c r="D2139" s="43">
        <v>-2001350</v>
      </c>
      <c r="E2139" s="46" t="s">
        <v>17</v>
      </c>
      <c r="F2139" s="43" t="str">
        <f t="shared" si="33"/>
        <v>11 26 19</v>
      </c>
      <c r="G2139" s="85" t="str">
        <f>IF(E2139="N/A","N/A",VLOOKUP(E2139,UniFormat!$A$9:$F$817,6,FALSE))</f>
        <v>N/A</v>
      </c>
      <c r="H2139" s="43" t="s">
        <v>17</v>
      </c>
    </row>
    <row r="2140" spans="1:8" x14ac:dyDescent="0.25">
      <c r="A2140" s="43" t="s">
        <v>17768</v>
      </c>
      <c r="B2140" s="43" t="s">
        <v>1190</v>
      </c>
      <c r="C2140" s="45">
        <v>3</v>
      </c>
      <c r="D2140" s="43">
        <v>-2001350</v>
      </c>
      <c r="E2140" s="43" t="s">
        <v>1189</v>
      </c>
      <c r="F2140" s="43" t="str">
        <f t="shared" si="33"/>
        <v>11 27 00</v>
      </c>
      <c r="G2140" s="85" t="str">
        <f>IF(E2140="N/A","N/A",VLOOKUP(E2140,UniFormat!$A$9:$F$817,6,FALSE))</f>
        <v>21-05 10 30 60</v>
      </c>
      <c r="H2140" s="43" t="s">
        <v>17</v>
      </c>
    </row>
    <row r="2141" spans="1:8" x14ac:dyDescent="0.25">
      <c r="A2141" s="43" t="s">
        <v>17769</v>
      </c>
      <c r="B2141" s="43" t="s">
        <v>6108</v>
      </c>
      <c r="C2141" s="45">
        <v>4</v>
      </c>
      <c r="D2141" s="43">
        <v>-2001350</v>
      </c>
      <c r="E2141" s="46" t="s">
        <v>17</v>
      </c>
      <c r="F2141" s="43" t="str">
        <f t="shared" si="33"/>
        <v>11 27 13</v>
      </c>
      <c r="G2141" s="85" t="str">
        <f>IF(E2141="N/A","N/A",VLOOKUP(E2141,UniFormat!$A$9:$F$817,6,FALSE))</f>
        <v>N/A</v>
      </c>
      <c r="H2141" s="43" t="s">
        <v>17</v>
      </c>
    </row>
    <row r="2142" spans="1:8" x14ac:dyDescent="0.25">
      <c r="A2142" s="43" t="s">
        <v>17770</v>
      </c>
      <c r="B2142" s="43" t="s">
        <v>6110</v>
      </c>
      <c r="C2142" s="45">
        <v>4</v>
      </c>
      <c r="D2142" s="43">
        <v>-2001350</v>
      </c>
      <c r="E2142" s="46" t="s">
        <v>17</v>
      </c>
      <c r="F2142" s="43" t="str">
        <f t="shared" si="33"/>
        <v>11 27 16</v>
      </c>
      <c r="G2142" s="85" t="str">
        <f>IF(E2142="N/A","N/A",VLOOKUP(E2142,UniFormat!$A$9:$F$817,6,FALSE))</f>
        <v>N/A</v>
      </c>
      <c r="H2142" s="43" t="s">
        <v>17</v>
      </c>
    </row>
    <row r="2143" spans="1:8" x14ac:dyDescent="0.25">
      <c r="A2143" s="43" t="s">
        <v>17771</v>
      </c>
      <c r="B2143" s="43" t="s">
        <v>1194</v>
      </c>
      <c r="C2143" s="45">
        <v>3</v>
      </c>
      <c r="D2143" s="43">
        <v>-2001350</v>
      </c>
      <c r="E2143" s="43" t="s">
        <v>1193</v>
      </c>
      <c r="F2143" s="43" t="str">
        <f t="shared" si="33"/>
        <v>11 28 00</v>
      </c>
      <c r="G2143" s="85" t="str">
        <f>IF(E2143="N/A","N/A",VLOOKUP(E2143,UniFormat!$A$9:$F$817,6,FALSE))</f>
        <v>21-05 10 30 75</v>
      </c>
      <c r="H2143" s="43" t="s">
        <v>17</v>
      </c>
    </row>
    <row r="2144" spans="1:8" x14ac:dyDescent="0.25">
      <c r="A2144" s="43" t="s">
        <v>17772</v>
      </c>
      <c r="B2144" s="43" t="s">
        <v>6113</v>
      </c>
      <c r="C2144" s="45">
        <v>4</v>
      </c>
      <c r="D2144" s="43">
        <v>-2001350</v>
      </c>
      <c r="E2144" s="46" t="s">
        <v>17</v>
      </c>
      <c r="F2144" s="43" t="str">
        <f t="shared" si="33"/>
        <v>11 28 13</v>
      </c>
      <c r="G2144" s="85" t="str">
        <f>IF(E2144="N/A","N/A",VLOOKUP(E2144,UniFormat!$A$9:$F$817,6,FALSE))</f>
        <v>N/A</v>
      </c>
      <c r="H2144" s="43" t="s">
        <v>17</v>
      </c>
    </row>
    <row r="2145" spans="1:8" x14ac:dyDescent="0.25">
      <c r="A2145" s="43" t="s">
        <v>17773</v>
      </c>
      <c r="B2145" s="43" t="s">
        <v>6115</v>
      </c>
      <c r="C2145" s="45">
        <v>4</v>
      </c>
      <c r="D2145" s="43">
        <v>-2001350</v>
      </c>
      <c r="E2145" s="46" t="s">
        <v>17</v>
      </c>
      <c r="F2145" s="43" t="str">
        <f t="shared" si="33"/>
        <v>11 28 16</v>
      </c>
      <c r="G2145" s="85" t="str">
        <f>IF(E2145="N/A","N/A",VLOOKUP(E2145,UniFormat!$A$9:$F$817,6,FALSE))</f>
        <v>N/A</v>
      </c>
      <c r="H2145" s="43" t="s">
        <v>17</v>
      </c>
    </row>
    <row r="2146" spans="1:8" x14ac:dyDescent="0.25">
      <c r="A2146" s="43" t="s">
        <v>17774</v>
      </c>
      <c r="B2146" s="43" t="s">
        <v>6117</v>
      </c>
      <c r="C2146" s="45">
        <v>4</v>
      </c>
      <c r="D2146" s="43">
        <v>-2001350</v>
      </c>
      <c r="E2146" s="46" t="s">
        <v>17</v>
      </c>
      <c r="F2146" s="43" t="str">
        <f t="shared" si="33"/>
        <v>11 28 19</v>
      </c>
      <c r="G2146" s="85" t="str">
        <f>IF(E2146="N/A","N/A",VLOOKUP(E2146,UniFormat!$A$9:$F$817,6,FALSE))</f>
        <v>N/A</v>
      </c>
      <c r="H2146" s="43" t="s">
        <v>17</v>
      </c>
    </row>
    <row r="2147" spans="1:8" x14ac:dyDescent="0.25">
      <c r="A2147" s="43" t="s">
        <v>17775</v>
      </c>
      <c r="B2147" s="43" t="s">
        <v>6119</v>
      </c>
      <c r="C2147" s="45">
        <v>4</v>
      </c>
      <c r="D2147" s="43">
        <v>-2001350</v>
      </c>
      <c r="E2147" s="46" t="s">
        <v>17</v>
      </c>
      <c r="F2147" s="43" t="str">
        <f t="shared" si="33"/>
        <v>11 28 23</v>
      </c>
      <c r="G2147" s="85" t="str">
        <f>IF(E2147="N/A","N/A",VLOOKUP(E2147,UniFormat!$A$9:$F$817,6,FALSE))</f>
        <v>N/A</v>
      </c>
      <c r="H2147" s="43" t="s">
        <v>17</v>
      </c>
    </row>
    <row r="2148" spans="1:8" x14ac:dyDescent="0.25">
      <c r="A2148" s="43" t="s">
        <v>17776</v>
      </c>
      <c r="B2148" s="43" t="s">
        <v>1192</v>
      </c>
      <c r="C2148" s="45">
        <v>3</v>
      </c>
      <c r="D2148" s="43">
        <v>-2001350</v>
      </c>
      <c r="E2148" s="43" t="s">
        <v>1191</v>
      </c>
      <c r="F2148" s="43" t="str">
        <f t="shared" si="33"/>
        <v>11 29 00</v>
      </c>
      <c r="G2148" s="85" t="str">
        <f>IF(E2148="N/A","N/A",VLOOKUP(E2148,UniFormat!$A$9:$F$817,6,FALSE))</f>
        <v>21-05 10 30 70</v>
      </c>
      <c r="H2148" s="43" t="s">
        <v>17</v>
      </c>
    </row>
    <row r="2149" spans="1:8" x14ac:dyDescent="0.25">
      <c r="A2149" s="43" t="s">
        <v>17777</v>
      </c>
      <c r="B2149" s="43" t="s">
        <v>6122</v>
      </c>
      <c r="C2149" s="45">
        <v>4</v>
      </c>
      <c r="D2149" s="43">
        <v>-2001350</v>
      </c>
      <c r="E2149" s="46" t="s">
        <v>17</v>
      </c>
      <c r="F2149" s="43" t="str">
        <f t="shared" si="33"/>
        <v>11 29 23</v>
      </c>
      <c r="G2149" s="85" t="str">
        <f>IF(E2149="N/A","N/A",VLOOKUP(E2149,UniFormat!$A$9:$F$817,6,FALSE))</f>
        <v>N/A</v>
      </c>
      <c r="H2149" s="43" t="s">
        <v>17</v>
      </c>
    </row>
    <row r="2150" spans="1:8" x14ac:dyDescent="0.25">
      <c r="A2150" s="43" t="s">
        <v>17778</v>
      </c>
      <c r="B2150" s="43" t="s">
        <v>6124</v>
      </c>
      <c r="C2150" s="45">
        <v>4</v>
      </c>
      <c r="D2150" s="43">
        <v>-2001350</v>
      </c>
      <c r="E2150" s="46" t="s">
        <v>17</v>
      </c>
      <c r="F2150" s="43" t="str">
        <f t="shared" si="33"/>
        <v>11 29 33</v>
      </c>
      <c r="G2150" s="85" t="str">
        <f>IF(E2150="N/A","N/A",VLOOKUP(E2150,UniFormat!$A$9:$F$817,6,FALSE))</f>
        <v>N/A</v>
      </c>
      <c r="H2150" s="43" t="s">
        <v>17</v>
      </c>
    </row>
    <row r="2151" spans="1:8" x14ac:dyDescent="0.25">
      <c r="A2151" s="43" t="s">
        <v>17779</v>
      </c>
      <c r="B2151" s="43" t="s">
        <v>6126</v>
      </c>
      <c r="C2151" s="45">
        <v>4</v>
      </c>
      <c r="D2151" s="43">
        <v>-2001350</v>
      </c>
      <c r="E2151" s="46" t="s">
        <v>17</v>
      </c>
      <c r="F2151" s="43" t="str">
        <f t="shared" si="33"/>
        <v>11 29 55</v>
      </c>
      <c r="G2151" s="85" t="str">
        <f>IF(E2151="N/A","N/A",VLOOKUP(E2151,UniFormat!$A$9:$F$817,6,FALSE))</f>
        <v>N/A</v>
      </c>
      <c r="H2151" s="43" t="s">
        <v>17</v>
      </c>
    </row>
    <row r="2152" spans="1:8" x14ac:dyDescent="0.25">
      <c r="A2152" s="43" t="s">
        <v>17780</v>
      </c>
      <c r="B2152" s="43" t="s">
        <v>1211</v>
      </c>
      <c r="C2152" s="45">
        <v>3</v>
      </c>
      <c r="D2152" s="43">
        <v>-2001350</v>
      </c>
      <c r="E2152" s="46" t="s">
        <v>1210</v>
      </c>
      <c r="F2152" s="43" t="str">
        <f t="shared" si="33"/>
        <v>11 30 00</v>
      </c>
      <c r="G2152" s="85" t="str">
        <f>IF(E2152="N/A","N/A",VLOOKUP(E2152,UniFormat!$A$9:$F$817,6,FALSE))</f>
        <v>21-05 10 60</v>
      </c>
      <c r="H2152" s="43" t="s">
        <v>17</v>
      </c>
    </row>
    <row r="2153" spans="1:8" x14ac:dyDescent="0.25">
      <c r="A2153" s="43" t="s">
        <v>17781</v>
      </c>
      <c r="B2153" s="43" t="s">
        <v>1214</v>
      </c>
      <c r="C2153" s="45">
        <v>3</v>
      </c>
      <c r="D2153" s="43">
        <v>-2001350</v>
      </c>
      <c r="E2153" s="46" t="s">
        <v>17</v>
      </c>
      <c r="F2153" s="43" t="str">
        <f t="shared" si="33"/>
        <v>11 31 00</v>
      </c>
      <c r="G2153" s="85" t="str">
        <f>IF(E2153="N/A","N/A",VLOOKUP(E2153,UniFormat!$A$9:$F$817,6,FALSE))</f>
        <v>N/A</v>
      </c>
      <c r="H2153" s="43" t="s">
        <v>17</v>
      </c>
    </row>
    <row r="2154" spans="1:8" x14ac:dyDescent="0.25">
      <c r="A2154" s="43" t="s">
        <v>17782</v>
      </c>
      <c r="B2154" s="43" t="s">
        <v>6129</v>
      </c>
      <c r="C2154" s="45">
        <v>4</v>
      </c>
      <c r="D2154" s="43">
        <v>-2001350</v>
      </c>
      <c r="E2154" s="46" t="s">
        <v>17</v>
      </c>
      <c r="F2154" s="43" t="str">
        <f t="shared" si="33"/>
        <v>11 31 13</v>
      </c>
      <c r="G2154" s="85" t="str">
        <f>IF(E2154="N/A","N/A",VLOOKUP(E2154,UniFormat!$A$9:$F$817,6,FALSE))</f>
        <v>N/A</v>
      </c>
      <c r="H2154" s="43" t="s">
        <v>17</v>
      </c>
    </row>
    <row r="2155" spans="1:8" x14ac:dyDescent="0.25">
      <c r="A2155" s="43" t="s">
        <v>17783</v>
      </c>
      <c r="B2155" s="43" t="s">
        <v>6131</v>
      </c>
      <c r="C2155" s="45">
        <v>4</v>
      </c>
      <c r="D2155" s="43">
        <v>-2001350</v>
      </c>
      <c r="E2155" s="46" t="s">
        <v>17</v>
      </c>
      <c r="F2155" s="43" t="str">
        <f t="shared" si="33"/>
        <v>11 31 23</v>
      </c>
      <c r="G2155" s="85" t="str">
        <f>IF(E2155="N/A","N/A",VLOOKUP(E2155,UniFormat!$A$9:$F$817,6,FALSE))</f>
        <v>N/A</v>
      </c>
      <c r="H2155" s="43" t="s">
        <v>17</v>
      </c>
    </row>
    <row r="2156" spans="1:8" x14ac:dyDescent="0.25">
      <c r="A2156" s="43" t="s">
        <v>17784</v>
      </c>
      <c r="B2156" s="43" t="s">
        <v>1216</v>
      </c>
      <c r="C2156" s="45">
        <v>3</v>
      </c>
      <c r="D2156" s="43">
        <v>-2001350</v>
      </c>
      <c r="E2156" s="46" t="s">
        <v>1215</v>
      </c>
      <c r="F2156" s="43" t="str">
        <f t="shared" si="33"/>
        <v>11 33 00</v>
      </c>
      <c r="G2156" s="85" t="str">
        <f>IF(E2156="N/A","N/A",VLOOKUP(E2156,UniFormat!$A$9:$F$817,6,FALSE))</f>
        <v>21-05 10 60 50</v>
      </c>
      <c r="H2156" s="43" t="s">
        <v>17</v>
      </c>
    </row>
    <row r="2157" spans="1:8" x14ac:dyDescent="0.25">
      <c r="A2157" s="43" t="s">
        <v>17785</v>
      </c>
      <c r="B2157" s="43" t="s">
        <v>1219</v>
      </c>
      <c r="C2157" s="45">
        <v>3</v>
      </c>
      <c r="D2157" s="43">
        <v>-2001350</v>
      </c>
      <c r="E2157" s="46" t="s">
        <v>1218</v>
      </c>
      <c r="F2157" s="43" t="str">
        <f t="shared" si="33"/>
        <v>11 34 00</v>
      </c>
      <c r="G2157" s="85" t="str">
        <f>IF(E2157="N/A","N/A",VLOOKUP(E2157,UniFormat!$A$9:$F$817,6,FALSE))</f>
        <v>21-05 10 60 70</v>
      </c>
      <c r="H2157" s="43" t="s">
        <v>17</v>
      </c>
    </row>
    <row r="2158" spans="1:8" x14ac:dyDescent="0.25">
      <c r="A2158" s="43" t="s">
        <v>17786</v>
      </c>
      <c r="B2158" s="43" t="s">
        <v>1196</v>
      </c>
      <c r="C2158" s="45">
        <v>3</v>
      </c>
      <c r="D2158" s="43">
        <v>-2001350</v>
      </c>
      <c r="E2158" s="43" t="s">
        <v>1195</v>
      </c>
      <c r="F2158" s="43" t="str">
        <f t="shared" si="33"/>
        <v>11 40 00</v>
      </c>
      <c r="G2158" s="85" t="str">
        <f>IF(E2158="N/A","N/A",VLOOKUP(E2158,UniFormat!$A$9:$F$817,6,FALSE))</f>
        <v>21-05 10 30 80</v>
      </c>
      <c r="H2158" s="43" t="s">
        <v>17</v>
      </c>
    </row>
    <row r="2159" spans="1:8" x14ac:dyDescent="0.25">
      <c r="A2159" s="43" t="s">
        <v>17787</v>
      </c>
      <c r="B2159" s="43" t="s">
        <v>6134</v>
      </c>
      <c r="C2159" s="45">
        <v>3</v>
      </c>
      <c r="D2159" s="43">
        <v>-2001350</v>
      </c>
      <c r="E2159" s="46" t="s">
        <v>17</v>
      </c>
      <c r="F2159" s="43" t="str">
        <f t="shared" si="33"/>
        <v>11 41 00</v>
      </c>
      <c r="G2159" s="85" t="str">
        <f>IF(E2159="N/A","N/A",VLOOKUP(E2159,UniFormat!$A$9:$F$817,6,FALSE))</f>
        <v>N/A</v>
      </c>
      <c r="H2159" s="43" t="s">
        <v>17</v>
      </c>
    </row>
    <row r="2160" spans="1:8" x14ac:dyDescent="0.25">
      <c r="A2160" s="43" t="s">
        <v>17788</v>
      </c>
      <c r="B2160" s="43" t="s">
        <v>6136</v>
      </c>
      <c r="C2160" s="45">
        <v>4</v>
      </c>
      <c r="D2160" s="43">
        <v>-2001350</v>
      </c>
      <c r="E2160" s="46" t="s">
        <v>17</v>
      </c>
      <c r="F2160" s="43" t="str">
        <f t="shared" si="33"/>
        <v>11 41 13</v>
      </c>
      <c r="G2160" s="85" t="str">
        <f>IF(E2160="N/A","N/A",VLOOKUP(E2160,UniFormat!$A$9:$F$817,6,FALSE))</f>
        <v>N/A</v>
      </c>
      <c r="H2160" s="43" t="s">
        <v>17</v>
      </c>
    </row>
    <row r="2161" spans="1:8" x14ac:dyDescent="0.25">
      <c r="A2161" s="43" t="s">
        <v>17789</v>
      </c>
      <c r="B2161" s="43" t="s">
        <v>6138</v>
      </c>
      <c r="C2161" s="45">
        <v>4</v>
      </c>
      <c r="D2161" s="43">
        <v>-2001350</v>
      </c>
      <c r="E2161" s="46" t="s">
        <v>17</v>
      </c>
      <c r="F2161" s="43" t="str">
        <f t="shared" si="33"/>
        <v>11 41 23</v>
      </c>
      <c r="G2161" s="85" t="str">
        <f>IF(E2161="N/A","N/A",VLOOKUP(E2161,UniFormat!$A$9:$F$817,6,FALSE))</f>
        <v>N/A</v>
      </c>
      <c r="H2161" s="43" t="s">
        <v>17</v>
      </c>
    </row>
    <row r="2162" spans="1:8" x14ac:dyDescent="0.25">
      <c r="A2162" s="43" t="s">
        <v>17790</v>
      </c>
      <c r="B2162" s="43" t="s">
        <v>6140</v>
      </c>
      <c r="C2162" s="45">
        <v>4</v>
      </c>
      <c r="D2162" s="43">
        <v>-2001350</v>
      </c>
      <c r="E2162" s="46" t="s">
        <v>17</v>
      </c>
      <c r="F2162" s="43" t="str">
        <f t="shared" si="33"/>
        <v>11 41 26</v>
      </c>
      <c r="G2162" s="85" t="str">
        <f>IF(E2162="N/A","N/A",VLOOKUP(E2162,UniFormat!$A$9:$F$817,6,FALSE))</f>
        <v>N/A</v>
      </c>
      <c r="H2162" s="43" t="s">
        <v>17</v>
      </c>
    </row>
    <row r="2163" spans="1:8" x14ac:dyDescent="0.25">
      <c r="A2163" s="43" t="s">
        <v>17791</v>
      </c>
      <c r="B2163" s="43" t="s">
        <v>6142</v>
      </c>
      <c r="C2163" s="45">
        <v>4</v>
      </c>
      <c r="D2163" s="43">
        <v>-2001350</v>
      </c>
      <c r="E2163" s="46" t="s">
        <v>17</v>
      </c>
      <c r="F2163" s="43" t="str">
        <f t="shared" si="33"/>
        <v>11 41 33</v>
      </c>
      <c r="G2163" s="85" t="str">
        <f>IF(E2163="N/A","N/A",VLOOKUP(E2163,UniFormat!$A$9:$F$817,6,FALSE))</f>
        <v>N/A</v>
      </c>
      <c r="H2163" s="43" t="s">
        <v>17</v>
      </c>
    </row>
    <row r="2164" spans="1:8" x14ac:dyDescent="0.25">
      <c r="A2164" s="43" t="s">
        <v>17792</v>
      </c>
      <c r="B2164" s="43" t="s">
        <v>6144</v>
      </c>
      <c r="C2164" s="45">
        <v>3</v>
      </c>
      <c r="D2164" s="43">
        <v>-2001350</v>
      </c>
      <c r="E2164" s="46" t="s">
        <v>17</v>
      </c>
      <c r="F2164" s="43" t="str">
        <f t="shared" si="33"/>
        <v>11 42 00</v>
      </c>
      <c r="G2164" s="85" t="str">
        <f>IF(E2164="N/A","N/A",VLOOKUP(E2164,UniFormat!$A$9:$F$817,6,FALSE))</f>
        <v>N/A</v>
      </c>
      <c r="H2164" s="43" t="s">
        <v>17</v>
      </c>
    </row>
    <row r="2165" spans="1:8" x14ac:dyDescent="0.25">
      <c r="A2165" s="43" t="s">
        <v>17793</v>
      </c>
      <c r="B2165" s="43" t="s">
        <v>6146</v>
      </c>
      <c r="C2165" s="45">
        <v>4</v>
      </c>
      <c r="D2165" s="43">
        <v>-2001350</v>
      </c>
      <c r="E2165" s="46" t="s">
        <v>17</v>
      </c>
      <c r="F2165" s="43" t="str">
        <f t="shared" si="33"/>
        <v>11 42 13</v>
      </c>
      <c r="G2165" s="85" t="str">
        <f>IF(E2165="N/A","N/A",VLOOKUP(E2165,UniFormat!$A$9:$F$817,6,FALSE))</f>
        <v>N/A</v>
      </c>
      <c r="H2165" s="43" t="s">
        <v>17</v>
      </c>
    </row>
    <row r="2166" spans="1:8" x14ac:dyDescent="0.25">
      <c r="A2166" s="43" t="s">
        <v>17794</v>
      </c>
      <c r="B2166" s="43" t="s">
        <v>6148</v>
      </c>
      <c r="C2166" s="45">
        <v>4</v>
      </c>
      <c r="D2166" s="43">
        <v>-2001350</v>
      </c>
      <c r="E2166" s="46" t="s">
        <v>17</v>
      </c>
      <c r="F2166" s="43" t="str">
        <f t="shared" si="33"/>
        <v>11 42 19</v>
      </c>
      <c r="G2166" s="85" t="str">
        <f>IF(E2166="N/A","N/A",VLOOKUP(E2166,UniFormat!$A$9:$F$817,6,FALSE))</f>
        <v>N/A</v>
      </c>
      <c r="H2166" s="43" t="s">
        <v>17</v>
      </c>
    </row>
    <row r="2167" spans="1:8" x14ac:dyDescent="0.25">
      <c r="A2167" s="43" t="s">
        <v>17795</v>
      </c>
      <c r="B2167" s="43" t="s">
        <v>6150</v>
      </c>
      <c r="C2167" s="45">
        <v>3</v>
      </c>
      <c r="D2167" s="43">
        <v>-2001350</v>
      </c>
      <c r="E2167" s="46" t="s">
        <v>17</v>
      </c>
      <c r="F2167" s="43" t="str">
        <f t="shared" si="33"/>
        <v>11 43 00</v>
      </c>
      <c r="G2167" s="85" t="str">
        <f>IF(E2167="N/A","N/A",VLOOKUP(E2167,UniFormat!$A$9:$F$817,6,FALSE))</f>
        <v>N/A</v>
      </c>
      <c r="H2167" s="43" t="s">
        <v>17</v>
      </c>
    </row>
    <row r="2168" spans="1:8" x14ac:dyDescent="0.25">
      <c r="A2168" s="43" t="s">
        <v>17796</v>
      </c>
      <c r="B2168" s="43" t="s">
        <v>6152</v>
      </c>
      <c r="C2168" s="45">
        <v>4</v>
      </c>
      <c r="D2168" s="43">
        <v>-2001350</v>
      </c>
      <c r="E2168" s="46" t="s">
        <v>17</v>
      </c>
      <c r="F2168" s="43" t="str">
        <f t="shared" si="33"/>
        <v>11 43 13</v>
      </c>
      <c r="G2168" s="85" t="str">
        <f>IF(E2168="N/A","N/A",VLOOKUP(E2168,UniFormat!$A$9:$F$817,6,FALSE))</f>
        <v>N/A</v>
      </c>
      <c r="H2168" s="43" t="s">
        <v>17</v>
      </c>
    </row>
    <row r="2169" spans="1:8" x14ac:dyDescent="0.25">
      <c r="A2169" s="43" t="s">
        <v>17797</v>
      </c>
      <c r="B2169" s="43" t="s">
        <v>6154</v>
      </c>
      <c r="C2169" s="45">
        <v>4</v>
      </c>
      <c r="D2169" s="43">
        <v>-2001350</v>
      </c>
      <c r="E2169" s="46" t="s">
        <v>17</v>
      </c>
      <c r="F2169" s="43" t="str">
        <f t="shared" si="33"/>
        <v>11 43 16</v>
      </c>
      <c r="G2169" s="85" t="str">
        <f>IF(E2169="N/A","N/A",VLOOKUP(E2169,UniFormat!$A$9:$F$817,6,FALSE))</f>
        <v>N/A</v>
      </c>
      <c r="H2169" s="43" t="s">
        <v>17</v>
      </c>
    </row>
    <row r="2170" spans="1:8" x14ac:dyDescent="0.25">
      <c r="A2170" s="43" t="s">
        <v>17798</v>
      </c>
      <c r="B2170" s="43" t="s">
        <v>6156</v>
      </c>
      <c r="C2170" s="45">
        <v>3</v>
      </c>
      <c r="D2170" s="43">
        <v>-2001350</v>
      </c>
      <c r="E2170" s="46" t="s">
        <v>17</v>
      </c>
      <c r="F2170" s="43" t="str">
        <f t="shared" si="33"/>
        <v>11 44 00</v>
      </c>
      <c r="G2170" s="85" t="str">
        <f>IF(E2170="N/A","N/A",VLOOKUP(E2170,UniFormat!$A$9:$F$817,6,FALSE))</f>
        <v>N/A</v>
      </c>
      <c r="H2170" s="43" t="s">
        <v>17</v>
      </c>
    </row>
    <row r="2171" spans="1:8" x14ac:dyDescent="0.25">
      <c r="A2171" s="43" t="s">
        <v>17799</v>
      </c>
      <c r="B2171" s="43" t="s">
        <v>6158</v>
      </c>
      <c r="C2171" s="45">
        <v>4</v>
      </c>
      <c r="D2171" s="43">
        <v>-2001350</v>
      </c>
      <c r="E2171" s="46" t="s">
        <v>17</v>
      </c>
      <c r="F2171" s="43" t="str">
        <f t="shared" si="33"/>
        <v>11 44 13</v>
      </c>
      <c r="G2171" s="85" t="str">
        <f>IF(E2171="N/A","N/A",VLOOKUP(E2171,UniFormat!$A$9:$F$817,6,FALSE))</f>
        <v>N/A</v>
      </c>
      <c r="H2171" s="43" t="s">
        <v>17</v>
      </c>
    </row>
    <row r="2172" spans="1:8" x14ac:dyDescent="0.25">
      <c r="A2172" s="43" t="s">
        <v>17800</v>
      </c>
      <c r="B2172" s="43" t="s">
        <v>6160</v>
      </c>
      <c r="C2172" s="45">
        <v>4</v>
      </c>
      <c r="D2172" s="43">
        <v>-2001350</v>
      </c>
      <c r="E2172" s="46" t="s">
        <v>17</v>
      </c>
      <c r="F2172" s="43" t="str">
        <f t="shared" si="33"/>
        <v>11 44 16</v>
      </c>
      <c r="G2172" s="85" t="str">
        <f>IF(E2172="N/A","N/A",VLOOKUP(E2172,UniFormat!$A$9:$F$817,6,FALSE))</f>
        <v>N/A</v>
      </c>
      <c r="H2172" s="43" t="s">
        <v>17</v>
      </c>
    </row>
    <row r="2173" spans="1:8" x14ac:dyDescent="0.25">
      <c r="A2173" s="43" t="s">
        <v>17801</v>
      </c>
      <c r="B2173" s="43" t="s">
        <v>6162</v>
      </c>
      <c r="C2173" s="45">
        <v>3</v>
      </c>
      <c r="D2173" s="43">
        <v>-2001350</v>
      </c>
      <c r="E2173" s="46" t="s">
        <v>17</v>
      </c>
      <c r="F2173" s="43" t="str">
        <f t="shared" si="33"/>
        <v>11 46 00</v>
      </c>
      <c r="G2173" s="85" t="str">
        <f>IF(E2173="N/A","N/A",VLOOKUP(E2173,UniFormat!$A$9:$F$817,6,FALSE))</f>
        <v>N/A</v>
      </c>
      <c r="H2173" s="43" t="s">
        <v>17</v>
      </c>
    </row>
    <row r="2174" spans="1:8" x14ac:dyDescent="0.25">
      <c r="A2174" s="43" t="s">
        <v>17802</v>
      </c>
      <c r="B2174" s="43" t="s">
        <v>6164</v>
      </c>
      <c r="C2174" s="45">
        <v>4</v>
      </c>
      <c r="D2174" s="43">
        <v>-2001350</v>
      </c>
      <c r="E2174" s="46" t="s">
        <v>17</v>
      </c>
      <c r="F2174" s="43" t="str">
        <f t="shared" si="33"/>
        <v>11 46 13</v>
      </c>
      <c r="G2174" s="85" t="str">
        <f>IF(E2174="N/A","N/A",VLOOKUP(E2174,UniFormat!$A$9:$F$817,6,FALSE))</f>
        <v>N/A</v>
      </c>
      <c r="H2174" s="43" t="s">
        <v>17</v>
      </c>
    </row>
    <row r="2175" spans="1:8" x14ac:dyDescent="0.25">
      <c r="A2175" s="43" t="s">
        <v>17803</v>
      </c>
      <c r="B2175" s="43" t="s">
        <v>6166</v>
      </c>
      <c r="C2175" s="45">
        <v>4</v>
      </c>
      <c r="D2175" s="43">
        <v>-2001350</v>
      </c>
      <c r="E2175" s="46" t="s">
        <v>17</v>
      </c>
      <c r="F2175" s="43" t="str">
        <f t="shared" si="33"/>
        <v>11 46 16</v>
      </c>
      <c r="G2175" s="85" t="str">
        <f>IF(E2175="N/A","N/A",VLOOKUP(E2175,UniFormat!$A$9:$F$817,6,FALSE))</f>
        <v>N/A</v>
      </c>
      <c r="H2175" s="43" t="s">
        <v>17</v>
      </c>
    </row>
    <row r="2176" spans="1:8" x14ac:dyDescent="0.25">
      <c r="A2176" s="43" t="s">
        <v>17804</v>
      </c>
      <c r="B2176" s="43" t="s">
        <v>6168</v>
      </c>
      <c r="C2176" s="45">
        <v>4</v>
      </c>
      <c r="D2176" s="43">
        <v>-2001350</v>
      </c>
      <c r="E2176" s="46" t="s">
        <v>17</v>
      </c>
      <c r="F2176" s="43" t="str">
        <f t="shared" si="33"/>
        <v>11 46 19</v>
      </c>
      <c r="G2176" s="85" t="str">
        <f>IF(E2176="N/A","N/A",VLOOKUP(E2176,UniFormat!$A$9:$F$817,6,FALSE))</f>
        <v>N/A</v>
      </c>
      <c r="H2176" s="43" t="s">
        <v>17</v>
      </c>
    </row>
    <row r="2177" spans="1:8" x14ac:dyDescent="0.25">
      <c r="A2177" s="43" t="s">
        <v>17805</v>
      </c>
      <c r="B2177" s="43" t="s">
        <v>6170</v>
      </c>
      <c r="C2177" s="45">
        <v>3</v>
      </c>
      <c r="D2177" s="43">
        <v>-2001350</v>
      </c>
      <c r="E2177" s="46" t="s">
        <v>17</v>
      </c>
      <c r="F2177" s="43" t="str">
        <f t="shared" si="33"/>
        <v>11 47 00</v>
      </c>
      <c r="G2177" s="85" t="str">
        <f>IF(E2177="N/A","N/A",VLOOKUP(E2177,UniFormat!$A$9:$F$817,6,FALSE))</f>
        <v>N/A</v>
      </c>
      <c r="H2177" s="43" t="s">
        <v>17</v>
      </c>
    </row>
    <row r="2178" spans="1:8" x14ac:dyDescent="0.25">
      <c r="A2178" s="43" t="s">
        <v>17806</v>
      </c>
      <c r="B2178" s="43" t="s">
        <v>6172</v>
      </c>
      <c r="C2178" s="45">
        <v>3</v>
      </c>
      <c r="D2178" s="43">
        <v>-2001350</v>
      </c>
      <c r="E2178" s="46" t="s">
        <v>17</v>
      </c>
      <c r="F2178" s="43" t="str">
        <f t="shared" si="33"/>
        <v>11 48 00</v>
      </c>
      <c r="G2178" s="85" t="str">
        <f>IF(E2178="N/A","N/A",VLOOKUP(E2178,UniFormat!$A$9:$F$817,6,FALSE))</f>
        <v>N/A</v>
      </c>
      <c r="H2178" s="43" t="s">
        <v>17</v>
      </c>
    </row>
    <row r="2179" spans="1:8" x14ac:dyDescent="0.25">
      <c r="A2179" s="43" t="s">
        <v>17807</v>
      </c>
      <c r="B2179" s="43" t="s">
        <v>6174</v>
      </c>
      <c r="C2179" s="45">
        <v>4</v>
      </c>
      <c r="D2179" s="43">
        <v>-2001350</v>
      </c>
      <c r="E2179" s="46" t="s">
        <v>17</v>
      </c>
      <c r="F2179" s="43" t="str">
        <f t="shared" si="33"/>
        <v>11 48 13</v>
      </c>
      <c r="G2179" s="85" t="str">
        <f>IF(E2179="N/A","N/A",VLOOKUP(E2179,UniFormat!$A$9:$F$817,6,FALSE))</f>
        <v>N/A</v>
      </c>
      <c r="H2179" s="43" t="s">
        <v>17</v>
      </c>
    </row>
    <row r="2180" spans="1:8" x14ac:dyDescent="0.25">
      <c r="A2180" s="43" t="s">
        <v>17808</v>
      </c>
      <c r="B2180" s="43" t="s">
        <v>1201</v>
      </c>
      <c r="C2180" s="45">
        <v>3</v>
      </c>
      <c r="D2180" s="43">
        <v>-2001350</v>
      </c>
      <c r="E2180" s="46" t="s">
        <v>1197</v>
      </c>
      <c r="F2180" s="43" t="str">
        <f t="shared" si="33"/>
        <v>11 50 00</v>
      </c>
      <c r="G2180" s="85" t="str">
        <f>IF(E2180="N/A","N/A",VLOOKUP(E2180,UniFormat!$A$9:$F$817,6,FALSE))</f>
        <v>21-05 10 40</v>
      </c>
      <c r="H2180" s="43" t="s">
        <v>17</v>
      </c>
    </row>
    <row r="2181" spans="1:8" x14ac:dyDescent="0.25">
      <c r="A2181" s="43" t="s">
        <v>17809</v>
      </c>
      <c r="B2181" s="43" t="s">
        <v>6176</v>
      </c>
      <c r="C2181" s="45">
        <v>3</v>
      </c>
      <c r="D2181" s="43">
        <v>-2001350</v>
      </c>
      <c r="E2181" s="46" t="s">
        <v>17</v>
      </c>
      <c r="F2181" s="43" t="str">
        <f t="shared" si="33"/>
        <v>11 51 00</v>
      </c>
      <c r="G2181" s="85" t="str">
        <f>IF(E2181="N/A","N/A",VLOOKUP(E2181,UniFormat!$A$9:$F$817,6,FALSE))</f>
        <v>N/A</v>
      </c>
      <c r="H2181" s="43" t="s">
        <v>17</v>
      </c>
    </row>
    <row r="2182" spans="1:8" x14ac:dyDescent="0.25">
      <c r="A2182" s="43" t="s">
        <v>17810</v>
      </c>
      <c r="B2182" s="43" t="s">
        <v>6178</v>
      </c>
      <c r="C2182" s="45">
        <v>4</v>
      </c>
      <c r="D2182" s="43">
        <v>-2001350</v>
      </c>
      <c r="E2182" s="46" t="s">
        <v>17</v>
      </c>
      <c r="F2182" s="43" t="str">
        <f t="shared" si="33"/>
        <v>11 51 13</v>
      </c>
      <c r="G2182" s="85" t="str">
        <f>IF(E2182="N/A","N/A",VLOOKUP(E2182,UniFormat!$A$9:$F$817,6,FALSE))</f>
        <v>N/A</v>
      </c>
      <c r="H2182" s="43" t="s">
        <v>17</v>
      </c>
    </row>
    <row r="2183" spans="1:8" x14ac:dyDescent="0.25">
      <c r="A2183" s="43" t="s">
        <v>17811</v>
      </c>
      <c r="B2183" s="43" t="s">
        <v>6180</v>
      </c>
      <c r="C2183" s="45">
        <v>4</v>
      </c>
      <c r="D2183" s="43">
        <v>-2001350</v>
      </c>
      <c r="E2183" s="46" t="s">
        <v>17</v>
      </c>
      <c r="F2183" s="43" t="str">
        <f t="shared" si="33"/>
        <v>11 51 16</v>
      </c>
      <c r="G2183" s="85" t="str">
        <f>IF(E2183="N/A","N/A",VLOOKUP(E2183,UniFormat!$A$9:$F$817,6,FALSE))</f>
        <v>N/A</v>
      </c>
      <c r="H2183" s="43" t="s">
        <v>17</v>
      </c>
    </row>
    <row r="2184" spans="1:8" x14ac:dyDescent="0.25">
      <c r="A2184" s="43" t="s">
        <v>17812</v>
      </c>
      <c r="B2184" s="43" t="s">
        <v>6182</v>
      </c>
      <c r="C2184" s="45">
        <v>4</v>
      </c>
      <c r="D2184" s="43">
        <v>-2001350</v>
      </c>
      <c r="E2184" s="46" t="s">
        <v>17</v>
      </c>
      <c r="F2184" s="43" t="str">
        <f t="shared" si="33"/>
        <v>11 51 19</v>
      </c>
      <c r="G2184" s="85" t="str">
        <f>IF(E2184="N/A","N/A",VLOOKUP(E2184,UniFormat!$A$9:$F$817,6,FALSE))</f>
        <v>N/A</v>
      </c>
      <c r="H2184" s="43" t="s">
        <v>17</v>
      </c>
    </row>
    <row r="2185" spans="1:8" x14ac:dyDescent="0.25">
      <c r="A2185" s="43" t="s">
        <v>17813</v>
      </c>
      <c r="B2185" s="43" t="s">
        <v>6184</v>
      </c>
      <c r="C2185" s="45">
        <v>4</v>
      </c>
      <c r="D2185" s="43">
        <v>-2001350</v>
      </c>
      <c r="E2185" s="46" t="s">
        <v>17</v>
      </c>
      <c r="F2185" s="43" t="str">
        <f t="shared" si="33"/>
        <v>11 51 23</v>
      </c>
      <c r="G2185" s="85" t="str">
        <f>IF(E2185="N/A","N/A",VLOOKUP(E2185,UniFormat!$A$9:$F$817,6,FALSE))</f>
        <v>N/A</v>
      </c>
      <c r="H2185" s="43" t="s">
        <v>17</v>
      </c>
    </row>
    <row r="2186" spans="1:8" x14ac:dyDescent="0.25">
      <c r="A2186" s="43" t="s">
        <v>17814</v>
      </c>
      <c r="B2186" s="43" t="s">
        <v>6186</v>
      </c>
      <c r="C2186" s="45">
        <v>5</v>
      </c>
      <c r="D2186" s="43">
        <v>-2001350</v>
      </c>
      <c r="E2186" s="46" t="s">
        <v>17</v>
      </c>
      <c r="F2186" s="43" t="str">
        <f t="shared" ref="F2186:F2249" si="34">IF(LEN(A2186)=11,RIGHT(A2186,8),CONCATENATE(MID(A2186,4,8),".",RIGHT(A2186,2)))</f>
        <v>11 51 23.13</v>
      </c>
      <c r="G2186" s="85" t="str">
        <f>IF(E2186="N/A","N/A",VLOOKUP(E2186,UniFormat!$A$9:$F$817,6,FALSE))</f>
        <v>N/A</v>
      </c>
      <c r="H2186" s="43" t="s">
        <v>17</v>
      </c>
    </row>
    <row r="2187" spans="1:8" x14ac:dyDescent="0.25">
      <c r="A2187" s="43" t="s">
        <v>17815</v>
      </c>
      <c r="B2187" s="43" t="s">
        <v>6188</v>
      </c>
      <c r="C2187" s="45">
        <v>3</v>
      </c>
      <c r="D2187" s="43">
        <v>-2001350</v>
      </c>
      <c r="E2187" s="46" t="s">
        <v>17</v>
      </c>
      <c r="F2187" s="43" t="str">
        <f t="shared" si="34"/>
        <v>11 52 00</v>
      </c>
      <c r="G2187" s="85" t="str">
        <f>IF(E2187="N/A","N/A",VLOOKUP(E2187,UniFormat!$A$9:$F$817,6,FALSE))</f>
        <v>N/A</v>
      </c>
      <c r="H2187" s="43" t="s">
        <v>17</v>
      </c>
    </row>
    <row r="2188" spans="1:8" x14ac:dyDescent="0.25">
      <c r="A2188" s="43" t="s">
        <v>17816</v>
      </c>
      <c r="B2188" s="43" t="s">
        <v>6190</v>
      </c>
      <c r="C2188" s="45">
        <v>4</v>
      </c>
      <c r="D2188" s="43">
        <v>-2001350</v>
      </c>
      <c r="E2188" s="46" t="s">
        <v>17</v>
      </c>
      <c r="F2188" s="43" t="str">
        <f t="shared" si="34"/>
        <v>11 52 13</v>
      </c>
      <c r="G2188" s="85" t="str">
        <f>IF(E2188="N/A","N/A",VLOOKUP(E2188,UniFormat!$A$9:$F$817,6,FALSE))</f>
        <v>N/A</v>
      </c>
      <c r="H2188" s="43" t="s">
        <v>17</v>
      </c>
    </row>
    <row r="2189" spans="1:8" x14ac:dyDescent="0.25">
      <c r="A2189" s="43" t="s">
        <v>17817</v>
      </c>
      <c r="B2189" s="43" t="s">
        <v>6192</v>
      </c>
      <c r="C2189" s="45">
        <v>5</v>
      </c>
      <c r="D2189" s="43">
        <v>-2001350</v>
      </c>
      <c r="E2189" s="46" t="s">
        <v>17</v>
      </c>
      <c r="F2189" s="43" t="str">
        <f t="shared" si="34"/>
        <v>11 52 13.13</v>
      </c>
      <c r="G2189" s="85" t="str">
        <f>IF(E2189="N/A","N/A",VLOOKUP(E2189,UniFormat!$A$9:$F$817,6,FALSE))</f>
        <v>N/A</v>
      </c>
      <c r="H2189" s="43" t="s">
        <v>17</v>
      </c>
    </row>
    <row r="2190" spans="1:8" x14ac:dyDescent="0.25">
      <c r="A2190" s="43" t="s">
        <v>17818</v>
      </c>
      <c r="B2190" s="43" t="s">
        <v>6194</v>
      </c>
      <c r="C2190" s="45">
        <v>5</v>
      </c>
      <c r="D2190" s="43">
        <v>-2001350</v>
      </c>
      <c r="E2190" s="46" t="s">
        <v>17</v>
      </c>
      <c r="F2190" s="43" t="str">
        <f t="shared" si="34"/>
        <v>11 52 13.16</v>
      </c>
      <c r="G2190" s="85" t="str">
        <f>IF(E2190="N/A","N/A",VLOOKUP(E2190,UniFormat!$A$9:$F$817,6,FALSE))</f>
        <v>N/A</v>
      </c>
      <c r="H2190" s="43" t="s">
        <v>17</v>
      </c>
    </row>
    <row r="2191" spans="1:8" x14ac:dyDescent="0.25">
      <c r="A2191" s="43" t="s">
        <v>17819</v>
      </c>
      <c r="B2191" s="43" t="s">
        <v>6196</v>
      </c>
      <c r="C2191" s="45">
        <v>5</v>
      </c>
      <c r="D2191" s="43">
        <v>-2001350</v>
      </c>
      <c r="E2191" s="46" t="s">
        <v>17</v>
      </c>
      <c r="F2191" s="43" t="str">
        <f t="shared" si="34"/>
        <v>11 52 13.19</v>
      </c>
      <c r="G2191" s="85" t="str">
        <f>IF(E2191="N/A","N/A",VLOOKUP(E2191,UniFormat!$A$9:$F$817,6,FALSE))</f>
        <v>N/A</v>
      </c>
      <c r="H2191" s="43" t="s">
        <v>17</v>
      </c>
    </row>
    <row r="2192" spans="1:8" x14ac:dyDescent="0.25">
      <c r="A2192" s="43" t="s">
        <v>17820</v>
      </c>
      <c r="B2192" s="43" t="s">
        <v>6198</v>
      </c>
      <c r="C2192" s="45">
        <v>4</v>
      </c>
      <c r="D2192" s="43">
        <v>-2001350</v>
      </c>
      <c r="E2192" s="46" t="s">
        <v>17</v>
      </c>
      <c r="F2192" s="43" t="str">
        <f t="shared" si="34"/>
        <v>11 52 16</v>
      </c>
      <c r="G2192" s="85" t="str">
        <f>IF(E2192="N/A","N/A",VLOOKUP(E2192,UniFormat!$A$9:$F$817,6,FALSE))</f>
        <v>N/A</v>
      </c>
      <c r="H2192" s="43" t="s">
        <v>17</v>
      </c>
    </row>
    <row r="2193" spans="1:8" x14ac:dyDescent="0.25">
      <c r="A2193" s="43" t="s">
        <v>17821</v>
      </c>
      <c r="B2193" s="43" t="s">
        <v>6200</v>
      </c>
      <c r="C2193" s="45">
        <v>5</v>
      </c>
      <c r="D2193" s="43">
        <v>-2001350</v>
      </c>
      <c r="E2193" s="46" t="s">
        <v>17</v>
      </c>
      <c r="F2193" s="43" t="str">
        <f t="shared" si="34"/>
        <v>11 52 16.13</v>
      </c>
      <c r="G2193" s="85" t="str">
        <f>IF(E2193="N/A","N/A",VLOOKUP(E2193,UniFormat!$A$9:$F$817,6,FALSE))</f>
        <v>N/A</v>
      </c>
      <c r="H2193" s="43" t="s">
        <v>17</v>
      </c>
    </row>
    <row r="2194" spans="1:8" x14ac:dyDescent="0.25">
      <c r="A2194" s="43" t="s">
        <v>17822</v>
      </c>
      <c r="B2194" s="43" t="s">
        <v>6202</v>
      </c>
      <c r="C2194" s="45">
        <v>5</v>
      </c>
      <c r="D2194" s="43">
        <v>-2001350</v>
      </c>
      <c r="E2194" s="46" t="s">
        <v>17</v>
      </c>
      <c r="F2194" s="43" t="str">
        <f t="shared" si="34"/>
        <v>11 52 16.16</v>
      </c>
      <c r="G2194" s="85" t="str">
        <f>IF(E2194="N/A","N/A",VLOOKUP(E2194,UniFormat!$A$9:$F$817,6,FALSE))</f>
        <v>N/A</v>
      </c>
      <c r="H2194" s="43" t="s">
        <v>17</v>
      </c>
    </row>
    <row r="2195" spans="1:8" x14ac:dyDescent="0.25">
      <c r="A2195" s="43" t="s">
        <v>17823</v>
      </c>
      <c r="B2195" s="43" t="s">
        <v>6204</v>
      </c>
      <c r="C2195" s="45">
        <v>5</v>
      </c>
      <c r="D2195" s="43">
        <v>-2001350</v>
      </c>
      <c r="E2195" s="46" t="s">
        <v>17</v>
      </c>
      <c r="F2195" s="43" t="str">
        <f t="shared" si="34"/>
        <v>11 52 16.19</v>
      </c>
      <c r="G2195" s="85" t="str">
        <f>IF(E2195="N/A","N/A",VLOOKUP(E2195,UniFormat!$A$9:$F$817,6,FALSE))</f>
        <v>N/A</v>
      </c>
      <c r="H2195" s="43" t="s">
        <v>17</v>
      </c>
    </row>
    <row r="2196" spans="1:8" x14ac:dyDescent="0.25">
      <c r="A2196" s="43" t="s">
        <v>17824</v>
      </c>
      <c r="B2196" s="43" t="s">
        <v>6206</v>
      </c>
      <c r="C2196" s="45">
        <v>5</v>
      </c>
      <c r="D2196" s="43">
        <v>-2001350</v>
      </c>
      <c r="E2196" s="46" t="s">
        <v>17</v>
      </c>
      <c r="F2196" s="43" t="str">
        <f t="shared" si="34"/>
        <v>11 52 16.23</v>
      </c>
      <c r="G2196" s="85" t="str">
        <f>IF(E2196="N/A","N/A",VLOOKUP(E2196,UniFormat!$A$9:$F$817,6,FALSE))</f>
        <v>N/A</v>
      </c>
      <c r="H2196" s="43" t="s">
        <v>17</v>
      </c>
    </row>
    <row r="2197" spans="1:8" x14ac:dyDescent="0.25">
      <c r="A2197" s="43" t="s">
        <v>17825</v>
      </c>
      <c r="B2197" s="43" t="s">
        <v>6208</v>
      </c>
      <c r="C2197" s="45">
        <v>5</v>
      </c>
      <c r="D2197" s="43">
        <v>-2001350</v>
      </c>
      <c r="E2197" s="46" t="s">
        <v>17</v>
      </c>
      <c r="F2197" s="43" t="str">
        <f t="shared" si="34"/>
        <v>11 52 16.26</v>
      </c>
      <c r="G2197" s="85" t="str">
        <f>IF(E2197="N/A","N/A",VLOOKUP(E2197,UniFormat!$A$9:$F$817,6,FALSE))</f>
        <v>N/A</v>
      </c>
      <c r="H2197" s="43" t="s">
        <v>17</v>
      </c>
    </row>
    <row r="2198" spans="1:8" x14ac:dyDescent="0.25">
      <c r="A2198" s="43" t="s">
        <v>17826</v>
      </c>
      <c r="B2198" s="43" t="s">
        <v>6210</v>
      </c>
      <c r="C2198" s="45">
        <v>4</v>
      </c>
      <c r="D2198" s="43">
        <v>-2001350</v>
      </c>
      <c r="E2198" s="46" t="s">
        <v>17</v>
      </c>
      <c r="F2198" s="43" t="str">
        <f t="shared" si="34"/>
        <v>11 52 19</v>
      </c>
      <c r="G2198" s="85" t="str">
        <f>IF(E2198="N/A","N/A",VLOOKUP(E2198,UniFormat!$A$9:$F$817,6,FALSE))</f>
        <v>N/A</v>
      </c>
      <c r="H2198" s="43" t="s">
        <v>17</v>
      </c>
    </row>
    <row r="2199" spans="1:8" x14ac:dyDescent="0.25">
      <c r="A2199" s="43" t="s">
        <v>17827</v>
      </c>
      <c r="B2199" s="43" t="s">
        <v>6212</v>
      </c>
      <c r="C2199" s="45">
        <v>4</v>
      </c>
      <c r="D2199" s="43">
        <v>-2001350</v>
      </c>
      <c r="E2199" s="46" t="s">
        <v>17</v>
      </c>
      <c r="F2199" s="43" t="str">
        <f t="shared" si="34"/>
        <v>11 52 23</v>
      </c>
      <c r="G2199" s="85" t="str">
        <f>IF(E2199="N/A","N/A",VLOOKUP(E2199,UniFormat!$A$9:$F$817,6,FALSE))</f>
        <v>N/A</v>
      </c>
      <c r="H2199" s="43" t="s">
        <v>17</v>
      </c>
    </row>
    <row r="2200" spans="1:8" x14ac:dyDescent="0.25">
      <c r="A2200" s="43" t="s">
        <v>17828</v>
      </c>
      <c r="B2200" s="43" t="s">
        <v>6214</v>
      </c>
      <c r="C2200" s="45">
        <v>3</v>
      </c>
      <c r="D2200" s="43">
        <v>-2001350</v>
      </c>
      <c r="E2200" s="46" t="s">
        <v>17</v>
      </c>
      <c r="F2200" s="43" t="str">
        <f t="shared" si="34"/>
        <v>11 53 00</v>
      </c>
      <c r="G2200" s="85" t="str">
        <f>IF(E2200="N/A","N/A",VLOOKUP(E2200,UniFormat!$A$9:$F$817,6,FALSE))</f>
        <v>N/A</v>
      </c>
      <c r="H2200" s="43" t="s">
        <v>17</v>
      </c>
    </row>
    <row r="2201" spans="1:8" x14ac:dyDescent="0.25">
      <c r="A2201" s="43" t="s">
        <v>17829</v>
      </c>
      <c r="B2201" s="43" t="s">
        <v>6216</v>
      </c>
      <c r="C2201" s="45">
        <v>4</v>
      </c>
      <c r="D2201" s="43">
        <v>-2008013</v>
      </c>
      <c r="E2201" s="46" t="s">
        <v>17</v>
      </c>
      <c r="F2201" s="43" t="str">
        <f t="shared" si="34"/>
        <v>11 53 13</v>
      </c>
      <c r="G2201" s="85" t="str">
        <f>IF(E2201="N/A","N/A",VLOOKUP(E2201,UniFormat!$A$9:$F$817,6,FALSE))</f>
        <v>N/A</v>
      </c>
      <c r="H2201" s="43" t="s">
        <v>17</v>
      </c>
    </row>
    <row r="2202" spans="1:8" x14ac:dyDescent="0.25">
      <c r="A2202" s="43" t="s">
        <v>17830</v>
      </c>
      <c r="B2202" s="43" t="s">
        <v>6218</v>
      </c>
      <c r="C2202" s="45">
        <v>5</v>
      </c>
      <c r="D2202" s="43">
        <v>-2008013</v>
      </c>
      <c r="E2202" s="46" t="s">
        <v>17</v>
      </c>
      <c r="F2202" s="43" t="str">
        <f t="shared" si="34"/>
        <v>11 53 13.13</v>
      </c>
      <c r="G2202" s="85" t="str">
        <f>IF(E2202="N/A","N/A",VLOOKUP(E2202,UniFormat!$A$9:$F$817,6,FALSE))</f>
        <v>N/A</v>
      </c>
      <c r="H2202" s="43" t="s">
        <v>17</v>
      </c>
    </row>
    <row r="2203" spans="1:8" x14ac:dyDescent="0.25">
      <c r="A2203" s="43" t="s">
        <v>17831</v>
      </c>
      <c r="B2203" s="43" t="s">
        <v>6220</v>
      </c>
      <c r="C2203" s="45">
        <v>4</v>
      </c>
      <c r="D2203" s="43">
        <v>-2001350</v>
      </c>
      <c r="E2203" s="46" t="s">
        <v>17</v>
      </c>
      <c r="F2203" s="43" t="str">
        <f t="shared" si="34"/>
        <v>11 53 16</v>
      </c>
      <c r="G2203" s="85" t="str">
        <f>IF(E2203="N/A","N/A",VLOOKUP(E2203,UniFormat!$A$9:$F$817,6,FALSE))</f>
        <v>N/A</v>
      </c>
      <c r="H2203" s="43" t="s">
        <v>17</v>
      </c>
    </row>
    <row r="2204" spans="1:8" x14ac:dyDescent="0.25">
      <c r="A2204" s="43" t="s">
        <v>17832</v>
      </c>
      <c r="B2204" s="43" t="s">
        <v>6222</v>
      </c>
      <c r="C2204" s="45">
        <v>4</v>
      </c>
      <c r="D2204" s="43">
        <v>-2001350</v>
      </c>
      <c r="E2204" s="46" t="s">
        <v>17</v>
      </c>
      <c r="F2204" s="43" t="str">
        <f t="shared" si="34"/>
        <v>11 53 17</v>
      </c>
      <c r="G2204" s="85" t="str">
        <f>IF(E2204="N/A","N/A",VLOOKUP(E2204,UniFormat!$A$9:$F$817,6,FALSE))</f>
        <v>N/A</v>
      </c>
      <c r="H2204" s="43" t="s">
        <v>17</v>
      </c>
    </row>
    <row r="2205" spans="1:8" x14ac:dyDescent="0.25">
      <c r="A2205" s="43" t="s">
        <v>17833</v>
      </c>
      <c r="B2205" s="43" t="s">
        <v>6224</v>
      </c>
      <c r="C2205" s="45">
        <v>4</v>
      </c>
      <c r="D2205" s="43">
        <v>-2001350</v>
      </c>
      <c r="E2205" s="46" t="s">
        <v>17</v>
      </c>
      <c r="F2205" s="43" t="str">
        <f t="shared" si="34"/>
        <v>11 53 19</v>
      </c>
      <c r="G2205" s="85" t="str">
        <f>IF(E2205="N/A","N/A",VLOOKUP(E2205,UniFormat!$A$9:$F$817,6,FALSE))</f>
        <v>N/A</v>
      </c>
      <c r="H2205" s="43" t="s">
        <v>17</v>
      </c>
    </row>
    <row r="2206" spans="1:8" x14ac:dyDescent="0.25">
      <c r="A2206" s="43" t="s">
        <v>17834</v>
      </c>
      <c r="B2206" s="43" t="s">
        <v>6226</v>
      </c>
      <c r="C2206" s="45">
        <v>4</v>
      </c>
      <c r="D2206" s="43">
        <v>-2001350</v>
      </c>
      <c r="E2206" s="46" t="s">
        <v>17</v>
      </c>
      <c r="F2206" s="43" t="str">
        <f t="shared" si="34"/>
        <v>11 53 23</v>
      </c>
      <c r="G2206" s="85" t="str">
        <f>IF(E2206="N/A","N/A",VLOOKUP(E2206,UniFormat!$A$9:$F$817,6,FALSE))</f>
        <v>N/A</v>
      </c>
      <c r="H2206" s="43" t="s">
        <v>17</v>
      </c>
    </row>
    <row r="2207" spans="1:8" x14ac:dyDescent="0.25">
      <c r="A2207" s="43" t="s">
        <v>17835</v>
      </c>
      <c r="B2207" s="43" t="s">
        <v>6228</v>
      </c>
      <c r="C2207" s="45">
        <v>4</v>
      </c>
      <c r="D2207" s="43">
        <v>-2001350</v>
      </c>
      <c r="E2207" s="46" t="s">
        <v>17</v>
      </c>
      <c r="F2207" s="43" t="str">
        <f t="shared" si="34"/>
        <v>11 53 26</v>
      </c>
      <c r="G2207" s="85" t="str">
        <f>IF(E2207="N/A","N/A",VLOOKUP(E2207,UniFormat!$A$9:$F$817,6,FALSE))</f>
        <v>N/A</v>
      </c>
      <c r="H2207" s="43" t="s">
        <v>17</v>
      </c>
    </row>
    <row r="2208" spans="1:8" x14ac:dyDescent="0.25">
      <c r="A2208" s="43" t="s">
        <v>17836</v>
      </c>
      <c r="B2208" s="43" t="s">
        <v>6230</v>
      </c>
      <c r="C2208" s="45">
        <v>4</v>
      </c>
      <c r="D2208" s="43">
        <v>-2001350</v>
      </c>
      <c r="E2208" s="46" t="s">
        <v>17</v>
      </c>
      <c r="F2208" s="43" t="str">
        <f t="shared" si="34"/>
        <v>11 53 29</v>
      </c>
      <c r="G2208" s="85" t="str">
        <f>IF(E2208="N/A","N/A",VLOOKUP(E2208,UniFormat!$A$9:$F$817,6,FALSE))</f>
        <v>N/A</v>
      </c>
      <c r="H2208" s="43" t="s">
        <v>17</v>
      </c>
    </row>
    <row r="2209" spans="1:8" x14ac:dyDescent="0.25">
      <c r="A2209" s="43" t="s">
        <v>17837</v>
      </c>
      <c r="B2209" s="43" t="s">
        <v>6232</v>
      </c>
      <c r="C2209" s="45">
        <v>4</v>
      </c>
      <c r="D2209" s="43">
        <v>-2001350</v>
      </c>
      <c r="E2209" s="46" t="s">
        <v>17</v>
      </c>
      <c r="F2209" s="43" t="str">
        <f t="shared" si="34"/>
        <v>11 53 33</v>
      </c>
      <c r="G2209" s="85" t="str">
        <f>IF(E2209="N/A","N/A",VLOOKUP(E2209,UniFormat!$A$9:$F$817,6,FALSE))</f>
        <v>N/A</v>
      </c>
      <c r="H2209" s="43" t="s">
        <v>17</v>
      </c>
    </row>
    <row r="2210" spans="1:8" x14ac:dyDescent="0.25">
      <c r="A2210" s="43" t="s">
        <v>17838</v>
      </c>
      <c r="B2210" s="43" t="s">
        <v>6234</v>
      </c>
      <c r="C2210" s="45">
        <v>4</v>
      </c>
      <c r="D2210" s="43">
        <v>-2001350</v>
      </c>
      <c r="E2210" s="46" t="s">
        <v>17</v>
      </c>
      <c r="F2210" s="43" t="str">
        <f t="shared" si="34"/>
        <v>11 53 43</v>
      </c>
      <c r="G2210" s="85" t="str">
        <f>IF(E2210="N/A","N/A",VLOOKUP(E2210,UniFormat!$A$9:$F$817,6,FALSE))</f>
        <v>N/A</v>
      </c>
      <c r="H2210" s="43" t="s">
        <v>17</v>
      </c>
    </row>
    <row r="2211" spans="1:8" x14ac:dyDescent="0.25">
      <c r="A2211" s="43" t="s">
        <v>17839</v>
      </c>
      <c r="B2211" s="43" t="s">
        <v>6236</v>
      </c>
      <c r="C2211" s="45">
        <v>4</v>
      </c>
      <c r="D2211" s="43">
        <v>-2001350</v>
      </c>
      <c r="E2211" s="46" t="s">
        <v>17</v>
      </c>
      <c r="F2211" s="43" t="str">
        <f t="shared" si="34"/>
        <v>11 53 53</v>
      </c>
      <c r="G2211" s="85" t="str">
        <f>IF(E2211="N/A","N/A",VLOOKUP(E2211,UniFormat!$A$9:$F$817,6,FALSE))</f>
        <v>N/A</v>
      </c>
      <c r="H2211" s="43" t="s">
        <v>17</v>
      </c>
    </row>
    <row r="2212" spans="1:8" x14ac:dyDescent="0.25">
      <c r="A2212" s="43" t="s">
        <v>17840</v>
      </c>
      <c r="B2212" s="43" t="s">
        <v>6238</v>
      </c>
      <c r="C2212" s="45">
        <v>3</v>
      </c>
      <c r="D2212" s="43">
        <v>-2001350</v>
      </c>
      <c r="E2212" s="46" t="s">
        <v>17</v>
      </c>
      <c r="F2212" s="43" t="str">
        <f t="shared" si="34"/>
        <v>11 55 00</v>
      </c>
      <c r="G2212" s="85" t="str">
        <f>IF(E2212="N/A","N/A",VLOOKUP(E2212,UniFormat!$A$9:$F$817,6,FALSE))</f>
        <v>N/A</v>
      </c>
      <c r="H2212" s="43" t="s">
        <v>17</v>
      </c>
    </row>
    <row r="2213" spans="1:8" x14ac:dyDescent="0.25">
      <c r="A2213" s="43" t="s">
        <v>17841</v>
      </c>
      <c r="B2213" s="43" t="s">
        <v>6240</v>
      </c>
      <c r="C2213" s="45">
        <v>4</v>
      </c>
      <c r="D2213" s="43">
        <v>-2001350</v>
      </c>
      <c r="E2213" s="46" t="s">
        <v>17</v>
      </c>
      <c r="F2213" s="43" t="str">
        <f t="shared" si="34"/>
        <v>11 55 13</v>
      </c>
      <c r="G2213" s="85" t="str">
        <f>IF(E2213="N/A","N/A",VLOOKUP(E2213,UniFormat!$A$9:$F$817,6,FALSE))</f>
        <v>N/A</v>
      </c>
      <c r="H2213" s="43" t="s">
        <v>17</v>
      </c>
    </row>
    <row r="2214" spans="1:8" x14ac:dyDescent="0.25">
      <c r="A2214" s="43" t="s">
        <v>17842</v>
      </c>
      <c r="B2214" s="43" t="s">
        <v>6242</v>
      </c>
      <c r="C2214" s="45">
        <v>4</v>
      </c>
      <c r="D2214" s="43">
        <v>-2001350</v>
      </c>
      <c r="E2214" s="46" t="s">
        <v>17</v>
      </c>
      <c r="F2214" s="43" t="str">
        <f t="shared" si="34"/>
        <v>11 55 16</v>
      </c>
      <c r="G2214" s="85" t="str">
        <f>IF(E2214="N/A","N/A",VLOOKUP(E2214,UniFormat!$A$9:$F$817,6,FALSE))</f>
        <v>N/A</v>
      </c>
      <c r="H2214" s="43" t="s">
        <v>17</v>
      </c>
    </row>
    <row r="2215" spans="1:8" x14ac:dyDescent="0.25">
      <c r="A2215" s="43" t="s">
        <v>17843</v>
      </c>
      <c r="B2215" s="43" t="s">
        <v>6244</v>
      </c>
      <c r="C2215" s="45">
        <v>3</v>
      </c>
      <c r="D2215" s="43">
        <v>-2001350</v>
      </c>
      <c r="E2215" s="46" t="s">
        <v>17</v>
      </c>
      <c r="F2215" s="43" t="str">
        <f t="shared" si="34"/>
        <v>11 56 00</v>
      </c>
      <c r="G2215" s="85" t="str">
        <f>IF(E2215="N/A","N/A",VLOOKUP(E2215,UniFormat!$A$9:$F$817,6,FALSE))</f>
        <v>N/A</v>
      </c>
      <c r="H2215" s="43" t="s">
        <v>17</v>
      </c>
    </row>
    <row r="2216" spans="1:8" x14ac:dyDescent="0.25">
      <c r="A2216" s="43" t="s">
        <v>17844</v>
      </c>
      <c r="B2216" s="43" t="s">
        <v>6246</v>
      </c>
      <c r="C2216" s="45">
        <v>4</v>
      </c>
      <c r="D2216" s="43">
        <v>-2001350</v>
      </c>
      <c r="E2216" s="46" t="s">
        <v>17</v>
      </c>
      <c r="F2216" s="43" t="str">
        <f t="shared" si="34"/>
        <v>11 56 13</v>
      </c>
      <c r="G2216" s="85" t="str">
        <f>IF(E2216="N/A","N/A",VLOOKUP(E2216,UniFormat!$A$9:$F$817,6,FALSE))</f>
        <v>N/A</v>
      </c>
      <c r="H2216" s="43" t="s">
        <v>17</v>
      </c>
    </row>
    <row r="2217" spans="1:8" x14ac:dyDescent="0.25">
      <c r="A2217" s="43" t="s">
        <v>17845</v>
      </c>
      <c r="B2217" s="43" t="s">
        <v>6248</v>
      </c>
      <c r="C2217" s="45">
        <v>4</v>
      </c>
      <c r="D2217" s="43">
        <v>-2001350</v>
      </c>
      <c r="E2217" s="46" t="s">
        <v>17</v>
      </c>
      <c r="F2217" s="43" t="str">
        <f t="shared" si="34"/>
        <v>11 56 16</v>
      </c>
      <c r="G2217" s="85" t="str">
        <f>IF(E2217="N/A","N/A",VLOOKUP(E2217,UniFormat!$A$9:$F$817,6,FALSE))</f>
        <v>N/A</v>
      </c>
      <c r="H2217" s="43" t="s">
        <v>17</v>
      </c>
    </row>
    <row r="2218" spans="1:8" x14ac:dyDescent="0.25">
      <c r="A2218" s="43" t="s">
        <v>17846</v>
      </c>
      <c r="B2218" s="43" t="s">
        <v>6250</v>
      </c>
      <c r="C2218" s="45">
        <v>4</v>
      </c>
      <c r="D2218" s="43">
        <v>-2001350</v>
      </c>
      <c r="E2218" s="46" t="s">
        <v>17</v>
      </c>
      <c r="F2218" s="43" t="str">
        <f t="shared" si="34"/>
        <v>11 56 19</v>
      </c>
      <c r="G2218" s="85" t="str">
        <f>IF(E2218="N/A","N/A",VLOOKUP(E2218,UniFormat!$A$9:$F$817,6,FALSE))</f>
        <v>N/A</v>
      </c>
      <c r="H2218" s="43" t="s">
        <v>17</v>
      </c>
    </row>
    <row r="2219" spans="1:8" x14ac:dyDescent="0.25">
      <c r="A2219" s="43" t="s">
        <v>17847</v>
      </c>
      <c r="B2219" s="43" t="s">
        <v>6252</v>
      </c>
      <c r="C2219" s="45">
        <v>4</v>
      </c>
      <c r="D2219" s="43">
        <v>-2001350</v>
      </c>
      <c r="E2219" s="46" t="s">
        <v>17</v>
      </c>
      <c r="F2219" s="43" t="str">
        <f t="shared" si="34"/>
        <v>11 56 23</v>
      </c>
      <c r="G2219" s="85" t="str">
        <f>IF(E2219="N/A","N/A",VLOOKUP(E2219,UniFormat!$A$9:$F$817,6,FALSE))</f>
        <v>N/A</v>
      </c>
      <c r="H2219" s="43" t="s">
        <v>17</v>
      </c>
    </row>
    <row r="2220" spans="1:8" x14ac:dyDescent="0.25">
      <c r="A2220" s="43" t="s">
        <v>17848</v>
      </c>
      <c r="B2220" s="43" t="s">
        <v>6254</v>
      </c>
      <c r="C2220" s="45">
        <v>3</v>
      </c>
      <c r="D2220" s="43">
        <v>-2001350</v>
      </c>
      <c r="E2220" s="46" t="s">
        <v>17</v>
      </c>
      <c r="F2220" s="43" t="str">
        <f t="shared" si="34"/>
        <v>11 57 00</v>
      </c>
      <c r="G2220" s="85" t="str">
        <f>IF(E2220="N/A","N/A",VLOOKUP(E2220,UniFormat!$A$9:$F$817,6,FALSE))</f>
        <v>N/A</v>
      </c>
      <c r="H2220" s="43" t="s">
        <v>17</v>
      </c>
    </row>
    <row r="2221" spans="1:8" x14ac:dyDescent="0.25">
      <c r="A2221" s="43" t="s">
        <v>17849</v>
      </c>
      <c r="B2221" s="43" t="s">
        <v>6256</v>
      </c>
      <c r="C2221" s="45">
        <v>3</v>
      </c>
      <c r="D2221" s="43">
        <v>-2001350</v>
      </c>
      <c r="E2221" s="46" t="s">
        <v>17</v>
      </c>
      <c r="F2221" s="43" t="str">
        <f t="shared" si="34"/>
        <v>11 59 00</v>
      </c>
      <c r="G2221" s="85" t="str">
        <f>IF(E2221="N/A","N/A",VLOOKUP(E2221,UniFormat!$A$9:$F$817,6,FALSE))</f>
        <v>N/A</v>
      </c>
      <c r="H2221" s="43" t="s">
        <v>17</v>
      </c>
    </row>
    <row r="2222" spans="1:8" x14ac:dyDescent="0.25">
      <c r="A2222" s="43" t="s">
        <v>17850</v>
      </c>
      <c r="B2222" s="43" t="s">
        <v>6258</v>
      </c>
      <c r="C2222" s="45">
        <v>3</v>
      </c>
      <c r="D2222" s="43">
        <v>-2001350</v>
      </c>
      <c r="E2222" s="46" t="s">
        <v>17</v>
      </c>
      <c r="F2222" s="43" t="str">
        <f t="shared" si="34"/>
        <v>11 60 00</v>
      </c>
      <c r="G2222" s="85" t="str">
        <f>IF(E2222="N/A","N/A",VLOOKUP(E2222,UniFormat!$A$9:$F$817,6,FALSE))</f>
        <v>N/A</v>
      </c>
      <c r="H2222" s="43" t="s">
        <v>17</v>
      </c>
    </row>
    <row r="2223" spans="1:8" x14ac:dyDescent="0.25">
      <c r="A2223" s="43" t="s">
        <v>17851</v>
      </c>
      <c r="B2223" s="43" t="s">
        <v>1224</v>
      </c>
      <c r="C2223" s="45">
        <v>3</v>
      </c>
      <c r="D2223" s="43">
        <v>-2001350</v>
      </c>
      <c r="E2223" s="43" t="s">
        <v>1223</v>
      </c>
      <c r="F2223" s="43" t="str">
        <f t="shared" si="34"/>
        <v>11 61 00</v>
      </c>
      <c r="G2223" s="85" t="str">
        <f>IF(E2223="N/A","N/A",VLOOKUP(E2223,UniFormat!$A$9:$F$817,6,FALSE))</f>
        <v>21-05 10 70 10</v>
      </c>
      <c r="H2223" s="43" t="s">
        <v>17</v>
      </c>
    </row>
    <row r="2224" spans="1:8" x14ac:dyDescent="0.25">
      <c r="A2224" s="43" t="s">
        <v>17852</v>
      </c>
      <c r="B2224" s="43" t="s">
        <v>6261</v>
      </c>
      <c r="C2224" s="45">
        <v>4</v>
      </c>
      <c r="D2224" s="43">
        <v>-2001350</v>
      </c>
      <c r="E2224" s="46" t="s">
        <v>17</v>
      </c>
      <c r="F2224" s="43" t="str">
        <f t="shared" si="34"/>
        <v>11 61 13</v>
      </c>
      <c r="G2224" s="85" t="str">
        <f>IF(E2224="N/A","N/A",VLOOKUP(E2224,UniFormat!$A$9:$F$817,6,FALSE))</f>
        <v>N/A</v>
      </c>
      <c r="H2224" s="43" t="s">
        <v>17</v>
      </c>
    </row>
    <row r="2225" spans="1:8" x14ac:dyDescent="0.25">
      <c r="A2225" s="43" t="s">
        <v>17853</v>
      </c>
      <c r="B2225" s="43" t="s">
        <v>6263</v>
      </c>
      <c r="C2225" s="45">
        <v>4</v>
      </c>
      <c r="D2225" s="43">
        <v>-2001350</v>
      </c>
      <c r="E2225" s="46" t="s">
        <v>17</v>
      </c>
      <c r="F2225" s="43" t="str">
        <f t="shared" si="34"/>
        <v>11 61 23</v>
      </c>
      <c r="G2225" s="85" t="str">
        <f>IF(E2225="N/A","N/A",VLOOKUP(E2225,UniFormat!$A$9:$F$817,6,FALSE))</f>
        <v>N/A</v>
      </c>
      <c r="H2225" s="43" t="s">
        <v>17</v>
      </c>
    </row>
    <row r="2226" spans="1:8" x14ac:dyDescent="0.25">
      <c r="A2226" s="43" t="s">
        <v>17854</v>
      </c>
      <c r="B2226" s="43" t="s">
        <v>6265</v>
      </c>
      <c r="C2226" s="45">
        <v>4</v>
      </c>
      <c r="D2226" s="43">
        <v>-2001350</v>
      </c>
      <c r="E2226" s="46" t="s">
        <v>17</v>
      </c>
      <c r="F2226" s="43" t="str">
        <f t="shared" si="34"/>
        <v>11 61 33</v>
      </c>
      <c r="G2226" s="85" t="str">
        <f>IF(E2226="N/A","N/A",VLOOKUP(E2226,UniFormat!$A$9:$F$817,6,FALSE))</f>
        <v>N/A</v>
      </c>
      <c r="H2226" s="43" t="s">
        <v>17</v>
      </c>
    </row>
    <row r="2227" spans="1:8" x14ac:dyDescent="0.25">
      <c r="A2227" s="43" t="s">
        <v>17855</v>
      </c>
      <c r="B2227" s="43" t="s">
        <v>6267</v>
      </c>
      <c r="C2227" s="45">
        <v>4</v>
      </c>
      <c r="D2227" s="43">
        <v>-2001350</v>
      </c>
      <c r="E2227" s="46" t="s">
        <v>17</v>
      </c>
      <c r="F2227" s="43" t="str">
        <f t="shared" si="34"/>
        <v>11 61 43</v>
      </c>
      <c r="G2227" s="85" t="str">
        <f>IF(E2227="N/A","N/A",VLOOKUP(E2227,UniFormat!$A$9:$F$817,6,FALSE))</f>
        <v>N/A</v>
      </c>
      <c r="H2227" s="43" t="s">
        <v>17</v>
      </c>
    </row>
    <row r="2228" spans="1:8" x14ac:dyDescent="0.25">
      <c r="A2228" s="43" t="s">
        <v>17856</v>
      </c>
      <c r="B2228" s="43" t="s">
        <v>1226</v>
      </c>
      <c r="C2228" s="45">
        <v>3</v>
      </c>
      <c r="D2228" s="43">
        <v>-2001350</v>
      </c>
      <c r="E2228" s="43" t="s">
        <v>1225</v>
      </c>
      <c r="F2228" s="43" t="str">
        <f t="shared" si="34"/>
        <v>11 62 00</v>
      </c>
      <c r="G2228" s="85" t="str">
        <f>IF(E2228="N/A","N/A",VLOOKUP(E2228,UniFormat!$A$9:$F$817,6,FALSE))</f>
        <v>21-05 10 70 20</v>
      </c>
      <c r="H2228" s="43" t="s">
        <v>17</v>
      </c>
    </row>
    <row r="2229" spans="1:8" x14ac:dyDescent="0.25">
      <c r="A2229" s="43" t="s">
        <v>17857</v>
      </c>
      <c r="B2229" s="43" t="s">
        <v>6270</v>
      </c>
      <c r="C2229" s="45">
        <v>4</v>
      </c>
      <c r="D2229" s="43">
        <v>-2001350</v>
      </c>
      <c r="E2229" s="46" t="s">
        <v>17</v>
      </c>
      <c r="F2229" s="43" t="str">
        <f t="shared" si="34"/>
        <v>11 62 13</v>
      </c>
      <c r="G2229" s="85" t="str">
        <f>IF(E2229="N/A","N/A",VLOOKUP(E2229,UniFormat!$A$9:$F$817,6,FALSE))</f>
        <v>N/A</v>
      </c>
      <c r="H2229" s="43" t="s">
        <v>17</v>
      </c>
    </row>
    <row r="2230" spans="1:8" x14ac:dyDescent="0.25">
      <c r="A2230" s="43" t="s">
        <v>17858</v>
      </c>
      <c r="B2230" s="43" t="s">
        <v>6272</v>
      </c>
      <c r="C2230" s="45">
        <v>4</v>
      </c>
      <c r="D2230" s="43">
        <v>-2001350</v>
      </c>
      <c r="E2230" s="46" t="s">
        <v>17</v>
      </c>
      <c r="F2230" s="43" t="str">
        <f t="shared" si="34"/>
        <v>11 62 16</v>
      </c>
      <c r="G2230" s="85" t="str">
        <f>IF(E2230="N/A","N/A",VLOOKUP(E2230,UniFormat!$A$9:$F$817,6,FALSE))</f>
        <v>N/A</v>
      </c>
      <c r="H2230" s="43" t="s">
        <v>17</v>
      </c>
    </row>
    <row r="2231" spans="1:8" x14ac:dyDescent="0.25">
      <c r="A2231" s="43" t="s">
        <v>17859</v>
      </c>
      <c r="B2231" s="43" t="s">
        <v>6274</v>
      </c>
      <c r="C2231" s="45">
        <v>4</v>
      </c>
      <c r="D2231" s="43">
        <v>-2001350</v>
      </c>
      <c r="E2231" s="46" t="s">
        <v>17</v>
      </c>
      <c r="F2231" s="43" t="str">
        <f t="shared" si="34"/>
        <v>11 62 19</v>
      </c>
      <c r="G2231" s="85" t="str">
        <f>IF(E2231="N/A","N/A",VLOOKUP(E2231,UniFormat!$A$9:$F$817,6,FALSE))</f>
        <v>N/A</v>
      </c>
      <c r="H2231" s="43" t="s">
        <v>17</v>
      </c>
    </row>
    <row r="2232" spans="1:8" x14ac:dyDescent="0.25">
      <c r="A2232" s="43" t="s">
        <v>17860</v>
      </c>
      <c r="B2232" s="43" t="s">
        <v>6276</v>
      </c>
      <c r="C2232" s="45">
        <v>3</v>
      </c>
      <c r="D2232" s="43">
        <v>-2001350</v>
      </c>
      <c r="E2232" s="46" t="s">
        <v>17</v>
      </c>
      <c r="F2232" s="43" t="str">
        <f t="shared" si="34"/>
        <v>11 65 00</v>
      </c>
      <c r="G2232" s="85" t="str">
        <f>IF(E2232="N/A","N/A",VLOOKUP(E2232,UniFormat!$A$9:$F$817,6,FALSE))</f>
        <v>N/A</v>
      </c>
      <c r="H2232" s="43" t="s">
        <v>17</v>
      </c>
    </row>
    <row r="2233" spans="1:8" x14ac:dyDescent="0.25">
      <c r="A2233" s="43" t="s">
        <v>17861</v>
      </c>
      <c r="B2233" s="43" t="s">
        <v>1228</v>
      </c>
      <c r="C2233" s="45">
        <v>3</v>
      </c>
      <c r="D2233" s="43">
        <v>-2001350</v>
      </c>
      <c r="E2233" s="43" t="s">
        <v>1227</v>
      </c>
      <c r="F2233" s="43" t="str">
        <f t="shared" si="34"/>
        <v>11 66 00</v>
      </c>
      <c r="G2233" s="85" t="str">
        <f>IF(E2233="N/A","N/A",VLOOKUP(E2233,UniFormat!$A$9:$F$817,6,FALSE))</f>
        <v>21-05 10 70 50</v>
      </c>
      <c r="H2233" s="43" t="s">
        <v>17</v>
      </c>
    </row>
    <row r="2234" spans="1:8" x14ac:dyDescent="0.25">
      <c r="A2234" s="43" t="s">
        <v>17862</v>
      </c>
      <c r="B2234" s="43" t="s">
        <v>6279</v>
      </c>
      <c r="C2234" s="45">
        <v>4</v>
      </c>
      <c r="D2234" s="43">
        <v>-2001350</v>
      </c>
      <c r="E2234" s="46" t="s">
        <v>17</v>
      </c>
      <c r="F2234" s="43" t="str">
        <f t="shared" si="34"/>
        <v>11 66 13</v>
      </c>
      <c r="G2234" s="85" t="str">
        <f>IF(E2234="N/A","N/A",VLOOKUP(E2234,UniFormat!$A$9:$F$817,6,FALSE))</f>
        <v>N/A</v>
      </c>
      <c r="H2234" s="43" t="s">
        <v>17</v>
      </c>
    </row>
    <row r="2235" spans="1:8" x14ac:dyDescent="0.25">
      <c r="A2235" s="43" t="s">
        <v>17863</v>
      </c>
      <c r="B2235" s="43" t="s">
        <v>6281</v>
      </c>
      <c r="C2235" s="45">
        <v>4</v>
      </c>
      <c r="D2235" s="43">
        <v>-2001350</v>
      </c>
      <c r="E2235" s="46" t="s">
        <v>17</v>
      </c>
      <c r="F2235" s="43" t="str">
        <f t="shared" si="34"/>
        <v>11 66 23</v>
      </c>
      <c r="G2235" s="85" t="str">
        <f>IF(E2235="N/A","N/A",VLOOKUP(E2235,UniFormat!$A$9:$F$817,6,FALSE))</f>
        <v>N/A</v>
      </c>
      <c r="H2235" s="43" t="s">
        <v>17</v>
      </c>
    </row>
    <row r="2236" spans="1:8" x14ac:dyDescent="0.25">
      <c r="A2236" s="43" t="s">
        <v>17864</v>
      </c>
      <c r="B2236" s="43" t="s">
        <v>6283</v>
      </c>
      <c r="C2236" s="45">
        <v>5</v>
      </c>
      <c r="D2236" s="43">
        <v>-2001350</v>
      </c>
      <c r="E2236" s="46" t="s">
        <v>17</v>
      </c>
      <c r="F2236" s="43" t="str">
        <f t="shared" si="34"/>
        <v>11 66 23.13</v>
      </c>
      <c r="G2236" s="85" t="str">
        <f>IF(E2236="N/A","N/A",VLOOKUP(E2236,UniFormat!$A$9:$F$817,6,FALSE))</f>
        <v>N/A</v>
      </c>
      <c r="H2236" s="43" t="s">
        <v>17</v>
      </c>
    </row>
    <row r="2237" spans="1:8" x14ac:dyDescent="0.25">
      <c r="A2237" s="43" t="s">
        <v>17865</v>
      </c>
      <c r="B2237" s="43" t="s">
        <v>6285</v>
      </c>
      <c r="C2237" s="45">
        <v>5</v>
      </c>
      <c r="D2237" s="43">
        <v>-2001350</v>
      </c>
      <c r="E2237" s="46" t="s">
        <v>17</v>
      </c>
      <c r="F2237" s="43" t="str">
        <f t="shared" si="34"/>
        <v>11 66 23.23</v>
      </c>
      <c r="G2237" s="85" t="str">
        <f>IF(E2237="N/A","N/A",VLOOKUP(E2237,UniFormat!$A$9:$F$817,6,FALSE))</f>
        <v>N/A</v>
      </c>
      <c r="H2237" s="43" t="s">
        <v>17</v>
      </c>
    </row>
    <row r="2238" spans="1:8" x14ac:dyDescent="0.25">
      <c r="A2238" s="43" t="s">
        <v>17866</v>
      </c>
      <c r="B2238" s="43" t="s">
        <v>6287</v>
      </c>
      <c r="C2238" s="45">
        <v>5</v>
      </c>
      <c r="D2238" s="43">
        <v>-2001350</v>
      </c>
      <c r="E2238" s="46" t="s">
        <v>17</v>
      </c>
      <c r="F2238" s="43" t="str">
        <f t="shared" si="34"/>
        <v>11 66 23.33</v>
      </c>
      <c r="G2238" s="85" t="str">
        <f>IF(E2238="N/A","N/A",VLOOKUP(E2238,UniFormat!$A$9:$F$817,6,FALSE))</f>
        <v>N/A</v>
      </c>
      <c r="H2238" s="43" t="s">
        <v>17</v>
      </c>
    </row>
    <row r="2239" spans="1:8" x14ac:dyDescent="0.25">
      <c r="A2239" s="43" t="s">
        <v>17867</v>
      </c>
      <c r="B2239" s="43" t="s">
        <v>6289</v>
      </c>
      <c r="C2239" s="45">
        <v>5</v>
      </c>
      <c r="D2239" s="43">
        <v>-2001350</v>
      </c>
      <c r="E2239" s="46" t="s">
        <v>17</v>
      </c>
      <c r="F2239" s="43" t="str">
        <f t="shared" si="34"/>
        <v>11 66 23.43</v>
      </c>
      <c r="G2239" s="85" t="str">
        <f>IF(E2239="N/A","N/A",VLOOKUP(E2239,UniFormat!$A$9:$F$817,6,FALSE))</f>
        <v>N/A</v>
      </c>
      <c r="H2239" s="43" t="s">
        <v>17</v>
      </c>
    </row>
    <row r="2240" spans="1:8" x14ac:dyDescent="0.25">
      <c r="A2240" s="43" t="s">
        <v>17868</v>
      </c>
      <c r="B2240" s="43" t="s">
        <v>6291</v>
      </c>
      <c r="C2240" s="45">
        <v>5</v>
      </c>
      <c r="D2240" s="43">
        <v>-2001350</v>
      </c>
      <c r="E2240" s="46" t="s">
        <v>17</v>
      </c>
      <c r="F2240" s="43" t="str">
        <f t="shared" si="34"/>
        <v>11 66 23.53</v>
      </c>
      <c r="G2240" s="85" t="str">
        <f>IF(E2240="N/A","N/A",VLOOKUP(E2240,UniFormat!$A$9:$F$817,6,FALSE))</f>
        <v>N/A</v>
      </c>
      <c r="H2240" s="43" t="s">
        <v>17</v>
      </c>
    </row>
    <row r="2241" spans="1:8" x14ac:dyDescent="0.25">
      <c r="A2241" s="43" t="s">
        <v>17869</v>
      </c>
      <c r="B2241" s="43" t="s">
        <v>6293</v>
      </c>
      <c r="C2241" s="45">
        <v>5</v>
      </c>
      <c r="D2241" s="43">
        <v>-2001350</v>
      </c>
      <c r="E2241" s="46" t="s">
        <v>17</v>
      </c>
      <c r="F2241" s="43" t="str">
        <f t="shared" si="34"/>
        <v>11 66 23.56</v>
      </c>
      <c r="G2241" s="85" t="str">
        <f>IF(E2241="N/A","N/A",VLOOKUP(E2241,UniFormat!$A$9:$F$817,6,FALSE))</f>
        <v>N/A</v>
      </c>
      <c r="H2241" s="43" t="s">
        <v>17</v>
      </c>
    </row>
    <row r="2242" spans="1:8" x14ac:dyDescent="0.25">
      <c r="A2242" s="43" t="s">
        <v>17870</v>
      </c>
      <c r="B2242" s="43" t="s">
        <v>6295</v>
      </c>
      <c r="C2242" s="45">
        <v>4</v>
      </c>
      <c r="D2242" s="43">
        <v>-2001350</v>
      </c>
      <c r="E2242" s="46" t="s">
        <v>17</v>
      </c>
      <c r="F2242" s="43" t="str">
        <f t="shared" si="34"/>
        <v>11 66 43</v>
      </c>
      <c r="G2242" s="85" t="str">
        <f>IF(E2242="N/A","N/A",VLOOKUP(E2242,UniFormat!$A$9:$F$817,6,FALSE))</f>
        <v>N/A</v>
      </c>
      <c r="H2242" s="43" t="s">
        <v>17</v>
      </c>
    </row>
    <row r="2243" spans="1:8" x14ac:dyDescent="0.25">
      <c r="A2243" s="43" t="s">
        <v>17871</v>
      </c>
      <c r="B2243" s="43" t="s">
        <v>6297</v>
      </c>
      <c r="C2243" s="45">
        <v>4</v>
      </c>
      <c r="D2243" s="43">
        <v>-2001350</v>
      </c>
      <c r="E2243" s="46" t="s">
        <v>17</v>
      </c>
      <c r="F2243" s="43" t="str">
        <f t="shared" si="34"/>
        <v>11 66 53</v>
      </c>
      <c r="G2243" s="85" t="str">
        <f>IF(E2243="N/A","N/A",VLOOKUP(E2243,UniFormat!$A$9:$F$817,6,FALSE))</f>
        <v>N/A</v>
      </c>
      <c r="H2243" s="43" t="s">
        <v>17</v>
      </c>
    </row>
    <row r="2244" spans="1:8" x14ac:dyDescent="0.25">
      <c r="A2244" s="43" t="s">
        <v>17872</v>
      </c>
      <c r="B2244" s="43" t="s">
        <v>6299</v>
      </c>
      <c r="C2244" s="45">
        <v>5</v>
      </c>
      <c r="D2244" s="43">
        <v>-2001350</v>
      </c>
      <c r="E2244" s="46" t="s">
        <v>17</v>
      </c>
      <c r="F2244" s="43" t="str">
        <f t="shared" si="34"/>
        <v>11 66 53.13</v>
      </c>
      <c r="G2244" s="85" t="str">
        <f>IF(E2244="N/A","N/A",VLOOKUP(E2244,UniFormat!$A$9:$F$817,6,FALSE))</f>
        <v>N/A</v>
      </c>
      <c r="H2244" s="43" t="s">
        <v>17</v>
      </c>
    </row>
    <row r="2245" spans="1:8" x14ac:dyDescent="0.25">
      <c r="A2245" s="43" t="s">
        <v>17873</v>
      </c>
      <c r="B2245" s="43" t="s">
        <v>1230</v>
      </c>
      <c r="C2245" s="45">
        <v>3</v>
      </c>
      <c r="D2245" s="43">
        <v>-2001350</v>
      </c>
      <c r="E2245" s="43" t="s">
        <v>1221</v>
      </c>
      <c r="F2245" s="43" t="str">
        <f t="shared" si="34"/>
        <v>11 67 00</v>
      </c>
      <c r="G2245" s="85" t="str">
        <f>IF(E2245="N/A","N/A",VLOOKUP(E2245,UniFormat!$A$9:$F$817,6,FALSE))</f>
        <v>21-05 10 70</v>
      </c>
      <c r="H2245" s="43" t="s">
        <v>17</v>
      </c>
    </row>
    <row r="2246" spans="1:8" x14ac:dyDescent="0.25">
      <c r="A2246" s="43" t="s">
        <v>17874</v>
      </c>
      <c r="B2246" s="43" t="s">
        <v>6302</v>
      </c>
      <c r="C2246" s="45">
        <v>4</v>
      </c>
      <c r="D2246" s="43">
        <v>-2001350</v>
      </c>
      <c r="E2246" s="46" t="s">
        <v>17</v>
      </c>
      <c r="F2246" s="43" t="str">
        <f t="shared" si="34"/>
        <v>11 67 13</v>
      </c>
      <c r="G2246" s="85" t="str">
        <f>IF(E2246="N/A","N/A",VLOOKUP(E2246,UniFormat!$A$9:$F$817,6,FALSE))</f>
        <v>N/A</v>
      </c>
      <c r="H2246" s="43" t="s">
        <v>17</v>
      </c>
    </row>
    <row r="2247" spans="1:8" x14ac:dyDescent="0.25">
      <c r="A2247" s="43" t="s">
        <v>17875</v>
      </c>
      <c r="B2247" s="43" t="s">
        <v>6304</v>
      </c>
      <c r="C2247" s="45">
        <v>4</v>
      </c>
      <c r="D2247" s="43">
        <v>-2001350</v>
      </c>
      <c r="E2247" s="46" t="s">
        <v>17</v>
      </c>
      <c r="F2247" s="43" t="str">
        <f t="shared" si="34"/>
        <v>11 67 23</v>
      </c>
      <c r="G2247" s="85" t="str">
        <f>IF(E2247="N/A","N/A",VLOOKUP(E2247,UniFormat!$A$9:$F$817,6,FALSE))</f>
        <v>N/A</v>
      </c>
      <c r="H2247" s="43" t="s">
        <v>17</v>
      </c>
    </row>
    <row r="2248" spans="1:8" x14ac:dyDescent="0.25">
      <c r="A2248" s="43" t="s">
        <v>17876</v>
      </c>
      <c r="B2248" s="43" t="s">
        <v>6306</v>
      </c>
      <c r="C2248" s="45">
        <v>4</v>
      </c>
      <c r="D2248" s="43">
        <v>-2001350</v>
      </c>
      <c r="E2248" s="46" t="s">
        <v>17</v>
      </c>
      <c r="F2248" s="43" t="str">
        <f t="shared" si="34"/>
        <v>11 67 33</v>
      </c>
      <c r="G2248" s="85" t="str">
        <f>IF(E2248="N/A","N/A",VLOOKUP(E2248,UniFormat!$A$9:$F$817,6,FALSE))</f>
        <v>N/A</v>
      </c>
      <c r="H2248" s="43" t="s">
        <v>17</v>
      </c>
    </row>
    <row r="2249" spans="1:8" x14ac:dyDescent="0.25">
      <c r="A2249" s="43" t="s">
        <v>17877</v>
      </c>
      <c r="B2249" s="43" t="s">
        <v>6308</v>
      </c>
      <c r="C2249" s="45">
        <v>4</v>
      </c>
      <c r="D2249" s="43">
        <v>-2001350</v>
      </c>
      <c r="E2249" s="46" t="s">
        <v>17</v>
      </c>
      <c r="F2249" s="43" t="str">
        <f t="shared" si="34"/>
        <v>11 67 43</v>
      </c>
      <c r="G2249" s="85" t="str">
        <f>IF(E2249="N/A","N/A",VLOOKUP(E2249,UniFormat!$A$9:$F$817,6,FALSE))</f>
        <v>N/A</v>
      </c>
      <c r="H2249" s="43" t="s">
        <v>17</v>
      </c>
    </row>
    <row r="2250" spans="1:8" x14ac:dyDescent="0.25">
      <c r="A2250" s="43" t="s">
        <v>17878</v>
      </c>
      <c r="B2250" s="43" t="s">
        <v>6310</v>
      </c>
      <c r="C2250" s="45">
        <v>5</v>
      </c>
      <c r="D2250" s="43">
        <v>-2001350</v>
      </c>
      <c r="E2250" s="46" t="s">
        <v>17</v>
      </c>
      <c r="F2250" s="43" t="str">
        <f t="shared" ref="F2250:F2313" si="35">IF(LEN(A2250)=11,RIGHT(A2250,8),CONCATENATE(MID(A2250,4,8),".",RIGHT(A2250,2)))</f>
        <v>11 67 43.13</v>
      </c>
      <c r="G2250" s="85" t="str">
        <f>IF(E2250="N/A","N/A",VLOOKUP(E2250,UniFormat!$A$9:$F$817,6,FALSE))</f>
        <v>N/A</v>
      </c>
      <c r="H2250" s="43" t="s">
        <v>17</v>
      </c>
    </row>
    <row r="2251" spans="1:8" x14ac:dyDescent="0.25">
      <c r="A2251" s="43" t="s">
        <v>17879</v>
      </c>
      <c r="B2251" s="43" t="s">
        <v>6312</v>
      </c>
      <c r="C2251" s="45">
        <v>5</v>
      </c>
      <c r="D2251" s="43">
        <v>-2001350</v>
      </c>
      <c r="E2251" s="46" t="s">
        <v>17</v>
      </c>
      <c r="F2251" s="43" t="str">
        <f t="shared" si="35"/>
        <v>11 67 43.23</v>
      </c>
      <c r="G2251" s="85" t="str">
        <f>IF(E2251="N/A","N/A",VLOOKUP(E2251,UniFormat!$A$9:$F$817,6,FALSE))</f>
        <v>N/A</v>
      </c>
      <c r="H2251" s="43" t="s">
        <v>17</v>
      </c>
    </row>
    <row r="2252" spans="1:8" x14ac:dyDescent="0.25">
      <c r="A2252" s="43" t="s">
        <v>17880</v>
      </c>
      <c r="B2252" s="43" t="s">
        <v>6314</v>
      </c>
      <c r="C2252" s="45">
        <v>4</v>
      </c>
      <c r="D2252" s="43">
        <v>-2001350</v>
      </c>
      <c r="E2252" s="46" t="s">
        <v>17</v>
      </c>
      <c r="F2252" s="43" t="str">
        <f t="shared" si="35"/>
        <v>11 67 53</v>
      </c>
      <c r="G2252" s="85" t="str">
        <f>IF(E2252="N/A","N/A",VLOOKUP(E2252,UniFormat!$A$9:$F$817,6,FALSE))</f>
        <v>N/A</v>
      </c>
      <c r="H2252" s="43" t="s">
        <v>17</v>
      </c>
    </row>
    <row r="2253" spans="1:8" x14ac:dyDescent="0.25">
      <c r="A2253" s="43" t="s">
        <v>17881</v>
      </c>
      <c r="B2253" s="43" t="s">
        <v>6316</v>
      </c>
      <c r="C2253" s="45">
        <v>5</v>
      </c>
      <c r="D2253" s="43">
        <v>-2001350</v>
      </c>
      <c r="E2253" s="46" t="s">
        <v>17</v>
      </c>
      <c r="F2253" s="43" t="str">
        <f t="shared" si="35"/>
        <v>11 67 53.13</v>
      </c>
      <c r="G2253" s="85" t="str">
        <f>IF(E2253="N/A","N/A",VLOOKUP(E2253,UniFormat!$A$9:$F$817,6,FALSE))</f>
        <v>N/A</v>
      </c>
      <c r="H2253" s="43" t="s">
        <v>17</v>
      </c>
    </row>
    <row r="2254" spans="1:8" x14ac:dyDescent="0.25">
      <c r="A2254" s="43" t="s">
        <v>17882</v>
      </c>
      <c r="B2254" s="43" t="s">
        <v>6318</v>
      </c>
      <c r="C2254" s="45">
        <v>5</v>
      </c>
      <c r="D2254" s="43">
        <v>-2001350</v>
      </c>
      <c r="E2254" s="46" t="s">
        <v>17</v>
      </c>
      <c r="F2254" s="43" t="str">
        <f t="shared" si="35"/>
        <v>11 67 53.23</v>
      </c>
      <c r="G2254" s="85" t="str">
        <f>IF(E2254="N/A","N/A",VLOOKUP(E2254,UniFormat!$A$9:$F$817,6,FALSE))</f>
        <v>N/A</v>
      </c>
      <c r="H2254" s="43" t="s">
        <v>17</v>
      </c>
    </row>
    <row r="2255" spans="1:8" x14ac:dyDescent="0.25">
      <c r="A2255" s="43" t="s">
        <v>17883</v>
      </c>
      <c r="B2255" s="43" t="s">
        <v>6320</v>
      </c>
      <c r="C2255" s="45">
        <v>3</v>
      </c>
      <c r="D2255" s="43">
        <v>-2001350</v>
      </c>
      <c r="E2255" s="46" t="s">
        <v>17</v>
      </c>
      <c r="F2255" s="43" t="str">
        <f t="shared" si="35"/>
        <v>11 68 00</v>
      </c>
      <c r="G2255" s="85" t="str">
        <f>IF(E2255="N/A","N/A",VLOOKUP(E2255,UniFormat!$A$9:$F$817,6,FALSE))</f>
        <v>N/A</v>
      </c>
      <c r="H2255" s="43" t="s">
        <v>17</v>
      </c>
    </row>
    <row r="2256" spans="1:8" x14ac:dyDescent="0.25">
      <c r="A2256" s="43" t="s">
        <v>17884</v>
      </c>
      <c r="B2256" s="43" t="s">
        <v>6322</v>
      </c>
      <c r="C2256" s="45">
        <v>4</v>
      </c>
      <c r="D2256" s="43">
        <v>-2001350</v>
      </c>
      <c r="E2256" s="46" t="s">
        <v>17</v>
      </c>
      <c r="F2256" s="43" t="str">
        <f t="shared" si="35"/>
        <v>11 68 13</v>
      </c>
      <c r="G2256" s="85" t="str">
        <f>IF(E2256="N/A","N/A",VLOOKUP(E2256,UniFormat!$A$9:$F$817,6,FALSE))</f>
        <v>N/A</v>
      </c>
      <c r="H2256" s="43" t="s">
        <v>17</v>
      </c>
    </row>
    <row r="2257" spans="1:8" x14ac:dyDescent="0.25">
      <c r="A2257" s="43" t="s">
        <v>17885</v>
      </c>
      <c r="B2257" s="43" t="s">
        <v>6324</v>
      </c>
      <c r="C2257" s="45">
        <v>4</v>
      </c>
      <c r="D2257" s="43">
        <v>-2001350</v>
      </c>
      <c r="E2257" s="46" t="s">
        <v>17</v>
      </c>
      <c r="F2257" s="43" t="str">
        <f t="shared" si="35"/>
        <v>11 68 16</v>
      </c>
      <c r="G2257" s="85" t="str">
        <f>IF(E2257="N/A","N/A",VLOOKUP(E2257,UniFormat!$A$9:$F$817,6,FALSE))</f>
        <v>N/A</v>
      </c>
      <c r="H2257" s="43" t="s">
        <v>17</v>
      </c>
    </row>
    <row r="2258" spans="1:8" x14ac:dyDescent="0.25">
      <c r="A2258" s="43" t="s">
        <v>17886</v>
      </c>
      <c r="B2258" s="43" t="s">
        <v>6326</v>
      </c>
      <c r="C2258" s="45">
        <v>4</v>
      </c>
      <c r="D2258" s="43">
        <v>-2001350</v>
      </c>
      <c r="E2258" s="46" t="s">
        <v>17</v>
      </c>
      <c r="F2258" s="43" t="str">
        <f t="shared" si="35"/>
        <v>11 68 23</v>
      </c>
      <c r="G2258" s="85" t="str">
        <f>IF(E2258="N/A","N/A",VLOOKUP(E2258,UniFormat!$A$9:$F$817,6,FALSE))</f>
        <v>N/A</v>
      </c>
      <c r="H2258" s="43" t="s">
        <v>17</v>
      </c>
    </row>
    <row r="2259" spans="1:8" x14ac:dyDescent="0.25">
      <c r="A2259" s="43" t="s">
        <v>17887</v>
      </c>
      <c r="B2259" s="43" t="s">
        <v>6328</v>
      </c>
      <c r="C2259" s="45">
        <v>5</v>
      </c>
      <c r="D2259" s="43">
        <v>-2001350</v>
      </c>
      <c r="E2259" s="46" t="s">
        <v>17</v>
      </c>
      <c r="F2259" s="43" t="str">
        <f t="shared" si="35"/>
        <v>11 68 23.13</v>
      </c>
      <c r="G2259" s="85" t="str">
        <f>IF(E2259="N/A","N/A",VLOOKUP(E2259,UniFormat!$A$9:$F$817,6,FALSE))</f>
        <v>N/A</v>
      </c>
      <c r="H2259" s="43" t="s">
        <v>17</v>
      </c>
    </row>
    <row r="2260" spans="1:8" x14ac:dyDescent="0.25">
      <c r="A2260" s="43" t="s">
        <v>17888</v>
      </c>
      <c r="B2260" s="43" t="s">
        <v>6330</v>
      </c>
      <c r="C2260" s="45">
        <v>5</v>
      </c>
      <c r="D2260" s="43">
        <v>-2001350</v>
      </c>
      <c r="E2260" s="46" t="s">
        <v>17</v>
      </c>
      <c r="F2260" s="43" t="str">
        <f t="shared" si="35"/>
        <v>11 68 23.23</v>
      </c>
      <c r="G2260" s="85" t="str">
        <f>IF(E2260="N/A","N/A",VLOOKUP(E2260,UniFormat!$A$9:$F$817,6,FALSE))</f>
        <v>N/A</v>
      </c>
      <c r="H2260" s="43" t="s">
        <v>17</v>
      </c>
    </row>
    <row r="2261" spans="1:8" x14ac:dyDescent="0.25">
      <c r="A2261" s="43" t="s">
        <v>17889</v>
      </c>
      <c r="B2261" s="43" t="s">
        <v>6332</v>
      </c>
      <c r="C2261" s="45">
        <v>5</v>
      </c>
      <c r="D2261" s="43">
        <v>-2001350</v>
      </c>
      <c r="E2261" s="46" t="s">
        <v>17</v>
      </c>
      <c r="F2261" s="43" t="str">
        <f t="shared" si="35"/>
        <v>11 68 23.33</v>
      </c>
      <c r="G2261" s="85" t="str">
        <f>IF(E2261="N/A","N/A",VLOOKUP(E2261,UniFormat!$A$9:$F$817,6,FALSE))</f>
        <v>N/A</v>
      </c>
      <c r="H2261" s="43" t="s">
        <v>17</v>
      </c>
    </row>
    <row r="2262" spans="1:8" x14ac:dyDescent="0.25">
      <c r="A2262" s="43" t="s">
        <v>17890</v>
      </c>
      <c r="B2262" s="43" t="s">
        <v>6334</v>
      </c>
      <c r="C2262" s="45">
        <v>4</v>
      </c>
      <c r="D2262" s="43">
        <v>-2001350</v>
      </c>
      <c r="E2262" s="46" t="s">
        <v>17</v>
      </c>
      <c r="F2262" s="43" t="str">
        <f t="shared" si="35"/>
        <v>11 68 33</v>
      </c>
      <c r="G2262" s="85" t="str">
        <f>IF(E2262="N/A","N/A",VLOOKUP(E2262,UniFormat!$A$9:$F$817,6,FALSE))</f>
        <v>N/A</v>
      </c>
      <c r="H2262" s="43" t="s">
        <v>17</v>
      </c>
    </row>
    <row r="2263" spans="1:8" x14ac:dyDescent="0.25">
      <c r="A2263" s="43" t="s">
        <v>17891</v>
      </c>
      <c r="B2263" s="43" t="s">
        <v>6336</v>
      </c>
      <c r="C2263" s="45">
        <v>5</v>
      </c>
      <c r="D2263" s="43">
        <v>-2001350</v>
      </c>
      <c r="E2263" s="46" t="s">
        <v>17</v>
      </c>
      <c r="F2263" s="43" t="str">
        <f t="shared" si="35"/>
        <v>11 68 33.13</v>
      </c>
      <c r="G2263" s="85" t="str">
        <f>IF(E2263="N/A","N/A",VLOOKUP(E2263,UniFormat!$A$9:$F$817,6,FALSE))</f>
        <v>N/A</v>
      </c>
      <c r="H2263" s="43" t="s">
        <v>17</v>
      </c>
    </row>
    <row r="2264" spans="1:8" x14ac:dyDescent="0.25">
      <c r="A2264" s="43" t="s">
        <v>17892</v>
      </c>
      <c r="B2264" s="43" t="s">
        <v>6338</v>
      </c>
      <c r="C2264" s="45">
        <v>5</v>
      </c>
      <c r="D2264" s="43">
        <v>-2001350</v>
      </c>
      <c r="E2264" s="46" t="s">
        <v>17</v>
      </c>
      <c r="F2264" s="43" t="str">
        <f t="shared" si="35"/>
        <v>11 68 33.23</v>
      </c>
      <c r="G2264" s="85" t="str">
        <f>IF(E2264="N/A","N/A",VLOOKUP(E2264,UniFormat!$A$9:$F$817,6,FALSE))</f>
        <v>N/A</v>
      </c>
      <c r="H2264" s="43" t="s">
        <v>17</v>
      </c>
    </row>
    <row r="2265" spans="1:8" x14ac:dyDescent="0.25">
      <c r="A2265" s="43" t="s">
        <v>17893</v>
      </c>
      <c r="B2265" s="43" t="s">
        <v>6340</v>
      </c>
      <c r="C2265" s="45">
        <v>5</v>
      </c>
      <c r="D2265" s="43">
        <v>-2001350</v>
      </c>
      <c r="E2265" s="46" t="s">
        <v>17</v>
      </c>
      <c r="F2265" s="43" t="str">
        <f t="shared" si="35"/>
        <v>11 68 33.33</v>
      </c>
      <c r="G2265" s="85" t="str">
        <f>IF(E2265="N/A","N/A",VLOOKUP(E2265,UniFormat!$A$9:$F$817,6,FALSE))</f>
        <v>N/A</v>
      </c>
      <c r="H2265" s="43" t="s">
        <v>17</v>
      </c>
    </row>
    <row r="2266" spans="1:8" x14ac:dyDescent="0.25">
      <c r="A2266" s="43" t="s">
        <v>17894</v>
      </c>
      <c r="B2266" s="43" t="s">
        <v>6342</v>
      </c>
      <c r="C2266" s="45">
        <v>5</v>
      </c>
      <c r="D2266" s="43">
        <v>-2001350</v>
      </c>
      <c r="E2266" s="46" t="s">
        <v>17</v>
      </c>
      <c r="F2266" s="43" t="str">
        <f t="shared" si="35"/>
        <v>11 68 33.43</v>
      </c>
      <c r="G2266" s="85" t="str">
        <f>IF(E2266="N/A","N/A",VLOOKUP(E2266,UniFormat!$A$9:$F$817,6,FALSE))</f>
        <v>N/A</v>
      </c>
      <c r="H2266" s="43" t="s">
        <v>17</v>
      </c>
    </row>
    <row r="2267" spans="1:8" x14ac:dyDescent="0.25">
      <c r="A2267" s="43" t="s">
        <v>17895</v>
      </c>
      <c r="B2267" s="43" t="s">
        <v>6344</v>
      </c>
      <c r="C2267" s="45">
        <v>4</v>
      </c>
      <c r="D2267" s="43">
        <v>-2001350</v>
      </c>
      <c r="E2267" s="46" t="s">
        <v>17</v>
      </c>
      <c r="F2267" s="43" t="str">
        <f t="shared" si="35"/>
        <v>11 68 43</v>
      </c>
      <c r="G2267" s="85" t="str">
        <f>IF(E2267="N/A","N/A",VLOOKUP(E2267,UniFormat!$A$9:$F$817,6,FALSE))</f>
        <v>N/A</v>
      </c>
      <c r="H2267" s="43" t="s">
        <v>17</v>
      </c>
    </row>
    <row r="2268" spans="1:8" x14ac:dyDescent="0.25">
      <c r="A2268" s="43" t="s">
        <v>17896</v>
      </c>
      <c r="B2268" s="43" t="s">
        <v>1203</v>
      </c>
      <c r="C2268" s="45">
        <v>3</v>
      </c>
      <c r="D2268" s="43">
        <v>-2001350</v>
      </c>
      <c r="E2268" s="43" t="s">
        <v>1202</v>
      </c>
      <c r="F2268" s="43" t="str">
        <f t="shared" si="35"/>
        <v>11 70 00</v>
      </c>
      <c r="G2268" s="85" t="str">
        <f>IF(E2268="N/A","N/A",VLOOKUP(E2268,UniFormat!$A$9:$F$817,6,FALSE))</f>
        <v>21-05 10 40 20</v>
      </c>
      <c r="H2268" s="43" t="s">
        <v>17</v>
      </c>
    </row>
    <row r="2269" spans="1:8" x14ac:dyDescent="0.25">
      <c r="A2269" s="43" t="s">
        <v>17897</v>
      </c>
      <c r="B2269" s="43" t="s">
        <v>6347</v>
      </c>
      <c r="C2269" s="45">
        <v>3</v>
      </c>
      <c r="D2269" s="43">
        <v>-2001350</v>
      </c>
      <c r="E2269" s="46" t="s">
        <v>17</v>
      </c>
      <c r="F2269" s="43" t="str">
        <f t="shared" si="35"/>
        <v>11 71 00</v>
      </c>
      <c r="G2269" s="85" t="str">
        <f>IF(E2269="N/A","N/A",VLOOKUP(E2269,UniFormat!$A$9:$F$817,6,FALSE))</f>
        <v>N/A</v>
      </c>
      <c r="H2269" s="43" t="s">
        <v>17</v>
      </c>
    </row>
    <row r="2270" spans="1:8" x14ac:dyDescent="0.25">
      <c r="A2270" s="43" t="s">
        <v>17898</v>
      </c>
      <c r="B2270" s="43" t="s">
        <v>6349</v>
      </c>
      <c r="C2270" s="45">
        <v>3</v>
      </c>
      <c r="D2270" s="43">
        <v>-2001350</v>
      </c>
      <c r="E2270" s="46" t="s">
        <v>17</v>
      </c>
      <c r="F2270" s="43" t="str">
        <f t="shared" si="35"/>
        <v>11 72 00</v>
      </c>
      <c r="G2270" s="85" t="str">
        <f>IF(E2270="N/A","N/A",VLOOKUP(E2270,UniFormat!$A$9:$F$817,6,FALSE))</f>
        <v>N/A</v>
      </c>
      <c r="H2270" s="43" t="s">
        <v>17</v>
      </c>
    </row>
    <row r="2271" spans="1:8" x14ac:dyDescent="0.25">
      <c r="A2271" s="43" t="s">
        <v>17899</v>
      </c>
      <c r="B2271" s="43" t="s">
        <v>6351</v>
      </c>
      <c r="C2271" s="45">
        <v>4</v>
      </c>
      <c r="D2271" s="43">
        <v>-2001350</v>
      </c>
      <c r="E2271" s="46" t="s">
        <v>17</v>
      </c>
      <c r="F2271" s="43" t="str">
        <f t="shared" si="35"/>
        <v>11 72 13</v>
      </c>
      <c r="G2271" s="85" t="str">
        <f>IF(E2271="N/A","N/A",VLOOKUP(E2271,UniFormat!$A$9:$F$817,6,FALSE))</f>
        <v>N/A</v>
      </c>
      <c r="H2271" s="43" t="s">
        <v>17</v>
      </c>
    </row>
    <row r="2272" spans="1:8" x14ac:dyDescent="0.25">
      <c r="A2272" s="43" t="s">
        <v>17900</v>
      </c>
      <c r="B2272" s="43" t="s">
        <v>6353</v>
      </c>
      <c r="C2272" s="45">
        <v>4</v>
      </c>
      <c r="D2272" s="43">
        <v>-2001350</v>
      </c>
      <c r="E2272" s="46" t="s">
        <v>17</v>
      </c>
      <c r="F2272" s="43" t="str">
        <f t="shared" si="35"/>
        <v>11 72 53</v>
      </c>
      <c r="G2272" s="85" t="str">
        <f>IF(E2272="N/A","N/A",VLOOKUP(E2272,UniFormat!$A$9:$F$817,6,FALSE))</f>
        <v>N/A</v>
      </c>
      <c r="H2272" s="43" t="s">
        <v>17</v>
      </c>
    </row>
    <row r="2273" spans="1:8" x14ac:dyDescent="0.25">
      <c r="A2273" s="43" t="s">
        <v>17901</v>
      </c>
      <c r="B2273" s="43" t="s">
        <v>6355</v>
      </c>
      <c r="C2273" s="45">
        <v>3</v>
      </c>
      <c r="D2273" s="43">
        <v>-2001350</v>
      </c>
      <c r="E2273" s="46" t="s">
        <v>17</v>
      </c>
      <c r="F2273" s="43" t="str">
        <f t="shared" si="35"/>
        <v>11 73 00</v>
      </c>
      <c r="G2273" s="85" t="str">
        <f>IF(E2273="N/A","N/A",VLOOKUP(E2273,UniFormat!$A$9:$F$817,6,FALSE))</f>
        <v>N/A</v>
      </c>
      <c r="H2273" s="43" t="s">
        <v>17</v>
      </c>
    </row>
    <row r="2274" spans="1:8" x14ac:dyDescent="0.25">
      <c r="A2274" s="43" t="s">
        <v>17902</v>
      </c>
      <c r="B2274" s="43" t="s">
        <v>6357</v>
      </c>
      <c r="C2274" s="45">
        <v>3</v>
      </c>
      <c r="D2274" s="43">
        <v>-2001350</v>
      </c>
      <c r="E2274" s="46" t="s">
        <v>17</v>
      </c>
      <c r="F2274" s="43" t="str">
        <f t="shared" si="35"/>
        <v>11 74 00</v>
      </c>
      <c r="G2274" s="85" t="str">
        <f>IF(E2274="N/A","N/A",VLOOKUP(E2274,UniFormat!$A$9:$F$817,6,FALSE))</f>
        <v>N/A</v>
      </c>
      <c r="H2274" s="43" t="s">
        <v>17</v>
      </c>
    </row>
    <row r="2275" spans="1:8" x14ac:dyDescent="0.25">
      <c r="A2275" s="43" t="s">
        <v>17903</v>
      </c>
      <c r="B2275" s="43" t="s">
        <v>6359</v>
      </c>
      <c r="C2275" s="45">
        <v>3</v>
      </c>
      <c r="D2275" s="43">
        <v>-2001350</v>
      </c>
      <c r="E2275" s="46" t="s">
        <v>17</v>
      </c>
      <c r="F2275" s="43" t="str">
        <f t="shared" si="35"/>
        <v>11 75 00</v>
      </c>
      <c r="G2275" s="85" t="str">
        <f>IF(E2275="N/A","N/A",VLOOKUP(E2275,UniFormat!$A$9:$F$817,6,FALSE))</f>
        <v>N/A</v>
      </c>
      <c r="H2275" s="43" t="s">
        <v>17</v>
      </c>
    </row>
    <row r="2276" spans="1:8" x14ac:dyDescent="0.25">
      <c r="A2276" s="43" t="s">
        <v>17904</v>
      </c>
      <c r="B2276" s="43" t="s">
        <v>6361</v>
      </c>
      <c r="C2276" s="45">
        <v>3</v>
      </c>
      <c r="D2276" s="43">
        <v>-2001350</v>
      </c>
      <c r="E2276" s="46" t="s">
        <v>17</v>
      </c>
      <c r="F2276" s="43" t="str">
        <f t="shared" si="35"/>
        <v>11 76 00</v>
      </c>
      <c r="G2276" s="85" t="str">
        <f>IF(E2276="N/A","N/A",VLOOKUP(E2276,UniFormat!$A$9:$F$817,6,FALSE))</f>
        <v>N/A</v>
      </c>
      <c r="H2276" s="43" t="s">
        <v>17</v>
      </c>
    </row>
    <row r="2277" spans="1:8" x14ac:dyDescent="0.25">
      <c r="A2277" s="43" t="s">
        <v>17905</v>
      </c>
      <c r="B2277" s="43" t="s">
        <v>6363</v>
      </c>
      <c r="C2277" s="45">
        <v>3</v>
      </c>
      <c r="D2277" s="43">
        <v>-2001350</v>
      </c>
      <c r="E2277" s="46" t="s">
        <v>17</v>
      </c>
      <c r="F2277" s="43" t="str">
        <f t="shared" si="35"/>
        <v>11 77 00</v>
      </c>
      <c r="G2277" s="85" t="str">
        <f>IF(E2277="N/A","N/A",VLOOKUP(E2277,UniFormat!$A$9:$F$817,6,FALSE))</f>
        <v>N/A</v>
      </c>
      <c r="H2277" s="43" t="s">
        <v>17</v>
      </c>
    </row>
    <row r="2278" spans="1:8" x14ac:dyDescent="0.25">
      <c r="A2278" s="43" t="s">
        <v>17906</v>
      </c>
      <c r="B2278" s="43" t="s">
        <v>6365</v>
      </c>
      <c r="C2278" s="45">
        <v>3</v>
      </c>
      <c r="D2278" s="43">
        <v>-2001350</v>
      </c>
      <c r="E2278" s="46" t="s">
        <v>17</v>
      </c>
      <c r="F2278" s="43" t="str">
        <f t="shared" si="35"/>
        <v>11 78 00</v>
      </c>
      <c r="G2278" s="85" t="str">
        <f>IF(E2278="N/A","N/A",VLOOKUP(E2278,UniFormat!$A$9:$F$817,6,FALSE))</f>
        <v>N/A</v>
      </c>
      <c r="H2278" s="43" t="s">
        <v>17</v>
      </c>
    </row>
    <row r="2279" spans="1:8" x14ac:dyDescent="0.25">
      <c r="A2279" s="43" t="s">
        <v>17907</v>
      </c>
      <c r="B2279" s="43" t="s">
        <v>6367</v>
      </c>
      <c r="C2279" s="45">
        <v>4</v>
      </c>
      <c r="D2279" s="43">
        <v>-2001350</v>
      </c>
      <c r="E2279" s="46" t="s">
        <v>17</v>
      </c>
      <c r="F2279" s="43" t="str">
        <f t="shared" si="35"/>
        <v>11 78 13</v>
      </c>
      <c r="G2279" s="85" t="str">
        <f>IF(E2279="N/A","N/A",VLOOKUP(E2279,UniFormat!$A$9:$F$817,6,FALSE))</f>
        <v>N/A</v>
      </c>
      <c r="H2279" s="43" t="s">
        <v>17</v>
      </c>
    </row>
    <row r="2280" spans="1:8" x14ac:dyDescent="0.25">
      <c r="A2280" s="43" t="s">
        <v>17908</v>
      </c>
      <c r="B2280" s="43" t="s">
        <v>6369</v>
      </c>
      <c r="C2280" s="45">
        <v>4</v>
      </c>
      <c r="D2280" s="43">
        <v>-2001350</v>
      </c>
      <c r="E2280" s="46" t="s">
        <v>17</v>
      </c>
      <c r="F2280" s="43" t="str">
        <f t="shared" si="35"/>
        <v>11 78 16</v>
      </c>
      <c r="G2280" s="85" t="str">
        <f>IF(E2280="N/A","N/A",VLOOKUP(E2280,UniFormat!$A$9:$F$817,6,FALSE))</f>
        <v>N/A</v>
      </c>
      <c r="H2280" s="43" t="s">
        <v>17</v>
      </c>
    </row>
    <row r="2281" spans="1:8" x14ac:dyDescent="0.25">
      <c r="A2281" s="43" t="s">
        <v>17909</v>
      </c>
      <c r="B2281" s="43" t="s">
        <v>6371</v>
      </c>
      <c r="C2281" s="45">
        <v>4</v>
      </c>
      <c r="D2281" s="43">
        <v>-2001350</v>
      </c>
      <c r="E2281" s="46" t="s">
        <v>17</v>
      </c>
      <c r="F2281" s="43" t="str">
        <f t="shared" si="35"/>
        <v>11 78 19</v>
      </c>
      <c r="G2281" s="85" t="str">
        <f>IF(E2281="N/A","N/A",VLOOKUP(E2281,UniFormat!$A$9:$F$817,6,FALSE))</f>
        <v>N/A</v>
      </c>
      <c r="H2281" s="43" t="s">
        <v>17</v>
      </c>
    </row>
    <row r="2282" spans="1:8" x14ac:dyDescent="0.25">
      <c r="A2282" s="43" t="s">
        <v>17910</v>
      </c>
      <c r="B2282" s="43" t="s">
        <v>6373</v>
      </c>
      <c r="C2282" s="45">
        <v>3</v>
      </c>
      <c r="D2282" s="43">
        <v>-2001350</v>
      </c>
      <c r="E2282" s="46" t="s">
        <v>17</v>
      </c>
      <c r="F2282" s="43" t="str">
        <f t="shared" si="35"/>
        <v>11 79 00</v>
      </c>
      <c r="G2282" s="85" t="str">
        <f>IF(E2282="N/A","N/A",VLOOKUP(E2282,UniFormat!$A$9:$F$817,6,FALSE))</f>
        <v>N/A</v>
      </c>
      <c r="H2282" s="43" t="s">
        <v>17</v>
      </c>
    </row>
    <row r="2283" spans="1:8" x14ac:dyDescent="0.25">
      <c r="A2283" s="43" t="s">
        <v>17911</v>
      </c>
      <c r="B2283" s="43" t="s">
        <v>6375</v>
      </c>
      <c r="C2283" s="45">
        <v>3</v>
      </c>
      <c r="D2283" s="43">
        <v>-2001350</v>
      </c>
      <c r="E2283" s="46" t="s">
        <v>17</v>
      </c>
      <c r="F2283" s="43" t="str">
        <f t="shared" si="35"/>
        <v>11 80 00</v>
      </c>
      <c r="G2283" s="85" t="str">
        <f>IF(E2283="N/A","N/A",VLOOKUP(E2283,UniFormat!$A$9:$F$817,6,FALSE))</f>
        <v>N/A</v>
      </c>
      <c r="H2283" s="43" t="s">
        <v>17</v>
      </c>
    </row>
    <row r="2284" spans="1:8" x14ac:dyDescent="0.25">
      <c r="A2284" s="43" t="s">
        <v>17912</v>
      </c>
      <c r="B2284" s="43" t="s">
        <v>1235</v>
      </c>
      <c r="C2284" s="45">
        <v>3</v>
      </c>
      <c r="D2284" s="43">
        <v>-2001350</v>
      </c>
      <c r="E2284" s="43" t="s">
        <v>1234</v>
      </c>
      <c r="F2284" s="43" t="str">
        <f t="shared" si="35"/>
        <v>11 82 00</v>
      </c>
      <c r="G2284" s="85" t="str">
        <f>IF(E2284="N/A","N/A",VLOOKUP(E2284,UniFormat!$A$9:$F$817,6,FALSE))</f>
        <v>21-05 10 90 10</v>
      </c>
      <c r="H2284" s="43" t="s">
        <v>17</v>
      </c>
    </row>
    <row r="2285" spans="1:8" x14ac:dyDescent="0.25">
      <c r="A2285" s="43" t="s">
        <v>17913</v>
      </c>
      <c r="B2285" s="43" t="s">
        <v>6378</v>
      </c>
      <c r="C2285" s="45">
        <v>4</v>
      </c>
      <c r="D2285" s="43">
        <v>-2001350</v>
      </c>
      <c r="E2285" s="46" t="s">
        <v>17</v>
      </c>
      <c r="F2285" s="43" t="str">
        <f t="shared" si="35"/>
        <v>11 82 13</v>
      </c>
      <c r="G2285" s="85" t="str">
        <f>IF(E2285="N/A","N/A",VLOOKUP(E2285,UniFormat!$A$9:$F$817,6,FALSE))</f>
        <v>N/A</v>
      </c>
      <c r="H2285" s="43" t="s">
        <v>17</v>
      </c>
    </row>
    <row r="2286" spans="1:8" x14ac:dyDescent="0.25">
      <c r="A2286" s="43" t="s">
        <v>17914</v>
      </c>
      <c r="B2286" s="43" t="s">
        <v>6380</v>
      </c>
      <c r="C2286" s="45">
        <v>4</v>
      </c>
      <c r="D2286" s="43">
        <v>-2001350</v>
      </c>
      <c r="E2286" s="46" t="s">
        <v>17</v>
      </c>
      <c r="F2286" s="43" t="str">
        <f t="shared" si="35"/>
        <v>11 82 19</v>
      </c>
      <c r="G2286" s="85" t="str">
        <f>IF(E2286="N/A","N/A",VLOOKUP(E2286,UniFormat!$A$9:$F$817,6,FALSE))</f>
        <v>N/A</v>
      </c>
      <c r="H2286" s="43" t="s">
        <v>17</v>
      </c>
    </row>
    <row r="2287" spans="1:8" x14ac:dyDescent="0.25">
      <c r="A2287" s="43" t="s">
        <v>17915</v>
      </c>
      <c r="B2287" s="43" t="s">
        <v>6382</v>
      </c>
      <c r="C2287" s="45">
        <v>4</v>
      </c>
      <c r="D2287" s="43">
        <v>-2001350</v>
      </c>
      <c r="E2287" s="46" t="s">
        <v>17</v>
      </c>
      <c r="F2287" s="43" t="str">
        <f t="shared" si="35"/>
        <v>11 82 23</v>
      </c>
      <c r="G2287" s="85" t="str">
        <f>IF(E2287="N/A","N/A",VLOOKUP(E2287,UniFormat!$A$9:$F$817,6,FALSE))</f>
        <v>N/A</v>
      </c>
      <c r="H2287" s="43" t="s">
        <v>17</v>
      </c>
    </row>
    <row r="2288" spans="1:8" x14ac:dyDescent="0.25">
      <c r="A2288" s="43" t="s">
        <v>17916</v>
      </c>
      <c r="B2288" s="43" t="s">
        <v>6384</v>
      </c>
      <c r="C2288" s="45">
        <v>4</v>
      </c>
      <c r="D2288" s="43">
        <v>-2001350</v>
      </c>
      <c r="E2288" s="46" t="s">
        <v>17</v>
      </c>
      <c r="F2288" s="43" t="str">
        <f t="shared" si="35"/>
        <v>11 82 26</v>
      </c>
      <c r="G2288" s="85" t="str">
        <f>IF(E2288="N/A","N/A",VLOOKUP(E2288,UniFormat!$A$9:$F$817,6,FALSE))</f>
        <v>N/A</v>
      </c>
      <c r="H2288" s="43" t="s">
        <v>17</v>
      </c>
    </row>
    <row r="2289" spans="1:8" x14ac:dyDescent="0.25">
      <c r="A2289" s="43" t="s">
        <v>17917</v>
      </c>
      <c r="B2289" s="43" t="s">
        <v>6386</v>
      </c>
      <c r="C2289" s="45">
        <v>4</v>
      </c>
      <c r="D2289" s="43">
        <v>-2001350</v>
      </c>
      <c r="E2289" s="46" t="s">
        <v>17</v>
      </c>
      <c r="F2289" s="43" t="str">
        <f t="shared" si="35"/>
        <v>11 82 29</v>
      </c>
      <c r="G2289" s="85" t="str">
        <f>IF(E2289="N/A","N/A",VLOOKUP(E2289,UniFormat!$A$9:$F$817,6,FALSE))</f>
        <v>N/A</v>
      </c>
      <c r="H2289" s="43" t="s">
        <v>17</v>
      </c>
    </row>
    <row r="2290" spans="1:8" x14ac:dyDescent="0.25">
      <c r="A2290" s="43" t="s">
        <v>17918</v>
      </c>
      <c r="B2290" s="43" t="s">
        <v>6388</v>
      </c>
      <c r="C2290" s="45">
        <v>4</v>
      </c>
      <c r="D2290" s="43">
        <v>-2001350</v>
      </c>
      <c r="E2290" s="46" t="s">
        <v>17</v>
      </c>
      <c r="F2290" s="43" t="str">
        <f t="shared" si="35"/>
        <v>11 82 33</v>
      </c>
      <c r="G2290" s="85" t="str">
        <f>IF(E2290="N/A","N/A",VLOOKUP(E2290,UniFormat!$A$9:$F$817,6,FALSE))</f>
        <v>N/A</v>
      </c>
      <c r="H2290" s="43" t="s">
        <v>17</v>
      </c>
    </row>
    <row r="2291" spans="1:8" x14ac:dyDescent="0.25">
      <c r="A2291" s="43" t="s">
        <v>17919</v>
      </c>
      <c r="B2291" s="43" t="s">
        <v>6390</v>
      </c>
      <c r="C2291" s="45">
        <v>4</v>
      </c>
      <c r="D2291" s="43">
        <v>-2001350</v>
      </c>
      <c r="E2291" s="46" t="s">
        <v>17</v>
      </c>
      <c r="F2291" s="43" t="str">
        <f t="shared" si="35"/>
        <v>11 82 36</v>
      </c>
      <c r="G2291" s="85" t="str">
        <f>IF(E2291="N/A","N/A",VLOOKUP(E2291,UniFormat!$A$9:$F$817,6,FALSE))</f>
        <v>N/A</v>
      </c>
      <c r="H2291" s="43" t="s">
        <v>17</v>
      </c>
    </row>
    <row r="2292" spans="1:8" x14ac:dyDescent="0.25">
      <c r="A2292" s="43" t="s">
        <v>17920</v>
      </c>
      <c r="B2292" s="43" t="s">
        <v>1232</v>
      </c>
      <c r="C2292" s="45">
        <v>3</v>
      </c>
      <c r="D2292" s="43">
        <v>-2001350</v>
      </c>
      <c r="E2292" s="46" t="s">
        <v>1231</v>
      </c>
      <c r="F2292" s="43" t="str">
        <f t="shared" si="35"/>
        <v>11 90 00</v>
      </c>
      <c r="G2292" s="85" t="str">
        <f>IF(E2292="N/A","N/A",VLOOKUP(E2292,UniFormat!$A$9:$F$817,6,FALSE))</f>
        <v>21-05 10 90</v>
      </c>
      <c r="H2292" s="43" t="s">
        <v>17</v>
      </c>
    </row>
    <row r="2293" spans="1:8" x14ac:dyDescent="0.25">
      <c r="A2293" s="43" t="s">
        <v>17921</v>
      </c>
      <c r="B2293" s="43" t="s">
        <v>1205</v>
      </c>
      <c r="C2293" s="45">
        <v>3</v>
      </c>
      <c r="D2293" s="43">
        <v>-2001350</v>
      </c>
      <c r="E2293" s="43" t="s">
        <v>1204</v>
      </c>
      <c r="F2293" s="43" t="str">
        <f t="shared" si="35"/>
        <v>11 91 00</v>
      </c>
      <c r="G2293" s="85" t="str">
        <f>IF(E2293="N/A","N/A",VLOOKUP(E2293,UniFormat!$A$9:$F$817,6,FALSE))</f>
        <v>21-05 10 40 40</v>
      </c>
      <c r="H2293" s="43" t="s">
        <v>17</v>
      </c>
    </row>
    <row r="2294" spans="1:8" x14ac:dyDescent="0.25">
      <c r="A2294" s="43" t="s">
        <v>17922</v>
      </c>
      <c r="B2294" s="43" t="s">
        <v>6393</v>
      </c>
      <c r="C2294" s="45">
        <v>4</v>
      </c>
      <c r="D2294" s="43">
        <v>-2001350</v>
      </c>
      <c r="E2294" s="46" t="s">
        <v>17</v>
      </c>
      <c r="F2294" s="43" t="str">
        <f t="shared" si="35"/>
        <v>11 91 13</v>
      </c>
      <c r="G2294" s="85" t="str">
        <f>IF(E2294="N/A","N/A",VLOOKUP(E2294,UniFormat!$A$9:$F$817,6,FALSE))</f>
        <v>N/A</v>
      </c>
      <c r="H2294" s="43" t="s">
        <v>17</v>
      </c>
    </row>
    <row r="2295" spans="1:8" x14ac:dyDescent="0.25">
      <c r="A2295" s="43" t="s">
        <v>17923</v>
      </c>
      <c r="B2295" s="43" t="s">
        <v>1237</v>
      </c>
      <c r="C2295" s="45">
        <v>3</v>
      </c>
      <c r="D2295" s="43">
        <v>-2001350</v>
      </c>
      <c r="E2295" s="43" t="s">
        <v>1236</v>
      </c>
      <c r="F2295" s="43" t="str">
        <f t="shared" si="35"/>
        <v>11 92 00</v>
      </c>
      <c r="G2295" s="85" t="str">
        <f>IF(E2295="N/A","N/A",VLOOKUP(E2295,UniFormat!$A$9:$F$817,6,FALSE))</f>
        <v>21-05 10 90 30</v>
      </c>
      <c r="H2295" s="43" t="s">
        <v>17</v>
      </c>
    </row>
    <row r="2296" spans="1:8" x14ac:dyDescent="0.25">
      <c r="A2296" s="43" t="s">
        <v>17924</v>
      </c>
      <c r="B2296" s="43" t="s">
        <v>6396</v>
      </c>
      <c r="C2296" s="45">
        <v>4</v>
      </c>
      <c r="D2296" s="43">
        <v>-2001350</v>
      </c>
      <c r="E2296" s="46" t="s">
        <v>17</v>
      </c>
      <c r="F2296" s="43" t="str">
        <f t="shared" si="35"/>
        <v>11 92 13</v>
      </c>
      <c r="G2296" s="85" t="str">
        <f>IF(E2296="N/A","N/A",VLOOKUP(E2296,UniFormat!$A$9:$F$817,6,FALSE))</f>
        <v>N/A</v>
      </c>
      <c r="H2296" s="43" t="s">
        <v>17</v>
      </c>
    </row>
    <row r="2297" spans="1:8" x14ac:dyDescent="0.25">
      <c r="A2297" s="43" t="s">
        <v>17925</v>
      </c>
      <c r="B2297" s="43" t="s">
        <v>6398</v>
      </c>
      <c r="C2297" s="45">
        <v>4</v>
      </c>
      <c r="D2297" s="43">
        <v>-2001350</v>
      </c>
      <c r="E2297" s="46" t="s">
        <v>17</v>
      </c>
      <c r="F2297" s="43" t="str">
        <f t="shared" si="35"/>
        <v>11 92 16</v>
      </c>
      <c r="G2297" s="85" t="str">
        <f>IF(E2297="N/A","N/A",VLOOKUP(E2297,UniFormat!$A$9:$F$817,6,FALSE))</f>
        <v>N/A</v>
      </c>
      <c r="H2297" s="43" t="s">
        <v>17</v>
      </c>
    </row>
    <row r="2298" spans="1:8" x14ac:dyDescent="0.25">
      <c r="A2298" s="43" t="s">
        <v>17926</v>
      </c>
      <c r="B2298" s="43" t="s">
        <v>6400</v>
      </c>
      <c r="C2298" s="45">
        <v>4</v>
      </c>
      <c r="D2298" s="43">
        <v>-2001350</v>
      </c>
      <c r="E2298" s="46" t="s">
        <v>17</v>
      </c>
      <c r="F2298" s="43" t="str">
        <f t="shared" si="35"/>
        <v>11 92 19</v>
      </c>
      <c r="G2298" s="85" t="str">
        <f>IF(E2298="N/A","N/A",VLOOKUP(E2298,UniFormat!$A$9:$F$817,6,FALSE))</f>
        <v>N/A</v>
      </c>
      <c r="H2298" s="43" t="s">
        <v>17</v>
      </c>
    </row>
    <row r="2299" spans="1:8" x14ac:dyDescent="0.25">
      <c r="A2299" s="43" t="s">
        <v>17927</v>
      </c>
      <c r="B2299" s="43" t="s">
        <v>6402</v>
      </c>
      <c r="C2299" s="45">
        <v>4</v>
      </c>
      <c r="D2299" s="43">
        <v>-2001350</v>
      </c>
      <c r="E2299" s="46" t="s">
        <v>17</v>
      </c>
      <c r="F2299" s="43" t="str">
        <f t="shared" si="35"/>
        <v>11 92 23</v>
      </c>
      <c r="G2299" s="85" t="str">
        <f>IF(E2299="N/A","N/A",VLOOKUP(E2299,UniFormat!$A$9:$F$817,6,FALSE))</f>
        <v>N/A</v>
      </c>
      <c r="H2299" s="43" t="s">
        <v>17</v>
      </c>
    </row>
    <row r="2300" spans="1:8" x14ac:dyDescent="0.25">
      <c r="A2300" s="43" t="s">
        <v>17928</v>
      </c>
      <c r="B2300" s="43" t="s">
        <v>1239</v>
      </c>
      <c r="C2300" s="45">
        <v>3</v>
      </c>
      <c r="D2300" s="43">
        <v>-2001350</v>
      </c>
      <c r="E2300" s="43" t="s">
        <v>1238</v>
      </c>
      <c r="F2300" s="43" t="str">
        <f t="shared" si="35"/>
        <v>11 93 00</v>
      </c>
      <c r="G2300" s="85" t="str">
        <f>IF(E2300="N/A","N/A",VLOOKUP(E2300,UniFormat!$A$9:$F$817,6,FALSE))</f>
        <v>21-05 10 90 40</v>
      </c>
      <c r="H2300" s="43" t="s">
        <v>17</v>
      </c>
    </row>
    <row r="2301" spans="1:8" x14ac:dyDescent="0.25">
      <c r="A2301" s="43" t="s">
        <v>17929</v>
      </c>
      <c r="B2301" s="43" t="s">
        <v>6405</v>
      </c>
      <c r="C2301" s="45">
        <v>4</v>
      </c>
      <c r="D2301" s="43">
        <v>-2001350</v>
      </c>
      <c r="E2301" s="46" t="s">
        <v>17</v>
      </c>
      <c r="F2301" s="43" t="str">
        <f t="shared" si="35"/>
        <v>11 93 13</v>
      </c>
      <c r="G2301" s="85" t="str">
        <f>IF(E2301="N/A","N/A",VLOOKUP(E2301,UniFormat!$A$9:$F$817,6,FALSE))</f>
        <v>N/A</v>
      </c>
      <c r="H2301" s="43" t="s">
        <v>17</v>
      </c>
    </row>
    <row r="2302" spans="1:8" x14ac:dyDescent="0.25">
      <c r="A2302" s="43" t="s">
        <v>17930</v>
      </c>
      <c r="B2302" s="43" t="s">
        <v>6407</v>
      </c>
      <c r="C2302" s="45">
        <v>4</v>
      </c>
      <c r="D2302" s="43">
        <v>-2001350</v>
      </c>
      <c r="E2302" s="46" t="s">
        <v>17</v>
      </c>
      <c r="F2302" s="43" t="str">
        <f t="shared" si="35"/>
        <v>11 93 16</v>
      </c>
      <c r="G2302" s="85" t="str">
        <f>IF(E2302="N/A","N/A",VLOOKUP(E2302,UniFormat!$A$9:$F$817,6,FALSE))</f>
        <v>N/A</v>
      </c>
      <c r="H2302" s="43" t="s">
        <v>17</v>
      </c>
    </row>
    <row r="2303" spans="1:8" x14ac:dyDescent="0.25">
      <c r="A2303" s="43" t="s">
        <v>17931</v>
      </c>
      <c r="B2303" s="43" t="s">
        <v>6409</v>
      </c>
      <c r="C2303" s="45">
        <v>4</v>
      </c>
      <c r="D2303" s="43">
        <v>-2001350</v>
      </c>
      <c r="E2303" s="46" t="s">
        <v>17</v>
      </c>
      <c r="F2303" s="43" t="str">
        <f t="shared" si="35"/>
        <v>11 93 19</v>
      </c>
      <c r="G2303" s="85" t="str">
        <f>IF(E2303="N/A","N/A",VLOOKUP(E2303,UniFormat!$A$9:$F$817,6,FALSE))</f>
        <v>N/A</v>
      </c>
      <c r="H2303" s="43" t="s">
        <v>17</v>
      </c>
    </row>
    <row r="2304" spans="1:8" x14ac:dyDescent="0.25">
      <c r="A2304" s="43" t="s">
        <v>17932</v>
      </c>
      <c r="B2304" s="43" t="s">
        <v>6411</v>
      </c>
      <c r="C2304" s="45">
        <v>4</v>
      </c>
      <c r="D2304" s="43">
        <v>-2001350</v>
      </c>
      <c r="E2304" s="46" t="s">
        <v>17</v>
      </c>
      <c r="F2304" s="43" t="str">
        <f t="shared" si="35"/>
        <v>11 93 23</v>
      </c>
      <c r="G2304" s="85" t="str">
        <f>IF(E2304="N/A","N/A",VLOOKUP(E2304,UniFormat!$A$9:$F$817,6,FALSE))</f>
        <v>N/A</v>
      </c>
      <c r="H2304" s="43" t="s">
        <v>17</v>
      </c>
    </row>
    <row r="2305" spans="1:8" x14ac:dyDescent="0.25">
      <c r="A2305" s="43" t="s">
        <v>17933</v>
      </c>
      <c r="B2305" s="43" t="s">
        <v>6413</v>
      </c>
      <c r="C2305" s="45">
        <v>4</v>
      </c>
      <c r="D2305" s="43">
        <v>-2001350</v>
      </c>
      <c r="E2305" s="46" t="s">
        <v>17</v>
      </c>
      <c r="F2305" s="43" t="str">
        <f t="shared" si="35"/>
        <v>11 93 26</v>
      </c>
      <c r="G2305" s="85" t="str">
        <f>IF(E2305="N/A","N/A",VLOOKUP(E2305,UniFormat!$A$9:$F$817,6,FALSE))</f>
        <v>N/A</v>
      </c>
      <c r="H2305" s="43" t="s">
        <v>17</v>
      </c>
    </row>
    <row r="2306" spans="1:8" x14ac:dyDescent="0.25">
      <c r="A2306" s="43" t="s">
        <v>17934</v>
      </c>
      <c r="B2306" s="43" t="s">
        <v>6415</v>
      </c>
      <c r="C2306" s="45">
        <v>4</v>
      </c>
      <c r="D2306" s="43">
        <v>-2001350</v>
      </c>
      <c r="E2306" s="46" t="s">
        <v>17</v>
      </c>
      <c r="F2306" s="43" t="str">
        <f t="shared" si="35"/>
        <v>11 93 29</v>
      </c>
      <c r="G2306" s="85" t="str">
        <f>IF(E2306="N/A","N/A",VLOOKUP(E2306,UniFormat!$A$9:$F$817,6,FALSE))</f>
        <v>N/A</v>
      </c>
      <c r="H2306" s="43" t="s">
        <v>17</v>
      </c>
    </row>
    <row r="2307" spans="1:8" x14ac:dyDescent="0.25">
      <c r="A2307" s="43" t="s">
        <v>17935</v>
      </c>
      <c r="B2307" s="43" t="s">
        <v>6417</v>
      </c>
      <c r="C2307" s="45">
        <v>4</v>
      </c>
      <c r="D2307" s="43">
        <v>-2001350</v>
      </c>
      <c r="E2307" s="46" t="s">
        <v>17</v>
      </c>
      <c r="F2307" s="43" t="str">
        <f t="shared" si="35"/>
        <v>11 93 33</v>
      </c>
      <c r="G2307" s="85" t="str">
        <f>IF(E2307="N/A","N/A",VLOOKUP(E2307,UniFormat!$A$9:$F$817,6,FALSE))</f>
        <v>N/A</v>
      </c>
      <c r="H2307" s="43" t="s">
        <v>17</v>
      </c>
    </row>
    <row r="2308" spans="1:8" x14ac:dyDescent="0.25">
      <c r="A2308" s="43" t="s">
        <v>17936</v>
      </c>
      <c r="B2308" s="43" t="s">
        <v>6419</v>
      </c>
      <c r="C2308" s="45">
        <v>3</v>
      </c>
      <c r="D2308" s="43">
        <v>-2001350</v>
      </c>
      <c r="E2308" s="46" t="s">
        <v>17</v>
      </c>
      <c r="F2308" s="43" t="str">
        <f t="shared" si="35"/>
        <v>11 95 00</v>
      </c>
      <c r="G2308" s="85" t="str">
        <f>IF(E2308="N/A","N/A",VLOOKUP(E2308,UniFormat!$A$9:$F$817,6,FALSE))</f>
        <v>N/A</v>
      </c>
      <c r="H2308" s="43" t="s">
        <v>17</v>
      </c>
    </row>
    <row r="2309" spans="1:8" x14ac:dyDescent="0.25">
      <c r="A2309" s="43" t="s">
        <v>17937</v>
      </c>
      <c r="B2309" s="43" t="s">
        <v>6421</v>
      </c>
      <c r="C2309" s="45">
        <v>4</v>
      </c>
      <c r="D2309" s="43">
        <v>-2001350</v>
      </c>
      <c r="E2309" s="46" t="s">
        <v>17</v>
      </c>
      <c r="F2309" s="43" t="str">
        <f t="shared" si="35"/>
        <v>11 95 13</v>
      </c>
      <c r="G2309" s="85" t="str">
        <f>IF(E2309="N/A","N/A",VLOOKUP(E2309,UniFormat!$A$9:$F$817,6,FALSE))</f>
        <v>N/A</v>
      </c>
      <c r="H2309" s="43" t="s">
        <v>17</v>
      </c>
    </row>
    <row r="2310" spans="1:8" x14ac:dyDescent="0.25">
      <c r="A2310" s="43" t="s">
        <v>17938</v>
      </c>
      <c r="B2310" s="43" t="s">
        <v>1243</v>
      </c>
      <c r="C2310" s="45">
        <v>2</v>
      </c>
      <c r="D2310" s="43" t="s">
        <v>39040</v>
      </c>
      <c r="E2310" s="46" t="s">
        <v>1242</v>
      </c>
      <c r="F2310" s="43" t="str">
        <f t="shared" si="35"/>
        <v>12 00 00</v>
      </c>
      <c r="G2310" s="85" t="str">
        <f>IF(E2310="N/A","N/A",VLOOKUP(E2310,UniFormat!$A$9:$F$817,6,FALSE))</f>
        <v>21-05 20</v>
      </c>
      <c r="H2310" s="43" t="s">
        <v>17</v>
      </c>
    </row>
    <row r="2311" spans="1:8" x14ac:dyDescent="0.25">
      <c r="A2311" s="43" t="s">
        <v>17939</v>
      </c>
      <c r="B2311" s="43" t="s">
        <v>6423</v>
      </c>
      <c r="C2311" s="45">
        <v>3</v>
      </c>
      <c r="D2311" s="43" t="s">
        <v>39040</v>
      </c>
      <c r="E2311" s="46" t="s">
        <v>17</v>
      </c>
      <c r="F2311" s="43" t="str">
        <f t="shared" si="35"/>
        <v>12 01 00</v>
      </c>
      <c r="G2311" s="85" t="str">
        <f>IF(E2311="N/A","N/A",VLOOKUP(E2311,UniFormat!$A$9:$F$817,6,FALSE))</f>
        <v>N/A</v>
      </c>
      <c r="H2311" s="43" t="s">
        <v>17</v>
      </c>
    </row>
    <row r="2312" spans="1:8" x14ac:dyDescent="0.25">
      <c r="A2312" s="43" t="s">
        <v>17940</v>
      </c>
      <c r="B2312" s="43" t="s">
        <v>6425</v>
      </c>
      <c r="C2312" s="45">
        <v>4</v>
      </c>
      <c r="D2312" s="43" t="s">
        <v>39040</v>
      </c>
      <c r="E2312" s="46" t="s">
        <v>17</v>
      </c>
      <c r="F2312" s="43" t="str">
        <f t="shared" si="35"/>
        <v>12 01 10</v>
      </c>
      <c r="G2312" s="85" t="str">
        <f>IF(E2312="N/A","N/A",VLOOKUP(E2312,UniFormat!$A$9:$F$817,6,FALSE))</f>
        <v>N/A</v>
      </c>
      <c r="H2312" s="43" t="s">
        <v>17</v>
      </c>
    </row>
    <row r="2313" spans="1:8" x14ac:dyDescent="0.25">
      <c r="A2313" s="43" t="s">
        <v>17941</v>
      </c>
      <c r="B2313" s="43" t="s">
        <v>6427</v>
      </c>
      <c r="C2313" s="45">
        <v>4</v>
      </c>
      <c r="D2313" s="43" t="s">
        <v>39040</v>
      </c>
      <c r="E2313" s="46" t="s">
        <v>17</v>
      </c>
      <c r="F2313" s="43" t="str">
        <f t="shared" si="35"/>
        <v>12 01 20</v>
      </c>
      <c r="G2313" s="85" t="str">
        <f>IF(E2313="N/A","N/A",VLOOKUP(E2313,UniFormat!$A$9:$F$817,6,FALSE))</f>
        <v>N/A</v>
      </c>
      <c r="H2313" s="43" t="s">
        <v>17</v>
      </c>
    </row>
    <row r="2314" spans="1:8" x14ac:dyDescent="0.25">
      <c r="A2314" s="43" t="s">
        <v>17942</v>
      </c>
      <c r="B2314" s="43" t="s">
        <v>6429</v>
      </c>
      <c r="C2314" s="45">
        <v>4</v>
      </c>
      <c r="D2314" s="43" t="s">
        <v>39040</v>
      </c>
      <c r="E2314" s="46" t="s">
        <v>17</v>
      </c>
      <c r="F2314" s="43" t="str">
        <f t="shared" ref="F2314:F2377" si="36">IF(LEN(A2314)=11,RIGHT(A2314,8),CONCATENATE(MID(A2314,4,8),".",RIGHT(A2314,2)))</f>
        <v>12 01 30</v>
      </c>
      <c r="G2314" s="85" t="str">
        <f>IF(E2314="N/A","N/A",VLOOKUP(E2314,UniFormat!$A$9:$F$817,6,FALSE))</f>
        <v>N/A</v>
      </c>
      <c r="H2314" s="43" t="s">
        <v>17</v>
      </c>
    </row>
    <row r="2315" spans="1:8" x14ac:dyDescent="0.25">
      <c r="A2315" s="43" t="s">
        <v>17943</v>
      </c>
      <c r="B2315" s="43" t="s">
        <v>6431</v>
      </c>
      <c r="C2315" s="45">
        <v>4</v>
      </c>
      <c r="D2315" s="43" t="s">
        <v>39040</v>
      </c>
      <c r="E2315" s="46" t="s">
        <v>17</v>
      </c>
      <c r="F2315" s="43" t="str">
        <f t="shared" si="36"/>
        <v>12 01 40</v>
      </c>
      <c r="G2315" s="85" t="str">
        <f>IF(E2315="N/A","N/A",VLOOKUP(E2315,UniFormat!$A$9:$F$817,6,FALSE))</f>
        <v>N/A</v>
      </c>
      <c r="H2315" s="43" t="s">
        <v>17</v>
      </c>
    </row>
    <row r="2316" spans="1:8" x14ac:dyDescent="0.25">
      <c r="A2316" s="43" t="s">
        <v>17944</v>
      </c>
      <c r="B2316" s="43" t="s">
        <v>6433</v>
      </c>
      <c r="C2316" s="45">
        <v>4</v>
      </c>
      <c r="D2316" s="43" t="s">
        <v>39040</v>
      </c>
      <c r="E2316" s="46" t="s">
        <v>17</v>
      </c>
      <c r="F2316" s="43" t="str">
        <f t="shared" si="36"/>
        <v>12 01 50</v>
      </c>
      <c r="G2316" s="85" t="str">
        <f>IF(E2316="N/A","N/A",VLOOKUP(E2316,UniFormat!$A$9:$F$817,6,FALSE))</f>
        <v>N/A</v>
      </c>
      <c r="H2316" s="43" t="s">
        <v>17</v>
      </c>
    </row>
    <row r="2317" spans="1:8" x14ac:dyDescent="0.25">
      <c r="A2317" s="43" t="s">
        <v>17945</v>
      </c>
      <c r="B2317" s="43" t="s">
        <v>6435</v>
      </c>
      <c r="C2317" s="45">
        <v>4</v>
      </c>
      <c r="D2317" s="43" t="s">
        <v>39040</v>
      </c>
      <c r="E2317" s="46" t="s">
        <v>17</v>
      </c>
      <c r="F2317" s="43" t="str">
        <f t="shared" si="36"/>
        <v>12 01 60</v>
      </c>
      <c r="G2317" s="85" t="str">
        <f>IF(E2317="N/A","N/A",VLOOKUP(E2317,UniFormat!$A$9:$F$817,6,FALSE))</f>
        <v>N/A</v>
      </c>
      <c r="H2317" s="43" t="s">
        <v>17</v>
      </c>
    </row>
    <row r="2318" spans="1:8" x14ac:dyDescent="0.25">
      <c r="A2318" s="43" t="s">
        <v>17946</v>
      </c>
      <c r="B2318" s="43" t="s">
        <v>6437</v>
      </c>
      <c r="C2318" s="45">
        <v>4</v>
      </c>
      <c r="D2318" s="43" t="s">
        <v>39040</v>
      </c>
      <c r="E2318" s="46" t="s">
        <v>17</v>
      </c>
      <c r="F2318" s="43" t="str">
        <f t="shared" si="36"/>
        <v>12 01 90</v>
      </c>
      <c r="G2318" s="85" t="str">
        <f>IF(E2318="N/A","N/A",VLOOKUP(E2318,UniFormat!$A$9:$F$817,6,FALSE))</f>
        <v>N/A</v>
      </c>
      <c r="H2318" s="43" t="s">
        <v>17</v>
      </c>
    </row>
    <row r="2319" spans="1:8" x14ac:dyDescent="0.25">
      <c r="A2319" s="43" t="s">
        <v>17947</v>
      </c>
      <c r="B2319" s="43" t="s">
        <v>6439</v>
      </c>
      <c r="C2319" s="45">
        <v>3</v>
      </c>
      <c r="D2319" s="43" t="s">
        <v>39040</v>
      </c>
      <c r="E2319" s="46" t="s">
        <v>17</v>
      </c>
      <c r="F2319" s="43" t="str">
        <f t="shared" si="36"/>
        <v>12 05 00</v>
      </c>
      <c r="G2319" s="85" t="str">
        <f>IF(E2319="N/A","N/A",VLOOKUP(E2319,UniFormat!$A$9:$F$817,6,FALSE))</f>
        <v>N/A</v>
      </c>
      <c r="H2319" s="43" t="s">
        <v>17</v>
      </c>
    </row>
    <row r="2320" spans="1:8" x14ac:dyDescent="0.25">
      <c r="A2320" s="43" t="s">
        <v>17948</v>
      </c>
      <c r="B2320" s="43" t="s">
        <v>6441</v>
      </c>
      <c r="C2320" s="45">
        <v>4</v>
      </c>
      <c r="D2320" s="43" t="s">
        <v>39040</v>
      </c>
      <c r="E2320" s="46" t="s">
        <v>17</v>
      </c>
      <c r="F2320" s="43" t="str">
        <f t="shared" si="36"/>
        <v>12 05 13</v>
      </c>
      <c r="G2320" s="85" t="str">
        <f>IF(E2320="N/A","N/A",VLOOKUP(E2320,UniFormat!$A$9:$F$817,6,FALSE))</f>
        <v>N/A</v>
      </c>
      <c r="H2320" s="43" t="s">
        <v>17</v>
      </c>
    </row>
    <row r="2321" spans="1:8" x14ac:dyDescent="0.25">
      <c r="A2321" s="43" t="s">
        <v>17949</v>
      </c>
      <c r="B2321" s="43" t="s">
        <v>6443</v>
      </c>
      <c r="C2321" s="45">
        <v>3</v>
      </c>
      <c r="D2321" s="43" t="s">
        <v>39040</v>
      </c>
      <c r="E2321" s="46" t="s">
        <v>17</v>
      </c>
      <c r="F2321" s="43" t="str">
        <f t="shared" si="36"/>
        <v>12 08 00</v>
      </c>
      <c r="G2321" s="85" t="str">
        <f>IF(E2321="N/A","N/A",VLOOKUP(E2321,UniFormat!$A$9:$F$817,6,FALSE))</f>
        <v>N/A</v>
      </c>
      <c r="H2321" s="43" t="s">
        <v>17</v>
      </c>
    </row>
    <row r="2322" spans="1:8" x14ac:dyDescent="0.25">
      <c r="A2322" s="43" t="s">
        <v>17950</v>
      </c>
      <c r="B2322" s="43" t="s">
        <v>6445</v>
      </c>
      <c r="C2322" s="45">
        <v>3</v>
      </c>
      <c r="D2322" s="43">
        <v>-2000080</v>
      </c>
      <c r="E2322" s="46" t="s">
        <v>17</v>
      </c>
      <c r="F2322" s="43" t="str">
        <f t="shared" si="36"/>
        <v>12 10 00</v>
      </c>
      <c r="G2322" s="85" t="str">
        <f>IF(E2322="N/A","N/A",VLOOKUP(E2322,UniFormat!$A$9:$F$817,6,FALSE))</f>
        <v>N/A</v>
      </c>
      <c r="H2322" s="43" t="s">
        <v>17</v>
      </c>
    </row>
    <row r="2323" spans="1:8" x14ac:dyDescent="0.25">
      <c r="A2323" s="43" t="s">
        <v>17951</v>
      </c>
      <c r="B2323" s="43" t="s">
        <v>6447</v>
      </c>
      <c r="C2323" s="45">
        <v>3</v>
      </c>
      <c r="D2323" s="43">
        <v>-2000080</v>
      </c>
      <c r="E2323" s="46" t="s">
        <v>17</v>
      </c>
      <c r="F2323" s="43" t="str">
        <f t="shared" si="36"/>
        <v>12 11 00</v>
      </c>
      <c r="G2323" s="85" t="str">
        <f>IF(E2323="N/A","N/A",VLOOKUP(E2323,UniFormat!$A$9:$F$817,6,FALSE))</f>
        <v>N/A</v>
      </c>
      <c r="H2323" s="43" t="s">
        <v>17</v>
      </c>
    </row>
    <row r="2324" spans="1:8" x14ac:dyDescent="0.25">
      <c r="A2324" s="43" t="s">
        <v>17952</v>
      </c>
      <c r="B2324" s="43" t="s">
        <v>6449</v>
      </c>
      <c r="C2324" s="45">
        <v>4</v>
      </c>
      <c r="D2324" s="43">
        <v>-2000080</v>
      </c>
      <c r="E2324" s="46" t="s">
        <v>17</v>
      </c>
      <c r="F2324" s="43" t="str">
        <f t="shared" si="36"/>
        <v>12 11 13</v>
      </c>
      <c r="G2324" s="85" t="str">
        <f>IF(E2324="N/A","N/A",VLOOKUP(E2324,UniFormat!$A$9:$F$817,6,FALSE))</f>
        <v>N/A</v>
      </c>
      <c r="H2324" s="43" t="s">
        <v>17</v>
      </c>
    </row>
    <row r="2325" spans="1:8" x14ac:dyDescent="0.25">
      <c r="A2325" s="43" t="s">
        <v>17953</v>
      </c>
      <c r="B2325" s="43" t="s">
        <v>6451</v>
      </c>
      <c r="C2325" s="45">
        <v>4</v>
      </c>
      <c r="D2325" s="43">
        <v>-2000080</v>
      </c>
      <c r="E2325" s="46" t="s">
        <v>17</v>
      </c>
      <c r="F2325" s="43" t="str">
        <f t="shared" si="36"/>
        <v>12 11 16</v>
      </c>
      <c r="G2325" s="85" t="str">
        <f>IF(E2325="N/A","N/A",VLOOKUP(E2325,UniFormat!$A$9:$F$817,6,FALSE))</f>
        <v>N/A</v>
      </c>
      <c r="H2325" s="43" t="s">
        <v>17</v>
      </c>
    </row>
    <row r="2326" spans="1:8" x14ac:dyDescent="0.25">
      <c r="A2326" s="43" t="s">
        <v>17954</v>
      </c>
      <c r="B2326" s="43" t="s">
        <v>6453</v>
      </c>
      <c r="C2326" s="45">
        <v>4</v>
      </c>
      <c r="D2326" s="43">
        <v>-2000080</v>
      </c>
      <c r="E2326" s="46" t="s">
        <v>17</v>
      </c>
      <c r="F2326" s="43" t="str">
        <f t="shared" si="36"/>
        <v>12 11 23</v>
      </c>
      <c r="G2326" s="85" t="str">
        <f>IF(E2326="N/A","N/A",VLOOKUP(E2326,UniFormat!$A$9:$F$817,6,FALSE))</f>
        <v>N/A</v>
      </c>
      <c r="H2326" s="43" t="s">
        <v>17</v>
      </c>
    </row>
    <row r="2327" spans="1:8" x14ac:dyDescent="0.25">
      <c r="A2327" s="43" t="s">
        <v>17955</v>
      </c>
      <c r="B2327" s="43" t="s">
        <v>6455</v>
      </c>
      <c r="C2327" s="45">
        <v>4</v>
      </c>
      <c r="D2327" s="43">
        <v>-2000080</v>
      </c>
      <c r="E2327" s="46" t="s">
        <v>17</v>
      </c>
      <c r="F2327" s="43" t="str">
        <f t="shared" si="36"/>
        <v>12 11 26</v>
      </c>
      <c r="G2327" s="85" t="str">
        <f>IF(E2327="N/A","N/A",VLOOKUP(E2327,UniFormat!$A$9:$F$817,6,FALSE))</f>
        <v>N/A</v>
      </c>
      <c r="H2327" s="43" t="s">
        <v>17</v>
      </c>
    </row>
    <row r="2328" spans="1:8" x14ac:dyDescent="0.25">
      <c r="A2328" s="43" t="s">
        <v>17956</v>
      </c>
      <c r="B2328" s="43" t="s">
        <v>6457</v>
      </c>
      <c r="C2328" s="45">
        <v>4</v>
      </c>
      <c r="D2328" s="43">
        <v>-2000080</v>
      </c>
      <c r="E2328" s="46" t="s">
        <v>17</v>
      </c>
      <c r="F2328" s="43" t="str">
        <f t="shared" si="36"/>
        <v>12 11 33</v>
      </c>
      <c r="G2328" s="85" t="str">
        <f>IF(E2328="N/A","N/A",VLOOKUP(E2328,UniFormat!$A$9:$F$817,6,FALSE))</f>
        <v>N/A</v>
      </c>
      <c r="H2328" s="43" t="s">
        <v>17</v>
      </c>
    </row>
    <row r="2329" spans="1:8" x14ac:dyDescent="0.25">
      <c r="A2329" s="43" t="s">
        <v>17957</v>
      </c>
      <c r="B2329" s="43" t="s">
        <v>6459</v>
      </c>
      <c r="C2329" s="45">
        <v>3</v>
      </c>
      <c r="D2329" s="43">
        <v>-2000080</v>
      </c>
      <c r="E2329" s="46" t="s">
        <v>17</v>
      </c>
      <c r="F2329" s="43" t="str">
        <f t="shared" si="36"/>
        <v>12 12 00</v>
      </c>
      <c r="G2329" s="85" t="str">
        <f>IF(E2329="N/A","N/A",VLOOKUP(E2329,UniFormat!$A$9:$F$817,6,FALSE))</f>
        <v>N/A</v>
      </c>
      <c r="H2329" s="43" t="s">
        <v>17</v>
      </c>
    </row>
    <row r="2330" spans="1:8" x14ac:dyDescent="0.25">
      <c r="A2330" s="43" t="s">
        <v>17958</v>
      </c>
      <c r="B2330" s="43" t="s">
        <v>6461</v>
      </c>
      <c r="C2330" s="45">
        <v>4</v>
      </c>
      <c r="D2330" s="43">
        <v>-2000080</v>
      </c>
      <c r="E2330" s="46" t="s">
        <v>17</v>
      </c>
      <c r="F2330" s="43" t="str">
        <f t="shared" si="36"/>
        <v>12 12 13</v>
      </c>
      <c r="G2330" s="85" t="str">
        <f>IF(E2330="N/A","N/A",VLOOKUP(E2330,UniFormat!$A$9:$F$817,6,FALSE))</f>
        <v>N/A</v>
      </c>
      <c r="H2330" s="43" t="s">
        <v>17</v>
      </c>
    </row>
    <row r="2331" spans="1:8" x14ac:dyDescent="0.25">
      <c r="A2331" s="43" t="s">
        <v>17959</v>
      </c>
      <c r="B2331" s="43" t="s">
        <v>6463</v>
      </c>
      <c r="C2331" s="45">
        <v>4</v>
      </c>
      <c r="D2331" s="43">
        <v>-2000080</v>
      </c>
      <c r="E2331" s="46" t="s">
        <v>17</v>
      </c>
      <c r="F2331" s="43" t="str">
        <f t="shared" si="36"/>
        <v>12 12 16</v>
      </c>
      <c r="G2331" s="85" t="str">
        <f>IF(E2331="N/A","N/A",VLOOKUP(E2331,UniFormat!$A$9:$F$817,6,FALSE))</f>
        <v>N/A</v>
      </c>
      <c r="H2331" s="43" t="s">
        <v>17</v>
      </c>
    </row>
    <row r="2332" spans="1:8" x14ac:dyDescent="0.25">
      <c r="A2332" s="43" t="s">
        <v>17960</v>
      </c>
      <c r="B2332" s="43" t="s">
        <v>6465</v>
      </c>
      <c r="C2332" s="45">
        <v>4</v>
      </c>
      <c r="D2332" s="43">
        <v>-2000080</v>
      </c>
      <c r="E2332" s="46" t="s">
        <v>17</v>
      </c>
      <c r="F2332" s="43" t="str">
        <f t="shared" si="36"/>
        <v>12 12 19</v>
      </c>
      <c r="G2332" s="85" t="str">
        <f>IF(E2332="N/A","N/A",VLOOKUP(E2332,UniFormat!$A$9:$F$817,6,FALSE))</f>
        <v>N/A</v>
      </c>
      <c r="H2332" s="43" t="s">
        <v>17</v>
      </c>
    </row>
    <row r="2333" spans="1:8" x14ac:dyDescent="0.25">
      <c r="A2333" s="43" t="s">
        <v>17961</v>
      </c>
      <c r="B2333" s="43" t="s">
        <v>6467</v>
      </c>
      <c r="C2333" s="45">
        <v>4</v>
      </c>
      <c r="D2333" s="43">
        <v>-2000080</v>
      </c>
      <c r="E2333" s="46" t="s">
        <v>17</v>
      </c>
      <c r="F2333" s="43" t="str">
        <f t="shared" si="36"/>
        <v>12 12 23</v>
      </c>
      <c r="G2333" s="85" t="str">
        <f>IF(E2333="N/A","N/A",VLOOKUP(E2333,UniFormat!$A$9:$F$817,6,FALSE))</f>
        <v>N/A</v>
      </c>
      <c r="H2333" s="43" t="s">
        <v>17</v>
      </c>
    </row>
    <row r="2334" spans="1:8" x14ac:dyDescent="0.25">
      <c r="A2334" s="43" t="s">
        <v>17962</v>
      </c>
      <c r="B2334" s="43" t="s">
        <v>6469</v>
      </c>
      <c r="C2334" s="45">
        <v>4</v>
      </c>
      <c r="D2334" s="43">
        <v>-2000080</v>
      </c>
      <c r="E2334" s="46" t="s">
        <v>17</v>
      </c>
      <c r="F2334" s="43" t="str">
        <f t="shared" si="36"/>
        <v>12 12 26</v>
      </c>
      <c r="G2334" s="85" t="str">
        <f>IF(E2334="N/A","N/A",VLOOKUP(E2334,UniFormat!$A$9:$F$817,6,FALSE))</f>
        <v>N/A</v>
      </c>
      <c r="H2334" s="43" t="s">
        <v>17</v>
      </c>
    </row>
    <row r="2335" spans="1:8" x14ac:dyDescent="0.25">
      <c r="A2335" s="43" t="s">
        <v>17963</v>
      </c>
      <c r="B2335" s="43" t="s">
        <v>6471</v>
      </c>
      <c r="C2335" s="45">
        <v>3</v>
      </c>
      <c r="D2335" s="43">
        <v>-2000080</v>
      </c>
      <c r="E2335" s="46" t="s">
        <v>17</v>
      </c>
      <c r="F2335" s="43" t="str">
        <f t="shared" si="36"/>
        <v>12 14 00</v>
      </c>
      <c r="G2335" s="85" t="str">
        <f>IF(E2335="N/A","N/A",VLOOKUP(E2335,UniFormat!$A$9:$F$817,6,FALSE))</f>
        <v>N/A</v>
      </c>
      <c r="H2335" s="43" t="s">
        <v>17</v>
      </c>
    </row>
    <row r="2336" spans="1:8" x14ac:dyDescent="0.25">
      <c r="A2336" s="43" t="s">
        <v>17964</v>
      </c>
      <c r="B2336" s="43" t="s">
        <v>6473</v>
      </c>
      <c r="C2336" s="45">
        <v>4</v>
      </c>
      <c r="D2336" s="43">
        <v>-2000080</v>
      </c>
      <c r="E2336" s="46" t="s">
        <v>17</v>
      </c>
      <c r="F2336" s="43" t="str">
        <f t="shared" si="36"/>
        <v>12 14 13</v>
      </c>
      <c r="G2336" s="85" t="str">
        <f>IF(E2336="N/A","N/A",VLOOKUP(E2336,UniFormat!$A$9:$F$817,6,FALSE))</f>
        <v>N/A</v>
      </c>
      <c r="H2336" s="43" t="s">
        <v>17</v>
      </c>
    </row>
    <row r="2337" spans="1:8" x14ac:dyDescent="0.25">
      <c r="A2337" s="43" t="s">
        <v>17965</v>
      </c>
      <c r="B2337" s="43" t="s">
        <v>6475</v>
      </c>
      <c r="C2337" s="45">
        <v>4</v>
      </c>
      <c r="D2337" s="43">
        <v>-2000080</v>
      </c>
      <c r="E2337" s="46" t="s">
        <v>17</v>
      </c>
      <c r="F2337" s="43" t="str">
        <f t="shared" si="36"/>
        <v>12 14 16</v>
      </c>
      <c r="G2337" s="85" t="str">
        <f>IF(E2337="N/A","N/A",VLOOKUP(E2337,UniFormat!$A$9:$F$817,6,FALSE))</f>
        <v>N/A</v>
      </c>
      <c r="H2337" s="43" t="s">
        <v>17</v>
      </c>
    </row>
    <row r="2338" spans="1:8" x14ac:dyDescent="0.25">
      <c r="A2338" s="43" t="s">
        <v>17966</v>
      </c>
      <c r="B2338" s="43" t="s">
        <v>6477</v>
      </c>
      <c r="C2338" s="45">
        <v>4</v>
      </c>
      <c r="D2338" s="43">
        <v>-2000080</v>
      </c>
      <c r="E2338" s="46" t="s">
        <v>17</v>
      </c>
      <c r="F2338" s="43" t="str">
        <f t="shared" si="36"/>
        <v>12 14 19</v>
      </c>
      <c r="G2338" s="85" t="str">
        <f>IF(E2338="N/A","N/A",VLOOKUP(E2338,UniFormat!$A$9:$F$817,6,FALSE))</f>
        <v>N/A</v>
      </c>
      <c r="H2338" s="43" t="s">
        <v>17</v>
      </c>
    </row>
    <row r="2339" spans="1:8" x14ac:dyDescent="0.25">
      <c r="A2339" s="43" t="s">
        <v>17967</v>
      </c>
      <c r="B2339" s="43" t="s">
        <v>6479</v>
      </c>
      <c r="C2339" s="45">
        <v>4</v>
      </c>
      <c r="D2339" s="43">
        <v>-2000080</v>
      </c>
      <c r="E2339" s="46" t="s">
        <v>17</v>
      </c>
      <c r="F2339" s="43" t="str">
        <f t="shared" si="36"/>
        <v>12 14 23</v>
      </c>
      <c r="G2339" s="85" t="str">
        <f>IF(E2339="N/A","N/A",VLOOKUP(E2339,UniFormat!$A$9:$F$817,6,FALSE))</f>
        <v>N/A</v>
      </c>
      <c r="H2339" s="43" t="s">
        <v>17</v>
      </c>
    </row>
    <row r="2340" spans="1:8" x14ac:dyDescent="0.25">
      <c r="A2340" s="43" t="s">
        <v>17968</v>
      </c>
      <c r="B2340" s="43" t="s">
        <v>6481</v>
      </c>
      <c r="C2340" s="45">
        <v>3</v>
      </c>
      <c r="D2340" s="43">
        <v>-2000080</v>
      </c>
      <c r="E2340" s="46" t="s">
        <v>17</v>
      </c>
      <c r="F2340" s="43" t="str">
        <f t="shared" si="36"/>
        <v>12 17 00</v>
      </c>
      <c r="G2340" s="85" t="str">
        <f>IF(E2340="N/A","N/A",VLOOKUP(E2340,UniFormat!$A$9:$F$817,6,FALSE))</f>
        <v>N/A</v>
      </c>
      <c r="H2340" s="43" t="s">
        <v>17</v>
      </c>
    </row>
    <row r="2341" spans="1:8" x14ac:dyDescent="0.25">
      <c r="A2341" s="43" t="s">
        <v>17969</v>
      </c>
      <c r="B2341" s="43" t="s">
        <v>6483</v>
      </c>
      <c r="C2341" s="45">
        <v>4</v>
      </c>
      <c r="D2341" s="43">
        <v>-2000080</v>
      </c>
      <c r="E2341" s="46" t="s">
        <v>17</v>
      </c>
      <c r="F2341" s="43" t="str">
        <f t="shared" si="36"/>
        <v>12 17 13</v>
      </c>
      <c r="G2341" s="85" t="str">
        <f>IF(E2341="N/A","N/A",VLOOKUP(E2341,UniFormat!$A$9:$F$817,6,FALSE))</f>
        <v>N/A</v>
      </c>
      <c r="H2341" s="43" t="s">
        <v>17</v>
      </c>
    </row>
    <row r="2342" spans="1:8" x14ac:dyDescent="0.25">
      <c r="A2342" s="43" t="s">
        <v>17970</v>
      </c>
      <c r="B2342" s="43" t="s">
        <v>6485</v>
      </c>
      <c r="C2342" s="45">
        <v>4</v>
      </c>
      <c r="D2342" s="43">
        <v>-2000080</v>
      </c>
      <c r="E2342" s="46" t="s">
        <v>17</v>
      </c>
      <c r="F2342" s="43" t="str">
        <f t="shared" si="36"/>
        <v>12 17 16</v>
      </c>
      <c r="G2342" s="85" t="str">
        <f>IF(E2342="N/A","N/A",VLOOKUP(E2342,UniFormat!$A$9:$F$817,6,FALSE))</f>
        <v>N/A</v>
      </c>
      <c r="H2342" s="43" t="s">
        <v>17</v>
      </c>
    </row>
    <row r="2343" spans="1:8" x14ac:dyDescent="0.25">
      <c r="A2343" s="43" t="s">
        <v>17971</v>
      </c>
      <c r="B2343" s="43" t="s">
        <v>6487</v>
      </c>
      <c r="C2343" s="45">
        <v>3</v>
      </c>
      <c r="D2343" s="43">
        <v>-2000080</v>
      </c>
      <c r="E2343" s="46" t="s">
        <v>17</v>
      </c>
      <c r="F2343" s="43" t="str">
        <f t="shared" si="36"/>
        <v>12 19 00</v>
      </c>
      <c r="G2343" s="85" t="str">
        <f>IF(E2343="N/A","N/A",VLOOKUP(E2343,UniFormat!$A$9:$F$817,6,FALSE))</f>
        <v>N/A</v>
      </c>
      <c r="H2343" s="43" t="s">
        <v>17</v>
      </c>
    </row>
    <row r="2344" spans="1:8" x14ac:dyDescent="0.25">
      <c r="A2344" s="43" t="s">
        <v>17972</v>
      </c>
      <c r="B2344" s="43" t="s">
        <v>1250</v>
      </c>
      <c r="C2344" s="45">
        <v>3</v>
      </c>
      <c r="D2344" s="43">
        <v>-2001350</v>
      </c>
      <c r="E2344" s="43" t="s">
        <v>1249</v>
      </c>
      <c r="F2344" s="43" t="str">
        <f t="shared" si="36"/>
        <v>12 20 00</v>
      </c>
      <c r="G2344" s="85" t="str">
        <f>IF(E2344="N/A","N/A",VLOOKUP(E2344,UniFormat!$A$9:$F$817,6,FALSE))</f>
        <v>21-05 20 10 20</v>
      </c>
      <c r="H2344" s="43" t="s">
        <v>17</v>
      </c>
    </row>
    <row r="2345" spans="1:8" x14ac:dyDescent="0.25">
      <c r="A2345" s="43" t="s">
        <v>17973</v>
      </c>
      <c r="B2345" s="43" t="s">
        <v>6490</v>
      </c>
      <c r="C2345" s="45">
        <v>3</v>
      </c>
      <c r="D2345" s="43">
        <v>-2001350</v>
      </c>
      <c r="E2345" s="46" t="s">
        <v>17</v>
      </c>
      <c r="F2345" s="43" t="str">
        <f t="shared" si="36"/>
        <v>12 21 00</v>
      </c>
      <c r="G2345" s="85" t="str">
        <f>IF(E2345="N/A","N/A",VLOOKUP(E2345,UniFormat!$A$9:$F$817,6,FALSE))</f>
        <v>N/A</v>
      </c>
      <c r="H2345" s="43" t="s">
        <v>17</v>
      </c>
    </row>
    <row r="2346" spans="1:8" x14ac:dyDescent="0.25">
      <c r="A2346" s="43" t="s">
        <v>17974</v>
      </c>
      <c r="B2346" s="43" t="s">
        <v>6492</v>
      </c>
      <c r="C2346" s="45">
        <v>4</v>
      </c>
      <c r="D2346" s="43">
        <v>-2001350</v>
      </c>
      <c r="E2346" s="46" t="s">
        <v>17</v>
      </c>
      <c r="F2346" s="43" t="str">
        <f t="shared" si="36"/>
        <v>12 21 13</v>
      </c>
      <c r="G2346" s="85" t="str">
        <f>IF(E2346="N/A","N/A",VLOOKUP(E2346,UniFormat!$A$9:$F$817,6,FALSE))</f>
        <v>N/A</v>
      </c>
      <c r="H2346" s="43" t="s">
        <v>17</v>
      </c>
    </row>
    <row r="2347" spans="1:8" x14ac:dyDescent="0.25">
      <c r="A2347" s="43" t="s">
        <v>17975</v>
      </c>
      <c r="B2347" s="43" t="s">
        <v>6494</v>
      </c>
      <c r="C2347" s="45">
        <v>5</v>
      </c>
      <c r="D2347" s="43">
        <v>-2001350</v>
      </c>
      <c r="E2347" s="46" t="s">
        <v>17</v>
      </c>
      <c r="F2347" s="43" t="str">
        <f t="shared" si="36"/>
        <v>12 21 13.13</v>
      </c>
      <c r="G2347" s="85" t="str">
        <f>IF(E2347="N/A","N/A",VLOOKUP(E2347,UniFormat!$A$9:$F$817,6,FALSE))</f>
        <v>N/A</v>
      </c>
      <c r="H2347" s="43" t="s">
        <v>17</v>
      </c>
    </row>
    <row r="2348" spans="1:8" x14ac:dyDescent="0.25">
      <c r="A2348" s="43" t="s">
        <v>17976</v>
      </c>
      <c r="B2348" s="43" t="s">
        <v>6496</v>
      </c>
      <c r="C2348" s="45">
        <v>5</v>
      </c>
      <c r="D2348" s="43">
        <v>-2001350</v>
      </c>
      <c r="E2348" s="46" t="s">
        <v>17</v>
      </c>
      <c r="F2348" s="43" t="str">
        <f t="shared" si="36"/>
        <v>12 21 13.23</v>
      </c>
      <c r="G2348" s="85" t="str">
        <f>IF(E2348="N/A","N/A",VLOOKUP(E2348,UniFormat!$A$9:$F$817,6,FALSE))</f>
        <v>N/A</v>
      </c>
      <c r="H2348" s="43" t="s">
        <v>17</v>
      </c>
    </row>
    <row r="2349" spans="1:8" x14ac:dyDescent="0.25">
      <c r="A2349" s="43" t="s">
        <v>17977</v>
      </c>
      <c r="B2349" s="43" t="s">
        <v>6498</v>
      </c>
      <c r="C2349" s="45">
        <v>5</v>
      </c>
      <c r="D2349" s="43">
        <v>-2001350</v>
      </c>
      <c r="E2349" s="46" t="s">
        <v>17</v>
      </c>
      <c r="F2349" s="43" t="str">
        <f t="shared" si="36"/>
        <v>12 21 13.33</v>
      </c>
      <c r="G2349" s="85" t="str">
        <f>IF(E2349="N/A","N/A",VLOOKUP(E2349,UniFormat!$A$9:$F$817,6,FALSE))</f>
        <v>N/A</v>
      </c>
      <c r="H2349" s="43" t="s">
        <v>17</v>
      </c>
    </row>
    <row r="2350" spans="1:8" x14ac:dyDescent="0.25">
      <c r="A2350" s="43" t="s">
        <v>17978</v>
      </c>
      <c r="B2350" s="43" t="s">
        <v>6500</v>
      </c>
      <c r="C2350" s="45">
        <v>4</v>
      </c>
      <c r="D2350" s="43">
        <v>-2001350</v>
      </c>
      <c r="E2350" s="46" t="s">
        <v>17</v>
      </c>
      <c r="F2350" s="43" t="str">
        <f t="shared" si="36"/>
        <v>12 21 16</v>
      </c>
      <c r="G2350" s="85" t="str">
        <f>IF(E2350="N/A","N/A",VLOOKUP(E2350,UniFormat!$A$9:$F$817,6,FALSE))</f>
        <v>N/A</v>
      </c>
      <c r="H2350" s="43" t="s">
        <v>17</v>
      </c>
    </row>
    <row r="2351" spans="1:8" x14ac:dyDescent="0.25">
      <c r="A2351" s="43" t="s">
        <v>17979</v>
      </c>
      <c r="B2351" s="43" t="s">
        <v>6502</v>
      </c>
      <c r="C2351" s="45">
        <v>5</v>
      </c>
      <c r="D2351" s="43">
        <v>-2001350</v>
      </c>
      <c r="E2351" s="46" t="s">
        <v>17</v>
      </c>
      <c r="F2351" s="43" t="str">
        <f t="shared" si="36"/>
        <v>12 21 16.13</v>
      </c>
      <c r="G2351" s="85" t="str">
        <f>IF(E2351="N/A","N/A",VLOOKUP(E2351,UniFormat!$A$9:$F$817,6,FALSE))</f>
        <v>N/A</v>
      </c>
      <c r="H2351" s="43" t="s">
        <v>17</v>
      </c>
    </row>
    <row r="2352" spans="1:8" x14ac:dyDescent="0.25">
      <c r="A2352" s="43" t="s">
        <v>17980</v>
      </c>
      <c r="B2352" s="43" t="s">
        <v>6504</v>
      </c>
      <c r="C2352" s="45">
        <v>5</v>
      </c>
      <c r="D2352" s="43">
        <v>-2001350</v>
      </c>
      <c r="E2352" s="46" t="s">
        <v>17</v>
      </c>
      <c r="F2352" s="43" t="str">
        <f t="shared" si="36"/>
        <v>12 21 16.23</v>
      </c>
      <c r="G2352" s="85" t="str">
        <f>IF(E2352="N/A","N/A",VLOOKUP(E2352,UniFormat!$A$9:$F$817,6,FALSE))</f>
        <v>N/A</v>
      </c>
      <c r="H2352" s="43" t="s">
        <v>17</v>
      </c>
    </row>
    <row r="2353" spans="1:8" x14ac:dyDescent="0.25">
      <c r="A2353" s="43" t="s">
        <v>17981</v>
      </c>
      <c r="B2353" s="43" t="s">
        <v>6506</v>
      </c>
      <c r="C2353" s="45">
        <v>5</v>
      </c>
      <c r="D2353" s="43">
        <v>-2001350</v>
      </c>
      <c r="E2353" s="46" t="s">
        <v>17</v>
      </c>
      <c r="F2353" s="43" t="str">
        <f t="shared" si="36"/>
        <v>12 21 16.33</v>
      </c>
      <c r="G2353" s="85" t="str">
        <f>IF(E2353="N/A","N/A",VLOOKUP(E2353,UniFormat!$A$9:$F$817,6,FALSE))</f>
        <v>N/A</v>
      </c>
      <c r="H2353" s="43" t="s">
        <v>17</v>
      </c>
    </row>
    <row r="2354" spans="1:8" x14ac:dyDescent="0.25">
      <c r="A2354" s="43" t="s">
        <v>17982</v>
      </c>
      <c r="B2354" s="43" t="s">
        <v>6508</v>
      </c>
      <c r="C2354" s="45">
        <v>4</v>
      </c>
      <c r="D2354" s="43">
        <v>-2001350</v>
      </c>
      <c r="E2354" s="46" t="s">
        <v>17</v>
      </c>
      <c r="F2354" s="43" t="str">
        <f t="shared" si="36"/>
        <v>12 21 23</v>
      </c>
      <c r="G2354" s="85" t="str">
        <f>IF(E2354="N/A","N/A",VLOOKUP(E2354,UniFormat!$A$9:$F$817,6,FALSE))</f>
        <v>N/A</v>
      </c>
      <c r="H2354" s="43" t="s">
        <v>17</v>
      </c>
    </row>
    <row r="2355" spans="1:8" x14ac:dyDescent="0.25">
      <c r="A2355" s="43" t="s">
        <v>17983</v>
      </c>
      <c r="B2355" s="43" t="s">
        <v>6510</v>
      </c>
      <c r="C2355" s="45">
        <v>4</v>
      </c>
      <c r="D2355" s="43">
        <v>-2001350</v>
      </c>
      <c r="E2355" s="46" t="s">
        <v>17</v>
      </c>
      <c r="F2355" s="43" t="str">
        <f t="shared" si="36"/>
        <v>12 21 26</v>
      </c>
      <c r="G2355" s="85" t="str">
        <f>IF(E2355="N/A","N/A",VLOOKUP(E2355,UniFormat!$A$9:$F$817,6,FALSE))</f>
        <v>N/A</v>
      </c>
      <c r="H2355" s="43" t="s">
        <v>17</v>
      </c>
    </row>
    <row r="2356" spans="1:8" x14ac:dyDescent="0.25">
      <c r="A2356" s="43" t="s">
        <v>17984</v>
      </c>
      <c r="B2356" s="43" t="s">
        <v>6512</v>
      </c>
      <c r="C2356" s="45">
        <v>3</v>
      </c>
      <c r="D2356" s="43">
        <v>-2001350</v>
      </c>
      <c r="E2356" s="46" t="s">
        <v>17</v>
      </c>
      <c r="F2356" s="43" t="str">
        <f t="shared" si="36"/>
        <v>12 22 00</v>
      </c>
      <c r="G2356" s="85" t="str">
        <f>IF(E2356="N/A","N/A",VLOOKUP(E2356,UniFormat!$A$9:$F$817,6,FALSE))</f>
        <v>N/A</v>
      </c>
      <c r="H2356" s="43" t="s">
        <v>17</v>
      </c>
    </row>
    <row r="2357" spans="1:8" x14ac:dyDescent="0.25">
      <c r="A2357" s="43" t="s">
        <v>17985</v>
      </c>
      <c r="B2357" s="43" t="s">
        <v>6514</v>
      </c>
      <c r="C2357" s="45">
        <v>4</v>
      </c>
      <c r="D2357" s="43">
        <v>-2001350</v>
      </c>
      <c r="E2357" s="46" t="s">
        <v>17</v>
      </c>
      <c r="F2357" s="43" t="str">
        <f t="shared" si="36"/>
        <v>12 22 13</v>
      </c>
      <c r="G2357" s="85" t="str">
        <f>IF(E2357="N/A","N/A",VLOOKUP(E2357,UniFormat!$A$9:$F$817,6,FALSE))</f>
        <v>N/A</v>
      </c>
      <c r="H2357" s="43" t="s">
        <v>17</v>
      </c>
    </row>
    <row r="2358" spans="1:8" x14ac:dyDescent="0.25">
      <c r="A2358" s="43" t="s">
        <v>17986</v>
      </c>
      <c r="B2358" s="43" t="s">
        <v>6516</v>
      </c>
      <c r="C2358" s="45">
        <v>4</v>
      </c>
      <c r="D2358" s="43">
        <v>-2001350</v>
      </c>
      <c r="E2358" s="46" t="s">
        <v>17</v>
      </c>
      <c r="F2358" s="43" t="str">
        <f t="shared" si="36"/>
        <v>12 22 16</v>
      </c>
      <c r="G2358" s="85" t="str">
        <f>IF(E2358="N/A","N/A",VLOOKUP(E2358,UniFormat!$A$9:$F$817,6,FALSE))</f>
        <v>N/A</v>
      </c>
      <c r="H2358" s="43" t="s">
        <v>17</v>
      </c>
    </row>
    <row r="2359" spans="1:8" x14ac:dyDescent="0.25">
      <c r="A2359" s="43" t="s">
        <v>17987</v>
      </c>
      <c r="B2359" s="43" t="s">
        <v>6518</v>
      </c>
      <c r="C2359" s="45">
        <v>3</v>
      </c>
      <c r="D2359" s="43">
        <v>-2001350</v>
      </c>
      <c r="E2359" s="46" t="s">
        <v>17</v>
      </c>
      <c r="F2359" s="43" t="str">
        <f t="shared" si="36"/>
        <v>12 23 00</v>
      </c>
      <c r="G2359" s="85" t="str">
        <f>IF(E2359="N/A","N/A",VLOOKUP(E2359,UniFormat!$A$9:$F$817,6,FALSE))</f>
        <v>N/A</v>
      </c>
      <c r="H2359" s="43" t="s">
        <v>17</v>
      </c>
    </row>
    <row r="2360" spans="1:8" x14ac:dyDescent="0.25">
      <c r="A2360" s="43" t="s">
        <v>17988</v>
      </c>
      <c r="B2360" s="43" t="s">
        <v>6520</v>
      </c>
      <c r="C2360" s="45">
        <v>4</v>
      </c>
      <c r="D2360" s="43">
        <v>-2001350</v>
      </c>
      <c r="E2360" s="46" t="s">
        <v>17</v>
      </c>
      <c r="F2360" s="43" t="str">
        <f t="shared" si="36"/>
        <v>12 23 13</v>
      </c>
      <c r="G2360" s="85" t="str">
        <f>IF(E2360="N/A","N/A",VLOOKUP(E2360,UniFormat!$A$9:$F$817,6,FALSE))</f>
        <v>N/A</v>
      </c>
      <c r="H2360" s="43" t="s">
        <v>17</v>
      </c>
    </row>
    <row r="2361" spans="1:8" x14ac:dyDescent="0.25">
      <c r="A2361" s="43" t="s">
        <v>17989</v>
      </c>
      <c r="B2361" s="43" t="s">
        <v>6522</v>
      </c>
      <c r="C2361" s="45">
        <v>3</v>
      </c>
      <c r="D2361" s="43">
        <v>-2001350</v>
      </c>
      <c r="E2361" s="46" t="s">
        <v>17</v>
      </c>
      <c r="F2361" s="43" t="str">
        <f t="shared" si="36"/>
        <v>12 24 00</v>
      </c>
      <c r="G2361" s="85" t="str">
        <f>IF(E2361="N/A","N/A",VLOOKUP(E2361,UniFormat!$A$9:$F$817,6,FALSE))</f>
        <v>N/A</v>
      </c>
      <c r="H2361" s="43" t="s">
        <v>17</v>
      </c>
    </row>
    <row r="2362" spans="1:8" x14ac:dyDescent="0.25">
      <c r="A2362" s="43" t="s">
        <v>17990</v>
      </c>
      <c r="B2362" s="43" t="s">
        <v>6524</v>
      </c>
      <c r="C2362" s="45">
        <v>4</v>
      </c>
      <c r="D2362" s="43">
        <v>-2001350</v>
      </c>
      <c r="E2362" s="46" t="s">
        <v>17</v>
      </c>
      <c r="F2362" s="43" t="str">
        <f t="shared" si="36"/>
        <v>12 24 13</v>
      </c>
      <c r="G2362" s="85" t="str">
        <f>IF(E2362="N/A","N/A",VLOOKUP(E2362,UniFormat!$A$9:$F$817,6,FALSE))</f>
        <v>N/A</v>
      </c>
      <c r="H2362" s="43" t="s">
        <v>17</v>
      </c>
    </row>
    <row r="2363" spans="1:8" x14ac:dyDescent="0.25">
      <c r="A2363" s="43" t="s">
        <v>17991</v>
      </c>
      <c r="B2363" s="43" t="s">
        <v>6526</v>
      </c>
      <c r="C2363" s="45">
        <v>4</v>
      </c>
      <c r="D2363" s="43">
        <v>-2001350</v>
      </c>
      <c r="E2363" s="46" t="s">
        <v>17</v>
      </c>
      <c r="F2363" s="43" t="str">
        <f t="shared" si="36"/>
        <v>12 24 16</v>
      </c>
      <c r="G2363" s="85" t="str">
        <f>IF(E2363="N/A","N/A",VLOOKUP(E2363,UniFormat!$A$9:$F$817,6,FALSE))</f>
        <v>N/A</v>
      </c>
      <c r="H2363" s="43" t="s">
        <v>17</v>
      </c>
    </row>
    <row r="2364" spans="1:8" x14ac:dyDescent="0.25">
      <c r="A2364" s="43" t="s">
        <v>17992</v>
      </c>
      <c r="B2364" s="43" t="s">
        <v>6528</v>
      </c>
      <c r="C2364" s="45">
        <v>5</v>
      </c>
      <c r="D2364" s="43">
        <v>-2001350</v>
      </c>
      <c r="E2364" s="46" t="s">
        <v>17</v>
      </c>
      <c r="F2364" s="43" t="str">
        <f t="shared" si="36"/>
        <v>12 24 16.13</v>
      </c>
      <c r="G2364" s="85" t="str">
        <f>IF(E2364="N/A","N/A",VLOOKUP(E2364,UniFormat!$A$9:$F$817,6,FALSE))</f>
        <v>N/A</v>
      </c>
      <c r="H2364" s="43" t="s">
        <v>17</v>
      </c>
    </row>
    <row r="2365" spans="1:8" x14ac:dyDescent="0.25">
      <c r="A2365" s="43" t="s">
        <v>17993</v>
      </c>
      <c r="B2365" s="43" t="s">
        <v>6530</v>
      </c>
      <c r="C2365" s="45">
        <v>5</v>
      </c>
      <c r="D2365" s="43">
        <v>-2001350</v>
      </c>
      <c r="E2365" s="46" t="s">
        <v>17</v>
      </c>
      <c r="F2365" s="43" t="str">
        <f t="shared" si="36"/>
        <v>12 24 16.23</v>
      </c>
      <c r="G2365" s="85" t="str">
        <f>IF(E2365="N/A","N/A",VLOOKUP(E2365,UniFormat!$A$9:$F$817,6,FALSE))</f>
        <v>N/A</v>
      </c>
      <c r="H2365" s="43" t="s">
        <v>17</v>
      </c>
    </row>
    <row r="2366" spans="1:8" x14ac:dyDescent="0.25">
      <c r="A2366" s="43" t="s">
        <v>17994</v>
      </c>
      <c r="B2366" s="43" t="s">
        <v>6532</v>
      </c>
      <c r="C2366" s="45">
        <v>5</v>
      </c>
      <c r="D2366" s="43">
        <v>-2001350</v>
      </c>
      <c r="E2366" s="46" t="s">
        <v>17</v>
      </c>
      <c r="F2366" s="43" t="str">
        <f t="shared" si="36"/>
        <v>12 24 16.33</v>
      </c>
      <c r="G2366" s="85" t="str">
        <f>IF(E2366="N/A","N/A",VLOOKUP(E2366,UniFormat!$A$9:$F$817,6,FALSE))</f>
        <v>N/A</v>
      </c>
      <c r="H2366" s="43" t="s">
        <v>17</v>
      </c>
    </row>
    <row r="2367" spans="1:8" x14ac:dyDescent="0.25">
      <c r="A2367" s="43" t="s">
        <v>17995</v>
      </c>
      <c r="B2367" s="43" t="s">
        <v>6534</v>
      </c>
      <c r="C2367" s="45">
        <v>3</v>
      </c>
      <c r="D2367" s="43">
        <v>-2001350</v>
      </c>
      <c r="E2367" s="46" t="s">
        <v>17</v>
      </c>
      <c r="F2367" s="43" t="str">
        <f t="shared" si="36"/>
        <v>12 25 00</v>
      </c>
      <c r="G2367" s="85" t="str">
        <f>IF(E2367="N/A","N/A",VLOOKUP(E2367,UniFormat!$A$9:$F$817,6,FALSE))</f>
        <v>N/A</v>
      </c>
      <c r="H2367" s="43" t="s">
        <v>17</v>
      </c>
    </row>
    <row r="2368" spans="1:8" x14ac:dyDescent="0.25">
      <c r="A2368" s="43" t="s">
        <v>17996</v>
      </c>
      <c r="B2368" s="43" t="s">
        <v>6536</v>
      </c>
      <c r="C2368" s="45">
        <v>4</v>
      </c>
      <c r="D2368" s="43">
        <v>-2001350</v>
      </c>
      <c r="E2368" s="46" t="s">
        <v>17</v>
      </c>
      <c r="F2368" s="43" t="str">
        <f t="shared" si="36"/>
        <v>12 25 09</v>
      </c>
      <c r="G2368" s="85" t="str">
        <f>IF(E2368="N/A","N/A",VLOOKUP(E2368,UniFormat!$A$9:$F$817,6,FALSE))</f>
        <v>N/A</v>
      </c>
      <c r="H2368" s="43" t="s">
        <v>17</v>
      </c>
    </row>
    <row r="2369" spans="1:8" x14ac:dyDescent="0.25">
      <c r="A2369" s="43" t="s">
        <v>17997</v>
      </c>
      <c r="B2369" s="43" t="s">
        <v>6538</v>
      </c>
      <c r="C2369" s="45">
        <v>4</v>
      </c>
      <c r="D2369" s="43">
        <v>-2001350</v>
      </c>
      <c r="E2369" s="46" t="s">
        <v>17</v>
      </c>
      <c r="F2369" s="43" t="str">
        <f t="shared" si="36"/>
        <v>12 25 13</v>
      </c>
      <c r="G2369" s="85" t="str">
        <f>IF(E2369="N/A","N/A",VLOOKUP(E2369,UniFormat!$A$9:$F$817,6,FALSE))</f>
        <v>N/A</v>
      </c>
      <c r="H2369" s="43" t="s">
        <v>17</v>
      </c>
    </row>
    <row r="2370" spans="1:8" x14ac:dyDescent="0.25">
      <c r="A2370" s="43" t="s">
        <v>17998</v>
      </c>
      <c r="B2370" s="43" t="s">
        <v>1252</v>
      </c>
      <c r="C2370" s="45">
        <v>3</v>
      </c>
      <c r="D2370" s="43">
        <v>-2001000</v>
      </c>
      <c r="E2370" s="43" t="s">
        <v>1251</v>
      </c>
      <c r="F2370" s="43" t="str">
        <f t="shared" si="36"/>
        <v>12 30 00</v>
      </c>
      <c r="G2370" s="85" t="str">
        <f>IF(E2370="N/A","N/A",VLOOKUP(E2370,UniFormat!$A$9:$F$817,6,FALSE))</f>
        <v>21-05 20 10 30</v>
      </c>
      <c r="H2370" s="43" t="s">
        <v>17</v>
      </c>
    </row>
    <row r="2371" spans="1:8" x14ac:dyDescent="0.25">
      <c r="A2371" s="43" t="s">
        <v>17999</v>
      </c>
      <c r="B2371" s="43" t="s">
        <v>6541</v>
      </c>
      <c r="C2371" s="45">
        <v>3</v>
      </c>
      <c r="D2371" s="43">
        <v>-2001000</v>
      </c>
      <c r="E2371" s="46" t="s">
        <v>17</v>
      </c>
      <c r="F2371" s="43" t="str">
        <f t="shared" si="36"/>
        <v>12 31 00</v>
      </c>
      <c r="G2371" s="85" t="str">
        <f>IF(E2371="N/A","N/A",VLOOKUP(E2371,UniFormat!$A$9:$F$817,6,FALSE))</f>
        <v>N/A</v>
      </c>
      <c r="H2371" s="43" t="s">
        <v>17</v>
      </c>
    </row>
    <row r="2372" spans="1:8" x14ac:dyDescent="0.25">
      <c r="A2372" s="43" t="s">
        <v>18000</v>
      </c>
      <c r="B2372" s="43" t="s">
        <v>6543</v>
      </c>
      <c r="C2372" s="45">
        <v>4</v>
      </c>
      <c r="D2372" s="43">
        <v>-2001000</v>
      </c>
      <c r="E2372" s="46" t="s">
        <v>17</v>
      </c>
      <c r="F2372" s="43" t="str">
        <f t="shared" si="36"/>
        <v>12 31 16</v>
      </c>
      <c r="G2372" s="85" t="str">
        <f>IF(E2372="N/A","N/A",VLOOKUP(E2372,UniFormat!$A$9:$F$817,6,FALSE))</f>
        <v>N/A</v>
      </c>
      <c r="H2372" s="43" t="s">
        <v>17</v>
      </c>
    </row>
    <row r="2373" spans="1:8" x14ac:dyDescent="0.25">
      <c r="A2373" s="43" t="s">
        <v>18001</v>
      </c>
      <c r="B2373" s="43" t="s">
        <v>6545</v>
      </c>
      <c r="C2373" s="45">
        <v>3</v>
      </c>
      <c r="D2373" s="43">
        <v>-2001000</v>
      </c>
      <c r="E2373" s="46" t="s">
        <v>17</v>
      </c>
      <c r="F2373" s="43" t="str">
        <f t="shared" si="36"/>
        <v>12 32 00</v>
      </c>
      <c r="G2373" s="85" t="str">
        <f>IF(E2373="N/A","N/A",VLOOKUP(E2373,UniFormat!$A$9:$F$817,6,FALSE))</f>
        <v>N/A</v>
      </c>
      <c r="H2373" s="43" t="s">
        <v>17</v>
      </c>
    </row>
    <row r="2374" spans="1:8" x14ac:dyDescent="0.25">
      <c r="A2374" s="43" t="s">
        <v>18002</v>
      </c>
      <c r="B2374" s="43" t="s">
        <v>6547</v>
      </c>
      <c r="C2374" s="45">
        <v>4</v>
      </c>
      <c r="D2374" s="43">
        <v>-2001000</v>
      </c>
      <c r="E2374" s="46" t="s">
        <v>17</v>
      </c>
      <c r="F2374" s="43" t="str">
        <f t="shared" si="36"/>
        <v>12 32 13</v>
      </c>
      <c r="G2374" s="85" t="str">
        <f>IF(E2374="N/A","N/A",VLOOKUP(E2374,UniFormat!$A$9:$F$817,6,FALSE))</f>
        <v>N/A</v>
      </c>
      <c r="H2374" s="43" t="s">
        <v>17</v>
      </c>
    </row>
    <row r="2375" spans="1:8" x14ac:dyDescent="0.25">
      <c r="A2375" s="43" t="s">
        <v>18003</v>
      </c>
      <c r="B2375" s="43" t="s">
        <v>6549</v>
      </c>
      <c r="C2375" s="45">
        <v>4</v>
      </c>
      <c r="D2375" s="43">
        <v>-2001000</v>
      </c>
      <c r="E2375" s="46" t="s">
        <v>17</v>
      </c>
      <c r="F2375" s="43" t="str">
        <f t="shared" si="36"/>
        <v>12 32 16</v>
      </c>
      <c r="G2375" s="85" t="str">
        <f>IF(E2375="N/A","N/A",VLOOKUP(E2375,UniFormat!$A$9:$F$817,6,FALSE))</f>
        <v>N/A</v>
      </c>
      <c r="H2375" s="43" t="s">
        <v>17</v>
      </c>
    </row>
    <row r="2376" spans="1:8" x14ac:dyDescent="0.25">
      <c r="A2376" s="43" t="s">
        <v>18004</v>
      </c>
      <c r="B2376" s="43" t="s">
        <v>6551</v>
      </c>
      <c r="C2376" s="45">
        <v>3</v>
      </c>
      <c r="D2376" s="43">
        <v>-2001000</v>
      </c>
      <c r="E2376" s="46" t="s">
        <v>17</v>
      </c>
      <c r="F2376" s="43" t="str">
        <f t="shared" si="36"/>
        <v>12 34 00</v>
      </c>
      <c r="G2376" s="85" t="str">
        <f>IF(E2376="N/A","N/A",VLOOKUP(E2376,UniFormat!$A$9:$F$817,6,FALSE))</f>
        <v>N/A</v>
      </c>
      <c r="H2376" s="43" t="s">
        <v>17</v>
      </c>
    </row>
    <row r="2377" spans="1:8" x14ac:dyDescent="0.25">
      <c r="A2377" s="43" t="s">
        <v>18005</v>
      </c>
      <c r="B2377" s="43" t="s">
        <v>6553</v>
      </c>
      <c r="C2377" s="45">
        <v>4</v>
      </c>
      <c r="D2377" s="43">
        <v>-2001000</v>
      </c>
      <c r="E2377" s="46" t="s">
        <v>17</v>
      </c>
      <c r="F2377" s="43" t="str">
        <f t="shared" si="36"/>
        <v>12 34 16</v>
      </c>
      <c r="G2377" s="85" t="str">
        <f>IF(E2377="N/A","N/A",VLOOKUP(E2377,UniFormat!$A$9:$F$817,6,FALSE))</f>
        <v>N/A</v>
      </c>
      <c r="H2377" s="43" t="s">
        <v>17</v>
      </c>
    </row>
    <row r="2378" spans="1:8" x14ac:dyDescent="0.25">
      <c r="A2378" s="43" t="s">
        <v>18006</v>
      </c>
      <c r="B2378" s="43" t="s">
        <v>6555</v>
      </c>
      <c r="C2378" s="45">
        <v>3</v>
      </c>
      <c r="D2378" s="43">
        <v>-2001000</v>
      </c>
      <c r="E2378" s="46" t="s">
        <v>17</v>
      </c>
      <c r="F2378" s="43" t="str">
        <f t="shared" ref="F2378:F2441" si="37">IF(LEN(A2378)=11,RIGHT(A2378,8),CONCATENATE(MID(A2378,4,8),".",RIGHT(A2378,2)))</f>
        <v>12 35 00</v>
      </c>
      <c r="G2378" s="85" t="str">
        <f>IF(E2378="N/A","N/A",VLOOKUP(E2378,UniFormat!$A$9:$F$817,6,FALSE))</f>
        <v>N/A</v>
      </c>
      <c r="H2378" s="43" t="s">
        <v>17</v>
      </c>
    </row>
    <row r="2379" spans="1:8" x14ac:dyDescent="0.25">
      <c r="A2379" s="43" t="s">
        <v>18007</v>
      </c>
      <c r="B2379" s="43" t="s">
        <v>6557</v>
      </c>
      <c r="C2379" s="45">
        <v>4</v>
      </c>
      <c r="D2379" s="43">
        <v>-2001000</v>
      </c>
      <c r="E2379" s="46" t="s">
        <v>17</v>
      </c>
      <c r="F2379" s="43" t="str">
        <f t="shared" si="37"/>
        <v>12 35 17</v>
      </c>
      <c r="G2379" s="85" t="str">
        <f>IF(E2379="N/A","N/A",VLOOKUP(E2379,UniFormat!$A$9:$F$817,6,FALSE))</f>
        <v>N/A</v>
      </c>
      <c r="H2379" s="43" t="s">
        <v>17</v>
      </c>
    </row>
    <row r="2380" spans="1:8" x14ac:dyDescent="0.25">
      <c r="A2380" s="43" t="s">
        <v>18008</v>
      </c>
      <c r="B2380" s="43" t="s">
        <v>6559</v>
      </c>
      <c r="C2380" s="45">
        <v>4</v>
      </c>
      <c r="D2380" s="43">
        <v>-2001000</v>
      </c>
      <c r="E2380" s="46" t="s">
        <v>17</v>
      </c>
      <c r="F2380" s="43" t="str">
        <f t="shared" si="37"/>
        <v>12 35 25</v>
      </c>
      <c r="G2380" s="85" t="str">
        <f>IF(E2380="N/A","N/A",VLOOKUP(E2380,UniFormat!$A$9:$F$817,6,FALSE))</f>
        <v>N/A</v>
      </c>
      <c r="H2380" s="43" t="s">
        <v>17</v>
      </c>
    </row>
    <row r="2381" spans="1:8" x14ac:dyDescent="0.25">
      <c r="A2381" s="43" t="s">
        <v>18009</v>
      </c>
      <c r="B2381" s="43" t="s">
        <v>6561</v>
      </c>
      <c r="C2381" s="45">
        <v>4</v>
      </c>
      <c r="D2381" s="43">
        <v>-2001000</v>
      </c>
      <c r="E2381" s="46" t="s">
        <v>17</v>
      </c>
      <c r="F2381" s="43" t="str">
        <f t="shared" si="37"/>
        <v>12 35 30</v>
      </c>
      <c r="G2381" s="85" t="str">
        <f>IF(E2381="N/A","N/A",VLOOKUP(E2381,UniFormat!$A$9:$F$817,6,FALSE))</f>
        <v>N/A</v>
      </c>
      <c r="H2381" s="43" t="s">
        <v>17</v>
      </c>
    </row>
    <row r="2382" spans="1:8" x14ac:dyDescent="0.25">
      <c r="A2382" s="43" t="s">
        <v>18010</v>
      </c>
      <c r="B2382" s="43" t="s">
        <v>6563</v>
      </c>
      <c r="C2382" s="45">
        <v>5</v>
      </c>
      <c r="D2382" s="43">
        <v>-2001000</v>
      </c>
      <c r="E2382" s="46" t="s">
        <v>17</v>
      </c>
      <c r="F2382" s="43" t="str">
        <f t="shared" si="37"/>
        <v>12 35 30.13</v>
      </c>
      <c r="G2382" s="85" t="str">
        <f>IF(E2382="N/A","N/A",VLOOKUP(E2382,UniFormat!$A$9:$F$817,6,FALSE))</f>
        <v>N/A</v>
      </c>
      <c r="H2382" s="43" t="s">
        <v>17</v>
      </c>
    </row>
    <row r="2383" spans="1:8" x14ac:dyDescent="0.25">
      <c r="A2383" s="43" t="s">
        <v>18011</v>
      </c>
      <c r="B2383" s="43" t="s">
        <v>6565</v>
      </c>
      <c r="C2383" s="45">
        <v>5</v>
      </c>
      <c r="D2383" s="43">
        <v>-2001000</v>
      </c>
      <c r="E2383" s="46" t="s">
        <v>17</v>
      </c>
      <c r="F2383" s="43" t="str">
        <f t="shared" si="37"/>
        <v>12 35 30.23</v>
      </c>
      <c r="G2383" s="85" t="str">
        <f>IF(E2383="N/A","N/A",VLOOKUP(E2383,UniFormat!$A$9:$F$817,6,FALSE))</f>
        <v>N/A</v>
      </c>
      <c r="H2383" s="43" t="s">
        <v>17</v>
      </c>
    </row>
    <row r="2384" spans="1:8" x14ac:dyDescent="0.25">
      <c r="A2384" s="43" t="s">
        <v>18012</v>
      </c>
      <c r="B2384" s="43" t="s">
        <v>6567</v>
      </c>
      <c r="C2384" s="45">
        <v>5</v>
      </c>
      <c r="D2384" s="43">
        <v>-2001000</v>
      </c>
      <c r="E2384" s="46" t="s">
        <v>17</v>
      </c>
      <c r="F2384" s="43" t="str">
        <f t="shared" si="37"/>
        <v>12 35 30.43</v>
      </c>
      <c r="G2384" s="85" t="str">
        <f>IF(E2384="N/A","N/A",VLOOKUP(E2384,UniFormat!$A$9:$F$817,6,FALSE))</f>
        <v>N/A</v>
      </c>
      <c r="H2384" s="43" t="s">
        <v>17</v>
      </c>
    </row>
    <row r="2385" spans="1:8" x14ac:dyDescent="0.25">
      <c r="A2385" s="43" t="s">
        <v>18013</v>
      </c>
      <c r="B2385" s="43" t="s">
        <v>6569</v>
      </c>
      <c r="C2385" s="45">
        <v>4</v>
      </c>
      <c r="D2385" s="43">
        <v>-2001000</v>
      </c>
      <c r="E2385" s="46" t="s">
        <v>17</v>
      </c>
      <c r="F2385" s="43" t="str">
        <f t="shared" si="37"/>
        <v>12 35 33</v>
      </c>
      <c r="G2385" s="85" t="str">
        <f>IF(E2385="N/A","N/A",VLOOKUP(E2385,UniFormat!$A$9:$F$817,6,FALSE))</f>
        <v>N/A</v>
      </c>
      <c r="H2385" s="43" t="s">
        <v>17</v>
      </c>
    </row>
    <row r="2386" spans="1:8" x14ac:dyDescent="0.25">
      <c r="A2386" s="43" t="s">
        <v>18014</v>
      </c>
      <c r="B2386" s="43" t="s">
        <v>6571</v>
      </c>
      <c r="C2386" s="45">
        <v>4</v>
      </c>
      <c r="D2386" s="43">
        <v>-2001000</v>
      </c>
      <c r="E2386" s="46" t="s">
        <v>17</v>
      </c>
      <c r="F2386" s="43" t="str">
        <f t="shared" si="37"/>
        <v>12 35 36</v>
      </c>
      <c r="G2386" s="85" t="str">
        <f>IF(E2386="N/A","N/A",VLOOKUP(E2386,UniFormat!$A$9:$F$817,6,FALSE))</f>
        <v>N/A</v>
      </c>
      <c r="H2386" s="43" t="s">
        <v>17</v>
      </c>
    </row>
    <row r="2387" spans="1:8" x14ac:dyDescent="0.25">
      <c r="A2387" s="43" t="s">
        <v>18015</v>
      </c>
      <c r="B2387" s="43" t="s">
        <v>6573</v>
      </c>
      <c r="C2387" s="45">
        <v>4</v>
      </c>
      <c r="D2387" s="43">
        <v>-2001000</v>
      </c>
      <c r="E2387" s="46" t="s">
        <v>17</v>
      </c>
      <c r="F2387" s="43" t="str">
        <f t="shared" si="37"/>
        <v>12 35 39</v>
      </c>
      <c r="G2387" s="85" t="str">
        <f>IF(E2387="N/A","N/A",VLOOKUP(E2387,UniFormat!$A$9:$F$817,6,FALSE))</f>
        <v>N/A</v>
      </c>
      <c r="H2387" s="43" t="s">
        <v>17</v>
      </c>
    </row>
    <row r="2388" spans="1:8" x14ac:dyDescent="0.25">
      <c r="A2388" s="43" t="s">
        <v>18016</v>
      </c>
      <c r="B2388" s="43" t="s">
        <v>6575</v>
      </c>
      <c r="C2388" s="45">
        <v>4</v>
      </c>
      <c r="D2388" s="43">
        <v>-2001000</v>
      </c>
      <c r="E2388" s="46" t="s">
        <v>17</v>
      </c>
      <c r="F2388" s="43" t="str">
        <f t="shared" si="37"/>
        <v>12 35 50</v>
      </c>
      <c r="G2388" s="85" t="str">
        <f>IF(E2388="N/A","N/A",VLOOKUP(E2388,UniFormat!$A$9:$F$817,6,FALSE))</f>
        <v>N/A</v>
      </c>
      <c r="H2388" s="43" t="s">
        <v>17</v>
      </c>
    </row>
    <row r="2389" spans="1:8" x14ac:dyDescent="0.25">
      <c r="A2389" s="43" t="s">
        <v>18017</v>
      </c>
      <c r="B2389" s="43" t="s">
        <v>6577</v>
      </c>
      <c r="C2389" s="45">
        <v>5</v>
      </c>
      <c r="D2389" s="43">
        <v>-2001000</v>
      </c>
      <c r="E2389" s="46" t="s">
        <v>17</v>
      </c>
      <c r="F2389" s="43" t="str">
        <f t="shared" si="37"/>
        <v>12 35 50.13</v>
      </c>
      <c r="G2389" s="85" t="str">
        <f>IF(E2389="N/A","N/A",VLOOKUP(E2389,UniFormat!$A$9:$F$817,6,FALSE))</f>
        <v>N/A</v>
      </c>
      <c r="H2389" s="43" t="s">
        <v>17</v>
      </c>
    </row>
    <row r="2390" spans="1:8" x14ac:dyDescent="0.25">
      <c r="A2390" s="43" t="s">
        <v>18018</v>
      </c>
      <c r="B2390" s="43" t="s">
        <v>6579</v>
      </c>
      <c r="C2390" s="45">
        <v>5</v>
      </c>
      <c r="D2390" s="43">
        <v>-2001000</v>
      </c>
      <c r="E2390" s="46" t="s">
        <v>17</v>
      </c>
      <c r="F2390" s="43" t="str">
        <f t="shared" si="37"/>
        <v>12 35 50.53</v>
      </c>
      <c r="G2390" s="85" t="str">
        <f>IF(E2390="N/A","N/A",VLOOKUP(E2390,UniFormat!$A$9:$F$817,6,FALSE))</f>
        <v>N/A</v>
      </c>
      <c r="H2390" s="43" t="s">
        <v>17</v>
      </c>
    </row>
    <row r="2391" spans="1:8" x14ac:dyDescent="0.25">
      <c r="A2391" s="43" t="s">
        <v>18019</v>
      </c>
      <c r="B2391" s="43" t="s">
        <v>6581</v>
      </c>
      <c r="C2391" s="45">
        <v>5</v>
      </c>
      <c r="D2391" s="43">
        <v>-2001000</v>
      </c>
      <c r="E2391" s="46" t="s">
        <v>17</v>
      </c>
      <c r="F2391" s="43" t="str">
        <f t="shared" si="37"/>
        <v>12 35 50.56</v>
      </c>
      <c r="G2391" s="85" t="str">
        <f>IF(E2391="N/A","N/A",VLOOKUP(E2391,UniFormat!$A$9:$F$817,6,FALSE))</f>
        <v>N/A</v>
      </c>
      <c r="H2391" s="43" t="s">
        <v>17</v>
      </c>
    </row>
    <row r="2392" spans="1:8" x14ac:dyDescent="0.25">
      <c r="A2392" s="43" t="s">
        <v>18020</v>
      </c>
      <c r="B2392" s="43" t="s">
        <v>6583</v>
      </c>
      <c r="C2392" s="45">
        <v>4</v>
      </c>
      <c r="D2392" s="43">
        <v>-2001000</v>
      </c>
      <c r="E2392" s="46" t="s">
        <v>17</v>
      </c>
      <c r="F2392" s="43" t="str">
        <f t="shared" si="37"/>
        <v>12 35 53</v>
      </c>
      <c r="G2392" s="85" t="str">
        <f>IF(E2392="N/A","N/A",VLOOKUP(E2392,UniFormat!$A$9:$F$817,6,FALSE))</f>
        <v>N/A</v>
      </c>
      <c r="H2392" s="43" t="s">
        <v>17</v>
      </c>
    </row>
    <row r="2393" spans="1:8" x14ac:dyDescent="0.25">
      <c r="A2393" s="43" t="s">
        <v>18021</v>
      </c>
      <c r="B2393" s="43" t="s">
        <v>6585</v>
      </c>
      <c r="C2393" s="45">
        <v>5</v>
      </c>
      <c r="D2393" s="43">
        <v>-2001000</v>
      </c>
      <c r="E2393" s="46" t="s">
        <v>17</v>
      </c>
      <c r="F2393" s="43" t="str">
        <f t="shared" si="37"/>
        <v>12 35 53.13</v>
      </c>
      <c r="G2393" s="85" t="str">
        <f>IF(E2393="N/A","N/A",VLOOKUP(E2393,UniFormat!$A$9:$F$817,6,FALSE))</f>
        <v>N/A</v>
      </c>
      <c r="H2393" s="43" t="s">
        <v>17</v>
      </c>
    </row>
    <row r="2394" spans="1:8" x14ac:dyDescent="0.25">
      <c r="A2394" s="43" t="s">
        <v>18022</v>
      </c>
      <c r="B2394" s="43" t="s">
        <v>6587</v>
      </c>
      <c r="C2394" s="45">
        <v>5</v>
      </c>
      <c r="D2394" s="43">
        <v>-2001000</v>
      </c>
      <c r="E2394" s="46" t="s">
        <v>17</v>
      </c>
      <c r="F2394" s="43" t="str">
        <f t="shared" si="37"/>
        <v>12 35 53.16</v>
      </c>
      <c r="G2394" s="85" t="str">
        <f>IF(E2394="N/A","N/A",VLOOKUP(E2394,UniFormat!$A$9:$F$817,6,FALSE))</f>
        <v>N/A</v>
      </c>
      <c r="H2394" s="43" t="s">
        <v>17</v>
      </c>
    </row>
    <row r="2395" spans="1:8" x14ac:dyDescent="0.25">
      <c r="A2395" s="43" t="s">
        <v>18023</v>
      </c>
      <c r="B2395" s="43" t="s">
        <v>6589</v>
      </c>
      <c r="C2395" s="45">
        <v>5</v>
      </c>
      <c r="D2395" s="43">
        <v>-2001000</v>
      </c>
      <c r="E2395" s="46" t="s">
        <v>17</v>
      </c>
      <c r="F2395" s="43" t="str">
        <f t="shared" si="37"/>
        <v>12 35 53.19</v>
      </c>
      <c r="G2395" s="85" t="str">
        <f>IF(E2395="N/A","N/A",VLOOKUP(E2395,UniFormat!$A$9:$F$817,6,FALSE))</f>
        <v>N/A</v>
      </c>
      <c r="H2395" s="43" t="s">
        <v>17</v>
      </c>
    </row>
    <row r="2396" spans="1:8" x14ac:dyDescent="0.25">
      <c r="A2396" s="43" t="s">
        <v>18024</v>
      </c>
      <c r="B2396" s="43" t="s">
        <v>6591</v>
      </c>
      <c r="C2396" s="45">
        <v>5</v>
      </c>
      <c r="D2396" s="43">
        <v>-2001000</v>
      </c>
      <c r="E2396" s="46" t="s">
        <v>17</v>
      </c>
      <c r="F2396" s="43" t="str">
        <f t="shared" si="37"/>
        <v>12 35 53.23</v>
      </c>
      <c r="G2396" s="85" t="str">
        <f>IF(E2396="N/A","N/A",VLOOKUP(E2396,UniFormat!$A$9:$F$817,6,FALSE))</f>
        <v>N/A</v>
      </c>
      <c r="H2396" s="43" t="s">
        <v>17</v>
      </c>
    </row>
    <row r="2397" spans="1:8" x14ac:dyDescent="0.25">
      <c r="A2397" s="43" t="s">
        <v>18025</v>
      </c>
      <c r="B2397" s="43" t="s">
        <v>6593</v>
      </c>
      <c r="C2397" s="45">
        <v>4</v>
      </c>
      <c r="D2397" s="43">
        <v>-2001000</v>
      </c>
      <c r="E2397" s="46" t="s">
        <v>17</v>
      </c>
      <c r="F2397" s="43" t="str">
        <f t="shared" si="37"/>
        <v>12 35 59</v>
      </c>
      <c r="G2397" s="85" t="str">
        <f>IF(E2397="N/A","N/A",VLOOKUP(E2397,UniFormat!$A$9:$F$817,6,FALSE))</f>
        <v>N/A</v>
      </c>
      <c r="H2397" s="43" t="s">
        <v>17</v>
      </c>
    </row>
    <row r="2398" spans="1:8" x14ac:dyDescent="0.25">
      <c r="A2398" s="43" t="s">
        <v>18026</v>
      </c>
      <c r="B2398" s="43" t="s">
        <v>6595</v>
      </c>
      <c r="C2398" s="45">
        <v>4</v>
      </c>
      <c r="D2398" s="43">
        <v>-2001000</v>
      </c>
      <c r="E2398" s="46" t="s">
        <v>17</v>
      </c>
      <c r="F2398" s="43" t="str">
        <f t="shared" si="37"/>
        <v>12 35 70</v>
      </c>
      <c r="G2398" s="85" t="str">
        <f>IF(E2398="N/A","N/A",VLOOKUP(E2398,UniFormat!$A$9:$F$817,6,FALSE))</f>
        <v>N/A</v>
      </c>
      <c r="H2398" s="43" t="s">
        <v>17</v>
      </c>
    </row>
    <row r="2399" spans="1:8" x14ac:dyDescent="0.25">
      <c r="A2399" s="43" t="s">
        <v>18027</v>
      </c>
      <c r="B2399" s="43" t="s">
        <v>6597</v>
      </c>
      <c r="C2399" s="45">
        <v>5</v>
      </c>
      <c r="D2399" s="43">
        <v>-2001000</v>
      </c>
      <c r="E2399" s="46" t="s">
        <v>17</v>
      </c>
      <c r="F2399" s="43" t="str">
        <f t="shared" si="37"/>
        <v>12 35 70.13</v>
      </c>
      <c r="G2399" s="85" t="str">
        <f>IF(E2399="N/A","N/A",VLOOKUP(E2399,UniFormat!$A$9:$F$817,6,FALSE))</f>
        <v>N/A</v>
      </c>
      <c r="H2399" s="43" t="s">
        <v>17</v>
      </c>
    </row>
    <row r="2400" spans="1:8" x14ac:dyDescent="0.25">
      <c r="A2400" s="43" t="s">
        <v>18028</v>
      </c>
      <c r="B2400" s="43" t="s">
        <v>6599</v>
      </c>
      <c r="C2400" s="45">
        <v>5</v>
      </c>
      <c r="D2400" s="43">
        <v>-2001000</v>
      </c>
      <c r="E2400" s="46" t="s">
        <v>17</v>
      </c>
      <c r="F2400" s="43" t="str">
        <f t="shared" si="37"/>
        <v>12 35 70.16</v>
      </c>
      <c r="G2400" s="85" t="str">
        <f>IF(E2400="N/A","N/A",VLOOKUP(E2400,UniFormat!$A$9:$F$817,6,FALSE))</f>
        <v>N/A</v>
      </c>
      <c r="H2400" s="43" t="s">
        <v>17</v>
      </c>
    </row>
    <row r="2401" spans="1:8" x14ac:dyDescent="0.25">
      <c r="A2401" s="43" t="s">
        <v>18029</v>
      </c>
      <c r="B2401" s="43" t="s">
        <v>6601</v>
      </c>
      <c r="C2401" s="45">
        <v>5</v>
      </c>
      <c r="D2401" s="43">
        <v>-2001000</v>
      </c>
      <c r="E2401" s="46" t="s">
        <v>17</v>
      </c>
      <c r="F2401" s="43" t="str">
        <f t="shared" si="37"/>
        <v>12 35 70.19</v>
      </c>
      <c r="G2401" s="85" t="str">
        <f>IF(E2401="N/A","N/A",VLOOKUP(E2401,UniFormat!$A$9:$F$817,6,FALSE))</f>
        <v>N/A</v>
      </c>
      <c r="H2401" s="43" t="s">
        <v>17</v>
      </c>
    </row>
    <row r="2402" spans="1:8" x14ac:dyDescent="0.25">
      <c r="A2402" s="43" t="s">
        <v>18030</v>
      </c>
      <c r="B2402" s="43" t="s">
        <v>6603</v>
      </c>
      <c r="C2402" s="45">
        <v>5</v>
      </c>
      <c r="D2402" s="43">
        <v>-2001000</v>
      </c>
      <c r="E2402" s="46" t="s">
        <v>17</v>
      </c>
      <c r="F2402" s="43" t="str">
        <f t="shared" si="37"/>
        <v>12 35 70.74</v>
      </c>
      <c r="G2402" s="85" t="str">
        <f>IF(E2402="N/A","N/A",VLOOKUP(E2402,UniFormat!$A$9:$F$817,6,FALSE))</f>
        <v>N/A</v>
      </c>
      <c r="H2402" s="43" t="s">
        <v>17</v>
      </c>
    </row>
    <row r="2403" spans="1:8" x14ac:dyDescent="0.25">
      <c r="A2403" s="43" t="s">
        <v>18031</v>
      </c>
      <c r="B2403" s="43" t="s">
        <v>6605</v>
      </c>
      <c r="C2403" s="45">
        <v>4</v>
      </c>
      <c r="D2403" s="43">
        <v>-2001000</v>
      </c>
      <c r="E2403" s="46" t="s">
        <v>17</v>
      </c>
      <c r="F2403" s="43" t="str">
        <f t="shared" si="37"/>
        <v>12 35 83</v>
      </c>
      <c r="G2403" s="85" t="str">
        <f>IF(E2403="N/A","N/A",VLOOKUP(E2403,UniFormat!$A$9:$F$817,6,FALSE))</f>
        <v>N/A</v>
      </c>
      <c r="H2403" s="43" t="s">
        <v>17</v>
      </c>
    </row>
    <row r="2404" spans="1:8" x14ac:dyDescent="0.25">
      <c r="A2404" s="43" t="s">
        <v>18032</v>
      </c>
      <c r="B2404" s="43" t="s">
        <v>6607</v>
      </c>
      <c r="C2404" s="45">
        <v>4</v>
      </c>
      <c r="D2404" s="43">
        <v>-2001000</v>
      </c>
      <c r="E2404" s="46" t="s">
        <v>17</v>
      </c>
      <c r="F2404" s="43" t="str">
        <f t="shared" si="37"/>
        <v>12 35 91</v>
      </c>
      <c r="G2404" s="85" t="str">
        <f>IF(E2404="N/A","N/A",VLOOKUP(E2404,UniFormat!$A$9:$F$817,6,FALSE))</f>
        <v>N/A</v>
      </c>
      <c r="H2404" s="43" t="s">
        <v>17</v>
      </c>
    </row>
    <row r="2405" spans="1:8" x14ac:dyDescent="0.25">
      <c r="A2405" s="43" t="s">
        <v>18033</v>
      </c>
      <c r="B2405" s="43" t="s">
        <v>6609</v>
      </c>
      <c r="C2405" s="45">
        <v>3</v>
      </c>
      <c r="D2405" s="43" t="s">
        <v>39040</v>
      </c>
      <c r="E2405" s="46" t="s">
        <v>17</v>
      </c>
      <c r="F2405" s="43" t="str">
        <f t="shared" si="37"/>
        <v>12 36 00</v>
      </c>
      <c r="G2405" s="85" t="str">
        <f>IF(E2405="N/A","N/A",VLOOKUP(E2405,UniFormat!$A$9:$F$817,6,FALSE))</f>
        <v>N/A</v>
      </c>
      <c r="H2405" s="43" t="s">
        <v>17</v>
      </c>
    </row>
    <row r="2406" spans="1:8" x14ac:dyDescent="0.25">
      <c r="A2406" s="43" t="s">
        <v>18034</v>
      </c>
      <c r="B2406" s="43" t="s">
        <v>6611</v>
      </c>
      <c r="C2406" s="45">
        <v>4</v>
      </c>
      <c r="D2406" s="43" t="s">
        <v>39040</v>
      </c>
      <c r="E2406" s="46" t="s">
        <v>17</v>
      </c>
      <c r="F2406" s="43" t="str">
        <f t="shared" si="37"/>
        <v>12 36 13</v>
      </c>
      <c r="G2406" s="85" t="str">
        <f>IF(E2406="N/A","N/A",VLOOKUP(E2406,UniFormat!$A$9:$F$817,6,FALSE))</f>
        <v>N/A</v>
      </c>
      <c r="H2406" s="43" t="s">
        <v>17</v>
      </c>
    </row>
    <row r="2407" spans="1:8" x14ac:dyDescent="0.25">
      <c r="A2407" s="43" t="s">
        <v>18035</v>
      </c>
      <c r="B2407" s="43" t="s">
        <v>6613</v>
      </c>
      <c r="C2407" s="45">
        <v>4</v>
      </c>
      <c r="D2407" s="43" t="s">
        <v>39040</v>
      </c>
      <c r="E2407" s="46" t="s">
        <v>17</v>
      </c>
      <c r="F2407" s="43" t="str">
        <f t="shared" si="37"/>
        <v>12 36 16</v>
      </c>
      <c r="G2407" s="85" t="str">
        <f>IF(E2407="N/A","N/A",VLOOKUP(E2407,UniFormat!$A$9:$F$817,6,FALSE))</f>
        <v>N/A</v>
      </c>
      <c r="H2407" s="43" t="s">
        <v>17</v>
      </c>
    </row>
    <row r="2408" spans="1:8" x14ac:dyDescent="0.25">
      <c r="A2408" s="43" t="s">
        <v>18036</v>
      </c>
      <c r="B2408" s="43" t="s">
        <v>6615</v>
      </c>
      <c r="C2408" s="45">
        <v>4</v>
      </c>
      <c r="D2408" s="43" t="s">
        <v>39040</v>
      </c>
      <c r="E2408" s="46" t="s">
        <v>17</v>
      </c>
      <c r="F2408" s="43" t="str">
        <f t="shared" si="37"/>
        <v>12 36 19</v>
      </c>
      <c r="G2408" s="85" t="str">
        <f>IF(E2408="N/A","N/A",VLOOKUP(E2408,UniFormat!$A$9:$F$817,6,FALSE))</f>
        <v>N/A</v>
      </c>
      <c r="H2408" s="43" t="s">
        <v>17</v>
      </c>
    </row>
    <row r="2409" spans="1:8" x14ac:dyDescent="0.25">
      <c r="A2409" s="43" t="s">
        <v>18037</v>
      </c>
      <c r="B2409" s="43" t="s">
        <v>6617</v>
      </c>
      <c r="C2409" s="45">
        <v>4</v>
      </c>
      <c r="D2409" s="43" t="s">
        <v>39040</v>
      </c>
      <c r="E2409" s="46" t="s">
        <v>17</v>
      </c>
      <c r="F2409" s="43" t="str">
        <f t="shared" si="37"/>
        <v>12 36 23</v>
      </c>
      <c r="G2409" s="85" t="str">
        <f>IF(E2409="N/A","N/A",VLOOKUP(E2409,UniFormat!$A$9:$F$817,6,FALSE))</f>
        <v>N/A</v>
      </c>
      <c r="H2409" s="43" t="s">
        <v>17</v>
      </c>
    </row>
    <row r="2410" spans="1:8" x14ac:dyDescent="0.25">
      <c r="A2410" s="43" t="s">
        <v>18038</v>
      </c>
      <c r="B2410" s="43" t="s">
        <v>6619</v>
      </c>
      <c r="C2410" s="45">
        <v>5</v>
      </c>
      <c r="D2410" s="43" t="s">
        <v>39040</v>
      </c>
      <c r="E2410" s="46" t="s">
        <v>17</v>
      </c>
      <c r="F2410" s="43" t="str">
        <f t="shared" si="37"/>
        <v>12 36 23.13</v>
      </c>
      <c r="G2410" s="85" t="str">
        <f>IF(E2410="N/A","N/A",VLOOKUP(E2410,UniFormat!$A$9:$F$817,6,FALSE))</f>
        <v>N/A</v>
      </c>
      <c r="H2410" s="43" t="s">
        <v>17</v>
      </c>
    </row>
    <row r="2411" spans="1:8" x14ac:dyDescent="0.25">
      <c r="A2411" s="43" t="s">
        <v>18039</v>
      </c>
      <c r="B2411" s="43" t="s">
        <v>6621</v>
      </c>
      <c r="C2411" s="45">
        <v>4</v>
      </c>
      <c r="D2411" s="43" t="s">
        <v>39040</v>
      </c>
      <c r="E2411" s="46" t="s">
        <v>17</v>
      </c>
      <c r="F2411" s="43" t="str">
        <f t="shared" si="37"/>
        <v>12 36 40</v>
      </c>
      <c r="G2411" s="85" t="str">
        <f>IF(E2411="N/A","N/A",VLOOKUP(E2411,UniFormat!$A$9:$F$817,6,FALSE))</f>
        <v>N/A</v>
      </c>
      <c r="H2411" s="43" t="s">
        <v>17</v>
      </c>
    </row>
    <row r="2412" spans="1:8" x14ac:dyDescent="0.25">
      <c r="A2412" s="43" t="s">
        <v>18040</v>
      </c>
      <c r="B2412" s="43" t="s">
        <v>6623</v>
      </c>
      <c r="C2412" s="45">
        <v>4</v>
      </c>
      <c r="D2412" s="43" t="s">
        <v>39040</v>
      </c>
      <c r="E2412" s="46" t="s">
        <v>17</v>
      </c>
      <c r="F2412" s="43" t="str">
        <f t="shared" si="37"/>
        <v>12 36 53</v>
      </c>
      <c r="G2412" s="85" t="str">
        <f>IF(E2412="N/A","N/A",VLOOKUP(E2412,UniFormat!$A$9:$F$817,6,FALSE))</f>
        <v>N/A</v>
      </c>
      <c r="H2412" s="43" t="s">
        <v>17</v>
      </c>
    </row>
    <row r="2413" spans="1:8" x14ac:dyDescent="0.25">
      <c r="A2413" s="43" t="s">
        <v>18041</v>
      </c>
      <c r="B2413" s="43" t="s">
        <v>6625</v>
      </c>
      <c r="C2413" s="45">
        <v>4</v>
      </c>
      <c r="D2413" s="43" t="s">
        <v>39040</v>
      </c>
      <c r="E2413" s="46" t="s">
        <v>17</v>
      </c>
      <c r="F2413" s="43" t="str">
        <f t="shared" si="37"/>
        <v>12 36 61</v>
      </c>
      <c r="G2413" s="85" t="str">
        <f>IF(E2413="N/A","N/A",VLOOKUP(E2413,UniFormat!$A$9:$F$817,6,FALSE))</f>
        <v>N/A</v>
      </c>
      <c r="H2413" s="43" t="s">
        <v>17</v>
      </c>
    </row>
    <row r="2414" spans="1:8" x14ac:dyDescent="0.25">
      <c r="A2414" s="43" t="s">
        <v>18042</v>
      </c>
      <c r="B2414" s="43" t="s">
        <v>6627</v>
      </c>
      <c r="C2414" s="45">
        <v>5</v>
      </c>
      <c r="D2414" s="43" t="s">
        <v>39040</v>
      </c>
      <c r="E2414" s="46" t="s">
        <v>17</v>
      </c>
      <c r="F2414" s="43" t="str">
        <f t="shared" si="37"/>
        <v>12 36 61.13</v>
      </c>
      <c r="G2414" s="85" t="str">
        <f>IF(E2414="N/A","N/A",VLOOKUP(E2414,UniFormat!$A$9:$F$817,6,FALSE))</f>
        <v>N/A</v>
      </c>
      <c r="H2414" s="43" t="s">
        <v>17</v>
      </c>
    </row>
    <row r="2415" spans="1:8" x14ac:dyDescent="0.25">
      <c r="A2415" s="43" t="s">
        <v>18043</v>
      </c>
      <c r="B2415" s="43" t="s">
        <v>6629</v>
      </c>
      <c r="C2415" s="45">
        <v>5</v>
      </c>
      <c r="D2415" s="43" t="s">
        <v>39040</v>
      </c>
      <c r="E2415" s="46" t="s">
        <v>17</v>
      </c>
      <c r="F2415" s="43" t="str">
        <f t="shared" si="37"/>
        <v>12 36 61.16</v>
      </c>
      <c r="G2415" s="85" t="str">
        <f>IF(E2415="N/A","N/A",VLOOKUP(E2415,UniFormat!$A$9:$F$817,6,FALSE))</f>
        <v>N/A</v>
      </c>
      <c r="H2415" s="43" t="s">
        <v>17</v>
      </c>
    </row>
    <row r="2416" spans="1:8" x14ac:dyDescent="0.25">
      <c r="A2416" s="43" t="s">
        <v>18044</v>
      </c>
      <c r="B2416" s="43" t="s">
        <v>6631</v>
      </c>
      <c r="C2416" s="45">
        <v>5</v>
      </c>
      <c r="D2416" s="43" t="s">
        <v>39040</v>
      </c>
      <c r="E2416" s="46" t="s">
        <v>17</v>
      </c>
      <c r="F2416" s="43" t="str">
        <f t="shared" si="37"/>
        <v>12 36 61.19</v>
      </c>
      <c r="G2416" s="85" t="str">
        <f>IF(E2416="N/A","N/A",VLOOKUP(E2416,UniFormat!$A$9:$F$817,6,FALSE))</f>
        <v>N/A</v>
      </c>
      <c r="H2416" s="43" t="s">
        <v>17</v>
      </c>
    </row>
    <row r="2417" spans="1:8" x14ac:dyDescent="0.25">
      <c r="A2417" s="43" t="s">
        <v>18045</v>
      </c>
      <c r="B2417" s="43" t="s">
        <v>6633</v>
      </c>
      <c r="C2417" s="45">
        <v>3</v>
      </c>
      <c r="D2417" s="43">
        <v>-2000080</v>
      </c>
      <c r="E2417" s="46" t="s">
        <v>17</v>
      </c>
      <c r="F2417" s="43" t="str">
        <f t="shared" si="37"/>
        <v>12 40 00</v>
      </c>
      <c r="G2417" s="85" t="str">
        <f>IF(E2417="N/A","N/A",VLOOKUP(E2417,UniFormat!$A$9:$F$817,6,FALSE))</f>
        <v>N/A</v>
      </c>
      <c r="H2417" s="43" t="s">
        <v>17</v>
      </c>
    </row>
    <row r="2418" spans="1:8" x14ac:dyDescent="0.25">
      <c r="A2418" s="43" t="s">
        <v>18046</v>
      </c>
      <c r="B2418" s="43" t="s">
        <v>6635</v>
      </c>
      <c r="C2418" s="45">
        <v>3</v>
      </c>
      <c r="D2418" s="43">
        <v>-2000080</v>
      </c>
      <c r="E2418" s="46" t="s">
        <v>17</v>
      </c>
      <c r="F2418" s="43" t="str">
        <f t="shared" si="37"/>
        <v>12 41 00</v>
      </c>
      <c r="G2418" s="85" t="str">
        <f>IF(E2418="N/A","N/A",VLOOKUP(E2418,UniFormat!$A$9:$F$817,6,FALSE))</f>
        <v>N/A</v>
      </c>
      <c r="H2418" s="43" t="s">
        <v>17</v>
      </c>
    </row>
    <row r="2419" spans="1:8" x14ac:dyDescent="0.25">
      <c r="A2419" s="43" t="s">
        <v>18047</v>
      </c>
      <c r="B2419" s="43" t="s">
        <v>6637</v>
      </c>
      <c r="C2419" s="45">
        <v>4</v>
      </c>
      <c r="D2419" s="43">
        <v>-2000080</v>
      </c>
      <c r="E2419" s="46" t="s">
        <v>17</v>
      </c>
      <c r="F2419" s="43" t="str">
        <f t="shared" si="37"/>
        <v>12 41 13</v>
      </c>
      <c r="G2419" s="85" t="str">
        <f>IF(E2419="N/A","N/A",VLOOKUP(E2419,UniFormat!$A$9:$F$817,6,FALSE))</f>
        <v>N/A</v>
      </c>
      <c r="H2419" s="43" t="s">
        <v>17</v>
      </c>
    </row>
    <row r="2420" spans="1:8" x14ac:dyDescent="0.25">
      <c r="A2420" s="43" t="s">
        <v>18048</v>
      </c>
      <c r="B2420" s="43" t="s">
        <v>6639</v>
      </c>
      <c r="C2420" s="45">
        <v>3</v>
      </c>
      <c r="D2420" s="43">
        <v>-2000080</v>
      </c>
      <c r="E2420" s="46" t="s">
        <v>17</v>
      </c>
      <c r="F2420" s="43" t="str">
        <f t="shared" si="37"/>
        <v>12 42 00</v>
      </c>
      <c r="G2420" s="85" t="str">
        <f>IF(E2420="N/A","N/A",VLOOKUP(E2420,UniFormat!$A$9:$F$817,6,FALSE))</f>
        <v>N/A</v>
      </c>
      <c r="H2420" s="43" t="s">
        <v>17</v>
      </c>
    </row>
    <row r="2421" spans="1:8" x14ac:dyDescent="0.25">
      <c r="A2421" s="43" t="s">
        <v>18049</v>
      </c>
      <c r="B2421" s="43" t="s">
        <v>6641</v>
      </c>
      <c r="C2421" s="45">
        <v>4</v>
      </c>
      <c r="D2421" s="43">
        <v>-2000080</v>
      </c>
      <c r="E2421" s="46" t="s">
        <v>17</v>
      </c>
      <c r="F2421" s="43" t="str">
        <f t="shared" si="37"/>
        <v>12 42 13</v>
      </c>
      <c r="G2421" s="85" t="str">
        <f>IF(E2421="N/A","N/A",VLOOKUP(E2421,UniFormat!$A$9:$F$817,6,FALSE))</f>
        <v>N/A</v>
      </c>
      <c r="H2421" s="43" t="s">
        <v>17</v>
      </c>
    </row>
    <row r="2422" spans="1:8" x14ac:dyDescent="0.25">
      <c r="A2422" s="43" t="s">
        <v>18050</v>
      </c>
      <c r="B2422" s="43" t="s">
        <v>6643</v>
      </c>
      <c r="C2422" s="45">
        <v>4</v>
      </c>
      <c r="D2422" s="43">
        <v>-2000080</v>
      </c>
      <c r="E2422" s="46" t="s">
        <v>17</v>
      </c>
      <c r="F2422" s="43" t="str">
        <f t="shared" si="37"/>
        <v>12 42 16</v>
      </c>
      <c r="G2422" s="85" t="str">
        <f>IF(E2422="N/A","N/A",VLOOKUP(E2422,UniFormat!$A$9:$F$817,6,FALSE))</f>
        <v>N/A</v>
      </c>
      <c r="H2422" s="43" t="s">
        <v>17</v>
      </c>
    </row>
    <row r="2423" spans="1:8" x14ac:dyDescent="0.25">
      <c r="A2423" s="43" t="s">
        <v>18051</v>
      </c>
      <c r="B2423" s="43" t="s">
        <v>6645</v>
      </c>
      <c r="C2423" s="45">
        <v>5</v>
      </c>
      <c r="D2423" s="43">
        <v>-2000080</v>
      </c>
      <c r="E2423" s="46" t="s">
        <v>17</v>
      </c>
      <c r="F2423" s="43" t="str">
        <f t="shared" si="37"/>
        <v>12 42 16.13</v>
      </c>
      <c r="G2423" s="85" t="str">
        <f>IF(E2423="N/A","N/A",VLOOKUP(E2423,UniFormat!$A$9:$F$817,6,FALSE))</f>
        <v>N/A</v>
      </c>
      <c r="H2423" s="43" t="s">
        <v>17</v>
      </c>
    </row>
    <row r="2424" spans="1:8" x14ac:dyDescent="0.25">
      <c r="A2424" s="43" t="s">
        <v>18052</v>
      </c>
      <c r="B2424" s="43" t="s">
        <v>6647</v>
      </c>
      <c r="C2424" s="45">
        <v>4</v>
      </c>
      <c r="D2424" s="43">
        <v>-2000080</v>
      </c>
      <c r="E2424" s="46" t="s">
        <v>17</v>
      </c>
      <c r="F2424" s="43" t="str">
        <f t="shared" si="37"/>
        <v>12 42 19</v>
      </c>
      <c r="G2424" s="85" t="str">
        <f>IF(E2424="N/A","N/A",VLOOKUP(E2424,UniFormat!$A$9:$F$817,6,FALSE))</f>
        <v>N/A</v>
      </c>
      <c r="H2424" s="43" t="s">
        <v>17</v>
      </c>
    </row>
    <row r="2425" spans="1:8" x14ac:dyDescent="0.25">
      <c r="A2425" s="43" t="s">
        <v>18053</v>
      </c>
      <c r="B2425" s="43" t="s">
        <v>6649</v>
      </c>
      <c r="C2425" s="45">
        <v>4</v>
      </c>
      <c r="D2425" s="43">
        <v>-2000080</v>
      </c>
      <c r="E2425" s="46" t="s">
        <v>17</v>
      </c>
      <c r="F2425" s="43" t="str">
        <f t="shared" si="37"/>
        <v>12 42 23</v>
      </c>
      <c r="G2425" s="85" t="str">
        <f>IF(E2425="N/A","N/A",VLOOKUP(E2425,UniFormat!$A$9:$F$817,6,FALSE))</f>
        <v>N/A</v>
      </c>
      <c r="H2425" s="43" t="s">
        <v>17</v>
      </c>
    </row>
    <row r="2426" spans="1:8" x14ac:dyDescent="0.25">
      <c r="A2426" s="43" t="s">
        <v>18054</v>
      </c>
      <c r="B2426" s="43" t="s">
        <v>6651</v>
      </c>
      <c r="C2426" s="45">
        <v>4</v>
      </c>
      <c r="D2426" s="43">
        <v>-2000080</v>
      </c>
      <c r="E2426" s="46" t="s">
        <v>17</v>
      </c>
      <c r="F2426" s="43" t="str">
        <f t="shared" si="37"/>
        <v>12 42 26</v>
      </c>
      <c r="G2426" s="85" t="str">
        <f>IF(E2426="N/A","N/A",VLOOKUP(E2426,UniFormat!$A$9:$F$817,6,FALSE))</f>
        <v>N/A</v>
      </c>
      <c r="H2426" s="43" t="s">
        <v>17</v>
      </c>
    </row>
    <row r="2427" spans="1:8" x14ac:dyDescent="0.25">
      <c r="A2427" s="43" t="s">
        <v>18055</v>
      </c>
      <c r="B2427" s="43" t="s">
        <v>6653</v>
      </c>
      <c r="C2427" s="45">
        <v>5</v>
      </c>
      <c r="D2427" s="43">
        <v>-2000080</v>
      </c>
      <c r="E2427" s="46" t="s">
        <v>17</v>
      </c>
      <c r="F2427" s="43" t="str">
        <f t="shared" si="37"/>
        <v>12 42 26.13</v>
      </c>
      <c r="G2427" s="85" t="str">
        <f>IF(E2427="N/A","N/A",VLOOKUP(E2427,UniFormat!$A$9:$F$817,6,FALSE))</f>
        <v>N/A</v>
      </c>
      <c r="H2427" s="43" t="s">
        <v>17</v>
      </c>
    </row>
    <row r="2428" spans="1:8" x14ac:dyDescent="0.25">
      <c r="A2428" s="43" t="s">
        <v>18056</v>
      </c>
      <c r="B2428" s="43" t="s">
        <v>6655</v>
      </c>
      <c r="C2428" s="45">
        <v>3</v>
      </c>
      <c r="D2428" s="43">
        <v>-2000080</v>
      </c>
      <c r="E2428" s="46" t="s">
        <v>17</v>
      </c>
      <c r="F2428" s="43" t="str">
        <f t="shared" si="37"/>
        <v>12 43 00</v>
      </c>
      <c r="G2428" s="85" t="str">
        <f>IF(E2428="N/A","N/A",VLOOKUP(E2428,UniFormat!$A$9:$F$817,6,FALSE))</f>
        <v>N/A</v>
      </c>
      <c r="H2428" s="43" t="s">
        <v>17</v>
      </c>
    </row>
    <row r="2429" spans="1:8" x14ac:dyDescent="0.25">
      <c r="A2429" s="43" t="s">
        <v>18057</v>
      </c>
      <c r="B2429" s="43" t="s">
        <v>6657</v>
      </c>
      <c r="C2429" s="45">
        <v>4</v>
      </c>
      <c r="D2429" s="43">
        <v>-2000080</v>
      </c>
      <c r="E2429" s="46" t="s">
        <v>17</v>
      </c>
      <c r="F2429" s="43" t="str">
        <f t="shared" si="37"/>
        <v>12 43 13</v>
      </c>
      <c r="G2429" s="85" t="str">
        <f>IF(E2429="N/A","N/A",VLOOKUP(E2429,UniFormat!$A$9:$F$817,6,FALSE))</f>
        <v>N/A</v>
      </c>
      <c r="H2429" s="43" t="s">
        <v>17</v>
      </c>
    </row>
    <row r="2430" spans="1:8" x14ac:dyDescent="0.25">
      <c r="A2430" s="43" t="s">
        <v>18058</v>
      </c>
      <c r="B2430" s="43" t="s">
        <v>6659</v>
      </c>
      <c r="C2430" s="45">
        <v>5</v>
      </c>
      <c r="D2430" s="43">
        <v>-2000080</v>
      </c>
      <c r="E2430" s="46" t="s">
        <v>17</v>
      </c>
      <c r="F2430" s="43" t="str">
        <f t="shared" si="37"/>
        <v>12 43 13.13</v>
      </c>
      <c r="G2430" s="85" t="str">
        <f>IF(E2430="N/A","N/A",VLOOKUP(E2430,UniFormat!$A$9:$F$817,6,FALSE))</f>
        <v>N/A</v>
      </c>
      <c r="H2430" s="43" t="s">
        <v>17</v>
      </c>
    </row>
    <row r="2431" spans="1:8" x14ac:dyDescent="0.25">
      <c r="A2431" s="43" t="s">
        <v>18059</v>
      </c>
      <c r="B2431" s="43" t="s">
        <v>6661</v>
      </c>
      <c r="C2431" s="45">
        <v>5</v>
      </c>
      <c r="D2431" s="43">
        <v>-2000080</v>
      </c>
      <c r="E2431" s="46" t="s">
        <v>17</v>
      </c>
      <c r="F2431" s="43" t="str">
        <f t="shared" si="37"/>
        <v>12 43 13.16</v>
      </c>
      <c r="G2431" s="85" t="str">
        <f>IF(E2431="N/A","N/A",VLOOKUP(E2431,UniFormat!$A$9:$F$817,6,FALSE))</f>
        <v>N/A</v>
      </c>
      <c r="H2431" s="43" t="s">
        <v>17</v>
      </c>
    </row>
    <row r="2432" spans="1:8" x14ac:dyDescent="0.25">
      <c r="A2432" s="43" t="s">
        <v>18060</v>
      </c>
      <c r="B2432" s="43" t="s">
        <v>6663</v>
      </c>
      <c r="C2432" s="45">
        <v>5</v>
      </c>
      <c r="D2432" s="43">
        <v>-2000080</v>
      </c>
      <c r="E2432" s="46" t="s">
        <v>17</v>
      </c>
      <c r="F2432" s="43" t="str">
        <f t="shared" si="37"/>
        <v>12 43 13.19</v>
      </c>
      <c r="G2432" s="85" t="str">
        <f>IF(E2432="N/A","N/A",VLOOKUP(E2432,UniFormat!$A$9:$F$817,6,FALSE))</f>
        <v>N/A</v>
      </c>
      <c r="H2432" s="43" t="s">
        <v>17</v>
      </c>
    </row>
    <row r="2433" spans="1:8" x14ac:dyDescent="0.25">
      <c r="A2433" s="43" t="s">
        <v>18061</v>
      </c>
      <c r="B2433" s="43" t="s">
        <v>6665</v>
      </c>
      <c r="C2433" s="45">
        <v>3</v>
      </c>
      <c r="D2433" s="43">
        <v>-2000080</v>
      </c>
      <c r="E2433" s="46" t="s">
        <v>17</v>
      </c>
      <c r="F2433" s="43" t="str">
        <f t="shared" si="37"/>
        <v>12 44 00</v>
      </c>
      <c r="G2433" s="85" t="str">
        <f>IF(E2433="N/A","N/A",VLOOKUP(E2433,UniFormat!$A$9:$F$817,6,FALSE))</f>
        <v>N/A</v>
      </c>
      <c r="H2433" s="43" t="s">
        <v>17</v>
      </c>
    </row>
    <row r="2434" spans="1:8" x14ac:dyDescent="0.25">
      <c r="A2434" s="43" t="s">
        <v>18062</v>
      </c>
      <c r="B2434" s="43" t="s">
        <v>6667</v>
      </c>
      <c r="C2434" s="45">
        <v>4</v>
      </c>
      <c r="D2434" s="43">
        <v>-2000080</v>
      </c>
      <c r="E2434" s="46" t="s">
        <v>17</v>
      </c>
      <c r="F2434" s="43" t="str">
        <f t="shared" si="37"/>
        <v>12 44 13</v>
      </c>
      <c r="G2434" s="85" t="str">
        <f>IF(E2434="N/A","N/A",VLOOKUP(E2434,UniFormat!$A$9:$F$817,6,FALSE))</f>
        <v>N/A</v>
      </c>
      <c r="H2434" s="43" t="s">
        <v>17</v>
      </c>
    </row>
    <row r="2435" spans="1:8" x14ac:dyDescent="0.25">
      <c r="A2435" s="43" t="s">
        <v>18063</v>
      </c>
      <c r="B2435" s="43" t="s">
        <v>6669</v>
      </c>
      <c r="C2435" s="45">
        <v>5</v>
      </c>
      <c r="D2435" s="43">
        <v>-2000080</v>
      </c>
      <c r="E2435" s="46" t="s">
        <v>17</v>
      </c>
      <c r="F2435" s="43" t="str">
        <f t="shared" si="37"/>
        <v>12 44 13.13</v>
      </c>
      <c r="G2435" s="85" t="str">
        <f>IF(E2435="N/A","N/A",VLOOKUP(E2435,UniFormat!$A$9:$F$817,6,FALSE))</f>
        <v>N/A</v>
      </c>
      <c r="H2435" s="43" t="s">
        <v>17</v>
      </c>
    </row>
    <row r="2436" spans="1:8" x14ac:dyDescent="0.25">
      <c r="A2436" s="43" t="s">
        <v>18064</v>
      </c>
      <c r="B2436" s="43" t="s">
        <v>6671</v>
      </c>
      <c r="C2436" s="45">
        <v>5</v>
      </c>
      <c r="D2436" s="43">
        <v>-2000080</v>
      </c>
      <c r="E2436" s="46" t="s">
        <v>17</v>
      </c>
      <c r="F2436" s="43" t="str">
        <f t="shared" si="37"/>
        <v>12 44 13.16</v>
      </c>
      <c r="G2436" s="85" t="str">
        <f>IF(E2436="N/A","N/A",VLOOKUP(E2436,UniFormat!$A$9:$F$817,6,FALSE))</f>
        <v>N/A</v>
      </c>
      <c r="H2436" s="43" t="s">
        <v>17</v>
      </c>
    </row>
    <row r="2437" spans="1:8" x14ac:dyDescent="0.25">
      <c r="A2437" s="43" t="s">
        <v>18065</v>
      </c>
      <c r="B2437" s="43" t="s">
        <v>6673</v>
      </c>
      <c r="C2437" s="45">
        <v>4</v>
      </c>
      <c r="D2437" s="43">
        <v>-2000080</v>
      </c>
      <c r="E2437" s="46" t="s">
        <v>17</v>
      </c>
      <c r="F2437" s="43" t="str">
        <f t="shared" si="37"/>
        <v>12 44 16</v>
      </c>
      <c r="G2437" s="85" t="str">
        <f>IF(E2437="N/A","N/A",VLOOKUP(E2437,UniFormat!$A$9:$F$817,6,FALSE))</f>
        <v>N/A</v>
      </c>
      <c r="H2437" s="43" t="s">
        <v>17</v>
      </c>
    </row>
    <row r="2438" spans="1:8" x14ac:dyDescent="0.25">
      <c r="A2438" s="43" t="s">
        <v>18066</v>
      </c>
      <c r="B2438" s="43" t="s">
        <v>6675</v>
      </c>
      <c r="C2438" s="45">
        <v>3</v>
      </c>
      <c r="D2438" s="43">
        <v>-2000080</v>
      </c>
      <c r="E2438" s="46" t="s">
        <v>17</v>
      </c>
      <c r="F2438" s="43" t="str">
        <f t="shared" si="37"/>
        <v>12 45 00</v>
      </c>
      <c r="G2438" s="85" t="str">
        <f>IF(E2438="N/A","N/A",VLOOKUP(E2438,UniFormat!$A$9:$F$817,6,FALSE))</f>
        <v>N/A</v>
      </c>
      <c r="H2438" s="43" t="s">
        <v>17</v>
      </c>
    </row>
    <row r="2439" spans="1:8" x14ac:dyDescent="0.25">
      <c r="A2439" s="43" t="s">
        <v>18067</v>
      </c>
      <c r="B2439" s="43" t="s">
        <v>6677</v>
      </c>
      <c r="C2439" s="45">
        <v>4</v>
      </c>
      <c r="D2439" s="43">
        <v>-2000080</v>
      </c>
      <c r="E2439" s="46" t="s">
        <v>17</v>
      </c>
      <c r="F2439" s="43" t="str">
        <f t="shared" si="37"/>
        <v>12 45 13</v>
      </c>
      <c r="G2439" s="85" t="str">
        <f>IF(E2439="N/A","N/A",VLOOKUP(E2439,UniFormat!$A$9:$F$817,6,FALSE))</f>
        <v>N/A</v>
      </c>
      <c r="H2439" s="43" t="s">
        <v>17</v>
      </c>
    </row>
    <row r="2440" spans="1:8" x14ac:dyDescent="0.25">
      <c r="A2440" s="43" t="s">
        <v>18068</v>
      </c>
      <c r="B2440" s="43" t="s">
        <v>6679</v>
      </c>
      <c r="C2440" s="45">
        <v>5</v>
      </c>
      <c r="D2440" s="43">
        <v>-2000080</v>
      </c>
      <c r="E2440" s="46" t="s">
        <v>17</v>
      </c>
      <c r="F2440" s="43" t="str">
        <f t="shared" si="37"/>
        <v>12 45 13.13</v>
      </c>
      <c r="G2440" s="85" t="str">
        <f>IF(E2440="N/A","N/A",VLOOKUP(E2440,UniFormat!$A$9:$F$817,6,FALSE))</f>
        <v>N/A</v>
      </c>
      <c r="H2440" s="43" t="s">
        <v>17</v>
      </c>
    </row>
    <row r="2441" spans="1:8" x14ac:dyDescent="0.25">
      <c r="A2441" s="43" t="s">
        <v>18069</v>
      </c>
      <c r="B2441" s="43" t="s">
        <v>6681</v>
      </c>
      <c r="C2441" s="45">
        <v>5</v>
      </c>
      <c r="D2441" s="43">
        <v>-2000080</v>
      </c>
      <c r="E2441" s="46" t="s">
        <v>17</v>
      </c>
      <c r="F2441" s="43" t="str">
        <f t="shared" si="37"/>
        <v>12 45 13.16</v>
      </c>
      <c r="G2441" s="85" t="str">
        <f>IF(E2441="N/A","N/A",VLOOKUP(E2441,UniFormat!$A$9:$F$817,6,FALSE))</f>
        <v>N/A</v>
      </c>
      <c r="H2441" s="43" t="s">
        <v>17</v>
      </c>
    </row>
    <row r="2442" spans="1:8" x14ac:dyDescent="0.25">
      <c r="A2442" s="43" t="s">
        <v>18070</v>
      </c>
      <c r="B2442" s="43" t="s">
        <v>6683</v>
      </c>
      <c r="C2442" s="45">
        <v>4</v>
      </c>
      <c r="D2442" s="43">
        <v>-2000080</v>
      </c>
      <c r="E2442" s="46" t="s">
        <v>17</v>
      </c>
      <c r="F2442" s="43" t="str">
        <f t="shared" ref="F2442:F2505" si="38">IF(LEN(A2442)=11,RIGHT(A2442,8),CONCATENATE(MID(A2442,4,8),".",RIGHT(A2442,2)))</f>
        <v>12 45 16</v>
      </c>
      <c r="G2442" s="85" t="str">
        <f>IF(E2442="N/A","N/A",VLOOKUP(E2442,UniFormat!$A$9:$F$817,6,FALSE))</f>
        <v>N/A</v>
      </c>
      <c r="H2442" s="43" t="s">
        <v>17</v>
      </c>
    </row>
    <row r="2443" spans="1:8" x14ac:dyDescent="0.25">
      <c r="A2443" s="43" t="s">
        <v>18071</v>
      </c>
      <c r="B2443" s="43" t="s">
        <v>6685</v>
      </c>
      <c r="C2443" s="45">
        <v>3</v>
      </c>
      <c r="D2443" s="43">
        <v>-2000080</v>
      </c>
      <c r="E2443" s="46" t="s">
        <v>17</v>
      </c>
      <c r="F2443" s="43" t="str">
        <f t="shared" si="38"/>
        <v>12 46 00</v>
      </c>
      <c r="G2443" s="85" t="str">
        <f>IF(E2443="N/A","N/A",VLOOKUP(E2443,UniFormat!$A$9:$F$817,6,FALSE))</f>
        <v>N/A</v>
      </c>
      <c r="H2443" s="43" t="s">
        <v>17</v>
      </c>
    </row>
    <row r="2444" spans="1:8" x14ac:dyDescent="0.25">
      <c r="A2444" s="43" t="s">
        <v>18072</v>
      </c>
      <c r="B2444" s="43" t="s">
        <v>6687</v>
      </c>
      <c r="C2444" s="45">
        <v>4</v>
      </c>
      <c r="D2444" s="43">
        <v>-2000080</v>
      </c>
      <c r="E2444" s="46" t="s">
        <v>17</v>
      </c>
      <c r="F2444" s="43" t="str">
        <f t="shared" si="38"/>
        <v>12 46 13</v>
      </c>
      <c r="G2444" s="85" t="str">
        <f>IF(E2444="N/A","N/A",VLOOKUP(E2444,UniFormat!$A$9:$F$817,6,FALSE))</f>
        <v>N/A</v>
      </c>
      <c r="H2444" s="43" t="s">
        <v>17</v>
      </c>
    </row>
    <row r="2445" spans="1:8" x14ac:dyDescent="0.25">
      <c r="A2445" s="43" t="s">
        <v>18073</v>
      </c>
      <c r="B2445" s="43" t="s">
        <v>6689</v>
      </c>
      <c r="C2445" s="45">
        <v>4</v>
      </c>
      <c r="D2445" s="43">
        <v>-2000080</v>
      </c>
      <c r="E2445" s="46" t="s">
        <v>17</v>
      </c>
      <c r="F2445" s="43" t="str">
        <f t="shared" si="38"/>
        <v>12 46 16</v>
      </c>
      <c r="G2445" s="85" t="str">
        <f>IF(E2445="N/A","N/A",VLOOKUP(E2445,UniFormat!$A$9:$F$817,6,FALSE))</f>
        <v>N/A</v>
      </c>
      <c r="H2445" s="43" t="s">
        <v>17</v>
      </c>
    </row>
    <row r="2446" spans="1:8" x14ac:dyDescent="0.25">
      <c r="A2446" s="43" t="s">
        <v>18074</v>
      </c>
      <c r="B2446" s="43" t="s">
        <v>6691</v>
      </c>
      <c r="C2446" s="45">
        <v>4</v>
      </c>
      <c r="D2446" s="43">
        <v>-2000080</v>
      </c>
      <c r="E2446" s="46" t="s">
        <v>17</v>
      </c>
      <c r="F2446" s="43" t="str">
        <f t="shared" si="38"/>
        <v>12 46 19</v>
      </c>
      <c r="G2446" s="85" t="str">
        <f>IF(E2446="N/A","N/A",VLOOKUP(E2446,UniFormat!$A$9:$F$817,6,FALSE))</f>
        <v>N/A</v>
      </c>
      <c r="H2446" s="43" t="s">
        <v>17</v>
      </c>
    </row>
    <row r="2447" spans="1:8" x14ac:dyDescent="0.25">
      <c r="A2447" s="43" t="s">
        <v>18075</v>
      </c>
      <c r="B2447" s="43" t="s">
        <v>6693</v>
      </c>
      <c r="C2447" s="45">
        <v>4</v>
      </c>
      <c r="D2447" s="43">
        <v>-2000080</v>
      </c>
      <c r="E2447" s="46" t="s">
        <v>17</v>
      </c>
      <c r="F2447" s="43" t="str">
        <f t="shared" si="38"/>
        <v>12 46 23</v>
      </c>
      <c r="G2447" s="85" t="str">
        <f>IF(E2447="N/A","N/A",VLOOKUP(E2447,UniFormat!$A$9:$F$817,6,FALSE))</f>
        <v>N/A</v>
      </c>
      <c r="H2447" s="43" t="s">
        <v>17</v>
      </c>
    </row>
    <row r="2448" spans="1:8" x14ac:dyDescent="0.25">
      <c r="A2448" s="43" t="s">
        <v>18076</v>
      </c>
      <c r="B2448" s="43" t="s">
        <v>6695</v>
      </c>
      <c r="C2448" s="45">
        <v>4</v>
      </c>
      <c r="D2448" s="43">
        <v>-2000080</v>
      </c>
      <c r="E2448" s="46" t="s">
        <v>17</v>
      </c>
      <c r="F2448" s="43" t="str">
        <f t="shared" si="38"/>
        <v>12 46 26</v>
      </c>
      <c r="G2448" s="85" t="str">
        <f>IF(E2448="N/A","N/A",VLOOKUP(E2448,UniFormat!$A$9:$F$817,6,FALSE))</f>
        <v>N/A</v>
      </c>
      <c r="H2448" s="43" t="s">
        <v>17</v>
      </c>
    </row>
    <row r="2449" spans="1:8" x14ac:dyDescent="0.25">
      <c r="A2449" s="43" t="s">
        <v>18077</v>
      </c>
      <c r="B2449" s="43" t="s">
        <v>6697</v>
      </c>
      <c r="C2449" s="45">
        <v>4</v>
      </c>
      <c r="D2449" s="43">
        <v>-2000080</v>
      </c>
      <c r="E2449" s="46" t="s">
        <v>17</v>
      </c>
      <c r="F2449" s="43" t="str">
        <f t="shared" si="38"/>
        <v>12 46 29</v>
      </c>
      <c r="G2449" s="85" t="str">
        <f>IF(E2449="N/A","N/A",VLOOKUP(E2449,UniFormat!$A$9:$F$817,6,FALSE))</f>
        <v>N/A</v>
      </c>
      <c r="H2449" s="43" t="s">
        <v>17</v>
      </c>
    </row>
    <row r="2450" spans="1:8" x14ac:dyDescent="0.25">
      <c r="A2450" s="43" t="s">
        <v>18078</v>
      </c>
      <c r="B2450" s="43" t="s">
        <v>6699</v>
      </c>
      <c r="C2450" s="45">
        <v>4</v>
      </c>
      <c r="D2450" s="43">
        <v>-2000080</v>
      </c>
      <c r="E2450" s="46" t="s">
        <v>17</v>
      </c>
      <c r="F2450" s="43" t="str">
        <f t="shared" si="38"/>
        <v>12 46 33</v>
      </c>
      <c r="G2450" s="85" t="str">
        <f>IF(E2450="N/A","N/A",VLOOKUP(E2450,UniFormat!$A$9:$F$817,6,FALSE))</f>
        <v>N/A</v>
      </c>
      <c r="H2450" s="43" t="s">
        <v>17</v>
      </c>
    </row>
    <row r="2451" spans="1:8" x14ac:dyDescent="0.25">
      <c r="A2451" s="43" t="s">
        <v>18079</v>
      </c>
      <c r="B2451" s="43" t="s">
        <v>6701</v>
      </c>
      <c r="C2451" s="45">
        <v>3</v>
      </c>
      <c r="D2451" s="43">
        <v>-2000080</v>
      </c>
      <c r="E2451" s="46" t="s">
        <v>17</v>
      </c>
      <c r="F2451" s="43" t="str">
        <f t="shared" si="38"/>
        <v>12 48 00</v>
      </c>
      <c r="G2451" s="85" t="str">
        <f>IF(E2451="N/A","N/A",VLOOKUP(E2451,UniFormat!$A$9:$F$817,6,FALSE))</f>
        <v>N/A</v>
      </c>
      <c r="H2451" s="43" t="s">
        <v>17</v>
      </c>
    </row>
    <row r="2452" spans="1:8" x14ac:dyDescent="0.25">
      <c r="A2452" s="43" t="s">
        <v>18080</v>
      </c>
      <c r="B2452" s="43" t="s">
        <v>6703</v>
      </c>
      <c r="C2452" s="45">
        <v>4</v>
      </c>
      <c r="D2452" s="43">
        <v>-2000032</v>
      </c>
      <c r="E2452" s="46" t="s">
        <v>17</v>
      </c>
      <c r="F2452" s="43" t="str">
        <f t="shared" si="38"/>
        <v>12 48 13</v>
      </c>
      <c r="G2452" s="85" t="str">
        <f>IF(E2452="N/A","N/A",VLOOKUP(E2452,UniFormat!$A$9:$F$817,6,FALSE))</f>
        <v>N/A</v>
      </c>
      <c r="H2452" s="43" t="s">
        <v>17</v>
      </c>
    </row>
    <row r="2453" spans="1:8" x14ac:dyDescent="0.25">
      <c r="A2453" s="43" t="s">
        <v>18081</v>
      </c>
      <c r="B2453" s="43" t="s">
        <v>6705</v>
      </c>
      <c r="C2453" s="45">
        <v>5</v>
      </c>
      <c r="D2453" s="43">
        <v>-2000032</v>
      </c>
      <c r="E2453" s="46" t="s">
        <v>17</v>
      </c>
      <c r="F2453" s="43" t="str">
        <f t="shared" si="38"/>
        <v>12 48 13.13</v>
      </c>
      <c r="G2453" s="85" t="str">
        <f>IF(E2453="N/A","N/A",VLOOKUP(E2453,UniFormat!$A$9:$F$817,6,FALSE))</f>
        <v>N/A</v>
      </c>
      <c r="H2453" s="43" t="s">
        <v>17</v>
      </c>
    </row>
    <row r="2454" spans="1:8" x14ac:dyDescent="0.25">
      <c r="A2454" s="43" t="s">
        <v>18082</v>
      </c>
      <c r="B2454" s="43" t="s">
        <v>6707</v>
      </c>
      <c r="C2454" s="45">
        <v>5</v>
      </c>
      <c r="D2454" s="43">
        <v>-2000032</v>
      </c>
      <c r="E2454" s="46" t="s">
        <v>17</v>
      </c>
      <c r="F2454" s="43" t="str">
        <f t="shared" si="38"/>
        <v>12 48 13.16</v>
      </c>
      <c r="G2454" s="85" t="str">
        <f>IF(E2454="N/A","N/A",VLOOKUP(E2454,UniFormat!$A$9:$F$817,6,FALSE))</f>
        <v>N/A</v>
      </c>
      <c r="H2454" s="43" t="s">
        <v>17</v>
      </c>
    </row>
    <row r="2455" spans="1:8" x14ac:dyDescent="0.25">
      <c r="A2455" s="43" t="s">
        <v>18083</v>
      </c>
      <c r="B2455" s="43" t="s">
        <v>6709</v>
      </c>
      <c r="C2455" s="45">
        <v>4</v>
      </c>
      <c r="D2455" s="43">
        <v>-2000032</v>
      </c>
      <c r="E2455" s="46" t="s">
        <v>17</v>
      </c>
      <c r="F2455" s="43" t="str">
        <f t="shared" si="38"/>
        <v>12 48 16</v>
      </c>
      <c r="G2455" s="85" t="str">
        <f>IF(E2455="N/A","N/A",VLOOKUP(E2455,UniFormat!$A$9:$F$817,6,FALSE))</f>
        <v>N/A</v>
      </c>
      <c r="H2455" s="43" t="s">
        <v>17</v>
      </c>
    </row>
    <row r="2456" spans="1:8" x14ac:dyDescent="0.25">
      <c r="A2456" s="43" t="s">
        <v>18084</v>
      </c>
      <c r="B2456" s="43" t="s">
        <v>6711</v>
      </c>
      <c r="C2456" s="45">
        <v>4</v>
      </c>
      <c r="D2456" s="43">
        <v>-2000032</v>
      </c>
      <c r="E2456" s="46" t="s">
        <v>17</v>
      </c>
      <c r="F2456" s="43" t="str">
        <f t="shared" si="38"/>
        <v>12 48 19</v>
      </c>
      <c r="G2456" s="85" t="str">
        <f>IF(E2456="N/A","N/A",VLOOKUP(E2456,UniFormat!$A$9:$F$817,6,FALSE))</f>
        <v>N/A</v>
      </c>
      <c r="H2456" s="43" t="s">
        <v>17</v>
      </c>
    </row>
    <row r="2457" spans="1:8" x14ac:dyDescent="0.25">
      <c r="A2457" s="43" t="s">
        <v>18085</v>
      </c>
      <c r="B2457" s="43" t="s">
        <v>6713</v>
      </c>
      <c r="C2457" s="45">
        <v>4</v>
      </c>
      <c r="D2457" s="43">
        <v>-2000032</v>
      </c>
      <c r="E2457" s="46" t="s">
        <v>17</v>
      </c>
      <c r="F2457" s="43" t="str">
        <f t="shared" si="38"/>
        <v>12 48 23</v>
      </c>
      <c r="G2457" s="85" t="str">
        <f>IF(E2457="N/A","N/A",VLOOKUP(E2457,UniFormat!$A$9:$F$817,6,FALSE))</f>
        <v>N/A</v>
      </c>
      <c r="H2457" s="43" t="s">
        <v>17</v>
      </c>
    </row>
    <row r="2458" spans="1:8" x14ac:dyDescent="0.25">
      <c r="A2458" s="43" t="s">
        <v>18086</v>
      </c>
      <c r="B2458" s="43" t="s">
        <v>6715</v>
      </c>
      <c r="C2458" s="45">
        <v>4</v>
      </c>
      <c r="D2458" s="43">
        <v>-2000032</v>
      </c>
      <c r="E2458" s="46" t="s">
        <v>17</v>
      </c>
      <c r="F2458" s="43" t="str">
        <f t="shared" si="38"/>
        <v>12 48 26</v>
      </c>
      <c r="G2458" s="85" t="str">
        <f>IF(E2458="N/A","N/A",VLOOKUP(E2458,UniFormat!$A$9:$F$817,6,FALSE))</f>
        <v>N/A</v>
      </c>
      <c r="H2458" s="43" t="s">
        <v>17</v>
      </c>
    </row>
    <row r="2459" spans="1:8" x14ac:dyDescent="0.25">
      <c r="A2459" s="43" t="s">
        <v>18087</v>
      </c>
      <c r="B2459" s="43" t="s">
        <v>6717</v>
      </c>
      <c r="C2459" s="45">
        <v>4</v>
      </c>
      <c r="D2459" s="43">
        <v>-2000032</v>
      </c>
      <c r="E2459" s="46" t="s">
        <v>17</v>
      </c>
      <c r="F2459" s="43" t="str">
        <f t="shared" si="38"/>
        <v>12 48 43</v>
      </c>
      <c r="G2459" s="85" t="str">
        <f>IF(E2459="N/A","N/A",VLOOKUP(E2459,UniFormat!$A$9:$F$817,6,FALSE))</f>
        <v>N/A</v>
      </c>
      <c r="H2459" s="43" t="s">
        <v>17</v>
      </c>
    </row>
    <row r="2460" spans="1:8" x14ac:dyDescent="0.25">
      <c r="A2460" s="43" t="s">
        <v>18088</v>
      </c>
      <c r="B2460" s="43" t="s">
        <v>6719</v>
      </c>
      <c r="C2460" s="45">
        <v>5</v>
      </c>
      <c r="D2460" s="43">
        <v>-2000032</v>
      </c>
      <c r="E2460" s="46" t="s">
        <v>17</v>
      </c>
      <c r="F2460" s="43" t="str">
        <f t="shared" si="38"/>
        <v>12 48 43.13</v>
      </c>
      <c r="G2460" s="85" t="str">
        <f>IF(E2460="N/A","N/A",VLOOKUP(E2460,UniFormat!$A$9:$F$817,6,FALSE))</f>
        <v>N/A</v>
      </c>
      <c r="H2460" s="43" t="s">
        <v>17</v>
      </c>
    </row>
    <row r="2461" spans="1:8" x14ac:dyDescent="0.25">
      <c r="A2461" s="43" t="s">
        <v>18089</v>
      </c>
      <c r="B2461" s="43" t="s">
        <v>6721</v>
      </c>
      <c r="C2461" s="45">
        <v>4</v>
      </c>
      <c r="D2461" s="43">
        <v>-2000032</v>
      </c>
      <c r="E2461" s="46" t="s">
        <v>17</v>
      </c>
      <c r="F2461" s="43" t="str">
        <f t="shared" si="38"/>
        <v>12 48 53</v>
      </c>
      <c r="G2461" s="85" t="str">
        <f>IF(E2461="N/A","N/A",VLOOKUP(E2461,UniFormat!$A$9:$F$817,6,FALSE))</f>
        <v>N/A</v>
      </c>
      <c r="H2461" s="43" t="s">
        <v>17</v>
      </c>
    </row>
    <row r="2462" spans="1:8" x14ac:dyDescent="0.25">
      <c r="A2462" s="43" t="s">
        <v>18090</v>
      </c>
      <c r="B2462" s="43" t="s">
        <v>6723</v>
      </c>
      <c r="C2462" s="45">
        <v>5</v>
      </c>
      <c r="D2462" s="43">
        <v>-2000032</v>
      </c>
      <c r="E2462" s="46" t="s">
        <v>17</v>
      </c>
      <c r="F2462" s="43" t="str">
        <f t="shared" si="38"/>
        <v>12 48 53.13</v>
      </c>
      <c r="G2462" s="85" t="str">
        <f>IF(E2462="N/A","N/A",VLOOKUP(E2462,UniFormat!$A$9:$F$817,6,FALSE))</f>
        <v>N/A</v>
      </c>
      <c r="H2462" s="43" t="s">
        <v>17</v>
      </c>
    </row>
    <row r="2463" spans="1:8" x14ac:dyDescent="0.25">
      <c r="A2463" s="43" t="s">
        <v>18091</v>
      </c>
      <c r="B2463" s="43" t="s">
        <v>6725</v>
      </c>
      <c r="C2463" s="45">
        <v>5</v>
      </c>
      <c r="D2463" s="43">
        <v>-2000032</v>
      </c>
      <c r="E2463" s="46" t="s">
        <v>17</v>
      </c>
      <c r="F2463" s="43" t="str">
        <f t="shared" si="38"/>
        <v>12 48 53.16</v>
      </c>
      <c r="G2463" s="85" t="str">
        <f>IF(E2463="N/A","N/A",VLOOKUP(E2463,UniFormat!$A$9:$F$817,6,FALSE))</f>
        <v>N/A</v>
      </c>
      <c r="H2463" s="43" t="s">
        <v>17</v>
      </c>
    </row>
    <row r="2464" spans="1:8" x14ac:dyDescent="0.25">
      <c r="A2464" s="43" t="s">
        <v>18092</v>
      </c>
      <c r="B2464" s="43" t="s">
        <v>1262</v>
      </c>
      <c r="C2464" s="45">
        <v>3</v>
      </c>
      <c r="D2464" s="43">
        <v>-2000080</v>
      </c>
      <c r="E2464" s="43" t="s">
        <v>1261</v>
      </c>
      <c r="F2464" s="43" t="str">
        <f t="shared" si="38"/>
        <v>12 50 00</v>
      </c>
      <c r="G2464" s="85" t="str">
        <f>IF(E2464="N/A","N/A",VLOOKUP(E2464,UniFormat!$A$9:$F$817,6,FALSE))</f>
        <v>21-05 20 50 30</v>
      </c>
      <c r="H2464" s="43" t="s">
        <v>17</v>
      </c>
    </row>
    <row r="2465" spans="1:8" x14ac:dyDescent="0.25">
      <c r="A2465" s="43" t="s">
        <v>18093</v>
      </c>
      <c r="B2465" s="43" t="s">
        <v>6728</v>
      </c>
      <c r="C2465" s="45">
        <v>3</v>
      </c>
      <c r="D2465" s="43">
        <v>-2000080</v>
      </c>
      <c r="E2465" s="46" t="s">
        <v>17</v>
      </c>
      <c r="F2465" s="43" t="str">
        <f t="shared" si="38"/>
        <v>12 51 00</v>
      </c>
      <c r="G2465" s="85" t="str">
        <f>IF(E2465="N/A","N/A",VLOOKUP(E2465,UniFormat!$A$9:$F$817,6,FALSE))</f>
        <v>N/A</v>
      </c>
      <c r="H2465" s="43" t="s">
        <v>17</v>
      </c>
    </row>
    <row r="2466" spans="1:8" x14ac:dyDescent="0.25">
      <c r="A2466" s="43" t="s">
        <v>18094</v>
      </c>
      <c r="B2466" s="43" t="s">
        <v>6730</v>
      </c>
      <c r="C2466" s="45">
        <v>4</v>
      </c>
      <c r="D2466" s="43">
        <v>-2000080</v>
      </c>
      <c r="E2466" s="46" t="s">
        <v>17</v>
      </c>
      <c r="F2466" s="43" t="str">
        <f t="shared" si="38"/>
        <v>12 51 16</v>
      </c>
      <c r="G2466" s="85" t="str">
        <f>IF(E2466="N/A","N/A",VLOOKUP(E2466,UniFormat!$A$9:$F$817,6,FALSE))</f>
        <v>N/A</v>
      </c>
      <c r="H2466" s="43" t="s">
        <v>17</v>
      </c>
    </row>
    <row r="2467" spans="1:8" x14ac:dyDescent="0.25">
      <c r="A2467" s="43" t="s">
        <v>18095</v>
      </c>
      <c r="B2467" s="43" t="s">
        <v>6732</v>
      </c>
      <c r="C2467" s="45">
        <v>5</v>
      </c>
      <c r="D2467" s="43">
        <v>-2000080</v>
      </c>
      <c r="E2467" s="46" t="s">
        <v>17</v>
      </c>
      <c r="F2467" s="43" t="str">
        <f t="shared" si="38"/>
        <v>12 51 16.13</v>
      </c>
      <c r="G2467" s="85" t="str">
        <f>IF(E2467="N/A","N/A",VLOOKUP(E2467,UniFormat!$A$9:$F$817,6,FALSE))</f>
        <v>N/A</v>
      </c>
      <c r="H2467" s="43" t="s">
        <v>17</v>
      </c>
    </row>
    <row r="2468" spans="1:8" x14ac:dyDescent="0.25">
      <c r="A2468" s="43" t="s">
        <v>18096</v>
      </c>
      <c r="B2468" s="43" t="s">
        <v>6734</v>
      </c>
      <c r="C2468" s="45">
        <v>5</v>
      </c>
      <c r="D2468" s="43">
        <v>-2000080</v>
      </c>
      <c r="E2468" s="46" t="s">
        <v>17</v>
      </c>
      <c r="F2468" s="43" t="str">
        <f t="shared" si="38"/>
        <v>12 51 16.16</v>
      </c>
      <c r="G2468" s="85" t="str">
        <f>IF(E2468="N/A","N/A",VLOOKUP(E2468,UniFormat!$A$9:$F$817,6,FALSE))</f>
        <v>N/A</v>
      </c>
      <c r="H2468" s="43" t="s">
        <v>17</v>
      </c>
    </row>
    <row r="2469" spans="1:8" x14ac:dyDescent="0.25">
      <c r="A2469" s="43" t="s">
        <v>18097</v>
      </c>
      <c r="B2469" s="43" t="s">
        <v>6736</v>
      </c>
      <c r="C2469" s="45">
        <v>5</v>
      </c>
      <c r="D2469" s="43">
        <v>-2000080</v>
      </c>
      <c r="E2469" s="46" t="s">
        <v>17</v>
      </c>
      <c r="F2469" s="43" t="str">
        <f t="shared" si="38"/>
        <v>12 51 16.19</v>
      </c>
      <c r="G2469" s="85" t="str">
        <f>IF(E2469="N/A","N/A",VLOOKUP(E2469,UniFormat!$A$9:$F$817,6,FALSE))</f>
        <v>N/A</v>
      </c>
      <c r="H2469" s="43" t="s">
        <v>17</v>
      </c>
    </row>
    <row r="2470" spans="1:8" x14ac:dyDescent="0.25">
      <c r="A2470" s="43" t="s">
        <v>18098</v>
      </c>
      <c r="B2470" s="43" t="s">
        <v>6738</v>
      </c>
      <c r="C2470" s="45">
        <v>4</v>
      </c>
      <c r="D2470" s="43">
        <v>-2000080</v>
      </c>
      <c r="E2470" s="46" t="s">
        <v>17</v>
      </c>
      <c r="F2470" s="43" t="str">
        <f t="shared" si="38"/>
        <v>12 51 19</v>
      </c>
      <c r="G2470" s="85" t="str">
        <f>IF(E2470="N/A","N/A",VLOOKUP(E2470,UniFormat!$A$9:$F$817,6,FALSE))</f>
        <v>N/A</v>
      </c>
      <c r="H2470" s="43" t="s">
        <v>17</v>
      </c>
    </row>
    <row r="2471" spans="1:8" x14ac:dyDescent="0.25">
      <c r="A2471" s="43" t="s">
        <v>18099</v>
      </c>
      <c r="B2471" s="43" t="s">
        <v>6740</v>
      </c>
      <c r="C2471" s="45">
        <v>5</v>
      </c>
      <c r="D2471" s="43">
        <v>-2000080</v>
      </c>
      <c r="E2471" s="46" t="s">
        <v>17</v>
      </c>
      <c r="F2471" s="43" t="str">
        <f t="shared" si="38"/>
        <v>12 51 19.13</v>
      </c>
      <c r="G2471" s="85" t="str">
        <f>IF(E2471="N/A","N/A",VLOOKUP(E2471,UniFormat!$A$9:$F$817,6,FALSE))</f>
        <v>N/A</v>
      </c>
      <c r="H2471" s="43" t="s">
        <v>17</v>
      </c>
    </row>
    <row r="2472" spans="1:8" x14ac:dyDescent="0.25">
      <c r="A2472" s="43" t="s">
        <v>18100</v>
      </c>
      <c r="B2472" s="43" t="s">
        <v>6742</v>
      </c>
      <c r="C2472" s="45">
        <v>5</v>
      </c>
      <c r="D2472" s="43">
        <v>-2000080</v>
      </c>
      <c r="E2472" s="46" t="s">
        <v>17</v>
      </c>
      <c r="F2472" s="43" t="str">
        <f t="shared" si="38"/>
        <v>12 51 19.16</v>
      </c>
      <c r="G2472" s="85" t="str">
        <f>IF(E2472="N/A","N/A",VLOOKUP(E2472,UniFormat!$A$9:$F$817,6,FALSE))</f>
        <v>N/A</v>
      </c>
      <c r="H2472" s="43" t="s">
        <v>17</v>
      </c>
    </row>
    <row r="2473" spans="1:8" x14ac:dyDescent="0.25">
      <c r="A2473" s="43" t="s">
        <v>18101</v>
      </c>
      <c r="B2473" s="43" t="s">
        <v>6744</v>
      </c>
      <c r="C2473" s="45">
        <v>4</v>
      </c>
      <c r="D2473" s="43">
        <v>-2000080</v>
      </c>
      <c r="E2473" s="46" t="s">
        <v>17</v>
      </c>
      <c r="F2473" s="43" t="str">
        <f t="shared" si="38"/>
        <v>12 51 23</v>
      </c>
      <c r="G2473" s="85" t="str">
        <f>IF(E2473="N/A","N/A",VLOOKUP(E2473,UniFormat!$A$9:$F$817,6,FALSE))</f>
        <v>N/A</v>
      </c>
      <c r="H2473" s="43" t="s">
        <v>17</v>
      </c>
    </row>
    <row r="2474" spans="1:8" x14ac:dyDescent="0.25">
      <c r="A2474" s="43" t="s">
        <v>18102</v>
      </c>
      <c r="B2474" s="43" t="s">
        <v>6746</v>
      </c>
      <c r="C2474" s="45">
        <v>4</v>
      </c>
      <c r="D2474" s="43">
        <v>-2000080</v>
      </c>
      <c r="E2474" s="46" t="s">
        <v>17</v>
      </c>
      <c r="F2474" s="43" t="str">
        <f t="shared" si="38"/>
        <v>12 51 83</v>
      </c>
      <c r="G2474" s="85" t="str">
        <f>IF(E2474="N/A","N/A",VLOOKUP(E2474,UniFormat!$A$9:$F$817,6,FALSE))</f>
        <v>N/A</v>
      </c>
      <c r="H2474" s="43" t="s">
        <v>17</v>
      </c>
    </row>
    <row r="2475" spans="1:8" x14ac:dyDescent="0.25">
      <c r="A2475" s="43" t="s">
        <v>18103</v>
      </c>
      <c r="B2475" s="43" t="s">
        <v>6748</v>
      </c>
      <c r="C2475" s="45">
        <v>3</v>
      </c>
      <c r="D2475" s="43">
        <v>-2000080</v>
      </c>
      <c r="E2475" s="46" t="s">
        <v>17</v>
      </c>
      <c r="F2475" s="43" t="str">
        <f t="shared" si="38"/>
        <v>12 52 00</v>
      </c>
      <c r="G2475" s="85" t="str">
        <f>IF(E2475="N/A","N/A",VLOOKUP(E2475,UniFormat!$A$9:$F$817,6,FALSE))</f>
        <v>N/A</v>
      </c>
      <c r="H2475" s="43" t="s">
        <v>17</v>
      </c>
    </row>
    <row r="2476" spans="1:8" x14ac:dyDescent="0.25">
      <c r="A2476" s="43" t="s">
        <v>18104</v>
      </c>
      <c r="B2476" s="43" t="s">
        <v>6750</v>
      </c>
      <c r="C2476" s="45">
        <v>4</v>
      </c>
      <c r="D2476" s="43">
        <v>-2000080</v>
      </c>
      <c r="E2476" s="46" t="s">
        <v>17</v>
      </c>
      <c r="F2476" s="43" t="str">
        <f t="shared" si="38"/>
        <v>12 52 13</v>
      </c>
      <c r="G2476" s="85" t="str">
        <f>IF(E2476="N/A","N/A",VLOOKUP(E2476,UniFormat!$A$9:$F$817,6,FALSE))</f>
        <v>N/A</v>
      </c>
      <c r="H2476" s="43" t="s">
        <v>17</v>
      </c>
    </row>
    <row r="2477" spans="1:8" x14ac:dyDescent="0.25">
      <c r="A2477" s="43" t="s">
        <v>18105</v>
      </c>
      <c r="B2477" s="43" t="s">
        <v>6752</v>
      </c>
      <c r="C2477" s="45">
        <v>4</v>
      </c>
      <c r="D2477" s="43">
        <v>-2000080</v>
      </c>
      <c r="E2477" s="46" t="s">
        <v>17</v>
      </c>
      <c r="F2477" s="43" t="str">
        <f t="shared" si="38"/>
        <v>12 52 19</v>
      </c>
      <c r="G2477" s="85" t="str">
        <f>IF(E2477="N/A","N/A",VLOOKUP(E2477,UniFormat!$A$9:$F$817,6,FALSE))</f>
        <v>N/A</v>
      </c>
      <c r="H2477" s="43" t="s">
        <v>17</v>
      </c>
    </row>
    <row r="2478" spans="1:8" x14ac:dyDescent="0.25">
      <c r="A2478" s="43" t="s">
        <v>18106</v>
      </c>
      <c r="B2478" s="43" t="s">
        <v>6754</v>
      </c>
      <c r="C2478" s="45">
        <v>4</v>
      </c>
      <c r="D2478" s="43">
        <v>-2000080</v>
      </c>
      <c r="E2478" s="46" t="s">
        <v>17</v>
      </c>
      <c r="F2478" s="43" t="str">
        <f t="shared" si="38"/>
        <v>12 52 23</v>
      </c>
      <c r="G2478" s="85" t="str">
        <f>IF(E2478="N/A","N/A",VLOOKUP(E2478,UniFormat!$A$9:$F$817,6,FALSE))</f>
        <v>N/A</v>
      </c>
      <c r="H2478" s="43" t="s">
        <v>17</v>
      </c>
    </row>
    <row r="2479" spans="1:8" x14ac:dyDescent="0.25">
      <c r="A2479" s="43" t="s">
        <v>18107</v>
      </c>
      <c r="B2479" s="43" t="s">
        <v>6756</v>
      </c>
      <c r="C2479" s="45">
        <v>4</v>
      </c>
      <c r="D2479" s="43">
        <v>-2000080</v>
      </c>
      <c r="E2479" s="46" t="s">
        <v>17</v>
      </c>
      <c r="F2479" s="43" t="str">
        <f t="shared" si="38"/>
        <v>12 52 70</v>
      </c>
      <c r="G2479" s="85" t="str">
        <f>IF(E2479="N/A","N/A",VLOOKUP(E2479,UniFormat!$A$9:$F$817,6,FALSE))</f>
        <v>N/A</v>
      </c>
      <c r="H2479" s="43" t="s">
        <v>17</v>
      </c>
    </row>
    <row r="2480" spans="1:8" x14ac:dyDescent="0.25">
      <c r="A2480" s="43" t="s">
        <v>18108</v>
      </c>
      <c r="B2480" s="43" t="s">
        <v>6758</v>
      </c>
      <c r="C2480" s="45">
        <v>4</v>
      </c>
      <c r="D2480" s="43">
        <v>-2000080</v>
      </c>
      <c r="E2480" s="46" t="s">
        <v>17</v>
      </c>
      <c r="F2480" s="43" t="str">
        <f t="shared" si="38"/>
        <v>12 52 83</v>
      </c>
      <c r="G2480" s="85" t="str">
        <f>IF(E2480="N/A","N/A",VLOOKUP(E2480,UniFormat!$A$9:$F$817,6,FALSE))</f>
        <v>N/A</v>
      </c>
      <c r="H2480" s="43" t="s">
        <v>17</v>
      </c>
    </row>
    <row r="2481" spans="1:8" x14ac:dyDescent="0.25">
      <c r="A2481" s="43" t="s">
        <v>18109</v>
      </c>
      <c r="B2481" s="43" t="s">
        <v>6760</v>
      </c>
      <c r="C2481" s="45">
        <v>3</v>
      </c>
      <c r="D2481" s="43">
        <v>-2000080</v>
      </c>
      <c r="E2481" s="46" t="s">
        <v>17</v>
      </c>
      <c r="F2481" s="43" t="str">
        <f t="shared" si="38"/>
        <v>12 53 00</v>
      </c>
      <c r="G2481" s="85" t="str">
        <f>IF(E2481="N/A","N/A",VLOOKUP(E2481,UniFormat!$A$9:$F$817,6,FALSE))</f>
        <v>N/A</v>
      </c>
      <c r="H2481" s="43" t="s">
        <v>17</v>
      </c>
    </row>
    <row r="2482" spans="1:8" x14ac:dyDescent="0.25">
      <c r="A2482" s="43" t="s">
        <v>18110</v>
      </c>
      <c r="B2482" s="43" t="s">
        <v>6762</v>
      </c>
      <c r="C2482" s="45">
        <v>4</v>
      </c>
      <c r="D2482" s="43">
        <v>-2000080</v>
      </c>
      <c r="E2482" s="46" t="s">
        <v>17</v>
      </c>
      <c r="F2482" s="43" t="str">
        <f t="shared" si="38"/>
        <v>12 53 83</v>
      </c>
      <c r="G2482" s="85" t="str">
        <f>IF(E2482="N/A","N/A",VLOOKUP(E2482,UniFormat!$A$9:$F$817,6,FALSE))</f>
        <v>N/A</v>
      </c>
      <c r="H2482" s="43" t="s">
        <v>17</v>
      </c>
    </row>
    <row r="2483" spans="1:8" x14ac:dyDescent="0.25">
      <c r="A2483" s="43" t="s">
        <v>18111</v>
      </c>
      <c r="B2483" s="43" t="s">
        <v>6764</v>
      </c>
      <c r="C2483" s="45">
        <v>3</v>
      </c>
      <c r="D2483" s="43">
        <v>-2000080</v>
      </c>
      <c r="E2483" s="46" t="s">
        <v>17</v>
      </c>
      <c r="F2483" s="43" t="str">
        <f t="shared" si="38"/>
        <v>12 54 00</v>
      </c>
      <c r="G2483" s="85" t="str">
        <f>IF(E2483="N/A","N/A",VLOOKUP(E2483,UniFormat!$A$9:$F$817,6,FALSE))</f>
        <v>N/A</v>
      </c>
      <c r="H2483" s="43" t="s">
        <v>17</v>
      </c>
    </row>
    <row r="2484" spans="1:8" x14ac:dyDescent="0.25">
      <c r="A2484" s="43" t="s">
        <v>18112</v>
      </c>
      <c r="B2484" s="43" t="s">
        <v>6766</v>
      </c>
      <c r="C2484" s="45">
        <v>4</v>
      </c>
      <c r="D2484" s="43">
        <v>-2000080</v>
      </c>
      <c r="E2484" s="46" t="s">
        <v>17</v>
      </c>
      <c r="F2484" s="43" t="str">
        <f t="shared" si="38"/>
        <v>12 54 13</v>
      </c>
      <c r="G2484" s="85" t="str">
        <f>IF(E2484="N/A","N/A",VLOOKUP(E2484,UniFormat!$A$9:$F$817,6,FALSE))</f>
        <v>N/A</v>
      </c>
      <c r="H2484" s="43" t="s">
        <v>17</v>
      </c>
    </row>
    <row r="2485" spans="1:8" x14ac:dyDescent="0.25">
      <c r="A2485" s="43" t="s">
        <v>18113</v>
      </c>
      <c r="B2485" s="43" t="s">
        <v>6768</v>
      </c>
      <c r="C2485" s="45">
        <v>4</v>
      </c>
      <c r="D2485" s="43">
        <v>-2000080</v>
      </c>
      <c r="E2485" s="46" t="s">
        <v>17</v>
      </c>
      <c r="F2485" s="43" t="str">
        <f t="shared" si="38"/>
        <v>12 54 16</v>
      </c>
      <c r="G2485" s="85" t="str">
        <f>IF(E2485="N/A","N/A",VLOOKUP(E2485,UniFormat!$A$9:$F$817,6,FALSE))</f>
        <v>N/A</v>
      </c>
      <c r="H2485" s="43" t="s">
        <v>17</v>
      </c>
    </row>
    <row r="2486" spans="1:8" x14ac:dyDescent="0.25">
      <c r="A2486" s="43" t="s">
        <v>18114</v>
      </c>
      <c r="B2486" s="43" t="s">
        <v>6770</v>
      </c>
      <c r="C2486" s="45">
        <v>4</v>
      </c>
      <c r="D2486" s="43">
        <v>-2000080</v>
      </c>
      <c r="E2486" s="46" t="s">
        <v>17</v>
      </c>
      <c r="F2486" s="43" t="str">
        <f t="shared" si="38"/>
        <v>12 54 83</v>
      </c>
      <c r="G2486" s="85" t="str">
        <f>IF(E2486="N/A","N/A",VLOOKUP(E2486,UniFormat!$A$9:$F$817,6,FALSE))</f>
        <v>N/A</v>
      </c>
      <c r="H2486" s="43" t="s">
        <v>17</v>
      </c>
    </row>
    <row r="2487" spans="1:8" x14ac:dyDescent="0.25">
      <c r="A2487" s="43" t="s">
        <v>18115</v>
      </c>
      <c r="B2487" s="43" t="s">
        <v>6772</v>
      </c>
      <c r="C2487" s="45">
        <v>3</v>
      </c>
      <c r="D2487" s="43">
        <v>-2000080</v>
      </c>
      <c r="E2487" s="46" t="s">
        <v>17</v>
      </c>
      <c r="F2487" s="43" t="str">
        <f t="shared" si="38"/>
        <v>12 55 00</v>
      </c>
      <c r="G2487" s="85" t="str">
        <f>IF(E2487="N/A","N/A",VLOOKUP(E2487,UniFormat!$A$9:$F$817,6,FALSE))</f>
        <v>N/A</v>
      </c>
      <c r="H2487" s="43" t="s">
        <v>17</v>
      </c>
    </row>
    <row r="2488" spans="1:8" x14ac:dyDescent="0.25">
      <c r="A2488" s="43" t="s">
        <v>18116</v>
      </c>
      <c r="B2488" s="43" t="s">
        <v>6774</v>
      </c>
      <c r="C2488" s="45">
        <v>4</v>
      </c>
      <c r="D2488" s="43">
        <v>-2000080</v>
      </c>
      <c r="E2488" s="46" t="s">
        <v>17</v>
      </c>
      <c r="F2488" s="43" t="str">
        <f t="shared" si="38"/>
        <v>12 55 13</v>
      </c>
      <c r="G2488" s="85" t="str">
        <f>IF(E2488="N/A","N/A",VLOOKUP(E2488,UniFormat!$A$9:$F$817,6,FALSE))</f>
        <v>N/A</v>
      </c>
      <c r="H2488" s="43" t="s">
        <v>17</v>
      </c>
    </row>
    <row r="2489" spans="1:8" x14ac:dyDescent="0.25">
      <c r="A2489" s="43" t="s">
        <v>18117</v>
      </c>
      <c r="B2489" s="43" t="s">
        <v>6776</v>
      </c>
      <c r="C2489" s="45">
        <v>4</v>
      </c>
      <c r="D2489" s="43">
        <v>-2000080</v>
      </c>
      <c r="E2489" s="46" t="s">
        <v>17</v>
      </c>
      <c r="F2489" s="43" t="str">
        <f t="shared" si="38"/>
        <v>12 55 16</v>
      </c>
      <c r="G2489" s="85" t="str">
        <f>IF(E2489="N/A","N/A",VLOOKUP(E2489,UniFormat!$A$9:$F$817,6,FALSE))</f>
        <v>N/A</v>
      </c>
      <c r="H2489" s="43" t="s">
        <v>17</v>
      </c>
    </row>
    <row r="2490" spans="1:8" x14ac:dyDescent="0.25">
      <c r="A2490" s="43" t="s">
        <v>18118</v>
      </c>
      <c r="B2490" s="43" t="s">
        <v>6778</v>
      </c>
      <c r="C2490" s="45">
        <v>4</v>
      </c>
      <c r="D2490" s="43">
        <v>-2000080</v>
      </c>
      <c r="E2490" s="46" t="s">
        <v>17</v>
      </c>
      <c r="F2490" s="43" t="str">
        <f t="shared" si="38"/>
        <v>12 55 19</v>
      </c>
      <c r="G2490" s="85" t="str">
        <f>IF(E2490="N/A","N/A",VLOOKUP(E2490,UniFormat!$A$9:$F$817,6,FALSE))</f>
        <v>N/A</v>
      </c>
      <c r="H2490" s="43" t="s">
        <v>17</v>
      </c>
    </row>
    <row r="2491" spans="1:8" x14ac:dyDescent="0.25">
      <c r="A2491" s="43" t="s">
        <v>18119</v>
      </c>
      <c r="B2491" s="43" t="s">
        <v>6780</v>
      </c>
      <c r="C2491" s="45">
        <v>4</v>
      </c>
      <c r="D2491" s="43">
        <v>-2000080</v>
      </c>
      <c r="E2491" s="46" t="s">
        <v>17</v>
      </c>
      <c r="F2491" s="43" t="str">
        <f t="shared" si="38"/>
        <v>12 55 23</v>
      </c>
      <c r="G2491" s="85" t="str">
        <f>IF(E2491="N/A","N/A",VLOOKUP(E2491,UniFormat!$A$9:$F$817,6,FALSE))</f>
        <v>N/A</v>
      </c>
      <c r="H2491" s="43" t="s">
        <v>17</v>
      </c>
    </row>
    <row r="2492" spans="1:8" x14ac:dyDescent="0.25">
      <c r="A2492" s="43" t="s">
        <v>18120</v>
      </c>
      <c r="B2492" s="43" t="s">
        <v>6782</v>
      </c>
      <c r="C2492" s="45">
        <v>4</v>
      </c>
      <c r="D2492" s="43">
        <v>-2000080</v>
      </c>
      <c r="E2492" s="46" t="s">
        <v>17</v>
      </c>
      <c r="F2492" s="43" t="str">
        <f t="shared" si="38"/>
        <v>12 55 26</v>
      </c>
      <c r="G2492" s="85" t="str">
        <f>IF(E2492="N/A","N/A",VLOOKUP(E2492,UniFormat!$A$9:$F$817,6,FALSE))</f>
        <v>N/A</v>
      </c>
      <c r="H2492" s="43" t="s">
        <v>17</v>
      </c>
    </row>
    <row r="2493" spans="1:8" x14ac:dyDescent="0.25">
      <c r="A2493" s="43" t="s">
        <v>18121</v>
      </c>
      <c r="B2493" s="43" t="s">
        <v>6784</v>
      </c>
      <c r="C2493" s="45">
        <v>4</v>
      </c>
      <c r="D2493" s="43">
        <v>-2000080</v>
      </c>
      <c r="E2493" s="46" t="s">
        <v>17</v>
      </c>
      <c r="F2493" s="43" t="str">
        <f t="shared" si="38"/>
        <v>12 55 83</v>
      </c>
      <c r="G2493" s="85" t="str">
        <f>IF(E2493="N/A","N/A",VLOOKUP(E2493,UniFormat!$A$9:$F$817,6,FALSE))</f>
        <v>N/A</v>
      </c>
      <c r="H2493" s="43" t="s">
        <v>17</v>
      </c>
    </row>
    <row r="2494" spans="1:8" x14ac:dyDescent="0.25">
      <c r="A2494" s="43" t="s">
        <v>18122</v>
      </c>
      <c r="B2494" s="43" t="s">
        <v>6786</v>
      </c>
      <c r="C2494" s="45">
        <v>4</v>
      </c>
      <c r="D2494" s="43">
        <v>-2000080</v>
      </c>
      <c r="E2494" s="46" t="s">
        <v>17</v>
      </c>
      <c r="F2494" s="43" t="str">
        <f t="shared" si="38"/>
        <v>12 55 86</v>
      </c>
      <c r="G2494" s="85" t="str">
        <f>IF(E2494="N/A","N/A",VLOOKUP(E2494,UniFormat!$A$9:$F$817,6,FALSE))</f>
        <v>N/A</v>
      </c>
      <c r="H2494" s="43" t="s">
        <v>17</v>
      </c>
    </row>
    <row r="2495" spans="1:8" x14ac:dyDescent="0.25">
      <c r="A2495" s="43" t="s">
        <v>18123</v>
      </c>
      <c r="B2495" s="43" t="s">
        <v>6788</v>
      </c>
      <c r="C2495" s="45">
        <v>3</v>
      </c>
      <c r="D2495" s="43">
        <v>-2000080</v>
      </c>
      <c r="E2495" s="46" t="s">
        <v>17</v>
      </c>
      <c r="F2495" s="43" t="str">
        <f t="shared" si="38"/>
        <v>12 56 00</v>
      </c>
      <c r="G2495" s="85" t="str">
        <f>IF(E2495="N/A","N/A",VLOOKUP(E2495,UniFormat!$A$9:$F$817,6,FALSE))</f>
        <v>N/A</v>
      </c>
      <c r="H2495" s="43" t="s">
        <v>17</v>
      </c>
    </row>
    <row r="2496" spans="1:8" x14ac:dyDescent="0.25">
      <c r="A2496" s="43" t="s">
        <v>18124</v>
      </c>
      <c r="B2496" s="43" t="s">
        <v>6790</v>
      </c>
      <c r="C2496" s="45">
        <v>4</v>
      </c>
      <c r="D2496" s="43">
        <v>-2000080</v>
      </c>
      <c r="E2496" s="46" t="s">
        <v>17</v>
      </c>
      <c r="F2496" s="43" t="str">
        <f t="shared" si="38"/>
        <v>12 56 23</v>
      </c>
      <c r="G2496" s="85" t="str">
        <f>IF(E2496="N/A","N/A",VLOOKUP(E2496,UniFormat!$A$9:$F$817,6,FALSE))</f>
        <v>N/A</v>
      </c>
      <c r="H2496" s="43" t="s">
        <v>17</v>
      </c>
    </row>
    <row r="2497" spans="1:8" x14ac:dyDescent="0.25">
      <c r="A2497" s="43" t="s">
        <v>18125</v>
      </c>
      <c r="B2497" s="43" t="s">
        <v>6792</v>
      </c>
      <c r="C2497" s="45">
        <v>4</v>
      </c>
      <c r="D2497" s="43">
        <v>-2000080</v>
      </c>
      <c r="E2497" s="46" t="s">
        <v>17</v>
      </c>
      <c r="F2497" s="43" t="str">
        <f t="shared" si="38"/>
        <v>12 56 33</v>
      </c>
      <c r="G2497" s="85" t="str">
        <f>IF(E2497="N/A","N/A",VLOOKUP(E2497,UniFormat!$A$9:$F$817,6,FALSE))</f>
        <v>N/A</v>
      </c>
      <c r="H2497" s="43" t="s">
        <v>17</v>
      </c>
    </row>
    <row r="2498" spans="1:8" x14ac:dyDescent="0.25">
      <c r="A2498" s="43" t="s">
        <v>18126</v>
      </c>
      <c r="B2498" s="43" t="s">
        <v>6794</v>
      </c>
      <c r="C2498" s="45">
        <v>5</v>
      </c>
      <c r="D2498" s="43">
        <v>-2000080</v>
      </c>
      <c r="E2498" s="46" t="s">
        <v>17</v>
      </c>
      <c r="F2498" s="43" t="str">
        <f t="shared" si="38"/>
        <v>12 56 33.13</v>
      </c>
      <c r="G2498" s="85" t="str">
        <f>IF(E2498="N/A","N/A",VLOOKUP(E2498,UniFormat!$A$9:$F$817,6,FALSE))</f>
        <v>N/A</v>
      </c>
      <c r="H2498" s="43" t="s">
        <v>17</v>
      </c>
    </row>
    <row r="2499" spans="1:8" x14ac:dyDescent="0.25">
      <c r="A2499" s="43" t="s">
        <v>18127</v>
      </c>
      <c r="B2499" s="43" t="s">
        <v>6796</v>
      </c>
      <c r="C2499" s="45">
        <v>4</v>
      </c>
      <c r="D2499" s="43">
        <v>-2000080</v>
      </c>
      <c r="E2499" s="46" t="s">
        <v>17</v>
      </c>
      <c r="F2499" s="43" t="str">
        <f t="shared" si="38"/>
        <v>12 56 39</v>
      </c>
      <c r="G2499" s="85" t="str">
        <f>IF(E2499="N/A","N/A",VLOOKUP(E2499,UniFormat!$A$9:$F$817,6,FALSE))</f>
        <v>N/A</v>
      </c>
      <c r="H2499" s="43" t="s">
        <v>17</v>
      </c>
    </row>
    <row r="2500" spans="1:8" x14ac:dyDescent="0.25">
      <c r="A2500" s="43" t="s">
        <v>18128</v>
      </c>
      <c r="B2500" s="43" t="s">
        <v>6798</v>
      </c>
      <c r="C2500" s="45">
        <v>4</v>
      </c>
      <c r="D2500" s="43">
        <v>-2000080</v>
      </c>
      <c r="E2500" s="46" t="s">
        <v>17</v>
      </c>
      <c r="F2500" s="43" t="str">
        <f t="shared" si="38"/>
        <v>12 56 43</v>
      </c>
      <c r="G2500" s="85" t="str">
        <f>IF(E2500="N/A","N/A",VLOOKUP(E2500,UniFormat!$A$9:$F$817,6,FALSE))</f>
        <v>N/A</v>
      </c>
      <c r="H2500" s="43" t="s">
        <v>17</v>
      </c>
    </row>
    <row r="2501" spans="1:8" x14ac:dyDescent="0.25">
      <c r="A2501" s="43" t="s">
        <v>18129</v>
      </c>
      <c r="B2501" s="43" t="s">
        <v>6800</v>
      </c>
      <c r="C2501" s="45">
        <v>4</v>
      </c>
      <c r="D2501" s="43">
        <v>-2000080</v>
      </c>
      <c r="E2501" s="46" t="s">
        <v>17</v>
      </c>
      <c r="F2501" s="43" t="str">
        <f t="shared" si="38"/>
        <v>12 56 51</v>
      </c>
      <c r="G2501" s="85" t="str">
        <f>IF(E2501="N/A","N/A",VLOOKUP(E2501,UniFormat!$A$9:$F$817,6,FALSE))</f>
        <v>N/A</v>
      </c>
      <c r="H2501" s="43" t="s">
        <v>17</v>
      </c>
    </row>
    <row r="2502" spans="1:8" x14ac:dyDescent="0.25">
      <c r="A2502" s="43" t="s">
        <v>18130</v>
      </c>
      <c r="B2502" s="43" t="s">
        <v>6802</v>
      </c>
      <c r="C2502" s="45">
        <v>5</v>
      </c>
      <c r="D2502" s="43">
        <v>-2000080</v>
      </c>
      <c r="E2502" s="46" t="s">
        <v>17</v>
      </c>
      <c r="F2502" s="43" t="str">
        <f t="shared" si="38"/>
        <v>12 56 51.13</v>
      </c>
      <c r="G2502" s="85" t="str">
        <f>IF(E2502="N/A","N/A",VLOOKUP(E2502,UniFormat!$A$9:$F$817,6,FALSE))</f>
        <v>N/A</v>
      </c>
      <c r="H2502" s="43" t="s">
        <v>17</v>
      </c>
    </row>
    <row r="2503" spans="1:8" x14ac:dyDescent="0.25">
      <c r="A2503" s="43" t="s">
        <v>18131</v>
      </c>
      <c r="B2503" s="43" t="s">
        <v>6804</v>
      </c>
      <c r="C2503" s="45">
        <v>5</v>
      </c>
      <c r="D2503" s="43">
        <v>-2000080</v>
      </c>
      <c r="E2503" s="46" t="s">
        <v>17</v>
      </c>
      <c r="F2503" s="43" t="str">
        <f t="shared" si="38"/>
        <v>12 56 51.16</v>
      </c>
      <c r="G2503" s="85" t="str">
        <f>IF(E2503="N/A","N/A",VLOOKUP(E2503,UniFormat!$A$9:$F$817,6,FALSE))</f>
        <v>N/A</v>
      </c>
      <c r="H2503" s="43" t="s">
        <v>17</v>
      </c>
    </row>
    <row r="2504" spans="1:8" x14ac:dyDescent="0.25">
      <c r="A2504" s="43" t="s">
        <v>18132</v>
      </c>
      <c r="B2504" s="43" t="s">
        <v>6806</v>
      </c>
      <c r="C2504" s="45">
        <v>5</v>
      </c>
      <c r="D2504" s="43">
        <v>-2000080</v>
      </c>
      <c r="E2504" s="46" t="s">
        <v>17</v>
      </c>
      <c r="F2504" s="43" t="str">
        <f t="shared" si="38"/>
        <v>12 56 51.19</v>
      </c>
      <c r="G2504" s="85" t="str">
        <f>IF(E2504="N/A","N/A",VLOOKUP(E2504,UniFormat!$A$9:$F$817,6,FALSE))</f>
        <v>N/A</v>
      </c>
      <c r="H2504" s="43" t="s">
        <v>17</v>
      </c>
    </row>
    <row r="2505" spans="1:8" x14ac:dyDescent="0.25">
      <c r="A2505" s="43" t="s">
        <v>18133</v>
      </c>
      <c r="B2505" s="43" t="s">
        <v>6808</v>
      </c>
      <c r="C2505" s="45">
        <v>4</v>
      </c>
      <c r="D2505" s="43">
        <v>-2000080</v>
      </c>
      <c r="E2505" s="46" t="s">
        <v>17</v>
      </c>
      <c r="F2505" s="43" t="str">
        <f t="shared" si="38"/>
        <v>12 56 52</v>
      </c>
      <c r="G2505" s="85" t="str">
        <f>IF(E2505="N/A","N/A",VLOOKUP(E2505,UniFormat!$A$9:$F$817,6,FALSE))</f>
        <v>N/A</v>
      </c>
      <c r="H2505" s="43" t="s">
        <v>17</v>
      </c>
    </row>
    <row r="2506" spans="1:8" x14ac:dyDescent="0.25">
      <c r="A2506" s="43" t="s">
        <v>18134</v>
      </c>
      <c r="B2506" s="43" t="s">
        <v>6810</v>
      </c>
      <c r="C2506" s="45">
        <v>4</v>
      </c>
      <c r="D2506" s="43">
        <v>-2000080</v>
      </c>
      <c r="E2506" s="46" t="s">
        <v>17</v>
      </c>
      <c r="F2506" s="43" t="str">
        <f t="shared" ref="F2506:F2569" si="39">IF(LEN(A2506)=11,RIGHT(A2506,8),CONCATENATE(MID(A2506,4,8),".",RIGHT(A2506,2)))</f>
        <v>12 56 53</v>
      </c>
      <c r="G2506" s="85" t="str">
        <f>IF(E2506="N/A","N/A",VLOOKUP(E2506,UniFormat!$A$9:$F$817,6,FALSE))</f>
        <v>N/A</v>
      </c>
      <c r="H2506" s="43" t="s">
        <v>17</v>
      </c>
    </row>
    <row r="2507" spans="1:8" x14ac:dyDescent="0.25">
      <c r="A2507" s="43" t="s">
        <v>18135</v>
      </c>
      <c r="B2507" s="43" t="s">
        <v>6812</v>
      </c>
      <c r="C2507" s="45">
        <v>4</v>
      </c>
      <c r="D2507" s="43">
        <v>-2000080</v>
      </c>
      <c r="E2507" s="46" t="s">
        <v>17</v>
      </c>
      <c r="F2507" s="43" t="str">
        <f t="shared" si="39"/>
        <v>12 56 70</v>
      </c>
      <c r="G2507" s="85" t="str">
        <f>IF(E2507="N/A","N/A",VLOOKUP(E2507,UniFormat!$A$9:$F$817,6,FALSE))</f>
        <v>N/A</v>
      </c>
      <c r="H2507" s="43" t="s">
        <v>17</v>
      </c>
    </row>
    <row r="2508" spans="1:8" x14ac:dyDescent="0.25">
      <c r="A2508" s="43" t="s">
        <v>18136</v>
      </c>
      <c r="B2508" s="43" t="s">
        <v>6814</v>
      </c>
      <c r="C2508" s="45">
        <v>4</v>
      </c>
      <c r="D2508" s="43">
        <v>-2000080</v>
      </c>
      <c r="E2508" s="46" t="s">
        <v>17</v>
      </c>
      <c r="F2508" s="43" t="str">
        <f t="shared" si="39"/>
        <v>12 56 83</v>
      </c>
      <c r="G2508" s="85" t="str">
        <f>IF(E2508="N/A","N/A",VLOOKUP(E2508,UniFormat!$A$9:$F$817,6,FALSE))</f>
        <v>N/A</v>
      </c>
      <c r="H2508" s="43" t="s">
        <v>17</v>
      </c>
    </row>
    <row r="2509" spans="1:8" x14ac:dyDescent="0.25">
      <c r="A2509" s="43" t="s">
        <v>18137</v>
      </c>
      <c r="B2509" s="43" t="s">
        <v>6816</v>
      </c>
      <c r="C2509" s="45">
        <v>4</v>
      </c>
      <c r="D2509" s="43">
        <v>-2000080</v>
      </c>
      <c r="E2509" s="46" t="s">
        <v>17</v>
      </c>
      <c r="F2509" s="43" t="str">
        <f t="shared" si="39"/>
        <v>12 56 86</v>
      </c>
      <c r="G2509" s="85" t="str">
        <f>IF(E2509="N/A","N/A",VLOOKUP(E2509,UniFormat!$A$9:$F$817,6,FALSE))</f>
        <v>N/A</v>
      </c>
      <c r="H2509" s="43" t="s">
        <v>17</v>
      </c>
    </row>
    <row r="2510" spans="1:8" x14ac:dyDescent="0.25">
      <c r="A2510" s="43" t="s">
        <v>18138</v>
      </c>
      <c r="B2510" s="43" t="s">
        <v>6818</v>
      </c>
      <c r="C2510" s="45">
        <v>3</v>
      </c>
      <c r="D2510" s="43">
        <v>-2000080</v>
      </c>
      <c r="E2510" s="46" t="s">
        <v>17</v>
      </c>
      <c r="F2510" s="43" t="str">
        <f t="shared" si="39"/>
        <v>12 57 00</v>
      </c>
      <c r="G2510" s="85" t="str">
        <f>IF(E2510="N/A","N/A",VLOOKUP(E2510,UniFormat!$A$9:$F$817,6,FALSE))</f>
        <v>N/A</v>
      </c>
      <c r="H2510" s="43" t="s">
        <v>17</v>
      </c>
    </row>
    <row r="2511" spans="1:8" x14ac:dyDescent="0.25">
      <c r="A2511" s="43" t="s">
        <v>18139</v>
      </c>
      <c r="B2511" s="43" t="s">
        <v>6820</v>
      </c>
      <c r="C2511" s="45">
        <v>4</v>
      </c>
      <c r="D2511" s="43">
        <v>-2000080</v>
      </c>
      <c r="E2511" s="46" t="s">
        <v>17</v>
      </c>
      <c r="F2511" s="43" t="str">
        <f t="shared" si="39"/>
        <v>12 57 13</v>
      </c>
      <c r="G2511" s="85" t="str">
        <f>IF(E2511="N/A","N/A",VLOOKUP(E2511,UniFormat!$A$9:$F$817,6,FALSE))</f>
        <v>N/A</v>
      </c>
      <c r="H2511" s="43" t="s">
        <v>17</v>
      </c>
    </row>
    <row r="2512" spans="1:8" x14ac:dyDescent="0.25">
      <c r="A2512" s="43" t="s">
        <v>18140</v>
      </c>
      <c r="B2512" s="43" t="s">
        <v>6822</v>
      </c>
      <c r="C2512" s="45">
        <v>4</v>
      </c>
      <c r="D2512" s="43">
        <v>-2000080</v>
      </c>
      <c r="E2512" s="46" t="s">
        <v>17</v>
      </c>
      <c r="F2512" s="43" t="str">
        <f t="shared" si="39"/>
        <v>12 57 16</v>
      </c>
      <c r="G2512" s="85" t="str">
        <f>IF(E2512="N/A","N/A",VLOOKUP(E2512,UniFormat!$A$9:$F$817,6,FALSE))</f>
        <v>N/A</v>
      </c>
      <c r="H2512" s="43" t="s">
        <v>17</v>
      </c>
    </row>
    <row r="2513" spans="1:8" x14ac:dyDescent="0.25">
      <c r="A2513" s="43" t="s">
        <v>18141</v>
      </c>
      <c r="B2513" s="43" t="s">
        <v>6824</v>
      </c>
      <c r="C2513" s="45">
        <v>4</v>
      </c>
      <c r="D2513" s="43">
        <v>-2000080</v>
      </c>
      <c r="E2513" s="46" t="s">
        <v>17</v>
      </c>
      <c r="F2513" s="43" t="str">
        <f t="shared" si="39"/>
        <v>12 57 19</v>
      </c>
      <c r="G2513" s="85" t="str">
        <f>IF(E2513="N/A","N/A",VLOOKUP(E2513,UniFormat!$A$9:$F$817,6,FALSE))</f>
        <v>N/A</v>
      </c>
      <c r="H2513" s="43" t="s">
        <v>17</v>
      </c>
    </row>
    <row r="2514" spans="1:8" x14ac:dyDescent="0.25">
      <c r="A2514" s="43" t="s">
        <v>18142</v>
      </c>
      <c r="B2514" s="43" t="s">
        <v>6826</v>
      </c>
      <c r="C2514" s="45">
        <v>4</v>
      </c>
      <c r="D2514" s="43">
        <v>-2000080</v>
      </c>
      <c r="E2514" s="46" t="s">
        <v>17</v>
      </c>
      <c r="F2514" s="43" t="str">
        <f t="shared" si="39"/>
        <v>12 57 83</v>
      </c>
      <c r="G2514" s="85" t="str">
        <f>IF(E2514="N/A","N/A",VLOOKUP(E2514,UniFormat!$A$9:$F$817,6,FALSE))</f>
        <v>N/A</v>
      </c>
      <c r="H2514" s="43" t="s">
        <v>17</v>
      </c>
    </row>
    <row r="2515" spans="1:8" x14ac:dyDescent="0.25">
      <c r="A2515" s="43" t="s">
        <v>18143</v>
      </c>
      <c r="B2515" s="43" t="s">
        <v>6828</v>
      </c>
      <c r="C2515" s="45">
        <v>4</v>
      </c>
      <c r="D2515" s="43">
        <v>-2000080</v>
      </c>
      <c r="E2515" s="46" t="s">
        <v>17</v>
      </c>
      <c r="F2515" s="43" t="str">
        <f t="shared" si="39"/>
        <v>12 57 86</v>
      </c>
      <c r="G2515" s="85" t="str">
        <f>IF(E2515="N/A","N/A",VLOOKUP(E2515,UniFormat!$A$9:$F$817,6,FALSE))</f>
        <v>N/A</v>
      </c>
      <c r="H2515" s="43" t="s">
        <v>17</v>
      </c>
    </row>
    <row r="2516" spans="1:8" x14ac:dyDescent="0.25">
      <c r="A2516" s="43" t="s">
        <v>18144</v>
      </c>
      <c r="B2516" s="43" t="s">
        <v>6830</v>
      </c>
      <c r="C2516" s="45">
        <v>3</v>
      </c>
      <c r="D2516" s="43">
        <v>-2000080</v>
      </c>
      <c r="E2516" s="46" t="s">
        <v>17</v>
      </c>
      <c r="F2516" s="43" t="str">
        <f t="shared" si="39"/>
        <v>12 58 00</v>
      </c>
      <c r="G2516" s="85" t="str">
        <f>IF(E2516="N/A","N/A",VLOOKUP(E2516,UniFormat!$A$9:$F$817,6,FALSE))</f>
        <v>N/A</v>
      </c>
      <c r="H2516" s="43" t="s">
        <v>17</v>
      </c>
    </row>
    <row r="2517" spans="1:8" x14ac:dyDescent="0.25">
      <c r="A2517" s="43" t="s">
        <v>18145</v>
      </c>
      <c r="B2517" s="43" t="s">
        <v>6832</v>
      </c>
      <c r="C2517" s="45">
        <v>4</v>
      </c>
      <c r="D2517" s="43">
        <v>-2000080</v>
      </c>
      <c r="E2517" s="46" t="s">
        <v>17</v>
      </c>
      <c r="F2517" s="43" t="str">
        <f t="shared" si="39"/>
        <v>12 58 13</v>
      </c>
      <c r="G2517" s="85" t="str">
        <f>IF(E2517="N/A","N/A",VLOOKUP(E2517,UniFormat!$A$9:$F$817,6,FALSE))</f>
        <v>N/A</v>
      </c>
      <c r="H2517" s="43" t="s">
        <v>17</v>
      </c>
    </row>
    <row r="2518" spans="1:8" x14ac:dyDescent="0.25">
      <c r="A2518" s="43" t="s">
        <v>18146</v>
      </c>
      <c r="B2518" s="43" t="s">
        <v>6834</v>
      </c>
      <c r="C2518" s="45">
        <v>5</v>
      </c>
      <c r="D2518" s="43">
        <v>-2000080</v>
      </c>
      <c r="E2518" s="46" t="s">
        <v>17</v>
      </c>
      <c r="F2518" s="43" t="str">
        <f t="shared" si="39"/>
        <v>12 58 13.13</v>
      </c>
      <c r="G2518" s="85" t="str">
        <f>IF(E2518="N/A","N/A",VLOOKUP(E2518,UniFormat!$A$9:$F$817,6,FALSE))</f>
        <v>N/A</v>
      </c>
      <c r="H2518" s="43" t="s">
        <v>17</v>
      </c>
    </row>
    <row r="2519" spans="1:8" x14ac:dyDescent="0.25">
      <c r="A2519" s="43" t="s">
        <v>18147</v>
      </c>
      <c r="B2519" s="43" t="s">
        <v>6836</v>
      </c>
      <c r="C2519" s="45">
        <v>4</v>
      </c>
      <c r="D2519" s="43">
        <v>-2000080</v>
      </c>
      <c r="E2519" s="46" t="s">
        <v>17</v>
      </c>
      <c r="F2519" s="43" t="str">
        <f t="shared" si="39"/>
        <v>12 58 16</v>
      </c>
      <c r="G2519" s="85" t="str">
        <f>IF(E2519="N/A","N/A",VLOOKUP(E2519,UniFormat!$A$9:$F$817,6,FALSE))</f>
        <v>N/A</v>
      </c>
      <c r="H2519" s="43" t="s">
        <v>17</v>
      </c>
    </row>
    <row r="2520" spans="1:8" x14ac:dyDescent="0.25">
      <c r="A2520" s="43" t="s">
        <v>18148</v>
      </c>
      <c r="B2520" s="43" t="s">
        <v>6838</v>
      </c>
      <c r="C2520" s="45">
        <v>5</v>
      </c>
      <c r="D2520" s="43">
        <v>-2000080</v>
      </c>
      <c r="E2520" s="46" t="s">
        <v>17</v>
      </c>
      <c r="F2520" s="43" t="str">
        <f t="shared" si="39"/>
        <v>12 58 16.13</v>
      </c>
      <c r="G2520" s="85" t="str">
        <f>IF(E2520="N/A","N/A",VLOOKUP(E2520,UniFormat!$A$9:$F$817,6,FALSE))</f>
        <v>N/A</v>
      </c>
      <c r="H2520" s="43" t="s">
        <v>17</v>
      </c>
    </row>
    <row r="2521" spans="1:8" x14ac:dyDescent="0.25">
      <c r="A2521" s="43" t="s">
        <v>18149</v>
      </c>
      <c r="B2521" s="43" t="s">
        <v>6840</v>
      </c>
      <c r="C2521" s="45">
        <v>4</v>
      </c>
      <c r="D2521" s="43">
        <v>-2000080</v>
      </c>
      <c r="E2521" s="46" t="s">
        <v>17</v>
      </c>
      <c r="F2521" s="43" t="str">
        <f t="shared" si="39"/>
        <v>12 58 19</v>
      </c>
      <c r="G2521" s="85" t="str">
        <f>IF(E2521="N/A","N/A",VLOOKUP(E2521,UniFormat!$A$9:$F$817,6,FALSE))</f>
        <v>N/A</v>
      </c>
      <c r="H2521" s="43" t="s">
        <v>17</v>
      </c>
    </row>
    <row r="2522" spans="1:8" x14ac:dyDescent="0.25">
      <c r="A2522" s="43" t="s">
        <v>18150</v>
      </c>
      <c r="B2522" s="43" t="s">
        <v>6842</v>
      </c>
      <c r="C2522" s="45">
        <v>4</v>
      </c>
      <c r="D2522" s="43">
        <v>-2000080</v>
      </c>
      <c r="E2522" s="46" t="s">
        <v>17</v>
      </c>
      <c r="F2522" s="43" t="str">
        <f t="shared" si="39"/>
        <v>12 58 23</v>
      </c>
      <c r="G2522" s="85" t="str">
        <f>IF(E2522="N/A","N/A",VLOOKUP(E2522,UniFormat!$A$9:$F$817,6,FALSE))</f>
        <v>N/A</v>
      </c>
      <c r="H2522" s="43" t="s">
        <v>17</v>
      </c>
    </row>
    <row r="2523" spans="1:8" x14ac:dyDescent="0.25">
      <c r="A2523" s="43" t="s">
        <v>18151</v>
      </c>
      <c r="B2523" s="43" t="s">
        <v>6844</v>
      </c>
      <c r="C2523" s="45">
        <v>4</v>
      </c>
      <c r="D2523" s="43">
        <v>-2000080</v>
      </c>
      <c r="E2523" s="46" t="s">
        <v>17</v>
      </c>
      <c r="F2523" s="43" t="str">
        <f t="shared" si="39"/>
        <v>12 58 26</v>
      </c>
      <c r="G2523" s="85" t="str">
        <f>IF(E2523="N/A","N/A",VLOOKUP(E2523,UniFormat!$A$9:$F$817,6,FALSE))</f>
        <v>N/A</v>
      </c>
      <c r="H2523" s="43" t="s">
        <v>17</v>
      </c>
    </row>
    <row r="2524" spans="1:8" x14ac:dyDescent="0.25">
      <c r="A2524" s="43" t="s">
        <v>18152</v>
      </c>
      <c r="B2524" s="43" t="s">
        <v>6846</v>
      </c>
      <c r="C2524" s="45">
        <v>4</v>
      </c>
      <c r="D2524" s="43">
        <v>-2000080</v>
      </c>
      <c r="E2524" s="46" t="s">
        <v>17</v>
      </c>
      <c r="F2524" s="43" t="str">
        <f t="shared" si="39"/>
        <v>12 58 29</v>
      </c>
      <c r="G2524" s="85" t="str">
        <f>IF(E2524="N/A","N/A",VLOOKUP(E2524,UniFormat!$A$9:$F$817,6,FALSE))</f>
        <v>N/A</v>
      </c>
      <c r="H2524" s="43" t="s">
        <v>17</v>
      </c>
    </row>
    <row r="2525" spans="1:8" x14ac:dyDescent="0.25">
      <c r="A2525" s="43" t="s">
        <v>18153</v>
      </c>
      <c r="B2525" s="43" t="s">
        <v>6848</v>
      </c>
      <c r="C2525" s="45">
        <v>5</v>
      </c>
      <c r="D2525" s="43">
        <v>-2000080</v>
      </c>
      <c r="E2525" s="46" t="s">
        <v>17</v>
      </c>
      <c r="F2525" s="43" t="str">
        <f t="shared" si="39"/>
        <v>12 58 29.13</v>
      </c>
      <c r="G2525" s="85" t="str">
        <f>IF(E2525="N/A","N/A",VLOOKUP(E2525,UniFormat!$A$9:$F$817,6,FALSE))</f>
        <v>N/A</v>
      </c>
      <c r="H2525" s="43" t="s">
        <v>17</v>
      </c>
    </row>
    <row r="2526" spans="1:8" x14ac:dyDescent="0.25">
      <c r="A2526" s="43" t="s">
        <v>18154</v>
      </c>
      <c r="B2526" s="43" t="s">
        <v>6850</v>
      </c>
      <c r="C2526" s="45">
        <v>4</v>
      </c>
      <c r="D2526" s="43">
        <v>-2000080</v>
      </c>
      <c r="E2526" s="46" t="s">
        <v>17</v>
      </c>
      <c r="F2526" s="43" t="str">
        <f t="shared" si="39"/>
        <v>12 58 33</v>
      </c>
      <c r="G2526" s="85" t="str">
        <f>IF(E2526="N/A","N/A",VLOOKUP(E2526,UniFormat!$A$9:$F$817,6,FALSE))</f>
        <v>N/A</v>
      </c>
      <c r="H2526" s="43" t="s">
        <v>17</v>
      </c>
    </row>
    <row r="2527" spans="1:8" x14ac:dyDescent="0.25">
      <c r="A2527" s="43" t="s">
        <v>18155</v>
      </c>
      <c r="B2527" s="43" t="s">
        <v>6852</v>
      </c>
      <c r="C2527" s="45">
        <v>5</v>
      </c>
      <c r="D2527" s="43">
        <v>-2000080</v>
      </c>
      <c r="E2527" s="46" t="s">
        <v>17</v>
      </c>
      <c r="F2527" s="43" t="str">
        <f t="shared" si="39"/>
        <v>12 58 33.13</v>
      </c>
      <c r="G2527" s="85" t="str">
        <f>IF(E2527="N/A","N/A",VLOOKUP(E2527,UniFormat!$A$9:$F$817,6,FALSE))</f>
        <v>N/A</v>
      </c>
      <c r="H2527" s="43" t="s">
        <v>17</v>
      </c>
    </row>
    <row r="2528" spans="1:8" x14ac:dyDescent="0.25">
      <c r="A2528" s="43" t="s">
        <v>18156</v>
      </c>
      <c r="B2528" s="43" t="s">
        <v>6854</v>
      </c>
      <c r="C2528" s="45">
        <v>4</v>
      </c>
      <c r="D2528" s="43">
        <v>-2000080</v>
      </c>
      <c r="E2528" s="46" t="s">
        <v>17</v>
      </c>
      <c r="F2528" s="43" t="str">
        <f t="shared" si="39"/>
        <v>12 58 36</v>
      </c>
      <c r="G2528" s="85" t="str">
        <f>IF(E2528="N/A","N/A",VLOOKUP(E2528,UniFormat!$A$9:$F$817,6,FALSE))</f>
        <v>N/A</v>
      </c>
      <c r="H2528" s="43" t="s">
        <v>17</v>
      </c>
    </row>
    <row r="2529" spans="1:8" x14ac:dyDescent="0.25">
      <c r="A2529" s="43" t="s">
        <v>18157</v>
      </c>
      <c r="B2529" s="43" t="s">
        <v>6856</v>
      </c>
      <c r="C2529" s="45">
        <v>4</v>
      </c>
      <c r="D2529" s="43">
        <v>-2000080</v>
      </c>
      <c r="E2529" s="46" t="s">
        <v>17</v>
      </c>
      <c r="F2529" s="43" t="str">
        <f t="shared" si="39"/>
        <v>12 58 83</v>
      </c>
      <c r="G2529" s="85" t="str">
        <f>IF(E2529="N/A","N/A",VLOOKUP(E2529,UniFormat!$A$9:$F$817,6,FALSE))</f>
        <v>N/A</v>
      </c>
      <c r="H2529" s="43" t="s">
        <v>17</v>
      </c>
    </row>
    <row r="2530" spans="1:8" x14ac:dyDescent="0.25">
      <c r="A2530" s="43" t="s">
        <v>18158</v>
      </c>
      <c r="B2530" s="43" t="s">
        <v>6858</v>
      </c>
      <c r="C2530" s="45">
        <v>3</v>
      </c>
      <c r="D2530" s="43">
        <v>-2001100</v>
      </c>
      <c r="E2530" s="46" t="s">
        <v>17</v>
      </c>
      <c r="F2530" s="43" t="str">
        <f t="shared" si="39"/>
        <v>12 59 00</v>
      </c>
      <c r="G2530" s="85" t="str">
        <f>IF(E2530="N/A","N/A",VLOOKUP(E2530,UniFormat!$A$9:$F$817,6,FALSE))</f>
        <v>N/A</v>
      </c>
      <c r="H2530" s="43" t="s">
        <v>17</v>
      </c>
    </row>
    <row r="2531" spans="1:8" x14ac:dyDescent="0.25">
      <c r="A2531" s="43" t="s">
        <v>18159</v>
      </c>
      <c r="B2531" s="43" t="s">
        <v>6860</v>
      </c>
      <c r="C2531" s="45">
        <v>4</v>
      </c>
      <c r="D2531" s="43">
        <v>-2001100</v>
      </c>
      <c r="E2531" s="46" t="s">
        <v>17</v>
      </c>
      <c r="F2531" s="43" t="str">
        <f t="shared" si="39"/>
        <v>12 59 13</v>
      </c>
      <c r="G2531" s="85" t="str">
        <f>IF(E2531="N/A","N/A",VLOOKUP(E2531,UniFormat!$A$9:$F$817,6,FALSE))</f>
        <v>N/A</v>
      </c>
      <c r="H2531" s="43" t="s">
        <v>17</v>
      </c>
    </row>
    <row r="2532" spans="1:8" x14ac:dyDescent="0.25">
      <c r="A2532" s="43" t="s">
        <v>18160</v>
      </c>
      <c r="B2532" s="43" t="s">
        <v>6862</v>
      </c>
      <c r="C2532" s="45">
        <v>4</v>
      </c>
      <c r="D2532" s="43">
        <v>-2001100</v>
      </c>
      <c r="E2532" s="46" t="s">
        <v>17</v>
      </c>
      <c r="F2532" s="43" t="str">
        <f t="shared" si="39"/>
        <v>12 59 16</v>
      </c>
      <c r="G2532" s="85" t="str">
        <f>IF(E2532="N/A","N/A",VLOOKUP(E2532,UniFormat!$A$9:$F$817,6,FALSE))</f>
        <v>N/A</v>
      </c>
      <c r="H2532" s="43" t="s">
        <v>17</v>
      </c>
    </row>
    <row r="2533" spans="1:8" x14ac:dyDescent="0.25">
      <c r="A2533" s="43" t="s">
        <v>18161</v>
      </c>
      <c r="B2533" s="43" t="s">
        <v>6864</v>
      </c>
      <c r="C2533" s="45">
        <v>4</v>
      </c>
      <c r="D2533" s="43">
        <v>-2001100</v>
      </c>
      <c r="E2533" s="46" t="s">
        <v>17</v>
      </c>
      <c r="F2533" s="43" t="str">
        <f t="shared" si="39"/>
        <v>12 59 19</v>
      </c>
      <c r="G2533" s="85" t="str">
        <f>IF(E2533="N/A","N/A",VLOOKUP(E2533,UniFormat!$A$9:$F$817,6,FALSE))</f>
        <v>N/A</v>
      </c>
      <c r="H2533" s="43" t="s">
        <v>17</v>
      </c>
    </row>
    <row r="2534" spans="1:8" x14ac:dyDescent="0.25">
      <c r="A2534" s="43" t="s">
        <v>18162</v>
      </c>
      <c r="B2534" s="43" t="s">
        <v>6866</v>
      </c>
      <c r="C2534" s="45">
        <v>4</v>
      </c>
      <c r="D2534" s="43">
        <v>-2001100</v>
      </c>
      <c r="E2534" s="46" t="s">
        <v>17</v>
      </c>
      <c r="F2534" s="43" t="str">
        <f t="shared" si="39"/>
        <v>12 59 23</v>
      </c>
      <c r="G2534" s="85" t="str">
        <f>IF(E2534="N/A","N/A",VLOOKUP(E2534,UniFormat!$A$9:$F$817,6,FALSE))</f>
        <v>N/A</v>
      </c>
      <c r="H2534" s="43" t="s">
        <v>17</v>
      </c>
    </row>
    <row r="2535" spans="1:8" x14ac:dyDescent="0.25">
      <c r="A2535" s="43" t="s">
        <v>18163</v>
      </c>
      <c r="B2535" s="43" t="s">
        <v>6868</v>
      </c>
      <c r="C2535" s="45">
        <v>4</v>
      </c>
      <c r="D2535" s="43">
        <v>-2001100</v>
      </c>
      <c r="E2535" s="46" t="s">
        <v>17</v>
      </c>
      <c r="F2535" s="43" t="str">
        <f t="shared" si="39"/>
        <v>12 59 83</v>
      </c>
      <c r="G2535" s="85" t="str">
        <f>IF(E2535="N/A","N/A",VLOOKUP(E2535,UniFormat!$A$9:$F$817,6,FALSE))</f>
        <v>N/A</v>
      </c>
      <c r="H2535" s="43" t="s">
        <v>17</v>
      </c>
    </row>
    <row r="2536" spans="1:8" x14ac:dyDescent="0.25">
      <c r="A2536" s="43" t="s">
        <v>18164</v>
      </c>
      <c r="B2536" s="43" t="s">
        <v>6870</v>
      </c>
      <c r="C2536" s="45">
        <v>3</v>
      </c>
      <c r="D2536" s="43">
        <v>-2000080</v>
      </c>
      <c r="E2536" s="46" t="s">
        <v>17</v>
      </c>
      <c r="F2536" s="43" t="str">
        <f t="shared" si="39"/>
        <v>12 60 00</v>
      </c>
      <c r="G2536" s="85" t="str">
        <f>IF(E2536="N/A","N/A",VLOOKUP(E2536,UniFormat!$A$9:$F$817,6,FALSE))</f>
        <v>N/A</v>
      </c>
      <c r="H2536" s="43" t="s">
        <v>17</v>
      </c>
    </row>
    <row r="2537" spans="1:8" x14ac:dyDescent="0.25">
      <c r="A2537" s="43" t="s">
        <v>18165</v>
      </c>
      <c r="B2537" s="43" t="s">
        <v>6872</v>
      </c>
      <c r="C2537" s="45">
        <v>3</v>
      </c>
      <c r="D2537" s="43">
        <v>-2000080</v>
      </c>
      <c r="E2537" s="46" t="s">
        <v>17</v>
      </c>
      <c r="F2537" s="43" t="str">
        <f t="shared" si="39"/>
        <v>12 61 00</v>
      </c>
      <c r="G2537" s="85" t="str">
        <f>IF(E2537="N/A","N/A",VLOOKUP(E2537,UniFormat!$A$9:$F$817,6,FALSE))</f>
        <v>N/A</v>
      </c>
      <c r="H2537" s="43" t="s">
        <v>17</v>
      </c>
    </row>
    <row r="2538" spans="1:8" x14ac:dyDescent="0.25">
      <c r="A2538" s="43" t="s">
        <v>18166</v>
      </c>
      <c r="B2538" s="43" t="s">
        <v>6874</v>
      </c>
      <c r="C2538" s="45">
        <v>4</v>
      </c>
      <c r="D2538" s="43">
        <v>-2000080</v>
      </c>
      <c r="E2538" s="46" t="s">
        <v>17</v>
      </c>
      <c r="F2538" s="43" t="str">
        <f t="shared" si="39"/>
        <v>12 61 13</v>
      </c>
      <c r="G2538" s="85" t="str">
        <f>IF(E2538="N/A","N/A",VLOOKUP(E2538,UniFormat!$A$9:$F$817,6,FALSE))</f>
        <v>N/A</v>
      </c>
      <c r="H2538" s="43" t="s">
        <v>17</v>
      </c>
    </row>
    <row r="2539" spans="1:8" x14ac:dyDescent="0.25">
      <c r="A2539" s="43" t="s">
        <v>18167</v>
      </c>
      <c r="B2539" s="43" t="s">
        <v>6876</v>
      </c>
      <c r="C2539" s="45">
        <v>4</v>
      </c>
      <c r="D2539" s="43">
        <v>-2000080</v>
      </c>
      <c r="E2539" s="46" t="s">
        <v>17</v>
      </c>
      <c r="F2539" s="43" t="str">
        <f t="shared" si="39"/>
        <v>12 61 16</v>
      </c>
      <c r="G2539" s="85" t="str">
        <f>IF(E2539="N/A","N/A",VLOOKUP(E2539,UniFormat!$A$9:$F$817,6,FALSE))</f>
        <v>N/A</v>
      </c>
      <c r="H2539" s="43" t="s">
        <v>17</v>
      </c>
    </row>
    <row r="2540" spans="1:8" x14ac:dyDescent="0.25">
      <c r="A2540" s="43" t="s">
        <v>18168</v>
      </c>
      <c r="B2540" s="43" t="s">
        <v>6878</v>
      </c>
      <c r="C2540" s="45">
        <v>3</v>
      </c>
      <c r="D2540" s="43">
        <v>-2000080</v>
      </c>
      <c r="E2540" s="46" t="s">
        <v>17</v>
      </c>
      <c r="F2540" s="43" t="str">
        <f t="shared" si="39"/>
        <v>12 62 00</v>
      </c>
      <c r="G2540" s="85" t="str">
        <f>IF(E2540="N/A","N/A",VLOOKUP(E2540,UniFormat!$A$9:$F$817,6,FALSE))</f>
        <v>N/A</v>
      </c>
      <c r="H2540" s="43" t="s">
        <v>17</v>
      </c>
    </row>
    <row r="2541" spans="1:8" x14ac:dyDescent="0.25">
      <c r="A2541" s="43" t="s">
        <v>18169</v>
      </c>
      <c r="B2541" s="43" t="s">
        <v>6880</v>
      </c>
      <c r="C2541" s="45">
        <v>4</v>
      </c>
      <c r="D2541" s="43">
        <v>-2000080</v>
      </c>
      <c r="E2541" s="46" t="s">
        <v>17</v>
      </c>
      <c r="F2541" s="43" t="str">
        <f t="shared" si="39"/>
        <v>12 62 13</v>
      </c>
      <c r="G2541" s="85" t="str">
        <f>IF(E2541="N/A","N/A",VLOOKUP(E2541,UniFormat!$A$9:$F$817,6,FALSE))</f>
        <v>N/A</v>
      </c>
      <c r="H2541" s="43" t="s">
        <v>17</v>
      </c>
    </row>
    <row r="2542" spans="1:8" x14ac:dyDescent="0.25">
      <c r="A2542" s="43" t="s">
        <v>18170</v>
      </c>
      <c r="B2542" s="43" t="s">
        <v>6882</v>
      </c>
      <c r="C2542" s="45">
        <v>4</v>
      </c>
      <c r="D2542" s="43">
        <v>-2000080</v>
      </c>
      <c r="E2542" s="46" t="s">
        <v>17</v>
      </c>
      <c r="F2542" s="43" t="str">
        <f t="shared" si="39"/>
        <v>12 62 16</v>
      </c>
      <c r="G2542" s="85" t="str">
        <f>IF(E2542="N/A","N/A",VLOOKUP(E2542,UniFormat!$A$9:$F$817,6,FALSE))</f>
        <v>N/A</v>
      </c>
      <c r="H2542" s="43" t="s">
        <v>17</v>
      </c>
    </row>
    <row r="2543" spans="1:8" x14ac:dyDescent="0.25">
      <c r="A2543" s="43" t="s">
        <v>18171</v>
      </c>
      <c r="B2543" s="43" t="s">
        <v>6884</v>
      </c>
      <c r="C2543" s="45">
        <v>4</v>
      </c>
      <c r="D2543" s="43">
        <v>-2000080</v>
      </c>
      <c r="E2543" s="46" t="s">
        <v>17</v>
      </c>
      <c r="F2543" s="43" t="str">
        <f t="shared" si="39"/>
        <v>12 62 19</v>
      </c>
      <c r="G2543" s="85" t="str">
        <f>IF(E2543="N/A","N/A",VLOOKUP(E2543,UniFormat!$A$9:$F$817,6,FALSE))</f>
        <v>N/A</v>
      </c>
      <c r="H2543" s="43" t="s">
        <v>17</v>
      </c>
    </row>
    <row r="2544" spans="1:8" x14ac:dyDescent="0.25">
      <c r="A2544" s="43" t="s">
        <v>18172</v>
      </c>
      <c r="B2544" s="43" t="s">
        <v>6886</v>
      </c>
      <c r="C2544" s="45">
        <v>3</v>
      </c>
      <c r="D2544" s="43">
        <v>-2000080</v>
      </c>
      <c r="E2544" s="46" t="s">
        <v>17</v>
      </c>
      <c r="F2544" s="43" t="str">
        <f t="shared" si="39"/>
        <v>12 63 00</v>
      </c>
      <c r="G2544" s="85" t="str">
        <f>IF(E2544="N/A","N/A",VLOOKUP(E2544,UniFormat!$A$9:$F$817,6,FALSE))</f>
        <v>N/A</v>
      </c>
      <c r="H2544" s="43" t="s">
        <v>17</v>
      </c>
    </row>
    <row r="2545" spans="1:8" x14ac:dyDescent="0.25">
      <c r="A2545" s="43" t="s">
        <v>18173</v>
      </c>
      <c r="B2545" s="43" t="s">
        <v>6888</v>
      </c>
      <c r="C2545" s="45">
        <v>4</v>
      </c>
      <c r="D2545" s="43">
        <v>-2000080</v>
      </c>
      <c r="E2545" s="46" t="s">
        <v>17</v>
      </c>
      <c r="F2545" s="43" t="str">
        <f t="shared" si="39"/>
        <v>12 63 13</v>
      </c>
      <c r="G2545" s="85" t="str">
        <f>IF(E2545="N/A","N/A",VLOOKUP(E2545,UniFormat!$A$9:$F$817,6,FALSE))</f>
        <v>N/A</v>
      </c>
      <c r="H2545" s="43" t="s">
        <v>17</v>
      </c>
    </row>
    <row r="2546" spans="1:8" x14ac:dyDescent="0.25">
      <c r="A2546" s="43" t="s">
        <v>18174</v>
      </c>
      <c r="B2546" s="43" t="s">
        <v>6890</v>
      </c>
      <c r="C2546" s="45">
        <v>4</v>
      </c>
      <c r="D2546" s="43">
        <v>-2000080</v>
      </c>
      <c r="E2546" s="46" t="s">
        <v>17</v>
      </c>
      <c r="F2546" s="43" t="str">
        <f t="shared" si="39"/>
        <v>12 63 23</v>
      </c>
      <c r="G2546" s="85" t="str">
        <f>IF(E2546="N/A","N/A",VLOOKUP(E2546,UniFormat!$A$9:$F$817,6,FALSE))</f>
        <v>N/A</v>
      </c>
      <c r="H2546" s="43" t="s">
        <v>17</v>
      </c>
    </row>
    <row r="2547" spans="1:8" x14ac:dyDescent="0.25">
      <c r="A2547" s="43" t="s">
        <v>18175</v>
      </c>
      <c r="B2547" s="43" t="s">
        <v>6892</v>
      </c>
      <c r="C2547" s="45">
        <v>3</v>
      </c>
      <c r="D2547" s="43">
        <v>-2000080</v>
      </c>
      <c r="E2547" s="46" t="s">
        <v>17</v>
      </c>
      <c r="F2547" s="43" t="str">
        <f t="shared" si="39"/>
        <v>12 64 00</v>
      </c>
      <c r="G2547" s="85" t="str">
        <f>IF(E2547="N/A","N/A",VLOOKUP(E2547,UniFormat!$A$9:$F$817,6,FALSE))</f>
        <v>N/A</v>
      </c>
      <c r="H2547" s="43" t="s">
        <v>17</v>
      </c>
    </row>
    <row r="2548" spans="1:8" x14ac:dyDescent="0.25">
      <c r="A2548" s="43" t="s">
        <v>18176</v>
      </c>
      <c r="B2548" s="43" t="s">
        <v>6894</v>
      </c>
      <c r="C2548" s="45">
        <v>3</v>
      </c>
      <c r="D2548" s="43">
        <v>-2000080</v>
      </c>
      <c r="E2548" s="46" t="s">
        <v>17</v>
      </c>
      <c r="F2548" s="43" t="str">
        <f t="shared" si="39"/>
        <v>12 65 00</v>
      </c>
      <c r="G2548" s="85" t="str">
        <f>IF(E2548="N/A","N/A",VLOOKUP(E2548,UniFormat!$A$9:$F$817,6,FALSE))</f>
        <v>N/A</v>
      </c>
      <c r="H2548" s="43" t="s">
        <v>17</v>
      </c>
    </row>
    <row r="2549" spans="1:8" x14ac:dyDescent="0.25">
      <c r="A2549" s="43" t="s">
        <v>18177</v>
      </c>
      <c r="B2549" s="43" t="s">
        <v>6896</v>
      </c>
      <c r="C2549" s="45">
        <v>3</v>
      </c>
      <c r="D2549" s="43">
        <v>-2000080</v>
      </c>
      <c r="E2549" s="46" t="s">
        <v>17</v>
      </c>
      <c r="F2549" s="43" t="str">
        <f t="shared" si="39"/>
        <v>12 66 00</v>
      </c>
      <c r="G2549" s="85" t="str">
        <f>IF(E2549="N/A","N/A",VLOOKUP(E2549,UniFormat!$A$9:$F$817,6,FALSE))</f>
        <v>N/A</v>
      </c>
      <c r="H2549" s="43" t="s">
        <v>17</v>
      </c>
    </row>
    <row r="2550" spans="1:8" x14ac:dyDescent="0.25">
      <c r="A2550" s="43" t="s">
        <v>18178</v>
      </c>
      <c r="B2550" s="43" t="s">
        <v>6898</v>
      </c>
      <c r="C2550" s="45">
        <v>4</v>
      </c>
      <c r="D2550" s="43">
        <v>-2000080</v>
      </c>
      <c r="E2550" s="46" t="s">
        <v>17</v>
      </c>
      <c r="F2550" s="43" t="str">
        <f t="shared" si="39"/>
        <v>12 66 13</v>
      </c>
      <c r="G2550" s="85" t="str">
        <f>IF(E2550="N/A","N/A",VLOOKUP(E2550,UniFormat!$A$9:$F$817,6,FALSE))</f>
        <v>N/A</v>
      </c>
      <c r="H2550" s="43" t="s">
        <v>17</v>
      </c>
    </row>
    <row r="2551" spans="1:8" x14ac:dyDescent="0.25">
      <c r="A2551" s="43" t="s">
        <v>18179</v>
      </c>
      <c r="B2551" s="43" t="s">
        <v>6900</v>
      </c>
      <c r="C2551" s="45">
        <v>4</v>
      </c>
      <c r="D2551" s="43">
        <v>-2000080</v>
      </c>
      <c r="E2551" s="46" t="s">
        <v>17</v>
      </c>
      <c r="F2551" s="43" t="str">
        <f t="shared" si="39"/>
        <v>12 66 23</v>
      </c>
      <c r="G2551" s="85" t="str">
        <f>IF(E2551="N/A","N/A",VLOOKUP(E2551,UniFormat!$A$9:$F$817,6,FALSE))</f>
        <v>N/A</v>
      </c>
      <c r="H2551" s="43" t="s">
        <v>17</v>
      </c>
    </row>
    <row r="2552" spans="1:8" x14ac:dyDescent="0.25">
      <c r="A2552" s="43" t="s">
        <v>18180</v>
      </c>
      <c r="B2552" s="43" t="s">
        <v>6902</v>
      </c>
      <c r="C2552" s="45">
        <v>3</v>
      </c>
      <c r="D2552" s="43">
        <v>-2000080</v>
      </c>
      <c r="E2552" s="46" t="s">
        <v>17</v>
      </c>
      <c r="F2552" s="43" t="str">
        <f t="shared" si="39"/>
        <v>12 67 00</v>
      </c>
      <c r="G2552" s="85" t="str">
        <f>IF(E2552="N/A","N/A",VLOOKUP(E2552,UniFormat!$A$9:$F$817,6,FALSE))</f>
        <v>N/A</v>
      </c>
      <c r="H2552" s="43" t="s">
        <v>17</v>
      </c>
    </row>
    <row r="2553" spans="1:8" x14ac:dyDescent="0.25">
      <c r="A2553" s="43" t="s">
        <v>18181</v>
      </c>
      <c r="B2553" s="43" t="s">
        <v>6904</v>
      </c>
      <c r="C2553" s="45">
        <v>4</v>
      </c>
      <c r="D2553" s="43">
        <v>-2000080</v>
      </c>
      <c r="E2553" s="46" t="s">
        <v>17</v>
      </c>
      <c r="F2553" s="43" t="str">
        <f t="shared" si="39"/>
        <v>12 67 13</v>
      </c>
      <c r="G2553" s="85" t="str">
        <f>IF(E2553="N/A","N/A",VLOOKUP(E2553,UniFormat!$A$9:$F$817,6,FALSE))</f>
        <v>N/A</v>
      </c>
      <c r="H2553" s="43" t="s">
        <v>17</v>
      </c>
    </row>
    <row r="2554" spans="1:8" x14ac:dyDescent="0.25">
      <c r="A2554" s="43" t="s">
        <v>18182</v>
      </c>
      <c r="B2554" s="43" t="s">
        <v>6906</v>
      </c>
      <c r="C2554" s="45">
        <v>4</v>
      </c>
      <c r="D2554" s="43">
        <v>-2000080</v>
      </c>
      <c r="E2554" s="46" t="s">
        <v>17</v>
      </c>
      <c r="F2554" s="43" t="str">
        <f t="shared" si="39"/>
        <v>12 67 23</v>
      </c>
      <c r="G2554" s="85" t="str">
        <f>IF(E2554="N/A","N/A",VLOOKUP(E2554,UniFormat!$A$9:$F$817,6,FALSE))</f>
        <v>N/A</v>
      </c>
      <c r="H2554" s="43" t="s">
        <v>17</v>
      </c>
    </row>
    <row r="2555" spans="1:8" x14ac:dyDescent="0.25">
      <c r="A2555" s="43" t="s">
        <v>18183</v>
      </c>
      <c r="B2555" s="43" t="s">
        <v>6908</v>
      </c>
      <c r="C2555" s="45">
        <v>3</v>
      </c>
      <c r="D2555" s="43">
        <v>-2000080</v>
      </c>
      <c r="E2555" s="46" t="s">
        <v>17</v>
      </c>
      <c r="F2555" s="43" t="str">
        <f t="shared" si="39"/>
        <v>12 68 00</v>
      </c>
      <c r="G2555" s="85" t="str">
        <f>IF(E2555="N/A","N/A",VLOOKUP(E2555,UniFormat!$A$9:$F$817,6,FALSE))</f>
        <v>N/A</v>
      </c>
      <c r="H2555" s="43" t="s">
        <v>17</v>
      </c>
    </row>
    <row r="2556" spans="1:8" x14ac:dyDescent="0.25">
      <c r="A2556" s="43" t="s">
        <v>18184</v>
      </c>
      <c r="B2556" s="43" t="s">
        <v>6910</v>
      </c>
      <c r="C2556" s="45">
        <v>4</v>
      </c>
      <c r="D2556" s="43">
        <v>-2000080</v>
      </c>
      <c r="E2556" s="46" t="s">
        <v>17</v>
      </c>
      <c r="F2556" s="43" t="str">
        <f t="shared" si="39"/>
        <v>12 68 13</v>
      </c>
      <c r="G2556" s="85" t="str">
        <f>IF(E2556="N/A","N/A",VLOOKUP(E2556,UniFormat!$A$9:$F$817,6,FALSE))</f>
        <v>N/A</v>
      </c>
      <c r="H2556" s="43" t="s">
        <v>17</v>
      </c>
    </row>
    <row r="2557" spans="1:8" x14ac:dyDescent="0.25">
      <c r="A2557" s="43" t="s">
        <v>18185</v>
      </c>
      <c r="B2557" s="43" t="s">
        <v>6912</v>
      </c>
      <c r="C2557" s="45">
        <v>3</v>
      </c>
      <c r="D2557" s="43">
        <v>-2000080</v>
      </c>
      <c r="E2557" s="46" t="s">
        <v>17</v>
      </c>
      <c r="F2557" s="43" t="str">
        <f t="shared" si="39"/>
        <v>12 90 00</v>
      </c>
      <c r="G2557" s="85" t="str">
        <f>IF(E2557="N/A","N/A",VLOOKUP(E2557,UniFormat!$A$9:$F$817,6,FALSE))</f>
        <v>N/A</v>
      </c>
      <c r="H2557" s="43" t="s">
        <v>17</v>
      </c>
    </row>
    <row r="2558" spans="1:8" x14ac:dyDescent="0.25">
      <c r="A2558" s="43" t="s">
        <v>18186</v>
      </c>
      <c r="B2558" s="43" t="s">
        <v>6914</v>
      </c>
      <c r="C2558" s="45">
        <v>3</v>
      </c>
      <c r="D2558" s="43">
        <v>-2000080</v>
      </c>
      <c r="E2558" s="46" t="s">
        <v>17</v>
      </c>
      <c r="F2558" s="43" t="str">
        <f t="shared" si="39"/>
        <v>12 92 00</v>
      </c>
      <c r="G2558" s="85" t="str">
        <f>IF(E2558="N/A","N/A",VLOOKUP(E2558,UniFormat!$A$9:$F$817,6,FALSE))</f>
        <v>N/A</v>
      </c>
      <c r="H2558" s="43" t="s">
        <v>17</v>
      </c>
    </row>
    <row r="2559" spans="1:8" x14ac:dyDescent="0.25">
      <c r="A2559" s="43" t="s">
        <v>18187</v>
      </c>
      <c r="B2559" s="43" t="s">
        <v>6916</v>
      </c>
      <c r="C2559" s="45">
        <v>4</v>
      </c>
      <c r="D2559" s="43">
        <v>-2000080</v>
      </c>
      <c r="E2559" s="46" t="s">
        <v>17</v>
      </c>
      <c r="F2559" s="43" t="str">
        <f t="shared" si="39"/>
        <v>12 92 13</v>
      </c>
      <c r="G2559" s="85" t="str">
        <f>IF(E2559="N/A","N/A",VLOOKUP(E2559,UniFormat!$A$9:$F$817,6,FALSE))</f>
        <v>N/A</v>
      </c>
      <c r="H2559" s="43" t="s">
        <v>17</v>
      </c>
    </row>
    <row r="2560" spans="1:8" x14ac:dyDescent="0.25">
      <c r="A2560" s="43" t="s">
        <v>18188</v>
      </c>
      <c r="B2560" s="43" t="s">
        <v>6918</v>
      </c>
      <c r="C2560" s="45">
        <v>4</v>
      </c>
      <c r="D2560" s="43">
        <v>-2000080</v>
      </c>
      <c r="E2560" s="46" t="s">
        <v>17</v>
      </c>
      <c r="F2560" s="43" t="str">
        <f t="shared" si="39"/>
        <v>12 92 33</v>
      </c>
      <c r="G2560" s="85" t="str">
        <f>IF(E2560="N/A","N/A",VLOOKUP(E2560,UniFormat!$A$9:$F$817,6,FALSE))</f>
        <v>N/A</v>
      </c>
      <c r="H2560" s="43" t="s">
        <v>17</v>
      </c>
    </row>
    <row r="2561" spans="1:8" x14ac:dyDescent="0.25">
      <c r="A2561" s="43" t="s">
        <v>18189</v>
      </c>
      <c r="B2561" s="43" t="s">
        <v>6920</v>
      </c>
      <c r="C2561" s="45">
        <v>4</v>
      </c>
      <c r="D2561" s="43">
        <v>-2000080</v>
      </c>
      <c r="E2561" s="46" t="s">
        <v>17</v>
      </c>
      <c r="F2561" s="43" t="str">
        <f t="shared" si="39"/>
        <v>12 92 43</v>
      </c>
      <c r="G2561" s="85" t="str">
        <f>IF(E2561="N/A","N/A",VLOOKUP(E2561,UniFormat!$A$9:$F$817,6,FALSE))</f>
        <v>N/A</v>
      </c>
      <c r="H2561" s="43" t="s">
        <v>17</v>
      </c>
    </row>
    <row r="2562" spans="1:8" x14ac:dyDescent="0.25">
      <c r="A2562" s="43" t="s">
        <v>18190</v>
      </c>
      <c r="B2562" s="43" t="s">
        <v>1580</v>
      </c>
      <c r="C2562" s="45">
        <v>3</v>
      </c>
      <c r="D2562" s="43">
        <v>-2000080</v>
      </c>
      <c r="E2562" s="43" t="s">
        <v>1579</v>
      </c>
      <c r="F2562" s="43" t="str">
        <f t="shared" si="39"/>
        <v>12 93 00</v>
      </c>
      <c r="G2562" s="85" t="str">
        <f>IF(E2562="N/A","N/A",VLOOKUP(E2562,UniFormat!$A$9:$F$817,6,FALSE))</f>
        <v>21-07 20 60 25</v>
      </c>
      <c r="H2562" s="43" t="s">
        <v>17</v>
      </c>
    </row>
    <row r="2563" spans="1:8" x14ac:dyDescent="0.25">
      <c r="A2563" s="43" t="s">
        <v>18191</v>
      </c>
      <c r="B2563" s="43" t="s">
        <v>6923</v>
      </c>
      <c r="C2563" s="45">
        <v>4</v>
      </c>
      <c r="D2563" s="43">
        <v>-2000080</v>
      </c>
      <c r="E2563" s="46" t="s">
        <v>17</v>
      </c>
      <c r="F2563" s="43" t="str">
        <f t="shared" si="39"/>
        <v>12 93 13</v>
      </c>
      <c r="G2563" s="85" t="str">
        <f>IF(E2563="N/A","N/A",VLOOKUP(E2563,UniFormat!$A$9:$F$817,6,FALSE))</f>
        <v>N/A</v>
      </c>
      <c r="H2563" s="43" t="s">
        <v>17</v>
      </c>
    </row>
    <row r="2564" spans="1:8" x14ac:dyDescent="0.25">
      <c r="A2564" s="43" t="s">
        <v>18192</v>
      </c>
      <c r="B2564" s="43" t="s">
        <v>6925</v>
      </c>
      <c r="C2564" s="45">
        <v>4</v>
      </c>
      <c r="D2564" s="43">
        <v>-2000080</v>
      </c>
      <c r="E2564" s="46" t="s">
        <v>17</v>
      </c>
      <c r="F2564" s="43" t="str">
        <f t="shared" si="39"/>
        <v>12 93 14</v>
      </c>
      <c r="G2564" s="85" t="str">
        <f>IF(E2564="N/A","N/A",VLOOKUP(E2564,UniFormat!$A$9:$F$817,6,FALSE))</f>
        <v>N/A</v>
      </c>
      <c r="H2564" s="43" t="s">
        <v>17</v>
      </c>
    </row>
    <row r="2565" spans="1:8" x14ac:dyDescent="0.25">
      <c r="A2565" s="43" t="s">
        <v>18193</v>
      </c>
      <c r="B2565" s="43" t="s">
        <v>6927</v>
      </c>
      <c r="C2565" s="45">
        <v>4</v>
      </c>
      <c r="D2565" s="43">
        <v>-2000080</v>
      </c>
      <c r="E2565" s="46" t="s">
        <v>17</v>
      </c>
      <c r="F2565" s="43" t="str">
        <f t="shared" si="39"/>
        <v>12 93 23</v>
      </c>
      <c r="G2565" s="85" t="str">
        <f>IF(E2565="N/A","N/A",VLOOKUP(E2565,UniFormat!$A$9:$F$817,6,FALSE))</f>
        <v>N/A</v>
      </c>
      <c r="H2565" s="43" t="s">
        <v>17</v>
      </c>
    </row>
    <row r="2566" spans="1:8" x14ac:dyDescent="0.25">
      <c r="A2566" s="43" t="s">
        <v>18194</v>
      </c>
      <c r="B2566" s="43" t="s">
        <v>6929</v>
      </c>
      <c r="C2566" s="45">
        <v>4</v>
      </c>
      <c r="D2566" s="43">
        <v>-2000080</v>
      </c>
      <c r="E2566" s="46" t="s">
        <v>17</v>
      </c>
      <c r="F2566" s="43" t="str">
        <f t="shared" si="39"/>
        <v>12 93 33</v>
      </c>
      <c r="G2566" s="85" t="str">
        <f>IF(E2566="N/A","N/A",VLOOKUP(E2566,UniFormat!$A$9:$F$817,6,FALSE))</f>
        <v>N/A</v>
      </c>
      <c r="H2566" s="43" t="s">
        <v>17</v>
      </c>
    </row>
    <row r="2567" spans="1:8" x14ac:dyDescent="0.25">
      <c r="A2567" s="43" t="s">
        <v>18195</v>
      </c>
      <c r="B2567" s="43" t="s">
        <v>6931</v>
      </c>
      <c r="C2567" s="45">
        <v>4</v>
      </c>
      <c r="D2567" s="43">
        <v>-2000080</v>
      </c>
      <c r="E2567" s="46" t="s">
        <v>17</v>
      </c>
      <c r="F2567" s="43" t="str">
        <f t="shared" si="39"/>
        <v>12 93 43</v>
      </c>
      <c r="G2567" s="85" t="str">
        <f>IF(E2567="N/A","N/A",VLOOKUP(E2567,UniFormat!$A$9:$F$817,6,FALSE))</f>
        <v>N/A</v>
      </c>
      <c r="H2567" s="43" t="s">
        <v>17</v>
      </c>
    </row>
    <row r="2568" spans="1:8" x14ac:dyDescent="0.25">
      <c r="A2568" s="43" t="s">
        <v>18196</v>
      </c>
      <c r="B2568" s="43" t="s">
        <v>6933</v>
      </c>
      <c r="C2568" s="45">
        <v>5</v>
      </c>
      <c r="D2568" s="43">
        <v>-2000080</v>
      </c>
      <c r="E2568" s="46" t="s">
        <v>17</v>
      </c>
      <c r="F2568" s="43" t="str">
        <f t="shared" si="39"/>
        <v>12 93 43.13</v>
      </c>
      <c r="G2568" s="85" t="str">
        <f>IF(E2568="N/A","N/A",VLOOKUP(E2568,UniFormat!$A$9:$F$817,6,FALSE))</f>
        <v>N/A</v>
      </c>
      <c r="H2568" s="43" t="s">
        <v>17</v>
      </c>
    </row>
    <row r="2569" spans="1:8" x14ac:dyDescent="0.25">
      <c r="A2569" s="43" t="s">
        <v>18197</v>
      </c>
      <c r="B2569" s="43" t="s">
        <v>6935</v>
      </c>
      <c r="C2569" s="45">
        <v>5</v>
      </c>
      <c r="D2569" s="43">
        <v>-2000080</v>
      </c>
      <c r="E2569" s="46" t="s">
        <v>17</v>
      </c>
      <c r="F2569" s="43" t="str">
        <f t="shared" si="39"/>
        <v>12 93 43.53</v>
      </c>
      <c r="G2569" s="85" t="str">
        <f>IF(E2569="N/A","N/A",VLOOKUP(E2569,UniFormat!$A$9:$F$817,6,FALSE))</f>
        <v>N/A</v>
      </c>
      <c r="H2569" s="43" t="s">
        <v>17</v>
      </c>
    </row>
    <row r="2570" spans="1:8" x14ac:dyDescent="0.25">
      <c r="A2570" s="43" t="s">
        <v>18198</v>
      </c>
      <c r="B2570" s="43" t="s">
        <v>1272</v>
      </c>
      <c r="C2570" s="45">
        <v>2</v>
      </c>
      <c r="D2570" s="43" t="s">
        <v>39040</v>
      </c>
      <c r="E2570" s="43" t="s">
        <v>1271</v>
      </c>
      <c r="F2570" s="43" t="str">
        <f t="shared" ref="F2570:F2633" si="40">IF(LEN(A2570)=11,RIGHT(A2570,8),CONCATENATE(MID(A2570,4,8),".",RIGHT(A2570,2)))</f>
        <v>13 00 00</v>
      </c>
      <c r="G2570" s="85" t="str">
        <f>IF(E2570="N/A","N/A",VLOOKUP(E2570,UniFormat!$A$9:$F$817,6,FALSE))</f>
        <v>21-06 10</v>
      </c>
      <c r="H2570" s="43" t="s">
        <v>17</v>
      </c>
    </row>
    <row r="2571" spans="1:8" x14ac:dyDescent="0.25">
      <c r="A2571" s="43" t="s">
        <v>18199</v>
      </c>
      <c r="B2571" s="43" t="s">
        <v>6938</v>
      </c>
      <c r="C2571" s="45">
        <v>3</v>
      </c>
      <c r="D2571" s="43" t="s">
        <v>39040</v>
      </c>
      <c r="E2571" s="46" t="s">
        <v>17</v>
      </c>
      <c r="F2571" s="43" t="str">
        <f t="shared" si="40"/>
        <v>13 01 00</v>
      </c>
      <c r="G2571" s="85" t="str">
        <f>IF(E2571="N/A","N/A",VLOOKUP(E2571,UniFormat!$A$9:$F$817,6,FALSE))</f>
        <v>N/A</v>
      </c>
      <c r="H2571" s="43" t="s">
        <v>17</v>
      </c>
    </row>
    <row r="2572" spans="1:8" x14ac:dyDescent="0.25">
      <c r="A2572" s="43" t="s">
        <v>18200</v>
      </c>
      <c r="B2572" s="43" t="s">
        <v>6940</v>
      </c>
      <c r="C2572" s="45">
        <v>4</v>
      </c>
      <c r="D2572" s="43" t="s">
        <v>39040</v>
      </c>
      <c r="E2572" s="46" t="s">
        <v>17</v>
      </c>
      <c r="F2572" s="43" t="str">
        <f t="shared" si="40"/>
        <v>13 01 10</v>
      </c>
      <c r="G2572" s="85" t="str">
        <f>IF(E2572="N/A","N/A",VLOOKUP(E2572,UniFormat!$A$9:$F$817,6,FALSE))</f>
        <v>N/A</v>
      </c>
      <c r="H2572" s="43" t="s">
        <v>17</v>
      </c>
    </row>
    <row r="2573" spans="1:8" x14ac:dyDescent="0.25">
      <c r="A2573" s="43" t="s">
        <v>18201</v>
      </c>
      <c r="B2573" s="43" t="s">
        <v>6942</v>
      </c>
      <c r="C2573" s="45">
        <v>4</v>
      </c>
      <c r="D2573" s="43" t="s">
        <v>39040</v>
      </c>
      <c r="E2573" s="46" t="s">
        <v>17</v>
      </c>
      <c r="F2573" s="43" t="str">
        <f t="shared" si="40"/>
        <v>13 01 11</v>
      </c>
      <c r="G2573" s="85" t="str">
        <f>IF(E2573="N/A","N/A",VLOOKUP(E2573,UniFormat!$A$9:$F$817,6,FALSE))</f>
        <v>N/A</v>
      </c>
      <c r="H2573" s="43" t="s">
        <v>17</v>
      </c>
    </row>
    <row r="2574" spans="1:8" x14ac:dyDescent="0.25">
      <c r="A2574" s="43" t="s">
        <v>18202</v>
      </c>
      <c r="B2574" s="43" t="s">
        <v>6944</v>
      </c>
      <c r="C2574" s="45">
        <v>4</v>
      </c>
      <c r="D2574" s="43" t="s">
        <v>39040</v>
      </c>
      <c r="E2574" s="46" t="s">
        <v>17</v>
      </c>
      <c r="F2574" s="43" t="str">
        <f t="shared" si="40"/>
        <v>13 01 12</v>
      </c>
      <c r="G2574" s="85" t="str">
        <f>IF(E2574="N/A","N/A",VLOOKUP(E2574,UniFormat!$A$9:$F$817,6,FALSE))</f>
        <v>N/A</v>
      </c>
      <c r="H2574" s="43" t="s">
        <v>17</v>
      </c>
    </row>
    <row r="2575" spans="1:8" x14ac:dyDescent="0.25">
      <c r="A2575" s="43" t="s">
        <v>18203</v>
      </c>
      <c r="B2575" s="43" t="s">
        <v>6946</v>
      </c>
      <c r="C2575" s="45">
        <v>4</v>
      </c>
      <c r="D2575" s="43" t="s">
        <v>39040</v>
      </c>
      <c r="E2575" s="46" t="s">
        <v>17</v>
      </c>
      <c r="F2575" s="43" t="str">
        <f t="shared" si="40"/>
        <v>13 01 13</v>
      </c>
      <c r="G2575" s="85" t="str">
        <f>IF(E2575="N/A","N/A",VLOOKUP(E2575,UniFormat!$A$9:$F$817,6,FALSE))</f>
        <v>N/A</v>
      </c>
      <c r="H2575" s="43" t="s">
        <v>17</v>
      </c>
    </row>
    <row r="2576" spans="1:8" x14ac:dyDescent="0.25">
      <c r="A2576" s="43" t="s">
        <v>18204</v>
      </c>
      <c r="B2576" s="43" t="s">
        <v>6948</v>
      </c>
      <c r="C2576" s="45">
        <v>4</v>
      </c>
      <c r="D2576" s="43" t="s">
        <v>39040</v>
      </c>
      <c r="E2576" s="46" t="s">
        <v>17</v>
      </c>
      <c r="F2576" s="43" t="str">
        <f t="shared" si="40"/>
        <v>13 01 14</v>
      </c>
      <c r="G2576" s="85" t="str">
        <f>IF(E2576="N/A","N/A",VLOOKUP(E2576,UniFormat!$A$9:$F$817,6,FALSE))</f>
        <v>N/A</v>
      </c>
      <c r="H2576" s="43" t="s">
        <v>17</v>
      </c>
    </row>
    <row r="2577" spans="1:8" x14ac:dyDescent="0.25">
      <c r="A2577" s="43" t="s">
        <v>18205</v>
      </c>
      <c r="B2577" s="43" t="s">
        <v>6950</v>
      </c>
      <c r="C2577" s="45">
        <v>4</v>
      </c>
      <c r="D2577" s="43" t="s">
        <v>39040</v>
      </c>
      <c r="E2577" s="46" t="s">
        <v>17</v>
      </c>
      <c r="F2577" s="43" t="str">
        <f t="shared" si="40"/>
        <v>13 01 18</v>
      </c>
      <c r="G2577" s="85" t="str">
        <f>IF(E2577="N/A","N/A",VLOOKUP(E2577,UniFormat!$A$9:$F$817,6,FALSE))</f>
        <v>N/A</v>
      </c>
      <c r="H2577" s="43" t="s">
        <v>17</v>
      </c>
    </row>
    <row r="2578" spans="1:8" x14ac:dyDescent="0.25">
      <c r="A2578" s="43" t="s">
        <v>18206</v>
      </c>
      <c r="B2578" s="43" t="s">
        <v>6952</v>
      </c>
      <c r="C2578" s="45">
        <v>4</v>
      </c>
      <c r="D2578" s="43" t="s">
        <v>39040</v>
      </c>
      <c r="E2578" s="46" t="s">
        <v>17</v>
      </c>
      <c r="F2578" s="43" t="str">
        <f t="shared" si="40"/>
        <v>13 01 20</v>
      </c>
      <c r="G2578" s="85" t="str">
        <f>IF(E2578="N/A","N/A",VLOOKUP(E2578,UniFormat!$A$9:$F$817,6,FALSE))</f>
        <v>N/A</v>
      </c>
      <c r="H2578" s="43" t="s">
        <v>17</v>
      </c>
    </row>
    <row r="2579" spans="1:8" x14ac:dyDescent="0.25">
      <c r="A2579" s="43" t="s">
        <v>18207</v>
      </c>
      <c r="B2579" s="43" t="s">
        <v>6954</v>
      </c>
      <c r="C2579" s="45">
        <v>4</v>
      </c>
      <c r="D2579" s="43" t="s">
        <v>39040</v>
      </c>
      <c r="E2579" s="46" t="s">
        <v>17</v>
      </c>
      <c r="F2579" s="43" t="str">
        <f t="shared" si="40"/>
        <v>13 01 21</v>
      </c>
      <c r="G2579" s="85" t="str">
        <f>IF(E2579="N/A","N/A",VLOOKUP(E2579,UniFormat!$A$9:$F$817,6,FALSE))</f>
        <v>N/A</v>
      </c>
      <c r="H2579" s="43" t="s">
        <v>17</v>
      </c>
    </row>
    <row r="2580" spans="1:8" x14ac:dyDescent="0.25">
      <c r="A2580" s="43" t="s">
        <v>18208</v>
      </c>
      <c r="B2580" s="43" t="s">
        <v>6956</v>
      </c>
      <c r="C2580" s="45">
        <v>4</v>
      </c>
      <c r="D2580" s="43" t="s">
        <v>39040</v>
      </c>
      <c r="E2580" s="46" t="s">
        <v>17</v>
      </c>
      <c r="F2580" s="43" t="str">
        <f t="shared" si="40"/>
        <v>13 01 23</v>
      </c>
      <c r="G2580" s="85" t="str">
        <f>IF(E2580="N/A","N/A",VLOOKUP(E2580,UniFormat!$A$9:$F$817,6,FALSE))</f>
        <v>N/A</v>
      </c>
      <c r="H2580" s="43" t="s">
        <v>17</v>
      </c>
    </row>
    <row r="2581" spans="1:8" x14ac:dyDescent="0.25">
      <c r="A2581" s="43" t="s">
        <v>18209</v>
      </c>
      <c r="B2581" s="43" t="s">
        <v>6958</v>
      </c>
      <c r="C2581" s="45">
        <v>4</v>
      </c>
      <c r="D2581" s="43" t="s">
        <v>39040</v>
      </c>
      <c r="E2581" s="46" t="s">
        <v>17</v>
      </c>
      <c r="F2581" s="43" t="str">
        <f t="shared" si="40"/>
        <v>13 01 30</v>
      </c>
      <c r="G2581" s="85" t="str">
        <f>IF(E2581="N/A","N/A",VLOOKUP(E2581,UniFormat!$A$9:$F$817,6,FALSE))</f>
        <v>N/A</v>
      </c>
      <c r="H2581" s="43" t="s">
        <v>17</v>
      </c>
    </row>
    <row r="2582" spans="1:8" x14ac:dyDescent="0.25">
      <c r="A2582" s="43" t="s">
        <v>18210</v>
      </c>
      <c r="B2582" s="43" t="s">
        <v>6960</v>
      </c>
      <c r="C2582" s="45">
        <v>4</v>
      </c>
      <c r="D2582" s="43" t="s">
        <v>39040</v>
      </c>
      <c r="E2582" s="46" t="s">
        <v>17</v>
      </c>
      <c r="F2582" s="43" t="str">
        <f t="shared" si="40"/>
        <v>13 01 40</v>
      </c>
      <c r="G2582" s="85" t="str">
        <f>IF(E2582="N/A","N/A",VLOOKUP(E2582,UniFormat!$A$9:$F$817,6,FALSE))</f>
        <v>N/A</v>
      </c>
      <c r="H2582" s="43" t="s">
        <v>17</v>
      </c>
    </row>
    <row r="2583" spans="1:8" x14ac:dyDescent="0.25">
      <c r="A2583" s="43" t="s">
        <v>18211</v>
      </c>
      <c r="B2583" s="43" t="s">
        <v>6962</v>
      </c>
      <c r="C2583" s="45">
        <v>4</v>
      </c>
      <c r="D2583" s="43" t="s">
        <v>39040</v>
      </c>
      <c r="E2583" s="46" t="s">
        <v>17</v>
      </c>
      <c r="F2583" s="43" t="str">
        <f t="shared" si="40"/>
        <v>13 01 49</v>
      </c>
      <c r="G2583" s="85" t="str">
        <f>IF(E2583="N/A","N/A",VLOOKUP(E2583,UniFormat!$A$9:$F$817,6,FALSE))</f>
        <v>N/A</v>
      </c>
      <c r="H2583" s="43" t="s">
        <v>17</v>
      </c>
    </row>
    <row r="2584" spans="1:8" x14ac:dyDescent="0.25">
      <c r="A2584" s="43" t="s">
        <v>18212</v>
      </c>
      <c r="B2584" s="43" t="s">
        <v>6964</v>
      </c>
      <c r="C2584" s="45">
        <v>4</v>
      </c>
      <c r="D2584" s="43" t="s">
        <v>39040</v>
      </c>
      <c r="E2584" s="46" t="s">
        <v>17</v>
      </c>
      <c r="F2584" s="43" t="str">
        <f t="shared" si="40"/>
        <v>13 01 50</v>
      </c>
      <c r="G2584" s="85" t="str">
        <f>IF(E2584="N/A","N/A",VLOOKUP(E2584,UniFormat!$A$9:$F$817,6,FALSE))</f>
        <v>N/A</v>
      </c>
      <c r="H2584" s="43" t="s">
        <v>17</v>
      </c>
    </row>
    <row r="2585" spans="1:8" x14ac:dyDescent="0.25">
      <c r="A2585" s="43" t="s">
        <v>18213</v>
      </c>
      <c r="B2585" s="43" t="s">
        <v>6966</v>
      </c>
      <c r="C2585" s="45">
        <v>4</v>
      </c>
      <c r="D2585" s="43" t="s">
        <v>39040</v>
      </c>
      <c r="E2585" s="46" t="s">
        <v>17</v>
      </c>
      <c r="F2585" s="43" t="str">
        <f t="shared" si="40"/>
        <v>13 01 51</v>
      </c>
      <c r="G2585" s="85" t="str">
        <f>IF(E2585="N/A","N/A",VLOOKUP(E2585,UniFormat!$A$9:$F$817,6,FALSE))</f>
        <v>N/A</v>
      </c>
      <c r="H2585" s="43" t="s">
        <v>17</v>
      </c>
    </row>
    <row r="2586" spans="1:8" x14ac:dyDescent="0.25">
      <c r="A2586" s="43" t="s">
        <v>18214</v>
      </c>
      <c r="B2586" s="43" t="s">
        <v>6968</v>
      </c>
      <c r="C2586" s="45">
        <v>4</v>
      </c>
      <c r="D2586" s="43" t="s">
        <v>39040</v>
      </c>
      <c r="E2586" s="46" t="s">
        <v>17</v>
      </c>
      <c r="F2586" s="43" t="str">
        <f t="shared" si="40"/>
        <v>13 01 52</v>
      </c>
      <c r="G2586" s="85" t="str">
        <f>IF(E2586="N/A","N/A",VLOOKUP(E2586,UniFormat!$A$9:$F$817,6,FALSE))</f>
        <v>N/A</v>
      </c>
      <c r="H2586" s="43" t="s">
        <v>17</v>
      </c>
    </row>
    <row r="2587" spans="1:8" x14ac:dyDescent="0.25">
      <c r="A2587" s="43" t="s">
        <v>18215</v>
      </c>
      <c r="B2587" s="43" t="s">
        <v>6970</v>
      </c>
      <c r="C2587" s="45">
        <v>4</v>
      </c>
      <c r="D2587" s="43" t="s">
        <v>39040</v>
      </c>
      <c r="E2587" s="46" t="s">
        <v>17</v>
      </c>
      <c r="F2587" s="43" t="str">
        <f t="shared" si="40"/>
        <v>13 01 53</v>
      </c>
      <c r="G2587" s="85" t="str">
        <f>IF(E2587="N/A","N/A",VLOOKUP(E2587,UniFormat!$A$9:$F$817,6,FALSE))</f>
        <v>N/A</v>
      </c>
      <c r="H2587" s="43" t="s">
        <v>17</v>
      </c>
    </row>
    <row r="2588" spans="1:8" x14ac:dyDescent="0.25">
      <c r="A2588" s="43" t="s">
        <v>18216</v>
      </c>
      <c r="B2588" s="43" t="s">
        <v>6972</v>
      </c>
      <c r="C2588" s="45">
        <v>3</v>
      </c>
      <c r="D2588" s="43" t="s">
        <v>39040</v>
      </c>
      <c r="E2588" s="46" t="s">
        <v>17</v>
      </c>
      <c r="F2588" s="43" t="str">
        <f t="shared" si="40"/>
        <v>13 05 00</v>
      </c>
      <c r="G2588" s="85" t="str">
        <f>IF(E2588="N/A","N/A",VLOOKUP(E2588,UniFormat!$A$9:$F$817,6,FALSE))</f>
        <v>N/A</v>
      </c>
      <c r="H2588" s="43" t="s">
        <v>17</v>
      </c>
    </row>
    <row r="2589" spans="1:8" x14ac:dyDescent="0.25">
      <c r="A2589" s="43" t="s">
        <v>18217</v>
      </c>
      <c r="B2589" s="43" t="s">
        <v>6974</v>
      </c>
      <c r="C2589" s="45">
        <v>3</v>
      </c>
      <c r="D2589" s="43" t="s">
        <v>39040</v>
      </c>
      <c r="E2589" s="46" t="s">
        <v>17</v>
      </c>
      <c r="F2589" s="43" t="str">
        <f t="shared" si="40"/>
        <v>13 08 00</v>
      </c>
      <c r="G2589" s="85" t="str">
        <f>IF(E2589="N/A","N/A",VLOOKUP(E2589,UniFormat!$A$9:$F$817,6,FALSE))</f>
        <v>N/A</v>
      </c>
      <c r="H2589" s="43" t="s">
        <v>17</v>
      </c>
    </row>
    <row r="2590" spans="1:8" x14ac:dyDescent="0.25">
      <c r="A2590" s="43" t="s">
        <v>18218</v>
      </c>
      <c r="B2590" s="43" t="s">
        <v>6976</v>
      </c>
      <c r="C2590" s="45">
        <v>4</v>
      </c>
      <c r="D2590" s="43" t="s">
        <v>39040</v>
      </c>
      <c r="E2590" s="46" t="s">
        <v>17</v>
      </c>
      <c r="F2590" s="43" t="str">
        <f t="shared" si="40"/>
        <v>13 08 10</v>
      </c>
      <c r="G2590" s="85" t="str">
        <f>IF(E2590="N/A","N/A",VLOOKUP(E2590,UniFormat!$A$9:$F$817,6,FALSE))</f>
        <v>N/A</v>
      </c>
      <c r="H2590" s="43" t="s">
        <v>17</v>
      </c>
    </row>
    <row r="2591" spans="1:8" x14ac:dyDescent="0.25">
      <c r="A2591" s="43" t="s">
        <v>18219</v>
      </c>
      <c r="B2591" s="43" t="s">
        <v>6978</v>
      </c>
      <c r="C2591" s="45">
        <v>4</v>
      </c>
      <c r="D2591" s="43" t="s">
        <v>39040</v>
      </c>
      <c r="E2591" s="46" t="s">
        <v>17</v>
      </c>
      <c r="F2591" s="43" t="str">
        <f t="shared" si="40"/>
        <v>13 08 11</v>
      </c>
      <c r="G2591" s="85" t="str">
        <f>IF(E2591="N/A","N/A",VLOOKUP(E2591,UniFormat!$A$9:$F$817,6,FALSE))</f>
        <v>N/A</v>
      </c>
      <c r="H2591" s="43" t="s">
        <v>17</v>
      </c>
    </row>
    <row r="2592" spans="1:8" x14ac:dyDescent="0.25">
      <c r="A2592" s="43" t="s">
        <v>18220</v>
      </c>
      <c r="B2592" s="43" t="s">
        <v>6980</v>
      </c>
      <c r="C2592" s="45">
        <v>4</v>
      </c>
      <c r="D2592" s="43" t="s">
        <v>39040</v>
      </c>
      <c r="E2592" s="46" t="s">
        <v>17</v>
      </c>
      <c r="F2592" s="43" t="str">
        <f t="shared" si="40"/>
        <v>13 08 12</v>
      </c>
      <c r="G2592" s="85" t="str">
        <f>IF(E2592="N/A","N/A",VLOOKUP(E2592,UniFormat!$A$9:$F$817,6,FALSE))</f>
        <v>N/A</v>
      </c>
      <c r="H2592" s="43" t="s">
        <v>17</v>
      </c>
    </row>
    <row r="2593" spans="1:8" x14ac:dyDescent="0.25">
      <c r="A2593" s="43" t="s">
        <v>18221</v>
      </c>
      <c r="B2593" s="43" t="s">
        <v>6982</v>
      </c>
      <c r="C2593" s="45">
        <v>4</v>
      </c>
      <c r="D2593" s="43" t="s">
        <v>39040</v>
      </c>
      <c r="E2593" s="46" t="s">
        <v>17</v>
      </c>
      <c r="F2593" s="43" t="str">
        <f t="shared" si="40"/>
        <v>13 08 13</v>
      </c>
      <c r="G2593" s="85" t="str">
        <f>IF(E2593="N/A","N/A",VLOOKUP(E2593,UniFormat!$A$9:$F$817,6,FALSE))</f>
        <v>N/A</v>
      </c>
      <c r="H2593" s="43" t="s">
        <v>17</v>
      </c>
    </row>
    <row r="2594" spans="1:8" x14ac:dyDescent="0.25">
      <c r="A2594" s="43" t="s">
        <v>18222</v>
      </c>
      <c r="B2594" s="43" t="s">
        <v>6984</v>
      </c>
      <c r="C2594" s="45">
        <v>4</v>
      </c>
      <c r="D2594" s="43" t="s">
        <v>39040</v>
      </c>
      <c r="E2594" s="46" t="s">
        <v>17</v>
      </c>
      <c r="F2594" s="43" t="str">
        <f t="shared" si="40"/>
        <v>13 08 14</v>
      </c>
      <c r="G2594" s="85" t="str">
        <f>IF(E2594="N/A","N/A",VLOOKUP(E2594,UniFormat!$A$9:$F$817,6,FALSE))</f>
        <v>N/A</v>
      </c>
      <c r="H2594" s="43" t="s">
        <v>17</v>
      </c>
    </row>
    <row r="2595" spans="1:8" x14ac:dyDescent="0.25">
      <c r="A2595" s="43" t="s">
        <v>18223</v>
      </c>
      <c r="B2595" s="43" t="s">
        <v>6986</v>
      </c>
      <c r="C2595" s="45">
        <v>4</v>
      </c>
      <c r="D2595" s="43" t="s">
        <v>39040</v>
      </c>
      <c r="E2595" s="46" t="s">
        <v>17</v>
      </c>
      <c r="F2595" s="43" t="str">
        <f t="shared" si="40"/>
        <v>13 08 18</v>
      </c>
      <c r="G2595" s="85" t="str">
        <f>IF(E2595="N/A","N/A",VLOOKUP(E2595,UniFormat!$A$9:$F$817,6,FALSE))</f>
        <v>N/A</v>
      </c>
      <c r="H2595" s="43" t="s">
        <v>17</v>
      </c>
    </row>
    <row r="2596" spans="1:8" x14ac:dyDescent="0.25">
      <c r="A2596" s="43" t="s">
        <v>18224</v>
      </c>
      <c r="B2596" s="43" t="s">
        <v>6988</v>
      </c>
      <c r="C2596" s="45">
        <v>4</v>
      </c>
      <c r="D2596" s="43" t="s">
        <v>39040</v>
      </c>
      <c r="E2596" s="46" t="s">
        <v>17</v>
      </c>
      <c r="F2596" s="43" t="str">
        <f t="shared" si="40"/>
        <v>13 08 20</v>
      </c>
      <c r="G2596" s="85" t="str">
        <f>IF(E2596="N/A","N/A",VLOOKUP(E2596,UniFormat!$A$9:$F$817,6,FALSE))</f>
        <v>N/A</v>
      </c>
      <c r="H2596" s="43" t="s">
        <v>17</v>
      </c>
    </row>
    <row r="2597" spans="1:8" x14ac:dyDescent="0.25">
      <c r="A2597" s="43" t="s">
        <v>18225</v>
      </c>
      <c r="B2597" s="43" t="s">
        <v>6990</v>
      </c>
      <c r="C2597" s="45">
        <v>4</v>
      </c>
      <c r="D2597" s="43" t="s">
        <v>39040</v>
      </c>
      <c r="E2597" s="46" t="s">
        <v>17</v>
      </c>
      <c r="F2597" s="43" t="str">
        <f t="shared" si="40"/>
        <v>13 08 21</v>
      </c>
      <c r="G2597" s="85" t="str">
        <f>IF(E2597="N/A","N/A",VLOOKUP(E2597,UniFormat!$A$9:$F$817,6,FALSE))</f>
        <v>N/A</v>
      </c>
      <c r="H2597" s="43" t="s">
        <v>17</v>
      </c>
    </row>
    <row r="2598" spans="1:8" x14ac:dyDescent="0.25">
      <c r="A2598" s="43" t="s">
        <v>18226</v>
      </c>
      <c r="B2598" s="43" t="s">
        <v>6992</v>
      </c>
      <c r="C2598" s="45">
        <v>4</v>
      </c>
      <c r="D2598" s="43" t="s">
        <v>39040</v>
      </c>
      <c r="E2598" s="46" t="s">
        <v>17</v>
      </c>
      <c r="F2598" s="43" t="str">
        <f t="shared" si="40"/>
        <v>13 08 23</v>
      </c>
      <c r="G2598" s="85" t="str">
        <f>IF(E2598="N/A","N/A",VLOOKUP(E2598,UniFormat!$A$9:$F$817,6,FALSE))</f>
        <v>N/A</v>
      </c>
      <c r="H2598" s="43" t="s">
        <v>17</v>
      </c>
    </row>
    <row r="2599" spans="1:8" x14ac:dyDescent="0.25">
      <c r="A2599" s="43" t="s">
        <v>18227</v>
      </c>
      <c r="B2599" s="43" t="s">
        <v>6994</v>
      </c>
      <c r="C2599" s="45">
        <v>4</v>
      </c>
      <c r="D2599" s="43" t="s">
        <v>39040</v>
      </c>
      <c r="E2599" s="46" t="s">
        <v>17</v>
      </c>
      <c r="F2599" s="43" t="str">
        <f t="shared" si="40"/>
        <v>13 08 30</v>
      </c>
      <c r="G2599" s="85" t="str">
        <f>IF(E2599="N/A","N/A",VLOOKUP(E2599,UniFormat!$A$9:$F$817,6,FALSE))</f>
        <v>N/A</v>
      </c>
      <c r="H2599" s="43" t="s">
        <v>17</v>
      </c>
    </row>
    <row r="2600" spans="1:8" x14ac:dyDescent="0.25">
      <c r="A2600" s="43" t="s">
        <v>18228</v>
      </c>
      <c r="B2600" s="43" t="s">
        <v>6996</v>
      </c>
      <c r="C2600" s="45">
        <v>4</v>
      </c>
      <c r="D2600" s="43" t="s">
        <v>39040</v>
      </c>
      <c r="E2600" s="46" t="s">
        <v>17</v>
      </c>
      <c r="F2600" s="43" t="str">
        <f t="shared" si="40"/>
        <v>13 08 40</v>
      </c>
      <c r="G2600" s="85" t="str">
        <f>IF(E2600="N/A","N/A",VLOOKUP(E2600,UniFormat!$A$9:$F$817,6,FALSE))</f>
        <v>N/A</v>
      </c>
      <c r="H2600" s="43" t="s">
        <v>17</v>
      </c>
    </row>
    <row r="2601" spans="1:8" x14ac:dyDescent="0.25">
      <c r="A2601" s="43" t="s">
        <v>18229</v>
      </c>
      <c r="B2601" s="43" t="s">
        <v>6998</v>
      </c>
      <c r="C2601" s="45">
        <v>4</v>
      </c>
      <c r="D2601" s="43" t="s">
        <v>39040</v>
      </c>
      <c r="E2601" s="46" t="s">
        <v>17</v>
      </c>
      <c r="F2601" s="43" t="str">
        <f t="shared" si="40"/>
        <v>13 08 50</v>
      </c>
      <c r="G2601" s="85" t="str">
        <f>IF(E2601="N/A","N/A",VLOOKUP(E2601,UniFormat!$A$9:$F$817,6,FALSE))</f>
        <v>N/A</v>
      </c>
      <c r="H2601" s="43" t="s">
        <v>17</v>
      </c>
    </row>
    <row r="2602" spans="1:8" x14ac:dyDescent="0.25">
      <c r="A2602" s="43" t="s">
        <v>18230</v>
      </c>
      <c r="B2602" s="43" t="s">
        <v>1314</v>
      </c>
      <c r="C2602" s="45">
        <v>3</v>
      </c>
      <c r="D2602" s="43">
        <v>-2001350</v>
      </c>
      <c r="E2602" s="43" t="s">
        <v>1313</v>
      </c>
      <c r="F2602" s="43" t="str">
        <f t="shared" si="40"/>
        <v>13 10 00</v>
      </c>
      <c r="G2602" s="85" t="str">
        <f>IF(E2602="N/A","N/A",VLOOKUP(E2602,UniFormat!$A$9:$F$817,6,FALSE))</f>
        <v>21-06 10 50</v>
      </c>
      <c r="H2602" s="43" t="s">
        <v>17</v>
      </c>
    </row>
    <row r="2603" spans="1:8" x14ac:dyDescent="0.25">
      <c r="A2603" s="43" t="s">
        <v>18231</v>
      </c>
      <c r="B2603" s="43" t="s">
        <v>7001</v>
      </c>
      <c r="C2603" s="45">
        <v>3</v>
      </c>
      <c r="D2603" s="43">
        <v>-2001350</v>
      </c>
      <c r="E2603" s="46" t="s">
        <v>17</v>
      </c>
      <c r="F2603" s="43" t="str">
        <f t="shared" si="40"/>
        <v>13 11 00</v>
      </c>
      <c r="G2603" s="85" t="str">
        <f>IF(E2603="N/A","N/A",VLOOKUP(E2603,UniFormat!$A$9:$F$817,6,FALSE))</f>
        <v>N/A</v>
      </c>
      <c r="H2603" s="43" t="s">
        <v>17</v>
      </c>
    </row>
    <row r="2604" spans="1:8" x14ac:dyDescent="0.25">
      <c r="A2604" s="43" t="s">
        <v>18232</v>
      </c>
      <c r="B2604" s="43" t="s">
        <v>7003</v>
      </c>
      <c r="C2604" s="45">
        <v>4</v>
      </c>
      <c r="D2604" s="43">
        <v>-2001350</v>
      </c>
      <c r="E2604" s="46" t="s">
        <v>17</v>
      </c>
      <c r="F2604" s="43" t="str">
        <f t="shared" si="40"/>
        <v>13 11 13</v>
      </c>
      <c r="G2604" s="85" t="str">
        <f>IF(E2604="N/A","N/A",VLOOKUP(E2604,UniFormat!$A$9:$F$817,6,FALSE))</f>
        <v>N/A</v>
      </c>
      <c r="H2604" s="43" t="s">
        <v>17</v>
      </c>
    </row>
    <row r="2605" spans="1:8" x14ac:dyDescent="0.25">
      <c r="A2605" s="43" t="s">
        <v>18233</v>
      </c>
      <c r="B2605" s="43" t="s">
        <v>7005</v>
      </c>
      <c r="C2605" s="45">
        <v>4</v>
      </c>
      <c r="D2605" s="43">
        <v>-2001350</v>
      </c>
      <c r="E2605" s="46" t="s">
        <v>17</v>
      </c>
      <c r="F2605" s="43" t="str">
        <f t="shared" si="40"/>
        <v>13 11 23</v>
      </c>
      <c r="G2605" s="85" t="str">
        <f>IF(E2605="N/A","N/A",VLOOKUP(E2605,UniFormat!$A$9:$F$817,6,FALSE))</f>
        <v>N/A</v>
      </c>
      <c r="H2605" s="43" t="s">
        <v>17</v>
      </c>
    </row>
    <row r="2606" spans="1:8" x14ac:dyDescent="0.25">
      <c r="A2606" s="43" t="s">
        <v>18234</v>
      </c>
      <c r="B2606" s="43" t="s">
        <v>7007</v>
      </c>
      <c r="C2606" s="45">
        <v>4</v>
      </c>
      <c r="D2606" s="43">
        <v>-2001350</v>
      </c>
      <c r="E2606" s="46" t="s">
        <v>17</v>
      </c>
      <c r="F2606" s="43" t="str">
        <f t="shared" si="40"/>
        <v>13 11 33</v>
      </c>
      <c r="G2606" s="85" t="str">
        <f>IF(E2606="N/A","N/A",VLOOKUP(E2606,UniFormat!$A$9:$F$817,6,FALSE))</f>
        <v>N/A</v>
      </c>
      <c r="H2606" s="43" t="s">
        <v>17</v>
      </c>
    </row>
    <row r="2607" spans="1:8" x14ac:dyDescent="0.25">
      <c r="A2607" s="43" t="s">
        <v>18235</v>
      </c>
      <c r="B2607" s="43" t="s">
        <v>7009</v>
      </c>
      <c r="C2607" s="45">
        <v>4</v>
      </c>
      <c r="D2607" s="43">
        <v>-2001350</v>
      </c>
      <c r="E2607" s="46" t="s">
        <v>17</v>
      </c>
      <c r="F2607" s="43" t="str">
        <f t="shared" si="40"/>
        <v>13 11 43</v>
      </c>
      <c r="G2607" s="85" t="str">
        <f>IF(E2607="N/A","N/A",VLOOKUP(E2607,UniFormat!$A$9:$F$817,6,FALSE))</f>
        <v>N/A</v>
      </c>
      <c r="H2607" s="43" t="s">
        <v>17</v>
      </c>
    </row>
    <row r="2608" spans="1:8" x14ac:dyDescent="0.25">
      <c r="A2608" s="43" t="s">
        <v>18236</v>
      </c>
      <c r="B2608" s="43" t="s">
        <v>7011</v>
      </c>
      <c r="C2608" s="45">
        <v>4</v>
      </c>
      <c r="D2608" s="43">
        <v>-2001350</v>
      </c>
      <c r="E2608" s="46" t="s">
        <v>17</v>
      </c>
      <c r="F2608" s="43" t="str">
        <f t="shared" si="40"/>
        <v>13 11 46</v>
      </c>
      <c r="G2608" s="85" t="str">
        <f>IF(E2608="N/A","N/A",VLOOKUP(E2608,UniFormat!$A$9:$F$817,6,FALSE))</f>
        <v>N/A</v>
      </c>
      <c r="H2608" s="43" t="s">
        <v>17</v>
      </c>
    </row>
    <row r="2609" spans="1:8" x14ac:dyDescent="0.25">
      <c r="A2609" s="43" t="s">
        <v>18237</v>
      </c>
      <c r="B2609" s="43" t="s">
        <v>7013</v>
      </c>
      <c r="C2609" s="45">
        <v>4</v>
      </c>
      <c r="D2609" s="43">
        <v>-2001350</v>
      </c>
      <c r="E2609" s="46" t="s">
        <v>17</v>
      </c>
      <c r="F2609" s="43" t="str">
        <f t="shared" si="40"/>
        <v>13 11 49</v>
      </c>
      <c r="G2609" s="85" t="str">
        <f>IF(E2609="N/A","N/A",VLOOKUP(E2609,UniFormat!$A$9:$F$817,6,FALSE))</f>
        <v>N/A</v>
      </c>
      <c r="H2609" s="43" t="s">
        <v>17</v>
      </c>
    </row>
    <row r="2610" spans="1:8" x14ac:dyDescent="0.25">
      <c r="A2610" s="43" t="s">
        <v>18238</v>
      </c>
      <c r="B2610" s="43" t="s">
        <v>7015</v>
      </c>
      <c r="C2610" s="45">
        <v>4</v>
      </c>
      <c r="D2610" s="43">
        <v>-2001350</v>
      </c>
      <c r="E2610" s="46" t="s">
        <v>17</v>
      </c>
      <c r="F2610" s="43" t="str">
        <f t="shared" si="40"/>
        <v>13 11 53</v>
      </c>
      <c r="G2610" s="85" t="str">
        <f>IF(E2610="N/A","N/A",VLOOKUP(E2610,UniFormat!$A$9:$F$817,6,FALSE))</f>
        <v>N/A</v>
      </c>
      <c r="H2610" s="43" t="s">
        <v>17</v>
      </c>
    </row>
    <row r="2611" spans="1:8" x14ac:dyDescent="0.25">
      <c r="A2611" s="43" t="s">
        <v>18239</v>
      </c>
      <c r="B2611" s="43" t="s">
        <v>7017</v>
      </c>
      <c r="C2611" s="45">
        <v>4</v>
      </c>
      <c r="D2611" s="43">
        <v>-2001350</v>
      </c>
      <c r="E2611" s="46" t="s">
        <v>17</v>
      </c>
      <c r="F2611" s="43" t="str">
        <f t="shared" si="40"/>
        <v>13 11 56</v>
      </c>
      <c r="G2611" s="85" t="str">
        <f>IF(E2611="N/A","N/A",VLOOKUP(E2611,UniFormat!$A$9:$F$817,6,FALSE))</f>
        <v>N/A</v>
      </c>
      <c r="H2611" s="43" t="s">
        <v>17</v>
      </c>
    </row>
    <row r="2612" spans="1:8" x14ac:dyDescent="0.25">
      <c r="A2612" s="43" t="s">
        <v>18240</v>
      </c>
      <c r="B2612" s="43" t="s">
        <v>7019</v>
      </c>
      <c r="C2612" s="45">
        <v>3</v>
      </c>
      <c r="D2612" s="43">
        <v>-2001350</v>
      </c>
      <c r="E2612" s="46" t="s">
        <v>17</v>
      </c>
      <c r="F2612" s="43" t="str">
        <f t="shared" si="40"/>
        <v>13 12 00</v>
      </c>
      <c r="G2612" s="85" t="str">
        <f>IF(E2612="N/A","N/A",VLOOKUP(E2612,UniFormat!$A$9:$F$817,6,FALSE))</f>
        <v>N/A</v>
      </c>
      <c r="H2612" s="43" t="s">
        <v>17</v>
      </c>
    </row>
    <row r="2613" spans="1:8" x14ac:dyDescent="0.25">
      <c r="A2613" s="43" t="s">
        <v>18241</v>
      </c>
      <c r="B2613" s="43" t="s">
        <v>1576</v>
      </c>
      <c r="C2613" s="45">
        <v>4</v>
      </c>
      <c r="D2613" s="43">
        <v>-2001350</v>
      </c>
      <c r="E2613" s="43" t="s">
        <v>1575</v>
      </c>
      <c r="F2613" s="43" t="str">
        <f t="shared" si="40"/>
        <v>13 12 13</v>
      </c>
      <c r="G2613" s="85" t="str">
        <f>IF(E2613="N/A","N/A",VLOOKUP(E2613,UniFormat!$A$9:$F$817,6,FALSE))</f>
        <v>21-07 20 60 10</v>
      </c>
      <c r="H2613" s="43" t="s">
        <v>17</v>
      </c>
    </row>
    <row r="2614" spans="1:8" x14ac:dyDescent="0.25">
      <c r="A2614" s="43" t="s">
        <v>18242</v>
      </c>
      <c r="B2614" s="43" t="s">
        <v>1318</v>
      </c>
      <c r="C2614" s="45">
        <v>4</v>
      </c>
      <c r="D2614" s="43">
        <v>-2001350</v>
      </c>
      <c r="E2614" s="43" t="s">
        <v>1317</v>
      </c>
      <c r="F2614" s="43" t="str">
        <f t="shared" si="40"/>
        <v>13 12 23</v>
      </c>
      <c r="G2614" s="85" t="str">
        <f>IF(E2614="N/A","N/A",VLOOKUP(E2614,UniFormat!$A$9:$F$817,6,FALSE))</f>
        <v>21-06 10 50 20</v>
      </c>
      <c r="H2614" s="43" t="s">
        <v>17</v>
      </c>
    </row>
    <row r="2615" spans="1:8" x14ac:dyDescent="0.25">
      <c r="A2615" s="43" t="s">
        <v>18243</v>
      </c>
      <c r="B2615" s="43" t="s">
        <v>1322</v>
      </c>
      <c r="C2615" s="45">
        <v>3</v>
      </c>
      <c r="D2615" s="43">
        <v>-2001350</v>
      </c>
      <c r="E2615" s="46" t="s">
        <v>1321</v>
      </c>
      <c r="F2615" s="43" t="str">
        <f t="shared" si="40"/>
        <v>13 13 00</v>
      </c>
      <c r="G2615" s="85" t="str">
        <f>IF(E2615="N/A","N/A",VLOOKUP(E2615,UniFormat!$A$9:$F$817,6,FALSE))</f>
        <v>21-06 10 50 40</v>
      </c>
      <c r="H2615" s="43" t="s">
        <v>17</v>
      </c>
    </row>
    <row r="2616" spans="1:8" x14ac:dyDescent="0.25">
      <c r="A2616" s="43" t="s">
        <v>18244</v>
      </c>
      <c r="B2616" s="43" t="s">
        <v>1325</v>
      </c>
      <c r="C2616" s="45">
        <v>3</v>
      </c>
      <c r="D2616" s="43">
        <v>-2001350</v>
      </c>
      <c r="E2616" s="43" t="s">
        <v>1324</v>
      </c>
      <c r="F2616" s="43" t="str">
        <f t="shared" si="40"/>
        <v>13 14 00</v>
      </c>
      <c r="G2616" s="85" t="str">
        <f>IF(E2616="N/A","N/A",VLOOKUP(E2616,UniFormat!$A$9:$F$817,6,FALSE))</f>
        <v>21-06 10 50 50</v>
      </c>
      <c r="H2616" s="43" t="s">
        <v>17</v>
      </c>
    </row>
    <row r="2617" spans="1:8" x14ac:dyDescent="0.25">
      <c r="A2617" s="43" t="s">
        <v>18245</v>
      </c>
      <c r="B2617" s="43" t="s">
        <v>7024</v>
      </c>
      <c r="C2617" s="45">
        <v>4</v>
      </c>
      <c r="D2617" s="43">
        <v>-2001350</v>
      </c>
      <c r="E2617" s="46" t="s">
        <v>17</v>
      </c>
      <c r="F2617" s="43" t="str">
        <f t="shared" si="40"/>
        <v>13 14 13</v>
      </c>
      <c r="G2617" s="85" t="str">
        <f>IF(E2617="N/A","N/A",VLOOKUP(E2617,UniFormat!$A$9:$F$817,6,FALSE))</f>
        <v>N/A</v>
      </c>
      <c r="H2617" s="43" t="s">
        <v>17</v>
      </c>
    </row>
    <row r="2618" spans="1:8" x14ac:dyDescent="0.25">
      <c r="A2618" s="43" t="s">
        <v>18246</v>
      </c>
      <c r="B2618" s="43" t="s">
        <v>7026</v>
      </c>
      <c r="C2618" s="45">
        <v>4</v>
      </c>
      <c r="D2618" s="43">
        <v>-2001350</v>
      </c>
      <c r="E2618" s="46" t="s">
        <v>17</v>
      </c>
      <c r="F2618" s="43" t="str">
        <f t="shared" si="40"/>
        <v>13 14 16</v>
      </c>
      <c r="G2618" s="85" t="str">
        <f>IF(E2618="N/A","N/A",VLOOKUP(E2618,UniFormat!$A$9:$F$817,6,FALSE))</f>
        <v>N/A</v>
      </c>
      <c r="H2618" s="43" t="s">
        <v>17</v>
      </c>
    </row>
    <row r="2619" spans="1:8" x14ac:dyDescent="0.25">
      <c r="A2619" s="43" t="s">
        <v>18247</v>
      </c>
      <c r="B2619" s="43" t="s">
        <v>7028</v>
      </c>
      <c r="C2619" s="45">
        <v>4</v>
      </c>
      <c r="D2619" s="43">
        <v>-2001350</v>
      </c>
      <c r="E2619" s="46" t="s">
        <v>17</v>
      </c>
      <c r="F2619" s="43" t="str">
        <f t="shared" si="40"/>
        <v>13 14 23</v>
      </c>
      <c r="G2619" s="85" t="str">
        <f>IF(E2619="N/A","N/A",VLOOKUP(E2619,UniFormat!$A$9:$F$817,6,FALSE))</f>
        <v>N/A</v>
      </c>
      <c r="H2619" s="43" t="s">
        <v>17</v>
      </c>
    </row>
    <row r="2620" spans="1:8" x14ac:dyDescent="0.25">
      <c r="A2620" s="43" t="s">
        <v>18248</v>
      </c>
      <c r="B2620" s="43" t="s">
        <v>7030</v>
      </c>
      <c r="C2620" s="45">
        <v>3</v>
      </c>
      <c r="D2620" s="43">
        <v>-2001350</v>
      </c>
      <c r="E2620" s="46" t="s">
        <v>17</v>
      </c>
      <c r="F2620" s="43" t="str">
        <f t="shared" si="40"/>
        <v>13 17 00</v>
      </c>
      <c r="G2620" s="85" t="str">
        <f>IF(E2620="N/A","N/A",VLOOKUP(E2620,UniFormat!$A$9:$F$817,6,FALSE))</f>
        <v>N/A</v>
      </c>
      <c r="H2620" s="43" t="s">
        <v>17</v>
      </c>
    </row>
    <row r="2621" spans="1:8" x14ac:dyDescent="0.25">
      <c r="A2621" s="43" t="s">
        <v>18249</v>
      </c>
      <c r="B2621" s="43" t="s">
        <v>7032</v>
      </c>
      <c r="C2621" s="45">
        <v>4</v>
      </c>
      <c r="D2621" s="43">
        <v>-2001350</v>
      </c>
      <c r="E2621" s="46" t="s">
        <v>17</v>
      </c>
      <c r="F2621" s="43" t="str">
        <f t="shared" si="40"/>
        <v>13 17 13</v>
      </c>
      <c r="G2621" s="85" t="str">
        <f>IF(E2621="N/A","N/A",VLOOKUP(E2621,UniFormat!$A$9:$F$817,6,FALSE))</f>
        <v>N/A</v>
      </c>
      <c r="H2621" s="43" t="s">
        <v>17</v>
      </c>
    </row>
    <row r="2622" spans="1:8" x14ac:dyDescent="0.25">
      <c r="A2622" s="43" t="s">
        <v>18250</v>
      </c>
      <c r="B2622" s="43" t="s">
        <v>7034</v>
      </c>
      <c r="C2622" s="45">
        <v>4</v>
      </c>
      <c r="D2622" s="43">
        <v>-2001350</v>
      </c>
      <c r="E2622" s="46" t="s">
        <v>17</v>
      </c>
      <c r="F2622" s="43" t="str">
        <f t="shared" si="40"/>
        <v>13 17 23</v>
      </c>
      <c r="G2622" s="85" t="str">
        <f>IF(E2622="N/A","N/A",VLOOKUP(E2622,UniFormat!$A$9:$F$817,6,FALSE))</f>
        <v>N/A</v>
      </c>
      <c r="H2622" s="43" t="s">
        <v>17</v>
      </c>
    </row>
    <row r="2623" spans="1:8" x14ac:dyDescent="0.25">
      <c r="A2623" s="43" t="s">
        <v>18251</v>
      </c>
      <c r="B2623" s="43" t="s">
        <v>7036</v>
      </c>
      <c r="C2623" s="45">
        <v>4</v>
      </c>
      <c r="D2623" s="43">
        <v>-2001350</v>
      </c>
      <c r="E2623" s="46" t="s">
        <v>17</v>
      </c>
      <c r="F2623" s="43" t="str">
        <f t="shared" si="40"/>
        <v>13 17 33</v>
      </c>
      <c r="G2623" s="85" t="str">
        <f>IF(E2623="N/A","N/A",VLOOKUP(E2623,UniFormat!$A$9:$F$817,6,FALSE))</f>
        <v>N/A</v>
      </c>
      <c r="H2623" s="43" t="s">
        <v>17</v>
      </c>
    </row>
    <row r="2624" spans="1:8" x14ac:dyDescent="0.25">
      <c r="A2624" s="43" t="s">
        <v>18252</v>
      </c>
      <c r="B2624" s="43" t="s">
        <v>1327</v>
      </c>
      <c r="C2624" s="45">
        <v>3</v>
      </c>
      <c r="D2624" s="43">
        <v>-2001350</v>
      </c>
      <c r="E2624" s="46" t="s">
        <v>1326</v>
      </c>
      <c r="F2624" s="43" t="str">
        <f t="shared" si="40"/>
        <v>13 18 00</v>
      </c>
      <c r="G2624" s="85" t="str">
        <f>IF(E2624="N/A","N/A",VLOOKUP(E2624,UniFormat!$A$9:$F$817,6,FALSE))</f>
        <v>21-06 10 50 60</v>
      </c>
      <c r="H2624" s="43" t="s">
        <v>17</v>
      </c>
    </row>
    <row r="2625" spans="1:8" x14ac:dyDescent="0.25">
      <c r="A2625" s="43" t="s">
        <v>18253</v>
      </c>
      <c r="B2625" s="43" t="s">
        <v>7038</v>
      </c>
      <c r="C2625" s="45">
        <v>4</v>
      </c>
      <c r="D2625" s="43">
        <v>-2001350</v>
      </c>
      <c r="E2625" s="46" t="s">
        <v>17</v>
      </c>
      <c r="F2625" s="43" t="str">
        <f t="shared" si="40"/>
        <v>13 18 13</v>
      </c>
      <c r="G2625" s="85" t="str">
        <f>IF(E2625="N/A","N/A",VLOOKUP(E2625,UniFormat!$A$9:$F$817,6,FALSE))</f>
        <v>N/A</v>
      </c>
      <c r="H2625" s="43" t="s">
        <v>17</v>
      </c>
    </row>
    <row r="2626" spans="1:8" x14ac:dyDescent="0.25">
      <c r="A2626" s="43" t="s">
        <v>18254</v>
      </c>
      <c r="B2626" s="43" t="s">
        <v>7040</v>
      </c>
      <c r="C2626" s="45">
        <v>4</v>
      </c>
      <c r="D2626" s="43">
        <v>-2001350</v>
      </c>
      <c r="E2626" s="46" t="s">
        <v>17</v>
      </c>
      <c r="F2626" s="43" t="str">
        <f t="shared" si="40"/>
        <v>13 18 16</v>
      </c>
      <c r="G2626" s="85" t="str">
        <f>IF(E2626="N/A","N/A",VLOOKUP(E2626,UniFormat!$A$9:$F$817,6,FALSE))</f>
        <v>N/A</v>
      </c>
      <c r="H2626" s="43" t="s">
        <v>17</v>
      </c>
    </row>
    <row r="2627" spans="1:8" x14ac:dyDescent="0.25">
      <c r="A2627" s="43" t="s">
        <v>18255</v>
      </c>
      <c r="B2627" s="43" t="s">
        <v>7041</v>
      </c>
      <c r="C2627" s="45">
        <v>3</v>
      </c>
      <c r="D2627" s="43">
        <v>-2001350</v>
      </c>
      <c r="E2627" s="46" t="s">
        <v>1329</v>
      </c>
      <c r="F2627" s="43" t="str">
        <f t="shared" si="40"/>
        <v>13 19 00</v>
      </c>
      <c r="G2627" s="85" t="str">
        <f>IF(E2627="N/A","N/A",VLOOKUP(E2627,UniFormat!$A$9:$F$817,6,FALSE))</f>
        <v>21-06 10 50 70</v>
      </c>
      <c r="H2627" s="43" t="s">
        <v>17</v>
      </c>
    </row>
    <row r="2628" spans="1:8" x14ac:dyDescent="0.25">
      <c r="A2628" s="43" t="s">
        <v>18256</v>
      </c>
      <c r="B2628" s="43" t="s">
        <v>7043</v>
      </c>
      <c r="C2628" s="45">
        <v>4</v>
      </c>
      <c r="D2628" s="43">
        <v>-2001350</v>
      </c>
      <c r="E2628" s="46" t="s">
        <v>17</v>
      </c>
      <c r="F2628" s="43" t="str">
        <f t="shared" si="40"/>
        <v>13 19 13</v>
      </c>
      <c r="G2628" s="85" t="str">
        <f>IF(E2628="N/A","N/A",VLOOKUP(E2628,UniFormat!$A$9:$F$817,6,FALSE))</f>
        <v>N/A</v>
      </c>
      <c r="H2628" s="43" t="s">
        <v>17</v>
      </c>
    </row>
    <row r="2629" spans="1:8" x14ac:dyDescent="0.25">
      <c r="A2629" s="43" t="s">
        <v>18257</v>
      </c>
      <c r="B2629" s="43" t="s">
        <v>7045</v>
      </c>
      <c r="C2629" s="45">
        <v>4</v>
      </c>
      <c r="D2629" s="43">
        <v>-2001350</v>
      </c>
      <c r="E2629" s="46" t="s">
        <v>17</v>
      </c>
      <c r="F2629" s="43" t="str">
        <f t="shared" si="40"/>
        <v>13 19 16</v>
      </c>
      <c r="G2629" s="85" t="str">
        <f>IF(E2629="N/A","N/A",VLOOKUP(E2629,UniFormat!$A$9:$F$817,6,FALSE))</f>
        <v>N/A</v>
      </c>
      <c r="H2629" s="43" t="s">
        <v>17</v>
      </c>
    </row>
    <row r="2630" spans="1:8" x14ac:dyDescent="0.25">
      <c r="A2630" s="43" t="s">
        <v>18258</v>
      </c>
      <c r="B2630" s="43" t="s">
        <v>7047</v>
      </c>
      <c r="C2630" s="45">
        <v>3</v>
      </c>
      <c r="D2630" s="43">
        <v>-2001350</v>
      </c>
      <c r="E2630" s="46" t="s">
        <v>17</v>
      </c>
      <c r="F2630" s="43" t="str">
        <f t="shared" si="40"/>
        <v>13 20 00</v>
      </c>
      <c r="G2630" s="85" t="str">
        <f>IF(E2630="N/A","N/A",VLOOKUP(E2630,UniFormat!$A$9:$F$817,6,FALSE))</f>
        <v>N/A</v>
      </c>
      <c r="H2630" s="43" t="s">
        <v>17</v>
      </c>
    </row>
    <row r="2631" spans="1:8" x14ac:dyDescent="0.25">
      <c r="A2631" s="43" t="s">
        <v>18259</v>
      </c>
      <c r="B2631" s="43" t="s">
        <v>7049</v>
      </c>
      <c r="C2631" s="45">
        <v>3</v>
      </c>
      <c r="D2631" s="43">
        <v>-2001350</v>
      </c>
      <c r="E2631" s="46" t="s">
        <v>17</v>
      </c>
      <c r="F2631" s="43" t="str">
        <f t="shared" si="40"/>
        <v>13 21 00</v>
      </c>
      <c r="G2631" s="85" t="str">
        <f>IF(E2631="N/A","N/A",VLOOKUP(E2631,UniFormat!$A$9:$F$817,6,FALSE))</f>
        <v>N/A</v>
      </c>
      <c r="H2631" s="43" t="s">
        <v>17</v>
      </c>
    </row>
    <row r="2632" spans="1:8" x14ac:dyDescent="0.25">
      <c r="A2632" s="43" t="s">
        <v>18260</v>
      </c>
      <c r="B2632" s="43" t="s">
        <v>7051</v>
      </c>
      <c r="C2632" s="45">
        <v>4</v>
      </c>
      <c r="D2632" s="43">
        <v>-2001350</v>
      </c>
      <c r="E2632" s="46" t="s">
        <v>17</v>
      </c>
      <c r="F2632" s="43" t="str">
        <f t="shared" si="40"/>
        <v>13 21 13</v>
      </c>
      <c r="G2632" s="85" t="str">
        <f>IF(E2632="N/A","N/A",VLOOKUP(E2632,UniFormat!$A$9:$F$817,6,FALSE))</f>
        <v>N/A</v>
      </c>
      <c r="H2632" s="43" t="s">
        <v>17</v>
      </c>
    </row>
    <row r="2633" spans="1:8" x14ac:dyDescent="0.25">
      <c r="A2633" s="43" t="s">
        <v>18261</v>
      </c>
      <c r="B2633" s="43" t="s">
        <v>7053</v>
      </c>
      <c r="C2633" s="45">
        <v>4</v>
      </c>
      <c r="D2633" s="43">
        <v>-2001350</v>
      </c>
      <c r="E2633" s="46" t="s">
        <v>17</v>
      </c>
      <c r="F2633" s="43" t="str">
        <f t="shared" si="40"/>
        <v>13 21 16</v>
      </c>
      <c r="G2633" s="85" t="str">
        <f>IF(E2633="N/A","N/A",VLOOKUP(E2633,UniFormat!$A$9:$F$817,6,FALSE))</f>
        <v>N/A</v>
      </c>
      <c r="H2633" s="43" t="s">
        <v>17</v>
      </c>
    </row>
    <row r="2634" spans="1:8" x14ac:dyDescent="0.25">
      <c r="A2634" s="43" t="s">
        <v>18262</v>
      </c>
      <c r="B2634" s="43" t="s">
        <v>7055</v>
      </c>
      <c r="C2634" s="45">
        <v>4</v>
      </c>
      <c r="D2634" s="43">
        <v>-2001350</v>
      </c>
      <c r="E2634" s="46" t="s">
        <v>17</v>
      </c>
      <c r="F2634" s="43" t="str">
        <f t="shared" ref="F2634:F2697" si="41">IF(LEN(A2634)=11,RIGHT(A2634,8),CONCATENATE(MID(A2634,4,8),".",RIGHT(A2634,2)))</f>
        <v>13 21 23</v>
      </c>
      <c r="G2634" s="85" t="str">
        <f>IF(E2634="N/A","N/A",VLOOKUP(E2634,UniFormat!$A$9:$F$817,6,FALSE))</f>
        <v>N/A</v>
      </c>
      <c r="H2634" s="43" t="s">
        <v>17</v>
      </c>
    </row>
    <row r="2635" spans="1:8" x14ac:dyDescent="0.25">
      <c r="A2635" s="43" t="s">
        <v>18263</v>
      </c>
      <c r="B2635" s="43" t="s">
        <v>7057</v>
      </c>
      <c r="C2635" s="45">
        <v>4</v>
      </c>
      <c r="D2635" s="43">
        <v>-2001350</v>
      </c>
      <c r="E2635" s="46" t="s">
        <v>17</v>
      </c>
      <c r="F2635" s="43" t="str">
        <f t="shared" si="41"/>
        <v>13 21 26</v>
      </c>
      <c r="G2635" s="85" t="str">
        <f>IF(E2635="N/A","N/A",VLOOKUP(E2635,UniFormat!$A$9:$F$817,6,FALSE))</f>
        <v>N/A</v>
      </c>
      <c r="H2635" s="43" t="s">
        <v>17</v>
      </c>
    </row>
    <row r="2636" spans="1:8" x14ac:dyDescent="0.25">
      <c r="A2636" s="43" t="s">
        <v>18264</v>
      </c>
      <c r="B2636" s="43" t="s">
        <v>7059</v>
      </c>
      <c r="C2636" s="45">
        <v>5</v>
      </c>
      <c r="D2636" s="43">
        <v>-2001350</v>
      </c>
      <c r="E2636" s="46" t="s">
        <v>17</v>
      </c>
      <c r="F2636" s="43" t="str">
        <f t="shared" si="41"/>
        <v>13 21 26.13</v>
      </c>
      <c r="G2636" s="85" t="str">
        <f>IF(E2636="N/A","N/A",VLOOKUP(E2636,UniFormat!$A$9:$F$817,6,FALSE))</f>
        <v>N/A</v>
      </c>
      <c r="H2636" s="43" t="s">
        <v>17</v>
      </c>
    </row>
    <row r="2637" spans="1:8" x14ac:dyDescent="0.25">
      <c r="A2637" s="43" t="s">
        <v>18265</v>
      </c>
      <c r="B2637" s="43" t="s">
        <v>7061</v>
      </c>
      <c r="C2637" s="45">
        <v>5</v>
      </c>
      <c r="D2637" s="43">
        <v>-2001350</v>
      </c>
      <c r="E2637" s="46" t="s">
        <v>17</v>
      </c>
      <c r="F2637" s="43" t="str">
        <f t="shared" si="41"/>
        <v>13 21 26.16</v>
      </c>
      <c r="G2637" s="85" t="str">
        <f>IF(E2637="N/A","N/A",VLOOKUP(E2637,UniFormat!$A$9:$F$817,6,FALSE))</f>
        <v>N/A</v>
      </c>
      <c r="H2637" s="43" t="s">
        <v>17</v>
      </c>
    </row>
    <row r="2638" spans="1:8" x14ac:dyDescent="0.25">
      <c r="A2638" s="43" t="s">
        <v>18266</v>
      </c>
      <c r="B2638" s="43" t="s">
        <v>7063</v>
      </c>
      <c r="C2638" s="45">
        <v>4</v>
      </c>
      <c r="D2638" s="43">
        <v>-2001350</v>
      </c>
      <c r="E2638" s="46" t="s">
        <v>17</v>
      </c>
      <c r="F2638" s="43" t="str">
        <f t="shared" si="41"/>
        <v>13 21 29</v>
      </c>
      <c r="G2638" s="85" t="str">
        <f>IF(E2638="N/A","N/A",VLOOKUP(E2638,UniFormat!$A$9:$F$817,6,FALSE))</f>
        <v>N/A</v>
      </c>
      <c r="H2638" s="43" t="s">
        <v>17</v>
      </c>
    </row>
    <row r="2639" spans="1:8" x14ac:dyDescent="0.25">
      <c r="A2639" s="43" t="s">
        <v>18267</v>
      </c>
      <c r="B2639" s="43" t="s">
        <v>7065</v>
      </c>
      <c r="C2639" s="45">
        <v>4</v>
      </c>
      <c r="D2639" s="43">
        <v>-2001350</v>
      </c>
      <c r="E2639" s="46" t="s">
        <v>17</v>
      </c>
      <c r="F2639" s="43" t="str">
        <f t="shared" si="41"/>
        <v>13 21 48</v>
      </c>
      <c r="G2639" s="85" t="str">
        <f>IF(E2639="N/A","N/A",VLOOKUP(E2639,UniFormat!$A$9:$F$817,6,FALSE))</f>
        <v>N/A</v>
      </c>
      <c r="H2639" s="43" t="s">
        <v>17</v>
      </c>
    </row>
    <row r="2640" spans="1:8" x14ac:dyDescent="0.25">
      <c r="A2640" s="43" t="s">
        <v>18268</v>
      </c>
      <c r="B2640" s="43" t="s">
        <v>7067</v>
      </c>
      <c r="C2640" s="45">
        <v>3</v>
      </c>
      <c r="D2640" s="43">
        <v>-2001350</v>
      </c>
      <c r="E2640" s="46" t="s">
        <v>17</v>
      </c>
      <c r="F2640" s="43" t="str">
        <f t="shared" si="41"/>
        <v>13 22 00</v>
      </c>
      <c r="G2640" s="85" t="str">
        <f>IF(E2640="N/A","N/A",VLOOKUP(E2640,UniFormat!$A$9:$F$817,6,FALSE))</f>
        <v>N/A</v>
      </c>
      <c r="H2640" s="43" t="s">
        <v>17</v>
      </c>
    </row>
    <row r="2641" spans="1:8" x14ac:dyDescent="0.25">
      <c r="A2641" s="43" t="s">
        <v>18269</v>
      </c>
      <c r="B2641" s="43" t="s">
        <v>7069</v>
      </c>
      <c r="C2641" s="45">
        <v>3</v>
      </c>
      <c r="D2641" s="43">
        <v>-2001350</v>
      </c>
      <c r="E2641" s="46" t="s">
        <v>17</v>
      </c>
      <c r="F2641" s="43" t="str">
        <f t="shared" si="41"/>
        <v>13 23 00</v>
      </c>
      <c r="G2641" s="85" t="str">
        <f>IF(E2641="N/A","N/A",VLOOKUP(E2641,UniFormat!$A$9:$F$817,6,FALSE))</f>
        <v>N/A</v>
      </c>
      <c r="H2641" s="43" t="s">
        <v>17</v>
      </c>
    </row>
    <row r="2642" spans="1:8" x14ac:dyDescent="0.25">
      <c r="A2642" s="43" t="s">
        <v>18270</v>
      </c>
      <c r="B2642" s="43" t="s">
        <v>7071</v>
      </c>
      <c r="C2642" s="45">
        <v>3</v>
      </c>
      <c r="D2642" s="43">
        <v>-2001350</v>
      </c>
      <c r="E2642" s="46" t="s">
        <v>17</v>
      </c>
      <c r="F2642" s="43" t="str">
        <f t="shared" si="41"/>
        <v>13 24 00</v>
      </c>
      <c r="G2642" s="85" t="str">
        <f>IF(E2642="N/A","N/A",VLOOKUP(E2642,UniFormat!$A$9:$F$817,6,FALSE))</f>
        <v>N/A</v>
      </c>
      <c r="H2642" s="43" t="s">
        <v>17</v>
      </c>
    </row>
    <row r="2643" spans="1:8" x14ac:dyDescent="0.25">
      <c r="A2643" s="43" t="s">
        <v>18271</v>
      </c>
      <c r="B2643" s="43" t="s">
        <v>7073</v>
      </c>
      <c r="C2643" s="45">
        <v>4</v>
      </c>
      <c r="D2643" s="43">
        <v>-2001350</v>
      </c>
      <c r="E2643" s="46" t="s">
        <v>17</v>
      </c>
      <c r="F2643" s="43" t="str">
        <f t="shared" si="41"/>
        <v>13 24 16</v>
      </c>
      <c r="G2643" s="85" t="str">
        <f>IF(E2643="N/A","N/A",VLOOKUP(E2643,UniFormat!$A$9:$F$817,6,FALSE))</f>
        <v>N/A</v>
      </c>
      <c r="H2643" s="43" t="s">
        <v>17</v>
      </c>
    </row>
    <row r="2644" spans="1:8" x14ac:dyDescent="0.25">
      <c r="A2644" s="43" t="s">
        <v>18272</v>
      </c>
      <c r="B2644" s="43" t="s">
        <v>7075</v>
      </c>
      <c r="C2644" s="45">
        <v>4</v>
      </c>
      <c r="D2644" s="43">
        <v>-2001350</v>
      </c>
      <c r="E2644" s="46" t="s">
        <v>17</v>
      </c>
      <c r="F2644" s="43" t="str">
        <f t="shared" si="41"/>
        <v>13 24 26</v>
      </c>
      <c r="G2644" s="85" t="str">
        <f>IF(E2644="N/A","N/A",VLOOKUP(E2644,UniFormat!$A$9:$F$817,6,FALSE))</f>
        <v>N/A</v>
      </c>
      <c r="H2644" s="43" t="s">
        <v>17</v>
      </c>
    </row>
    <row r="2645" spans="1:8" x14ac:dyDescent="0.25">
      <c r="A2645" s="43" t="s">
        <v>18273</v>
      </c>
      <c r="B2645" s="43" t="s">
        <v>7077</v>
      </c>
      <c r="C2645" s="45">
        <v>4</v>
      </c>
      <c r="D2645" s="43">
        <v>-2001350</v>
      </c>
      <c r="E2645" s="46" t="s">
        <v>17</v>
      </c>
      <c r="F2645" s="43" t="str">
        <f t="shared" si="41"/>
        <v>13 24 66</v>
      </c>
      <c r="G2645" s="85" t="str">
        <f>IF(E2645="N/A","N/A",VLOOKUP(E2645,UniFormat!$A$9:$F$817,6,FALSE))</f>
        <v>N/A</v>
      </c>
      <c r="H2645" s="43" t="s">
        <v>17</v>
      </c>
    </row>
    <row r="2646" spans="1:8" x14ac:dyDescent="0.25">
      <c r="A2646" s="43" t="s">
        <v>18274</v>
      </c>
      <c r="B2646" s="43" t="s">
        <v>7079</v>
      </c>
      <c r="C2646" s="45">
        <v>3</v>
      </c>
      <c r="D2646" s="43">
        <v>-2001350</v>
      </c>
      <c r="E2646" s="46" t="s">
        <v>17</v>
      </c>
      <c r="F2646" s="43" t="str">
        <f t="shared" si="41"/>
        <v>13 26 00</v>
      </c>
      <c r="G2646" s="85" t="str">
        <f>IF(E2646="N/A","N/A",VLOOKUP(E2646,UniFormat!$A$9:$F$817,6,FALSE))</f>
        <v>N/A</v>
      </c>
      <c r="H2646" s="43" t="s">
        <v>17</v>
      </c>
    </row>
    <row r="2647" spans="1:8" x14ac:dyDescent="0.25">
      <c r="A2647" s="43" t="s">
        <v>18275</v>
      </c>
      <c r="B2647" s="43" t="s">
        <v>7081</v>
      </c>
      <c r="C2647" s="45">
        <v>4</v>
      </c>
      <c r="D2647" s="43">
        <v>-2001350</v>
      </c>
      <c r="E2647" s="46" t="s">
        <v>17</v>
      </c>
      <c r="F2647" s="43" t="str">
        <f t="shared" si="41"/>
        <v>13 26 13</v>
      </c>
      <c r="G2647" s="85" t="str">
        <f>IF(E2647="N/A","N/A",VLOOKUP(E2647,UniFormat!$A$9:$F$817,6,FALSE))</f>
        <v>N/A</v>
      </c>
      <c r="H2647" s="43" t="s">
        <v>17</v>
      </c>
    </row>
    <row r="2648" spans="1:8" x14ac:dyDescent="0.25">
      <c r="A2648" s="43" t="s">
        <v>18276</v>
      </c>
      <c r="B2648" s="43" t="s">
        <v>7083</v>
      </c>
      <c r="C2648" s="45">
        <v>3</v>
      </c>
      <c r="D2648" s="43">
        <v>-2001350</v>
      </c>
      <c r="E2648" s="46" t="s">
        <v>17</v>
      </c>
      <c r="F2648" s="43" t="str">
        <f t="shared" si="41"/>
        <v>13 27 00</v>
      </c>
      <c r="G2648" s="85" t="str">
        <f>IF(E2648="N/A","N/A",VLOOKUP(E2648,UniFormat!$A$9:$F$817,6,FALSE))</f>
        <v>N/A</v>
      </c>
      <c r="H2648" s="43" t="s">
        <v>17</v>
      </c>
    </row>
    <row r="2649" spans="1:8" x14ac:dyDescent="0.25">
      <c r="A2649" s="43" t="s">
        <v>18277</v>
      </c>
      <c r="B2649" s="43" t="s">
        <v>7085</v>
      </c>
      <c r="C2649" s="45">
        <v>4</v>
      </c>
      <c r="D2649" s="43">
        <v>-2001350</v>
      </c>
      <c r="E2649" s="46" t="s">
        <v>17</v>
      </c>
      <c r="F2649" s="43" t="str">
        <f t="shared" si="41"/>
        <v>13 27 16</v>
      </c>
      <c r="G2649" s="85" t="str">
        <f>IF(E2649="N/A","N/A",VLOOKUP(E2649,UniFormat!$A$9:$F$817,6,FALSE))</f>
        <v>N/A</v>
      </c>
      <c r="H2649" s="43" t="s">
        <v>17</v>
      </c>
    </row>
    <row r="2650" spans="1:8" x14ac:dyDescent="0.25">
      <c r="A2650" s="43" t="s">
        <v>18278</v>
      </c>
      <c r="B2650" s="43" t="s">
        <v>7087</v>
      </c>
      <c r="C2650" s="45">
        <v>4</v>
      </c>
      <c r="D2650" s="43">
        <v>-2001350</v>
      </c>
      <c r="E2650" s="46" t="s">
        <v>17</v>
      </c>
      <c r="F2650" s="43" t="str">
        <f t="shared" si="41"/>
        <v>13 27 53</v>
      </c>
      <c r="G2650" s="85" t="str">
        <f>IF(E2650="N/A","N/A",VLOOKUP(E2650,UniFormat!$A$9:$F$817,6,FALSE))</f>
        <v>N/A</v>
      </c>
      <c r="H2650" s="43" t="s">
        <v>17</v>
      </c>
    </row>
    <row r="2651" spans="1:8" x14ac:dyDescent="0.25">
      <c r="A2651" s="43" t="s">
        <v>18279</v>
      </c>
      <c r="B2651" s="43" t="s">
        <v>7089</v>
      </c>
      <c r="C2651" s="45">
        <v>5</v>
      </c>
      <c r="D2651" s="43">
        <v>-2001350</v>
      </c>
      <c r="E2651" s="46" t="s">
        <v>17</v>
      </c>
      <c r="F2651" s="43" t="str">
        <f t="shared" si="41"/>
        <v>13 27 53.13</v>
      </c>
      <c r="G2651" s="85" t="str">
        <f>IF(E2651="N/A","N/A",VLOOKUP(E2651,UniFormat!$A$9:$F$817,6,FALSE))</f>
        <v>N/A</v>
      </c>
      <c r="H2651" s="43" t="s">
        <v>17</v>
      </c>
    </row>
    <row r="2652" spans="1:8" x14ac:dyDescent="0.25">
      <c r="A2652" s="43" t="s">
        <v>18280</v>
      </c>
      <c r="B2652" s="43" t="s">
        <v>7091</v>
      </c>
      <c r="C2652" s="45">
        <v>5</v>
      </c>
      <c r="D2652" s="43">
        <v>-2001350</v>
      </c>
      <c r="E2652" s="46" t="s">
        <v>17</v>
      </c>
      <c r="F2652" s="43" t="str">
        <f t="shared" si="41"/>
        <v>13 27 53.16</v>
      </c>
      <c r="G2652" s="85" t="str">
        <f>IF(E2652="N/A","N/A",VLOOKUP(E2652,UniFormat!$A$9:$F$817,6,FALSE))</f>
        <v>N/A</v>
      </c>
      <c r="H2652" s="43" t="s">
        <v>17</v>
      </c>
    </row>
    <row r="2653" spans="1:8" x14ac:dyDescent="0.25">
      <c r="A2653" s="43" t="s">
        <v>18281</v>
      </c>
      <c r="B2653" s="43" t="s">
        <v>1333</v>
      </c>
      <c r="C2653" s="45">
        <v>3</v>
      </c>
      <c r="D2653" s="43">
        <v>-2001350</v>
      </c>
      <c r="E2653" s="46" t="s">
        <v>1332</v>
      </c>
      <c r="F2653" s="43" t="str">
        <f t="shared" si="41"/>
        <v>13 28 00</v>
      </c>
      <c r="G2653" s="85" t="str">
        <f>IF(E2653="N/A","N/A",VLOOKUP(E2653,UniFormat!$A$9:$F$817,6,FALSE))</f>
        <v>21-06 10 60</v>
      </c>
      <c r="H2653" s="43" t="s">
        <v>17</v>
      </c>
    </row>
    <row r="2654" spans="1:8" x14ac:dyDescent="0.25">
      <c r="A2654" s="43" t="s">
        <v>18282</v>
      </c>
      <c r="B2654" s="43" t="s">
        <v>1336</v>
      </c>
      <c r="C2654" s="45">
        <v>4</v>
      </c>
      <c r="D2654" s="43">
        <v>-2001350</v>
      </c>
      <c r="E2654" s="46" t="s">
        <v>1335</v>
      </c>
      <c r="F2654" s="43" t="str">
        <f t="shared" si="41"/>
        <v>13 28 13</v>
      </c>
      <c r="G2654" s="85" t="str">
        <f>IF(E2654="N/A","N/A",VLOOKUP(E2654,UniFormat!$A$9:$F$817,6,FALSE))</f>
        <v>21-06 10 60 10</v>
      </c>
      <c r="H2654" s="43" t="s">
        <v>17</v>
      </c>
    </row>
    <row r="2655" spans="1:8" x14ac:dyDescent="0.25">
      <c r="A2655" s="43" t="s">
        <v>18283</v>
      </c>
      <c r="B2655" s="43" t="s">
        <v>1339</v>
      </c>
      <c r="C2655" s="45">
        <v>4</v>
      </c>
      <c r="D2655" s="43">
        <v>-2001350</v>
      </c>
      <c r="E2655" s="46" t="s">
        <v>1338</v>
      </c>
      <c r="F2655" s="43" t="str">
        <f t="shared" si="41"/>
        <v>13 28 16</v>
      </c>
      <c r="G2655" s="85" t="str">
        <f>IF(E2655="N/A","N/A",VLOOKUP(E2655,UniFormat!$A$9:$F$817,6,FALSE))</f>
        <v>21-06 10 60 20</v>
      </c>
      <c r="H2655" s="43" t="s">
        <v>17</v>
      </c>
    </row>
    <row r="2656" spans="1:8" x14ac:dyDescent="0.25">
      <c r="A2656" s="43" t="s">
        <v>18284</v>
      </c>
      <c r="B2656" s="43" t="s">
        <v>1342</v>
      </c>
      <c r="C2656" s="45">
        <v>4</v>
      </c>
      <c r="D2656" s="43">
        <v>-2001350</v>
      </c>
      <c r="E2656" s="46" t="s">
        <v>1341</v>
      </c>
      <c r="F2656" s="43" t="str">
        <f t="shared" si="41"/>
        <v>13 28 19</v>
      </c>
      <c r="G2656" s="85" t="str">
        <f>IF(E2656="N/A","N/A",VLOOKUP(E2656,UniFormat!$A$9:$F$817,6,FALSE))</f>
        <v>21-06 10 60 30</v>
      </c>
      <c r="H2656" s="43" t="s">
        <v>17</v>
      </c>
    </row>
    <row r="2657" spans="1:8" x14ac:dyDescent="0.25">
      <c r="A2657" s="43" t="s">
        <v>18285</v>
      </c>
      <c r="B2657" s="43" t="s">
        <v>1345</v>
      </c>
      <c r="C2657" s="45">
        <v>4</v>
      </c>
      <c r="D2657" s="43">
        <v>-2001350</v>
      </c>
      <c r="E2657" s="46" t="s">
        <v>1344</v>
      </c>
      <c r="F2657" s="43" t="str">
        <f t="shared" si="41"/>
        <v>13 28 26</v>
      </c>
      <c r="G2657" s="85" t="str">
        <f>IF(E2657="N/A","N/A",VLOOKUP(E2657,UniFormat!$A$9:$F$817,6,FALSE))</f>
        <v>21-06 10 60 40</v>
      </c>
      <c r="H2657" s="43" t="s">
        <v>17</v>
      </c>
    </row>
    <row r="2658" spans="1:8" x14ac:dyDescent="0.25">
      <c r="A2658" s="43" t="s">
        <v>18286</v>
      </c>
      <c r="B2658" s="43" t="s">
        <v>1348</v>
      </c>
      <c r="C2658" s="45">
        <v>4</v>
      </c>
      <c r="D2658" s="43">
        <v>-2001350</v>
      </c>
      <c r="E2658" s="46" t="s">
        <v>1347</v>
      </c>
      <c r="F2658" s="43" t="str">
        <f t="shared" si="41"/>
        <v>13 28 33</v>
      </c>
      <c r="G2658" s="85" t="str">
        <f>IF(E2658="N/A","N/A",VLOOKUP(E2658,UniFormat!$A$9:$F$817,6,FALSE))</f>
        <v>21-06 10 60 50</v>
      </c>
      <c r="H2658" s="43" t="s">
        <v>17</v>
      </c>
    </row>
    <row r="2659" spans="1:8" x14ac:dyDescent="0.25">
      <c r="A2659" s="43" t="s">
        <v>18287</v>
      </c>
      <c r="B2659" s="43" t="s">
        <v>1351</v>
      </c>
      <c r="C2659" s="45">
        <v>4</v>
      </c>
      <c r="D2659" s="43">
        <v>-2001350</v>
      </c>
      <c r="E2659" s="46" t="s">
        <v>1350</v>
      </c>
      <c r="F2659" s="43" t="str">
        <f t="shared" si="41"/>
        <v>13 28 66</v>
      </c>
      <c r="G2659" s="85" t="str">
        <f>IF(E2659="N/A","N/A",VLOOKUP(E2659,UniFormat!$A$9:$F$817,6,FALSE))</f>
        <v>21-06 10 60 60</v>
      </c>
      <c r="H2659" s="43" t="s">
        <v>17</v>
      </c>
    </row>
    <row r="2660" spans="1:8" x14ac:dyDescent="0.25">
      <c r="A2660" s="43" t="s">
        <v>18288</v>
      </c>
      <c r="B2660" s="43" t="s">
        <v>1283</v>
      </c>
      <c r="C2660" s="45">
        <v>3</v>
      </c>
      <c r="D2660" s="43">
        <v>-2001350</v>
      </c>
      <c r="E2660" s="46" t="s">
        <v>1282</v>
      </c>
      <c r="F2660" s="43" t="str">
        <f t="shared" si="41"/>
        <v>13 30 00</v>
      </c>
      <c r="G2660" s="85" t="str">
        <f>IF(E2660="N/A","N/A",VLOOKUP(E2660,UniFormat!$A$9:$F$817,6,FALSE))</f>
        <v>21-06 10 20</v>
      </c>
      <c r="H2660" s="43" t="s">
        <v>17</v>
      </c>
    </row>
    <row r="2661" spans="1:8" x14ac:dyDescent="0.25">
      <c r="A2661" s="43" t="s">
        <v>18289</v>
      </c>
      <c r="B2661" s="43" t="s">
        <v>1286</v>
      </c>
      <c r="C2661" s="45">
        <v>3</v>
      </c>
      <c r="D2661" s="43">
        <v>-2001350</v>
      </c>
      <c r="E2661" s="43" t="s">
        <v>1285</v>
      </c>
      <c r="F2661" s="43" t="str">
        <f t="shared" si="41"/>
        <v>13 31 00</v>
      </c>
      <c r="G2661" s="85" t="str">
        <f>IF(E2661="N/A","N/A",VLOOKUP(E2661,UniFormat!$A$9:$F$817,6,FALSE))</f>
        <v>21-06 10 20 10</v>
      </c>
      <c r="H2661" s="43" t="s">
        <v>17</v>
      </c>
    </row>
    <row r="2662" spans="1:8" x14ac:dyDescent="0.25">
      <c r="A2662" s="43" t="s">
        <v>18290</v>
      </c>
      <c r="B2662" s="43" t="s">
        <v>7094</v>
      </c>
      <c r="C2662" s="45">
        <v>4</v>
      </c>
      <c r="D2662" s="43">
        <v>-2001350</v>
      </c>
      <c r="E2662" s="46" t="s">
        <v>17</v>
      </c>
      <c r="F2662" s="43" t="str">
        <f t="shared" si="41"/>
        <v>13 31 13</v>
      </c>
      <c r="G2662" s="85" t="str">
        <f>IF(E2662="N/A","N/A",VLOOKUP(E2662,UniFormat!$A$9:$F$817,6,FALSE))</f>
        <v>N/A</v>
      </c>
      <c r="H2662" s="43" t="s">
        <v>17</v>
      </c>
    </row>
    <row r="2663" spans="1:8" x14ac:dyDescent="0.25">
      <c r="A2663" s="43" t="s">
        <v>18291</v>
      </c>
      <c r="B2663" s="43" t="s">
        <v>7096</v>
      </c>
      <c r="C2663" s="45">
        <v>5</v>
      </c>
      <c r="D2663" s="43">
        <v>-2001350</v>
      </c>
      <c r="E2663" s="46" t="s">
        <v>17</v>
      </c>
      <c r="F2663" s="43" t="str">
        <f t="shared" si="41"/>
        <v>13 31 13.13</v>
      </c>
      <c r="G2663" s="85" t="str">
        <f>IF(E2663="N/A","N/A",VLOOKUP(E2663,UniFormat!$A$9:$F$817,6,FALSE))</f>
        <v>N/A</v>
      </c>
      <c r="H2663" s="43" t="s">
        <v>17</v>
      </c>
    </row>
    <row r="2664" spans="1:8" x14ac:dyDescent="0.25">
      <c r="A2664" s="43" t="s">
        <v>18292</v>
      </c>
      <c r="B2664" s="43" t="s">
        <v>7098</v>
      </c>
      <c r="C2664" s="45">
        <v>5</v>
      </c>
      <c r="D2664" s="43">
        <v>-2001350</v>
      </c>
      <c r="E2664" s="46" t="s">
        <v>17</v>
      </c>
      <c r="F2664" s="43" t="str">
        <f t="shared" si="41"/>
        <v>13 31 13.16</v>
      </c>
      <c r="G2664" s="85" t="str">
        <f>IF(E2664="N/A","N/A",VLOOKUP(E2664,UniFormat!$A$9:$F$817,6,FALSE))</f>
        <v>N/A</v>
      </c>
      <c r="H2664" s="43" t="s">
        <v>17</v>
      </c>
    </row>
    <row r="2665" spans="1:8" x14ac:dyDescent="0.25">
      <c r="A2665" s="43" t="s">
        <v>18293</v>
      </c>
      <c r="B2665" s="43" t="s">
        <v>7100</v>
      </c>
      <c r="C2665" s="45">
        <v>4</v>
      </c>
      <c r="D2665" s="43">
        <v>-2001350</v>
      </c>
      <c r="E2665" s="46" t="s">
        <v>17</v>
      </c>
      <c r="F2665" s="43" t="str">
        <f t="shared" si="41"/>
        <v>13 31 23</v>
      </c>
      <c r="G2665" s="85" t="str">
        <f>IF(E2665="N/A","N/A",VLOOKUP(E2665,UniFormat!$A$9:$F$817,6,FALSE))</f>
        <v>N/A</v>
      </c>
      <c r="H2665" s="43" t="s">
        <v>17</v>
      </c>
    </row>
    <row r="2666" spans="1:8" x14ac:dyDescent="0.25">
      <c r="A2666" s="43" t="s">
        <v>18294</v>
      </c>
      <c r="B2666" s="43" t="s">
        <v>7102</v>
      </c>
      <c r="C2666" s="45">
        <v>4</v>
      </c>
      <c r="D2666" s="43">
        <v>-2001350</v>
      </c>
      <c r="E2666" s="46" t="s">
        <v>17</v>
      </c>
      <c r="F2666" s="43" t="str">
        <f t="shared" si="41"/>
        <v>13 31 33</v>
      </c>
      <c r="G2666" s="85" t="str">
        <f>IF(E2666="N/A","N/A",VLOOKUP(E2666,UniFormat!$A$9:$F$817,6,FALSE))</f>
        <v>N/A</v>
      </c>
      <c r="H2666" s="43" t="s">
        <v>17</v>
      </c>
    </row>
    <row r="2667" spans="1:8" x14ac:dyDescent="0.25">
      <c r="A2667" s="43" t="s">
        <v>18295</v>
      </c>
      <c r="B2667" s="43" t="s">
        <v>1288</v>
      </c>
      <c r="C2667" s="45">
        <v>3</v>
      </c>
      <c r="D2667" s="43">
        <v>-2001350</v>
      </c>
      <c r="E2667" s="46" t="s">
        <v>1287</v>
      </c>
      <c r="F2667" s="43" t="str">
        <f t="shared" si="41"/>
        <v>13 32 00</v>
      </c>
      <c r="G2667" s="85" t="str">
        <f>IF(E2667="N/A","N/A",VLOOKUP(E2667,UniFormat!$A$9:$F$817,6,FALSE))</f>
        <v>21-06 10 20 20</v>
      </c>
      <c r="H2667" s="43" t="s">
        <v>17</v>
      </c>
    </row>
    <row r="2668" spans="1:8" x14ac:dyDescent="0.25">
      <c r="A2668" s="43" t="s">
        <v>18296</v>
      </c>
      <c r="B2668" s="43" t="s">
        <v>7104</v>
      </c>
      <c r="C2668" s="45">
        <v>4</v>
      </c>
      <c r="D2668" s="43">
        <v>-2001350</v>
      </c>
      <c r="E2668" s="46" t="s">
        <v>17</v>
      </c>
      <c r="F2668" s="43" t="str">
        <f t="shared" si="41"/>
        <v>13 32 13</v>
      </c>
      <c r="G2668" s="85" t="str">
        <f>IF(E2668="N/A","N/A",VLOOKUP(E2668,UniFormat!$A$9:$F$817,6,FALSE))</f>
        <v>N/A</v>
      </c>
      <c r="H2668" s="43" t="s">
        <v>17</v>
      </c>
    </row>
    <row r="2669" spans="1:8" x14ac:dyDescent="0.25">
      <c r="A2669" s="43" t="s">
        <v>18297</v>
      </c>
      <c r="B2669" s="43" t="s">
        <v>7106</v>
      </c>
      <c r="C2669" s="45">
        <v>4</v>
      </c>
      <c r="D2669" s="43">
        <v>-2001350</v>
      </c>
      <c r="E2669" s="46" t="s">
        <v>17</v>
      </c>
      <c r="F2669" s="43" t="str">
        <f t="shared" si="41"/>
        <v>13 32 23</v>
      </c>
      <c r="G2669" s="85" t="str">
        <f>IF(E2669="N/A","N/A",VLOOKUP(E2669,UniFormat!$A$9:$F$817,6,FALSE))</f>
        <v>N/A</v>
      </c>
      <c r="H2669" s="43" t="s">
        <v>17</v>
      </c>
    </row>
    <row r="2670" spans="1:8" x14ac:dyDescent="0.25">
      <c r="A2670" s="43" t="s">
        <v>18298</v>
      </c>
      <c r="B2670" s="43" t="s">
        <v>1291</v>
      </c>
      <c r="C2670" s="45">
        <v>3</v>
      </c>
      <c r="D2670" s="43">
        <v>-2001350</v>
      </c>
      <c r="E2670" s="46" t="s">
        <v>1290</v>
      </c>
      <c r="F2670" s="43" t="str">
        <f t="shared" si="41"/>
        <v>13 33 00</v>
      </c>
      <c r="G2670" s="85" t="str">
        <f>IF(E2670="N/A","N/A",VLOOKUP(E2670,UniFormat!$A$9:$F$817,6,FALSE))</f>
        <v>21-06 10 20 30</v>
      </c>
      <c r="H2670" s="43" t="s">
        <v>17</v>
      </c>
    </row>
    <row r="2671" spans="1:8" x14ac:dyDescent="0.25">
      <c r="A2671" s="43" t="s">
        <v>18299</v>
      </c>
      <c r="B2671" s="43" t="s">
        <v>7108</v>
      </c>
      <c r="C2671" s="45">
        <v>4</v>
      </c>
      <c r="D2671" s="43">
        <v>-2001350</v>
      </c>
      <c r="E2671" s="46" t="s">
        <v>17</v>
      </c>
      <c r="F2671" s="43" t="str">
        <f t="shared" si="41"/>
        <v>13 33 13</v>
      </c>
      <c r="G2671" s="85" t="str">
        <f>IF(E2671="N/A","N/A",VLOOKUP(E2671,UniFormat!$A$9:$F$817,6,FALSE))</f>
        <v>N/A</v>
      </c>
      <c r="H2671" s="43" t="s">
        <v>17</v>
      </c>
    </row>
    <row r="2672" spans="1:8" x14ac:dyDescent="0.25">
      <c r="A2672" s="43" t="s">
        <v>18300</v>
      </c>
      <c r="B2672" s="43" t="s">
        <v>7110</v>
      </c>
      <c r="C2672" s="45">
        <v>3</v>
      </c>
      <c r="D2672" s="43">
        <v>-2001350</v>
      </c>
      <c r="E2672" s="46" t="s">
        <v>17</v>
      </c>
      <c r="F2672" s="43" t="str">
        <f t="shared" si="41"/>
        <v>13 34 00</v>
      </c>
      <c r="G2672" s="85" t="str">
        <f>IF(E2672="N/A","N/A",VLOOKUP(E2672,UniFormat!$A$9:$F$817,6,FALSE))</f>
        <v>N/A</v>
      </c>
      <c r="H2672" s="43" t="s">
        <v>17</v>
      </c>
    </row>
    <row r="2673" spans="1:8" x14ac:dyDescent="0.25">
      <c r="A2673" s="43" t="s">
        <v>18301</v>
      </c>
      <c r="B2673" s="43" t="s">
        <v>7112</v>
      </c>
      <c r="C2673" s="45">
        <v>4</v>
      </c>
      <c r="D2673" s="43">
        <v>-2001350</v>
      </c>
      <c r="E2673" s="46" t="s">
        <v>17</v>
      </c>
      <c r="F2673" s="43" t="str">
        <f t="shared" si="41"/>
        <v>13 34 13</v>
      </c>
      <c r="G2673" s="85" t="str">
        <f>IF(E2673="N/A","N/A",VLOOKUP(E2673,UniFormat!$A$9:$F$817,6,FALSE))</f>
        <v>N/A</v>
      </c>
      <c r="H2673" s="43" t="s">
        <v>17</v>
      </c>
    </row>
    <row r="2674" spans="1:8" x14ac:dyDescent="0.25">
      <c r="A2674" s="43" t="s">
        <v>18302</v>
      </c>
      <c r="B2674" s="43" t="s">
        <v>7114</v>
      </c>
      <c r="C2674" s="45">
        <v>5</v>
      </c>
      <c r="D2674" s="43">
        <v>-2001350</v>
      </c>
      <c r="E2674" s="46" t="s">
        <v>17</v>
      </c>
      <c r="F2674" s="43" t="str">
        <f t="shared" si="41"/>
        <v>13 34 13.13</v>
      </c>
      <c r="G2674" s="85" t="str">
        <f>IF(E2674="N/A","N/A",VLOOKUP(E2674,UniFormat!$A$9:$F$817,6,FALSE))</f>
        <v>N/A</v>
      </c>
      <c r="H2674" s="43" t="s">
        <v>17</v>
      </c>
    </row>
    <row r="2675" spans="1:8" x14ac:dyDescent="0.25">
      <c r="A2675" s="43" t="s">
        <v>18303</v>
      </c>
      <c r="B2675" s="43" t="s">
        <v>7116</v>
      </c>
      <c r="C2675" s="45">
        <v>5</v>
      </c>
      <c r="D2675" s="43">
        <v>-2001350</v>
      </c>
      <c r="E2675" s="46" t="s">
        <v>17</v>
      </c>
      <c r="F2675" s="43" t="str">
        <f t="shared" si="41"/>
        <v>13 34 13.16</v>
      </c>
      <c r="G2675" s="85" t="str">
        <f>IF(E2675="N/A","N/A",VLOOKUP(E2675,UniFormat!$A$9:$F$817,6,FALSE))</f>
        <v>N/A</v>
      </c>
      <c r="H2675" s="43" t="s">
        <v>17</v>
      </c>
    </row>
    <row r="2676" spans="1:8" x14ac:dyDescent="0.25">
      <c r="A2676" s="43" t="s">
        <v>18304</v>
      </c>
      <c r="B2676" s="43" t="s">
        <v>7118</v>
      </c>
      <c r="C2676" s="45">
        <v>5</v>
      </c>
      <c r="D2676" s="43">
        <v>-2001350</v>
      </c>
      <c r="E2676" s="46" t="s">
        <v>17</v>
      </c>
      <c r="F2676" s="43" t="str">
        <f t="shared" si="41"/>
        <v>13 34 13.19</v>
      </c>
      <c r="G2676" s="85" t="str">
        <f>IF(E2676="N/A","N/A",VLOOKUP(E2676,UniFormat!$A$9:$F$817,6,FALSE))</f>
        <v>N/A</v>
      </c>
      <c r="H2676" s="43" t="s">
        <v>17</v>
      </c>
    </row>
    <row r="2677" spans="1:8" x14ac:dyDescent="0.25">
      <c r="A2677" s="43" t="s">
        <v>18305</v>
      </c>
      <c r="B2677" s="43" t="s">
        <v>7120</v>
      </c>
      <c r="C2677" s="45">
        <v>5</v>
      </c>
      <c r="D2677" s="43">
        <v>-2001350</v>
      </c>
      <c r="E2677" s="46" t="s">
        <v>17</v>
      </c>
      <c r="F2677" s="43" t="str">
        <f t="shared" si="41"/>
        <v>13 34 13.23</v>
      </c>
      <c r="G2677" s="85" t="str">
        <f>IF(E2677="N/A","N/A",VLOOKUP(E2677,UniFormat!$A$9:$F$817,6,FALSE))</f>
        <v>N/A</v>
      </c>
      <c r="H2677" s="43" t="s">
        <v>17</v>
      </c>
    </row>
    <row r="2678" spans="1:8" x14ac:dyDescent="0.25">
      <c r="A2678" s="43" t="s">
        <v>18306</v>
      </c>
      <c r="B2678" s="43" t="s">
        <v>7122</v>
      </c>
      <c r="C2678" s="45">
        <v>5</v>
      </c>
      <c r="D2678" s="43">
        <v>-2001350</v>
      </c>
      <c r="E2678" s="46" t="s">
        <v>17</v>
      </c>
      <c r="F2678" s="43" t="str">
        <f t="shared" si="41"/>
        <v>13 34 13.26</v>
      </c>
      <c r="G2678" s="85" t="str">
        <f>IF(E2678="N/A","N/A",VLOOKUP(E2678,UniFormat!$A$9:$F$817,6,FALSE))</f>
        <v>N/A</v>
      </c>
      <c r="H2678" s="43" t="s">
        <v>17</v>
      </c>
    </row>
    <row r="2679" spans="1:8" x14ac:dyDescent="0.25">
      <c r="A2679" s="43" t="s">
        <v>18307</v>
      </c>
      <c r="B2679" s="43" t="s">
        <v>7124</v>
      </c>
      <c r="C2679" s="45">
        <v>4</v>
      </c>
      <c r="D2679" s="43">
        <v>-2001350</v>
      </c>
      <c r="E2679" s="46" t="s">
        <v>17</v>
      </c>
      <c r="F2679" s="43" t="str">
        <f t="shared" si="41"/>
        <v>13 34 16</v>
      </c>
      <c r="G2679" s="85" t="str">
        <f>IF(E2679="N/A","N/A",VLOOKUP(E2679,UniFormat!$A$9:$F$817,6,FALSE))</f>
        <v>N/A</v>
      </c>
      <c r="H2679" s="43" t="s">
        <v>17</v>
      </c>
    </row>
    <row r="2680" spans="1:8" x14ac:dyDescent="0.25">
      <c r="A2680" s="43" t="s">
        <v>18308</v>
      </c>
      <c r="B2680" s="43" t="s">
        <v>7126</v>
      </c>
      <c r="C2680" s="45">
        <v>5</v>
      </c>
      <c r="D2680" s="43">
        <v>-2001350</v>
      </c>
      <c r="E2680" s="46" t="s">
        <v>17</v>
      </c>
      <c r="F2680" s="43" t="str">
        <f t="shared" si="41"/>
        <v>13 34 16.13</v>
      </c>
      <c r="G2680" s="85" t="str">
        <f>IF(E2680="N/A","N/A",VLOOKUP(E2680,UniFormat!$A$9:$F$817,6,FALSE))</f>
        <v>N/A</v>
      </c>
      <c r="H2680" s="43" t="s">
        <v>17</v>
      </c>
    </row>
    <row r="2681" spans="1:8" x14ac:dyDescent="0.25">
      <c r="A2681" s="43" t="s">
        <v>18309</v>
      </c>
      <c r="B2681" s="43" t="s">
        <v>7128</v>
      </c>
      <c r="C2681" s="45">
        <v>5</v>
      </c>
      <c r="D2681" s="43">
        <v>-2001350</v>
      </c>
      <c r="E2681" s="46" t="s">
        <v>17</v>
      </c>
      <c r="F2681" s="43" t="str">
        <f t="shared" si="41"/>
        <v>13 34 16.53</v>
      </c>
      <c r="G2681" s="85" t="str">
        <f>IF(E2681="N/A","N/A",VLOOKUP(E2681,UniFormat!$A$9:$F$817,6,FALSE))</f>
        <v>N/A</v>
      </c>
      <c r="H2681" s="43" t="s">
        <v>17</v>
      </c>
    </row>
    <row r="2682" spans="1:8" x14ac:dyDescent="0.25">
      <c r="A2682" s="43" t="s">
        <v>18310</v>
      </c>
      <c r="B2682" s="43" t="s">
        <v>7130</v>
      </c>
      <c r="C2682" s="45">
        <v>4</v>
      </c>
      <c r="D2682" s="43">
        <v>-2001350</v>
      </c>
      <c r="E2682" s="46" t="s">
        <v>17</v>
      </c>
      <c r="F2682" s="43" t="str">
        <f t="shared" si="41"/>
        <v>13 34 18</v>
      </c>
      <c r="G2682" s="85" t="str">
        <f>IF(E2682="N/A","N/A",VLOOKUP(E2682,UniFormat!$A$9:$F$817,6,FALSE))</f>
        <v>N/A</v>
      </c>
      <c r="H2682" s="43" t="s">
        <v>17</v>
      </c>
    </row>
    <row r="2683" spans="1:8" x14ac:dyDescent="0.25">
      <c r="A2683" s="43" t="s">
        <v>18311</v>
      </c>
      <c r="B2683" s="43" t="s">
        <v>7132</v>
      </c>
      <c r="C2683" s="45">
        <v>4</v>
      </c>
      <c r="D2683" s="43">
        <v>-2001350</v>
      </c>
      <c r="E2683" s="46" t="s">
        <v>17</v>
      </c>
      <c r="F2683" s="43" t="str">
        <f t="shared" si="41"/>
        <v>13 34 19</v>
      </c>
      <c r="G2683" s="85" t="str">
        <f>IF(E2683="N/A","N/A",VLOOKUP(E2683,UniFormat!$A$9:$F$817,6,FALSE))</f>
        <v>N/A</v>
      </c>
      <c r="H2683" s="43" t="s">
        <v>17</v>
      </c>
    </row>
    <row r="2684" spans="1:8" x14ac:dyDescent="0.25">
      <c r="A2684" s="43" t="s">
        <v>18312</v>
      </c>
      <c r="B2684" s="43" t="s">
        <v>7134</v>
      </c>
      <c r="C2684" s="45">
        <v>4</v>
      </c>
      <c r="D2684" s="43">
        <v>-2001350</v>
      </c>
      <c r="E2684" s="46" t="s">
        <v>17</v>
      </c>
      <c r="F2684" s="43" t="str">
        <f t="shared" si="41"/>
        <v>13 34 23</v>
      </c>
      <c r="G2684" s="85" t="str">
        <f>IF(E2684="N/A","N/A",VLOOKUP(E2684,UniFormat!$A$9:$F$817,6,FALSE))</f>
        <v>N/A</v>
      </c>
      <c r="H2684" s="43" t="s">
        <v>17</v>
      </c>
    </row>
    <row r="2685" spans="1:8" x14ac:dyDescent="0.25">
      <c r="A2685" s="43" t="s">
        <v>18313</v>
      </c>
      <c r="B2685" s="43" t="s">
        <v>7136</v>
      </c>
      <c r="C2685" s="45">
        <v>5</v>
      </c>
      <c r="D2685" s="43">
        <v>-2001350</v>
      </c>
      <c r="E2685" s="46" t="s">
        <v>17</v>
      </c>
      <c r="F2685" s="43" t="str">
        <f t="shared" si="41"/>
        <v>13 34 23.13</v>
      </c>
      <c r="G2685" s="85" t="str">
        <f>IF(E2685="N/A","N/A",VLOOKUP(E2685,UniFormat!$A$9:$F$817,6,FALSE))</f>
        <v>N/A</v>
      </c>
      <c r="H2685" s="43" t="s">
        <v>17</v>
      </c>
    </row>
    <row r="2686" spans="1:8" x14ac:dyDescent="0.25">
      <c r="A2686" s="43" t="s">
        <v>18314</v>
      </c>
      <c r="B2686" s="43" t="s">
        <v>7138</v>
      </c>
      <c r="C2686" s="45">
        <v>5</v>
      </c>
      <c r="D2686" s="43">
        <v>-2001350</v>
      </c>
      <c r="E2686" s="46" t="s">
        <v>17</v>
      </c>
      <c r="F2686" s="43" t="str">
        <f t="shared" si="41"/>
        <v>13 34 23.14</v>
      </c>
      <c r="G2686" s="85" t="str">
        <f>IF(E2686="N/A","N/A",VLOOKUP(E2686,UniFormat!$A$9:$F$817,6,FALSE))</f>
        <v>N/A</v>
      </c>
      <c r="H2686" s="43" t="s">
        <v>17</v>
      </c>
    </row>
    <row r="2687" spans="1:8" x14ac:dyDescent="0.25">
      <c r="A2687" s="43" t="s">
        <v>18315</v>
      </c>
      <c r="B2687" s="43" t="s">
        <v>7140</v>
      </c>
      <c r="C2687" s="45">
        <v>5</v>
      </c>
      <c r="D2687" s="43">
        <v>-2001350</v>
      </c>
      <c r="E2687" s="46" t="s">
        <v>17</v>
      </c>
      <c r="F2687" s="43" t="str">
        <f t="shared" si="41"/>
        <v>13 34 23.16</v>
      </c>
      <c r="G2687" s="85" t="str">
        <f>IF(E2687="N/A","N/A",VLOOKUP(E2687,UniFormat!$A$9:$F$817,6,FALSE))</f>
        <v>N/A</v>
      </c>
      <c r="H2687" s="43" t="s">
        <v>17</v>
      </c>
    </row>
    <row r="2688" spans="1:8" x14ac:dyDescent="0.25">
      <c r="A2688" s="43" t="s">
        <v>18316</v>
      </c>
      <c r="B2688" s="43" t="s">
        <v>7142</v>
      </c>
      <c r="C2688" s="45">
        <v>5</v>
      </c>
      <c r="D2688" s="43">
        <v>-2001350</v>
      </c>
      <c r="E2688" s="46" t="s">
        <v>17</v>
      </c>
      <c r="F2688" s="43" t="str">
        <f t="shared" si="41"/>
        <v>13 34 23.19</v>
      </c>
      <c r="G2688" s="85" t="str">
        <f>IF(E2688="N/A","N/A",VLOOKUP(E2688,UniFormat!$A$9:$F$817,6,FALSE))</f>
        <v>N/A</v>
      </c>
      <c r="H2688" s="43" t="s">
        <v>17</v>
      </c>
    </row>
    <row r="2689" spans="1:8" x14ac:dyDescent="0.25">
      <c r="A2689" s="43" t="s">
        <v>18317</v>
      </c>
      <c r="B2689" s="43" t="s">
        <v>7144</v>
      </c>
      <c r="C2689" s="45">
        <v>5</v>
      </c>
      <c r="D2689" s="43">
        <v>-2001350</v>
      </c>
      <c r="E2689" s="46" t="s">
        <v>17</v>
      </c>
      <c r="F2689" s="43" t="str">
        <f t="shared" si="41"/>
        <v>13 34 23.23</v>
      </c>
      <c r="G2689" s="85" t="str">
        <f>IF(E2689="N/A","N/A",VLOOKUP(E2689,UniFormat!$A$9:$F$817,6,FALSE))</f>
        <v>N/A</v>
      </c>
      <c r="H2689" s="43" t="s">
        <v>17</v>
      </c>
    </row>
    <row r="2690" spans="1:8" x14ac:dyDescent="0.25">
      <c r="A2690" s="43" t="s">
        <v>18318</v>
      </c>
      <c r="B2690" s="43" t="s">
        <v>7146</v>
      </c>
      <c r="C2690" s="45">
        <v>4</v>
      </c>
      <c r="D2690" s="43">
        <v>-2001350</v>
      </c>
      <c r="E2690" s="46" t="s">
        <v>17</v>
      </c>
      <c r="F2690" s="43" t="str">
        <f t="shared" si="41"/>
        <v>13 34 56</v>
      </c>
      <c r="G2690" s="85" t="str">
        <f>IF(E2690="N/A","N/A",VLOOKUP(E2690,UniFormat!$A$9:$F$817,6,FALSE))</f>
        <v>N/A</v>
      </c>
      <c r="H2690" s="43" t="s">
        <v>17</v>
      </c>
    </row>
    <row r="2691" spans="1:8" x14ac:dyDescent="0.25">
      <c r="A2691" s="43" t="s">
        <v>18319</v>
      </c>
      <c r="B2691" s="43" t="s">
        <v>1299</v>
      </c>
      <c r="C2691" s="45">
        <v>3</v>
      </c>
      <c r="D2691" s="43">
        <v>-2000011</v>
      </c>
      <c r="E2691" s="43" t="s">
        <v>1298</v>
      </c>
      <c r="F2691" s="43" t="str">
        <f t="shared" si="41"/>
        <v>13 35 00</v>
      </c>
      <c r="G2691" s="85" t="str">
        <f>IF(E2691="N/A","N/A",VLOOKUP(E2691,UniFormat!$A$9:$F$817,6,FALSE))</f>
        <v>21-06 10 20 65</v>
      </c>
      <c r="H2691" s="43" t="s">
        <v>17</v>
      </c>
    </row>
    <row r="2692" spans="1:8" x14ac:dyDescent="0.25">
      <c r="A2692" s="43" t="s">
        <v>18320</v>
      </c>
      <c r="B2692" s="43" t="s">
        <v>7149</v>
      </c>
      <c r="C2692" s="45">
        <v>4</v>
      </c>
      <c r="D2692" s="43">
        <v>-2000011</v>
      </c>
      <c r="E2692" s="46" t="s">
        <v>17</v>
      </c>
      <c r="F2692" s="43" t="str">
        <f t="shared" si="41"/>
        <v>13 35 13</v>
      </c>
      <c r="G2692" s="85" t="str">
        <f>IF(E2692="N/A","N/A",VLOOKUP(E2692,UniFormat!$A$9:$F$817,6,FALSE))</f>
        <v>N/A</v>
      </c>
      <c r="H2692" s="43" t="s">
        <v>17</v>
      </c>
    </row>
    <row r="2693" spans="1:8" x14ac:dyDescent="0.25">
      <c r="A2693" s="43" t="s">
        <v>18321</v>
      </c>
      <c r="B2693" s="43" t="s">
        <v>7151</v>
      </c>
      <c r="C2693" s="45">
        <v>5</v>
      </c>
      <c r="D2693" s="43">
        <v>-2000011</v>
      </c>
      <c r="E2693" s="46" t="s">
        <v>17</v>
      </c>
      <c r="F2693" s="43" t="str">
        <f t="shared" si="41"/>
        <v>13 35 13.13</v>
      </c>
      <c r="G2693" s="85" t="str">
        <f>IF(E2693="N/A","N/A",VLOOKUP(E2693,UniFormat!$A$9:$F$817,6,FALSE))</f>
        <v>N/A</v>
      </c>
      <c r="H2693" s="43" t="s">
        <v>17</v>
      </c>
    </row>
    <row r="2694" spans="1:8" x14ac:dyDescent="0.25">
      <c r="A2694" s="43" t="s">
        <v>18322</v>
      </c>
      <c r="B2694" s="43" t="s">
        <v>7153</v>
      </c>
      <c r="C2694" s="45">
        <v>5</v>
      </c>
      <c r="D2694" s="43">
        <v>-2000011</v>
      </c>
      <c r="E2694" s="46" t="s">
        <v>17</v>
      </c>
      <c r="F2694" s="43" t="str">
        <f t="shared" si="41"/>
        <v>13 35 13.23</v>
      </c>
      <c r="G2694" s="85" t="str">
        <f>IF(E2694="N/A","N/A",VLOOKUP(E2694,UniFormat!$A$9:$F$817,6,FALSE))</f>
        <v>N/A</v>
      </c>
      <c r="H2694" s="43" t="s">
        <v>17</v>
      </c>
    </row>
    <row r="2695" spans="1:8" x14ac:dyDescent="0.25">
      <c r="A2695" s="43" t="s">
        <v>18323</v>
      </c>
      <c r="B2695" s="43" t="s">
        <v>1301</v>
      </c>
      <c r="C2695" s="45">
        <v>3</v>
      </c>
      <c r="D2695" s="43">
        <v>-2001350</v>
      </c>
      <c r="E2695" s="46" t="s">
        <v>1300</v>
      </c>
      <c r="F2695" s="43" t="str">
        <f t="shared" si="41"/>
        <v>13 36 00</v>
      </c>
      <c r="G2695" s="85" t="str">
        <f>IF(E2695="N/A","N/A",VLOOKUP(E2695,UniFormat!$A$9:$F$817,6,FALSE))</f>
        <v>21-06 10 20 70</v>
      </c>
      <c r="H2695" s="43" t="s">
        <v>17</v>
      </c>
    </row>
    <row r="2696" spans="1:8" x14ac:dyDescent="0.25">
      <c r="A2696" s="43" t="s">
        <v>18324</v>
      </c>
      <c r="B2696" s="43" t="s">
        <v>7155</v>
      </c>
      <c r="C2696" s="45">
        <v>4</v>
      </c>
      <c r="D2696" s="43">
        <v>-2001350</v>
      </c>
      <c r="E2696" s="46" t="s">
        <v>17</v>
      </c>
      <c r="F2696" s="43" t="str">
        <f t="shared" si="41"/>
        <v>13 36 13</v>
      </c>
      <c r="G2696" s="85" t="str">
        <f>IF(E2696="N/A","N/A",VLOOKUP(E2696,UniFormat!$A$9:$F$817,6,FALSE))</f>
        <v>N/A</v>
      </c>
      <c r="H2696" s="43" t="s">
        <v>17</v>
      </c>
    </row>
    <row r="2697" spans="1:8" x14ac:dyDescent="0.25">
      <c r="A2697" s="43" t="s">
        <v>18325</v>
      </c>
      <c r="B2697" s="43" t="s">
        <v>7157</v>
      </c>
      <c r="C2697" s="45">
        <v>5</v>
      </c>
      <c r="D2697" s="43">
        <v>-2001350</v>
      </c>
      <c r="E2697" s="46" t="s">
        <v>17</v>
      </c>
      <c r="F2697" s="43" t="str">
        <f t="shared" si="41"/>
        <v>13 36 13.13</v>
      </c>
      <c r="G2697" s="85" t="str">
        <f>IF(E2697="N/A","N/A",VLOOKUP(E2697,UniFormat!$A$9:$F$817,6,FALSE))</f>
        <v>N/A</v>
      </c>
      <c r="H2697" s="43" t="s">
        <v>17</v>
      </c>
    </row>
    <row r="2698" spans="1:8" x14ac:dyDescent="0.25">
      <c r="A2698" s="43" t="s">
        <v>18326</v>
      </c>
      <c r="B2698" s="43" t="s">
        <v>7159</v>
      </c>
      <c r="C2698" s="45">
        <v>4</v>
      </c>
      <c r="D2698" s="43">
        <v>-2001350</v>
      </c>
      <c r="E2698" s="46" t="s">
        <v>17</v>
      </c>
      <c r="F2698" s="43" t="str">
        <f t="shared" ref="F2698:F2761" si="42">IF(LEN(A2698)=11,RIGHT(A2698,8),CONCATENATE(MID(A2698,4,8),".",RIGHT(A2698,2)))</f>
        <v>13 36 23</v>
      </c>
      <c r="G2698" s="85" t="str">
        <f>IF(E2698="N/A","N/A",VLOOKUP(E2698,UniFormat!$A$9:$F$817,6,FALSE))</f>
        <v>N/A</v>
      </c>
      <c r="H2698" s="43" t="s">
        <v>17</v>
      </c>
    </row>
    <row r="2699" spans="1:8" x14ac:dyDescent="0.25">
      <c r="A2699" s="43" t="s">
        <v>18327</v>
      </c>
      <c r="B2699" s="43" t="s">
        <v>1274</v>
      </c>
      <c r="C2699" s="45">
        <v>3</v>
      </c>
      <c r="D2699" s="43">
        <v>-2001350</v>
      </c>
      <c r="E2699" s="43" t="s">
        <v>1273</v>
      </c>
      <c r="F2699" s="43" t="str">
        <f t="shared" si="42"/>
        <v>13 40 00</v>
      </c>
      <c r="G2699" s="85" t="str">
        <f>IF(E2699="N/A","N/A",VLOOKUP(E2699,UniFormat!$A$9:$F$817,6,FALSE))</f>
        <v>21-06 10 10</v>
      </c>
      <c r="H2699" s="43" t="s">
        <v>17</v>
      </c>
    </row>
    <row r="2700" spans="1:8" x14ac:dyDescent="0.25">
      <c r="A2700" s="43" t="s">
        <v>18328</v>
      </c>
      <c r="B2700" s="43" t="s">
        <v>1276</v>
      </c>
      <c r="C2700" s="45">
        <v>3</v>
      </c>
      <c r="D2700" s="43">
        <v>-2001350</v>
      </c>
      <c r="E2700" s="43" t="s">
        <v>1275</v>
      </c>
      <c r="F2700" s="43" t="str">
        <f t="shared" si="42"/>
        <v>13 42 00</v>
      </c>
      <c r="G2700" s="85" t="str">
        <f>IF(E2700="N/A","N/A",VLOOKUP(E2700,UniFormat!$A$9:$F$817,6,FALSE))</f>
        <v>21-06 10 10 10</v>
      </c>
      <c r="H2700" s="43" t="s">
        <v>17</v>
      </c>
    </row>
    <row r="2701" spans="1:8" x14ac:dyDescent="0.25">
      <c r="A2701" s="43" t="s">
        <v>18329</v>
      </c>
      <c r="B2701" s="43" t="s">
        <v>7163</v>
      </c>
      <c r="C2701" s="45">
        <v>4</v>
      </c>
      <c r="D2701" s="43">
        <v>-2001350</v>
      </c>
      <c r="E2701" s="46" t="s">
        <v>17</v>
      </c>
      <c r="F2701" s="43" t="str">
        <f t="shared" si="42"/>
        <v>13 42 13</v>
      </c>
      <c r="G2701" s="85" t="str">
        <f>IF(E2701="N/A","N/A",VLOOKUP(E2701,UniFormat!$A$9:$F$817,6,FALSE))</f>
        <v>N/A</v>
      </c>
      <c r="H2701" s="43" t="s">
        <v>17</v>
      </c>
    </row>
    <row r="2702" spans="1:8" x14ac:dyDescent="0.25">
      <c r="A2702" s="43" t="s">
        <v>18330</v>
      </c>
      <c r="B2702" s="43" t="s">
        <v>7165</v>
      </c>
      <c r="C2702" s="45">
        <v>4</v>
      </c>
      <c r="D2702" s="43">
        <v>-2001350</v>
      </c>
      <c r="E2702" s="46" t="s">
        <v>17</v>
      </c>
      <c r="F2702" s="43" t="str">
        <f t="shared" si="42"/>
        <v>13 42 25</v>
      </c>
      <c r="G2702" s="85" t="str">
        <f>IF(E2702="N/A","N/A",VLOOKUP(E2702,UniFormat!$A$9:$F$817,6,FALSE))</f>
        <v>N/A</v>
      </c>
      <c r="H2702" s="43" t="s">
        <v>17</v>
      </c>
    </row>
    <row r="2703" spans="1:8" x14ac:dyDescent="0.25">
      <c r="A2703" s="43" t="s">
        <v>18331</v>
      </c>
      <c r="B2703" s="43" t="s">
        <v>7167</v>
      </c>
      <c r="C2703" s="45">
        <v>4</v>
      </c>
      <c r="D2703" s="43">
        <v>-2001350</v>
      </c>
      <c r="E2703" s="46" t="s">
        <v>17</v>
      </c>
      <c r="F2703" s="43" t="str">
        <f t="shared" si="42"/>
        <v>13 42 33</v>
      </c>
      <c r="G2703" s="85" t="str">
        <f>IF(E2703="N/A","N/A",VLOOKUP(E2703,UniFormat!$A$9:$F$817,6,FALSE))</f>
        <v>N/A</v>
      </c>
      <c r="H2703" s="43" t="s">
        <v>17</v>
      </c>
    </row>
    <row r="2704" spans="1:8" x14ac:dyDescent="0.25">
      <c r="A2704" s="43" t="s">
        <v>18332</v>
      </c>
      <c r="B2704" s="43" t="s">
        <v>7169</v>
      </c>
      <c r="C2704" s="45">
        <v>4</v>
      </c>
      <c r="D2704" s="43">
        <v>-2001350</v>
      </c>
      <c r="E2704" s="46" t="s">
        <v>17</v>
      </c>
      <c r="F2704" s="43" t="str">
        <f t="shared" si="42"/>
        <v>13 42 43</v>
      </c>
      <c r="G2704" s="85" t="str">
        <f>IF(E2704="N/A","N/A",VLOOKUP(E2704,UniFormat!$A$9:$F$817,6,FALSE))</f>
        <v>N/A</v>
      </c>
      <c r="H2704" s="43" t="s">
        <v>17</v>
      </c>
    </row>
    <row r="2705" spans="1:8" x14ac:dyDescent="0.25">
      <c r="A2705" s="43" t="s">
        <v>18333</v>
      </c>
      <c r="B2705" s="43" t="s">
        <v>7171</v>
      </c>
      <c r="C2705" s="45">
        <v>4</v>
      </c>
      <c r="D2705" s="43">
        <v>-2001350</v>
      </c>
      <c r="E2705" s="46" t="s">
        <v>17</v>
      </c>
      <c r="F2705" s="43" t="str">
        <f t="shared" si="42"/>
        <v>13 42 63</v>
      </c>
      <c r="G2705" s="85" t="str">
        <f>IF(E2705="N/A","N/A",VLOOKUP(E2705,UniFormat!$A$9:$F$817,6,FALSE))</f>
        <v>N/A</v>
      </c>
      <c r="H2705" s="43" t="s">
        <v>17</v>
      </c>
    </row>
    <row r="2706" spans="1:8" x14ac:dyDescent="0.25">
      <c r="A2706" s="43" t="s">
        <v>18334</v>
      </c>
      <c r="B2706" s="43" t="s">
        <v>7173</v>
      </c>
      <c r="C2706" s="45">
        <v>5</v>
      </c>
      <c r="D2706" s="43">
        <v>-2001350</v>
      </c>
      <c r="E2706" s="46" t="s">
        <v>17</v>
      </c>
      <c r="F2706" s="43" t="str">
        <f t="shared" si="42"/>
        <v>13 42 63.13</v>
      </c>
      <c r="G2706" s="85" t="str">
        <f>IF(E2706="N/A","N/A",VLOOKUP(E2706,UniFormat!$A$9:$F$817,6,FALSE))</f>
        <v>N/A</v>
      </c>
      <c r="H2706" s="43" t="s">
        <v>17</v>
      </c>
    </row>
    <row r="2707" spans="1:8" x14ac:dyDescent="0.25">
      <c r="A2707" s="43" t="s">
        <v>18335</v>
      </c>
      <c r="B2707" s="43" t="s">
        <v>7175</v>
      </c>
      <c r="C2707" s="45">
        <v>5</v>
      </c>
      <c r="D2707" s="43">
        <v>-2001350</v>
      </c>
      <c r="E2707" s="46" t="s">
        <v>17</v>
      </c>
      <c r="F2707" s="43" t="str">
        <f t="shared" si="42"/>
        <v>13 42 63.16</v>
      </c>
      <c r="G2707" s="85" t="str">
        <f>IF(E2707="N/A","N/A",VLOOKUP(E2707,UniFormat!$A$9:$F$817,6,FALSE))</f>
        <v>N/A</v>
      </c>
      <c r="H2707" s="43" t="s">
        <v>17</v>
      </c>
    </row>
    <row r="2708" spans="1:8" x14ac:dyDescent="0.25">
      <c r="A2708" s="43" t="s">
        <v>18336</v>
      </c>
      <c r="B2708" s="43" t="s">
        <v>1280</v>
      </c>
      <c r="C2708" s="45">
        <v>3</v>
      </c>
      <c r="D2708" s="43">
        <v>-2001350</v>
      </c>
      <c r="E2708" s="46" t="s">
        <v>1279</v>
      </c>
      <c r="F2708" s="43" t="str">
        <f t="shared" si="42"/>
        <v>13 44 00</v>
      </c>
      <c r="G2708" s="85" t="str">
        <f>IF(E2708="N/A","N/A",VLOOKUP(E2708,UniFormat!$A$9:$F$817,6,FALSE))</f>
        <v>21-06 10 10 70</v>
      </c>
      <c r="H2708" s="43" t="s">
        <v>17</v>
      </c>
    </row>
    <row r="2709" spans="1:8" x14ac:dyDescent="0.25">
      <c r="A2709" s="43" t="s">
        <v>18337</v>
      </c>
      <c r="B2709" s="43" t="s">
        <v>7176</v>
      </c>
      <c r="C2709" s="45">
        <v>3</v>
      </c>
      <c r="D2709" s="43">
        <v>-2001350</v>
      </c>
      <c r="E2709" s="46" t="s">
        <v>1305</v>
      </c>
      <c r="F2709" s="43" t="str">
        <f t="shared" si="42"/>
        <v>13 48 00</v>
      </c>
      <c r="G2709" s="85" t="str">
        <f>IF(E2709="N/A","N/A",VLOOKUP(E2709,UniFormat!$A$9:$F$817,6,FALSE))</f>
        <v>21-06 10 30 10</v>
      </c>
      <c r="H2709" s="43" t="s">
        <v>17</v>
      </c>
    </row>
    <row r="2710" spans="1:8" x14ac:dyDescent="0.25">
      <c r="A2710" s="43" t="s">
        <v>18338</v>
      </c>
      <c r="B2710" s="43" t="s">
        <v>7178</v>
      </c>
      <c r="C2710" s="45">
        <v>4</v>
      </c>
      <c r="D2710" s="43">
        <v>-2001350</v>
      </c>
      <c r="E2710" s="46" t="s">
        <v>17</v>
      </c>
      <c r="F2710" s="43" t="str">
        <f t="shared" si="42"/>
        <v>13 48 13</v>
      </c>
      <c r="G2710" s="85" t="str">
        <f>IF(E2710="N/A","N/A",VLOOKUP(E2710,UniFormat!$A$9:$F$817,6,FALSE))</f>
        <v>N/A</v>
      </c>
      <c r="H2710" s="43" t="s">
        <v>17</v>
      </c>
    </row>
    <row r="2711" spans="1:8" x14ac:dyDescent="0.25">
      <c r="A2711" s="43" t="s">
        <v>18339</v>
      </c>
      <c r="B2711" s="43" t="s">
        <v>7180</v>
      </c>
      <c r="C2711" s="45">
        <v>4</v>
      </c>
      <c r="D2711" s="43">
        <v>-2001350</v>
      </c>
      <c r="E2711" s="46" t="s">
        <v>17</v>
      </c>
      <c r="F2711" s="43" t="str">
        <f t="shared" si="42"/>
        <v>13 48 23</v>
      </c>
      <c r="G2711" s="85" t="str">
        <f>IF(E2711="N/A","N/A",VLOOKUP(E2711,UniFormat!$A$9:$F$817,6,FALSE))</f>
        <v>N/A</v>
      </c>
      <c r="H2711" s="43" t="s">
        <v>17</v>
      </c>
    </row>
    <row r="2712" spans="1:8" x14ac:dyDescent="0.25">
      <c r="A2712" s="43" t="s">
        <v>18340</v>
      </c>
      <c r="B2712" s="43" t="s">
        <v>7182</v>
      </c>
      <c r="C2712" s="45">
        <v>4</v>
      </c>
      <c r="D2712" s="43">
        <v>-2001350</v>
      </c>
      <c r="E2712" s="46" t="s">
        <v>17</v>
      </c>
      <c r="F2712" s="43" t="str">
        <f t="shared" si="42"/>
        <v>13 48 53</v>
      </c>
      <c r="G2712" s="85" t="str">
        <f>IF(E2712="N/A","N/A",VLOOKUP(E2712,UniFormat!$A$9:$F$817,6,FALSE))</f>
        <v>N/A</v>
      </c>
      <c r="H2712" s="43" t="s">
        <v>17</v>
      </c>
    </row>
    <row r="2713" spans="1:8" x14ac:dyDescent="0.25">
      <c r="A2713" s="43" t="s">
        <v>18341</v>
      </c>
      <c r="B2713" s="43" t="s">
        <v>7184</v>
      </c>
      <c r="C2713" s="45">
        <v>4</v>
      </c>
      <c r="D2713" s="43">
        <v>-2001350</v>
      </c>
      <c r="E2713" s="46" t="s">
        <v>17</v>
      </c>
      <c r="F2713" s="43" t="str">
        <f t="shared" si="42"/>
        <v>13 48 63</v>
      </c>
      <c r="G2713" s="85" t="str">
        <f>IF(E2713="N/A","N/A",VLOOKUP(E2713,UniFormat!$A$9:$F$817,6,FALSE))</f>
        <v>N/A</v>
      </c>
      <c r="H2713" s="43" t="s">
        <v>17</v>
      </c>
    </row>
    <row r="2714" spans="1:8" x14ac:dyDescent="0.25">
      <c r="A2714" s="43" t="s">
        <v>18342</v>
      </c>
      <c r="B2714" s="43" t="s">
        <v>1311</v>
      </c>
      <c r="C2714" s="45">
        <v>3</v>
      </c>
      <c r="D2714" s="43">
        <v>-2001350</v>
      </c>
      <c r="E2714" s="46" t="s">
        <v>1310</v>
      </c>
      <c r="F2714" s="43" t="str">
        <f t="shared" si="42"/>
        <v>13 49 00</v>
      </c>
      <c r="G2714" s="85" t="str">
        <f>IF(E2714="N/A","N/A",VLOOKUP(E2714,UniFormat!$A$9:$F$817,6,FALSE))</f>
        <v>21-06 10 30 50</v>
      </c>
      <c r="H2714" s="43" t="s">
        <v>17</v>
      </c>
    </row>
    <row r="2715" spans="1:8" x14ac:dyDescent="0.25">
      <c r="A2715" s="43" t="s">
        <v>18343</v>
      </c>
      <c r="B2715" s="43" t="s">
        <v>7186</v>
      </c>
      <c r="C2715" s="45">
        <v>4</v>
      </c>
      <c r="D2715" s="43">
        <v>-2001350</v>
      </c>
      <c r="E2715" s="46" t="s">
        <v>17</v>
      </c>
      <c r="F2715" s="43" t="str">
        <f t="shared" si="42"/>
        <v>13 49 13</v>
      </c>
      <c r="G2715" s="85" t="str">
        <f>IF(E2715="N/A","N/A",VLOOKUP(E2715,UniFormat!$A$9:$F$817,6,FALSE))</f>
        <v>N/A</v>
      </c>
      <c r="H2715" s="43" t="s">
        <v>17</v>
      </c>
    </row>
    <row r="2716" spans="1:8" x14ac:dyDescent="0.25">
      <c r="A2716" s="43" t="s">
        <v>18344</v>
      </c>
      <c r="B2716" s="43" t="s">
        <v>7188</v>
      </c>
      <c r="C2716" s="45">
        <v>4</v>
      </c>
      <c r="D2716" s="43">
        <v>-2001350</v>
      </c>
      <c r="E2716" s="46" t="s">
        <v>17</v>
      </c>
      <c r="F2716" s="43" t="str">
        <f t="shared" si="42"/>
        <v>13 49 16</v>
      </c>
      <c r="G2716" s="85" t="str">
        <f>IF(E2716="N/A","N/A",VLOOKUP(E2716,UniFormat!$A$9:$F$817,6,FALSE))</f>
        <v>N/A</v>
      </c>
      <c r="H2716" s="43" t="s">
        <v>17</v>
      </c>
    </row>
    <row r="2717" spans="1:8" x14ac:dyDescent="0.25">
      <c r="A2717" s="43" t="s">
        <v>18345</v>
      </c>
      <c r="B2717" s="43" t="s">
        <v>7190</v>
      </c>
      <c r="C2717" s="45">
        <v>4</v>
      </c>
      <c r="D2717" s="43">
        <v>-2001350</v>
      </c>
      <c r="E2717" s="46" t="s">
        <v>17</v>
      </c>
      <c r="F2717" s="43" t="str">
        <f t="shared" si="42"/>
        <v>13 49 23</v>
      </c>
      <c r="G2717" s="85" t="str">
        <f>IF(E2717="N/A","N/A",VLOOKUP(E2717,UniFormat!$A$9:$F$817,6,FALSE))</f>
        <v>N/A</v>
      </c>
      <c r="H2717" s="43" t="s">
        <v>17</v>
      </c>
    </row>
    <row r="2718" spans="1:8" x14ac:dyDescent="0.25">
      <c r="A2718" s="43" t="s">
        <v>18346</v>
      </c>
      <c r="B2718" s="43" t="s">
        <v>7192</v>
      </c>
      <c r="C2718" s="45">
        <v>4</v>
      </c>
      <c r="D2718" s="43">
        <v>-2001350</v>
      </c>
      <c r="E2718" s="46" t="s">
        <v>17</v>
      </c>
      <c r="F2718" s="43" t="str">
        <f t="shared" si="42"/>
        <v>13 49 26</v>
      </c>
      <c r="G2718" s="85" t="str">
        <f>IF(E2718="N/A","N/A",VLOOKUP(E2718,UniFormat!$A$9:$F$817,6,FALSE))</f>
        <v>N/A</v>
      </c>
      <c r="H2718" s="43" t="s">
        <v>17</v>
      </c>
    </row>
    <row r="2719" spans="1:8" x14ac:dyDescent="0.25">
      <c r="A2719" s="43" t="s">
        <v>18347</v>
      </c>
      <c r="B2719" s="43" t="s">
        <v>1354</v>
      </c>
      <c r="C2719" s="45">
        <v>3</v>
      </c>
      <c r="D2719" s="43">
        <v>-2001350</v>
      </c>
      <c r="E2719" s="46" t="s">
        <v>1353</v>
      </c>
      <c r="F2719" s="43" t="str">
        <f t="shared" si="42"/>
        <v>13 50 00</v>
      </c>
      <c r="G2719" s="85" t="str">
        <f>IF(E2719="N/A","N/A",VLOOKUP(E2719,UniFormat!$A$9:$F$817,6,FALSE))</f>
        <v>21-06 10 80</v>
      </c>
      <c r="H2719" s="43" t="s">
        <v>17</v>
      </c>
    </row>
    <row r="2720" spans="1:8" x14ac:dyDescent="0.25">
      <c r="A2720" s="43" t="s">
        <v>18348</v>
      </c>
      <c r="B2720" s="43" t="s">
        <v>1357</v>
      </c>
      <c r="C2720" s="45">
        <v>3</v>
      </c>
      <c r="D2720" s="43">
        <v>-2001350</v>
      </c>
      <c r="E2720" s="46" t="s">
        <v>1356</v>
      </c>
      <c r="F2720" s="43" t="str">
        <f t="shared" si="42"/>
        <v>13 51 00</v>
      </c>
      <c r="G2720" s="85" t="str">
        <f>IF(E2720="N/A","N/A",VLOOKUP(E2720,UniFormat!$A$9:$F$817,6,FALSE))</f>
        <v>21-06 10 80 10</v>
      </c>
      <c r="H2720" s="43" t="s">
        <v>17</v>
      </c>
    </row>
    <row r="2721" spans="1:8" x14ac:dyDescent="0.25">
      <c r="A2721" s="43" t="s">
        <v>18349</v>
      </c>
      <c r="B2721" s="43" t="s">
        <v>1360</v>
      </c>
      <c r="C2721" s="45">
        <v>3</v>
      </c>
      <c r="D2721" s="43">
        <v>-2001350</v>
      </c>
      <c r="E2721" s="43" t="s">
        <v>1359</v>
      </c>
      <c r="F2721" s="43" t="str">
        <f t="shared" si="42"/>
        <v>13 52 00</v>
      </c>
      <c r="G2721" s="85" t="str">
        <f>IF(E2721="N/A","N/A",VLOOKUP(E2721,UniFormat!$A$9:$F$817,6,FALSE))</f>
        <v>21-06 10 80 20</v>
      </c>
      <c r="H2721" s="43" t="s">
        <v>17</v>
      </c>
    </row>
    <row r="2722" spans="1:8" x14ac:dyDescent="0.25">
      <c r="A2722" s="43" t="s">
        <v>18350</v>
      </c>
      <c r="B2722" s="43" t="s">
        <v>1362</v>
      </c>
      <c r="C2722" s="45">
        <v>3</v>
      </c>
      <c r="D2722" s="43">
        <v>-2001350</v>
      </c>
      <c r="E2722" s="43" t="s">
        <v>1361</v>
      </c>
      <c r="F2722" s="43" t="str">
        <f t="shared" si="42"/>
        <v>13 53 00</v>
      </c>
      <c r="G2722" s="85" t="str">
        <f>IF(E2722="N/A","N/A",VLOOKUP(E2722,UniFormat!$A$9:$F$817,6,FALSE))</f>
        <v>21-06 10 80 40</v>
      </c>
      <c r="H2722" s="43" t="s">
        <v>17</v>
      </c>
    </row>
    <row r="2723" spans="1:8" x14ac:dyDescent="0.25">
      <c r="A2723" s="43" t="s">
        <v>18351</v>
      </c>
      <c r="B2723" s="43" t="s">
        <v>7196</v>
      </c>
      <c r="C2723" s="45">
        <v>4</v>
      </c>
      <c r="D2723" s="43">
        <v>-2001350</v>
      </c>
      <c r="E2723" s="46" t="s">
        <v>17</v>
      </c>
      <c r="F2723" s="43" t="str">
        <f t="shared" si="42"/>
        <v>13 53 13</v>
      </c>
      <c r="G2723" s="85" t="str">
        <f>IF(E2723="N/A","N/A",VLOOKUP(E2723,UniFormat!$A$9:$F$817,6,FALSE))</f>
        <v>N/A</v>
      </c>
      <c r="H2723" s="43" t="s">
        <v>17</v>
      </c>
    </row>
    <row r="2724" spans="1:8" x14ac:dyDescent="0.25">
      <c r="A2724" s="43" t="s">
        <v>18352</v>
      </c>
      <c r="B2724" s="43" t="s">
        <v>7198</v>
      </c>
      <c r="C2724" s="45">
        <v>4</v>
      </c>
      <c r="D2724" s="43">
        <v>-2001350</v>
      </c>
      <c r="E2724" s="46" t="s">
        <v>17</v>
      </c>
      <c r="F2724" s="43" t="str">
        <f t="shared" si="42"/>
        <v>13 53 23</v>
      </c>
      <c r="G2724" s="85" t="str">
        <f>IF(E2724="N/A","N/A",VLOOKUP(E2724,UniFormat!$A$9:$F$817,6,FALSE))</f>
        <v>N/A</v>
      </c>
      <c r="H2724" s="43" t="s">
        <v>17</v>
      </c>
    </row>
    <row r="2725" spans="1:8" x14ac:dyDescent="0.25">
      <c r="A2725" s="43" t="s">
        <v>18353</v>
      </c>
      <c r="B2725" s="43" t="s">
        <v>7199</v>
      </c>
      <c r="C2725" s="45">
        <v>2</v>
      </c>
      <c r="D2725" s="43" t="s">
        <v>39040</v>
      </c>
      <c r="E2725" s="46" t="s">
        <v>748</v>
      </c>
      <c r="F2725" s="43" t="str">
        <f t="shared" si="42"/>
        <v>14 00 00</v>
      </c>
      <c r="G2725" s="85" t="str">
        <f>IF(E2725="N/A","N/A",VLOOKUP(E2725,UniFormat!$A$9:$F$817,6,FALSE))</f>
        <v>21-04 10</v>
      </c>
      <c r="H2725" s="43" t="s">
        <v>17</v>
      </c>
    </row>
    <row r="2726" spans="1:8" x14ac:dyDescent="0.25">
      <c r="A2726" s="43" t="s">
        <v>18354</v>
      </c>
      <c r="B2726" s="43" t="s">
        <v>7201</v>
      </c>
      <c r="C2726" s="45">
        <v>3</v>
      </c>
      <c r="D2726" s="43" t="s">
        <v>39040</v>
      </c>
      <c r="E2726" s="46" t="s">
        <v>17</v>
      </c>
      <c r="F2726" s="43" t="str">
        <f t="shared" si="42"/>
        <v>14 01 00</v>
      </c>
      <c r="G2726" s="85" t="str">
        <f>IF(E2726="N/A","N/A",VLOOKUP(E2726,UniFormat!$A$9:$F$817,6,FALSE))</f>
        <v>N/A</v>
      </c>
      <c r="H2726" s="43" t="s">
        <v>17</v>
      </c>
    </row>
    <row r="2727" spans="1:8" x14ac:dyDescent="0.25">
      <c r="A2727" s="43" t="s">
        <v>18355</v>
      </c>
      <c r="B2727" s="43" t="s">
        <v>7203</v>
      </c>
      <c r="C2727" s="45">
        <v>4</v>
      </c>
      <c r="D2727" s="43" t="s">
        <v>39040</v>
      </c>
      <c r="E2727" s="46" t="s">
        <v>17</v>
      </c>
      <c r="F2727" s="43" t="str">
        <f t="shared" si="42"/>
        <v>14 01 10</v>
      </c>
      <c r="G2727" s="85" t="str">
        <f>IF(E2727="N/A","N/A",VLOOKUP(E2727,UniFormat!$A$9:$F$817,6,FALSE))</f>
        <v>N/A</v>
      </c>
      <c r="H2727" s="43" t="s">
        <v>17</v>
      </c>
    </row>
    <row r="2728" spans="1:8" x14ac:dyDescent="0.25">
      <c r="A2728" s="43" t="s">
        <v>18356</v>
      </c>
      <c r="B2728" s="43" t="s">
        <v>7205</v>
      </c>
      <c r="C2728" s="45">
        <v>5</v>
      </c>
      <c r="D2728" s="43" t="s">
        <v>39040</v>
      </c>
      <c r="E2728" s="46" t="s">
        <v>17</v>
      </c>
      <c r="F2728" s="43" t="str">
        <f t="shared" si="42"/>
        <v>14 01 10.71</v>
      </c>
      <c r="G2728" s="85" t="str">
        <f>IF(E2728="N/A","N/A",VLOOKUP(E2728,UniFormat!$A$9:$F$817,6,FALSE))</f>
        <v>N/A</v>
      </c>
      <c r="H2728" s="43" t="s">
        <v>17</v>
      </c>
    </row>
    <row r="2729" spans="1:8" x14ac:dyDescent="0.25">
      <c r="A2729" s="43" t="s">
        <v>18357</v>
      </c>
      <c r="B2729" s="43" t="s">
        <v>7207</v>
      </c>
      <c r="C2729" s="45">
        <v>4</v>
      </c>
      <c r="D2729" s="43" t="s">
        <v>39040</v>
      </c>
      <c r="E2729" s="46" t="s">
        <v>17</v>
      </c>
      <c r="F2729" s="43" t="str">
        <f t="shared" si="42"/>
        <v>14 01 20</v>
      </c>
      <c r="G2729" s="85" t="str">
        <f>IF(E2729="N/A","N/A",VLOOKUP(E2729,UniFormat!$A$9:$F$817,6,FALSE))</f>
        <v>N/A</v>
      </c>
      <c r="H2729" s="43" t="s">
        <v>17</v>
      </c>
    </row>
    <row r="2730" spans="1:8" x14ac:dyDescent="0.25">
      <c r="A2730" s="43" t="s">
        <v>18358</v>
      </c>
      <c r="B2730" s="43" t="s">
        <v>7209</v>
      </c>
      <c r="C2730" s="45">
        <v>5</v>
      </c>
      <c r="D2730" s="43" t="s">
        <v>39040</v>
      </c>
      <c r="E2730" s="46" t="s">
        <v>17</v>
      </c>
      <c r="F2730" s="43" t="str">
        <f t="shared" si="42"/>
        <v>14 01 20.71</v>
      </c>
      <c r="G2730" s="85" t="str">
        <f>IF(E2730="N/A","N/A",VLOOKUP(E2730,UniFormat!$A$9:$F$817,6,FALSE))</f>
        <v>N/A</v>
      </c>
      <c r="H2730" s="43" t="s">
        <v>17</v>
      </c>
    </row>
    <row r="2731" spans="1:8" x14ac:dyDescent="0.25">
      <c r="A2731" s="43" t="s">
        <v>18359</v>
      </c>
      <c r="B2731" s="43" t="s">
        <v>7211</v>
      </c>
      <c r="C2731" s="45">
        <v>4</v>
      </c>
      <c r="D2731" s="43" t="s">
        <v>39040</v>
      </c>
      <c r="E2731" s="46" t="s">
        <v>17</v>
      </c>
      <c r="F2731" s="43" t="str">
        <f t="shared" si="42"/>
        <v>14 01 30</v>
      </c>
      <c r="G2731" s="85" t="str">
        <f>IF(E2731="N/A","N/A",VLOOKUP(E2731,UniFormat!$A$9:$F$817,6,FALSE))</f>
        <v>N/A</v>
      </c>
      <c r="H2731" s="43" t="s">
        <v>17</v>
      </c>
    </row>
    <row r="2732" spans="1:8" x14ac:dyDescent="0.25">
      <c r="A2732" s="43" t="s">
        <v>18360</v>
      </c>
      <c r="B2732" s="43" t="s">
        <v>7213</v>
      </c>
      <c r="C2732" s="45">
        <v>5</v>
      </c>
      <c r="D2732" s="43" t="s">
        <v>39040</v>
      </c>
      <c r="E2732" s="46" t="s">
        <v>17</v>
      </c>
      <c r="F2732" s="43" t="str">
        <f t="shared" si="42"/>
        <v>14 01 30.71</v>
      </c>
      <c r="G2732" s="85" t="str">
        <f>IF(E2732="N/A","N/A",VLOOKUP(E2732,UniFormat!$A$9:$F$817,6,FALSE))</f>
        <v>N/A</v>
      </c>
      <c r="H2732" s="43" t="s">
        <v>17</v>
      </c>
    </row>
    <row r="2733" spans="1:8" x14ac:dyDescent="0.25">
      <c r="A2733" s="43" t="s">
        <v>18361</v>
      </c>
      <c r="B2733" s="43" t="s">
        <v>7215</v>
      </c>
      <c r="C2733" s="45">
        <v>4</v>
      </c>
      <c r="D2733" s="43" t="s">
        <v>39040</v>
      </c>
      <c r="E2733" s="46" t="s">
        <v>17</v>
      </c>
      <c r="F2733" s="43" t="str">
        <f t="shared" si="42"/>
        <v>14 01 40</v>
      </c>
      <c r="G2733" s="85" t="str">
        <f>IF(E2733="N/A","N/A",VLOOKUP(E2733,UniFormat!$A$9:$F$817,6,FALSE))</f>
        <v>N/A</v>
      </c>
      <c r="H2733" s="43" t="s">
        <v>17</v>
      </c>
    </row>
    <row r="2734" spans="1:8" x14ac:dyDescent="0.25">
      <c r="A2734" s="43" t="s">
        <v>18362</v>
      </c>
      <c r="B2734" s="43" t="s">
        <v>7217</v>
      </c>
      <c r="C2734" s="45">
        <v>5</v>
      </c>
      <c r="D2734" s="43" t="s">
        <v>39040</v>
      </c>
      <c r="E2734" s="46" t="s">
        <v>17</v>
      </c>
      <c r="F2734" s="43" t="str">
        <f t="shared" si="42"/>
        <v>14 01 40.71</v>
      </c>
      <c r="G2734" s="85" t="str">
        <f>IF(E2734="N/A","N/A",VLOOKUP(E2734,UniFormat!$A$9:$F$817,6,FALSE))</f>
        <v>N/A</v>
      </c>
      <c r="H2734" s="43" t="s">
        <v>17</v>
      </c>
    </row>
    <row r="2735" spans="1:8" x14ac:dyDescent="0.25">
      <c r="A2735" s="43" t="s">
        <v>18363</v>
      </c>
      <c r="B2735" s="43" t="s">
        <v>7219</v>
      </c>
      <c r="C2735" s="45">
        <v>4</v>
      </c>
      <c r="D2735" s="43" t="s">
        <v>39040</v>
      </c>
      <c r="E2735" s="46" t="s">
        <v>17</v>
      </c>
      <c r="F2735" s="43" t="str">
        <f t="shared" si="42"/>
        <v>14 01 70</v>
      </c>
      <c r="G2735" s="85" t="str">
        <f>IF(E2735="N/A","N/A",VLOOKUP(E2735,UniFormat!$A$9:$F$817,6,FALSE))</f>
        <v>N/A</v>
      </c>
      <c r="H2735" s="43" t="s">
        <v>17</v>
      </c>
    </row>
    <row r="2736" spans="1:8" x14ac:dyDescent="0.25">
      <c r="A2736" s="43" t="s">
        <v>18364</v>
      </c>
      <c r="B2736" s="43" t="s">
        <v>7221</v>
      </c>
      <c r="C2736" s="45">
        <v>4</v>
      </c>
      <c r="D2736" s="43" t="s">
        <v>39040</v>
      </c>
      <c r="E2736" s="46" t="s">
        <v>17</v>
      </c>
      <c r="F2736" s="43" t="str">
        <f t="shared" si="42"/>
        <v>14 01 80</v>
      </c>
      <c r="G2736" s="85" t="str">
        <f>IF(E2736="N/A","N/A",VLOOKUP(E2736,UniFormat!$A$9:$F$817,6,FALSE))</f>
        <v>N/A</v>
      </c>
      <c r="H2736" s="43" t="s">
        <v>17</v>
      </c>
    </row>
    <row r="2737" spans="1:8" x14ac:dyDescent="0.25">
      <c r="A2737" s="43" t="s">
        <v>18365</v>
      </c>
      <c r="B2737" s="43" t="s">
        <v>7223</v>
      </c>
      <c r="C2737" s="45">
        <v>4</v>
      </c>
      <c r="D2737" s="43" t="s">
        <v>39040</v>
      </c>
      <c r="E2737" s="46" t="s">
        <v>17</v>
      </c>
      <c r="F2737" s="43" t="str">
        <f t="shared" si="42"/>
        <v>14 01 90</v>
      </c>
      <c r="G2737" s="85" t="str">
        <f>IF(E2737="N/A","N/A",VLOOKUP(E2737,UniFormat!$A$9:$F$817,6,FALSE))</f>
        <v>N/A</v>
      </c>
      <c r="H2737" s="43" t="s">
        <v>17</v>
      </c>
    </row>
    <row r="2738" spans="1:8" x14ac:dyDescent="0.25">
      <c r="A2738" s="43" t="s">
        <v>18366</v>
      </c>
      <c r="B2738" s="43" t="s">
        <v>7225</v>
      </c>
      <c r="C2738" s="45">
        <v>3</v>
      </c>
      <c r="D2738" s="43" t="s">
        <v>39040</v>
      </c>
      <c r="E2738" s="46" t="s">
        <v>17</v>
      </c>
      <c r="F2738" s="43" t="str">
        <f t="shared" si="42"/>
        <v>14 05 00</v>
      </c>
      <c r="G2738" s="85" t="str">
        <f>IF(E2738="N/A","N/A",VLOOKUP(E2738,UniFormat!$A$9:$F$817,6,FALSE))</f>
        <v>N/A</v>
      </c>
      <c r="H2738" s="43" t="s">
        <v>17</v>
      </c>
    </row>
    <row r="2739" spans="1:8" x14ac:dyDescent="0.25">
      <c r="A2739" s="43" t="s">
        <v>18367</v>
      </c>
      <c r="B2739" s="43" t="s">
        <v>7227</v>
      </c>
      <c r="C2739" s="45">
        <v>3</v>
      </c>
      <c r="D2739" s="43" t="s">
        <v>39040</v>
      </c>
      <c r="E2739" s="46" t="s">
        <v>17</v>
      </c>
      <c r="F2739" s="43" t="str">
        <f t="shared" si="42"/>
        <v>14 08 00</v>
      </c>
      <c r="G2739" s="85" t="str">
        <f>IF(E2739="N/A","N/A",VLOOKUP(E2739,UniFormat!$A$9:$F$817,6,FALSE))</f>
        <v>N/A</v>
      </c>
      <c r="H2739" s="43" t="s">
        <v>17</v>
      </c>
    </row>
    <row r="2740" spans="1:8" x14ac:dyDescent="0.25">
      <c r="A2740" s="43" t="s">
        <v>18368</v>
      </c>
      <c r="B2740" s="43" t="s">
        <v>7229</v>
      </c>
      <c r="C2740" s="45">
        <v>4</v>
      </c>
      <c r="D2740" s="43" t="s">
        <v>39040</v>
      </c>
      <c r="E2740" s="46" t="s">
        <v>17</v>
      </c>
      <c r="F2740" s="43" t="str">
        <f t="shared" si="42"/>
        <v>14 08 10</v>
      </c>
      <c r="G2740" s="85" t="str">
        <f>IF(E2740="N/A","N/A",VLOOKUP(E2740,UniFormat!$A$9:$F$817,6,FALSE))</f>
        <v>N/A</v>
      </c>
      <c r="H2740" s="43" t="s">
        <v>17</v>
      </c>
    </row>
    <row r="2741" spans="1:8" x14ac:dyDescent="0.25">
      <c r="A2741" s="43" t="s">
        <v>18369</v>
      </c>
      <c r="B2741" s="43" t="s">
        <v>7231</v>
      </c>
      <c r="C2741" s="45">
        <v>4</v>
      </c>
      <c r="D2741" s="43" t="s">
        <v>39040</v>
      </c>
      <c r="E2741" s="46" t="s">
        <v>17</v>
      </c>
      <c r="F2741" s="43" t="str">
        <f t="shared" si="42"/>
        <v>14 08 20</v>
      </c>
      <c r="G2741" s="85" t="str">
        <f>IF(E2741="N/A","N/A",VLOOKUP(E2741,UniFormat!$A$9:$F$817,6,FALSE))</f>
        <v>N/A</v>
      </c>
      <c r="H2741" s="43" t="s">
        <v>17</v>
      </c>
    </row>
    <row r="2742" spans="1:8" x14ac:dyDescent="0.25">
      <c r="A2742" s="43" t="s">
        <v>18370</v>
      </c>
      <c r="B2742" s="43" t="s">
        <v>7233</v>
      </c>
      <c r="C2742" s="45">
        <v>4</v>
      </c>
      <c r="D2742" s="43" t="s">
        <v>39040</v>
      </c>
      <c r="E2742" s="46" t="s">
        <v>17</v>
      </c>
      <c r="F2742" s="43" t="str">
        <f t="shared" si="42"/>
        <v>14 08 30</v>
      </c>
      <c r="G2742" s="85" t="str">
        <f>IF(E2742="N/A","N/A",VLOOKUP(E2742,UniFormat!$A$9:$F$817,6,FALSE))</f>
        <v>N/A</v>
      </c>
      <c r="H2742" s="43" t="s">
        <v>17</v>
      </c>
    </row>
    <row r="2743" spans="1:8" x14ac:dyDescent="0.25">
      <c r="A2743" s="43" t="s">
        <v>18371</v>
      </c>
      <c r="B2743" s="43" t="s">
        <v>7235</v>
      </c>
      <c r="C2743" s="45">
        <v>4</v>
      </c>
      <c r="D2743" s="43" t="s">
        <v>39040</v>
      </c>
      <c r="E2743" s="46" t="s">
        <v>17</v>
      </c>
      <c r="F2743" s="43" t="str">
        <f t="shared" si="42"/>
        <v>14 08 40</v>
      </c>
      <c r="G2743" s="85" t="str">
        <f>IF(E2743="N/A","N/A",VLOOKUP(E2743,UniFormat!$A$9:$F$817,6,FALSE))</f>
        <v>N/A</v>
      </c>
      <c r="H2743" s="43" t="s">
        <v>17</v>
      </c>
    </row>
    <row r="2744" spans="1:8" x14ac:dyDescent="0.25">
      <c r="A2744" s="43" t="s">
        <v>18372</v>
      </c>
      <c r="B2744" s="43" t="s">
        <v>7237</v>
      </c>
      <c r="C2744" s="45">
        <v>4</v>
      </c>
      <c r="D2744" s="43" t="s">
        <v>39040</v>
      </c>
      <c r="E2744" s="46" t="s">
        <v>17</v>
      </c>
      <c r="F2744" s="43" t="str">
        <f t="shared" si="42"/>
        <v>14 08 70</v>
      </c>
      <c r="G2744" s="85" t="str">
        <f>IF(E2744="N/A","N/A",VLOOKUP(E2744,UniFormat!$A$9:$F$817,6,FALSE))</f>
        <v>N/A</v>
      </c>
      <c r="H2744" s="43" t="s">
        <v>17</v>
      </c>
    </row>
    <row r="2745" spans="1:8" x14ac:dyDescent="0.25">
      <c r="A2745" s="43" t="s">
        <v>18373</v>
      </c>
      <c r="B2745" s="43" t="s">
        <v>7239</v>
      </c>
      <c r="C2745" s="45">
        <v>4</v>
      </c>
      <c r="D2745" s="43" t="s">
        <v>39040</v>
      </c>
      <c r="E2745" s="46" t="s">
        <v>17</v>
      </c>
      <c r="F2745" s="43" t="str">
        <f t="shared" si="42"/>
        <v>14 08 80</v>
      </c>
      <c r="G2745" s="85" t="str">
        <f>IF(E2745="N/A","N/A",VLOOKUP(E2745,UniFormat!$A$9:$F$817,6,FALSE))</f>
        <v>N/A</v>
      </c>
      <c r="H2745" s="43" t="s">
        <v>17</v>
      </c>
    </row>
    <row r="2746" spans="1:8" x14ac:dyDescent="0.25">
      <c r="A2746" s="43" t="s">
        <v>18374</v>
      </c>
      <c r="B2746" s="43" t="s">
        <v>761</v>
      </c>
      <c r="C2746" s="45">
        <v>3</v>
      </c>
      <c r="D2746" s="43">
        <v>-2001350</v>
      </c>
      <c r="E2746" s="46" t="s">
        <v>760</v>
      </c>
      <c r="F2746" s="43" t="str">
        <f t="shared" si="42"/>
        <v>14 10 00</v>
      </c>
      <c r="G2746" s="85" t="str">
        <f>IF(E2746="N/A","N/A",VLOOKUP(E2746,UniFormat!$A$9:$F$817,6,FALSE))</f>
        <v>21-04 10 10 50</v>
      </c>
      <c r="H2746" s="43" t="s">
        <v>17</v>
      </c>
    </row>
    <row r="2747" spans="1:8" x14ac:dyDescent="0.25">
      <c r="A2747" s="43" t="s">
        <v>18375</v>
      </c>
      <c r="B2747" s="43" t="s">
        <v>7241</v>
      </c>
      <c r="C2747" s="45">
        <v>3</v>
      </c>
      <c r="D2747" s="43">
        <v>-2001350</v>
      </c>
      <c r="E2747" s="46" t="s">
        <v>17</v>
      </c>
      <c r="F2747" s="43" t="str">
        <f t="shared" si="42"/>
        <v>14 11 00</v>
      </c>
      <c r="G2747" s="85" t="str">
        <f>IF(E2747="N/A","N/A",VLOOKUP(E2747,UniFormat!$A$9:$F$817,6,FALSE))</f>
        <v>N/A</v>
      </c>
      <c r="H2747" s="43" t="s">
        <v>17</v>
      </c>
    </row>
    <row r="2748" spans="1:8" x14ac:dyDescent="0.25">
      <c r="A2748" s="43" t="s">
        <v>18376</v>
      </c>
      <c r="B2748" s="43" t="s">
        <v>7243</v>
      </c>
      <c r="C2748" s="45">
        <v>3</v>
      </c>
      <c r="D2748" s="43">
        <v>-2001350</v>
      </c>
      <c r="E2748" s="46" t="s">
        <v>17</v>
      </c>
      <c r="F2748" s="43" t="str">
        <f t="shared" si="42"/>
        <v>14 12 00</v>
      </c>
      <c r="G2748" s="85" t="str">
        <f>IF(E2748="N/A","N/A",VLOOKUP(E2748,UniFormat!$A$9:$F$817,6,FALSE))</f>
        <v>N/A</v>
      </c>
      <c r="H2748" s="43" t="s">
        <v>17</v>
      </c>
    </row>
    <row r="2749" spans="1:8" x14ac:dyDescent="0.25">
      <c r="A2749" s="43" t="s">
        <v>18377</v>
      </c>
      <c r="B2749" s="43" t="s">
        <v>7245</v>
      </c>
      <c r="C2749" s="45">
        <v>3</v>
      </c>
      <c r="D2749" s="43">
        <v>-2001350</v>
      </c>
      <c r="E2749" s="46" t="s">
        <v>17</v>
      </c>
      <c r="F2749" s="43" t="str">
        <f t="shared" si="42"/>
        <v>14 14 00</v>
      </c>
      <c r="G2749" s="85" t="str">
        <f>IF(E2749="N/A","N/A",VLOOKUP(E2749,UniFormat!$A$9:$F$817,6,FALSE))</f>
        <v>N/A</v>
      </c>
      <c r="H2749" s="43" t="s">
        <v>17</v>
      </c>
    </row>
    <row r="2750" spans="1:8" x14ac:dyDescent="0.25">
      <c r="A2750" s="43" t="s">
        <v>18378</v>
      </c>
      <c r="B2750" s="43" t="s">
        <v>754</v>
      </c>
      <c r="C2750" s="45">
        <v>3</v>
      </c>
      <c r="D2750" s="43">
        <v>-2001350</v>
      </c>
      <c r="E2750" s="43" t="s">
        <v>753</v>
      </c>
      <c r="F2750" s="43" t="str">
        <f t="shared" si="42"/>
        <v>14 20 00</v>
      </c>
      <c r="G2750" s="85" t="str">
        <f>IF(E2750="N/A","N/A",VLOOKUP(E2750,UniFormat!$A$9:$F$817,6,FALSE))</f>
        <v>21-04 10 10 10</v>
      </c>
      <c r="H2750" s="43" t="s">
        <v>17</v>
      </c>
    </row>
    <row r="2751" spans="1:8" x14ac:dyDescent="0.25">
      <c r="A2751" s="43" t="s">
        <v>18379</v>
      </c>
      <c r="B2751" s="43" t="s">
        <v>7248</v>
      </c>
      <c r="C2751" s="45">
        <v>3</v>
      </c>
      <c r="D2751" s="43">
        <v>-2001350</v>
      </c>
      <c r="E2751" s="46" t="s">
        <v>17</v>
      </c>
      <c r="F2751" s="43" t="str">
        <f t="shared" si="42"/>
        <v>14 21 00</v>
      </c>
      <c r="G2751" s="85" t="str">
        <f>IF(E2751="N/A","N/A",VLOOKUP(E2751,UniFormat!$A$9:$F$817,6,FALSE))</f>
        <v>N/A</v>
      </c>
      <c r="H2751" s="43" t="s">
        <v>17</v>
      </c>
    </row>
    <row r="2752" spans="1:8" x14ac:dyDescent="0.25">
      <c r="A2752" s="43" t="s">
        <v>18380</v>
      </c>
      <c r="B2752" s="43" t="s">
        <v>7250</v>
      </c>
      <c r="C2752" s="45">
        <v>4</v>
      </c>
      <c r="D2752" s="43">
        <v>-2001350</v>
      </c>
      <c r="E2752" s="46" t="s">
        <v>17</v>
      </c>
      <c r="F2752" s="43" t="str">
        <f t="shared" si="42"/>
        <v>14 21 13</v>
      </c>
      <c r="G2752" s="85" t="str">
        <f>IF(E2752="N/A","N/A",VLOOKUP(E2752,UniFormat!$A$9:$F$817,6,FALSE))</f>
        <v>N/A</v>
      </c>
      <c r="H2752" s="43" t="s">
        <v>17</v>
      </c>
    </row>
    <row r="2753" spans="1:8" x14ac:dyDescent="0.25">
      <c r="A2753" s="43" t="s">
        <v>18381</v>
      </c>
      <c r="B2753" s="43" t="s">
        <v>7252</v>
      </c>
      <c r="C2753" s="45">
        <v>4</v>
      </c>
      <c r="D2753" s="43">
        <v>-2001350</v>
      </c>
      <c r="E2753" s="46" t="s">
        <v>17</v>
      </c>
      <c r="F2753" s="43" t="str">
        <f t="shared" si="42"/>
        <v>14 21 23</v>
      </c>
      <c r="G2753" s="85" t="str">
        <f>IF(E2753="N/A","N/A",VLOOKUP(E2753,UniFormat!$A$9:$F$817,6,FALSE))</f>
        <v>N/A</v>
      </c>
      <c r="H2753" s="43" t="s">
        <v>17</v>
      </c>
    </row>
    <row r="2754" spans="1:8" x14ac:dyDescent="0.25">
      <c r="A2754" s="43" t="s">
        <v>18382</v>
      </c>
      <c r="B2754" s="43" t="s">
        <v>7254</v>
      </c>
      <c r="C2754" s="45">
        <v>5</v>
      </c>
      <c r="D2754" s="43">
        <v>-2001350</v>
      </c>
      <c r="E2754" s="46" t="s">
        <v>17</v>
      </c>
      <c r="F2754" s="43" t="str">
        <f t="shared" si="42"/>
        <v>14 21 23.13</v>
      </c>
      <c r="G2754" s="85" t="str">
        <f>IF(E2754="N/A","N/A",VLOOKUP(E2754,UniFormat!$A$9:$F$817,6,FALSE))</f>
        <v>N/A</v>
      </c>
      <c r="H2754" s="43" t="s">
        <v>17</v>
      </c>
    </row>
    <row r="2755" spans="1:8" x14ac:dyDescent="0.25">
      <c r="A2755" s="43" t="s">
        <v>18383</v>
      </c>
      <c r="B2755" s="43" t="s">
        <v>7256</v>
      </c>
      <c r="C2755" s="45">
        <v>5</v>
      </c>
      <c r="D2755" s="43">
        <v>-2001350</v>
      </c>
      <c r="E2755" s="46" t="s">
        <v>17</v>
      </c>
      <c r="F2755" s="43" t="str">
        <f t="shared" si="42"/>
        <v>14 21 23.16</v>
      </c>
      <c r="G2755" s="85" t="str">
        <f>IF(E2755="N/A","N/A",VLOOKUP(E2755,UniFormat!$A$9:$F$817,6,FALSE))</f>
        <v>N/A</v>
      </c>
      <c r="H2755" s="43" t="s">
        <v>17</v>
      </c>
    </row>
    <row r="2756" spans="1:8" x14ac:dyDescent="0.25">
      <c r="A2756" s="43" t="s">
        <v>18384</v>
      </c>
      <c r="B2756" s="43" t="s">
        <v>7258</v>
      </c>
      <c r="C2756" s="45">
        <v>4</v>
      </c>
      <c r="D2756" s="43">
        <v>-2001350</v>
      </c>
      <c r="E2756" s="46" t="s">
        <v>17</v>
      </c>
      <c r="F2756" s="43" t="str">
        <f t="shared" si="42"/>
        <v>14 21 33</v>
      </c>
      <c r="G2756" s="85" t="str">
        <f>IF(E2756="N/A","N/A",VLOOKUP(E2756,UniFormat!$A$9:$F$817,6,FALSE))</f>
        <v>N/A</v>
      </c>
      <c r="H2756" s="43" t="s">
        <v>17</v>
      </c>
    </row>
    <row r="2757" spans="1:8" x14ac:dyDescent="0.25">
      <c r="A2757" s="43" t="s">
        <v>18385</v>
      </c>
      <c r="B2757" s="43" t="s">
        <v>7260</v>
      </c>
      <c r="C2757" s="45">
        <v>4</v>
      </c>
      <c r="D2757" s="43">
        <v>-2001350</v>
      </c>
      <c r="E2757" s="46" t="s">
        <v>17</v>
      </c>
      <c r="F2757" s="43" t="str">
        <f t="shared" si="42"/>
        <v>14 21 43</v>
      </c>
      <c r="G2757" s="85" t="str">
        <f>IF(E2757="N/A","N/A",VLOOKUP(E2757,UniFormat!$A$9:$F$817,6,FALSE))</f>
        <v>N/A</v>
      </c>
      <c r="H2757" s="43" t="s">
        <v>17</v>
      </c>
    </row>
    <row r="2758" spans="1:8" x14ac:dyDescent="0.25">
      <c r="A2758" s="43" t="s">
        <v>18386</v>
      </c>
      <c r="B2758" s="43" t="s">
        <v>7262</v>
      </c>
      <c r="C2758" s="45">
        <v>3</v>
      </c>
      <c r="D2758" s="43">
        <v>-2001350</v>
      </c>
      <c r="E2758" s="46" t="s">
        <v>17</v>
      </c>
      <c r="F2758" s="43" t="str">
        <f t="shared" si="42"/>
        <v>14 24 00</v>
      </c>
      <c r="G2758" s="85" t="str">
        <f>IF(E2758="N/A","N/A",VLOOKUP(E2758,UniFormat!$A$9:$F$817,6,FALSE))</f>
        <v>N/A</v>
      </c>
      <c r="H2758" s="43" t="s">
        <v>17</v>
      </c>
    </row>
    <row r="2759" spans="1:8" x14ac:dyDescent="0.25">
      <c r="A2759" s="43" t="s">
        <v>18387</v>
      </c>
      <c r="B2759" s="43" t="s">
        <v>7264</v>
      </c>
      <c r="C2759" s="45">
        <v>4</v>
      </c>
      <c r="D2759" s="43">
        <v>-2001350</v>
      </c>
      <c r="E2759" s="46" t="s">
        <v>17</v>
      </c>
      <c r="F2759" s="43" t="str">
        <f t="shared" si="42"/>
        <v>14 24 13</v>
      </c>
      <c r="G2759" s="85" t="str">
        <f>IF(E2759="N/A","N/A",VLOOKUP(E2759,UniFormat!$A$9:$F$817,6,FALSE))</f>
        <v>N/A</v>
      </c>
      <c r="H2759" s="43" t="s">
        <v>17</v>
      </c>
    </row>
    <row r="2760" spans="1:8" x14ac:dyDescent="0.25">
      <c r="A2760" s="43" t="s">
        <v>18388</v>
      </c>
      <c r="B2760" s="43" t="s">
        <v>7266</v>
      </c>
      <c r="C2760" s="45">
        <v>4</v>
      </c>
      <c r="D2760" s="43">
        <v>-2001350</v>
      </c>
      <c r="E2760" s="46" t="s">
        <v>17</v>
      </c>
      <c r="F2760" s="43" t="str">
        <f t="shared" si="42"/>
        <v>14 24 23</v>
      </c>
      <c r="G2760" s="85" t="str">
        <f>IF(E2760="N/A","N/A",VLOOKUP(E2760,UniFormat!$A$9:$F$817,6,FALSE))</f>
        <v>N/A</v>
      </c>
      <c r="H2760" s="43" t="s">
        <v>17</v>
      </c>
    </row>
    <row r="2761" spans="1:8" x14ac:dyDescent="0.25">
      <c r="A2761" s="43" t="s">
        <v>18389</v>
      </c>
      <c r="B2761" s="43" t="s">
        <v>7268</v>
      </c>
      <c r="C2761" s="45">
        <v>4</v>
      </c>
      <c r="D2761" s="43">
        <v>-2001350</v>
      </c>
      <c r="E2761" s="46" t="s">
        <v>17</v>
      </c>
      <c r="F2761" s="43" t="str">
        <f t="shared" si="42"/>
        <v>14 24 33</v>
      </c>
      <c r="G2761" s="85" t="str">
        <f>IF(E2761="N/A","N/A",VLOOKUP(E2761,UniFormat!$A$9:$F$817,6,FALSE))</f>
        <v>N/A</v>
      </c>
      <c r="H2761" s="43" t="s">
        <v>17</v>
      </c>
    </row>
    <row r="2762" spans="1:8" x14ac:dyDescent="0.25">
      <c r="A2762" s="43" t="s">
        <v>18390</v>
      </c>
      <c r="B2762" s="43" t="s">
        <v>7270</v>
      </c>
      <c r="C2762" s="45">
        <v>4</v>
      </c>
      <c r="D2762" s="43">
        <v>-2001350</v>
      </c>
      <c r="E2762" s="46" t="s">
        <v>17</v>
      </c>
      <c r="F2762" s="43" t="str">
        <f t="shared" ref="F2762:F2825" si="43">IF(LEN(A2762)=11,RIGHT(A2762,8),CONCATENATE(MID(A2762,4,8),".",RIGHT(A2762,2)))</f>
        <v>14 24 43</v>
      </c>
      <c r="G2762" s="85" t="str">
        <f>IF(E2762="N/A","N/A",VLOOKUP(E2762,UniFormat!$A$9:$F$817,6,FALSE))</f>
        <v>N/A</v>
      </c>
      <c r="H2762" s="43" t="s">
        <v>17</v>
      </c>
    </row>
    <row r="2763" spans="1:8" x14ac:dyDescent="0.25">
      <c r="A2763" s="43" t="s">
        <v>18391</v>
      </c>
      <c r="B2763" s="43" t="s">
        <v>7272</v>
      </c>
      <c r="C2763" s="45">
        <v>3</v>
      </c>
      <c r="D2763" s="43">
        <v>-2001350</v>
      </c>
      <c r="E2763" s="46" t="s">
        <v>17</v>
      </c>
      <c r="F2763" s="43" t="str">
        <f t="shared" si="43"/>
        <v>14 26 00</v>
      </c>
      <c r="G2763" s="85" t="str">
        <f>IF(E2763="N/A","N/A",VLOOKUP(E2763,UniFormat!$A$9:$F$817,6,FALSE))</f>
        <v>N/A</v>
      </c>
      <c r="H2763" s="43" t="s">
        <v>17</v>
      </c>
    </row>
    <row r="2764" spans="1:8" x14ac:dyDescent="0.25">
      <c r="A2764" s="43" t="s">
        <v>18392</v>
      </c>
      <c r="B2764" s="43" t="s">
        <v>7274</v>
      </c>
      <c r="C2764" s="45">
        <v>3</v>
      </c>
      <c r="D2764" s="43">
        <v>-2001350</v>
      </c>
      <c r="E2764" s="46" t="s">
        <v>17</v>
      </c>
      <c r="F2764" s="43" t="str">
        <f t="shared" si="43"/>
        <v>14 27 00</v>
      </c>
      <c r="G2764" s="85" t="str">
        <f>IF(E2764="N/A","N/A",VLOOKUP(E2764,UniFormat!$A$9:$F$817,6,FALSE))</f>
        <v>N/A</v>
      </c>
      <c r="H2764" s="43" t="s">
        <v>17</v>
      </c>
    </row>
    <row r="2765" spans="1:8" x14ac:dyDescent="0.25">
      <c r="A2765" s="43" t="s">
        <v>18393</v>
      </c>
      <c r="B2765" s="43" t="s">
        <v>7276</v>
      </c>
      <c r="C2765" s="45">
        <v>4</v>
      </c>
      <c r="D2765" s="43">
        <v>-2001350</v>
      </c>
      <c r="E2765" s="46" t="s">
        <v>17</v>
      </c>
      <c r="F2765" s="43" t="str">
        <f t="shared" si="43"/>
        <v>14 27 13</v>
      </c>
      <c r="G2765" s="85" t="str">
        <f>IF(E2765="N/A","N/A",VLOOKUP(E2765,UniFormat!$A$9:$F$817,6,FALSE))</f>
        <v>N/A</v>
      </c>
      <c r="H2765" s="43" t="s">
        <v>17</v>
      </c>
    </row>
    <row r="2766" spans="1:8" x14ac:dyDescent="0.25">
      <c r="A2766" s="43" t="s">
        <v>18394</v>
      </c>
      <c r="B2766" s="43" t="s">
        <v>7278</v>
      </c>
      <c r="C2766" s="45">
        <v>4</v>
      </c>
      <c r="D2766" s="43">
        <v>-2001350</v>
      </c>
      <c r="E2766" s="46" t="s">
        <v>17</v>
      </c>
      <c r="F2766" s="43" t="str">
        <f t="shared" si="43"/>
        <v>14 27 16</v>
      </c>
      <c r="G2766" s="85" t="str">
        <f>IF(E2766="N/A","N/A",VLOOKUP(E2766,UniFormat!$A$9:$F$817,6,FALSE))</f>
        <v>N/A</v>
      </c>
      <c r="H2766" s="43" t="s">
        <v>17</v>
      </c>
    </row>
    <row r="2767" spans="1:8" x14ac:dyDescent="0.25">
      <c r="A2767" s="43" t="s">
        <v>18395</v>
      </c>
      <c r="B2767" s="43" t="s">
        <v>7280</v>
      </c>
      <c r="C2767" s="45">
        <v>3</v>
      </c>
      <c r="D2767" s="43">
        <v>-2001350</v>
      </c>
      <c r="E2767" s="46" t="s">
        <v>17</v>
      </c>
      <c r="F2767" s="43" t="str">
        <f t="shared" si="43"/>
        <v>14 28 00</v>
      </c>
      <c r="G2767" s="85" t="str">
        <f>IF(E2767="N/A","N/A",VLOOKUP(E2767,UniFormat!$A$9:$F$817,6,FALSE))</f>
        <v>N/A</v>
      </c>
      <c r="H2767" s="43" t="s">
        <v>17</v>
      </c>
    </row>
    <row r="2768" spans="1:8" x14ac:dyDescent="0.25">
      <c r="A2768" s="43" t="s">
        <v>18396</v>
      </c>
      <c r="B2768" s="43" t="s">
        <v>7282</v>
      </c>
      <c r="C2768" s="45">
        <v>4</v>
      </c>
      <c r="D2768" s="43">
        <v>-2001350</v>
      </c>
      <c r="E2768" s="46" t="s">
        <v>17</v>
      </c>
      <c r="F2768" s="43" t="str">
        <f t="shared" si="43"/>
        <v>14 28 16</v>
      </c>
      <c r="G2768" s="85" t="str">
        <f>IF(E2768="N/A","N/A",VLOOKUP(E2768,UniFormat!$A$9:$F$817,6,FALSE))</f>
        <v>N/A</v>
      </c>
      <c r="H2768" s="43" t="s">
        <v>17</v>
      </c>
    </row>
    <row r="2769" spans="1:8" x14ac:dyDescent="0.25">
      <c r="A2769" s="43" t="s">
        <v>18397</v>
      </c>
      <c r="B2769" s="43" t="s">
        <v>7284</v>
      </c>
      <c r="C2769" s="45">
        <v>4</v>
      </c>
      <c r="D2769" s="43">
        <v>-2001350</v>
      </c>
      <c r="E2769" s="46" t="s">
        <v>17</v>
      </c>
      <c r="F2769" s="43" t="str">
        <f t="shared" si="43"/>
        <v>14 28 19</v>
      </c>
      <c r="G2769" s="85" t="str">
        <f>IF(E2769="N/A","N/A",VLOOKUP(E2769,UniFormat!$A$9:$F$817,6,FALSE))</f>
        <v>N/A</v>
      </c>
      <c r="H2769" s="43" t="s">
        <v>17</v>
      </c>
    </row>
    <row r="2770" spans="1:8" x14ac:dyDescent="0.25">
      <c r="A2770" s="43" t="s">
        <v>18398</v>
      </c>
      <c r="B2770" s="43" t="s">
        <v>7286</v>
      </c>
      <c r="C2770" s="45">
        <v>5</v>
      </c>
      <c r="D2770" s="43">
        <v>-2001350</v>
      </c>
      <c r="E2770" s="46" t="s">
        <v>17</v>
      </c>
      <c r="F2770" s="43" t="str">
        <f t="shared" si="43"/>
        <v>14 28 19.13</v>
      </c>
      <c r="G2770" s="85" t="str">
        <f>IF(E2770="N/A","N/A",VLOOKUP(E2770,UniFormat!$A$9:$F$817,6,FALSE))</f>
        <v>N/A</v>
      </c>
      <c r="H2770" s="43" t="s">
        <v>17</v>
      </c>
    </row>
    <row r="2771" spans="1:8" x14ac:dyDescent="0.25">
      <c r="A2771" s="43" t="s">
        <v>18399</v>
      </c>
      <c r="B2771" s="43" t="s">
        <v>7288</v>
      </c>
      <c r="C2771" s="45">
        <v>5</v>
      </c>
      <c r="D2771" s="43">
        <v>-2001350</v>
      </c>
      <c r="E2771" s="46" t="s">
        <v>17</v>
      </c>
      <c r="F2771" s="43" t="str">
        <f t="shared" si="43"/>
        <v>14 28 19.16</v>
      </c>
      <c r="G2771" s="85" t="str">
        <f>IF(E2771="N/A","N/A",VLOOKUP(E2771,UniFormat!$A$9:$F$817,6,FALSE))</f>
        <v>N/A</v>
      </c>
      <c r="H2771" s="43" t="s">
        <v>17</v>
      </c>
    </row>
    <row r="2772" spans="1:8" x14ac:dyDescent="0.25">
      <c r="A2772" s="43" t="s">
        <v>18400</v>
      </c>
      <c r="B2772" s="43" t="s">
        <v>7290</v>
      </c>
      <c r="C2772" s="45">
        <v>3</v>
      </c>
      <c r="D2772" s="43">
        <v>-2001350</v>
      </c>
      <c r="E2772" s="46" t="s">
        <v>17</v>
      </c>
      <c r="F2772" s="43" t="str">
        <f t="shared" si="43"/>
        <v>14 30 00</v>
      </c>
      <c r="G2772" s="85" t="str">
        <f>IF(E2772="N/A","N/A",VLOOKUP(E2772,UniFormat!$A$9:$F$817,6,FALSE))</f>
        <v>N/A</v>
      </c>
      <c r="H2772" s="43" t="s">
        <v>17</v>
      </c>
    </row>
    <row r="2773" spans="1:8" x14ac:dyDescent="0.25">
      <c r="A2773" s="43" t="s">
        <v>18401</v>
      </c>
      <c r="B2773" s="43" t="s">
        <v>758</v>
      </c>
      <c r="C2773" s="45">
        <v>3</v>
      </c>
      <c r="D2773" s="43">
        <v>-2001350</v>
      </c>
      <c r="E2773" s="46" t="s">
        <v>757</v>
      </c>
      <c r="F2773" s="43" t="str">
        <f t="shared" si="43"/>
        <v>14 31 00</v>
      </c>
      <c r="G2773" s="85" t="str">
        <f>IF(E2773="N/A","N/A",VLOOKUP(E2773,UniFormat!$A$9:$F$817,6,FALSE))</f>
        <v>21-04 10 10 30</v>
      </c>
      <c r="H2773" s="43" t="s">
        <v>17</v>
      </c>
    </row>
    <row r="2774" spans="1:8" x14ac:dyDescent="0.25">
      <c r="A2774" s="43" t="s">
        <v>18402</v>
      </c>
      <c r="B2774" s="43" t="s">
        <v>769</v>
      </c>
      <c r="C2774" s="45">
        <v>3</v>
      </c>
      <c r="D2774" s="43">
        <v>-2001350</v>
      </c>
      <c r="E2774" s="46" t="s">
        <v>768</v>
      </c>
      <c r="F2774" s="43" t="str">
        <f t="shared" si="43"/>
        <v>14 32 00</v>
      </c>
      <c r="G2774" s="85" t="str">
        <f>IF(E2774="N/A","N/A",VLOOKUP(E2774,UniFormat!$A$9:$F$817,6,FALSE))</f>
        <v>21-04 10 30 10</v>
      </c>
      <c r="H2774" s="43" t="s">
        <v>17</v>
      </c>
    </row>
    <row r="2775" spans="1:8" x14ac:dyDescent="0.25">
      <c r="A2775" s="43" t="s">
        <v>18403</v>
      </c>
      <c r="B2775" s="43" t="s">
        <v>764</v>
      </c>
      <c r="C2775" s="45">
        <v>3</v>
      </c>
      <c r="D2775" s="43">
        <v>-2001350</v>
      </c>
      <c r="E2775" s="46" t="s">
        <v>763</v>
      </c>
      <c r="F2775" s="43" t="str">
        <f t="shared" si="43"/>
        <v>14 33 00</v>
      </c>
      <c r="G2775" s="85" t="str">
        <f>IF(E2775="N/A","N/A",VLOOKUP(E2775,UniFormat!$A$9:$F$817,6,FALSE))</f>
        <v>21-04 10 10 60</v>
      </c>
      <c r="H2775" s="43" t="s">
        <v>17</v>
      </c>
    </row>
    <row r="2776" spans="1:8" x14ac:dyDescent="0.25">
      <c r="A2776" s="43" t="s">
        <v>18404</v>
      </c>
      <c r="B2776" s="43" t="s">
        <v>7292</v>
      </c>
      <c r="C2776" s="45">
        <v>4</v>
      </c>
      <c r="D2776" s="43">
        <v>-2001350</v>
      </c>
      <c r="E2776" s="46" t="s">
        <v>17</v>
      </c>
      <c r="F2776" s="43" t="str">
        <f t="shared" si="43"/>
        <v>14 33 13</v>
      </c>
      <c r="G2776" s="85" t="str">
        <f>IF(E2776="N/A","N/A",VLOOKUP(E2776,UniFormat!$A$9:$F$817,6,FALSE))</f>
        <v>N/A</v>
      </c>
      <c r="H2776" s="43" t="s">
        <v>17</v>
      </c>
    </row>
    <row r="2777" spans="1:8" x14ac:dyDescent="0.25">
      <c r="A2777" s="43" t="s">
        <v>18405</v>
      </c>
      <c r="B2777" s="43" t="s">
        <v>7294</v>
      </c>
      <c r="C2777" s="45">
        <v>4</v>
      </c>
      <c r="D2777" s="43">
        <v>-2001350</v>
      </c>
      <c r="E2777" s="46" t="s">
        <v>17</v>
      </c>
      <c r="F2777" s="43" t="str">
        <f t="shared" si="43"/>
        <v>14 33 16</v>
      </c>
      <c r="G2777" s="85" t="str">
        <f>IF(E2777="N/A","N/A",VLOOKUP(E2777,UniFormat!$A$9:$F$817,6,FALSE))</f>
        <v>N/A</v>
      </c>
      <c r="H2777" s="43" t="s">
        <v>17</v>
      </c>
    </row>
    <row r="2778" spans="1:8" x14ac:dyDescent="0.25">
      <c r="A2778" s="43" t="s">
        <v>18406</v>
      </c>
      <c r="B2778" s="43" t="s">
        <v>756</v>
      </c>
      <c r="C2778" s="45">
        <v>3</v>
      </c>
      <c r="D2778" s="43">
        <v>-2001350</v>
      </c>
      <c r="E2778" s="43" t="s">
        <v>755</v>
      </c>
      <c r="F2778" s="43" t="str">
        <f t="shared" si="43"/>
        <v>14 40 00</v>
      </c>
      <c r="G2778" s="85" t="str">
        <f>IF(E2778="N/A","N/A",VLOOKUP(E2778,UniFormat!$A$9:$F$817,6,FALSE))</f>
        <v>21-04 10 10 20</v>
      </c>
      <c r="H2778" s="43" t="s">
        <v>17</v>
      </c>
    </row>
    <row r="2779" spans="1:8" x14ac:dyDescent="0.25">
      <c r="A2779" s="43" t="s">
        <v>18407</v>
      </c>
      <c r="B2779" s="43" t="s">
        <v>7297</v>
      </c>
      <c r="C2779" s="45">
        <v>3</v>
      </c>
      <c r="D2779" s="43">
        <v>-2001350</v>
      </c>
      <c r="E2779" s="46" t="s">
        <v>17</v>
      </c>
      <c r="F2779" s="43" t="str">
        <f t="shared" si="43"/>
        <v>14 41 00</v>
      </c>
      <c r="G2779" s="85" t="str">
        <f>IF(E2779="N/A","N/A",VLOOKUP(E2779,UniFormat!$A$9:$F$817,6,FALSE))</f>
        <v>N/A</v>
      </c>
      <c r="H2779" s="43" t="s">
        <v>17</v>
      </c>
    </row>
    <row r="2780" spans="1:8" x14ac:dyDescent="0.25">
      <c r="A2780" s="43" t="s">
        <v>18408</v>
      </c>
      <c r="B2780" s="43" t="s">
        <v>7299</v>
      </c>
      <c r="C2780" s="45">
        <v>4</v>
      </c>
      <c r="D2780" s="43">
        <v>-2001350</v>
      </c>
      <c r="E2780" s="46" t="s">
        <v>17</v>
      </c>
      <c r="F2780" s="43" t="str">
        <f t="shared" si="43"/>
        <v>14 41 13</v>
      </c>
      <c r="G2780" s="85" t="str">
        <f>IF(E2780="N/A","N/A",VLOOKUP(E2780,UniFormat!$A$9:$F$817,6,FALSE))</f>
        <v>N/A</v>
      </c>
      <c r="H2780" s="43" t="s">
        <v>17</v>
      </c>
    </row>
    <row r="2781" spans="1:8" x14ac:dyDescent="0.25">
      <c r="A2781" s="43" t="s">
        <v>18409</v>
      </c>
      <c r="B2781" s="43" t="s">
        <v>7301</v>
      </c>
      <c r="C2781" s="45">
        <v>4</v>
      </c>
      <c r="D2781" s="43">
        <v>-2001350</v>
      </c>
      <c r="E2781" s="46" t="s">
        <v>17</v>
      </c>
      <c r="F2781" s="43" t="str">
        <f t="shared" si="43"/>
        <v>14 41 16</v>
      </c>
      <c r="G2781" s="85" t="str">
        <f>IF(E2781="N/A","N/A",VLOOKUP(E2781,UniFormat!$A$9:$F$817,6,FALSE))</f>
        <v>N/A</v>
      </c>
      <c r="H2781" s="43" t="s">
        <v>17</v>
      </c>
    </row>
    <row r="2782" spans="1:8" x14ac:dyDescent="0.25">
      <c r="A2782" s="43" t="s">
        <v>18410</v>
      </c>
      <c r="B2782" s="43" t="s">
        <v>7303</v>
      </c>
      <c r="C2782" s="45">
        <v>3</v>
      </c>
      <c r="D2782" s="43">
        <v>-2001350</v>
      </c>
      <c r="E2782" s="46" t="s">
        <v>17</v>
      </c>
      <c r="F2782" s="43" t="str">
        <f t="shared" si="43"/>
        <v>14 42 00</v>
      </c>
      <c r="G2782" s="85" t="str">
        <f>IF(E2782="N/A","N/A",VLOOKUP(E2782,UniFormat!$A$9:$F$817,6,FALSE))</f>
        <v>N/A</v>
      </c>
      <c r="H2782" s="43" t="s">
        <v>17</v>
      </c>
    </row>
    <row r="2783" spans="1:8" x14ac:dyDescent="0.25">
      <c r="A2783" s="43" t="s">
        <v>18411</v>
      </c>
      <c r="B2783" s="43" t="s">
        <v>7305</v>
      </c>
      <c r="C2783" s="45">
        <v>4</v>
      </c>
      <c r="D2783" s="43">
        <v>-2001350</v>
      </c>
      <c r="E2783" s="46" t="s">
        <v>17</v>
      </c>
      <c r="F2783" s="43" t="str">
        <f t="shared" si="43"/>
        <v>14 42 13</v>
      </c>
      <c r="G2783" s="85" t="str">
        <f>IF(E2783="N/A","N/A",VLOOKUP(E2783,UniFormat!$A$9:$F$817,6,FALSE))</f>
        <v>N/A</v>
      </c>
      <c r="H2783" s="43" t="s">
        <v>17</v>
      </c>
    </row>
    <row r="2784" spans="1:8" x14ac:dyDescent="0.25">
      <c r="A2784" s="43" t="s">
        <v>18412</v>
      </c>
      <c r="B2784" s="43" t="s">
        <v>7307</v>
      </c>
      <c r="C2784" s="45">
        <v>4</v>
      </c>
      <c r="D2784" s="43">
        <v>-2001350</v>
      </c>
      <c r="E2784" s="46" t="s">
        <v>17</v>
      </c>
      <c r="F2784" s="43" t="str">
        <f t="shared" si="43"/>
        <v>14 42 16</v>
      </c>
      <c r="G2784" s="85" t="str">
        <f>IF(E2784="N/A","N/A",VLOOKUP(E2784,UniFormat!$A$9:$F$817,6,FALSE))</f>
        <v>N/A</v>
      </c>
      <c r="H2784" s="43" t="s">
        <v>17</v>
      </c>
    </row>
    <row r="2785" spans="1:8" x14ac:dyDescent="0.25">
      <c r="A2785" s="43" t="s">
        <v>18413</v>
      </c>
      <c r="B2785" s="43" t="s">
        <v>7309</v>
      </c>
      <c r="C2785" s="45">
        <v>3</v>
      </c>
      <c r="D2785" s="43">
        <v>-2001350</v>
      </c>
      <c r="E2785" s="46" t="s">
        <v>17</v>
      </c>
      <c r="F2785" s="43" t="str">
        <f t="shared" si="43"/>
        <v>14 43 00</v>
      </c>
      <c r="G2785" s="85" t="str">
        <f>IF(E2785="N/A","N/A",VLOOKUP(E2785,UniFormat!$A$9:$F$817,6,FALSE))</f>
        <v>N/A</v>
      </c>
      <c r="H2785" s="43" t="s">
        <v>17</v>
      </c>
    </row>
    <row r="2786" spans="1:8" x14ac:dyDescent="0.25">
      <c r="A2786" s="43" t="s">
        <v>18414</v>
      </c>
      <c r="B2786" s="43" t="s">
        <v>7311</v>
      </c>
      <c r="C2786" s="45">
        <v>4</v>
      </c>
      <c r="D2786" s="43">
        <v>-2001350</v>
      </c>
      <c r="E2786" s="46" t="s">
        <v>17</v>
      </c>
      <c r="F2786" s="43" t="str">
        <f t="shared" si="43"/>
        <v>14 43 13</v>
      </c>
      <c r="G2786" s="85" t="str">
        <f>IF(E2786="N/A","N/A",VLOOKUP(E2786,UniFormat!$A$9:$F$817,6,FALSE))</f>
        <v>N/A</v>
      </c>
      <c r="H2786" s="43" t="s">
        <v>17</v>
      </c>
    </row>
    <row r="2787" spans="1:8" x14ac:dyDescent="0.25">
      <c r="A2787" s="43" t="s">
        <v>18415</v>
      </c>
      <c r="B2787" s="43" t="s">
        <v>7313</v>
      </c>
      <c r="C2787" s="45">
        <v>4</v>
      </c>
      <c r="D2787" s="43">
        <v>-2001350</v>
      </c>
      <c r="E2787" s="46" t="s">
        <v>17</v>
      </c>
      <c r="F2787" s="43" t="str">
        <f t="shared" si="43"/>
        <v>14 43 16</v>
      </c>
      <c r="G2787" s="85" t="str">
        <f>IF(E2787="N/A","N/A",VLOOKUP(E2787,UniFormat!$A$9:$F$817,6,FALSE))</f>
        <v>N/A</v>
      </c>
      <c r="H2787" s="43" t="s">
        <v>17</v>
      </c>
    </row>
    <row r="2788" spans="1:8" x14ac:dyDescent="0.25">
      <c r="A2788" s="43" t="s">
        <v>18416</v>
      </c>
      <c r="B2788" s="43" t="s">
        <v>7315</v>
      </c>
      <c r="C2788" s="45">
        <v>3</v>
      </c>
      <c r="D2788" s="43">
        <v>-2001350</v>
      </c>
      <c r="E2788" s="46" t="s">
        <v>17</v>
      </c>
      <c r="F2788" s="43" t="str">
        <f t="shared" si="43"/>
        <v>14 44 00</v>
      </c>
      <c r="G2788" s="85" t="str">
        <f>IF(E2788="N/A","N/A",VLOOKUP(E2788,UniFormat!$A$9:$F$817,6,FALSE))</f>
        <v>N/A</v>
      </c>
      <c r="H2788" s="43" t="s">
        <v>17</v>
      </c>
    </row>
    <row r="2789" spans="1:8" x14ac:dyDescent="0.25">
      <c r="A2789" s="43" t="s">
        <v>18417</v>
      </c>
      <c r="B2789" s="43" t="s">
        <v>7317</v>
      </c>
      <c r="C2789" s="45">
        <v>3</v>
      </c>
      <c r="D2789" s="43">
        <v>-2001350</v>
      </c>
      <c r="E2789" s="46" t="s">
        <v>17</v>
      </c>
      <c r="F2789" s="43" t="str">
        <f t="shared" si="43"/>
        <v>14 45 00</v>
      </c>
      <c r="G2789" s="85" t="str">
        <f>IF(E2789="N/A","N/A",VLOOKUP(E2789,UniFormat!$A$9:$F$817,6,FALSE))</f>
        <v>N/A</v>
      </c>
      <c r="H2789" s="43" t="s">
        <v>17</v>
      </c>
    </row>
    <row r="2790" spans="1:8" x14ac:dyDescent="0.25">
      <c r="A2790" s="43" t="s">
        <v>18418</v>
      </c>
      <c r="B2790" s="43" t="s">
        <v>772</v>
      </c>
      <c r="C2790" s="45">
        <v>3</v>
      </c>
      <c r="D2790" s="43">
        <v>-2001350</v>
      </c>
      <c r="E2790" s="43" t="s">
        <v>771</v>
      </c>
      <c r="F2790" s="43" t="str">
        <f t="shared" si="43"/>
        <v>14 70 00</v>
      </c>
      <c r="G2790" s="85" t="str">
        <f>IF(E2790="N/A","N/A",VLOOKUP(E2790,UniFormat!$A$9:$F$817,6,FALSE))</f>
        <v>21-04 10 30 30</v>
      </c>
      <c r="H2790" s="43" t="s">
        <v>17</v>
      </c>
    </row>
    <row r="2791" spans="1:8" x14ac:dyDescent="0.25">
      <c r="A2791" s="43" t="s">
        <v>18419</v>
      </c>
      <c r="B2791" s="43" t="s">
        <v>7320</v>
      </c>
      <c r="C2791" s="45">
        <v>3</v>
      </c>
      <c r="D2791" s="43">
        <v>-2001350</v>
      </c>
      <c r="E2791" s="46" t="s">
        <v>17</v>
      </c>
      <c r="F2791" s="43" t="str">
        <f t="shared" si="43"/>
        <v>14 71 00</v>
      </c>
      <c r="G2791" s="85" t="str">
        <f>IF(E2791="N/A","N/A",VLOOKUP(E2791,UniFormat!$A$9:$F$817,6,FALSE))</f>
        <v>N/A</v>
      </c>
      <c r="H2791" s="43" t="s">
        <v>17</v>
      </c>
    </row>
    <row r="2792" spans="1:8" x14ac:dyDescent="0.25">
      <c r="A2792" s="43" t="s">
        <v>18420</v>
      </c>
      <c r="B2792" s="43" t="s">
        <v>7322</v>
      </c>
      <c r="C2792" s="45">
        <v>4</v>
      </c>
      <c r="D2792" s="43">
        <v>-2001350</v>
      </c>
      <c r="E2792" s="46" t="s">
        <v>17</v>
      </c>
      <c r="F2792" s="43" t="str">
        <f t="shared" si="43"/>
        <v>14 71 11</v>
      </c>
      <c r="G2792" s="85" t="str">
        <f>IF(E2792="N/A","N/A",VLOOKUP(E2792,UniFormat!$A$9:$F$817,6,FALSE))</f>
        <v>N/A</v>
      </c>
      <c r="H2792" s="43" t="s">
        <v>17</v>
      </c>
    </row>
    <row r="2793" spans="1:8" x14ac:dyDescent="0.25">
      <c r="A2793" s="43" t="s">
        <v>18421</v>
      </c>
      <c r="B2793" s="43" t="s">
        <v>7324</v>
      </c>
      <c r="C2793" s="45">
        <v>3</v>
      </c>
      <c r="D2793" s="43">
        <v>-2001350</v>
      </c>
      <c r="E2793" s="46" t="s">
        <v>17</v>
      </c>
      <c r="F2793" s="43" t="str">
        <f t="shared" si="43"/>
        <v>14 72 00</v>
      </c>
      <c r="G2793" s="85" t="str">
        <f>IF(E2793="N/A","N/A",VLOOKUP(E2793,UniFormat!$A$9:$F$817,6,FALSE))</f>
        <v>N/A</v>
      </c>
      <c r="H2793" s="43" t="s">
        <v>17</v>
      </c>
    </row>
    <row r="2794" spans="1:8" x14ac:dyDescent="0.25">
      <c r="A2794" s="43" t="s">
        <v>18422</v>
      </c>
      <c r="B2794" s="43" t="s">
        <v>7326</v>
      </c>
      <c r="C2794" s="45">
        <v>4</v>
      </c>
      <c r="D2794" s="43">
        <v>-2001350</v>
      </c>
      <c r="E2794" s="46" t="s">
        <v>17</v>
      </c>
      <c r="F2794" s="43" t="str">
        <f t="shared" si="43"/>
        <v>14 72 25</v>
      </c>
      <c r="G2794" s="85" t="str">
        <f>IF(E2794="N/A","N/A",VLOOKUP(E2794,UniFormat!$A$9:$F$817,6,FALSE))</f>
        <v>N/A</v>
      </c>
      <c r="H2794" s="43" t="s">
        <v>17</v>
      </c>
    </row>
    <row r="2795" spans="1:8" x14ac:dyDescent="0.25">
      <c r="A2795" s="43" t="s">
        <v>18423</v>
      </c>
      <c r="B2795" s="43" t="s">
        <v>7328</v>
      </c>
      <c r="C2795" s="45">
        <v>3</v>
      </c>
      <c r="D2795" s="43">
        <v>-2001350</v>
      </c>
      <c r="E2795" s="46" t="s">
        <v>17</v>
      </c>
      <c r="F2795" s="43" t="str">
        <f t="shared" si="43"/>
        <v>14 73 00</v>
      </c>
      <c r="G2795" s="85" t="str">
        <f>IF(E2795="N/A","N/A",VLOOKUP(E2795,UniFormat!$A$9:$F$817,6,FALSE))</f>
        <v>N/A</v>
      </c>
      <c r="H2795" s="43" t="s">
        <v>17</v>
      </c>
    </row>
    <row r="2796" spans="1:8" x14ac:dyDescent="0.25">
      <c r="A2796" s="43" t="s">
        <v>18424</v>
      </c>
      <c r="B2796" s="43" t="s">
        <v>7330</v>
      </c>
      <c r="C2796" s="45">
        <v>4</v>
      </c>
      <c r="D2796" s="43">
        <v>-2001350</v>
      </c>
      <c r="E2796" s="46" t="s">
        <v>17</v>
      </c>
      <c r="F2796" s="43" t="str">
        <f t="shared" si="43"/>
        <v>14 73 59</v>
      </c>
      <c r="G2796" s="85" t="str">
        <f>IF(E2796="N/A","N/A",VLOOKUP(E2796,UniFormat!$A$9:$F$817,6,FALSE))</f>
        <v>N/A</v>
      </c>
      <c r="H2796" s="43" t="s">
        <v>17</v>
      </c>
    </row>
    <row r="2797" spans="1:8" x14ac:dyDescent="0.25">
      <c r="A2797" s="43" t="s">
        <v>18425</v>
      </c>
      <c r="B2797" s="43" t="s">
        <v>7332</v>
      </c>
      <c r="C2797" s="45">
        <v>3</v>
      </c>
      <c r="D2797" s="43">
        <v>-2001350</v>
      </c>
      <c r="E2797" s="46" t="s">
        <v>17</v>
      </c>
      <c r="F2797" s="43" t="str">
        <f t="shared" si="43"/>
        <v>14 74 00</v>
      </c>
      <c r="G2797" s="85" t="str">
        <f>IF(E2797="N/A","N/A",VLOOKUP(E2797,UniFormat!$A$9:$F$817,6,FALSE))</f>
        <v>N/A</v>
      </c>
      <c r="H2797" s="43" t="s">
        <v>17</v>
      </c>
    </row>
    <row r="2798" spans="1:8" x14ac:dyDescent="0.25">
      <c r="A2798" s="43" t="s">
        <v>18426</v>
      </c>
      <c r="B2798" s="43" t="s">
        <v>7334</v>
      </c>
      <c r="C2798" s="45">
        <v>4</v>
      </c>
      <c r="D2798" s="43">
        <v>-2001350</v>
      </c>
      <c r="E2798" s="46" t="s">
        <v>17</v>
      </c>
      <c r="F2798" s="43" t="str">
        <f t="shared" si="43"/>
        <v>14 74 61</v>
      </c>
      <c r="G2798" s="85" t="str">
        <f>IF(E2798="N/A","N/A",VLOOKUP(E2798,UniFormat!$A$9:$F$817,6,FALSE))</f>
        <v>N/A</v>
      </c>
      <c r="H2798" s="43" t="s">
        <v>17</v>
      </c>
    </row>
    <row r="2799" spans="1:8" x14ac:dyDescent="0.25">
      <c r="A2799" s="43" t="s">
        <v>18427</v>
      </c>
      <c r="B2799" s="43" t="s">
        <v>7336</v>
      </c>
      <c r="C2799" s="45">
        <v>3</v>
      </c>
      <c r="D2799" s="43">
        <v>-2001350</v>
      </c>
      <c r="E2799" s="46" t="s">
        <v>17</v>
      </c>
      <c r="F2799" s="43" t="str">
        <f t="shared" si="43"/>
        <v>14 80 00</v>
      </c>
      <c r="G2799" s="85" t="str">
        <f>IF(E2799="N/A","N/A",VLOOKUP(E2799,UniFormat!$A$9:$F$817,6,FALSE))</f>
        <v>N/A</v>
      </c>
      <c r="H2799" s="43" t="s">
        <v>17</v>
      </c>
    </row>
    <row r="2800" spans="1:8" x14ac:dyDescent="0.25">
      <c r="A2800" s="43" t="s">
        <v>18428</v>
      </c>
      <c r="B2800" s="43" t="s">
        <v>803</v>
      </c>
      <c r="C2800" s="45">
        <v>3</v>
      </c>
      <c r="D2800" s="43">
        <v>-2001350</v>
      </c>
      <c r="E2800" s="46" t="s">
        <v>799</v>
      </c>
      <c r="F2800" s="43" t="str">
        <f t="shared" si="43"/>
        <v>14 81 00</v>
      </c>
      <c r="G2800" s="85" t="str">
        <f>IF(E2800="N/A","N/A",VLOOKUP(E2800,UniFormat!$A$9:$F$817,6,FALSE))</f>
        <v>21-04 10 80</v>
      </c>
      <c r="H2800" s="43" t="s">
        <v>17</v>
      </c>
    </row>
    <row r="2801" spans="1:8" x14ac:dyDescent="0.25">
      <c r="A2801" s="43" t="s">
        <v>18429</v>
      </c>
      <c r="B2801" s="43" t="s">
        <v>7338</v>
      </c>
      <c r="C2801" s="45">
        <v>4</v>
      </c>
      <c r="D2801" s="43">
        <v>-2001350</v>
      </c>
      <c r="E2801" s="46" t="s">
        <v>17</v>
      </c>
      <c r="F2801" s="43" t="str">
        <f t="shared" si="43"/>
        <v>14 81 13</v>
      </c>
      <c r="G2801" s="85" t="str">
        <f>IF(E2801="N/A","N/A",VLOOKUP(E2801,UniFormat!$A$9:$F$817,6,FALSE))</f>
        <v>N/A</v>
      </c>
      <c r="H2801" s="43" t="s">
        <v>17</v>
      </c>
    </row>
    <row r="2802" spans="1:8" x14ac:dyDescent="0.25">
      <c r="A2802" s="43" t="s">
        <v>18430</v>
      </c>
      <c r="B2802" s="43" t="s">
        <v>7340</v>
      </c>
      <c r="C2802" s="45">
        <v>4</v>
      </c>
      <c r="D2802" s="43">
        <v>-2001350</v>
      </c>
      <c r="E2802" s="46" t="s">
        <v>17</v>
      </c>
      <c r="F2802" s="43" t="str">
        <f t="shared" si="43"/>
        <v>14 81 16</v>
      </c>
      <c r="G2802" s="85" t="str">
        <f>IF(E2802="N/A","N/A",VLOOKUP(E2802,UniFormat!$A$9:$F$817,6,FALSE))</f>
        <v>N/A</v>
      </c>
      <c r="H2802" s="43" t="s">
        <v>17</v>
      </c>
    </row>
    <row r="2803" spans="1:8" x14ac:dyDescent="0.25">
      <c r="A2803" s="43" t="s">
        <v>18431</v>
      </c>
      <c r="B2803" s="43" t="s">
        <v>7342</v>
      </c>
      <c r="C2803" s="45">
        <v>4</v>
      </c>
      <c r="D2803" s="43">
        <v>-2001350</v>
      </c>
      <c r="E2803" s="46" t="s">
        <v>17</v>
      </c>
      <c r="F2803" s="43" t="str">
        <f t="shared" si="43"/>
        <v>14 81 19</v>
      </c>
      <c r="G2803" s="85" t="str">
        <f>IF(E2803="N/A","N/A",VLOOKUP(E2803,UniFormat!$A$9:$F$817,6,FALSE))</f>
        <v>N/A</v>
      </c>
      <c r="H2803" s="43" t="s">
        <v>17</v>
      </c>
    </row>
    <row r="2804" spans="1:8" x14ac:dyDescent="0.25">
      <c r="A2804" s="43" t="s">
        <v>18432</v>
      </c>
      <c r="B2804" s="43" t="s">
        <v>805</v>
      </c>
      <c r="C2804" s="45">
        <v>3</v>
      </c>
      <c r="D2804" s="43">
        <v>-2001350</v>
      </c>
      <c r="E2804" s="46" t="s">
        <v>804</v>
      </c>
      <c r="F2804" s="43" t="str">
        <f t="shared" si="43"/>
        <v>14 82 00</v>
      </c>
      <c r="G2804" s="85" t="str">
        <f>IF(E2804="N/A","N/A",VLOOKUP(E2804,UniFormat!$A$9:$F$817,6,FALSE))</f>
        <v>21-04 10 80 20</v>
      </c>
      <c r="H2804" s="43" t="s">
        <v>17</v>
      </c>
    </row>
    <row r="2805" spans="1:8" x14ac:dyDescent="0.25">
      <c r="A2805" s="43" t="s">
        <v>18433</v>
      </c>
      <c r="B2805" s="43" t="s">
        <v>7344</v>
      </c>
      <c r="C2805" s="45">
        <v>4</v>
      </c>
      <c r="D2805" s="43">
        <v>-2001350</v>
      </c>
      <c r="E2805" s="46" t="s">
        <v>17</v>
      </c>
      <c r="F2805" s="43" t="str">
        <f t="shared" si="43"/>
        <v>14 82 13</v>
      </c>
      <c r="G2805" s="85" t="str">
        <f>IF(E2805="N/A","N/A",VLOOKUP(E2805,UniFormat!$A$9:$F$817,6,FALSE))</f>
        <v>N/A</v>
      </c>
      <c r="H2805" s="43" t="s">
        <v>17</v>
      </c>
    </row>
    <row r="2806" spans="1:8" x14ac:dyDescent="0.25">
      <c r="A2806" s="43" t="s">
        <v>18434</v>
      </c>
      <c r="B2806" s="43" t="s">
        <v>7346</v>
      </c>
      <c r="C2806" s="45">
        <v>4</v>
      </c>
      <c r="D2806" s="43">
        <v>-2001350</v>
      </c>
      <c r="E2806" s="46" t="s">
        <v>17</v>
      </c>
      <c r="F2806" s="43" t="str">
        <f t="shared" si="43"/>
        <v>14 82 16</v>
      </c>
      <c r="G2806" s="85" t="str">
        <f>IF(E2806="N/A","N/A",VLOOKUP(E2806,UniFormat!$A$9:$F$817,6,FALSE))</f>
        <v>N/A</v>
      </c>
      <c r="H2806" s="43" t="s">
        <v>17</v>
      </c>
    </row>
    <row r="2807" spans="1:8" x14ac:dyDescent="0.25">
      <c r="A2807" s="43" t="s">
        <v>18435</v>
      </c>
      <c r="B2807" s="43" t="s">
        <v>808</v>
      </c>
      <c r="C2807" s="45">
        <v>3</v>
      </c>
      <c r="D2807" s="43">
        <v>-2001350</v>
      </c>
      <c r="E2807" s="46" t="s">
        <v>807</v>
      </c>
      <c r="F2807" s="43" t="str">
        <f t="shared" si="43"/>
        <v>14 83 00</v>
      </c>
      <c r="G2807" s="85" t="str">
        <f>IF(E2807="N/A","N/A",VLOOKUP(E2807,UniFormat!$A$9:$F$817,6,FALSE))</f>
        <v>21-04 10 80 30</v>
      </c>
      <c r="H2807" s="43" t="s">
        <v>17</v>
      </c>
    </row>
    <row r="2808" spans="1:8" x14ac:dyDescent="0.25">
      <c r="A2808" s="43" t="s">
        <v>18436</v>
      </c>
      <c r="B2808" s="43" t="s">
        <v>7348</v>
      </c>
      <c r="C2808" s="45">
        <v>4</v>
      </c>
      <c r="D2808" s="43">
        <v>-2001350</v>
      </c>
      <c r="E2808" s="46" t="s">
        <v>17</v>
      </c>
      <c r="F2808" s="43" t="str">
        <f t="shared" si="43"/>
        <v>14 83 13</v>
      </c>
      <c r="G2808" s="85" t="str">
        <f>IF(E2808="N/A","N/A",VLOOKUP(E2808,UniFormat!$A$9:$F$817,6,FALSE))</f>
        <v>N/A</v>
      </c>
      <c r="H2808" s="43" t="s">
        <v>17</v>
      </c>
    </row>
    <row r="2809" spans="1:8" x14ac:dyDescent="0.25">
      <c r="A2809" s="43" t="s">
        <v>18437</v>
      </c>
      <c r="B2809" s="43" t="s">
        <v>7350</v>
      </c>
      <c r="C2809" s="45">
        <v>5</v>
      </c>
      <c r="D2809" s="43">
        <v>-2001350</v>
      </c>
      <c r="E2809" s="46" t="s">
        <v>17</v>
      </c>
      <c r="F2809" s="43" t="str">
        <f t="shared" si="43"/>
        <v>14 83 13.13</v>
      </c>
      <c r="G2809" s="85" t="str">
        <f>IF(E2809="N/A","N/A",VLOOKUP(E2809,UniFormat!$A$9:$F$817,6,FALSE))</f>
        <v>N/A</v>
      </c>
      <c r="H2809" s="43" t="s">
        <v>17</v>
      </c>
    </row>
    <row r="2810" spans="1:8" x14ac:dyDescent="0.25">
      <c r="A2810" s="43" t="s">
        <v>18438</v>
      </c>
      <c r="B2810" s="43" t="s">
        <v>7352</v>
      </c>
      <c r="C2810" s="45">
        <v>5</v>
      </c>
      <c r="D2810" s="43">
        <v>-2001350</v>
      </c>
      <c r="E2810" s="46" t="s">
        <v>17</v>
      </c>
      <c r="F2810" s="43" t="str">
        <f t="shared" si="43"/>
        <v>14 83 13.16</v>
      </c>
      <c r="G2810" s="85" t="str">
        <f>IF(E2810="N/A","N/A",VLOOKUP(E2810,UniFormat!$A$9:$F$817,6,FALSE))</f>
        <v>N/A</v>
      </c>
      <c r="H2810" s="43" t="s">
        <v>17</v>
      </c>
    </row>
    <row r="2811" spans="1:8" x14ac:dyDescent="0.25">
      <c r="A2811" s="43" t="s">
        <v>18439</v>
      </c>
      <c r="B2811" s="43" t="s">
        <v>7354</v>
      </c>
      <c r="C2811" s="45">
        <v>4</v>
      </c>
      <c r="D2811" s="43">
        <v>-2001350</v>
      </c>
      <c r="E2811" s="46" t="s">
        <v>17</v>
      </c>
      <c r="F2811" s="43" t="str">
        <f t="shared" si="43"/>
        <v>14 83 16</v>
      </c>
      <c r="G2811" s="85" t="str">
        <f>IF(E2811="N/A","N/A",VLOOKUP(E2811,UniFormat!$A$9:$F$817,6,FALSE))</f>
        <v>N/A</v>
      </c>
      <c r="H2811" s="43" t="s">
        <v>17</v>
      </c>
    </row>
    <row r="2812" spans="1:8" x14ac:dyDescent="0.25">
      <c r="A2812" s="43" t="s">
        <v>18440</v>
      </c>
      <c r="B2812" s="43" t="s">
        <v>7356</v>
      </c>
      <c r="C2812" s="45">
        <v>4</v>
      </c>
      <c r="D2812" s="43">
        <v>-2001350</v>
      </c>
      <c r="E2812" s="46" t="s">
        <v>17</v>
      </c>
      <c r="F2812" s="43" t="str">
        <f t="shared" si="43"/>
        <v>14 83 19</v>
      </c>
      <c r="G2812" s="85" t="str">
        <f>IF(E2812="N/A","N/A",VLOOKUP(E2812,UniFormat!$A$9:$F$817,6,FALSE))</f>
        <v>N/A</v>
      </c>
      <c r="H2812" s="43" t="s">
        <v>17</v>
      </c>
    </row>
    <row r="2813" spans="1:8" x14ac:dyDescent="0.25">
      <c r="A2813" s="43" t="s">
        <v>18441</v>
      </c>
      <c r="B2813" s="43" t="s">
        <v>811</v>
      </c>
      <c r="C2813" s="45">
        <v>3</v>
      </c>
      <c r="D2813" s="43">
        <v>-2001350</v>
      </c>
      <c r="E2813" s="43" t="s">
        <v>810</v>
      </c>
      <c r="F2813" s="43" t="str">
        <f t="shared" si="43"/>
        <v>14 84 00</v>
      </c>
      <c r="G2813" s="85" t="str">
        <f>IF(E2813="N/A","N/A",VLOOKUP(E2813,UniFormat!$A$9:$F$817,6,FALSE))</f>
        <v>21-04 10 80 40</v>
      </c>
      <c r="H2813" s="43" t="s">
        <v>17</v>
      </c>
    </row>
    <row r="2814" spans="1:8" x14ac:dyDescent="0.25">
      <c r="A2814" s="43" t="s">
        <v>18442</v>
      </c>
      <c r="B2814" s="43" t="s">
        <v>7359</v>
      </c>
      <c r="C2814" s="45">
        <v>4</v>
      </c>
      <c r="D2814" s="43">
        <v>-2001350</v>
      </c>
      <c r="E2814" s="46" t="s">
        <v>17</v>
      </c>
      <c r="F2814" s="43" t="str">
        <f t="shared" si="43"/>
        <v>14 84 13</v>
      </c>
      <c r="G2814" s="85" t="str">
        <f>IF(E2814="N/A","N/A",VLOOKUP(E2814,UniFormat!$A$9:$F$817,6,FALSE))</f>
        <v>N/A</v>
      </c>
      <c r="H2814" s="43" t="s">
        <v>17</v>
      </c>
    </row>
    <row r="2815" spans="1:8" x14ac:dyDescent="0.25">
      <c r="A2815" s="43" t="s">
        <v>18443</v>
      </c>
      <c r="B2815" s="43" t="s">
        <v>7361</v>
      </c>
      <c r="C2815" s="45">
        <v>4</v>
      </c>
      <c r="D2815" s="43">
        <v>-2001350</v>
      </c>
      <c r="E2815" s="46" t="s">
        <v>17</v>
      </c>
      <c r="F2815" s="43" t="str">
        <f t="shared" si="43"/>
        <v>14 84 23</v>
      </c>
      <c r="G2815" s="85" t="str">
        <f>IF(E2815="N/A","N/A",VLOOKUP(E2815,UniFormat!$A$9:$F$817,6,FALSE))</f>
        <v>N/A</v>
      </c>
      <c r="H2815" s="43" t="s">
        <v>17</v>
      </c>
    </row>
    <row r="2816" spans="1:8" x14ac:dyDescent="0.25">
      <c r="A2816" s="43" t="s">
        <v>18444</v>
      </c>
      <c r="B2816" s="43" t="s">
        <v>7363</v>
      </c>
      <c r="C2816" s="45">
        <v>3</v>
      </c>
      <c r="D2816" s="43">
        <v>-2001350</v>
      </c>
      <c r="E2816" s="46" t="s">
        <v>17</v>
      </c>
      <c r="F2816" s="43" t="str">
        <f t="shared" si="43"/>
        <v>14 90 00</v>
      </c>
      <c r="G2816" s="85" t="str">
        <f>IF(E2816="N/A","N/A",VLOOKUP(E2816,UniFormat!$A$9:$F$817,6,FALSE))</f>
        <v>N/A</v>
      </c>
      <c r="H2816" s="43" t="s">
        <v>17</v>
      </c>
    </row>
    <row r="2817" spans="1:8" x14ac:dyDescent="0.25">
      <c r="A2817" s="43" t="s">
        <v>18445</v>
      </c>
      <c r="B2817" s="43" t="s">
        <v>7365</v>
      </c>
      <c r="C2817" s="45">
        <v>3</v>
      </c>
      <c r="D2817" s="43">
        <v>-2001350</v>
      </c>
      <c r="E2817" s="46" t="s">
        <v>17</v>
      </c>
      <c r="F2817" s="43" t="str">
        <f t="shared" si="43"/>
        <v>14 91 00</v>
      </c>
      <c r="G2817" s="85" t="str">
        <f>IF(E2817="N/A","N/A",VLOOKUP(E2817,UniFormat!$A$9:$F$817,6,FALSE))</f>
        <v>N/A</v>
      </c>
      <c r="H2817" s="43" t="s">
        <v>17</v>
      </c>
    </row>
    <row r="2818" spans="1:8" x14ac:dyDescent="0.25">
      <c r="A2818" s="43" t="s">
        <v>18446</v>
      </c>
      <c r="B2818" s="43" t="s">
        <v>7367</v>
      </c>
      <c r="C2818" s="45">
        <v>4</v>
      </c>
      <c r="D2818" s="43">
        <v>-2001350</v>
      </c>
      <c r="E2818" s="46" t="s">
        <v>17</v>
      </c>
      <c r="F2818" s="43" t="str">
        <f t="shared" si="43"/>
        <v>14 91 13</v>
      </c>
      <c r="G2818" s="85" t="str">
        <f>IF(E2818="N/A","N/A",VLOOKUP(E2818,UniFormat!$A$9:$F$817,6,FALSE))</f>
        <v>N/A</v>
      </c>
      <c r="H2818" s="43" t="s">
        <v>17</v>
      </c>
    </row>
    <row r="2819" spans="1:8" x14ac:dyDescent="0.25">
      <c r="A2819" s="43" t="s">
        <v>18447</v>
      </c>
      <c r="B2819" s="43" t="s">
        <v>7369</v>
      </c>
      <c r="C2819" s="45">
        <v>4</v>
      </c>
      <c r="D2819" s="43">
        <v>-2001350</v>
      </c>
      <c r="E2819" s="46" t="s">
        <v>17</v>
      </c>
      <c r="F2819" s="43" t="str">
        <f t="shared" si="43"/>
        <v>14 91 23</v>
      </c>
      <c r="G2819" s="85" t="str">
        <f>IF(E2819="N/A","N/A",VLOOKUP(E2819,UniFormat!$A$9:$F$817,6,FALSE))</f>
        <v>N/A</v>
      </c>
      <c r="H2819" s="43" t="s">
        <v>17</v>
      </c>
    </row>
    <row r="2820" spans="1:8" x14ac:dyDescent="0.25">
      <c r="A2820" s="43" t="s">
        <v>18448</v>
      </c>
      <c r="B2820" s="43" t="s">
        <v>7371</v>
      </c>
      <c r="C2820" s="45">
        <v>4</v>
      </c>
      <c r="D2820" s="43">
        <v>-2001350</v>
      </c>
      <c r="E2820" s="46" t="s">
        <v>17</v>
      </c>
      <c r="F2820" s="43" t="str">
        <f t="shared" si="43"/>
        <v>14 91 33</v>
      </c>
      <c r="G2820" s="85" t="str">
        <f>IF(E2820="N/A","N/A",VLOOKUP(E2820,UniFormat!$A$9:$F$817,6,FALSE))</f>
        <v>N/A</v>
      </c>
      <c r="H2820" s="43" t="s">
        <v>17</v>
      </c>
    </row>
    <row r="2821" spans="1:8" x14ac:dyDescent="0.25">
      <c r="A2821" s="43" t="s">
        <v>18449</v>
      </c>
      <c r="B2821" s="43" t="s">
        <v>7373</v>
      </c>
      <c r="C2821" s="45">
        <v>4</v>
      </c>
      <c r="D2821" s="43">
        <v>-2001350</v>
      </c>
      <c r="E2821" s="46" t="s">
        <v>17</v>
      </c>
      <c r="F2821" s="43" t="str">
        <f t="shared" si="43"/>
        <v>14 91 82</v>
      </c>
      <c r="G2821" s="85" t="str">
        <f>IF(E2821="N/A","N/A",VLOOKUP(E2821,UniFormat!$A$9:$F$817,6,FALSE))</f>
        <v>N/A</v>
      </c>
      <c r="H2821" s="43" t="s">
        <v>17</v>
      </c>
    </row>
    <row r="2822" spans="1:8" x14ac:dyDescent="0.25">
      <c r="A2822" s="43" t="s">
        <v>18450</v>
      </c>
      <c r="B2822" s="43" t="s">
        <v>797</v>
      </c>
      <c r="C2822" s="45">
        <v>3</v>
      </c>
      <c r="D2822" s="43">
        <v>-2001350</v>
      </c>
      <c r="E2822" s="46" t="s">
        <v>796</v>
      </c>
      <c r="F2822" s="43" t="str">
        <f t="shared" si="43"/>
        <v>14 92 00</v>
      </c>
      <c r="G2822" s="85" t="str">
        <f>IF(E2822="N/A","N/A",VLOOKUP(E2822,UniFormat!$A$9:$F$817,6,FALSE))</f>
        <v>21-04 10 50 70</v>
      </c>
      <c r="H2822" s="43" t="s">
        <v>17</v>
      </c>
    </row>
    <row r="2823" spans="1:8" x14ac:dyDescent="0.25">
      <c r="A2823" s="43" t="s">
        <v>18451</v>
      </c>
      <c r="B2823" s="43" t="s">
        <v>945</v>
      </c>
      <c r="C2823" s="45">
        <v>2</v>
      </c>
      <c r="D2823" s="43" t="s">
        <v>39040</v>
      </c>
      <c r="E2823" s="46" t="s">
        <v>944</v>
      </c>
      <c r="F2823" s="43" t="str">
        <f t="shared" si="43"/>
        <v>21 00 00</v>
      </c>
      <c r="G2823" s="85" t="str">
        <f>IF(E2823="N/A","N/A",VLOOKUP(E2823,UniFormat!$A$9:$F$817,6,FALSE))</f>
        <v>21-04 40 10</v>
      </c>
      <c r="H2823" s="43" t="s">
        <v>17</v>
      </c>
    </row>
    <row r="2824" spans="1:8" x14ac:dyDescent="0.25">
      <c r="A2824" s="43" t="s">
        <v>18452</v>
      </c>
      <c r="B2824" s="43" t="s">
        <v>7375</v>
      </c>
      <c r="C2824" s="45">
        <v>3</v>
      </c>
      <c r="D2824" s="43" t="s">
        <v>39040</v>
      </c>
      <c r="E2824" s="46" t="s">
        <v>17</v>
      </c>
      <c r="F2824" s="43" t="str">
        <f t="shared" si="43"/>
        <v>21 01 00</v>
      </c>
      <c r="G2824" s="85" t="str">
        <f>IF(E2824="N/A","N/A",VLOOKUP(E2824,UniFormat!$A$9:$F$817,6,FALSE))</f>
        <v>N/A</v>
      </c>
      <c r="H2824" s="43" t="s">
        <v>17</v>
      </c>
    </row>
    <row r="2825" spans="1:8" x14ac:dyDescent="0.25">
      <c r="A2825" s="43" t="s">
        <v>18453</v>
      </c>
      <c r="B2825" s="43" t="s">
        <v>7377</v>
      </c>
      <c r="C2825" s="45">
        <v>4</v>
      </c>
      <c r="D2825" s="43" t="s">
        <v>39040</v>
      </c>
      <c r="E2825" s="46" t="s">
        <v>17</v>
      </c>
      <c r="F2825" s="43" t="str">
        <f t="shared" si="43"/>
        <v>21 01 10</v>
      </c>
      <c r="G2825" s="85" t="str">
        <f>IF(E2825="N/A","N/A",VLOOKUP(E2825,UniFormat!$A$9:$F$817,6,FALSE))</f>
        <v>N/A</v>
      </c>
      <c r="H2825" s="43" t="s">
        <v>17</v>
      </c>
    </row>
    <row r="2826" spans="1:8" x14ac:dyDescent="0.25">
      <c r="A2826" s="43" t="s">
        <v>18454</v>
      </c>
      <c r="B2826" s="43" t="s">
        <v>7379</v>
      </c>
      <c r="C2826" s="45">
        <v>4</v>
      </c>
      <c r="D2826" s="43" t="s">
        <v>39040</v>
      </c>
      <c r="E2826" s="46" t="s">
        <v>17</v>
      </c>
      <c r="F2826" s="43" t="str">
        <f t="shared" ref="F2826:F2889" si="44">IF(LEN(A2826)=11,RIGHT(A2826,8),CONCATENATE(MID(A2826,4,8),".",RIGHT(A2826,2)))</f>
        <v>21 01 20</v>
      </c>
      <c r="G2826" s="85" t="str">
        <f>IF(E2826="N/A","N/A",VLOOKUP(E2826,UniFormat!$A$9:$F$817,6,FALSE))</f>
        <v>N/A</v>
      </c>
      <c r="H2826" s="43" t="s">
        <v>17</v>
      </c>
    </row>
    <row r="2827" spans="1:8" x14ac:dyDescent="0.25">
      <c r="A2827" s="43" t="s">
        <v>18455</v>
      </c>
      <c r="B2827" s="43" t="s">
        <v>7381</v>
      </c>
      <c r="C2827" s="45">
        <v>4</v>
      </c>
      <c r="D2827" s="43" t="s">
        <v>39040</v>
      </c>
      <c r="E2827" s="46" t="s">
        <v>17</v>
      </c>
      <c r="F2827" s="43" t="str">
        <f t="shared" si="44"/>
        <v>21 01 30</v>
      </c>
      <c r="G2827" s="85" t="str">
        <f>IF(E2827="N/A","N/A",VLOOKUP(E2827,UniFormat!$A$9:$F$817,6,FALSE))</f>
        <v>N/A</v>
      </c>
      <c r="H2827" s="43" t="s">
        <v>17</v>
      </c>
    </row>
    <row r="2828" spans="1:8" x14ac:dyDescent="0.25">
      <c r="A2828" s="43" t="s">
        <v>18456</v>
      </c>
      <c r="B2828" s="43" t="s">
        <v>7383</v>
      </c>
      <c r="C2828" s="45">
        <v>3</v>
      </c>
      <c r="D2828" s="43" t="s">
        <v>39040</v>
      </c>
      <c r="E2828" s="46" t="s">
        <v>17</v>
      </c>
      <c r="F2828" s="43" t="str">
        <f t="shared" si="44"/>
        <v>21 05 00</v>
      </c>
      <c r="G2828" s="85" t="str">
        <f>IF(E2828="N/A","N/A",VLOOKUP(E2828,UniFormat!$A$9:$F$817,6,FALSE))</f>
        <v>N/A</v>
      </c>
      <c r="H2828" s="43" t="s">
        <v>17</v>
      </c>
    </row>
    <row r="2829" spans="1:8" x14ac:dyDescent="0.25">
      <c r="A2829" s="43" t="s">
        <v>18457</v>
      </c>
      <c r="B2829" s="43" t="s">
        <v>7385</v>
      </c>
      <c r="C2829" s="45">
        <v>4</v>
      </c>
      <c r="D2829" s="43" t="s">
        <v>39040</v>
      </c>
      <c r="E2829" s="46" t="s">
        <v>17</v>
      </c>
      <c r="F2829" s="43" t="str">
        <f t="shared" si="44"/>
        <v>21 05 13</v>
      </c>
      <c r="G2829" s="85" t="str">
        <f>IF(E2829="N/A","N/A",VLOOKUP(E2829,UniFormat!$A$9:$F$817,6,FALSE))</f>
        <v>N/A</v>
      </c>
      <c r="H2829" s="43" t="s">
        <v>17</v>
      </c>
    </row>
    <row r="2830" spans="1:8" x14ac:dyDescent="0.25">
      <c r="A2830" s="43" t="s">
        <v>18458</v>
      </c>
      <c r="B2830" s="43" t="s">
        <v>7387</v>
      </c>
      <c r="C2830" s="45">
        <v>4</v>
      </c>
      <c r="D2830" s="43" t="s">
        <v>39040</v>
      </c>
      <c r="E2830" s="46" t="s">
        <v>17</v>
      </c>
      <c r="F2830" s="43" t="str">
        <f t="shared" si="44"/>
        <v>21 05 16</v>
      </c>
      <c r="G2830" s="85" t="str">
        <f>IF(E2830="N/A","N/A",VLOOKUP(E2830,UniFormat!$A$9:$F$817,6,FALSE))</f>
        <v>N/A</v>
      </c>
      <c r="H2830" s="43" t="s">
        <v>17</v>
      </c>
    </row>
    <row r="2831" spans="1:8" x14ac:dyDescent="0.25">
      <c r="A2831" s="43" t="s">
        <v>18459</v>
      </c>
      <c r="B2831" s="43" t="s">
        <v>7389</v>
      </c>
      <c r="C2831" s="45">
        <v>4</v>
      </c>
      <c r="D2831" s="43" t="s">
        <v>39040</v>
      </c>
      <c r="E2831" s="46" t="s">
        <v>17</v>
      </c>
      <c r="F2831" s="43" t="str">
        <f t="shared" si="44"/>
        <v>21 05 19</v>
      </c>
      <c r="G2831" s="85" t="str">
        <f>IF(E2831="N/A","N/A",VLOOKUP(E2831,UniFormat!$A$9:$F$817,6,FALSE))</f>
        <v>N/A</v>
      </c>
      <c r="H2831" s="43" t="s">
        <v>17</v>
      </c>
    </row>
    <row r="2832" spans="1:8" x14ac:dyDescent="0.25">
      <c r="A2832" s="43" t="s">
        <v>18460</v>
      </c>
      <c r="B2832" s="43" t="s">
        <v>7391</v>
      </c>
      <c r="C2832" s="45">
        <v>4</v>
      </c>
      <c r="D2832" s="43" t="s">
        <v>39040</v>
      </c>
      <c r="E2832" s="46" t="s">
        <v>17</v>
      </c>
      <c r="F2832" s="43" t="str">
        <f t="shared" si="44"/>
        <v>21 05 23</v>
      </c>
      <c r="G2832" s="85" t="str">
        <f>IF(E2832="N/A","N/A",VLOOKUP(E2832,UniFormat!$A$9:$F$817,6,FALSE))</f>
        <v>N/A</v>
      </c>
      <c r="H2832" s="43" t="s">
        <v>17</v>
      </c>
    </row>
    <row r="2833" spans="1:8" x14ac:dyDescent="0.25">
      <c r="A2833" s="43" t="s">
        <v>18461</v>
      </c>
      <c r="B2833" s="43" t="s">
        <v>7393</v>
      </c>
      <c r="C2833" s="45">
        <v>4</v>
      </c>
      <c r="D2833" s="43" t="s">
        <v>39040</v>
      </c>
      <c r="E2833" s="46" t="s">
        <v>17</v>
      </c>
      <c r="F2833" s="43" t="str">
        <f t="shared" si="44"/>
        <v>21 05 29</v>
      </c>
      <c r="G2833" s="85" t="str">
        <f>IF(E2833="N/A","N/A",VLOOKUP(E2833,UniFormat!$A$9:$F$817,6,FALSE))</f>
        <v>N/A</v>
      </c>
      <c r="H2833" s="43" t="s">
        <v>17</v>
      </c>
    </row>
    <row r="2834" spans="1:8" x14ac:dyDescent="0.25">
      <c r="A2834" s="43" t="s">
        <v>18462</v>
      </c>
      <c r="B2834" s="43" t="s">
        <v>7395</v>
      </c>
      <c r="C2834" s="45">
        <v>4</v>
      </c>
      <c r="D2834" s="43" t="s">
        <v>39040</v>
      </c>
      <c r="E2834" s="46" t="s">
        <v>17</v>
      </c>
      <c r="F2834" s="43" t="str">
        <f t="shared" si="44"/>
        <v>21 05 33</v>
      </c>
      <c r="G2834" s="85" t="str">
        <f>IF(E2834="N/A","N/A",VLOOKUP(E2834,UniFormat!$A$9:$F$817,6,FALSE))</f>
        <v>N/A</v>
      </c>
      <c r="H2834" s="43" t="s">
        <v>17</v>
      </c>
    </row>
    <row r="2835" spans="1:8" x14ac:dyDescent="0.25">
      <c r="A2835" s="43" t="s">
        <v>18463</v>
      </c>
      <c r="B2835" s="43" t="s">
        <v>7397</v>
      </c>
      <c r="C2835" s="45">
        <v>4</v>
      </c>
      <c r="D2835" s="43" t="s">
        <v>39040</v>
      </c>
      <c r="E2835" s="46" t="s">
        <v>17</v>
      </c>
      <c r="F2835" s="43" t="str">
        <f t="shared" si="44"/>
        <v>21 05 48</v>
      </c>
      <c r="G2835" s="85" t="str">
        <f>IF(E2835="N/A","N/A",VLOOKUP(E2835,UniFormat!$A$9:$F$817,6,FALSE))</f>
        <v>N/A</v>
      </c>
      <c r="H2835" s="43" t="s">
        <v>17</v>
      </c>
    </row>
    <row r="2836" spans="1:8" x14ac:dyDescent="0.25">
      <c r="A2836" s="43" t="s">
        <v>18464</v>
      </c>
      <c r="B2836" s="43" t="s">
        <v>7399</v>
      </c>
      <c r="C2836" s="45">
        <v>4</v>
      </c>
      <c r="D2836" s="43" t="s">
        <v>39040</v>
      </c>
      <c r="E2836" s="46" t="s">
        <v>17</v>
      </c>
      <c r="F2836" s="43" t="str">
        <f t="shared" si="44"/>
        <v>21 05 53</v>
      </c>
      <c r="G2836" s="85" t="str">
        <f>IF(E2836="N/A","N/A",VLOOKUP(E2836,UniFormat!$A$9:$F$817,6,FALSE))</f>
        <v>N/A</v>
      </c>
      <c r="H2836" s="43" t="s">
        <v>17</v>
      </c>
    </row>
    <row r="2837" spans="1:8" x14ac:dyDescent="0.25">
      <c r="A2837" s="43" t="s">
        <v>18465</v>
      </c>
      <c r="B2837" s="43" t="s">
        <v>7401</v>
      </c>
      <c r="C2837" s="45">
        <v>3</v>
      </c>
      <c r="D2837" s="43" t="s">
        <v>39040</v>
      </c>
      <c r="E2837" s="46" t="s">
        <v>17</v>
      </c>
      <c r="F2837" s="43" t="str">
        <f t="shared" si="44"/>
        <v>21 07 00</v>
      </c>
      <c r="G2837" s="85" t="str">
        <f>IF(E2837="N/A","N/A",VLOOKUP(E2837,UniFormat!$A$9:$F$817,6,FALSE))</f>
        <v>N/A</v>
      </c>
      <c r="H2837" s="43" t="s">
        <v>17</v>
      </c>
    </row>
    <row r="2838" spans="1:8" x14ac:dyDescent="0.25">
      <c r="A2838" s="43" t="s">
        <v>18466</v>
      </c>
      <c r="B2838" s="43" t="s">
        <v>7403</v>
      </c>
      <c r="C2838" s="45">
        <v>4</v>
      </c>
      <c r="D2838" s="43" t="s">
        <v>39040</v>
      </c>
      <c r="E2838" s="46" t="s">
        <v>17</v>
      </c>
      <c r="F2838" s="43" t="str">
        <f t="shared" si="44"/>
        <v>21 07 16</v>
      </c>
      <c r="G2838" s="85" t="str">
        <f>IF(E2838="N/A","N/A",VLOOKUP(E2838,UniFormat!$A$9:$F$817,6,FALSE))</f>
        <v>N/A</v>
      </c>
      <c r="H2838" s="43" t="s">
        <v>17</v>
      </c>
    </row>
    <row r="2839" spans="1:8" x14ac:dyDescent="0.25">
      <c r="A2839" s="43" t="s">
        <v>18467</v>
      </c>
      <c r="B2839" s="43" t="s">
        <v>7405</v>
      </c>
      <c r="C2839" s="45">
        <v>4</v>
      </c>
      <c r="D2839" s="43" t="s">
        <v>39040</v>
      </c>
      <c r="E2839" s="46" t="s">
        <v>17</v>
      </c>
      <c r="F2839" s="43" t="str">
        <f t="shared" si="44"/>
        <v>21 07 19</v>
      </c>
      <c r="G2839" s="85" t="str">
        <f>IF(E2839="N/A","N/A",VLOOKUP(E2839,UniFormat!$A$9:$F$817,6,FALSE))</f>
        <v>N/A</v>
      </c>
      <c r="H2839" s="43" t="s">
        <v>17</v>
      </c>
    </row>
    <row r="2840" spans="1:8" x14ac:dyDescent="0.25">
      <c r="A2840" s="43" t="s">
        <v>18468</v>
      </c>
      <c r="B2840" s="43" t="s">
        <v>7407</v>
      </c>
      <c r="C2840" s="45">
        <v>3</v>
      </c>
      <c r="D2840" s="43" t="s">
        <v>39040</v>
      </c>
      <c r="E2840" s="46" t="s">
        <v>17</v>
      </c>
      <c r="F2840" s="43" t="str">
        <f t="shared" si="44"/>
        <v>21 08 00</v>
      </c>
      <c r="G2840" s="85" t="str">
        <f>IF(E2840="N/A","N/A",VLOOKUP(E2840,UniFormat!$A$9:$F$817,6,FALSE))</f>
        <v>N/A</v>
      </c>
      <c r="H2840" s="43" t="s">
        <v>17</v>
      </c>
    </row>
    <row r="2841" spans="1:8" x14ac:dyDescent="0.25">
      <c r="A2841" s="43" t="s">
        <v>18469</v>
      </c>
      <c r="B2841" s="43" t="s">
        <v>7409</v>
      </c>
      <c r="C2841" s="45">
        <v>3</v>
      </c>
      <c r="D2841" s="43">
        <v>-2001040</v>
      </c>
      <c r="E2841" s="46" t="s">
        <v>17</v>
      </c>
      <c r="F2841" s="43" t="str">
        <f t="shared" si="44"/>
        <v>21 09 00</v>
      </c>
      <c r="G2841" s="85" t="str">
        <f>IF(E2841="N/A","N/A",VLOOKUP(E2841,UniFormat!$A$9:$F$817,6,FALSE))</f>
        <v>N/A</v>
      </c>
      <c r="H2841" s="43" t="s">
        <v>17</v>
      </c>
    </row>
    <row r="2842" spans="1:8" x14ac:dyDescent="0.25">
      <c r="A2842" s="43" t="s">
        <v>18470</v>
      </c>
      <c r="B2842" s="43" t="s">
        <v>7411</v>
      </c>
      <c r="C2842" s="45">
        <v>3</v>
      </c>
      <c r="D2842" s="43" t="s">
        <v>39040</v>
      </c>
      <c r="E2842" s="46" t="s">
        <v>17</v>
      </c>
      <c r="F2842" s="43" t="str">
        <f t="shared" si="44"/>
        <v>21 10 00</v>
      </c>
      <c r="G2842" s="85" t="str">
        <f>IF(E2842="N/A","N/A",VLOOKUP(E2842,UniFormat!$A$9:$F$817,6,FALSE))</f>
        <v>N/A</v>
      </c>
      <c r="H2842" s="43" t="s">
        <v>17</v>
      </c>
    </row>
    <row r="2843" spans="1:8" x14ac:dyDescent="0.25">
      <c r="A2843" s="43" t="s">
        <v>18471</v>
      </c>
      <c r="B2843" s="43" t="s">
        <v>7413</v>
      </c>
      <c r="C2843" s="45">
        <v>3</v>
      </c>
      <c r="D2843" s="43">
        <v>-2008044</v>
      </c>
      <c r="E2843" s="46" t="s">
        <v>17</v>
      </c>
      <c r="F2843" s="43" t="str">
        <f t="shared" si="44"/>
        <v>21 11 00</v>
      </c>
      <c r="G2843" s="85" t="str">
        <f>IF(E2843="N/A","N/A",VLOOKUP(E2843,UniFormat!$A$9:$F$817,6,FALSE))</f>
        <v>N/A</v>
      </c>
      <c r="H2843" s="43" t="s">
        <v>17</v>
      </c>
    </row>
    <row r="2844" spans="1:8" x14ac:dyDescent="0.25">
      <c r="A2844" s="43" t="s">
        <v>18472</v>
      </c>
      <c r="B2844" s="43" t="s">
        <v>7415</v>
      </c>
      <c r="C2844" s="45">
        <v>4</v>
      </c>
      <c r="D2844" s="43">
        <v>-2008055</v>
      </c>
      <c r="E2844" s="46" t="s">
        <v>17</v>
      </c>
      <c r="F2844" s="43" t="str">
        <f t="shared" si="44"/>
        <v>21 11 16</v>
      </c>
      <c r="G2844" s="85" t="str">
        <f>IF(E2844="N/A","N/A",VLOOKUP(E2844,UniFormat!$A$9:$F$817,6,FALSE))</f>
        <v>N/A</v>
      </c>
      <c r="H2844" s="43" t="s">
        <v>17</v>
      </c>
    </row>
    <row r="2845" spans="1:8" x14ac:dyDescent="0.25">
      <c r="A2845" s="43" t="s">
        <v>18473</v>
      </c>
      <c r="B2845" s="43" t="s">
        <v>7417</v>
      </c>
      <c r="C2845" s="45">
        <v>4</v>
      </c>
      <c r="D2845" s="43">
        <v>-2008055</v>
      </c>
      <c r="E2845" s="46" t="s">
        <v>17</v>
      </c>
      <c r="F2845" s="43" t="str">
        <f t="shared" si="44"/>
        <v>21 11 19</v>
      </c>
      <c r="G2845" s="85" t="str">
        <f>IF(E2845="N/A","N/A",VLOOKUP(E2845,UniFormat!$A$9:$F$817,6,FALSE))</f>
        <v>N/A</v>
      </c>
      <c r="H2845" s="43" t="s">
        <v>17</v>
      </c>
    </row>
    <row r="2846" spans="1:8" x14ac:dyDescent="0.25">
      <c r="A2846" s="43" t="s">
        <v>18474</v>
      </c>
      <c r="B2846" s="43" t="s">
        <v>7419</v>
      </c>
      <c r="C2846" s="45">
        <v>3</v>
      </c>
      <c r="D2846" s="43">
        <v>-2008055</v>
      </c>
      <c r="E2846" s="46" t="s">
        <v>17</v>
      </c>
      <c r="F2846" s="43" t="str">
        <f t="shared" si="44"/>
        <v>21 12 00</v>
      </c>
      <c r="G2846" s="85" t="str">
        <f>IF(E2846="N/A","N/A",VLOOKUP(E2846,UniFormat!$A$9:$F$817,6,FALSE))</f>
        <v>N/A</v>
      </c>
      <c r="H2846" s="43" t="s">
        <v>17</v>
      </c>
    </row>
    <row r="2847" spans="1:8" x14ac:dyDescent="0.25">
      <c r="A2847" s="43" t="s">
        <v>18475</v>
      </c>
      <c r="B2847" s="43" t="s">
        <v>7421</v>
      </c>
      <c r="C2847" s="45">
        <v>4</v>
      </c>
      <c r="D2847" s="43">
        <v>-2008055</v>
      </c>
      <c r="E2847" s="46" t="s">
        <v>17</v>
      </c>
      <c r="F2847" s="43" t="str">
        <f t="shared" si="44"/>
        <v>21 12 13</v>
      </c>
      <c r="G2847" s="85" t="str">
        <f>IF(E2847="N/A","N/A",VLOOKUP(E2847,UniFormat!$A$9:$F$817,6,FALSE))</f>
        <v>N/A</v>
      </c>
      <c r="H2847" s="43" t="s">
        <v>17</v>
      </c>
    </row>
    <row r="2848" spans="1:8" x14ac:dyDescent="0.25">
      <c r="A2848" s="43" t="s">
        <v>18476</v>
      </c>
      <c r="B2848" s="43" t="s">
        <v>7423</v>
      </c>
      <c r="C2848" s="45">
        <v>4</v>
      </c>
      <c r="D2848" s="43">
        <v>-2008055</v>
      </c>
      <c r="E2848" s="46" t="s">
        <v>17</v>
      </c>
      <c r="F2848" s="43" t="str">
        <f t="shared" si="44"/>
        <v>21 12 16</v>
      </c>
      <c r="G2848" s="85" t="str">
        <f>IF(E2848="N/A","N/A",VLOOKUP(E2848,UniFormat!$A$9:$F$817,6,FALSE))</f>
        <v>N/A</v>
      </c>
      <c r="H2848" s="43" t="s">
        <v>17</v>
      </c>
    </row>
    <row r="2849" spans="1:8" x14ac:dyDescent="0.25">
      <c r="A2849" s="43" t="s">
        <v>18477</v>
      </c>
      <c r="B2849" s="43" t="s">
        <v>7425</v>
      </c>
      <c r="C2849" s="45">
        <v>4</v>
      </c>
      <c r="D2849" s="43">
        <v>-2008055</v>
      </c>
      <c r="E2849" s="46" t="s">
        <v>17</v>
      </c>
      <c r="F2849" s="43" t="str">
        <f t="shared" si="44"/>
        <v>21 12 19</v>
      </c>
      <c r="G2849" s="85" t="str">
        <f>IF(E2849="N/A","N/A",VLOOKUP(E2849,UniFormat!$A$9:$F$817,6,FALSE))</f>
        <v>N/A</v>
      </c>
      <c r="H2849" s="43" t="s">
        <v>17</v>
      </c>
    </row>
    <row r="2850" spans="1:8" x14ac:dyDescent="0.25">
      <c r="A2850" s="43" t="s">
        <v>18478</v>
      </c>
      <c r="B2850" s="43" t="s">
        <v>7427</v>
      </c>
      <c r="C2850" s="45">
        <v>4</v>
      </c>
      <c r="D2850" s="43">
        <v>-2008055</v>
      </c>
      <c r="E2850" s="46" t="s">
        <v>17</v>
      </c>
      <c r="F2850" s="43" t="str">
        <f t="shared" si="44"/>
        <v>21 12 23</v>
      </c>
      <c r="G2850" s="85" t="str">
        <f>IF(E2850="N/A","N/A",VLOOKUP(E2850,UniFormat!$A$9:$F$817,6,FALSE))</f>
        <v>N/A</v>
      </c>
      <c r="H2850" s="43" t="s">
        <v>17</v>
      </c>
    </row>
    <row r="2851" spans="1:8" x14ac:dyDescent="0.25">
      <c r="A2851" s="43" t="s">
        <v>18479</v>
      </c>
      <c r="B2851" s="43" t="s">
        <v>7429</v>
      </c>
      <c r="C2851" s="45">
        <v>3</v>
      </c>
      <c r="D2851" s="43">
        <v>-2008099</v>
      </c>
      <c r="E2851" s="46" t="s">
        <v>17</v>
      </c>
      <c r="F2851" s="43" t="str">
        <f t="shared" si="44"/>
        <v>21 13 00</v>
      </c>
      <c r="G2851" s="85" t="str">
        <f>IF(E2851="N/A","N/A",VLOOKUP(E2851,UniFormat!$A$9:$F$817,6,FALSE))</f>
        <v>N/A</v>
      </c>
      <c r="H2851" s="43" t="s">
        <v>17</v>
      </c>
    </row>
    <row r="2852" spans="1:8" x14ac:dyDescent="0.25">
      <c r="A2852" s="43" t="s">
        <v>18480</v>
      </c>
      <c r="B2852" s="43" t="s">
        <v>7431</v>
      </c>
      <c r="C2852" s="45">
        <v>4</v>
      </c>
      <c r="D2852" s="43">
        <v>-2008099</v>
      </c>
      <c r="E2852" s="46" t="s">
        <v>17</v>
      </c>
      <c r="F2852" s="43" t="str">
        <f t="shared" si="44"/>
        <v>21 13 13</v>
      </c>
      <c r="G2852" s="85" t="str">
        <f>IF(E2852="N/A","N/A",VLOOKUP(E2852,UniFormat!$A$9:$F$817,6,FALSE))</f>
        <v>N/A</v>
      </c>
      <c r="H2852" s="43" t="s">
        <v>17</v>
      </c>
    </row>
    <row r="2853" spans="1:8" x14ac:dyDescent="0.25">
      <c r="A2853" s="43" t="s">
        <v>18481</v>
      </c>
      <c r="B2853" s="43" t="s">
        <v>7433</v>
      </c>
      <c r="C2853" s="45">
        <v>4</v>
      </c>
      <c r="D2853" s="43">
        <v>-2008099</v>
      </c>
      <c r="E2853" s="46" t="s">
        <v>17</v>
      </c>
      <c r="F2853" s="43" t="str">
        <f t="shared" si="44"/>
        <v>21 13 16</v>
      </c>
      <c r="G2853" s="85" t="str">
        <f>IF(E2853="N/A","N/A",VLOOKUP(E2853,UniFormat!$A$9:$F$817,6,FALSE))</f>
        <v>N/A</v>
      </c>
      <c r="H2853" s="43" t="s">
        <v>17</v>
      </c>
    </row>
    <row r="2854" spans="1:8" x14ac:dyDescent="0.25">
      <c r="A2854" s="43" t="s">
        <v>18482</v>
      </c>
      <c r="B2854" s="43" t="s">
        <v>7435</v>
      </c>
      <c r="C2854" s="45">
        <v>4</v>
      </c>
      <c r="D2854" s="43">
        <v>-2008099</v>
      </c>
      <c r="E2854" s="46" t="s">
        <v>17</v>
      </c>
      <c r="F2854" s="43" t="str">
        <f t="shared" si="44"/>
        <v>21 13 19</v>
      </c>
      <c r="G2854" s="85" t="str">
        <f>IF(E2854="N/A","N/A",VLOOKUP(E2854,UniFormat!$A$9:$F$817,6,FALSE))</f>
        <v>N/A</v>
      </c>
      <c r="H2854" s="43" t="s">
        <v>17</v>
      </c>
    </row>
    <row r="2855" spans="1:8" x14ac:dyDescent="0.25">
      <c r="A2855" s="43" t="s">
        <v>18483</v>
      </c>
      <c r="B2855" s="43" t="s">
        <v>7437</v>
      </c>
      <c r="C2855" s="45">
        <v>4</v>
      </c>
      <c r="D2855" s="43">
        <v>-2008099</v>
      </c>
      <c r="E2855" s="46" t="s">
        <v>17</v>
      </c>
      <c r="F2855" s="43" t="str">
        <f t="shared" si="44"/>
        <v>21 13 23</v>
      </c>
      <c r="G2855" s="85" t="str">
        <f>IF(E2855="N/A","N/A",VLOOKUP(E2855,UniFormat!$A$9:$F$817,6,FALSE))</f>
        <v>N/A</v>
      </c>
      <c r="H2855" s="43" t="s">
        <v>17</v>
      </c>
    </row>
    <row r="2856" spans="1:8" x14ac:dyDescent="0.25">
      <c r="A2856" s="43" t="s">
        <v>18484</v>
      </c>
      <c r="B2856" s="43" t="s">
        <v>7439</v>
      </c>
      <c r="C2856" s="45">
        <v>4</v>
      </c>
      <c r="D2856" s="43">
        <v>-2008099</v>
      </c>
      <c r="E2856" s="46" t="s">
        <v>17</v>
      </c>
      <c r="F2856" s="43" t="str">
        <f t="shared" si="44"/>
        <v>21 13 26</v>
      </c>
      <c r="G2856" s="85" t="str">
        <f>IF(E2856="N/A","N/A",VLOOKUP(E2856,UniFormat!$A$9:$F$817,6,FALSE))</f>
        <v>N/A</v>
      </c>
      <c r="H2856" s="43" t="s">
        <v>17</v>
      </c>
    </row>
    <row r="2857" spans="1:8" x14ac:dyDescent="0.25">
      <c r="A2857" s="43" t="s">
        <v>18485</v>
      </c>
      <c r="B2857" s="43" t="s">
        <v>7441</v>
      </c>
      <c r="C2857" s="45">
        <v>4</v>
      </c>
      <c r="D2857" s="43" t="s">
        <v>39040</v>
      </c>
      <c r="E2857" s="46" t="s">
        <v>17</v>
      </c>
      <c r="F2857" s="43" t="str">
        <f t="shared" si="44"/>
        <v>21 13 29</v>
      </c>
      <c r="G2857" s="85" t="str">
        <f>IF(E2857="N/A","N/A",VLOOKUP(E2857,UniFormat!$A$9:$F$817,6,FALSE))</f>
        <v>N/A</v>
      </c>
      <c r="H2857" s="43" t="s">
        <v>17</v>
      </c>
    </row>
    <row r="2858" spans="1:8" x14ac:dyDescent="0.25">
      <c r="A2858" s="43" t="s">
        <v>18486</v>
      </c>
      <c r="B2858" s="43" t="s">
        <v>7443</v>
      </c>
      <c r="C2858" s="45">
        <v>4</v>
      </c>
      <c r="D2858" s="43">
        <v>-2008099</v>
      </c>
      <c r="E2858" s="46" t="s">
        <v>17</v>
      </c>
      <c r="F2858" s="43" t="str">
        <f t="shared" si="44"/>
        <v>21 13 36</v>
      </c>
      <c r="G2858" s="85" t="str">
        <f>IF(E2858="N/A","N/A",VLOOKUP(E2858,UniFormat!$A$9:$F$817,6,FALSE))</f>
        <v>N/A</v>
      </c>
      <c r="H2858" s="43" t="s">
        <v>17</v>
      </c>
    </row>
    <row r="2859" spans="1:8" x14ac:dyDescent="0.25">
      <c r="A2859" s="43" t="s">
        <v>18487</v>
      </c>
      <c r="B2859" s="43" t="s">
        <v>7445</v>
      </c>
      <c r="C2859" s="45">
        <v>4</v>
      </c>
      <c r="D2859" s="43" t="s">
        <v>39040</v>
      </c>
      <c r="E2859" s="46" t="s">
        <v>17</v>
      </c>
      <c r="F2859" s="43" t="str">
        <f t="shared" si="44"/>
        <v>21 13 39</v>
      </c>
      <c r="G2859" s="85" t="str">
        <f>IF(E2859="N/A","N/A",VLOOKUP(E2859,UniFormat!$A$9:$F$817,6,FALSE))</f>
        <v>N/A</v>
      </c>
      <c r="H2859" s="43" t="s">
        <v>17</v>
      </c>
    </row>
    <row r="2860" spans="1:8" x14ac:dyDescent="0.25">
      <c r="A2860" s="43" t="s">
        <v>18488</v>
      </c>
      <c r="B2860" s="43" t="s">
        <v>7447</v>
      </c>
      <c r="C2860" s="45">
        <v>3</v>
      </c>
      <c r="D2860" s="43">
        <v>-2001140</v>
      </c>
      <c r="E2860" s="46" t="s">
        <v>17</v>
      </c>
      <c r="F2860" s="43" t="str">
        <f t="shared" si="44"/>
        <v>21 16 00</v>
      </c>
      <c r="G2860" s="85" t="str">
        <f>IF(E2860="N/A","N/A",VLOOKUP(E2860,UniFormat!$A$9:$F$817,6,FALSE))</f>
        <v>N/A</v>
      </c>
      <c r="H2860" s="43" t="s">
        <v>17</v>
      </c>
    </row>
    <row r="2861" spans="1:8" x14ac:dyDescent="0.25">
      <c r="A2861" s="43" t="s">
        <v>18489</v>
      </c>
      <c r="B2861" s="43" t="s">
        <v>7449</v>
      </c>
      <c r="C2861" s="45">
        <v>3</v>
      </c>
      <c r="D2861" s="43" t="s">
        <v>39040</v>
      </c>
      <c r="E2861" s="46" t="s">
        <v>17</v>
      </c>
      <c r="F2861" s="43" t="str">
        <f t="shared" si="44"/>
        <v>21 20 00</v>
      </c>
      <c r="G2861" s="85" t="str">
        <f>IF(E2861="N/A","N/A",VLOOKUP(E2861,UniFormat!$A$9:$F$817,6,FALSE))</f>
        <v>N/A</v>
      </c>
      <c r="H2861" s="43" t="s">
        <v>17</v>
      </c>
    </row>
    <row r="2862" spans="1:8" x14ac:dyDescent="0.25">
      <c r="A2862" s="43" t="s">
        <v>18490</v>
      </c>
      <c r="B2862" s="43" t="s">
        <v>7451</v>
      </c>
      <c r="C2862" s="45">
        <v>3</v>
      </c>
      <c r="D2862" s="43" t="s">
        <v>39040</v>
      </c>
      <c r="E2862" s="46" t="s">
        <v>17</v>
      </c>
      <c r="F2862" s="43" t="str">
        <f t="shared" si="44"/>
        <v>21 21 00</v>
      </c>
      <c r="G2862" s="85" t="str">
        <f>IF(E2862="N/A","N/A",VLOOKUP(E2862,UniFormat!$A$9:$F$817,6,FALSE))</f>
        <v>N/A</v>
      </c>
      <c r="H2862" s="43" t="s">
        <v>17</v>
      </c>
    </row>
    <row r="2863" spans="1:8" x14ac:dyDescent="0.25">
      <c r="A2863" s="43" t="s">
        <v>18491</v>
      </c>
      <c r="B2863" s="43" t="s">
        <v>7453</v>
      </c>
      <c r="C2863" s="45">
        <v>4</v>
      </c>
      <c r="D2863" s="43">
        <v>-2008044</v>
      </c>
      <c r="E2863" s="46" t="s">
        <v>17</v>
      </c>
      <c r="F2863" s="43" t="str">
        <f t="shared" si="44"/>
        <v>21 21 13</v>
      </c>
      <c r="G2863" s="85" t="str">
        <f>IF(E2863="N/A","N/A",VLOOKUP(E2863,UniFormat!$A$9:$F$817,6,FALSE))</f>
        <v>N/A</v>
      </c>
      <c r="H2863" s="43" t="s">
        <v>17</v>
      </c>
    </row>
    <row r="2864" spans="1:8" x14ac:dyDescent="0.25">
      <c r="A2864" s="43" t="s">
        <v>18492</v>
      </c>
      <c r="B2864" s="43" t="s">
        <v>7455</v>
      </c>
      <c r="C2864" s="45">
        <v>4</v>
      </c>
      <c r="D2864" s="43">
        <v>-2001140</v>
      </c>
      <c r="E2864" s="46" t="s">
        <v>17</v>
      </c>
      <c r="F2864" s="43" t="str">
        <f t="shared" si="44"/>
        <v>21 21 16</v>
      </c>
      <c r="G2864" s="85" t="str">
        <f>IF(E2864="N/A","N/A",VLOOKUP(E2864,UniFormat!$A$9:$F$817,6,FALSE))</f>
        <v>N/A</v>
      </c>
      <c r="H2864" s="43" t="s">
        <v>17</v>
      </c>
    </row>
    <row r="2865" spans="1:8" x14ac:dyDescent="0.25">
      <c r="A2865" s="43" t="s">
        <v>18493</v>
      </c>
      <c r="B2865" s="43" t="s">
        <v>7457</v>
      </c>
      <c r="C2865" s="45">
        <v>3</v>
      </c>
      <c r="D2865" s="43" t="s">
        <v>39040</v>
      </c>
      <c r="E2865" s="46" t="s">
        <v>17</v>
      </c>
      <c r="F2865" s="43" t="str">
        <f t="shared" si="44"/>
        <v>21 22 00</v>
      </c>
      <c r="G2865" s="85" t="str">
        <f>IF(E2865="N/A","N/A",VLOOKUP(E2865,UniFormat!$A$9:$F$817,6,FALSE))</f>
        <v>N/A</v>
      </c>
      <c r="H2865" s="43" t="s">
        <v>17</v>
      </c>
    </row>
    <row r="2866" spans="1:8" x14ac:dyDescent="0.25">
      <c r="A2866" s="43" t="s">
        <v>18494</v>
      </c>
      <c r="B2866" s="43" t="s">
        <v>7459</v>
      </c>
      <c r="C2866" s="45">
        <v>4</v>
      </c>
      <c r="D2866" s="43">
        <v>-2008044</v>
      </c>
      <c r="E2866" s="46" t="s">
        <v>17</v>
      </c>
      <c r="F2866" s="43" t="str">
        <f t="shared" si="44"/>
        <v>21 22 13</v>
      </c>
      <c r="G2866" s="85" t="str">
        <f>IF(E2866="N/A","N/A",VLOOKUP(E2866,UniFormat!$A$9:$F$817,6,FALSE))</f>
        <v>N/A</v>
      </c>
      <c r="H2866" s="43" t="s">
        <v>17</v>
      </c>
    </row>
    <row r="2867" spans="1:8" x14ac:dyDescent="0.25">
      <c r="A2867" s="43" t="s">
        <v>18495</v>
      </c>
      <c r="B2867" s="43" t="s">
        <v>7461</v>
      </c>
      <c r="C2867" s="45">
        <v>4</v>
      </c>
      <c r="D2867" s="43">
        <v>-2001140</v>
      </c>
      <c r="E2867" s="46" t="s">
        <v>17</v>
      </c>
      <c r="F2867" s="43" t="str">
        <f t="shared" si="44"/>
        <v>21 22 16</v>
      </c>
      <c r="G2867" s="85" t="str">
        <f>IF(E2867="N/A","N/A",VLOOKUP(E2867,UniFormat!$A$9:$F$817,6,FALSE))</f>
        <v>N/A</v>
      </c>
      <c r="H2867" s="43" t="s">
        <v>17</v>
      </c>
    </row>
    <row r="2868" spans="1:8" x14ac:dyDescent="0.25">
      <c r="A2868" s="43" t="s">
        <v>18496</v>
      </c>
      <c r="B2868" s="43" t="s">
        <v>7463</v>
      </c>
      <c r="C2868" s="45">
        <v>3</v>
      </c>
      <c r="D2868" s="43" t="s">
        <v>39040</v>
      </c>
      <c r="E2868" s="46" t="s">
        <v>17</v>
      </c>
      <c r="F2868" s="43" t="str">
        <f t="shared" si="44"/>
        <v>21 23 00</v>
      </c>
      <c r="G2868" s="85" t="str">
        <f>IF(E2868="N/A","N/A",VLOOKUP(E2868,UniFormat!$A$9:$F$817,6,FALSE))</f>
        <v>N/A</v>
      </c>
      <c r="H2868" s="43" t="s">
        <v>17</v>
      </c>
    </row>
    <row r="2869" spans="1:8" x14ac:dyDescent="0.25">
      <c r="A2869" s="43" t="s">
        <v>18497</v>
      </c>
      <c r="B2869" s="43" t="s">
        <v>7465</v>
      </c>
      <c r="C2869" s="45">
        <v>4</v>
      </c>
      <c r="D2869" s="43">
        <v>-2008044</v>
      </c>
      <c r="E2869" s="46" t="s">
        <v>17</v>
      </c>
      <c r="F2869" s="43" t="str">
        <f t="shared" si="44"/>
        <v>21 23 13</v>
      </c>
      <c r="G2869" s="85" t="str">
        <f>IF(E2869="N/A","N/A",VLOOKUP(E2869,UniFormat!$A$9:$F$817,6,FALSE))</f>
        <v>N/A</v>
      </c>
      <c r="H2869" s="43" t="s">
        <v>17</v>
      </c>
    </row>
    <row r="2870" spans="1:8" x14ac:dyDescent="0.25">
      <c r="A2870" s="43" t="s">
        <v>18498</v>
      </c>
      <c r="B2870" s="43" t="s">
        <v>7467</v>
      </c>
      <c r="C2870" s="45">
        <v>4</v>
      </c>
      <c r="D2870" s="43">
        <v>-2001140</v>
      </c>
      <c r="E2870" s="46" t="s">
        <v>17</v>
      </c>
      <c r="F2870" s="43" t="str">
        <f t="shared" si="44"/>
        <v>21 23 16</v>
      </c>
      <c r="G2870" s="85" t="str">
        <f>IF(E2870="N/A","N/A",VLOOKUP(E2870,UniFormat!$A$9:$F$817,6,FALSE))</f>
        <v>N/A</v>
      </c>
      <c r="H2870" s="43" t="s">
        <v>17</v>
      </c>
    </row>
    <row r="2871" spans="1:8" x14ac:dyDescent="0.25">
      <c r="A2871" s="43" t="s">
        <v>18499</v>
      </c>
      <c r="B2871" s="43" t="s">
        <v>7469</v>
      </c>
      <c r="C2871" s="45">
        <v>3</v>
      </c>
      <c r="D2871" s="43" t="s">
        <v>39040</v>
      </c>
      <c r="E2871" s="46" t="s">
        <v>17</v>
      </c>
      <c r="F2871" s="43" t="str">
        <f t="shared" si="44"/>
        <v>21 24 00</v>
      </c>
      <c r="G2871" s="85" t="str">
        <f>IF(E2871="N/A","N/A",VLOOKUP(E2871,UniFormat!$A$9:$F$817,6,FALSE))</f>
        <v>N/A</v>
      </c>
      <c r="H2871" s="43" t="s">
        <v>17</v>
      </c>
    </row>
    <row r="2872" spans="1:8" x14ac:dyDescent="0.25">
      <c r="A2872" s="43" t="s">
        <v>18500</v>
      </c>
      <c r="B2872" s="43" t="s">
        <v>7471</v>
      </c>
      <c r="C2872" s="45">
        <v>4</v>
      </c>
      <c r="D2872" s="43">
        <v>-2008044</v>
      </c>
      <c r="E2872" s="46" t="s">
        <v>17</v>
      </c>
      <c r="F2872" s="43" t="str">
        <f t="shared" si="44"/>
        <v>21 24 13</v>
      </c>
      <c r="G2872" s="85" t="str">
        <f>IF(E2872="N/A","N/A",VLOOKUP(E2872,UniFormat!$A$9:$F$817,6,FALSE))</f>
        <v>N/A</v>
      </c>
      <c r="H2872" s="43" t="s">
        <v>17</v>
      </c>
    </row>
    <row r="2873" spans="1:8" x14ac:dyDescent="0.25">
      <c r="A2873" s="43" t="s">
        <v>18501</v>
      </c>
      <c r="B2873" s="43" t="s">
        <v>7473</v>
      </c>
      <c r="C2873" s="45">
        <v>4</v>
      </c>
      <c r="D2873" s="43">
        <v>-2001140</v>
      </c>
      <c r="E2873" s="46" t="s">
        <v>17</v>
      </c>
      <c r="F2873" s="43" t="str">
        <f t="shared" si="44"/>
        <v>21 24 16</v>
      </c>
      <c r="G2873" s="85" t="str">
        <f>IF(E2873="N/A","N/A",VLOOKUP(E2873,UniFormat!$A$9:$F$817,6,FALSE))</f>
        <v>N/A</v>
      </c>
      <c r="H2873" s="43" t="s">
        <v>17</v>
      </c>
    </row>
    <row r="2874" spans="1:8" x14ac:dyDescent="0.25">
      <c r="A2874" s="43" t="s">
        <v>18502</v>
      </c>
      <c r="B2874" s="43" t="s">
        <v>7475</v>
      </c>
      <c r="C2874" s="45">
        <v>3</v>
      </c>
      <c r="D2874" s="43">
        <v>-2001140</v>
      </c>
      <c r="E2874" s="46" t="s">
        <v>17</v>
      </c>
      <c r="F2874" s="43" t="str">
        <f t="shared" si="44"/>
        <v>21 30 00</v>
      </c>
      <c r="G2874" s="85" t="str">
        <f>IF(E2874="N/A","N/A",VLOOKUP(E2874,UniFormat!$A$9:$F$817,6,FALSE))</f>
        <v>N/A</v>
      </c>
      <c r="H2874" s="43" t="s">
        <v>17</v>
      </c>
    </row>
    <row r="2875" spans="1:8" x14ac:dyDescent="0.25">
      <c r="A2875" s="43" t="s">
        <v>18503</v>
      </c>
      <c r="B2875" s="43" t="s">
        <v>7477</v>
      </c>
      <c r="C2875" s="45">
        <v>3</v>
      </c>
      <c r="D2875" s="43">
        <v>-2001140</v>
      </c>
      <c r="E2875" s="46" t="s">
        <v>17</v>
      </c>
      <c r="F2875" s="43" t="str">
        <f t="shared" si="44"/>
        <v>21 31 00</v>
      </c>
      <c r="G2875" s="85" t="str">
        <f>IF(E2875="N/A","N/A",VLOOKUP(E2875,UniFormat!$A$9:$F$817,6,FALSE))</f>
        <v>N/A</v>
      </c>
      <c r="H2875" s="43" t="s">
        <v>17</v>
      </c>
    </row>
    <row r="2876" spans="1:8" x14ac:dyDescent="0.25">
      <c r="A2876" s="43" t="s">
        <v>18504</v>
      </c>
      <c r="B2876" s="43" t="s">
        <v>7479</v>
      </c>
      <c r="C2876" s="45">
        <v>4</v>
      </c>
      <c r="D2876" s="43">
        <v>-2001140</v>
      </c>
      <c r="E2876" s="46" t="s">
        <v>17</v>
      </c>
      <c r="F2876" s="43" t="str">
        <f t="shared" si="44"/>
        <v>21 31 13</v>
      </c>
      <c r="G2876" s="85" t="str">
        <f>IF(E2876="N/A","N/A",VLOOKUP(E2876,UniFormat!$A$9:$F$817,6,FALSE))</f>
        <v>N/A</v>
      </c>
      <c r="H2876" s="43" t="s">
        <v>17</v>
      </c>
    </row>
    <row r="2877" spans="1:8" x14ac:dyDescent="0.25">
      <c r="A2877" s="43" t="s">
        <v>18505</v>
      </c>
      <c r="B2877" s="43" t="s">
        <v>7481</v>
      </c>
      <c r="C2877" s="45">
        <v>4</v>
      </c>
      <c r="D2877" s="43">
        <v>-2001140</v>
      </c>
      <c r="E2877" s="46" t="s">
        <v>17</v>
      </c>
      <c r="F2877" s="43" t="str">
        <f t="shared" si="44"/>
        <v>21 31 16</v>
      </c>
      <c r="G2877" s="85" t="str">
        <f>IF(E2877="N/A","N/A",VLOOKUP(E2877,UniFormat!$A$9:$F$817,6,FALSE))</f>
        <v>N/A</v>
      </c>
      <c r="H2877" s="43" t="s">
        <v>17</v>
      </c>
    </row>
    <row r="2878" spans="1:8" x14ac:dyDescent="0.25">
      <c r="A2878" s="43" t="s">
        <v>18506</v>
      </c>
      <c r="B2878" s="43" t="s">
        <v>7483</v>
      </c>
      <c r="C2878" s="45">
        <v>3</v>
      </c>
      <c r="D2878" s="43">
        <v>-2001140</v>
      </c>
      <c r="E2878" s="46" t="s">
        <v>17</v>
      </c>
      <c r="F2878" s="43" t="str">
        <f t="shared" si="44"/>
        <v>21 32 00</v>
      </c>
      <c r="G2878" s="85" t="str">
        <f>IF(E2878="N/A","N/A",VLOOKUP(E2878,UniFormat!$A$9:$F$817,6,FALSE))</f>
        <v>N/A</v>
      </c>
      <c r="H2878" s="43" t="s">
        <v>17</v>
      </c>
    </row>
    <row r="2879" spans="1:8" x14ac:dyDescent="0.25">
      <c r="A2879" s="43" t="s">
        <v>18507</v>
      </c>
      <c r="B2879" s="43" t="s">
        <v>7485</v>
      </c>
      <c r="C2879" s="45">
        <v>4</v>
      </c>
      <c r="D2879" s="43">
        <v>-2001140</v>
      </c>
      <c r="E2879" s="46" t="s">
        <v>17</v>
      </c>
      <c r="F2879" s="43" t="str">
        <f t="shared" si="44"/>
        <v>21 32 13</v>
      </c>
      <c r="G2879" s="85" t="str">
        <f>IF(E2879="N/A","N/A",VLOOKUP(E2879,UniFormat!$A$9:$F$817,6,FALSE))</f>
        <v>N/A</v>
      </c>
      <c r="H2879" s="43" t="s">
        <v>17</v>
      </c>
    </row>
    <row r="2880" spans="1:8" x14ac:dyDescent="0.25">
      <c r="A2880" s="43" t="s">
        <v>18508</v>
      </c>
      <c r="B2880" s="43" t="s">
        <v>7487</v>
      </c>
      <c r="C2880" s="45">
        <v>4</v>
      </c>
      <c r="D2880" s="43">
        <v>-2001140</v>
      </c>
      <c r="E2880" s="46" t="s">
        <v>17</v>
      </c>
      <c r="F2880" s="43" t="str">
        <f t="shared" si="44"/>
        <v>21 32 16</v>
      </c>
      <c r="G2880" s="85" t="str">
        <f>IF(E2880="N/A","N/A",VLOOKUP(E2880,UniFormat!$A$9:$F$817,6,FALSE))</f>
        <v>N/A</v>
      </c>
      <c r="H2880" s="43" t="s">
        <v>17</v>
      </c>
    </row>
    <row r="2881" spans="1:8" x14ac:dyDescent="0.25">
      <c r="A2881" s="43" t="s">
        <v>18509</v>
      </c>
      <c r="B2881" s="43" t="s">
        <v>7489</v>
      </c>
      <c r="C2881" s="45">
        <v>3</v>
      </c>
      <c r="D2881" s="43">
        <v>-2001140</v>
      </c>
      <c r="E2881" s="46" t="s">
        <v>17</v>
      </c>
      <c r="F2881" s="43" t="str">
        <f t="shared" si="44"/>
        <v>21 33 00</v>
      </c>
      <c r="G2881" s="85" t="str">
        <f>IF(E2881="N/A","N/A",VLOOKUP(E2881,UniFormat!$A$9:$F$817,6,FALSE))</f>
        <v>N/A</v>
      </c>
      <c r="H2881" s="43" t="s">
        <v>17</v>
      </c>
    </row>
    <row r="2882" spans="1:8" x14ac:dyDescent="0.25">
      <c r="A2882" s="43" t="s">
        <v>18510</v>
      </c>
      <c r="B2882" s="43" t="s">
        <v>7491</v>
      </c>
      <c r="C2882" s="45">
        <v>4</v>
      </c>
      <c r="D2882" s="43">
        <v>-2001140</v>
      </c>
      <c r="E2882" s="46" t="s">
        <v>17</v>
      </c>
      <c r="F2882" s="43" t="str">
        <f t="shared" si="44"/>
        <v>21 33 13</v>
      </c>
      <c r="G2882" s="85" t="str">
        <f>IF(E2882="N/A","N/A",VLOOKUP(E2882,UniFormat!$A$9:$F$817,6,FALSE))</f>
        <v>N/A</v>
      </c>
      <c r="H2882" s="43" t="s">
        <v>17</v>
      </c>
    </row>
    <row r="2883" spans="1:8" x14ac:dyDescent="0.25">
      <c r="A2883" s="43" t="s">
        <v>18511</v>
      </c>
      <c r="B2883" s="43" t="s">
        <v>7493</v>
      </c>
      <c r="C2883" s="45">
        <v>4</v>
      </c>
      <c r="D2883" s="43">
        <v>-2001140</v>
      </c>
      <c r="E2883" s="46" t="s">
        <v>17</v>
      </c>
      <c r="F2883" s="43" t="str">
        <f t="shared" si="44"/>
        <v>21 33 16</v>
      </c>
      <c r="G2883" s="85" t="str">
        <f>IF(E2883="N/A","N/A",VLOOKUP(E2883,UniFormat!$A$9:$F$817,6,FALSE))</f>
        <v>N/A</v>
      </c>
      <c r="H2883" s="43" t="s">
        <v>17</v>
      </c>
    </row>
    <row r="2884" spans="1:8" x14ac:dyDescent="0.25">
      <c r="A2884" s="43" t="s">
        <v>18512</v>
      </c>
      <c r="B2884" s="43" t="s">
        <v>7495</v>
      </c>
      <c r="C2884" s="45">
        <v>3</v>
      </c>
      <c r="D2884" s="43">
        <v>-2001140</v>
      </c>
      <c r="E2884" s="46" t="s">
        <v>17</v>
      </c>
      <c r="F2884" s="43" t="str">
        <f t="shared" si="44"/>
        <v>21 40 00</v>
      </c>
      <c r="G2884" s="85" t="str">
        <f>IF(E2884="N/A","N/A",VLOOKUP(E2884,UniFormat!$A$9:$F$817,6,FALSE))</f>
        <v>N/A</v>
      </c>
      <c r="H2884" s="43" t="s">
        <v>17</v>
      </c>
    </row>
    <row r="2885" spans="1:8" x14ac:dyDescent="0.25">
      <c r="A2885" s="43" t="s">
        <v>18513</v>
      </c>
      <c r="B2885" s="43" t="s">
        <v>7497</v>
      </c>
      <c r="C2885" s="45">
        <v>3</v>
      </c>
      <c r="D2885" s="43">
        <v>-2001140</v>
      </c>
      <c r="E2885" s="46" t="s">
        <v>17</v>
      </c>
      <c r="F2885" s="43" t="str">
        <f t="shared" si="44"/>
        <v>21 41 00</v>
      </c>
      <c r="G2885" s="85" t="str">
        <f>IF(E2885="N/A","N/A",VLOOKUP(E2885,UniFormat!$A$9:$F$817,6,FALSE))</f>
        <v>N/A</v>
      </c>
      <c r="H2885" s="43" t="s">
        <v>17</v>
      </c>
    </row>
    <row r="2886" spans="1:8" x14ac:dyDescent="0.25">
      <c r="A2886" s="43" t="s">
        <v>18514</v>
      </c>
      <c r="B2886" s="43" t="s">
        <v>7499</v>
      </c>
      <c r="C2886" s="45">
        <v>4</v>
      </c>
      <c r="D2886" s="43">
        <v>-2001140</v>
      </c>
      <c r="E2886" s="46" t="s">
        <v>17</v>
      </c>
      <c r="F2886" s="43" t="str">
        <f t="shared" si="44"/>
        <v>21 41 13</v>
      </c>
      <c r="G2886" s="85" t="str">
        <f>IF(E2886="N/A","N/A",VLOOKUP(E2886,UniFormat!$A$9:$F$817,6,FALSE))</f>
        <v>N/A</v>
      </c>
      <c r="H2886" s="43" t="s">
        <v>17</v>
      </c>
    </row>
    <row r="2887" spans="1:8" x14ac:dyDescent="0.25">
      <c r="A2887" s="43" t="s">
        <v>18515</v>
      </c>
      <c r="B2887" s="43" t="s">
        <v>7501</v>
      </c>
      <c r="C2887" s="45">
        <v>4</v>
      </c>
      <c r="D2887" s="43">
        <v>-2001140</v>
      </c>
      <c r="E2887" s="46" t="s">
        <v>17</v>
      </c>
      <c r="F2887" s="43" t="str">
        <f t="shared" si="44"/>
        <v>21 41 16</v>
      </c>
      <c r="G2887" s="85" t="str">
        <f>IF(E2887="N/A","N/A",VLOOKUP(E2887,UniFormat!$A$9:$F$817,6,FALSE))</f>
        <v>N/A</v>
      </c>
      <c r="H2887" s="43" t="s">
        <v>17</v>
      </c>
    </row>
    <row r="2888" spans="1:8" x14ac:dyDescent="0.25">
      <c r="A2888" s="43" t="s">
        <v>18516</v>
      </c>
      <c r="B2888" s="43" t="s">
        <v>7503</v>
      </c>
      <c r="C2888" s="45">
        <v>4</v>
      </c>
      <c r="D2888" s="43">
        <v>-2001140</v>
      </c>
      <c r="E2888" s="46" t="s">
        <v>17</v>
      </c>
      <c r="F2888" s="43" t="str">
        <f t="shared" si="44"/>
        <v>21 41 19</v>
      </c>
      <c r="G2888" s="85" t="str">
        <f>IF(E2888="N/A","N/A",VLOOKUP(E2888,UniFormat!$A$9:$F$817,6,FALSE))</f>
        <v>N/A</v>
      </c>
      <c r="H2888" s="43" t="s">
        <v>17</v>
      </c>
    </row>
    <row r="2889" spans="1:8" x14ac:dyDescent="0.25">
      <c r="A2889" s="43" t="s">
        <v>18517</v>
      </c>
      <c r="B2889" s="43" t="s">
        <v>7505</v>
      </c>
      <c r="C2889" s="45">
        <v>4</v>
      </c>
      <c r="D2889" s="43">
        <v>-2001140</v>
      </c>
      <c r="E2889" s="46" t="s">
        <v>17</v>
      </c>
      <c r="F2889" s="43" t="str">
        <f t="shared" si="44"/>
        <v>21 41 23</v>
      </c>
      <c r="G2889" s="85" t="str">
        <f>IF(E2889="N/A","N/A",VLOOKUP(E2889,UniFormat!$A$9:$F$817,6,FALSE))</f>
        <v>N/A</v>
      </c>
      <c r="H2889" s="43" t="s">
        <v>17</v>
      </c>
    </row>
    <row r="2890" spans="1:8" x14ac:dyDescent="0.25">
      <c r="A2890" s="43" t="s">
        <v>18518</v>
      </c>
      <c r="B2890" s="43" t="s">
        <v>7507</v>
      </c>
      <c r="C2890" s="45">
        <v>4</v>
      </c>
      <c r="D2890" s="43">
        <v>-2001140</v>
      </c>
      <c r="E2890" s="46" t="s">
        <v>17</v>
      </c>
      <c r="F2890" s="43" t="str">
        <f t="shared" ref="F2890:F2953" si="45">IF(LEN(A2890)=11,RIGHT(A2890,8),CONCATENATE(MID(A2890,4,8),".",RIGHT(A2890,2)))</f>
        <v>21 41 26</v>
      </c>
      <c r="G2890" s="85" t="str">
        <f>IF(E2890="N/A","N/A",VLOOKUP(E2890,UniFormat!$A$9:$F$817,6,FALSE))</f>
        <v>N/A</v>
      </c>
      <c r="H2890" s="43" t="s">
        <v>17</v>
      </c>
    </row>
    <row r="2891" spans="1:8" x14ac:dyDescent="0.25">
      <c r="A2891" s="43" t="s">
        <v>18519</v>
      </c>
      <c r="B2891" s="43" t="s">
        <v>7509</v>
      </c>
      <c r="C2891" s="45">
        <v>4</v>
      </c>
      <c r="D2891" s="43">
        <v>-2001140</v>
      </c>
      <c r="E2891" s="46" t="s">
        <v>17</v>
      </c>
      <c r="F2891" s="43" t="str">
        <f t="shared" si="45"/>
        <v>21 41 29</v>
      </c>
      <c r="G2891" s="85" t="str">
        <f>IF(E2891="N/A","N/A",VLOOKUP(E2891,UniFormat!$A$9:$F$817,6,FALSE))</f>
        <v>N/A</v>
      </c>
      <c r="H2891" s="43" t="s">
        <v>17</v>
      </c>
    </row>
    <row r="2892" spans="1:8" x14ac:dyDescent="0.25">
      <c r="A2892" s="43" t="s">
        <v>18520</v>
      </c>
      <c r="B2892" s="43" t="s">
        <v>816</v>
      </c>
      <c r="C2892" s="45">
        <v>2</v>
      </c>
      <c r="D2892" s="43" t="s">
        <v>39040</v>
      </c>
      <c r="E2892" s="46" t="s">
        <v>815</v>
      </c>
      <c r="F2892" s="43" t="str">
        <f t="shared" si="45"/>
        <v>22 00 00</v>
      </c>
      <c r="G2892" s="85" t="str">
        <f>IF(E2892="N/A","N/A",VLOOKUP(E2892,UniFormat!$A$9:$F$817,6,FALSE))</f>
        <v>21-04 20</v>
      </c>
      <c r="H2892" s="43" t="s">
        <v>17</v>
      </c>
    </row>
    <row r="2893" spans="1:8" x14ac:dyDescent="0.25">
      <c r="A2893" s="43" t="s">
        <v>18521</v>
      </c>
      <c r="B2893" s="43" t="s">
        <v>7511</v>
      </c>
      <c r="C2893" s="45">
        <v>3</v>
      </c>
      <c r="D2893" s="43" t="s">
        <v>39040</v>
      </c>
      <c r="E2893" s="46" t="s">
        <v>17</v>
      </c>
      <c r="F2893" s="43" t="str">
        <f t="shared" si="45"/>
        <v>22 01 00</v>
      </c>
      <c r="G2893" s="85" t="str">
        <f>IF(E2893="N/A","N/A",VLOOKUP(E2893,UniFormat!$A$9:$F$817,6,FALSE))</f>
        <v>N/A</v>
      </c>
      <c r="H2893" s="43" t="s">
        <v>17</v>
      </c>
    </row>
    <row r="2894" spans="1:8" x14ac:dyDescent="0.25">
      <c r="A2894" s="43" t="s">
        <v>18522</v>
      </c>
      <c r="B2894" s="43" t="s">
        <v>7513</v>
      </c>
      <c r="C2894" s="45">
        <v>4</v>
      </c>
      <c r="D2894" s="43" t="s">
        <v>39040</v>
      </c>
      <c r="E2894" s="46" t="s">
        <v>17</v>
      </c>
      <c r="F2894" s="43" t="str">
        <f t="shared" si="45"/>
        <v>22 01 10</v>
      </c>
      <c r="G2894" s="85" t="str">
        <f>IF(E2894="N/A","N/A",VLOOKUP(E2894,UniFormat!$A$9:$F$817,6,FALSE))</f>
        <v>N/A</v>
      </c>
      <c r="H2894" s="43" t="s">
        <v>17</v>
      </c>
    </row>
    <row r="2895" spans="1:8" x14ac:dyDescent="0.25">
      <c r="A2895" s="43" t="s">
        <v>18523</v>
      </c>
      <c r="B2895" s="43" t="s">
        <v>7515</v>
      </c>
      <c r="C2895" s="45">
        <v>4</v>
      </c>
      <c r="D2895" s="43" t="s">
        <v>39040</v>
      </c>
      <c r="E2895" s="46" t="s">
        <v>17</v>
      </c>
      <c r="F2895" s="43" t="str">
        <f t="shared" si="45"/>
        <v>22 01 30</v>
      </c>
      <c r="G2895" s="85" t="str">
        <f>IF(E2895="N/A","N/A",VLOOKUP(E2895,UniFormat!$A$9:$F$817,6,FALSE))</f>
        <v>N/A</v>
      </c>
      <c r="H2895" s="43" t="s">
        <v>17</v>
      </c>
    </row>
    <row r="2896" spans="1:8" x14ac:dyDescent="0.25">
      <c r="A2896" s="43" t="s">
        <v>18524</v>
      </c>
      <c r="B2896" s="43" t="s">
        <v>7517</v>
      </c>
      <c r="C2896" s="45">
        <v>4</v>
      </c>
      <c r="D2896" s="43" t="s">
        <v>39040</v>
      </c>
      <c r="E2896" s="46" t="s">
        <v>17</v>
      </c>
      <c r="F2896" s="43" t="str">
        <f t="shared" si="45"/>
        <v>22 01 40</v>
      </c>
      <c r="G2896" s="85" t="str">
        <f>IF(E2896="N/A","N/A",VLOOKUP(E2896,UniFormat!$A$9:$F$817,6,FALSE))</f>
        <v>N/A</v>
      </c>
      <c r="H2896" s="43" t="s">
        <v>17</v>
      </c>
    </row>
    <row r="2897" spans="1:8" x14ac:dyDescent="0.25">
      <c r="A2897" s="43" t="s">
        <v>18525</v>
      </c>
      <c r="B2897" s="43" t="s">
        <v>7519</v>
      </c>
      <c r="C2897" s="45">
        <v>4</v>
      </c>
      <c r="D2897" s="43" t="s">
        <v>39040</v>
      </c>
      <c r="E2897" s="46" t="s">
        <v>17</v>
      </c>
      <c r="F2897" s="43" t="str">
        <f t="shared" si="45"/>
        <v>22 01 50</v>
      </c>
      <c r="G2897" s="85" t="str">
        <f>IF(E2897="N/A","N/A",VLOOKUP(E2897,UniFormat!$A$9:$F$817,6,FALSE))</f>
        <v>N/A</v>
      </c>
      <c r="H2897" s="43" t="s">
        <v>17</v>
      </c>
    </row>
    <row r="2898" spans="1:8" x14ac:dyDescent="0.25">
      <c r="A2898" s="43" t="s">
        <v>18526</v>
      </c>
      <c r="B2898" s="43" t="s">
        <v>7521</v>
      </c>
      <c r="C2898" s="45">
        <v>4</v>
      </c>
      <c r="D2898" s="43" t="s">
        <v>39040</v>
      </c>
      <c r="E2898" s="46" t="s">
        <v>17</v>
      </c>
      <c r="F2898" s="43" t="str">
        <f t="shared" si="45"/>
        <v>22 01 60</v>
      </c>
      <c r="G2898" s="85" t="str">
        <f>IF(E2898="N/A","N/A",VLOOKUP(E2898,UniFormat!$A$9:$F$817,6,FALSE))</f>
        <v>N/A</v>
      </c>
      <c r="H2898" s="43" t="s">
        <v>17</v>
      </c>
    </row>
    <row r="2899" spans="1:8" x14ac:dyDescent="0.25">
      <c r="A2899" s="43" t="s">
        <v>18527</v>
      </c>
      <c r="B2899" s="43" t="s">
        <v>7523</v>
      </c>
      <c r="C2899" s="45">
        <v>3</v>
      </c>
      <c r="D2899" s="43" t="s">
        <v>39040</v>
      </c>
      <c r="E2899" s="46" t="s">
        <v>17</v>
      </c>
      <c r="F2899" s="43" t="str">
        <f t="shared" si="45"/>
        <v>22 05 00</v>
      </c>
      <c r="G2899" s="85" t="str">
        <f>IF(E2899="N/A","N/A",VLOOKUP(E2899,UniFormat!$A$9:$F$817,6,FALSE))</f>
        <v>N/A</v>
      </c>
      <c r="H2899" s="43" t="s">
        <v>17</v>
      </c>
    </row>
    <row r="2900" spans="1:8" x14ac:dyDescent="0.25">
      <c r="A2900" s="43" t="s">
        <v>18528</v>
      </c>
      <c r="B2900" s="43" t="s">
        <v>7525</v>
      </c>
      <c r="C2900" s="45">
        <v>4</v>
      </c>
      <c r="D2900" s="43" t="s">
        <v>39040</v>
      </c>
      <c r="E2900" s="46" t="s">
        <v>17</v>
      </c>
      <c r="F2900" s="43" t="str">
        <f t="shared" si="45"/>
        <v>22 05 13</v>
      </c>
      <c r="G2900" s="85" t="str">
        <f>IF(E2900="N/A","N/A",VLOOKUP(E2900,UniFormat!$A$9:$F$817,6,FALSE))</f>
        <v>N/A</v>
      </c>
      <c r="H2900" s="43" t="s">
        <v>17</v>
      </c>
    </row>
    <row r="2901" spans="1:8" x14ac:dyDescent="0.25">
      <c r="A2901" s="43" t="s">
        <v>18529</v>
      </c>
      <c r="B2901" s="43" t="s">
        <v>7527</v>
      </c>
      <c r="C2901" s="45">
        <v>4</v>
      </c>
      <c r="D2901" s="43" t="s">
        <v>39040</v>
      </c>
      <c r="E2901" s="46" t="s">
        <v>17</v>
      </c>
      <c r="F2901" s="43" t="str">
        <f t="shared" si="45"/>
        <v>22 05 16</v>
      </c>
      <c r="G2901" s="85" t="str">
        <f>IF(E2901="N/A","N/A",VLOOKUP(E2901,UniFormat!$A$9:$F$817,6,FALSE))</f>
        <v>N/A</v>
      </c>
      <c r="H2901" s="43" t="s">
        <v>17</v>
      </c>
    </row>
    <row r="2902" spans="1:8" x14ac:dyDescent="0.25">
      <c r="A2902" s="43" t="s">
        <v>18530</v>
      </c>
      <c r="B2902" s="43" t="s">
        <v>7529</v>
      </c>
      <c r="C2902" s="45">
        <v>4</v>
      </c>
      <c r="D2902" s="43">
        <v>-2008055</v>
      </c>
      <c r="E2902" s="46" t="s">
        <v>17</v>
      </c>
      <c r="F2902" s="43" t="str">
        <f t="shared" si="45"/>
        <v>22 05 19</v>
      </c>
      <c r="G2902" s="85" t="str">
        <f>IF(E2902="N/A","N/A",VLOOKUP(E2902,UniFormat!$A$9:$F$817,6,FALSE))</f>
        <v>N/A</v>
      </c>
      <c r="H2902" s="43" t="s">
        <v>17</v>
      </c>
    </row>
    <row r="2903" spans="1:8" x14ac:dyDescent="0.25">
      <c r="A2903" s="43" t="s">
        <v>18531</v>
      </c>
      <c r="B2903" s="43" t="s">
        <v>7531</v>
      </c>
      <c r="C2903" s="45">
        <v>4</v>
      </c>
      <c r="D2903" s="43">
        <v>-2008055</v>
      </c>
      <c r="E2903" s="46" t="s">
        <v>17</v>
      </c>
      <c r="F2903" s="43" t="str">
        <f t="shared" si="45"/>
        <v>22 05 23</v>
      </c>
      <c r="G2903" s="85" t="str">
        <f>IF(E2903="N/A","N/A",VLOOKUP(E2903,UniFormat!$A$9:$F$817,6,FALSE))</f>
        <v>N/A</v>
      </c>
      <c r="H2903" s="43" t="s">
        <v>17</v>
      </c>
    </row>
    <row r="2904" spans="1:8" x14ac:dyDescent="0.25">
      <c r="A2904" s="43" t="s">
        <v>18532</v>
      </c>
      <c r="B2904" s="43" t="s">
        <v>7533</v>
      </c>
      <c r="C2904" s="45">
        <v>4</v>
      </c>
      <c r="D2904" s="43" t="s">
        <v>39040</v>
      </c>
      <c r="E2904" s="46" t="s">
        <v>17</v>
      </c>
      <c r="F2904" s="43" t="str">
        <f t="shared" si="45"/>
        <v>22 05 29</v>
      </c>
      <c r="G2904" s="85" t="str">
        <f>IF(E2904="N/A","N/A",VLOOKUP(E2904,UniFormat!$A$9:$F$817,6,FALSE))</f>
        <v>N/A</v>
      </c>
      <c r="H2904" s="43" t="s">
        <v>17</v>
      </c>
    </row>
    <row r="2905" spans="1:8" x14ac:dyDescent="0.25">
      <c r="A2905" s="43" t="s">
        <v>18533</v>
      </c>
      <c r="B2905" s="43" t="s">
        <v>7535</v>
      </c>
      <c r="C2905" s="45">
        <v>4</v>
      </c>
      <c r="D2905" s="43" t="s">
        <v>39040</v>
      </c>
      <c r="E2905" s="46" t="s">
        <v>17</v>
      </c>
      <c r="F2905" s="43" t="str">
        <f t="shared" si="45"/>
        <v>22 05 33</v>
      </c>
      <c r="G2905" s="85" t="str">
        <f>IF(E2905="N/A","N/A",VLOOKUP(E2905,UniFormat!$A$9:$F$817,6,FALSE))</f>
        <v>N/A</v>
      </c>
      <c r="H2905" s="43" t="s">
        <v>17</v>
      </c>
    </row>
    <row r="2906" spans="1:8" x14ac:dyDescent="0.25">
      <c r="A2906" s="43" t="s">
        <v>18534</v>
      </c>
      <c r="B2906" s="43" t="s">
        <v>7537</v>
      </c>
      <c r="C2906" s="45">
        <v>4</v>
      </c>
      <c r="D2906" s="43" t="s">
        <v>39040</v>
      </c>
      <c r="E2906" s="46" t="s">
        <v>17</v>
      </c>
      <c r="F2906" s="43" t="str">
        <f t="shared" si="45"/>
        <v>22 05 48</v>
      </c>
      <c r="G2906" s="85" t="str">
        <f>IF(E2906="N/A","N/A",VLOOKUP(E2906,UniFormat!$A$9:$F$817,6,FALSE))</f>
        <v>N/A</v>
      </c>
      <c r="H2906" s="43" t="s">
        <v>17</v>
      </c>
    </row>
    <row r="2907" spans="1:8" x14ac:dyDescent="0.25">
      <c r="A2907" s="43" t="s">
        <v>18535</v>
      </c>
      <c r="B2907" s="43" t="s">
        <v>7539</v>
      </c>
      <c r="C2907" s="45">
        <v>4</v>
      </c>
      <c r="D2907" s="43" t="s">
        <v>39040</v>
      </c>
      <c r="E2907" s="46" t="s">
        <v>17</v>
      </c>
      <c r="F2907" s="43" t="str">
        <f t="shared" si="45"/>
        <v>22 05 53</v>
      </c>
      <c r="G2907" s="85" t="str">
        <f>IF(E2907="N/A","N/A",VLOOKUP(E2907,UniFormat!$A$9:$F$817,6,FALSE))</f>
        <v>N/A</v>
      </c>
      <c r="H2907" s="43" t="s">
        <v>17</v>
      </c>
    </row>
    <row r="2908" spans="1:8" x14ac:dyDescent="0.25">
      <c r="A2908" s="43" t="s">
        <v>18536</v>
      </c>
      <c r="B2908" s="43" t="s">
        <v>7541</v>
      </c>
      <c r="C2908" s="45">
        <v>4</v>
      </c>
      <c r="D2908" s="43" t="s">
        <v>39040</v>
      </c>
      <c r="E2908" s="46" t="s">
        <v>17</v>
      </c>
      <c r="F2908" s="43" t="str">
        <f t="shared" si="45"/>
        <v>22 05 73</v>
      </c>
      <c r="G2908" s="85" t="str">
        <f>IF(E2908="N/A","N/A",VLOOKUP(E2908,UniFormat!$A$9:$F$817,6,FALSE))</f>
        <v>N/A</v>
      </c>
      <c r="H2908" s="43" t="s">
        <v>17</v>
      </c>
    </row>
    <row r="2909" spans="1:8" x14ac:dyDescent="0.25">
      <c r="A2909" s="43" t="s">
        <v>18537</v>
      </c>
      <c r="B2909" s="43" t="s">
        <v>7543</v>
      </c>
      <c r="C2909" s="45">
        <v>4</v>
      </c>
      <c r="D2909" s="43">
        <v>-2008049</v>
      </c>
      <c r="E2909" s="46" t="s">
        <v>17</v>
      </c>
      <c r="F2909" s="43" t="str">
        <f t="shared" si="45"/>
        <v>22 05 76</v>
      </c>
      <c r="G2909" s="85" t="str">
        <f>IF(E2909="N/A","N/A",VLOOKUP(E2909,UniFormat!$A$9:$F$817,6,FALSE))</f>
        <v>N/A</v>
      </c>
      <c r="H2909" s="43" t="s">
        <v>17</v>
      </c>
    </row>
    <row r="2910" spans="1:8" x14ac:dyDescent="0.25">
      <c r="A2910" s="43" t="s">
        <v>18538</v>
      </c>
      <c r="B2910" s="43" t="s">
        <v>7545</v>
      </c>
      <c r="C2910" s="45">
        <v>3</v>
      </c>
      <c r="D2910" s="43" t="s">
        <v>39040</v>
      </c>
      <c r="E2910" s="46" t="s">
        <v>17</v>
      </c>
      <c r="F2910" s="43" t="str">
        <f t="shared" si="45"/>
        <v>22 07 00</v>
      </c>
      <c r="G2910" s="85" t="str">
        <f>IF(E2910="N/A","N/A",VLOOKUP(E2910,UniFormat!$A$9:$F$817,6,FALSE))</f>
        <v>N/A</v>
      </c>
      <c r="H2910" s="43" t="s">
        <v>17</v>
      </c>
    </row>
    <row r="2911" spans="1:8" x14ac:dyDescent="0.25">
      <c r="A2911" s="43" t="s">
        <v>18539</v>
      </c>
      <c r="B2911" s="43" t="s">
        <v>7547</v>
      </c>
      <c r="C2911" s="45">
        <v>4</v>
      </c>
      <c r="D2911" s="43" t="s">
        <v>39040</v>
      </c>
      <c r="E2911" s="46" t="s">
        <v>17</v>
      </c>
      <c r="F2911" s="43" t="str">
        <f t="shared" si="45"/>
        <v>22 07 16</v>
      </c>
      <c r="G2911" s="85" t="str">
        <f>IF(E2911="N/A","N/A",VLOOKUP(E2911,UniFormat!$A$9:$F$817,6,FALSE))</f>
        <v>N/A</v>
      </c>
      <c r="H2911" s="43" t="s">
        <v>17</v>
      </c>
    </row>
    <row r="2912" spans="1:8" x14ac:dyDescent="0.25">
      <c r="A2912" s="43" t="s">
        <v>18540</v>
      </c>
      <c r="B2912" s="43" t="s">
        <v>7549</v>
      </c>
      <c r="C2912" s="45">
        <v>4</v>
      </c>
      <c r="D2912" s="43">
        <v>-2008044</v>
      </c>
      <c r="E2912" s="46" t="s">
        <v>17</v>
      </c>
      <c r="F2912" s="43" t="str">
        <f t="shared" si="45"/>
        <v>22 07 19</v>
      </c>
      <c r="G2912" s="85" t="str">
        <f>IF(E2912="N/A","N/A",VLOOKUP(E2912,UniFormat!$A$9:$F$817,6,FALSE))</f>
        <v>N/A</v>
      </c>
      <c r="H2912" s="43" t="s">
        <v>17</v>
      </c>
    </row>
    <row r="2913" spans="1:8" x14ac:dyDescent="0.25">
      <c r="A2913" s="43" t="s">
        <v>18541</v>
      </c>
      <c r="B2913" s="43" t="s">
        <v>7551</v>
      </c>
      <c r="C2913" s="45">
        <v>3</v>
      </c>
      <c r="D2913" s="43" t="s">
        <v>39040</v>
      </c>
      <c r="E2913" s="46" t="s">
        <v>17</v>
      </c>
      <c r="F2913" s="43" t="str">
        <f t="shared" si="45"/>
        <v>22 08 00</v>
      </c>
      <c r="G2913" s="85" t="str">
        <f>IF(E2913="N/A","N/A",VLOOKUP(E2913,UniFormat!$A$9:$F$817,6,FALSE))</f>
        <v>N/A</v>
      </c>
      <c r="H2913" s="43" t="s">
        <v>17</v>
      </c>
    </row>
    <row r="2914" spans="1:8" x14ac:dyDescent="0.25">
      <c r="A2914" s="43" t="s">
        <v>18542</v>
      </c>
      <c r="B2914" s="43" t="s">
        <v>7553</v>
      </c>
      <c r="C2914" s="45">
        <v>3</v>
      </c>
      <c r="D2914" s="43" t="s">
        <v>39040</v>
      </c>
      <c r="E2914" s="46" t="s">
        <v>17</v>
      </c>
      <c r="F2914" s="43" t="str">
        <f t="shared" si="45"/>
        <v>22 09 00</v>
      </c>
      <c r="G2914" s="85" t="str">
        <f>IF(E2914="N/A","N/A",VLOOKUP(E2914,UniFormat!$A$9:$F$817,6,FALSE))</f>
        <v>N/A</v>
      </c>
      <c r="H2914" s="43" t="s">
        <v>17</v>
      </c>
    </row>
    <row r="2915" spans="1:8" x14ac:dyDescent="0.25">
      <c r="A2915" s="43" t="s">
        <v>18543</v>
      </c>
      <c r="B2915" s="43" t="s">
        <v>7555</v>
      </c>
      <c r="C2915" s="45">
        <v>3</v>
      </c>
      <c r="D2915" s="43">
        <v>-2008044</v>
      </c>
      <c r="E2915" s="46" t="s">
        <v>17</v>
      </c>
      <c r="F2915" s="43" t="str">
        <f t="shared" si="45"/>
        <v>22 10 00</v>
      </c>
      <c r="G2915" s="85" t="str">
        <f>IF(E2915="N/A","N/A",VLOOKUP(E2915,UniFormat!$A$9:$F$817,6,FALSE))</f>
        <v>N/A</v>
      </c>
      <c r="H2915" s="43" t="s">
        <v>17</v>
      </c>
    </row>
    <row r="2916" spans="1:8" x14ac:dyDescent="0.25">
      <c r="A2916" s="43" t="s">
        <v>18544</v>
      </c>
      <c r="B2916" s="43" t="s">
        <v>7556</v>
      </c>
      <c r="C2916" s="45">
        <v>3</v>
      </c>
      <c r="D2916" s="43">
        <v>-2008044</v>
      </c>
      <c r="E2916" s="46" t="s">
        <v>818</v>
      </c>
      <c r="F2916" s="43" t="str">
        <f t="shared" si="45"/>
        <v>22 11 00</v>
      </c>
      <c r="G2916" s="85" t="str">
        <f>IF(E2916="N/A","N/A",VLOOKUP(E2916,UniFormat!$A$9:$F$817,6,FALSE))</f>
        <v>21-04 20 10</v>
      </c>
      <c r="H2916" s="43" t="s">
        <v>17</v>
      </c>
    </row>
    <row r="2917" spans="1:8" x14ac:dyDescent="0.25">
      <c r="A2917" s="43" t="s">
        <v>18545</v>
      </c>
      <c r="B2917" s="43" t="s">
        <v>7558</v>
      </c>
      <c r="C2917" s="45">
        <v>4</v>
      </c>
      <c r="D2917" s="43">
        <v>-2008044</v>
      </c>
      <c r="E2917" s="46" t="s">
        <v>17</v>
      </c>
      <c r="F2917" s="43" t="str">
        <f t="shared" si="45"/>
        <v>22 11 13</v>
      </c>
      <c r="G2917" s="85" t="str">
        <f>IF(E2917="N/A","N/A",VLOOKUP(E2917,UniFormat!$A$9:$F$817,6,FALSE))</f>
        <v>N/A</v>
      </c>
      <c r="H2917" s="43" t="s">
        <v>17</v>
      </c>
    </row>
    <row r="2918" spans="1:8" x14ac:dyDescent="0.25">
      <c r="A2918" s="43" t="s">
        <v>18546</v>
      </c>
      <c r="B2918" s="43" t="s">
        <v>827</v>
      </c>
      <c r="C2918" s="45">
        <v>4</v>
      </c>
      <c r="D2918" s="43">
        <v>-2008044</v>
      </c>
      <c r="E2918" s="46" t="s">
        <v>826</v>
      </c>
      <c r="F2918" s="43" t="str">
        <f t="shared" si="45"/>
        <v>22 11 16</v>
      </c>
      <c r="G2918" s="85" t="str">
        <f>IF(E2918="N/A","N/A",VLOOKUP(E2918,UniFormat!$A$9:$F$817,6,FALSE))</f>
        <v>21-04 20 10 40</v>
      </c>
      <c r="H2918" s="43" t="s">
        <v>17</v>
      </c>
    </row>
    <row r="2919" spans="1:8" x14ac:dyDescent="0.25">
      <c r="A2919" s="43" t="s">
        <v>18547</v>
      </c>
      <c r="B2919" s="43" t="s">
        <v>7560</v>
      </c>
      <c r="C2919" s="45">
        <v>4</v>
      </c>
      <c r="D2919" s="43" t="s">
        <v>39040</v>
      </c>
      <c r="E2919" s="46" t="s">
        <v>17</v>
      </c>
      <c r="F2919" s="43" t="str">
        <f t="shared" si="45"/>
        <v>22 11 19</v>
      </c>
      <c r="G2919" s="85" t="str">
        <f>IF(E2919="N/A","N/A",VLOOKUP(E2919,UniFormat!$A$9:$F$817,6,FALSE))</f>
        <v>N/A</v>
      </c>
      <c r="H2919" s="43" t="s">
        <v>17</v>
      </c>
    </row>
    <row r="2920" spans="1:8" x14ac:dyDescent="0.25">
      <c r="A2920" s="43" t="s">
        <v>18548</v>
      </c>
      <c r="B2920" s="43" t="s">
        <v>7562</v>
      </c>
      <c r="C2920" s="45">
        <v>4</v>
      </c>
      <c r="D2920" s="43">
        <v>-2001140</v>
      </c>
      <c r="E2920" s="46" t="s">
        <v>17</v>
      </c>
      <c r="F2920" s="43" t="str">
        <f t="shared" si="45"/>
        <v>22 11 23</v>
      </c>
      <c r="G2920" s="85" t="str">
        <f>IF(E2920="N/A","N/A",VLOOKUP(E2920,UniFormat!$A$9:$F$817,6,FALSE))</f>
        <v>N/A</v>
      </c>
      <c r="H2920" s="43" t="s">
        <v>17</v>
      </c>
    </row>
    <row r="2921" spans="1:8" x14ac:dyDescent="0.25">
      <c r="A2921" s="43" t="s">
        <v>18549</v>
      </c>
      <c r="B2921" s="43" t="s">
        <v>7564</v>
      </c>
      <c r="C2921" s="45">
        <v>5</v>
      </c>
      <c r="D2921" s="43">
        <v>-2001140</v>
      </c>
      <c r="E2921" s="46" t="s">
        <v>17</v>
      </c>
      <c r="F2921" s="43" t="str">
        <f t="shared" si="45"/>
        <v>22 11 23.13</v>
      </c>
      <c r="G2921" s="85" t="str">
        <f>IF(E2921="N/A","N/A",VLOOKUP(E2921,UniFormat!$A$9:$F$817,6,FALSE))</f>
        <v>N/A</v>
      </c>
      <c r="H2921" s="43" t="s">
        <v>17</v>
      </c>
    </row>
    <row r="2922" spans="1:8" x14ac:dyDescent="0.25">
      <c r="A2922" s="43" t="s">
        <v>18550</v>
      </c>
      <c r="B2922" s="43" t="s">
        <v>7566</v>
      </c>
      <c r="C2922" s="45">
        <v>5</v>
      </c>
      <c r="D2922" s="43">
        <v>-2001140</v>
      </c>
      <c r="E2922" s="46" t="s">
        <v>17</v>
      </c>
      <c r="F2922" s="43" t="str">
        <f t="shared" si="45"/>
        <v>22 11 23.23</v>
      </c>
      <c r="G2922" s="85" t="str">
        <f>IF(E2922="N/A","N/A",VLOOKUP(E2922,UniFormat!$A$9:$F$817,6,FALSE))</f>
        <v>N/A</v>
      </c>
      <c r="H2922" s="43" t="s">
        <v>17</v>
      </c>
    </row>
    <row r="2923" spans="1:8" x14ac:dyDescent="0.25">
      <c r="A2923" s="43" t="s">
        <v>18551</v>
      </c>
      <c r="B2923" s="43" t="s">
        <v>7568</v>
      </c>
      <c r="C2923" s="45">
        <v>5</v>
      </c>
      <c r="D2923" s="43">
        <v>-2001140</v>
      </c>
      <c r="E2923" s="46" t="s">
        <v>17</v>
      </c>
      <c r="F2923" s="43" t="str">
        <f t="shared" si="45"/>
        <v>22 11 23.26</v>
      </c>
      <c r="G2923" s="85" t="str">
        <f>IF(E2923="N/A","N/A",VLOOKUP(E2923,UniFormat!$A$9:$F$817,6,FALSE))</f>
        <v>N/A</v>
      </c>
      <c r="H2923" s="43" t="s">
        <v>17</v>
      </c>
    </row>
    <row r="2924" spans="1:8" x14ac:dyDescent="0.25">
      <c r="A2924" s="43" t="s">
        <v>18552</v>
      </c>
      <c r="B2924" s="43" t="s">
        <v>7570</v>
      </c>
      <c r="C2924" s="45">
        <v>5</v>
      </c>
      <c r="D2924" s="43">
        <v>-2001140</v>
      </c>
      <c r="E2924" s="46" t="s">
        <v>17</v>
      </c>
      <c r="F2924" s="43" t="str">
        <f t="shared" si="45"/>
        <v>22 11 23.29</v>
      </c>
      <c r="G2924" s="85" t="str">
        <f>IF(E2924="N/A","N/A",VLOOKUP(E2924,UniFormat!$A$9:$F$817,6,FALSE))</f>
        <v>N/A</v>
      </c>
      <c r="H2924" s="43" t="s">
        <v>17</v>
      </c>
    </row>
    <row r="2925" spans="1:8" x14ac:dyDescent="0.25">
      <c r="A2925" s="43" t="s">
        <v>18553</v>
      </c>
      <c r="B2925" s="43" t="s">
        <v>7572</v>
      </c>
      <c r="C2925" s="45">
        <v>5</v>
      </c>
      <c r="D2925" s="43">
        <v>-2001140</v>
      </c>
      <c r="E2925" s="46" t="s">
        <v>17</v>
      </c>
      <c r="F2925" s="43" t="str">
        <f t="shared" si="45"/>
        <v>22 11 23.33</v>
      </c>
      <c r="G2925" s="85" t="str">
        <f>IF(E2925="N/A","N/A",VLOOKUP(E2925,UniFormat!$A$9:$F$817,6,FALSE))</f>
        <v>N/A</v>
      </c>
      <c r="H2925" s="43" t="s">
        <v>17</v>
      </c>
    </row>
    <row r="2926" spans="1:8" x14ac:dyDescent="0.25">
      <c r="A2926" s="43" t="s">
        <v>18554</v>
      </c>
      <c r="B2926" s="43" t="s">
        <v>7574</v>
      </c>
      <c r="C2926" s="45">
        <v>5</v>
      </c>
      <c r="D2926" s="43">
        <v>-2001140</v>
      </c>
      <c r="E2926" s="46" t="s">
        <v>17</v>
      </c>
      <c r="F2926" s="43" t="str">
        <f t="shared" si="45"/>
        <v>22 11 23.36</v>
      </c>
      <c r="G2926" s="85" t="str">
        <f>IF(E2926="N/A","N/A",VLOOKUP(E2926,UniFormat!$A$9:$F$817,6,FALSE))</f>
        <v>N/A</v>
      </c>
      <c r="H2926" s="43" t="s">
        <v>17</v>
      </c>
    </row>
    <row r="2927" spans="1:8" x14ac:dyDescent="0.25">
      <c r="A2927" s="43" t="s">
        <v>18555</v>
      </c>
      <c r="B2927" s="43" t="s">
        <v>822</v>
      </c>
      <c r="C2927" s="45">
        <v>3</v>
      </c>
      <c r="D2927" s="43">
        <v>-2001140</v>
      </c>
      <c r="E2927" s="46" t="s">
        <v>821</v>
      </c>
      <c r="F2927" s="43" t="str">
        <f t="shared" si="45"/>
        <v>22 12 00</v>
      </c>
      <c r="G2927" s="85" t="str">
        <f>IF(E2927="N/A","N/A",VLOOKUP(E2927,UniFormat!$A$9:$F$817,6,FALSE))</f>
        <v>21-04 20 10 10</v>
      </c>
      <c r="H2927" s="43" t="s">
        <v>17</v>
      </c>
    </row>
    <row r="2928" spans="1:8" x14ac:dyDescent="0.25">
      <c r="A2928" s="43" t="s">
        <v>18556</v>
      </c>
      <c r="B2928" s="43" t="s">
        <v>7576</v>
      </c>
      <c r="C2928" s="45">
        <v>4</v>
      </c>
      <c r="D2928" s="43">
        <v>-2001140</v>
      </c>
      <c r="E2928" s="46" t="s">
        <v>17</v>
      </c>
      <c r="F2928" s="43" t="str">
        <f t="shared" si="45"/>
        <v>22 12 13</v>
      </c>
      <c r="G2928" s="85" t="str">
        <f>IF(E2928="N/A","N/A",VLOOKUP(E2928,UniFormat!$A$9:$F$817,6,FALSE))</f>
        <v>N/A</v>
      </c>
      <c r="H2928" s="43" t="s">
        <v>17</v>
      </c>
    </row>
    <row r="2929" spans="1:8" x14ac:dyDescent="0.25">
      <c r="A2929" s="43" t="s">
        <v>18557</v>
      </c>
      <c r="B2929" s="43" t="s">
        <v>7578</v>
      </c>
      <c r="C2929" s="45">
        <v>4</v>
      </c>
      <c r="D2929" s="43">
        <v>-2001140</v>
      </c>
      <c r="E2929" s="46" t="s">
        <v>17</v>
      </c>
      <c r="F2929" s="43" t="str">
        <f t="shared" si="45"/>
        <v>22 12 16</v>
      </c>
      <c r="G2929" s="85" t="str">
        <f>IF(E2929="N/A","N/A",VLOOKUP(E2929,UniFormat!$A$9:$F$817,6,FALSE))</f>
        <v>N/A</v>
      </c>
      <c r="H2929" s="43" t="s">
        <v>17</v>
      </c>
    </row>
    <row r="2930" spans="1:8" x14ac:dyDescent="0.25">
      <c r="A2930" s="43" t="s">
        <v>18558</v>
      </c>
      <c r="B2930" s="43" t="s">
        <v>7580</v>
      </c>
      <c r="C2930" s="45">
        <v>4</v>
      </c>
      <c r="D2930" s="43">
        <v>-2001140</v>
      </c>
      <c r="E2930" s="46" t="s">
        <v>17</v>
      </c>
      <c r="F2930" s="43" t="str">
        <f t="shared" si="45"/>
        <v>22 12 19</v>
      </c>
      <c r="G2930" s="85" t="str">
        <f>IF(E2930="N/A","N/A",VLOOKUP(E2930,UniFormat!$A$9:$F$817,6,FALSE))</f>
        <v>N/A</v>
      </c>
      <c r="H2930" s="43" t="s">
        <v>17</v>
      </c>
    </row>
    <row r="2931" spans="1:8" x14ac:dyDescent="0.25">
      <c r="A2931" s="43" t="s">
        <v>18559</v>
      </c>
      <c r="B2931" s="43" t="s">
        <v>7582</v>
      </c>
      <c r="C2931" s="45">
        <v>4</v>
      </c>
      <c r="D2931" s="43">
        <v>-2001140</v>
      </c>
      <c r="E2931" s="46" t="s">
        <v>17</v>
      </c>
      <c r="F2931" s="43" t="str">
        <f t="shared" si="45"/>
        <v>22 12 23</v>
      </c>
      <c r="G2931" s="85" t="str">
        <f>IF(E2931="N/A","N/A",VLOOKUP(E2931,UniFormat!$A$9:$F$817,6,FALSE))</f>
        <v>N/A</v>
      </c>
      <c r="H2931" s="43" t="s">
        <v>17</v>
      </c>
    </row>
    <row r="2932" spans="1:8" x14ac:dyDescent="0.25">
      <c r="A2932" s="43" t="s">
        <v>18560</v>
      </c>
      <c r="B2932" s="43" t="s">
        <v>7584</v>
      </c>
      <c r="C2932" s="45">
        <v>5</v>
      </c>
      <c r="D2932" s="43">
        <v>-2001140</v>
      </c>
      <c r="E2932" s="46" t="s">
        <v>17</v>
      </c>
      <c r="F2932" s="43" t="str">
        <f t="shared" si="45"/>
        <v>22 12 23.13</v>
      </c>
      <c r="G2932" s="85" t="str">
        <f>IF(E2932="N/A","N/A",VLOOKUP(E2932,UniFormat!$A$9:$F$817,6,FALSE))</f>
        <v>N/A</v>
      </c>
      <c r="H2932" s="43" t="s">
        <v>17</v>
      </c>
    </row>
    <row r="2933" spans="1:8" x14ac:dyDescent="0.25">
      <c r="A2933" s="43" t="s">
        <v>18561</v>
      </c>
      <c r="B2933" s="43" t="s">
        <v>7586</v>
      </c>
      <c r="C2933" s="45">
        <v>5</v>
      </c>
      <c r="D2933" s="43">
        <v>-2001140</v>
      </c>
      <c r="E2933" s="46" t="s">
        <v>17</v>
      </c>
      <c r="F2933" s="43" t="str">
        <f t="shared" si="45"/>
        <v>22 12 23.16</v>
      </c>
      <c r="G2933" s="85" t="str">
        <f>IF(E2933="N/A","N/A",VLOOKUP(E2933,UniFormat!$A$9:$F$817,6,FALSE))</f>
        <v>N/A</v>
      </c>
      <c r="H2933" s="43" t="s">
        <v>17</v>
      </c>
    </row>
    <row r="2934" spans="1:8" x14ac:dyDescent="0.25">
      <c r="A2934" s="43" t="s">
        <v>18562</v>
      </c>
      <c r="B2934" s="43" t="s">
        <v>7588</v>
      </c>
      <c r="C2934" s="45">
        <v>5</v>
      </c>
      <c r="D2934" s="43">
        <v>-2001140</v>
      </c>
      <c r="E2934" s="46" t="s">
        <v>17</v>
      </c>
      <c r="F2934" s="43" t="str">
        <f t="shared" si="45"/>
        <v>22 12 23.23</v>
      </c>
      <c r="G2934" s="85" t="str">
        <f>IF(E2934="N/A","N/A",VLOOKUP(E2934,UniFormat!$A$9:$F$817,6,FALSE))</f>
        <v>N/A</v>
      </c>
      <c r="H2934" s="43" t="s">
        <v>17</v>
      </c>
    </row>
    <row r="2935" spans="1:8" x14ac:dyDescent="0.25">
      <c r="A2935" s="43" t="s">
        <v>18563</v>
      </c>
      <c r="B2935" s="43" t="s">
        <v>7590</v>
      </c>
      <c r="C2935" s="45">
        <v>5</v>
      </c>
      <c r="D2935" s="43">
        <v>-2001140</v>
      </c>
      <c r="E2935" s="46" t="s">
        <v>17</v>
      </c>
      <c r="F2935" s="43" t="str">
        <f t="shared" si="45"/>
        <v>22 12 23.26</v>
      </c>
      <c r="G2935" s="85" t="str">
        <f>IF(E2935="N/A","N/A",VLOOKUP(E2935,UniFormat!$A$9:$F$817,6,FALSE))</f>
        <v>N/A</v>
      </c>
      <c r="H2935" s="43" t="s">
        <v>17</v>
      </c>
    </row>
    <row r="2936" spans="1:8" x14ac:dyDescent="0.25">
      <c r="A2936" s="43" t="s">
        <v>18564</v>
      </c>
      <c r="B2936" s="43" t="s">
        <v>7591</v>
      </c>
      <c r="C2936" s="45">
        <v>3</v>
      </c>
      <c r="D2936" s="43" t="s">
        <v>39040</v>
      </c>
      <c r="E2936" s="46" t="s">
        <v>833</v>
      </c>
      <c r="F2936" s="43" t="str">
        <f t="shared" si="45"/>
        <v>22 13 00</v>
      </c>
      <c r="G2936" s="85" t="str">
        <f>IF(E2936="N/A","N/A",VLOOKUP(E2936,UniFormat!$A$9:$F$817,6,FALSE))</f>
        <v>21-04 20 20</v>
      </c>
      <c r="H2936" s="43" t="s">
        <v>17</v>
      </c>
    </row>
    <row r="2937" spans="1:8" x14ac:dyDescent="0.25">
      <c r="A2937" s="43" t="s">
        <v>18565</v>
      </c>
      <c r="B2937" s="43" t="s">
        <v>7593</v>
      </c>
      <c r="C2937" s="45">
        <v>4</v>
      </c>
      <c r="D2937" s="43" t="s">
        <v>39040</v>
      </c>
      <c r="E2937" s="46" t="s">
        <v>17</v>
      </c>
      <c r="F2937" s="43" t="str">
        <f t="shared" si="45"/>
        <v>22 13 13</v>
      </c>
      <c r="G2937" s="85" t="str">
        <f>IF(E2937="N/A","N/A",VLOOKUP(E2937,UniFormat!$A$9:$F$817,6,FALSE))</f>
        <v>N/A</v>
      </c>
      <c r="H2937" s="43" t="s">
        <v>17</v>
      </c>
    </row>
    <row r="2938" spans="1:8" x14ac:dyDescent="0.25">
      <c r="A2938" s="43" t="s">
        <v>18566</v>
      </c>
      <c r="B2938" s="43" t="s">
        <v>7595</v>
      </c>
      <c r="C2938" s="45">
        <v>4</v>
      </c>
      <c r="D2938" s="43">
        <v>-2008044</v>
      </c>
      <c r="E2938" s="46" t="s">
        <v>17</v>
      </c>
      <c r="F2938" s="43" t="str">
        <f t="shared" si="45"/>
        <v>22 13 16</v>
      </c>
      <c r="G2938" s="85" t="str">
        <f>IF(E2938="N/A","N/A",VLOOKUP(E2938,UniFormat!$A$9:$F$817,6,FALSE))</f>
        <v>N/A</v>
      </c>
      <c r="H2938" s="43" t="s">
        <v>17</v>
      </c>
    </row>
    <row r="2939" spans="1:8" x14ac:dyDescent="0.25">
      <c r="A2939" s="43" t="s">
        <v>18567</v>
      </c>
      <c r="B2939" s="43" t="s">
        <v>7597</v>
      </c>
      <c r="C2939" s="45">
        <v>4</v>
      </c>
      <c r="D2939" s="43" t="s">
        <v>39040</v>
      </c>
      <c r="E2939" s="46" t="s">
        <v>17</v>
      </c>
      <c r="F2939" s="43" t="str">
        <f t="shared" si="45"/>
        <v>22 13 19</v>
      </c>
      <c r="G2939" s="85" t="str">
        <f>IF(E2939="N/A","N/A",VLOOKUP(E2939,UniFormat!$A$9:$F$817,6,FALSE))</f>
        <v>N/A</v>
      </c>
      <c r="H2939" s="43" t="s">
        <v>17</v>
      </c>
    </row>
    <row r="2940" spans="1:8" x14ac:dyDescent="0.25">
      <c r="A2940" s="43" t="s">
        <v>18568</v>
      </c>
      <c r="B2940" s="43" t="s">
        <v>7599</v>
      </c>
      <c r="C2940" s="45">
        <v>5</v>
      </c>
      <c r="D2940" s="43">
        <v>-2001160</v>
      </c>
      <c r="E2940" s="46" t="s">
        <v>17</v>
      </c>
      <c r="F2940" s="43" t="str">
        <f t="shared" si="45"/>
        <v>22 13 19.13</v>
      </c>
      <c r="G2940" s="85" t="str">
        <f>IF(E2940="N/A","N/A",VLOOKUP(E2940,UniFormat!$A$9:$F$817,6,FALSE))</f>
        <v>N/A</v>
      </c>
      <c r="H2940" s="43" t="s">
        <v>17</v>
      </c>
    </row>
    <row r="2941" spans="1:8" x14ac:dyDescent="0.25">
      <c r="A2941" s="43" t="s">
        <v>18569</v>
      </c>
      <c r="B2941" s="43" t="s">
        <v>7601</v>
      </c>
      <c r="C2941" s="45">
        <v>5</v>
      </c>
      <c r="D2941" s="43" t="s">
        <v>39040</v>
      </c>
      <c r="E2941" s="46" t="s">
        <v>17</v>
      </c>
      <c r="F2941" s="43" t="str">
        <f t="shared" si="45"/>
        <v>22 13 19.23</v>
      </c>
      <c r="G2941" s="85" t="str">
        <f>IF(E2941="N/A","N/A",VLOOKUP(E2941,UniFormat!$A$9:$F$817,6,FALSE))</f>
        <v>N/A</v>
      </c>
      <c r="H2941" s="43" t="s">
        <v>17</v>
      </c>
    </row>
    <row r="2942" spans="1:8" x14ac:dyDescent="0.25">
      <c r="A2942" s="43" t="s">
        <v>18570</v>
      </c>
      <c r="B2942" s="43" t="s">
        <v>7603</v>
      </c>
      <c r="C2942" s="45">
        <v>5</v>
      </c>
      <c r="D2942" s="43">
        <v>-2008055</v>
      </c>
      <c r="E2942" s="46" t="s">
        <v>17</v>
      </c>
      <c r="F2942" s="43" t="str">
        <f t="shared" si="45"/>
        <v>22 13 19.26</v>
      </c>
      <c r="G2942" s="85" t="str">
        <f>IF(E2942="N/A","N/A",VLOOKUP(E2942,UniFormat!$A$9:$F$817,6,FALSE))</f>
        <v>N/A</v>
      </c>
      <c r="H2942" s="43" t="s">
        <v>17</v>
      </c>
    </row>
    <row r="2943" spans="1:8" x14ac:dyDescent="0.25">
      <c r="A2943" s="43" t="s">
        <v>18571</v>
      </c>
      <c r="B2943" s="43" t="s">
        <v>7605</v>
      </c>
      <c r="C2943" s="45">
        <v>5</v>
      </c>
      <c r="D2943" s="43">
        <v>-2008055</v>
      </c>
      <c r="E2943" s="46" t="s">
        <v>17</v>
      </c>
      <c r="F2943" s="43" t="str">
        <f t="shared" si="45"/>
        <v>22 13 19.33</v>
      </c>
      <c r="G2943" s="85" t="str">
        <f>IF(E2943="N/A","N/A",VLOOKUP(E2943,UniFormat!$A$9:$F$817,6,FALSE))</f>
        <v>N/A</v>
      </c>
      <c r="H2943" s="43" t="s">
        <v>17</v>
      </c>
    </row>
    <row r="2944" spans="1:8" x14ac:dyDescent="0.25">
      <c r="A2944" s="43" t="s">
        <v>18572</v>
      </c>
      <c r="B2944" s="43" t="s">
        <v>7607</v>
      </c>
      <c r="C2944" s="45">
        <v>5</v>
      </c>
      <c r="D2944" s="43">
        <v>-2008055</v>
      </c>
      <c r="E2944" s="46" t="s">
        <v>17</v>
      </c>
      <c r="F2944" s="43" t="str">
        <f t="shared" si="45"/>
        <v>22 13 19.36</v>
      </c>
      <c r="G2944" s="85" t="str">
        <f>IF(E2944="N/A","N/A",VLOOKUP(E2944,UniFormat!$A$9:$F$817,6,FALSE))</f>
        <v>N/A</v>
      </c>
      <c r="H2944" s="43" t="s">
        <v>17</v>
      </c>
    </row>
    <row r="2945" spans="1:8" x14ac:dyDescent="0.25">
      <c r="A2945" s="43" t="s">
        <v>18573</v>
      </c>
      <c r="B2945" s="43" t="s">
        <v>7609</v>
      </c>
      <c r="C2945" s="45">
        <v>4</v>
      </c>
      <c r="D2945" s="43">
        <v>-2008055</v>
      </c>
      <c r="E2945" s="46" t="s">
        <v>17</v>
      </c>
      <c r="F2945" s="43" t="str">
        <f t="shared" si="45"/>
        <v>22 13 23</v>
      </c>
      <c r="G2945" s="85" t="str">
        <f>IF(E2945="N/A","N/A",VLOOKUP(E2945,UniFormat!$A$9:$F$817,6,FALSE))</f>
        <v>N/A</v>
      </c>
      <c r="H2945" s="43" t="s">
        <v>17</v>
      </c>
    </row>
    <row r="2946" spans="1:8" x14ac:dyDescent="0.25">
      <c r="A2946" s="43" t="s">
        <v>18574</v>
      </c>
      <c r="B2946" s="43" t="s">
        <v>7611</v>
      </c>
      <c r="C2946" s="45">
        <v>4</v>
      </c>
      <c r="D2946" s="43">
        <v>-2008055</v>
      </c>
      <c r="E2946" s="46" t="s">
        <v>17</v>
      </c>
      <c r="F2946" s="43" t="str">
        <f t="shared" si="45"/>
        <v>22 13 26</v>
      </c>
      <c r="G2946" s="85" t="str">
        <f>IF(E2946="N/A","N/A",VLOOKUP(E2946,UniFormat!$A$9:$F$817,6,FALSE))</f>
        <v>N/A</v>
      </c>
      <c r="H2946" s="43" t="s">
        <v>17</v>
      </c>
    </row>
    <row r="2947" spans="1:8" x14ac:dyDescent="0.25">
      <c r="A2947" s="43" t="s">
        <v>18575</v>
      </c>
      <c r="B2947" s="43" t="s">
        <v>7613</v>
      </c>
      <c r="C2947" s="45">
        <v>4</v>
      </c>
      <c r="D2947" s="43">
        <v>-2001140</v>
      </c>
      <c r="E2947" s="46" t="s">
        <v>17</v>
      </c>
      <c r="F2947" s="43" t="str">
        <f t="shared" si="45"/>
        <v>22 13 29</v>
      </c>
      <c r="G2947" s="85" t="str">
        <f>IF(E2947="N/A","N/A",VLOOKUP(E2947,UniFormat!$A$9:$F$817,6,FALSE))</f>
        <v>N/A</v>
      </c>
      <c r="H2947" s="43" t="s">
        <v>17</v>
      </c>
    </row>
    <row r="2948" spans="1:8" x14ac:dyDescent="0.25">
      <c r="A2948" s="43" t="s">
        <v>18576</v>
      </c>
      <c r="B2948" s="43" t="s">
        <v>7615</v>
      </c>
      <c r="C2948" s="45">
        <v>5</v>
      </c>
      <c r="D2948" s="43">
        <v>-2001140</v>
      </c>
      <c r="E2948" s="46" t="s">
        <v>17</v>
      </c>
      <c r="F2948" s="43" t="str">
        <f t="shared" si="45"/>
        <v>22 13 29.13</v>
      </c>
      <c r="G2948" s="85" t="str">
        <f>IF(E2948="N/A","N/A",VLOOKUP(E2948,UniFormat!$A$9:$F$817,6,FALSE))</f>
        <v>N/A</v>
      </c>
      <c r="H2948" s="43" t="s">
        <v>17</v>
      </c>
    </row>
    <row r="2949" spans="1:8" x14ac:dyDescent="0.25">
      <c r="A2949" s="43" t="s">
        <v>18577</v>
      </c>
      <c r="B2949" s="43" t="s">
        <v>7617</v>
      </c>
      <c r="C2949" s="45">
        <v>5</v>
      </c>
      <c r="D2949" s="43">
        <v>-2001140</v>
      </c>
      <c r="E2949" s="46" t="s">
        <v>17</v>
      </c>
      <c r="F2949" s="43" t="str">
        <f t="shared" si="45"/>
        <v>22 13 29.16</v>
      </c>
      <c r="G2949" s="85" t="str">
        <f>IF(E2949="N/A","N/A",VLOOKUP(E2949,UniFormat!$A$9:$F$817,6,FALSE))</f>
        <v>N/A</v>
      </c>
      <c r="H2949" s="43" t="s">
        <v>17</v>
      </c>
    </row>
    <row r="2950" spans="1:8" x14ac:dyDescent="0.25">
      <c r="A2950" s="43" t="s">
        <v>18578</v>
      </c>
      <c r="B2950" s="43" t="s">
        <v>7619</v>
      </c>
      <c r="C2950" s="45">
        <v>5</v>
      </c>
      <c r="D2950" s="43">
        <v>-2001140</v>
      </c>
      <c r="E2950" s="46" t="s">
        <v>17</v>
      </c>
      <c r="F2950" s="43" t="str">
        <f t="shared" si="45"/>
        <v>22 13 29.23</v>
      </c>
      <c r="G2950" s="85" t="str">
        <f>IF(E2950="N/A","N/A",VLOOKUP(E2950,UniFormat!$A$9:$F$817,6,FALSE))</f>
        <v>N/A</v>
      </c>
      <c r="H2950" s="43" t="s">
        <v>17</v>
      </c>
    </row>
    <row r="2951" spans="1:8" x14ac:dyDescent="0.25">
      <c r="A2951" s="43" t="s">
        <v>18579</v>
      </c>
      <c r="B2951" s="43" t="s">
        <v>7621</v>
      </c>
      <c r="C2951" s="45">
        <v>5</v>
      </c>
      <c r="D2951" s="43">
        <v>-2001140</v>
      </c>
      <c r="E2951" s="46" t="s">
        <v>17</v>
      </c>
      <c r="F2951" s="43" t="str">
        <f t="shared" si="45"/>
        <v>22 13 29.33</v>
      </c>
      <c r="G2951" s="85" t="str">
        <f>IF(E2951="N/A","N/A",VLOOKUP(E2951,UniFormat!$A$9:$F$817,6,FALSE))</f>
        <v>N/A</v>
      </c>
      <c r="H2951" s="43" t="s">
        <v>17</v>
      </c>
    </row>
    <row r="2952" spans="1:8" x14ac:dyDescent="0.25">
      <c r="A2952" s="43" t="s">
        <v>18580</v>
      </c>
      <c r="B2952" s="43" t="s">
        <v>7623</v>
      </c>
      <c r="C2952" s="45">
        <v>4</v>
      </c>
      <c r="D2952" s="43">
        <v>-2001140</v>
      </c>
      <c r="E2952" s="46" t="s">
        <v>17</v>
      </c>
      <c r="F2952" s="43" t="str">
        <f t="shared" si="45"/>
        <v>22 13 33</v>
      </c>
      <c r="G2952" s="85" t="str">
        <f>IF(E2952="N/A","N/A",VLOOKUP(E2952,UniFormat!$A$9:$F$817,6,FALSE))</f>
        <v>N/A</v>
      </c>
      <c r="H2952" s="43" t="s">
        <v>17</v>
      </c>
    </row>
    <row r="2953" spans="1:8" x14ac:dyDescent="0.25">
      <c r="A2953" s="43" t="s">
        <v>18581</v>
      </c>
      <c r="B2953" s="43" t="s">
        <v>7625</v>
      </c>
      <c r="C2953" s="45">
        <v>4</v>
      </c>
      <c r="D2953" s="43">
        <v>-2001140</v>
      </c>
      <c r="E2953" s="46" t="s">
        <v>17</v>
      </c>
      <c r="F2953" s="43" t="str">
        <f t="shared" si="45"/>
        <v>22 13 36</v>
      </c>
      <c r="G2953" s="85" t="str">
        <f>IF(E2953="N/A","N/A",VLOOKUP(E2953,UniFormat!$A$9:$F$817,6,FALSE))</f>
        <v>N/A</v>
      </c>
      <c r="H2953" s="43" t="s">
        <v>17</v>
      </c>
    </row>
    <row r="2954" spans="1:8" x14ac:dyDescent="0.25">
      <c r="A2954" s="43" t="s">
        <v>18582</v>
      </c>
      <c r="B2954" s="43" t="s">
        <v>7627</v>
      </c>
      <c r="C2954" s="45">
        <v>4</v>
      </c>
      <c r="D2954" s="43">
        <v>-2001140</v>
      </c>
      <c r="E2954" s="46" t="s">
        <v>17</v>
      </c>
      <c r="F2954" s="43" t="str">
        <f t="shared" ref="F2954:F3017" si="46">IF(LEN(A2954)=11,RIGHT(A2954,8),CONCATENATE(MID(A2954,4,8),".",RIGHT(A2954,2)))</f>
        <v>22 13 43</v>
      </c>
      <c r="G2954" s="85" t="str">
        <f>IF(E2954="N/A","N/A",VLOOKUP(E2954,UniFormat!$A$9:$F$817,6,FALSE))</f>
        <v>N/A</v>
      </c>
      <c r="H2954" s="43" t="s">
        <v>17</v>
      </c>
    </row>
    <row r="2955" spans="1:8" x14ac:dyDescent="0.25">
      <c r="A2955" s="43" t="s">
        <v>18583</v>
      </c>
      <c r="B2955" s="43" t="s">
        <v>7629</v>
      </c>
      <c r="C2955" s="45">
        <v>5</v>
      </c>
      <c r="D2955" s="43">
        <v>-2001140</v>
      </c>
      <c r="E2955" s="46" t="s">
        <v>17</v>
      </c>
      <c r="F2955" s="43" t="str">
        <f t="shared" si="46"/>
        <v>22 13 43.13</v>
      </c>
      <c r="G2955" s="85" t="str">
        <f>IF(E2955="N/A","N/A",VLOOKUP(E2955,UniFormat!$A$9:$F$817,6,FALSE))</f>
        <v>N/A</v>
      </c>
      <c r="H2955" s="43" t="s">
        <v>17</v>
      </c>
    </row>
    <row r="2956" spans="1:8" x14ac:dyDescent="0.25">
      <c r="A2956" s="43" t="s">
        <v>18584</v>
      </c>
      <c r="B2956" s="43" t="s">
        <v>7631</v>
      </c>
      <c r="C2956" s="45">
        <v>5</v>
      </c>
      <c r="D2956" s="43">
        <v>-2001140</v>
      </c>
      <c r="E2956" s="46" t="s">
        <v>17</v>
      </c>
      <c r="F2956" s="43" t="str">
        <f t="shared" si="46"/>
        <v>22 13 43.16</v>
      </c>
      <c r="G2956" s="85" t="str">
        <f>IF(E2956="N/A","N/A",VLOOKUP(E2956,UniFormat!$A$9:$F$817,6,FALSE))</f>
        <v>N/A</v>
      </c>
      <c r="H2956" s="43" t="s">
        <v>17</v>
      </c>
    </row>
    <row r="2957" spans="1:8" x14ac:dyDescent="0.25">
      <c r="A2957" s="43" t="s">
        <v>18585</v>
      </c>
      <c r="B2957" s="43" t="s">
        <v>7633</v>
      </c>
      <c r="C2957" s="45">
        <v>4</v>
      </c>
      <c r="D2957" s="43">
        <v>-2001140</v>
      </c>
      <c r="E2957" s="46" t="s">
        <v>17</v>
      </c>
      <c r="F2957" s="43" t="str">
        <f t="shared" si="46"/>
        <v>22 13 53</v>
      </c>
      <c r="G2957" s="85" t="str">
        <f>IF(E2957="N/A","N/A",VLOOKUP(E2957,UniFormat!$A$9:$F$817,6,FALSE))</f>
        <v>N/A</v>
      </c>
      <c r="H2957" s="43" t="s">
        <v>17</v>
      </c>
    </row>
    <row r="2958" spans="1:8" x14ac:dyDescent="0.25">
      <c r="A2958" s="43" t="s">
        <v>18586</v>
      </c>
      <c r="B2958" s="43" t="s">
        <v>7634</v>
      </c>
      <c r="C2958" s="45">
        <v>4</v>
      </c>
      <c r="D2958" s="43">
        <v>-2001140</v>
      </c>
      <c r="E2958" s="46" t="s">
        <v>17</v>
      </c>
      <c r="F2958" s="43" t="str">
        <f t="shared" si="46"/>
        <v>22 13 63</v>
      </c>
      <c r="G2958" s="85" t="str">
        <f>IF(E2958="N/A","N/A",VLOOKUP(E2958,UniFormat!$A$9:$F$817,6,FALSE))</f>
        <v>N/A</v>
      </c>
      <c r="H2958" s="43" t="s">
        <v>17</v>
      </c>
    </row>
    <row r="2959" spans="1:8" x14ac:dyDescent="0.25">
      <c r="A2959" s="43" t="s">
        <v>18587</v>
      </c>
      <c r="B2959" s="43" t="s">
        <v>7635</v>
      </c>
      <c r="C2959" s="45">
        <v>3</v>
      </c>
      <c r="D2959" s="43" t="s">
        <v>39040</v>
      </c>
      <c r="E2959" s="46" t="s">
        <v>17</v>
      </c>
      <c r="F2959" s="43" t="str">
        <f t="shared" si="46"/>
        <v>22 14 00</v>
      </c>
      <c r="G2959" s="85" t="str">
        <f>IF(E2959="N/A","N/A",VLOOKUP(E2959,UniFormat!$A$9:$F$817,6,FALSE))</f>
        <v>N/A</v>
      </c>
      <c r="H2959" s="43" t="s">
        <v>17</v>
      </c>
    </row>
    <row r="2960" spans="1:8" x14ac:dyDescent="0.25">
      <c r="A2960" s="43" t="s">
        <v>18588</v>
      </c>
      <c r="B2960" s="43" t="s">
        <v>7637</v>
      </c>
      <c r="C2960" s="45">
        <v>4</v>
      </c>
      <c r="D2960" s="43">
        <v>-2008044</v>
      </c>
      <c r="E2960" s="46" t="s">
        <v>17</v>
      </c>
      <c r="F2960" s="43" t="str">
        <f t="shared" si="46"/>
        <v>22 14 13</v>
      </c>
      <c r="G2960" s="85" t="str">
        <f>IF(E2960="N/A","N/A",VLOOKUP(E2960,UniFormat!$A$9:$F$817,6,FALSE))</f>
        <v>N/A</v>
      </c>
      <c r="H2960" s="43" t="s">
        <v>17</v>
      </c>
    </row>
    <row r="2961" spans="1:8" x14ac:dyDescent="0.25">
      <c r="A2961" s="43" t="s">
        <v>18589</v>
      </c>
      <c r="B2961" s="43" t="s">
        <v>7639</v>
      </c>
      <c r="C2961" s="45">
        <v>4</v>
      </c>
      <c r="D2961" s="43">
        <v>-2001160</v>
      </c>
      <c r="E2961" s="46" t="s">
        <v>17</v>
      </c>
      <c r="F2961" s="43" t="str">
        <f t="shared" si="46"/>
        <v>22 14 16</v>
      </c>
      <c r="G2961" s="85" t="str">
        <f>IF(E2961="N/A","N/A",VLOOKUP(E2961,UniFormat!$A$9:$F$817,6,FALSE))</f>
        <v>N/A</v>
      </c>
      <c r="H2961" s="43" t="s">
        <v>17</v>
      </c>
    </row>
    <row r="2962" spans="1:8" x14ac:dyDescent="0.25">
      <c r="A2962" s="43" t="s">
        <v>18590</v>
      </c>
      <c r="B2962" s="43" t="s">
        <v>7641</v>
      </c>
      <c r="C2962" s="45">
        <v>4</v>
      </c>
      <c r="D2962" s="43">
        <v>-2008044</v>
      </c>
      <c r="E2962" s="46" t="s">
        <v>17</v>
      </c>
      <c r="F2962" s="43" t="str">
        <f t="shared" si="46"/>
        <v>22 14 19</v>
      </c>
      <c r="G2962" s="85" t="str">
        <f>IF(E2962="N/A","N/A",VLOOKUP(E2962,UniFormat!$A$9:$F$817,6,FALSE))</f>
        <v>N/A</v>
      </c>
      <c r="H2962" s="43" t="s">
        <v>17</v>
      </c>
    </row>
    <row r="2963" spans="1:8" x14ac:dyDescent="0.25">
      <c r="A2963" s="43" t="s">
        <v>18591</v>
      </c>
      <c r="B2963" s="43" t="s">
        <v>7643</v>
      </c>
      <c r="C2963" s="45">
        <v>4</v>
      </c>
      <c r="D2963" s="43" t="s">
        <v>39040</v>
      </c>
      <c r="E2963" s="46" t="s">
        <v>17</v>
      </c>
      <c r="F2963" s="43" t="str">
        <f t="shared" si="46"/>
        <v>22 14 23</v>
      </c>
      <c r="G2963" s="85" t="str">
        <f>IF(E2963="N/A","N/A",VLOOKUP(E2963,UniFormat!$A$9:$F$817,6,FALSE))</f>
        <v>N/A</v>
      </c>
      <c r="H2963" s="43" t="s">
        <v>17</v>
      </c>
    </row>
    <row r="2964" spans="1:8" x14ac:dyDescent="0.25">
      <c r="A2964" s="43" t="s">
        <v>18592</v>
      </c>
      <c r="B2964" s="43" t="s">
        <v>7645</v>
      </c>
      <c r="C2964" s="45">
        <v>4</v>
      </c>
      <c r="D2964" s="43">
        <v>-2001160</v>
      </c>
      <c r="E2964" s="46" t="s">
        <v>17</v>
      </c>
      <c r="F2964" s="43" t="str">
        <f t="shared" si="46"/>
        <v>22 14 26</v>
      </c>
      <c r="G2964" s="85" t="str">
        <f>IF(E2964="N/A","N/A",VLOOKUP(E2964,UniFormat!$A$9:$F$817,6,FALSE))</f>
        <v>N/A</v>
      </c>
      <c r="H2964" s="43" t="s">
        <v>17</v>
      </c>
    </row>
    <row r="2965" spans="1:8" x14ac:dyDescent="0.25">
      <c r="A2965" s="43" t="s">
        <v>18593</v>
      </c>
      <c r="B2965" s="43" t="s">
        <v>7647</v>
      </c>
      <c r="C2965" s="45">
        <v>5</v>
      </c>
      <c r="D2965" s="43">
        <v>-2001160</v>
      </c>
      <c r="E2965" s="46" t="s">
        <v>17</v>
      </c>
      <c r="F2965" s="43" t="str">
        <f t="shared" si="46"/>
        <v>22 14 26.13</v>
      </c>
      <c r="G2965" s="85" t="str">
        <f>IF(E2965="N/A","N/A",VLOOKUP(E2965,UniFormat!$A$9:$F$817,6,FALSE))</f>
        <v>N/A</v>
      </c>
      <c r="H2965" s="43" t="s">
        <v>17</v>
      </c>
    </row>
    <row r="2966" spans="1:8" x14ac:dyDescent="0.25">
      <c r="A2966" s="43" t="s">
        <v>18594</v>
      </c>
      <c r="B2966" s="43" t="s">
        <v>7649</v>
      </c>
      <c r="C2966" s="45">
        <v>5</v>
      </c>
      <c r="D2966" s="43">
        <v>-2001160</v>
      </c>
      <c r="E2966" s="46" t="s">
        <v>17</v>
      </c>
      <c r="F2966" s="43" t="str">
        <f t="shared" si="46"/>
        <v>22 14 26.16</v>
      </c>
      <c r="G2966" s="85" t="str">
        <f>IF(E2966="N/A","N/A",VLOOKUP(E2966,UniFormat!$A$9:$F$817,6,FALSE))</f>
        <v>N/A</v>
      </c>
      <c r="H2966" s="43" t="s">
        <v>17</v>
      </c>
    </row>
    <row r="2967" spans="1:8" x14ac:dyDescent="0.25">
      <c r="A2967" s="43" t="s">
        <v>18595</v>
      </c>
      <c r="B2967" s="43" t="s">
        <v>7651</v>
      </c>
      <c r="C2967" s="45">
        <v>5</v>
      </c>
      <c r="D2967" s="43">
        <v>-2001160</v>
      </c>
      <c r="E2967" s="46" t="s">
        <v>17</v>
      </c>
      <c r="F2967" s="43" t="str">
        <f t="shared" si="46"/>
        <v>22 14 26.19</v>
      </c>
      <c r="G2967" s="85" t="str">
        <f>IF(E2967="N/A","N/A",VLOOKUP(E2967,UniFormat!$A$9:$F$817,6,FALSE))</f>
        <v>N/A</v>
      </c>
      <c r="H2967" s="43" t="s">
        <v>17</v>
      </c>
    </row>
    <row r="2968" spans="1:8" x14ac:dyDescent="0.25">
      <c r="A2968" s="43" t="s">
        <v>18596</v>
      </c>
      <c r="B2968" s="43" t="s">
        <v>7653</v>
      </c>
      <c r="C2968" s="45">
        <v>4</v>
      </c>
      <c r="D2968" s="43">
        <v>-2001140</v>
      </c>
      <c r="E2968" s="46" t="s">
        <v>17</v>
      </c>
      <c r="F2968" s="43" t="str">
        <f t="shared" si="46"/>
        <v>22 14 29</v>
      </c>
      <c r="G2968" s="85" t="str">
        <f>IF(E2968="N/A","N/A",VLOOKUP(E2968,UniFormat!$A$9:$F$817,6,FALSE))</f>
        <v>N/A</v>
      </c>
      <c r="H2968" s="43" t="s">
        <v>17</v>
      </c>
    </row>
    <row r="2969" spans="1:8" x14ac:dyDescent="0.25">
      <c r="A2969" s="43" t="s">
        <v>18597</v>
      </c>
      <c r="B2969" s="43" t="s">
        <v>7655</v>
      </c>
      <c r="C2969" s="45">
        <v>5</v>
      </c>
      <c r="D2969" s="43">
        <v>-2001140</v>
      </c>
      <c r="E2969" s="46" t="s">
        <v>17</v>
      </c>
      <c r="F2969" s="43" t="str">
        <f t="shared" si="46"/>
        <v>22 14 29.13</v>
      </c>
      <c r="G2969" s="85" t="str">
        <f>IF(E2969="N/A","N/A",VLOOKUP(E2969,UniFormat!$A$9:$F$817,6,FALSE))</f>
        <v>N/A</v>
      </c>
      <c r="H2969" s="43" t="s">
        <v>17</v>
      </c>
    </row>
    <row r="2970" spans="1:8" x14ac:dyDescent="0.25">
      <c r="A2970" s="43" t="s">
        <v>18598</v>
      </c>
      <c r="B2970" s="43" t="s">
        <v>7657</v>
      </c>
      <c r="C2970" s="45">
        <v>5</v>
      </c>
      <c r="D2970" s="43">
        <v>-2001140</v>
      </c>
      <c r="E2970" s="46" t="s">
        <v>17</v>
      </c>
      <c r="F2970" s="43" t="str">
        <f t="shared" si="46"/>
        <v>22 14 29.16</v>
      </c>
      <c r="G2970" s="85" t="str">
        <f>IF(E2970="N/A","N/A",VLOOKUP(E2970,UniFormat!$A$9:$F$817,6,FALSE))</f>
        <v>N/A</v>
      </c>
      <c r="H2970" s="43" t="s">
        <v>17</v>
      </c>
    </row>
    <row r="2971" spans="1:8" x14ac:dyDescent="0.25">
      <c r="A2971" s="43" t="s">
        <v>18599</v>
      </c>
      <c r="B2971" s="43" t="s">
        <v>7659</v>
      </c>
      <c r="C2971" s="45">
        <v>5</v>
      </c>
      <c r="D2971" s="43" t="s">
        <v>39040</v>
      </c>
      <c r="E2971" s="46" t="s">
        <v>17</v>
      </c>
      <c r="F2971" s="43" t="str">
        <f t="shared" si="46"/>
        <v>22 14 29.19</v>
      </c>
      <c r="G2971" s="85" t="str">
        <f>IF(E2971="N/A","N/A",VLOOKUP(E2971,UniFormat!$A$9:$F$817,6,FALSE))</f>
        <v>N/A</v>
      </c>
      <c r="H2971" s="43" t="s">
        <v>17</v>
      </c>
    </row>
    <row r="2972" spans="1:8" x14ac:dyDescent="0.25">
      <c r="A2972" s="43" t="s">
        <v>18600</v>
      </c>
      <c r="B2972" s="43" t="s">
        <v>7661</v>
      </c>
      <c r="C2972" s="45">
        <v>4</v>
      </c>
      <c r="D2972" s="43">
        <v>-2001140</v>
      </c>
      <c r="E2972" s="46" t="s">
        <v>17</v>
      </c>
      <c r="F2972" s="43" t="str">
        <f t="shared" si="46"/>
        <v>22 14 33</v>
      </c>
      <c r="G2972" s="85" t="str">
        <f>IF(E2972="N/A","N/A",VLOOKUP(E2972,UniFormat!$A$9:$F$817,6,FALSE))</f>
        <v>N/A</v>
      </c>
      <c r="H2972" s="43" t="s">
        <v>17</v>
      </c>
    </row>
    <row r="2973" spans="1:8" x14ac:dyDescent="0.25">
      <c r="A2973" s="43" t="s">
        <v>18601</v>
      </c>
      <c r="B2973" s="43" t="s">
        <v>7663</v>
      </c>
      <c r="C2973" s="45">
        <v>4</v>
      </c>
      <c r="D2973" s="43">
        <v>-2001140</v>
      </c>
      <c r="E2973" s="46" t="s">
        <v>17</v>
      </c>
      <c r="F2973" s="43" t="str">
        <f t="shared" si="46"/>
        <v>22 14 36</v>
      </c>
      <c r="G2973" s="85" t="str">
        <f>IF(E2973="N/A","N/A",VLOOKUP(E2973,UniFormat!$A$9:$F$817,6,FALSE))</f>
        <v>N/A</v>
      </c>
      <c r="H2973" s="43" t="s">
        <v>17</v>
      </c>
    </row>
    <row r="2974" spans="1:8" x14ac:dyDescent="0.25">
      <c r="A2974" s="43" t="s">
        <v>18602</v>
      </c>
      <c r="B2974" s="43" t="s">
        <v>7665</v>
      </c>
      <c r="C2974" s="45">
        <v>4</v>
      </c>
      <c r="D2974" s="43">
        <v>-2001140</v>
      </c>
      <c r="E2974" s="46" t="s">
        <v>17</v>
      </c>
      <c r="F2974" s="43" t="str">
        <f t="shared" si="46"/>
        <v>22 14 53</v>
      </c>
      <c r="G2974" s="85" t="str">
        <f>IF(E2974="N/A","N/A",VLOOKUP(E2974,UniFormat!$A$9:$F$817,6,FALSE))</f>
        <v>N/A</v>
      </c>
      <c r="H2974" s="43" t="s">
        <v>17</v>
      </c>
    </row>
    <row r="2975" spans="1:8" x14ac:dyDescent="0.25">
      <c r="A2975" s="43" t="s">
        <v>18603</v>
      </c>
      <c r="B2975" s="43" t="s">
        <v>7667</v>
      </c>
      <c r="C2975" s="45">
        <v>3</v>
      </c>
      <c r="D2975" s="43" t="s">
        <v>39040</v>
      </c>
      <c r="E2975" s="46" t="s">
        <v>17</v>
      </c>
      <c r="F2975" s="43" t="str">
        <f t="shared" si="46"/>
        <v>22 15 00</v>
      </c>
      <c r="G2975" s="85" t="str">
        <f>IF(E2975="N/A","N/A",VLOOKUP(E2975,UniFormat!$A$9:$F$817,6,FALSE))</f>
        <v>N/A</v>
      </c>
      <c r="H2975" s="43" t="s">
        <v>17</v>
      </c>
    </row>
    <row r="2976" spans="1:8" x14ac:dyDescent="0.25">
      <c r="A2976" s="43" t="s">
        <v>18604</v>
      </c>
      <c r="B2976" s="43" t="s">
        <v>7669</v>
      </c>
      <c r="C2976" s="45">
        <v>4</v>
      </c>
      <c r="D2976" s="43">
        <v>-2008044</v>
      </c>
      <c r="E2976" s="46" t="s">
        <v>17</v>
      </c>
      <c r="F2976" s="43" t="str">
        <f t="shared" si="46"/>
        <v>22 15 13</v>
      </c>
      <c r="G2976" s="85" t="str">
        <f>IF(E2976="N/A","N/A",VLOOKUP(E2976,UniFormat!$A$9:$F$817,6,FALSE))</f>
        <v>N/A</v>
      </c>
      <c r="H2976" s="43" t="s">
        <v>17</v>
      </c>
    </row>
    <row r="2977" spans="1:8" x14ac:dyDescent="0.25">
      <c r="A2977" s="43" t="s">
        <v>18605</v>
      </c>
      <c r="B2977" s="43" t="s">
        <v>7671</v>
      </c>
      <c r="C2977" s="45">
        <v>4</v>
      </c>
      <c r="D2977" s="43">
        <v>-2001140</v>
      </c>
      <c r="E2977" s="46" t="s">
        <v>17</v>
      </c>
      <c r="F2977" s="43" t="str">
        <f t="shared" si="46"/>
        <v>22 15 16</v>
      </c>
      <c r="G2977" s="85" t="str">
        <f>IF(E2977="N/A","N/A",VLOOKUP(E2977,UniFormat!$A$9:$F$817,6,FALSE))</f>
        <v>N/A</v>
      </c>
      <c r="H2977" s="43" t="s">
        <v>17</v>
      </c>
    </row>
    <row r="2978" spans="1:8" x14ac:dyDescent="0.25">
      <c r="A2978" s="43" t="s">
        <v>18606</v>
      </c>
      <c r="B2978" s="43" t="s">
        <v>7673</v>
      </c>
      <c r="C2978" s="45">
        <v>4</v>
      </c>
      <c r="D2978" s="43">
        <v>-2001140</v>
      </c>
      <c r="E2978" s="46" t="s">
        <v>17</v>
      </c>
      <c r="F2978" s="43" t="str">
        <f t="shared" si="46"/>
        <v>22 15 19</v>
      </c>
      <c r="G2978" s="85" t="str">
        <f>IF(E2978="N/A","N/A",VLOOKUP(E2978,UniFormat!$A$9:$F$817,6,FALSE))</f>
        <v>N/A</v>
      </c>
      <c r="H2978" s="43" t="s">
        <v>17</v>
      </c>
    </row>
    <row r="2979" spans="1:8" x14ac:dyDescent="0.25">
      <c r="A2979" s="43" t="s">
        <v>18607</v>
      </c>
      <c r="B2979" s="43" t="s">
        <v>7675</v>
      </c>
      <c r="C2979" s="45">
        <v>5</v>
      </c>
      <c r="D2979" s="43">
        <v>-2001140</v>
      </c>
      <c r="E2979" s="46" t="s">
        <v>17</v>
      </c>
      <c r="F2979" s="43" t="str">
        <f t="shared" si="46"/>
        <v>22 15 19.13</v>
      </c>
      <c r="G2979" s="85" t="str">
        <f>IF(E2979="N/A","N/A",VLOOKUP(E2979,UniFormat!$A$9:$F$817,6,FALSE))</f>
        <v>N/A</v>
      </c>
      <c r="H2979" s="43" t="s">
        <v>17</v>
      </c>
    </row>
    <row r="2980" spans="1:8" x14ac:dyDescent="0.25">
      <c r="A2980" s="43" t="s">
        <v>18608</v>
      </c>
      <c r="B2980" s="43" t="s">
        <v>7677</v>
      </c>
      <c r="C2980" s="45">
        <v>5</v>
      </c>
      <c r="D2980" s="43">
        <v>-2001140</v>
      </c>
      <c r="E2980" s="46" t="s">
        <v>17</v>
      </c>
      <c r="F2980" s="43" t="str">
        <f t="shared" si="46"/>
        <v>22 15 19.16</v>
      </c>
      <c r="G2980" s="85" t="str">
        <f>IF(E2980="N/A","N/A",VLOOKUP(E2980,UniFormat!$A$9:$F$817,6,FALSE))</f>
        <v>N/A</v>
      </c>
      <c r="H2980" s="43" t="s">
        <v>17</v>
      </c>
    </row>
    <row r="2981" spans="1:8" x14ac:dyDescent="0.25">
      <c r="A2981" s="43" t="s">
        <v>18609</v>
      </c>
      <c r="B2981" s="43" t="s">
        <v>7679</v>
      </c>
      <c r="C2981" s="45">
        <v>5</v>
      </c>
      <c r="D2981" s="43">
        <v>-2001140</v>
      </c>
      <c r="E2981" s="46" t="s">
        <v>17</v>
      </c>
      <c r="F2981" s="43" t="str">
        <f t="shared" si="46"/>
        <v>22 15 19.19</v>
      </c>
      <c r="G2981" s="85" t="str">
        <f>IF(E2981="N/A","N/A",VLOOKUP(E2981,UniFormat!$A$9:$F$817,6,FALSE))</f>
        <v>N/A</v>
      </c>
      <c r="H2981" s="43" t="s">
        <v>17</v>
      </c>
    </row>
    <row r="2982" spans="1:8" x14ac:dyDescent="0.25">
      <c r="A2982" s="43" t="s">
        <v>18610</v>
      </c>
      <c r="B2982" s="43" t="s">
        <v>7681</v>
      </c>
      <c r="C2982" s="45">
        <v>5</v>
      </c>
      <c r="D2982" s="43">
        <v>-2001140</v>
      </c>
      <c r="E2982" s="46" t="s">
        <v>17</v>
      </c>
      <c r="F2982" s="43" t="str">
        <f t="shared" si="46"/>
        <v>22 15 19.23</v>
      </c>
      <c r="G2982" s="85" t="str">
        <f>IF(E2982="N/A","N/A",VLOOKUP(E2982,UniFormat!$A$9:$F$817,6,FALSE))</f>
        <v>N/A</v>
      </c>
      <c r="H2982" s="43" t="s">
        <v>17</v>
      </c>
    </row>
    <row r="2983" spans="1:8" x14ac:dyDescent="0.25">
      <c r="A2983" s="43" t="s">
        <v>18611</v>
      </c>
      <c r="B2983" s="43" t="s">
        <v>7683</v>
      </c>
      <c r="C2983" s="45">
        <v>3</v>
      </c>
      <c r="D2983" s="43">
        <v>-2001140</v>
      </c>
      <c r="E2983" s="46" t="s">
        <v>17</v>
      </c>
      <c r="F2983" s="43" t="str">
        <f t="shared" si="46"/>
        <v>22 30 00</v>
      </c>
      <c r="G2983" s="85" t="str">
        <f>IF(E2983="N/A","N/A",VLOOKUP(E2983,UniFormat!$A$9:$F$817,6,FALSE))</f>
        <v>N/A</v>
      </c>
      <c r="H2983" s="43" t="s">
        <v>17</v>
      </c>
    </row>
    <row r="2984" spans="1:8" x14ac:dyDescent="0.25">
      <c r="A2984" s="43" t="s">
        <v>18612</v>
      </c>
      <c r="B2984" s="43" t="s">
        <v>7685</v>
      </c>
      <c r="C2984" s="45">
        <v>3</v>
      </c>
      <c r="D2984" s="43">
        <v>-2001140</v>
      </c>
      <c r="E2984" s="46" t="s">
        <v>17</v>
      </c>
      <c r="F2984" s="43" t="str">
        <f t="shared" si="46"/>
        <v>22 31 00</v>
      </c>
      <c r="G2984" s="85" t="str">
        <f>IF(E2984="N/A","N/A",VLOOKUP(E2984,UniFormat!$A$9:$F$817,6,FALSE))</f>
        <v>N/A</v>
      </c>
      <c r="H2984" s="43" t="s">
        <v>17</v>
      </c>
    </row>
    <row r="2985" spans="1:8" x14ac:dyDescent="0.25">
      <c r="A2985" s="43" t="s">
        <v>18613</v>
      </c>
      <c r="B2985" s="43" t="s">
        <v>7687</v>
      </c>
      <c r="C2985" s="45">
        <v>4</v>
      </c>
      <c r="D2985" s="43">
        <v>-2001140</v>
      </c>
      <c r="E2985" s="46" t="s">
        <v>17</v>
      </c>
      <c r="F2985" s="43" t="str">
        <f t="shared" si="46"/>
        <v>22 31 13</v>
      </c>
      <c r="G2985" s="85" t="str">
        <f>IF(E2985="N/A","N/A",VLOOKUP(E2985,UniFormat!$A$9:$F$817,6,FALSE))</f>
        <v>N/A</v>
      </c>
      <c r="H2985" s="43" t="s">
        <v>17</v>
      </c>
    </row>
    <row r="2986" spans="1:8" x14ac:dyDescent="0.25">
      <c r="A2986" s="43" t="s">
        <v>18614</v>
      </c>
      <c r="B2986" s="43" t="s">
        <v>7689</v>
      </c>
      <c r="C2986" s="45">
        <v>4</v>
      </c>
      <c r="D2986" s="43">
        <v>-2001140</v>
      </c>
      <c r="E2986" s="46" t="s">
        <v>17</v>
      </c>
      <c r="F2986" s="43" t="str">
        <f t="shared" si="46"/>
        <v>22 31 16</v>
      </c>
      <c r="G2986" s="85" t="str">
        <f>IF(E2986="N/A","N/A",VLOOKUP(E2986,UniFormat!$A$9:$F$817,6,FALSE))</f>
        <v>N/A</v>
      </c>
      <c r="H2986" s="43" t="s">
        <v>17</v>
      </c>
    </row>
    <row r="2987" spans="1:8" x14ac:dyDescent="0.25">
      <c r="A2987" s="43" t="s">
        <v>18615</v>
      </c>
      <c r="B2987" s="43" t="s">
        <v>7691</v>
      </c>
      <c r="C2987" s="45">
        <v>3</v>
      </c>
      <c r="D2987" s="43">
        <v>-2001140</v>
      </c>
      <c r="E2987" s="46" t="s">
        <v>17</v>
      </c>
      <c r="F2987" s="43" t="str">
        <f t="shared" si="46"/>
        <v>22 32 00</v>
      </c>
      <c r="G2987" s="85" t="str">
        <f>IF(E2987="N/A","N/A",VLOOKUP(E2987,UniFormat!$A$9:$F$817,6,FALSE))</f>
        <v>N/A</v>
      </c>
      <c r="H2987" s="43" t="s">
        <v>17</v>
      </c>
    </row>
    <row r="2988" spans="1:8" x14ac:dyDescent="0.25">
      <c r="A2988" s="43" t="s">
        <v>18616</v>
      </c>
      <c r="B2988" s="43" t="s">
        <v>7693</v>
      </c>
      <c r="C2988" s="45">
        <v>4</v>
      </c>
      <c r="D2988" s="43">
        <v>-2001140</v>
      </c>
      <c r="E2988" s="46" t="s">
        <v>17</v>
      </c>
      <c r="F2988" s="43" t="str">
        <f t="shared" si="46"/>
        <v>22 32 13</v>
      </c>
      <c r="G2988" s="85" t="str">
        <f>IF(E2988="N/A","N/A",VLOOKUP(E2988,UniFormat!$A$9:$F$817,6,FALSE))</f>
        <v>N/A</v>
      </c>
      <c r="H2988" s="43" t="s">
        <v>17</v>
      </c>
    </row>
    <row r="2989" spans="1:8" x14ac:dyDescent="0.25">
      <c r="A2989" s="43" t="s">
        <v>18617</v>
      </c>
      <c r="B2989" s="43" t="s">
        <v>7695</v>
      </c>
      <c r="C2989" s="45">
        <v>4</v>
      </c>
      <c r="D2989" s="43">
        <v>-2001140</v>
      </c>
      <c r="E2989" s="46" t="s">
        <v>17</v>
      </c>
      <c r="F2989" s="43" t="str">
        <f t="shared" si="46"/>
        <v>22 32 16</v>
      </c>
      <c r="G2989" s="85" t="str">
        <f>IF(E2989="N/A","N/A",VLOOKUP(E2989,UniFormat!$A$9:$F$817,6,FALSE))</f>
        <v>N/A</v>
      </c>
      <c r="H2989" s="43" t="s">
        <v>17</v>
      </c>
    </row>
    <row r="2990" spans="1:8" x14ac:dyDescent="0.25">
      <c r="A2990" s="43" t="s">
        <v>18618</v>
      </c>
      <c r="B2990" s="43" t="s">
        <v>7697</v>
      </c>
      <c r="C2990" s="45">
        <v>4</v>
      </c>
      <c r="D2990" s="43">
        <v>-2001140</v>
      </c>
      <c r="E2990" s="46" t="s">
        <v>17</v>
      </c>
      <c r="F2990" s="43" t="str">
        <f t="shared" si="46"/>
        <v>22 32 19</v>
      </c>
      <c r="G2990" s="85" t="str">
        <f>IF(E2990="N/A","N/A",VLOOKUP(E2990,UniFormat!$A$9:$F$817,6,FALSE))</f>
        <v>N/A</v>
      </c>
      <c r="H2990" s="43" t="s">
        <v>17</v>
      </c>
    </row>
    <row r="2991" spans="1:8" x14ac:dyDescent="0.25">
      <c r="A2991" s="43" t="s">
        <v>18619</v>
      </c>
      <c r="B2991" s="43" t="s">
        <v>7699</v>
      </c>
      <c r="C2991" s="45">
        <v>4</v>
      </c>
      <c r="D2991" s="43">
        <v>-2001140</v>
      </c>
      <c r="E2991" s="46" t="s">
        <v>17</v>
      </c>
      <c r="F2991" s="43" t="str">
        <f t="shared" si="46"/>
        <v>22 32 23</v>
      </c>
      <c r="G2991" s="85" t="str">
        <f>IF(E2991="N/A","N/A",VLOOKUP(E2991,UniFormat!$A$9:$F$817,6,FALSE))</f>
        <v>N/A</v>
      </c>
      <c r="H2991" s="43" t="s">
        <v>17</v>
      </c>
    </row>
    <row r="2992" spans="1:8" x14ac:dyDescent="0.25">
      <c r="A2992" s="43" t="s">
        <v>18620</v>
      </c>
      <c r="B2992" s="43" t="s">
        <v>7701</v>
      </c>
      <c r="C2992" s="45">
        <v>4</v>
      </c>
      <c r="D2992" s="43">
        <v>-2001140</v>
      </c>
      <c r="E2992" s="46" t="s">
        <v>17</v>
      </c>
      <c r="F2992" s="43" t="str">
        <f t="shared" si="46"/>
        <v>22 32 26</v>
      </c>
      <c r="G2992" s="85" t="str">
        <f>IF(E2992="N/A","N/A",VLOOKUP(E2992,UniFormat!$A$9:$F$817,6,FALSE))</f>
        <v>N/A</v>
      </c>
      <c r="H2992" s="43" t="s">
        <v>17</v>
      </c>
    </row>
    <row r="2993" spans="1:8" x14ac:dyDescent="0.25">
      <c r="A2993" s="43" t="s">
        <v>18621</v>
      </c>
      <c r="B2993" s="43" t="s">
        <v>7703</v>
      </c>
      <c r="C2993" s="45">
        <v>5</v>
      </c>
      <c r="D2993" s="43">
        <v>-2001140</v>
      </c>
      <c r="E2993" s="46" t="s">
        <v>17</v>
      </c>
      <c r="F2993" s="43" t="str">
        <f t="shared" si="46"/>
        <v>22 32 26.13</v>
      </c>
      <c r="G2993" s="85" t="str">
        <f>IF(E2993="N/A","N/A",VLOOKUP(E2993,UniFormat!$A$9:$F$817,6,FALSE))</f>
        <v>N/A</v>
      </c>
      <c r="H2993" s="43" t="s">
        <v>17</v>
      </c>
    </row>
    <row r="2994" spans="1:8" x14ac:dyDescent="0.25">
      <c r="A2994" s="43" t="s">
        <v>18622</v>
      </c>
      <c r="B2994" s="43" t="s">
        <v>7705</v>
      </c>
      <c r="C2994" s="45">
        <v>5</v>
      </c>
      <c r="D2994" s="43">
        <v>-2001140</v>
      </c>
      <c r="E2994" s="46" t="s">
        <v>17</v>
      </c>
      <c r="F2994" s="43" t="str">
        <f t="shared" si="46"/>
        <v>22 32 26.16</v>
      </c>
      <c r="G2994" s="85" t="str">
        <f>IF(E2994="N/A","N/A",VLOOKUP(E2994,UniFormat!$A$9:$F$817,6,FALSE))</f>
        <v>N/A</v>
      </c>
      <c r="H2994" s="43" t="s">
        <v>17</v>
      </c>
    </row>
    <row r="2995" spans="1:8" x14ac:dyDescent="0.25">
      <c r="A2995" s="43" t="s">
        <v>18623</v>
      </c>
      <c r="B2995" s="43" t="s">
        <v>7707</v>
      </c>
      <c r="C2995" s="45">
        <v>5</v>
      </c>
      <c r="D2995" s="43">
        <v>-2001140</v>
      </c>
      <c r="E2995" s="46" t="s">
        <v>17</v>
      </c>
      <c r="F2995" s="43" t="str">
        <f t="shared" si="46"/>
        <v>22 32 26.19</v>
      </c>
      <c r="G2995" s="85" t="str">
        <f>IF(E2995="N/A","N/A",VLOOKUP(E2995,UniFormat!$A$9:$F$817,6,FALSE))</f>
        <v>N/A</v>
      </c>
      <c r="H2995" s="43" t="s">
        <v>17</v>
      </c>
    </row>
    <row r="2996" spans="1:8" x14ac:dyDescent="0.25">
      <c r="A2996" s="43" t="s">
        <v>18624</v>
      </c>
      <c r="B2996" s="43" t="s">
        <v>7709</v>
      </c>
      <c r="C2996" s="45">
        <v>3</v>
      </c>
      <c r="D2996" s="43">
        <v>-2001140</v>
      </c>
      <c r="E2996" s="46" t="s">
        <v>17</v>
      </c>
      <c r="F2996" s="43" t="str">
        <f t="shared" si="46"/>
        <v>22 33 00</v>
      </c>
      <c r="G2996" s="85" t="str">
        <f>IF(E2996="N/A","N/A",VLOOKUP(E2996,UniFormat!$A$9:$F$817,6,FALSE))</f>
        <v>N/A</v>
      </c>
      <c r="H2996" s="43" t="s">
        <v>17</v>
      </c>
    </row>
    <row r="2997" spans="1:8" x14ac:dyDescent="0.25">
      <c r="A2997" s="43" t="s">
        <v>18625</v>
      </c>
      <c r="B2997" s="43" t="s">
        <v>7711</v>
      </c>
      <c r="C2997" s="45">
        <v>4</v>
      </c>
      <c r="D2997" s="43">
        <v>-2001140</v>
      </c>
      <c r="E2997" s="46" t="s">
        <v>17</v>
      </c>
      <c r="F2997" s="43" t="str">
        <f t="shared" si="46"/>
        <v>22 33 13</v>
      </c>
      <c r="G2997" s="85" t="str">
        <f>IF(E2997="N/A","N/A",VLOOKUP(E2997,UniFormat!$A$9:$F$817,6,FALSE))</f>
        <v>N/A</v>
      </c>
      <c r="H2997" s="43" t="s">
        <v>17</v>
      </c>
    </row>
    <row r="2998" spans="1:8" x14ac:dyDescent="0.25">
      <c r="A2998" s="43" t="s">
        <v>18626</v>
      </c>
      <c r="B2998" s="43" t="s">
        <v>7713</v>
      </c>
      <c r="C2998" s="45">
        <v>5</v>
      </c>
      <c r="D2998" s="43">
        <v>-2001140</v>
      </c>
      <c r="E2998" s="46" t="s">
        <v>17</v>
      </c>
      <c r="F2998" s="43" t="str">
        <f t="shared" si="46"/>
        <v>22 33 13.13</v>
      </c>
      <c r="G2998" s="85" t="str">
        <f>IF(E2998="N/A","N/A",VLOOKUP(E2998,UniFormat!$A$9:$F$817,6,FALSE))</f>
        <v>N/A</v>
      </c>
      <c r="H2998" s="43" t="s">
        <v>17</v>
      </c>
    </row>
    <row r="2999" spans="1:8" x14ac:dyDescent="0.25">
      <c r="A2999" s="43" t="s">
        <v>18627</v>
      </c>
      <c r="B2999" s="43" t="s">
        <v>7715</v>
      </c>
      <c r="C2999" s="45">
        <v>5</v>
      </c>
      <c r="D2999" s="43">
        <v>-2001140</v>
      </c>
      <c r="E2999" s="46" t="s">
        <v>17</v>
      </c>
      <c r="F2999" s="43" t="str">
        <f t="shared" si="46"/>
        <v>22 33 13.16</v>
      </c>
      <c r="G2999" s="85" t="str">
        <f>IF(E2999="N/A","N/A",VLOOKUP(E2999,UniFormat!$A$9:$F$817,6,FALSE))</f>
        <v>N/A</v>
      </c>
      <c r="H2999" s="43" t="s">
        <v>17</v>
      </c>
    </row>
    <row r="3000" spans="1:8" x14ac:dyDescent="0.25">
      <c r="A3000" s="43" t="s">
        <v>18628</v>
      </c>
      <c r="B3000" s="43" t="s">
        <v>7717</v>
      </c>
      <c r="C3000" s="45">
        <v>4</v>
      </c>
      <c r="D3000" s="43">
        <v>-2001140</v>
      </c>
      <c r="E3000" s="46" t="s">
        <v>17</v>
      </c>
      <c r="F3000" s="43" t="str">
        <f t="shared" si="46"/>
        <v>22 33 30</v>
      </c>
      <c r="G3000" s="85" t="str">
        <f>IF(E3000="N/A","N/A",VLOOKUP(E3000,UniFormat!$A$9:$F$817,6,FALSE))</f>
        <v>N/A</v>
      </c>
      <c r="H3000" s="43" t="s">
        <v>17</v>
      </c>
    </row>
    <row r="3001" spans="1:8" x14ac:dyDescent="0.25">
      <c r="A3001" s="43" t="s">
        <v>18629</v>
      </c>
      <c r="B3001" s="43" t="s">
        <v>7719</v>
      </c>
      <c r="C3001" s="45">
        <v>5</v>
      </c>
      <c r="D3001" s="43">
        <v>-2001140</v>
      </c>
      <c r="E3001" s="46" t="s">
        <v>17</v>
      </c>
      <c r="F3001" s="43" t="str">
        <f t="shared" si="46"/>
        <v>22 33 30.13</v>
      </c>
      <c r="G3001" s="85" t="str">
        <f>IF(E3001="N/A","N/A",VLOOKUP(E3001,UniFormat!$A$9:$F$817,6,FALSE))</f>
        <v>N/A</v>
      </c>
      <c r="H3001" s="43" t="s">
        <v>17</v>
      </c>
    </row>
    <row r="3002" spans="1:8" x14ac:dyDescent="0.25">
      <c r="A3002" s="43" t="s">
        <v>18630</v>
      </c>
      <c r="B3002" s="43" t="s">
        <v>7721</v>
      </c>
      <c r="C3002" s="45">
        <v>5</v>
      </c>
      <c r="D3002" s="43">
        <v>-2001140</v>
      </c>
      <c r="E3002" s="46" t="s">
        <v>17</v>
      </c>
      <c r="F3002" s="43" t="str">
        <f t="shared" si="46"/>
        <v>22 33 30.16</v>
      </c>
      <c r="G3002" s="85" t="str">
        <f>IF(E3002="N/A","N/A",VLOOKUP(E3002,UniFormat!$A$9:$F$817,6,FALSE))</f>
        <v>N/A</v>
      </c>
      <c r="H3002" s="43" t="s">
        <v>17</v>
      </c>
    </row>
    <row r="3003" spans="1:8" x14ac:dyDescent="0.25">
      <c r="A3003" s="43" t="s">
        <v>18631</v>
      </c>
      <c r="B3003" s="43" t="s">
        <v>7723</v>
      </c>
      <c r="C3003" s="45">
        <v>5</v>
      </c>
      <c r="D3003" s="43">
        <v>-2001140</v>
      </c>
      <c r="E3003" s="46" t="s">
        <v>17</v>
      </c>
      <c r="F3003" s="43" t="str">
        <f t="shared" si="46"/>
        <v>22 33 30.23</v>
      </c>
      <c r="G3003" s="85" t="str">
        <f>IF(E3003="N/A","N/A",VLOOKUP(E3003,UniFormat!$A$9:$F$817,6,FALSE))</f>
        <v>N/A</v>
      </c>
      <c r="H3003" s="43" t="s">
        <v>17</v>
      </c>
    </row>
    <row r="3004" spans="1:8" x14ac:dyDescent="0.25">
      <c r="A3004" s="43" t="s">
        <v>18632</v>
      </c>
      <c r="B3004" s="43" t="s">
        <v>7725</v>
      </c>
      <c r="C3004" s="45">
        <v>5</v>
      </c>
      <c r="D3004" s="43">
        <v>-2001140</v>
      </c>
      <c r="E3004" s="46" t="s">
        <v>17</v>
      </c>
      <c r="F3004" s="43" t="str">
        <f t="shared" si="46"/>
        <v>22 33 30.26</v>
      </c>
      <c r="G3004" s="85" t="str">
        <f>IF(E3004="N/A","N/A",VLOOKUP(E3004,UniFormat!$A$9:$F$817,6,FALSE))</f>
        <v>N/A</v>
      </c>
      <c r="H3004" s="43" t="s">
        <v>17</v>
      </c>
    </row>
    <row r="3005" spans="1:8" x14ac:dyDescent="0.25">
      <c r="A3005" s="43" t="s">
        <v>18633</v>
      </c>
      <c r="B3005" s="43" t="s">
        <v>7727</v>
      </c>
      <c r="C3005" s="45">
        <v>4</v>
      </c>
      <c r="D3005" s="43">
        <v>-2001140</v>
      </c>
      <c r="E3005" s="46" t="s">
        <v>17</v>
      </c>
      <c r="F3005" s="43" t="str">
        <f t="shared" si="46"/>
        <v>22 33 33</v>
      </c>
      <c r="G3005" s="85" t="str">
        <f>IF(E3005="N/A","N/A",VLOOKUP(E3005,UniFormat!$A$9:$F$817,6,FALSE))</f>
        <v>N/A</v>
      </c>
      <c r="H3005" s="43" t="s">
        <v>17</v>
      </c>
    </row>
    <row r="3006" spans="1:8" x14ac:dyDescent="0.25">
      <c r="A3006" s="43" t="s">
        <v>18634</v>
      </c>
      <c r="B3006" s="43" t="s">
        <v>7729</v>
      </c>
      <c r="C3006" s="45">
        <v>4</v>
      </c>
      <c r="D3006" s="43">
        <v>-2001140</v>
      </c>
      <c r="E3006" s="46" t="s">
        <v>17</v>
      </c>
      <c r="F3006" s="43" t="str">
        <f t="shared" si="46"/>
        <v>22 33 36</v>
      </c>
      <c r="G3006" s="85" t="str">
        <f>IF(E3006="N/A","N/A",VLOOKUP(E3006,UniFormat!$A$9:$F$817,6,FALSE))</f>
        <v>N/A</v>
      </c>
      <c r="H3006" s="43" t="s">
        <v>17</v>
      </c>
    </row>
    <row r="3007" spans="1:8" x14ac:dyDescent="0.25">
      <c r="A3007" s="43" t="s">
        <v>18635</v>
      </c>
      <c r="B3007" s="43" t="s">
        <v>7729</v>
      </c>
      <c r="C3007" s="45">
        <v>5</v>
      </c>
      <c r="D3007" s="43">
        <v>-2001140</v>
      </c>
      <c r="E3007" s="46" t="s">
        <v>17</v>
      </c>
      <c r="F3007" s="43" t="str">
        <f t="shared" si="46"/>
        <v>22 33 36.13</v>
      </c>
      <c r="G3007" s="85" t="str">
        <f>IF(E3007="N/A","N/A",VLOOKUP(E3007,UniFormat!$A$9:$F$817,6,FALSE))</f>
        <v>N/A</v>
      </c>
      <c r="H3007" s="43" t="s">
        <v>17</v>
      </c>
    </row>
    <row r="3008" spans="1:8" x14ac:dyDescent="0.25">
      <c r="A3008" s="43" t="s">
        <v>18636</v>
      </c>
      <c r="B3008" s="43" t="s">
        <v>7732</v>
      </c>
      <c r="C3008" s="45">
        <v>5</v>
      </c>
      <c r="D3008" s="43">
        <v>-2001140</v>
      </c>
      <c r="E3008" s="46" t="s">
        <v>17</v>
      </c>
      <c r="F3008" s="43" t="str">
        <f t="shared" si="46"/>
        <v>22 33 36.16</v>
      </c>
      <c r="G3008" s="85" t="str">
        <f>IF(E3008="N/A","N/A",VLOOKUP(E3008,UniFormat!$A$9:$F$817,6,FALSE))</f>
        <v>N/A</v>
      </c>
      <c r="H3008" s="43" t="s">
        <v>17</v>
      </c>
    </row>
    <row r="3009" spans="1:8" x14ac:dyDescent="0.25">
      <c r="A3009" s="43" t="s">
        <v>18637</v>
      </c>
      <c r="B3009" s="43" t="s">
        <v>7734</v>
      </c>
      <c r="C3009" s="45">
        <v>3</v>
      </c>
      <c r="D3009" s="43">
        <v>-2001140</v>
      </c>
      <c r="E3009" s="46" t="s">
        <v>17</v>
      </c>
      <c r="F3009" s="43" t="str">
        <f t="shared" si="46"/>
        <v>22 34 00</v>
      </c>
      <c r="G3009" s="85" t="str">
        <f>IF(E3009="N/A","N/A",VLOOKUP(E3009,UniFormat!$A$9:$F$817,6,FALSE))</f>
        <v>N/A</v>
      </c>
      <c r="H3009" s="43" t="s">
        <v>17</v>
      </c>
    </row>
    <row r="3010" spans="1:8" x14ac:dyDescent="0.25">
      <c r="A3010" s="43" t="s">
        <v>18638</v>
      </c>
      <c r="B3010" s="43" t="s">
        <v>7736</v>
      </c>
      <c r="C3010" s="45">
        <v>4</v>
      </c>
      <c r="D3010" s="43">
        <v>-2001140</v>
      </c>
      <c r="E3010" s="46" t="s">
        <v>17</v>
      </c>
      <c r="F3010" s="43" t="str">
        <f t="shared" si="46"/>
        <v>22 34 13</v>
      </c>
      <c r="G3010" s="85" t="str">
        <f>IF(E3010="N/A","N/A",VLOOKUP(E3010,UniFormat!$A$9:$F$817,6,FALSE))</f>
        <v>N/A</v>
      </c>
      <c r="H3010" s="43" t="s">
        <v>17</v>
      </c>
    </row>
    <row r="3011" spans="1:8" x14ac:dyDescent="0.25">
      <c r="A3011" s="43" t="s">
        <v>18639</v>
      </c>
      <c r="B3011" s="43" t="s">
        <v>7738</v>
      </c>
      <c r="C3011" s="45">
        <v>4</v>
      </c>
      <c r="D3011" s="43">
        <v>-2001140</v>
      </c>
      <c r="E3011" s="46" t="s">
        <v>17</v>
      </c>
      <c r="F3011" s="43" t="str">
        <f t="shared" si="46"/>
        <v>22 34 30</v>
      </c>
      <c r="G3011" s="85" t="str">
        <f>IF(E3011="N/A","N/A",VLOOKUP(E3011,UniFormat!$A$9:$F$817,6,FALSE))</f>
        <v>N/A</v>
      </c>
      <c r="H3011" s="43" t="s">
        <v>17</v>
      </c>
    </row>
    <row r="3012" spans="1:8" x14ac:dyDescent="0.25">
      <c r="A3012" s="43" t="s">
        <v>18640</v>
      </c>
      <c r="B3012" s="43" t="s">
        <v>7740</v>
      </c>
      <c r="C3012" s="45">
        <v>5</v>
      </c>
      <c r="D3012" s="43">
        <v>-2001140</v>
      </c>
      <c r="E3012" s="46" t="s">
        <v>17</v>
      </c>
      <c r="F3012" s="43" t="str">
        <f t="shared" si="46"/>
        <v>22 34 30.13</v>
      </c>
      <c r="G3012" s="85" t="str">
        <f>IF(E3012="N/A","N/A",VLOOKUP(E3012,UniFormat!$A$9:$F$817,6,FALSE))</f>
        <v>N/A</v>
      </c>
      <c r="H3012" s="43" t="s">
        <v>17</v>
      </c>
    </row>
    <row r="3013" spans="1:8" x14ac:dyDescent="0.25">
      <c r="A3013" s="43" t="s">
        <v>18641</v>
      </c>
      <c r="B3013" s="43" t="s">
        <v>7742</v>
      </c>
      <c r="C3013" s="45">
        <v>5</v>
      </c>
      <c r="D3013" s="43">
        <v>-2001140</v>
      </c>
      <c r="E3013" s="46" t="s">
        <v>17</v>
      </c>
      <c r="F3013" s="43" t="str">
        <f t="shared" si="46"/>
        <v>22 34 30.16</v>
      </c>
      <c r="G3013" s="85" t="str">
        <f>IF(E3013="N/A","N/A",VLOOKUP(E3013,UniFormat!$A$9:$F$817,6,FALSE))</f>
        <v>N/A</v>
      </c>
      <c r="H3013" s="43" t="s">
        <v>17</v>
      </c>
    </row>
    <row r="3014" spans="1:8" x14ac:dyDescent="0.25">
      <c r="A3014" s="43" t="s">
        <v>18642</v>
      </c>
      <c r="B3014" s="43" t="s">
        <v>7744</v>
      </c>
      <c r="C3014" s="45">
        <v>5</v>
      </c>
      <c r="D3014" s="43">
        <v>-2001140</v>
      </c>
      <c r="E3014" s="46" t="s">
        <v>17</v>
      </c>
      <c r="F3014" s="43" t="str">
        <f t="shared" si="46"/>
        <v>22 34 30.19</v>
      </c>
      <c r="G3014" s="85" t="str">
        <f>IF(E3014="N/A","N/A",VLOOKUP(E3014,UniFormat!$A$9:$F$817,6,FALSE))</f>
        <v>N/A</v>
      </c>
      <c r="H3014" s="43" t="s">
        <v>17</v>
      </c>
    </row>
    <row r="3015" spans="1:8" x14ac:dyDescent="0.25">
      <c r="A3015" s="43" t="s">
        <v>18643</v>
      </c>
      <c r="B3015" s="43" t="s">
        <v>7746</v>
      </c>
      <c r="C3015" s="45">
        <v>4</v>
      </c>
      <c r="D3015" s="43">
        <v>-2001140</v>
      </c>
      <c r="E3015" s="46" t="s">
        <v>17</v>
      </c>
      <c r="F3015" s="43" t="str">
        <f t="shared" si="46"/>
        <v>22 34 36</v>
      </c>
      <c r="G3015" s="85" t="str">
        <f>IF(E3015="N/A","N/A",VLOOKUP(E3015,UniFormat!$A$9:$F$817,6,FALSE))</f>
        <v>N/A</v>
      </c>
      <c r="H3015" s="43" t="s">
        <v>17</v>
      </c>
    </row>
    <row r="3016" spans="1:8" x14ac:dyDescent="0.25">
      <c r="A3016" s="43" t="s">
        <v>18644</v>
      </c>
      <c r="B3016" s="43" t="s">
        <v>7748</v>
      </c>
      <c r="C3016" s="45">
        <v>5</v>
      </c>
      <c r="D3016" s="43">
        <v>-2001140</v>
      </c>
      <c r="E3016" s="46" t="s">
        <v>17</v>
      </c>
      <c r="F3016" s="43" t="str">
        <f t="shared" si="46"/>
        <v>22 34 36.13</v>
      </c>
      <c r="G3016" s="85" t="str">
        <f>IF(E3016="N/A","N/A",VLOOKUP(E3016,UniFormat!$A$9:$F$817,6,FALSE))</f>
        <v>N/A</v>
      </c>
      <c r="H3016" s="43" t="s">
        <v>17</v>
      </c>
    </row>
    <row r="3017" spans="1:8" x14ac:dyDescent="0.25">
      <c r="A3017" s="43" t="s">
        <v>18645</v>
      </c>
      <c r="B3017" s="43" t="s">
        <v>7750</v>
      </c>
      <c r="C3017" s="45">
        <v>5</v>
      </c>
      <c r="D3017" s="43">
        <v>-2001140</v>
      </c>
      <c r="E3017" s="46" t="s">
        <v>17</v>
      </c>
      <c r="F3017" s="43" t="str">
        <f t="shared" si="46"/>
        <v>22 34 36.16</v>
      </c>
      <c r="G3017" s="85" t="str">
        <f>IF(E3017="N/A","N/A",VLOOKUP(E3017,UniFormat!$A$9:$F$817,6,FALSE))</f>
        <v>N/A</v>
      </c>
      <c r="H3017" s="43" t="s">
        <v>17</v>
      </c>
    </row>
    <row r="3018" spans="1:8" x14ac:dyDescent="0.25">
      <c r="A3018" s="43" t="s">
        <v>18646</v>
      </c>
      <c r="B3018" s="43" t="s">
        <v>7752</v>
      </c>
      <c r="C3018" s="45">
        <v>5</v>
      </c>
      <c r="D3018" s="43">
        <v>-2001140</v>
      </c>
      <c r="E3018" s="46" t="s">
        <v>17</v>
      </c>
      <c r="F3018" s="43" t="str">
        <f t="shared" ref="F3018:F3081" si="47">IF(LEN(A3018)=11,RIGHT(A3018,8),CONCATENATE(MID(A3018,4,8),".",RIGHT(A3018,2)))</f>
        <v>22 34 36.19</v>
      </c>
      <c r="G3018" s="85" t="str">
        <f>IF(E3018="N/A","N/A",VLOOKUP(E3018,UniFormat!$A$9:$F$817,6,FALSE))</f>
        <v>N/A</v>
      </c>
      <c r="H3018" s="43" t="s">
        <v>17</v>
      </c>
    </row>
    <row r="3019" spans="1:8" x14ac:dyDescent="0.25">
      <c r="A3019" s="43" t="s">
        <v>18647</v>
      </c>
      <c r="B3019" s="43" t="s">
        <v>7754</v>
      </c>
      <c r="C3019" s="45">
        <v>5</v>
      </c>
      <c r="D3019" s="43">
        <v>-2001140</v>
      </c>
      <c r="E3019" s="46" t="s">
        <v>17</v>
      </c>
      <c r="F3019" s="43" t="str">
        <f t="shared" si="47"/>
        <v>22 34 36.23</v>
      </c>
      <c r="G3019" s="85" t="str">
        <f>IF(E3019="N/A","N/A",VLOOKUP(E3019,UniFormat!$A$9:$F$817,6,FALSE))</f>
        <v>N/A</v>
      </c>
      <c r="H3019" s="43" t="s">
        <v>17</v>
      </c>
    </row>
    <row r="3020" spans="1:8" x14ac:dyDescent="0.25">
      <c r="A3020" s="43" t="s">
        <v>18648</v>
      </c>
      <c r="B3020" s="43" t="s">
        <v>7756</v>
      </c>
      <c r="C3020" s="45">
        <v>5</v>
      </c>
      <c r="D3020" s="43">
        <v>-2001140</v>
      </c>
      <c r="E3020" s="46" t="s">
        <v>17</v>
      </c>
      <c r="F3020" s="43" t="str">
        <f t="shared" si="47"/>
        <v>22 34 36.26</v>
      </c>
      <c r="G3020" s="85" t="str">
        <f>IF(E3020="N/A","N/A",VLOOKUP(E3020,UniFormat!$A$9:$F$817,6,FALSE))</f>
        <v>N/A</v>
      </c>
      <c r="H3020" s="43" t="s">
        <v>17</v>
      </c>
    </row>
    <row r="3021" spans="1:8" x14ac:dyDescent="0.25">
      <c r="A3021" s="43" t="s">
        <v>18649</v>
      </c>
      <c r="B3021" s="43" t="s">
        <v>7758</v>
      </c>
      <c r="C3021" s="45">
        <v>5</v>
      </c>
      <c r="D3021" s="43">
        <v>-2001140</v>
      </c>
      <c r="E3021" s="46" t="s">
        <v>17</v>
      </c>
      <c r="F3021" s="43" t="str">
        <f t="shared" si="47"/>
        <v>22 34 36.29</v>
      </c>
      <c r="G3021" s="85" t="str">
        <f>IF(E3021="N/A","N/A",VLOOKUP(E3021,UniFormat!$A$9:$F$817,6,FALSE))</f>
        <v>N/A</v>
      </c>
      <c r="H3021" s="43" t="s">
        <v>17</v>
      </c>
    </row>
    <row r="3022" spans="1:8" x14ac:dyDescent="0.25">
      <c r="A3022" s="43" t="s">
        <v>18650</v>
      </c>
      <c r="B3022" s="43" t="s">
        <v>7760</v>
      </c>
      <c r="C3022" s="45">
        <v>4</v>
      </c>
      <c r="D3022" s="43">
        <v>-2001140</v>
      </c>
      <c r="E3022" s="46" t="s">
        <v>17</v>
      </c>
      <c r="F3022" s="43" t="str">
        <f t="shared" si="47"/>
        <v>22 34 46</v>
      </c>
      <c r="G3022" s="85" t="str">
        <f>IF(E3022="N/A","N/A",VLOOKUP(E3022,UniFormat!$A$9:$F$817,6,FALSE))</f>
        <v>N/A</v>
      </c>
      <c r="H3022" s="43" t="s">
        <v>17</v>
      </c>
    </row>
    <row r="3023" spans="1:8" x14ac:dyDescent="0.25">
      <c r="A3023" s="43" t="s">
        <v>18651</v>
      </c>
      <c r="B3023" s="43" t="s">
        <v>7762</v>
      </c>
      <c r="C3023" s="45">
        <v>5</v>
      </c>
      <c r="D3023" s="43">
        <v>-2001140</v>
      </c>
      <c r="E3023" s="46" t="s">
        <v>17</v>
      </c>
      <c r="F3023" s="43" t="str">
        <f t="shared" si="47"/>
        <v>22 34 46.13</v>
      </c>
      <c r="G3023" s="85" t="str">
        <f>IF(E3023="N/A","N/A",VLOOKUP(E3023,UniFormat!$A$9:$F$817,6,FALSE))</f>
        <v>N/A</v>
      </c>
      <c r="H3023" s="43" t="s">
        <v>17</v>
      </c>
    </row>
    <row r="3024" spans="1:8" x14ac:dyDescent="0.25">
      <c r="A3024" s="43" t="s">
        <v>18652</v>
      </c>
      <c r="B3024" s="43" t="s">
        <v>7764</v>
      </c>
      <c r="C3024" s="45">
        <v>4</v>
      </c>
      <c r="D3024" s="43">
        <v>-2001140</v>
      </c>
      <c r="E3024" s="46" t="s">
        <v>17</v>
      </c>
      <c r="F3024" s="43" t="str">
        <f t="shared" si="47"/>
        <v>22 34 56</v>
      </c>
      <c r="G3024" s="85" t="str">
        <f>IF(E3024="N/A","N/A",VLOOKUP(E3024,UniFormat!$A$9:$F$817,6,FALSE))</f>
        <v>N/A</v>
      </c>
      <c r="H3024" s="43" t="s">
        <v>17</v>
      </c>
    </row>
    <row r="3025" spans="1:8" x14ac:dyDescent="0.25">
      <c r="A3025" s="43" t="s">
        <v>18653</v>
      </c>
      <c r="B3025" s="43" t="s">
        <v>7766</v>
      </c>
      <c r="C3025" s="45">
        <v>3</v>
      </c>
      <c r="D3025" s="43">
        <v>-2001140</v>
      </c>
      <c r="E3025" s="46" t="s">
        <v>17</v>
      </c>
      <c r="F3025" s="43" t="str">
        <f t="shared" si="47"/>
        <v>22 35 00</v>
      </c>
      <c r="G3025" s="85" t="str">
        <f>IF(E3025="N/A","N/A",VLOOKUP(E3025,UniFormat!$A$9:$F$817,6,FALSE))</f>
        <v>N/A</v>
      </c>
      <c r="H3025" s="43" t="s">
        <v>17</v>
      </c>
    </row>
    <row r="3026" spans="1:8" x14ac:dyDescent="0.25">
      <c r="A3026" s="43" t="s">
        <v>18654</v>
      </c>
      <c r="B3026" s="43" t="s">
        <v>7768</v>
      </c>
      <c r="C3026" s="45">
        <v>4</v>
      </c>
      <c r="D3026" s="43">
        <v>-2001140</v>
      </c>
      <c r="E3026" s="46" t="s">
        <v>17</v>
      </c>
      <c r="F3026" s="43" t="str">
        <f t="shared" si="47"/>
        <v>22 35 13</v>
      </c>
      <c r="G3026" s="85" t="str">
        <f>IF(E3026="N/A","N/A",VLOOKUP(E3026,UniFormat!$A$9:$F$817,6,FALSE))</f>
        <v>N/A</v>
      </c>
      <c r="H3026" s="43" t="s">
        <v>17</v>
      </c>
    </row>
    <row r="3027" spans="1:8" x14ac:dyDescent="0.25">
      <c r="A3027" s="43" t="s">
        <v>18655</v>
      </c>
      <c r="B3027" s="43" t="s">
        <v>7770</v>
      </c>
      <c r="C3027" s="45">
        <v>5</v>
      </c>
      <c r="D3027" s="43">
        <v>-2001140</v>
      </c>
      <c r="E3027" s="46" t="s">
        <v>17</v>
      </c>
      <c r="F3027" s="43" t="str">
        <f t="shared" si="47"/>
        <v>22 35 13.13</v>
      </c>
      <c r="G3027" s="85" t="str">
        <f>IF(E3027="N/A","N/A",VLOOKUP(E3027,UniFormat!$A$9:$F$817,6,FALSE))</f>
        <v>N/A</v>
      </c>
      <c r="H3027" s="43" t="s">
        <v>17</v>
      </c>
    </row>
    <row r="3028" spans="1:8" x14ac:dyDescent="0.25">
      <c r="A3028" s="43" t="s">
        <v>18656</v>
      </c>
      <c r="B3028" s="43" t="s">
        <v>7772</v>
      </c>
      <c r="C3028" s="45">
        <v>5</v>
      </c>
      <c r="D3028" s="43">
        <v>-2001140</v>
      </c>
      <c r="E3028" s="46" t="s">
        <v>17</v>
      </c>
      <c r="F3028" s="43" t="str">
        <f t="shared" si="47"/>
        <v>22 35 13.16</v>
      </c>
      <c r="G3028" s="85" t="str">
        <f>IF(E3028="N/A","N/A",VLOOKUP(E3028,UniFormat!$A$9:$F$817,6,FALSE))</f>
        <v>N/A</v>
      </c>
      <c r="H3028" s="43" t="s">
        <v>17</v>
      </c>
    </row>
    <row r="3029" spans="1:8" x14ac:dyDescent="0.25">
      <c r="A3029" s="43" t="s">
        <v>18657</v>
      </c>
      <c r="B3029" s="43" t="s">
        <v>7774</v>
      </c>
      <c r="C3029" s="45">
        <v>5</v>
      </c>
      <c r="D3029" s="43">
        <v>-2001140</v>
      </c>
      <c r="E3029" s="46" t="s">
        <v>17</v>
      </c>
      <c r="F3029" s="43" t="str">
        <f t="shared" si="47"/>
        <v>22 35 13.19</v>
      </c>
      <c r="G3029" s="85" t="str">
        <f>IF(E3029="N/A","N/A",VLOOKUP(E3029,UniFormat!$A$9:$F$817,6,FALSE))</f>
        <v>N/A</v>
      </c>
      <c r="H3029" s="43" t="s">
        <v>17</v>
      </c>
    </row>
    <row r="3030" spans="1:8" x14ac:dyDescent="0.25">
      <c r="A3030" s="43" t="s">
        <v>18658</v>
      </c>
      <c r="B3030" s="43" t="s">
        <v>7776</v>
      </c>
      <c r="C3030" s="45">
        <v>4</v>
      </c>
      <c r="D3030" s="43">
        <v>-2001140</v>
      </c>
      <c r="E3030" s="46" t="s">
        <v>17</v>
      </c>
      <c r="F3030" s="43" t="str">
        <f t="shared" si="47"/>
        <v>22 35 23</v>
      </c>
      <c r="G3030" s="85" t="str">
        <f>IF(E3030="N/A","N/A",VLOOKUP(E3030,UniFormat!$A$9:$F$817,6,FALSE))</f>
        <v>N/A</v>
      </c>
      <c r="H3030" s="43" t="s">
        <v>17</v>
      </c>
    </row>
    <row r="3031" spans="1:8" x14ac:dyDescent="0.25">
      <c r="A3031" s="43" t="s">
        <v>18659</v>
      </c>
      <c r="B3031" s="43" t="s">
        <v>7778</v>
      </c>
      <c r="C3031" s="45">
        <v>5</v>
      </c>
      <c r="D3031" s="43">
        <v>-2001140</v>
      </c>
      <c r="E3031" s="46" t="s">
        <v>17</v>
      </c>
      <c r="F3031" s="43" t="str">
        <f t="shared" si="47"/>
        <v>22 35 23.13</v>
      </c>
      <c r="G3031" s="85" t="str">
        <f>IF(E3031="N/A","N/A",VLOOKUP(E3031,UniFormat!$A$9:$F$817,6,FALSE))</f>
        <v>N/A</v>
      </c>
      <c r="H3031" s="43" t="s">
        <v>17</v>
      </c>
    </row>
    <row r="3032" spans="1:8" x14ac:dyDescent="0.25">
      <c r="A3032" s="43" t="s">
        <v>18660</v>
      </c>
      <c r="B3032" s="43" t="s">
        <v>7780</v>
      </c>
      <c r="C3032" s="45">
        <v>5</v>
      </c>
      <c r="D3032" s="43">
        <v>-2001140</v>
      </c>
      <c r="E3032" s="46" t="s">
        <v>17</v>
      </c>
      <c r="F3032" s="43" t="str">
        <f t="shared" si="47"/>
        <v>22 35 23.16</v>
      </c>
      <c r="G3032" s="85" t="str">
        <f>IF(E3032="N/A","N/A",VLOOKUP(E3032,UniFormat!$A$9:$F$817,6,FALSE))</f>
        <v>N/A</v>
      </c>
      <c r="H3032" s="43" t="s">
        <v>17</v>
      </c>
    </row>
    <row r="3033" spans="1:8" x14ac:dyDescent="0.25">
      <c r="A3033" s="43" t="s">
        <v>18661</v>
      </c>
      <c r="B3033" s="43" t="s">
        <v>7782</v>
      </c>
      <c r="C3033" s="45">
        <v>4</v>
      </c>
      <c r="D3033" s="43">
        <v>-2001140</v>
      </c>
      <c r="E3033" s="46" t="s">
        <v>17</v>
      </c>
      <c r="F3033" s="43" t="str">
        <f t="shared" si="47"/>
        <v>22 35 29</v>
      </c>
      <c r="G3033" s="85" t="str">
        <f>IF(E3033="N/A","N/A",VLOOKUP(E3033,UniFormat!$A$9:$F$817,6,FALSE))</f>
        <v>N/A</v>
      </c>
      <c r="H3033" s="43" t="s">
        <v>17</v>
      </c>
    </row>
    <row r="3034" spans="1:8" x14ac:dyDescent="0.25">
      <c r="A3034" s="43" t="s">
        <v>18662</v>
      </c>
      <c r="B3034" s="43" t="s">
        <v>7784</v>
      </c>
      <c r="C3034" s="45">
        <v>5</v>
      </c>
      <c r="D3034" s="43">
        <v>-2001140</v>
      </c>
      <c r="E3034" s="46" t="s">
        <v>17</v>
      </c>
      <c r="F3034" s="43" t="str">
        <f t="shared" si="47"/>
        <v>22 35 29.13</v>
      </c>
      <c r="G3034" s="85" t="str">
        <f>IF(E3034="N/A","N/A",VLOOKUP(E3034,UniFormat!$A$9:$F$817,6,FALSE))</f>
        <v>N/A</v>
      </c>
      <c r="H3034" s="43" t="s">
        <v>17</v>
      </c>
    </row>
    <row r="3035" spans="1:8" x14ac:dyDescent="0.25">
      <c r="A3035" s="43" t="s">
        <v>18663</v>
      </c>
      <c r="B3035" s="43" t="s">
        <v>7786</v>
      </c>
      <c r="C3035" s="45">
        <v>5</v>
      </c>
      <c r="D3035" s="43">
        <v>-2001140</v>
      </c>
      <c r="E3035" s="46" t="s">
        <v>17</v>
      </c>
      <c r="F3035" s="43" t="str">
        <f t="shared" si="47"/>
        <v>22 35 29.16</v>
      </c>
      <c r="G3035" s="85" t="str">
        <f>IF(E3035="N/A","N/A",VLOOKUP(E3035,UniFormat!$A$9:$F$817,6,FALSE))</f>
        <v>N/A</v>
      </c>
      <c r="H3035" s="43" t="s">
        <v>17</v>
      </c>
    </row>
    <row r="3036" spans="1:8" x14ac:dyDescent="0.25">
      <c r="A3036" s="43" t="s">
        <v>18664</v>
      </c>
      <c r="B3036" s="43" t="s">
        <v>7788</v>
      </c>
      <c r="C3036" s="45">
        <v>4</v>
      </c>
      <c r="D3036" s="43">
        <v>-2001140</v>
      </c>
      <c r="E3036" s="46" t="s">
        <v>17</v>
      </c>
      <c r="F3036" s="43" t="str">
        <f t="shared" si="47"/>
        <v>22 35 36</v>
      </c>
      <c r="G3036" s="85" t="str">
        <f>IF(E3036="N/A","N/A",VLOOKUP(E3036,UniFormat!$A$9:$F$817,6,FALSE))</f>
        <v>N/A</v>
      </c>
      <c r="H3036" s="43" t="s">
        <v>17</v>
      </c>
    </row>
    <row r="3037" spans="1:8" x14ac:dyDescent="0.25">
      <c r="A3037" s="43" t="s">
        <v>18665</v>
      </c>
      <c r="B3037" s="43" t="s">
        <v>7790</v>
      </c>
      <c r="C3037" s="45">
        <v>4</v>
      </c>
      <c r="D3037" s="43">
        <v>-2001140</v>
      </c>
      <c r="E3037" s="46" t="s">
        <v>17</v>
      </c>
      <c r="F3037" s="43" t="str">
        <f t="shared" si="47"/>
        <v>22 35 39</v>
      </c>
      <c r="G3037" s="85" t="str">
        <f>IF(E3037="N/A","N/A",VLOOKUP(E3037,UniFormat!$A$9:$F$817,6,FALSE))</f>
        <v>N/A</v>
      </c>
      <c r="H3037" s="43" t="s">
        <v>17</v>
      </c>
    </row>
    <row r="3038" spans="1:8" x14ac:dyDescent="0.25">
      <c r="A3038" s="43" t="s">
        <v>18666</v>
      </c>
      <c r="B3038" s="43" t="s">
        <v>7792</v>
      </c>
      <c r="C3038" s="45">
        <v>4</v>
      </c>
      <c r="D3038" s="43">
        <v>-2001140</v>
      </c>
      <c r="E3038" s="46" t="s">
        <v>17</v>
      </c>
      <c r="F3038" s="43" t="str">
        <f t="shared" si="47"/>
        <v>22 35 43</v>
      </c>
      <c r="G3038" s="85" t="str">
        <f>IF(E3038="N/A","N/A",VLOOKUP(E3038,UniFormat!$A$9:$F$817,6,FALSE))</f>
        <v>N/A</v>
      </c>
      <c r="H3038" s="43" t="s">
        <v>17</v>
      </c>
    </row>
    <row r="3039" spans="1:8" x14ac:dyDescent="0.25">
      <c r="A3039" s="43" t="s">
        <v>18667</v>
      </c>
      <c r="B3039" s="43" t="s">
        <v>830</v>
      </c>
      <c r="C3039" s="45">
        <v>3</v>
      </c>
      <c r="D3039" s="43">
        <v>-2001160</v>
      </c>
      <c r="E3039" s="43" t="s">
        <v>829</v>
      </c>
      <c r="F3039" s="43" t="str">
        <f t="shared" si="47"/>
        <v>22 40 00</v>
      </c>
      <c r="G3039" s="85" t="str">
        <f>IF(E3039="N/A","N/A",VLOOKUP(E3039,UniFormat!$A$9:$F$817,6,FALSE))</f>
        <v>21-04 20 10 60</v>
      </c>
      <c r="H3039" s="43" t="s">
        <v>17</v>
      </c>
    </row>
    <row r="3040" spans="1:8" x14ac:dyDescent="0.25">
      <c r="A3040" s="43" t="s">
        <v>18668</v>
      </c>
      <c r="B3040" s="43" t="s">
        <v>7795</v>
      </c>
      <c r="C3040" s="45">
        <v>3</v>
      </c>
      <c r="D3040" s="43">
        <v>-2001160</v>
      </c>
      <c r="E3040" s="46" t="s">
        <v>17</v>
      </c>
      <c r="F3040" s="43" t="str">
        <f t="shared" si="47"/>
        <v>22 41 00</v>
      </c>
      <c r="G3040" s="85" t="str">
        <f>IF(E3040="N/A","N/A",VLOOKUP(E3040,UniFormat!$A$9:$F$817,6,FALSE))</f>
        <v>N/A</v>
      </c>
      <c r="H3040" s="43" t="s">
        <v>17</v>
      </c>
    </row>
    <row r="3041" spans="1:8" x14ac:dyDescent="0.25">
      <c r="A3041" s="43" t="s">
        <v>18669</v>
      </c>
      <c r="B3041" s="43" t="s">
        <v>7797</v>
      </c>
      <c r="C3041" s="45">
        <v>4</v>
      </c>
      <c r="D3041" s="43">
        <v>-2001160</v>
      </c>
      <c r="E3041" s="46" t="s">
        <v>17</v>
      </c>
      <c r="F3041" s="43" t="str">
        <f t="shared" si="47"/>
        <v>22 41 13</v>
      </c>
      <c r="G3041" s="85" t="str">
        <f>IF(E3041="N/A","N/A",VLOOKUP(E3041,UniFormat!$A$9:$F$817,6,FALSE))</f>
        <v>N/A</v>
      </c>
      <c r="H3041" s="43" t="s">
        <v>17</v>
      </c>
    </row>
    <row r="3042" spans="1:8" x14ac:dyDescent="0.25">
      <c r="A3042" s="43" t="s">
        <v>18670</v>
      </c>
      <c r="B3042" s="43" t="s">
        <v>7799</v>
      </c>
      <c r="C3042" s="45">
        <v>5</v>
      </c>
      <c r="D3042" s="43">
        <v>-2001160</v>
      </c>
      <c r="E3042" s="46" t="s">
        <v>17</v>
      </c>
      <c r="F3042" s="43" t="str">
        <f t="shared" si="47"/>
        <v>22 41 13.13</v>
      </c>
      <c r="G3042" s="85" t="str">
        <f>IF(E3042="N/A","N/A",VLOOKUP(E3042,UniFormat!$A$9:$F$817,6,FALSE))</f>
        <v>N/A</v>
      </c>
      <c r="H3042" s="43" t="s">
        <v>17</v>
      </c>
    </row>
    <row r="3043" spans="1:8" x14ac:dyDescent="0.25">
      <c r="A3043" s="43" t="s">
        <v>18671</v>
      </c>
      <c r="B3043" s="43" t="s">
        <v>7801</v>
      </c>
      <c r="C3043" s="45">
        <v>5</v>
      </c>
      <c r="D3043" s="43">
        <v>-2001160</v>
      </c>
      <c r="E3043" s="46" t="s">
        <v>17</v>
      </c>
      <c r="F3043" s="43" t="str">
        <f t="shared" si="47"/>
        <v>22 41 13.16</v>
      </c>
      <c r="G3043" s="85" t="str">
        <f>IF(E3043="N/A","N/A",VLOOKUP(E3043,UniFormat!$A$9:$F$817,6,FALSE))</f>
        <v>N/A</v>
      </c>
      <c r="H3043" s="43" t="s">
        <v>17</v>
      </c>
    </row>
    <row r="3044" spans="1:8" x14ac:dyDescent="0.25">
      <c r="A3044" s="43" t="s">
        <v>18672</v>
      </c>
      <c r="B3044" s="43" t="s">
        <v>7803</v>
      </c>
      <c r="C3044" s="45">
        <v>5</v>
      </c>
      <c r="D3044" s="43">
        <v>-2001160</v>
      </c>
      <c r="E3044" s="46" t="s">
        <v>17</v>
      </c>
      <c r="F3044" s="43" t="str">
        <f t="shared" si="47"/>
        <v>22 41 13.19</v>
      </c>
      <c r="G3044" s="85" t="str">
        <f>IF(E3044="N/A","N/A",VLOOKUP(E3044,UniFormat!$A$9:$F$817,6,FALSE))</f>
        <v>N/A</v>
      </c>
      <c r="H3044" s="43" t="s">
        <v>17</v>
      </c>
    </row>
    <row r="3045" spans="1:8" x14ac:dyDescent="0.25">
      <c r="A3045" s="43" t="s">
        <v>18673</v>
      </c>
      <c r="B3045" s="43" t="s">
        <v>7805</v>
      </c>
      <c r="C3045" s="45">
        <v>4</v>
      </c>
      <c r="D3045" s="43">
        <v>-2001160</v>
      </c>
      <c r="E3045" s="46" t="s">
        <v>17</v>
      </c>
      <c r="F3045" s="43" t="str">
        <f t="shared" si="47"/>
        <v>22 41 16</v>
      </c>
      <c r="G3045" s="85" t="str">
        <f>IF(E3045="N/A","N/A",VLOOKUP(E3045,UniFormat!$A$9:$F$817,6,FALSE))</f>
        <v>N/A</v>
      </c>
      <c r="H3045" s="43" t="s">
        <v>17</v>
      </c>
    </row>
    <row r="3046" spans="1:8" x14ac:dyDescent="0.25">
      <c r="A3046" s="43" t="s">
        <v>18674</v>
      </c>
      <c r="B3046" s="43" t="s">
        <v>7807</v>
      </c>
      <c r="C3046" s="45">
        <v>5</v>
      </c>
      <c r="D3046" s="43">
        <v>-2001160</v>
      </c>
      <c r="E3046" s="46" t="s">
        <v>17</v>
      </c>
      <c r="F3046" s="43" t="str">
        <f t="shared" si="47"/>
        <v>22 41 16.13</v>
      </c>
      <c r="G3046" s="85" t="str">
        <f>IF(E3046="N/A","N/A",VLOOKUP(E3046,UniFormat!$A$9:$F$817,6,FALSE))</f>
        <v>N/A</v>
      </c>
      <c r="H3046" s="43" t="s">
        <v>17</v>
      </c>
    </row>
    <row r="3047" spans="1:8" x14ac:dyDescent="0.25">
      <c r="A3047" s="43" t="s">
        <v>18675</v>
      </c>
      <c r="B3047" s="43" t="s">
        <v>7809</v>
      </c>
      <c r="C3047" s="45">
        <v>5</v>
      </c>
      <c r="D3047" s="43">
        <v>-2001160</v>
      </c>
      <c r="E3047" s="46" t="s">
        <v>17</v>
      </c>
      <c r="F3047" s="43" t="str">
        <f t="shared" si="47"/>
        <v>22 41 16.19</v>
      </c>
      <c r="G3047" s="85" t="str">
        <f>IF(E3047="N/A","N/A",VLOOKUP(E3047,UniFormat!$A$9:$F$817,6,FALSE))</f>
        <v>N/A</v>
      </c>
      <c r="H3047" s="43" t="s">
        <v>17</v>
      </c>
    </row>
    <row r="3048" spans="1:8" x14ac:dyDescent="0.25">
      <c r="A3048" s="43" t="s">
        <v>18676</v>
      </c>
      <c r="B3048" s="43" t="s">
        <v>7811</v>
      </c>
      <c r="C3048" s="45">
        <v>4</v>
      </c>
      <c r="D3048" s="43">
        <v>-2001160</v>
      </c>
      <c r="E3048" s="46" t="s">
        <v>17</v>
      </c>
      <c r="F3048" s="43" t="str">
        <f t="shared" si="47"/>
        <v>22 41 19</v>
      </c>
      <c r="G3048" s="85" t="str">
        <f>IF(E3048="N/A","N/A",VLOOKUP(E3048,UniFormat!$A$9:$F$817,6,FALSE))</f>
        <v>N/A</v>
      </c>
      <c r="H3048" s="43" t="s">
        <v>17</v>
      </c>
    </row>
    <row r="3049" spans="1:8" x14ac:dyDescent="0.25">
      <c r="A3049" s="43" t="s">
        <v>18677</v>
      </c>
      <c r="B3049" s="43" t="s">
        <v>7813</v>
      </c>
      <c r="C3049" s="45">
        <v>4</v>
      </c>
      <c r="D3049" s="43">
        <v>-2001160</v>
      </c>
      <c r="E3049" s="46" t="s">
        <v>17</v>
      </c>
      <c r="F3049" s="43" t="str">
        <f t="shared" si="47"/>
        <v>22 41 23</v>
      </c>
      <c r="G3049" s="85" t="str">
        <f>IF(E3049="N/A","N/A",VLOOKUP(E3049,UniFormat!$A$9:$F$817,6,FALSE))</f>
        <v>N/A</v>
      </c>
      <c r="H3049" s="43" t="s">
        <v>17</v>
      </c>
    </row>
    <row r="3050" spans="1:8" x14ac:dyDescent="0.25">
      <c r="A3050" s="43" t="s">
        <v>18678</v>
      </c>
      <c r="B3050" s="43" t="s">
        <v>7815</v>
      </c>
      <c r="C3050" s="45">
        <v>4</v>
      </c>
      <c r="D3050" s="43">
        <v>-2001160</v>
      </c>
      <c r="E3050" s="46" t="s">
        <v>17</v>
      </c>
      <c r="F3050" s="43" t="str">
        <f t="shared" si="47"/>
        <v>22 41 26</v>
      </c>
      <c r="G3050" s="85" t="str">
        <f>IF(E3050="N/A","N/A",VLOOKUP(E3050,UniFormat!$A$9:$F$817,6,FALSE))</f>
        <v>N/A</v>
      </c>
      <c r="H3050" s="43" t="s">
        <v>17</v>
      </c>
    </row>
    <row r="3051" spans="1:8" x14ac:dyDescent="0.25">
      <c r="A3051" s="43" t="s">
        <v>18679</v>
      </c>
      <c r="B3051" s="43" t="s">
        <v>7817</v>
      </c>
      <c r="C3051" s="45">
        <v>4</v>
      </c>
      <c r="D3051" s="43">
        <v>-2001160</v>
      </c>
      <c r="E3051" s="46" t="s">
        <v>17</v>
      </c>
      <c r="F3051" s="43" t="str">
        <f t="shared" si="47"/>
        <v>22 41 36</v>
      </c>
      <c r="G3051" s="85" t="str">
        <f>IF(E3051="N/A","N/A",VLOOKUP(E3051,UniFormat!$A$9:$F$817,6,FALSE))</f>
        <v>N/A</v>
      </c>
      <c r="H3051" s="43" t="s">
        <v>17</v>
      </c>
    </row>
    <row r="3052" spans="1:8" x14ac:dyDescent="0.25">
      <c r="A3052" s="43" t="s">
        <v>18680</v>
      </c>
      <c r="B3052" s="43" t="s">
        <v>7819</v>
      </c>
      <c r="C3052" s="45">
        <v>4</v>
      </c>
      <c r="D3052" s="43">
        <v>-2001160</v>
      </c>
      <c r="E3052" s="46" t="s">
        <v>17</v>
      </c>
      <c r="F3052" s="43" t="str">
        <f t="shared" si="47"/>
        <v>22 41 39</v>
      </c>
      <c r="G3052" s="85" t="str">
        <f>IF(E3052="N/A","N/A",VLOOKUP(E3052,UniFormat!$A$9:$F$817,6,FALSE))</f>
        <v>N/A</v>
      </c>
      <c r="H3052" s="43" t="s">
        <v>17</v>
      </c>
    </row>
    <row r="3053" spans="1:8" x14ac:dyDescent="0.25">
      <c r="A3053" s="43" t="s">
        <v>18681</v>
      </c>
      <c r="B3053" s="43" t="s">
        <v>7821</v>
      </c>
      <c r="C3053" s="45">
        <v>3</v>
      </c>
      <c r="D3053" s="43">
        <v>-2001160</v>
      </c>
      <c r="E3053" s="46" t="s">
        <v>17</v>
      </c>
      <c r="F3053" s="43" t="str">
        <f t="shared" si="47"/>
        <v>22 42 00</v>
      </c>
      <c r="G3053" s="85" t="str">
        <f>IF(E3053="N/A","N/A",VLOOKUP(E3053,UniFormat!$A$9:$F$817,6,FALSE))</f>
        <v>N/A</v>
      </c>
      <c r="H3053" s="43" t="s">
        <v>17</v>
      </c>
    </row>
    <row r="3054" spans="1:8" x14ac:dyDescent="0.25">
      <c r="A3054" s="43" t="s">
        <v>18682</v>
      </c>
      <c r="B3054" s="43" t="s">
        <v>7823</v>
      </c>
      <c r="C3054" s="45">
        <v>4</v>
      </c>
      <c r="D3054" s="43">
        <v>-2001160</v>
      </c>
      <c r="E3054" s="46" t="s">
        <v>17</v>
      </c>
      <c r="F3054" s="43" t="str">
        <f t="shared" si="47"/>
        <v>22 42 13</v>
      </c>
      <c r="G3054" s="85" t="str">
        <f>IF(E3054="N/A","N/A",VLOOKUP(E3054,UniFormat!$A$9:$F$817,6,FALSE))</f>
        <v>N/A</v>
      </c>
      <c r="H3054" s="43" t="s">
        <v>17</v>
      </c>
    </row>
    <row r="3055" spans="1:8" x14ac:dyDescent="0.25">
      <c r="A3055" s="43" t="s">
        <v>18683</v>
      </c>
      <c r="B3055" s="43" t="s">
        <v>7825</v>
      </c>
      <c r="C3055" s="45">
        <v>5</v>
      </c>
      <c r="D3055" s="43">
        <v>-2001160</v>
      </c>
      <c r="E3055" s="46" t="s">
        <v>17</v>
      </c>
      <c r="F3055" s="43" t="str">
        <f t="shared" si="47"/>
        <v>22 42 13.13</v>
      </c>
      <c r="G3055" s="85" t="str">
        <f>IF(E3055="N/A","N/A",VLOOKUP(E3055,UniFormat!$A$9:$F$817,6,FALSE))</f>
        <v>N/A</v>
      </c>
      <c r="H3055" s="43" t="s">
        <v>17</v>
      </c>
    </row>
    <row r="3056" spans="1:8" x14ac:dyDescent="0.25">
      <c r="A3056" s="43" t="s">
        <v>18684</v>
      </c>
      <c r="B3056" s="43" t="s">
        <v>7827</v>
      </c>
      <c r="C3056" s="45">
        <v>5</v>
      </c>
      <c r="D3056" s="43">
        <v>-2001160</v>
      </c>
      <c r="E3056" s="46" t="s">
        <v>17</v>
      </c>
      <c r="F3056" s="43" t="str">
        <f t="shared" si="47"/>
        <v>22 42 13.16</v>
      </c>
      <c r="G3056" s="85" t="str">
        <f>IF(E3056="N/A","N/A",VLOOKUP(E3056,UniFormat!$A$9:$F$817,6,FALSE))</f>
        <v>N/A</v>
      </c>
      <c r="H3056" s="43" t="s">
        <v>17</v>
      </c>
    </row>
    <row r="3057" spans="1:8" x14ac:dyDescent="0.25">
      <c r="A3057" s="43" t="s">
        <v>18685</v>
      </c>
      <c r="B3057" s="43" t="s">
        <v>7829</v>
      </c>
      <c r="C3057" s="45">
        <v>4</v>
      </c>
      <c r="D3057" s="43">
        <v>-2001160</v>
      </c>
      <c r="E3057" s="46" t="s">
        <v>17</v>
      </c>
      <c r="F3057" s="43" t="str">
        <f t="shared" si="47"/>
        <v>22 42 16</v>
      </c>
      <c r="G3057" s="85" t="str">
        <f>IF(E3057="N/A","N/A",VLOOKUP(E3057,UniFormat!$A$9:$F$817,6,FALSE))</f>
        <v>N/A</v>
      </c>
      <c r="H3057" s="43" t="s">
        <v>17</v>
      </c>
    </row>
    <row r="3058" spans="1:8" x14ac:dyDescent="0.25">
      <c r="A3058" s="43" t="s">
        <v>18686</v>
      </c>
      <c r="B3058" s="43" t="s">
        <v>7831</v>
      </c>
      <c r="C3058" s="45">
        <v>5</v>
      </c>
      <c r="D3058" s="43">
        <v>-2001160</v>
      </c>
      <c r="E3058" s="46" t="s">
        <v>17</v>
      </c>
      <c r="F3058" s="43" t="str">
        <f t="shared" si="47"/>
        <v>22 42 16.13</v>
      </c>
      <c r="G3058" s="85" t="str">
        <f>IF(E3058="N/A","N/A",VLOOKUP(E3058,UniFormat!$A$9:$F$817,6,FALSE))</f>
        <v>N/A</v>
      </c>
      <c r="H3058" s="43" t="s">
        <v>17</v>
      </c>
    </row>
    <row r="3059" spans="1:8" x14ac:dyDescent="0.25">
      <c r="A3059" s="43" t="s">
        <v>18687</v>
      </c>
      <c r="B3059" s="43" t="s">
        <v>7833</v>
      </c>
      <c r="C3059" s="45">
        <v>5</v>
      </c>
      <c r="D3059" s="43">
        <v>-2001160</v>
      </c>
      <c r="E3059" s="46" t="s">
        <v>17</v>
      </c>
      <c r="F3059" s="43" t="str">
        <f t="shared" si="47"/>
        <v>22 42 16.16</v>
      </c>
      <c r="G3059" s="85" t="str">
        <f>IF(E3059="N/A","N/A",VLOOKUP(E3059,UniFormat!$A$9:$F$817,6,FALSE))</f>
        <v>N/A</v>
      </c>
      <c r="H3059" s="43" t="s">
        <v>17</v>
      </c>
    </row>
    <row r="3060" spans="1:8" x14ac:dyDescent="0.25">
      <c r="A3060" s="43" t="s">
        <v>18688</v>
      </c>
      <c r="B3060" s="43" t="s">
        <v>7835</v>
      </c>
      <c r="C3060" s="45">
        <v>4</v>
      </c>
      <c r="D3060" s="43">
        <v>-2001160</v>
      </c>
      <c r="E3060" s="46" t="s">
        <v>17</v>
      </c>
      <c r="F3060" s="43" t="str">
        <f t="shared" si="47"/>
        <v>22 42 19</v>
      </c>
      <c r="G3060" s="85" t="str">
        <f>IF(E3060="N/A","N/A",VLOOKUP(E3060,UniFormat!$A$9:$F$817,6,FALSE))</f>
        <v>N/A</v>
      </c>
      <c r="H3060" s="43" t="s">
        <v>17</v>
      </c>
    </row>
    <row r="3061" spans="1:8" x14ac:dyDescent="0.25">
      <c r="A3061" s="43" t="s">
        <v>18689</v>
      </c>
      <c r="B3061" s="43" t="s">
        <v>7837</v>
      </c>
      <c r="C3061" s="45">
        <v>4</v>
      </c>
      <c r="D3061" s="43">
        <v>-2001160</v>
      </c>
      <c r="E3061" s="46" t="s">
        <v>17</v>
      </c>
      <c r="F3061" s="43" t="str">
        <f t="shared" si="47"/>
        <v>22 42 23</v>
      </c>
      <c r="G3061" s="85" t="str">
        <f>IF(E3061="N/A","N/A",VLOOKUP(E3061,UniFormat!$A$9:$F$817,6,FALSE))</f>
        <v>N/A</v>
      </c>
      <c r="H3061" s="43" t="s">
        <v>17</v>
      </c>
    </row>
    <row r="3062" spans="1:8" x14ac:dyDescent="0.25">
      <c r="A3062" s="43" t="s">
        <v>18690</v>
      </c>
      <c r="B3062" s="43" t="s">
        <v>7839</v>
      </c>
      <c r="C3062" s="45">
        <v>4</v>
      </c>
      <c r="D3062" s="43">
        <v>-2001160</v>
      </c>
      <c r="E3062" s="46" t="s">
        <v>17</v>
      </c>
      <c r="F3062" s="43" t="str">
        <f t="shared" si="47"/>
        <v>22 42 26</v>
      </c>
      <c r="G3062" s="85" t="str">
        <f>IF(E3062="N/A","N/A",VLOOKUP(E3062,UniFormat!$A$9:$F$817,6,FALSE))</f>
        <v>N/A</v>
      </c>
      <c r="H3062" s="43" t="s">
        <v>17</v>
      </c>
    </row>
    <row r="3063" spans="1:8" x14ac:dyDescent="0.25">
      <c r="A3063" s="43" t="s">
        <v>18691</v>
      </c>
      <c r="B3063" s="43" t="s">
        <v>7841</v>
      </c>
      <c r="C3063" s="45">
        <v>4</v>
      </c>
      <c r="D3063" s="43">
        <v>-2001160</v>
      </c>
      <c r="E3063" s="46" t="s">
        <v>17</v>
      </c>
      <c r="F3063" s="43" t="str">
        <f t="shared" si="47"/>
        <v>22 42 29</v>
      </c>
      <c r="G3063" s="85" t="str">
        <f>IF(E3063="N/A","N/A",VLOOKUP(E3063,UniFormat!$A$9:$F$817,6,FALSE))</f>
        <v>N/A</v>
      </c>
      <c r="H3063" s="43" t="s">
        <v>17</v>
      </c>
    </row>
    <row r="3064" spans="1:8" x14ac:dyDescent="0.25">
      <c r="A3064" s="43" t="s">
        <v>18692</v>
      </c>
      <c r="B3064" s="43" t="s">
        <v>7843</v>
      </c>
      <c r="C3064" s="45">
        <v>4</v>
      </c>
      <c r="D3064" s="43">
        <v>-2001160</v>
      </c>
      <c r="E3064" s="46" t="s">
        <v>17</v>
      </c>
      <c r="F3064" s="43" t="str">
        <f t="shared" si="47"/>
        <v>22 42 33</v>
      </c>
      <c r="G3064" s="85" t="str">
        <f>IF(E3064="N/A","N/A",VLOOKUP(E3064,UniFormat!$A$9:$F$817,6,FALSE))</f>
        <v>N/A</v>
      </c>
      <c r="H3064" s="43" t="s">
        <v>17</v>
      </c>
    </row>
    <row r="3065" spans="1:8" x14ac:dyDescent="0.25">
      <c r="A3065" s="43" t="s">
        <v>18693</v>
      </c>
      <c r="B3065" s="43" t="s">
        <v>7845</v>
      </c>
      <c r="C3065" s="45">
        <v>4</v>
      </c>
      <c r="D3065" s="43">
        <v>-2001160</v>
      </c>
      <c r="E3065" s="46" t="s">
        <v>17</v>
      </c>
      <c r="F3065" s="43" t="str">
        <f t="shared" si="47"/>
        <v>22 42 36</v>
      </c>
      <c r="G3065" s="85" t="str">
        <f>IF(E3065="N/A","N/A",VLOOKUP(E3065,UniFormat!$A$9:$F$817,6,FALSE))</f>
        <v>N/A</v>
      </c>
      <c r="H3065" s="43" t="s">
        <v>17</v>
      </c>
    </row>
    <row r="3066" spans="1:8" x14ac:dyDescent="0.25">
      <c r="A3066" s="43" t="s">
        <v>18694</v>
      </c>
      <c r="B3066" s="43" t="s">
        <v>7847</v>
      </c>
      <c r="C3066" s="45">
        <v>4</v>
      </c>
      <c r="D3066" s="43">
        <v>-2001160</v>
      </c>
      <c r="E3066" s="46" t="s">
        <v>17</v>
      </c>
      <c r="F3066" s="43" t="str">
        <f t="shared" si="47"/>
        <v>22 42 39</v>
      </c>
      <c r="G3066" s="85" t="str">
        <f>IF(E3066="N/A","N/A",VLOOKUP(E3066,UniFormat!$A$9:$F$817,6,FALSE))</f>
        <v>N/A</v>
      </c>
      <c r="H3066" s="43" t="s">
        <v>17</v>
      </c>
    </row>
    <row r="3067" spans="1:8" x14ac:dyDescent="0.25">
      <c r="A3067" s="43" t="s">
        <v>18695</v>
      </c>
      <c r="B3067" s="43" t="s">
        <v>7849</v>
      </c>
      <c r="C3067" s="45">
        <v>4</v>
      </c>
      <c r="D3067" s="43">
        <v>-2001160</v>
      </c>
      <c r="E3067" s="46" t="s">
        <v>17</v>
      </c>
      <c r="F3067" s="43" t="str">
        <f t="shared" si="47"/>
        <v>22 42 43</v>
      </c>
      <c r="G3067" s="85" t="str">
        <f>IF(E3067="N/A","N/A",VLOOKUP(E3067,UniFormat!$A$9:$F$817,6,FALSE))</f>
        <v>N/A</v>
      </c>
      <c r="H3067" s="43" t="s">
        <v>17</v>
      </c>
    </row>
    <row r="3068" spans="1:8" x14ac:dyDescent="0.25">
      <c r="A3068" s="43" t="s">
        <v>18696</v>
      </c>
      <c r="B3068" s="43" t="s">
        <v>7851</v>
      </c>
      <c r="C3068" s="45">
        <v>3</v>
      </c>
      <c r="D3068" s="43">
        <v>-2001160</v>
      </c>
      <c r="E3068" s="46" t="s">
        <v>17</v>
      </c>
      <c r="F3068" s="43" t="str">
        <f t="shared" si="47"/>
        <v>22 43 00</v>
      </c>
      <c r="G3068" s="85" t="str">
        <f>IF(E3068="N/A","N/A",VLOOKUP(E3068,UniFormat!$A$9:$F$817,6,FALSE))</f>
        <v>N/A</v>
      </c>
      <c r="H3068" s="43" t="s">
        <v>17</v>
      </c>
    </row>
    <row r="3069" spans="1:8" x14ac:dyDescent="0.25">
      <c r="A3069" s="43" t="s">
        <v>18697</v>
      </c>
      <c r="B3069" s="43" t="s">
        <v>7853</v>
      </c>
      <c r="C3069" s="45">
        <v>4</v>
      </c>
      <c r="D3069" s="43">
        <v>-2001160</v>
      </c>
      <c r="E3069" s="46" t="s">
        <v>17</v>
      </c>
      <c r="F3069" s="43" t="str">
        <f t="shared" si="47"/>
        <v>22 43 13</v>
      </c>
      <c r="G3069" s="85" t="str">
        <f>IF(E3069="N/A","N/A",VLOOKUP(E3069,UniFormat!$A$9:$F$817,6,FALSE))</f>
        <v>N/A</v>
      </c>
      <c r="H3069" s="43" t="s">
        <v>17</v>
      </c>
    </row>
    <row r="3070" spans="1:8" x14ac:dyDescent="0.25">
      <c r="A3070" s="43" t="s">
        <v>18698</v>
      </c>
      <c r="B3070" s="43" t="s">
        <v>7855</v>
      </c>
      <c r="C3070" s="45">
        <v>4</v>
      </c>
      <c r="D3070" s="43">
        <v>-2001160</v>
      </c>
      <c r="E3070" s="46" t="s">
        <v>17</v>
      </c>
      <c r="F3070" s="43" t="str">
        <f t="shared" si="47"/>
        <v>22 43 16</v>
      </c>
      <c r="G3070" s="85" t="str">
        <f>IF(E3070="N/A","N/A",VLOOKUP(E3070,UniFormat!$A$9:$F$817,6,FALSE))</f>
        <v>N/A</v>
      </c>
      <c r="H3070" s="43" t="s">
        <v>17</v>
      </c>
    </row>
    <row r="3071" spans="1:8" x14ac:dyDescent="0.25">
      <c r="A3071" s="43" t="s">
        <v>18699</v>
      </c>
      <c r="B3071" s="43" t="s">
        <v>7857</v>
      </c>
      <c r="C3071" s="45">
        <v>4</v>
      </c>
      <c r="D3071" s="43">
        <v>-2001160</v>
      </c>
      <c r="E3071" s="46" t="s">
        <v>17</v>
      </c>
      <c r="F3071" s="43" t="str">
        <f t="shared" si="47"/>
        <v>22 43 19</v>
      </c>
      <c r="G3071" s="85" t="str">
        <f>IF(E3071="N/A","N/A",VLOOKUP(E3071,UniFormat!$A$9:$F$817,6,FALSE))</f>
        <v>N/A</v>
      </c>
      <c r="H3071" s="43" t="s">
        <v>17</v>
      </c>
    </row>
    <row r="3072" spans="1:8" x14ac:dyDescent="0.25">
      <c r="A3072" s="43" t="s">
        <v>18700</v>
      </c>
      <c r="B3072" s="43" t="s">
        <v>7859</v>
      </c>
      <c r="C3072" s="45">
        <v>4</v>
      </c>
      <c r="D3072" s="43">
        <v>-2001160</v>
      </c>
      <c r="E3072" s="46" t="s">
        <v>17</v>
      </c>
      <c r="F3072" s="43" t="str">
        <f t="shared" si="47"/>
        <v>22 43 23</v>
      </c>
      <c r="G3072" s="85" t="str">
        <f>IF(E3072="N/A","N/A",VLOOKUP(E3072,UniFormat!$A$9:$F$817,6,FALSE))</f>
        <v>N/A</v>
      </c>
      <c r="H3072" s="43" t="s">
        <v>17</v>
      </c>
    </row>
    <row r="3073" spans="1:8" x14ac:dyDescent="0.25">
      <c r="A3073" s="43" t="s">
        <v>18701</v>
      </c>
      <c r="B3073" s="43" t="s">
        <v>7861</v>
      </c>
      <c r="C3073" s="45">
        <v>4</v>
      </c>
      <c r="D3073" s="43">
        <v>-2001160</v>
      </c>
      <c r="E3073" s="46" t="s">
        <v>17</v>
      </c>
      <c r="F3073" s="43" t="str">
        <f t="shared" si="47"/>
        <v>22 43 39</v>
      </c>
      <c r="G3073" s="85" t="str">
        <f>IF(E3073="N/A","N/A",VLOOKUP(E3073,UniFormat!$A$9:$F$817,6,FALSE))</f>
        <v>N/A</v>
      </c>
      <c r="H3073" s="43" t="s">
        <v>17</v>
      </c>
    </row>
    <row r="3074" spans="1:8" x14ac:dyDescent="0.25">
      <c r="A3074" s="43" t="s">
        <v>18702</v>
      </c>
      <c r="B3074" s="43" t="s">
        <v>7863</v>
      </c>
      <c r="C3074" s="45">
        <v>4</v>
      </c>
      <c r="D3074" s="43">
        <v>-2001160</v>
      </c>
      <c r="E3074" s="46" t="s">
        <v>17</v>
      </c>
      <c r="F3074" s="43" t="str">
        <f t="shared" si="47"/>
        <v>22 43 43</v>
      </c>
      <c r="G3074" s="85" t="str">
        <f>IF(E3074="N/A","N/A",VLOOKUP(E3074,UniFormat!$A$9:$F$817,6,FALSE))</f>
        <v>N/A</v>
      </c>
      <c r="H3074" s="43" t="s">
        <v>17</v>
      </c>
    </row>
    <row r="3075" spans="1:8" x14ac:dyDescent="0.25">
      <c r="A3075" s="43" t="s">
        <v>18703</v>
      </c>
      <c r="B3075" s="43" t="s">
        <v>7865</v>
      </c>
      <c r="C3075" s="45">
        <v>3</v>
      </c>
      <c r="D3075" s="43">
        <v>-2001160</v>
      </c>
      <c r="E3075" s="46" t="s">
        <v>17</v>
      </c>
      <c r="F3075" s="43" t="str">
        <f t="shared" si="47"/>
        <v>22 45 00</v>
      </c>
      <c r="G3075" s="85" t="str">
        <f>IF(E3075="N/A","N/A",VLOOKUP(E3075,UniFormat!$A$9:$F$817,6,FALSE))</f>
        <v>N/A</v>
      </c>
      <c r="H3075" s="43" t="s">
        <v>17</v>
      </c>
    </row>
    <row r="3076" spans="1:8" x14ac:dyDescent="0.25">
      <c r="A3076" s="43" t="s">
        <v>18704</v>
      </c>
      <c r="B3076" s="43" t="s">
        <v>7867</v>
      </c>
      <c r="C3076" s="45">
        <v>4</v>
      </c>
      <c r="D3076" s="43">
        <v>-2001160</v>
      </c>
      <c r="E3076" s="46" t="s">
        <v>17</v>
      </c>
      <c r="F3076" s="43" t="str">
        <f t="shared" si="47"/>
        <v>22 45 13</v>
      </c>
      <c r="G3076" s="85" t="str">
        <f>IF(E3076="N/A","N/A",VLOOKUP(E3076,UniFormat!$A$9:$F$817,6,FALSE))</f>
        <v>N/A</v>
      </c>
      <c r="H3076" s="43" t="s">
        <v>17</v>
      </c>
    </row>
    <row r="3077" spans="1:8" x14ac:dyDescent="0.25">
      <c r="A3077" s="43" t="s">
        <v>18705</v>
      </c>
      <c r="B3077" s="43" t="s">
        <v>7869</v>
      </c>
      <c r="C3077" s="45">
        <v>4</v>
      </c>
      <c r="D3077" s="43">
        <v>-2001160</v>
      </c>
      <c r="E3077" s="46" t="s">
        <v>17</v>
      </c>
      <c r="F3077" s="43" t="str">
        <f t="shared" si="47"/>
        <v>22 45 16</v>
      </c>
      <c r="G3077" s="85" t="str">
        <f>IF(E3077="N/A","N/A",VLOOKUP(E3077,UniFormat!$A$9:$F$817,6,FALSE))</f>
        <v>N/A</v>
      </c>
      <c r="H3077" s="43" t="s">
        <v>17</v>
      </c>
    </row>
    <row r="3078" spans="1:8" x14ac:dyDescent="0.25">
      <c r="A3078" s="43" t="s">
        <v>18706</v>
      </c>
      <c r="B3078" s="43" t="s">
        <v>7871</v>
      </c>
      <c r="C3078" s="45">
        <v>4</v>
      </c>
      <c r="D3078" s="43">
        <v>-2001160</v>
      </c>
      <c r="E3078" s="46" t="s">
        <v>17</v>
      </c>
      <c r="F3078" s="43" t="str">
        <f t="shared" si="47"/>
        <v>22 45 19</v>
      </c>
      <c r="G3078" s="85" t="str">
        <f>IF(E3078="N/A","N/A",VLOOKUP(E3078,UniFormat!$A$9:$F$817,6,FALSE))</f>
        <v>N/A</v>
      </c>
      <c r="H3078" s="43" t="s">
        <v>17</v>
      </c>
    </row>
    <row r="3079" spans="1:8" x14ac:dyDescent="0.25">
      <c r="A3079" s="43" t="s">
        <v>18707</v>
      </c>
      <c r="B3079" s="43" t="s">
        <v>7873</v>
      </c>
      <c r="C3079" s="45">
        <v>4</v>
      </c>
      <c r="D3079" s="43">
        <v>-2001160</v>
      </c>
      <c r="E3079" s="46" t="s">
        <v>17</v>
      </c>
      <c r="F3079" s="43" t="str">
        <f t="shared" si="47"/>
        <v>22 45 23</v>
      </c>
      <c r="G3079" s="85" t="str">
        <f>IF(E3079="N/A","N/A",VLOOKUP(E3079,UniFormat!$A$9:$F$817,6,FALSE))</f>
        <v>N/A</v>
      </c>
      <c r="H3079" s="43" t="s">
        <v>17</v>
      </c>
    </row>
    <row r="3080" spans="1:8" x14ac:dyDescent="0.25">
      <c r="A3080" s="43" t="s">
        <v>18708</v>
      </c>
      <c r="B3080" s="43" t="s">
        <v>7875</v>
      </c>
      <c r="C3080" s="45">
        <v>4</v>
      </c>
      <c r="D3080" s="43">
        <v>-2001160</v>
      </c>
      <c r="E3080" s="46" t="s">
        <v>17</v>
      </c>
      <c r="F3080" s="43" t="str">
        <f t="shared" si="47"/>
        <v>22 45 26</v>
      </c>
      <c r="G3080" s="85" t="str">
        <f>IF(E3080="N/A","N/A",VLOOKUP(E3080,UniFormat!$A$9:$F$817,6,FALSE))</f>
        <v>N/A</v>
      </c>
      <c r="H3080" s="43" t="s">
        <v>17</v>
      </c>
    </row>
    <row r="3081" spans="1:8" x14ac:dyDescent="0.25">
      <c r="A3081" s="43" t="s">
        <v>18709</v>
      </c>
      <c r="B3081" s="43" t="s">
        <v>7877</v>
      </c>
      <c r="C3081" s="45">
        <v>4</v>
      </c>
      <c r="D3081" s="43">
        <v>-2001160</v>
      </c>
      <c r="E3081" s="46" t="s">
        <v>17</v>
      </c>
      <c r="F3081" s="43" t="str">
        <f t="shared" si="47"/>
        <v>22 45 29</v>
      </c>
      <c r="G3081" s="85" t="str">
        <f>IF(E3081="N/A","N/A",VLOOKUP(E3081,UniFormat!$A$9:$F$817,6,FALSE))</f>
        <v>N/A</v>
      </c>
      <c r="H3081" s="43" t="s">
        <v>17</v>
      </c>
    </row>
    <row r="3082" spans="1:8" x14ac:dyDescent="0.25">
      <c r="A3082" s="43" t="s">
        <v>18710</v>
      </c>
      <c r="B3082" s="43" t="s">
        <v>7879</v>
      </c>
      <c r="C3082" s="45">
        <v>4</v>
      </c>
      <c r="D3082" s="43">
        <v>-2001160</v>
      </c>
      <c r="E3082" s="46" t="s">
        <v>17</v>
      </c>
      <c r="F3082" s="43" t="str">
        <f t="shared" ref="F3082:F3145" si="48">IF(LEN(A3082)=11,RIGHT(A3082,8),CONCATENATE(MID(A3082,4,8),".",RIGHT(A3082,2)))</f>
        <v>22 45 33</v>
      </c>
      <c r="G3082" s="85" t="str">
        <f>IF(E3082="N/A","N/A",VLOOKUP(E3082,UniFormat!$A$9:$F$817,6,FALSE))</f>
        <v>N/A</v>
      </c>
      <c r="H3082" s="43" t="s">
        <v>17</v>
      </c>
    </row>
    <row r="3083" spans="1:8" x14ac:dyDescent="0.25">
      <c r="A3083" s="43" t="s">
        <v>18711</v>
      </c>
      <c r="B3083" s="43" t="s">
        <v>7881</v>
      </c>
      <c r="C3083" s="45">
        <v>4</v>
      </c>
      <c r="D3083" s="43">
        <v>-2001160</v>
      </c>
      <c r="E3083" s="46" t="s">
        <v>17</v>
      </c>
      <c r="F3083" s="43" t="str">
        <f t="shared" si="48"/>
        <v>22 45 36</v>
      </c>
      <c r="G3083" s="85" t="str">
        <f>IF(E3083="N/A","N/A",VLOOKUP(E3083,UniFormat!$A$9:$F$817,6,FALSE))</f>
        <v>N/A</v>
      </c>
      <c r="H3083" s="43" t="s">
        <v>17</v>
      </c>
    </row>
    <row r="3084" spans="1:8" x14ac:dyDescent="0.25">
      <c r="A3084" s="43" t="s">
        <v>18712</v>
      </c>
      <c r="B3084" s="43" t="s">
        <v>7883</v>
      </c>
      <c r="C3084" s="45">
        <v>3</v>
      </c>
      <c r="D3084" s="43">
        <v>-2001160</v>
      </c>
      <c r="E3084" s="46" t="s">
        <v>17</v>
      </c>
      <c r="F3084" s="43" t="str">
        <f t="shared" si="48"/>
        <v>22 46 00</v>
      </c>
      <c r="G3084" s="85" t="str">
        <f>IF(E3084="N/A","N/A",VLOOKUP(E3084,UniFormat!$A$9:$F$817,6,FALSE))</f>
        <v>N/A</v>
      </c>
      <c r="H3084" s="43" t="s">
        <v>17</v>
      </c>
    </row>
    <row r="3085" spans="1:8" x14ac:dyDescent="0.25">
      <c r="A3085" s="43" t="s">
        <v>18713</v>
      </c>
      <c r="B3085" s="43" t="s">
        <v>7885</v>
      </c>
      <c r="C3085" s="45">
        <v>4</v>
      </c>
      <c r="D3085" s="43">
        <v>-2001160</v>
      </c>
      <c r="E3085" s="46" t="s">
        <v>17</v>
      </c>
      <c r="F3085" s="43" t="str">
        <f t="shared" si="48"/>
        <v>22 46 19</v>
      </c>
      <c r="G3085" s="85" t="str">
        <f>IF(E3085="N/A","N/A",VLOOKUP(E3085,UniFormat!$A$9:$F$817,6,FALSE))</f>
        <v>N/A</v>
      </c>
      <c r="H3085" s="43" t="s">
        <v>17</v>
      </c>
    </row>
    <row r="3086" spans="1:8" x14ac:dyDescent="0.25">
      <c r="A3086" s="43" t="s">
        <v>18714</v>
      </c>
      <c r="B3086" s="43" t="s">
        <v>7887</v>
      </c>
      <c r="C3086" s="45">
        <v>4</v>
      </c>
      <c r="D3086" s="43">
        <v>-2001160</v>
      </c>
      <c r="E3086" s="46" t="s">
        <v>17</v>
      </c>
      <c r="F3086" s="43" t="str">
        <f t="shared" si="48"/>
        <v>22 46 13</v>
      </c>
      <c r="G3086" s="85" t="str">
        <f>IF(E3086="N/A","N/A",VLOOKUP(E3086,UniFormat!$A$9:$F$817,6,FALSE))</f>
        <v>N/A</v>
      </c>
      <c r="H3086" s="43" t="s">
        <v>17</v>
      </c>
    </row>
    <row r="3087" spans="1:8" x14ac:dyDescent="0.25">
      <c r="A3087" s="43" t="s">
        <v>18715</v>
      </c>
      <c r="B3087" s="43" t="s">
        <v>7889</v>
      </c>
      <c r="C3087" s="45">
        <v>5</v>
      </c>
      <c r="D3087" s="43">
        <v>-2001160</v>
      </c>
      <c r="E3087" s="46" t="s">
        <v>17</v>
      </c>
      <c r="F3087" s="43" t="str">
        <f t="shared" si="48"/>
        <v>22 46 13.13</v>
      </c>
      <c r="G3087" s="85" t="str">
        <f>IF(E3087="N/A","N/A",VLOOKUP(E3087,UniFormat!$A$9:$F$817,6,FALSE))</f>
        <v>N/A</v>
      </c>
      <c r="H3087" s="43" t="s">
        <v>17</v>
      </c>
    </row>
    <row r="3088" spans="1:8" x14ac:dyDescent="0.25">
      <c r="A3088" s="43" t="s">
        <v>18716</v>
      </c>
      <c r="B3088" s="43" t="s">
        <v>7891</v>
      </c>
      <c r="C3088" s="45">
        <v>5</v>
      </c>
      <c r="D3088" s="43">
        <v>-2001160</v>
      </c>
      <c r="E3088" s="46" t="s">
        <v>17</v>
      </c>
      <c r="F3088" s="43" t="str">
        <f t="shared" si="48"/>
        <v>22 46 13.16</v>
      </c>
      <c r="G3088" s="85" t="str">
        <f>IF(E3088="N/A","N/A",VLOOKUP(E3088,UniFormat!$A$9:$F$817,6,FALSE))</f>
        <v>N/A</v>
      </c>
      <c r="H3088" s="43" t="s">
        <v>17</v>
      </c>
    </row>
    <row r="3089" spans="1:8" x14ac:dyDescent="0.25">
      <c r="A3089" s="43" t="s">
        <v>18717</v>
      </c>
      <c r="B3089" s="43" t="s">
        <v>7893</v>
      </c>
      <c r="C3089" s="45">
        <v>4</v>
      </c>
      <c r="D3089" s="43">
        <v>-2001160</v>
      </c>
      <c r="E3089" s="46" t="s">
        <v>17</v>
      </c>
      <c r="F3089" s="43" t="str">
        <f t="shared" si="48"/>
        <v>22 46 16</v>
      </c>
      <c r="G3089" s="85" t="str">
        <f>IF(E3089="N/A","N/A",VLOOKUP(E3089,UniFormat!$A$9:$F$817,6,FALSE))</f>
        <v>N/A</v>
      </c>
      <c r="H3089" s="43" t="s">
        <v>17</v>
      </c>
    </row>
    <row r="3090" spans="1:8" x14ac:dyDescent="0.25">
      <c r="A3090" s="43" t="s">
        <v>18718</v>
      </c>
      <c r="B3090" s="43" t="s">
        <v>7895</v>
      </c>
      <c r="C3090" s="45">
        <v>5</v>
      </c>
      <c r="D3090" s="43">
        <v>-2001160</v>
      </c>
      <c r="E3090" s="46" t="s">
        <v>17</v>
      </c>
      <c r="F3090" s="43" t="str">
        <f t="shared" si="48"/>
        <v>22 46 16.13</v>
      </c>
      <c r="G3090" s="85" t="str">
        <f>IF(E3090="N/A","N/A",VLOOKUP(E3090,UniFormat!$A$9:$F$817,6,FALSE))</f>
        <v>N/A</v>
      </c>
      <c r="H3090" s="43" t="s">
        <v>17</v>
      </c>
    </row>
    <row r="3091" spans="1:8" x14ac:dyDescent="0.25">
      <c r="A3091" s="43" t="s">
        <v>18719</v>
      </c>
      <c r="B3091" s="43" t="s">
        <v>7897</v>
      </c>
      <c r="C3091" s="45">
        <v>5</v>
      </c>
      <c r="D3091" s="43">
        <v>-2001160</v>
      </c>
      <c r="E3091" s="46" t="s">
        <v>17</v>
      </c>
      <c r="F3091" s="43" t="str">
        <f t="shared" si="48"/>
        <v>22 46 16.16</v>
      </c>
      <c r="G3091" s="85" t="str">
        <f>IF(E3091="N/A","N/A",VLOOKUP(E3091,UniFormat!$A$9:$F$817,6,FALSE))</f>
        <v>N/A</v>
      </c>
      <c r="H3091" s="43" t="s">
        <v>17</v>
      </c>
    </row>
    <row r="3092" spans="1:8" x14ac:dyDescent="0.25">
      <c r="A3092" s="43" t="s">
        <v>18720</v>
      </c>
      <c r="B3092" s="43" t="s">
        <v>7899</v>
      </c>
      <c r="C3092" s="45">
        <v>4</v>
      </c>
      <c r="D3092" s="43">
        <v>-2001160</v>
      </c>
      <c r="E3092" s="46" t="s">
        <v>17</v>
      </c>
      <c r="F3092" s="43" t="str">
        <f t="shared" si="48"/>
        <v>22 46 39</v>
      </c>
      <c r="G3092" s="85" t="str">
        <f>IF(E3092="N/A","N/A",VLOOKUP(E3092,UniFormat!$A$9:$F$817,6,FALSE))</f>
        <v>N/A</v>
      </c>
      <c r="H3092" s="43" t="s">
        <v>17</v>
      </c>
    </row>
    <row r="3093" spans="1:8" x14ac:dyDescent="0.25">
      <c r="A3093" s="43" t="s">
        <v>18721</v>
      </c>
      <c r="B3093" s="43" t="s">
        <v>7901</v>
      </c>
      <c r="C3093" s="45">
        <v>4</v>
      </c>
      <c r="D3093" s="43">
        <v>-2001160</v>
      </c>
      <c r="E3093" s="46" t="s">
        <v>17</v>
      </c>
      <c r="F3093" s="43" t="str">
        <f t="shared" si="48"/>
        <v>22 46 43</v>
      </c>
      <c r="G3093" s="85" t="str">
        <f>IF(E3093="N/A","N/A",VLOOKUP(E3093,UniFormat!$A$9:$F$817,6,FALSE))</f>
        <v>N/A</v>
      </c>
      <c r="H3093" s="43" t="s">
        <v>17</v>
      </c>
    </row>
    <row r="3094" spans="1:8" x14ac:dyDescent="0.25">
      <c r="A3094" s="43" t="s">
        <v>18722</v>
      </c>
      <c r="B3094" s="43" t="s">
        <v>7903</v>
      </c>
      <c r="C3094" s="45">
        <v>4</v>
      </c>
      <c r="D3094" s="43">
        <v>-2001160</v>
      </c>
      <c r="E3094" s="46" t="s">
        <v>17</v>
      </c>
      <c r="F3094" s="43" t="str">
        <f t="shared" si="48"/>
        <v>22 46 53</v>
      </c>
      <c r="G3094" s="85" t="str">
        <f>IF(E3094="N/A","N/A",VLOOKUP(E3094,UniFormat!$A$9:$F$817,6,FALSE))</f>
        <v>N/A</v>
      </c>
      <c r="H3094" s="43" t="s">
        <v>17</v>
      </c>
    </row>
    <row r="3095" spans="1:8" x14ac:dyDescent="0.25">
      <c r="A3095" s="43" t="s">
        <v>18723</v>
      </c>
      <c r="B3095" s="43" t="s">
        <v>7905</v>
      </c>
      <c r="C3095" s="45">
        <v>3</v>
      </c>
      <c r="D3095" s="43">
        <v>-2001160</v>
      </c>
      <c r="E3095" s="46" t="s">
        <v>17</v>
      </c>
      <c r="F3095" s="43" t="str">
        <f t="shared" si="48"/>
        <v>22 47 00</v>
      </c>
      <c r="G3095" s="85" t="str">
        <f>IF(E3095="N/A","N/A",VLOOKUP(E3095,UniFormat!$A$9:$F$817,6,FALSE))</f>
        <v>N/A</v>
      </c>
      <c r="H3095" s="43" t="s">
        <v>17</v>
      </c>
    </row>
    <row r="3096" spans="1:8" x14ac:dyDescent="0.25">
      <c r="A3096" s="43" t="s">
        <v>18724</v>
      </c>
      <c r="B3096" s="43" t="s">
        <v>7907</v>
      </c>
      <c r="C3096" s="45">
        <v>4</v>
      </c>
      <c r="D3096" s="43">
        <v>-2001160</v>
      </c>
      <c r="E3096" s="46" t="s">
        <v>17</v>
      </c>
      <c r="F3096" s="43" t="str">
        <f t="shared" si="48"/>
        <v>22 47 13</v>
      </c>
      <c r="G3096" s="85" t="str">
        <f>IF(E3096="N/A","N/A",VLOOKUP(E3096,UniFormat!$A$9:$F$817,6,FALSE))</f>
        <v>N/A</v>
      </c>
      <c r="H3096" s="43" t="s">
        <v>17</v>
      </c>
    </row>
    <row r="3097" spans="1:8" x14ac:dyDescent="0.25">
      <c r="A3097" s="43" t="s">
        <v>18725</v>
      </c>
      <c r="B3097" s="43" t="s">
        <v>7909</v>
      </c>
      <c r="C3097" s="45">
        <v>4</v>
      </c>
      <c r="D3097" s="43">
        <v>-2001160</v>
      </c>
      <c r="E3097" s="46" t="s">
        <v>17</v>
      </c>
      <c r="F3097" s="43" t="str">
        <f t="shared" si="48"/>
        <v>22 47 16</v>
      </c>
      <c r="G3097" s="85" t="str">
        <f>IF(E3097="N/A","N/A",VLOOKUP(E3097,UniFormat!$A$9:$F$817,6,FALSE))</f>
        <v>N/A</v>
      </c>
      <c r="H3097" s="43" t="s">
        <v>17</v>
      </c>
    </row>
    <row r="3098" spans="1:8" x14ac:dyDescent="0.25">
      <c r="A3098" s="43" t="s">
        <v>18726</v>
      </c>
      <c r="B3098" s="43" t="s">
        <v>7911</v>
      </c>
      <c r="C3098" s="45">
        <v>4</v>
      </c>
      <c r="D3098" s="43">
        <v>-2001160</v>
      </c>
      <c r="E3098" s="46" t="s">
        <v>17</v>
      </c>
      <c r="F3098" s="43" t="str">
        <f t="shared" si="48"/>
        <v>22 47 19</v>
      </c>
      <c r="G3098" s="85" t="str">
        <f>IF(E3098="N/A","N/A",VLOOKUP(E3098,UniFormat!$A$9:$F$817,6,FALSE))</f>
        <v>N/A</v>
      </c>
      <c r="H3098" s="43" t="s">
        <v>17</v>
      </c>
    </row>
    <row r="3099" spans="1:8" x14ac:dyDescent="0.25">
      <c r="A3099" s="43" t="s">
        <v>18727</v>
      </c>
      <c r="B3099" s="43" t="s">
        <v>7913</v>
      </c>
      <c r="C3099" s="45">
        <v>4</v>
      </c>
      <c r="D3099" s="43">
        <v>-2001160</v>
      </c>
      <c r="E3099" s="46" t="s">
        <v>17</v>
      </c>
      <c r="F3099" s="43" t="str">
        <f t="shared" si="48"/>
        <v>22 47 23</v>
      </c>
      <c r="G3099" s="85" t="str">
        <f>IF(E3099="N/A","N/A",VLOOKUP(E3099,UniFormat!$A$9:$F$817,6,FALSE))</f>
        <v>N/A</v>
      </c>
      <c r="H3099" s="43" t="s">
        <v>17</v>
      </c>
    </row>
    <row r="3100" spans="1:8" x14ac:dyDescent="0.25">
      <c r="A3100" s="43" t="s">
        <v>18728</v>
      </c>
      <c r="B3100" s="43" t="s">
        <v>7915</v>
      </c>
      <c r="C3100" s="45">
        <v>3</v>
      </c>
      <c r="D3100" s="43" t="s">
        <v>39040</v>
      </c>
      <c r="E3100" s="46" t="s">
        <v>17</v>
      </c>
      <c r="F3100" s="43" t="str">
        <f t="shared" si="48"/>
        <v>22 50 00</v>
      </c>
      <c r="G3100" s="85" t="str">
        <f>IF(E3100="N/A","N/A",VLOOKUP(E3100,UniFormat!$A$9:$F$817,6,FALSE))</f>
        <v>N/A</v>
      </c>
      <c r="H3100" s="43" t="s">
        <v>17</v>
      </c>
    </row>
    <row r="3101" spans="1:8" x14ac:dyDescent="0.25">
      <c r="A3101" s="43" t="s">
        <v>18729</v>
      </c>
      <c r="B3101" s="43" t="s">
        <v>7917</v>
      </c>
      <c r="C3101" s="45">
        <v>3</v>
      </c>
      <c r="D3101" s="43" t="s">
        <v>39040</v>
      </c>
      <c r="E3101" s="46" t="s">
        <v>17</v>
      </c>
      <c r="F3101" s="43" t="str">
        <f t="shared" si="48"/>
        <v>22 51 00</v>
      </c>
      <c r="G3101" s="85" t="str">
        <f>IF(E3101="N/A","N/A",VLOOKUP(E3101,UniFormat!$A$9:$F$817,6,FALSE))</f>
        <v>N/A</v>
      </c>
      <c r="H3101" s="43" t="s">
        <v>17</v>
      </c>
    </row>
    <row r="3102" spans="1:8" x14ac:dyDescent="0.25">
      <c r="A3102" s="43" t="s">
        <v>18730</v>
      </c>
      <c r="B3102" s="43" t="s">
        <v>7919</v>
      </c>
      <c r="C3102" s="45">
        <v>4</v>
      </c>
      <c r="D3102" s="43">
        <v>-2008044</v>
      </c>
      <c r="E3102" s="46" t="s">
        <v>17</v>
      </c>
      <c r="F3102" s="43" t="str">
        <f t="shared" si="48"/>
        <v>22 51 13</v>
      </c>
      <c r="G3102" s="85" t="str">
        <f>IF(E3102="N/A","N/A",VLOOKUP(E3102,UniFormat!$A$9:$F$817,6,FALSE))</f>
        <v>N/A</v>
      </c>
      <c r="H3102" s="43" t="s">
        <v>17</v>
      </c>
    </row>
    <row r="3103" spans="1:8" x14ac:dyDescent="0.25">
      <c r="A3103" s="43" t="s">
        <v>18731</v>
      </c>
      <c r="B3103" s="43" t="s">
        <v>7921</v>
      </c>
      <c r="C3103" s="45">
        <v>4</v>
      </c>
      <c r="D3103" s="43">
        <v>-2001140</v>
      </c>
      <c r="E3103" s="46" t="s">
        <v>17</v>
      </c>
      <c r="F3103" s="43" t="str">
        <f t="shared" si="48"/>
        <v>22 51 16</v>
      </c>
      <c r="G3103" s="85" t="str">
        <f>IF(E3103="N/A","N/A",VLOOKUP(E3103,UniFormat!$A$9:$F$817,6,FALSE))</f>
        <v>N/A</v>
      </c>
      <c r="H3103" s="43" t="s">
        <v>17</v>
      </c>
    </row>
    <row r="3104" spans="1:8" x14ac:dyDescent="0.25">
      <c r="A3104" s="43" t="s">
        <v>18732</v>
      </c>
      <c r="B3104" s="43" t="s">
        <v>7923</v>
      </c>
      <c r="C3104" s="45">
        <v>4</v>
      </c>
      <c r="D3104" s="43">
        <v>-2001140</v>
      </c>
      <c r="E3104" s="46" t="s">
        <v>17</v>
      </c>
      <c r="F3104" s="43" t="str">
        <f t="shared" si="48"/>
        <v>22 51 19</v>
      </c>
      <c r="G3104" s="85" t="str">
        <f>IF(E3104="N/A","N/A",VLOOKUP(E3104,UniFormat!$A$9:$F$817,6,FALSE))</f>
        <v>N/A</v>
      </c>
      <c r="H3104" s="43" t="s">
        <v>17</v>
      </c>
    </row>
    <row r="3105" spans="1:8" x14ac:dyDescent="0.25">
      <c r="A3105" s="43" t="s">
        <v>18733</v>
      </c>
      <c r="B3105" s="43" t="s">
        <v>7925</v>
      </c>
      <c r="C3105" s="45">
        <v>4</v>
      </c>
      <c r="D3105" s="43">
        <v>-2001140</v>
      </c>
      <c r="E3105" s="46" t="s">
        <v>17</v>
      </c>
      <c r="F3105" s="43" t="str">
        <f t="shared" si="48"/>
        <v>22 51 23</v>
      </c>
      <c r="G3105" s="85" t="str">
        <f>IF(E3105="N/A","N/A",VLOOKUP(E3105,UniFormat!$A$9:$F$817,6,FALSE))</f>
        <v>N/A</v>
      </c>
      <c r="H3105" s="43" t="s">
        <v>17</v>
      </c>
    </row>
    <row r="3106" spans="1:8" x14ac:dyDescent="0.25">
      <c r="A3106" s="43" t="s">
        <v>18734</v>
      </c>
      <c r="B3106" s="43" t="s">
        <v>7927</v>
      </c>
      <c r="C3106" s="45">
        <v>3</v>
      </c>
      <c r="D3106" s="43" t="s">
        <v>39040</v>
      </c>
      <c r="E3106" s="46" t="s">
        <v>17</v>
      </c>
      <c r="F3106" s="43" t="str">
        <f t="shared" si="48"/>
        <v>22 52 00</v>
      </c>
      <c r="G3106" s="85" t="str">
        <f>IF(E3106="N/A","N/A",VLOOKUP(E3106,UniFormat!$A$9:$F$817,6,FALSE))</f>
        <v>N/A</v>
      </c>
      <c r="H3106" s="43" t="s">
        <v>17</v>
      </c>
    </row>
    <row r="3107" spans="1:8" x14ac:dyDescent="0.25">
      <c r="A3107" s="43" t="s">
        <v>18735</v>
      </c>
      <c r="B3107" s="43" t="s">
        <v>7929</v>
      </c>
      <c r="C3107" s="45">
        <v>4</v>
      </c>
      <c r="D3107" s="43">
        <v>-2008044</v>
      </c>
      <c r="E3107" s="46" t="s">
        <v>17</v>
      </c>
      <c r="F3107" s="43" t="str">
        <f t="shared" si="48"/>
        <v>22 52 13</v>
      </c>
      <c r="G3107" s="85" t="str">
        <f>IF(E3107="N/A","N/A",VLOOKUP(E3107,UniFormat!$A$9:$F$817,6,FALSE))</f>
        <v>N/A</v>
      </c>
      <c r="H3107" s="43" t="s">
        <v>17</v>
      </c>
    </row>
    <row r="3108" spans="1:8" x14ac:dyDescent="0.25">
      <c r="A3108" s="43" t="s">
        <v>18736</v>
      </c>
      <c r="B3108" s="43" t="s">
        <v>7931</v>
      </c>
      <c r="C3108" s="45">
        <v>4</v>
      </c>
      <c r="D3108" s="43">
        <v>-2001140</v>
      </c>
      <c r="E3108" s="46" t="s">
        <v>17</v>
      </c>
      <c r="F3108" s="43" t="str">
        <f t="shared" si="48"/>
        <v>22 52 16</v>
      </c>
      <c r="G3108" s="85" t="str">
        <f>IF(E3108="N/A","N/A",VLOOKUP(E3108,UniFormat!$A$9:$F$817,6,FALSE))</f>
        <v>N/A</v>
      </c>
      <c r="H3108" s="43" t="s">
        <v>17</v>
      </c>
    </row>
    <row r="3109" spans="1:8" x14ac:dyDescent="0.25">
      <c r="A3109" s="43" t="s">
        <v>18737</v>
      </c>
      <c r="B3109" s="43" t="s">
        <v>7933</v>
      </c>
      <c r="C3109" s="45">
        <v>4</v>
      </c>
      <c r="D3109" s="43">
        <v>-2001140</v>
      </c>
      <c r="E3109" s="46" t="s">
        <v>17</v>
      </c>
      <c r="F3109" s="43" t="str">
        <f t="shared" si="48"/>
        <v>22 52 19</v>
      </c>
      <c r="G3109" s="85" t="str">
        <f>IF(E3109="N/A","N/A",VLOOKUP(E3109,UniFormat!$A$9:$F$817,6,FALSE))</f>
        <v>N/A</v>
      </c>
      <c r="H3109" s="43" t="s">
        <v>17</v>
      </c>
    </row>
    <row r="3110" spans="1:8" x14ac:dyDescent="0.25">
      <c r="A3110" s="43" t="s">
        <v>18738</v>
      </c>
      <c r="B3110" s="43" t="s">
        <v>7935</v>
      </c>
      <c r="C3110" s="45">
        <v>4</v>
      </c>
      <c r="D3110" s="43">
        <v>-2001140</v>
      </c>
      <c r="E3110" s="46" t="s">
        <v>17</v>
      </c>
      <c r="F3110" s="43" t="str">
        <f t="shared" si="48"/>
        <v>22 52 23</v>
      </c>
      <c r="G3110" s="85" t="str">
        <f>IF(E3110="N/A","N/A",VLOOKUP(E3110,UniFormat!$A$9:$F$817,6,FALSE))</f>
        <v>N/A</v>
      </c>
      <c r="H3110" s="43" t="s">
        <v>17</v>
      </c>
    </row>
    <row r="3111" spans="1:8" x14ac:dyDescent="0.25">
      <c r="A3111" s="43" t="s">
        <v>18739</v>
      </c>
      <c r="B3111" s="43" t="s">
        <v>7937</v>
      </c>
      <c r="C3111" s="45">
        <v>3</v>
      </c>
      <c r="D3111" s="43" t="s">
        <v>39040</v>
      </c>
      <c r="E3111" s="46" t="s">
        <v>17</v>
      </c>
      <c r="F3111" s="43" t="str">
        <f t="shared" si="48"/>
        <v>22 60 00</v>
      </c>
      <c r="G3111" s="85" t="str">
        <f>IF(E3111="N/A","N/A",VLOOKUP(E3111,UniFormat!$A$9:$F$817,6,FALSE))</f>
        <v>N/A</v>
      </c>
      <c r="H3111" s="43" t="s">
        <v>17</v>
      </c>
    </row>
    <row r="3112" spans="1:8" x14ac:dyDescent="0.25">
      <c r="A3112" s="43" t="s">
        <v>18740</v>
      </c>
      <c r="B3112" s="43" t="s">
        <v>7939</v>
      </c>
      <c r="C3112" s="45">
        <v>3</v>
      </c>
      <c r="D3112" s="43" t="s">
        <v>39040</v>
      </c>
      <c r="E3112" s="46" t="s">
        <v>17</v>
      </c>
      <c r="F3112" s="43" t="str">
        <f t="shared" si="48"/>
        <v>22 61 00</v>
      </c>
      <c r="G3112" s="85" t="str">
        <f>IF(E3112="N/A","N/A",VLOOKUP(E3112,UniFormat!$A$9:$F$817,6,FALSE))</f>
        <v>N/A</v>
      </c>
      <c r="H3112" s="43" t="s">
        <v>17</v>
      </c>
    </row>
    <row r="3113" spans="1:8" x14ac:dyDescent="0.25">
      <c r="A3113" s="43" t="s">
        <v>18741</v>
      </c>
      <c r="B3113" s="43" t="s">
        <v>7941</v>
      </c>
      <c r="C3113" s="45">
        <v>4</v>
      </c>
      <c r="D3113" s="43">
        <v>-2008044</v>
      </c>
      <c r="E3113" s="46" t="s">
        <v>17</v>
      </c>
      <c r="F3113" s="43" t="str">
        <f t="shared" si="48"/>
        <v>22 61 13</v>
      </c>
      <c r="G3113" s="85" t="str">
        <f>IF(E3113="N/A","N/A",VLOOKUP(E3113,UniFormat!$A$9:$F$817,6,FALSE))</f>
        <v>N/A</v>
      </c>
      <c r="H3113" s="43" t="s">
        <v>17</v>
      </c>
    </row>
    <row r="3114" spans="1:8" x14ac:dyDescent="0.25">
      <c r="A3114" s="43" t="s">
        <v>18742</v>
      </c>
      <c r="B3114" s="43" t="s">
        <v>7943</v>
      </c>
      <c r="C3114" s="45">
        <v>5</v>
      </c>
      <c r="D3114" s="43">
        <v>-2008044</v>
      </c>
      <c r="E3114" s="46" t="s">
        <v>17</v>
      </c>
      <c r="F3114" s="43" t="str">
        <f t="shared" si="48"/>
        <v>22 61 13.53</v>
      </c>
      <c r="G3114" s="85" t="str">
        <f>IF(E3114="N/A","N/A",VLOOKUP(E3114,UniFormat!$A$9:$F$817,6,FALSE))</f>
        <v>N/A</v>
      </c>
      <c r="H3114" s="43" t="s">
        <v>17</v>
      </c>
    </row>
    <row r="3115" spans="1:8" x14ac:dyDescent="0.25">
      <c r="A3115" s="43" t="s">
        <v>18743</v>
      </c>
      <c r="B3115" s="43" t="s">
        <v>7945</v>
      </c>
      <c r="C3115" s="45">
        <v>5</v>
      </c>
      <c r="D3115" s="43">
        <v>-2008044</v>
      </c>
      <c r="E3115" s="46" t="s">
        <v>17</v>
      </c>
      <c r="F3115" s="43" t="str">
        <f t="shared" si="48"/>
        <v>22 61 13.70</v>
      </c>
      <c r="G3115" s="85" t="str">
        <f>IF(E3115="N/A","N/A",VLOOKUP(E3115,UniFormat!$A$9:$F$817,6,FALSE))</f>
        <v>N/A</v>
      </c>
      <c r="H3115" s="43" t="s">
        <v>17</v>
      </c>
    </row>
    <row r="3116" spans="1:8" x14ac:dyDescent="0.25">
      <c r="A3116" s="43" t="s">
        <v>18744</v>
      </c>
      <c r="B3116" s="43" t="s">
        <v>7947</v>
      </c>
      <c r="C3116" s="45">
        <v>5</v>
      </c>
      <c r="D3116" s="43">
        <v>-2008044</v>
      </c>
      <c r="E3116" s="46" t="s">
        <v>17</v>
      </c>
      <c r="F3116" s="43" t="str">
        <f t="shared" si="48"/>
        <v>22 61 13.74</v>
      </c>
      <c r="G3116" s="85" t="str">
        <f>IF(E3116="N/A","N/A",VLOOKUP(E3116,UniFormat!$A$9:$F$817,6,FALSE))</f>
        <v>N/A</v>
      </c>
      <c r="H3116" s="43" t="s">
        <v>17</v>
      </c>
    </row>
    <row r="3117" spans="1:8" x14ac:dyDescent="0.25">
      <c r="A3117" s="43" t="s">
        <v>18745</v>
      </c>
      <c r="B3117" s="43" t="s">
        <v>7949</v>
      </c>
      <c r="C3117" s="45">
        <v>4</v>
      </c>
      <c r="D3117" s="43">
        <v>-2001140</v>
      </c>
      <c r="E3117" s="46" t="s">
        <v>17</v>
      </c>
      <c r="F3117" s="43" t="str">
        <f t="shared" si="48"/>
        <v>22 61 19</v>
      </c>
      <c r="G3117" s="85" t="str">
        <f>IF(E3117="N/A","N/A",VLOOKUP(E3117,UniFormat!$A$9:$F$817,6,FALSE))</f>
        <v>N/A</v>
      </c>
      <c r="H3117" s="43" t="s">
        <v>17</v>
      </c>
    </row>
    <row r="3118" spans="1:8" x14ac:dyDescent="0.25">
      <c r="A3118" s="43" t="s">
        <v>18746</v>
      </c>
      <c r="B3118" s="43" t="s">
        <v>7951</v>
      </c>
      <c r="C3118" s="45">
        <v>5</v>
      </c>
      <c r="D3118" s="43">
        <v>-2001140</v>
      </c>
      <c r="E3118" s="46" t="s">
        <v>17</v>
      </c>
      <c r="F3118" s="43" t="str">
        <f t="shared" si="48"/>
        <v>22 61 19.53</v>
      </c>
      <c r="G3118" s="85" t="str">
        <f>IF(E3118="N/A","N/A",VLOOKUP(E3118,UniFormat!$A$9:$F$817,6,FALSE))</f>
        <v>N/A</v>
      </c>
      <c r="H3118" s="43" t="s">
        <v>17</v>
      </c>
    </row>
    <row r="3119" spans="1:8" x14ac:dyDescent="0.25">
      <c r="A3119" s="43" t="s">
        <v>18747</v>
      </c>
      <c r="B3119" s="43" t="s">
        <v>7953</v>
      </c>
      <c r="C3119" s="45">
        <v>5</v>
      </c>
      <c r="D3119" s="43">
        <v>-2001140</v>
      </c>
      <c r="E3119" s="46" t="s">
        <v>17</v>
      </c>
      <c r="F3119" s="43" t="str">
        <f t="shared" si="48"/>
        <v>22 61 19.70</v>
      </c>
      <c r="G3119" s="85" t="str">
        <f>IF(E3119="N/A","N/A",VLOOKUP(E3119,UniFormat!$A$9:$F$817,6,FALSE))</f>
        <v>N/A</v>
      </c>
      <c r="H3119" s="43" t="s">
        <v>17</v>
      </c>
    </row>
    <row r="3120" spans="1:8" x14ac:dyDescent="0.25">
      <c r="A3120" s="43" t="s">
        <v>18748</v>
      </c>
      <c r="B3120" s="43" t="s">
        <v>7955</v>
      </c>
      <c r="C3120" s="45">
        <v>5</v>
      </c>
      <c r="D3120" s="43">
        <v>-2001140</v>
      </c>
      <c r="E3120" s="46" t="s">
        <v>17</v>
      </c>
      <c r="F3120" s="43" t="str">
        <f t="shared" si="48"/>
        <v>22 61 19.74</v>
      </c>
      <c r="G3120" s="85" t="str">
        <f>IF(E3120="N/A","N/A",VLOOKUP(E3120,UniFormat!$A$9:$F$817,6,FALSE))</f>
        <v>N/A</v>
      </c>
      <c r="H3120" s="43" t="s">
        <v>17</v>
      </c>
    </row>
    <row r="3121" spans="1:8" x14ac:dyDescent="0.25">
      <c r="A3121" s="43" t="s">
        <v>18749</v>
      </c>
      <c r="B3121" s="43" t="s">
        <v>7957</v>
      </c>
      <c r="C3121" s="45">
        <v>3</v>
      </c>
      <c r="D3121" s="43" t="s">
        <v>39040</v>
      </c>
      <c r="E3121" s="46" t="s">
        <v>17</v>
      </c>
      <c r="F3121" s="43" t="str">
        <f t="shared" si="48"/>
        <v>22 62 00</v>
      </c>
      <c r="G3121" s="85" t="str">
        <f>IF(E3121="N/A","N/A",VLOOKUP(E3121,UniFormat!$A$9:$F$817,6,FALSE))</f>
        <v>N/A</v>
      </c>
      <c r="H3121" s="43" t="s">
        <v>17</v>
      </c>
    </row>
    <row r="3122" spans="1:8" x14ac:dyDescent="0.25">
      <c r="A3122" s="43" t="s">
        <v>18750</v>
      </c>
      <c r="B3122" s="43" t="s">
        <v>7959</v>
      </c>
      <c r="C3122" s="45">
        <v>4</v>
      </c>
      <c r="D3122" s="43">
        <v>-2008044</v>
      </c>
      <c r="E3122" s="46" t="s">
        <v>17</v>
      </c>
      <c r="F3122" s="43" t="str">
        <f t="shared" si="48"/>
        <v>22 62 13</v>
      </c>
      <c r="G3122" s="85" t="str">
        <f>IF(E3122="N/A","N/A",VLOOKUP(E3122,UniFormat!$A$9:$F$817,6,FALSE))</f>
        <v>N/A</v>
      </c>
      <c r="H3122" s="43" t="s">
        <v>17</v>
      </c>
    </row>
    <row r="3123" spans="1:8" x14ac:dyDescent="0.25">
      <c r="A3123" s="43" t="s">
        <v>18751</v>
      </c>
      <c r="B3123" s="43" t="s">
        <v>7961</v>
      </c>
      <c r="C3123" s="45">
        <v>5</v>
      </c>
      <c r="D3123" s="43">
        <v>-2008044</v>
      </c>
      <c r="E3123" s="46" t="s">
        <v>17</v>
      </c>
      <c r="F3123" s="43" t="str">
        <f t="shared" si="48"/>
        <v>22 62 13.53</v>
      </c>
      <c r="G3123" s="85" t="str">
        <f>IF(E3123="N/A","N/A",VLOOKUP(E3123,UniFormat!$A$9:$F$817,6,FALSE))</f>
        <v>N/A</v>
      </c>
      <c r="H3123" s="43" t="s">
        <v>17</v>
      </c>
    </row>
    <row r="3124" spans="1:8" x14ac:dyDescent="0.25">
      <c r="A3124" s="43" t="s">
        <v>18752</v>
      </c>
      <c r="B3124" s="43" t="s">
        <v>7963</v>
      </c>
      <c r="C3124" s="45">
        <v>5</v>
      </c>
      <c r="D3124" s="43">
        <v>-2008044</v>
      </c>
      <c r="E3124" s="46" t="s">
        <v>17</v>
      </c>
      <c r="F3124" s="43" t="str">
        <f t="shared" si="48"/>
        <v>22 62 13.70</v>
      </c>
      <c r="G3124" s="85" t="str">
        <f>IF(E3124="N/A","N/A",VLOOKUP(E3124,UniFormat!$A$9:$F$817,6,FALSE))</f>
        <v>N/A</v>
      </c>
      <c r="H3124" s="43" t="s">
        <v>17</v>
      </c>
    </row>
    <row r="3125" spans="1:8" x14ac:dyDescent="0.25">
      <c r="A3125" s="43" t="s">
        <v>18753</v>
      </c>
      <c r="B3125" s="43" t="s">
        <v>7965</v>
      </c>
      <c r="C3125" s="45">
        <v>5</v>
      </c>
      <c r="D3125" s="43">
        <v>-2008044</v>
      </c>
      <c r="E3125" s="46" t="s">
        <v>17</v>
      </c>
      <c r="F3125" s="43" t="str">
        <f t="shared" si="48"/>
        <v>22 62 13.74</v>
      </c>
      <c r="G3125" s="85" t="str">
        <f>IF(E3125="N/A","N/A",VLOOKUP(E3125,UniFormat!$A$9:$F$817,6,FALSE))</f>
        <v>N/A</v>
      </c>
      <c r="H3125" s="43" t="s">
        <v>17</v>
      </c>
    </row>
    <row r="3126" spans="1:8" x14ac:dyDescent="0.25">
      <c r="A3126" s="43" t="s">
        <v>18754</v>
      </c>
      <c r="B3126" s="43" t="s">
        <v>7967</v>
      </c>
      <c r="C3126" s="45">
        <v>4</v>
      </c>
      <c r="D3126" s="43">
        <v>-2001140</v>
      </c>
      <c r="E3126" s="46" t="s">
        <v>17</v>
      </c>
      <c r="F3126" s="43" t="str">
        <f t="shared" si="48"/>
        <v>22 62 19</v>
      </c>
      <c r="G3126" s="85" t="str">
        <f>IF(E3126="N/A","N/A",VLOOKUP(E3126,UniFormat!$A$9:$F$817,6,FALSE))</f>
        <v>N/A</v>
      </c>
      <c r="H3126" s="43" t="s">
        <v>17</v>
      </c>
    </row>
    <row r="3127" spans="1:8" x14ac:dyDescent="0.25">
      <c r="A3127" s="43" t="s">
        <v>18755</v>
      </c>
      <c r="B3127" s="43" t="s">
        <v>7969</v>
      </c>
      <c r="C3127" s="45">
        <v>5</v>
      </c>
      <c r="D3127" s="43">
        <v>-2001140</v>
      </c>
      <c r="E3127" s="46" t="s">
        <v>17</v>
      </c>
      <c r="F3127" s="43" t="str">
        <f t="shared" si="48"/>
        <v>22 62 19.53</v>
      </c>
      <c r="G3127" s="85" t="str">
        <f>IF(E3127="N/A","N/A",VLOOKUP(E3127,UniFormat!$A$9:$F$817,6,FALSE))</f>
        <v>N/A</v>
      </c>
      <c r="H3127" s="43" t="s">
        <v>17</v>
      </c>
    </row>
    <row r="3128" spans="1:8" x14ac:dyDescent="0.25">
      <c r="A3128" s="43" t="s">
        <v>18756</v>
      </c>
      <c r="B3128" s="43" t="s">
        <v>7971</v>
      </c>
      <c r="C3128" s="45">
        <v>5</v>
      </c>
      <c r="D3128" s="43">
        <v>-2001140</v>
      </c>
      <c r="E3128" s="46" t="s">
        <v>17</v>
      </c>
      <c r="F3128" s="43" t="str">
        <f t="shared" si="48"/>
        <v>22 62 19.70</v>
      </c>
      <c r="G3128" s="85" t="str">
        <f>IF(E3128="N/A","N/A",VLOOKUP(E3128,UniFormat!$A$9:$F$817,6,FALSE))</f>
        <v>N/A</v>
      </c>
      <c r="H3128" s="43" t="s">
        <v>17</v>
      </c>
    </row>
    <row r="3129" spans="1:8" x14ac:dyDescent="0.25">
      <c r="A3129" s="43" t="s">
        <v>18757</v>
      </c>
      <c r="B3129" s="43" t="s">
        <v>7973</v>
      </c>
      <c r="C3129" s="45">
        <v>5</v>
      </c>
      <c r="D3129" s="43">
        <v>-2001140</v>
      </c>
      <c r="E3129" s="46" t="s">
        <v>17</v>
      </c>
      <c r="F3129" s="43" t="str">
        <f t="shared" si="48"/>
        <v>22 62 19.74</v>
      </c>
      <c r="G3129" s="85" t="str">
        <f>IF(E3129="N/A","N/A",VLOOKUP(E3129,UniFormat!$A$9:$F$817,6,FALSE))</f>
        <v>N/A</v>
      </c>
      <c r="H3129" s="43" t="s">
        <v>17</v>
      </c>
    </row>
    <row r="3130" spans="1:8" x14ac:dyDescent="0.25">
      <c r="A3130" s="43" t="s">
        <v>18758</v>
      </c>
      <c r="B3130" s="43" t="s">
        <v>7975</v>
      </c>
      <c r="C3130" s="45">
        <v>4</v>
      </c>
      <c r="D3130" s="43">
        <v>-2008044</v>
      </c>
      <c r="E3130" s="46" t="s">
        <v>17</v>
      </c>
      <c r="F3130" s="43" t="str">
        <f t="shared" si="48"/>
        <v>22 62 23</v>
      </c>
      <c r="G3130" s="85" t="str">
        <f>IF(E3130="N/A","N/A",VLOOKUP(E3130,UniFormat!$A$9:$F$817,6,FALSE))</f>
        <v>N/A</v>
      </c>
      <c r="H3130" s="43" t="s">
        <v>17</v>
      </c>
    </row>
    <row r="3131" spans="1:8" x14ac:dyDescent="0.25">
      <c r="A3131" s="43" t="s">
        <v>18759</v>
      </c>
      <c r="B3131" s="43" t="s">
        <v>7977</v>
      </c>
      <c r="C3131" s="45">
        <v>3</v>
      </c>
      <c r="D3131" s="43" t="s">
        <v>39040</v>
      </c>
      <c r="E3131" s="46" t="s">
        <v>17</v>
      </c>
      <c r="F3131" s="43" t="str">
        <f t="shared" si="48"/>
        <v>22 63 00</v>
      </c>
      <c r="G3131" s="85" t="str">
        <f>IF(E3131="N/A","N/A",VLOOKUP(E3131,UniFormat!$A$9:$F$817,6,FALSE))</f>
        <v>N/A</v>
      </c>
      <c r="H3131" s="43" t="s">
        <v>17</v>
      </c>
    </row>
    <row r="3132" spans="1:8" x14ac:dyDescent="0.25">
      <c r="A3132" s="43" t="s">
        <v>18760</v>
      </c>
      <c r="B3132" s="43" t="s">
        <v>7979</v>
      </c>
      <c r="C3132" s="45">
        <v>4</v>
      </c>
      <c r="D3132" s="43">
        <v>-2008044</v>
      </c>
      <c r="E3132" s="46" t="s">
        <v>17</v>
      </c>
      <c r="F3132" s="43" t="str">
        <f t="shared" si="48"/>
        <v>22 63 13</v>
      </c>
      <c r="G3132" s="85" t="str">
        <f>IF(E3132="N/A","N/A",VLOOKUP(E3132,UniFormat!$A$9:$F$817,6,FALSE))</f>
        <v>N/A</v>
      </c>
      <c r="H3132" s="43" t="s">
        <v>17</v>
      </c>
    </row>
    <row r="3133" spans="1:8" x14ac:dyDescent="0.25">
      <c r="A3133" s="43" t="s">
        <v>18761</v>
      </c>
      <c r="B3133" s="43" t="s">
        <v>7981</v>
      </c>
      <c r="C3133" s="45">
        <v>5</v>
      </c>
      <c r="D3133" s="43">
        <v>-2008044</v>
      </c>
      <c r="E3133" s="46" t="s">
        <v>17</v>
      </c>
      <c r="F3133" s="43" t="str">
        <f t="shared" si="48"/>
        <v>22 63 13.53</v>
      </c>
      <c r="G3133" s="85" t="str">
        <f>IF(E3133="N/A","N/A",VLOOKUP(E3133,UniFormat!$A$9:$F$817,6,FALSE))</f>
        <v>N/A</v>
      </c>
      <c r="H3133" s="43" t="s">
        <v>17</v>
      </c>
    </row>
    <row r="3134" spans="1:8" x14ac:dyDescent="0.25">
      <c r="A3134" s="43" t="s">
        <v>18762</v>
      </c>
      <c r="B3134" s="43" t="s">
        <v>7983</v>
      </c>
      <c r="C3134" s="45">
        <v>5</v>
      </c>
      <c r="D3134" s="43">
        <v>-2008044</v>
      </c>
      <c r="E3134" s="46" t="s">
        <v>17</v>
      </c>
      <c r="F3134" s="43" t="str">
        <f t="shared" si="48"/>
        <v>22 63 13.70</v>
      </c>
      <c r="G3134" s="85" t="str">
        <f>IF(E3134="N/A","N/A",VLOOKUP(E3134,UniFormat!$A$9:$F$817,6,FALSE))</f>
        <v>N/A</v>
      </c>
      <c r="H3134" s="43" t="s">
        <v>17</v>
      </c>
    </row>
    <row r="3135" spans="1:8" x14ac:dyDescent="0.25">
      <c r="A3135" s="43" t="s">
        <v>18763</v>
      </c>
      <c r="B3135" s="43" t="s">
        <v>7985</v>
      </c>
      <c r="C3135" s="45">
        <v>4</v>
      </c>
      <c r="D3135" s="43">
        <v>-2001140</v>
      </c>
      <c r="E3135" s="46" t="s">
        <v>17</v>
      </c>
      <c r="F3135" s="43" t="str">
        <f t="shared" si="48"/>
        <v>22 63 19</v>
      </c>
      <c r="G3135" s="85" t="str">
        <f>IF(E3135="N/A","N/A",VLOOKUP(E3135,UniFormat!$A$9:$F$817,6,FALSE))</f>
        <v>N/A</v>
      </c>
      <c r="H3135" s="43" t="s">
        <v>17</v>
      </c>
    </row>
    <row r="3136" spans="1:8" x14ac:dyDescent="0.25">
      <c r="A3136" s="43" t="s">
        <v>18764</v>
      </c>
      <c r="B3136" s="43" t="s">
        <v>7987</v>
      </c>
      <c r="C3136" s="45">
        <v>5</v>
      </c>
      <c r="D3136" s="43">
        <v>-2001140</v>
      </c>
      <c r="E3136" s="46" t="s">
        <v>17</v>
      </c>
      <c r="F3136" s="43" t="str">
        <f t="shared" si="48"/>
        <v>22 63 19.53</v>
      </c>
      <c r="G3136" s="85" t="str">
        <f>IF(E3136="N/A","N/A",VLOOKUP(E3136,UniFormat!$A$9:$F$817,6,FALSE))</f>
        <v>N/A</v>
      </c>
      <c r="H3136" s="43" t="s">
        <v>17</v>
      </c>
    </row>
    <row r="3137" spans="1:8" x14ac:dyDescent="0.25">
      <c r="A3137" s="43" t="s">
        <v>18765</v>
      </c>
      <c r="B3137" s="43" t="s">
        <v>7989</v>
      </c>
      <c r="C3137" s="45">
        <v>5</v>
      </c>
      <c r="D3137" s="43">
        <v>-2001140</v>
      </c>
      <c r="E3137" s="46" t="s">
        <v>17</v>
      </c>
      <c r="F3137" s="43" t="str">
        <f t="shared" si="48"/>
        <v>22 63 19.70</v>
      </c>
      <c r="G3137" s="85" t="str">
        <f>IF(E3137="N/A","N/A",VLOOKUP(E3137,UniFormat!$A$9:$F$817,6,FALSE))</f>
        <v>N/A</v>
      </c>
      <c r="H3137" s="43" t="s">
        <v>17</v>
      </c>
    </row>
    <row r="3138" spans="1:8" x14ac:dyDescent="0.25">
      <c r="A3138" s="43" t="s">
        <v>18766</v>
      </c>
      <c r="B3138" s="43" t="s">
        <v>7991</v>
      </c>
      <c r="C3138" s="45">
        <v>3</v>
      </c>
      <c r="D3138" s="43" t="s">
        <v>39040</v>
      </c>
      <c r="E3138" s="46" t="s">
        <v>17</v>
      </c>
      <c r="F3138" s="43" t="str">
        <f t="shared" si="48"/>
        <v>22 66 00</v>
      </c>
      <c r="G3138" s="85" t="str">
        <f>IF(E3138="N/A","N/A",VLOOKUP(E3138,UniFormat!$A$9:$F$817,6,FALSE))</f>
        <v>N/A</v>
      </c>
      <c r="H3138" s="43" t="s">
        <v>17</v>
      </c>
    </row>
    <row r="3139" spans="1:8" x14ac:dyDescent="0.25">
      <c r="A3139" s="43" t="s">
        <v>18767</v>
      </c>
      <c r="B3139" s="43" t="s">
        <v>7993</v>
      </c>
      <c r="C3139" s="45">
        <v>4</v>
      </c>
      <c r="D3139" s="43">
        <v>-2008044</v>
      </c>
      <c r="E3139" s="46" t="s">
        <v>17</v>
      </c>
      <c r="F3139" s="43" t="str">
        <f t="shared" si="48"/>
        <v>22 66 53</v>
      </c>
      <c r="G3139" s="85" t="str">
        <f>IF(E3139="N/A","N/A",VLOOKUP(E3139,UniFormat!$A$9:$F$817,6,FALSE))</f>
        <v>N/A</v>
      </c>
      <c r="H3139" s="43" t="s">
        <v>17</v>
      </c>
    </row>
    <row r="3140" spans="1:8" x14ac:dyDescent="0.25">
      <c r="A3140" s="43" t="s">
        <v>18768</v>
      </c>
      <c r="B3140" s="43" t="s">
        <v>7995</v>
      </c>
      <c r="C3140" s="45">
        <v>4</v>
      </c>
      <c r="D3140" s="43">
        <v>-2008044</v>
      </c>
      <c r="E3140" s="46" t="s">
        <v>17</v>
      </c>
      <c r="F3140" s="43" t="str">
        <f t="shared" si="48"/>
        <v>22 66 70</v>
      </c>
      <c r="G3140" s="85" t="str">
        <f>IF(E3140="N/A","N/A",VLOOKUP(E3140,UniFormat!$A$9:$F$817,6,FALSE))</f>
        <v>N/A</v>
      </c>
      <c r="H3140" s="43" t="s">
        <v>17</v>
      </c>
    </row>
    <row r="3141" spans="1:8" x14ac:dyDescent="0.25">
      <c r="A3141" s="43" t="s">
        <v>18769</v>
      </c>
      <c r="B3141" s="43" t="s">
        <v>7997</v>
      </c>
      <c r="C3141" s="45">
        <v>4</v>
      </c>
      <c r="D3141" s="43">
        <v>-2001140</v>
      </c>
      <c r="E3141" s="46" t="s">
        <v>17</v>
      </c>
      <c r="F3141" s="43" t="str">
        <f t="shared" si="48"/>
        <v>22 66 83</v>
      </c>
      <c r="G3141" s="85" t="str">
        <f>IF(E3141="N/A","N/A",VLOOKUP(E3141,UniFormat!$A$9:$F$817,6,FALSE))</f>
        <v>N/A</v>
      </c>
      <c r="H3141" s="43" t="s">
        <v>17</v>
      </c>
    </row>
    <row r="3142" spans="1:8" x14ac:dyDescent="0.25">
      <c r="A3142" s="43" t="s">
        <v>18770</v>
      </c>
      <c r="B3142" s="43" t="s">
        <v>7999</v>
      </c>
      <c r="C3142" s="45">
        <v>5</v>
      </c>
      <c r="D3142" s="43">
        <v>-2001140</v>
      </c>
      <c r="E3142" s="46" t="s">
        <v>17</v>
      </c>
      <c r="F3142" s="43" t="str">
        <f t="shared" si="48"/>
        <v>22 66 83.13</v>
      </c>
      <c r="G3142" s="85" t="str">
        <f>IF(E3142="N/A","N/A",VLOOKUP(E3142,UniFormat!$A$9:$F$817,6,FALSE))</f>
        <v>N/A</v>
      </c>
      <c r="H3142" s="43" t="s">
        <v>17</v>
      </c>
    </row>
    <row r="3143" spans="1:8" x14ac:dyDescent="0.25">
      <c r="A3143" s="43" t="s">
        <v>18771</v>
      </c>
      <c r="B3143" s="43" t="s">
        <v>8001</v>
      </c>
      <c r="C3143" s="45">
        <v>5</v>
      </c>
      <c r="D3143" s="43">
        <v>-2001140</v>
      </c>
      <c r="E3143" s="46" t="s">
        <v>17</v>
      </c>
      <c r="F3143" s="43" t="str">
        <f t="shared" si="48"/>
        <v>22 66 83.16</v>
      </c>
      <c r="G3143" s="85" t="str">
        <f>IF(E3143="N/A","N/A",VLOOKUP(E3143,UniFormat!$A$9:$F$817,6,FALSE))</f>
        <v>N/A</v>
      </c>
      <c r="H3143" s="43" t="s">
        <v>17</v>
      </c>
    </row>
    <row r="3144" spans="1:8" x14ac:dyDescent="0.25">
      <c r="A3144" s="43" t="s">
        <v>18772</v>
      </c>
      <c r="B3144" s="43" t="s">
        <v>8003</v>
      </c>
      <c r="C3144" s="45">
        <v>3</v>
      </c>
      <c r="D3144" s="43" t="s">
        <v>39040</v>
      </c>
      <c r="E3144" s="46" t="s">
        <v>17</v>
      </c>
      <c r="F3144" s="43" t="str">
        <f t="shared" si="48"/>
        <v>22 67 00</v>
      </c>
      <c r="G3144" s="85" t="str">
        <f>IF(E3144="N/A","N/A",VLOOKUP(E3144,UniFormat!$A$9:$F$817,6,FALSE))</f>
        <v>N/A</v>
      </c>
      <c r="H3144" s="43" t="s">
        <v>17</v>
      </c>
    </row>
    <row r="3145" spans="1:8" x14ac:dyDescent="0.25">
      <c r="A3145" s="43" t="s">
        <v>18773</v>
      </c>
      <c r="B3145" s="43" t="s">
        <v>8005</v>
      </c>
      <c r="C3145" s="45">
        <v>4</v>
      </c>
      <c r="D3145" s="43">
        <v>-2008044</v>
      </c>
      <c r="E3145" s="46" t="s">
        <v>17</v>
      </c>
      <c r="F3145" s="43" t="str">
        <f t="shared" si="48"/>
        <v>22 67 13</v>
      </c>
      <c r="G3145" s="85" t="str">
        <f>IF(E3145="N/A","N/A",VLOOKUP(E3145,UniFormat!$A$9:$F$817,6,FALSE))</f>
        <v>N/A</v>
      </c>
      <c r="H3145" s="43" t="s">
        <v>17</v>
      </c>
    </row>
    <row r="3146" spans="1:8" x14ac:dyDescent="0.25">
      <c r="A3146" s="43" t="s">
        <v>18774</v>
      </c>
      <c r="B3146" s="43" t="s">
        <v>8007</v>
      </c>
      <c r="C3146" s="45">
        <v>5</v>
      </c>
      <c r="D3146" s="43">
        <v>-2008044</v>
      </c>
      <c r="E3146" s="46" t="s">
        <v>17</v>
      </c>
      <c r="F3146" s="43" t="str">
        <f t="shared" ref="F3146:F3209" si="49">IF(LEN(A3146)=11,RIGHT(A3146,8),CONCATENATE(MID(A3146,4,8),".",RIGHT(A3146,2)))</f>
        <v>22 67 13.13</v>
      </c>
      <c r="G3146" s="85" t="str">
        <f>IF(E3146="N/A","N/A",VLOOKUP(E3146,UniFormat!$A$9:$F$817,6,FALSE))</f>
        <v>N/A</v>
      </c>
      <c r="H3146" s="43" t="s">
        <v>17</v>
      </c>
    </row>
    <row r="3147" spans="1:8" x14ac:dyDescent="0.25">
      <c r="A3147" s="43" t="s">
        <v>18775</v>
      </c>
      <c r="B3147" s="43" t="s">
        <v>8009</v>
      </c>
      <c r="C3147" s="45">
        <v>5</v>
      </c>
      <c r="D3147" s="43">
        <v>-2008044</v>
      </c>
      <c r="E3147" s="46" t="s">
        <v>17</v>
      </c>
      <c r="F3147" s="43" t="str">
        <f t="shared" si="49"/>
        <v>22 67 13.16</v>
      </c>
      <c r="G3147" s="85" t="str">
        <f>IF(E3147="N/A","N/A",VLOOKUP(E3147,UniFormat!$A$9:$F$817,6,FALSE))</f>
        <v>N/A</v>
      </c>
      <c r="H3147" s="43" t="s">
        <v>17</v>
      </c>
    </row>
    <row r="3148" spans="1:8" x14ac:dyDescent="0.25">
      <c r="A3148" s="43" t="s">
        <v>18776</v>
      </c>
      <c r="B3148" s="43" t="s">
        <v>8011</v>
      </c>
      <c r="C3148" s="45">
        <v>5</v>
      </c>
      <c r="D3148" s="43">
        <v>-2008044</v>
      </c>
      <c r="E3148" s="46" t="s">
        <v>17</v>
      </c>
      <c r="F3148" s="43" t="str">
        <f t="shared" si="49"/>
        <v>22 67 13.19</v>
      </c>
      <c r="G3148" s="85" t="str">
        <f>IF(E3148="N/A","N/A",VLOOKUP(E3148,UniFormat!$A$9:$F$817,6,FALSE))</f>
        <v>N/A</v>
      </c>
      <c r="H3148" s="43" t="s">
        <v>17</v>
      </c>
    </row>
    <row r="3149" spans="1:8" x14ac:dyDescent="0.25">
      <c r="A3149" s="43" t="s">
        <v>18777</v>
      </c>
      <c r="B3149" s="43" t="s">
        <v>8013</v>
      </c>
      <c r="C3149" s="45">
        <v>4</v>
      </c>
      <c r="D3149" s="43">
        <v>-2001140</v>
      </c>
      <c r="E3149" s="46" t="s">
        <v>17</v>
      </c>
      <c r="F3149" s="43" t="str">
        <f t="shared" si="49"/>
        <v>22 67 19</v>
      </c>
      <c r="G3149" s="85" t="str">
        <f>IF(E3149="N/A","N/A",VLOOKUP(E3149,UniFormat!$A$9:$F$817,6,FALSE))</f>
        <v>N/A</v>
      </c>
      <c r="H3149" s="43" t="s">
        <v>17</v>
      </c>
    </row>
    <row r="3150" spans="1:8" x14ac:dyDescent="0.25">
      <c r="A3150" s="43" t="s">
        <v>18778</v>
      </c>
      <c r="B3150" s="43" t="s">
        <v>8015</v>
      </c>
      <c r="C3150" s="45">
        <v>5</v>
      </c>
      <c r="D3150" s="43">
        <v>-2001140</v>
      </c>
      <c r="E3150" s="46" t="s">
        <v>17</v>
      </c>
      <c r="F3150" s="43" t="str">
        <f t="shared" si="49"/>
        <v>22 67 19.13</v>
      </c>
      <c r="G3150" s="85" t="str">
        <f>IF(E3150="N/A","N/A",VLOOKUP(E3150,UniFormat!$A$9:$F$817,6,FALSE))</f>
        <v>N/A</v>
      </c>
      <c r="H3150" s="43" t="s">
        <v>17</v>
      </c>
    </row>
    <row r="3151" spans="1:8" x14ac:dyDescent="0.25">
      <c r="A3151" s="43" t="s">
        <v>18779</v>
      </c>
      <c r="B3151" s="43" t="s">
        <v>8017</v>
      </c>
      <c r="C3151" s="45">
        <v>5</v>
      </c>
      <c r="D3151" s="43">
        <v>-2001140</v>
      </c>
      <c r="E3151" s="46" t="s">
        <v>17</v>
      </c>
      <c r="F3151" s="43" t="str">
        <f t="shared" si="49"/>
        <v>22 67 19.16</v>
      </c>
      <c r="G3151" s="85" t="str">
        <f>IF(E3151="N/A","N/A",VLOOKUP(E3151,UniFormat!$A$9:$F$817,6,FALSE))</f>
        <v>N/A</v>
      </c>
      <c r="H3151" s="43" t="s">
        <v>17</v>
      </c>
    </row>
    <row r="3152" spans="1:8" x14ac:dyDescent="0.25">
      <c r="A3152" s="43" t="s">
        <v>18780</v>
      </c>
      <c r="B3152" s="43" t="s">
        <v>8019</v>
      </c>
      <c r="C3152" s="45">
        <v>5</v>
      </c>
      <c r="D3152" s="43">
        <v>-2001140</v>
      </c>
      <c r="E3152" s="46" t="s">
        <v>17</v>
      </c>
      <c r="F3152" s="43" t="str">
        <f t="shared" si="49"/>
        <v>22 67 19.19</v>
      </c>
      <c r="G3152" s="85" t="str">
        <f>IF(E3152="N/A","N/A",VLOOKUP(E3152,UniFormat!$A$9:$F$817,6,FALSE))</f>
        <v>N/A</v>
      </c>
      <c r="H3152" s="43" t="s">
        <v>17</v>
      </c>
    </row>
    <row r="3153" spans="1:8" x14ac:dyDescent="0.25">
      <c r="A3153" s="43" t="s">
        <v>18781</v>
      </c>
      <c r="B3153" s="43" t="s">
        <v>8020</v>
      </c>
      <c r="C3153" s="45">
        <v>2</v>
      </c>
      <c r="D3153" s="43" t="s">
        <v>39040</v>
      </c>
      <c r="E3153" s="46" t="s">
        <v>872</v>
      </c>
      <c r="F3153" s="43" t="str">
        <f t="shared" si="49"/>
        <v>23 00 00</v>
      </c>
      <c r="G3153" s="85" t="str">
        <f>IF(E3153="N/A","N/A",VLOOKUP(E3153,UniFormat!$A$9:$F$817,6,FALSE))</f>
        <v>21-04 30</v>
      </c>
      <c r="H3153" s="43" t="s">
        <v>17</v>
      </c>
    </row>
    <row r="3154" spans="1:8" x14ac:dyDescent="0.25">
      <c r="A3154" s="43" t="s">
        <v>18782</v>
      </c>
      <c r="B3154" s="43" t="s">
        <v>8022</v>
      </c>
      <c r="C3154" s="45">
        <v>3</v>
      </c>
      <c r="D3154" s="43" t="s">
        <v>39040</v>
      </c>
      <c r="E3154" s="46" t="s">
        <v>17</v>
      </c>
      <c r="F3154" s="43" t="str">
        <f t="shared" si="49"/>
        <v>23 01 00</v>
      </c>
      <c r="G3154" s="85" t="str">
        <f>IF(E3154="N/A","N/A",VLOOKUP(E3154,UniFormat!$A$9:$F$817,6,FALSE))</f>
        <v>N/A</v>
      </c>
      <c r="H3154" s="43" t="s">
        <v>17</v>
      </c>
    </row>
    <row r="3155" spans="1:8" x14ac:dyDescent="0.25">
      <c r="A3155" s="43" t="s">
        <v>18783</v>
      </c>
      <c r="B3155" s="43" t="s">
        <v>8024</v>
      </c>
      <c r="C3155" s="45">
        <v>4</v>
      </c>
      <c r="D3155" s="43" t="s">
        <v>39040</v>
      </c>
      <c r="E3155" s="46" t="s">
        <v>17</v>
      </c>
      <c r="F3155" s="43" t="str">
        <f t="shared" si="49"/>
        <v>23 01 10</v>
      </c>
      <c r="G3155" s="85" t="str">
        <f>IF(E3155="N/A","N/A",VLOOKUP(E3155,UniFormat!$A$9:$F$817,6,FALSE))</f>
        <v>N/A</v>
      </c>
      <c r="H3155" s="43" t="s">
        <v>17</v>
      </c>
    </row>
    <row r="3156" spans="1:8" x14ac:dyDescent="0.25">
      <c r="A3156" s="43" t="s">
        <v>18784</v>
      </c>
      <c r="B3156" s="43" t="s">
        <v>8026</v>
      </c>
      <c r="C3156" s="45">
        <v>4</v>
      </c>
      <c r="D3156" s="43" t="s">
        <v>39040</v>
      </c>
      <c r="E3156" s="46" t="s">
        <v>17</v>
      </c>
      <c r="F3156" s="43" t="str">
        <f t="shared" si="49"/>
        <v>23 01 20</v>
      </c>
      <c r="G3156" s="85" t="str">
        <f>IF(E3156="N/A","N/A",VLOOKUP(E3156,UniFormat!$A$9:$F$817,6,FALSE))</f>
        <v>N/A</v>
      </c>
      <c r="H3156" s="43" t="s">
        <v>17</v>
      </c>
    </row>
    <row r="3157" spans="1:8" x14ac:dyDescent="0.25">
      <c r="A3157" s="43" t="s">
        <v>18785</v>
      </c>
      <c r="B3157" s="43" t="s">
        <v>8028</v>
      </c>
      <c r="C3157" s="45">
        <v>4</v>
      </c>
      <c r="D3157" s="43" t="s">
        <v>39040</v>
      </c>
      <c r="E3157" s="46" t="s">
        <v>17</v>
      </c>
      <c r="F3157" s="43" t="str">
        <f t="shared" si="49"/>
        <v>23 01 30</v>
      </c>
      <c r="G3157" s="85" t="str">
        <f>IF(E3157="N/A","N/A",VLOOKUP(E3157,UniFormat!$A$9:$F$817,6,FALSE))</f>
        <v>N/A</v>
      </c>
      <c r="H3157" s="43" t="s">
        <v>17</v>
      </c>
    </row>
    <row r="3158" spans="1:8" x14ac:dyDescent="0.25">
      <c r="A3158" s="43" t="s">
        <v>18786</v>
      </c>
      <c r="B3158" s="43" t="s">
        <v>8030</v>
      </c>
      <c r="C3158" s="45">
        <v>5</v>
      </c>
      <c r="D3158" s="43" t="s">
        <v>39040</v>
      </c>
      <c r="E3158" s="46" t="s">
        <v>17</v>
      </c>
      <c r="F3158" s="43" t="str">
        <f t="shared" si="49"/>
        <v>23 01 30.51</v>
      </c>
      <c r="G3158" s="85" t="str">
        <f>IF(E3158="N/A","N/A",VLOOKUP(E3158,UniFormat!$A$9:$F$817,6,FALSE))</f>
        <v>N/A</v>
      </c>
      <c r="H3158" s="43" t="s">
        <v>17</v>
      </c>
    </row>
    <row r="3159" spans="1:8" x14ac:dyDescent="0.25">
      <c r="A3159" s="43" t="s">
        <v>18787</v>
      </c>
      <c r="B3159" s="43" t="s">
        <v>8032</v>
      </c>
      <c r="C3159" s="45">
        <v>4</v>
      </c>
      <c r="D3159" s="43" t="s">
        <v>39040</v>
      </c>
      <c r="E3159" s="46" t="s">
        <v>17</v>
      </c>
      <c r="F3159" s="43" t="str">
        <f t="shared" si="49"/>
        <v>23 01 50</v>
      </c>
      <c r="G3159" s="85" t="str">
        <f>IF(E3159="N/A","N/A",VLOOKUP(E3159,UniFormat!$A$9:$F$817,6,FALSE))</f>
        <v>N/A</v>
      </c>
      <c r="H3159" s="43" t="s">
        <v>17</v>
      </c>
    </row>
    <row r="3160" spans="1:8" x14ac:dyDescent="0.25">
      <c r="A3160" s="43" t="s">
        <v>18788</v>
      </c>
      <c r="B3160" s="43" t="s">
        <v>8034</v>
      </c>
      <c r="C3160" s="45">
        <v>4</v>
      </c>
      <c r="D3160" s="43" t="s">
        <v>39040</v>
      </c>
      <c r="E3160" s="46" t="s">
        <v>17</v>
      </c>
      <c r="F3160" s="43" t="str">
        <f t="shared" si="49"/>
        <v>23 01 60</v>
      </c>
      <c r="G3160" s="85" t="str">
        <f>IF(E3160="N/A","N/A",VLOOKUP(E3160,UniFormat!$A$9:$F$817,6,FALSE))</f>
        <v>N/A</v>
      </c>
      <c r="H3160" s="43" t="s">
        <v>17</v>
      </c>
    </row>
    <row r="3161" spans="1:8" x14ac:dyDescent="0.25">
      <c r="A3161" s="43" t="s">
        <v>18789</v>
      </c>
      <c r="B3161" s="43" t="s">
        <v>8036</v>
      </c>
      <c r="C3161" s="45">
        <v>5</v>
      </c>
      <c r="D3161" s="43" t="s">
        <v>39040</v>
      </c>
      <c r="E3161" s="46" t="s">
        <v>17</v>
      </c>
      <c r="F3161" s="43" t="str">
        <f t="shared" si="49"/>
        <v>23 01 60.71</v>
      </c>
      <c r="G3161" s="85" t="str">
        <f>IF(E3161="N/A","N/A",VLOOKUP(E3161,UniFormat!$A$9:$F$817,6,FALSE))</f>
        <v>N/A</v>
      </c>
      <c r="H3161" s="43" t="s">
        <v>17</v>
      </c>
    </row>
    <row r="3162" spans="1:8" x14ac:dyDescent="0.25">
      <c r="A3162" s="43" t="s">
        <v>18790</v>
      </c>
      <c r="B3162" s="43" t="s">
        <v>8038</v>
      </c>
      <c r="C3162" s="45">
        <v>4</v>
      </c>
      <c r="D3162" s="43" t="s">
        <v>39040</v>
      </c>
      <c r="E3162" s="46" t="s">
        <v>17</v>
      </c>
      <c r="F3162" s="43" t="str">
        <f t="shared" si="49"/>
        <v>23 01 70</v>
      </c>
      <c r="G3162" s="85" t="str">
        <f>IF(E3162="N/A","N/A",VLOOKUP(E3162,UniFormat!$A$9:$F$817,6,FALSE))</f>
        <v>N/A</v>
      </c>
      <c r="H3162" s="43" t="s">
        <v>17</v>
      </c>
    </row>
    <row r="3163" spans="1:8" x14ac:dyDescent="0.25">
      <c r="A3163" s="43" t="s">
        <v>18791</v>
      </c>
      <c r="B3163" s="43" t="s">
        <v>8040</v>
      </c>
      <c r="C3163" s="45">
        <v>4</v>
      </c>
      <c r="D3163" s="43" t="s">
        <v>39040</v>
      </c>
      <c r="E3163" s="46" t="s">
        <v>17</v>
      </c>
      <c r="F3163" s="43" t="str">
        <f t="shared" si="49"/>
        <v>23 01 80</v>
      </c>
      <c r="G3163" s="85" t="str">
        <f>IF(E3163="N/A","N/A",VLOOKUP(E3163,UniFormat!$A$9:$F$817,6,FALSE))</f>
        <v>N/A</v>
      </c>
      <c r="H3163" s="43" t="s">
        <v>17</v>
      </c>
    </row>
    <row r="3164" spans="1:8" x14ac:dyDescent="0.25">
      <c r="A3164" s="43" t="s">
        <v>18792</v>
      </c>
      <c r="B3164" s="43" t="s">
        <v>8042</v>
      </c>
      <c r="C3164" s="45">
        <v>4</v>
      </c>
      <c r="D3164" s="43" t="s">
        <v>39040</v>
      </c>
      <c r="E3164" s="46" t="s">
        <v>17</v>
      </c>
      <c r="F3164" s="43" t="str">
        <f t="shared" si="49"/>
        <v>23 01 90</v>
      </c>
      <c r="G3164" s="85" t="str">
        <f>IF(E3164="N/A","N/A",VLOOKUP(E3164,UniFormat!$A$9:$F$817,6,FALSE))</f>
        <v>N/A</v>
      </c>
      <c r="H3164" s="43" t="s">
        <v>17</v>
      </c>
    </row>
    <row r="3165" spans="1:8" x14ac:dyDescent="0.25">
      <c r="A3165" s="43" t="s">
        <v>18793</v>
      </c>
      <c r="B3165" s="43" t="s">
        <v>8044</v>
      </c>
      <c r="C3165" s="45">
        <v>3</v>
      </c>
      <c r="D3165" s="43" t="s">
        <v>39040</v>
      </c>
      <c r="E3165" s="46" t="s">
        <v>17</v>
      </c>
      <c r="F3165" s="43" t="str">
        <f t="shared" si="49"/>
        <v>23 05 00</v>
      </c>
      <c r="G3165" s="85" t="str">
        <f>IF(E3165="N/A","N/A",VLOOKUP(E3165,UniFormat!$A$9:$F$817,6,FALSE))</f>
        <v>N/A</v>
      </c>
      <c r="H3165" s="43" t="s">
        <v>17</v>
      </c>
    </row>
    <row r="3166" spans="1:8" x14ac:dyDescent="0.25">
      <c r="A3166" s="43" t="s">
        <v>18794</v>
      </c>
      <c r="B3166" s="43" t="s">
        <v>8046</v>
      </c>
      <c r="C3166" s="45">
        <v>4</v>
      </c>
      <c r="D3166" s="43" t="s">
        <v>39040</v>
      </c>
      <c r="E3166" s="46" t="s">
        <v>17</v>
      </c>
      <c r="F3166" s="43" t="str">
        <f t="shared" si="49"/>
        <v>23 05 13</v>
      </c>
      <c r="G3166" s="85" t="str">
        <f>IF(E3166="N/A","N/A",VLOOKUP(E3166,UniFormat!$A$9:$F$817,6,FALSE))</f>
        <v>N/A</v>
      </c>
      <c r="H3166" s="43" t="s">
        <v>17</v>
      </c>
    </row>
    <row r="3167" spans="1:8" x14ac:dyDescent="0.25">
      <c r="A3167" s="43" t="s">
        <v>18795</v>
      </c>
      <c r="B3167" s="43" t="s">
        <v>8048</v>
      </c>
      <c r="C3167" s="45">
        <v>4</v>
      </c>
      <c r="D3167" s="43">
        <v>-2008049</v>
      </c>
      <c r="E3167" s="46" t="s">
        <v>17</v>
      </c>
      <c r="F3167" s="43" t="str">
        <f t="shared" si="49"/>
        <v>23 05 16</v>
      </c>
      <c r="G3167" s="85" t="str">
        <f>IF(E3167="N/A","N/A",VLOOKUP(E3167,UniFormat!$A$9:$F$817,6,FALSE))</f>
        <v>N/A</v>
      </c>
      <c r="H3167" s="43" t="s">
        <v>17</v>
      </c>
    </row>
    <row r="3168" spans="1:8" x14ac:dyDescent="0.25">
      <c r="A3168" s="43" t="s">
        <v>18796</v>
      </c>
      <c r="B3168" s="43" t="s">
        <v>8050</v>
      </c>
      <c r="C3168" s="45">
        <v>4</v>
      </c>
      <c r="D3168" s="43">
        <v>-2008055</v>
      </c>
      <c r="E3168" s="46" t="s">
        <v>17</v>
      </c>
      <c r="F3168" s="43" t="str">
        <f t="shared" si="49"/>
        <v>23 05 19</v>
      </c>
      <c r="G3168" s="85" t="str">
        <f>IF(E3168="N/A","N/A",VLOOKUP(E3168,UniFormat!$A$9:$F$817,6,FALSE))</f>
        <v>N/A</v>
      </c>
      <c r="H3168" s="43" t="s">
        <v>17</v>
      </c>
    </row>
    <row r="3169" spans="1:8" x14ac:dyDescent="0.25">
      <c r="A3169" s="43" t="s">
        <v>18797</v>
      </c>
      <c r="B3169" s="43" t="s">
        <v>8052</v>
      </c>
      <c r="C3169" s="45">
        <v>4</v>
      </c>
      <c r="D3169" s="43">
        <v>-2008055</v>
      </c>
      <c r="E3169" s="46" t="s">
        <v>17</v>
      </c>
      <c r="F3169" s="43" t="str">
        <f t="shared" si="49"/>
        <v>23 05 23</v>
      </c>
      <c r="G3169" s="85" t="str">
        <f>IF(E3169="N/A","N/A",VLOOKUP(E3169,UniFormat!$A$9:$F$817,6,FALSE))</f>
        <v>N/A</v>
      </c>
      <c r="H3169" s="43" t="s">
        <v>17</v>
      </c>
    </row>
    <row r="3170" spans="1:8" x14ac:dyDescent="0.25">
      <c r="A3170" s="43" t="s">
        <v>18798</v>
      </c>
      <c r="B3170" s="43" t="s">
        <v>8054</v>
      </c>
      <c r="C3170" s="45">
        <v>4</v>
      </c>
      <c r="D3170" s="43" t="s">
        <v>39040</v>
      </c>
      <c r="E3170" s="46" t="s">
        <v>17</v>
      </c>
      <c r="F3170" s="43" t="str">
        <f t="shared" si="49"/>
        <v>23 05 29</v>
      </c>
      <c r="G3170" s="85" t="str">
        <f>IF(E3170="N/A","N/A",VLOOKUP(E3170,UniFormat!$A$9:$F$817,6,FALSE))</f>
        <v>N/A</v>
      </c>
      <c r="H3170" s="43" t="s">
        <v>17</v>
      </c>
    </row>
    <row r="3171" spans="1:8" x14ac:dyDescent="0.25">
      <c r="A3171" s="43" t="s">
        <v>18799</v>
      </c>
      <c r="B3171" s="43" t="s">
        <v>8056</v>
      </c>
      <c r="C3171" s="45">
        <v>4</v>
      </c>
      <c r="D3171" s="43" t="s">
        <v>39040</v>
      </c>
      <c r="E3171" s="46" t="s">
        <v>17</v>
      </c>
      <c r="F3171" s="43" t="str">
        <f t="shared" si="49"/>
        <v>23 05 33</v>
      </c>
      <c r="G3171" s="85" t="str">
        <f>IF(E3171="N/A","N/A",VLOOKUP(E3171,UniFormat!$A$9:$F$817,6,FALSE))</f>
        <v>N/A</v>
      </c>
      <c r="H3171" s="43" t="s">
        <v>17</v>
      </c>
    </row>
    <row r="3172" spans="1:8" x14ac:dyDescent="0.25">
      <c r="A3172" s="43" t="s">
        <v>18800</v>
      </c>
      <c r="B3172" s="43" t="s">
        <v>8058</v>
      </c>
      <c r="C3172" s="45">
        <v>4</v>
      </c>
      <c r="D3172" s="43" t="s">
        <v>39040</v>
      </c>
      <c r="E3172" s="46" t="s">
        <v>17</v>
      </c>
      <c r="F3172" s="43" t="str">
        <f t="shared" si="49"/>
        <v>23 05 48</v>
      </c>
      <c r="G3172" s="85" t="str">
        <f>IF(E3172="N/A","N/A",VLOOKUP(E3172,UniFormat!$A$9:$F$817,6,FALSE))</f>
        <v>N/A</v>
      </c>
      <c r="H3172" s="43" t="s">
        <v>17</v>
      </c>
    </row>
    <row r="3173" spans="1:8" x14ac:dyDescent="0.25">
      <c r="A3173" s="43" t="s">
        <v>18801</v>
      </c>
      <c r="B3173" s="43" t="s">
        <v>8060</v>
      </c>
      <c r="C3173" s="45">
        <v>4</v>
      </c>
      <c r="D3173" s="43" t="s">
        <v>39040</v>
      </c>
      <c r="E3173" s="46" t="s">
        <v>17</v>
      </c>
      <c r="F3173" s="43" t="str">
        <f t="shared" si="49"/>
        <v>23 05 53</v>
      </c>
      <c r="G3173" s="85" t="str">
        <f>IF(E3173="N/A","N/A",VLOOKUP(E3173,UniFormat!$A$9:$F$817,6,FALSE))</f>
        <v>N/A</v>
      </c>
      <c r="H3173" s="43" t="s">
        <v>17</v>
      </c>
    </row>
    <row r="3174" spans="1:8" x14ac:dyDescent="0.25">
      <c r="A3174" s="43" t="s">
        <v>18802</v>
      </c>
      <c r="B3174" s="43" t="s">
        <v>8062</v>
      </c>
      <c r="C3174" s="45">
        <v>4</v>
      </c>
      <c r="D3174" s="43" t="s">
        <v>39040</v>
      </c>
      <c r="E3174" s="46" t="s">
        <v>17</v>
      </c>
      <c r="F3174" s="43" t="str">
        <f t="shared" si="49"/>
        <v>23 05 63</v>
      </c>
      <c r="G3174" s="85" t="str">
        <f>IF(E3174="N/A","N/A",VLOOKUP(E3174,UniFormat!$A$9:$F$817,6,FALSE))</f>
        <v>N/A</v>
      </c>
      <c r="H3174" s="43" t="s">
        <v>17</v>
      </c>
    </row>
    <row r="3175" spans="1:8" x14ac:dyDescent="0.25">
      <c r="A3175" s="43" t="s">
        <v>18803</v>
      </c>
      <c r="B3175" s="43" t="s">
        <v>8064</v>
      </c>
      <c r="C3175" s="45">
        <v>4</v>
      </c>
      <c r="D3175" s="43" t="s">
        <v>39040</v>
      </c>
      <c r="E3175" s="46" t="s">
        <v>17</v>
      </c>
      <c r="F3175" s="43" t="str">
        <f t="shared" si="49"/>
        <v>23 05 66</v>
      </c>
      <c r="G3175" s="85" t="str">
        <f>IF(E3175="N/A","N/A",VLOOKUP(E3175,UniFormat!$A$9:$F$817,6,FALSE))</f>
        <v>N/A</v>
      </c>
      <c r="H3175" s="43" t="s">
        <v>17</v>
      </c>
    </row>
    <row r="3176" spans="1:8" x14ac:dyDescent="0.25">
      <c r="A3176" s="43" t="s">
        <v>18804</v>
      </c>
      <c r="B3176" s="43" t="s">
        <v>8066</v>
      </c>
      <c r="C3176" s="45">
        <v>4</v>
      </c>
      <c r="D3176" s="43" t="s">
        <v>39040</v>
      </c>
      <c r="E3176" s="46" t="s">
        <v>17</v>
      </c>
      <c r="F3176" s="43" t="str">
        <f t="shared" si="49"/>
        <v>23 05 93</v>
      </c>
      <c r="G3176" s="85" t="str">
        <f>IF(E3176="N/A","N/A",VLOOKUP(E3176,UniFormat!$A$9:$F$817,6,FALSE))</f>
        <v>N/A</v>
      </c>
      <c r="H3176" s="43" t="s">
        <v>17</v>
      </c>
    </row>
    <row r="3177" spans="1:8" x14ac:dyDescent="0.25">
      <c r="A3177" s="43" t="s">
        <v>18805</v>
      </c>
      <c r="B3177" s="43" t="s">
        <v>8068</v>
      </c>
      <c r="C3177" s="45">
        <v>3</v>
      </c>
      <c r="D3177" s="43" t="s">
        <v>39040</v>
      </c>
      <c r="E3177" s="46" t="s">
        <v>17</v>
      </c>
      <c r="F3177" s="43" t="str">
        <f t="shared" si="49"/>
        <v>23 07 00</v>
      </c>
      <c r="G3177" s="85" t="str">
        <f>IF(E3177="N/A","N/A",VLOOKUP(E3177,UniFormat!$A$9:$F$817,6,FALSE))</f>
        <v>N/A</v>
      </c>
      <c r="H3177" s="43" t="s">
        <v>17</v>
      </c>
    </row>
    <row r="3178" spans="1:8" x14ac:dyDescent="0.25">
      <c r="A3178" s="43" t="s">
        <v>18806</v>
      </c>
      <c r="B3178" s="43" t="s">
        <v>8070</v>
      </c>
      <c r="C3178" s="45">
        <v>4</v>
      </c>
      <c r="D3178" s="43">
        <v>-2008000</v>
      </c>
      <c r="E3178" s="46" t="s">
        <v>17</v>
      </c>
      <c r="F3178" s="43" t="str">
        <f t="shared" si="49"/>
        <v>23 07 13</v>
      </c>
      <c r="G3178" s="85" t="str">
        <f>IF(E3178="N/A","N/A",VLOOKUP(E3178,UniFormat!$A$9:$F$817,6,FALSE))</f>
        <v>N/A</v>
      </c>
      <c r="H3178" s="43" t="s">
        <v>17</v>
      </c>
    </row>
    <row r="3179" spans="1:8" x14ac:dyDescent="0.25">
      <c r="A3179" s="43" t="s">
        <v>18807</v>
      </c>
      <c r="B3179" s="43" t="s">
        <v>8072</v>
      </c>
      <c r="C3179" s="45">
        <v>4</v>
      </c>
      <c r="D3179" s="43" t="s">
        <v>39040</v>
      </c>
      <c r="E3179" s="46" t="s">
        <v>17</v>
      </c>
      <c r="F3179" s="43" t="str">
        <f t="shared" si="49"/>
        <v>23 07 16</v>
      </c>
      <c r="G3179" s="85" t="str">
        <f>IF(E3179="N/A","N/A",VLOOKUP(E3179,UniFormat!$A$9:$F$817,6,FALSE))</f>
        <v>N/A</v>
      </c>
      <c r="H3179" s="43" t="s">
        <v>17</v>
      </c>
    </row>
    <row r="3180" spans="1:8" x14ac:dyDescent="0.25">
      <c r="A3180" s="43" t="s">
        <v>18808</v>
      </c>
      <c r="B3180" s="43" t="s">
        <v>8074</v>
      </c>
      <c r="C3180" s="45">
        <v>4</v>
      </c>
      <c r="D3180" s="43">
        <v>-2008044</v>
      </c>
      <c r="E3180" s="46" t="s">
        <v>17</v>
      </c>
      <c r="F3180" s="43" t="str">
        <f t="shared" si="49"/>
        <v>23 07 19</v>
      </c>
      <c r="G3180" s="85" t="str">
        <f>IF(E3180="N/A","N/A",VLOOKUP(E3180,UniFormat!$A$9:$F$817,6,FALSE))</f>
        <v>N/A</v>
      </c>
      <c r="H3180" s="43" t="s">
        <v>17</v>
      </c>
    </row>
    <row r="3181" spans="1:8" x14ac:dyDescent="0.25">
      <c r="A3181" s="43" t="s">
        <v>18809</v>
      </c>
      <c r="B3181" s="43" t="s">
        <v>8076</v>
      </c>
      <c r="C3181" s="45">
        <v>3</v>
      </c>
      <c r="D3181" s="43" t="s">
        <v>39040</v>
      </c>
      <c r="E3181" s="46" t="s">
        <v>17</v>
      </c>
      <c r="F3181" s="43" t="str">
        <f t="shared" si="49"/>
        <v>23 08 00</v>
      </c>
      <c r="G3181" s="85" t="str">
        <f>IF(E3181="N/A","N/A",VLOOKUP(E3181,UniFormat!$A$9:$F$817,6,FALSE))</f>
        <v>N/A</v>
      </c>
      <c r="H3181" s="43" t="s">
        <v>17</v>
      </c>
    </row>
    <row r="3182" spans="1:8" x14ac:dyDescent="0.25">
      <c r="A3182" s="43" t="s">
        <v>18810</v>
      </c>
      <c r="B3182" s="43" t="s">
        <v>8078</v>
      </c>
      <c r="C3182" s="45">
        <v>3</v>
      </c>
      <c r="D3182" s="43" t="s">
        <v>39040</v>
      </c>
      <c r="E3182" s="46" t="s">
        <v>17</v>
      </c>
      <c r="F3182" s="43" t="str">
        <f t="shared" si="49"/>
        <v>23 09 00</v>
      </c>
      <c r="G3182" s="85" t="str">
        <f>IF(E3182="N/A","N/A",VLOOKUP(E3182,UniFormat!$A$9:$F$817,6,FALSE))</f>
        <v>N/A</v>
      </c>
      <c r="H3182" s="43" t="s">
        <v>17</v>
      </c>
    </row>
    <row r="3183" spans="1:8" x14ac:dyDescent="0.25">
      <c r="A3183" s="43" t="s">
        <v>18811</v>
      </c>
      <c r="B3183" s="43" t="s">
        <v>8080</v>
      </c>
      <c r="C3183" s="45">
        <v>4</v>
      </c>
      <c r="D3183" s="43" t="s">
        <v>39040</v>
      </c>
      <c r="E3183" s="46" t="s">
        <v>17</v>
      </c>
      <c r="F3183" s="43" t="str">
        <f t="shared" si="49"/>
        <v>23 09 13</v>
      </c>
      <c r="G3183" s="85" t="str">
        <f>IF(E3183="N/A","N/A",VLOOKUP(E3183,UniFormat!$A$9:$F$817,6,FALSE))</f>
        <v>N/A</v>
      </c>
      <c r="H3183" s="43" t="s">
        <v>17</v>
      </c>
    </row>
    <row r="3184" spans="1:8" x14ac:dyDescent="0.25">
      <c r="A3184" s="43" t="s">
        <v>18812</v>
      </c>
      <c r="B3184" s="43" t="s">
        <v>8082</v>
      </c>
      <c r="C3184" s="45">
        <v>5</v>
      </c>
      <c r="D3184" s="43" t="s">
        <v>39040</v>
      </c>
      <c r="E3184" s="46" t="s">
        <v>17</v>
      </c>
      <c r="F3184" s="43" t="str">
        <f t="shared" si="49"/>
        <v>23 09 13.13</v>
      </c>
      <c r="G3184" s="85" t="str">
        <f>IF(E3184="N/A","N/A",VLOOKUP(E3184,UniFormat!$A$9:$F$817,6,FALSE))</f>
        <v>N/A</v>
      </c>
      <c r="H3184" s="43" t="s">
        <v>17</v>
      </c>
    </row>
    <row r="3185" spans="1:8" x14ac:dyDescent="0.25">
      <c r="A3185" s="43" t="s">
        <v>18813</v>
      </c>
      <c r="B3185" s="43" t="s">
        <v>8084</v>
      </c>
      <c r="C3185" s="45">
        <v>5</v>
      </c>
      <c r="D3185" s="43" t="s">
        <v>39040</v>
      </c>
      <c r="E3185" s="46" t="s">
        <v>17</v>
      </c>
      <c r="F3185" s="43" t="str">
        <f t="shared" si="49"/>
        <v>23 09 13.23</v>
      </c>
      <c r="G3185" s="85" t="str">
        <f>IF(E3185="N/A","N/A",VLOOKUP(E3185,UniFormat!$A$9:$F$817,6,FALSE))</f>
        <v>N/A</v>
      </c>
      <c r="H3185" s="43" t="s">
        <v>17</v>
      </c>
    </row>
    <row r="3186" spans="1:8" x14ac:dyDescent="0.25">
      <c r="A3186" s="43" t="s">
        <v>18814</v>
      </c>
      <c r="B3186" s="43" t="s">
        <v>8086</v>
      </c>
      <c r="C3186" s="45">
        <v>5</v>
      </c>
      <c r="D3186" s="43">
        <v>-2008055</v>
      </c>
      <c r="E3186" s="46" t="s">
        <v>17</v>
      </c>
      <c r="F3186" s="43" t="str">
        <f t="shared" si="49"/>
        <v>23 09 13.33</v>
      </c>
      <c r="G3186" s="85" t="str">
        <f>IF(E3186="N/A","N/A",VLOOKUP(E3186,UniFormat!$A$9:$F$817,6,FALSE))</f>
        <v>N/A</v>
      </c>
      <c r="H3186" s="43" t="s">
        <v>17</v>
      </c>
    </row>
    <row r="3187" spans="1:8" x14ac:dyDescent="0.25">
      <c r="A3187" s="43" t="s">
        <v>18815</v>
      </c>
      <c r="B3187" s="43" t="s">
        <v>8088</v>
      </c>
      <c r="C3187" s="45">
        <v>5</v>
      </c>
      <c r="D3187" s="43">
        <v>-2008016</v>
      </c>
      <c r="E3187" s="46" t="s">
        <v>17</v>
      </c>
      <c r="F3187" s="43" t="str">
        <f t="shared" si="49"/>
        <v>23 09 13.43</v>
      </c>
      <c r="G3187" s="85" t="str">
        <f>IF(E3187="N/A","N/A",VLOOKUP(E3187,UniFormat!$A$9:$F$817,6,FALSE))</f>
        <v>N/A</v>
      </c>
      <c r="H3187" s="43" t="s">
        <v>17</v>
      </c>
    </row>
    <row r="3188" spans="1:8" x14ac:dyDescent="0.25">
      <c r="A3188" s="43" t="s">
        <v>18816</v>
      </c>
      <c r="B3188" s="43" t="s">
        <v>8090</v>
      </c>
      <c r="C3188" s="45">
        <v>4</v>
      </c>
      <c r="D3188" s="43" t="s">
        <v>39040</v>
      </c>
      <c r="E3188" s="46" t="s">
        <v>17</v>
      </c>
      <c r="F3188" s="43" t="str">
        <f t="shared" si="49"/>
        <v>23 09 23</v>
      </c>
      <c r="G3188" s="85" t="str">
        <f>IF(E3188="N/A","N/A",VLOOKUP(E3188,UniFormat!$A$9:$F$817,6,FALSE))</f>
        <v>N/A</v>
      </c>
      <c r="H3188" s="43" t="s">
        <v>17</v>
      </c>
    </row>
    <row r="3189" spans="1:8" x14ac:dyDescent="0.25">
      <c r="A3189" s="43" t="s">
        <v>18817</v>
      </c>
      <c r="B3189" s="43" t="s">
        <v>8092</v>
      </c>
      <c r="C3189" s="45">
        <v>4</v>
      </c>
      <c r="D3189" s="43" t="s">
        <v>39040</v>
      </c>
      <c r="E3189" s="46" t="s">
        <v>17</v>
      </c>
      <c r="F3189" s="43" t="str">
        <f t="shared" si="49"/>
        <v>23 09 33</v>
      </c>
      <c r="G3189" s="85" t="str">
        <f>IF(E3189="N/A","N/A",VLOOKUP(E3189,UniFormat!$A$9:$F$817,6,FALSE))</f>
        <v>N/A</v>
      </c>
      <c r="H3189" s="43" t="s">
        <v>17</v>
      </c>
    </row>
    <row r="3190" spans="1:8" x14ac:dyDescent="0.25">
      <c r="A3190" s="43" t="s">
        <v>18818</v>
      </c>
      <c r="B3190" s="43" t="s">
        <v>8094</v>
      </c>
      <c r="C3190" s="45">
        <v>4</v>
      </c>
      <c r="D3190" s="43" t="s">
        <v>39040</v>
      </c>
      <c r="E3190" s="46" t="s">
        <v>17</v>
      </c>
      <c r="F3190" s="43" t="str">
        <f t="shared" si="49"/>
        <v>23 09 43</v>
      </c>
      <c r="G3190" s="85" t="str">
        <f>IF(E3190="N/A","N/A",VLOOKUP(E3190,UniFormat!$A$9:$F$817,6,FALSE))</f>
        <v>N/A</v>
      </c>
      <c r="H3190" s="43" t="s">
        <v>17</v>
      </c>
    </row>
    <row r="3191" spans="1:8" x14ac:dyDescent="0.25">
      <c r="A3191" s="43" t="s">
        <v>18819</v>
      </c>
      <c r="B3191" s="43" t="s">
        <v>8096</v>
      </c>
      <c r="C3191" s="45">
        <v>4</v>
      </c>
      <c r="D3191" s="43" t="s">
        <v>39040</v>
      </c>
      <c r="E3191" s="46" t="s">
        <v>17</v>
      </c>
      <c r="F3191" s="43" t="str">
        <f t="shared" si="49"/>
        <v>23 09 53</v>
      </c>
      <c r="G3191" s="85" t="str">
        <f>IF(E3191="N/A","N/A",VLOOKUP(E3191,UniFormat!$A$9:$F$817,6,FALSE))</f>
        <v>N/A</v>
      </c>
      <c r="H3191" s="43" t="s">
        <v>17</v>
      </c>
    </row>
    <row r="3192" spans="1:8" x14ac:dyDescent="0.25">
      <c r="A3192" s="43" t="s">
        <v>18820</v>
      </c>
      <c r="B3192" s="43" t="s">
        <v>8098</v>
      </c>
      <c r="C3192" s="45">
        <v>4</v>
      </c>
      <c r="D3192" s="43" t="s">
        <v>39040</v>
      </c>
      <c r="E3192" s="46" t="s">
        <v>17</v>
      </c>
      <c r="F3192" s="43" t="str">
        <f t="shared" si="49"/>
        <v>23 09 93</v>
      </c>
      <c r="G3192" s="85" t="str">
        <f>IF(E3192="N/A","N/A",VLOOKUP(E3192,UniFormat!$A$9:$F$817,6,FALSE))</f>
        <v>N/A</v>
      </c>
      <c r="H3192" s="43" t="s">
        <v>17</v>
      </c>
    </row>
    <row r="3193" spans="1:8" x14ac:dyDescent="0.25">
      <c r="A3193" s="43" t="s">
        <v>18821</v>
      </c>
      <c r="B3193" s="43" t="s">
        <v>876</v>
      </c>
      <c r="C3193" s="45">
        <v>3</v>
      </c>
      <c r="D3193" s="43" t="s">
        <v>39040</v>
      </c>
      <c r="E3193" s="46" t="s">
        <v>875</v>
      </c>
      <c r="F3193" s="43" t="str">
        <f t="shared" si="49"/>
        <v>23 10 00</v>
      </c>
      <c r="G3193" s="85" t="str">
        <f>IF(E3193="N/A","N/A",VLOOKUP(E3193,UniFormat!$A$9:$F$817,6,FALSE))</f>
        <v>21-04 30 10</v>
      </c>
      <c r="H3193" s="43" t="s">
        <v>17</v>
      </c>
    </row>
    <row r="3194" spans="1:8" x14ac:dyDescent="0.25">
      <c r="A3194" s="43" t="s">
        <v>18822</v>
      </c>
      <c r="B3194" s="43" t="s">
        <v>8099</v>
      </c>
      <c r="C3194" s="45">
        <v>3</v>
      </c>
      <c r="D3194" s="43">
        <v>-2008044</v>
      </c>
      <c r="E3194" s="46" t="s">
        <v>878</v>
      </c>
      <c r="F3194" s="43" t="str">
        <f t="shared" si="49"/>
        <v>23 11 00</v>
      </c>
      <c r="G3194" s="85" t="str">
        <f>IF(E3194="N/A","N/A",VLOOKUP(E3194,UniFormat!$A$9:$F$817,6,FALSE))</f>
        <v>21-04 30 10 10</v>
      </c>
      <c r="H3194" s="43" t="s">
        <v>17</v>
      </c>
    </row>
    <row r="3195" spans="1:8" x14ac:dyDescent="0.25">
      <c r="A3195" s="43" t="s">
        <v>18823</v>
      </c>
      <c r="B3195" s="43" t="s">
        <v>8101</v>
      </c>
      <c r="C3195" s="45">
        <v>4</v>
      </c>
      <c r="D3195" s="43">
        <v>-2008044</v>
      </c>
      <c r="E3195" s="46" t="s">
        <v>17</v>
      </c>
      <c r="F3195" s="43" t="str">
        <f t="shared" si="49"/>
        <v>23 11 13</v>
      </c>
      <c r="G3195" s="85" t="str">
        <f>IF(E3195="N/A","N/A",VLOOKUP(E3195,UniFormat!$A$9:$F$817,6,FALSE))</f>
        <v>N/A</v>
      </c>
      <c r="H3195" s="43" t="s">
        <v>17</v>
      </c>
    </row>
    <row r="3196" spans="1:8" x14ac:dyDescent="0.25">
      <c r="A3196" s="43" t="s">
        <v>18824</v>
      </c>
      <c r="B3196" s="43" t="s">
        <v>8103</v>
      </c>
      <c r="C3196" s="45">
        <v>4</v>
      </c>
      <c r="D3196" s="43">
        <v>-2008044</v>
      </c>
      <c r="E3196" s="46" t="s">
        <v>17</v>
      </c>
      <c r="F3196" s="43" t="str">
        <f t="shared" si="49"/>
        <v>23 11 16</v>
      </c>
      <c r="G3196" s="85" t="str">
        <f>IF(E3196="N/A","N/A",VLOOKUP(E3196,UniFormat!$A$9:$F$817,6,FALSE))</f>
        <v>N/A</v>
      </c>
      <c r="H3196" s="43" t="s">
        <v>17</v>
      </c>
    </row>
    <row r="3197" spans="1:8" x14ac:dyDescent="0.25">
      <c r="A3197" s="43" t="s">
        <v>18825</v>
      </c>
      <c r="B3197" s="43" t="s">
        <v>8105</v>
      </c>
      <c r="C3197" s="45">
        <v>4</v>
      </c>
      <c r="D3197" s="43">
        <v>-2008044</v>
      </c>
      <c r="E3197" s="46" t="s">
        <v>17</v>
      </c>
      <c r="F3197" s="43" t="str">
        <f t="shared" si="49"/>
        <v>23 11 23</v>
      </c>
      <c r="G3197" s="85" t="str">
        <f>IF(E3197="N/A","N/A",VLOOKUP(E3197,UniFormat!$A$9:$F$817,6,FALSE))</f>
        <v>N/A</v>
      </c>
      <c r="H3197" s="43" t="s">
        <v>17</v>
      </c>
    </row>
    <row r="3198" spans="1:8" x14ac:dyDescent="0.25">
      <c r="A3198" s="43" t="s">
        <v>18826</v>
      </c>
      <c r="B3198" s="43" t="s">
        <v>8107</v>
      </c>
      <c r="C3198" s="45">
        <v>4</v>
      </c>
      <c r="D3198" s="43">
        <v>-2008044</v>
      </c>
      <c r="E3198" s="46" t="s">
        <v>17</v>
      </c>
      <c r="F3198" s="43" t="str">
        <f t="shared" si="49"/>
        <v>23 11 26</v>
      </c>
      <c r="G3198" s="85" t="str">
        <f>IF(E3198="N/A","N/A",VLOOKUP(E3198,UniFormat!$A$9:$F$817,6,FALSE))</f>
        <v>N/A</v>
      </c>
      <c r="H3198" s="43" t="s">
        <v>17</v>
      </c>
    </row>
    <row r="3199" spans="1:8" x14ac:dyDescent="0.25">
      <c r="A3199" s="43" t="s">
        <v>18827</v>
      </c>
      <c r="B3199" s="43" t="s">
        <v>8109</v>
      </c>
      <c r="C3199" s="45">
        <v>3</v>
      </c>
      <c r="D3199" s="43">
        <v>-2001140</v>
      </c>
      <c r="E3199" s="46" t="s">
        <v>17</v>
      </c>
      <c r="F3199" s="43" t="str">
        <f t="shared" si="49"/>
        <v>23 12 00</v>
      </c>
      <c r="G3199" s="85" t="str">
        <f>IF(E3199="N/A","N/A",VLOOKUP(E3199,UniFormat!$A$9:$F$817,6,FALSE))</f>
        <v>N/A</v>
      </c>
      <c r="H3199" s="43" t="s">
        <v>17</v>
      </c>
    </row>
    <row r="3200" spans="1:8" x14ac:dyDescent="0.25">
      <c r="A3200" s="43" t="s">
        <v>18828</v>
      </c>
      <c r="B3200" s="43" t="s">
        <v>8111</v>
      </c>
      <c r="C3200" s="45">
        <v>4</v>
      </c>
      <c r="D3200" s="43">
        <v>-2001140</v>
      </c>
      <c r="E3200" s="46" t="s">
        <v>17</v>
      </c>
      <c r="F3200" s="43" t="str">
        <f t="shared" si="49"/>
        <v>23 12 13</v>
      </c>
      <c r="G3200" s="85" t="str">
        <f>IF(E3200="N/A","N/A",VLOOKUP(E3200,UniFormat!$A$9:$F$817,6,FALSE))</f>
        <v>N/A</v>
      </c>
      <c r="H3200" s="43" t="s">
        <v>17</v>
      </c>
    </row>
    <row r="3201" spans="1:8" x14ac:dyDescent="0.25">
      <c r="A3201" s="43" t="s">
        <v>18829</v>
      </c>
      <c r="B3201" s="43" t="s">
        <v>8113</v>
      </c>
      <c r="C3201" s="45">
        <v>4</v>
      </c>
      <c r="D3201" s="43">
        <v>-2001140</v>
      </c>
      <c r="E3201" s="46" t="s">
        <v>17</v>
      </c>
      <c r="F3201" s="43" t="str">
        <f t="shared" si="49"/>
        <v>23 12 16</v>
      </c>
      <c r="G3201" s="85" t="str">
        <f>IF(E3201="N/A","N/A",VLOOKUP(E3201,UniFormat!$A$9:$F$817,6,FALSE))</f>
        <v>N/A</v>
      </c>
      <c r="H3201" s="43" t="s">
        <v>17</v>
      </c>
    </row>
    <row r="3202" spans="1:8" x14ac:dyDescent="0.25">
      <c r="A3202" s="43" t="s">
        <v>18830</v>
      </c>
      <c r="B3202" s="43" t="s">
        <v>8114</v>
      </c>
      <c r="C3202" s="45">
        <v>3</v>
      </c>
      <c r="D3202" s="43">
        <v>-2001140</v>
      </c>
      <c r="E3202" s="46" t="s">
        <v>17</v>
      </c>
      <c r="F3202" s="43" t="str">
        <f t="shared" si="49"/>
        <v>23 13 00</v>
      </c>
      <c r="G3202" s="85" t="str">
        <f>IF(E3202="N/A","N/A",VLOOKUP(E3202,UniFormat!$A$9:$F$817,6,FALSE))</f>
        <v>N/A</v>
      </c>
      <c r="H3202" s="43" t="s">
        <v>17</v>
      </c>
    </row>
    <row r="3203" spans="1:8" x14ac:dyDescent="0.25">
      <c r="A3203" s="43" t="s">
        <v>18831</v>
      </c>
      <c r="B3203" s="43" t="s">
        <v>8116</v>
      </c>
      <c r="C3203" s="45">
        <v>4</v>
      </c>
      <c r="D3203" s="43">
        <v>-2001140</v>
      </c>
      <c r="E3203" s="46" t="s">
        <v>17</v>
      </c>
      <c r="F3203" s="43" t="str">
        <f t="shared" si="49"/>
        <v>23 13 13</v>
      </c>
      <c r="G3203" s="85" t="str">
        <f>IF(E3203="N/A","N/A",VLOOKUP(E3203,UniFormat!$A$9:$F$817,6,FALSE))</f>
        <v>N/A</v>
      </c>
      <c r="H3203" s="43" t="s">
        <v>17</v>
      </c>
    </row>
    <row r="3204" spans="1:8" x14ac:dyDescent="0.25">
      <c r="A3204" s="43" t="s">
        <v>18832</v>
      </c>
      <c r="B3204" s="43" t="s">
        <v>8118</v>
      </c>
      <c r="C3204" s="45">
        <v>5</v>
      </c>
      <c r="D3204" s="43">
        <v>-2001140</v>
      </c>
      <c r="E3204" s="46" t="s">
        <v>17</v>
      </c>
      <c r="F3204" s="43" t="str">
        <f t="shared" si="49"/>
        <v>23 13 13.13</v>
      </c>
      <c r="G3204" s="85" t="str">
        <f>IF(E3204="N/A","N/A",VLOOKUP(E3204,UniFormat!$A$9:$F$817,6,FALSE))</f>
        <v>N/A</v>
      </c>
      <c r="H3204" s="43" t="s">
        <v>17</v>
      </c>
    </row>
    <row r="3205" spans="1:8" x14ac:dyDescent="0.25">
      <c r="A3205" s="43" t="s">
        <v>18833</v>
      </c>
      <c r="B3205" s="43" t="s">
        <v>8120</v>
      </c>
      <c r="C3205" s="45">
        <v>5</v>
      </c>
      <c r="D3205" s="43">
        <v>-2001140</v>
      </c>
      <c r="E3205" s="46" t="s">
        <v>17</v>
      </c>
      <c r="F3205" s="43" t="str">
        <f t="shared" si="49"/>
        <v>23 13 13.16</v>
      </c>
      <c r="G3205" s="85" t="str">
        <f>IF(E3205="N/A","N/A",VLOOKUP(E3205,UniFormat!$A$9:$F$817,6,FALSE))</f>
        <v>N/A</v>
      </c>
      <c r="H3205" s="43" t="s">
        <v>17</v>
      </c>
    </row>
    <row r="3206" spans="1:8" x14ac:dyDescent="0.25">
      <c r="A3206" s="43" t="s">
        <v>18834</v>
      </c>
      <c r="B3206" s="43" t="s">
        <v>8122</v>
      </c>
      <c r="C3206" s="45">
        <v>5</v>
      </c>
      <c r="D3206" s="43">
        <v>-2001140</v>
      </c>
      <c r="E3206" s="46" t="s">
        <v>17</v>
      </c>
      <c r="F3206" s="43" t="str">
        <f t="shared" si="49"/>
        <v>23 13 13.19</v>
      </c>
      <c r="G3206" s="85" t="str">
        <f>IF(E3206="N/A","N/A",VLOOKUP(E3206,UniFormat!$A$9:$F$817,6,FALSE))</f>
        <v>N/A</v>
      </c>
      <c r="H3206" s="43" t="s">
        <v>17</v>
      </c>
    </row>
    <row r="3207" spans="1:8" x14ac:dyDescent="0.25">
      <c r="A3207" s="43" t="s">
        <v>18835</v>
      </c>
      <c r="B3207" s="43" t="s">
        <v>8124</v>
      </c>
      <c r="C3207" s="45">
        <v>5</v>
      </c>
      <c r="D3207" s="43">
        <v>-2001140</v>
      </c>
      <c r="E3207" s="46" t="s">
        <v>17</v>
      </c>
      <c r="F3207" s="43" t="str">
        <f t="shared" si="49"/>
        <v>23 13 13.23</v>
      </c>
      <c r="G3207" s="85" t="str">
        <f>IF(E3207="N/A","N/A",VLOOKUP(E3207,UniFormat!$A$9:$F$817,6,FALSE))</f>
        <v>N/A</v>
      </c>
      <c r="H3207" s="43" t="s">
        <v>17</v>
      </c>
    </row>
    <row r="3208" spans="1:8" x14ac:dyDescent="0.25">
      <c r="A3208" s="43" t="s">
        <v>18836</v>
      </c>
      <c r="B3208" s="43" t="s">
        <v>8126</v>
      </c>
      <c r="C3208" s="45">
        <v>5</v>
      </c>
      <c r="D3208" s="43">
        <v>-2001140</v>
      </c>
      <c r="E3208" s="46" t="s">
        <v>17</v>
      </c>
      <c r="F3208" s="43" t="str">
        <f t="shared" si="49"/>
        <v>23 13 13.33</v>
      </c>
      <c r="G3208" s="85" t="str">
        <f>IF(E3208="N/A","N/A",VLOOKUP(E3208,UniFormat!$A$9:$F$817,6,FALSE))</f>
        <v>N/A</v>
      </c>
      <c r="H3208" s="43" t="s">
        <v>17</v>
      </c>
    </row>
    <row r="3209" spans="1:8" x14ac:dyDescent="0.25">
      <c r="A3209" s="43" t="s">
        <v>18837</v>
      </c>
      <c r="B3209" s="43" t="s">
        <v>8128</v>
      </c>
      <c r="C3209" s="45">
        <v>4</v>
      </c>
      <c r="D3209" s="43">
        <v>-2001140</v>
      </c>
      <c r="E3209" s="46" t="s">
        <v>17</v>
      </c>
      <c r="F3209" s="43" t="str">
        <f t="shared" si="49"/>
        <v>23 13 23</v>
      </c>
      <c r="G3209" s="85" t="str">
        <f>IF(E3209="N/A","N/A",VLOOKUP(E3209,UniFormat!$A$9:$F$817,6,FALSE))</f>
        <v>N/A</v>
      </c>
      <c r="H3209" s="43" t="s">
        <v>17</v>
      </c>
    </row>
    <row r="3210" spans="1:8" x14ac:dyDescent="0.25">
      <c r="A3210" s="43" t="s">
        <v>18838</v>
      </c>
      <c r="B3210" s="43" t="s">
        <v>8130</v>
      </c>
      <c r="C3210" s="45">
        <v>5</v>
      </c>
      <c r="D3210" s="43">
        <v>-2001140</v>
      </c>
      <c r="E3210" s="46" t="s">
        <v>17</v>
      </c>
      <c r="F3210" s="43" t="str">
        <f t="shared" ref="F3210:F3273" si="50">IF(LEN(A3210)=11,RIGHT(A3210,8),CONCATENATE(MID(A3210,4,8),".",RIGHT(A3210,2)))</f>
        <v>23 13 23.13</v>
      </c>
      <c r="G3210" s="85" t="str">
        <f>IF(E3210="N/A","N/A",VLOOKUP(E3210,UniFormat!$A$9:$F$817,6,FALSE))</f>
        <v>N/A</v>
      </c>
      <c r="H3210" s="43" t="s">
        <v>17</v>
      </c>
    </row>
    <row r="3211" spans="1:8" x14ac:dyDescent="0.25">
      <c r="A3211" s="43" t="s">
        <v>18839</v>
      </c>
      <c r="B3211" s="43" t="s">
        <v>8132</v>
      </c>
      <c r="C3211" s="45">
        <v>5</v>
      </c>
      <c r="D3211" s="43">
        <v>-2001140</v>
      </c>
      <c r="E3211" s="46" t="s">
        <v>17</v>
      </c>
      <c r="F3211" s="43" t="str">
        <f t="shared" si="50"/>
        <v>23 13 23.16</v>
      </c>
      <c r="G3211" s="85" t="str">
        <f>IF(E3211="N/A","N/A",VLOOKUP(E3211,UniFormat!$A$9:$F$817,6,FALSE))</f>
        <v>N/A</v>
      </c>
      <c r="H3211" s="43" t="s">
        <v>17</v>
      </c>
    </row>
    <row r="3212" spans="1:8" x14ac:dyDescent="0.25">
      <c r="A3212" s="43" t="s">
        <v>18840</v>
      </c>
      <c r="B3212" s="43" t="s">
        <v>8134</v>
      </c>
      <c r="C3212" s="45">
        <v>5</v>
      </c>
      <c r="D3212" s="43">
        <v>-2001140</v>
      </c>
      <c r="E3212" s="46" t="s">
        <v>17</v>
      </c>
      <c r="F3212" s="43" t="str">
        <f t="shared" si="50"/>
        <v>23 13 23.19</v>
      </c>
      <c r="G3212" s="85" t="str">
        <f>IF(E3212="N/A","N/A",VLOOKUP(E3212,UniFormat!$A$9:$F$817,6,FALSE))</f>
        <v>N/A</v>
      </c>
      <c r="H3212" s="43" t="s">
        <v>17</v>
      </c>
    </row>
    <row r="3213" spans="1:8" x14ac:dyDescent="0.25">
      <c r="A3213" s="43" t="s">
        <v>18841</v>
      </c>
      <c r="B3213" s="43" t="s">
        <v>8136</v>
      </c>
      <c r="C3213" s="45">
        <v>5</v>
      </c>
      <c r="D3213" s="43">
        <v>-2001140</v>
      </c>
      <c r="E3213" s="46" t="s">
        <v>17</v>
      </c>
      <c r="F3213" s="43" t="str">
        <f t="shared" si="50"/>
        <v>23 13 23.23</v>
      </c>
      <c r="G3213" s="85" t="str">
        <f>IF(E3213="N/A","N/A",VLOOKUP(E3213,UniFormat!$A$9:$F$817,6,FALSE))</f>
        <v>N/A</v>
      </c>
      <c r="H3213" s="43" t="s">
        <v>17</v>
      </c>
    </row>
    <row r="3214" spans="1:8" x14ac:dyDescent="0.25">
      <c r="A3214" s="43" t="s">
        <v>18842</v>
      </c>
      <c r="B3214" s="43" t="s">
        <v>8138</v>
      </c>
      <c r="C3214" s="45">
        <v>5</v>
      </c>
      <c r="D3214" s="43">
        <v>-2001140</v>
      </c>
      <c r="E3214" s="46" t="s">
        <v>17</v>
      </c>
      <c r="F3214" s="43" t="str">
        <f t="shared" si="50"/>
        <v>23 13 23.26</v>
      </c>
      <c r="G3214" s="85" t="str">
        <f>IF(E3214="N/A","N/A",VLOOKUP(E3214,UniFormat!$A$9:$F$817,6,FALSE))</f>
        <v>N/A</v>
      </c>
      <c r="H3214" s="43" t="s">
        <v>17</v>
      </c>
    </row>
    <row r="3215" spans="1:8" x14ac:dyDescent="0.25">
      <c r="A3215" s="43" t="s">
        <v>18843</v>
      </c>
      <c r="B3215" s="43" t="s">
        <v>8140</v>
      </c>
      <c r="C3215" s="45">
        <v>3</v>
      </c>
      <c r="D3215" s="43" t="s">
        <v>39040</v>
      </c>
      <c r="E3215" s="46" t="s">
        <v>17</v>
      </c>
      <c r="F3215" s="43" t="str">
        <f t="shared" si="50"/>
        <v>23 20 00</v>
      </c>
      <c r="G3215" s="85" t="str">
        <f>IF(E3215="N/A","N/A",VLOOKUP(E3215,UniFormat!$A$9:$F$817,6,FALSE))</f>
        <v>N/A</v>
      </c>
      <c r="H3215" s="43" t="s">
        <v>17</v>
      </c>
    </row>
    <row r="3216" spans="1:8" x14ac:dyDescent="0.25">
      <c r="A3216" s="43" t="s">
        <v>18844</v>
      </c>
      <c r="B3216" s="43" t="s">
        <v>8142</v>
      </c>
      <c r="C3216" s="45">
        <v>3</v>
      </c>
      <c r="D3216" s="43" t="s">
        <v>39040</v>
      </c>
      <c r="E3216" s="46" t="s">
        <v>17</v>
      </c>
      <c r="F3216" s="43" t="str">
        <f t="shared" si="50"/>
        <v>23 21 00</v>
      </c>
      <c r="G3216" s="85" t="str">
        <f>IF(E3216="N/A","N/A",VLOOKUP(E3216,UniFormat!$A$9:$F$817,6,FALSE))</f>
        <v>N/A</v>
      </c>
      <c r="H3216" s="43" t="s">
        <v>17</v>
      </c>
    </row>
    <row r="3217" spans="1:8" x14ac:dyDescent="0.25">
      <c r="A3217" s="43" t="s">
        <v>18845</v>
      </c>
      <c r="B3217" s="43" t="s">
        <v>8144</v>
      </c>
      <c r="C3217" s="45">
        <v>4</v>
      </c>
      <c r="D3217" s="43">
        <v>-2008044</v>
      </c>
      <c r="E3217" s="46" t="s">
        <v>17</v>
      </c>
      <c r="F3217" s="43" t="str">
        <f t="shared" si="50"/>
        <v>23 21 13</v>
      </c>
      <c r="G3217" s="85" t="str">
        <f>IF(E3217="N/A","N/A",VLOOKUP(E3217,UniFormat!$A$9:$F$817,6,FALSE))</f>
        <v>N/A</v>
      </c>
      <c r="H3217" s="43" t="s">
        <v>17</v>
      </c>
    </row>
    <row r="3218" spans="1:8" x14ac:dyDescent="0.25">
      <c r="A3218" s="43" t="s">
        <v>18846</v>
      </c>
      <c r="B3218" s="43" t="s">
        <v>8146</v>
      </c>
      <c r="C3218" s="45">
        <v>5</v>
      </c>
      <c r="D3218" s="43">
        <v>-2008044</v>
      </c>
      <c r="E3218" s="46" t="s">
        <v>17</v>
      </c>
      <c r="F3218" s="43" t="str">
        <f t="shared" si="50"/>
        <v>23 21 13.13</v>
      </c>
      <c r="G3218" s="85" t="str">
        <f>IF(E3218="N/A","N/A",VLOOKUP(E3218,UniFormat!$A$9:$F$817,6,FALSE))</f>
        <v>N/A</v>
      </c>
      <c r="H3218" s="43" t="s">
        <v>17</v>
      </c>
    </row>
    <row r="3219" spans="1:8" x14ac:dyDescent="0.25">
      <c r="A3219" s="43" t="s">
        <v>18847</v>
      </c>
      <c r="B3219" s="43" t="s">
        <v>8148</v>
      </c>
      <c r="C3219" s="45">
        <v>5</v>
      </c>
      <c r="D3219" s="43">
        <v>-2008044</v>
      </c>
      <c r="E3219" s="46" t="s">
        <v>17</v>
      </c>
      <c r="F3219" s="43" t="str">
        <f t="shared" si="50"/>
        <v>23 21 13.23</v>
      </c>
      <c r="G3219" s="85" t="str">
        <f>IF(E3219="N/A","N/A",VLOOKUP(E3219,UniFormat!$A$9:$F$817,6,FALSE))</f>
        <v>N/A</v>
      </c>
      <c r="H3219" s="43" t="s">
        <v>17</v>
      </c>
    </row>
    <row r="3220" spans="1:8" x14ac:dyDescent="0.25">
      <c r="A3220" s="43" t="s">
        <v>18848</v>
      </c>
      <c r="B3220" s="43" t="s">
        <v>8150</v>
      </c>
      <c r="C3220" s="45">
        <v>5</v>
      </c>
      <c r="D3220" s="43">
        <v>-2008044</v>
      </c>
      <c r="E3220" s="46" t="s">
        <v>17</v>
      </c>
      <c r="F3220" s="43" t="str">
        <f t="shared" si="50"/>
        <v>23 21 13.33</v>
      </c>
      <c r="G3220" s="85" t="str">
        <f>IF(E3220="N/A","N/A",VLOOKUP(E3220,UniFormat!$A$9:$F$817,6,FALSE))</f>
        <v>N/A</v>
      </c>
      <c r="H3220" s="43" t="s">
        <v>17</v>
      </c>
    </row>
    <row r="3221" spans="1:8" x14ac:dyDescent="0.25">
      <c r="A3221" s="43" t="s">
        <v>18849</v>
      </c>
      <c r="B3221" s="43" t="s">
        <v>8152</v>
      </c>
      <c r="C3221" s="45">
        <v>4</v>
      </c>
      <c r="D3221" s="43" t="s">
        <v>39040</v>
      </c>
      <c r="E3221" s="46" t="s">
        <v>17</v>
      </c>
      <c r="F3221" s="43" t="str">
        <f t="shared" si="50"/>
        <v>23 21 16</v>
      </c>
      <c r="G3221" s="85" t="str">
        <f>IF(E3221="N/A","N/A",VLOOKUP(E3221,UniFormat!$A$9:$F$817,6,FALSE))</f>
        <v>N/A</v>
      </c>
      <c r="H3221" s="43" t="s">
        <v>17</v>
      </c>
    </row>
    <row r="3222" spans="1:8" x14ac:dyDescent="0.25">
      <c r="A3222" s="43" t="s">
        <v>18850</v>
      </c>
      <c r="B3222" s="43" t="s">
        <v>8154</v>
      </c>
      <c r="C3222" s="45">
        <v>4</v>
      </c>
      <c r="D3222" s="43">
        <v>-2001140</v>
      </c>
      <c r="E3222" s="46" t="s">
        <v>17</v>
      </c>
      <c r="F3222" s="43" t="str">
        <f t="shared" si="50"/>
        <v>23 21 23</v>
      </c>
      <c r="G3222" s="85" t="str">
        <f>IF(E3222="N/A","N/A",VLOOKUP(E3222,UniFormat!$A$9:$F$817,6,FALSE))</f>
        <v>N/A</v>
      </c>
      <c r="H3222" s="43" t="s">
        <v>17</v>
      </c>
    </row>
    <row r="3223" spans="1:8" x14ac:dyDescent="0.25">
      <c r="A3223" s="43" t="s">
        <v>18851</v>
      </c>
      <c r="B3223" s="43" t="s">
        <v>8156</v>
      </c>
      <c r="C3223" s="45">
        <v>5</v>
      </c>
      <c r="D3223" s="43">
        <v>-2001140</v>
      </c>
      <c r="E3223" s="46" t="s">
        <v>17</v>
      </c>
      <c r="F3223" s="43" t="str">
        <f t="shared" si="50"/>
        <v>23 21 23.13</v>
      </c>
      <c r="G3223" s="85" t="str">
        <f>IF(E3223="N/A","N/A",VLOOKUP(E3223,UniFormat!$A$9:$F$817,6,FALSE))</f>
        <v>N/A</v>
      </c>
      <c r="H3223" s="43" t="s">
        <v>17</v>
      </c>
    </row>
    <row r="3224" spans="1:8" x14ac:dyDescent="0.25">
      <c r="A3224" s="43" t="s">
        <v>18852</v>
      </c>
      <c r="B3224" s="43" t="s">
        <v>8158</v>
      </c>
      <c r="C3224" s="45">
        <v>5</v>
      </c>
      <c r="D3224" s="43">
        <v>-2001140</v>
      </c>
      <c r="E3224" s="46" t="s">
        <v>17</v>
      </c>
      <c r="F3224" s="43" t="str">
        <f t="shared" si="50"/>
        <v>23 21 23.16</v>
      </c>
      <c r="G3224" s="85" t="str">
        <f>IF(E3224="N/A","N/A",VLOOKUP(E3224,UniFormat!$A$9:$F$817,6,FALSE))</f>
        <v>N/A</v>
      </c>
      <c r="H3224" s="43" t="s">
        <v>17</v>
      </c>
    </row>
    <row r="3225" spans="1:8" x14ac:dyDescent="0.25">
      <c r="A3225" s="43" t="s">
        <v>18853</v>
      </c>
      <c r="B3225" s="43" t="s">
        <v>8160</v>
      </c>
      <c r="C3225" s="45">
        <v>5</v>
      </c>
      <c r="D3225" s="43">
        <v>-2001140</v>
      </c>
      <c r="E3225" s="46" t="s">
        <v>17</v>
      </c>
      <c r="F3225" s="43" t="str">
        <f t="shared" si="50"/>
        <v>23 21 23.19</v>
      </c>
      <c r="G3225" s="85" t="str">
        <f>IF(E3225="N/A","N/A",VLOOKUP(E3225,UniFormat!$A$9:$F$817,6,FALSE))</f>
        <v>N/A</v>
      </c>
      <c r="H3225" s="43" t="s">
        <v>17</v>
      </c>
    </row>
    <row r="3226" spans="1:8" x14ac:dyDescent="0.25">
      <c r="A3226" s="43" t="s">
        <v>18854</v>
      </c>
      <c r="B3226" s="43" t="s">
        <v>8162</v>
      </c>
      <c r="C3226" s="45">
        <v>5</v>
      </c>
      <c r="D3226" s="43">
        <v>-2001140</v>
      </c>
      <c r="E3226" s="46" t="s">
        <v>17</v>
      </c>
      <c r="F3226" s="43" t="str">
        <f t="shared" si="50"/>
        <v>23 21 23.23</v>
      </c>
      <c r="G3226" s="85" t="str">
        <f>IF(E3226="N/A","N/A",VLOOKUP(E3226,UniFormat!$A$9:$F$817,6,FALSE))</f>
        <v>N/A</v>
      </c>
      <c r="H3226" s="43" t="s">
        <v>17</v>
      </c>
    </row>
    <row r="3227" spans="1:8" x14ac:dyDescent="0.25">
      <c r="A3227" s="43" t="s">
        <v>18855</v>
      </c>
      <c r="B3227" s="43" t="s">
        <v>8164</v>
      </c>
      <c r="C3227" s="45">
        <v>4</v>
      </c>
      <c r="D3227" s="43">
        <v>-2001140</v>
      </c>
      <c r="E3227" s="46" t="s">
        <v>17</v>
      </c>
      <c r="F3227" s="43" t="str">
        <f t="shared" si="50"/>
        <v>23 21 29</v>
      </c>
      <c r="G3227" s="85" t="str">
        <f>IF(E3227="N/A","N/A",VLOOKUP(E3227,UniFormat!$A$9:$F$817,6,FALSE))</f>
        <v>N/A</v>
      </c>
      <c r="H3227" s="43" t="s">
        <v>17</v>
      </c>
    </row>
    <row r="3228" spans="1:8" x14ac:dyDescent="0.25">
      <c r="A3228" s="43" t="s">
        <v>18856</v>
      </c>
      <c r="B3228" s="43" t="s">
        <v>8166</v>
      </c>
      <c r="C3228" s="45">
        <v>3</v>
      </c>
      <c r="D3228" s="43" t="s">
        <v>39040</v>
      </c>
      <c r="E3228" s="46" t="s">
        <v>17</v>
      </c>
      <c r="F3228" s="43" t="str">
        <f t="shared" si="50"/>
        <v>23 22 00</v>
      </c>
      <c r="G3228" s="85" t="str">
        <f>IF(E3228="N/A","N/A",VLOOKUP(E3228,UniFormat!$A$9:$F$817,6,FALSE))</f>
        <v>N/A</v>
      </c>
      <c r="H3228" s="43" t="s">
        <v>17</v>
      </c>
    </row>
    <row r="3229" spans="1:8" x14ac:dyDescent="0.25">
      <c r="A3229" s="43" t="s">
        <v>18857</v>
      </c>
      <c r="B3229" s="43" t="s">
        <v>8168</v>
      </c>
      <c r="C3229" s="45">
        <v>4</v>
      </c>
      <c r="D3229" s="43">
        <v>-2008044</v>
      </c>
      <c r="E3229" s="46" t="s">
        <v>17</v>
      </c>
      <c r="F3229" s="43" t="str">
        <f t="shared" si="50"/>
        <v>23 22 13</v>
      </c>
      <c r="G3229" s="85" t="str">
        <f>IF(E3229="N/A","N/A",VLOOKUP(E3229,UniFormat!$A$9:$F$817,6,FALSE))</f>
        <v>N/A</v>
      </c>
      <c r="H3229" s="43" t="s">
        <v>17</v>
      </c>
    </row>
    <row r="3230" spans="1:8" x14ac:dyDescent="0.25">
      <c r="A3230" s="43" t="s">
        <v>18858</v>
      </c>
      <c r="B3230" s="43" t="s">
        <v>8170</v>
      </c>
      <c r="C3230" s="45">
        <v>5</v>
      </c>
      <c r="D3230" s="43">
        <v>-2008044</v>
      </c>
      <c r="E3230" s="46" t="s">
        <v>17</v>
      </c>
      <c r="F3230" s="43" t="str">
        <f t="shared" si="50"/>
        <v>23 22 13.13</v>
      </c>
      <c r="G3230" s="85" t="str">
        <f>IF(E3230="N/A","N/A",VLOOKUP(E3230,UniFormat!$A$9:$F$817,6,FALSE))</f>
        <v>N/A</v>
      </c>
      <c r="H3230" s="43" t="s">
        <v>17</v>
      </c>
    </row>
    <row r="3231" spans="1:8" x14ac:dyDescent="0.25">
      <c r="A3231" s="43" t="s">
        <v>18859</v>
      </c>
      <c r="B3231" s="43" t="s">
        <v>8172</v>
      </c>
      <c r="C3231" s="45">
        <v>5</v>
      </c>
      <c r="D3231" s="43">
        <v>-2008044</v>
      </c>
      <c r="E3231" s="46" t="s">
        <v>17</v>
      </c>
      <c r="F3231" s="43" t="str">
        <f t="shared" si="50"/>
        <v>23 22 13.23</v>
      </c>
      <c r="G3231" s="85" t="str">
        <f>IF(E3231="N/A","N/A",VLOOKUP(E3231,UniFormat!$A$9:$F$817,6,FALSE))</f>
        <v>N/A</v>
      </c>
      <c r="H3231" s="43" t="s">
        <v>17</v>
      </c>
    </row>
    <row r="3232" spans="1:8" x14ac:dyDescent="0.25">
      <c r="A3232" s="43" t="s">
        <v>18860</v>
      </c>
      <c r="B3232" s="43" t="s">
        <v>8174</v>
      </c>
      <c r="C3232" s="45">
        <v>4</v>
      </c>
      <c r="D3232" s="43" t="s">
        <v>39040</v>
      </c>
      <c r="E3232" s="46" t="s">
        <v>17</v>
      </c>
      <c r="F3232" s="43" t="str">
        <f t="shared" si="50"/>
        <v>23 22 16</v>
      </c>
      <c r="G3232" s="85" t="str">
        <f>IF(E3232="N/A","N/A",VLOOKUP(E3232,UniFormat!$A$9:$F$817,6,FALSE))</f>
        <v>N/A</v>
      </c>
      <c r="H3232" s="43" t="s">
        <v>17</v>
      </c>
    </row>
    <row r="3233" spans="1:8" x14ac:dyDescent="0.25">
      <c r="A3233" s="43" t="s">
        <v>18861</v>
      </c>
      <c r="B3233" s="43" t="s">
        <v>8176</v>
      </c>
      <c r="C3233" s="45">
        <v>4</v>
      </c>
      <c r="D3233" s="43">
        <v>-2001140</v>
      </c>
      <c r="E3233" s="46" t="s">
        <v>17</v>
      </c>
      <c r="F3233" s="43" t="str">
        <f t="shared" si="50"/>
        <v>23 22 23</v>
      </c>
      <c r="G3233" s="85" t="str">
        <f>IF(E3233="N/A","N/A",VLOOKUP(E3233,UniFormat!$A$9:$F$817,6,FALSE))</f>
        <v>N/A</v>
      </c>
      <c r="H3233" s="43" t="s">
        <v>17</v>
      </c>
    </row>
    <row r="3234" spans="1:8" x14ac:dyDescent="0.25">
      <c r="A3234" s="43" t="s">
        <v>18862</v>
      </c>
      <c r="B3234" s="43" t="s">
        <v>8178</v>
      </c>
      <c r="C3234" s="45">
        <v>5</v>
      </c>
      <c r="D3234" s="43">
        <v>-2001140</v>
      </c>
      <c r="E3234" s="46" t="s">
        <v>17</v>
      </c>
      <c r="F3234" s="43" t="str">
        <f t="shared" si="50"/>
        <v>23 22 23.13</v>
      </c>
      <c r="G3234" s="85" t="str">
        <f>IF(E3234="N/A","N/A",VLOOKUP(E3234,UniFormat!$A$9:$F$817,6,FALSE))</f>
        <v>N/A</v>
      </c>
      <c r="H3234" s="43" t="s">
        <v>17</v>
      </c>
    </row>
    <row r="3235" spans="1:8" x14ac:dyDescent="0.25">
      <c r="A3235" s="43" t="s">
        <v>18863</v>
      </c>
      <c r="B3235" s="43" t="s">
        <v>8180</v>
      </c>
      <c r="C3235" s="45">
        <v>5</v>
      </c>
      <c r="D3235" s="43">
        <v>-2001140</v>
      </c>
      <c r="E3235" s="46" t="s">
        <v>17</v>
      </c>
      <c r="F3235" s="43" t="str">
        <f t="shared" si="50"/>
        <v>23 22 23.23</v>
      </c>
      <c r="G3235" s="85" t="str">
        <f>IF(E3235="N/A","N/A",VLOOKUP(E3235,UniFormat!$A$9:$F$817,6,FALSE))</f>
        <v>N/A</v>
      </c>
      <c r="H3235" s="43" t="s">
        <v>17</v>
      </c>
    </row>
    <row r="3236" spans="1:8" x14ac:dyDescent="0.25">
      <c r="A3236" s="43" t="s">
        <v>18864</v>
      </c>
      <c r="B3236" s="43" t="s">
        <v>8182</v>
      </c>
      <c r="C3236" s="45">
        <v>3</v>
      </c>
      <c r="D3236" s="43">
        <v>-2008044</v>
      </c>
      <c r="E3236" s="46" t="s">
        <v>17</v>
      </c>
      <c r="F3236" s="43" t="str">
        <f t="shared" si="50"/>
        <v>23 23 00</v>
      </c>
      <c r="G3236" s="85" t="str">
        <f>IF(E3236="N/A","N/A",VLOOKUP(E3236,UniFormat!$A$9:$F$817,6,FALSE))</f>
        <v>N/A</v>
      </c>
      <c r="H3236" s="43" t="s">
        <v>17</v>
      </c>
    </row>
    <row r="3237" spans="1:8" x14ac:dyDescent="0.25">
      <c r="A3237" s="43" t="s">
        <v>18865</v>
      </c>
      <c r="B3237" s="43" t="s">
        <v>8184</v>
      </c>
      <c r="C3237" s="45">
        <v>4</v>
      </c>
      <c r="D3237" s="43">
        <v>-2008055</v>
      </c>
      <c r="E3237" s="46" t="s">
        <v>17</v>
      </c>
      <c r="F3237" s="43" t="str">
        <f t="shared" si="50"/>
        <v>23 23 13</v>
      </c>
      <c r="G3237" s="85" t="str">
        <f>IF(E3237="N/A","N/A",VLOOKUP(E3237,UniFormat!$A$9:$F$817,6,FALSE))</f>
        <v>N/A</v>
      </c>
      <c r="H3237" s="43" t="s">
        <v>17</v>
      </c>
    </row>
    <row r="3238" spans="1:8" x14ac:dyDescent="0.25">
      <c r="A3238" s="43" t="s">
        <v>18866</v>
      </c>
      <c r="B3238" s="43" t="s">
        <v>8186</v>
      </c>
      <c r="C3238" s="45">
        <v>4</v>
      </c>
      <c r="D3238" s="43" t="s">
        <v>39040</v>
      </c>
      <c r="E3238" s="46" t="s">
        <v>17</v>
      </c>
      <c r="F3238" s="43" t="str">
        <f t="shared" si="50"/>
        <v>23 23 16</v>
      </c>
      <c r="G3238" s="85" t="str">
        <f>IF(E3238="N/A","N/A",VLOOKUP(E3238,UniFormat!$A$9:$F$817,6,FALSE))</f>
        <v>N/A</v>
      </c>
      <c r="H3238" s="43" t="s">
        <v>17</v>
      </c>
    </row>
    <row r="3239" spans="1:8" x14ac:dyDescent="0.25">
      <c r="A3239" s="43" t="s">
        <v>18867</v>
      </c>
      <c r="B3239" s="43" t="s">
        <v>8188</v>
      </c>
      <c r="C3239" s="45">
        <v>4</v>
      </c>
      <c r="D3239" s="43">
        <v>-2008044</v>
      </c>
      <c r="E3239" s="46" t="s">
        <v>17</v>
      </c>
      <c r="F3239" s="43" t="str">
        <f t="shared" si="50"/>
        <v>23 23 19</v>
      </c>
      <c r="G3239" s="85" t="str">
        <f>IF(E3239="N/A","N/A",VLOOKUP(E3239,UniFormat!$A$9:$F$817,6,FALSE))</f>
        <v>N/A</v>
      </c>
      <c r="H3239" s="43" t="s">
        <v>17</v>
      </c>
    </row>
    <row r="3240" spans="1:8" x14ac:dyDescent="0.25">
      <c r="A3240" s="43" t="s">
        <v>18868</v>
      </c>
      <c r="B3240" s="43" t="s">
        <v>8190</v>
      </c>
      <c r="C3240" s="45">
        <v>4</v>
      </c>
      <c r="D3240" s="43" t="s">
        <v>39040</v>
      </c>
      <c r="E3240" s="46" t="s">
        <v>17</v>
      </c>
      <c r="F3240" s="43" t="str">
        <f t="shared" si="50"/>
        <v>23 23 23</v>
      </c>
      <c r="G3240" s="85" t="str">
        <f>IF(E3240="N/A","N/A",VLOOKUP(E3240,UniFormat!$A$9:$F$817,6,FALSE))</f>
        <v>N/A</v>
      </c>
      <c r="H3240" s="43" t="s">
        <v>17</v>
      </c>
    </row>
    <row r="3241" spans="1:8" x14ac:dyDescent="0.25">
      <c r="A3241" s="43" t="s">
        <v>18869</v>
      </c>
      <c r="B3241" s="43" t="s">
        <v>8192</v>
      </c>
      <c r="C3241" s="45">
        <v>3</v>
      </c>
      <c r="D3241" s="43">
        <v>-2008044</v>
      </c>
      <c r="E3241" s="46" t="s">
        <v>17</v>
      </c>
      <c r="F3241" s="43" t="str">
        <f t="shared" si="50"/>
        <v>23 24 00</v>
      </c>
      <c r="G3241" s="85" t="str">
        <f>IF(E3241="N/A","N/A",VLOOKUP(E3241,UniFormat!$A$9:$F$817,6,FALSE))</f>
        <v>N/A</v>
      </c>
      <c r="H3241" s="43" t="s">
        <v>17</v>
      </c>
    </row>
    <row r="3242" spans="1:8" x14ac:dyDescent="0.25">
      <c r="A3242" s="43" t="s">
        <v>18870</v>
      </c>
      <c r="B3242" s="43" t="s">
        <v>8194</v>
      </c>
      <c r="C3242" s="45">
        <v>4</v>
      </c>
      <c r="D3242" s="43">
        <v>-2008044</v>
      </c>
      <c r="E3242" s="46" t="s">
        <v>17</v>
      </c>
      <c r="F3242" s="43" t="str">
        <f t="shared" si="50"/>
        <v>23 24 13</v>
      </c>
      <c r="G3242" s="85" t="str">
        <f>IF(E3242="N/A","N/A",VLOOKUP(E3242,UniFormat!$A$9:$F$817,6,FALSE))</f>
        <v>N/A</v>
      </c>
      <c r="H3242" s="43" t="s">
        <v>17</v>
      </c>
    </row>
    <row r="3243" spans="1:8" x14ac:dyDescent="0.25">
      <c r="A3243" s="43" t="s">
        <v>18871</v>
      </c>
      <c r="B3243" s="43" t="s">
        <v>8196</v>
      </c>
      <c r="C3243" s="45">
        <v>4</v>
      </c>
      <c r="D3243" s="43">
        <v>-2008044</v>
      </c>
      <c r="E3243" s="46" t="s">
        <v>17</v>
      </c>
      <c r="F3243" s="43" t="str">
        <f t="shared" si="50"/>
        <v>23 24 16</v>
      </c>
      <c r="G3243" s="85" t="str">
        <f>IF(E3243="N/A","N/A",VLOOKUP(E3243,UniFormat!$A$9:$F$817,6,FALSE))</f>
        <v>N/A</v>
      </c>
      <c r="H3243" s="43" t="s">
        <v>17</v>
      </c>
    </row>
    <row r="3244" spans="1:8" x14ac:dyDescent="0.25">
      <c r="A3244" s="43" t="s">
        <v>18872</v>
      </c>
      <c r="B3244" s="43" t="s">
        <v>8198</v>
      </c>
      <c r="C3244" s="45">
        <v>3</v>
      </c>
      <c r="D3244" s="43" t="s">
        <v>39040</v>
      </c>
      <c r="E3244" s="46" t="s">
        <v>17</v>
      </c>
      <c r="F3244" s="43" t="str">
        <f t="shared" si="50"/>
        <v>23 25 00</v>
      </c>
      <c r="G3244" s="85" t="str">
        <f>IF(E3244="N/A","N/A",VLOOKUP(E3244,UniFormat!$A$9:$F$817,6,FALSE))</f>
        <v>N/A</v>
      </c>
      <c r="H3244" s="43" t="s">
        <v>17</v>
      </c>
    </row>
    <row r="3245" spans="1:8" x14ac:dyDescent="0.25">
      <c r="A3245" s="43" t="s">
        <v>18873</v>
      </c>
      <c r="B3245" s="43" t="s">
        <v>8200</v>
      </c>
      <c r="C3245" s="45">
        <v>4</v>
      </c>
      <c r="D3245" s="43" t="s">
        <v>39040</v>
      </c>
      <c r="E3245" s="46" t="s">
        <v>17</v>
      </c>
      <c r="F3245" s="43" t="str">
        <f t="shared" si="50"/>
        <v>23 25 13</v>
      </c>
      <c r="G3245" s="85" t="str">
        <f>IF(E3245="N/A","N/A",VLOOKUP(E3245,UniFormat!$A$9:$F$817,6,FALSE))</f>
        <v>N/A</v>
      </c>
      <c r="H3245" s="43" t="s">
        <v>17</v>
      </c>
    </row>
    <row r="3246" spans="1:8" x14ac:dyDescent="0.25">
      <c r="A3246" s="43" t="s">
        <v>18874</v>
      </c>
      <c r="B3246" s="43" t="s">
        <v>8202</v>
      </c>
      <c r="C3246" s="45">
        <v>4</v>
      </c>
      <c r="D3246" s="43" t="s">
        <v>39040</v>
      </c>
      <c r="E3246" s="46" t="s">
        <v>17</v>
      </c>
      <c r="F3246" s="43" t="str">
        <f t="shared" si="50"/>
        <v>23 25 16</v>
      </c>
      <c r="G3246" s="85" t="str">
        <f>IF(E3246="N/A","N/A",VLOOKUP(E3246,UniFormat!$A$9:$F$817,6,FALSE))</f>
        <v>N/A</v>
      </c>
      <c r="H3246" s="43" t="s">
        <v>17</v>
      </c>
    </row>
    <row r="3247" spans="1:8" x14ac:dyDescent="0.25">
      <c r="A3247" s="43" t="s">
        <v>18875</v>
      </c>
      <c r="B3247" s="43" t="s">
        <v>8204</v>
      </c>
      <c r="C3247" s="45">
        <v>4</v>
      </c>
      <c r="D3247" s="43" t="s">
        <v>39040</v>
      </c>
      <c r="E3247" s="46" t="s">
        <v>17</v>
      </c>
      <c r="F3247" s="43" t="str">
        <f t="shared" si="50"/>
        <v>23 25 19</v>
      </c>
      <c r="G3247" s="85" t="str">
        <f>IF(E3247="N/A","N/A",VLOOKUP(E3247,UniFormat!$A$9:$F$817,6,FALSE))</f>
        <v>N/A</v>
      </c>
      <c r="H3247" s="43" t="s">
        <v>17</v>
      </c>
    </row>
    <row r="3248" spans="1:8" x14ac:dyDescent="0.25">
      <c r="A3248" s="43" t="s">
        <v>18876</v>
      </c>
      <c r="B3248" s="43" t="s">
        <v>8206</v>
      </c>
      <c r="C3248" s="45">
        <v>4</v>
      </c>
      <c r="D3248" s="43" t="s">
        <v>39040</v>
      </c>
      <c r="E3248" s="46" t="s">
        <v>17</v>
      </c>
      <c r="F3248" s="43" t="str">
        <f t="shared" si="50"/>
        <v>23 25 23</v>
      </c>
      <c r="G3248" s="85" t="str">
        <f>IF(E3248="N/A","N/A",VLOOKUP(E3248,UniFormat!$A$9:$F$817,6,FALSE))</f>
        <v>N/A</v>
      </c>
      <c r="H3248" s="43" t="s">
        <v>17</v>
      </c>
    </row>
    <row r="3249" spans="1:8" x14ac:dyDescent="0.25">
      <c r="A3249" s="43" t="s">
        <v>18877</v>
      </c>
      <c r="B3249" s="43" t="s">
        <v>917</v>
      </c>
      <c r="C3249" s="45">
        <v>3</v>
      </c>
      <c r="D3249" s="43" t="s">
        <v>39040</v>
      </c>
      <c r="E3249" s="43" t="s">
        <v>916</v>
      </c>
      <c r="F3249" s="43" t="str">
        <f t="shared" si="50"/>
        <v>23 30 00</v>
      </c>
      <c r="G3249" s="85" t="str">
        <f>IF(E3249="N/A","N/A",VLOOKUP(E3249,UniFormat!$A$9:$F$817,6,FALSE))</f>
        <v>21-04 30 50 50</v>
      </c>
      <c r="H3249" s="43" t="s">
        <v>17</v>
      </c>
    </row>
    <row r="3250" spans="1:8" x14ac:dyDescent="0.25">
      <c r="A3250" s="43" t="s">
        <v>18878</v>
      </c>
      <c r="B3250" s="43" t="s">
        <v>8209</v>
      </c>
      <c r="C3250" s="45">
        <v>3</v>
      </c>
      <c r="D3250" s="43">
        <v>-2008000</v>
      </c>
      <c r="E3250" s="46" t="s">
        <v>17</v>
      </c>
      <c r="F3250" s="43" t="str">
        <f t="shared" si="50"/>
        <v>23 31 00</v>
      </c>
      <c r="G3250" s="85" t="str">
        <f>IF(E3250="N/A","N/A",VLOOKUP(E3250,UniFormat!$A$9:$F$817,6,FALSE))</f>
        <v>N/A</v>
      </c>
      <c r="H3250" s="43" t="s">
        <v>17</v>
      </c>
    </row>
    <row r="3251" spans="1:8" x14ac:dyDescent="0.25">
      <c r="A3251" s="43" t="s">
        <v>18879</v>
      </c>
      <c r="B3251" s="43" t="s">
        <v>8211</v>
      </c>
      <c r="C3251" s="45">
        <v>4</v>
      </c>
      <c r="D3251" s="43">
        <v>-2008000</v>
      </c>
      <c r="E3251" s="46" t="s">
        <v>17</v>
      </c>
      <c r="F3251" s="43" t="str">
        <f t="shared" si="50"/>
        <v>23 31 13</v>
      </c>
      <c r="G3251" s="85" t="str">
        <f>IF(E3251="N/A","N/A",VLOOKUP(E3251,UniFormat!$A$9:$F$817,6,FALSE))</f>
        <v>N/A</v>
      </c>
      <c r="H3251" s="43" t="s">
        <v>17</v>
      </c>
    </row>
    <row r="3252" spans="1:8" x14ac:dyDescent="0.25">
      <c r="A3252" s="43" t="s">
        <v>18880</v>
      </c>
      <c r="B3252" s="43" t="s">
        <v>8213</v>
      </c>
      <c r="C3252" s="45">
        <v>5</v>
      </c>
      <c r="D3252" s="43">
        <v>-2008000</v>
      </c>
      <c r="E3252" s="46" t="s">
        <v>17</v>
      </c>
      <c r="F3252" s="43" t="str">
        <f t="shared" si="50"/>
        <v>23 31 13.13</v>
      </c>
      <c r="G3252" s="85" t="str">
        <f>IF(E3252="N/A","N/A",VLOOKUP(E3252,UniFormat!$A$9:$F$817,6,FALSE))</f>
        <v>N/A</v>
      </c>
      <c r="H3252" s="43" t="s">
        <v>17</v>
      </c>
    </row>
    <row r="3253" spans="1:8" x14ac:dyDescent="0.25">
      <c r="A3253" s="43" t="s">
        <v>18881</v>
      </c>
      <c r="B3253" s="43" t="s">
        <v>8215</v>
      </c>
      <c r="C3253" s="45">
        <v>5</v>
      </c>
      <c r="D3253" s="43">
        <v>-2008000</v>
      </c>
      <c r="E3253" s="46" t="s">
        <v>17</v>
      </c>
      <c r="F3253" s="43" t="str">
        <f t="shared" si="50"/>
        <v>23 31 13.16</v>
      </c>
      <c r="G3253" s="85" t="str">
        <f>IF(E3253="N/A","N/A",VLOOKUP(E3253,UniFormat!$A$9:$F$817,6,FALSE))</f>
        <v>N/A</v>
      </c>
      <c r="H3253" s="43" t="s">
        <v>17</v>
      </c>
    </row>
    <row r="3254" spans="1:8" x14ac:dyDescent="0.25">
      <c r="A3254" s="43" t="s">
        <v>18882</v>
      </c>
      <c r="B3254" s="43" t="s">
        <v>8217</v>
      </c>
      <c r="C3254" s="45">
        <v>5</v>
      </c>
      <c r="D3254" s="43">
        <v>-2008000</v>
      </c>
      <c r="E3254" s="46" t="s">
        <v>17</v>
      </c>
      <c r="F3254" s="43" t="str">
        <f t="shared" si="50"/>
        <v>23 31 13.19</v>
      </c>
      <c r="G3254" s="85" t="str">
        <f>IF(E3254="N/A","N/A",VLOOKUP(E3254,UniFormat!$A$9:$F$817,6,FALSE))</f>
        <v>N/A</v>
      </c>
      <c r="H3254" s="43" t="s">
        <v>17</v>
      </c>
    </row>
    <row r="3255" spans="1:8" x14ac:dyDescent="0.25">
      <c r="A3255" s="43" t="s">
        <v>18883</v>
      </c>
      <c r="B3255" s="43" t="s">
        <v>8219</v>
      </c>
      <c r="C3255" s="45">
        <v>4</v>
      </c>
      <c r="D3255" s="43">
        <v>-2008000</v>
      </c>
      <c r="E3255" s="46" t="s">
        <v>17</v>
      </c>
      <c r="F3255" s="43" t="str">
        <f t="shared" si="50"/>
        <v>23 31 16</v>
      </c>
      <c r="G3255" s="85" t="str">
        <f>IF(E3255="N/A","N/A",VLOOKUP(E3255,UniFormat!$A$9:$F$817,6,FALSE))</f>
        <v>N/A</v>
      </c>
      <c r="H3255" s="43" t="s">
        <v>17</v>
      </c>
    </row>
    <row r="3256" spans="1:8" x14ac:dyDescent="0.25">
      <c r="A3256" s="43" t="s">
        <v>18884</v>
      </c>
      <c r="B3256" s="43" t="s">
        <v>8221</v>
      </c>
      <c r="C3256" s="45">
        <v>5</v>
      </c>
      <c r="D3256" s="43">
        <v>-2008000</v>
      </c>
      <c r="E3256" s="46" t="s">
        <v>17</v>
      </c>
      <c r="F3256" s="43" t="str">
        <f t="shared" si="50"/>
        <v>23 31 16.13</v>
      </c>
      <c r="G3256" s="85" t="str">
        <f>IF(E3256="N/A","N/A",VLOOKUP(E3256,UniFormat!$A$9:$F$817,6,FALSE))</f>
        <v>N/A</v>
      </c>
      <c r="H3256" s="43" t="s">
        <v>17</v>
      </c>
    </row>
    <row r="3257" spans="1:8" x14ac:dyDescent="0.25">
      <c r="A3257" s="43" t="s">
        <v>18885</v>
      </c>
      <c r="B3257" s="43" t="s">
        <v>8223</v>
      </c>
      <c r="C3257" s="45">
        <v>5</v>
      </c>
      <c r="D3257" s="43">
        <v>-2008000</v>
      </c>
      <c r="E3257" s="46" t="s">
        <v>17</v>
      </c>
      <c r="F3257" s="43" t="str">
        <f t="shared" si="50"/>
        <v>23 31 16.16</v>
      </c>
      <c r="G3257" s="85" t="str">
        <f>IF(E3257="N/A","N/A",VLOOKUP(E3257,UniFormat!$A$9:$F$817,6,FALSE))</f>
        <v>N/A</v>
      </c>
      <c r="H3257" s="43" t="s">
        <v>17</v>
      </c>
    </row>
    <row r="3258" spans="1:8" x14ac:dyDescent="0.25">
      <c r="A3258" s="43" t="s">
        <v>18886</v>
      </c>
      <c r="B3258" s="43" t="s">
        <v>8225</v>
      </c>
      <c r="C3258" s="45">
        <v>5</v>
      </c>
      <c r="D3258" s="43">
        <v>-2008000</v>
      </c>
      <c r="E3258" s="46" t="s">
        <v>17</v>
      </c>
      <c r="F3258" s="43" t="str">
        <f t="shared" si="50"/>
        <v>23 31 16.19</v>
      </c>
      <c r="G3258" s="85" t="str">
        <f>IF(E3258="N/A","N/A",VLOOKUP(E3258,UniFormat!$A$9:$F$817,6,FALSE))</f>
        <v>N/A</v>
      </c>
      <c r="H3258" s="43" t="s">
        <v>17</v>
      </c>
    </row>
    <row r="3259" spans="1:8" x14ac:dyDescent="0.25">
      <c r="A3259" s="43" t="s">
        <v>18887</v>
      </c>
      <c r="B3259" s="43" t="s">
        <v>8227</v>
      </c>
      <c r="C3259" s="45">
        <v>5</v>
      </c>
      <c r="D3259" s="43">
        <v>-2008000</v>
      </c>
      <c r="E3259" s="46" t="s">
        <v>17</v>
      </c>
      <c r="F3259" s="43" t="str">
        <f t="shared" si="50"/>
        <v>23 31 16.26</v>
      </c>
      <c r="G3259" s="85" t="str">
        <f>IF(E3259="N/A","N/A",VLOOKUP(E3259,UniFormat!$A$9:$F$817,6,FALSE))</f>
        <v>N/A</v>
      </c>
      <c r="H3259" s="43" t="s">
        <v>17</v>
      </c>
    </row>
    <row r="3260" spans="1:8" x14ac:dyDescent="0.25">
      <c r="A3260" s="43" t="s">
        <v>18888</v>
      </c>
      <c r="B3260" s="43" t="s">
        <v>8229</v>
      </c>
      <c r="C3260" s="45">
        <v>4</v>
      </c>
      <c r="D3260" s="43" t="s">
        <v>39040</v>
      </c>
      <c r="E3260" s="46" t="s">
        <v>17</v>
      </c>
      <c r="F3260" s="43" t="str">
        <f t="shared" si="50"/>
        <v>23 31 19</v>
      </c>
      <c r="G3260" s="85" t="str">
        <f>IF(E3260="N/A","N/A",VLOOKUP(E3260,UniFormat!$A$9:$F$817,6,FALSE))</f>
        <v>N/A</v>
      </c>
      <c r="H3260" s="43" t="s">
        <v>17</v>
      </c>
    </row>
    <row r="3261" spans="1:8" x14ac:dyDescent="0.25">
      <c r="A3261" s="43" t="s">
        <v>18889</v>
      </c>
      <c r="B3261" s="43" t="s">
        <v>8231</v>
      </c>
      <c r="C3261" s="45">
        <v>3</v>
      </c>
      <c r="D3261" s="43">
        <v>-2008013</v>
      </c>
      <c r="E3261" s="46" t="s">
        <v>17</v>
      </c>
      <c r="F3261" s="43" t="str">
        <f t="shared" si="50"/>
        <v>23 32 00</v>
      </c>
      <c r="G3261" s="85" t="str">
        <f>IF(E3261="N/A","N/A",VLOOKUP(E3261,UniFormat!$A$9:$F$817,6,FALSE))</f>
        <v>N/A</v>
      </c>
      <c r="H3261" s="43" t="s">
        <v>17</v>
      </c>
    </row>
    <row r="3262" spans="1:8" x14ac:dyDescent="0.25">
      <c r="A3262" s="43" t="s">
        <v>18890</v>
      </c>
      <c r="B3262" s="43" t="s">
        <v>8233</v>
      </c>
      <c r="C3262" s="45">
        <v>4</v>
      </c>
      <c r="D3262" s="43">
        <v>-2008013</v>
      </c>
      <c r="E3262" s="46" t="s">
        <v>17</v>
      </c>
      <c r="F3262" s="43" t="str">
        <f t="shared" si="50"/>
        <v>23 32 13</v>
      </c>
      <c r="G3262" s="85" t="str">
        <f>IF(E3262="N/A","N/A",VLOOKUP(E3262,UniFormat!$A$9:$F$817,6,FALSE))</f>
        <v>N/A</v>
      </c>
      <c r="H3262" s="43" t="s">
        <v>17</v>
      </c>
    </row>
    <row r="3263" spans="1:8" x14ac:dyDescent="0.25">
      <c r="A3263" s="43" t="s">
        <v>18891</v>
      </c>
      <c r="B3263" s="43" t="s">
        <v>8235</v>
      </c>
      <c r="C3263" s="45">
        <v>4</v>
      </c>
      <c r="D3263" s="43">
        <v>-2008013</v>
      </c>
      <c r="E3263" s="46" t="s">
        <v>17</v>
      </c>
      <c r="F3263" s="43" t="str">
        <f t="shared" si="50"/>
        <v>23 32 33</v>
      </c>
      <c r="G3263" s="85" t="str">
        <f>IF(E3263="N/A","N/A",VLOOKUP(E3263,UniFormat!$A$9:$F$817,6,FALSE))</f>
        <v>N/A</v>
      </c>
      <c r="H3263" s="43" t="s">
        <v>17</v>
      </c>
    </row>
    <row r="3264" spans="1:8" x14ac:dyDescent="0.25">
      <c r="A3264" s="43" t="s">
        <v>18892</v>
      </c>
      <c r="B3264" s="43" t="s">
        <v>8237</v>
      </c>
      <c r="C3264" s="45">
        <v>4</v>
      </c>
      <c r="D3264" s="43">
        <v>-2008013</v>
      </c>
      <c r="E3264" s="46" t="s">
        <v>17</v>
      </c>
      <c r="F3264" s="43" t="str">
        <f t="shared" si="50"/>
        <v>23 32 36</v>
      </c>
      <c r="G3264" s="85" t="str">
        <f>IF(E3264="N/A","N/A",VLOOKUP(E3264,UniFormat!$A$9:$F$817,6,FALSE))</f>
        <v>N/A</v>
      </c>
      <c r="H3264" s="43" t="s">
        <v>17</v>
      </c>
    </row>
    <row r="3265" spans="1:8" x14ac:dyDescent="0.25">
      <c r="A3265" s="43" t="s">
        <v>18893</v>
      </c>
      <c r="B3265" s="43" t="s">
        <v>8239</v>
      </c>
      <c r="C3265" s="45">
        <v>4</v>
      </c>
      <c r="D3265" s="43">
        <v>-2008013</v>
      </c>
      <c r="E3265" s="46" t="s">
        <v>17</v>
      </c>
      <c r="F3265" s="43" t="str">
        <f t="shared" si="50"/>
        <v>23 32 39</v>
      </c>
      <c r="G3265" s="85" t="str">
        <f>IF(E3265="N/A","N/A",VLOOKUP(E3265,UniFormat!$A$9:$F$817,6,FALSE))</f>
        <v>N/A</v>
      </c>
      <c r="H3265" s="43" t="s">
        <v>17</v>
      </c>
    </row>
    <row r="3266" spans="1:8" x14ac:dyDescent="0.25">
      <c r="A3266" s="43" t="s">
        <v>18894</v>
      </c>
      <c r="B3266" s="43" t="s">
        <v>8241</v>
      </c>
      <c r="C3266" s="45">
        <v>4</v>
      </c>
      <c r="D3266" s="43">
        <v>-2008013</v>
      </c>
      <c r="E3266" s="46" t="s">
        <v>17</v>
      </c>
      <c r="F3266" s="43" t="str">
        <f t="shared" si="50"/>
        <v>23 32 43</v>
      </c>
      <c r="G3266" s="85" t="str">
        <f>IF(E3266="N/A","N/A",VLOOKUP(E3266,UniFormat!$A$9:$F$817,6,FALSE))</f>
        <v>N/A</v>
      </c>
      <c r="H3266" s="43" t="s">
        <v>17</v>
      </c>
    </row>
    <row r="3267" spans="1:8" x14ac:dyDescent="0.25">
      <c r="A3267" s="43" t="s">
        <v>18895</v>
      </c>
      <c r="B3267" s="43" t="s">
        <v>8243</v>
      </c>
      <c r="C3267" s="45">
        <v>4</v>
      </c>
      <c r="D3267" s="43">
        <v>-2008013</v>
      </c>
      <c r="E3267" s="46" t="s">
        <v>17</v>
      </c>
      <c r="F3267" s="43" t="str">
        <f t="shared" si="50"/>
        <v>23 32 48</v>
      </c>
      <c r="G3267" s="85" t="str">
        <f>IF(E3267="N/A","N/A",VLOOKUP(E3267,UniFormat!$A$9:$F$817,6,FALSE))</f>
        <v>N/A</v>
      </c>
      <c r="H3267" s="43" t="s">
        <v>17</v>
      </c>
    </row>
    <row r="3268" spans="1:8" x14ac:dyDescent="0.25">
      <c r="A3268" s="43" t="s">
        <v>18896</v>
      </c>
      <c r="B3268" s="43" t="s">
        <v>8245</v>
      </c>
      <c r="C3268" s="45">
        <v>3</v>
      </c>
      <c r="D3268" s="43">
        <v>-2008016</v>
      </c>
      <c r="E3268" s="46" t="s">
        <v>17</v>
      </c>
      <c r="F3268" s="43" t="str">
        <f t="shared" si="50"/>
        <v>23 33 00</v>
      </c>
      <c r="G3268" s="85" t="str">
        <f>IF(E3268="N/A","N/A",VLOOKUP(E3268,UniFormat!$A$9:$F$817,6,FALSE))</f>
        <v>N/A</v>
      </c>
      <c r="H3268" s="43" t="s">
        <v>17</v>
      </c>
    </row>
    <row r="3269" spans="1:8" x14ac:dyDescent="0.25">
      <c r="A3269" s="43" t="s">
        <v>18897</v>
      </c>
      <c r="B3269" s="43" t="s">
        <v>8247</v>
      </c>
      <c r="C3269" s="45">
        <v>4</v>
      </c>
      <c r="D3269" s="43">
        <v>-2008016</v>
      </c>
      <c r="E3269" s="46" t="s">
        <v>17</v>
      </c>
      <c r="F3269" s="43" t="str">
        <f t="shared" si="50"/>
        <v>23 33 13</v>
      </c>
      <c r="G3269" s="85" t="str">
        <f>IF(E3269="N/A","N/A",VLOOKUP(E3269,UniFormat!$A$9:$F$817,6,FALSE))</f>
        <v>N/A</v>
      </c>
      <c r="H3269" s="43" t="s">
        <v>17</v>
      </c>
    </row>
    <row r="3270" spans="1:8" x14ac:dyDescent="0.25">
      <c r="A3270" s="43" t="s">
        <v>18898</v>
      </c>
      <c r="B3270" s="43" t="s">
        <v>8249</v>
      </c>
      <c r="C3270" s="45">
        <v>5</v>
      </c>
      <c r="D3270" s="43">
        <v>-2008016</v>
      </c>
      <c r="E3270" s="46" t="s">
        <v>17</v>
      </c>
      <c r="F3270" s="43" t="str">
        <f t="shared" si="50"/>
        <v>23 33 13.13</v>
      </c>
      <c r="G3270" s="85" t="str">
        <f>IF(E3270="N/A","N/A",VLOOKUP(E3270,UniFormat!$A$9:$F$817,6,FALSE))</f>
        <v>N/A</v>
      </c>
      <c r="H3270" s="43" t="s">
        <v>17</v>
      </c>
    </row>
    <row r="3271" spans="1:8" x14ac:dyDescent="0.25">
      <c r="A3271" s="43" t="s">
        <v>18899</v>
      </c>
      <c r="B3271" s="43" t="s">
        <v>8251</v>
      </c>
      <c r="C3271" s="45">
        <v>5</v>
      </c>
      <c r="D3271" s="43">
        <v>-2008016</v>
      </c>
      <c r="E3271" s="46" t="s">
        <v>17</v>
      </c>
      <c r="F3271" s="43" t="str">
        <f t="shared" si="50"/>
        <v>23 33 13.16</v>
      </c>
      <c r="G3271" s="85" t="str">
        <f>IF(E3271="N/A","N/A",VLOOKUP(E3271,UniFormat!$A$9:$F$817,6,FALSE))</f>
        <v>N/A</v>
      </c>
      <c r="H3271" s="43" t="s">
        <v>17</v>
      </c>
    </row>
    <row r="3272" spans="1:8" x14ac:dyDescent="0.25">
      <c r="A3272" s="43" t="s">
        <v>18900</v>
      </c>
      <c r="B3272" s="43" t="s">
        <v>8253</v>
      </c>
      <c r="C3272" s="45">
        <v>5</v>
      </c>
      <c r="D3272" s="43">
        <v>-2008016</v>
      </c>
      <c r="E3272" s="46" t="s">
        <v>17</v>
      </c>
      <c r="F3272" s="43" t="str">
        <f t="shared" si="50"/>
        <v>23 33 13.19</v>
      </c>
      <c r="G3272" s="85" t="str">
        <f>IF(E3272="N/A","N/A",VLOOKUP(E3272,UniFormat!$A$9:$F$817,6,FALSE))</f>
        <v>N/A</v>
      </c>
      <c r="H3272" s="43" t="s">
        <v>17</v>
      </c>
    </row>
    <row r="3273" spans="1:8" x14ac:dyDescent="0.25">
      <c r="A3273" s="43" t="s">
        <v>18901</v>
      </c>
      <c r="B3273" s="43" t="s">
        <v>8255</v>
      </c>
      <c r="C3273" s="45">
        <v>5</v>
      </c>
      <c r="D3273" s="43">
        <v>-2008016</v>
      </c>
      <c r="E3273" s="46" t="s">
        <v>17</v>
      </c>
      <c r="F3273" s="43" t="str">
        <f t="shared" si="50"/>
        <v>23 33 13.23</v>
      </c>
      <c r="G3273" s="85" t="str">
        <f>IF(E3273="N/A","N/A",VLOOKUP(E3273,UniFormat!$A$9:$F$817,6,FALSE))</f>
        <v>N/A</v>
      </c>
      <c r="H3273" s="43" t="s">
        <v>17</v>
      </c>
    </row>
    <row r="3274" spans="1:8" x14ac:dyDescent="0.25">
      <c r="A3274" s="43" t="s">
        <v>18902</v>
      </c>
      <c r="B3274" s="43" t="s">
        <v>8257</v>
      </c>
      <c r="C3274" s="45">
        <v>4</v>
      </c>
      <c r="D3274" s="43">
        <v>-2008016</v>
      </c>
      <c r="E3274" s="46" t="s">
        <v>17</v>
      </c>
      <c r="F3274" s="43" t="str">
        <f t="shared" ref="F3274:F3337" si="51">IF(LEN(A3274)=11,RIGHT(A3274,8),CONCATENATE(MID(A3274,4,8),".",RIGHT(A3274,2)))</f>
        <v>23 33 19</v>
      </c>
      <c r="G3274" s="85" t="str">
        <f>IF(E3274="N/A","N/A",VLOOKUP(E3274,UniFormat!$A$9:$F$817,6,FALSE))</f>
        <v>N/A</v>
      </c>
      <c r="H3274" s="43" t="s">
        <v>17</v>
      </c>
    </row>
    <row r="3275" spans="1:8" x14ac:dyDescent="0.25">
      <c r="A3275" s="43" t="s">
        <v>18903</v>
      </c>
      <c r="B3275" s="43" t="s">
        <v>8259</v>
      </c>
      <c r="C3275" s="45">
        <v>4</v>
      </c>
      <c r="D3275" s="43" t="s">
        <v>39040</v>
      </c>
      <c r="E3275" s="46" t="s">
        <v>17</v>
      </c>
      <c r="F3275" s="43" t="str">
        <f t="shared" si="51"/>
        <v>23 33 23</v>
      </c>
      <c r="G3275" s="85" t="str">
        <f>IF(E3275="N/A","N/A",VLOOKUP(E3275,UniFormat!$A$9:$F$817,6,FALSE))</f>
        <v>N/A</v>
      </c>
      <c r="H3275" s="43" t="s">
        <v>17</v>
      </c>
    </row>
    <row r="3276" spans="1:8" x14ac:dyDescent="0.25">
      <c r="A3276" s="43" t="s">
        <v>18904</v>
      </c>
      <c r="B3276" s="43" t="s">
        <v>8261</v>
      </c>
      <c r="C3276" s="45">
        <v>4</v>
      </c>
      <c r="D3276" s="43">
        <v>-2008013</v>
      </c>
      <c r="E3276" s="46" t="s">
        <v>17</v>
      </c>
      <c r="F3276" s="43" t="str">
        <f t="shared" si="51"/>
        <v>23 33 33</v>
      </c>
      <c r="G3276" s="85" t="str">
        <f>IF(E3276="N/A","N/A",VLOOKUP(E3276,UniFormat!$A$9:$F$817,6,FALSE))</f>
        <v>N/A</v>
      </c>
      <c r="H3276" s="43" t="s">
        <v>17</v>
      </c>
    </row>
    <row r="3277" spans="1:8" x14ac:dyDescent="0.25">
      <c r="A3277" s="43" t="s">
        <v>18905</v>
      </c>
      <c r="B3277" s="43" t="s">
        <v>8263</v>
      </c>
      <c r="C3277" s="45">
        <v>4</v>
      </c>
      <c r="D3277" s="43">
        <v>-2008010</v>
      </c>
      <c r="E3277" s="46" t="s">
        <v>17</v>
      </c>
      <c r="F3277" s="43" t="str">
        <f t="shared" si="51"/>
        <v>23 33 43</v>
      </c>
      <c r="G3277" s="85" t="str">
        <f>IF(E3277="N/A","N/A",VLOOKUP(E3277,UniFormat!$A$9:$F$817,6,FALSE))</f>
        <v>N/A</v>
      </c>
      <c r="H3277" s="43" t="s">
        <v>17</v>
      </c>
    </row>
    <row r="3278" spans="1:8" x14ac:dyDescent="0.25">
      <c r="A3278" s="43" t="s">
        <v>18906</v>
      </c>
      <c r="B3278" s="43" t="s">
        <v>8265</v>
      </c>
      <c r="C3278" s="45">
        <v>4</v>
      </c>
      <c r="D3278" s="43">
        <v>-2008020</v>
      </c>
      <c r="E3278" s="46" t="s">
        <v>17</v>
      </c>
      <c r="F3278" s="43" t="str">
        <f t="shared" si="51"/>
        <v>23 33 46</v>
      </c>
      <c r="G3278" s="85" t="str">
        <f>IF(E3278="N/A","N/A",VLOOKUP(E3278,UniFormat!$A$9:$F$817,6,FALSE))</f>
        <v>N/A</v>
      </c>
      <c r="H3278" s="43" t="s">
        <v>17</v>
      </c>
    </row>
    <row r="3279" spans="1:8" x14ac:dyDescent="0.25">
      <c r="A3279" s="43" t="s">
        <v>18907</v>
      </c>
      <c r="B3279" s="43" t="s">
        <v>8267</v>
      </c>
      <c r="C3279" s="45">
        <v>4</v>
      </c>
      <c r="D3279" s="43">
        <v>-2008000</v>
      </c>
      <c r="E3279" s="46" t="s">
        <v>17</v>
      </c>
      <c r="F3279" s="43" t="str">
        <f t="shared" si="51"/>
        <v>23 33 53</v>
      </c>
      <c r="G3279" s="85" t="str">
        <f>IF(E3279="N/A","N/A",VLOOKUP(E3279,UniFormat!$A$9:$F$817,6,FALSE))</f>
        <v>N/A</v>
      </c>
      <c r="H3279" s="43" t="s">
        <v>17</v>
      </c>
    </row>
    <row r="3280" spans="1:8" x14ac:dyDescent="0.25">
      <c r="A3280" s="43" t="s">
        <v>18908</v>
      </c>
      <c r="B3280" s="43" t="s">
        <v>8269</v>
      </c>
      <c r="C3280" s="45">
        <v>3</v>
      </c>
      <c r="D3280" s="43">
        <v>-2001140</v>
      </c>
      <c r="E3280" s="46" t="s">
        <v>17</v>
      </c>
      <c r="F3280" s="43" t="str">
        <f t="shared" si="51"/>
        <v>23 34 00</v>
      </c>
      <c r="G3280" s="85" t="str">
        <f>IF(E3280="N/A","N/A",VLOOKUP(E3280,UniFormat!$A$9:$F$817,6,FALSE))</f>
        <v>N/A</v>
      </c>
      <c r="H3280" s="43" t="s">
        <v>17</v>
      </c>
    </row>
    <row r="3281" spans="1:8" x14ac:dyDescent="0.25">
      <c r="A3281" s="43" t="s">
        <v>18909</v>
      </c>
      <c r="B3281" s="43" t="s">
        <v>8271</v>
      </c>
      <c r="C3281" s="45">
        <v>4</v>
      </c>
      <c r="D3281" s="43">
        <v>-2001140</v>
      </c>
      <c r="E3281" s="46" t="s">
        <v>17</v>
      </c>
      <c r="F3281" s="43" t="str">
        <f t="shared" si="51"/>
        <v>23 34 13</v>
      </c>
      <c r="G3281" s="85" t="str">
        <f>IF(E3281="N/A","N/A",VLOOKUP(E3281,UniFormat!$A$9:$F$817,6,FALSE))</f>
        <v>N/A</v>
      </c>
      <c r="H3281" s="43" t="s">
        <v>17</v>
      </c>
    </row>
    <row r="3282" spans="1:8" x14ac:dyDescent="0.25">
      <c r="A3282" s="43" t="s">
        <v>18910</v>
      </c>
      <c r="B3282" s="43" t="s">
        <v>8273</v>
      </c>
      <c r="C3282" s="45">
        <v>4</v>
      </c>
      <c r="D3282" s="43">
        <v>-2001140</v>
      </c>
      <c r="E3282" s="46" t="s">
        <v>17</v>
      </c>
      <c r="F3282" s="43" t="str">
        <f t="shared" si="51"/>
        <v>23 34 16</v>
      </c>
      <c r="G3282" s="85" t="str">
        <f>IF(E3282="N/A","N/A",VLOOKUP(E3282,UniFormat!$A$9:$F$817,6,FALSE))</f>
        <v>N/A</v>
      </c>
      <c r="H3282" s="43" t="s">
        <v>17</v>
      </c>
    </row>
    <row r="3283" spans="1:8" x14ac:dyDescent="0.25">
      <c r="A3283" s="43" t="s">
        <v>18911</v>
      </c>
      <c r="B3283" s="43" t="s">
        <v>8275</v>
      </c>
      <c r="C3283" s="45">
        <v>4</v>
      </c>
      <c r="D3283" s="43">
        <v>-2001140</v>
      </c>
      <c r="E3283" s="46" t="s">
        <v>17</v>
      </c>
      <c r="F3283" s="43" t="str">
        <f t="shared" si="51"/>
        <v>23 34 23</v>
      </c>
      <c r="G3283" s="85" t="str">
        <f>IF(E3283="N/A","N/A",VLOOKUP(E3283,UniFormat!$A$9:$F$817,6,FALSE))</f>
        <v>N/A</v>
      </c>
      <c r="H3283" s="43" t="s">
        <v>17</v>
      </c>
    </row>
    <row r="3284" spans="1:8" x14ac:dyDescent="0.25">
      <c r="A3284" s="43" t="s">
        <v>18912</v>
      </c>
      <c r="B3284" s="43" t="s">
        <v>8277</v>
      </c>
      <c r="C3284" s="45">
        <v>4</v>
      </c>
      <c r="D3284" s="43">
        <v>-2001140</v>
      </c>
      <c r="E3284" s="46" t="s">
        <v>17</v>
      </c>
      <c r="F3284" s="43" t="str">
        <f t="shared" si="51"/>
        <v>23 34 33</v>
      </c>
      <c r="G3284" s="85" t="str">
        <f>IF(E3284="N/A","N/A",VLOOKUP(E3284,UniFormat!$A$9:$F$817,6,FALSE))</f>
        <v>N/A</v>
      </c>
      <c r="H3284" s="43" t="s">
        <v>17</v>
      </c>
    </row>
    <row r="3285" spans="1:8" x14ac:dyDescent="0.25">
      <c r="A3285" s="43" t="s">
        <v>18913</v>
      </c>
      <c r="B3285" s="43" t="s">
        <v>8279</v>
      </c>
      <c r="C3285" s="45">
        <v>3</v>
      </c>
      <c r="D3285" s="43" t="s">
        <v>39040</v>
      </c>
      <c r="E3285" s="46" t="s">
        <v>17</v>
      </c>
      <c r="F3285" s="43" t="str">
        <f t="shared" si="51"/>
        <v>23 35 00</v>
      </c>
      <c r="G3285" s="85" t="str">
        <f>IF(E3285="N/A","N/A",VLOOKUP(E3285,UniFormat!$A$9:$F$817,6,FALSE))</f>
        <v>N/A</v>
      </c>
      <c r="H3285" s="43" t="s">
        <v>17</v>
      </c>
    </row>
    <row r="3286" spans="1:8" x14ac:dyDescent="0.25">
      <c r="A3286" s="43" t="s">
        <v>18914</v>
      </c>
      <c r="B3286" s="43" t="s">
        <v>8281</v>
      </c>
      <c r="C3286" s="45">
        <v>4</v>
      </c>
      <c r="D3286" s="43" t="s">
        <v>39040</v>
      </c>
      <c r="E3286" s="46" t="s">
        <v>17</v>
      </c>
      <c r="F3286" s="43" t="str">
        <f t="shared" si="51"/>
        <v>23 35 13</v>
      </c>
      <c r="G3286" s="85" t="str">
        <f>IF(E3286="N/A","N/A",VLOOKUP(E3286,UniFormat!$A$9:$F$817,6,FALSE))</f>
        <v>N/A</v>
      </c>
      <c r="H3286" s="43" t="s">
        <v>17</v>
      </c>
    </row>
    <row r="3287" spans="1:8" x14ac:dyDescent="0.25">
      <c r="A3287" s="43" t="s">
        <v>18915</v>
      </c>
      <c r="B3287" s="43" t="s">
        <v>8283</v>
      </c>
      <c r="C3287" s="45">
        <v>5</v>
      </c>
      <c r="D3287" s="43" t="s">
        <v>39040</v>
      </c>
      <c r="E3287" s="46" t="s">
        <v>17</v>
      </c>
      <c r="F3287" s="43" t="str">
        <f t="shared" si="51"/>
        <v>23 35 13.13</v>
      </c>
      <c r="G3287" s="85" t="str">
        <f>IF(E3287="N/A","N/A",VLOOKUP(E3287,UniFormat!$A$9:$F$817,6,FALSE))</f>
        <v>N/A</v>
      </c>
      <c r="H3287" s="43" t="s">
        <v>17</v>
      </c>
    </row>
    <row r="3288" spans="1:8" x14ac:dyDescent="0.25">
      <c r="A3288" s="43" t="s">
        <v>18916</v>
      </c>
      <c r="B3288" s="43" t="s">
        <v>8285</v>
      </c>
      <c r="C3288" s="45">
        <v>4</v>
      </c>
      <c r="D3288" s="43" t="s">
        <v>39040</v>
      </c>
      <c r="E3288" s="46" t="s">
        <v>17</v>
      </c>
      <c r="F3288" s="43" t="str">
        <f t="shared" si="51"/>
        <v>23 35 16</v>
      </c>
      <c r="G3288" s="85" t="str">
        <f>IF(E3288="N/A","N/A",VLOOKUP(E3288,UniFormat!$A$9:$F$817,6,FALSE))</f>
        <v>N/A</v>
      </c>
      <c r="H3288" s="43" t="s">
        <v>17</v>
      </c>
    </row>
    <row r="3289" spans="1:8" x14ac:dyDescent="0.25">
      <c r="A3289" s="43" t="s">
        <v>18917</v>
      </c>
      <c r="B3289" s="43" t="s">
        <v>8287</v>
      </c>
      <c r="C3289" s="45">
        <v>5</v>
      </c>
      <c r="D3289" s="43" t="s">
        <v>39040</v>
      </c>
      <c r="E3289" s="46" t="s">
        <v>17</v>
      </c>
      <c r="F3289" s="43" t="str">
        <f t="shared" si="51"/>
        <v>23 35 16.13</v>
      </c>
      <c r="G3289" s="85" t="str">
        <f>IF(E3289="N/A","N/A",VLOOKUP(E3289,UniFormat!$A$9:$F$817,6,FALSE))</f>
        <v>N/A</v>
      </c>
      <c r="H3289" s="43" t="s">
        <v>17</v>
      </c>
    </row>
    <row r="3290" spans="1:8" x14ac:dyDescent="0.25">
      <c r="A3290" s="43" t="s">
        <v>18918</v>
      </c>
      <c r="B3290" s="43" t="s">
        <v>8289</v>
      </c>
      <c r="C3290" s="45">
        <v>5</v>
      </c>
      <c r="D3290" s="43" t="s">
        <v>39040</v>
      </c>
      <c r="E3290" s="46" t="s">
        <v>17</v>
      </c>
      <c r="F3290" s="43" t="str">
        <f t="shared" si="51"/>
        <v>23 35 16.16</v>
      </c>
      <c r="G3290" s="85" t="str">
        <f>IF(E3290="N/A","N/A",VLOOKUP(E3290,UniFormat!$A$9:$F$817,6,FALSE))</f>
        <v>N/A</v>
      </c>
      <c r="H3290" s="43" t="s">
        <v>17</v>
      </c>
    </row>
    <row r="3291" spans="1:8" x14ac:dyDescent="0.25">
      <c r="A3291" s="43" t="s">
        <v>18919</v>
      </c>
      <c r="B3291" s="43" t="s">
        <v>8291</v>
      </c>
      <c r="C3291" s="45">
        <v>3</v>
      </c>
      <c r="D3291" s="43">
        <v>-2001140</v>
      </c>
      <c r="E3291" s="46" t="s">
        <v>17</v>
      </c>
      <c r="F3291" s="43" t="str">
        <f t="shared" si="51"/>
        <v>23 36 00</v>
      </c>
      <c r="G3291" s="85" t="str">
        <f>IF(E3291="N/A","N/A",VLOOKUP(E3291,UniFormat!$A$9:$F$817,6,FALSE))</f>
        <v>N/A</v>
      </c>
      <c r="H3291" s="43" t="s">
        <v>17</v>
      </c>
    </row>
    <row r="3292" spans="1:8" x14ac:dyDescent="0.25">
      <c r="A3292" s="43" t="s">
        <v>18920</v>
      </c>
      <c r="B3292" s="43" t="s">
        <v>8293</v>
      </c>
      <c r="C3292" s="45">
        <v>4</v>
      </c>
      <c r="D3292" s="43">
        <v>-2001140</v>
      </c>
      <c r="E3292" s="46" t="s">
        <v>17</v>
      </c>
      <c r="F3292" s="43" t="str">
        <f t="shared" si="51"/>
        <v>23 36 13</v>
      </c>
      <c r="G3292" s="85" t="str">
        <f>IF(E3292="N/A","N/A",VLOOKUP(E3292,UniFormat!$A$9:$F$817,6,FALSE))</f>
        <v>N/A</v>
      </c>
      <c r="H3292" s="43" t="s">
        <v>17</v>
      </c>
    </row>
    <row r="3293" spans="1:8" x14ac:dyDescent="0.25">
      <c r="A3293" s="43" t="s">
        <v>18921</v>
      </c>
      <c r="B3293" s="43" t="s">
        <v>8295</v>
      </c>
      <c r="C3293" s="45">
        <v>4</v>
      </c>
      <c r="D3293" s="43">
        <v>-2001140</v>
      </c>
      <c r="E3293" s="46" t="s">
        <v>17</v>
      </c>
      <c r="F3293" s="43" t="str">
        <f t="shared" si="51"/>
        <v>23 36 16</v>
      </c>
      <c r="G3293" s="85" t="str">
        <f>IF(E3293="N/A","N/A",VLOOKUP(E3293,UniFormat!$A$9:$F$817,6,FALSE))</f>
        <v>N/A</v>
      </c>
      <c r="H3293" s="43" t="s">
        <v>17</v>
      </c>
    </row>
    <row r="3294" spans="1:8" x14ac:dyDescent="0.25">
      <c r="A3294" s="43" t="s">
        <v>18922</v>
      </c>
      <c r="B3294" s="43" t="s">
        <v>8297</v>
      </c>
      <c r="C3294" s="45">
        <v>3</v>
      </c>
      <c r="D3294" s="43" t="s">
        <v>39040</v>
      </c>
      <c r="E3294" s="46" t="s">
        <v>17</v>
      </c>
      <c r="F3294" s="43" t="str">
        <f t="shared" si="51"/>
        <v>23 37 00</v>
      </c>
      <c r="G3294" s="85" t="str">
        <f>IF(E3294="N/A","N/A",VLOOKUP(E3294,UniFormat!$A$9:$F$817,6,FALSE))</f>
        <v>N/A</v>
      </c>
      <c r="H3294" s="43" t="s">
        <v>17</v>
      </c>
    </row>
    <row r="3295" spans="1:8" x14ac:dyDescent="0.25">
      <c r="A3295" s="43" t="s">
        <v>18923</v>
      </c>
      <c r="B3295" s="43" t="s">
        <v>8299</v>
      </c>
      <c r="C3295" s="45">
        <v>4</v>
      </c>
      <c r="D3295" s="43">
        <v>-2008013</v>
      </c>
      <c r="E3295" s="46" t="s">
        <v>17</v>
      </c>
      <c r="F3295" s="43" t="str">
        <f t="shared" si="51"/>
        <v>23 37 13</v>
      </c>
      <c r="G3295" s="85" t="str">
        <f>IF(E3295="N/A","N/A",VLOOKUP(E3295,UniFormat!$A$9:$F$817,6,FALSE))</f>
        <v>N/A</v>
      </c>
      <c r="H3295" s="43" t="s">
        <v>17</v>
      </c>
    </row>
    <row r="3296" spans="1:8" x14ac:dyDescent="0.25">
      <c r="A3296" s="43" t="s">
        <v>18924</v>
      </c>
      <c r="B3296" s="43" t="s">
        <v>8301</v>
      </c>
      <c r="C3296" s="45">
        <v>4</v>
      </c>
      <c r="D3296" s="43">
        <v>-2008000</v>
      </c>
      <c r="E3296" s="46" t="s">
        <v>17</v>
      </c>
      <c r="F3296" s="43" t="str">
        <f t="shared" si="51"/>
        <v>23 37 16</v>
      </c>
      <c r="G3296" s="85" t="str">
        <f>IF(E3296="N/A","N/A",VLOOKUP(E3296,UniFormat!$A$9:$F$817,6,FALSE))</f>
        <v>N/A</v>
      </c>
      <c r="H3296" s="43" t="s">
        <v>17</v>
      </c>
    </row>
    <row r="3297" spans="1:8" x14ac:dyDescent="0.25">
      <c r="A3297" s="43" t="s">
        <v>18925</v>
      </c>
      <c r="B3297" s="43" t="s">
        <v>8303</v>
      </c>
      <c r="C3297" s="45">
        <v>4</v>
      </c>
      <c r="D3297" s="43">
        <v>-2001140</v>
      </c>
      <c r="E3297" s="46" t="s">
        <v>17</v>
      </c>
      <c r="F3297" s="43" t="str">
        <f t="shared" si="51"/>
        <v>23 37 23</v>
      </c>
      <c r="G3297" s="85" t="str">
        <f>IF(E3297="N/A","N/A",VLOOKUP(E3297,UniFormat!$A$9:$F$817,6,FALSE))</f>
        <v>N/A</v>
      </c>
      <c r="H3297" s="43" t="s">
        <v>17</v>
      </c>
    </row>
    <row r="3298" spans="1:8" x14ac:dyDescent="0.25">
      <c r="A3298" s="43" t="s">
        <v>18926</v>
      </c>
      <c r="B3298" s="43" t="s">
        <v>8305</v>
      </c>
      <c r="C3298" s="45">
        <v>5</v>
      </c>
      <c r="D3298" s="43">
        <v>-2001140</v>
      </c>
      <c r="E3298" s="46" t="s">
        <v>17</v>
      </c>
      <c r="F3298" s="43" t="str">
        <f t="shared" si="51"/>
        <v>23 37 23.13</v>
      </c>
      <c r="G3298" s="85" t="str">
        <f>IF(E3298="N/A","N/A",VLOOKUP(E3298,UniFormat!$A$9:$F$817,6,FALSE))</f>
        <v>N/A</v>
      </c>
      <c r="H3298" s="43" t="s">
        <v>17</v>
      </c>
    </row>
    <row r="3299" spans="1:8" x14ac:dyDescent="0.25">
      <c r="A3299" s="43" t="s">
        <v>18927</v>
      </c>
      <c r="B3299" s="43" t="s">
        <v>8307</v>
      </c>
      <c r="C3299" s="45">
        <v>5</v>
      </c>
      <c r="D3299" s="43">
        <v>-2001140</v>
      </c>
      <c r="E3299" s="46" t="s">
        <v>17</v>
      </c>
      <c r="F3299" s="43" t="str">
        <f t="shared" si="51"/>
        <v>23 37 23.16</v>
      </c>
      <c r="G3299" s="85" t="str">
        <f>IF(E3299="N/A","N/A",VLOOKUP(E3299,UniFormat!$A$9:$F$817,6,FALSE))</f>
        <v>N/A</v>
      </c>
      <c r="H3299" s="43" t="s">
        <v>17</v>
      </c>
    </row>
    <row r="3300" spans="1:8" x14ac:dyDescent="0.25">
      <c r="A3300" s="43" t="s">
        <v>18928</v>
      </c>
      <c r="B3300" s="43" t="s">
        <v>8309</v>
      </c>
      <c r="C3300" s="45">
        <v>5</v>
      </c>
      <c r="D3300" s="43">
        <v>-2001140</v>
      </c>
      <c r="E3300" s="46" t="s">
        <v>17</v>
      </c>
      <c r="F3300" s="43" t="str">
        <f t="shared" si="51"/>
        <v>23 37 23.19</v>
      </c>
      <c r="G3300" s="85" t="str">
        <f>IF(E3300="N/A","N/A",VLOOKUP(E3300,UniFormat!$A$9:$F$817,6,FALSE))</f>
        <v>N/A</v>
      </c>
      <c r="H3300" s="43" t="s">
        <v>17</v>
      </c>
    </row>
    <row r="3301" spans="1:8" x14ac:dyDescent="0.25">
      <c r="A3301" s="43" t="s">
        <v>18929</v>
      </c>
      <c r="B3301" s="43" t="s">
        <v>8311</v>
      </c>
      <c r="C3301" s="45">
        <v>3</v>
      </c>
      <c r="D3301" s="43">
        <v>-2008013</v>
      </c>
      <c r="E3301" s="46" t="s">
        <v>17</v>
      </c>
      <c r="F3301" s="43" t="str">
        <f t="shared" si="51"/>
        <v>23 38 00</v>
      </c>
      <c r="G3301" s="85" t="str">
        <f>IF(E3301="N/A","N/A",VLOOKUP(E3301,UniFormat!$A$9:$F$817,6,FALSE))</f>
        <v>N/A</v>
      </c>
      <c r="H3301" s="43" t="s">
        <v>17</v>
      </c>
    </row>
    <row r="3302" spans="1:8" x14ac:dyDescent="0.25">
      <c r="A3302" s="43" t="s">
        <v>18930</v>
      </c>
      <c r="B3302" s="43" t="s">
        <v>8313</v>
      </c>
      <c r="C3302" s="45">
        <v>4</v>
      </c>
      <c r="D3302" s="43">
        <v>-2008013</v>
      </c>
      <c r="E3302" s="46" t="s">
        <v>17</v>
      </c>
      <c r="F3302" s="43" t="str">
        <f t="shared" si="51"/>
        <v>23 38 13</v>
      </c>
      <c r="G3302" s="85" t="str">
        <f>IF(E3302="N/A","N/A",VLOOKUP(E3302,UniFormat!$A$9:$F$817,6,FALSE))</f>
        <v>N/A</v>
      </c>
      <c r="H3302" s="43" t="s">
        <v>17</v>
      </c>
    </row>
    <row r="3303" spans="1:8" x14ac:dyDescent="0.25">
      <c r="A3303" s="43" t="s">
        <v>18931</v>
      </c>
      <c r="B3303" s="43" t="s">
        <v>8315</v>
      </c>
      <c r="C3303" s="45">
        <v>5</v>
      </c>
      <c r="D3303" s="43">
        <v>-2008013</v>
      </c>
      <c r="E3303" s="46" t="s">
        <v>17</v>
      </c>
      <c r="F3303" s="43" t="str">
        <f t="shared" si="51"/>
        <v>23 38 13.13</v>
      </c>
      <c r="G3303" s="85" t="str">
        <f>IF(E3303="N/A","N/A",VLOOKUP(E3303,UniFormat!$A$9:$F$817,6,FALSE))</f>
        <v>N/A</v>
      </c>
      <c r="H3303" s="43" t="s">
        <v>17</v>
      </c>
    </row>
    <row r="3304" spans="1:8" x14ac:dyDescent="0.25">
      <c r="A3304" s="43" t="s">
        <v>18932</v>
      </c>
      <c r="B3304" s="43" t="s">
        <v>8317</v>
      </c>
      <c r="C3304" s="45">
        <v>5</v>
      </c>
      <c r="D3304" s="43">
        <v>-2008013</v>
      </c>
      <c r="E3304" s="46" t="s">
        <v>17</v>
      </c>
      <c r="F3304" s="43" t="str">
        <f t="shared" si="51"/>
        <v>23 38 13.16</v>
      </c>
      <c r="G3304" s="85" t="str">
        <f>IF(E3304="N/A","N/A",VLOOKUP(E3304,UniFormat!$A$9:$F$817,6,FALSE))</f>
        <v>N/A</v>
      </c>
      <c r="H3304" s="43" t="s">
        <v>17</v>
      </c>
    </row>
    <row r="3305" spans="1:8" x14ac:dyDescent="0.25">
      <c r="A3305" s="43" t="s">
        <v>18933</v>
      </c>
      <c r="B3305" s="43" t="s">
        <v>8319</v>
      </c>
      <c r="C3305" s="45">
        <v>4</v>
      </c>
      <c r="D3305" s="43">
        <v>-2008013</v>
      </c>
      <c r="E3305" s="46" t="s">
        <v>17</v>
      </c>
      <c r="F3305" s="43" t="str">
        <f t="shared" si="51"/>
        <v>23 38 16</v>
      </c>
      <c r="G3305" s="85" t="str">
        <f>IF(E3305="N/A","N/A",VLOOKUP(E3305,UniFormat!$A$9:$F$817,6,FALSE))</f>
        <v>N/A</v>
      </c>
      <c r="H3305" s="43" t="s">
        <v>17</v>
      </c>
    </row>
    <row r="3306" spans="1:8" x14ac:dyDescent="0.25">
      <c r="A3306" s="43" t="s">
        <v>18934</v>
      </c>
      <c r="B3306" s="43" t="s">
        <v>8320</v>
      </c>
      <c r="C3306" s="45">
        <v>3</v>
      </c>
      <c r="D3306" s="43">
        <v>-2001140</v>
      </c>
      <c r="E3306" s="46" t="s">
        <v>933</v>
      </c>
      <c r="F3306" s="43" t="str">
        <f t="shared" si="51"/>
        <v>23 40 00</v>
      </c>
      <c r="G3306" s="85" t="str">
        <f>IF(E3306="N/A","N/A",VLOOKUP(E3306,UniFormat!$A$9:$F$817,6,FALSE))</f>
        <v>21-04 30 60 70</v>
      </c>
      <c r="H3306" s="43" t="s">
        <v>17</v>
      </c>
    </row>
    <row r="3307" spans="1:8" x14ac:dyDescent="0.25">
      <c r="A3307" s="43" t="s">
        <v>18935</v>
      </c>
      <c r="B3307" s="43" t="s">
        <v>8322</v>
      </c>
      <c r="C3307" s="45">
        <v>3</v>
      </c>
      <c r="D3307" s="43">
        <v>-2001140</v>
      </c>
      <c r="E3307" s="46" t="s">
        <v>17</v>
      </c>
      <c r="F3307" s="43" t="str">
        <f t="shared" si="51"/>
        <v>23 41 00</v>
      </c>
      <c r="G3307" s="85" t="str">
        <f>IF(E3307="N/A","N/A",VLOOKUP(E3307,UniFormat!$A$9:$F$817,6,FALSE))</f>
        <v>N/A</v>
      </c>
      <c r="H3307" s="43" t="s">
        <v>17</v>
      </c>
    </row>
    <row r="3308" spans="1:8" x14ac:dyDescent="0.25">
      <c r="A3308" s="43" t="s">
        <v>18936</v>
      </c>
      <c r="B3308" s="43" t="s">
        <v>8324</v>
      </c>
      <c r="C3308" s="45">
        <v>4</v>
      </c>
      <c r="D3308" s="43">
        <v>-2001140</v>
      </c>
      <c r="E3308" s="46" t="s">
        <v>17</v>
      </c>
      <c r="F3308" s="43" t="str">
        <f t="shared" si="51"/>
        <v>23 41 13</v>
      </c>
      <c r="G3308" s="85" t="str">
        <f>IF(E3308="N/A","N/A",VLOOKUP(E3308,UniFormat!$A$9:$F$817,6,FALSE))</f>
        <v>N/A</v>
      </c>
      <c r="H3308" s="43" t="s">
        <v>17</v>
      </c>
    </row>
    <row r="3309" spans="1:8" x14ac:dyDescent="0.25">
      <c r="A3309" s="43" t="s">
        <v>18937</v>
      </c>
      <c r="B3309" s="43" t="s">
        <v>8326</v>
      </c>
      <c r="C3309" s="45">
        <v>4</v>
      </c>
      <c r="D3309" s="43">
        <v>-2001140</v>
      </c>
      <c r="E3309" s="46" t="s">
        <v>17</v>
      </c>
      <c r="F3309" s="43" t="str">
        <f t="shared" si="51"/>
        <v>23 41 16</v>
      </c>
      <c r="G3309" s="85" t="str">
        <f>IF(E3309="N/A","N/A",VLOOKUP(E3309,UniFormat!$A$9:$F$817,6,FALSE))</f>
        <v>N/A</v>
      </c>
      <c r="H3309" s="43" t="s">
        <v>17</v>
      </c>
    </row>
    <row r="3310" spans="1:8" x14ac:dyDescent="0.25">
      <c r="A3310" s="43" t="s">
        <v>18938</v>
      </c>
      <c r="B3310" s="43" t="s">
        <v>8328</v>
      </c>
      <c r="C3310" s="45">
        <v>4</v>
      </c>
      <c r="D3310" s="43">
        <v>-2001140</v>
      </c>
      <c r="E3310" s="46" t="s">
        <v>17</v>
      </c>
      <c r="F3310" s="43" t="str">
        <f t="shared" si="51"/>
        <v>23 41 19</v>
      </c>
      <c r="G3310" s="85" t="str">
        <f>IF(E3310="N/A","N/A",VLOOKUP(E3310,UniFormat!$A$9:$F$817,6,FALSE))</f>
        <v>N/A</v>
      </c>
      <c r="H3310" s="43" t="s">
        <v>17</v>
      </c>
    </row>
    <row r="3311" spans="1:8" x14ac:dyDescent="0.25">
      <c r="A3311" s="43" t="s">
        <v>18939</v>
      </c>
      <c r="B3311" s="43" t="s">
        <v>8330</v>
      </c>
      <c r="C3311" s="45">
        <v>4</v>
      </c>
      <c r="D3311" s="43">
        <v>-2001140</v>
      </c>
      <c r="E3311" s="46" t="s">
        <v>17</v>
      </c>
      <c r="F3311" s="43" t="str">
        <f t="shared" si="51"/>
        <v>23 41 23</v>
      </c>
      <c r="G3311" s="85" t="str">
        <f>IF(E3311="N/A","N/A",VLOOKUP(E3311,UniFormat!$A$9:$F$817,6,FALSE))</f>
        <v>N/A</v>
      </c>
      <c r="H3311" s="43" t="s">
        <v>17</v>
      </c>
    </row>
    <row r="3312" spans="1:8" x14ac:dyDescent="0.25">
      <c r="A3312" s="43" t="s">
        <v>18940</v>
      </c>
      <c r="B3312" s="43" t="s">
        <v>8332</v>
      </c>
      <c r="C3312" s="45">
        <v>4</v>
      </c>
      <c r="D3312" s="43">
        <v>-2001140</v>
      </c>
      <c r="E3312" s="46" t="s">
        <v>17</v>
      </c>
      <c r="F3312" s="43" t="str">
        <f t="shared" si="51"/>
        <v>23 41 33</v>
      </c>
      <c r="G3312" s="85" t="str">
        <f>IF(E3312="N/A","N/A",VLOOKUP(E3312,UniFormat!$A$9:$F$817,6,FALSE))</f>
        <v>N/A</v>
      </c>
      <c r="H3312" s="43" t="s">
        <v>17</v>
      </c>
    </row>
    <row r="3313" spans="1:8" x14ac:dyDescent="0.25">
      <c r="A3313" s="43" t="s">
        <v>18941</v>
      </c>
      <c r="B3313" s="43" t="s">
        <v>8334</v>
      </c>
      <c r="C3313" s="45">
        <v>4</v>
      </c>
      <c r="D3313" s="43">
        <v>-2001140</v>
      </c>
      <c r="E3313" s="46" t="s">
        <v>17</v>
      </c>
      <c r="F3313" s="43" t="str">
        <f t="shared" si="51"/>
        <v>23 41 43</v>
      </c>
      <c r="G3313" s="85" t="str">
        <f>IF(E3313="N/A","N/A",VLOOKUP(E3313,UniFormat!$A$9:$F$817,6,FALSE))</f>
        <v>N/A</v>
      </c>
      <c r="H3313" s="43" t="s">
        <v>17</v>
      </c>
    </row>
    <row r="3314" spans="1:8" x14ac:dyDescent="0.25">
      <c r="A3314" s="43" t="s">
        <v>18942</v>
      </c>
      <c r="B3314" s="43" t="s">
        <v>8336</v>
      </c>
      <c r="C3314" s="45">
        <v>4</v>
      </c>
      <c r="D3314" s="43">
        <v>-2001140</v>
      </c>
      <c r="E3314" s="46" t="s">
        <v>17</v>
      </c>
      <c r="F3314" s="43" t="str">
        <f t="shared" si="51"/>
        <v>23 41 46</v>
      </c>
      <c r="G3314" s="85" t="str">
        <f>IF(E3314="N/A","N/A",VLOOKUP(E3314,UniFormat!$A$9:$F$817,6,FALSE))</f>
        <v>N/A</v>
      </c>
      <c r="H3314" s="43" t="s">
        <v>17</v>
      </c>
    </row>
    <row r="3315" spans="1:8" x14ac:dyDescent="0.25">
      <c r="A3315" s="43" t="s">
        <v>18943</v>
      </c>
      <c r="B3315" s="43" t="s">
        <v>8338</v>
      </c>
      <c r="C3315" s="45">
        <v>3</v>
      </c>
      <c r="D3315" s="43">
        <v>-2001140</v>
      </c>
      <c r="E3315" s="46" t="s">
        <v>17</v>
      </c>
      <c r="F3315" s="43" t="str">
        <f t="shared" si="51"/>
        <v>23 42 00</v>
      </c>
      <c r="G3315" s="85" t="str">
        <f>IF(E3315="N/A","N/A",VLOOKUP(E3315,UniFormat!$A$9:$F$817,6,FALSE))</f>
        <v>N/A</v>
      </c>
      <c r="H3315" s="43" t="s">
        <v>17</v>
      </c>
    </row>
    <row r="3316" spans="1:8" x14ac:dyDescent="0.25">
      <c r="A3316" s="43" t="s">
        <v>18944</v>
      </c>
      <c r="B3316" s="43" t="s">
        <v>8340</v>
      </c>
      <c r="C3316" s="45">
        <v>4</v>
      </c>
      <c r="D3316" s="43">
        <v>-2001140</v>
      </c>
      <c r="E3316" s="46" t="s">
        <v>17</v>
      </c>
      <c r="F3316" s="43" t="str">
        <f t="shared" si="51"/>
        <v>23 42 13</v>
      </c>
      <c r="G3316" s="85" t="str">
        <f>IF(E3316="N/A","N/A",VLOOKUP(E3316,UniFormat!$A$9:$F$817,6,FALSE))</f>
        <v>N/A</v>
      </c>
      <c r="H3316" s="43" t="s">
        <v>17</v>
      </c>
    </row>
    <row r="3317" spans="1:8" x14ac:dyDescent="0.25">
      <c r="A3317" s="43" t="s">
        <v>18945</v>
      </c>
      <c r="B3317" s="43" t="s">
        <v>8342</v>
      </c>
      <c r="C3317" s="45">
        <v>4</v>
      </c>
      <c r="D3317" s="43">
        <v>-2001140</v>
      </c>
      <c r="E3317" s="46" t="s">
        <v>17</v>
      </c>
      <c r="F3317" s="43" t="str">
        <f t="shared" si="51"/>
        <v>23 42 16</v>
      </c>
      <c r="G3317" s="85" t="str">
        <f>IF(E3317="N/A","N/A",VLOOKUP(E3317,UniFormat!$A$9:$F$817,6,FALSE))</f>
        <v>N/A</v>
      </c>
      <c r="H3317" s="43" t="s">
        <v>17</v>
      </c>
    </row>
    <row r="3318" spans="1:8" x14ac:dyDescent="0.25">
      <c r="A3318" s="43" t="s">
        <v>18946</v>
      </c>
      <c r="B3318" s="43" t="s">
        <v>8344</v>
      </c>
      <c r="C3318" s="45">
        <v>4</v>
      </c>
      <c r="D3318" s="43">
        <v>-2001140</v>
      </c>
      <c r="E3318" s="46" t="s">
        <v>17</v>
      </c>
      <c r="F3318" s="43" t="str">
        <f t="shared" si="51"/>
        <v>23 42 19</v>
      </c>
      <c r="G3318" s="85" t="str">
        <f>IF(E3318="N/A","N/A",VLOOKUP(E3318,UniFormat!$A$9:$F$817,6,FALSE))</f>
        <v>N/A</v>
      </c>
      <c r="H3318" s="43" t="s">
        <v>17</v>
      </c>
    </row>
    <row r="3319" spans="1:8" x14ac:dyDescent="0.25">
      <c r="A3319" s="43" t="s">
        <v>18947</v>
      </c>
      <c r="B3319" s="43" t="s">
        <v>8346</v>
      </c>
      <c r="C3319" s="45">
        <v>3</v>
      </c>
      <c r="D3319" s="43">
        <v>-2001140</v>
      </c>
      <c r="E3319" s="46" t="s">
        <v>17</v>
      </c>
      <c r="F3319" s="43" t="str">
        <f t="shared" si="51"/>
        <v>23 43 00</v>
      </c>
      <c r="G3319" s="85" t="str">
        <f>IF(E3319="N/A","N/A",VLOOKUP(E3319,UniFormat!$A$9:$F$817,6,FALSE))</f>
        <v>N/A</v>
      </c>
      <c r="H3319" s="43" t="s">
        <v>17</v>
      </c>
    </row>
    <row r="3320" spans="1:8" x14ac:dyDescent="0.25">
      <c r="A3320" s="43" t="s">
        <v>18948</v>
      </c>
      <c r="B3320" s="43" t="s">
        <v>8348</v>
      </c>
      <c r="C3320" s="45">
        <v>4</v>
      </c>
      <c r="D3320" s="43">
        <v>-2001140</v>
      </c>
      <c r="E3320" s="46" t="s">
        <v>17</v>
      </c>
      <c r="F3320" s="43" t="str">
        <f t="shared" si="51"/>
        <v>23 43 13</v>
      </c>
      <c r="G3320" s="85" t="str">
        <f>IF(E3320="N/A","N/A",VLOOKUP(E3320,UniFormat!$A$9:$F$817,6,FALSE))</f>
        <v>N/A</v>
      </c>
      <c r="H3320" s="43" t="s">
        <v>17</v>
      </c>
    </row>
    <row r="3321" spans="1:8" x14ac:dyDescent="0.25">
      <c r="A3321" s="43" t="s">
        <v>18949</v>
      </c>
      <c r="B3321" s="43" t="s">
        <v>8350</v>
      </c>
      <c r="C3321" s="45">
        <v>4</v>
      </c>
      <c r="D3321" s="43">
        <v>-2001140</v>
      </c>
      <c r="E3321" s="46" t="s">
        <v>17</v>
      </c>
      <c r="F3321" s="43" t="str">
        <f t="shared" si="51"/>
        <v>23 43 16</v>
      </c>
      <c r="G3321" s="85" t="str">
        <f>IF(E3321="N/A","N/A",VLOOKUP(E3321,UniFormat!$A$9:$F$817,6,FALSE))</f>
        <v>N/A</v>
      </c>
      <c r="H3321" s="43" t="s">
        <v>17</v>
      </c>
    </row>
    <row r="3322" spans="1:8" x14ac:dyDescent="0.25">
      <c r="A3322" s="43" t="s">
        <v>18950</v>
      </c>
      <c r="B3322" s="43" t="s">
        <v>8352</v>
      </c>
      <c r="C3322" s="45">
        <v>4</v>
      </c>
      <c r="D3322" s="43">
        <v>-2001140</v>
      </c>
      <c r="E3322" s="46" t="s">
        <v>17</v>
      </c>
      <c r="F3322" s="43" t="str">
        <f t="shared" si="51"/>
        <v>23 43 23</v>
      </c>
      <c r="G3322" s="85" t="str">
        <f>IF(E3322="N/A","N/A",VLOOKUP(E3322,UniFormat!$A$9:$F$817,6,FALSE))</f>
        <v>N/A</v>
      </c>
      <c r="H3322" s="43" t="s">
        <v>17</v>
      </c>
    </row>
    <row r="3323" spans="1:8" x14ac:dyDescent="0.25">
      <c r="A3323" s="43" t="s">
        <v>18951</v>
      </c>
      <c r="B3323" s="43" t="s">
        <v>8354</v>
      </c>
      <c r="C3323" s="45">
        <v>3</v>
      </c>
      <c r="D3323" s="43">
        <v>-2001140</v>
      </c>
      <c r="E3323" s="46" t="s">
        <v>17</v>
      </c>
      <c r="F3323" s="43" t="str">
        <f t="shared" si="51"/>
        <v>23 50 00</v>
      </c>
      <c r="G3323" s="85" t="str">
        <f>IF(E3323="N/A","N/A",VLOOKUP(E3323,UniFormat!$A$9:$F$817,6,FALSE))</f>
        <v>N/A</v>
      </c>
      <c r="H3323" s="43" t="s">
        <v>17</v>
      </c>
    </row>
    <row r="3324" spans="1:8" x14ac:dyDescent="0.25">
      <c r="A3324" s="43" t="s">
        <v>18952</v>
      </c>
      <c r="B3324" s="43" t="s">
        <v>8356</v>
      </c>
      <c r="C3324" s="45">
        <v>3</v>
      </c>
      <c r="D3324" s="43" t="s">
        <v>39040</v>
      </c>
      <c r="E3324" s="46" t="s">
        <v>17</v>
      </c>
      <c r="F3324" s="43" t="str">
        <f t="shared" si="51"/>
        <v>23 51 00</v>
      </c>
      <c r="G3324" s="85" t="str">
        <f>IF(E3324="N/A","N/A",VLOOKUP(E3324,UniFormat!$A$9:$F$817,6,FALSE))</f>
        <v>N/A</v>
      </c>
      <c r="H3324" s="43" t="s">
        <v>17</v>
      </c>
    </row>
    <row r="3325" spans="1:8" x14ac:dyDescent="0.25">
      <c r="A3325" s="43" t="s">
        <v>18953</v>
      </c>
      <c r="B3325" s="43" t="s">
        <v>8358</v>
      </c>
      <c r="C3325" s="45">
        <v>4</v>
      </c>
      <c r="D3325" s="43" t="s">
        <v>39040</v>
      </c>
      <c r="E3325" s="46" t="s">
        <v>17</v>
      </c>
      <c r="F3325" s="43" t="str">
        <f t="shared" si="51"/>
        <v>23 51 13</v>
      </c>
      <c r="G3325" s="85" t="str">
        <f>IF(E3325="N/A","N/A",VLOOKUP(E3325,UniFormat!$A$9:$F$817,6,FALSE))</f>
        <v>N/A</v>
      </c>
      <c r="H3325" s="43" t="s">
        <v>17</v>
      </c>
    </row>
    <row r="3326" spans="1:8" x14ac:dyDescent="0.25">
      <c r="A3326" s="43" t="s">
        <v>18954</v>
      </c>
      <c r="B3326" s="43" t="s">
        <v>8360</v>
      </c>
      <c r="C3326" s="45">
        <v>5</v>
      </c>
      <c r="D3326" s="43">
        <v>-2001140</v>
      </c>
      <c r="E3326" s="46" t="s">
        <v>17</v>
      </c>
      <c r="F3326" s="43" t="str">
        <f t="shared" si="51"/>
        <v>23 51 13.13</v>
      </c>
      <c r="G3326" s="85" t="str">
        <f>IF(E3326="N/A","N/A",VLOOKUP(E3326,UniFormat!$A$9:$F$817,6,FALSE))</f>
        <v>N/A</v>
      </c>
      <c r="H3326" s="43" t="s">
        <v>17</v>
      </c>
    </row>
    <row r="3327" spans="1:8" x14ac:dyDescent="0.25">
      <c r="A3327" s="43" t="s">
        <v>18955</v>
      </c>
      <c r="B3327" s="43" t="s">
        <v>8362</v>
      </c>
      <c r="C3327" s="45">
        <v>5</v>
      </c>
      <c r="D3327" s="43">
        <v>-2008016</v>
      </c>
      <c r="E3327" s="46" t="s">
        <v>17</v>
      </c>
      <c r="F3327" s="43" t="str">
        <f t="shared" si="51"/>
        <v>23 51 13.16</v>
      </c>
      <c r="G3327" s="85" t="str">
        <f>IF(E3327="N/A","N/A",VLOOKUP(E3327,UniFormat!$A$9:$F$817,6,FALSE))</f>
        <v>N/A</v>
      </c>
      <c r="H3327" s="43" t="s">
        <v>17</v>
      </c>
    </row>
    <row r="3328" spans="1:8" x14ac:dyDescent="0.25">
      <c r="A3328" s="43" t="s">
        <v>18956</v>
      </c>
      <c r="B3328" s="43" t="s">
        <v>8364</v>
      </c>
      <c r="C3328" s="45">
        <v>5</v>
      </c>
      <c r="D3328" s="43">
        <v>-2008016</v>
      </c>
      <c r="E3328" s="46" t="s">
        <v>17</v>
      </c>
      <c r="F3328" s="43" t="str">
        <f t="shared" si="51"/>
        <v>23 51 13.19</v>
      </c>
      <c r="G3328" s="85" t="str">
        <f>IF(E3328="N/A","N/A",VLOOKUP(E3328,UniFormat!$A$9:$F$817,6,FALSE))</f>
        <v>N/A</v>
      </c>
      <c r="H3328" s="43" t="s">
        <v>17</v>
      </c>
    </row>
    <row r="3329" spans="1:8" x14ac:dyDescent="0.25">
      <c r="A3329" s="43" t="s">
        <v>18957</v>
      </c>
      <c r="B3329" s="43" t="s">
        <v>8366</v>
      </c>
      <c r="C3329" s="45">
        <v>4</v>
      </c>
      <c r="D3329" s="43" t="s">
        <v>39040</v>
      </c>
      <c r="E3329" s="46" t="s">
        <v>17</v>
      </c>
      <c r="F3329" s="43" t="str">
        <f t="shared" si="51"/>
        <v>23 51 16</v>
      </c>
      <c r="G3329" s="85" t="str">
        <f>IF(E3329="N/A","N/A",VLOOKUP(E3329,UniFormat!$A$9:$F$817,6,FALSE))</f>
        <v>N/A</v>
      </c>
      <c r="H3329" s="43" t="s">
        <v>17</v>
      </c>
    </row>
    <row r="3330" spans="1:8" x14ac:dyDescent="0.25">
      <c r="A3330" s="43" t="s">
        <v>18958</v>
      </c>
      <c r="B3330" s="43" t="s">
        <v>8368</v>
      </c>
      <c r="C3330" s="45">
        <v>4</v>
      </c>
      <c r="D3330" s="43" t="s">
        <v>39040</v>
      </c>
      <c r="E3330" s="46" t="s">
        <v>17</v>
      </c>
      <c r="F3330" s="43" t="str">
        <f t="shared" si="51"/>
        <v>23 51 19</v>
      </c>
      <c r="G3330" s="85" t="str">
        <f>IF(E3330="N/A","N/A",VLOOKUP(E3330,UniFormat!$A$9:$F$817,6,FALSE))</f>
        <v>N/A</v>
      </c>
      <c r="H3330" s="43" t="s">
        <v>17</v>
      </c>
    </row>
    <row r="3331" spans="1:8" x14ac:dyDescent="0.25">
      <c r="A3331" s="43" t="s">
        <v>18959</v>
      </c>
      <c r="B3331" s="43" t="s">
        <v>8370</v>
      </c>
      <c r="C3331" s="45">
        <v>4</v>
      </c>
      <c r="D3331" s="43" t="s">
        <v>39040</v>
      </c>
      <c r="E3331" s="46" t="s">
        <v>17</v>
      </c>
      <c r="F3331" s="43" t="str">
        <f t="shared" si="51"/>
        <v>23 51 23</v>
      </c>
      <c r="G3331" s="85" t="str">
        <f>IF(E3331="N/A","N/A",VLOOKUP(E3331,UniFormat!$A$9:$F$817,6,FALSE))</f>
        <v>N/A</v>
      </c>
      <c r="H3331" s="43" t="s">
        <v>17</v>
      </c>
    </row>
    <row r="3332" spans="1:8" x14ac:dyDescent="0.25">
      <c r="A3332" s="43" t="s">
        <v>18960</v>
      </c>
      <c r="B3332" s="43" t="s">
        <v>8372</v>
      </c>
      <c r="C3332" s="45">
        <v>4</v>
      </c>
      <c r="D3332" s="43" t="s">
        <v>39040</v>
      </c>
      <c r="E3332" s="46" t="s">
        <v>17</v>
      </c>
      <c r="F3332" s="43" t="str">
        <f t="shared" si="51"/>
        <v>23 51 33</v>
      </c>
      <c r="G3332" s="85" t="str">
        <f>IF(E3332="N/A","N/A",VLOOKUP(E3332,UniFormat!$A$9:$F$817,6,FALSE))</f>
        <v>N/A</v>
      </c>
      <c r="H3332" s="43" t="s">
        <v>17</v>
      </c>
    </row>
    <row r="3333" spans="1:8" x14ac:dyDescent="0.25">
      <c r="A3333" s="43" t="s">
        <v>18961</v>
      </c>
      <c r="B3333" s="43" t="s">
        <v>8374</v>
      </c>
      <c r="C3333" s="45">
        <v>4</v>
      </c>
      <c r="D3333" s="43">
        <v>-2001140</v>
      </c>
      <c r="E3333" s="46" t="s">
        <v>17</v>
      </c>
      <c r="F3333" s="43" t="str">
        <f t="shared" si="51"/>
        <v>23 51 43</v>
      </c>
      <c r="G3333" s="85" t="str">
        <f>IF(E3333="N/A","N/A",VLOOKUP(E3333,UniFormat!$A$9:$F$817,6,FALSE))</f>
        <v>N/A</v>
      </c>
      <c r="H3333" s="43" t="s">
        <v>17</v>
      </c>
    </row>
    <row r="3334" spans="1:8" x14ac:dyDescent="0.25">
      <c r="A3334" s="43" t="s">
        <v>18962</v>
      </c>
      <c r="B3334" s="43" t="s">
        <v>8376</v>
      </c>
      <c r="C3334" s="45">
        <v>5</v>
      </c>
      <c r="D3334" s="43">
        <v>-2001140</v>
      </c>
      <c r="E3334" s="46" t="s">
        <v>17</v>
      </c>
      <c r="F3334" s="43" t="str">
        <f t="shared" si="51"/>
        <v>23 51 43.13</v>
      </c>
      <c r="G3334" s="85" t="str">
        <f>IF(E3334="N/A","N/A",VLOOKUP(E3334,UniFormat!$A$9:$F$817,6,FALSE))</f>
        <v>N/A</v>
      </c>
      <c r="H3334" s="43" t="s">
        <v>17</v>
      </c>
    </row>
    <row r="3335" spans="1:8" x14ac:dyDescent="0.25">
      <c r="A3335" s="43" t="s">
        <v>18963</v>
      </c>
      <c r="B3335" s="43" t="s">
        <v>8378</v>
      </c>
      <c r="C3335" s="45">
        <v>5</v>
      </c>
      <c r="D3335" s="43">
        <v>-2001140</v>
      </c>
      <c r="E3335" s="46" t="s">
        <v>17</v>
      </c>
      <c r="F3335" s="43" t="str">
        <f t="shared" si="51"/>
        <v>23 51 43.16</v>
      </c>
      <c r="G3335" s="85" t="str">
        <f>IF(E3335="N/A","N/A",VLOOKUP(E3335,UniFormat!$A$9:$F$817,6,FALSE))</f>
        <v>N/A</v>
      </c>
      <c r="H3335" s="43" t="s">
        <v>17</v>
      </c>
    </row>
    <row r="3336" spans="1:8" x14ac:dyDescent="0.25">
      <c r="A3336" s="43" t="s">
        <v>18964</v>
      </c>
      <c r="B3336" s="43" t="s">
        <v>8380</v>
      </c>
      <c r="C3336" s="45">
        <v>3</v>
      </c>
      <c r="D3336" s="43">
        <v>-2001140</v>
      </c>
      <c r="E3336" s="46" t="s">
        <v>17</v>
      </c>
      <c r="F3336" s="43" t="str">
        <f t="shared" si="51"/>
        <v>23 52 00</v>
      </c>
      <c r="G3336" s="85" t="str">
        <f>IF(E3336="N/A","N/A",VLOOKUP(E3336,UniFormat!$A$9:$F$817,6,FALSE))</f>
        <v>N/A</v>
      </c>
      <c r="H3336" s="43" t="s">
        <v>17</v>
      </c>
    </row>
    <row r="3337" spans="1:8" x14ac:dyDescent="0.25">
      <c r="A3337" s="43" t="s">
        <v>18965</v>
      </c>
      <c r="B3337" s="43" t="s">
        <v>8382</v>
      </c>
      <c r="C3337" s="45">
        <v>4</v>
      </c>
      <c r="D3337" s="43">
        <v>-2001140</v>
      </c>
      <c r="E3337" s="46" t="s">
        <v>17</v>
      </c>
      <c r="F3337" s="43" t="str">
        <f t="shared" si="51"/>
        <v>23 52 13</v>
      </c>
      <c r="G3337" s="85" t="str">
        <f>IF(E3337="N/A","N/A",VLOOKUP(E3337,UniFormat!$A$9:$F$817,6,FALSE))</f>
        <v>N/A</v>
      </c>
      <c r="H3337" s="43" t="s">
        <v>17</v>
      </c>
    </row>
    <row r="3338" spans="1:8" x14ac:dyDescent="0.25">
      <c r="A3338" s="43" t="s">
        <v>18966</v>
      </c>
      <c r="B3338" s="43" t="s">
        <v>8384</v>
      </c>
      <c r="C3338" s="45">
        <v>4</v>
      </c>
      <c r="D3338" s="43">
        <v>-2001140</v>
      </c>
      <c r="E3338" s="46" t="s">
        <v>17</v>
      </c>
      <c r="F3338" s="43" t="str">
        <f t="shared" ref="F3338:F3401" si="52">IF(LEN(A3338)=11,RIGHT(A3338,8),CONCATENATE(MID(A3338,4,8),".",RIGHT(A3338,2)))</f>
        <v>23 52 16</v>
      </c>
      <c r="G3338" s="85" t="str">
        <f>IF(E3338="N/A","N/A",VLOOKUP(E3338,UniFormat!$A$9:$F$817,6,FALSE))</f>
        <v>N/A</v>
      </c>
      <c r="H3338" s="43" t="s">
        <v>17</v>
      </c>
    </row>
    <row r="3339" spans="1:8" x14ac:dyDescent="0.25">
      <c r="A3339" s="43" t="s">
        <v>18967</v>
      </c>
      <c r="B3339" s="43" t="s">
        <v>8386</v>
      </c>
      <c r="C3339" s="45">
        <v>5</v>
      </c>
      <c r="D3339" s="43">
        <v>-2001140</v>
      </c>
      <c r="E3339" s="46" t="s">
        <v>17</v>
      </c>
      <c r="F3339" s="43" t="str">
        <f t="shared" si="52"/>
        <v>23 52 16.13</v>
      </c>
      <c r="G3339" s="85" t="str">
        <f>IF(E3339="N/A","N/A",VLOOKUP(E3339,UniFormat!$A$9:$F$817,6,FALSE))</f>
        <v>N/A</v>
      </c>
      <c r="H3339" s="43" t="s">
        <v>17</v>
      </c>
    </row>
    <row r="3340" spans="1:8" x14ac:dyDescent="0.25">
      <c r="A3340" s="43" t="s">
        <v>18968</v>
      </c>
      <c r="B3340" s="43" t="s">
        <v>8388</v>
      </c>
      <c r="C3340" s="45">
        <v>5</v>
      </c>
      <c r="D3340" s="43">
        <v>-2001140</v>
      </c>
      <c r="E3340" s="46" t="s">
        <v>17</v>
      </c>
      <c r="F3340" s="43" t="str">
        <f t="shared" si="52"/>
        <v>23 52 16.16</v>
      </c>
      <c r="G3340" s="85" t="str">
        <f>IF(E3340="N/A","N/A",VLOOKUP(E3340,UniFormat!$A$9:$F$817,6,FALSE))</f>
        <v>N/A</v>
      </c>
      <c r="H3340" s="43" t="s">
        <v>17</v>
      </c>
    </row>
    <row r="3341" spans="1:8" x14ac:dyDescent="0.25">
      <c r="A3341" s="43" t="s">
        <v>18969</v>
      </c>
      <c r="B3341" s="43" t="s">
        <v>8390</v>
      </c>
      <c r="C3341" s="45">
        <v>4</v>
      </c>
      <c r="D3341" s="43">
        <v>-2001140</v>
      </c>
      <c r="E3341" s="46" t="s">
        <v>17</v>
      </c>
      <c r="F3341" s="43" t="str">
        <f t="shared" si="52"/>
        <v>23 52 17</v>
      </c>
      <c r="G3341" s="85" t="str">
        <f>IF(E3341="N/A","N/A",VLOOKUP(E3341,UniFormat!$A$9:$F$817,6,FALSE))</f>
        <v>N/A</v>
      </c>
      <c r="H3341" s="43" t="s">
        <v>17</v>
      </c>
    </row>
    <row r="3342" spans="1:8" x14ac:dyDescent="0.25">
      <c r="A3342" s="43" t="s">
        <v>18970</v>
      </c>
      <c r="B3342" s="43" t="s">
        <v>8392</v>
      </c>
      <c r="C3342" s="45">
        <v>4</v>
      </c>
      <c r="D3342" s="43">
        <v>-2001140</v>
      </c>
      <c r="E3342" s="46" t="s">
        <v>17</v>
      </c>
      <c r="F3342" s="43" t="str">
        <f t="shared" si="52"/>
        <v>23 52 19</v>
      </c>
      <c r="G3342" s="85" t="str">
        <f>IF(E3342="N/A","N/A",VLOOKUP(E3342,UniFormat!$A$9:$F$817,6,FALSE))</f>
        <v>N/A</v>
      </c>
      <c r="H3342" s="43" t="s">
        <v>17</v>
      </c>
    </row>
    <row r="3343" spans="1:8" x14ac:dyDescent="0.25">
      <c r="A3343" s="43" t="s">
        <v>18971</v>
      </c>
      <c r="B3343" s="43" t="s">
        <v>8394</v>
      </c>
      <c r="C3343" s="45">
        <v>4</v>
      </c>
      <c r="D3343" s="43">
        <v>-2001140</v>
      </c>
      <c r="E3343" s="46" t="s">
        <v>17</v>
      </c>
      <c r="F3343" s="43" t="str">
        <f t="shared" si="52"/>
        <v>23 52 23</v>
      </c>
      <c r="G3343" s="85" t="str">
        <f>IF(E3343="N/A","N/A",VLOOKUP(E3343,UniFormat!$A$9:$F$817,6,FALSE))</f>
        <v>N/A</v>
      </c>
      <c r="H3343" s="43" t="s">
        <v>17</v>
      </c>
    </row>
    <row r="3344" spans="1:8" x14ac:dyDescent="0.25">
      <c r="A3344" s="43" t="s">
        <v>18972</v>
      </c>
      <c r="B3344" s="43" t="s">
        <v>8396</v>
      </c>
      <c r="C3344" s="45">
        <v>4</v>
      </c>
      <c r="D3344" s="43">
        <v>-2001140</v>
      </c>
      <c r="E3344" s="46" t="s">
        <v>17</v>
      </c>
      <c r="F3344" s="43" t="str">
        <f t="shared" si="52"/>
        <v>23 52 33</v>
      </c>
      <c r="G3344" s="85" t="str">
        <f>IF(E3344="N/A","N/A",VLOOKUP(E3344,UniFormat!$A$9:$F$817,6,FALSE))</f>
        <v>N/A</v>
      </c>
      <c r="H3344" s="43" t="s">
        <v>17</v>
      </c>
    </row>
    <row r="3345" spans="1:8" x14ac:dyDescent="0.25">
      <c r="A3345" s="43" t="s">
        <v>18973</v>
      </c>
      <c r="B3345" s="43" t="s">
        <v>8398</v>
      </c>
      <c r="C3345" s="45">
        <v>5</v>
      </c>
      <c r="D3345" s="43">
        <v>-2001140</v>
      </c>
      <c r="E3345" s="46" t="s">
        <v>17</v>
      </c>
      <c r="F3345" s="43" t="str">
        <f t="shared" si="52"/>
        <v>23 52 33.13</v>
      </c>
      <c r="G3345" s="85" t="str">
        <f>IF(E3345="N/A","N/A",VLOOKUP(E3345,UniFormat!$A$9:$F$817,6,FALSE))</f>
        <v>N/A</v>
      </c>
      <c r="H3345" s="43" t="s">
        <v>17</v>
      </c>
    </row>
    <row r="3346" spans="1:8" x14ac:dyDescent="0.25">
      <c r="A3346" s="43" t="s">
        <v>18974</v>
      </c>
      <c r="B3346" s="43" t="s">
        <v>8400</v>
      </c>
      <c r="C3346" s="45">
        <v>5</v>
      </c>
      <c r="D3346" s="43">
        <v>-2001140</v>
      </c>
      <c r="E3346" s="46" t="s">
        <v>17</v>
      </c>
      <c r="F3346" s="43" t="str">
        <f t="shared" si="52"/>
        <v>23 52 33.16</v>
      </c>
      <c r="G3346" s="85" t="str">
        <f>IF(E3346="N/A","N/A",VLOOKUP(E3346,UniFormat!$A$9:$F$817,6,FALSE))</f>
        <v>N/A</v>
      </c>
      <c r="H3346" s="43" t="s">
        <v>17</v>
      </c>
    </row>
    <row r="3347" spans="1:8" x14ac:dyDescent="0.25">
      <c r="A3347" s="43" t="s">
        <v>18975</v>
      </c>
      <c r="B3347" s="43" t="s">
        <v>8402</v>
      </c>
      <c r="C3347" s="45">
        <v>5</v>
      </c>
      <c r="D3347" s="43">
        <v>-2001140</v>
      </c>
      <c r="E3347" s="46" t="s">
        <v>17</v>
      </c>
      <c r="F3347" s="43" t="str">
        <f t="shared" si="52"/>
        <v>23 52 33.19</v>
      </c>
      <c r="G3347" s="85" t="str">
        <f>IF(E3347="N/A","N/A",VLOOKUP(E3347,UniFormat!$A$9:$F$817,6,FALSE))</f>
        <v>N/A</v>
      </c>
      <c r="H3347" s="43" t="s">
        <v>17</v>
      </c>
    </row>
    <row r="3348" spans="1:8" x14ac:dyDescent="0.25">
      <c r="A3348" s="43" t="s">
        <v>18976</v>
      </c>
      <c r="B3348" s="43" t="s">
        <v>8404</v>
      </c>
      <c r="C3348" s="45">
        <v>4</v>
      </c>
      <c r="D3348" s="43">
        <v>-2001140</v>
      </c>
      <c r="E3348" s="46" t="s">
        <v>17</v>
      </c>
      <c r="F3348" s="43" t="str">
        <f t="shared" si="52"/>
        <v>23 52 39</v>
      </c>
      <c r="G3348" s="85" t="str">
        <f>IF(E3348="N/A","N/A",VLOOKUP(E3348,UniFormat!$A$9:$F$817,6,FALSE))</f>
        <v>N/A</v>
      </c>
      <c r="H3348" s="43" t="s">
        <v>17</v>
      </c>
    </row>
    <row r="3349" spans="1:8" x14ac:dyDescent="0.25">
      <c r="A3349" s="43" t="s">
        <v>18977</v>
      </c>
      <c r="B3349" s="43" t="s">
        <v>8406</v>
      </c>
      <c r="C3349" s="45">
        <v>5</v>
      </c>
      <c r="D3349" s="43">
        <v>-2001140</v>
      </c>
      <c r="E3349" s="46" t="s">
        <v>17</v>
      </c>
      <c r="F3349" s="43" t="str">
        <f t="shared" si="52"/>
        <v>23 52 39.13</v>
      </c>
      <c r="G3349" s="85" t="str">
        <f>IF(E3349="N/A","N/A",VLOOKUP(E3349,UniFormat!$A$9:$F$817,6,FALSE))</f>
        <v>N/A</v>
      </c>
      <c r="H3349" s="43" t="s">
        <v>17</v>
      </c>
    </row>
    <row r="3350" spans="1:8" x14ac:dyDescent="0.25">
      <c r="A3350" s="43" t="s">
        <v>18978</v>
      </c>
      <c r="B3350" s="43" t="s">
        <v>8408</v>
      </c>
      <c r="C3350" s="45">
        <v>5</v>
      </c>
      <c r="D3350" s="43">
        <v>-2001140</v>
      </c>
      <c r="E3350" s="46" t="s">
        <v>17</v>
      </c>
      <c r="F3350" s="43" t="str">
        <f t="shared" si="52"/>
        <v>23 52 39.16</v>
      </c>
      <c r="G3350" s="85" t="str">
        <f>IF(E3350="N/A","N/A",VLOOKUP(E3350,UniFormat!$A$9:$F$817,6,FALSE))</f>
        <v>N/A</v>
      </c>
      <c r="H3350" s="43" t="s">
        <v>17</v>
      </c>
    </row>
    <row r="3351" spans="1:8" x14ac:dyDescent="0.25">
      <c r="A3351" s="43" t="s">
        <v>18979</v>
      </c>
      <c r="B3351" s="43" t="s">
        <v>8410</v>
      </c>
      <c r="C3351" s="45">
        <v>4</v>
      </c>
      <c r="D3351" s="43">
        <v>-2001140</v>
      </c>
      <c r="E3351" s="46" t="s">
        <v>17</v>
      </c>
      <c r="F3351" s="43" t="str">
        <f t="shared" si="52"/>
        <v>23 52 83</v>
      </c>
      <c r="G3351" s="85" t="str">
        <f>IF(E3351="N/A","N/A",VLOOKUP(E3351,UniFormat!$A$9:$F$817,6,FALSE))</f>
        <v>N/A</v>
      </c>
      <c r="H3351" s="43" t="s">
        <v>17</v>
      </c>
    </row>
    <row r="3352" spans="1:8" x14ac:dyDescent="0.25">
      <c r="A3352" s="43" t="s">
        <v>18980</v>
      </c>
      <c r="B3352" s="43" t="s">
        <v>8412</v>
      </c>
      <c r="C3352" s="45">
        <v>3</v>
      </c>
      <c r="D3352" s="43">
        <v>-2001140</v>
      </c>
      <c r="E3352" s="46" t="s">
        <v>17</v>
      </c>
      <c r="F3352" s="43" t="str">
        <f t="shared" si="52"/>
        <v>23 53 00</v>
      </c>
      <c r="G3352" s="85" t="str">
        <f>IF(E3352="N/A","N/A",VLOOKUP(E3352,UniFormat!$A$9:$F$817,6,FALSE))</f>
        <v>N/A</v>
      </c>
      <c r="H3352" s="43" t="s">
        <v>17</v>
      </c>
    </row>
    <row r="3353" spans="1:8" x14ac:dyDescent="0.25">
      <c r="A3353" s="43" t="s">
        <v>18981</v>
      </c>
      <c r="B3353" s="43" t="s">
        <v>8414</v>
      </c>
      <c r="C3353" s="45">
        <v>4</v>
      </c>
      <c r="D3353" s="43">
        <v>-2001140</v>
      </c>
      <c r="E3353" s="46" t="s">
        <v>17</v>
      </c>
      <c r="F3353" s="43" t="str">
        <f t="shared" si="52"/>
        <v>23 53 13</v>
      </c>
      <c r="G3353" s="85" t="str">
        <f>IF(E3353="N/A","N/A",VLOOKUP(E3353,UniFormat!$A$9:$F$817,6,FALSE))</f>
        <v>N/A</v>
      </c>
      <c r="H3353" s="43" t="s">
        <v>17</v>
      </c>
    </row>
    <row r="3354" spans="1:8" x14ac:dyDescent="0.25">
      <c r="A3354" s="43" t="s">
        <v>18982</v>
      </c>
      <c r="B3354" s="43" t="s">
        <v>8416</v>
      </c>
      <c r="C3354" s="45">
        <v>4</v>
      </c>
      <c r="D3354" s="43">
        <v>-2001140</v>
      </c>
      <c r="E3354" s="46" t="s">
        <v>17</v>
      </c>
      <c r="F3354" s="43" t="str">
        <f t="shared" si="52"/>
        <v>23 53 16</v>
      </c>
      <c r="G3354" s="85" t="str">
        <f>IF(E3354="N/A","N/A",VLOOKUP(E3354,UniFormat!$A$9:$F$817,6,FALSE))</f>
        <v>N/A</v>
      </c>
      <c r="H3354" s="43" t="s">
        <v>17</v>
      </c>
    </row>
    <row r="3355" spans="1:8" x14ac:dyDescent="0.25">
      <c r="A3355" s="43" t="s">
        <v>18983</v>
      </c>
      <c r="B3355" s="43" t="s">
        <v>8418</v>
      </c>
      <c r="C3355" s="45">
        <v>3</v>
      </c>
      <c r="D3355" s="43">
        <v>-2001140</v>
      </c>
      <c r="E3355" s="46" t="s">
        <v>17</v>
      </c>
      <c r="F3355" s="43" t="str">
        <f t="shared" si="52"/>
        <v>23 54 00</v>
      </c>
      <c r="G3355" s="85" t="str">
        <f>IF(E3355="N/A","N/A",VLOOKUP(E3355,UniFormat!$A$9:$F$817,6,FALSE))</f>
        <v>N/A</v>
      </c>
      <c r="H3355" s="43" t="s">
        <v>17</v>
      </c>
    </row>
    <row r="3356" spans="1:8" x14ac:dyDescent="0.25">
      <c r="A3356" s="43" t="s">
        <v>18984</v>
      </c>
      <c r="B3356" s="43" t="s">
        <v>8420</v>
      </c>
      <c r="C3356" s="45">
        <v>4</v>
      </c>
      <c r="D3356" s="43">
        <v>-2001140</v>
      </c>
      <c r="E3356" s="46" t="s">
        <v>17</v>
      </c>
      <c r="F3356" s="43" t="str">
        <f t="shared" si="52"/>
        <v>23 54 13</v>
      </c>
      <c r="G3356" s="85" t="str">
        <f>IF(E3356="N/A","N/A",VLOOKUP(E3356,UniFormat!$A$9:$F$817,6,FALSE))</f>
        <v>N/A</v>
      </c>
      <c r="H3356" s="43" t="s">
        <v>17</v>
      </c>
    </row>
    <row r="3357" spans="1:8" x14ac:dyDescent="0.25">
      <c r="A3357" s="43" t="s">
        <v>18985</v>
      </c>
      <c r="B3357" s="43" t="s">
        <v>8422</v>
      </c>
      <c r="C3357" s="45">
        <v>4</v>
      </c>
      <c r="D3357" s="43">
        <v>-2001140</v>
      </c>
      <c r="E3357" s="46" t="s">
        <v>17</v>
      </c>
      <c r="F3357" s="43" t="str">
        <f t="shared" si="52"/>
        <v>23 54 16</v>
      </c>
      <c r="G3357" s="85" t="str">
        <f>IF(E3357="N/A","N/A",VLOOKUP(E3357,UniFormat!$A$9:$F$817,6,FALSE))</f>
        <v>N/A</v>
      </c>
      <c r="H3357" s="43" t="s">
        <v>17</v>
      </c>
    </row>
    <row r="3358" spans="1:8" x14ac:dyDescent="0.25">
      <c r="A3358" s="43" t="s">
        <v>18986</v>
      </c>
      <c r="B3358" s="43" t="s">
        <v>8424</v>
      </c>
      <c r="C3358" s="45">
        <v>5</v>
      </c>
      <c r="D3358" s="43">
        <v>-2001140</v>
      </c>
      <c r="E3358" s="46" t="s">
        <v>17</v>
      </c>
      <c r="F3358" s="43" t="str">
        <f t="shared" si="52"/>
        <v>23 54 16.13</v>
      </c>
      <c r="G3358" s="85" t="str">
        <f>IF(E3358="N/A","N/A",VLOOKUP(E3358,UniFormat!$A$9:$F$817,6,FALSE))</f>
        <v>N/A</v>
      </c>
      <c r="H3358" s="43" t="s">
        <v>17</v>
      </c>
    </row>
    <row r="3359" spans="1:8" x14ac:dyDescent="0.25">
      <c r="A3359" s="43" t="s">
        <v>18987</v>
      </c>
      <c r="B3359" s="43" t="s">
        <v>8426</v>
      </c>
      <c r="C3359" s="45">
        <v>5</v>
      </c>
      <c r="D3359" s="43">
        <v>-2001140</v>
      </c>
      <c r="E3359" s="46" t="s">
        <v>17</v>
      </c>
      <c r="F3359" s="43" t="str">
        <f t="shared" si="52"/>
        <v>23 54 16.16</v>
      </c>
      <c r="G3359" s="85" t="str">
        <f>IF(E3359="N/A","N/A",VLOOKUP(E3359,UniFormat!$A$9:$F$817,6,FALSE))</f>
        <v>N/A</v>
      </c>
      <c r="H3359" s="43" t="s">
        <v>17</v>
      </c>
    </row>
    <row r="3360" spans="1:8" x14ac:dyDescent="0.25">
      <c r="A3360" s="43" t="s">
        <v>18988</v>
      </c>
      <c r="B3360" s="43" t="s">
        <v>8428</v>
      </c>
      <c r="C3360" s="45">
        <v>3</v>
      </c>
      <c r="D3360" s="43">
        <v>-2001140</v>
      </c>
      <c r="E3360" s="46" t="s">
        <v>17</v>
      </c>
      <c r="F3360" s="43" t="str">
        <f t="shared" si="52"/>
        <v>23 55 00</v>
      </c>
      <c r="G3360" s="85" t="str">
        <f>IF(E3360="N/A","N/A",VLOOKUP(E3360,UniFormat!$A$9:$F$817,6,FALSE))</f>
        <v>N/A</v>
      </c>
      <c r="H3360" s="43" t="s">
        <v>17</v>
      </c>
    </row>
    <row r="3361" spans="1:8" x14ac:dyDescent="0.25">
      <c r="A3361" s="43" t="s">
        <v>18989</v>
      </c>
      <c r="B3361" s="43" t="s">
        <v>8430</v>
      </c>
      <c r="C3361" s="45">
        <v>4</v>
      </c>
      <c r="D3361" s="43">
        <v>-2001140</v>
      </c>
      <c r="E3361" s="46" t="s">
        <v>17</v>
      </c>
      <c r="F3361" s="43" t="str">
        <f t="shared" si="52"/>
        <v>23 55 13</v>
      </c>
      <c r="G3361" s="85" t="str">
        <f>IF(E3361="N/A","N/A",VLOOKUP(E3361,UniFormat!$A$9:$F$817,6,FALSE))</f>
        <v>N/A</v>
      </c>
      <c r="H3361" s="43" t="s">
        <v>17</v>
      </c>
    </row>
    <row r="3362" spans="1:8" x14ac:dyDescent="0.25">
      <c r="A3362" s="43" t="s">
        <v>18990</v>
      </c>
      <c r="B3362" s="43" t="s">
        <v>8432</v>
      </c>
      <c r="C3362" s="45">
        <v>5</v>
      </c>
      <c r="D3362" s="43">
        <v>-2001140</v>
      </c>
      <c r="E3362" s="46" t="s">
        <v>17</v>
      </c>
      <c r="F3362" s="43" t="str">
        <f t="shared" si="52"/>
        <v>23 55 13.13</v>
      </c>
      <c r="G3362" s="85" t="str">
        <f>IF(E3362="N/A","N/A",VLOOKUP(E3362,UniFormat!$A$9:$F$817,6,FALSE))</f>
        <v>N/A</v>
      </c>
      <c r="H3362" s="43" t="s">
        <v>17</v>
      </c>
    </row>
    <row r="3363" spans="1:8" x14ac:dyDescent="0.25">
      <c r="A3363" s="43" t="s">
        <v>18991</v>
      </c>
      <c r="B3363" s="43" t="s">
        <v>8434</v>
      </c>
      <c r="C3363" s="45">
        <v>5</v>
      </c>
      <c r="D3363" s="43">
        <v>-2001140</v>
      </c>
      <c r="E3363" s="46" t="s">
        <v>17</v>
      </c>
      <c r="F3363" s="43" t="str">
        <f t="shared" si="52"/>
        <v>23 55 13.16</v>
      </c>
      <c r="G3363" s="85" t="str">
        <f>IF(E3363="N/A","N/A",VLOOKUP(E3363,UniFormat!$A$9:$F$817,6,FALSE))</f>
        <v>N/A</v>
      </c>
      <c r="H3363" s="43" t="s">
        <v>17</v>
      </c>
    </row>
    <row r="3364" spans="1:8" x14ac:dyDescent="0.25">
      <c r="A3364" s="43" t="s">
        <v>18992</v>
      </c>
      <c r="B3364" s="43" t="s">
        <v>8436</v>
      </c>
      <c r="C3364" s="45">
        <v>4</v>
      </c>
      <c r="D3364" s="43">
        <v>-2001140</v>
      </c>
      <c r="E3364" s="46" t="s">
        <v>17</v>
      </c>
      <c r="F3364" s="43" t="str">
        <f t="shared" si="52"/>
        <v>23 55 23</v>
      </c>
      <c r="G3364" s="85" t="str">
        <f>IF(E3364="N/A","N/A",VLOOKUP(E3364,UniFormat!$A$9:$F$817,6,FALSE))</f>
        <v>N/A</v>
      </c>
      <c r="H3364" s="43" t="s">
        <v>17</v>
      </c>
    </row>
    <row r="3365" spans="1:8" x14ac:dyDescent="0.25">
      <c r="A3365" s="43" t="s">
        <v>18993</v>
      </c>
      <c r="B3365" s="43" t="s">
        <v>8438</v>
      </c>
      <c r="C3365" s="45">
        <v>4</v>
      </c>
      <c r="D3365" s="43">
        <v>-2001140</v>
      </c>
      <c r="E3365" s="46" t="s">
        <v>17</v>
      </c>
      <c r="F3365" s="43" t="str">
        <f t="shared" si="52"/>
        <v>23 55 33</v>
      </c>
      <c r="G3365" s="85" t="str">
        <f>IF(E3365="N/A","N/A",VLOOKUP(E3365,UniFormat!$A$9:$F$817,6,FALSE))</f>
        <v>N/A</v>
      </c>
      <c r="H3365" s="43" t="s">
        <v>17</v>
      </c>
    </row>
    <row r="3366" spans="1:8" x14ac:dyDescent="0.25">
      <c r="A3366" s="43" t="s">
        <v>18994</v>
      </c>
      <c r="B3366" s="43" t="s">
        <v>8440</v>
      </c>
      <c r="C3366" s="45">
        <v>5</v>
      </c>
      <c r="D3366" s="43">
        <v>-2001140</v>
      </c>
      <c r="E3366" s="46" t="s">
        <v>17</v>
      </c>
      <c r="F3366" s="43" t="str">
        <f t="shared" si="52"/>
        <v>23 55 33.13</v>
      </c>
      <c r="G3366" s="85" t="str">
        <f>IF(E3366="N/A","N/A",VLOOKUP(E3366,UniFormat!$A$9:$F$817,6,FALSE))</f>
        <v>N/A</v>
      </c>
      <c r="H3366" s="43" t="s">
        <v>17</v>
      </c>
    </row>
    <row r="3367" spans="1:8" x14ac:dyDescent="0.25">
      <c r="A3367" s="43" t="s">
        <v>18995</v>
      </c>
      <c r="B3367" s="43" t="s">
        <v>8442</v>
      </c>
      <c r="C3367" s="45">
        <v>5</v>
      </c>
      <c r="D3367" s="43">
        <v>-2001140</v>
      </c>
      <c r="E3367" s="46" t="s">
        <v>17</v>
      </c>
      <c r="F3367" s="43" t="str">
        <f t="shared" si="52"/>
        <v>23 55 33.16</v>
      </c>
      <c r="G3367" s="85" t="str">
        <f>IF(E3367="N/A","N/A",VLOOKUP(E3367,UniFormat!$A$9:$F$817,6,FALSE))</f>
        <v>N/A</v>
      </c>
      <c r="H3367" s="43" t="s">
        <v>17</v>
      </c>
    </row>
    <row r="3368" spans="1:8" x14ac:dyDescent="0.25">
      <c r="A3368" s="43" t="s">
        <v>18996</v>
      </c>
      <c r="B3368" s="43" t="s">
        <v>8444</v>
      </c>
      <c r="C3368" s="45">
        <v>3</v>
      </c>
      <c r="D3368" s="43">
        <v>-2001140</v>
      </c>
      <c r="E3368" s="46" t="s">
        <v>17</v>
      </c>
      <c r="F3368" s="43" t="str">
        <f t="shared" si="52"/>
        <v>23 56 00</v>
      </c>
      <c r="G3368" s="85" t="str">
        <f>IF(E3368="N/A","N/A",VLOOKUP(E3368,UniFormat!$A$9:$F$817,6,FALSE))</f>
        <v>N/A</v>
      </c>
      <c r="H3368" s="43" t="s">
        <v>17</v>
      </c>
    </row>
    <row r="3369" spans="1:8" x14ac:dyDescent="0.25">
      <c r="A3369" s="43" t="s">
        <v>18997</v>
      </c>
      <c r="B3369" s="43" t="s">
        <v>8446</v>
      </c>
      <c r="C3369" s="45">
        <v>4</v>
      </c>
      <c r="D3369" s="43">
        <v>-2001140</v>
      </c>
      <c r="E3369" s="46" t="s">
        <v>17</v>
      </c>
      <c r="F3369" s="43" t="str">
        <f t="shared" si="52"/>
        <v>23 56 13</v>
      </c>
      <c r="G3369" s="85" t="str">
        <f>IF(E3369="N/A","N/A",VLOOKUP(E3369,UniFormat!$A$9:$F$817,6,FALSE))</f>
        <v>N/A</v>
      </c>
      <c r="H3369" s="43" t="s">
        <v>17</v>
      </c>
    </row>
    <row r="3370" spans="1:8" x14ac:dyDescent="0.25">
      <c r="A3370" s="43" t="s">
        <v>18998</v>
      </c>
      <c r="B3370" s="43" t="s">
        <v>8448</v>
      </c>
      <c r="C3370" s="45">
        <v>5</v>
      </c>
      <c r="D3370" s="43">
        <v>-2001140</v>
      </c>
      <c r="E3370" s="46" t="s">
        <v>17</v>
      </c>
      <c r="F3370" s="43" t="str">
        <f t="shared" si="52"/>
        <v>23 56 13.13</v>
      </c>
      <c r="G3370" s="85" t="str">
        <f>IF(E3370="N/A","N/A",VLOOKUP(E3370,UniFormat!$A$9:$F$817,6,FALSE))</f>
        <v>N/A</v>
      </c>
      <c r="H3370" s="43" t="s">
        <v>17</v>
      </c>
    </row>
    <row r="3371" spans="1:8" x14ac:dyDescent="0.25">
      <c r="A3371" s="43" t="s">
        <v>18999</v>
      </c>
      <c r="B3371" s="43" t="s">
        <v>8450</v>
      </c>
      <c r="C3371" s="45">
        <v>5</v>
      </c>
      <c r="D3371" s="43">
        <v>-2001140</v>
      </c>
      <c r="E3371" s="46" t="s">
        <v>17</v>
      </c>
      <c r="F3371" s="43" t="str">
        <f t="shared" si="52"/>
        <v>23 56 13.16</v>
      </c>
      <c r="G3371" s="85" t="str">
        <f>IF(E3371="N/A","N/A",VLOOKUP(E3371,UniFormat!$A$9:$F$817,6,FALSE))</f>
        <v>N/A</v>
      </c>
      <c r="H3371" s="43" t="s">
        <v>17</v>
      </c>
    </row>
    <row r="3372" spans="1:8" x14ac:dyDescent="0.25">
      <c r="A3372" s="43" t="s">
        <v>19000</v>
      </c>
      <c r="B3372" s="43" t="s">
        <v>8452</v>
      </c>
      <c r="C3372" s="45">
        <v>5</v>
      </c>
      <c r="D3372" s="43">
        <v>-2001140</v>
      </c>
      <c r="E3372" s="46" t="s">
        <v>17</v>
      </c>
      <c r="F3372" s="43" t="str">
        <f t="shared" si="52"/>
        <v>23 56 13.19</v>
      </c>
      <c r="G3372" s="85" t="str">
        <f>IF(E3372="N/A","N/A",VLOOKUP(E3372,UniFormat!$A$9:$F$817,6,FALSE))</f>
        <v>N/A</v>
      </c>
      <c r="H3372" s="43" t="s">
        <v>17</v>
      </c>
    </row>
    <row r="3373" spans="1:8" x14ac:dyDescent="0.25">
      <c r="A3373" s="43" t="s">
        <v>19001</v>
      </c>
      <c r="B3373" s="43" t="s">
        <v>8454</v>
      </c>
      <c r="C3373" s="45">
        <v>4</v>
      </c>
      <c r="D3373" s="43">
        <v>-2001140</v>
      </c>
      <c r="E3373" s="46" t="s">
        <v>17</v>
      </c>
      <c r="F3373" s="43" t="str">
        <f t="shared" si="52"/>
        <v>23 56 16</v>
      </c>
      <c r="G3373" s="85" t="str">
        <f>IF(E3373="N/A","N/A",VLOOKUP(E3373,UniFormat!$A$9:$F$817,6,FALSE))</f>
        <v>N/A</v>
      </c>
      <c r="H3373" s="43" t="s">
        <v>17</v>
      </c>
    </row>
    <row r="3374" spans="1:8" x14ac:dyDescent="0.25">
      <c r="A3374" s="43" t="s">
        <v>19002</v>
      </c>
      <c r="B3374" s="43" t="s">
        <v>8456</v>
      </c>
      <c r="C3374" s="45">
        <v>3</v>
      </c>
      <c r="D3374" s="43">
        <v>-2001140</v>
      </c>
      <c r="E3374" s="46" t="s">
        <v>17</v>
      </c>
      <c r="F3374" s="43" t="str">
        <f t="shared" si="52"/>
        <v>23 57 00</v>
      </c>
      <c r="G3374" s="85" t="str">
        <f>IF(E3374="N/A","N/A",VLOOKUP(E3374,UniFormat!$A$9:$F$817,6,FALSE))</f>
        <v>N/A</v>
      </c>
      <c r="H3374" s="43" t="s">
        <v>17</v>
      </c>
    </row>
    <row r="3375" spans="1:8" x14ac:dyDescent="0.25">
      <c r="A3375" s="43" t="s">
        <v>19003</v>
      </c>
      <c r="B3375" s="43" t="s">
        <v>8458</v>
      </c>
      <c r="C3375" s="45">
        <v>4</v>
      </c>
      <c r="D3375" s="43">
        <v>-2001140</v>
      </c>
      <c r="E3375" s="46" t="s">
        <v>17</v>
      </c>
      <c r="F3375" s="43" t="str">
        <f t="shared" si="52"/>
        <v>23 57 13</v>
      </c>
      <c r="G3375" s="85" t="str">
        <f>IF(E3375="N/A","N/A",VLOOKUP(E3375,UniFormat!$A$9:$F$817,6,FALSE))</f>
        <v>N/A</v>
      </c>
      <c r="H3375" s="43" t="s">
        <v>17</v>
      </c>
    </row>
    <row r="3376" spans="1:8" x14ac:dyDescent="0.25">
      <c r="A3376" s="43" t="s">
        <v>19004</v>
      </c>
      <c r="B3376" s="43" t="s">
        <v>8460</v>
      </c>
      <c r="C3376" s="45">
        <v>4</v>
      </c>
      <c r="D3376" s="43">
        <v>-2001140</v>
      </c>
      <c r="E3376" s="46" t="s">
        <v>17</v>
      </c>
      <c r="F3376" s="43" t="str">
        <f t="shared" si="52"/>
        <v>23 57 16</v>
      </c>
      <c r="G3376" s="85" t="str">
        <f>IF(E3376="N/A","N/A",VLOOKUP(E3376,UniFormat!$A$9:$F$817,6,FALSE))</f>
        <v>N/A</v>
      </c>
      <c r="H3376" s="43" t="s">
        <v>17</v>
      </c>
    </row>
    <row r="3377" spans="1:8" x14ac:dyDescent="0.25">
      <c r="A3377" s="43" t="s">
        <v>19005</v>
      </c>
      <c r="B3377" s="43" t="s">
        <v>8462</v>
      </c>
      <c r="C3377" s="45">
        <v>4</v>
      </c>
      <c r="D3377" s="43">
        <v>-2001140</v>
      </c>
      <c r="E3377" s="46" t="s">
        <v>17</v>
      </c>
      <c r="F3377" s="43" t="str">
        <f t="shared" si="52"/>
        <v>23 57 19</v>
      </c>
      <c r="G3377" s="85" t="str">
        <f>IF(E3377="N/A","N/A",VLOOKUP(E3377,UniFormat!$A$9:$F$817,6,FALSE))</f>
        <v>N/A</v>
      </c>
      <c r="H3377" s="43" t="s">
        <v>17</v>
      </c>
    </row>
    <row r="3378" spans="1:8" x14ac:dyDescent="0.25">
      <c r="A3378" s="43" t="s">
        <v>19006</v>
      </c>
      <c r="B3378" s="43" t="s">
        <v>8464</v>
      </c>
      <c r="C3378" s="45">
        <v>5</v>
      </c>
      <c r="D3378" s="43">
        <v>-2001140</v>
      </c>
      <c r="E3378" s="46" t="s">
        <v>17</v>
      </c>
      <c r="F3378" s="43" t="str">
        <f t="shared" si="52"/>
        <v>23 57 19.13</v>
      </c>
      <c r="G3378" s="85" t="str">
        <f>IF(E3378="N/A","N/A",VLOOKUP(E3378,UniFormat!$A$9:$F$817,6,FALSE))</f>
        <v>N/A</v>
      </c>
      <c r="H3378" s="43" t="s">
        <v>17</v>
      </c>
    </row>
    <row r="3379" spans="1:8" x14ac:dyDescent="0.25">
      <c r="A3379" s="43" t="s">
        <v>19007</v>
      </c>
      <c r="B3379" s="43" t="s">
        <v>8466</v>
      </c>
      <c r="C3379" s="45">
        <v>5</v>
      </c>
      <c r="D3379" s="43">
        <v>-2001140</v>
      </c>
      <c r="E3379" s="46" t="s">
        <v>17</v>
      </c>
      <c r="F3379" s="43" t="str">
        <f t="shared" si="52"/>
        <v>23 57 19.16</v>
      </c>
      <c r="G3379" s="85" t="str">
        <f>IF(E3379="N/A","N/A",VLOOKUP(E3379,UniFormat!$A$9:$F$817,6,FALSE))</f>
        <v>N/A</v>
      </c>
      <c r="H3379" s="43" t="s">
        <v>17</v>
      </c>
    </row>
    <row r="3380" spans="1:8" x14ac:dyDescent="0.25">
      <c r="A3380" s="43" t="s">
        <v>19008</v>
      </c>
      <c r="B3380" s="43" t="s">
        <v>8468</v>
      </c>
      <c r="C3380" s="45">
        <v>4</v>
      </c>
      <c r="D3380" s="43">
        <v>-2001140</v>
      </c>
      <c r="E3380" s="46" t="s">
        <v>17</v>
      </c>
      <c r="F3380" s="43" t="str">
        <f t="shared" si="52"/>
        <v>23 57 33</v>
      </c>
      <c r="G3380" s="85" t="str">
        <f>IF(E3380="N/A","N/A",VLOOKUP(E3380,UniFormat!$A$9:$F$817,6,FALSE))</f>
        <v>N/A</v>
      </c>
      <c r="H3380" s="43" t="s">
        <v>17</v>
      </c>
    </row>
    <row r="3381" spans="1:8" x14ac:dyDescent="0.25">
      <c r="A3381" s="43" t="s">
        <v>19009</v>
      </c>
      <c r="B3381" s="43" t="s">
        <v>8470</v>
      </c>
      <c r="C3381" s="45">
        <v>3</v>
      </c>
      <c r="D3381" s="43">
        <v>-2001140</v>
      </c>
      <c r="E3381" s="46" t="s">
        <v>17</v>
      </c>
      <c r="F3381" s="43" t="str">
        <f t="shared" si="52"/>
        <v>23 60 00</v>
      </c>
      <c r="G3381" s="85" t="str">
        <f>IF(E3381="N/A","N/A",VLOOKUP(E3381,UniFormat!$A$9:$F$817,6,FALSE))</f>
        <v>N/A</v>
      </c>
      <c r="H3381" s="43" t="s">
        <v>17</v>
      </c>
    </row>
    <row r="3382" spans="1:8" x14ac:dyDescent="0.25">
      <c r="A3382" s="43" t="s">
        <v>19010</v>
      </c>
      <c r="B3382" s="43" t="s">
        <v>8472</v>
      </c>
      <c r="C3382" s="45">
        <v>3</v>
      </c>
      <c r="D3382" s="43">
        <v>-2001140</v>
      </c>
      <c r="E3382" s="46" t="s">
        <v>17</v>
      </c>
      <c r="F3382" s="43" t="str">
        <f t="shared" si="52"/>
        <v>23 61 00</v>
      </c>
      <c r="G3382" s="85" t="str">
        <f>IF(E3382="N/A","N/A",VLOOKUP(E3382,UniFormat!$A$9:$F$817,6,FALSE))</f>
        <v>N/A</v>
      </c>
      <c r="H3382" s="43" t="s">
        <v>17</v>
      </c>
    </row>
    <row r="3383" spans="1:8" x14ac:dyDescent="0.25">
      <c r="A3383" s="43" t="s">
        <v>19011</v>
      </c>
      <c r="B3383" s="43" t="s">
        <v>8474</v>
      </c>
      <c r="C3383" s="45">
        <v>4</v>
      </c>
      <c r="D3383" s="43">
        <v>-2001140</v>
      </c>
      <c r="E3383" s="46" t="s">
        <v>17</v>
      </c>
      <c r="F3383" s="43" t="str">
        <f t="shared" si="52"/>
        <v>23 61 13</v>
      </c>
      <c r="G3383" s="85" t="str">
        <f>IF(E3383="N/A","N/A",VLOOKUP(E3383,UniFormat!$A$9:$F$817,6,FALSE))</f>
        <v>N/A</v>
      </c>
      <c r="H3383" s="43" t="s">
        <v>17</v>
      </c>
    </row>
    <row r="3384" spans="1:8" x14ac:dyDescent="0.25">
      <c r="A3384" s="43" t="s">
        <v>19012</v>
      </c>
      <c r="B3384" s="43" t="s">
        <v>8476</v>
      </c>
      <c r="C3384" s="45">
        <v>5</v>
      </c>
      <c r="D3384" s="43">
        <v>-2001140</v>
      </c>
      <c r="E3384" s="46" t="s">
        <v>17</v>
      </c>
      <c r="F3384" s="43" t="str">
        <f t="shared" si="52"/>
        <v>23 61 13.13</v>
      </c>
      <c r="G3384" s="85" t="str">
        <f>IF(E3384="N/A","N/A",VLOOKUP(E3384,UniFormat!$A$9:$F$817,6,FALSE))</f>
        <v>N/A</v>
      </c>
      <c r="H3384" s="43" t="s">
        <v>17</v>
      </c>
    </row>
    <row r="3385" spans="1:8" x14ac:dyDescent="0.25">
      <c r="A3385" s="43" t="s">
        <v>19013</v>
      </c>
      <c r="B3385" s="43" t="s">
        <v>8478</v>
      </c>
      <c r="C3385" s="45">
        <v>4</v>
      </c>
      <c r="D3385" s="43">
        <v>-2001140</v>
      </c>
      <c r="E3385" s="46" t="s">
        <v>17</v>
      </c>
      <c r="F3385" s="43" t="str">
        <f t="shared" si="52"/>
        <v>23 61 16</v>
      </c>
      <c r="G3385" s="85" t="str">
        <f>IF(E3385="N/A","N/A",VLOOKUP(E3385,UniFormat!$A$9:$F$817,6,FALSE))</f>
        <v>N/A</v>
      </c>
      <c r="H3385" s="43" t="s">
        <v>17</v>
      </c>
    </row>
    <row r="3386" spans="1:8" x14ac:dyDescent="0.25">
      <c r="A3386" s="43" t="s">
        <v>19014</v>
      </c>
      <c r="B3386" s="43" t="s">
        <v>8480</v>
      </c>
      <c r="C3386" s="45">
        <v>4</v>
      </c>
      <c r="D3386" s="43">
        <v>-2001140</v>
      </c>
      <c r="E3386" s="46" t="s">
        <v>17</v>
      </c>
      <c r="F3386" s="43" t="str">
        <f t="shared" si="52"/>
        <v>23 61 19</v>
      </c>
      <c r="G3386" s="85" t="str">
        <f>IF(E3386="N/A","N/A",VLOOKUP(E3386,UniFormat!$A$9:$F$817,6,FALSE))</f>
        <v>N/A</v>
      </c>
      <c r="H3386" s="43" t="s">
        <v>17</v>
      </c>
    </row>
    <row r="3387" spans="1:8" x14ac:dyDescent="0.25">
      <c r="A3387" s="43" t="s">
        <v>19015</v>
      </c>
      <c r="B3387" s="43" t="s">
        <v>8482</v>
      </c>
      <c r="C3387" s="45">
        <v>4</v>
      </c>
      <c r="D3387" s="43">
        <v>-2001140</v>
      </c>
      <c r="E3387" s="46" t="s">
        <v>17</v>
      </c>
      <c r="F3387" s="43" t="str">
        <f t="shared" si="52"/>
        <v>23 61 23</v>
      </c>
      <c r="G3387" s="85" t="str">
        <f>IF(E3387="N/A","N/A",VLOOKUP(E3387,UniFormat!$A$9:$F$817,6,FALSE))</f>
        <v>N/A</v>
      </c>
      <c r="H3387" s="43" t="s">
        <v>17</v>
      </c>
    </row>
    <row r="3388" spans="1:8" x14ac:dyDescent="0.25">
      <c r="A3388" s="43" t="s">
        <v>19016</v>
      </c>
      <c r="B3388" s="43" t="s">
        <v>8484</v>
      </c>
      <c r="C3388" s="45">
        <v>3</v>
      </c>
      <c r="D3388" s="43">
        <v>-2001140</v>
      </c>
      <c r="E3388" s="46" t="s">
        <v>17</v>
      </c>
      <c r="F3388" s="43" t="str">
        <f t="shared" si="52"/>
        <v>23 62 00</v>
      </c>
      <c r="G3388" s="85" t="str">
        <f>IF(E3388="N/A","N/A",VLOOKUP(E3388,UniFormat!$A$9:$F$817,6,FALSE))</f>
        <v>N/A</v>
      </c>
      <c r="H3388" s="43" t="s">
        <v>17</v>
      </c>
    </row>
    <row r="3389" spans="1:8" x14ac:dyDescent="0.25">
      <c r="A3389" s="43" t="s">
        <v>19017</v>
      </c>
      <c r="B3389" s="43" t="s">
        <v>8486</v>
      </c>
      <c r="C3389" s="45">
        <v>4</v>
      </c>
      <c r="D3389" s="43">
        <v>-2001140</v>
      </c>
      <c r="E3389" s="46" t="s">
        <v>17</v>
      </c>
      <c r="F3389" s="43" t="str">
        <f t="shared" si="52"/>
        <v>23 62 13</v>
      </c>
      <c r="G3389" s="85" t="str">
        <f>IF(E3389="N/A","N/A",VLOOKUP(E3389,UniFormat!$A$9:$F$817,6,FALSE))</f>
        <v>N/A</v>
      </c>
      <c r="H3389" s="43" t="s">
        <v>17</v>
      </c>
    </row>
    <row r="3390" spans="1:8" x14ac:dyDescent="0.25">
      <c r="A3390" s="43" t="s">
        <v>19018</v>
      </c>
      <c r="B3390" s="43" t="s">
        <v>8488</v>
      </c>
      <c r="C3390" s="45">
        <v>4</v>
      </c>
      <c r="D3390" s="43">
        <v>-2001140</v>
      </c>
      <c r="E3390" s="46" t="s">
        <v>17</v>
      </c>
      <c r="F3390" s="43" t="str">
        <f t="shared" si="52"/>
        <v>23 62 23</v>
      </c>
      <c r="G3390" s="85" t="str">
        <f>IF(E3390="N/A","N/A",VLOOKUP(E3390,UniFormat!$A$9:$F$817,6,FALSE))</f>
        <v>N/A</v>
      </c>
      <c r="H3390" s="43" t="s">
        <v>17</v>
      </c>
    </row>
    <row r="3391" spans="1:8" x14ac:dyDescent="0.25">
      <c r="A3391" s="43" t="s">
        <v>19019</v>
      </c>
      <c r="B3391" s="43" t="s">
        <v>8490</v>
      </c>
      <c r="C3391" s="45">
        <v>3</v>
      </c>
      <c r="D3391" s="43">
        <v>-2001140</v>
      </c>
      <c r="E3391" s="46" t="s">
        <v>17</v>
      </c>
      <c r="F3391" s="43" t="str">
        <f t="shared" si="52"/>
        <v>23 63 00</v>
      </c>
      <c r="G3391" s="85" t="str">
        <f>IF(E3391="N/A","N/A",VLOOKUP(E3391,UniFormat!$A$9:$F$817,6,FALSE))</f>
        <v>N/A</v>
      </c>
      <c r="H3391" s="43" t="s">
        <v>17</v>
      </c>
    </row>
    <row r="3392" spans="1:8" x14ac:dyDescent="0.25">
      <c r="A3392" s="43" t="s">
        <v>19020</v>
      </c>
      <c r="B3392" s="43" t="s">
        <v>8492</v>
      </c>
      <c r="C3392" s="45">
        <v>4</v>
      </c>
      <c r="D3392" s="43">
        <v>-2001140</v>
      </c>
      <c r="E3392" s="46" t="s">
        <v>17</v>
      </c>
      <c r="F3392" s="43" t="str">
        <f t="shared" si="52"/>
        <v>23 63 13</v>
      </c>
      <c r="G3392" s="85" t="str">
        <f>IF(E3392="N/A","N/A",VLOOKUP(E3392,UniFormat!$A$9:$F$817,6,FALSE))</f>
        <v>N/A</v>
      </c>
      <c r="H3392" s="43" t="s">
        <v>17</v>
      </c>
    </row>
    <row r="3393" spans="1:8" x14ac:dyDescent="0.25">
      <c r="A3393" s="43" t="s">
        <v>19021</v>
      </c>
      <c r="B3393" s="43" t="s">
        <v>8494</v>
      </c>
      <c r="C3393" s="45">
        <v>4</v>
      </c>
      <c r="D3393" s="43">
        <v>-2001140</v>
      </c>
      <c r="E3393" s="46" t="s">
        <v>17</v>
      </c>
      <c r="F3393" s="43" t="str">
        <f t="shared" si="52"/>
        <v>23 63 23</v>
      </c>
      <c r="G3393" s="85" t="str">
        <f>IF(E3393="N/A","N/A",VLOOKUP(E3393,UniFormat!$A$9:$F$817,6,FALSE))</f>
        <v>N/A</v>
      </c>
      <c r="H3393" s="43" t="s">
        <v>17</v>
      </c>
    </row>
    <row r="3394" spans="1:8" x14ac:dyDescent="0.25">
      <c r="A3394" s="43" t="s">
        <v>19022</v>
      </c>
      <c r="B3394" s="43" t="s">
        <v>8496</v>
      </c>
      <c r="C3394" s="45">
        <v>4</v>
      </c>
      <c r="D3394" s="43">
        <v>-2001140</v>
      </c>
      <c r="E3394" s="46" t="s">
        <v>17</v>
      </c>
      <c r="F3394" s="43" t="str">
        <f t="shared" si="52"/>
        <v>23 63 33</v>
      </c>
      <c r="G3394" s="85" t="str">
        <f>IF(E3394="N/A","N/A",VLOOKUP(E3394,UniFormat!$A$9:$F$817,6,FALSE))</f>
        <v>N/A</v>
      </c>
      <c r="H3394" s="43" t="s">
        <v>17</v>
      </c>
    </row>
    <row r="3395" spans="1:8" x14ac:dyDescent="0.25">
      <c r="A3395" s="43" t="s">
        <v>19023</v>
      </c>
      <c r="B3395" s="43" t="s">
        <v>8498</v>
      </c>
      <c r="C3395" s="45">
        <v>3</v>
      </c>
      <c r="D3395" s="43">
        <v>-2001140</v>
      </c>
      <c r="E3395" s="46" t="s">
        <v>17</v>
      </c>
      <c r="F3395" s="43" t="str">
        <f t="shared" si="52"/>
        <v>23 64 00</v>
      </c>
      <c r="G3395" s="85" t="str">
        <f>IF(E3395="N/A","N/A",VLOOKUP(E3395,UniFormat!$A$9:$F$817,6,FALSE))</f>
        <v>N/A</v>
      </c>
      <c r="H3395" s="43" t="s">
        <v>17</v>
      </c>
    </row>
    <row r="3396" spans="1:8" x14ac:dyDescent="0.25">
      <c r="A3396" s="43" t="s">
        <v>19024</v>
      </c>
      <c r="B3396" s="43" t="s">
        <v>8500</v>
      </c>
      <c r="C3396" s="45">
        <v>4</v>
      </c>
      <c r="D3396" s="43">
        <v>-2001140</v>
      </c>
      <c r="E3396" s="46" t="s">
        <v>17</v>
      </c>
      <c r="F3396" s="43" t="str">
        <f t="shared" si="52"/>
        <v>23 64 13</v>
      </c>
      <c r="G3396" s="85" t="str">
        <f>IF(E3396="N/A","N/A",VLOOKUP(E3396,UniFormat!$A$9:$F$817,6,FALSE))</f>
        <v>N/A</v>
      </c>
      <c r="H3396" s="43" t="s">
        <v>17</v>
      </c>
    </row>
    <row r="3397" spans="1:8" x14ac:dyDescent="0.25">
      <c r="A3397" s="43" t="s">
        <v>19025</v>
      </c>
      <c r="B3397" s="43" t="s">
        <v>8502</v>
      </c>
      <c r="C3397" s="45">
        <v>5</v>
      </c>
      <c r="D3397" s="43">
        <v>-2001140</v>
      </c>
      <c r="E3397" s="46" t="s">
        <v>17</v>
      </c>
      <c r="F3397" s="43" t="str">
        <f t="shared" si="52"/>
        <v>23 64 13.13</v>
      </c>
      <c r="G3397" s="85" t="str">
        <f>IF(E3397="N/A","N/A",VLOOKUP(E3397,UniFormat!$A$9:$F$817,6,FALSE))</f>
        <v>N/A</v>
      </c>
      <c r="H3397" s="43" t="s">
        <v>17</v>
      </c>
    </row>
    <row r="3398" spans="1:8" x14ac:dyDescent="0.25">
      <c r="A3398" s="43" t="s">
        <v>19026</v>
      </c>
      <c r="B3398" s="43" t="s">
        <v>8504</v>
      </c>
      <c r="C3398" s="45">
        <v>5</v>
      </c>
      <c r="D3398" s="43">
        <v>-2001140</v>
      </c>
      <c r="E3398" s="46" t="s">
        <v>17</v>
      </c>
      <c r="F3398" s="43" t="str">
        <f t="shared" si="52"/>
        <v>23 64 13.16</v>
      </c>
      <c r="G3398" s="85" t="str">
        <f>IF(E3398="N/A","N/A",VLOOKUP(E3398,UniFormat!$A$9:$F$817,6,FALSE))</f>
        <v>N/A</v>
      </c>
      <c r="H3398" s="43" t="s">
        <v>17</v>
      </c>
    </row>
    <row r="3399" spans="1:8" x14ac:dyDescent="0.25">
      <c r="A3399" s="43" t="s">
        <v>19027</v>
      </c>
      <c r="B3399" s="43" t="s">
        <v>8506</v>
      </c>
      <c r="C3399" s="45">
        <v>4</v>
      </c>
      <c r="D3399" s="43">
        <v>-2001140</v>
      </c>
      <c r="E3399" s="46" t="s">
        <v>17</v>
      </c>
      <c r="F3399" s="43" t="str">
        <f t="shared" si="52"/>
        <v>23 64 16</v>
      </c>
      <c r="G3399" s="85" t="str">
        <f>IF(E3399="N/A","N/A",VLOOKUP(E3399,UniFormat!$A$9:$F$817,6,FALSE))</f>
        <v>N/A</v>
      </c>
      <c r="H3399" s="43" t="s">
        <v>17</v>
      </c>
    </row>
    <row r="3400" spans="1:8" x14ac:dyDescent="0.25">
      <c r="A3400" s="43" t="s">
        <v>19028</v>
      </c>
      <c r="B3400" s="43" t="s">
        <v>8508</v>
      </c>
      <c r="C3400" s="45">
        <v>5</v>
      </c>
      <c r="D3400" s="43">
        <v>-2001140</v>
      </c>
      <c r="E3400" s="46" t="s">
        <v>17</v>
      </c>
      <c r="F3400" s="43" t="str">
        <f t="shared" si="52"/>
        <v>23 64 16.13</v>
      </c>
      <c r="G3400" s="85" t="str">
        <f>IF(E3400="N/A","N/A",VLOOKUP(E3400,UniFormat!$A$9:$F$817,6,FALSE))</f>
        <v>N/A</v>
      </c>
      <c r="H3400" s="43" t="s">
        <v>17</v>
      </c>
    </row>
    <row r="3401" spans="1:8" x14ac:dyDescent="0.25">
      <c r="A3401" s="43" t="s">
        <v>19029</v>
      </c>
      <c r="B3401" s="43" t="s">
        <v>8510</v>
      </c>
      <c r="C3401" s="45">
        <v>5</v>
      </c>
      <c r="D3401" s="43">
        <v>-2001140</v>
      </c>
      <c r="E3401" s="46" t="s">
        <v>17</v>
      </c>
      <c r="F3401" s="43" t="str">
        <f t="shared" si="52"/>
        <v>23 64 16.16</v>
      </c>
      <c r="G3401" s="85" t="str">
        <f>IF(E3401="N/A","N/A",VLOOKUP(E3401,UniFormat!$A$9:$F$817,6,FALSE))</f>
        <v>N/A</v>
      </c>
      <c r="H3401" s="43" t="s">
        <v>17</v>
      </c>
    </row>
    <row r="3402" spans="1:8" x14ac:dyDescent="0.25">
      <c r="A3402" s="43" t="s">
        <v>19030</v>
      </c>
      <c r="B3402" s="43" t="s">
        <v>8512</v>
      </c>
      <c r="C3402" s="45">
        <v>4</v>
      </c>
      <c r="D3402" s="43">
        <v>-2001140</v>
      </c>
      <c r="E3402" s="46" t="s">
        <v>17</v>
      </c>
      <c r="F3402" s="43" t="str">
        <f t="shared" ref="F3402:F3465" si="53">IF(LEN(A3402)=11,RIGHT(A3402,8),CONCATENATE(MID(A3402,4,8),".",RIGHT(A3402,2)))</f>
        <v>23 64 19</v>
      </c>
      <c r="G3402" s="85" t="str">
        <f>IF(E3402="N/A","N/A",VLOOKUP(E3402,UniFormat!$A$9:$F$817,6,FALSE))</f>
        <v>N/A</v>
      </c>
      <c r="H3402" s="43" t="s">
        <v>17</v>
      </c>
    </row>
    <row r="3403" spans="1:8" x14ac:dyDescent="0.25">
      <c r="A3403" s="43" t="s">
        <v>19031</v>
      </c>
      <c r="B3403" s="43" t="s">
        <v>8514</v>
      </c>
      <c r="C3403" s="45">
        <v>4</v>
      </c>
      <c r="D3403" s="43">
        <v>-2001140</v>
      </c>
      <c r="E3403" s="46" t="s">
        <v>17</v>
      </c>
      <c r="F3403" s="43" t="str">
        <f t="shared" si="53"/>
        <v>23 64 23</v>
      </c>
      <c r="G3403" s="85" t="str">
        <f>IF(E3403="N/A","N/A",VLOOKUP(E3403,UniFormat!$A$9:$F$817,6,FALSE))</f>
        <v>N/A</v>
      </c>
      <c r="H3403" s="43" t="s">
        <v>17</v>
      </c>
    </row>
    <row r="3404" spans="1:8" x14ac:dyDescent="0.25">
      <c r="A3404" s="43" t="s">
        <v>19032</v>
      </c>
      <c r="B3404" s="43" t="s">
        <v>8516</v>
      </c>
      <c r="C3404" s="45">
        <v>4</v>
      </c>
      <c r="D3404" s="43">
        <v>-2001140</v>
      </c>
      <c r="E3404" s="46" t="s">
        <v>17</v>
      </c>
      <c r="F3404" s="43" t="str">
        <f t="shared" si="53"/>
        <v>23 64 26</v>
      </c>
      <c r="G3404" s="85" t="str">
        <f>IF(E3404="N/A","N/A",VLOOKUP(E3404,UniFormat!$A$9:$F$817,6,FALSE))</f>
        <v>N/A</v>
      </c>
      <c r="H3404" s="43" t="s">
        <v>17</v>
      </c>
    </row>
    <row r="3405" spans="1:8" x14ac:dyDescent="0.25">
      <c r="A3405" s="43" t="s">
        <v>19033</v>
      </c>
      <c r="B3405" s="43" t="s">
        <v>8518</v>
      </c>
      <c r="C3405" s="45">
        <v>3</v>
      </c>
      <c r="D3405" s="43">
        <v>-2001140</v>
      </c>
      <c r="E3405" s="46" t="s">
        <v>17</v>
      </c>
      <c r="F3405" s="43" t="str">
        <f t="shared" si="53"/>
        <v>23 65 00</v>
      </c>
      <c r="G3405" s="85" t="str">
        <f>IF(E3405="N/A","N/A",VLOOKUP(E3405,UniFormat!$A$9:$F$817,6,FALSE))</f>
        <v>N/A</v>
      </c>
      <c r="H3405" s="43" t="s">
        <v>17</v>
      </c>
    </row>
    <row r="3406" spans="1:8" x14ac:dyDescent="0.25">
      <c r="A3406" s="43" t="s">
        <v>19034</v>
      </c>
      <c r="B3406" s="43" t="s">
        <v>8520</v>
      </c>
      <c r="C3406" s="45">
        <v>4</v>
      </c>
      <c r="D3406" s="43">
        <v>-2001140</v>
      </c>
      <c r="E3406" s="46" t="s">
        <v>17</v>
      </c>
      <c r="F3406" s="43" t="str">
        <f t="shared" si="53"/>
        <v>23 65 13</v>
      </c>
      <c r="G3406" s="85" t="str">
        <f>IF(E3406="N/A","N/A",VLOOKUP(E3406,UniFormat!$A$9:$F$817,6,FALSE))</f>
        <v>N/A</v>
      </c>
      <c r="H3406" s="43" t="s">
        <v>17</v>
      </c>
    </row>
    <row r="3407" spans="1:8" x14ac:dyDescent="0.25">
      <c r="A3407" s="43" t="s">
        <v>19035</v>
      </c>
      <c r="B3407" s="43" t="s">
        <v>8522</v>
      </c>
      <c r="C3407" s="45">
        <v>5</v>
      </c>
      <c r="D3407" s="43">
        <v>-2001140</v>
      </c>
      <c r="E3407" s="46" t="s">
        <v>17</v>
      </c>
      <c r="F3407" s="43" t="str">
        <f t="shared" si="53"/>
        <v>23 65 13.13</v>
      </c>
      <c r="G3407" s="85" t="str">
        <f>IF(E3407="N/A","N/A",VLOOKUP(E3407,UniFormat!$A$9:$F$817,6,FALSE))</f>
        <v>N/A</v>
      </c>
      <c r="H3407" s="43" t="s">
        <v>17</v>
      </c>
    </row>
    <row r="3408" spans="1:8" x14ac:dyDescent="0.25">
      <c r="A3408" s="43" t="s">
        <v>19036</v>
      </c>
      <c r="B3408" s="43" t="s">
        <v>8524</v>
      </c>
      <c r="C3408" s="45">
        <v>5</v>
      </c>
      <c r="D3408" s="43">
        <v>-2001140</v>
      </c>
      <c r="E3408" s="46" t="s">
        <v>17</v>
      </c>
      <c r="F3408" s="43" t="str">
        <f t="shared" si="53"/>
        <v>23 65 13.16</v>
      </c>
      <c r="G3408" s="85" t="str">
        <f>IF(E3408="N/A","N/A",VLOOKUP(E3408,UniFormat!$A$9:$F$817,6,FALSE))</f>
        <v>N/A</v>
      </c>
      <c r="H3408" s="43" t="s">
        <v>17</v>
      </c>
    </row>
    <row r="3409" spans="1:8" x14ac:dyDescent="0.25">
      <c r="A3409" s="43" t="s">
        <v>19037</v>
      </c>
      <c r="B3409" s="43" t="s">
        <v>8526</v>
      </c>
      <c r="C3409" s="45">
        <v>4</v>
      </c>
      <c r="D3409" s="43">
        <v>-2001140</v>
      </c>
      <c r="E3409" s="46" t="s">
        <v>17</v>
      </c>
      <c r="F3409" s="43" t="str">
        <f t="shared" si="53"/>
        <v>23 65 16</v>
      </c>
      <c r="G3409" s="85" t="str">
        <f>IF(E3409="N/A","N/A",VLOOKUP(E3409,UniFormat!$A$9:$F$817,6,FALSE))</f>
        <v>N/A</v>
      </c>
      <c r="H3409" s="43" t="s">
        <v>17</v>
      </c>
    </row>
    <row r="3410" spans="1:8" x14ac:dyDescent="0.25">
      <c r="A3410" s="43" t="s">
        <v>19038</v>
      </c>
      <c r="B3410" s="43" t="s">
        <v>8528</v>
      </c>
      <c r="C3410" s="45">
        <v>4</v>
      </c>
      <c r="D3410" s="43">
        <v>-2001140</v>
      </c>
      <c r="E3410" s="46" t="s">
        <v>17</v>
      </c>
      <c r="F3410" s="43" t="str">
        <f t="shared" si="53"/>
        <v>23 65 23</v>
      </c>
      <c r="G3410" s="85" t="str">
        <f>IF(E3410="N/A","N/A",VLOOKUP(E3410,UniFormat!$A$9:$F$817,6,FALSE))</f>
        <v>N/A</v>
      </c>
      <c r="H3410" s="43" t="s">
        <v>17</v>
      </c>
    </row>
    <row r="3411" spans="1:8" x14ac:dyDescent="0.25">
      <c r="A3411" s="43" t="s">
        <v>19039</v>
      </c>
      <c r="B3411" s="43" t="s">
        <v>8530</v>
      </c>
      <c r="C3411" s="45">
        <v>4</v>
      </c>
      <c r="D3411" s="43">
        <v>-2001140</v>
      </c>
      <c r="E3411" s="46" t="s">
        <v>17</v>
      </c>
      <c r="F3411" s="43" t="str">
        <f t="shared" si="53"/>
        <v>23 65 33</v>
      </c>
      <c r="G3411" s="85" t="str">
        <f>IF(E3411="N/A","N/A",VLOOKUP(E3411,UniFormat!$A$9:$F$817,6,FALSE))</f>
        <v>N/A</v>
      </c>
      <c r="H3411" s="43" t="s">
        <v>17</v>
      </c>
    </row>
    <row r="3412" spans="1:8" x14ac:dyDescent="0.25">
      <c r="A3412" s="43" t="s">
        <v>19040</v>
      </c>
      <c r="B3412" s="43" t="s">
        <v>8532</v>
      </c>
      <c r="C3412" s="45">
        <v>3</v>
      </c>
      <c r="D3412" s="43">
        <v>-2001140</v>
      </c>
      <c r="E3412" s="46" t="s">
        <v>17</v>
      </c>
      <c r="F3412" s="43" t="str">
        <f t="shared" si="53"/>
        <v>23 70 00</v>
      </c>
      <c r="G3412" s="85" t="str">
        <f>IF(E3412="N/A","N/A",VLOOKUP(E3412,UniFormat!$A$9:$F$817,6,FALSE))</f>
        <v>N/A</v>
      </c>
      <c r="H3412" s="43" t="s">
        <v>17</v>
      </c>
    </row>
    <row r="3413" spans="1:8" x14ac:dyDescent="0.25">
      <c r="A3413" s="43" t="s">
        <v>19041</v>
      </c>
      <c r="B3413" s="43" t="s">
        <v>8534</v>
      </c>
      <c r="C3413" s="45">
        <v>3</v>
      </c>
      <c r="D3413" s="43">
        <v>-2001140</v>
      </c>
      <c r="E3413" s="46" t="s">
        <v>17</v>
      </c>
      <c r="F3413" s="43" t="str">
        <f t="shared" si="53"/>
        <v>23 71 00</v>
      </c>
      <c r="G3413" s="85" t="str">
        <f>IF(E3413="N/A","N/A",VLOOKUP(E3413,UniFormat!$A$9:$F$817,6,FALSE))</f>
        <v>N/A</v>
      </c>
      <c r="H3413" s="43" t="s">
        <v>17</v>
      </c>
    </row>
    <row r="3414" spans="1:8" x14ac:dyDescent="0.25">
      <c r="A3414" s="43" t="s">
        <v>19042</v>
      </c>
      <c r="B3414" s="43" t="s">
        <v>891</v>
      </c>
      <c r="C3414" s="45">
        <v>4</v>
      </c>
      <c r="D3414" s="43">
        <v>-2001140</v>
      </c>
      <c r="E3414" s="46" t="s">
        <v>890</v>
      </c>
      <c r="F3414" s="43" t="str">
        <f t="shared" si="53"/>
        <v>23 71 13</v>
      </c>
      <c r="G3414" s="85" t="str">
        <f>IF(E3414="N/A","N/A",VLOOKUP(E3414,UniFormat!$A$9:$F$817,6,FALSE))</f>
        <v>21-04 30 20 30</v>
      </c>
      <c r="H3414" s="43" t="s">
        <v>17</v>
      </c>
    </row>
    <row r="3415" spans="1:8" x14ac:dyDescent="0.25">
      <c r="A3415" s="43" t="s">
        <v>19043</v>
      </c>
      <c r="B3415" s="43" t="s">
        <v>8536</v>
      </c>
      <c r="C3415" s="45">
        <v>5</v>
      </c>
      <c r="D3415" s="43">
        <v>-2001140</v>
      </c>
      <c r="E3415" s="46" t="s">
        <v>17</v>
      </c>
      <c r="F3415" s="43" t="str">
        <f t="shared" si="53"/>
        <v>23 71 13.13</v>
      </c>
      <c r="G3415" s="85" t="str">
        <f>IF(E3415="N/A","N/A",VLOOKUP(E3415,UniFormat!$A$9:$F$817,6,FALSE))</f>
        <v>N/A</v>
      </c>
      <c r="H3415" s="43" t="s">
        <v>17</v>
      </c>
    </row>
    <row r="3416" spans="1:8" x14ac:dyDescent="0.25">
      <c r="A3416" s="43" t="s">
        <v>19044</v>
      </c>
      <c r="B3416" s="43" t="s">
        <v>8538</v>
      </c>
      <c r="C3416" s="45">
        <v>5</v>
      </c>
      <c r="D3416" s="43">
        <v>-2001140</v>
      </c>
      <c r="E3416" s="46" t="s">
        <v>17</v>
      </c>
      <c r="F3416" s="43" t="str">
        <f t="shared" si="53"/>
        <v>23 71 13.16</v>
      </c>
      <c r="G3416" s="85" t="str">
        <f>IF(E3416="N/A","N/A",VLOOKUP(E3416,UniFormat!$A$9:$F$817,6,FALSE))</f>
        <v>N/A</v>
      </c>
      <c r="H3416" s="43" t="s">
        <v>17</v>
      </c>
    </row>
    <row r="3417" spans="1:8" x14ac:dyDescent="0.25">
      <c r="A3417" s="43" t="s">
        <v>19045</v>
      </c>
      <c r="B3417" s="43" t="s">
        <v>8540</v>
      </c>
      <c r="C3417" s="45">
        <v>5</v>
      </c>
      <c r="D3417" s="43">
        <v>-2001140</v>
      </c>
      <c r="E3417" s="46" t="s">
        <v>17</v>
      </c>
      <c r="F3417" s="43" t="str">
        <f t="shared" si="53"/>
        <v>23 71 13.19</v>
      </c>
      <c r="G3417" s="85" t="str">
        <f>IF(E3417="N/A","N/A",VLOOKUP(E3417,UniFormat!$A$9:$F$817,6,FALSE))</f>
        <v>N/A</v>
      </c>
      <c r="H3417" s="43" t="s">
        <v>17</v>
      </c>
    </row>
    <row r="3418" spans="1:8" x14ac:dyDescent="0.25">
      <c r="A3418" s="43" t="s">
        <v>19046</v>
      </c>
      <c r="B3418" s="43" t="s">
        <v>8542</v>
      </c>
      <c r="C3418" s="45">
        <v>5</v>
      </c>
      <c r="D3418" s="43">
        <v>-2001140</v>
      </c>
      <c r="E3418" s="46" t="s">
        <v>17</v>
      </c>
      <c r="F3418" s="43" t="str">
        <f t="shared" si="53"/>
        <v>23 71 13.23</v>
      </c>
      <c r="G3418" s="85" t="str">
        <f>IF(E3418="N/A","N/A",VLOOKUP(E3418,UniFormat!$A$9:$F$817,6,FALSE))</f>
        <v>N/A</v>
      </c>
      <c r="H3418" s="43" t="s">
        <v>17</v>
      </c>
    </row>
    <row r="3419" spans="1:8" x14ac:dyDescent="0.25">
      <c r="A3419" s="43" t="s">
        <v>19047</v>
      </c>
      <c r="B3419" s="43" t="s">
        <v>8544</v>
      </c>
      <c r="C3419" s="45">
        <v>4</v>
      </c>
      <c r="D3419" s="43">
        <v>-2001140</v>
      </c>
      <c r="E3419" s="46" t="s">
        <v>17</v>
      </c>
      <c r="F3419" s="43" t="str">
        <f t="shared" si="53"/>
        <v>23 71 16</v>
      </c>
      <c r="G3419" s="85" t="str">
        <f>IF(E3419="N/A","N/A",VLOOKUP(E3419,UniFormat!$A$9:$F$817,6,FALSE))</f>
        <v>N/A</v>
      </c>
      <c r="H3419" s="43" t="s">
        <v>17</v>
      </c>
    </row>
    <row r="3420" spans="1:8" x14ac:dyDescent="0.25">
      <c r="A3420" s="43" t="s">
        <v>19048</v>
      </c>
      <c r="B3420" s="43" t="s">
        <v>8546</v>
      </c>
      <c r="C3420" s="45">
        <v>4</v>
      </c>
      <c r="D3420" s="43">
        <v>-2001140</v>
      </c>
      <c r="E3420" s="46" t="s">
        <v>17</v>
      </c>
      <c r="F3420" s="43" t="str">
        <f t="shared" si="53"/>
        <v>23 71 19</v>
      </c>
      <c r="G3420" s="85" t="str">
        <f>IF(E3420="N/A","N/A",VLOOKUP(E3420,UniFormat!$A$9:$F$817,6,FALSE))</f>
        <v>N/A</v>
      </c>
      <c r="H3420" s="43" t="s">
        <v>17</v>
      </c>
    </row>
    <row r="3421" spans="1:8" x14ac:dyDescent="0.25">
      <c r="A3421" s="43" t="s">
        <v>19049</v>
      </c>
      <c r="B3421" s="43" t="s">
        <v>8548</v>
      </c>
      <c r="C3421" s="45">
        <v>5</v>
      </c>
      <c r="D3421" s="43">
        <v>-2001140</v>
      </c>
      <c r="E3421" s="46" t="s">
        <v>17</v>
      </c>
      <c r="F3421" s="43" t="str">
        <f t="shared" si="53"/>
        <v>23 71 19.13</v>
      </c>
      <c r="G3421" s="85" t="str">
        <f>IF(E3421="N/A","N/A",VLOOKUP(E3421,UniFormat!$A$9:$F$817,6,FALSE))</f>
        <v>N/A</v>
      </c>
      <c r="H3421" s="43" t="s">
        <v>17</v>
      </c>
    </row>
    <row r="3422" spans="1:8" x14ac:dyDescent="0.25">
      <c r="A3422" s="43" t="s">
        <v>19050</v>
      </c>
      <c r="B3422" s="43" t="s">
        <v>8550</v>
      </c>
      <c r="C3422" s="45">
        <v>5</v>
      </c>
      <c r="D3422" s="43">
        <v>-2001140</v>
      </c>
      <c r="E3422" s="46" t="s">
        <v>17</v>
      </c>
      <c r="F3422" s="43" t="str">
        <f t="shared" si="53"/>
        <v>23 71 19.16</v>
      </c>
      <c r="G3422" s="85" t="str">
        <f>IF(E3422="N/A","N/A",VLOOKUP(E3422,UniFormat!$A$9:$F$817,6,FALSE))</f>
        <v>N/A</v>
      </c>
      <c r="H3422" s="43" t="s">
        <v>17</v>
      </c>
    </row>
    <row r="3423" spans="1:8" x14ac:dyDescent="0.25">
      <c r="A3423" s="43" t="s">
        <v>19051</v>
      </c>
      <c r="B3423" s="43" t="s">
        <v>8552</v>
      </c>
      <c r="C3423" s="45">
        <v>5</v>
      </c>
      <c r="D3423" s="43">
        <v>-2001140</v>
      </c>
      <c r="E3423" s="46" t="s">
        <v>17</v>
      </c>
      <c r="F3423" s="43" t="str">
        <f t="shared" si="53"/>
        <v>23 71 19.19</v>
      </c>
      <c r="G3423" s="85" t="str">
        <f>IF(E3423="N/A","N/A",VLOOKUP(E3423,UniFormat!$A$9:$F$817,6,FALSE))</f>
        <v>N/A</v>
      </c>
      <c r="H3423" s="43" t="s">
        <v>17</v>
      </c>
    </row>
    <row r="3424" spans="1:8" x14ac:dyDescent="0.25">
      <c r="A3424" s="43" t="s">
        <v>19052</v>
      </c>
      <c r="B3424" s="43" t="s">
        <v>8554</v>
      </c>
      <c r="C3424" s="45">
        <v>5</v>
      </c>
      <c r="D3424" s="43">
        <v>-2001140</v>
      </c>
      <c r="E3424" s="46" t="s">
        <v>17</v>
      </c>
      <c r="F3424" s="43" t="str">
        <f t="shared" si="53"/>
        <v>23 71 19.23</v>
      </c>
      <c r="G3424" s="85" t="str">
        <f>IF(E3424="N/A","N/A",VLOOKUP(E3424,UniFormat!$A$9:$F$817,6,FALSE))</f>
        <v>N/A</v>
      </c>
      <c r="H3424" s="43" t="s">
        <v>17</v>
      </c>
    </row>
    <row r="3425" spans="1:8" x14ac:dyDescent="0.25">
      <c r="A3425" s="43" t="s">
        <v>19053</v>
      </c>
      <c r="B3425" s="43" t="s">
        <v>8556</v>
      </c>
      <c r="C3425" s="45">
        <v>5</v>
      </c>
      <c r="D3425" s="43">
        <v>-2001140</v>
      </c>
      <c r="E3425" s="46" t="s">
        <v>17</v>
      </c>
      <c r="F3425" s="43" t="str">
        <f t="shared" si="53"/>
        <v>23 71 19.26</v>
      </c>
      <c r="G3425" s="85" t="str">
        <f>IF(E3425="N/A","N/A",VLOOKUP(E3425,UniFormat!$A$9:$F$817,6,FALSE))</f>
        <v>N/A</v>
      </c>
      <c r="H3425" s="43" t="s">
        <v>17</v>
      </c>
    </row>
    <row r="3426" spans="1:8" x14ac:dyDescent="0.25">
      <c r="A3426" s="43" t="s">
        <v>19054</v>
      </c>
      <c r="B3426" s="43" t="s">
        <v>8557</v>
      </c>
      <c r="C3426" s="45">
        <v>3</v>
      </c>
      <c r="D3426" s="43">
        <v>-2001140</v>
      </c>
      <c r="E3426" s="46" t="s">
        <v>930</v>
      </c>
      <c r="F3426" s="43" t="str">
        <f t="shared" si="53"/>
        <v>23 72 00</v>
      </c>
      <c r="G3426" s="85" t="str">
        <f>IF(E3426="N/A","N/A",VLOOKUP(E3426,UniFormat!$A$9:$F$817,6,FALSE))</f>
        <v>21-04 30 60 60</v>
      </c>
      <c r="H3426" s="43" t="s">
        <v>17</v>
      </c>
    </row>
    <row r="3427" spans="1:8" x14ac:dyDescent="0.25">
      <c r="A3427" s="43" t="s">
        <v>19055</v>
      </c>
      <c r="B3427" s="43" t="s">
        <v>8559</v>
      </c>
      <c r="C3427" s="45">
        <v>4</v>
      </c>
      <c r="D3427" s="43">
        <v>-2001140</v>
      </c>
      <c r="E3427" s="46" t="s">
        <v>17</v>
      </c>
      <c r="F3427" s="43" t="str">
        <f t="shared" si="53"/>
        <v>23 72 13</v>
      </c>
      <c r="G3427" s="85" t="str">
        <f>IF(E3427="N/A","N/A",VLOOKUP(E3427,UniFormat!$A$9:$F$817,6,FALSE))</f>
        <v>N/A</v>
      </c>
      <c r="H3427" s="43" t="s">
        <v>17</v>
      </c>
    </row>
    <row r="3428" spans="1:8" x14ac:dyDescent="0.25">
      <c r="A3428" s="43" t="s">
        <v>19056</v>
      </c>
      <c r="B3428" s="43" t="s">
        <v>8561</v>
      </c>
      <c r="C3428" s="45">
        <v>4</v>
      </c>
      <c r="D3428" s="43">
        <v>-2001140</v>
      </c>
      <c r="E3428" s="46" t="s">
        <v>17</v>
      </c>
      <c r="F3428" s="43" t="str">
        <f t="shared" si="53"/>
        <v>23 72 16</v>
      </c>
      <c r="G3428" s="85" t="str">
        <f>IF(E3428="N/A","N/A",VLOOKUP(E3428,UniFormat!$A$9:$F$817,6,FALSE))</f>
        <v>N/A</v>
      </c>
      <c r="H3428" s="43" t="s">
        <v>17</v>
      </c>
    </row>
    <row r="3429" spans="1:8" x14ac:dyDescent="0.25">
      <c r="A3429" s="43" t="s">
        <v>19057</v>
      </c>
      <c r="B3429" s="43" t="s">
        <v>8563</v>
      </c>
      <c r="C3429" s="45">
        <v>4</v>
      </c>
      <c r="D3429" s="43">
        <v>-2001140</v>
      </c>
      <c r="E3429" s="46" t="s">
        <v>17</v>
      </c>
      <c r="F3429" s="43" t="str">
        <f t="shared" si="53"/>
        <v>23 72 19</v>
      </c>
      <c r="G3429" s="85" t="str">
        <f>IF(E3429="N/A","N/A",VLOOKUP(E3429,UniFormat!$A$9:$F$817,6,FALSE))</f>
        <v>N/A</v>
      </c>
      <c r="H3429" s="43" t="s">
        <v>17</v>
      </c>
    </row>
    <row r="3430" spans="1:8" x14ac:dyDescent="0.25">
      <c r="A3430" s="43" t="s">
        <v>19058</v>
      </c>
      <c r="B3430" s="43" t="s">
        <v>8565</v>
      </c>
      <c r="C3430" s="45">
        <v>4</v>
      </c>
      <c r="D3430" s="43">
        <v>-2001140</v>
      </c>
      <c r="E3430" s="46" t="s">
        <v>17</v>
      </c>
      <c r="F3430" s="43" t="str">
        <f t="shared" si="53"/>
        <v>23 72 23</v>
      </c>
      <c r="G3430" s="85" t="str">
        <f>IF(E3430="N/A","N/A",VLOOKUP(E3430,UniFormat!$A$9:$F$817,6,FALSE))</f>
        <v>N/A</v>
      </c>
      <c r="H3430" s="43" t="s">
        <v>17</v>
      </c>
    </row>
    <row r="3431" spans="1:8" x14ac:dyDescent="0.25">
      <c r="A3431" s="43" t="s">
        <v>19059</v>
      </c>
      <c r="B3431" s="43" t="s">
        <v>8567</v>
      </c>
      <c r="C3431" s="45">
        <v>3</v>
      </c>
      <c r="D3431" s="43">
        <v>-2001140</v>
      </c>
      <c r="E3431" s="46" t="s">
        <v>17</v>
      </c>
      <c r="F3431" s="43" t="str">
        <f t="shared" si="53"/>
        <v>23 73 00</v>
      </c>
      <c r="G3431" s="85" t="str">
        <f>IF(E3431="N/A","N/A",VLOOKUP(E3431,UniFormat!$A$9:$F$817,6,FALSE))</f>
        <v>N/A</v>
      </c>
      <c r="H3431" s="43" t="s">
        <v>17</v>
      </c>
    </row>
    <row r="3432" spans="1:8" x14ac:dyDescent="0.25">
      <c r="A3432" s="43" t="s">
        <v>19060</v>
      </c>
      <c r="B3432" s="43" t="s">
        <v>8569</v>
      </c>
      <c r="C3432" s="45">
        <v>4</v>
      </c>
      <c r="D3432" s="43">
        <v>-2001140</v>
      </c>
      <c r="E3432" s="46" t="s">
        <v>17</v>
      </c>
      <c r="F3432" s="43" t="str">
        <f t="shared" si="53"/>
        <v>23 73 13</v>
      </c>
      <c r="G3432" s="85" t="str">
        <f>IF(E3432="N/A","N/A",VLOOKUP(E3432,UniFormat!$A$9:$F$817,6,FALSE))</f>
        <v>N/A</v>
      </c>
      <c r="H3432" s="43" t="s">
        <v>17</v>
      </c>
    </row>
    <row r="3433" spans="1:8" x14ac:dyDescent="0.25">
      <c r="A3433" s="43" t="s">
        <v>19061</v>
      </c>
      <c r="B3433" s="43" t="s">
        <v>8571</v>
      </c>
      <c r="C3433" s="45">
        <v>4</v>
      </c>
      <c r="D3433" s="43">
        <v>-2001140</v>
      </c>
      <c r="E3433" s="46" t="s">
        <v>17</v>
      </c>
      <c r="F3433" s="43" t="str">
        <f t="shared" si="53"/>
        <v>23 73 23</v>
      </c>
      <c r="G3433" s="85" t="str">
        <f>IF(E3433="N/A","N/A",VLOOKUP(E3433,UniFormat!$A$9:$F$817,6,FALSE))</f>
        <v>N/A</v>
      </c>
      <c r="H3433" s="43" t="s">
        <v>17</v>
      </c>
    </row>
    <row r="3434" spans="1:8" x14ac:dyDescent="0.25">
      <c r="A3434" s="43" t="s">
        <v>19062</v>
      </c>
      <c r="B3434" s="43" t="s">
        <v>8573</v>
      </c>
      <c r="C3434" s="45">
        <v>4</v>
      </c>
      <c r="D3434" s="43">
        <v>-2001140</v>
      </c>
      <c r="E3434" s="46" t="s">
        <v>17</v>
      </c>
      <c r="F3434" s="43" t="str">
        <f t="shared" si="53"/>
        <v>23 73 33</v>
      </c>
      <c r="G3434" s="85" t="str">
        <f>IF(E3434="N/A","N/A",VLOOKUP(E3434,UniFormat!$A$9:$F$817,6,FALSE))</f>
        <v>N/A</v>
      </c>
      <c r="H3434" s="43" t="s">
        <v>17</v>
      </c>
    </row>
    <row r="3435" spans="1:8" x14ac:dyDescent="0.25">
      <c r="A3435" s="43" t="s">
        <v>19063</v>
      </c>
      <c r="B3435" s="43" t="s">
        <v>8575</v>
      </c>
      <c r="C3435" s="45">
        <v>5</v>
      </c>
      <c r="D3435" s="43">
        <v>-2001140</v>
      </c>
      <c r="E3435" s="46" t="s">
        <v>17</v>
      </c>
      <c r="F3435" s="43" t="str">
        <f t="shared" si="53"/>
        <v>23 73 33.13</v>
      </c>
      <c r="G3435" s="85" t="str">
        <f>IF(E3435="N/A","N/A",VLOOKUP(E3435,UniFormat!$A$9:$F$817,6,FALSE))</f>
        <v>N/A</v>
      </c>
      <c r="H3435" s="43" t="s">
        <v>17</v>
      </c>
    </row>
    <row r="3436" spans="1:8" x14ac:dyDescent="0.25">
      <c r="A3436" s="43" t="s">
        <v>19064</v>
      </c>
      <c r="B3436" s="43" t="s">
        <v>8577</v>
      </c>
      <c r="C3436" s="45">
        <v>5</v>
      </c>
      <c r="D3436" s="43">
        <v>-2001140</v>
      </c>
      <c r="E3436" s="46" t="s">
        <v>17</v>
      </c>
      <c r="F3436" s="43" t="str">
        <f t="shared" si="53"/>
        <v>23 73 33.16</v>
      </c>
      <c r="G3436" s="85" t="str">
        <f>IF(E3436="N/A","N/A",VLOOKUP(E3436,UniFormat!$A$9:$F$817,6,FALSE))</f>
        <v>N/A</v>
      </c>
      <c r="H3436" s="43" t="s">
        <v>17</v>
      </c>
    </row>
    <row r="3437" spans="1:8" x14ac:dyDescent="0.25">
      <c r="A3437" s="43" t="s">
        <v>19065</v>
      </c>
      <c r="B3437" s="43" t="s">
        <v>8579</v>
      </c>
      <c r="C3437" s="45">
        <v>4</v>
      </c>
      <c r="D3437" s="43">
        <v>-2001140</v>
      </c>
      <c r="E3437" s="46" t="s">
        <v>17</v>
      </c>
      <c r="F3437" s="43" t="str">
        <f t="shared" si="53"/>
        <v>23 73 39</v>
      </c>
      <c r="G3437" s="85" t="str">
        <f>IF(E3437="N/A","N/A",VLOOKUP(E3437,UniFormat!$A$9:$F$817,6,FALSE))</f>
        <v>N/A</v>
      </c>
      <c r="H3437" s="43" t="s">
        <v>17</v>
      </c>
    </row>
    <row r="3438" spans="1:8" x14ac:dyDescent="0.25">
      <c r="A3438" s="43" t="s">
        <v>19066</v>
      </c>
      <c r="B3438" s="43" t="s">
        <v>8581</v>
      </c>
      <c r="C3438" s="45">
        <v>3</v>
      </c>
      <c r="D3438" s="43">
        <v>-2001140</v>
      </c>
      <c r="E3438" s="46" t="s">
        <v>17</v>
      </c>
      <c r="F3438" s="43" t="str">
        <f t="shared" si="53"/>
        <v>23 74 00</v>
      </c>
      <c r="G3438" s="85" t="str">
        <f>IF(E3438="N/A","N/A",VLOOKUP(E3438,UniFormat!$A$9:$F$817,6,FALSE))</f>
        <v>N/A</v>
      </c>
      <c r="H3438" s="43" t="s">
        <v>17</v>
      </c>
    </row>
    <row r="3439" spans="1:8" x14ac:dyDescent="0.25">
      <c r="A3439" s="43" t="s">
        <v>19067</v>
      </c>
      <c r="B3439" s="43" t="s">
        <v>8583</v>
      </c>
      <c r="C3439" s="45">
        <v>4</v>
      </c>
      <c r="D3439" s="43">
        <v>-2001140</v>
      </c>
      <c r="E3439" s="46" t="s">
        <v>17</v>
      </c>
      <c r="F3439" s="43" t="str">
        <f t="shared" si="53"/>
        <v>23 74 13</v>
      </c>
      <c r="G3439" s="85" t="str">
        <f>IF(E3439="N/A","N/A",VLOOKUP(E3439,UniFormat!$A$9:$F$817,6,FALSE))</f>
        <v>N/A</v>
      </c>
      <c r="H3439" s="43" t="s">
        <v>17</v>
      </c>
    </row>
    <row r="3440" spans="1:8" x14ac:dyDescent="0.25">
      <c r="A3440" s="43" t="s">
        <v>19068</v>
      </c>
      <c r="B3440" s="43" t="s">
        <v>8585</v>
      </c>
      <c r="C3440" s="45">
        <v>4</v>
      </c>
      <c r="D3440" s="43">
        <v>-2001140</v>
      </c>
      <c r="E3440" s="46" t="s">
        <v>17</v>
      </c>
      <c r="F3440" s="43" t="str">
        <f t="shared" si="53"/>
        <v>23 74 23</v>
      </c>
      <c r="G3440" s="85" t="str">
        <f>IF(E3440="N/A","N/A",VLOOKUP(E3440,UniFormat!$A$9:$F$817,6,FALSE))</f>
        <v>N/A</v>
      </c>
      <c r="H3440" s="43" t="s">
        <v>17</v>
      </c>
    </row>
    <row r="3441" spans="1:8" x14ac:dyDescent="0.25">
      <c r="A3441" s="43" t="s">
        <v>19069</v>
      </c>
      <c r="B3441" s="43" t="s">
        <v>8587</v>
      </c>
      <c r="C3441" s="45">
        <v>5</v>
      </c>
      <c r="D3441" s="43">
        <v>-2001140</v>
      </c>
      <c r="E3441" s="46" t="s">
        <v>17</v>
      </c>
      <c r="F3441" s="43" t="str">
        <f t="shared" si="53"/>
        <v>23 74 23.13</v>
      </c>
      <c r="G3441" s="85" t="str">
        <f>IF(E3441="N/A","N/A",VLOOKUP(E3441,UniFormat!$A$9:$F$817,6,FALSE))</f>
        <v>N/A</v>
      </c>
      <c r="H3441" s="43" t="s">
        <v>17</v>
      </c>
    </row>
    <row r="3442" spans="1:8" x14ac:dyDescent="0.25">
      <c r="A3442" s="43" t="s">
        <v>19070</v>
      </c>
      <c r="B3442" s="43" t="s">
        <v>8589</v>
      </c>
      <c r="C3442" s="45">
        <v>5</v>
      </c>
      <c r="D3442" s="43">
        <v>-2001140</v>
      </c>
      <c r="E3442" s="46" t="s">
        <v>17</v>
      </c>
      <c r="F3442" s="43" t="str">
        <f t="shared" si="53"/>
        <v>23 74 23.16</v>
      </c>
      <c r="G3442" s="85" t="str">
        <f>IF(E3442="N/A","N/A",VLOOKUP(E3442,UniFormat!$A$9:$F$817,6,FALSE))</f>
        <v>N/A</v>
      </c>
      <c r="H3442" s="43" t="s">
        <v>17</v>
      </c>
    </row>
    <row r="3443" spans="1:8" x14ac:dyDescent="0.25">
      <c r="A3443" s="43" t="s">
        <v>19071</v>
      </c>
      <c r="B3443" s="43" t="s">
        <v>8591</v>
      </c>
      <c r="C3443" s="45">
        <v>4</v>
      </c>
      <c r="D3443" s="43">
        <v>-2001140</v>
      </c>
      <c r="E3443" s="46" t="s">
        <v>17</v>
      </c>
      <c r="F3443" s="43" t="str">
        <f t="shared" si="53"/>
        <v>23 74 33</v>
      </c>
      <c r="G3443" s="85" t="str">
        <f>IF(E3443="N/A","N/A",VLOOKUP(E3443,UniFormat!$A$9:$F$817,6,FALSE))</f>
        <v>N/A</v>
      </c>
      <c r="H3443" s="43" t="s">
        <v>17</v>
      </c>
    </row>
    <row r="3444" spans="1:8" x14ac:dyDescent="0.25">
      <c r="A3444" s="43" t="s">
        <v>19072</v>
      </c>
      <c r="B3444" s="43" t="s">
        <v>8593</v>
      </c>
      <c r="C3444" s="45">
        <v>3</v>
      </c>
      <c r="D3444" s="43">
        <v>-2001140</v>
      </c>
      <c r="E3444" s="46" t="s">
        <v>17</v>
      </c>
      <c r="F3444" s="43" t="str">
        <f t="shared" si="53"/>
        <v>23 75 00</v>
      </c>
      <c r="G3444" s="85" t="str">
        <f>IF(E3444="N/A","N/A",VLOOKUP(E3444,UniFormat!$A$9:$F$817,6,FALSE))</f>
        <v>N/A</v>
      </c>
      <c r="H3444" s="43" t="s">
        <v>17</v>
      </c>
    </row>
    <row r="3445" spans="1:8" x14ac:dyDescent="0.25">
      <c r="A3445" s="43" t="s">
        <v>19073</v>
      </c>
      <c r="B3445" s="43" t="s">
        <v>8595</v>
      </c>
      <c r="C3445" s="45">
        <v>4</v>
      </c>
      <c r="D3445" s="43">
        <v>-2001140</v>
      </c>
      <c r="E3445" s="46" t="s">
        <v>17</v>
      </c>
      <c r="F3445" s="43" t="str">
        <f t="shared" si="53"/>
        <v>23 75 13</v>
      </c>
      <c r="G3445" s="85" t="str">
        <f>IF(E3445="N/A","N/A",VLOOKUP(E3445,UniFormat!$A$9:$F$817,6,FALSE))</f>
        <v>N/A</v>
      </c>
      <c r="H3445" s="43" t="s">
        <v>17</v>
      </c>
    </row>
    <row r="3446" spans="1:8" x14ac:dyDescent="0.25">
      <c r="A3446" s="43" t="s">
        <v>19074</v>
      </c>
      <c r="B3446" s="43" t="s">
        <v>8597</v>
      </c>
      <c r="C3446" s="45">
        <v>4</v>
      </c>
      <c r="D3446" s="43">
        <v>-2001140</v>
      </c>
      <c r="E3446" s="46" t="s">
        <v>17</v>
      </c>
      <c r="F3446" s="43" t="str">
        <f t="shared" si="53"/>
        <v>23 75 23</v>
      </c>
      <c r="G3446" s="85" t="str">
        <f>IF(E3446="N/A","N/A",VLOOKUP(E3446,UniFormat!$A$9:$F$817,6,FALSE))</f>
        <v>N/A</v>
      </c>
      <c r="H3446" s="43" t="s">
        <v>17</v>
      </c>
    </row>
    <row r="3447" spans="1:8" x14ac:dyDescent="0.25">
      <c r="A3447" s="43" t="s">
        <v>19075</v>
      </c>
      <c r="B3447" s="43" t="s">
        <v>8599</v>
      </c>
      <c r="C3447" s="45">
        <v>4</v>
      </c>
      <c r="D3447" s="43">
        <v>-2001140</v>
      </c>
      <c r="E3447" s="46" t="s">
        <v>17</v>
      </c>
      <c r="F3447" s="43" t="str">
        <f t="shared" si="53"/>
        <v>23 75 33</v>
      </c>
      <c r="G3447" s="85" t="str">
        <f>IF(E3447="N/A","N/A",VLOOKUP(E3447,UniFormat!$A$9:$F$817,6,FALSE))</f>
        <v>N/A</v>
      </c>
      <c r="H3447" s="43" t="s">
        <v>17</v>
      </c>
    </row>
    <row r="3448" spans="1:8" x14ac:dyDescent="0.25">
      <c r="A3448" s="43" t="s">
        <v>19076</v>
      </c>
      <c r="B3448" s="43" t="s">
        <v>8600</v>
      </c>
      <c r="C3448" s="45">
        <v>3</v>
      </c>
      <c r="D3448" s="43">
        <v>-2001140</v>
      </c>
      <c r="E3448" s="46" t="s">
        <v>901</v>
      </c>
      <c r="F3448" s="43" t="str">
        <f t="shared" si="53"/>
        <v>23 76 00</v>
      </c>
      <c r="G3448" s="85" t="str">
        <f>IF(E3448="N/A","N/A",VLOOKUP(E3448,UniFormat!$A$9:$F$817,6,FALSE))</f>
        <v>21-04 30 30 30</v>
      </c>
      <c r="H3448" s="43" t="s">
        <v>17</v>
      </c>
    </row>
    <row r="3449" spans="1:8" x14ac:dyDescent="0.25">
      <c r="A3449" s="43" t="s">
        <v>19077</v>
      </c>
      <c r="B3449" s="43" t="s">
        <v>8602</v>
      </c>
      <c r="C3449" s="45">
        <v>4</v>
      </c>
      <c r="D3449" s="43">
        <v>-2001140</v>
      </c>
      <c r="E3449" s="46" t="s">
        <v>17</v>
      </c>
      <c r="F3449" s="43" t="str">
        <f t="shared" si="53"/>
        <v>23 76 13</v>
      </c>
      <c r="G3449" s="85" t="str">
        <f>IF(E3449="N/A","N/A",VLOOKUP(E3449,UniFormat!$A$9:$F$817,6,FALSE))</f>
        <v>N/A</v>
      </c>
      <c r="H3449" s="43" t="s">
        <v>17</v>
      </c>
    </row>
    <row r="3450" spans="1:8" x14ac:dyDescent="0.25">
      <c r="A3450" s="43" t="s">
        <v>19078</v>
      </c>
      <c r="B3450" s="43" t="s">
        <v>8604</v>
      </c>
      <c r="C3450" s="45">
        <v>4</v>
      </c>
      <c r="D3450" s="43">
        <v>-2001140</v>
      </c>
      <c r="E3450" s="46" t="s">
        <v>17</v>
      </c>
      <c r="F3450" s="43" t="str">
        <f t="shared" si="53"/>
        <v>23 76 16</v>
      </c>
      <c r="G3450" s="85" t="str">
        <f>IF(E3450="N/A","N/A",VLOOKUP(E3450,UniFormat!$A$9:$F$817,6,FALSE))</f>
        <v>N/A</v>
      </c>
      <c r="H3450" s="43" t="s">
        <v>17</v>
      </c>
    </row>
    <row r="3451" spans="1:8" x14ac:dyDescent="0.25">
      <c r="A3451" s="43" t="s">
        <v>19079</v>
      </c>
      <c r="B3451" s="43" t="s">
        <v>8606</v>
      </c>
      <c r="C3451" s="45">
        <v>4</v>
      </c>
      <c r="D3451" s="43">
        <v>-2001140</v>
      </c>
      <c r="E3451" s="46" t="s">
        <v>17</v>
      </c>
      <c r="F3451" s="43" t="str">
        <f t="shared" si="53"/>
        <v>23 76 19</v>
      </c>
      <c r="G3451" s="85" t="str">
        <f>IF(E3451="N/A","N/A",VLOOKUP(E3451,UniFormat!$A$9:$F$817,6,FALSE))</f>
        <v>N/A</v>
      </c>
      <c r="H3451" s="43" t="s">
        <v>17</v>
      </c>
    </row>
    <row r="3452" spans="1:8" x14ac:dyDescent="0.25">
      <c r="A3452" s="43" t="s">
        <v>19080</v>
      </c>
      <c r="B3452" s="43" t="s">
        <v>8608</v>
      </c>
      <c r="C3452" s="45">
        <v>3</v>
      </c>
      <c r="D3452" s="43">
        <v>-2001140</v>
      </c>
      <c r="E3452" s="46" t="s">
        <v>17</v>
      </c>
      <c r="F3452" s="43" t="str">
        <f t="shared" si="53"/>
        <v>23 80 00</v>
      </c>
      <c r="G3452" s="85" t="str">
        <f>IF(E3452="N/A","N/A",VLOOKUP(E3452,UniFormat!$A$9:$F$817,6,FALSE))</f>
        <v>N/A</v>
      </c>
      <c r="H3452" s="43" t="s">
        <v>17</v>
      </c>
    </row>
    <row r="3453" spans="1:8" x14ac:dyDescent="0.25">
      <c r="A3453" s="43" t="s">
        <v>19081</v>
      </c>
      <c r="B3453" s="43" t="s">
        <v>8610</v>
      </c>
      <c r="C3453" s="45">
        <v>3</v>
      </c>
      <c r="D3453" s="43">
        <v>-2001140</v>
      </c>
      <c r="E3453" s="46" t="s">
        <v>17</v>
      </c>
      <c r="F3453" s="43" t="str">
        <f t="shared" si="53"/>
        <v>23 81 00</v>
      </c>
      <c r="G3453" s="85" t="str">
        <f>IF(E3453="N/A","N/A",VLOOKUP(E3453,UniFormat!$A$9:$F$817,6,FALSE))</f>
        <v>N/A</v>
      </c>
      <c r="H3453" s="43" t="s">
        <v>17</v>
      </c>
    </row>
    <row r="3454" spans="1:8" x14ac:dyDescent="0.25">
      <c r="A3454" s="43" t="s">
        <v>19082</v>
      </c>
      <c r="B3454" s="43" t="s">
        <v>8612</v>
      </c>
      <c r="C3454" s="45">
        <v>4</v>
      </c>
      <c r="D3454" s="43">
        <v>-2001140</v>
      </c>
      <c r="E3454" s="46" t="s">
        <v>17</v>
      </c>
      <c r="F3454" s="43" t="str">
        <f t="shared" si="53"/>
        <v>23 81 13</v>
      </c>
      <c r="G3454" s="85" t="str">
        <f>IF(E3454="N/A","N/A",VLOOKUP(E3454,UniFormat!$A$9:$F$817,6,FALSE))</f>
        <v>N/A</v>
      </c>
      <c r="H3454" s="43" t="s">
        <v>17</v>
      </c>
    </row>
    <row r="3455" spans="1:8" x14ac:dyDescent="0.25">
      <c r="A3455" s="43" t="s">
        <v>19083</v>
      </c>
      <c r="B3455" s="43" t="s">
        <v>8614</v>
      </c>
      <c r="C3455" s="45">
        <v>4</v>
      </c>
      <c r="D3455" s="43">
        <v>-2001140</v>
      </c>
      <c r="E3455" s="46" t="s">
        <v>17</v>
      </c>
      <c r="F3455" s="43" t="str">
        <f t="shared" si="53"/>
        <v>23 81 16</v>
      </c>
      <c r="G3455" s="85" t="str">
        <f>IF(E3455="N/A","N/A",VLOOKUP(E3455,UniFormat!$A$9:$F$817,6,FALSE))</f>
        <v>N/A</v>
      </c>
      <c r="H3455" s="43" t="s">
        <v>17</v>
      </c>
    </row>
    <row r="3456" spans="1:8" x14ac:dyDescent="0.25">
      <c r="A3456" s="43" t="s">
        <v>19084</v>
      </c>
      <c r="B3456" s="43" t="s">
        <v>8616</v>
      </c>
      <c r="C3456" s="45">
        <v>4</v>
      </c>
      <c r="D3456" s="43">
        <v>-2001140</v>
      </c>
      <c r="E3456" s="46" t="s">
        <v>17</v>
      </c>
      <c r="F3456" s="43" t="str">
        <f t="shared" si="53"/>
        <v>23 81 19</v>
      </c>
      <c r="G3456" s="85" t="str">
        <f>IF(E3456="N/A","N/A",VLOOKUP(E3456,UniFormat!$A$9:$F$817,6,FALSE))</f>
        <v>N/A</v>
      </c>
      <c r="H3456" s="43" t="s">
        <v>17</v>
      </c>
    </row>
    <row r="3457" spans="1:8" x14ac:dyDescent="0.25">
      <c r="A3457" s="43" t="s">
        <v>19085</v>
      </c>
      <c r="B3457" s="43" t="s">
        <v>8618</v>
      </c>
      <c r="C3457" s="45">
        <v>5</v>
      </c>
      <c r="D3457" s="43">
        <v>-2001140</v>
      </c>
      <c r="E3457" s="46" t="s">
        <v>17</v>
      </c>
      <c r="F3457" s="43" t="str">
        <f t="shared" si="53"/>
        <v>23 81 19.13</v>
      </c>
      <c r="G3457" s="85" t="str">
        <f>IF(E3457="N/A","N/A",VLOOKUP(E3457,UniFormat!$A$9:$F$817,6,FALSE))</f>
        <v>N/A</v>
      </c>
      <c r="H3457" s="43" t="s">
        <v>17</v>
      </c>
    </row>
    <row r="3458" spans="1:8" x14ac:dyDescent="0.25">
      <c r="A3458" s="43" t="s">
        <v>19086</v>
      </c>
      <c r="B3458" s="43" t="s">
        <v>8620</v>
      </c>
      <c r="C3458" s="45">
        <v>5</v>
      </c>
      <c r="D3458" s="43">
        <v>-2001140</v>
      </c>
      <c r="E3458" s="46" t="s">
        <v>17</v>
      </c>
      <c r="F3458" s="43" t="str">
        <f t="shared" si="53"/>
        <v>23 81 19.16</v>
      </c>
      <c r="G3458" s="85" t="str">
        <f>IF(E3458="N/A","N/A",VLOOKUP(E3458,UniFormat!$A$9:$F$817,6,FALSE))</f>
        <v>N/A</v>
      </c>
      <c r="H3458" s="43" t="s">
        <v>17</v>
      </c>
    </row>
    <row r="3459" spans="1:8" x14ac:dyDescent="0.25">
      <c r="A3459" s="43" t="s">
        <v>19087</v>
      </c>
      <c r="B3459" s="43" t="s">
        <v>8622</v>
      </c>
      <c r="C3459" s="45">
        <v>4</v>
      </c>
      <c r="D3459" s="43">
        <v>-2001140</v>
      </c>
      <c r="E3459" s="46" t="s">
        <v>17</v>
      </c>
      <c r="F3459" s="43" t="str">
        <f t="shared" si="53"/>
        <v>23 81 23</v>
      </c>
      <c r="G3459" s="85" t="str">
        <f>IF(E3459="N/A","N/A",VLOOKUP(E3459,UniFormat!$A$9:$F$817,6,FALSE))</f>
        <v>N/A</v>
      </c>
      <c r="H3459" s="43" t="s">
        <v>17</v>
      </c>
    </row>
    <row r="3460" spans="1:8" x14ac:dyDescent="0.25">
      <c r="A3460" s="43" t="s">
        <v>19088</v>
      </c>
      <c r="B3460" s="43" t="s">
        <v>8624</v>
      </c>
      <c r="C3460" s="45">
        <v>4</v>
      </c>
      <c r="D3460" s="43">
        <v>-2001140</v>
      </c>
      <c r="E3460" s="46" t="s">
        <v>17</v>
      </c>
      <c r="F3460" s="43" t="str">
        <f t="shared" si="53"/>
        <v>23 81 26</v>
      </c>
      <c r="G3460" s="85" t="str">
        <f>IF(E3460="N/A","N/A",VLOOKUP(E3460,UniFormat!$A$9:$F$817,6,FALSE))</f>
        <v>N/A</v>
      </c>
      <c r="H3460" s="43" t="s">
        <v>17</v>
      </c>
    </row>
    <row r="3461" spans="1:8" x14ac:dyDescent="0.25">
      <c r="A3461" s="43" t="s">
        <v>19089</v>
      </c>
      <c r="B3461" s="43" t="s">
        <v>8626</v>
      </c>
      <c r="C3461" s="45">
        <v>5</v>
      </c>
      <c r="D3461" s="43">
        <v>-2001140</v>
      </c>
      <c r="E3461" s="46" t="s">
        <v>17</v>
      </c>
      <c r="F3461" s="43" t="str">
        <f t="shared" si="53"/>
        <v>23 81 26.13</v>
      </c>
      <c r="G3461" s="85" t="str">
        <f>IF(E3461="N/A","N/A",VLOOKUP(E3461,UniFormat!$A$9:$F$817,6,FALSE))</f>
        <v>N/A</v>
      </c>
      <c r="H3461" s="43" t="s">
        <v>17</v>
      </c>
    </row>
    <row r="3462" spans="1:8" x14ac:dyDescent="0.25">
      <c r="A3462" s="43" t="s">
        <v>19090</v>
      </c>
      <c r="B3462" s="43" t="s">
        <v>8628</v>
      </c>
      <c r="C3462" s="45">
        <v>5</v>
      </c>
      <c r="D3462" s="43">
        <v>-2001140</v>
      </c>
      <c r="E3462" s="46" t="s">
        <v>17</v>
      </c>
      <c r="F3462" s="43" t="str">
        <f t="shared" si="53"/>
        <v>23 81 26.16</v>
      </c>
      <c r="G3462" s="85" t="str">
        <f>IF(E3462="N/A","N/A",VLOOKUP(E3462,UniFormat!$A$9:$F$817,6,FALSE))</f>
        <v>N/A</v>
      </c>
      <c r="H3462" s="43" t="s">
        <v>17</v>
      </c>
    </row>
    <row r="3463" spans="1:8" x14ac:dyDescent="0.25">
      <c r="A3463" s="43" t="s">
        <v>19091</v>
      </c>
      <c r="B3463" s="43" t="s">
        <v>8630</v>
      </c>
      <c r="C3463" s="45">
        <v>4</v>
      </c>
      <c r="D3463" s="43">
        <v>-2001140</v>
      </c>
      <c r="E3463" s="46" t="s">
        <v>17</v>
      </c>
      <c r="F3463" s="43" t="str">
        <f t="shared" si="53"/>
        <v>23 81 43</v>
      </c>
      <c r="G3463" s="85" t="str">
        <f>IF(E3463="N/A","N/A",VLOOKUP(E3463,UniFormat!$A$9:$F$817,6,FALSE))</f>
        <v>N/A</v>
      </c>
      <c r="H3463" s="43" t="s">
        <v>17</v>
      </c>
    </row>
    <row r="3464" spans="1:8" x14ac:dyDescent="0.25">
      <c r="A3464" s="43" t="s">
        <v>19092</v>
      </c>
      <c r="B3464" s="43" t="s">
        <v>8632</v>
      </c>
      <c r="C3464" s="45">
        <v>4</v>
      </c>
      <c r="D3464" s="43">
        <v>-2001140</v>
      </c>
      <c r="E3464" s="46" t="s">
        <v>17</v>
      </c>
      <c r="F3464" s="43" t="str">
        <f t="shared" si="53"/>
        <v>23 81 46</v>
      </c>
      <c r="G3464" s="85" t="str">
        <f>IF(E3464="N/A","N/A",VLOOKUP(E3464,UniFormat!$A$9:$F$817,6,FALSE))</f>
        <v>N/A</v>
      </c>
      <c r="H3464" s="43" t="s">
        <v>17</v>
      </c>
    </row>
    <row r="3465" spans="1:8" x14ac:dyDescent="0.25">
      <c r="A3465" s="43" t="s">
        <v>19093</v>
      </c>
      <c r="B3465" s="43" t="s">
        <v>8634</v>
      </c>
      <c r="C3465" s="45">
        <v>3</v>
      </c>
      <c r="D3465" s="43">
        <v>-2001140</v>
      </c>
      <c r="E3465" s="46" t="s">
        <v>17</v>
      </c>
      <c r="F3465" s="43" t="str">
        <f t="shared" si="53"/>
        <v>23 82 00</v>
      </c>
      <c r="G3465" s="85" t="str">
        <f>IF(E3465="N/A","N/A",VLOOKUP(E3465,UniFormat!$A$9:$F$817,6,FALSE))</f>
        <v>N/A</v>
      </c>
      <c r="H3465" s="43" t="s">
        <v>17</v>
      </c>
    </row>
    <row r="3466" spans="1:8" x14ac:dyDescent="0.25">
      <c r="A3466" s="43" t="s">
        <v>19094</v>
      </c>
      <c r="B3466" s="43" t="s">
        <v>8636</v>
      </c>
      <c r="C3466" s="45">
        <v>4</v>
      </c>
      <c r="D3466" s="43">
        <v>-2001140</v>
      </c>
      <c r="E3466" s="46" t="s">
        <v>17</v>
      </c>
      <c r="F3466" s="43" t="str">
        <f t="shared" ref="F3466:F3529" si="54">IF(LEN(A3466)=11,RIGHT(A3466,8),CONCATENATE(MID(A3466,4,8),".",RIGHT(A3466,2)))</f>
        <v>23 82 13</v>
      </c>
      <c r="G3466" s="85" t="str">
        <f>IF(E3466="N/A","N/A",VLOOKUP(E3466,UniFormat!$A$9:$F$817,6,FALSE))</f>
        <v>N/A</v>
      </c>
      <c r="H3466" s="43" t="s">
        <v>17</v>
      </c>
    </row>
    <row r="3467" spans="1:8" x14ac:dyDescent="0.25">
      <c r="A3467" s="43" t="s">
        <v>19095</v>
      </c>
      <c r="B3467" s="43" t="s">
        <v>8638</v>
      </c>
      <c r="C3467" s="45">
        <v>4</v>
      </c>
      <c r="D3467" s="43">
        <v>-2001140</v>
      </c>
      <c r="E3467" s="46" t="s">
        <v>17</v>
      </c>
      <c r="F3467" s="43" t="str">
        <f t="shared" si="54"/>
        <v>23 82 14</v>
      </c>
      <c r="G3467" s="85" t="str">
        <f>IF(E3467="N/A","N/A",VLOOKUP(E3467,UniFormat!$A$9:$F$817,6,FALSE))</f>
        <v>N/A</v>
      </c>
      <c r="H3467" s="43" t="s">
        <v>17</v>
      </c>
    </row>
    <row r="3468" spans="1:8" x14ac:dyDescent="0.25">
      <c r="A3468" s="43" t="s">
        <v>19096</v>
      </c>
      <c r="B3468" s="43" t="s">
        <v>8640</v>
      </c>
      <c r="C3468" s="45">
        <v>4</v>
      </c>
      <c r="D3468" s="43">
        <v>-2001140</v>
      </c>
      <c r="E3468" s="46" t="s">
        <v>17</v>
      </c>
      <c r="F3468" s="43" t="str">
        <f t="shared" si="54"/>
        <v>23 82 16</v>
      </c>
      <c r="G3468" s="85" t="str">
        <f>IF(E3468="N/A","N/A",VLOOKUP(E3468,UniFormat!$A$9:$F$817,6,FALSE))</f>
        <v>N/A</v>
      </c>
      <c r="H3468" s="43" t="s">
        <v>17</v>
      </c>
    </row>
    <row r="3469" spans="1:8" x14ac:dyDescent="0.25">
      <c r="A3469" s="43" t="s">
        <v>19097</v>
      </c>
      <c r="B3469" s="43" t="s">
        <v>8642</v>
      </c>
      <c r="C3469" s="45">
        <v>4</v>
      </c>
      <c r="D3469" s="43">
        <v>-2001140</v>
      </c>
      <c r="E3469" s="46" t="s">
        <v>17</v>
      </c>
      <c r="F3469" s="43" t="str">
        <f t="shared" si="54"/>
        <v>23 82 19</v>
      </c>
      <c r="G3469" s="85" t="str">
        <f>IF(E3469="N/A","N/A",VLOOKUP(E3469,UniFormat!$A$9:$F$817,6,FALSE))</f>
        <v>N/A</v>
      </c>
      <c r="H3469" s="43" t="s">
        <v>17</v>
      </c>
    </row>
    <row r="3470" spans="1:8" x14ac:dyDescent="0.25">
      <c r="A3470" s="43" t="s">
        <v>19098</v>
      </c>
      <c r="B3470" s="43" t="s">
        <v>8644</v>
      </c>
      <c r="C3470" s="45">
        <v>4</v>
      </c>
      <c r="D3470" s="43">
        <v>-2001140</v>
      </c>
      <c r="E3470" s="46" t="s">
        <v>17</v>
      </c>
      <c r="F3470" s="43" t="str">
        <f t="shared" si="54"/>
        <v>23 82 23</v>
      </c>
      <c r="G3470" s="85" t="str">
        <f>IF(E3470="N/A","N/A",VLOOKUP(E3470,UniFormat!$A$9:$F$817,6,FALSE))</f>
        <v>N/A</v>
      </c>
      <c r="H3470" s="43" t="s">
        <v>17</v>
      </c>
    </row>
    <row r="3471" spans="1:8" x14ac:dyDescent="0.25">
      <c r="A3471" s="43" t="s">
        <v>19099</v>
      </c>
      <c r="B3471" s="43" t="s">
        <v>8646</v>
      </c>
      <c r="C3471" s="45">
        <v>4</v>
      </c>
      <c r="D3471" s="43">
        <v>-2001140</v>
      </c>
      <c r="E3471" s="46" t="s">
        <v>17</v>
      </c>
      <c r="F3471" s="43" t="str">
        <f t="shared" si="54"/>
        <v>23 82 26</v>
      </c>
      <c r="G3471" s="85" t="str">
        <f>IF(E3471="N/A","N/A",VLOOKUP(E3471,UniFormat!$A$9:$F$817,6,FALSE))</f>
        <v>N/A</v>
      </c>
      <c r="H3471" s="43" t="s">
        <v>17</v>
      </c>
    </row>
    <row r="3472" spans="1:8" x14ac:dyDescent="0.25">
      <c r="A3472" s="43" t="s">
        <v>19100</v>
      </c>
      <c r="B3472" s="43" t="s">
        <v>8648</v>
      </c>
      <c r="C3472" s="45">
        <v>4</v>
      </c>
      <c r="D3472" s="43">
        <v>-2001140</v>
      </c>
      <c r="E3472" s="46" t="s">
        <v>17</v>
      </c>
      <c r="F3472" s="43" t="str">
        <f t="shared" si="54"/>
        <v>23 82 29</v>
      </c>
      <c r="G3472" s="85" t="str">
        <f>IF(E3472="N/A","N/A",VLOOKUP(E3472,UniFormat!$A$9:$F$817,6,FALSE))</f>
        <v>N/A</v>
      </c>
      <c r="H3472" s="43" t="s">
        <v>17</v>
      </c>
    </row>
    <row r="3473" spans="1:8" x14ac:dyDescent="0.25">
      <c r="A3473" s="43" t="s">
        <v>19101</v>
      </c>
      <c r="B3473" s="43" t="s">
        <v>8650</v>
      </c>
      <c r="C3473" s="45">
        <v>4</v>
      </c>
      <c r="D3473" s="43">
        <v>-2001140</v>
      </c>
      <c r="E3473" s="46" t="s">
        <v>17</v>
      </c>
      <c r="F3473" s="43" t="str">
        <f t="shared" si="54"/>
        <v>23 82 33</v>
      </c>
      <c r="G3473" s="85" t="str">
        <f>IF(E3473="N/A","N/A",VLOOKUP(E3473,UniFormat!$A$9:$F$817,6,FALSE))</f>
        <v>N/A</v>
      </c>
      <c r="H3473" s="43" t="s">
        <v>17</v>
      </c>
    </row>
    <row r="3474" spans="1:8" x14ac:dyDescent="0.25">
      <c r="A3474" s="43" t="s">
        <v>19102</v>
      </c>
      <c r="B3474" s="43" t="s">
        <v>8652</v>
      </c>
      <c r="C3474" s="45">
        <v>4</v>
      </c>
      <c r="D3474" s="43">
        <v>-2001140</v>
      </c>
      <c r="E3474" s="46" t="s">
        <v>17</v>
      </c>
      <c r="F3474" s="43" t="str">
        <f t="shared" si="54"/>
        <v>23 82 36</v>
      </c>
      <c r="G3474" s="85" t="str">
        <f>IF(E3474="N/A","N/A",VLOOKUP(E3474,UniFormat!$A$9:$F$817,6,FALSE))</f>
        <v>N/A</v>
      </c>
      <c r="H3474" s="43" t="s">
        <v>17</v>
      </c>
    </row>
    <row r="3475" spans="1:8" x14ac:dyDescent="0.25">
      <c r="A3475" s="43" t="s">
        <v>19103</v>
      </c>
      <c r="B3475" s="43" t="s">
        <v>8654</v>
      </c>
      <c r="C3475" s="45">
        <v>4</v>
      </c>
      <c r="D3475" s="43">
        <v>-2001140</v>
      </c>
      <c r="E3475" s="46" t="s">
        <v>17</v>
      </c>
      <c r="F3475" s="43" t="str">
        <f t="shared" si="54"/>
        <v>23 82 39</v>
      </c>
      <c r="G3475" s="85" t="str">
        <f>IF(E3475="N/A","N/A",VLOOKUP(E3475,UniFormat!$A$9:$F$817,6,FALSE))</f>
        <v>N/A</v>
      </c>
      <c r="H3475" s="43" t="s">
        <v>17</v>
      </c>
    </row>
    <row r="3476" spans="1:8" x14ac:dyDescent="0.25">
      <c r="A3476" s="43" t="s">
        <v>19104</v>
      </c>
      <c r="B3476" s="43" t="s">
        <v>8656</v>
      </c>
      <c r="C3476" s="45">
        <v>5</v>
      </c>
      <c r="D3476" s="43">
        <v>-2001140</v>
      </c>
      <c r="E3476" s="46" t="s">
        <v>17</v>
      </c>
      <c r="F3476" s="43" t="str">
        <f t="shared" si="54"/>
        <v>23 82 39.13</v>
      </c>
      <c r="G3476" s="85" t="str">
        <f>IF(E3476="N/A","N/A",VLOOKUP(E3476,UniFormat!$A$9:$F$817,6,FALSE))</f>
        <v>N/A</v>
      </c>
      <c r="H3476" s="43" t="s">
        <v>17</v>
      </c>
    </row>
    <row r="3477" spans="1:8" x14ac:dyDescent="0.25">
      <c r="A3477" s="43" t="s">
        <v>19105</v>
      </c>
      <c r="B3477" s="43" t="s">
        <v>8658</v>
      </c>
      <c r="C3477" s="45">
        <v>5</v>
      </c>
      <c r="D3477" s="43">
        <v>-2001140</v>
      </c>
      <c r="E3477" s="46" t="s">
        <v>17</v>
      </c>
      <c r="F3477" s="43" t="str">
        <f t="shared" si="54"/>
        <v>23 82 39.16</v>
      </c>
      <c r="G3477" s="85" t="str">
        <f>IF(E3477="N/A","N/A",VLOOKUP(E3477,UniFormat!$A$9:$F$817,6,FALSE))</f>
        <v>N/A</v>
      </c>
      <c r="H3477" s="43" t="s">
        <v>17</v>
      </c>
    </row>
    <row r="3478" spans="1:8" x14ac:dyDescent="0.25">
      <c r="A3478" s="43" t="s">
        <v>19106</v>
      </c>
      <c r="B3478" s="43" t="s">
        <v>8660</v>
      </c>
      <c r="C3478" s="45">
        <v>5</v>
      </c>
      <c r="D3478" s="43">
        <v>-2001140</v>
      </c>
      <c r="E3478" s="46" t="s">
        <v>17</v>
      </c>
      <c r="F3478" s="43" t="str">
        <f t="shared" si="54"/>
        <v>23 82 39.19</v>
      </c>
      <c r="G3478" s="85" t="str">
        <f>IF(E3478="N/A","N/A",VLOOKUP(E3478,UniFormat!$A$9:$F$817,6,FALSE))</f>
        <v>N/A</v>
      </c>
      <c r="H3478" s="43" t="s">
        <v>17</v>
      </c>
    </row>
    <row r="3479" spans="1:8" x14ac:dyDescent="0.25">
      <c r="A3479" s="43" t="s">
        <v>19107</v>
      </c>
      <c r="B3479" s="43" t="s">
        <v>8662</v>
      </c>
      <c r="C3479" s="45">
        <v>4</v>
      </c>
      <c r="D3479" s="43">
        <v>-2001140</v>
      </c>
      <c r="E3479" s="46" t="s">
        <v>17</v>
      </c>
      <c r="F3479" s="43" t="str">
        <f t="shared" si="54"/>
        <v>23 82 41</v>
      </c>
      <c r="G3479" s="85" t="str">
        <f>IF(E3479="N/A","N/A",VLOOKUP(E3479,UniFormat!$A$9:$F$817,6,FALSE))</f>
        <v>N/A</v>
      </c>
      <c r="H3479" s="43" t="s">
        <v>17</v>
      </c>
    </row>
    <row r="3480" spans="1:8" x14ac:dyDescent="0.25">
      <c r="A3480" s="43" t="s">
        <v>19108</v>
      </c>
      <c r="B3480" s="43" t="s">
        <v>8664</v>
      </c>
      <c r="C3480" s="45">
        <v>3</v>
      </c>
      <c r="D3480" s="43">
        <v>-2001140</v>
      </c>
      <c r="E3480" s="46" t="s">
        <v>17</v>
      </c>
      <c r="F3480" s="43" t="str">
        <f t="shared" si="54"/>
        <v>23 83 00</v>
      </c>
      <c r="G3480" s="85" t="str">
        <f>IF(E3480="N/A","N/A",VLOOKUP(E3480,UniFormat!$A$9:$F$817,6,FALSE))</f>
        <v>N/A</v>
      </c>
      <c r="H3480" s="43" t="s">
        <v>17</v>
      </c>
    </row>
    <row r="3481" spans="1:8" x14ac:dyDescent="0.25">
      <c r="A3481" s="43" t="s">
        <v>19109</v>
      </c>
      <c r="B3481" s="43" t="s">
        <v>8666</v>
      </c>
      <c r="C3481" s="45">
        <v>4</v>
      </c>
      <c r="D3481" s="43">
        <v>-2001140</v>
      </c>
      <c r="E3481" s="46" t="s">
        <v>17</v>
      </c>
      <c r="F3481" s="43" t="str">
        <f t="shared" si="54"/>
        <v>23 83 13</v>
      </c>
      <c r="G3481" s="85" t="str">
        <f>IF(E3481="N/A","N/A",VLOOKUP(E3481,UniFormat!$A$9:$F$817,6,FALSE))</f>
        <v>N/A</v>
      </c>
      <c r="H3481" s="43" t="s">
        <v>17</v>
      </c>
    </row>
    <row r="3482" spans="1:8" x14ac:dyDescent="0.25">
      <c r="A3482" s="43" t="s">
        <v>19110</v>
      </c>
      <c r="B3482" s="43" t="s">
        <v>8668</v>
      </c>
      <c r="C3482" s="45">
        <v>5</v>
      </c>
      <c r="D3482" s="43">
        <v>-2001140</v>
      </c>
      <c r="E3482" s="46" t="s">
        <v>17</v>
      </c>
      <c r="F3482" s="43" t="str">
        <f t="shared" si="54"/>
        <v>23 83 13.16</v>
      </c>
      <c r="G3482" s="85" t="str">
        <f>IF(E3482="N/A","N/A",VLOOKUP(E3482,UniFormat!$A$9:$F$817,6,FALSE))</f>
        <v>N/A</v>
      </c>
      <c r="H3482" s="43" t="s">
        <v>17</v>
      </c>
    </row>
    <row r="3483" spans="1:8" x14ac:dyDescent="0.25">
      <c r="A3483" s="43" t="s">
        <v>19111</v>
      </c>
      <c r="B3483" s="43" t="s">
        <v>8670</v>
      </c>
      <c r="C3483" s="45">
        <v>4</v>
      </c>
      <c r="D3483" s="43">
        <v>-2001140</v>
      </c>
      <c r="E3483" s="46" t="s">
        <v>17</v>
      </c>
      <c r="F3483" s="43" t="str">
        <f t="shared" si="54"/>
        <v>23 83 16</v>
      </c>
      <c r="G3483" s="85" t="str">
        <f>IF(E3483="N/A","N/A",VLOOKUP(E3483,UniFormat!$A$9:$F$817,6,FALSE))</f>
        <v>N/A</v>
      </c>
      <c r="H3483" s="43" t="s">
        <v>17</v>
      </c>
    </row>
    <row r="3484" spans="1:8" x14ac:dyDescent="0.25">
      <c r="A3484" s="43" t="s">
        <v>19112</v>
      </c>
      <c r="B3484" s="43" t="s">
        <v>8672</v>
      </c>
      <c r="C3484" s="45">
        <v>4</v>
      </c>
      <c r="D3484" s="43">
        <v>-2001140</v>
      </c>
      <c r="E3484" s="46" t="s">
        <v>17</v>
      </c>
      <c r="F3484" s="43" t="str">
        <f t="shared" si="54"/>
        <v>23 83 23</v>
      </c>
      <c r="G3484" s="85" t="str">
        <f>IF(E3484="N/A","N/A",VLOOKUP(E3484,UniFormat!$A$9:$F$817,6,FALSE))</f>
        <v>N/A</v>
      </c>
      <c r="H3484" s="43" t="s">
        <v>17</v>
      </c>
    </row>
    <row r="3485" spans="1:8" x14ac:dyDescent="0.25">
      <c r="A3485" s="43" t="s">
        <v>19113</v>
      </c>
      <c r="B3485" s="43" t="s">
        <v>8436</v>
      </c>
      <c r="C3485" s="45">
        <v>4</v>
      </c>
      <c r="D3485" s="43">
        <v>-2001140</v>
      </c>
      <c r="E3485" s="46" t="s">
        <v>17</v>
      </c>
      <c r="F3485" s="43" t="str">
        <f t="shared" si="54"/>
        <v>23 83 26</v>
      </c>
      <c r="G3485" s="85" t="str">
        <f>IF(E3485="N/A","N/A",VLOOKUP(E3485,UniFormat!$A$9:$F$817,6,FALSE))</f>
        <v>N/A</v>
      </c>
      <c r="H3485" s="43" t="s">
        <v>17</v>
      </c>
    </row>
    <row r="3486" spans="1:8" x14ac:dyDescent="0.25">
      <c r="A3486" s="43" t="s">
        <v>19114</v>
      </c>
      <c r="B3486" s="43" t="s">
        <v>8675</v>
      </c>
      <c r="C3486" s="45">
        <v>4</v>
      </c>
      <c r="D3486" s="43">
        <v>-2001140</v>
      </c>
      <c r="E3486" s="46" t="s">
        <v>17</v>
      </c>
      <c r="F3486" s="43" t="str">
        <f t="shared" si="54"/>
        <v>23 83 33</v>
      </c>
      <c r="G3486" s="85" t="str">
        <f>IF(E3486="N/A","N/A",VLOOKUP(E3486,UniFormat!$A$9:$F$817,6,FALSE))</f>
        <v>N/A</v>
      </c>
      <c r="H3486" s="43" t="s">
        <v>17</v>
      </c>
    </row>
    <row r="3487" spans="1:8" x14ac:dyDescent="0.25">
      <c r="A3487" s="43" t="s">
        <v>19115</v>
      </c>
      <c r="B3487" s="43" t="s">
        <v>8677</v>
      </c>
      <c r="C3487" s="45">
        <v>3</v>
      </c>
      <c r="D3487" s="43">
        <v>-2001140</v>
      </c>
      <c r="E3487" s="46" t="s">
        <v>17</v>
      </c>
      <c r="F3487" s="43" t="str">
        <f t="shared" si="54"/>
        <v>23 84 00</v>
      </c>
      <c r="G3487" s="85" t="str">
        <f>IF(E3487="N/A","N/A",VLOOKUP(E3487,UniFormat!$A$9:$F$817,6,FALSE))</f>
        <v>N/A</v>
      </c>
      <c r="H3487" s="43" t="s">
        <v>17</v>
      </c>
    </row>
    <row r="3488" spans="1:8" x14ac:dyDescent="0.25">
      <c r="A3488" s="43" t="s">
        <v>19116</v>
      </c>
      <c r="B3488" s="43" t="s">
        <v>8679</v>
      </c>
      <c r="C3488" s="45">
        <v>4</v>
      </c>
      <c r="D3488" s="43">
        <v>-2001140</v>
      </c>
      <c r="E3488" s="46" t="s">
        <v>17</v>
      </c>
      <c r="F3488" s="43" t="str">
        <f t="shared" si="54"/>
        <v>23 84 13</v>
      </c>
      <c r="G3488" s="85" t="str">
        <f>IF(E3488="N/A","N/A",VLOOKUP(E3488,UniFormat!$A$9:$F$817,6,FALSE))</f>
        <v>N/A</v>
      </c>
      <c r="H3488" s="43" t="s">
        <v>17</v>
      </c>
    </row>
    <row r="3489" spans="1:8" x14ac:dyDescent="0.25">
      <c r="A3489" s="43" t="s">
        <v>19117</v>
      </c>
      <c r="B3489" s="43" t="s">
        <v>8681</v>
      </c>
      <c r="C3489" s="45">
        <v>5</v>
      </c>
      <c r="D3489" s="43">
        <v>-2001140</v>
      </c>
      <c r="E3489" s="46" t="s">
        <v>17</v>
      </c>
      <c r="F3489" s="43" t="str">
        <f t="shared" si="54"/>
        <v>23 84 13.13</v>
      </c>
      <c r="G3489" s="85" t="str">
        <f>IF(E3489="N/A","N/A",VLOOKUP(E3489,UniFormat!$A$9:$F$817,6,FALSE))</f>
        <v>N/A</v>
      </c>
      <c r="H3489" s="43" t="s">
        <v>17</v>
      </c>
    </row>
    <row r="3490" spans="1:8" x14ac:dyDescent="0.25">
      <c r="A3490" s="43" t="s">
        <v>19118</v>
      </c>
      <c r="B3490" s="43" t="s">
        <v>8683</v>
      </c>
      <c r="C3490" s="45">
        <v>5</v>
      </c>
      <c r="D3490" s="43">
        <v>-2001140</v>
      </c>
      <c r="E3490" s="46" t="s">
        <v>17</v>
      </c>
      <c r="F3490" s="43" t="str">
        <f t="shared" si="54"/>
        <v>23 84 13.16</v>
      </c>
      <c r="G3490" s="85" t="str">
        <f>IF(E3490="N/A","N/A",VLOOKUP(E3490,UniFormat!$A$9:$F$817,6,FALSE))</f>
        <v>N/A</v>
      </c>
      <c r="H3490" s="43" t="s">
        <v>17</v>
      </c>
    </row>
    <row r="3491" spans="1:8" x14ac:dyDescent="0.25">
      <c r="A3491" s="43" t="s">
        <v>19119</v>
      </c>
      <c r="B3491" s="43" t="s">
        <v>8685</v>
      </c>
      <c r="C3491" s="45">
        <v>5</v>
      </c>
      <c r="D3491" s="43">
        <v>-2001140</v>
      </c>
      <c r="E3491" s="46" t="s">
        <v>17</v>
      </c>
      <c r="F3491" s="43" t="str">
        <f t="shared" si="54"/>
        <v>23 84 13.18</v>
      </c>
      <c r="G3491" s="85" t="str">
        <f>IF(E3491="N/A","N/A",VLOOKUP(E3491,UniFormat!$A$9:$F$817,6,FALSE))</f>
        <v>N/A</v>
      </c>
      <c r="H3491" s="43" t="s">
        <v>17</v>
      </c>
    </row>
    <row r="3492" spans="1:8" x14ac:dyDescent="0.25">
      <c r="A3492" s="43" t="s">
        <v>19120</v>
      </c>
      <c r="B3492" s="43" t="s">
        <v>8687</v>
      </c>
      <c r="C3492" s="45">
        <v>5</v>
      </c>
      <c r="D3492" s="43">
        <v>-2001140</v>
      </c>
      <c r="E3492" s="46" t="s">
        <v>17</v>
      </c>
      <c r="F3492" s="43" t="str">
        <f t="shared" si="54"/>
        <v>23 84 13.23</v>
      </c>
      <c r="G3492" s="85" t="str">
        <f>IF(E3492="N/A","N/A",VLOOKUP(E3492,UniFormat!$A$9:$F$817,6,FALSE))</f>
        <v>N/A</v>
      </c>
      <c r="H3492" s="43" t="s">
        <v>17</v>
      </c>
    </row>
    <row r="3493" spans="1:8" x14ac:dyDescent="0.25">
      <c r="A3493" s="43" t="s">
        <v>19121</v>
      </c>
      <c r="B3493" s="43" t="s">
        <v>8689</v>
      </c>
      <c r="C3493" s="45">
        <v>5</v>
      </c>
      <c r="D3493" s="43">
        <v>-2001140</v>
      </c>
      <c r="E3493" s="46" t="s">
        <v>17</v>
      </c>
      <c r="F3493" s="43" t="str">
        <f t="shared" si="54"/>
        <v>23 84 13.26</v>
      </c>
      <c r="G3493" s="85" t="str">
        <f>IF(E3493="N/A","N/A",VLOOKUP(E3493,UniFormat!$A$9:$F$817,6,FALSE))</f>
        <v>N/A</v>
      </c>
      <c r="H3493" s="43" t="s">
        <v>17</v>
      </c>
    </row>
    <row r="3494" spans="1:8" x14ac:dyDescent="0.25">
      <c r="A3494" s="43" t="s">
        <v>19122</v>
      </c>
      <c r="B3494" s="43" t="s">
        <v>8691</v>
      </c>
      <c r="C3494" s="45">
        <v>5</v>
      </c>
      <c r="D3494" s="43">
        <v>-2001140</v>
      </c>
      <c r="E3494" s="46" t="s">
        <v>17</v>
      </c>
      <c r="F3494" s="43" t="str">
        <f t="shared" si="54"/>
        <v>23 84 13.29</v>
      </c>
      <c r="G3494" s="85" t="str">
        <f>IF(E3494="N/A","N/A",VLOOKUP(E3494,UniFormat!$A$9:$F$817,6,FALSE))</f>
        <v>N/A</v>
      </c>
      <c r="H3494" s="43" t="s">
        <v>17</v>
      </c>
    </row>
    <row r="3495" spans="1:8" x14ac:dyDescent="0.25">
      <c r="A3495" s="43" t="s">
        <v>19123</v>
      </c>
      <c r="B3495" s="43" t="s">
        <v>8693</v>
      </c>
      <c r="C3495" s="45">
        <v>5</v>
      </c>
      <c r="D3495" s="43">
        <v>-2001140</v>
      </c>
      <c r="E3495" s="46" t="s">
        <v>17</v>
      </c>
      <c r="F3495" s="43" t="str">
        <f t="shared" si="54"/>
        <v>23 84 13.33</v>
      </c>
      <c r="G3495" s="85" t="str">
        <f>IF(E3495="N/A","N/A",VLOOKUP(E3495,UniFormat!$A$9:$F$817,6,FALSE))</f>
        <v>N/A</v>
      </c>
      <c r="H3495" s="43" t="s">
        <v>17</v>
      </c>
    </row>
    <row r="3496" spans="1:8" x14ac:dyDescent="0.25">
      <c r="A3496" s="43" t="s">
        <v>19124</v>
      </c>
      <c r="B3496" s="43" t="s">
        <v>8695</v>
      </c>
      <c r="C3496" s="45">
        <v>4</v>
      </c>
      <c r="D3496" s="43">
        <v>-2001140</v>
      </c>
      <c r="E3496" s="46" t="s">
        <v>17</v>
      </c>
      <c r="F3496" s="43" t="str">
        <f t="shared" si="54"/>
        <v>23 84 16</v>
      </c>
      <c r="G3496" s="85" t="str">
        <f>IF(E3496="N/A","N/A",VLOOKUP(E3496,UniFormat!$A$9:$F$817,6,FALSE))</f>
        <v>N/A</v>
      </c>
      <c r="H3496" s="43" t="s">
        <v>17</v>
      </c>
    </row>
    <row r="3497" spans="1:8" x14ac:dyDescent="0.25">
      <c r="A3497" s="43" t="s">
        <v>19125</v>
      </c>
      <c r="B3497" s="43" t="s">
        <v>8697</v>
      </c>
      <c r="C3497" s="45">
        <v>5</v>
      </c>
      <c r="D3497" s="43">
        <v>-2001140</v>
      </c>
      <c r="E3497" s="46" t="s">
        <v>17</v>
      </c>
      <c r="F3497" s="43" t="str">
        <f t="shared" si="54"/>
        <v>23 84 16.13</v>
      </c>
      <c r="G3497" s="85" t="str">
        <f>IF(E3497="N/A","N/A",VLOOKUP(E3497,UniFormat!$A$9:$F$817,6,FALSE))</f>
        <v>N/A</v>
      </c>
      <c r="H3497" s="43" t="s">
        <v>17</v>
      </c>
    </row>
    <row r="3498" spans="1:8" x14ac:dyDescent="0.25">
      <c r="A3498" s="43" t="s">
        <v>19126</v>
      </c>
      <c r="B3498" s="43" t="s">
        <v>8699</v>
      </c>
      <c r="C3498" s="45">
        <v>5</v>
      </c>
      <c r="D3498" s="43">
        <v>-2001140</v>
      </c>
      <c r="E3498" s="46" t="s">
        <v>17</v>
      </c>
      <c r="F3498" s="43" t="str">
        <f t="shared" si="54"/>
        <v>23 84 16.16</v>
      </c>
      <c r="G3498" s="85" t="str">
        <f>IF(E3498="N/A","N/A",VLOOKUP(E3498,UniFormat!$A$9:$F$817,6,FALSE))</f>
        <v>N/A</v>
      </c>
      <c r="H3498" s="43" t="s">
        <v>17</v>
      </c>
    </row>
    <row r="3499" spans="1:8" x14ac:dyDescent="0.25">
      <c r="A3499" s="43" t="s">
        <v>19127</v>
      </c>
      <c r="B3499" s="43" t="s">
        <v>8701</v>
      </c>
      <c r="C3499" s="45">
        <v>5</v>
      </c>
      <c r="D3499" s="43">
        <v>-2001140</v>
      </c>
      <c r="E3499" s="46" t="s">
        <v>17</v>
      </c>
      <c r="F3499" s="43" t="str">
        <f t="shared" si="54"/>
        <v>23 84 16.19</v>
      </c>
      <c r="G3499" s="85" t="str">
        <f>IF(E3499="N/A","N/A",VLOOKUP(E3499,UniFormat!$A$9:$F$817,6,FALSE))</f>
        <v>N/A</v>
      </c>
      <c r="H3499" s="43" t="s">
        <v>17</v>
      </c>
    </row>
    <row r="3500" spans="1:8" x14ac:dyDescent="0.25">
      <c r="A3500" s="43" t="s">
        <v>19128</v>
      </c>
      <c r="B3500" s="43" t="s">
        <v>8703</v>
      </c>
      <c r="C3500" s="45">
        <v>4</v>
      </c>
      <c r="D3500" s="43">
        <v>-2001140</v>
      </c>
      <c r="E3500" s="46" t="s">
        <v>17</v>
      </c>
      <c r="F3500" s="43" t="str">
        <f t="shared" si="54"/>
        <v>23 84 19</v>
      </c>
      <c r="G3500" s="85" t="str">
        <f>IF(E3500="N/A","N/A",VLOOKUP(E3500,UniFormat!$A$9:$F$817,6,FALSE))</f>
        <v>N/A</v>
      </c>
      <c r="H3500" s="43" t="s">
        <v>17</v>
      </c>
    </row>
    <row r="3501" spans="1:8" x14ac:dyDescent="0.25">
      <c r="A3501" s="43" t="s">
        <v>19129</v>
      </c>
      <c r="B3501" s="43" t="s">
        <v>1121</v>
      </c>
      <c r="C3501" s="45">
        <v>2</v>
      </c>
      <c r="D3501" s="43" t="s">
        <v>39040</v>
      </c>
      <c r="E3501" s="43" t="s">
        <v>1120</v>
      </c>
      <c r="F3501" s="43" t="str">
        <f t="shared" si="54"/>
        <v>25 00 00</v>
      </c>
      <c r="G3501" s="85" t="str">
        <f>IF(E3501="N/A","N/A",VLOOKUP(E3501,UniFormat!$A$9:$F$817,6,FALSE))</f>
        <v>21-04 80</v>
      </c>
      <c r="H3501" s="43" t="s">
        <v>17</v>
      </c>
    </row>
    <row r="3502" spans="1:8" x14ac:dyDescent="0.25">
      <c r="A3502" s="43" t="s">
        <v>19130</v>
      </c>
      <c r="B3502" s="43" t="s">
        <v>8706</v>
      </c>
      <c r="C3502" s="45">
        <v>3</v>
      </c>
      <c r="D3502" s="43" t="s">
        <v>39040</v>
      </c>
      <c r="E3502" s="46" t="s">
        <v>17</v>
      </c>
      <c r="F3502" s="43" t="str">
        <f t="shared" si="54"/>
        <v>25 01 00</v>
      </c>
      <c r="G3502" s="85" t="str">
        <f>IF(E3502="N/A","N/A",VLOOKUP(E3502,UniFormat!$A$9:$F$817,6,FALSE))</f>
        <v>N/A</v>
      </c>
      <c r="H3502" s="43" t="s">
        <v>17</v>
      </c>
    </row>
    <row r="3503" spans="1:8" x14ac:dyDescent="0.25">
      <c r="A3503" s="43" t="s">
        <v>19131</v>
      </c>
      <c r="B3503" s="43" t="s">
        <v>8708</v>
      </c>
      <c r="C3503" s="45">
        <v>4</v>
      </c>
      <c r="D3503" s="43" t="s">
        <v>39040</v>
      </c>
      <c r="E3503" s="46" t="s">
        <v>17</v>
      </c>
      <c r="F3503" s="43" t="str">
        <f t="shared" si="54"/>
        <v>25 01 10</v>
      </c>
      <c r="G3503" s="85" t="str">
        <f>IF(E3503="N/A","N/A",VLOOKUP(E3503,UniFormat!$A$9:$F$817,6,FALSE))</f>
        <v>N/A</v>
      </c>
      <c r="H3503" s="43" t="s">
        <v>17</v>
      </c>
    </row>
    <row r="3504" spans="1:8" x14ac:dyDescent="0.25">
      <c r="A3504" s="43" t="s">
        <v>19132</v>
      </c>
      <c r="B3504" s="43" t="s">
        <v>8710</v>
      </c>
      <c r="C3504" s="45">
        <v>4</v>
      </c>
      <c r="D3504" s="43" t="s">
        <v>39040</v>
      </c>
      <c r="E3504" s="46" t="s">
        <v>17</v>
      </c>
      <c r="F3504" s="43" t="str">
        <f t="shared" si="54"/>
        <v>25 01 20</v>
      </c>
      <c r="G3504" s="85" t="str">
        <f>IF(E3504="N/A","N/A",VLOOKUP(E3504,UniFormat!$A$9:$F$817,6,FALSE))</f>
        <v>N/A</v>
      </c>
      <c r="H3504" s="43" t="s">
        <v>17</v>
      </c>
    </row>
    <row r="3505" spans="1:8" x14ac:dyDescent="0.25">
      <c r="A3505" s="43" t="s">
        <v>19133</v>
      </c>
      <c r="B3505" s="43" t="s">
        <v>8712</v>
      </c>
      <c r="C3505" s="45">
        <v>4</v>
      </c>
      <c r="D3505" s="43" t="s">
        <v>39040</v>
      </c>
      <c r="E3505" s="46" t="s">
        <v>17</v>
      </c>
      <c r="F3505" s="43" t="str">
        <f t="shared" si="54"/>
        <v>25 01 30</v>
      </c>
      <c r="G3505" s="85" t="str">
        <f>IF(E3505="N/A","N/A",VLOOKUP(E3505,UniFormat!$A$9:$F$817,6,FALSE))</f>
        <v>N/A</v>
      </c>
      <c r="H3505" s="43" t="s">
        <v>17</v>
      </c>
    </row>
    <row r="3506" spans="1:8" x14ac:dyDescent="0.25">
      <c r="A3506" s="43" t="s">
        <v>19134</v>
      </c>
      <c r="B3506" s="43" t="s">
        <v>8714</v>
      </c>
      <c r="C3506" s="45">
        <v>4</v>
      </c>
      <c r="D3506" s="43" t="s">
        <v>39040</v>
      </c>
      <c r="E3506" s="46" t="s">
        <v>17</v>
      </c>
      <c r="F3506" s="43" t="str">
        <f t="shared" si="54"/>
        <v>25 01 90</v>
      </c>
      <c r="G3506" s="85" t="str">
        <f>IF(E3506="N/A","N/A",VLOOKUP(E3506,UniFormat!$A$9:$F$817,6,FALSE))</f>
        <v>N/A</v>
      </c>
      <c r="H3506" s="43" t="s">
        <v>17</v>
      </c>
    </row>
    <row r="3507" spans="1:8" x14ac:dyDescent="0.25">
      <c r="A3507" s="43" t="s">
        <v>19135</v>
      </c>
      <c r="B3507" s="43" t="s">
        <v>8716</v>
      </c>
      <c r="C3507" s="45">
        <v>3</v>
      </c>
      <c r="D3507" s="43" t="s">
        <v>39040</v>
      </c>
      <c r="E3507" s="46" t="s">
        <v>17</v>
      </c>
      <c r="F3507" s="43" t="str">
        <f t="shared" si="54"/>
        <v>25 05 00</v>
      </c>
      <c r="G3507" s="85" t="str">
        <f>IF(E3507="N/A","N/A",VLOOKUP(E3507,UniFormat!$A$9:$F$817,6,FALSE))</f>
        <v>N/A</v>
      </c>
      <c r="H3507" s="43" t="s">
        <v>17</v>
      </c>
    </row>
    <row r="3508" spans="1:8" x14ac:dyDescent="0.25">
      <c r="A3508" s="43" t="s">
        <v>19136</v>
      </c>
      <c r="B3508" s="43" t="s">
        <v>8718</v>
      </c>
      <c r="C3508" s="45">
        <v>4</v>
      </c>
      <c r="D3508" s="43" t="s">
        <v>39040</v>
      </c>
      <c r="E3508" s="46" t="s">
        <v>17</v>
      </c>
      <c r="F3508" s="43" t="str">
        <f t="shared" si="54"/>
        <v>25 05 13</v>
      </c>
      <c r="G3508" s="85" t="str">
        <f>IF(E3508="N/A","N/A",VLOOKUP(E3508,UniFormat!$A$9:$F$817,6,FALSE))</f>
        <v>N/A</v>
      </c>
      <c r="H3508" s="43" t="s">
        <v>17</v>
      </c>
    </row>
    <row r="3509" spans="1:8" x14ac:dyDescent="0.25">
      <c r="A3509" s="43" t="s">
        <v>19137</v>
      </c>
      <c r="B3509" s="43" t="s">
        <v>8720</v>
      </c>
      <c r="C3509" s="45">
        <v>4</v>
      </c>
      <c r="D3509" s="43" t="s">
        <v>39040</v>
      </c>
      <c r="E3509" s="46" t="s">
        <v>17</v>
      </c>
      <c r="F3509" s="43" t="str">
        <f t="shared" si="54"/>
        <v>25 05 26</v>
      </c>
      <c r="G3509" s="85" t="str">
        <f>IF(E3509="N/A","N/A",VLOOKUP(E3509,UniFormat!$A$9:$F$817,6,FALSE))</f>
        <v>N/A</v>
      </c>
      <c r="H3509" s="43" t="s">
        <v>17</v>
      </c>
    </row>
    <row r="3510" spans="1:8" x14ac:dyDescent="0.25">
      <c r="A3510" s="43" t="s">
        <v>19138</v>
      </c>
      <c r="B3510" s="43" t="s">
        <v>8722</v>
      </c>
      <c r="C3510" s="45">
        <v>4</v>
      </c>
      <c r="D3510" s="43" t="s">
        <v>39040</v>
      </c>
      <c r="E3510" s="46" t="s">
        <v>17</v>
      </c>
      <c r="F3510" s="43" t="str">
        <f t="shared" si="54"/>
        <v>25 05 28</v>
      </c>
      <c r="G3510" s="85" t="str">
        <f>IF(E3510="N/A","N/A",VLOOKUP(E3510,UniFormat!$A$9:$F$817,6,FALSE))</f>
        <v>N/A</v>
      </c>
      <c r="H3510" s="43" t="s">
        <v>17</v>
      </c>
    </row>
    <row r="3511" spans="1:8" x14ac:dyDescent="0.25">
      <c r="A3511" s="43" t="s">
        <v>19139</v>
      </c>
      <c r="B3511" s="43" t="s">
        <v>8724</v>
      </c>
      <c r="C3511" s="45">
        <v>5</v>
      </c>
      <c r="D3511" s="43" t="s">
        <v>39040</v>
      </c>
      <c r="E3511" s="46" t="s">
        <v>17</v>
      </c>
      <c r="F3511" s="43" t="str">
        <f t="shared" si="54"/>
        <v>25 05 28.29</v>
      </c>
      <c r="G3511" s="85" t="str">
        <f>IF(E3511="N/A","N/A",VLOOKUP(E3511,UniFormat!$A$9:$F$817,6,FALSE))</f>
        <v>N/A</v>
      </c>
      <c r="H3511" s="43" t="s">
        <v>17</v>
      </c>
    </row>
    <row r="3512" spans="1:8" x14ac:dyDescent="0.25">
      <c r="A3512" s="43" t="s">
        <v>19140</v>
      </c>
      <c r="B3512" s="43" t="s">
        <v>8726</v>
      </c>
      <c r="C3512" s="45">
        <v>5</v>
      </c>
      <c r="D3512" s="43">
        <v>-2008132</v>
      </c>
      <c r="E3512" s="46" t="s">
        <v>17</v>
      </c>
      <c r="F3512" s="43" t="str">
        <f t="shared" si="54"/>
        <v>25 05 28.33</v>
      </c>
      <c r="G3512" s="85" t="str">
        <f>IF(E3512="N/A","N/A",VLOOKUP(E3512,UniFormat!$A$9:$F$817,6,FALSE))</f>
        <v>N/A</v>
      </c>
      <c r="H3512" s="43" t="s">
        <v>17</v>
      </c>
    </row>
    <row r="3513" spans="1:8" x14ac:dyDescent="0.25">
      <c r="A3513" s="43" t="s">
        <v>19141</v>
      </c>
      <c r="B3513" s="43" t="s">
        <v>8728</v>
      </c>
      <c r="C3513" s="45">
        <v>5</v>
      </c>
      <c r="D3513" s="43">
        <v>-2008130</v>
      </c>
      <c r="E3513" s="46" t="s">
        <v>17</v>
      </c>
      <c r="F3513" s="43" t="str">
        <f t="shared" si="54"/>
        <v>25 05 28.36</v>
      </c>
      <c r="G3513" s="85" t="str">
        <f>IF(E3513="N/A","N/A",VLOOKUP(E3513,UniFormat!$A$9:$F$817,6,FALSE))</f>
        <v>N/A</v>
      </c>
      <c r="H3513" s="43" t="s">
        <v>17</v>
      </c>
    </row>
    <row r="3514" spans="1:8" x14ac:dyDescent="0.25">
      <c r="A3514" s="43" t="s">
        <v>19142</v>
      </c>
      <c r="B3514" s="43" t="s">
        <v>8730</v>
      </c>
      <c r="C3514" s="45">
        <v>5</v>
      </c>
      <c r="D3514" s="43" t="s">
        <v>39040</v>
      </c>
      <c r="E3514" s="46" t="s">
        <v>17</v>
      </c>
      <c r="F3514" s="43" t="str">
        <f t="shared" si="54"/>
        <v>25 05 28.39</v>
      </c>
      <c r="G3514" s="85" t="str">
        <f>IF(E3514="N/A","N/A",VLOOKUP(E3514,UniFormat!$A$9:$F$817,6,FALSE))</f>
        <v>N/A</v>
      </c>
      <c r="H3514" s="43" t="s">
        <v>17</v>
      </c>
    </row>
    <row r="3515" spans="1:8" x14ac:dyDescent="0.25">
      <c r="A3515" s="43" t="s">
        <v>19143</v>
      </c>
      <c r="B3515" s="43" t="s">
        <v>8732</v>
      </c>
      <c r="C3515" s="45">
        <v>4</v>
      </c>
      <c r="D3515" s="43" t="s">
        <v>39040</v>
      </c>
      <c r="E3515" s="46" t="s">
        <v>17</v>
      </c>
      <c r="F3515" s="43" t="str">
        <f t="shared" si="54"/>
        <v>25 05 48</v>
      </c>
      <c r="G3515" s="85" t="str">
        <f>IF(E3515="N/A","N/A",VLOOKUP(E3515,UniFormat!$A$9:$F$817,6,FALSE))</f>
        <v>N/A</v>
      </c>
      <c r="H3515" s="43" t="s">
        <v>17</v>
      </c>
    </row>
    <row r="3516" spans="1:8" x14ac:dyDescent="0.25">
      <c r="A3516" s="43" t="s">
        <v>19144</v>
      </c>
      <c r="B3516" s="43" t="s">
        <v>8734</v>
      </c>
      <c r="C3516" s="45">
        <v>4</v>
      </c>
      <c r="D3516" s="43" t="s">
        <v>39040</v>
      </c>
      <c r="E3516" s="46" t="s">
        <v>17</v>
      </c>
      <c r="F3516" s="43" t="str">
        <f t="shared" si="54"/>
        <v>25 05 53</v>
      </c>
      <c r="G3516" s="85" t="str">
        <f>IF(E3516="N/A","N/A",VLOOKUP(E3516,UniFormat!$A$9:$F$817,6,FALSE))</f>
        <v>N/A</v>
      </c>
      <c r="H3516" s="43" t="s">
        <v>17</v>
      </c>
    </row>
    <row r="3517" spans="1:8" x14ac:dyDescent="0.25">
      <c r="A3517" s="43" t="s">
        <v>19145</v>
      </c>
      <c r="B3517" s="43" t="s">
        <v>8736</v>
      </c>
      <c r="C3517" s="45">
        <v>3</v>
      </c>
      <c r="D3517" s="43" t="s">
        <v>39040</v>
      </c>
      <c r="E3517" s="46" t="s">
        <v>17</v>
      </c>
      <c r="F3517" s="43" t="str">
        <f t="shared" si="54"/>
        <v>25 08 00</v>
      </c>
      <c r="G3517" s="85" t="str">
        <f>IF(E3517="N/A","N/A",VLOOKUP(E3517,UniFormat!$A$9:$F$817,6,FALSE))</f>
        <v>N/A</v>
      </c>
      <c r="H3517" s="43" t="s">
        <v>17</v>
      </c>
    </row>
    <row r="3518" spans="1:8" x14ac:dyDescent="0.25">
      <c r="A3518" s="43" t="s">
        <v>19146</v>
      </c>
      <c r="B3518" s="43" t="s">
        <v>8738</v>
      </c>
      <c r="C3518" s="45">
        <v>3</v>
      </c>
      <c r="D3518" s="43">
        <v>-2001040</v>
      </c>
      <c r="E3518" s="46" t="s">
        <v>17</v>
      </c>
      <c r="F3518" s="43" t="str">
        <f t="shared" si="54"/>
        <v>25 10 00</v>
      </c>
      <c r="G3518" s="85" t="str">
        <f>IF(E3518="N/A","N/A",VLOOKUP(E3518,UniFormat!$A$9:$F$817,6,FALSE))</f>
        <v>N/A</v>
      </c>
      <c r="H3518" s="43" t="s">
        <v>17</v>
      </c>
    </row>
    <row r="3519" spans="1:8" x14ac:dyDescent="0.25">
      <c r="A3519" s="43" t="s">
        <v>19147</v>
      </c>
      <c r="B3519" s="43" t="s">
        <v>8740</v>
      </c>
      <c r="C3519" s="45">
        <v>3</v>
      </c>
      <c r="D3519" s="43">
        <v>-2001040</v>
      </c>
      <c r="E3519" s="46" t="s">
        <v>17</v>
      </c>
      <c r="F3519" s="43" t="str">
        <f t="shared" si="54"/>
        <v>25 11 00</v>
      </c>
      <c r="G3519" s="85" t="str">
        <f>IF(E3519="N/A","N/A",VLOOKUP(E3519,UniFormat!$A$9:$F$817,6,FALSE))</f>
        <v>N/A</v>
      </c>
      <c r="H3519" s="43" t="s">
        <v>17</v>
      </c>
    </row>
    <row r="3520" spans="1:8" x14ac:dyDescent="0.25">
      <c r="A3520" s="43" t="s">
        <v>19148</v>
      </c>
      <c r="B3520" s="43" t="s">
        <v>8742</v>
      </c>
      <c r="C3520" s="45">
        <v>4</v>
      </c>
      <c r="D3520" s="43">
        <v>-2001040</v>
      </c>
      <c r="E3520" s="46" t="s">
        <v>17</v>
      </c>
      <c r="F3520" s="43" t="str">
        <f t="shared" si="54"/>
        <v>25 11 13</v>
      </c>
      <c r="G3520" s="85" t="str">
        <f>IF(E3520="N/A","N/A",VLOOKUP(E3520,UniFormat!$A$9:$F$817,6,FALSE))</f>
        <v>N/A</v>
      </c>
      <c r="H3520" s="43" t="s">
        <v>17</v>
      </c>
    </row>
    <row r="3521" spans="1:8" x14ac:dyDescent="0.25">
      <c r="A3521" s="43" t="s">
        <v>19149</v>
      </c>
      <c r="B3521" s="43" t="s">
        <v>8744</v>
      </c>
      <c r="C3521" s="45">
        <v>4</v>
      </c>
      <c r="D3521" s="43">
        <v>-2001040</v>
      </c>
      <c r="E3521" s="46" t="s">
        <v>17</v>
      </c>
      <c r="F3521" s="43" t="str">
        <f t="shared" si="54"/>
        <v>25 11 16</v>
      </c>
      <c r="G3521" s="85" t="str">
        <f>IF(E3521="N/A","N/A",VLOOKUP(E3521,UniFormat!$A$9:$F$817,6,FALSE))</f>
        <v>N/A</v>
      </c>
      <c r="H3521" s="43" t="s">
        <v>17</v>
      </c>
    </row>
    <row r="3522" spans="1:8" x14ac:dyDescent="0.25">
      <c r="A3522" s="43" t="s">
        <v>19150</v>
      </c>
      <c r="B3522" s="43" t="s">
        <v>8746</v>
      </c>
      <c r="C3522" s="45">
        <v>4</v>
      </c>
      <c r="D3522" s="43">
        <v>-2001040</v>
      </c>
      <c r="E3522" s="46" t="s">
        <v>17</v>
      </c>
      <c r="F3522" s="43" t="str">
        <f t="shared" si="54"/>
        <v>25 11 19</v>
      </c>
      <c r="G3522" s="85" t="str">
        <f>IF(E3522="N/A","N/A",VLOOKUP(E3522,UniFormat!$A$9:$F$817,6,FALSE))</f>
        <v>N/A</v>
      </c>
      <c r="H3522" s="43" t="s">
        <v>17</v>
      </c>
    </row>
    <row r="3523" spans="1:8" x14ac:dyDescent="0.25">
      <c r="A3523" s="43" t="s">
        <v>19151</v>
      </c>
      <c r="B3523" s="43" t="s">
        <v>8748</v>
      </c>
      <c r="C3523" s="45">
        <v>3</v>
      </c>
      <c r="D3523" s="43">
        <v>-2001040</v>
      </c>
      <c r="E3523" s="46" t="s">
        <v>17</v>
      </c>
      <c r="F3523" s="43" t="str">
        <f t="shared" si="54"/>
        <v>25 12 00</v>
      </c>
      <c r="G3523" s="85" t="str">
        <f>IF(E3523="N/A","N/A",VLOOKUP(E3523,UniFormat!$A$9:$F$817,6,FALSE))</f>
        <v>N/A</v>
      </c>
      <c r="H3523" s="43" t="s">
        <v>17</v>
      </c>
    </row>
    <row r="3524" spans="1:8" x14ac:dyDescent="0.25">
      <c r="A3524" s="43" t="s">
        <v>19152</v>
      </c>
      <c r="B3524" s="43" t="s">
        <v>8750</v>
      </c>
      <c r="C3524" s="45">
        <v>4</v>
      </c>
      <c r="D3524" s="43">
        <v>-2001040</v>
      </c>
      <c r="E3524" s="46" t="s">
        <v>17</v>
      </c>
      <c r="F3524" s="43" t="str">
        <f t="shared" si="54"/>
        <v>25 12 13</v>
      </c>
      <c r="G3524" s="85" t="str">
        <f>IF(E3524="N/A","N/A",VLOOKUP(E3524,UniFormat!$A$9:$F$817,6,FALSE))</f>
        <v>N/A</v>
      </c>
      <c r="H3524" s="43" t="s">
        <v>17</v>
      </c>
    </row>
    <row r="3525" spans="1:8" x14ac:dyDescent="0.25">
      <c r="A3525" s="43" t="s">
        <v>19153</v>
      </c>
      <c r="B3525" s="43" t="s">
        <v>8752</v>
      </c>
      <c r="C3525" s="45">
        <v>4</v>
      </c>
      <c r="D3525" s="43">
        <v>-2001040</v>
      </c>
      <c r="E3525" s="46" t="s">
        <v>17</v>
      </c>
      <c r="F3525" s="43" t="str">
        <f t="shared" si="54"/>
        <v>25 12 16</v>
      </c>
      <c r="G3525" s="85" t="str">
        <f>IF(E3525="N/A","N/A",VLOOKUP(E3525,UniFormat!$A$9:$F$817,6,FALSE))</f>
        <v>N/A</v>
      </c>
      <c r="H3525" s="43" t="s">
        <v>17</v>
      </c>
    </row>
    <row r="3526" spans="1:8" x14ac:dyDescent="0.25">
      <c r="A3526" s="43" t="s">
        <v>19154</v>
      </c>
      <c r="B3526" s="43" t="s">
        <v>8754</v>
      </c>
      <c r="C3526" s="45">
        <v>4</v>
      </c>
      <c r="D3526" s="43">
        <v>-2001040</v>
      </c>
      <c r="E3526" s="46" t="s">
        <v>17</v>
      </c>
      <c r="F3526" s="43" t="str">
        <f t="shared" si="54"/>
        <v>25 12 19</v>
      </c>
      <c r="G3526" s="85" t="str">
        <f>IF(E3526="N/A","N/A",VLOOKUP(E3526,UniFormat!$A$9:$F$817,6,FALSE))</f>
        <v>N/A</v>
      </c>
      <c r="H3526" s="43" t="s">
        <v>17</v>
      </c>
    </row>
    <row r="3527" spans="1:8" x14ac:dyDescent="0.25">
      <c r="A3527" s="43" t="s">
        <v>19155</v>
      </c>
      <c r="B3527" s="43" t="s">
        <v>8756</v>
      </c>
      <c r="C3527" s="45">
        <v>4</v>
      </c>
      <c r="D3527" s="43">
        <v>-2001040</v>
      </c>
      <c r="E3527" s="46" t="s">
        <v>17</v>
      </c>
      <c r="F3527" s="43" t="str">
        <f t="shared" si="54"/>
        <v>25 12 23</v>
      </c>
      <c r="G3527" s="85" t="str">
        <f>IF(E3527="N/A","N/A",VLOOKUP(E3527,UniFormat!$A$9:$F$817,6,FALSE))</f>
        <v>N/A</v>
      </c>
      <c r="H3527" s="43" t="s">
        <v>17</v>
      </c>
    </row>
    <row r="3528" spans="1:8" x14ac:dyDescent="0.25">
      <c r="A3528" s="43" t="s">
        <v>19156</v>
      </c>
      <c r="B3528" s="43" t="s">
        <v>8758</v>
      </c>
      <c r="C3528" s="45">
        <v>3</v>
      </c>
      <c r="D3528" s="43">
        <v>-2001040</v>
      </c>
      <c r="E3528" s="46" t="s">
        <v>17</v>
      </c>
      <c r="F3528" s="43" t="str">
        <f t="shared" si="54"/>
        <v>25 13 00</v>
      </c>
      <c r="G3528" s="85" t="str">
        <f>IF(E3528="N/A","N/A",VLOOKUP(E3528,UniFormat!$A$9:$F$817,6,FALSE))</f>
        <v>N/A</v>
      </c>
      <c r="H3528" s="43" t="s">
        <v>17</v>
      </c>
    </row>
    <row r="3529" spans="1:8" x14ac:dyDescent="0.25">
      <c r="A3529" s="43" t="s">
        <v>19157</v>
      </c>
      <c r="B3529" s="43" t="s">
        <v>8760</v>
      </c>
      <c r="C3529" s="45">
        <v>4</v>
      </c>
      <c r="D3529" s="43">
        <v>-2001040</v>
      </c>
      <c r="E3529" s="46" t="s">
        <v>17</v>
      </c>
      <c r="F3529" s="43" t="str">
        <f t="shared" si="54"/>
        <v>25 13 13</v>
      </c>
      <c r="G3529" s="85" t="str">
        <f>IF(E3529="N/A","N/A",VLOOKUP(E3529,UniFormat!$A$9:$F$817,6,FALSE))</f>
        <v>N/A</v>
      </c>
      <c r="H3529" s="43" t="s">
        <v>17</v>
      </c>
    </row>
    <row r="3530" spans="1:8" x14ac:dyDescent="0.25">
      <c r="A3530" s="43" t="s">
        <v>19158</v>
      </c>
      <c r="B3530" s="43" t="s">
        <v>8762</v>
      </c>
      <c r="C3530" s="45">
        <v>4</v>
      </c>
      <c r="D3530" s="43">
        <v>-2001040</v>
      </c>
      <c r="E3530" s="46" t="s">
        <v>17</v>
      </c>
      <c r="F3530" s="43" t="str">
        <f t="shared" ref="F3530:F3593" si="55">IF(LEN(A3530)=11,RIGHT(A3530,8),CONCATENATE(MID(A3530,4,8),".",RIGHT(A3530,2)))</f>
        <v>25 13 16</v>
      </c>
      <c r="G3530" s="85" t="str">
        <f>IF(E3530="N/A","N/A",VLOOKUP(E3530,UniFormat!$A$9:$F$817,6,FALSE))</f>
        <v>N/A</v>
      </c>
      <c r="H3530" s="43" t="s">
        <v>17</v>
      </c>
    </row>
    <row r="3531" spans="1:8" x14ac:dyDescent="0.25">
      <c r="A3531" s="43" t="s">
        <v>19159</v>
      </c>
      <c r="B3531" s="43" t="s">
        <v>8764</v>
      </c>
      <c r="C3531" s="45">
        <v>4</v>
      </c>
      <c r="D3531" s="43">
        <v>-2001040</v>
      </c>
      <c r="E3531" s="46" t="s">
        <v>17</v>
      </c>
      <c r="F3531" s="43" t="str">
        <f t="shared" si="55"/>
        <v>25 13 19</v>
      </c>
      <c r="G3531" s="85" t="str">
        <f>IF(E3531="N/A","N/A",VLOOKUP(E3531,UniFormat!$A$9:$F$817,6,FALSE))</f>
        <v>N/A</v>
      </c>
      <c r="H3531" s="43" t="s">
        <v>17</v>
      </c>
    </row>
    <row r="3532" spans="1:8" x14ac:dyDescent="0.25">
      <c r="A3532" s="43" t="s">
        <v>19160</v>
      </c>
      <c r="B3532" s="43" t="s">
        <v>8766</v>
      </c>
      <c r="C3532" s="45">
        <v>3</v>
      </c>
      <c r="D3532" s="43">
        <v>-2001040</v>
      </c>
      <c r="E3532" s="46" t="s">
        <v>17</v>
      </c>
      <c r="F3532" s="43" t="str">
        <f t="shared" si="55"/>
        <v>25 14 00</v>
      </c>
      <c r="G3532" s="85" t="str">
        <f>IF(E3532="N/A","N/A",VLOOKUP(E3532,UniFormat!$A$9:$F$817,6,FALSE))</f>
        <v>N/A</v>
      </c>
      <c r="H3532" s="43" t="s">
        <v>17</v>
      </c>
    </row>
    <row r="3533" spans="1:8" x14ac:dyDescent="0.25">
      <c r="A3533" s="43" t="s">
        <v>19161</v>
      </c>
      <c r="B3533" s="43" t="s">
        <v>8768</v>
      </c>
      <c r="C3533" s="45">
        <v>4</v>
      </c>
      <c r="D3533" s="43">
        <v>-2001040</v>
      </c>
      <c r="E3533" s="46" t="s">
        <v>17</v>
      </c>
      <c r="F3533" s="43" t="str">
        <f t="shared" si="55"/>
        <v>25 14 13</v>
      </c>
      <c r="G3533" s="85" t="str">
        <f>IF(E3533="N/A","N/A",VLOOKUP(E3533,UniFormat!$A$9:$F$817,6,FALSE))</f>
        <v>N/A</v>
      </c>
      <c r="H3533" s="43" t="s">
        <v>17</v>
      </c>
    </row>
    <row r="3534" spans="1:8" x14ac:dyDescent="0.25">
      <c r="A3534" s="43" t="s">
        <v>19162</v>
      </c>
      <c r="B3534" s="43" t="s">
        <v>8770</v>
      </c>
      <c r="C3534" s="45">
        <v>4</v>
      </c>
      <c r="D3534" s="43">
        <v>-2001040</v>
      </c>
      <c r="E3534" s="46" t="s">
        <v>17</v>
      </c>
      <c r="F3534" s="43" t="str">
        <f t="shared" si="55"/>
        <v>25 14 16</v>
      </c>
      <c r="G3534" s="85" t="str">
        <f>IF(E3534="N/A","N/A",VLOOKUP(E3534,UniFormat!$A$9:$F$817,6,FALSE))</f>
        <v>N/A</v>
      </c>
      <c r="H3534" s="43" t="s">
        <v>17</v>
      </c>
    </row>
    <row r="3535" spans="1:8" x14ac:dyDescent="0.25">
      <c r="A3535" s="43" t="s">
        <v>19163</v>
      </c>
      <c r="B3535" s="43" t="s">
        <v>8772</v>
      </c>
      <c r="C3535" s="45">
        <v>4</v>
      </c>
      <c r="D3535" s="43">
        <v>-2001040</v>
      </c>
      <c r="E3535" s="46" t="s">
        <v>17</v>
      </c>
      <c r="F3535" s="43" t="str">
        <f t="shared" si="55"/>
        <v>25 14 19</v>
      </c>
      <c r="G3535" s="85" t="str">
        <f>IF(E3535="N/A","N/A",VLOOKUP(E3535,UniFormat!$A$9:$F$817,6,FALSE))</f>
        <v>N/A</v>
      </c>
      <c r="H3535" s="43" t="s">
        <v>17</v>
      </c>
    </row>
    <row r="3536" spans="1:8" x14ac:dyDescent="0.25">
      <c r="A3536" s="43" t="s">
        <v>19164</v>
      </c>
      <c r="B3536" s="43" t="s">
        <v>8774</v>
      </c>
      <c r="C3536" s="45">
        <v>4</v>
      </c>
      <c r="D3536" s="43">
        <v>-2001040</v>
      </c>
      <c r="E3536" s="46" t="s">
        <v>17</v>
      </c>
      <c r="F3536" s="43" t="str">
        <f t="shared" si="55"/>
        <v>25 14 23</v>
      </c>
      <c r="G3536" s="85" t="str">
        <f>IF(E3536="N/A","N/A",VLOOKUP(E3536,UniFormat!$A$9:$F$817,6,FALSE))</f>
        <v>N/A</v>
      </c>
      <c r="H3536" s="43" t="s">
        <v>17</v>
      </c>
    </row>
    <row r="3537" spans="1:8" x14ac:dyDescent="0.25">
      <c r="A3537" s="43" t="s">
        <v>19165</v>
      </c>
      <c r="B3537" s="43" t="s">
        <v>8776</v>
      </c>
      <c r="C3537" s="45">
        <v>3</v>
      </c>
      <c r="D3537" s="43">
        <v>-2001040</v>
      </c>
      <c r="E3537" s="46" t="s">
        <v>17</v>
      </c>
      <c r="F3537" s="43" t="str">
        <f t="shared" si="55"/>
        <v>25 15 00</v>
      </c>
      <c r="G3537" s="85" t="str">
        <f>IF(E3537="N/A","N/A",VLOOKUP(E3537,UniFormat!$A$9:$F$817,6,FALSE))</f>
        <v>N/A</v>
      </c>
      <c r="H3537" s="43" t="s">
        <v>17</v>
      </c>
    </row>
    <row r="3538" spans="1:8" x14ac:dyDescent="0.25">
      <c r="A3538" s="43" t="s">
        <v>19166</v>
      </c>
      <c r="B3538" s="43" t="s">
        <v>8778</v>
      </c>
      <c r="C3538" s="45">
        <v>4</v>
      </c>
      <c r="D3538" s="43">
        <v>-2001040</v>
      </c>
      <c r="E3538" s="46" t="s">
        <v>17</v>
      </c>
      <c r="F3538" s="43" t="str">
        <f t="shared" si="55"/>
        <v>25 15 13</v>
      </c>
      <c r="G3538" s="85" t="str">
        <f>IF(E3538="N/A","N/A",VLOOKUP(E3538,UniFormat!$A$9:$F$817,6,FALSE))</f>
        <v>N/A</v>
      </c>
      <c r="H3538" s="43" t="s">
        <v>17</v>
      </c>
    </row>
    <row r="3539" spans="1:8" x14ac:dyDescent="0.25">
      <c r="A3539" s="43" t="s">
        <v>19167</v>
      </c>
      <c r="B3539" s="43" t="s">
        <v>8780</v>
      </c>
      <c r="C3539" s="45">
        <v>4</v>
      </c>
      <c r="D3539" s="43">
        <v>-2001040</v>
      </c>
      <c r="E3539" s="46" t="s">
        <v>17</v>
      </c>
      <c r="F3539" s="43" t="str">
        <f t="shared" si="55"/>
        <v>25 15 16</v>
      </c>
      <c r="G3539" s="85" t="str">
        <f>IF(E3539="N/A","N/A",VLOOKUP(E3539,UniFormat!$A$9:$F$817,6,FALSE))</f>
        <v>N/A</v>
      </c>
      <c r="H3539" s="43" t="s">
        <v>17</v>
      </c>
    </row>
    <row r="3540" spans="1:8" x14ac:dyDescent="0.25">
      <c r="A3540" s="43" t="s">
        <v>19168</v>
      </c>
      <c r="B3540" s="43" t="s">
        <v>8782</v>
      </c>
      <c r="C3540" s="45">
        <v>4</v>
      </c>
      <c r="D3540" s="43">
        <v>-2001040</v>
      </c>
      <c r="E3540" s="46" t="s">
        <v>17</v>
      </c>
      <c r="F3540" s="43" t="str">
        <f t="shared" si="55"/>
        <v>25 15 19</v>
      </c>
      <c r="G3540" s="85" t="str">
        <f>IF(E3540="N/A","N/A",VLOOKUP(E3540,UniFormat!$A$9:$F$817,6,FALSE))</f>
        <v>N/A</v>
      </c>
      <c r="H3540" s="43" t="s">
        <v>17</v>
      </c>
    </row>
    <row r="3541" spans="1:8" x14ac:dyDescent="0.25">
      <c r="A3541" s="43" t="s">
        <v>19169</v>
      </c>
      <c r="B3541" s="43" t="s">
        <v>8783</v>
      </c>
      <c r="C3541" s="45">
        <v>3</v>
      </c>
      <c r="D3541" s="43">
        <v>-2001040</v>
      </c>
      <c r="E3541" s="46" t="s">
        <v>1120</v>
      </c>
      <c r="F3541" s="43" t="str">
        <f t="shared" si="55"/>
        <v>25 30 00</v>
      </c>
      <c r="G3541" s="85" t="str">
        <f>IF(E3541="N/A","N/A",VLOOKUP(E3541,UniFormat!$A$9:$F$817,6,FALSE))</f>
        <v>21-04 80</v>
      </c>
      <c r="H3541" s="43" t="s">
        <v>17</v>
      </c>
    </row>
    <row r="3542" spans="1:8" x14ac:dyDescent="0.25">
      <c r="A3542" s="43" t="s">
        <v>19170</v>
      </c>
      <c r="B3542" s="43" t="s">
        <v>8785</v>
      </c>
      <c r="C3542" s="45">
        <v>3</v>
      </c>
      <c r="D3542" s="43">
        <v>-2001040</v>
      </c>
      <c r="E3542" s="46" t="s">
        <v>17</v>
      </c>
      <c r="F3542" s="43" t="str">
        <f t="shared" si="55"/>
        <v>25 31 00</v>
      </c>
      <c r="G3542" s="85" t="str">
        <f>IF(E3542="N/A","N/A",VLOOKUP(E3542,UniFormat!$A$9:$F$817,6,FALSE))</f>
        <v>N/A</v>
      </c>
      <c r="H3542" s="43" t="s">
        <v>17</v>
      </c>
    </row>
    <row r="3543" spans="1:8" x14ac:dyDescent="0.25">
      <c r="A3543" s="43" t="s">
        <v>19171</v>
      </c>
      <c r="B3543" s="43" t="s">
        <v>8787</v>
      </c>
      <c r="C3543" s="45">
        <v>3</v>
      </c>
      <c r="D3543" s="43">
        <v>-2001040</v>
      </c>
      <c r="E3543" s="46" t="s">
        <v>17</v>
      </c>
      <c r="F3543" s="43" t="str">
        <f t="shared" si="55"/>
        <v>25 32 00</v>
      </c>
      <c r="G3543" s="85" t="str">
        <f>IF(E3543="N/A","N/A",VLOOKUP(E3543,UniFormat!$A$9:$F$817,6,FALSE))</f>
        <v>N/A</v>
      </c>
      <c r="H3543" s="43" t="s">
        <v>17</v>
      </c>
    </row>
    <row r="3544" spans="1:8" x14ac:dyDescent="0.25">
      <c r="A3544" s="43" t="s">
        <v>19172</v>
      </c>
      <c r="B3544" s="43" t="s">
        <v>8789</v>
      </c>
      <c r="C3544" s="45">
        <v>3</v>
      </c>
      <c r="D3544" s="43">
        <v>-2001040</v>
      </c>
      <c r="E3544" s="46" t="s">
        <v>17</v>
      </c>
      <c r="F3544" s="43" t="str">
        <f t="shared" si="55"/>
        <v>25 33 00</v>
      </c>
      <c r="G3544" s="85" t="str">
        <f>IF(E3544="N/A","N/A",VLOOKUP(E3544,UniFormat!$A$9:$F$817,6,FALSE))</f>
        <v>N/A</v>
      </c>
      <c r="H3544" s="43" t="s">
        <v>17</v>
      </c>
    </row>
    <row r="3545" spans="1:8" x14ac:dyDescent="0.25">
      <c r="A3545" s="43" t="s">
        <v>19173</v>
      </c>
      <c r="B3545" s="43" t="s">
        <v>8791</v>
      </c>
      <c r="C3545" s="45">
        <v>3</v>
      </c>
      <c r="D3545" s="43">
        <v>-2001040</v>
      </c>
      <c r="E3545" s="46" t="s">
        <v>17</v>
      </c>
      <c r="F3545" s="43" t="str">
        <f t="shared" si="55"/>
        <v>25 34 00</v>
      </c>
      <c r="G3545" s="85" t="str">
        <f>IF(E3545="N/A","N/A",VLOOKUP(E3545,UniFormat!$A$9:$F$817,6,FALSE))</f>
        <v>N/A</v>
      </c>
      <c r="H3545" s="43" t="s">
        <v>17</v>
      </c>
    </row>
    <row r="3546" spans="1:8" x14ac:dyDescent="0.25">
      <c r="A3546" s="43" t="s">
        <v>19174</v>
      </c>
      <c r="B3546" s="43" t="s">
        <v>8793</v>
      </c>
      <c r="C3546" s="45">
        <v>3</v>
      </c>
      <c r="D3546" s="43">
        <v>-2001040</v>
      </c>
      <c r="E3546" s="46" t="s">
        <v>17</v>
      </c>
      <c r="F3546" s="43" t="str">
        <f t="shared" si="55"/>
        <v>25 35 00</v>
      </c>
      <c r="G3546" s="85" t="str">
        <f>IF(E3546="N/A","N/A",VLOOKUP(E3546,UniFormat!$A$9:$F$817,6,FALSE))</f>
        <v>N/A</v>
      </c>
      <c r="H3546" s="43" t="s">
        <v>17</v>
      </c>
    </row>
    <row r="3547" spans="1:8" x14ac:dyDescent="0.25">
      <c r="A3547" s="43" t="s">
        <v>19175</v>
      </c>
      <c r="B3547" s="43" t="s">
        <v>8795</v>
      </c>
      <c r="C3547" s="45">
        <v>4</v>
      </c>
      <c r="D3547" s="43">
        <v>-2001040</v>
      </c>
      <c r="E3547" s="46" t="s">
        <v>17</v>
      </c>
      <c r="F3547" s="43" t="str">
        <f t="shared" si="55"/>
        <v>25 35 13</v>
      </c>
      <c r="G3547" s="85" t="str">
        <f>IF(E3547="N/A","N/A",VLOOKUP(E3547,UniFormat!$A$9:$F$817,6,FALSE))</f>
        <v>N/A</v>
      </c>
      <c r="H3547" s="43" t="s">
        <v>17</v>
      </c>
    </row>
    <row r="3548" spans="1:8" x14ac:dyDescent="0.25">
      <c r="A3548" s="43" t="s">
        <v>19176</v>
      </c>
      <c r="B3548" s="43" t="s">
        <v>8797</v>
      </c>
      <c r="C3548" s="45">
        <v>4</v>
      </c>
      <c r="D3548" s="43">
        <v>-2001040</v>
      </c>
      <c r="E3548" s="46" t="s">
        <v>17</v>
      </c>
      <c r="F3548" s="43" t="str">
        <f t="shared" si="55"/>
        <v>25 35 16</v>
      </c>
      <c r="G3548" s="85" t="str">
        <f>IF(E3548="N/A","N/A",VLOOKUP(E3548,UniFormat!$A$9:$F$817,6,FALSE))</f>
        <v>N/A</v>
      </c>
      <c r="H3548" s="43" t="s">
        <v>17</v>
      </c>
    </row>
    <row r="3549" spans="1:8" x14ac:dyDescent="0.25">
      <c r="A3549" s="43" t="s">
        <v>19177</v>
      </c>
      <c r="B3549" s="43" t="s">
        <v>8799</v>
      </c>
      <c r="C3549" s="45">
        <v>4</v>
      </c>
      <c r="D3549" s="43">
        <v>-2008055</v>
      </c>
      <c r="E3549" s="46" t="s">
        <v>17</v>
      </c>
      <c r="F3549" s="43" t="str">
        <f t="shared" si="55"/>
        <v>25 35 19</v>
      </c>
      <c r="G3549" s="85" t="str">
        <f>IF(E3549="N/A","N/A",VLOOKUP(E3549,UniFormat!$A$9:$F$817,6,FALSE))</f>
        <v>N/A</v>
      </c>
      <c r="H3549" s="43" t="s">
        <v>17</v>
      </c>
    </row>
    <row r="3550" spans="1:8" x14ac:dyDescent="0.25">
      <c r="A3550" s="43" t="s">
        <v>19178</v>
      </c>
      <c r="B3550" s="43" t="s">
        <v>8801</v>
      </c>
      <c r="C3550" s="45">
        <v>4</v>
      </c>
      <c r="D3550" s="43">
        <v>-2008016</v>
      </c>
      <c r="E3550" s="46" t="s">
        <v>17</v>
      </c>
      <c r="F3550" s="43" t="str">
        <f t="shared" si="55"/>
        <v>25 35 23</v>
      </c>
      <c r="G3550" s="85" t="str">
        <f>IF(E3550="N/A","N/A",VLOOKUP(E3550,UniFormat!$A$9:$F$817,6,FALSE))</f>
        <v>N/A</v>
      </c>
      <c r="H3550" s="43" t="s">
        <v>17</v>
      </c>
    </row>
    <row r="3551" spans="1:8" x14ac:dyDescent="0.25">
      <c r="A3551" s="43" t="s">
        <v>19179</v>
      </c>
      <c r="B3551" s="43" t="s">
        <v>8803</v>
      </c>
      <c r="C3551" s="45">
        <v>4</v>
      </c>
      <c r="D3551" s="43">
        <v>-2001140</v>
      </c>
      <c r="E3551" s="46" t="s">
        <v>17</v>
      </c>
      <c r="F3551" s="43" t="str">
        <f t="shared" si="55"/>
        <v>25 35 26</v>
      </c>
      <c r="G3551" s="85" t="str">
        <f>IF(E3551="N/A","N/A",VLOOKUP(E3551,UniFormat!$A$9:$F$817,6,FALSE))</f>
        <v>N/A</v>
      </c>
      <c r="H3551" s="43" t="s">
        <v>17</v>
      </c>
    </row>
    <row r="3552" spans="1:8" x14ac:dyDescent="0.25">
      <c r="A3552" s="43" t="s">
        <v>19180</v>
      </c>
      <c r="B3552" s="43" t="s">
        <v>8805</v>
      </c>
      <c r="C3552" s="45">
        <v>3</v>
      </c>
      <c r="D3552" s="43">
        <v>-2001040</v>
      </c>
      <c r="E3552" s="46" t="s">
        <v>17</v>
      </c>
      <c r="F3552" s="43" t="str">
        <f t="shared" si="55"/>
        <v>25 36 00</v>
      </c>
      <c r="G3552" s="85" t="str">
        <f>IF(E3552="N/A","N/A",VLOOKUP(E3552,UniFormat!$A$9:$F$817,6,FALSE))</f>
        <v>N/A</v>
      </c>
      <c r="H3552" s="43" t="s">
        <v>17</v>
      </c>
    </row>
    <row r="3553" spans="1:8" x14ac:dyDescent="0.25">
      <c r="A3553" s="43" t="s">
        <v>19181</v>
      </c>
      <c r="B3553" s="43" t="s">
        <v>8807</v>
      </c>
      <c r="C3553" s="45">
        <v>4</v>
      </c>
      <c r="D3553" s="43">
        <v>-2001040</v>
      </c>
      <c r="E3553" s="46" t="s">
        <v>17</v>
      </c>
      <c r="F3553" s="43" t="str">
        <f t="shared" si="55"/>
        <v>25 36 13</v>
      </c>
      <c r="G3553" s="85" t="str">
        <f>IF(E3553="N/A","N/A",VLOOKUP(E3553,UniFormat!$A$9:$F$817,6,FALSE))</f>
        <v>N/A</v>
      </c>
      <c r="H3553" s="43" t="s">
        <v>17</v>
      </c>
    </row>
    <row r="3554" spans="1:8" x14ac:dyDescent="0.25">
      <c r="A3554" s="43" t="s">
        <v>19182</v>
      </c>
      <c r="B3554" s="43" t="s">
        <v>8809</v>
      </c>
      <c r="C3554" s="45">
        <v>4</v>
      </c>
      <c r="D3554" s="43">
        <v>-2001040</v>
      </c>
      <c r="E3554" s="46" t="s">
        <v>17</v>
      </c>
      <c r="F3554" s="43" t="str">
        <f t="shared" si="55"/>
        <v>25 36 16</v>
      </c>
      <c r="G3554" s="85" t="str">
        <f>IF(E3554="N/A","N/A",VLOOKUP(E3554,UniFormat!$A$9:$F$817,6,FALSE))</f>
        <v>N/A</v>
      </c>
      <c r="H3554" s="43" t="s">
        <v>17</v>
      </c>
    </row>
    <row r="3555" spans="1:8" x14ac:dyDescent="0.25">
      <c r="A3555" s="43" t="s">
        <v>19183</v>
      </c>
      <c r="B3555" s="43" t="s">
        <v>8811</v>
      </c>
      <c r="C3555" s="45">
        <v>4</v>
      </c>
      <c r="D3555" s="43">
        <v>-2001040</v>
      </c>
      <c r="E3555" s="46" t="s">
        <v>17</v>
      </c>
      <c r="F3555" s="43" t="str">
        <f t="shared" si="55"/>
        <v>25 36 19</v>
      </c>
      <c r="G3555" s="85" t="str">
        <f>IF(E3555="N/A","N/A",VLOOKUP(E3555,UniFormat!$A$9:$F$817,6,FALSE))</f>
        <v>N/A</v>
      </c>
      <c r="H3555" s="43" t="s">
        <v>17</v>
      </c>
    </row>
    <row r="3556" spans="1:8" x14ac:dyDescent="0.25">
      <c r="A3556" s="43" t="s">
        <v>19184</v>
      </c>
      <c r="B3556" s="43" t="s">
        <v>8813</v>
      </c>
      <c r="C3556" s="45">
        <v>4</v>
      </c>
      <c r="D3556" s="43">
        <v>-2001040</v>
      </c>
      <c r="E3556" s="46" t="s">
        <v>17</v>
      </c>
      <c r="F3556" s="43" t="str">
        <f t="shared" si="55"/>
        <v>25 36 23</v>
      </c>
      <c r="G3556" s="85" t="str">
        <f>IF(E3556="N/A","N/A",VLOOKUP(E3556,UniFormat!$A$9:$F$817,6,FALSE))</f>
        <v>N/A</v>
      </c>
      <c r="H3556" s="43" t="s">
        <v>17</v>
      </c>
    </row>
    <row r="3557" spans="1:8" x14ac:dyDescent="0.25">
      <c r="A3557" s="43" t="s">
        <v>19185</v>
      </c>
      <c r="B3557" s="43" t="s">
        <v>8815</v>
      </c>
      <c r="C3557" s="45">
        <v>4</v>
      </c>
      <c r="D3557" s="43">
        <v>-2001040</v>
      </c>
      <c r="E3557" s="46" t="s">
        <v>17</v>
      </c>
      <c r="F3557" s="43" t="str">
        <f t="shared" si="55"/>
        <v>25 36 26</v>
      </c>
      <c r="G3557" s="85" t="str">
        <f>IF(E3557="N/A","N/A",VLOOKUP(E3557,UniFormat!$A$9:$F$817,6,FALSE))</f>
        <v>N/A</v>
      </c>
      <c r="H3557" s="43" t="s">
        <v>17</v>
      </c>
    </row>
    <row r="3558" spans="1:8" x14ac:dyDescent="0.25">
      <c r="A3558" s="43" t="s">
        <v>19186</v>
      </c>
      <c r="B3558" s="43" t="s">
        <v>8817</v>
      </c>
      <c r="C3558" s="45">
        <v>4</v>
      </c>
      <c r="D3558" s="43">
        <v>-2001040</v>
      </c>
      <c r="E3558" s="46" t="s">
        <v>17</v>
      </c>
      <c r="F3558" s="43" t="str">
        <f t="shared" si="55"/>
        <v>25 36 29</v>
      </c>
      <c r="G3558" s="85" t="str">
        <f>IF(E3558="N/A","N/A",VLOOKUP(E3558,UniFormat!$A$9:$F$817,6,FALSE))</f>
        <v>N/A</v>
      </c>
      <c r="H3558" s="43" t="s">
        <v>17</v>
      </c>
    </row>
    <row r="3559" spans="1:8" x14ac:dyDescent="0.25">
      <c r="A3559" s="43" t="s">
        <v>19187</v>
      </c>
      <c r="B3559" s="43" t="s">
        <v>8819</v>
      </c>
      <c r="C3559" s="45">
        <v>3</v>
      </c>
      <c r="D3559" s="43">
        <v>-2001040</v>
      </c>
      <c r="E3559" s="46" t="s">
        <v>17</v>
      </c>
      <c r="F3559" s="43" t="str">
        <f t="shared" si="55"/>
        <v>25 37 00</v>
      </c>
      <c r="G3559" s="85" t="str">
        <f>IF(E3559="N/A","N/A",VLOOKUP(E3559,UniFormat!$A$9:$F$817,6,FALSE))</f>
        <v>N/A</v>
      </c>
      <c r="H3559" s="43" t="s">
        <v>17</v>
      </c>
    </row>
    <row r="3560" spans="1:8" x14ac:dyDescent="0.25">
      <c r="A3560" s="43" t="s">
        <v>19188</v>
      </c>
      <c r="B3560" s="43" t="s">
        <v>8821</v>
      </c>
      <c r="C3560" s="45">
        <v>3</v>
      </c>
      <c r="D3560" s="43">
        <v>-2001040</v>
      </c>
      <c r="E3560" s="46" t="s">
        <v>17</v>
      </c>
      <c r="F3560" s="43" t="str">
        <f t="shared" si="55"/>
        <v>25 38 00</v>
      </c>
      <c r="G3560" s="85" t="str">
        <f>IF(E3560="N/A","N/A",VLOOKUP(E3560,UniFormat!$A$9:$F$817,6,FALSE))</f>
        <v>N/A</v>
      </c>
      <c r="H3560" s="43" t="s">
        <v>17</v>
      </c>
    </row>
    <row r="3561" spans="1:8" x14ac:dyDescent="0.25">
      <c r="A3561" s="43" t="s">
        <v>19189</v>
      </c>
      <c r="B3561" s="43" t="s">
        <v>1124</v>
      </c>
      <c r="C3561" s="45">
        <v>3</v>
      </c>
      <c r="D3561" s="43">
        <v>-2001040</v>
      </c>
      <c r="E3561" s="46" t="s">
        <v>1123</v>
      </c>
      <c r="F3561" s="43" t="str">
        <f t="shared" si="55"/>
        <v>25 50 00</v>
      </c>
      <c r="G3561" s="85" t="str">
        <f>IF(E3561="N/A","N/A",VLOOKUP(E3561,UniFormat!$A$9:$F$817,6,FALSE))</f>
        <v>21-04 80 10</v>
      </c>
      <c r="H3561" s="43" t="s">
        <v>17</v>
      </c>
    </row>
    <row r="3562" spans="1:8" x14ac:dyDescent="0.25">
      <c r="A3562" s="43" t="s">
        <v>19190</v>
      </c>
      <c r="B3562" s="43" t="s">
        <v>8822</v>
      </c>
      <c r="C3562" s="45">
        <v>3</v>
      </c>
      <c r="D3562" s="43">
        <v>-2001040</v>
      </c>
      <c r="E3562" s="46" t="s">
        <v>1126</v>
      </c>
      <c r="F3562" s="43" t="str">
        <f t="shared" si="55"/>
        <v>25 51 00</v>
      </c>
      <c r="G3562" s="85" t="str">
        <f>IF(E3562="N/A","N/A",VLOOKUP(E3562,UniFormat!$A$9:$F$817,6,FALSE))</f>
        <v>21-04 80 10 10</v>
      </c>
      <c r="H3562" s="43" t="s">
        <v>17</v>
      </c>
    </row>
    <row r="3563" spans="1:8" x14ac:dyDescent="0.25">
      <c r="A3563" s="43" t="s">
        <v>19191</v>
      </c>
      <c r="B3563" s="43" t="s">
        <v>1130</v>
      </c>
      <c r="C3563" s="45">
        <v>3</v>
      </c>
      <c r="D3563" s="43">
        <v>-2001040</v>
      </c>
      <c r="E3563" s="46" t="s">
        <v>1129</v>
      </c>
      <c r="F3563" s="43" t="str">
        <f t="shared" si="55"/>
        <v>25 52 00</v>
      </c>
      <c r="G3563" s="85" t="str">
        <f>IF(E3563="N/A","N/A",VLOOKUP(E3563,UniFormat!$A$9:$F$817,6,FALSE))</f>
        <v>21-04 80 10 20</v>
      </c>
      <c r="H3563" s="43" t="s">
        <v>17</v>
      </c>
    </row>
    <row r="3564" spans="1:8" x14ac:dyDescent="0.25">
      <c r="A3564" s="43" t="s">
        <v>19192</v>
      </c>
      <c r="B3564" s="43" t="s">
        <v>1133</v>
      </c>
      <c r="C3564" s="45">
        <v>3</v>
      </c>
      <c r="D3564" s="43">
        <v>-2001040</v>
      </c>
      <c r="E3564" s="46" t="s">
        <v>1132</v>
      </c>
      <c r="F3564" s="43" t="str">
        <f t="shared" si="55"/>
        <v>25 53 00</v>
      </c>
      <c r="G3564" s="85" t="str">
        <f>IF(E3564="N/A","N/A",VLOOKUP(E3564,UniFormat!$A$9:$F$817,6,FALSE))</f>
        <v>21-04 80 10 30</v>
      </c>
      <c r="H3564" s="43" t="s">
        <v>17</v>
      </c>
    </row>
    <row r="3565" spans="1:8" x14ac:dyDescent="0.25">
      <c r="A3565" s="43" t="s">
        <v>19193</v>
      </c>
      <c r="B3565" s="43" t="s">
        <v>8823</v>
      </c>
      <c r="C3565" s="45">
        <v>3</v>
      </c>
      <c r="D3565" s="43">
        <v>-2001040</v>
      </c>
      <c r="E3565" s="46" t="s">
        <v>1135</v>
      </c>
      <c r="F3565" s="43" t="str">
        <f t="shared" si="55"/>
        <v>25 54 00</v>
      </c>
      <c r="G3565" s="85" t="str">
        <f>IF(E3565="N/A","N/A",VLOOKUP(E3565,UniFormat!$A$9:$F$817,6,FALSE))</f>
        <v>21-04 80 10 40</v>
      </c>
      <c r="H3565" s="43" t="s">
        <v>17</v>
      </c>
    </row>
    <row r="3566" spans="1:8" x14ac:dyDescent="0.25">
      <c r="A3566" s="43" t="s">
        <v>19194</v>
      </c>
      <c r="B3566" s="43" t="s">
        <v>8824</v>
      </c>
      <c r="C3566" s="45">
        <v>3</v>
      </c>
      <c r="D3566" s="43">
        <v>-2001040</v>
      </c>
      <c r="E3566" s="46" t="s">
        <v>1138</v>
      </c>
      <c r="F3566" s="43" t="str">
        <f t="shared" si="55"/>
        <v>25 55 00</v>
      </c>
      <c r="G3566" s="85" t="str">
        <f>IF(E3566="N/A","N/A",VLOOKUP(E3566,UniFormat!$A$9:$F$817,6,FALSE))</f>
        <v>21-04 80 10 50</v>
      </c>
      <c r="H3566" s="43" t="s">
        <v>17</v>
      </c>
    </row>
    <row r="3567" spans="1:8" x14ac:dyDescent="0.25">
      <c r="A3567" s="43" t="s">
        <v>19195</v>
      </c>
      <c r="B3567" s="43" t="s">
        <v>1142</v>
      </c>
      <c r="C3567" s="45">
        <v>3</v>
      </c>
      <c r="D3567" s="43">
        <v>-2001040</v>
      </c>
      <c r="E3567" s="46" t="s">
        <v>1141</v>
      </c>
      <c r="F3567" s="43" t="str">
        <f t="shared" si="55"/>
        <v>25 56 00</v>
      </c>
      <c r="G3567" s="85" t="str">
        <f>IF(E3567="N/A","N/A",VLOOKUP(E3567,UniFormat!$A$9:$F$817,6,FALSE))</f>
        <v>21-04 80 10 60</v>
      </c>
      <c r="H3567" s="43" t="s">
        <v>17</v>
      </c>
    </row>
    <row r="3568" spans="1:8" x14ac:dyDescent="0.25">
      <c r="A3568" s="43" t="s">
        <v>19196</v>
      </c>
      <c r="B3568" s="43" t="s">
        <v>8825</v>
      </c>
      <c r="C3568" s="45">
        <v>3</v>
      </c>
      <c r="D3568" s="43">
        <v>-2001040</v>
      </c>
      <c r="E3568" s="46" t="s">
        <v>1144</v>
      </c>
      <c r="F3568" s="43" t="str">
        <f t="shared" si="55"/>
        <v>25 57 00</v>
      </c>
      <c r="G3568" s="85" t="str">
        <f>IF(E3568="N/A","N/A",VLOOKUP(E3568,UniFormat!$A$9:$F$817,6,FALSE))</f>
        <v>21-04 80 10 70</v>
      </c>
      <c r="H3568" s="43" t="s">
        <v>17</v>
      </c>
    </row>
    <row r="3569" spans="1:8" x14ac:dyDescent="0.25">
      <c r="A3569" s="43" t="s">
        <v>19197</v>
      </c>
      <c r="B3569" s="43" t="s">
        <v>1148</v>
      </c>
      <c r="C3569" s="45">
        <v>3</v>
      </c>
      <c r="D3569" s="43">
        <v>-2001040</v>
      </c>
      <c r="E3569" s="46" t="s">
        <v>1147</v>
      </c>
      <c r="F3569" s="43" t="str">
        <f t="shared" si="55"/>
        <v>25 58 00</v>
      </c>
      <c r="G3569" s="85" t="str">
        <f>IF(E3569="N/A","N/A",VLOOKUP(E3569,UniFormat!$A$9:$F$817,6,FALSE))</f>
        <v>21-04 80 10 80</v>
      </c>
      <c r="H3569" s="43" t="s">
        <v>17</v>
      </c>
    </row>
    <row r="3570" spans="1:8" x14ac:dyDescent="0.25">
      <c r="A3570" s="43" t="s">
        <v>19198</v>
      </c>
      <c r="B3570" s="43" t="s">
        <v>8827</v>
      </c>
      <c r="C3570" s="45">
        <v>3</v>
      </c>
      <c r="D3570" s="43">
        <v>-2001040</v>
      </c>
      <c r="E3570" s="46" t="s">
        <v>17</v>
      </c>
      <c r="F3570" s="43" t="str">
        <f t="shared" si="55"/>
        <v>25 90 00</v>
      </c>
      <c r="G3570" s="85" t="str">
        <f>IF(E3570="N/A","N/A",VLOOKUP(E3570,UniFormat!$A$9:$F$817,6,FALSE))</f>
        <v>N/A</v>
      </c>
      <c r="H3570" s="43" t="s">
        <v>17</v>
      </c>
    </row>
    <row r="3571" spans="1:8" x14ac:dyDescent="0.25">
      <c r="A3571" s="43" t="s">
        <v>19199</v>
      </c>
      <c r="B3571" s="43" t="s">
        <v>8829</v>
      </c>
      <c r="C3571" s="45">
        <v>3</v>
      </c>
      <c r="D3571" s="43">
        <v>-2001040</v>
      </c>
      <c r="E3571" s="46" t="s">
        <v>17</v>
      </c>
      <c r="F3571" s="43" t="str">
        <f t="shared" si="55"/>
        <v>25 91 00</v>
      </c>
      <c r="G3571" s="85" t="str">
        <f>IF(E3571="N/A","N/A",VLOOKUP(E3571,UniFormat!$A$9:$F$817,6,FALSE))</f>
        <v>N/A</v>
      </c>
      <c r="H3571" s="43" t="s">
        <v>17</v>
      </c>
    </row>
    <row r="3572" spans="1:8" x14ac:dyDescent="0.25">
      <c r="A3572" s="43" t="s">
        <v>19200</v>
      </c>
      <c r="B3572" s="43" t="s">
        <v>8831</v>
      </c>
      <c r="C3572" s="45">
        <v>3</v>
      </c>
      <c r="D3572" s="43">
        <v>-2001040</v>
      </c>
      <c r="E3572" s="46" t="s">
        <v>17</v>
      </c>
      <c r="F3572" s="43" t="str">
        <f t="shared" si="55"/>
        <v>25 92 00</v>
      </c>
      <c r="G3572" s="85" t="str">
        <f>IF(E3572="N/A","N/A",VLOOKUP(E3572,UniFormat!$A$9:$F$817,6,FALSE))</f>
        <v>N/A</v>
      </c>
      <c r="H3572" s="43" t="s">
        <v>17</v>
      </c>
    </row>
    <row r="3573" spans="1:8" x14ac:dyDescent="0.25">
      <c r="A3573" s="43" t="s">
        <v>19201</v>
      </c>
      <c r="B3573" s="43" t="s">
        <v>8833</v>
      </c>
      <c r="C3573" s="45">
        <v>3</v>
      </c>
      <c r="D3573" s="43">
        <v>-2001040</v>
      </c>
      <c r="E3573" s="46" t="s">
        <v>17</v>
      </c>
      <c r="F3573" s="43" t="str">
        <f t="shared" si="55"/>
        <v>25 93 00</v>
      </c>
      <c r="G3573" s="85" t="str">
        <f>IF(E3573="N/A","N/A",VLOOKUP(E3573,UniFormat!$A$9:$F$817,6,FALSE))</f>
        <v>N/A</v>
      </c>
      <c r="H3573" s="43" t="s">
        <v>17</v>
      </c>
    </row>
    <row r="3574" spans="1:8" x14ac:dyDescent="0.25">
      <c r="A3574" s="43" t="s">
        <v>19202</v>
      </c>
      <c r="B3574" s="43" t="s">
        <v>8835</v>
      </c>
      <c r="C3574" s="45">
        <v>3</v>
      </c>
      <c r="D3574" s="43">
        <v>-2001040</v>
      </c>
      <c r="E3574" s="46" t="s">
        <v>17</v>
      </c>
      <c r="F3574" s="43" t="str">
        <f t="shared" si="55"/>
        <v>25 94 00</v>
      </c>
      <c r="G3574" s="85" t="str">
        <f>IF(E3574="N/A","N/A",VLOOKUP(E3574,UniFormat!$A$9:$F$817,6,FALSE))</f>
        <v>N/A</v>
      </c>
      <c r="H3574" s="43" t="s">
        <v>17</v>
      </c>
    </row>
    <row r="3575" spans="1:8" x14ac:dyDescent="0.25">
      <c r="A3575" s="43" t="s">
        <v>19203</v>
      </c>
      <c r="B3575" s="43" t="s">
        <v>8837</v>
      </c>
      <c r="C3575" s="45">
        <v>3</v>
      </c>
      <c r="D3575" s="43">
        <v>-2001040</v>
      </c>
      <c r="E3575" s="46" t="s">
        <v>17</v>
      </c>
      <c r="F3575" s="43" t="str">
        <f t="shared" si="55"/>
        <v>25 95 00</v>
      </c>
      <c r="G3575" s="85" t="str">
        <f>IF(E3575="N/A","N/A",VLOOKUP(E3575,UniFormat!$A$9:$F$817,6,FALSE))</f>
        <v>N/A</v>
      </c>
      <c r="H3575" s="43" t="s">
        <v>17</v>
      </c>
    </row>
    <row r="3576" spans="1:8" x14ac:dyDescent="0.25">
      <c r="A3576" s="43" t="s">
        <v>19204</v>
      </c>
      <c r="B3576" s="43" t="s">
        <v>8839</v>
      </c>
      <c r="C3576" s="45">
        <v>3</v>
      </c>
      <c r="D3576" s="43">
        <v>-2001040</v>
      </c>
      <c r="E3576" s="46" t="s">
        <v>17</v>
      </c>
      <c r="F3576" s="43" t="str">
        <f t="shared" si="55"/>
        <v>25 96 00</v>
      </c>
      <c r="G3576" s="85" t="str">
        <f>IF(E3576="N/A","N/A",VLOOKUP(E3576,UniFormat!$A$9:$F$817,6,FALSE))</f>
        <v>N/A</v>
      </c>
      <c r="H3576" s="43" t="s">
        <v>17</v>
      </c>
    </row>
    <row r="3577" spans="1:8" x14ac:dyDescent="0.25">
      <c r="A3577" s="43" t="s">
        <v>19205</v>
      </c>
      <c r="B3577" s="43" t="s">
        <v>8841</v>
      </c>
      <c r="C3577" s="45">
        <v>3</v>
      </c>
      <c r="D3577" s="43">
        <v>-2001040</v>
      </c>
      <c r="E3577" s="46" t="s">
        <v>17</v>
      </c>
      <c r="F3577" s="43" t="str">
        <f t="shared" si="55"/>
        <v>25 97 00</v>
      </c>
      <c r="G3577" s="85" t="str">
        <f>IF(E3577="N/A","N/A",VLOOKUP(E3577,UniFormat!$A$9:$F$817,6,FALSE))</f>
        <v>N/A</v>
      </c>
      <c r="H3577" s="43" t="s">
        <v>17</v>
      </c>
    </row>
    <row r="3578" spans="1:8" x14ac:dyDescent="0.25">
      <c r="A3578" s="43" t="s">
        <v>19206</v>
      </c>
      <c r="B3578" s="43" t="s">
        <v>8843</v>
      </c>
      <c r="C3578" s="45">
        <v>3</v>
      </c>
      <c r="D3578" s="43">
        <v>-2001040</v>
      </c>
      <c r="E3578" s="46" t="s">
        <v>17</v>
      </c>
      <c r="F3578" s="43" t="str">
        <f t="shared" si="55"/>
        <v>25 98 00</v>
      </c>
      <c r="G3578" s="85" t="str">
        <f>IF(E3578="N/A","N/A",VLOOKUP(E3578,UniFormat!$A$9:$F$817,6,FALSE))</f>
        <v>N/A</v>
      </c>
      <c r="H3578" s="43" t="s">
        <v>17</v>
      </c>
    </row>
    <row r="3579" spans="1:8" x14ac:dyDescent="0.25">
      <c r="A3579" s="43" t="s">
        <v>19207</v>
      </c>
      <c r="B3579" s="43" t="s">
        <v>969</v>
      </c>
      <c r="C3579" s="45">
        <v>2</v>
      </c>
      <c r="D3579" s="43" t="s">
        <v>39040</v>
      </c>
      <c r="E3579" s="46" t="s">
        <v>968</v>
      </c>
      <c r="F3579" s="43" t="str">
        <f t="shared" si="55"/>
        <v>26 00 00</v>
      </c>
      <c r="G3579" s="85" t="str">
        <f>IF(E3579="N/A","N/A",VLOOKUP(E3579,UniFormat!$A$9:$F$817,6,FALSE))</f>
        <v>21-04 50</v>
      </c>
      <c r="H3579" s="43" t="s">
        <v>17</v>
      </c>
    </row>
    <row r="3580" spans="1:8" x14ac:dyDescent="0.25">
      <c r="A3580" s="43" t="s">
        <v>19208</v>
      </c>
      <c r="B3580" s="43" t="s">
        <v>8845</v>
      </c>
      <c r="C3580" s="45">
        <v>3</v>
      </c>
      <c r="D3580" s="43" t="s">
        <v>39040</v>
      </c>
      <c r="E3580" s="46" t="s">
        <v>17</v>
      </c>
      <c r="F3580" s="43" t="str">
        <f t="shared" si="55"/>
        <v>26 01 00</v>
      </c>
      <c r="G3580" s="85" t="str">
        <f>IF(E3580="N/A","N/A",VLOOKUP(E3580,UniFormat!$A$9:$F$817,6,FALSE))</f>
        <v>N/A</v>
      </c>
      <c r="H3580" s="43" t="s">
        <v>17</v>
      </c>
    </row>
    <row r="3581" spans="1:8" x14ac:dyDescent="0.25">
      <c r="A3581" s="43" t="s">
        <v>19209</v>
      </c>
      <c r="B3581" s="43" t="s">
        <v>8847</v>
      </c>
      <c r="C3581" s="45">
        <v>4</v>
      </c>
      <c r="D3581" s="43" t="s">
        <v>39040</v>
      </c>
      <c r="E3581" s="46" t="s">
        <v>17</v>
      </c>
      <c r="F3581" s="43" t="str">
        <f t="shared" si="55"/>
        <v>26 01 10</v>
      </c>
      <c r="G3581" s="85" t="str">
        <f>IF(E3581="N/A","N/A",VLOOKUP(E3581,UniFormat!$A$9:$F$817,6,FALSE))</f>
        <v>N/A</v>
      </c>
      <c r="H3581" s="43" t="s">
        <v>17</v>
      </c>
    </row>
    <row r="3582" spans="1:8" x14ac:dyDescent="0.25">
      <c r="A3582" s="43" t="s">
        <v>19210</v>
      </c>
      <c r="B3582" s="43" t="s">
        <v>8849</v>
      </c>
      <c r="C3582" s="45">
        <v>4</v>
      </c>
      <c r="D3582" s="43" t="s">
        <v>39040</v>
      </c>
      <c r="E3582" s="46" t="s">
        <v>17</v>
      </c>
      <c r="F3582" s="43" t="str">
        <f t="shared" si="55"/>
        <v>26 01 20</v>
      </c>
      <c r="G3582" s="85" t="str">
        <f>IF(E3582="N/A","N/A",VLOOKUP(E3582,UniFormat!$A$9:$F$817,6,FALSE))</f>
        <v>N/A</v>
      </c>
      <c r="H3582" s="43" t="s">
        <v>17</v>
      </c>
    </row>
    <row r="3583" spans="1:8" x14ac:dyDescent="0.25">
      <c r="A3583" s="43" t="s">
        <v>19211</v>
      </c>
      <c r="B3583" s="43" t="s">
        <v>8851</v>
      </c>
      <c r="C3583" s="45">
        <v>4</v>
      </c>
      <c r="D3583" s="43" t="s">
        <v>39040</v>
      </c>
      <c r="E3583" s="46" t="s">
        <v>17</v>
      </c>
      <c r="F3583" s="43" t="str">
        <f t="shared" si="55"/>
        <v>26 01 26</v>
      </c>
      <c r="G3583" s="85" t="str">
        <f>IF(E3583="N/A","N/A",VLOOKUP(E3583,UniFormat!$A$9:$F$817,6,FALSE))</f>
        <v>N/A</v>
      </c>
      <c r="H3583" s="43" t="s">
        <v>17</v>
      </c>
    </row>
    <row r="3584" spans="1:8" x14ac:dyDescent="0.25">
      <c r="A3584" s="43" t="s">
        <v>19212</v>
      </c>
      <c r="B3584" s="43" t="s">
        <v>8853</v>
      </c>
      <c r="C3584" s="45">
        <v>4</v>
      </c>
      <c r="D3584" s="43" t="s">
        <v>39040</v>
      </c>
      <c r="E3584" s="46" t="s">
        <v>17</v>
      </c>
      <c r="F3584" s="43" t="str">
        <f t="shared" si="55"/>
        <v>26 01 30</v>
      </c>
      <c r="G3584" s="85" t="str">
        <f>IF(E3584="N/A","N/A",VLOOKUP(E3584,UniFormat!$A$9:$F$817,6,FALSE))</f>
        <v>N/A</v>
      </c>
      <c r="H3584" s="43" t="s">
        <v>17</v>
      </c>
    </row>
    <row r="3585" spans="1:8" x14ac:dyDescent="0.25">
      <c r="A3585" s="43" t="s">
        <v>19213</v>
      </c>
      <c r="B3585" s="43" t="s">
        <v>8855</v>
      </c>
      <c r="C3585" s="45">
        <v>4</v>
      </c>
      <c r="D3585" s="43" t="s">
        <v>39040</v>
      </c>
      <c r="E3585" s="46" t="s">
        <v>17</v>
      </c>
      <c r="F3585" s="43" t="str">
        <f t="shared" si="55"/>
        <v>26 01 40</v>
      </c>
      <c r="G3585" s="85" t="str">
        <f>IF(E3585="N/A","N/A",VLOOKUP(E3585,UniFormat!$A$9:$F$817,6,FALSE))</f>
        <v>N/A</v>
      </c>
      <c r="H3585" s="43" t="s">
        <v>17</v>
      </c>
    </row>
    <row r="3586" spans="1:8" x14ac:dyDescent="0.25">
      <c r="A3586" s="43" t="s">
        <v>19214</v>
      </c>
      <c r="B3586" s="43" t="s">
        <v>8857</v>
      </c>
      <c r="C3586" s="45">
        <v>4</v>
      </c>
      <c r="D3586" s="43" t="s">
        <v>39040</v>
      </c>
      <c r="E3586" s="46" t="s">
        <v>17</v>
      </c>
      <c r="F3586" s="43" t="str">
        <f t="shared" si="55"/>
        <v>26 01 50</v>
      </c>
      <c r="G3586" s="85" t="str">
        <f>IF(E3586="N/A","N/A",VLOOKUP(E3586,UniFormat!$A$9:$F$817,6,FALSE))</f>
        <v>N/A</v>
      </c>
      <c r="H3586" s="43" t="s">
        <v>17</v>
      </c>
    </row>
    <row r="3587" spans="1:8" x14ac:dyDescent="0.25">
      <c r="A3587" s="43" t="s">
        <v>19215</v>
      </c>
      <c r="B3587" s="43" t="s">
        <v>8859</v>
      </c>
      <c r="C3587" s="45">
        <v>5</v>
      </c>
      <c r="D3587" s="43" t="s">
        <v>39040</v>
      </c>
      <c r="E3587" s="46" t="s">
        <v>17</v>
      </c>
      <c r="F3587" s="43" t="str">
        <f t="shared" si="55"/>
        <v>26 01 50.51</v>
      </c>
      <c r="G3587" s="85" t="str">
        <f>IF(E3587="N/A","N/A",VLOOKUP(E3587,UniFormat!$A$9:$F$817,6,FALSE))</f>
        <v>N/A</v>
      </c>
      <c r="H3587" s="43" t="s">
        <v>17</v>
      </c>
    </row>
    <row r="3588" spans="1:8" x14ac:dyDescent="0.25">
      <c r="A3588" s="43" t="s">
        <v>19216</v>
      </c>
      <c r="B3588" s="43" t="s">
        <v>8861</v>
      </c>
      <c r="C3588" s="45">
        <v>5</v>
      </c>
      <c r="D3588" s="43" t="s">
        <v>39040</v>
      </c>
      <c r="E3588" s="46" t="s">
        <v>17</v>
      </c>
      <c r="F3588" s="43" t="str">
        <f t="shared" si="55"/>
        <v>26 01 50.81</v>
      </c>
      <c r="G3588" s="85" t="str">
        <f>IF(E3588="N/A","N/A",VLOOKUP(E3588,UniFormat!$A$9:$F$817,6,FALSE))</f>
        <v>N/A</v>
      </c>
      <c r="H3588" s="43" t="s">
        <v>17</v>
      </c>
    </row>
    <row r="3589" spans="1:8" x14ac:dyDescent="0.25">
      <c r="A3589" s="43" t="s">
        <v>19217</v>
      </c>
      <c r="B3589" s="43" t="s">
        <v>8863</v>
      </c>
      <c r="C3589" s="45">
        <v>3</v>
      </c>
      <c r="D3589" s="43" t="s">
        <v>39040</v>
      </c>
      <c r="E3589" s="46" t="s">
        <v>17</v>
      </c>
      <c r="F3589" s="43" t="str">
        <f t="shared" si="55"/>
        <v>26 05 00</v>
      </c>
      <c r="G3589" s="85" t="str">
        <f>IF(E3589="N/A","N/A",VLOOKUP(E3589,UniFormat!$A$9:$F$817,6,FALSE))</f>
        <v>N/A</v>
      </c>
      <c r="H3589" s="43" t="s">
        <v>17</v>
      </c>
    </row>
    <row r="3590" spans="1:8" x14ac:dyDescent="0.25">
      <c r="A3590" s="43" t="s">
        <v>19218</v>
      </c>
      <c r="B3590" s="43" t="s">
        <v>8865</v>
      </c>
      <c r="C3590" s="45">
        <v>4</v>
      </c>
      <c r="D3590" s="43" t="s">
        <v>39040</v>
      </c>
      <c r="E3590" s="46" t="s">
        <v>17</v>
      </c>
      <c r="F3590" s="43" t="str">
        <f t="shared" si="55"/>
        <v>26 05 13</v>
      </c>
      <c r="G3590" s="85" t="str">
        <f>IF(E3590="N/A","N/A",VLOOKUP(E3590,UniFormat!$A$9:$F$817,6,FALSE))</f>
        <v>N/A</v>
      </c>
      <c r="H3590" s="43" t="s">
        <v>17</v>
      </c>
    </row>
    <row r="3591" spans="1:8" x14ac:dyDescent="0.25">
      <c r="A3591" s="43" t="s">
        <v>19219</v>
      </c>
      <c r="B3591" s="43" t="s">
        <v>8867</v>
      </c>
      <c r="C3591" s="45">
        <v>5</v>
      </c>
      <c r="D3591" s="43" t="s">
        <v>39040</v>
      </c>
      <c r="E3591" s="46" t="s">
        <v>17</v>
      </c>
      <c r="F3591" s="43" t="str">
        <f t="shared" si="55"/>
        <v>26 05 13.13</v>
      </c>
      <c r="G3591" s="85" t="str">
        <f>IF(E3591="N/A","N/A",VLOOKUP(E3591,UniFormat!$A$9:$F$817,6,FALSE))</f>
        <v>N/A</v>
      </c>
      <c r="H3591" s="43" t="s">
        <v>17</v>
      </c>
    </row>
    <row r="3592" spans="1:8" x14ac:dyDescent="0.25">
      <c r="A3592" s="43" t="s">
        <v>19220</v>
      </c>
      <c r="B3592" s="43" t="s">
        <v>8869</v>
      </c>
      <c r="C3592" s="45">
        <v>5</v>
      </c>
      <c r="D3592" s="43" t="s">
        <v>39040</v>
      </c>
      <c r="E3592" s="46" t="s">
        <v>17</v>
      </c>
      <c r="F3592" s="43" t="str">
        <f t="shared" si="55"/>
        <v>26 05 13.16</v>
      </c>
      <c r="G3592" s="85" t="str">
        <f>IF(E3592="N/A","N/A",VLOOKUP(E3592,UniFormat!$A$9:$F$817,6,FALSE))</f>
        <v>N/A</v>
      </c>
      <c r="H3592" s="43" t="s">
        <v>17</v>
      </c>
    </row>
    <row r="3593" spans="1:8" x14ac:dyDescent="0.25">
      <c r="A3593" s="43" t="s">
        <v>19221</v>
      </c>
      <c r="B3593" s="43" t="s">
        <v>8871</v>
      </c>
      <c r="C3593" s="45">
        <v>4</v>
      </c>
      <c r="D3593" s="43" t="s">
        <v>39040</v>
      </c>
      <c r="E3593" s="46" t="s">
        <v>17</v>
      </c>
      <c r="F3593" s="43" t="str">
        <f t="shared" si="55"/>
        <v>26 05 19</v>
      </c>
      <c r="G3593" s="85" t="str">
        <f>IF(E3593="N/A","N/A",VLOOKUP(E3593,UniFormat!$A$9:$F$817,6,FALSE))</f>
        <v>N/A</v>
      </c>
      <c r="H3593" s="43" t="s">
        <v>17</v>
      </c>
    </row>
    <row r="3594" spans="1:8" x14ac:dyDescent="0.25">
      <c r="A3594" s="43" t="s">
        <v>19222</v>
      </c>
      <c r="B3594" s="43" t="s">
        <v>8873</v>
      </c>
      <c r="C3594" s="45">
        <v>5</v>
      </c>
      <c r="D3594" s="43" t="s">
        <v>39040</v>
      </c>
      <c r="E3594" s="46" t="s">
        <v>17</v>
      </c>
      <c r="F3594" s="43" t="str">
        <f t="shared" ref="F3594:F3657" si="56">IF(LEN(A3594)=11,RIGHT(A3594,8),CONCATENATE(MID(A3594,4,8),".",RIGHT(A3594,2)))</f>
        <v>26 05 19.13</v>
      </c>
      <c r="G3594" s="85" t="str">
        <f>IF(E3594="N/A","N/A",VLOOKUP(E3594,UniFormat!$A$9:$F$817,6,FALSE))</f>
        <v>N/A</v>
      </c>
      <c r="H3594" s="43" t="s">
        <v>17</v>
      </c>
    </row>
    <row r="3595" spans="1:8" x14ac:dyDescent="0.25">
      <c r="A3595" s="43" t="s">
        <v>19223</v>
      </c>
      <c r="B3595" s="43" t="s">
        <v>8875</v>
      </c>
      <c r="C3595" s="45">
        <v>5</v>
      </c>
      <c r="D3595" s="43" t="s">
        <v>39040</v>
      </c>
      <c r="E3595" s="46" t="s">
        <v>17</v>
      </c>
      <c r="F3595" s="43" t="str">
        <f t="shared" si="56"/>
        <v>26 05 19.23</v>
      </c>
      <c r="G3595" s="85" t="str">
        <f>IF(E3595="N/A","N/A",VLOOKUP(E3595,UniFormat!$A$9:$F$817,6,FALSE))</f>
        <v>N/A</v>
      </c>
      <c r="H3595" s="43" t="s">
        <v>17</v>
      </c>
    </row>
    <row r="3596" spans="1:8" x14ac:dyDescent="0.25">
      <c r="A3596" s="43" t="s">
        <v>19224</v>
      </c>
      <c r="B3596" s="43" t="s">
        <v>8877</v>
      </c>
      <c r="C3596" s="45">
        <v>4</v>
      </c>
      <c r="D3596" s="43" t="s">
        <v>39040</v>
      </c>
      <c r="E3596" s="46" t="s">
        <v>17</v>
      </c>
      <c r="F3596" s="43" t="str">
        <f t="shared" si="56"/>
        <v>26 05 23</v>
      </c>
      <c r="G3596" s="85" t="str">
        <f>IF(E3596="N/A","N/A",VLOOKUP(E3596,UniFormat!$A$9:$F$817,6,FALSE))</f>
        <v>N/A</v>
      </c>
      <c r="H3596" s="43" t="s">
        <v>17</v>
      </c>
    </row>
    <row r="3597" spans="1:8" x14ac:dyDescent="0.25">
      <c r="A3597" s="43" t="s">
        <v>19225</v>
      </c>
      <c r="B3597" s="43" t="s">
        <v>8879</v>
      </c>
      <c r="C3597" s="45">
        <v>4</v>
      </c>
      <c r="D3597" s="43" t="s">
        <v>39040</v>
      </c>
      <c r="E3597" s="46" t="s">
        <v>17</v>
      </c>
      <c r="F3597" s="43" t="str">
        <f t="shared" si="56"/>
        <v>26 05 26</v>
      </c>
      <c r="G3597" s="85" t="str">
        <f>IF(E3597="N/A","N/A",VLOOKUP(E3597,UniFormat!$A$9:$F$817,6,FALSE))</f>
        <v>N/A</v>
      </c>
      <c r="H3597" s="43" t="s">
        <v>17</v>
      </c>
    </row>
    <row r="3598" spans="1:8" x14ac:dyDescent="0.25">
      <c r="A3598" s="43" t="s">
        <v>19226</v>
      </c>
      <c r="B3598" s="43" t="s">
        <v>8881</v>
      </c>
      <c r="C3598" s="45">
        <v>4</v>
      </c>
      <c r="D3598" s="43" t="s">
        <v>39040</v>
      </c>
      <c r="E3598" s="46" t="s">
        <v>17</v>
      </c>
      <c r="F3598" s="43" t="str">
        <f t="shared" si="56"/>
        <v>26 05 29</v>
      </c>
      <c r="G3598" s="85" t="str">
        <f>IF(E3598="N/A","N/A",VLOOKUP(E3598,UniFormat!$A$9:$F$817,6,FALSE))</f>
        <v>N/A</v>
      </c>
      <c r="H3598" s="43" t="s">
        <v>17</v>
      </c>
    </row>
    <row r="3599" spans="1:8" x14ac:dyDescent="0.25">
      <c r="A3599" s="43" t="s">
        <v>19227</v>
      </c>
      <c r="B3599" s="43" t="s">
        <v>8883</v>
      </c>
      <c r="C3599" s="45">
        <v>4</v>
      </c>
      <c r="D3599" s="43" t="s">
        <v>39040</v>
      </c>
      <c r="E3599" s="46" t="s">
        <v>17</v>
      </c>
      <c r="F3599" s="43" t="str">
        <f t="shared" si="56"/>
        <v>26 05 33</v>
      </c>
      <c r="G3599" s="85" t="str">
        <f>IF(E3599="N/A","N/A",VLOOKUP(E3599,UniFormat!$A$9:$F$817,6,FALSE))</f>
        <v>N/A</v>
      </c>
      <c r="H3599" s="43" t="s">
        <v>17</v>
      </c>
    </row>
    <row r="3600" spans="1:8" x14ac:dyDescent="0.25">
      <c r="A3600" s="43" t="s">
        <v>19228</v>
      </c>
      <c r="B3600" s="43" t="s">
        <v>8885</v>
      </c>
      <c r="C3600" s="45">
        <v>5</v>
      </c>
      <c r="D3600" s="43">
        <v>-2008132</v>
      </c>
      <c r="E3600" s="46" t="s">
        <v>17</v>
      </c>
      <c r="F3600" s="43" t="str">
        <f t="shared" si="56"/>
        <v>26 05 33.13</v>
      </c>
      <c r="G3600" s="85" t="str">
        <f>IF(E3600="N/A","N/A",VLOOKUP(E3600,UniFormat!$A$9:$F$817,6,FALSE))</f>
        <v>N/A</v>
      </c>
      <c r="H3600" s="43" t="s">
        <v>17</v>
      </c>
    </row>
    <row r="3601" spans="1:8" x14ac:dyDescent="0.25">
      <c r="A3601" s="43" t="s">
        <v>19229</v>
      </c>
      <c r="B3601" s="43" t="s">
        <v>8887</v>
      </c>
      <c r="C3601" s="45">
        <v>5</v>
      </c>
      <c r="D3601" s="43">
        <v>-2001060</v>
      </c>
      <c r="E3601" s="46" t="s">
        <v>17</v>
      </c>
      <c r="F3601" s="43" t="str">
        <f t="shared" si="56"/>
        <v>26 05 33.16</v>
      </c>
      <c r="G3601" s="85" t="str">
        <f>IF(E3601="N/A","N/A",VLOOKUP(E3601,UniFormat!$A$9:$F$817,6,FALSE))</f>
        <v>N/A</v>
      </c>
      <c r="H3601" s="43" t="s">
        <v>17</v>
      </c>
    </row>
    <row r="3602" spans="1:8" x14ac:dyDescent="0.25">
      <c r="A3602" s="43" t="s">
        <v>19230</v>
      </c>
      <c r="B3602" s="43" t="s">
        <v>8889</v>
      </c>
      <c r="C3602" s="45">
        <v>5</v>
      </c>
      <c r="D3602" s="43">
        <v>-2001060</v>
      </c>
      <c r="E3602" s="46" t="s">
        <v>17</v>
      </c>
      <c r="F3602" s="43" t="str">
        <f t="shared" si="56"/>
        <v>26 05 33.23</v>
      </c>
      <c r="G3602" s="85" t="str">
        <f>IF(E3602="N/A","N/A",VLOOKUP(E3602,UniFormat!$A$9:$F$817,6,FALSE))</f>
        <v>N/A</v>
      </c>
      <c r="H3602" s="43" t="s">
        <v>17</v>
      </c>
    </row>
    <row r="3603" spans="1:8" x14ac:dyDescent="0.25">
      <c r="A3603" s="43" t="s">
        <v>19231</v>
      </c>
      <c r="B3603" s="43" t="s">
        <v>8891</v>
      </c>
      <c r="C3603" s="45">
        <v>4</v>
      </c>
      <c r="D3603" s="43">
        <v>-2008130</v>
      </c>
      <c r="E3603" s="46" t="s">
        <v>17</v>
      </c>
      <c r="F3603" s="43" t="str">
        <f t="shared" si="56"/>
        <v>26 05 36</v>
      </c>
      <c r="G3603" s="85" t="str">
        <f>IF(E3603="N/A","N/A",VLOOKUP(E3603,UniFormat!$A$9:$F$817,6,FALSE))</f>
        <v>N/A</v>
      </c>
      <c r="H3603" s="43" t="s">
        <v>17</v>
      </c>
    </row>
    <row r="3604" spans="1:8" x14ac:dyDescent="0.25">
      <c r="A3604" s="43" t="s">
        <v>19232</v>
      </c>
      <c r="B3604" s="43" t="s">
        <v>8893</v>
      </c>
      <c r="C3604" s="45">
        <v>4</v>
      </c>
      <c r="D3604" s="43">
        <v>-2001060</v>
      </c>
      <c r="E3604" s="46" t="s">
        <v>17</v>
      </c>
      <c r="F3604" s="43" t="str">
        <f t="shared" si="56"/>
        <v>26 05 39</v>
      </c>
      <c r="G3604" s="85" t="str">
        <f>IF(E3604="N/A","N/A",VLOOKUP(E3604,UniFormat!$A$9:$F$817,6,FALSE))</f>
        <v>N/A</v>
      </c>
      <c r="H3604" s="43" t="s">
        <v>17</v>
      </c>
    </row>
    <row r="3605" spans="1:8" x14ac:dyDescent="0.25">
      <c r="A3605" s="43" t="s">
        <v>19233</v>
      </c>
      <c r="B3605" s="43" t="s">
        <v>8895</v>
      </c>
      <c r="C3605" s="45">
        <v>4</v>
      </c>
      <c r="D3605" s="43">
        <v>-2001060</v>
      </c>
      <c r="E3605" s="46" t="s">
        <v>17</v>
      </c>
      <c r="F3605" s="43" t="str">
        <f t="shared" si="56"/>
        <v>26 05 43</v>
      </c>
      <c r="G3605" s="85" t="str">
        <f>IF(E3605="N/A","N/A",VLOOKUP(E3605,UniFormat!$A$9:$F$817,6,FALSE))</f>
        <v>N/A</v>
      </c>
      <c r="H3605" s="43" t="s">
        <v>17</v>
      </c>
    </row>
    <row r="3606" spans="1:8" x14ac:dyDescent="0.25">
      <c r="A3606" s="43" t="s">
        <v>19234</v>
      </c>
      <c r="B3606" s="43" t="s">
        <v>8897</v>
      </c>
      <c r="C3606" s="45">
        <v>4</v>
      </c>
      <c r="D3606" s="43">
        <v>-2001060</v>
      </c>
      <c r="E3606" s="46" t="s">
        <v>17</v>
      </c>
      <c r="F3606" s="43" t="str">
        <f t="shared" si="56"/>
        <v>26 05 46</v>
      </c>
      <c r="G3606" s="85" t="str">
        <f>IF(E3606="N/A","N/A",VLOOKUP(E3606,UniFormat!$A$9:$F$817,6,FALSE))</f>
        <v>N/A</v>
      </c>
      <c r="H3606" s="43" t="s">
        <v>17</v>
      </c>
    </row>
    <row r="3607" spans="1:8" x14ac:dyDescent="0.25">
      <c r="A3607" s="43" t="s">
        <v>19235</v>
      </c>
      <c r="B3607" s="43" t="s">
        <v>8899</v>
      </c>
      <c r="C3607" s="45">
        <v>4</v>
      </c>
      <c r="D3607" s="43" t="s">
        <v>39040</v>
      </c>
      <c r="E3607" s="46" t="s">
        <v>17</v>
      </c>
      <c r="F3607" s="43" t="str">
        <f t="shared" si="56"/>
        <v>26 05 48</v>
      </c>
      <c r="G3607" s="85" t="str">
        <f>IF(E3607="N/A","N/A",VLOOKUP(E3607,UniFormat!$A$9:$F$817,6,FALSE))</f>
        <v>N/A</v>
      </c>
      <c r="H3607" s="43" t="s">
        <v>17</v>
      </c>
    </row>
    <row r="3608" spans="1:8" x14ac:dyDescent="0.25">
      <c r="A3608" s="43" t="s">
        <v>19236</v>
      </c>
      <c r="B3608" s="43" t="s">
        <v>8901</v>
      </c>
      <c r="C3608" s="45">
        <v>4</v>
      </c>
      <c r="D3608" s="43" t="s">
        <v>39040</v>
      </c>
      <c r="E3608" s="46" t="s">
        <v>17</v>
      </c>
      <c r="F3608" s="43" t="str">
        <f t="shared" si="56"/>
        <v>26 05 53</v>
      </c>
      <c r="G3608" s="85" t="str">
        <f>IF(E3608="N/A","N/A",VLOOKUP(E3608,UniFormat!$A$9:$F$817,6,FALSE))</f>
        <v>N/A</v>
      </c>
      <c r="H3608" s="43" t="s">
        <v>17</v>
      </c>
    </row>
    <row r="3609" spans="1:8" x14ac:dyDescent="0.25">
      <c r="A3609" s="43" t="s">
        <v>19237</v>
      </c>
      <c r="B3609" s="43" t="s">
        <v>8903</v>
      </c>
      <c r="C3609" s="45">
        <v>4</v>
      </c>
      <c r="D3609" s="43" t="s">
        <v>39040</v>
      </c>
      <c r="E3609" s="46" t="s">
        <v>17</v>
      </c>
      <c r="F3609" s="43" t="str">
        <f t="shared" si="56"/>
        <v>26 05 73</v>
      </c>
      <c r="G3609" s="85" t="str">
        <f>IF(E3609="N/A","N/A",VLOOKUP(E3609,UniFormat!$A$9:$F$817,6,FALSE))</f>
        <v>N/A</v>
      </c>
      <c r="H3609" s="43" t="s">
        <v>17</v>
      </c>
    </row>
    <row r="3610" spans="1:8" x14ac:dyDescent="0.25">
      <c r="A3610" s="43" t="s">
        <v>19238</v>
      </c>
      <c r="B3610" s="43" t="s">
        <v>8905</v>
      </c>
      <c r="C3610" s="45">
        <v>4</v>
      </c>
      <c r="D3610" s="43" t="s">
        <v>39040</v>
      </c>
      <c r="E3610" s="46" t="s">
        <v>17</v>
      </c>
      <c r="F3610" s="43" t="str">
        <f t="shared" si="56"/>
        <v>26 05 83</v>
      </c>
      <c r="G3610" s="85" t="str">
        <f>IF(E3610="N/A","N/A",VLOOKUP(E3610,UniFormat!$A$9:$F$817,6,FALSE))</f>
        <v>N/A</v>
      </c>
      <c r="H3610" s="43" t="s">
        <v>17</v>
      </c>
    </row>
    <row r="3611" spans="1:8" x14ac:dyDescent="0.25">
      <c r="A3611" s="43" t="s">
        <v>19239</v>
      </c>
      <c r="B3611" s="43" t="s">
        <v>8907</v>
      </c>
      <c r="C3611" s="45">
        <v>3</v>
      </c>
      <c r="D3611" s="43" t="s">
        <v>39040</v>
      </c>
      <c r="E3611" s="46" t="s">
        <v>17</v>
      </c>
      <c r="F3611" s="43" t="str">
        <f t="shared" si="56"/>
        <v>26 08 00</v>
      </c>
      <c r="G3611" s="85" t="str">
        <f>IF(E3611="N/A","N/A",VLOOKUP(E3611,UniFormat!$A$9:$F$817,6,FALSE))</f>
        <v>N/A</v>
      </c>
      <c r="H3611" s="43" t="s">
        <v>17</v>
      </c>
    </row>
    <row r="3612" spans="1:8" x14ac:dyDescent="0.25">
      <c r="A3612" s="43" t="s">
        <v>19240</v>
      </c>
      <c r="B3612" s="43" t="s">
        <v>8909</v>
      </c>
      <c r="C3612" s="45">
        <v>3</v>
      </c>
      <c r="D3612" s="43" t="s">
        <v>39040</v>
      </c>
      <c r="E3612" s="46" t="s">
        <v>17</v>
      </c>
      <c r="F3612" s="43" t="str">
        <f t="shared" si="56"/>
        <v>26 09 00</v>
      </c>
      <c r="G3612" s="85" t="str">
        <f>IF(E3612="N/A","N/A",VLOOKUP(E3612,UniFormat!$A$9:$F$817,6,FALSE))</f>
        <v>N/A</v>
      </c>
      <c r="H3612" s="43" t="s">
        <v>17</v>
      </c>
    </row>
    <row r="3613" spans="1:8" x14ac:dyDescent="0.25">
      <c r="A3613" s="43" t="s">
        <v>19241</v>
      </c>
      <c r="B3613" s="43" t="s">
        <v>8911</v>
      </c>
      <c r="C3613" s="45">
        <v>4</v>
      </c>
      <c r="D3613" s="43">
        <v>-2001040</v>
      </c>
      <c r="E3613" s="46" t="s">
        <v>17</v>
      </c>
      <c r="F3613" s="43" t="str">
        <f t="shared" si="56"/>
        <v>26 09 13</v>
      </c>
      <c r="G3613" s="85" t="str">
        <f>IF(E3613="N/A","N/A",VLOOKUP(E3613,UniFormat!$A$9:$F$817,6,FALSE))</f>
        <v>N/A</v>
      </c>
      <c r="H3613" s="43" t="s">
        <v>17</v>
      </c>
    </row>
    <row r="3614" spans="1:8" x14ac:dyDescent="0.25">
      <c r="A3614" s="43" t="s">
        <v>19242</v>
      </c>
      <c r="B3614" s="43" t="s">
        <v>8913</v>
      </c>
      <c r="C3614" s="45">
        <v>4</v>
      </c>
      <c r="D3614" s="43">
        <v>-2001040</v>
      </c>
      <c r="E3614" s="46" t="s">
        <v>17</v>
      </c>
      <c r="F3614" s="43" t="str">
        <f t="shared" si="56"/>
        <v>26 09 15</v>
      </c>
      <c r="G3614" s="85" t="str">
        <f>IF(E3614="N/A","N/A",VLOOKUP(E3614,UniFormat!$A$9:$F$817,6,FALSE))</f>
        <v>N/A</v>
      </c>
      <c r="H3614" s="43" t="s">
        <v>17</v>
      </c>
    </row>
    <row r="3615" spans="1:8" x14ac:dyDescent="0.25">
      <c r="A3615" s="43" t="s">
        <v>19243</v>
      </c>
      <c r="B3615" s="43" t="s">
        <v>8915</v>
      </c>
      <c r="C3615" s="45">
        <v>4</v>
      </c>
      <c r="D3615" s="43">
        <v>-2001040</v>
      </c>
      <c r="E3615" s="46" t="s">
        <v>17</v>
      </c>
      <c r="F3615" s="43" t="str">
        <f t="shared" si="56"/>
        <v>26 09 16</v>
      </c>
      <c r="G3615" s="85" t="str">
        <f>IF(E3615="N/A","N/A",VLOOKUP(E3615,UniFormat!$A$9:$F$817,6,FALSE))</f>
        <v>N/A</v>
      </c>
      <c r="H3615" s="43" t="s">
        <v>17</v>
      </c>
    </row>
    <row r="3616" spans="1:8" x14ac:dyDescent="0.25">
      <c r="A3616" s="43" t="s">
        <v>19244</v>
      </c>
      <c r="B3616" s="43" t="s">
        <v>8917</v>
      </c>
      <c r="C3616" s="45">
        <v>4</v>
      </c>
      <c r="D3616" s="43">
        <v>-2001040</v>
      </c>
      <c r="E3616" s="46" t="s">
        <v>17</v>
      </c>
      <c r="F3616" s="43" t="str">
        <f t="shared" si="56"/>
        <v>26 09 17</v>
      </c>
      <c r="G3616" s="85" t="str">
        <f>IF(E3616="N/A","N/A",VLOOKUP(E3616,UniFormat!$A$9:$F$817,6,FALSE))</f>
        <v>N/A</v>
      </c>
      <c r="H3616" s="43" t="s">
        <v>17</v>
      </c>
    </row>
    <row r="3617" spans="1:8" x14ac:dyDescent="0.25">
      <c r="A3617" s="43" t="s">
        <v>19245</v>
      </c>
      <c r="B3617" s="43" t="s">
        <v>8919</v>
      </c>
      <c r="C3617" s="45">
        <v>4</v>
      </c>
      <c r="D3617" s="43">
        <v>-2001040</v>
      </c>
      <c r="E3617" s="46" t="s">
        <v>17</v>
      </c>
      <c r="F3617" s="43" t="str">
        <f t="shared" si="56"/>
        <v>26 09 19</v>
      </c>
      <c r="G3617" s="85" t="str">
        <f>IF(E3617="N/A","N/A",VLOOKUP(E3617,UniFormat!$A$9:$F$817,6,FALSE))</f>
        <v>N/A</v>
      </c>
      <c r="H3617" s="43" t="s">
        <v>17</v>
      </c>
    </row>
    <row r="3618" spans="1:8" x14ac:dyDescent="0.25">
      <c r="A3618" s="43" t="s">
        <v>19246</v>
      </c>
      <c r="B3618" s="43" t="s">
        <v>8921</v>
      </c>
      <c r="C3618" s="45">
        <v>4</v>
      </c>
      <c r="D3618" s="43">
        <v>-2008087</v>
      </c>
      <c r="E3618" s="46" t="s">
        <v>17</v>
      </c>
      <c r="F3618" s="43" t="str">
        <f t="shared" si="56"/>
        <v>26 09 23</v>
      </c>
      <c r="G3618" s="85" t="str">
        <f>IF(E3618="N/A","N/A",VLOOKUP(E3618,UniFormat!$A$9:$F$817,6,FALSE))</f>
        <v>N/A</v>
      </c>
      <c r="H3618" s="43" t="s">
        <v>17</v>
      </c>
    </row>
    <row r="3619" spans="1:8" x14ac:dyDescent="0.25">
      <c r="A3619" s="43" t="s">
        <v>19247</v>
      </c>
      <c r="B3619" s="43" t="s">
        <v>8923</v>
      </c>
      <c r="C3619" s="45">
        <v>4</v>
      </c>
      <c r="D3619" s="43">
        <v>-2001040</v>
      </c>
      <c r="E3619" s="46" t="s">
        <v>17</v>
      </c>
      <c r="F3619" s="43" t="str">
        <f t="shared" si="56"/>
        <v>26 09 26</v>
      </c>
      <c r="G3619" s="85" t="str">
        <f>IF(E3619="N/A","N/A",VLOOKUP(E3619,UniFormat!$A$9:$F$817,6,FALSE))</f>
        <v>N/A</v>
      </c>
      <c r="H3619" s="43" t="s">
        <v>17</v>
      </c>
    </row>
    <row r="3620" spans="1:8" x14ac:dyDescent="0.25">
      <c r="A3620" s="43" t="s">
        <v>19248</v>
      </c>
      <c r="B3620" s="43" t="s">
        <v>8925</v>
      </c>
      <c r="C3620" s="45">
        <v>4</v>
      </c>
      <c r="D3620" s="43">
        <v>-2008087</v>
      </c>
      <c r="E3620" s="46" t="s">
        <v>17</v>
      </c>
      <c r="F3620" s="43" t="str">
        <f t="shared" si="56"/>
        <v>26 09 33</v>
      </c>
      <c r="G3620" s="85" t="str">
        <f>IF(E3620="N/A","N/A",VLOOKUP(E3620,UniFormat!$A$9:$F$817,6,FALSE))</f>
        <v>N/A</v>
      </c>
      <c r="H3620" s="43" t="s">
        <v>17</v>
      </c>
    </row>
    <row r="3621" spans="1:8" x14ac:dyDescent="0.25">
      <c r="A3621" s="43" t="s">
        <v>19249</v>
      </c>
      <c r="B3621" s="43" t="s">
        <v>8927</v>
      </c>
      <c r="C3621" s="45">
        <v>5</v>
      </c>
      <c r="D3621" s="43">
        <v>-2008087</v>
      </c>
      <c r="E3621" s="46" t="s">
        <v>17</v>
      </c>
      <c r="F3621" s="43" t="str">
        <f t="shared" si="56"/>
        <v>26 09 33.13</v>
      </c>
      <c r="G3621" s="85" t="str">
        <f>IF(E3621="N/A","N/A",VLOOKUP(E3621,UniFormat!$A$9:$F$817,6,FALSE))</f>
        <v>N/A</v>
      </c>
      <c r="H3621" s="43" t="s">
        <v>17</v>
      </c>
    </row>
    <row r="3622" spans="1:8" x14ac:dyDescent="0.25">
      <c r="A3622" s="43" t="s">
        <v>19250</v>
      </c>
      <c r="B3622" s="43" t="s">
        <v>8929</v>
      </c>
      <c r="C3622" s="45">
        <v>5</v>
      </c>
      <c r="D3622" s="43">
        <v>-2008087</v>
      </c>
      <c r="E3622" s="46" t="s">
        <v>17</v>
      </c>
      <c r="F3622" s="43" t="str">
        <f t="shared" si="56"/>
        <v>26 09 33.16</v>
      </c>
      <c r="G3622" s="85" t="str">
        <f>IF(E3622="N/A","N/A",VLOOKUP(E3622,UniFormat!$A$9:$F$817,6,FALSE))</f>
        <v>N/A</v>
      </c>
      <c r="H3622" s="43" t="s">
        <v>17</v>
      </c>
    </row>
    <row r="3623" spans="1:8" x14ac:dyDescent="0.25">
      <c r="A3623" s="43" t="s">
        <v>19251</v>
      </c>
      <c r="B3623" s="43" t="s">
        <v>8931</v>
      </c>
      <c r="C3623" s="45">
        <v>4</v>
      </c>
      <c r="D3623" s="43">
        <v>-2008087</v>
      </c>
      <c r="E3623" s="46" t="s">
        <v>17</v>
      </c>
      <c r="F3623" s="43" t="str">
        <f t="shared" si="56"/>
        <v>26 09 36</v>
      </c>
      <c r="G3623" s="85" t="str">
        <f>IF(E3623="N/A","N/A",VLOOKUP(E3623,UniFormat!$A$9:$F$817,6,FALSE))</f>
        <v>N/A</v>
      </c>
      <c r="H3623" s="43" t="s">
        <v>17</v>
      </c>
    </row>
    <row r="3624" spans="1:8" x14ac:dyDescent="0.25">
      <c r="A3624" s="43" t="s">
        <v>19252</v>
      </c>
      <c r="B3624" s="43" t="s">
        <v>8933</v>
      </c>
      <c r="C3624" s="45">
        <v>5</v>
      </c>
      <c r="D3624" s="43">
        <v>-2008087</v>
      </c>
      <c r="E3624" s="46" t="s">
        <v>17</v>
      </c>
      <c r="F3624" s="43" t="str">
        <f t="shared" si="56"/>
        <v>26 09 36.13</v>
      </c>
      <c r="G3624" s="85" t="str">
        <f>IF(E3624="N/A","N/A",VLOOKUP(E3624,UniFormat!$A$9:$F$817,6,FALSE))</f>
        <v>N/A</v>
      </c>
      <c r="H3624" s="43" t="s">
        <v>17</v>
      </c>
    </row>
    <row r="3625" spans="1:8" x14ac:dyDescent="0.25">
      <c r="A3625" s="43" t="s">
        <v>19253</v>
      </c>
      <c r="B3625" s="43" t="s">
        <v>8935</v>
      </c>
      <c r="C3625" s="45">
        <v>5</v>
      </c>
      <c r="D3625" s="43">
        <v>-2008087</v>
      </c>
      <c r="E3625" s="46" t="s">
        <v>17</v>
      </c>
      <c r="F3625" s="43" t="str">
        <f t="shared" si="56"/>
        <v>26 09 36.16</v>
      </c>
      <c r="G3625" s="85" t="str">
        <f>IF(E3625="N/A","N/A",VLOOKUP(E3625,UniFormat!$A$9:$F$817,6,FALSE))</f>
        <v>N/A</v>
      </c>
      <c r="H3625" s="43" t="s">
        <v>17</v>
      </c>
    </row>
    <row r="3626" spans="1:8" x14ac:dyDescent="0.25">
      <c r="A3626" s="43" t="s">
        <v>19254</v>
      </c>
      <c r="B3626" s="43" t="s">
        <v>8937</v>
      </c>
      <c r="C3626" s="45">
        <v>4</v>
      </c>
      <c r="D3626" s="43">
        <v>-2008087</v>
      </c>
      <c r="E3626" s="46" t="s">
        <v>17</v>
      </c>
      <c r="F3626" s="43" t="str">
        <f t="shared" si="56"/>
        <v>26 09 43</v>
      </c>
      <c r="G3626" s="85" t="str">
        <f>IF(E3626="N/A","N/A",VLOOKUP(E3626,UniFormat!$A$9:$F$817,6,FALSE))</f>
        <v>N/A</v>
      </c>
      <c r="H3626" s="43" t="s">
        <v>17</v>
      </c>
    </row>
    <row r="3627" spans="1:8" x14ac:dyDescent="0.25">
      <c r="A3627" s="43" t="s">
        <v>19255</v>
      </c>
      <c r="B3627" s="43" t="s">
        <v>8939</v>
      </c>
      <c r="C3627" s="45">
        <v>5</v>
      </c>
      <c r="D3627" s="43">
        <v>-2008087</v>
      </c>
      <c r="E3627" s="46" t="s">
        <v>17</v>
      </c>
      <c r="F3627" s="43" t="str">
        <f t="shared" si="56"/>
        <v>26 09 43.13</v>
      </c>
      <c r="G3627" s="85" t="str">
        <f>IF(E3627="N/A","N/A",VLOOKUP(E3627,UniFormat!$A$9:$F$817,6,FALSE))</f>
        <v>N/A</v>
      </c>
      <c r="H3627" s="43" t="s">
        <v>17</v>
      </c>
    </row>
    <row r="3628" spans="1:8" x14ac:dyDescent="0.25">
      <c r="A3628" s="43" t="s">
        <v>19256</v>
      </c>
      <c r="B3628" s="43" t="s">
        <v>8941</v>
      </c>
      <c r="C3628" s="45">
        <v>5</v>
      </c>
      <c r="D3628" s="43">
        <v>-2008087</v>
      </c>
      <c r="E3628" s="46" t="s">
        <v>17</v>
      </c>
      <c r="F3628" s="43" t="str">
        <f t="shared" si="56"/>
        <v>26 09 43.16</v>
      </c>
      <c r="G3628" s="85" t="str">
        <f>IF(E3628="N/A","N/A",VLOOKUP(E3628,UniFormat!$A$9:$F$817,6,FALSE))</f>
        <v>N/A</v>
      </c>
      <c r="H3628" s="43" t="s">
        <v>17</v>
      </c>
    </row>
    <row r="3629" spans="1:8" x14ac:dyDescent="0.25">
      <c r="A3629" s="43" t="s">
        <v>19257</v>
      </c>
      <c r="B3629" s="43" t="s">
        <v>8943</v>
      </c>
      <c r="C3629" s="45">
        <v>4</v>
      </c>
      <c r="D3629" s="43">
        <v>-2008087</v>
      </c>
      <c r="E3629" s="46" t="s">
        <v>17</v>
      </c>
      <c r="F3629" s="43" t="str">
        <f t="shared" si="56"/>
        <v>26 09 61</v>
      </c>
      <c r="G3629" s="85" t="str">
        <f>IF(E3629="N/A","N/A",VLOOKUP(E3629,UniFormat!$A$9:$F$817,6,FALSE))</f>
        <v>N/A</v>
      </c>
      <c r="H3629" s="43" t="s">
        <v>17</v>
      </c>
    </row>
    <row r="3630" spans="1:8" x14ac:dyDescent="0.25">
      <c r="A3630" s="43" t="s">
        <v>19258</v>
      </c>
      <c r="B3630" s="43" t="s">
        <v>8945</v>
      </c>
      <c r="C3630" s="45">
        <v>3</v>
      </c>
      <c r="D3630" s="43">
        <v>-2001040</v>
      </c>
      <c r="E3630" s="46" t="s">
        <v>17</v>
      </c>
      <c r="F3630" s="43" t="str">
        <f t="shared" si="56"/>
        <v>26 10 00</v>
      </c>
      <c r="G3630" s="85" t="str">
        <f>IF(E3630="N/A","N/A",VLOOKUP(E3630,UniFormat!$A$9:$F$817,6,FALSE))</f>
        <v>N/A</v>
      </c>
      <c r="H3630" s="43" t="s">
        <v>17</v>
      </c>
    </row>
    <row r="3631" spans="1:8" x14ac:dyDescent="0.25">
      <c r="A3631" s="43" t="s">
        <v>19259</v>
      </c>
      <c r="B3631" s="43" t="s">
        <v>8947</v>
      </c>
      <c r="C3631" s="45">
        <v>3</v>
      </c>
      <c r="D3631" s="43">
        <v>-2001040</v>
      </c>
      <c r="E3631" s="46" t="s">
        <v>17</v>
      </c>
      <c r="F3631" s="43" t="str">
        <f t="shared" si="56"/>
        <v>26 11 00</v>
      </c>
      <c r="G3631" s="85" t="str">
        <f>IF(E3631="N/A","N/A",VLOOKUP(E3631,UniFormat!$A$9:$F$817,6,FALSE))</f>
        <v>N/A</v>
      </c>
      <c r="H3631" s="43" t="s">
        <v>17</v>
      </c>
    </row>
    <row r="3632" spans="1:8" x14ac:dyDescent="0.25">
      <c r="A3632" s="43" t="s">
        <v>19260</v>
      </c>
      <c r="B3632" s="43" t="s">
        <v>8949</v>
      </c>
      <c r="C3632" s="45">
        <v>4</v>
      </c>
      <c r="D3632" s="43">
        <v>-2001040</v>
      </c>
      <c r="E3632" s="46" t="s">
        <v>17</v>
      </c>
      <c r="F3632" s="43" t="str">
        <f t="shared" si="56"/>
        <v>26 11 13</v>
      </c>
      <c r="G3632" s="85" t="str">
        <f>IF(E3632="N/A","N/A",VLOOKUP(E3632,UniFormat!$A$9:$F$817,6,FALSE))</f>
        <v>N/A</v>
      </c>
      <c r="H3632" s="43" t="s">
        <v>17</v>
      </c>
    </row>
    <row r="3633" spans="1:8" x14ac:dyDescent="0.25">
      <c r="A3633" s="43" t="s">
        <v>19261</v>
      </c>
      <c r="B3633" s="43" t="s">
        <v>8951</v>
      </c>
      <c r="C3633" s="45">
        <v>4</v>
      </c>
      <c r="D3633" s="43">
        <v>-2001040</v>
      </c>
      <c r="E3633" s="46" t="s">
        <v>17</v>
      </c>
      <c r="F3633" s="43" t="str">
        <f t="shared" si="56"/>
        <v>26 11 16</v>
      </c>
      <c r="G3633" s="85" t="str">
        <f>IF(E3633="N/A","N/A",VLOOKUP(E3633,UniFormat!$A$9:$F$817,6,FALSE))</f>
        <v>N/A</v>
      </c>
      <c r="H3633" s="43" t="s">
        <v>17</v>
      </c>
    </row>
    <row r="3634" spans="1:8" x14ac:dyDescent="0.25">
      <c r="A3634" s="43" t="s">
        <v>19262</v>
      </c>
      <c r="B3634" s="43" t="s">
        <v>8953</v>
      </c>
      <c r="C3634" s="45">
        <v>3</v>
      </c>
      <c r="D3634" s="43">
        <v>-2001040</v>
      </c>
      <c r="E3634" s="46" t="s">
        <v>17</v>
      </c>
      <c r="F3634" s="43" t="str">
        <f t="shared" si="56"/>
        <v>26 12 00</v>
      </c>
      <c r="G3634" s="85" t="str">
        <f>IF(E3634="N/A","N/A",VLOOKUP(E3634,UniFormat!$A$9:$F$817,6,FALSE))</f>
        <v>N/A</v>
      </c>
      <c r="H3634" s="43" t="s">
        <v>17</v>
      </c>
    </row>
    <row r="3635" spans="1:8" x14ac:dyDescent="0.25">
      <c r="A3635" s="43" t="s">
        <v>19263</v>
      </c>
      <c r="B3635" s="43" t="s">
        <v>8955</v>
      </c>
      <c r="C3635" s="45">
        <v>4</v>
      </c>
      <c r="D3635" s="43">
        <v>-2001040</v>
      </c>
      <c r="E3635" s="46" t="s">
        <v>17</v>
      </c>
      <c r="F3635" s="43" t="str">
        <f t="shared" si="56"/>
        <v>26 12 13</v>
      </c>
      <c r="G3635" s="85" t="str">
        <f>IF(E3635="N/A","N/A",VLOOKUP(E3635,UniFormat!$A$9:$F$817,6,FALSE))</f>
        <v>N/A</v>
      </c>
      <c r="H3635" s="43" t="s">
        <v>17</v>
      </c>
    </row>
    <row r="3636" spans="1:8" x14ac:dyDescent="0.25">
      <c r="A3636" s="43" t="s">
        <v>19264</v>
      </c>
      <c r="B3636" s="43" t="s">
        <v>8957</v>
      </c>
      <c r="C3636" s="45">
        <v>4</v>
      </c>
      <c r="D3636" s="43">
        <v>-2001040</v>
      </c>
      <c r="E3636" s="46" t="s">
        <v>17</v>
      </c>
      <c r="F3636" s="43" t="str">
        <f t="shared" si="56"/>
        <v>26 12 16</v>
      </c>
      <c r="G3636" s="85" t="str">
        <f>IF(E3636="N/A","N/A",VLOOKUP(E3636,UniFormat!$A$9:$F$817,6,FALSE))</f>
        <v>N/A</v>
      </c>
      <c r="H3636" s="43" t="s">
        <v>17</v>
      </c>
    </row>
    <row r="3637" spans="1:8" x14ac:dyDescent="0.25">
      <c r="A3637" s="43" t="s">
        <v>19265</v>
      </c>
      <c r="B3637" s="43" t="s">
        <v>8959</v>
      </c>
      <c r="C3637" s="45">
        <v>4</v>
      </c>
      <c r="D3637" s="43">
        <v>-2001040</v>
      </c>
      <c r="E3637" s="46" t="s">
        <v>17</v>
      </c>
      <c r="F3637" s="43" t="str">
        <f t="shared" si="56"/>
        <v>26 12 19</v>
      </c>
      <c r="G3637" s="85" t="str">
        <f>IF(E3637="N/A","N/A",VLOOKUP(E3637,UniFormat!$A$9:$F$817,6,FALSE))</f>
        <v>N/A</v>
      </c>
      <c r="H3637" s="43" t="s">
        <v>17</v>
      </c>
    </row>
    <row r="3638" spans="1:8" x14ac:dyDescent="0.25">
      <c r="A3638" s="43" t="s">
        <v>19266</v>
      </c>
      <c r="B3638" s="43" t="s">
        <v>8961</v>
      </c>
      <c r="C3638" s="45">
        <v>3</v>
      </c>
      <c r="D3638" s="43">
        <v>-2001040</v>
      </c>
      <c r="E3638" s="46" t="s">
        <v>17</v>
      </c>
      <c r="F3638" s="43" t="str">
        <f t="shared" si="56"/>
        <v>26 13 00</v>
      </c>
      <c r="G3638" s="85" t="str">
        <f>IF(E3638="N/A","N/A",VLOOKUP(E3638,UniFormat!$A$9:$F$817,6,FALSE))</f>
        <v>N/A</v>
      </c>
      <c r="H3638" s="43" t="s">
        <v>17</v>
      </c>
    </row>
    <row r="3639" spans="1:8" x14ac:dyDescent="0.25">
      <c r="A3639" s="43" t="s">
        <v>19267</v>
      </c>
      <c r="B3639" s="43" t="s">
        <v>8963</v>
      </c>
      <c r="C3639" s="45">
        <v>4</v>
      </c>
      <c r="D3639" s="43">
        <v>-2001040</v>
      </c>
      <c r="E3639" s="46" t="s">
        <v>17</v>
      </c>
      <c r="F3639" s="43" t="str">
        <f t="shared" si="56"/>
        <v>26 13 13</v>
      </c>
      <c r="G3639" s="85" t="str">
        <f>IF(E3639="N/A","N/A",VLOOKUP(E3639,UniFormat!$A$9:$F$817,6,FALSE))</f>
        <v>N/A</v>
      </c>
      <c r="H3639" s="43" t="s">
        <v>17</v>
      </c>
    </row>
    <row r="3640" spans="1:8" x14ac:dyDescent="0.25">
      <c r="A3640" s="43" t="s">
        <v>19268</v>
      </c>
      <c r="B3640" s="43" t="s">
        <v>8965</v>
      </c>
      <c r="C3640" s="45">
        <v>4</v>
      </c>
      <c r="D3640" s="43">
        <v>-2001040</v>
      </c>
      <c r="E3640" s="46" t="s">
        <v>17</v>
      </c>
      <c r="F3640" s="43" t="str">
        <f t="shared" si="56"/>
        <v>26 13 16</v>
      </c>
      <c r="G3640" s="85" t="str">
        <f>IF(E3640="N/A","N/A",VLOOKUP(E3640,UniFormat!$A$9:$F$817,6,FALSE))</f>
        <v>N/A</v>
      </c>
      <c r="H3640" s="43" t="s">
        <v>17</v>
      </c>
    </row>
    <row r="3641" spans="1:8" x14ac:dyDescent="0.25">
      <c r="A3641" s="43" t="s">
        <v>19269</v>
      </c>
      <c r="B3641" s="43" t="s">
        <v>8967</v>
      </c>
      <c r="C3641" s="45">
        <v>4</v>
      </c>
      <c r="D3641" s="43">
        <v>-2001040</v>
      </c>
      <c r="E3641" s="46" t="s">
        <v>17</v>
      </c>
      <c r="F3641" s="43" t="str">
        <f t="shared" si="56"/>
        <v>26 13 19</v>
      </c>
      <c r="G3641" s="85" t="str">
        <f>IF(E3641="N/A","N/A",VLOOKUP(E3641,UniFormat!$A$9:$F$817,6,FALSE))</f>
        <v>N/A</v>
      </c>
      <c r="H3641" s="43" t="s">
        <v>17</v>
      </c>
    </row>
    <row r="3642" spans="1:8" x14ac:dyDescent="0.25">
      <c r="A3642" s="43" t="s">
        <v>19270</v>
      </c>
      <c r="B3642" s="43" t="s">
        <v>8969</v>
      </c>
      <c r="C3642" s="45">
        <v>4</v>
      </c>
      <c r="D3642" s="43">
        <v>-2001040</v>
      </c>
      <c r="E3642" s="46" t="s">
        <v>17</v>
      </c>
      <c r="F3642" s="43" t="str">
        <f t="shared" si="56"/>
        <v>26 13 23</v>
      </c>
      <c r="G3642" s="85" t="str">
        <f>IF(E3642="N/A","N/A",VLOOKUP(E3642,UniFormat!$A$9:$F$817,6,FALSE))</f>
        <v>N/A</v>
      </c>
      <c r="H3642" s="43" t="s">
        <v>17</v>
      </c>
    </row>
    <row r="3643" spans="1:8" x14ac:dyDescent="0.25">
      <c r="A3643" s="43" t="s">
        <v>19271</v>
      </c>
      <c r="B3643" s="43" t="s">
        <v>8971</v>
      </c>
      <c r="C3643" s="45">
        <v>4</v>
      </c>
      <c r="D3643" s="43">
        <v>-2001040</v>
      </c>
      <c r="E3643" s="46" t="s">
        <v>17</v>
      </c>
      <c r="F3643" s="43" t="str">
        <f t="shared" si="56"/>
        <v>26 13 26</v>
      </c>
      <c r="G3643" s="85" t="str">
        <f>IF(E3643="N/A","N/A",VLOOKUP(E3643,UniFormat!$A$9:$F$817,6,FALSE))</f>
        <v>N/A</v>
      </c>
      <c r="H3643" s="43" t="s">
        <v>17</v>
      </c>
    </row>
    <row r="3644" spans="1:8" x14ac:dyDescent="0.25">
      <c r="A3644" s="43" t="s">
        <v>19272</v>
      </c>
      <c r="B3644" s="43" t="s">
        <v>8973</v>
      </c>
      <c r="C3644" s="45">
        <v>4</v>
      </c>
      <c r="D3644" s="43">
        <v>-2001040</v>
      </c>
      <c r="E3644" s="46" t="s">
        <v>17</v>
      </c>
      <c r="F3644" s="43" t="str">
        <f t="shared" si="56"/>
        <v>26 13 29</v>
      </c>
      <c r="G3644" s="85" t="str">
        <f>IF(E3644="N/A","N/A",VLOOKUP(E3644,UniFormat!$A$9:$F$817,6,FALSE))</f>
        <v>N/A</v>
      </c>
      <c r="H3644" s="43" t="s">
        <v>17</v>
      </c>
    </row>
    <row r="3645" spans="1:8" x14ac:dyDescent="0.25">
      <c r="A3645" s="43" t="s">
        <v>19273</v>
      </c>
      <c r="B3645" s="43" t="s">
        <v>8975</v>
      </c>
      <c r="C3645" s="45">
        <v>3</v>
      </c>
      <c r="D3645" s="43">
        <v>-2001040</v>
      </c>
      <c r="E3645" s="46" t="s">
        <v>17</v>
      </c>
      <c r="F3645" s="43" t="str">
        <f t="shared" si="56"/>
        <v>26 16 00</v>
      </c>
      <c r="G3645" s="85" t="str">
        <f>IF(E3645="N/A","N/A",VLOOKUP(E3645,UniFormat!$A$9:$F$817,6,FALSE))</f>
        <v>N/A</v>
      </c>
      <c r="H3645" s="43" t="s">
        <v>17</v>
      </c>
    </row>
    <row r="3646" spans="1:8" x14ac:dyDescent="0.25">
      <c r="A3646" s="43" t="s">
        <v>19274</v>
      </c>
      <c r="B3646" s="43" t="s">
        <v>8977</v>
      </c>
      <c r="C3646" s="45">
        <v>3</v>
      </c>
      <c r="D3646" s="43">
        <v>-2001040</v>
      </c>
      <c r="E3646" s="46" t="s">
        <v>17</v>
      </c>
      <c r="F3646" s="43" t="str">
        <f t="shared" si="56"/>
        <v>26 18 00</v>
      </c>
      <c r="G3646" s="85" t="str">
        <f>IF(E3646="N/A","N/A",VLOOKUP(E3646,UniFormat!$A$9:$F$817,6,FALSE))</f>
        <v>N/A</v>
      </c>
      <c r="H3646" s="43" t="s">
        <v>17</v>
      </c>
    </row>
    <row r="3647" spans="1:8" x14ac:dyDescent="0.25">
      <c r="A3647" s="43" t="s">
        <v>19275</v>
      </c>
      <c r="B3647" s="43" t="s">
        <v>8979</v>
      </c>
      <c r="C3647" s="45">
        <v>4</v>
      </c>
      <c r="D3647" s="43">
        <v>-2001040</v>
      </c>
      <c r="E3647" s="46" t="s">
        <v>17</v>
      </c>
      <c r="F3647" s="43" t="str">
        <f t="shared" si="56"/>
        <v>26 18 13</v>
      </c>
      <c r="G3647" s="85" t="str">
        <f>IF(E3647="N/A","N/A",VLOOKUP(E3647,UniFormat!$A$9:$F$817,6,FALSE))</f>
        <v>N/A</v>
      </c>
      <c r="H3647" s="43" t="s">
        <v>17</v>
      </c>
    </row>
    <row r="3648" spans="1:8" x14ac:dyDescent="0.25">
      <c r="A3648" s="43" t="s">
        <v>19276</v>
      </c>
      <c r="B3648" s="43" t="s">
        <v>8981</v>
      </c>
      <c r="C3648" s="45">
        <v>4</v>
      </c>
      <c r="D3648" s="43">
        <v>-2001040</v>
      </c>
      <c r="E3648" s="46" t="s">
        <v>17</v>
      </c>
      <c r="F3648" s="43" t="str">
        <f t="shared" si="56"/>
        <v>26 18 16</v>
      </c>
      <c r="G3648" s="85" t="str">
        <f>IF(E3648="N/A","N/A",VLOOKUP(E3648,UniFormat!$A$9:$F$817,6,FALSE))</f>
        <v>N/A</v>
      </c>
      <c r="H3648" s="43" t="s">
        <v>17</v>
      </c>
    </row>
    <row r="3649" spans="1:8" x14ac:dyDescent="0.25">
      <c r="A3649" s="43" t="s">
        <v>19277</v>
      </c>
      <c r="B3649" s="43" t="s">
        <v>8983</v>
      </c>
      <c r="C3649" s="45">
        <v>4</v>
      </c>
      <c r="D3649" s="43">
        <v>-2001040</v>
      </c>
      <c r="E3649" s="46" t="s">
        <v>17</v>
      </c>
      <c r="F3649" s="43" t="str">
        <f t="shared" si="56"/>
        <v>26 18 19</v>
      </c>
      <c r="G3649" s="85" t="str">
        <f>IF(E3649="N/A","N/A",VLOOKUP(E3649,UniFormat!$A$9:$F$817,6,FALSE))</f>
        <v>N/A</v>
      </c>
      <c r="H3649" s="43" t="s">
        <v>17</v>
      </c>
    </row>
    <row r="3650" spans="1:8" x14ac:dyDescent="0.25">
      <c r="A3650" s="43" t="s">
        <v>19278</v>
      </c>
      <c r="B3650" s="43" t="s">
        <v>8985</v>
      </c>
      <c r="C3650" s="45">
        <v>4</v>
      </c>
      <c r="D3650" s="43">
        <v>-2001040</v>
      </c>
      <c r="E3650" s="46" t="s">
        <v>17</v>
      </c>
      <c r="F3650" s="43" t="str">
        <f t="shared" si="56"/>
        <v>26 18 23</v>
      </c>
      <c r="G3650" s="85" t="str">
        <f>IF(E3650="N/A","N/A",VLOOKUP(E3650,UniFormat!$A$9:$F$817,6,FALSE))</f>
        <v>N/A</v>
      </c>
      <c r="H3650" s="43" t="s">
        <v>17</v>
      </c>
    </row>
    <row r="3651" spans="1:8" x14ac:dyDescent="0.25">
      <c r="A3651" s="43" t="s">
        <v>19279</v>
      </c>
      <c r="B3651" s="43" t="s">
        <v>8987</v>
      </c>
      <c r="C3651" s="45">
        <v>4</v>
      </c>
      <c r="D3651" s="43">
        <v>-2001040</v>
      </c>
      <c r="E3651" s="46" t="s">
        <v>17</v>
      </c>
      <c r="F3651" s="43" t="str">
        <f t="shared" si="56"/>
        <v>26 18 26</v>
      </c>
      <c r="G3651" s="85" t="str">
        <f>IF(E3651="N/A","N/A",VLOOKUP(E3651,UniFormat!$A$9:$F$817,6,FALSE))</f>
        <v>N/A</v>
      </c>
      <c r="H3651" s="43" t="s">
        <v>17</v>
      </c>
    </row>
    <row r="3652" spans="1:8" x14ac:dyDescent="0.25">
      <c r="A3652" s="43" t="s">
        <v>19280</v>
      </c>
      <c r="B3652" s="43" t="s">
        <v>8989</v>
      </c>
      <c r="C3652" s="45">
        <v>4</v>
      </c>
      <c r="D3652" s="43">
        <v>-2001040</v>
      </c>
      <c r="E3652" s="46" t="s">
        <v>17</v>
      </c>
      <c r="F3652" s="43" t="str">
        <f t="shared" si="56"/>
        <v>26 18 29</v>
      </c>
      <c r="G3652" s="85" t="str">
        <f>IF(E3652="N/A","N/A",VLOOKUP(E3652,UniFormat!$A$9:$F$817,6,FALSE))</f>
        <v>N/A</v>
      </c>
      <c r="H3652" s="43" t="s">
        <v>17</v>
      </c>
    </row>
    <row r="3653" spans="1:8" x14ac:dyDescent="0.25">
      <c r="A3653" s="43" t="s">
        <v>19281</v>
      </c>
      <c r="B3653" s="43" t="s">
        <v>8991</v>
      </c>
      <c r="C3653" s="45">
        <v>4</v>
      </c>
      <c r="D3653" s="43">
        <v>-2001040</v>
      </c>
      <c r="E3653" s="46" t="s">
        <v>17</v>
      </c>
      <c r="F3653" s="43" t="str">
        <f t="shared" si="56"/>
        <v>26 18 33</v>
      </c>
      <c r="G3653" s="85" t="str">
        <f>IF(E3653="N/A","N/A",VLOOKUP(E3653,UniFormat!$A$9:$F$817,6,FALSE))</f>
        <v>N/A</v>
      </c>
      <c r="H3653" s="43" t="s">
        <v>17</v>
      </c>
    </row>
    <row r="3654" spans="1:8" x14ac:dyDescent="0.25">
      <c r="A3654" s="43" t="s">
        <v>19282</v>
      </c>
      <c r="B3654" s="43" t="s">
        <v>8993</v>
      </c>
      <c r="C3654" s="45">
        <v>4</v>
      </c>
      <c r="D3654" s="43">
        <v>-2001040</v>
      </c>
      <c r="E3654" s="46" t="s">
        <v>17</v>
      </c>
      <c r="F3654" s="43" t="str">
        <f t="shared" si="56"/>
        <v>26 18 36</v>
      </c>
      <c r="G3654" s="85" t="str">
        <f>IF(E3654="N/A","N/A",VLOOKUP(E3654,UniFormat!$A$9:$F$817,6,FALSE))</f>
        <v>N/A</v>
      </c>
      <c r="H3654" s="43" t="s">
        <v>17</v>
      </c>
    </row>
    <row r="3655" spans="1:8" x14ac:dyDescent="0.25">
      <c r="A3655" s="43" t="s">
        <v>19283</v>
      </c>
      <c r="B3655" s="43" t="s">
        <v>8995</v>
      </c>
      <c r="C3655" s="45">
        <v>4</v>
      </c>
      <c r="D3655" s="43">
        <v>-2001040</v>
      </c>
      <c r="E3655" s="46" t="s">
        <v>17</v>
      </c>
      <c r="F3655" s="43" t="str">
        <f t="shared" si="56"/>
        <v>26 18 39</v>
      </c>
      <c r="G3655" s="85" t="str">
        <f>IF(E3655="N/A","N/A",VLOOKUP(E3655,UniFormat!$A$9:$F$817,6,FALSE))</f>
        <v>N/A</v>
      </c>
      <c r="H3655" s="43" t="s">
        <v>17</v>
      </c>
    </row>
    <row r="3656" spans="1:8" x14ac:dyDescent="0.25">
      <c r="A3656" s="43" t="s">
        <v>19284</v>
      </c>
      <c r="B3656" s="43" t="s">
        <v>8997</v>
      </c>
      <c r="C3656" s="45">
        <v>3</v>
      </c>
      <c r="D3656" s="43">
        <v>-2001040</v>
      </c>
      <c r="E3656" s="46" t="s">
        <v>17</v>
      </c>
      <c r="F3656" s="43" t="str">
        <f t="shared" si="56"/>
        <v>26 20 00</v>
      </c>
      <c r="G3656" s="85" t="str">
        <f>IF(E3656="N/A","N/A",VLOOKUP(E3656,UniFormat!$A$9:$F$817,6,FALSE))</f>
        <v>N/A</v>
      </c>
      <c r="H3656" s="43" t="s">
        <v>17</v>
      </c>
    </row>
    <row r="3657" spans="1:8" x14ac:dyDescent="0.25">
      <c r="A3657" s="43" t="s">
        <v>19285</v>
      </c>
      <c r="B3657" s="43" t="s">
        <v>8999</v>
      </c>
      <c r="C3657" s="45">
        <v>3</v>
      </c>
      <c r="D3657" s="43">
        <v>-2001040</v>
      </c>
      <c r="E3657" s="46" t="s">
        <v>17</v>
      </c>
      <c r="F3657" s="43" t="str">
        <f t="shared" si="56"/>
        <v>26 21 00</v>
      </c>
      <c r="G3657" s="85" t="str">
        <f>IF(E3657="N/A","N/A",VLOOKUP(E3657,UniFormat!$A$9:$F$817,6,FALSE))</f>
        <v>N/A</v>
      </c>
      <c r="H3657" s="43" t="s">
        <v>17</v>
      </c>
    </row>
    <row r="3658" spans="1:8" x14ac:dyDescent="0.25">
      <c r="A3658" s="43" t="s">
        <v>19286</v>
      </c>
      <c r="B3658" s="43" t="s">
        <v>9001</v>
      </c>
      <c r="C3658" s="45">
        <v>4</v>
      </c>
      <c r="D3658" s="43">
        <v>-2001040</v>
      </c>
      <c r="E3658" s="46" t="s">
        <v>17</v>
      </c>
      <c r="F3658" s="43" t="str">
        <f t="shared" ref="F3658:F3721" si="57">IF(LEN(A3658)=11,RIGHT(A3658,8),CONCATENATE(MID(A3658,4,8),".",RIGHT(A3658,2)))</f>
        <v>26 21 13</v>
      </c>
      <c r="G3658" s="85" t="str">
        <f>IF(E3658="N/A","N/A",VLOOKUP(E3658,UniFormat!$A$9:$F$817,6,FALSE))</f>
        <v>N/A</v>
      </c>
      <c r="H3658" s="43" t="s">
        <v>17</v>
      </c>
    </row>
    <row r="3659" spans="1:8" x14ac:dyDescent="0.25">
      <c r="A3659" s="43" t="s">
        <v>19287</v>
      </c>
      <c r="B3659" s="43" t="s">
        <v>9003</v>
      </c>
      <c r="C3659" s="45">
        <v>4</v>
      </c>
      <c r="D3659" s="43">
        <v>-2001040</v>
      </c>
      <c r="E3659" s="46" t="s">
        <v>17</v>
      </c>
      <c r="F3659" s="43" t="str">
        <f t="shared" si="57"/>
        <v>26 21 16</v>
      </c>
      <c r="G3659" s="85" t="str">
        <f>IF(E3659="N/A","N/A",VLOOKUP(E3659,UniFormat!$A$9:$F$817,6,FALSE))</f>
        <v>N/A</v>
      </c>
      <c r="H3659" s="43" t="s">
        <v>17</v>
      </c>
    </row>
    <row r="3660" spans="1:8" x14ac:dyDescent="0.25">
      <c r="A3660" s="43" t="s">
        <v>19288</v>
      </c>
      <c r="B3660" s="43" t="s">
        <v>9005</v>
      </c>
      <c r="C3660" s="45">
        <v>3</v>
      </c>
      <c r="D3660" s="43">
        <v>-2001040</v>
      </c>
      <c r="E3660" s="46" t="s">
        <v>17</v>
      </c>
      <c r="F3660" s="43" t="str">
        <f t="shared" si="57"/>
        <v>26 22 00</v>
      </c>
      <c r="G3660" s="85" t="str">
        <f>IF(E3660="N/A","N/A",VLOOKUP(E3660,UniFormat!$A$9:$F$817,6,FALSE))</f>
        <v>N/A</v>
      </c>
      <c r="H3660" s="43" t="s">
        <v>17</v>
      </c>
    </row>
    <row r="3661" spans="1:8" x14ac:dyDescent="0.25">
      <c r="A3661" s="43" t="s">
        <v>19289</v>
      </c>
      <c r="B3661" s="43" t="s">
        <v>9007</v>
      </c>
      <c r="C3661" s="45">
        <v>4</v>
      </c>
      <c r="D3661" s="43">
        <v>-2001040</v>
      </c>
      <c r="E3661" s="46" t="s">
        <v>17</v>
      </c>
      <c r="F3661" s="43" t="str">
        <f t="shared" si="57"/>
        <v>26 22 13</v>
      </c>
      <c r="G3661" s="85" t="str">
        <f>IF(E3661="N/A","N/A",VLOOKUP(E3661,UniFormat!$A$9:$F$817,6,FALSE))</f>
        <v>N/A</v>
      </c>
      <c r="H3661" s="43" t="s">
        <v>17</v>
      </c>
    </row>
    <row r="3662" spans="1:8" x14ac:dyDescent="0.25">
      <c r="A3662" s="43" t="s">
        <v>19290</v>
      </c>
      <c r="B3662" s="43" t="s">
        <v>9009</v>
      </c>
      <c r="C3662" s="45">
        <v>4</v>
      </c>
      <c r="D3662" s="43">
        <v>-2001040</v>
      </c>
      <c r="E3662" s="46" t="s">
        <v>17</v>
      </c>
      <c r="F3662" s="43" t="str">
        <f t="shared" si="57"/>
        <v>26 22 16</v>
      </c>
      <c r="G3662" s="85" t="str">
        <f>IF(E3662="N/A","N/A",VLOOKUP(E3662,UniFormat!$A$9:$F$817,6,FALSE))</f>
        <v>N/A</v>
      </c>
      <c r="H3662" s="43" t="s">
        <v>17</v>
      </c>
    </row>
    <row r="3663" spans="1:8" x14ac:dyDescent="0.25">
      <c r="A3663" s="43" t="s">
        <v>19291</v>
      </c>
      <c r="B3663" s="43" t="s">
        <v>9011</v>
      </c>
      <c r="C3663" s="45">
        <v>4</v>
      </c>
      <c r="D3663" s="43">
        <v>-2001040</v>
      </c>
      <c r="E3663" s="46" t="s">
        <v>17</v>
      </c>
      <c r="F3663" s="43" t="str">
        <f t="shared" si="57"/>
        <v>26 22 19</v>
      </c>
      <c r="G3663" s="85" t="str">
        <f>IF(E3663="N/A","N/A",VLOOKUP(E3663,UniFormat!$A$9:$F$817,6,FALSE))</f>
        <v>N/A</v>
      </c>
      <c r="H3663" s="43" t="s">
        <v>17</v>
      </c>
    </row>
    <row r="3664" spans="1:8" x14ac:dyDescent="0.25">
      <c r="A3664" s="43" t="s">
        <v>19292</v>
      </c>
      <c r="B3664" s="43" t="s">
        <v>9013</v>
      </c>
      <c r="C3664" s="45">
        <v>3</v>
      </c>
      <c r="D3664" s="43">
        <v>-2001040</v>
      </c>
      <c r="E3664" s="46" t="s">
        <v>17</v>
      </c>
      <c r="F3664" s="43" t="str">
        <f t="shared" si="57"/>
        <v>26 23 00</v>
      </c>
      <c r="G3664" s="85" t="str">
        <f>IF(E3664="N/A","N/A",VLOOKUP(E3664,UniFormat!$A$9:$F$817,6,FALSE))</f>
        <v>N/A</v>
      </c>
      <c r="H3664" s="43" t="s">
        <v>17</v>
      </c>
    </row>
    <row r="3665" spans="1:8" x14ac:dyDescent="0.25">
      <c r="A3665" s="43" t="s">
        <v>19293</v>
      </c>
      <c r="B3665" s="43" t="s">
        <v>9015</v>
      </c>
      <c r="C3665" s="45">
        <v>4</v>
      </c>
      <c r="D3665" s="43">
        <v>-2001040</v>
      </c>
      <c r="E3665" s="46" t="s">
        <v>17</v>
      </c>
      <c r="F3665" s="43" t="str">
        <f t="shared" si="57"/>
        <v>26 23 13</v>
      </c>
      <c r="G3665" s="85" t="str">
        <f>IF(E3665="N/A","N/A",VLOOKUP(E3665,UniFormat!$A$9:$F$817,6,FALSE))</f>
        <v>N/A</v>
      </c>
      <c r="H3665" s="43" t="s">
        <v>17</v>
      </c>
    </row>
    <row r="3666" spans="1:8" x14ac:dyDescent="0.25">
      <c r="A3666" s="43" t="s">
        <v>19294</v>
      </c>
      <c r="B3666" s="43" t="s">
        <v>9017</v>
      </c>
      <c r="C3666" s="45">
        <v>3</v>
      </c>
      <c r="D3666" s="43">
        <v>-2001040</v>
      </c>
      <c r="E3666" s="46" t="s">
        <v>17</v>
      </c>
      <c r="F3666" s="43" t="str">
        <f t="shared" si="57"/>
        <v>26 24 00</v>
      </c>
      <c r="G3666" s="85" t="str">
        <f>IF(E3666="N/A","N/A",VLOOKUP(E3666,UniFormat!$A$9:$F$817,6,FALSE))</f>
        <v>N/A</v>
      </c>
      <c r="H3666" s="43" t="s">
        <v>17</v>
      </c>
    </row>
    <row r="3667" spans="1:8" x14ac:dyDescent="0.25">
      <c r="A3667" s="43" t="s">
        <v>19295</v>
      </c>
      <c r="B3667" s="43" t="s">
        <v>9019</v>
      </c>
      <c r="C3667" s="45">
        <v>4</v>
      </c>
      <c r="D3667" s="43">
        <v>-2001040</v>
      </c>
      <c r="E3667" s="46" t="s">
        <v>17</v>
      </c>
      <c r="F3667" s="43" t="str">
        <f t="shared" si="57"/>
        <v>26 24 13</v>
      </c>
      <c r="G3667" s="85" t="str">
        <f>IF(E3667="N/A","N/A",VLOOKUP(E3667,UniFormat!$A$9:$F$817,6,FALSE))</f>
        <v>N/A</v>
      </c>
      <c r="H3667" s="43" t="s">
        <v>17</v>
      </c>
    </row>
    <row r="3668" spans="1:8" x14ac:dyDescent="0.25">
      <c r="A3668" s="43" t="s">
        <v>19296</v>
      </c>
      <c r="B3668" s="43" t="s">
        <v>9021</v>
      </c>
      <c r="C3668" s="45">
        <v>4</v>
      </c>
      <c r="D3668" s="43">
        <v>-2001040</v>
      </c>
      <c r="E3668" s="46" t="s">
        <v>17</v>
      </c>
      <c r="F3668" s="43" t="str">
        <f t="shared" si="57"/>
        <v>26 24 16</v>
      </c>
      <c r="G3668" s="85" t="str">
        <f>IF(E3668="N/A","N/A",VLOOKUP(E3668,UniFormat!$A$9:$F$817,6,FALSE))</f>
        <v>N/A</v>
      </c>
      <c r="H3668" s="43" t="s">
        <v>17</v>
      </c>
    </row>
    <row r="3669" spans="1:8" x14ac:dyDescent="0.25">
      <c r="A3669" s="43" t="s">
        <v>19297</v>
      </c>
      <c r="B3669" s="43" t="s">
        <v>9023</v>
      </c>
      <c r="C3669" s="45">
        <v>4</v>
      </c>
      <c r="D3669" s="43">
        <v>-2001040</v>
      </c>
      <c r="E3669" s="46" t="s">
        <v>17</v>
      </c>
      <c r="F3669" s="43" t="str">
        <f t="shared" si="57"/>
        <v>26 24 19</v>
      </c>
      <c r="G3669" s="85" t="str">
        <f>IF(E3669="N/A","N/A",VLOOKUP(E3669,UniFormat!$A$9:$F$817,6,FALSE))</f>
        <v>N/A</v>
      </c>
      <c r="H3669" s="43" t="s">
        <v>17</v>
      </c>
    </row>
    <row r="3670" spans="1:8" x14ac:dyDescent="0.25">
      <c r="A3670" s="43" t="s">
        <v>19298</v>
      </c>
      <c r="B3670" s="43" t="s">
        <v>9025</v>
      </c>
      <c r="C3670" s="45">
        <v>3</v>
      </c>
      <c r="D3670" s="43">
        <v>-2001040</v>
      </c>
      <c r="E3670" s="46" t="s">
        <v>17</v>
      </c>
      <c r="F3670" s="43" t="str">
        <f t="shared" si="57"/>
        <v>26 25 00</v>
      </c>
      <c r="G3670" s="85" t="str">
        <f>IF(E3670="N/A","N/A",VLOOKUP(E3670,UniFormat!$A$9:$F$817,6,FALSE))</f>
        <v>N/A</v>
      </c>
      <c r="H3670" s="43" t="s">
        <v>17</v>
      </c>
    </row>
    <row r="3671" spans="1:8" x14ac:dyDescent="0.25">
      <c r="A3671" s="43" t="s">
        <v>19299</v>
      </c>
      <c r="B3671" s="43" t="s">
        <v>9027</v>
      </c>
      <c r="C3671" s="45">
        <v>3</v>
      </c>
      <c r="D3671" s="43">
        <v>-2001040</v>
      </c>
      <c r="E3671" s="46" t="s">
        <v>17</v>
      </c>
      <c r="F3671" s="43" t="str">
        <f t="shared" si="57"/>
        <v>26 26 00</v>
      </c>
      <c r="G3671" s="85" t="str">
        <f>IF(E3671="N/A","N/A",VLOOKUP(E3671,UniFormat!$A$9:$F$817,6,FALSE))</f>
        <v>N/A</v>
      </c>
      <c r="H3671" s="43" t="s">
        <v>17</v>
      </c>
    </row>
    <row r="3672" spans="1:8" x14ac:dyDescent="0.25">
      <c r="A3672" s="43" t="s">
        <v>19300</v>
      </c>
      <c r="B3672" s="43" t="s">
        <v>9029</v>
      </c>
      <c r="C3672" s="45">
        <v>3</v>
      </c>
      <c r="D3672" s="43">
        <v>-2001040</v>
      </c>
      <c r="E3672" s="46" t="s">
        <v>17</v>
      </c>
      <c r="F3672" s="43" t="str">
        <f t="shared" si="57"/>
        <v>26 27 00</v>
      </c>
      <c r="G3672" s="85" t="str">
        <f>IF(E3672="N/A","N/A",VLOOKUP(E3672,UniFormat!$A$9:$F$817,6,FALSE))</f>
        <v>N/A</v>
      </c>
      <c r="H3672" s="43" t="s">
        <v>17</v>
      </c>
    </row>
    <row r="3673" spans="1:8" x14ac:dyDescent="0.25">
      <c r="A3673" s="43" t="s">
        <v>19301</v>
      </c>
      <c r="B3673" s="43" t="s">
        <v>9031</v>
      </c>
      <c r="C3673" s="45">
        <v>4</v>
      </c>
      <c r="D3673" s="43">
        <v>-2001040</v>
      </c>
      <c r="E3673" s="46" t="s">
        <v>17</v>
      </c>
      <c r="F3673" s="43" t="str">
        <f t="shared" si="57"/>
        <v>26 27 13</v>
      </c>
      <c r="G3673" s="85" t="str">
        <f>IF(E3673="N/A","N/A",VLOOKUP(E3673,UniFormat!$A$9:$F$817,6,FALSE))</f>
        <v>N/A</v>
      </c>
      <c r="H3673" s="43" t="s">
        <v>17</v>
      </c>
    </row>
    <row r="3674" spans="1:8" x14ac:dyDescent="0.25">
      <c r="A3674" s="43" t="s">
        <v>19302</v>
      </c>
      <c r="B3674" s="43" t="s">
        <v>9033</v>
      </c>
      <c r="C3674" s="45">
        <v>4</v>
      </c>
      <c r="D3674" s="43">
        <v>-2001040</v>
      </c>
      <c r="E3674" s="46" t="s">
        <v>17</v>
      </c>
      <c r="F3674" s="43" t="str">
        <f t="shared" si="57"/>
        <v>26 27 16</v>
      </c>
      <c r="G3674" s="85" t="str">
        <f>IF(E3674="N/A","N/A",VLOOKUP(E3674,UniFormat!$A$9:$F$817,6,FALSE))</f>
        <v>N/A</v>
      </c>
      <c r="H3674" s="43" t="s">
        <v>17</v>
      </c>
    </row>
    <row r="3675" spans="1:8" x14ac:dyDescent="0.25">
      <c r="A3675" s="43" t="s">
        <v>19303</v>
      </c>
      <c r="B3675" s="43" t="s">
        <v>9035</v>
      </c>
      <c r="C3675" s="45">
        <v>4</v>
      </c>
      <c r="D3675" s="43">
        <v>-2001060</v>
      </c>
      <c r="E3675" s="46" t="s">
        <v>17</v>
      </c>
      <c r="F3675" s="43" t="str">
        <f t="shared" si="57"/>
        <v>26 27 19</v>
      </c>
      <c r="G3675" s="85" t="str">
        <f>IF(E3675="N/A","N/A",VLOOKUP(E3675,UniFormat!$A$9:$F$817,6,FALSE))</f>
        <v>N/A</v>
      </c>
      <c r="H3675" s="43" t="s">
        <v>17</v>
      </c>
    </row>
    <row r="3676" spans="1:8" x14ac:dyDescent="0.25">
      <c r="A3676" s="43" t="s">
        <v>19304</v>
      </c>
      <c r="B3676" s="43" t="s">
        <v>9037</v>
      </c>
      <c r="C3676" s="45">
        <v>4</v>
      </c>
      <c r="D3676" s="43">
        <v>-2001060</v>
      </c>
      <c r="E3676" s="46" t="s">
        <v>17</v>
      </c>
      <c r="F3676" s="43" t="str">
        <f t="shared" si="57"/>
        <v>26 27 23</v>
      </c>
      <c r="G3676" s="85" t="str">
        <f>IF(E3676="N/A","N/A",VLOOKUP(E3676,UniFormat!$A$9:$F$817,6,FALSE))</f>
        <v>N/A</v>
      </c>
      <c r="H3676" s="43" t="s">
        <v>17</v>
      </c>
    </row>
    <row r="3677" spans="1:8" x14ac:dyDescent="0.25">
      <c r="A3677" s="43" t="s">
        <v>19305</v>
      </c>
      <c r="B3677" s="43" t="s">
        <v>1005</v>
      </c>
      <c r="C3677" s="45">
        <v>4</v>
      </c>
      <c r="D3677" s="43">
        <v>-2001060</v>
      </c>
      <c r="E3677" s="46" t="s">
        <v>1004</v>
      </c>
      <c r="F3677" s="43" t="str">
        <f t="shared" si="57"/>
        <v>26 27 26</v>
      </c>
      <c r="G3677" s="85" t="str">
        <f>IF(E3677="N/A","N/A",VLOOKUP(E3677,UniFormat!$A$9:$F$817,6,FALSE))</f>
        <v>21-04 50 30 50</v>
      </c>
      <c r="H3677" s="43" t="s">
        <v>17</v>
      </c>
    </row>
    <row r="3678" spans="1:8" x14ac:dyDescent="0.25">
      <c r="A3678" s="43" t="s">
        <v>19306</v>
      </c>
      <c r="B3678" s="43" t="s">
        <v>9039</v>
      </c>
      <c r="C3678" s="45">
        <v>4</v>
      </c>
      <c r="D3678" s="43">
        <v>-2001060</v>
      </c>
      <c r="E3678" s="46" t="s">
        <v>17</v>
      </c>
      <c r="F3678" s="43" t="str">
        <f t="shared" si="57"/>
        <v>26 27 73</v>
      </c>
      <c r="G3678" s="85" t="str">
        <f>IF(E3678="N/A","N/A",VLOOKUP(E3678,UniFormat!$A$9:$F$817,6,FALSE))</f>
        <v>N/A</v>
      </c>
      <c r="H3678" s="43" t="s">
        <v>17</v>
      </c>
    </row>
    <row r="3679" spans="1:8" x14ac:dyDescent="0.25">
      <c r="A3679" s="43" t="s">
        <v>19307</v>
      </c>
      <c r="B3679" s="43" t="s">
        <v>9041</v>
      </c>
      <c r="C3679" s="45">
        <v>3</v>
      </c>
      <c r="D3679" s="43">
        <v>-2001040</v>
      </c>
      <c r="E3679" s="46" t="s">
        <v>17</v>
      </c>
      <c r="F3679" s="43" t="str">
        <f t="shared" si="57"/>
        <v>26 28 00</v>
      </c>
      <c r="G3679" s="85" t="str">
        <f>IF(E3679="N/A","N/A",VLOOKUP(E3679,UniFormat!$A$9:$F$817,6,FALSE))</f>
        <v>N/A</v>
      </c>
      <c r="H3679" s="43" t="s">
        <v>17</v>
      </c>
    </row>
    <row r="3680" spans="1:8" x14ac:dyDescent="0.25">
      <c r="A3680" s="43" t="s">
        <v>19308</v>
      </c>
      <c r="B3680" s="43" t="s">
        <v>9043</v>
      </c>
      <c r="C3680" s="45">
        <v>4</v>
      </c>
      <c r="D3680" s="43">
        <v>-2001040</v>
      </c>
      <c r="E3680" s="46" t="s">
        <v>17</v>
      </c>
      <c r="F3680" s="43" t="str">
        <f t="shared" si="57"/>
        <v>26 28 13</v>
      </c>
      <c r="G3680" s="85" t="str">
        <f>IF(E3680="N/A","N/A",VLOOKUP(E3680,UniFormat!$A$9:$F$817,6,FALSE))</f>
        <v>N/A</v>
      </c>
      <c r="H3680" s="43" t="s">
        <v>17</v>
      </c>
    </row>
    <row r="3681" spans="1:8" x14ac:dyDescent="0.25">
      <c r="A3681" s="43" t="s">
        <v>19309</v>
      </c>
      <c r="B3681" s="43" t="s">
        <v>9045</v>
      </c>
      <c r="C3681" s="45">
        <v>4</v>
      </c>
      <c r="D3681" s="43">
        <v>-2001040</v>
      </c>
      <c r="E3681" s="46" t="s">
        <v>17</v>
      </c>
      <c r="F3681" s="43" t="str">
        <f t="shared" si="57"/>
        <v>26 28 16</v>
      </c>
      <c r="G3681" s="85" t="str">
        <f>IF(E3681="N/A","N/A",VLOOKUP(E3681,UniFormat!$A$9:$F$817,6,FALSE))</f>
        <v>N/A</v>
      </c>
      <c r="H3681" s="43" t="s">
        <v>17</v>
      </c>
    </row>
    <row r="3682" spans="1:8" x14ac:dyDescent="0.25">
      <c r="A3682" s="43" t="s">
        <v>19310</v>
      </c>
      <c r="B3682" s="43" t="s">
        <v>9047</v>
      </c>
      <c r="C3682" s="45">
        <v>5</v>
      </c>
      <c r="D3682" s="43">
        <v>-2001040</v>
      </c>
      <c r="E3682" s="46" t="s">
        <v>17</v>
      </c>
      <c r="F3682" s="43" t="str">
        <f t="shared" si="57"/>
        <v>26 28 16.13</v>
      </c>
      <c r="G3682" s="85" t="str">
        <f>IF(E3682="N/A","N/A",VLOOKUP(E3682,UniFormat!$A$9:$F$817,6,FALSE))</f>
        <v>N/A</v>
      </c>
      <c r="H3682" s="43" t="s">
        <v>17</v>
      </c>
    </row>
    <row r="3683" spans="1:8" x14ac:dyDescent="0.25">
      <c r="A3683" s="43" t="s">
        <v>19311</v>
      </c>
      <c r="B3683" s="43" t="s">
        <v>9049</v>
      </c>
      <c r="C3683" s="45">
        <v>5</v>
      </c>
      <c r="D3683" s="43">
        <v>-2001040</v>
      </c>
      <c r="E3683" s="46" t="s">
        <v>17</v>
      </c>
      <c r="F3683" s="43" t="str">
        <f t="shared" si="57"/>
        <v>26 28 16.16</v>
      </c>
      <c r="G3683" s="85" t="str">
        <f>IF(E3683="N/A","N/A",VLOOKUP(E3683,UniFormat!$A$9:$F$817,6,FALSE))</f>
        <v>N/A</v>
      </c>
      <c r="H3683" s="43" t="s">
        <v>17</v>
      </c>
    </row>
    <row r="3684" spans="1:8" x14ac:dyDescent="0.25">
      <c r="A3684" s="43" t="s">
        <v>19312</v>
      </c>
      <c r="B3684" s="43" t="s">
        <v>9051</v>
      </c>
      <c r="C3684" s="45">
        <v>3</v>
      </c>
      <c r="D3684" s="43">
        <v>-2001040</v>
      </c>
      <c r="E3684" s="46" t="s">
        <v>17</v>
      </c>
      <c r="F3684" s="43" t="str">
        <f t="shared" si="57"/>
        <v>26 29 00</v>
      </c>
      <c r="G3684" s="85" t="str">
        <f>IF(E3684="N/A","N/A",VLOOKUP(E3684,UniFormat!$A$9:$F$817,6,FALSE))</f>
        <v>N/A</v>
      </c>
      <c r="H3684" s="43" t="s">
        <v>17</v>
      </c>
    </row>
    <row r="3685" spans="1:8" x14ac:dyDescent="0.25">
      <c r="A3685" s="43" t="s">
        <v>19313</v>
      </c>
      <c r="B3685" s="43" t="s">
        <v>9053</v>
      </c>
      <c r="C3685" s="45">
        <v>4</v>
      </c>
      <c r="D3685" s="43">
        <v>-2001040</v>
      </c>
      <c r="E3685" s="46" t="s">
        <v>17</v>
      </c>
      <c r="F3685" s="43" t="str">
        <f t="shared" si="57"/>
        <v>26 29 13</v>
      </c>
      <c r="G3685" s="85" t="str">
        <f>IF(E3685="N/A","N/A",VLOOKUP(E3685,UniFormat!$A$9:$F$817,6,FALSE))</f>
        <v>N/A</v>
      </c>
      <c r="H3685" s="43" t="s">
        <v>17</v>
      </c>
    </row>
    <row r="3686" spans="1:8" x14ac:dyDescent="0.25">
      <c r="A3686" s="43" t="s">
        <v>19314</v>
      </c>
      <c r="B3686" s="43" t="s">
        <v>9055</v>
      </c>
      <c r="C3686" s="45">
        <v>5</v>
      </c>
      <c r="D3686" s="43">
        <v>-2001040</v>
      </c>
      <c r="E3686" s="46" t="s">
        <v>17</v>
      </c>
      <c r="F3686" s="43" t="str">
        <f t="shared" si="57"/>
        <v>26 29 13.13</v>
      </c>
      <c r="G3686" s="85" t="str">
        <f>IF(E3686="N/A","N/A",VLOOKUP(E3686,UniFormat!$A$9:$F$817,6,FALSE))</f>
        <v>N/A</v>
      </c>
      <c r="H3686" s="43" t="s">
        <v>17</v>
      </c>
    </row>
    <row r="3687" spans="1:8" x14ac:dyDescent="0.25">
      <c r="A3687" s="43" t="s">
        <v>19315</v>
      </c>
      <c r="B3687" s="43" t="s">
        <v>9057</v>
      </c>
      <c r="C3687" s="45">
        <v>5</v>
      </c>
      <c r="D3687" s="43">
        <v>-2001040</v>
      </c>
      <c r="E3687" s="46" t="s">
        <v>17</v>
      </c>
      <c r="F3687" s="43" t="str">
        <f t="shared" si="57"/>
        <v>26 29 13.16</v>
      </c>
      <c r="G3687" s="85" t="str">
        <f>IF(E3687="N/A","N/A",VLOOKUP(E3687,UniFormat!$A$9:$F$817,6,FALSE))</f>
        <v>N/A</v>
      </c>
      <c r="H3687" s="43" t="s">
        <v>17</v>
      </c>
    </row>
    <row r="3688" spans="1:8" x14ac:dyDescent="0.25">
      <c r="A3688" s="43" t="s">
        <v>19316</v>
      </c>
      <c r="B3688" s="43" t="s">
        <v>9059</v>
      </c>
      <c r="C3688" s="45">
        <v>4</v>
      </c>
      <c r="D3688" s="43">
        <v>-2001040</v>
      </c>
      <c r="E3688" s="46" t="s">
        <v>17</v>
      </c>
      <c r="F3688" s="43" t="str">
        <f t="shared" si="57"/>
        <v>26 29 23</v>
      </c>
      <c r="G3688" s="85" t="str">
        <f>IF(E3688="N/A","N/A",VLOOKUP(E3688,UniFormat!$A$9:$F$817,6,FALSE))</f>
        <v>N/A</v>
      </c>
      <c r="H3688" s="43" t="s">
        <v>17</v>
      </c>
    </row>
    <row r="3689" spans="1:8" x14ac:dyDescent="0.25">
      <c r="A3689" s="43" t="s">
        <v>19317</v>
      </c>
      <c r="B3689" s="43" t="s">
        <v>9061</v>
      </c>
      <c r="C3689" s="45">
        <v>4</v>
      </c>
      <c r="D3689" s="43">
        <v>-2001040</v>
      </c>
      <c r="E3689" s="46" t="s">
        <v>17</v>
      </c>
      <c r="F3689" s="43" t="str">
        <f t="shared" si="57"/>
        <v>26 29 33</v>
      </c>
      <c r="G3689" s="85" t="str">
        <f>IF(E3689="N/A","N/A",VLOOKUP(E3689,UniFormat!$A$9:$F$817,6,FALSE))</f>
        <v>N/A</v>
      </c>
      <c r="H3689" s="43" t="s">
        <v>17</v>
      </c>
    </row>
    <row r="3690" spans="1:8" x14ac:dyDescent="0.25">
      <c r="A3690" s="43" t="s">
        <v>19318</v>
      </c>
      <c r="B3690" s="43" t="s">
        <v>9063</v>
      </c>
      <c r="C3690" s="45">
        <v>5</v>
      </c>
      <c r="D3690" s="43">
        <v>-2001040</v>
      </c>
      <c r="E3690" s="46" t="s">
        <v>17</v>
      </c>
      <c r="F3690" s="43" t="str">
        <f t="shared" si="57"/>
        <v>26 29 33.13</v>
      </c>
      <c r="G3690" s="85" t="str">
        <f>IF(E3690="N/A","N/A",VLOOKUP(E3690,UniFormat!$A$9:$F$817,6,FALSE))</f>
        <v>N/A</v>
      </c>
      <c r="H3690" s="43" t="s">
        <v>17</v>
      </c>
    </row>
    <row r="3691" spans="1:8" x14ac:dyDescent="0.25">
      <c r="A3691" s="43" t="s">
        <v>19319</v>
      </c>
      <c r="B3691" s="43" t="s">
        <v>9065</v>
      </c>
      <c r="C3691" s="45">
        <v>5</v>
      </c>
      <c r="D3691" s="43">
        <v>-2001040</v>
      </c>
      <c r="E3691" s="46" t="s">
        <v>17</v>
      </c>
      <c r="F3691" s="43" t="str">
        <f t="shared" si="57"/>
        <v>26 29 33.16</v>
      </c>
      <c r="G3691" s="85" t="str">
        <f>IF(E3691="N/A","N/A",VLOOKUP(E3691,UniFormat!$A$9:$F$817,6,FALSE))</f>
        <v>N/A</v>
      </c>
      <c r="H3691" s="43" t="s">
        <v>17</v>
      </c>
    </row>
    <row r="3692" spans="1:8" x14ac:dyDescent="0.25">
      <c r="A3692" s="43" t="s">
        <v>19320</v>
      </c>
      <c r="B3692" s="43" t="s">
        <v>9067</v>
      </c>
      <c r="C3692" s="45">
        <v>5</v>
      </c>
      <c r="D3692" s="43">
        <v>-2001040</v>
      </c>
      <c r="E3692" s="46" t="s">
        <v>17</v>
      </c>
      <c r="F3692" s="43" t="str">
        <f t="shared" si="57"/>
        <v>26 29 33.19</v>
      </c>
      <c r="G3692" s="85" t="str">
        <f>IF(E3692="N/A","N/A",VLOOKUP(E3692,UniFormat!$A$9:$F$817,6,FALSE))</f>
        <v>N/A</v>
      </c>
      <c r="H3692" s="43" t="s">
        <v>17</v>
      </c>
    </row>
    <row r="3693" spans="1:8" x14ac:dyDescent="0.25">
      <c r="A3693" s="43" t="s">
        <v>19321</v>
      </c>
      <c r="B3693" s="43" t="s">
        <v>9069</v>
      </c>
      <c r="C3693" s="45">
        <v>3</v>
      </c>
      <c r="D3693" s="43">
        <v>-2001040</v>
      </c>
      <c r="E3693" s="46" t="s">
        <v>17</v>
      </c>
      <c r="F3693" s="43" t="str">
        <f t="shared" si="57"/>
        <v>26 30 00</v>
      </c>
      <c r="G3693" s="85" t="str">
        <f>IF(E3693="N/A","N/A",VLOOKUP(E3693,UniFormat!$A$9:$F$817,6,FALSE))</f>
        <v>N/A</v>
      </c>
      <c r="H3693" s="43" t="s">
        <v>17</v>
      </c>
    </row>
    <row r="3694" spans="1:8" x14ac:dyDescent="0.25">
      <c r="A3694" s="43" t="s">
        <v>19322</v>
      </c>
      <c r="B3694" s="43" t="s">
        <v>978</v>
      </c>
      <c r="C3694" s="45">
        <v>3</v>
      </c>
      <c r="D3694" s="43">
        <v>-2001040</v>
      </c>
      <c r="E3694" s="46" t="s">
        <v>977</v>
      </c>
      <c r="F3694" s="43" t="str">
        <f t="shared" si="57"/>
        <v>26 31 00</v>
      </c>
      <c r="G3694" s="85" t="str">
        <f>IF(E3694="N/A","N/A",VLOOKUP(E3694,UniFormat!$A$9:$F$817,6,FALSE))</f>
        <v>21-04 50 10 30</v>
      </c>
      <c r="H3694" s="43" t="s">
        <v>17</v>
      </c>
    </row>
    <row r="3695" spans="1:8" x14ac:dyDescent="0.25">
      <c r="A3695" s="43" t="s">
        <v>19323</v>
      </c>
      <c r="B3695" s="43" t="s">
        <v>974</v>
      </c>
      <c r="C3695" s="45">
        <v>3</v>
      </c>
      <c r="D3695" s="43">
        <v>-2001040</v>
      </c>
      <c r="E3695" s="43" t="s">
        <v>973</v>
      </c>
      <c r="F3695" s="43" t="str">
        <f t="shared" si="57"/>
        <v>26 32 00</v>
      </c>
      <c r="G3695" s="85" t="str">
        <f>IF(E3695="N/A","N/A",VLOOKUP(E3695,UniFormat!$A$9:$F$817,6,FALSE))</f>
        <v>21-04 50 10 10</v>
      </c>
      <c r="H3695" s="43" t="s">
        <v>17</v>
      </c>
    </row>
    <row r="3696" spans="1:8" x14ac:dyDescent="0.25">
      <c r="A3696" s="43" t="s">
        <v>19324</v>
      </c>
      <c r="B3696" s="43" t="s">
        <v>9072</v>
      </c>
      <c r="C3696" s="45">
        <v>4</v>
      </c>
      <c r="D3696" s="43">
        <v>-2001040</v>
      </c>
      <c r="E3696" s="46" t="s">
        <v>17</v>
      </c>
      <c r="F3696" s="43" t="str">
        <f t="shared" si="57"/>
        <v>26 32 13</v>
      </c>
      <c r="G3696" s="85" t="str">
        <f>IF(E3696="N/A","N/A",VLOOKUP(E3696,UniFormat!$A$9:$F$817,6,FALSE))</f>
        <v>N/A</v>
      </c>
      <c r="H3696" s="43" t="s">
        <v>17</v>
      </c>
    </row>
    <row r="3697" spans="1:8" x14ac:dyDescent="0.25">
      <c r="A3697" s="43" t="s">
        <v>19325</v>
      </c>
      <c r="B3697" s="43" t="s">
        <v>9074</v>
      </c>
      <c r="C3697" s="45">
        <v>5</v>
      </c>
      <c r="D3697" s="43">
        <v>-2001040</v>
      </c>
      <c r="E3697" s="46" t="s">
        <v>17</v>
      </c>
      <c r="F3697" s="43" t="str">
        <f t="shared" si="57"/>
        <v>26 32 13.13</v>
      </c>
      <c r="G3697" s="85" t="str">
        <f>IF(E3697="N/A","N/A",VLOOKUP(E3697,UniFormat!$A$9:$F$817,6,FALSE))</f>
        <v>N/A</v>
      </c>
      <c r="H3697" s="43" t="s">
        <v>17</v>
      </c>
    </row>
    <row r="3698" spans="1:8" x14ac:dyDescent="0.25">
      <c r="A3698" s="43" t="s">
        <v>19326</v>
      </c>
      <c r="B3698" s="43" t="s">
        <v>9076</v>
      </c>
      <c r="C3698" s="45">
        <v>5</v>
      </c>
      <c r="D3698" s="43">
        <v>-2001040</v>
      </c>
      <c r="E3698" s="46" t="s">
        <v>17</v>
      </c>
      <c r="F3698" s="43" t="str">
        <f t="shared" si="57"/>
        <v>26 32 13.16</v>
      </c>
      <c r="G3698" s="85" t="str">
        <f>IF(E3698="N/A","N/A",VLOOKUP(E3698,UniFormat!$A$9:$F$817,6,FALSE))</f>
        <v>N/A</v>
      </c>
      <c r="H3698" s="43" t="s">
        <v>17</v>
      </c>
    </row>
    <row r="3699" spans="1:8" x14ac:dyDescent="0.25">
      <c r="A3699" s="43" t="s">
        <v>19327</v>
      </c>
      <c r="B3699" s="43" t="s">
        <v>9078</v>
      </c>
      <c r="C3699" s="45">
        <v>5</v>
      </c>
      <c r="D3699" s="43">
        <v>-2001040</v>
      </c>
      <c r="E3699" s="46" t="s">
        <v>17</v>
      </c>
      <c r="F3699" s="43" t="str">
        <f t="shared" si="57"/>
        <v>26 32 13.26</v>
      </c>
      <c r="G3699" s="85" t="str">
        <f>IF(E3699="N/A","N/A",VLOOKUP(E3699,UniFormat!$A$9:$F$817,6,FALSE))</f>
        <v>N/A</v>
      </c>
      <c r="H3699" s="43" t="s">
        <v>17</v>
      </c>
    </row>
    <row r="3700" spans="1:8" x14ac:dyDescent="0.25">
      <c r="A3700" s="43" t="s">
        <v>19328</v>
      </c>
      <c r="B3700" s="43" t="s">
        <v>9080</v>
      </c>
      <c r="C3700" s="45">
        <v>4</v>
      </c>
      <c r="D3700" s="43">
        <v>-2001040</v>
      </c>
      <c r="E3700" s="46" t="s">
        <v>17</v>
      </c>
      <c r="F3700" s="43" t="str">
        <f t="shared" si="57"/>
        <v>26 32 16</v>
      </c>
      <c r="G3700" s="85" t="str">
        <f>IF(E3700="N/A","N/A",VLOOKUP(E3700,UniFormat!$A$9:$F$817,6,FALSE))</f>
        <v>N/A</v>
      </c>
      <c r="H3700" s="43" t="s">
        <v>17</v>
      </c>
    </row>
    <row r="3701" spans="1:8" x14ac:dyDescent="0.25">
      <c r="A3701" s="43" t="s">
        <v>19329</v>
      </c>
      <c r="B3701" s="43" t="s">
        <v>9082</v>
      </c>
      <c r="C3701" s="45">
        <v>4</v>
      </c>
      <c r="D3701" s="43">
        <v>-2001040</v>
      </c>
      <c r="E3701" s="46" t="s">
        <v>17</v>
      </c>
      <c r="F3701" s="43" t="str">
        <f t="shared" si="57"/>
        <v>26 32 19</v>
      </c>
      <c r="G3701" s="85" t="str">
        <f>IF(E3701="N/A","N/A",VLOOKUP(E3701,UniFormat!$A$9:$F$817,6,FALSE))</f>
        <v>N/A</v>
      </c>
      <c r="H3701" s="43" t="s">
        <v>17</v>
      </c>
    </row>
    <row r="3702" spans="1:8" x14ac:dyDescent="0.25">
      <c r="A3702" s="43" t="s">
        <v>19330</v>
      </c>
      <c r="B3702" s="43" t="s">
        <v>9084</v>
      </c>
      <c r="C3702" s="45">
        <v>4</v>
      </c>
      <c r="D3702" s="43">
        <v>-2001040</v>
      </c>
      <c r="E3702" s="46" t="s">
        <v>17</v>
      </c>
      <c r="F3702" s="43" t="str">
        <f t="shared" si="57"/>
        <v>26 32 23</v>
      </c>
      <c r="G3702" s="85" t="str">
        <f>IF(E3702="N/A","N/A",VLOOKUP(E3702,UniFormat!$A$9:$F$817,6,FALSE))</f>
        <v>N/A</v>
      </c>
      <c r="H3702" s="43" t="s">
        <v>17</v>
      </c>
    </row>
    <row r="3703" spans="1:8" x14ac:dyDescent="0.25">
      <c r="A3703" s="43" t="s">
        <v>19331</v>
      </c>
      <c r="B3703" s="43" t="s">
        <v>9086</v>
      </c>
      <c r="C3703" s="45">
        <v>4</v>
      </c>
      <c r="D3703" s="43">
        <v>-2001040</v>
      </c>
      <c r="E3703" s="46" t="s">
        <v>17</v>
      </c>
      <c r="F3703" s="43" t="str">
        <f t="shared" si="57"/>
        <v>26 32 26</v>
      </c>
      <c r="G3703" s="85" t="str">
        <f>IF(E3703="N/A","N/A",VLOOKUP(E3703,UniFormat!$A$9:$F$817,6,FALSE))</f>
        <v>N/A</v>
      </c>
      <c r="H3703" s="43" t="s">
        <v>17</v>
      </c>
    </row>
    <row r="3704" spans="1:8" x14ac:dyDescent="0.25">
      <c r="A3704" s="43" t="s">
        <v>19332</v>
      </c>
      <c r="B3704" s="43" t="s">
        <v>9088</v>
      </c>
      <c r="C3704" s="45">
        <v>4</v>
      </c>
      <c r="D3704" s="43">
        <v>-2001040</v>
      </c>
      <c r="E3704" s="46" t="s">
        <v>17</v>
      </c>
      <c r="F3704" s="43" t="str">
        <f t="shared" si="57"/>
        <v>26 32 29</v>
      </c>
      <c r="G3704" s="85" t="str">
        <f>IF(E3704="N/A","N/A",VLOOKUP(E3704,UniFormat!$A$9:$F$817,6,FALSE))</f>
        <v>N/A</v>
      </c>
      <c r="H3704" s="43" t="s">
        <v>17</v>
      </c>
    </row>
    <row r="3705" spans="1:8" x14ac:dyDescent="0.25">
      <c r="A3705" s="43" t="s">
        <v>19333</v>
      </c>
      <c r="B3705" s="43" t="s">
        <v>9090</v>
      </c>
      <c r="C3705" s="45">
        <v>4</v>
      </c>
      <c r="D3705" s="43">
        <v>-2001040</v>
      </c>
      <c r="E3705" s="46" t="s">
        <v>17</v>
      </c>
      <c r="F3705" s="43" t="str">
        <f t="shared" si="57"/>
        <v>26 32 33</v>
      </c>
      <c r="G3705" s="85" t="str">
        <f>IF(E3705="N/A","N/A",VLOOKUP(E3705,UniFormat!$A$9:$F$817,6,FALSE))</f>
        <v>N/A</v>
      </c>
      <c r="H3705" s="43" t="s">
        <v>17</v>
      </c>
    </row>
    <row r="3706" spans="1:8" x14ac:dyDescent="0.25">
      <c r="A3706" s="43" t="s">
        <v>19334</v>
      </c>
      <c r="B3706" s="43" t="s">
        <v>976</v>
      </c>
      <c r="C3706" s="45">
        <v>3</v>
      </c>
      <c r="D3706" s="43">
        <v>-2001040</v>
      </c>
      <c r="E3706" s="43" t="s">
        <v>975</v>
      </c>
      <c r="F3706" s="43" t="str">
        <f t="shared" si="57"/>
        <v>26 33 00</v>
      </c>
      <c r="G3706" s="85" t="str">
        <f>IF(E3706="N/A","N/A",VLOOKUP(E3706,UniFormat!$A$9:$F$817,6,FALSE))</f>
        <v>21-04 50 10 20</v>
      </c>
      <c r="H3706" s="43" t="s">
        <v>17</v>
      </c>
    </row>
    <row r="3707" spans="1:8" x14ac:dyDescent="0.25">
      <c r="A3707" s="43" t="s">
        <v>19335</v>
      </c>
      <c r="B3707" s="43" t="s">
        <v>9093</v>
      </c>
      <c r="C3707" s="45">
        <v>4</v>
      </c>
      <c r="D3707" s="43">
        <v>-2001040</v>
      </c>
      <c r="E3707" s="46" t="s">
        <v>17</v>
      </c>
      <c r="F3707" s="43" t="str">
        <f t="shared" si="57"/>
        <v>26 33 13</v>
      </c>
      <c r="G3707" s="85" t="str">
        <f>IF(E3707="N/A","N/A",VLOOKUP(E3707,UniFormat!$A$9:$F$817,6,FALSE))</f>
        <v>N/A</v>
      </c>
      <c r="H3707" s="43" t="s">
        <v>17</v>
      </c>
    </row>
    <row r="3708" spans="1:8" x14ac:dyDescent="0.25">
      <c r="A3708" s="43" t="s">
        <v>19336</v>
      </c>
      <c r="B3708" s="43" t="s">
        <v>9095</v>
      </c>
      <c r="C3708" s="45">
        <v>4</v>
      </c>
      <c r="D3708" s="43">
        <v>-2001040</v>
      </c>
      <c r="E3708" s="46" t="s">
        <v>17</v>
      </c>
      <c r="F3708" s="43" t="str">
        <f t="shared" si="57"/>
        <v>26 33 16</v>
      </c>
      <c r="G3708" s="85" t="str">
        <f>IF(E3708="N/A","N/A",VLOOKUP(E3708,UniFormat!$A$9:$F$817,6,FALSE))</f>
        <v>N/A</v>
      </c>
      <c r="H3708" s="43" t="s">
        <v>17</v>
      </c>
    </row>
    <row r="3709" spans="1:8" x14ac:dyDescent="0.25">
      <c r="A3709" s="43" t="s">
        <v>19337</v>
      </c>
      <c r="B3709" s="43" t="s">
        <v>9097</v>
      </c>
      <c r="C3709" s="45">
        <v>4</v>
      </c>
      <c r="D3709" s="43">
        <v>-2001040</v>
      </c>
      <c r="E3709" s="46" t="s">
        <v>17</v>
      </c>
      <c r="F3709" s="43" t="str">
        <f t="shared" si="57"/>
        <v>26 33 19</v>
      </c>
      <c r="G3709" s="85" t="str">
        <f>IF(E3709="N/A","N/A",VLOOKUP(E3709,UniFormat!$A$9:$F$817,6,FALSE))</f>
        <v>N/A</v>
      </c>
      <c r="H3709" s="43" t="s">
        <v>17</v>
      </c>
    </row>
    <row r="3710" spans="1:8" x14ac:dyDescent="0.25">
      <c r="A3710" s="43" t="s">
        <v>19338</v>
      </c>
      <c r="B3710" s="43" t="s">
        <v>9099</v>
      </c>
      <c r="C3710" s="45">
        <v>4</v>
      </c>
      <c r="D3710" s="43">
        <v>-2001040</v>
      </c>
      <c r="E3710" s="46" t="s">
        <v>17</v>
      </c>
      <c r="F3710" s="43" t="str">
        <f t="shared" si="57"/>
        <v>26 33 23</v>
      </c>
      <c r="G3710" s="85" t="str">
        <f>IF(E3710="N/A","N/A",VLOOKUP(E3710,UniFormat!$A$9:$F$817,6,FALSE))</f>
        <v>N/A</v>
      </c>
      <c r="H3710" s="43" t="s">
        <v>17</v>
      </c>
    </row>
    <row r="3711" spans="1:8" x14ac:dyDescent="0.25">
      <c r="A3711" s="43" t="s">
        <v>19339</v>
      </c>
      <c r="B3711" s="43" t="s">
        <v>9101</v>
      </c>
      <c r="C3711" s="45">
        <v>4</v>
      </c>
      <c r="D3711" s="43">
        <v>-2001040</v>
      </c>
      <c r="E3711" s="46" t="s">
        <v>17</v>
      </c>
      <c r="F3711" s="43" t="str">
        <f t="shared" si="57"/>
        <v>26 33 33</v>
      </c>
      <c r="G3711" s="85" t="str">
        <f>IF(E3711="N/A","N/A",VLOOKUP(E3711,UniFormat!$A$9:$F$817,6,FALSE))</f>
        <v>N/A</v>
      </c>
      <c r="H3711" s="43" t="s">
        <v>17</v>
      </c>
    </row>
    <row r="3712" spans="1:8" x14ac:dyDescent="0.25">
      <c r="A3712" s="43" t="s">
        <v>19340</v>
      </c>
      <c r="B3712" s="43" t="s">
        <v>9103</v>
      </c>
      <c r="C3712" s="45">
        <v>4</v>
      </c>
      <c r="D3712" s="43">
        <v>-2001040</v>
      </c>
      <c r="E3712" s="46" t="s">
        <v>17</v>
      </c>
      <c r="F3712" s="43" t="str">
        <f t="shared" si="57"/>
        <v>26 33 43</v>
      </c>
      <c r="G3712" s="85" t="str">
        <f>IF(E3712="N/A","N/A",VLOOKUP(E3712,UniFormat!$A$9:$F$817,6,FALSE))</f>
        <v>N/A</v>
      </c>
      <c r="H3712" s="43" t="s">
        <v>17</v>
      </c>
    </row>
    <row r="3713" spans="1:8" x14ac:dyDescent="0.25">
      <c r="A3713" s="43" t="s">
        <v>19341</v>
      </c>
      <c r="B3713" s="43" t="s">
        <v>9105</v>
      </c>
      <c r="C3713" s="45">
        <v>4</v>
      </c>
      <c r="D3713" s="43">
        <v>-2001040</v>
      </c>
      <c r="E3713" s="46" t="s">
        <v>17</v>
      </c>
      <c r="F3713" s="43" t="str">
        <f t="shared" si="57"/>
        <v>26 33 46</v>
      </c>
      <c r="G3713" s="85" t="str">
        <f>IF(E3713="N/A","N/A",VLOOKUP(E3713,UniFormat!$A$9:$F$817,6,FALSE))</f>
        <v>N/A</v>
      </c>
      <c r="H3713" s="43" t="s">
        <v>17</v>
      </c>
    </row>
    <row r="3714" spans="1:8" x14ac:dyDescent="0.25">
      <c r="A3714" s="43" t="s">
        <v>19342</v>
      </c>
      <c r="B3714" s="43" t="s">
        <v>9107</v>
      </c>
      <c r="C3714" s="45">
        <v>4</v>
      </c>
      <c r="D3714" s="43">
        <v>-2001040</v>
      </c>
      <c r="E3714" s="46" t="s">
        <v>17</v>
      </c>
      <c r="F3714" s="43" t="str">
        <f t="shared" si="57"/>
        <v>26 33 53</v>
      </c>
      <c r="G3714" s="85" t="str">
        <f>IF(E3714="N/A","N/A",VLOOKUP(E3714,UniFormat!$A$9:$F$817,6,FALSE))</f>
        <v>N/A</v>
      </c>
      <c r="H3714" s="43" t="s">
        <v>17</v>
      </c>
    </row>
    <row r="3715" spans="1:8" x14ac:dyDescent="0.25">
      <c r="A3715" s="43" t="s">
        <v>19343</v>
      </c>
      <c r="B3715" s="43" t="s">
        <v>9109</v>
      </c>
      <c r="C3715" s="45">
        <v>3</v>
      </c>
      <c r="D3715" s="43">
        <v>-2001040</v>
      </c>
      <c r="E3715" s="46" t="s">
        <v>17</v>
      </c>
      <c r="F3715" s="43" t="str">
        <f t="shared" si="57"/>
        <v>26 35 00</v>
      </c>
      <c r="G3715" s="85" t="str">
        <f>IF(E3715="N/A","N/A",VLOOKUP(E3715,UniFormat!$A$9:$F$817,6,FALSE))</f>
        <v>N/A</v>
      </c>
      <c r="H3715" s="43" t="s">
        <v>17</v>
      </c>
    </row>
    <row r="3716" spans="1:8" x14ac:dyDescent="0.25">
      <c r="A3716" s="43" t="s">
        <v>19344</v>
      </c>
      <c r="B3716" s="43" t="s">
        <v>9111</v>
      </c>
      <c r="C3716" s="45">
        <v>4</v>
      </c>
      <c r="D3716" s="43">
        <v>-2001040</v>
      </c>
      <c r="E3716" s="46" t="s">
        <v>17</v>
      </c>
      <c r="F3716" s="43" t="str">
        <f t="shared" si="57"/>
        <v>26 35 13</v>
      </c>
      <c r="G3716" s="85" t="str">
        <f>IF(E3716="N/A","N/A",VLOOKUP(E3716,UniFormat!$A$9:$F$817,6,FALSE))</f>
        <v>N/A</v>
      </c>
      <c r="H3716" s="43" t="s">
        <v>17</v>
      </c>
    </row>
    <row r="3717" spans="1:8" x14ac:dyDescent="0.25">
      <c r="A3717" s="43" t="s">
        <v>19345</v>
      </c>
      <c r="B3717" s="43" t="s">
        <v>9113</v>
      </c>
      <c r="C3717" s="45">
        <v>4</v>
      </c>
      <c r="D3717" s="43">
        <v>-2001040</v>
      </c>
      <c r="E3717" s="46" t="s">
        <v>17</v>
      </c>
      <c r="F3717" s="43" t="str">
        <f t="shared" si="57"/>
        <v>26 35 16</v>
      </c>
      <c r="G3717" s="85" t="str">
        <f>IF(E3717="N/A","N/A",VLOOKUP(E3717,UniFormat!$A$9:$F$817,6,FALSE))</f>
        <v>N/A</v>
      </c>
      <c r="H3717" s="43" t="s">
        <v>17</v>
      </c>
    </row>
    <row r="3718" spans="1:8" x14ac:dyDescent="0.25">
      <c r="A3718" s="43" t="s">
        <v>19346</v>
      </c>
      <c r="B3718" s="43" t="s">
        <v>9115</v>
      </c>
      <c r="C3718" s="45">
        <v>4</v>
      </c>
      <c r="D3718" s="43">
        <v>-2001040</v>
      </c>
      <c r="E3718" s="46" t="s">
        <v>17</v>
      </c>
      <c r="F3718" s="43" t="str">
        <f t="shared" si="57"/>
        <v>26 35 23</v>
      </c>
      <c r="G3718" s="85" t="str">
        <f>IF(E3718="N/A","N/A",VLOOKUP(E3718,UniFormat!$A$9:$F$817,6,FALSE))</f>
        <v>N/A</v>
      </c>
      <c r="H3718" s="43" t="s">
        <v>17</v>
      </c>
    </row>
    <row r="3719" spans="1:8" x14ac:dyDescent="0.25">
      <c r="A3719" s="43" t="s">
        <v>19347</v>
      </c>
      <c r="B3719" s="43" t="s">
        <v>9117</v>
      </c>
      <c r="C3719" s="45">
        <v>4</v>
      </c>
      <c r="D3719" s="43">
        <v>-2001040</v>
      </c>
      <c r="E3719" s="46" t="s">
        <v>17</v>
      </c>
      <c r="F3719" s="43" t="str">
        <f t="shared" si="57"/>
        <v>26 35 26</v>
      </c>
      <c r="G3719" s="85" t="str">
        <f>IF(E3719="N/A","N/A",VLOOKUP(E3719,UniFormat!$A$9:$F$817,6,FALSE))</f>
        <v>N/A</v>
      </c>
      <c r="H3719" s="43" t="s">
        <v>17</v>
      </c>
    </row>
    <row r="3720" spans="1:8" x14ac:dyDescent="0.25">
      <c r="A3720" s="43" t="s">
        <v>19348</v>
      </c>
      <c r="B3720" s="43" t="s">
        <v>9119</v>
      </c>
      <c r="C3720" s="45">
        <v>4</v>
      </c>
      <c r="D3720" s="43">
        <v>-2001040</v>
      </c>
      <c r="E3720" s="46" t="s">
        <v>17</v>
      </c>
      <c r="F3720" s="43" t="str">
        <f t="shared" si="57"/>
        <v>26 35 33</v>
      </c>
      <c r="G3720" s="85" t="str">
        <f>IF(E3720="N/A","N/A",VLOOKUP(E3720,UniFormat!$A$9:$F$817,6,FALSE))</f>
        <v>N/A</v>
      </c>
      <c r="H3720" s="43" t="s">
        <v>17</v>
      </c>
    </row>
    <row r="3721" spans="1:8" x14ac:dyDescent="0.25">
      <c r="A3721" s="43" t="s">
        <v>19349</v>
      </c>
      <c r="B3721" s="43" t="s">
        <v>9121</v>
      </c>
      <c r="C3721" s="45">
        <v>4</v>
      </c>
      <c r="D3721" s="43">
        <v>-2001040</v>
      </c>
      <c r="E3721" s="46" t="s">
        <v>17</v>
      </c>
      <c r="F3721" s="43" t="str">
        <f t="shared" si="57"/>
        <v>26 35 36</v>
      </c>
      <c r="G3721" s="85" t="str">
        <f>IF(E3721="N/A","N/A",VLOOKUP(E3721,UniFormat!$A$9:$F$817,6,FALSE))</f>
        <v>N/A</v>
      </c>
      <c r="H3721" s="43" t="s">
        <v>17</v>
      </c>
    </row>
    <row r="3722" spans="1:8" x14ac:dyDescent="0.25">
      <c r="A3722" s="43" t="s">
        <v>19350</v>
      </c>
      <c r="B3722" s="43" t="s">
        <v>9123</v>
      </c>
      <c r="C3722" s="45">
        <v>4</v>
      </c>
      <c r="D3722" s="43">
        <v>-2001040</v>
      </c>
      <c r="E3722" s="46" t="s">
        <v>17</v>
      </c>
      <c r="F3722" s="43" t="str">
        <f t="shared" ref="F3722:F3785" si="58">IF(LEN(A3722)=11,RIGHT(A3722,8),CONCATENATE(MID(A3722,4,8),".",RIGHT(A3722,2)))</f>
        <v>26 35 43</v>
      </c>
      <c r="G3722" s="85" t="str">
        <f>IF(E3722="N/A","N/A",VLOOKUP(E3722,UniFormat!$A$9:$F$817,6,FALSE))</f>
        <v>N/A</v>
      </c>
      <c r="H3722" s="43" t="s">
        <v>17</v>
      </c>
    </row>
    <row r="3723" spans="1:8" x14ac:dyDescent="0.25">
      <c r="A3723" s="43" t="s">
        <v>19351</v>
      </c>
      <c r="B3723" s="43" t="s">
        <v>9125</v>
      </c>
      <c r="C3723" s="45">
        <v>4</v>
      </c>
      <c r="D3723" s="43">
        <v>-2001040</v>
      </c>
      <c r="E3723" s="46" t="s">
        <v>17</v>
      </c>
      <c r="F3723" s="43" t="str">
        <f t="shared" si="58"/>
        <v>26 35 46</v>
      </c>
      <c r="G3723" s="85" t="str">
        <f>IF(E3723="N/A","N/A",VLOOKUP(E3723,UniFormat!$A$9:$F$817,6,FALSE))</f>
        <v>N/A</v>
      </c>
      <c r="H3723" s="43" t="s">
        <v>17</v>
      </c>
    </row>
    <row r="3724" spans="1:8" x14ac:dyDescent="0.25">
      <c r="A3724" s="43" t="s">
        <v>19352</v>
      </c>
      <c r="B3724" s="43" t="s">
        <v>9127</v>
      </c>
      <c r="C3724" s="45">
        <v>4</v>
      </c>
      <c r="D3724" s="43">
        <v>-2001040</v>
      </c>
      <c r="E3724" s="46" t="s">
        <v>17</v>
      </c>
      <c r="F3724" s="43" t="str">
        <f t="shared" si="58"/>
        <v>26 35 53</v>
      </c>
      <c r="G3724" s="85" t="str">
        <f>IF(E3724="N/A","N/A",VLOOKUP(E3724,UniFormat!$A$9:$F$817,6,FALSE))</f>
        <v>N/A</v>
      </c>
      <c r="H3724" s="43" t="s">
        <v>17</v>
      </c>
    </row>
    <row r="3725" spans="1:8" x14ac:dyDescent="0.25">
      <c r="A3725" s="43" t="s">
        <v>19353</v>
      </c>
      <c r="B3725" s="43" t="s">
        <v>986</v>
      </c>
      <c r="C3725" s="45">
        <v>3</v>
      </c>
      <c r="D3725" s="43">
        <v>-2001040</v>
      </c>
      <c r="E3725" s="46" t="s">
        <v>985</v>
      </c>
      <c r="F3725" s="43" t="str">
        <f t="shared" si="58"/>
        <v>26 36 00</v>
      </c>
      <c r="G3725" s="85" t="str">
        <f>IF(E3725="N/A","N/A",VLOOKUP(E3725,UniFormat!$A$9:$F$817,6,FALSE))</f>
        <v>21-04 50 10 70</v>
      </c>
      <c r="H3725" s="43" t="s">
        <v>17</v>
      </c>
    </row>
    <row r="3726" spans="1:8" x14ac:dyDescent="0.25">
      <c r="A3726" s="43" t="s">
        <v>19354</v>
      </c>
      <c r="B3726" s="43" t="s">
        <v>9129</v>
      </c>
      <c r="C3726" s="45">
        <v>4</v>
      </c>
      <c r="D3726" s="43">
        <v>-2001040</v>
      </c>
      <c r="E3726" s="46" t="s">
        <v>17</v>
      </c>
      <c r="F3726" s="43" t="str">
        <f t="shared" si="58"/>
        <v>26 36 13</v>
      </c>
      <c r="G3726" s="85" t="str">
        <f>IF(E3726="N/A","N/A",VLOOKUP(E3726,UniFormat!$A$9:$F$817,6,FALSE))</f>
        <v>N/A</v>
      </c>
      <c r="H3726" s="43" t="s">
        <v>17</v>
      </c>
    </row>
    <row r="3727" spans="1:8" x14ac:dyDescent="0.25">
      <c r="A3727" s="43" t="s">
        <v>19355</v>
      </c>
      <c r="B3727" s="43" t="s">
        <v>9131</v>
      </c>
      <c r="C3727" s="45">
        <v>4</v>
      </c>
      <c r="D3727" s="43">
        <v>-2001040</v>
      </c>
      <c r="E3727" s="46" t="s">
        <v>17</v>
      </c>
      <c r="F3727" s="43" t="str">
        <f t="shared" si="58"/>
        <v>26 36 23</v>
      </c>
      <c r="G3727" s="85" t="str">
        <f>IF(E3727="N/A","N/A",VLOOKUP(E3727,UniFormat!$A$9:$F$817,6,FALSE))</f>
        <v>N/A</v>
      </c>
      <c r="H3727" s="43" t="s">
        <v>17</v>
      </c>
    </row>
    <row r="3728" spans="1:8" x14ac:dyDescent="0.25">
      <c r="A3728" s="43" t="s">
        <v>19356</v>
      </c>
      <c r="B3728" s="43" t="s">
        <v>9133</v>
      </c>
      <c r="C3728" s="45">
        <v>3</v>
      </c>
      <c r="D3728" s="43">
        <v>-2001040</v>
      </c>
      <c r="E3728" s="46" t="s">
        <v>17</v>
      </c>
      <c r="F3728" s="43" t="str">
        <f t="shared" si="58"/>
        <v>26 40 00</v>
      </c>
      <c r="G3728" s="85" t="str">
        <f>IF(E3728="N/A","N/A",VLOOKUP(E3728,UniFormat!$A$9:$F$817,6,FALSE))</f>
        <v>N/A</v>
      </c>
      <c r="H3728" s="43" t="s">
        <v>17</v>
      </c>
    </row>
    <row r="3729" spans="1:8" x14ac:dyDescent="0.25">
      <c r="A3729" s="43" t="s">
        <v>19357</v>
      </c>
      <c r="B3729" s="43" t="s">
        <v>9135</v>
      </c>
      <c r="C3729" s="45">
        <v>3</v>
      </c>
      <c r="D3729" s="43">
        <v>-2001040</v>
      </c>
      <c r="E3729" s="46" t="s">
        <v>17</v>
      </c>
      <c r="F3729" s="43" t="str">
        <f t="shared" si="58"/>
        <v>26 41 00</v>
      </c>
      <c r="G3729" s="85" t="str">
        <f>IF(E3729="N/A","N/A",VLOOKUP(E3729,UniFormat!$A$9:$F$817,6,FALSE))</f>
        <v>N/A</v>
      </c>
      <c r="H3729" s="43" t="s">
        <v>17</v>
      </c>
    </row>
    <row r="3730" spans="1:8" x14ac:dyDescent="0.25">
      <c r="A3730" s="43" t="s">
        <v>19358</v>
      </c>
      <c r="B3730" s="43" t="s">
        <v>9137</v>
      </c>
      <c r="C3730" s="45">
        <v>4</v>
      </c>
      <c r="D3730" s="43">
        <v>-2001040</v>
      </c>
      <c r="E3730" s="46" t="s">
        <v>17</v>
      </c>
      <c r="F3730" s="43" t="str">
        <f t="shared" si="58"/>
        <v>26 41 13</v>
      </c>
      <c r="G3730" s="85" t="str">
        <f>IF(E3730="N/A","N/A",VLOOKUP(E3730,UniFormat!$A$9:$F$817,6,FALSE))</f>
        <v>N/A</v>
      </c>
      <c r="H3730" s="43" t="s">
        <v>17</v>
      </c>
    </row>
    <row r="3731" spans="1:8" x14ac:dyDescent="0.25">
      <c r="A3731" s="43" t="s">
        <v>19359</v>
      </c>
      <c r="B3731" s="43" t="s">
        <v>9139</v>
      </c>
      <c r="C3731" s="45">
        <v>5</v>
      </c>
      <c r="D3731" s="43">
        <v>-2001040</v>
      </c>
      <c r="E3731" s="46" t="s">
        <v>17</v>
      </c>
      <c r="F3731" s="43" t="str">
        <f t="shared" si="58"/>
        <v>26 41 13.13</v>
      </c>
      <c r="G3731" s="85" t="str">
        <f>IF(E3731="N/A","N/A",VLOOKUP(E3731,UniFormat!$A$9:$F$817,6,FALSE))</f>
        <v>N/A</v>
      </c>
      <c r="H3731" s="43" t="s">
        <v>17</v>
      </c>
    </row>
    <row r="3732" spans="1:8" x14ac:dyDescent="0.25">
      <c r="A3732" s="43" t="s">
        <v>19360</v>
      </c>
      <c r="B3732" s="43" t="s">
        <v>9141</v>
      </c>
      <c r="C3732" s="45">
        <v>4</v>
      </c>
      <c r="D3732" s="43">
        <v>-2001040</v>
      </c>
      <c r="E3732" s="46" t="s">
        <v>17</v>
      </c>
      <c r="F3732" s="43" t="str">
        <f t="shared" si="58"/>
        <v>26 41 16</v>
      </c>
      <c r="G3732" s="85" t="str">
        <f>IF(E3732="N/A","N/A",VLOOKUP(E3732,UniFormat!$A$9:$F$817,6,FALSE))</f>
        <v>N/A</v>
      </c>
      <c r="H3732" s="43" t="s">
        <v>17</v>
      </c>
    </row>
    <row r="3733" spans="1:8" x14ac:dyDescent="0.25">
      <c r="A3733" s="43" t="s">
        <v>19361</v>
      </c>
      <c r="B3733" s="43" t="s">
        <v>9143</v>
      </c>
      <c r="C3733" s="45">
        <v>4</v>
      </c>
      <c r="D3733" s="43">
        <v>-2001040</v>
      </c>
      <c r="E3733" s="46" t="s">
        <v>17</v>
      </c>
      <c r="F3733" s="43" t="str">
        <f t="shared" si="58"/>
        <v>26 41 19</v>
      </c>
      <c r="G3733" s="85" t="str">
        <f>IF(E3733="N/A","N/A",VLOOKUP(E3733,UniFormat!$A$9:$F$817,6,FALSE))</f>
        <v>N/A</v>
      </c>
      <c r="H3733" s="43" t="s">
        <v>17</v>
      </c>
    </row>
    <row r="3734" spans="1:8" x14ac:dyDescent="0.25">
      <c r="A3734" s="43" t="s">
        <v>19362</v>
      </c>
      <c r="B3734" s="43" t="s">
        <v>9145</v>
      </c>
      <c r="C3734" s="45">
        <v>4</v>
      </c>
      <c r="D3734" s="43">
        <v>-2001040</v>
      </c>
      <c r="E3734" s="46" t="s">
        <v>17</v>
      </c>
      <c r="F3734" s="43" t="str">
        <f t="shared" si="58"/>
        <v>26 41 23</v>
      </c>
      <c r="G3734" s="85" t="str">
        <f>IF(E3734="N/A","N/A",VLOOKUP(E3734,UniFormat!$A$9:$F$817,6,FALSE))</f>
        <v>N/A</v>
      </c>
      <c r="H3734" s="43" t="s">
        <v>17</v>
      </c>
    </row>
    <row r="3735" spans="1:8" x14ac:dyDescent="0.25">
      <c r="A3735" s="43" t="s">
        <v>19363</v>
      </c>
      <c r="B3735" s="43" t="s">
        <v>1025</v>
      </c>
      <c r="C3735" s="45">
        <v>3</v>
      </c>
      <c r="D3735" s="43">
        <v>-2001040</v>
      </c>
      <c r="E3735" s="43" t="s">
        <v>1024</v>
      </c>
      <c r="F3735" s="43" t="str">
        <f t="shared" si="58"/>
        <v>26 42 00</v>
      </c>
      <c r="G3735" s="85" t="str">
        <f>IF(E3735="N/A","N/A",VLOOKUP(E3735,UniFormat!$A$9:$F$817,6,FALSE))</f>
        <v>21-04 50 80 40</v>
      </c>
      <c r="H3735" s="43" t="s">
        <v>17</v>
      </c>
    </row>
    <row r="3736" spans="1:8" x14ac:dyDescent="0.25">
      <c r="A3736" s="43" t="s">
        <v>19364</v>
      </c>
      <c r="B3736" s="43" t="s">
        <v>9148</v>
      </c>
      <c r="C3736" s="45">
        <v>4</v>
      </c>
      <c r="D3736" s="43">
        <v>-2001040</v>
      </c>
      <c r="E3736" s="46" t="s">
        <v>17</v>
      </c>
      <c r="F3736" s="43" t="str">
        <f t="shared" si="58"/>
        <v>26 42 13</v>
      </c>
      <c r="G3736" s="85" t="str">
        <f>IF(E3736="N/A","N/A",VLOOKUP(E3736,UniFormat!$A$9:$F$817,6,FALSE))</f>
        <v>N/A</v>
      </c>
      <c r="H3736" s="43" t="s">
        <v>17</v>
      </c>
    </row>
    <row r="3737" spans="1:8" x14ac:dyDescent="0.25">
      <c r="A3737" s="43" t="s">
        <v>19365</v>
      </c>
      <c r="B3737" s="43" t="s">
        <v>9150</v>
      </c>
      <c r="C3737" s="45">
        <v>4</v>
      </c>
      <c r="D3737" s="43">
        <v>-2001040</v>
      </c>
      <c r="E3737" s="46" t="s">
        <v>17</v>
      </c>
      <c r="F3737" s="43" t="str">
        <f t="shared" si="58"/>
        <v>26 42 16</v>
      </c>
      <c r="G3737" s="85" t="str">
        <f>IF(E3737="N/A","N/A",VLOOKUP(E3737,UniFormat!$A$9:$F$817,6,FALSE))</f>
        <v>N/A</v>
      </c>
      <c r="H3737" s="43" t="s">
        <v>17</v>
      </c>
    </row>
    <row r="3738" spans="1:8" x14ac:dyDescent="0.25">
      <c r="A3738" s="43" t="s">
        <v>19366</v>
      </c>
      <c r="B3738" s="43" t="s">
        <v>9151</v>
      </c>
      <c r="C3738" s="45">
        <v>3</v>
      </c>
      <c r="D3738" s="43">
        <v>-2001040</v>
      </c>
      <c r="E3738" s="46" t="s">
        <v>1026</v>
      </c>
      <c r="F3738" s="43" t="str">
        <f t="shared" si="58"/>
        <v>26 43 00</v>
      </c>
      <c r="G3738" s="85" t="str">
        <f>IF(E3738="N/A","N/A",VLOOKUP(E3738,UniFormat!$A$9:$F$817,6,FALSE))</f>
        <v>21-04 50 80 70</v>
      </c>
      <c r="H3738" s="43" t="s">
        <v>17</v>
      </c>
    </row>
    <row r="3739" spans="1:8" x14ac:dyDescent="0.25">
      <c r="A3739" s="43" t="s">
        <v>19367</v>
      </c>
      <c r="B3739" s="43" t="s">
        <v>9153</v>
      </c>
      <c r="C3739" s="45">
        <v>4</v>
      </c>
      <c r="D3739" s="43">
        <v>-2001040</v>
      </c>
      <c r="E3739" s="46" t="s">
        <v>17</v>
      </c>
      <c r="F3739" s="43" t="str">
        <f t="shared" si="58"/>
        <v>26 43 13</v>
      </c>
      <c r="G3739" s="85" t="str">
        <f>IF(E3739="N/A","N/A",VLOOKUP(E3739,UniFormat!$A$9:$F$817,6,FALSE))</f>
        <v>N/A</v>
      </c>
      <c r="H3739" s="43" t="s">
        <v>17</v>
      </c>
    </row>
    <row r="3740" spans="1:8" x14ac:dyDescent="0.25">
      <c r="A3740" s="43" t="s">
        <v>19368</v>
      </c>
      <c r="B3740" s="43" t="s">
        <v>1010</v>
      </c>
      <c r="C3740" s="45">
        <v>3</v>
      </c>
      <c r="D3740" s="43">
        <v>-2001120</v>
      </c>
      <c r="E3740" s="46" t="s">
        <v>1009</v>
      </c>
      <c r="F3740" s="43" t="str">
        <f t="shared" si="58"/>
        <v>26 50 00</v>
      </c>
      <c r="G3740" s="85" t="str">
        <f>IF(E3740="N/A","N/A",VLOOKUP(E3740,UniFormat!$A$9:$F$817,6,FALSE))</f>
        <v>21-04 50 40</v>
      </c>
      <c r="H3740" s="43" t="s">
        <v>17</v>
      </c>
    </row>
    <row r="3741" spans="1:8" x14ac:dyDescent="0.25">
      <c r="A3741" s="43" t="s">
        <v>19369</v>
      </c>
      <c r="B3741" s="43" t="s">
        <v>9155</v>
      </c>
      <c r="C3741" s="45">
        <v>3</v>
      </c>
      <c r="D3741" s="43">
        <v>-2001120</v>
      </c>
      <c r="E3741" s="46" t="s">
        <v>17</v>
      </c>
      <c r="F3741" s="43" t="str">
        <f t="shared" si="58"/>
        <v>26 51 00</v>
      </c>
      <c r="G3741" s="85" t="str">
        <f>IF(E3741="N/A","N/A",VLOOKUP(E3741,UniFormat!$A$9:$F$817,6,FALSE))</f>
        <v>N/A</v>
      </c>
      <c r="H3741" s="43" t="s">
        <v>17</v>
      </c>
    </row>
    <row r="3742" spans="1:8" x14ac:dyDescent="0.25">
      <c r="A3742" s="43" t="s">
        <v>19370</v>
      </c>
      <c r="B3742" s="43" t="s">
        <v>9157</v>
      </c>
      <c r="C3742" s="45">
        <v>4</v>
      </c>
      <c r="D3742" s="43">
        <v>-2001120</v>
      </c>
      <c r="E3742" s="46" t="s">
        <v>17</v>
      </c>
      <c r="F3742" s="43" t="str">
        <f t="shared" si="58"/>
        <v>26 51 13</v>
      </c>
      <c r="G3742" s="85" t="str">
        <f>IF(E3742="N/A","N/A",VLOOKUP(E3742,UniFormat!$A$9:$F$817,6,FALSE))</f>
        <v>N/A</v>
      </c>
      <c r="H3742" s="43" t="s">
        <v>17</v>
      </c>
    </row>
    <row r="3743" spans="1:8" x14ac:dyDescent="0.25">
      <c r="A3743" s="43" t="s">
        <v>19371</v>
      </c>
      <c r="B3743" s="43" t="s">
        <v>9159</v>
      </c>
      <c r="C3743" s="45">
        <v>3</v>
      </c>
      <c r="D3743" s="43">
        <v>-2001120</v>
      </c>
      <c r="E3743" s="46" t="s">
        <v>17</v>
      </c>
      <c r="F3743" s="43" t="str">
        <f t="shared" si="58"/>
        <v>26 52 00</v>
      </c>
      <c r="G3743" s="85" t="str">
        <f>IF(E3743="N/A","N/A",VLOOKUP(E3743,UniFormat!$A$9:$F$817,6,FALSE))</f>
        <v>N/A</v>
      </c>
      <c r="H3743" s="43" t="s">
        <v>17</v>
      </c>
    </row>
    <row r="3744" spans="1:8" x14ac:dyDescent="0.25">
      <c r="A3744" s="43" t="s">
        <v>19372</v>
      </c>
      <c r="B3744" s="43" t="s">
        <v>9161</v>
      </c>
      <c r="C3744" s="45">
        <v>3</v>
      </c>
      <c r="D3744" s="43">
        <v>-2001120</v>
      </c>
      <c r="E3744" s="46" t="s">
        <v>17</v>
      </c>
      <c r="F3744" s="43" t="str">
        <f t="shared" si="58"/>
        <v>26 53 00</v>
      </c>
      <c r="G3744" s="85" t="str">
        <f>IF(E3744="N/A","N/A",VLOOKUP(E3744,UniFormat!$A$9:$F$817,6,FALSE))</f>
        <v>N/A</v>
      </c>
      <c r="H3744" s="43" t="s">
        <v>17</v>
      </c>
    </row>
    <row r="3745" spans="1:8" x14ac:dyDescent="0.25">
      <c r="A3745" s="43" t="s">
        <v>19373</v>
      </c>
      <c r="B3745" s="43" t="s">
        <v>9163</v>
      </c>
      <c r="C3745" s="45">
        <v>3</v>
      </c>
      <c r="D3745" s="43">
        <v>-2001120</v>
      </c>
      <c r="E3745" s="46" t="s">
        <v>17</v>
      </c>
      <c r="F3745" s="43" t="str">
        <f t="shared" si="58"/>
        <v>26 54 00</v>
      </c>
      <c r="G3745" s="85" t="str">
        <f>IF(E3745="N/A","N/A",VLOOKUP(E3745,UniFormat!$A$9:$F$817,6,FALSE))</f>
        <v>N/A</v>
      </c>
      <c r="H3745" s="43" t="s">
        <v>17</v>
      </c>
    </row>
    <row r="3746" spans="1:8" x14ac:dyDescent="0.25">
      <c r="A3746" s="43" t="s">
        <v>19374</v>
      </c>
      <c r="B3746" s="43" t="s">
        <v>9165</v>
      </c>
      <c r="C3746" s="45">
        <v>3</v>
      </c>
      <c r="D3746" s="43">
        <v>-2001120</v>
      </c>
      <c r="E3746" s="46" t="s">
        <v>17</v>
      </c>
      <c r="F3746" s="43" t="str">
        <f t="shared" si="58"/>
        <v>26 55 00</v>
      </c>
      <c r="G3746" s="85" t="str">
        <f>IF(E3746="N/A","N/A",VLOOKUP(E3746,UniFormat!$A$9:$F$817,6,FALSE))</f>
        <v>N/A</v>
      </c>
      <c r="H3746" s="43" t="s">
        <v>17</v>
      </c>
    </row>
    <row r="3747" spans="1:8" x14ac:dyDescent="0.25">
      <c r="A3747" s="43" t="s">
        <v>19375</v>
      </c>
      <c r="B3747" s="43" t="s">
        <v>9167</v>
      </c>
      <c r="C3747" s="45">
        <v>4</v>
      </c>
      <c r="D3747" s="43">
        <v>-2001120</v>
      </c>
      <c r="E3747" s="46" t="s">
        <v>17</v>
      </c>
      <c r="F3747" s="43" t="str">
        <f t="shared" si="58"/>
        <v>26 55 23</v>
      </c>
      <c r="G3747" s="85" t="str">
        <f>IF(E3747="N/A","N/A",VLOOKUP(E3747,UniFormat!$A$9:$F$817,6,FALSE))</f>
        <v>N/A</v>
      </c>
      <c r="H3747" s="43" t="s">
        <v>17</v>
      </c>
    </row>
    <row r="3748" spans="1:8" x14ac:dyDescent="0.25">
      <c r="A3748" s="43" t="s">
        <v>19376</v>
      </c>
      <c r="B3748" s="43" t="s">
        <v>9169</v>
      </c>
      <c r="C3748" s="45">
        <v>4</v>
      </c>
      <c r="D3748" s="43">
        <v>-2001120</v>
      </c>
      <c r="E3748" s="46" t="s">
        <v>17</v>
      </c>
      <c r="F3748" s="43" t="str">
        <f t="shared" si="58"/>
        <v>26 55 29</v>
      </c>
      <c r="G3748" s="85" t="str">
        <f>IF(E3748="N/A","N/A",VLOOKUP(E3748,UniFormat!$A$9:$F$817,6,FALSE))</f>
        <v>N/A</v>
      </c>
      <c r="H3748" s="43" t="s">
        <v>17</v>
      </c>
    </row>
    <row r="3749" spans="1:8" x14ac:dyDescent="0.25">
      <c r="A3749" s="43" t="s">
        <v>19377</v>
      </c>
      <c r="B3749" s="43" t="s">
        <v>9171</v>
      </c>
      <c r="C3749" s="45">
        <v>4</v>
      </c>
      <c r="D3749" s="43">
        <v>-2001120</v>
      </c>
      <c r="E3749" s="46" t="s">
        <v>17</v>
      </c>
      <c r="F3749" s="43" t="str">
        <f t="shared" si="58"/>
        <v>26 55 33</v>
      </c>
      <c r="G3749" s="85" t="str">
        <f>IF(E3749="N/A","N/A",VLOOKUP(E3749,UniFormat!$A$9:$F$817,6,FALSE))</f>
        <v>N/A</v>
      </c>
      <c r="H3749" s="43" t="s">
        <v>17</v>
      </c>
    </row>
    <row r="3750" spans="1:8" x14ac:dyDescent="0.25">
      <c r="A3750" s="43" t="s">
        <v>19378</v>
      </c>
      <c r="B3750" s="43" t="s">
        <v>9173</v>
      </c>
      <c r="C3750" s="45">
        <v>4</v>
      </c>
      <c r="D3750" s="43">
        <v>-2001120</v>
      </c>
      <c r="E3750" s="46" t="s">
        <v>17</v>
      </c>
      <c r="F3750" s="43" t="str">
        <f t="shared" si="58"/>
        <v>26 55 36</v>
      </c>
      <c r="G3750" s="85" t="str">
        <f>IF(E3750="N/A","N/A",VLOOKUP(E3750,UniFormat!$A$9:$F$817,6,FALSE))</f>
        <v>N/A</v>
      </c>
      <c r="H3750" s="43" t="s">
        <v>17</v>
      </c>
    </row>
    <row r="3751" spans="1:8" x14ac:dyDescent="0.25">
      <c r="A3751" s="43" t="s">
        <v>19379</v>
      </c>
      <c r="B3751" s="43" t="s">
        <v>9175</v>
      </c>
      <c r="C3751" s="45">
        <v>4</v>
      </c>
      <c r="D3751" s="43">
        <v>-2001120</v>
      </c>
      <c r="E3751" s="46" t="s">
        <v>17</v>
      </c>
      <c r="F3751" s="43" t="str">
        <f t="shared" si="58"/>
        <v>26 55 39</v>
      </c>
      <c r="G3751" s="85" t="str">
        <f>IF(E3751="N/A","N/A",VLOOKUP(E3751,UniFormat!$A$9:$F$817,6,FALSE))</f>
        <v>N/A</v>
      </c>
      <c r="H3751" s="43" t="s">
        <v>17</v>
      </c>
    </row>
    <row r="3752" spans="1:8" x14ac:dyDescent="0.25">
      <c r="A3752" s="43" t="s">
        <v>19380</v>
      </c>
      <c r="B3752" s="43" t="s">
        <v>9177</v>
      </c>
      <c r="C3752" s="45">
        <v>4</v>
      </c>
      <c r="D3752" s="43">
        <v>-2001120</v>
      </c>
      <c r="E3752" s="46" t="s">
        <v>17</v>
      </c>
      <c r="F3752" s="43" t="str">
        <f t="shared" si="58"/>
        <v>26 55 53</v>
      </c>
      <c r="G3752" s="85" t="str">
        <f>IF(E3752="N/A","N/A",VLOOKUP(E3752,UniFormat!$A$9:$F$817,6,FALSE))</f>
        <v>N/A</v>
      </c>
      <c r="H3752" s="43" t="s">
        <v>17</v>
      </c>
    </row>
    <row r="3753" spans="1:8" x14ac:dyDescent="0.25">
      <c r="A3753" s="43" t="s">
        <v>19381</v>
      </c>
      <c r="B3753" s="43" t="s">
        <v>9179</v>
      </c>
      <c r="C3753" s="45">
        <v>4</v>
      </c>
      <c r="D3753" s="43">
        <v>-2001120</v>
      </c>
      <c r="E3753" s="46" t="s">
        <v>17</v>
      </c>
      <c r="F3753" s="43" t="str">
        <f t="shared" si="58"/>
        <v>26 55 59</v>
      </c>
      <c r="G3753" s="85" t="str">
        <f>IF(E3753="N/A","N/A",VLOOKUP(E3753,UniFormat!$A$9:$F$817,6,FALSE))</f>
        <v>N/A</v>
      </c>
      <c r="H3753" s="43" t="s">
        <v>17</v>
      </c>
    </row>
    <row r="3754" spans="1:8" x14ac:dyDescent="0.25">
      <c r="A3754" s="43" t="s">
        <v>19382</v>
      </c>
      <c r="B3754" s="43" t="s">
        <v>9181</v>
      </c>
      <c r="C3754" s="45">
        <v>4</v>
      </c>
      <c r="D3754" s="43">
        <v>-2001120</v>
      </c>
      <c r="E3754" s="46" t="s">
        <v>17</v>
      </c>
      <c r="F3754" s="43" t="str">
        <f t="shared" si="58"/>
        <v>26 55 61</v>
      </c>
      <c r="G3754" s="85" t="str">
        <f>IF(E3754="N/A","N/A",VLOOKUP(E3754,UniFormat!$A$9:$F$817,6,FALSE))</f>
        <v>N/A</v>
      </c>
      <c r="H3754" s="43" t="s">
        <v>17</v>
      </c>
    </row>
    <row r="3755" spans="1:8" x14ac:dyDescent="0.25">
      <c r="A3755" s="43" t="s">
        <v>19383</v>
      </c>
      <c r="B3755" s="43" t="s">
        <v>9183</v>
      </c>
      <c r="C3755" s="45">
        <v>4</v>
      </c>
      <c r="D3755" s="43">
        <v>-2001120</v>
      </c>
      <c r="E3755" s="46" t="s">
        <v>17</v>
      </c>
      <c r="F3755" s="43" t="str">
        <f t="shared" si="58"/>
        <v>26 55 63</v>
      </c>
      <c r="G3755" s="85" t="str">
        <f>IF(E3755="N/A","N/A",VLOOKUP(E3755,UniFormat!$A$9:$F$817,6,FALSE))</f>
        <v>N/A</v>
      </c>
      <c r="H3755" s="43" t="s">
        <v>17</v>
      </c>
    </row>
    <row r="3756" spans="1:8" x14ac:dyDescent="0.25">
      <c r="A3756" s="43" t="s">
        <v>19384</v>
      </c>
      <c r="B3756" s="43" t="s">
        <v>9185</v>
      </c>
      <c r="C3756" s="45">
        <v>4</v>
      </c>
      <c r="D3756" s="43">
        <v>-2001120</v>
      </c>
      <c r="E3756" s="46" t="s">
        <v>17</v>
      </c>
      <c r="F3756" s="43" t="str">
        <f t="shared" si="58"/>
        <v>26 55 70</v>
      </c>
      <c r="G3756" s="85" t="str">
        <f>IF(E3756="N/A","N/A",VLOOKUP(E3756,UniFormat!$A$9:$F$817,6,FALSE))</f>
        <v>N/A</v>
      </c>
      <c r="H3756" s="43" t="s">
        <v>17</v>
      </c>
    </row>
    <row r="3757" spans="1:8" x14ac:dyDescent="0.25">
      <c r="A3757" s="43" t="s">
        <v>19385</v>
      </c>
      <c r="B3757" s="43" t="s">
        <v>9187</v>
      </c>
      <c r="C3757" s="45">
        <v>4</v>
      </c>
      <c r="D3757" s="43">
        <v>-2001120</v>
      </c>
      <c r="E3757" s="46" t="s">
        <v>17</v>
      </c>
      <c r="F3757" s="43" t="str">
        <f t="shared" si="58"/>
        <v>26 55 83</v>
      </c>
      <c r="G3757" s="85" t="str">
        <f>IF(E3757="N/A","N/A",VLOOKUP(E3757,UniFormat!$A$9:$F$817,6,FALSE))</f>
        <v>N/A</v>
      </c>
      <c r="H3757" s="43" t="s">
        <v>17</v>
      </c>
    </row>
    <row r="3758" spans="1:8" x14ac:dyDescent="0.25">
      <c r="A3758" s="43" t="s">
        <v>19386</v>
      </c>
      <c r="B3758" s="43" t="s">
        <v>9188</v>
      </c>
      <c r="C3758" s="45">
        <v>3</v>
      </c>
      <c r="D3758" s="43">
        <v>-2001120</v>
      </c>
      <c r="E3758" s="46" t="s">
        <v>1560</v>
      </c>
      <c r="F3758" s="43" t="str">
        <f t="shared" si="58"/>
        <v>26 56 00</v>
      </c>
      <c r="G3758" s="85" t="str">
        <f>IF(E3758="N/A","N/A",VLOOKUP(E3758,UniFormat!$A$9:$F$817,6,FALSE))</f>
        <v>21-07 20 40 70</v>
      </c>
      <c r="H3758" s="43" t="s">
        <v>17</v>
      </c>
    </row>
    <row r="3759" spans="1:8" x14ac:dyDescent="0.25">
      <c r="A3759" s="43" t="s">
        <v>19387</v>
      </c>
      <c r="B3759" s="43" t="s">
        <v>9190</v>
      </c>
      <c r="C3759" s="45">
        <v>4</v>
      </c>
      <c r="D3759" s="43">
        <v>-2001120</v>
      </c>
      <c r="E3759" s="46" t="s">
        <v>17</v>
      </c>
      <c r="F3759" s="43" t="str">
        <f t="shared" si="58"/>
        <v>26 56 13</v>
      </c>
      <c r="G3759" s="85" t="str">
        <f>IF(E3759="N/A","N/A",VLOOKUP(E3759,UniFormat!$A$9:$F$817,6,FALSE))</f>
        <v>N/A</v>
      </c>
      <c r="H3759" s="43" t="s">
        <v>17</v>
      </c>
    </row>
    <row r="3760" spans="1:8" x14ac:dyDescent="0.25">
      <c r="A3760" s="43" t="s">
        <v>19388</v>
      </c>
      <c r="B3760" s="43" t="s">
        <v>9191</v>
      </c>
      <c r="C3760" s="45">
        <v>4</v>
      </c>
      <c r="D3760" s="43">
        <v>-2001120</v>
      </c>
      <c r="E3760" s="46" t="s">
        <v>1532</v>
      </c>
      <c r="F3760" s="43" t="str">
        <f t="shared" si="58"/>
        <v>26 56 16</v>
      </c>
      <c r="G3760" s="85" t="str">
        <f>IF(E3760="N/A","N/A",VLOOKUP(E3760,UniFormat!$A$9:$F$817,6,FALSE))</f>
        <v>21-07 20 20 70</v>
      </c>
      <c r="H3760" s="43" t="s">
        <v>17</v>
      </c>
    </row>
    <row r="3761" spans="1:8" x14ac:dyDescent="0.25">
      <c r="A3761" s="43" t="s">
        <v>19389</v>
      </c>
      <c r="B3761" s="43" t="s">
        <v>1520</v>
      </c>
      <c r="C3761" s="45">
        <v>4</v>
      </c>
      <c r="D3761" s="43">
        <v>-2001120</v>
      </c>
      <c r="E3761" s="46" t="s">
        <v>1519</v>
      </c>
      <c r="F3761" s="43" t="str">
        <f t="shared" si="58"/>
        <v>26 56 19</v>
      </c>
      <c r="G3761" s="85" t="str">
        <f>IF(E3761="N/A","N/A",VLOOKUP(E3761,UniFormat!$A$9:$F$817,6,FALSE))</f>
        <v>21-07 20 10 70</v>
      </c>
      <c r="H3761" s="43" t="s">
        <v>17</v>
      </c>
    </row>
    <row r="3762" spans="1:8" x14ac:dyDescent="0.25">
      <c r="A3762" s="43" t="s">
        <v>19390</v>
      </c>
      <c r="B3762" s="43" t="s">
        <v>1707</v>
      </c>
      <c r="C3762" s="45">
        <v>4</v>
      </c>
      <c r="D3762" s="43">
        <v>-2001120</v>
      </c>
      <c r="E3762" s="46" t="s">
        <v>1706</v>
      </c>
      <c r="F3762" s="43" t="str">
        <f t="shared" si="58"/>
        <v>26 56 23</v>
      </c>
      <c r="G3762" s="85" t="str">
        <f>IF(E3762="N/A","N/A",VLOOKUP(E3762,UniFormat!$A$9:$F$817,6,FALSE))</f>
        <v>21-07 40 50 10</v>
      </c>
      <c r="H3762" s="43" t="s">
        <v>17</v>
      </c>
    </row>
    <row r="3763" spans="1:8" x14ac:dyDescent="0.25">
      <c r="A3763" s="43" t="s">
        <v>19391</v>
      </c>
      <c r="B3763" s="43" t="s">
        <v>1611</v>
      </c>
      <c r="C3763" s="45">
        <v>4</v>
      </c>
      <c r="D3763" s="43">
        <v>-2001120</v>
      </c>
      <c r="E3763" s="46" t="s">
        <v>1610</v>
      </c>
      <c r="F3763" s="43" t="str">
        <f t="shared" si="58"/>
        <v>26 56 26</v>
      </c>
      <c r="G3763" s="85" t="str">
        <f>IF(E3763="N/A","N/A",VLOOKUP(E3763,UniFormat!$A$9:$F$817,6,FALSE))</f>
        <v>21-07 20 80 70</v>
      </c>
      <c r="H3763" s="43" t="s">
        <v>17</v>
      </c>
    </row>
    <row r="3764" spans="1:8" x14ac:dyDescent="0.25">
      <c r="A3764" s="43" t="s">
        <v>19392</v>
      </c>
      <c r="B3764" s="43" t="s">
        <v>1704</v>
      </c>
      <c r="C3764" s="45">
        <v>4</v>
      </c>
      <c r="D3764" s="43">
        <v>-2001120</v>
      </c>
      <c r="E3764" s="46" t="s">
        <v>1703</v>
      </c>
      <c r="F3764" s="43" t="str">
        <f t="shared" si="58"/>
        <v>26 56 29</v>
      </c>
      <c r="G3764" s="85" t="str">
        <f>IF(E3764="N/A","N/A",VLOOKUP(E3764,UniFormat!$A$9:$F$817,6,FALSE))</f>
        <v>21-07 40 50</v>
      </c>
      <c r="H3764" s="43" t="s">
        <v>17</v>
      </c>
    </row>
    <row r="3765" spans="1:8" x14ac:dyDescent="0.25">
      <c r="A3765" s="43" t="s">
        <v>19393</v>
      </c>
      <c r="B3765" s="43" t="s">
        <v>9192</v>
      </c>
      <c r="C3765" s="45">
        <v>4</v>
      </c>
      <c r="D3765" s="43">
        <v>-2001120</v>
      </c>
      <c r="E3765" s="46" t="s">
        <v>1547</v>
      </c>
      <c r="F3765" s="43" t="str">
        <f t="shared" si="58"/>
        <v>26 56 33</v>
      </c>
      <c r="G3765" s="85" t="str">
        <f>IF(E3765="N/A","N/A",VLOOKUP(E3765,UniFormat!$A$9:$F$817,6,FALSE))</f>
        <v>21-07 20 30 70</v>
      </c>
      <c r="H3765" s="43" t="s">
        <v>17</v>
      </c>
    </row>
    <row r="3766" spans="1:8" x14ac:dyDescent="0.25">
      <c r="A3766" s="43" t="s">
        <v>19394</v>
      </c>
      <c r="B3766" s="43" t="s">
        <v>1710</v>
      </c>
      <c r="C3766" s="45">
        <v>4</v>
      </c>
      <c r="D3766" s="43">
        <v>-2001120</v>
      </c>
      <c r="E3766" s="46" t="s">
        <v>1709</v>
      </c>
      <c r="F3766" s="43" t="str">
        <f t="shared" si="58"/>
        <v>26 56 36</v>
      </c>
      <c r="G3766" s="85" t="str">
        <f>IF(E3766="N/A","N/A",VLOOKUP(E3766,UniFormat!$A$9:$F$817,6,FALSE))</f>
        <v>21-07 40 50 20</v>
      </c>
      <c r="H3766" s="43" t="s">
        <v>17</v>
      </c>
    </row>
    <row r="3767" spans="1:8" x14ac:dyDescent="0.25">
      <c r="A3767" s="43" t="s">
        <v>19395</v>
      </c>
      <c r="B3767" s="43" t="s">
        <v>9194</v>
      </c>
      <c r="C3767" s="45">
        <v>4</v>
      </c>
      <c r="D3767" s="43">
        <v>-2001120</v>
      </c>
      <c r="E3767" s="46" t="s">
        <v>17</v>
      </c>
      <c r="F3767" s="43" t="str">
        <f t="shared" si="58"/>
        <v>26 56 68</v>
      </c>
      <c r="G3767" s="85" t="str">
        <f>IF(E3767="N/A","N/A",VLOOKUP(E3767,UniFormat!$A$9:$F$817,6,FALSE))</f>
        <v>N/A</v>
      </c>
      <c r="H3767" s="43" t="s">
        <v>17</v>
      </c>
    </row>
    <row r="3768" spans="1:8" x14ac:dyDescent="0.25">
      <c r="A3768" s="43" t="s">
        <v>19396</v>
      </c>
      <c r="B3768" s="43" t="s">
        <v>1032</v>
      </c>
      <c r="C3768" s="45">
        <v>2</v>
      </c>
      <c r="D3768" s="43" t="s">
        <v>39040</v>
      </c>
      <c r="E3768" s="46" t="s">
        <v>1031</v>
      </c>
      <c r="F3768" s="43" t="str">
        <f t="shared" si="58"/>
        <v>27 00 00</v>
      </c>
      <c r="G3768" s="85" t="str">
        <f>IF(E3768="N/A","N/A",VLOOKUP(E3768,UniFormat!$A$9:$F$817,6,FALSE))</f>
        <v>21-04 60</v>
      </c>
      <c r="H3768" s="43" t="s">
        <v>17</v>
      </c>
    </row>
    <row r="3769" spans="1:8" x14ac:dyDescent="0.25">
      <c r="A3769" s="43" t="s">
        <v>19397</v>
      </c>
      <c r="B3769" s="43" t="s">
        <v>9196</v>
      </c>
      <c r="C3769" s="45">
        <v>3</v>
      </c>
      <c r="D3769" s="43" t="s">
        <v>39040</v>
      </c>
      <c r="E3769" s="46" t="s">
        <v>17</v>
      </c>
      <c r="F3769" s="43" t="str">
        <f t="shared" si="58"/>
        <v>27 01 00</v>
      </c>
      <c r="G3769" s="85" t="str">
        <f>IF(E3769="N/A","N/A",VLOOKUP(E3769,UniFormat!$A$9:$F$817,6,FALSE))</f>
        <v>N/A</v>
      </c>
      <c r="H3769" s="43" t="s">
        <v>17</v>
      </c>
    </row>
    <row r="3770" spans="1:8" x14ac:dyDescent="0.25">
      <c r="A3770" s="43" t="s">
        <v>19398</v>
      </c>
      <c r="B3770" s="43" t="s">
        <v>9198</v>
      </c>
      <c r="C3770" s="45">
        <v>4</v>
      </c>
      <c r="D3770" s="43" t="s">
        <v>39040</v>
      </c>
      <c r="E3770" s="46" t="s">
        <v>17</v>
      </c>
      <c r="F3770" s="43" t="str">
        <f t="shared" si="58"/>
        <v>27 01 10</v>
      </c>
      <c r="G3770" s="85" t="str">
        <f>IF(E3770="N/A","N/A",VLOOKUP(E3770,UniFormat!$A$9:$F$817,6,FALSE))</f>
        <v>N/A</v>
      </c>
      <c r="H3770" s="43" t="s">
        <v>17</v>
      </c>
    </row>
    <row r="3771" spans="1:8" x14ac:dyDescent="0.25">
      <c r="A3771" s="43" t="s">
        <v>19399</v>
      </c>
      <c r="B3771" s="43" t="s">
        <v>9200</v>
      </c>
      <c r="C3771" s="45">
        <v>4</v>
      </c>
      <c r="D3771" s="43" t="s">
        <v>39040</v>
      </c>
      <c r="E3771" s="46" t="s">
        <v>17</v>
      </c>
      <c r="F3771" s="43" t="str">
        <f t="shared" si="58"/>
        <v>27 01 20</v>
      </c>
      <c r="G3771" s="85" t="str">
        <f>IF(E3771="N/A","N/A",VLOOKUP(E3771,UniFormat!$A$9:$F$817,6,FALSE))</f>
        <v>N/A</v>
      </c>
      <c r="H3771" s="43" t="s">
        <v>17</v>
      </c>
    </row>
    <row r="3772" spans="1:8" x14ac:dyDescent="0.25">
      <c r="A3772" s="43" t="s">
        <v>19400</v>
      </c>
      <c r="B3772" s="43" t="s">
        <v>9202</v>
      </c>
      <c r="C3772" s="45">
        <v>4</v>
      </c>
      <c r="D3772" s="43" t="s">
        <v>39040</v>
      </c>
      <c r="E3772" s="46" t="s">
        <v>17</v>
      </c>
      <c r="F3772" s="43" t="str">
        <f t="shared" si="58"/>
        <v>27 01 30</v>
      </c>
      <c r="G3772" s="85" t="str">
        <f>IF(E3772="N/A","N/A",VLOOKUP(E3772,UniFormat!$A$9:$F$817,6,FALSE))</f>
        <v>N/A</v>
      </c>
      <c r="H3772" s="43" t="s">
        <v>17</v>
      </c>
    </row>
    <row r="3773" spans="1:8" x14ac:dyDescent="0.25">
      <c r="A3773" s="43" t="s">
        <v>19401</v>
      </c>
      <c r="B3773" s="43" t="s">
        <v>9204</v>
      </c>
      <c r="C3773" s="45">
        <v>4</v>
      </c>
      <c r="D3773" s="43" t="s">
        <v>39040</v>
      </c>
      <c r="E3773" s="46" t="s">
        <v>17</v>
      </c>
      <c r="F3773" s="43" t="str">
        <f t="shared" si="58"/>
        <v>27 01 40</v>
      </c>
      <c r="G3773" s="85" t="str">
        <f>IF(E3773="N/A","N/A",VLOOKUP(E3773,UniFormat!$A$9:$F$817,6,FALSE))</f>
        <v>N/A</v>
      </c>
      <c r="H3773" s="43" t="s">
        <v>17</v>
      </c>
    </row>
    <row r="3774" spans="1:8" x14ac:dyDescent="0.25">
      <c r="A3774" s="43" t="s">
        <v>19402</v>
      </c>
      <c r="B3774" s="43" t="s">
        <v>9206</v>
      </c>
      <c r="C3774" s="45">
        <v>4</v>
      </c>
      <c r="D3774" s="43" t="s">
        <v>39040</v>
      </c>
      <c r="E3774" s="46" t="s">
        <v>17</v>
      </c>
      <c r="F3774" s="43" t="str">
        <f t="shared" si="58"/>
        <v>27 01 50</v>
      </c>
      <c r="G3774" s="85" t="str">
        <f>IF(E3774="N/A","N/A",VLOOKUP(E3774,UniFormat!$A$9:$F$817,6,FALSE))</f>
        <v>N/A</v>
      </c>
      <c r="H3774" s="43" t="s">
        <v>17</v>
      </c>
    </row>
    <row r="3775" spans="1:8" x14ac:dyDescent="0.25">
      <c r="A3775" s="43" t="s">
        <v>19403</v>
      </c>
      <c r="B3775" s="43" t="s">
        <v>9208</v>
      </c>
      <c r="C3775" s="45">
        <v>3</v>
      </c>
      <c r="D3775" s="43" t="s">
        <v>39040</v>
      </c>
      <c r="E3775" s="46" t="s">
        <v>17</v>
      </c>
      <c r="F3775" s="43" t="str">
        <f t="shared" si="58"/>
        <v>27 05 00</v>
      </c>
      <c r="G3775" s="85" t="str">
        <f>IF(E3775="N/A","N/A",VLOOKUP(E3775,UniFormat!$A$9:$F$817,6,FALSE))</f>
        <v>N/A</v>
      </c>
      <c r="H3775" s="43" t="s">
        <v>17</v>
      </c>
    </row>
    <row r="3776" spans="1:8" x14ac:dyDescent="0.25">
      <c r="A3776" s="43" t="s">
        <v>19404</v>
      </c>
      <c r="B3776" s="43" t="s">
        <v>9210</v>
      </c>
      <c r="C3776" s="45">
        <v>4</v>
      </c>
      <c r="D3776" s="43" t="s">
        <v>39040</v>
      </c>
      <c r="E3776" s="46" t="s">
        <v>17</v>
      </c>
      <c r="F3776" s="43" t="str">
        <f t="shared" si="58"/>
        <v>27 05 13</v>
      </c>
      <c r="G3776" s="85" t="str">
        <f>IF(E3776="N/A","N/A",VLOOKUP(E3776,UniFormat!$A$9:$F$817,6,FALSE))</f>
        <v>N/A</v>
      </c>
      <c r="H3776" s="43" t="s">
        <v>17</v>
      </c>
    </row>
    <row r="3777" spans="1:8" x14ac:dyDescent="0.25">
      <c r="A3777" s="43" t="s">
        <v>19405</v>
      </c>
      <c r="B3777" s="43" t="s">
        <v>9212</v>
      </c>
      <c r="C3777" s="45">
        <v>5</v>
      </c>
      <c r="D3777" s="43" t="s">
        <v>39040</v>
      </c>
      <c r="E3777" s="46" t="s">
        <v>17</v>
      </c>
      <c r="F3777" s="43" t="str">
        <f t="shared" si="58"/>
        <v>27 05 13.13</v>
      </c>
      <c r="G3777" s="85" t="str">
        <f>IF(E3777="N/A","N/A",VLOOKUP(E3777,UniFormat!$A$9:$F$817,6,FALSE))</f>
        <v>N/A</v>
      </c>
      <c r="H3777" s="43" t="s">
        <v>17</v>
      </c>
    </row>
    <row r="3778" spans="1:8" x14ac:dyDescent="0.25">
      <c r="A3778" s="43" t="s">
        <v>19406</v>
      </c>
      <c r="B3778" s="43" t="s">
        <v>9214</v>
      </c>
      <c r="C3778" s="45">
        <v>5</v>
      </c>
      <c r="D3778" s="43" t="s">
        <v>39040</v>
      </c>
      <c r="E3778" s="46" t="s">
        <v>17</v>
      </c>
      <c r="F3778" s="43" t="str">
        <f t="shared" si="58"/>
        <v>27 05 13.23</v>
      </c>
      <c r="G3778" s="85" t="str">
        <f>IF(E3778="N/A","N/A",VLOOKUP(E3778,UniFormat!$A$9:$F$817,6,FALSE))</f>
        <v>N/A</v>
      </c>
      <c r="H3778" s="43" t="s">
        <v>17</v>
      </c>
    </row>
    <row r="3779" spans="1:8" x14ac:dyDescent="0.25">
      <c r="A3779" s="43" t="s">
        <v>19407</v>
      </c>
      <c r="B3779" s="43" t="s">
        <v>9216</v>
      </c>
      <c r="C3779" s="45">
        <v>5</v>
      </c>
      <c r="D3779" s="43" t="s">
        <v>39040</v>
      </c>
      <c r="E3779" s="46" t="s">
        <v>17</v>
      </c>
      <c r="F3779" s="43" t="str">
        <f t="shared" si="58"/>
        <v>27 05 13.33</v>
      </c>
      <c r="G3779" s="85" t="str">
        <f>IF(E3779="N/A","N/A",VLOOKUP(E3779,UniFormat!$A$9:$F$817,6,FALSE))</f>
        <v>N/A</v>
      </c>
      <c r="H3779" s="43" t="s">
        <v>17</v>
      </c>
    </row>
    <row r="3780" spans="1:8" x14ac:dyDescent="0.25">
      <c r="A3780" s="43" t="s">
        <v>19408</v>
      </c>
      <c r="B3780" s="43" t="s">
        <v>9218</v>
      </c>
      <c r="C3780" s="45">
        <v>5</v>
      </c>
      <c r="D3780" s="43" t="s">
        <v>39040</v>
      </c>
      <c r="E3780" s="46" t="s">
        <v>17</v>
      </c>
      <c r="F3780" s="43" t="str">
        <f t="shared" si="58"/>
        <v>27 05 13.43</v>
      </c>
      <c r="G3780" s="85" t="str">
        <f>IF(E3780="N/A","N/A",VLOOKUP(E3780,UniFormat!$A$9:$F$817,6,FALSE))</f>
        <v>N/A</v>
      </c>
      <c r="H3780" s="43" t="s">
        <v>17</v>
      </c>
    </row>
    <row r="3781" spans="1:8" x14ac:dyDescent="0.25">
      <c r="A3781" s="43" t="s">
        <v>19409</v>
      </c>
      <c r="B3781" s="43" t="s">
        <v>9220</v>
      </c>
      <c r="C3781" s="45">
        <v>5</v>
      </c>
      <c r="D3781" s="43" t="s">
        <v>39040</v>
      </c>
      <c r="E3781" s="46" t="s">
        <v>17</v>
      </c>
      <c r="F3781" s="43" t="str">
        <f t="shared" si="58"/>
        <v>27 05 13.53</v>
      </c>
      <c r="G3781" s="85" t="str">
        <f>IF(E3781="N/A","N/A",VLOOKUP(E3781,UniFormat!$A$9:$F$817,6,FALSE))</f>
        <v>N/A</v>
      </c>
      <c r="H3781" s="43" t="s">
        <v>17</v>
      </c>
    </row>
    <row r="3782" spans="1:8" x14ac:dyDescent="0.25">
      <c r="A3782" s="43" t="s">
        <v>19410</v>
      </c>
      <c r="B3782" s="43" t="s">
        <v>9222</v>
      </c>
      <c r="C3782" s="45">
        <v>4</v>
      </c>
      <c r="D3782" s="43" t="s">
        <v>39040</v>
      </c>
      <c r="E3782" s="46" t="s">
        <v>17</v>
      </c>
      <c r="F3782" s="43" t="str">
        <f t="shared" si="58"/>
        <v>27 05 26</v>
      </c>
      <c r="G3782" s="85" t="str">
        <f>IF(E3782="N/A","N/A",VLOOKUP(E3782,UniFormat!$A$9:$F$817,6,FALSE))</f>
        <v>N/A</v>
      </c>
      <c r="H3782" s="43" t="s">
        <v>17</v>
      </c>
    </row>
    <row r="3783" spans="1:8" x14ac:dyDescent="0.25">
      <c r="A3783" s="43" t="s">
        <v>19411</v>
      </c>
      <c r="B3783" s="43" t="s">
        <v>9224</v>
      </c>
      <c r="C3783" s="45">
        <v>4</v>
      </c>
      <c r="D3783" s="43" t="s">
        <v>39040</v>
      </c>
      <c r="E3783" s="46" t="s">
        <v>17</v>
      </c>
      <c r="F3783" s="43" t="str">
        <f t="shared" si="58"/>
        <v>27 05 28</v>
      </c>
      <c r="G3783" s="85" t="str">
        <f>IF(E3783="N/A","N/A",VLOOKUP(E3783,UniFormat!$A$9:$F$817,6,FALSE))</f>
        <v>N/A</v>
      </c>
      <c r="H3783" s="43" t="s">
        <v>17</v>
      </c>
    </row>
    <row r="3784" spans="1:8" x14ac:dyDescent="0.25">
      <c r="A3784" s="43" t="s">
        <v>19412</v>
      </c>
      <c r="B3784" s="43" t="s">
        <v>9226</v>
      </c>
      <c r="C3784" s="45">
        <v>4</v>
      </c>
      <c r="D3784" s="43" t="s">
        <v>39040</v>
      </c>
      <c r="E3784" s="46" t="s">
        <v>17</v>
      </c>
      <c r="F3784" s="43" t="str">
        <f t="shared" si="58"/>
        <v>27 05 29</v>
      </c>
      <c r="G3784" s="85" t="str">
        <f>IF(E3784="N/A","N/A",VLOOKUP(E3784,UniFormat!$A$9:$F$817,6,FALSE))</f>
        <v>N/A</v>
      </c>
      <c r="H3784" s="43" t="s">
        <v>17</v>
      </c>
    </row>
    <row r="3785" spans="1:8" x14ac:dyDescent="0.25">
      <c r="A3785" s="43" t="s">
        <v>19413</v>
      </c>
      <c r="B3785" s="43" t="s">
        <v>9228</v>
      </c>
      <c r="C3785" s="45">
        <v>4</v>
      </c>
      <c r="D3785" s="43">
        <v>-2008132</v>
      </c>
      <c r="E3785" s="46" t="s">
        <v>17</v>
      </c>
      <c r="F3785" s="43" t="str">
        <f t="shared" si="58"/>
        <v>27 05 33</v>
      </c>
      <c r="G3785" s="85" t="str">
        <f>IF(E3785="N/A","N/A",VLOOKUP(E3785,UniFormat!$A$9:$F$817,6,FALSE))</f>
        <v>N/A</v>
      </c>
      <c r="H3785" s="43" t="s">
        <v>17</v>
      </c>
    </row>
    <row r="3786" spans="1:8" x14ac:dyDescent="0.25">
      <c r="A3786" s="43" t="s">
        <v>19414</v>
      </c>
      <c r="B3786" s="43" t="s">
        <v>9230</v>
      </c>
      <c r="C3786" s="45">
        <v>4</v>
      </c>
      <c r="D3786" s="43">
        <v>-2008130</v>
      </c>
      <c r="E3786" s="46" t="s">
        <v>17</v>
      </c>
      <c r="F3786" s="43" t="str">
        <f t="shared" ref="F3786:F3849" si="59">IF(LEN(A3786)=11,RIGHT(A3786,8),CONCATENATE(MID(A3786,4,8),".",RIGHT(A3786,2)))</f>
        <v>27 05 36</v>
      </c>
      <c r="G3786" s="85" t="str">
        <f>IF(E3786="N/A","N/A",VLOOKUP(E3786,UniFormat!$A$9:$F$817,6,FALSE))</f>
        <v>N/A</v>
      </c>
      <c r="H3786" s="43" t="s">
        <v>17</v>
      </c>
    </row>
    <row r="3787" spans="1:8" x14ac:dyDescent="0.25">
      <c r="A3787" s="43" t="s">
        <v>19415</v>
      </c>
      <c r="B3787" s="43" t="s">
        <v>9232</v>
      </c>
      <c r="C3787" s="45">
        <v>4</v>
      </c>
      <c r="D3787" s="43" t="s">
        <v>39040</v>
      </c>
      <c r="E3787" s="46" t="s">
        <v>17</v>
      </c>
      <c r="F3787" s="43" t="str">
        <f t="shared" si="59"/>
        <v>27 05 39</v>
      </c>
      <c r="G3787" s="85" t="str">
        <f>IF(E3787="N/A","N/A",VLOOKUP(E3787,UniFormat!$A$9:$F$817,6,FALSE))</f>
        <v>N/A</v>
      </c>
      <c r="H3787" s="43" t="s">
        <v>17</v>
      </c>
    </row>
    <row r="3788" spans="1:8" x14ac:dyDescent="0.25">
      <c r="A3788" s="43" t="s">
        <v>19416</v>
      </c>
      <c r="B3788" s="43" t="s">
        <v>9234</v>
      </c>
      <c r="C3788" s="45">
        <v>4</v>
      </c>
      <c r="D3788" s="43" t="s">
        <v>39040</v>
      </c>
      <c r="E3788" s="46" t="s">
        <v>17</v>
      </c>
      <c r="F3788" s="43" t="str">
        <f t="shared" si="59"/>
        <v>27 05 43</v>
      </c>
      <c r="G3788" s="85" t="str">
        <f>IF(E3788="N/A","N/A",VLOOKUP(E3788,UniFormat!$A$9:$F$817,6,FALSE))</f>
        <v>N/A</v>
      </c>
      <c r="H3788" s="43" t="s">
        <v>17</v>
      </c>
    </row>
    <row r="3789" spans="1:8" x14ac:dyDescent="0.25">
      <c r="A3789" s="43" t="s">
        <v>19417</v>
      </c>
      <c r="B3789" s="43" t="s">
        <v>9236</v>
      </c>
      <c r="C3789" s="45">
        <v>4</v>
      </c>
      <c r="D3789" s="43" t="s">
        <v>39040</v>
      </c>
      <c r="E3789" s="46" t="s">
        <v>17</v>
      </c>
      <c r="F3789" s="43" t="str">
        <f t="shared" si="59"/>
        <v>27 05 46</v>
      </c>
      <c r="G3789" s="85" t="str">
        <f>IF(E3789="N/A","N/A",VLOOKUP(E3789,UniFormat!$A$9:$F$817,6,FALSE))</f>
        <v>N/A</v>
      </c>
      <c r="H3789" s="43" t="s">
        <v>17</v>
      </c>
    </row>
    <row r="3790" spans="1:8" x14ac:dyDescent="0.25">
      <c r="A3790" s="43" t="s">
        <v>19418</v>
      </c>
      <c r="B3790" s="43" t="s">
        <v>9238</v>
      </c>
      <c r="C3790" s="45">
        <v>4</v>
      </c>
      <c r="D3790" s="43" t="s">
        <v>39040</v>
      </c>
      <c r="E3790" s="46" t="s">
        <v>17</v>
      </c>
      <c r="F3790" s="43" t="str">
        <f t="shared" si="59"/>
        <v>27 05 48</v>
      </c>
      <c r="G3790" s="85" t="str">
        <f>IF(E3790="N/A","N/A",VLOOKUP(E3790,UniFormat!$A$9:$F$817,6,FALSE))</f>
        <v>N/A</v>
      </c>
      <c r="H3790" s="43" t="s">
        <v>17</v>
      </c>
    </row>
    <row r="3791" spans="1:8" x14ac:dyDescent="0.25">
      <c r="A3791" s="43" t="s">
        <v>19419</v>
      </c>
      <c r="B3791" s="43" t="s">
        <v>9240</v>
      </c>
      <c r="C3791" s="45">
        <v>4</v>
      </c>
      <c r="D3791" s="43" t="s">
        <v>39040</v>
      </c>
      <c r="E3791" s="46" t="s">
        <v>17</v>
      </c>
      <c r="F3791" s="43" t="str">
        <f t="shared" si="59"/>
        <v>27 05 53</v>
      </c>
      <c r="G3791" s="85" t="str">
        <f>IF(E3791="N/A","N/A",VLOOKUP(E3791,UniFormat!$A$9:$F$817,6,FALSE))</f>
        <v>N/A</v>
      </c>
      <c r="H3791" s="43" t="s">
        <v>17</v>
      </c>
    </row>
    <row r="3792" spans="1:8" x14ac:dyDescent="0.25">
      <c r="A3792" s="43" t="s">
        <v>19420</v>
      </c>
      <c r="B3792" s="43" t="s">
        <v>9242</v>
      </c>
      <c r="C3792" s="45">
        <v>3</v>
      </c>
      <c r="D3792" s="43" t="s">
        <v>39040</v>
      </c>
      <c r="E3792" s="46" t="s">
        <v>17</v>
      </c>
      <c r="F3792" s="43" t="str">
        <f t="shared" si="59"/>
        <v>27 08 00</v>
      </c>
      <c r="G3792" s="85" t="str">
        <f>IF(E3792="N/A","N/A",VLOOKUP(E3792,UniFormat!$A$9:$F$817,6,FALSE))</f>
        <v>N/A</v>
      </c>
      <c r="H3792" s="43" t="s">
        <v>17</v>
      </c>
    </row>
    <row r="3793" spans="1:8" x14ac:dyDescent="0.25">
      <c r="A3793" s="43" t="s">
        <v>19421</v>
      </c>
      <c r="B3793" s="43" t="s">
        <v>9244</v>
      </c>
      <c r="C3793" s="45">
        <v>3</v>
      </c>
      <c r="D3793" s="43" t="s">
        <v>39040</v>
      </c>
      <c r="E3793" s="46" t="s">
        <v>17</v>
      </c>
      <c r="F3793" s="43" t="str">
        <f t="shared" si="59"/>
        <v>27 10 00</v>
      </c>
      <c r="G3793" s="85" t="str">
        <f>IF(E3793="N/A","N/A",VLOOKUP(E3793,UniFormat!$A$9:$F$817,6,FALSE))</f>
        <v>N/A</v>
      </c>
      <c r="H3793" s="43" t="s">
        <v>17</v>
      </c>
    </row>
    <row r="3794" spans="1:8" x14ac:dyDescent="0.25">
      <c r="A3794" s="43" t="s">
        <v>19422</v>
      </c>
      <c r="B3794" s="43" t="s">
        <v>9246</v>
      </c>
      <c r="C3794" s="45">
        <v>3</v>
      </c>
      <c r="D3794" s="43" t="s">
        <v>39040</v>
      </c>
      <c r="E3794" s="46" t="s">
        <v>17</v>
      </c>
      <c r="F3794" s="43" t="str">
        <f t="shared" si="59"/>
        <v>27 11 00</v>
      </c>
      <c r="G3794" s="85" t="str">
        <f>IF(E3794="N/A","N/A",VLOOKUP(E3794,UniFormat!$A$9:$F$817,6,FALSE))</f>
        <v>N/A</v>
      </c>
      <c r="H3794" s="43" t="s">
        <v>17</v>
      </c>
    </row>
    <row r="3795" spans="1:8" x14ac:dyDescent="0.25">
      <c r="A3795" s="43" t="s">
        <v>19423</v>
      </c>
      <c r="B3795" s="43" t="s">
        <v>9248</v>
      </c>
      <c r="C3795" s="45">
        <v>4</v>
      </c>
      <c r="D3795" s="43" t="s">
        <v>39040</v>
      </c>
      <c r="E3795" s="46" t="s">
        <v>17</v>
      </c>
      <c r="F3795" s="43" t="str">
        <f t="shared" si="59"/>
        <v>27 11 13</v>
      </c>
      <c r="G3795" s="85" t="str">
        <f>IF(E3795="N/A","N/A",VLOOKUP(E3795,UniFormat!$A$9:$F$817,6,FALSE))</f>
        <v>N/A</v>
      </c>
      <c r="H3795" s="43" t="s">
        <v>17</v>
      </c>
    </row>
    <row r="3796" spans="1:8" x14ac:dyDescent="0.25">
      <c r="A3796" s="43" t="s">
        <v>19424</v>
      </c>
      <c r="B3796" s="43" t="s">
        <v>9250</v>
      </c>
      <c r="C3796" s="45">
        <v>4</v>
      </c>
      <c r="D3796" s="43">
        <v>-2001040</v>
      </c>
      <c r="E3796" s="46" t="s">
        <v>17</v>
      </c>
      <c r="F3796" s="43" t="str">
        <f t="shared" si="59"/>
        <v>27 11 16</v>
      </c>
      <c r="G3796" s="85" t="str">
        <f>IF(E3796="N/A","N/A",VLOOKUP(E3796,UniFormat!$A$9:$F$817,6,FALSE))</f>
        <v>N/A</v>
      </c>
      <c r="H3796" s="43" t="s">
        <v>17</v>
      </c>
    </row>
    <row r="3797" spans="1:8" x14ac:dyDescent="0.25">
      <c r="A3797" s="43" t="s">
        <v>19425</v>
      </c>
      <c r="B3797" s="43" t="s">
        <v>9252</v>
      </c>
      <c r="C3797" s="45">
        <v>4</v>
      </c>
      <c r="D3797" s="43">
        <v>-2001040</v>
      </c>
      <c r="E3797" s="46" t="s">
        <v>17</v>
      </c>
      <c r="F3797" s="43" t="str">
        <f t="shared" si="59"/>
        <v>27 11 19</v>
      </c>
      <c r="G3797" s="85" t="str">
        <f>IF(E3797="N/A","N/A",VLOOKUP(E3797,UniFormat!$A$9:$F$817,6,FALSE))</f>
        <v>N/A</v>
      </c>
      <c r="H3797" s="43" t="s">
        <v>17</v>
      </c>
    </row>
    <row r="3798" spans="1:8" x14ac:dyDescent="0.25">
      <c r="A3798" s="43" t="s">
        <v>19426</v>
      </c>
      <c r="B3798" s="43" t="s">
        <v>9254</v>
      </c>
      <c r="C3798" s="45">
        <v>4</v>
      </c>
      <c r="D3798" s="43">
        <v>-2008130</v>
      </c>
      <c r="E3798" s="46" t="s">
        <v>17</v>
      </c>
      <c r="F3798" s="43" t="str">
        <f t="shared" si="59"/>
        <v>27 11 23</v>
      </c>
      <c r="G3798" s="85" t="str">
        <f>IF(E3798="N/A","N/A",VLOOKUP(E3798,UniFormat!$A$9:$F$817,6,FALSE))</f>
        <v>N/A</v>
      </c>
      <c r="H3798" s="43" t="s">
        <v>17</v>
      </c>
    </row>
    <row r="3799" spans="1:8" x14ac:dyDescent="0.25">
      <c r="A3799" s="43" t="s">
        <v>19427</v>
      </c>
      <c r="B3799" s="43" t="s">
        <v>9256</v>
      </c>
      <c r="C3799" s="45">
        <v>4</v>
      </c>
      <c r="D3799" s="43">
        <v>-2001040</v>
      </c>
      <c r="E3799" s="46" t="s">
        <v>17</v>
      </c>
      <c r="F3799" s="43" t="str">
        <f t="shared" si="59"/>
        <v>27 11 26</v>
      </c>
      <c r="G3799" s="85" t="str">
        <f>IF(E3799="N/A","N/A",VLOOKUP(E3799,UniFormat!$A$9:$F$817,6,FALSE))</f>
        <v>N/A</v>
      </c>
      <c r="H3799" s="43" t="s">
        <v>17</v>
      </c>
    </row>
    <row r="3800" spans="1:8" x14ac:dyDescent="0.25">
      <c r="A3800" s="43" t="s">
        <v>19428</v>
      </c>
      <c r="B3800" s="43" t="s">
        <v>9258</v>
      </c>
      <c r="C3800" s="45">
        <v>3</v>
      </c>
      <c r="D3800" s="43" t="s">
        <v>39040</v>
      </c>
      <c r="E3800" s="46" t="s">
        <v>17</v>
      </c>
      <c r="F3800" s="43" t="str">
        <f t="shared" si="59"/>
        <v>27 13 00</v>
      </c>
      <c r="G3800" s="85" t="str">
        <f>IF(E3800="N/A","N/A",VLOOKUP(E3800,UniFormat!$A$9:$F$817,6,FALSE))</f>
        <v>N/A</v>
      </c>
      <c r="H3800" s="43" t="s">
        <v>17</v>
      </c>
    </row>
    <row r="3801" spans="1:8" x14ac:dyDescent="0.25">
      <c r="A3801" s="43" t="s">
        <v>19429</v>
      </c>
      <c r="B3801" s="43" t="s">
        <v>9260</v>
      </c>
      <c r="C3801" s="45">
        <v>4</v>
      </c>
      <c r="D3801" s="43" t="s">
        <v>39040</v>
      </c>
      <c r="E3801" s="46" t="s">
        <v>17</v>
      </c>
      <c r="F3801" s="43" t="str">
        <f t="shared" si="59"/>
        <v>27 13 13</v>
      </c>
      <c r="G3801" s="85" t="str">
        <f>IF(E3801="N/A","N/A",VLOOKUP(E3801,UniFormat!$A$9:$F$817,6,FALSE))</f>
        <v>N/A</v>
      </c>
      <c r="H3801" s="43" t="s">
        <v>17</v>
      </c>
    </row>
    <row r="3802" spans="1:8" x14ac:dyDescent="0.25">
      <c r="A3802" s="43" t="s">
        <v>19430</v>
      </c>
      <c r="B3802" s="43" t="s">
        <v>9262</v>
      </c>
      <c r="C3802" s="45">
        <v>5</v>
      </c>
      <c r="D3802" s="43" t="s">
        <v>39040</v>
      </c>
      <c r="E3802" s="46" t="s">
        <v>17</v>
      </c>
      <c r="F3802" s="43" t="str">
        <f t="shared" si="59"/>
        <v>27 13 13.13</v>
      </c>
      <c r="G3802" s="85" t="str">
        <f>IF(E3802="N/A","N/A",VLOOKUP(E3802,UniFormat!$A$9:$F$817,6,FALSE))</f>
        <v>N/A</v>
      </c>
      <c r="H3802" s="43" t="s">
        <v>17</v>
      </c>
    </row>
    <row r="3803" spans="1:8" x14ac:dyDescent="0.25">
      <c r="A3803" s="43" t="s">
        <v>19431</v>
      </c>
      <c r="B3803" s="43" t="s">
        <v>9264</v>
      </c>
      <c r="C3803" s="45">
        <v>4</v>
      </c>
      <c r="D3803" s="43" t="s">
        <v>39040</v>
      </c>
      <c r="E3803" s="46" t="s">
        <v>17</v>
      </c>
      <c r="F3803" s="43" t="str">
        <f t="shared" si="59"/>
        <v>27 13 23</v>
      </c>
      <c r="G3803" s="85" t="str">
        <f>IF(E3803="N/A","N/A",VLOOKUP(E3803,UniFormat!$A$9:$F$817,6,FALSE))</f>
        <v>N/A</v>
      </c>
      <c r="H3803" s="43" t="s">
        <v>17</v>
      </c>
    </row>
    <row r="3804" spans="1:8" x14ac:dyDescent="0.25">
      <c r="A3804" s="43" t="s">
        <v>19432</v>
      </c>
      <c r="B3804" s="43" t="s">
        <v>9266</v>
      </c>
      <c r="C3804" s="45">
        <v>5</v>
      </c>
      <c r="D3804" s="43" t="s">
        <v>39040</v>
      </c>
      <c r="E3804" s="46" t="s">
        <v>17</v>
      </c>
      <c r="F3804" s="43" t="str">
        <f t="shared" si="59"/>
        <v>27 13 23.13</v>
      </c>
      <c r="G3804" s="85" t="str">
        <f>IF(E3804="N/A","N/A",VLOOKUP(E3804,UniFormat!$A$9:$F$817,6,FALSE))</f>
        <v>N/A</v>
      </c>
      <c r="H3804" s="43" t="s">
        <v>17</v>
      </c>
    </row>
    <row r="3805" spans="1:8" x14ac:dyDescent="0.25">
      <c r="A3805" s="43" t="s">
        <v>19433</v>
      </c>
      <c r="B3805" s="43" t="s">
        <v>9268</v>
      </c>
      <c r="C3805" s="45">
        <v>4</v>
      </c>
      <c r="D3805" s="43" t="s">
        <v>39040</v>
      </c>
      <c r="E3805" s="46" t="s">
        <v>17</v>
      </c>
      <c r="F3805" s="43" t="str">
        <f t="shared" si="59"/>
        <v>27 13 33</v>
      </c>
      <c r="G3805" s="85" t="str">
        <f>IF(E3805="N/A","N/A",VLOOKUP(E3805,UniFormat!$A$9:$F$817,6,FALSE))</f>
        <v>N/A</v>
      </c>
      <c r="H3805" s="43" t="s">
        <v>17</v>
      </c>
    </row>
    <row r="3806" spans="1:8" x14ac:dyDescent="0.25">
      <c r="A3806" s="43" t="s">
        <v>19434</v>
      </c>
      <c r="B3806" s="43" t="s">
        <v>9270</v>
      </c>
      <c r="C3806" s="45">
        <v>5</v>
      </c>
      <c r="D3806" s="43" t="s">
        <v>39040</v>
      </c>
      <c r="E3806" s="46" t="s">
        <v>17</v>
      </c>
      <c r="F3806" s="43" t="str">
        <f t="shared" si="59"/>
        <v>27 13 33.13</v>
      </c>
      <c r="G3806" s="85" t="str">
        <f>IF(E3806="N/A","N/A",VLOOKUP(E3806,UniFormat!$A$9:$F$817,6,FALSE))</f>
        <v>N/A</v>
      </c>
      <c r="H3806" s="43" t="s">
        <v>17</v>
      </c>
    </row>
    <row r="3807" spans="1:8" x14ac:dyDescent="0.25">
      <c r="A3807" s="43" t="s">
        <v>19435</v>
      </c>
      <c r="B3807" s="43" t="s">
        <v>9272</v>
      </c>
      <c r="C3807" s="45">
        <v>4</v>
      </c>
      <c r="D3807" s="43" t="s">
        <v>39040</v>
      </c>
      <c r="E3807" s="46" t="s">
        <v>17</v>
      </c>
      <c r="F3807" s="43" t="str">
        <f t="shared" si="59"/>
        <v>27 13 43</v>
      </c>
      <c r="G3807" s="85" t="str">
        <f>IF(E3807="N/A","N/A",VLOOKUP(E3807,UniFormat!$A$9:$F$817,6,FALSE))</f>
        <v>N/A</v>
      </c>
      <c r="H3807" s="43" t="s">
        <v>17</v>
      </c>
    </row>
    <row r="3808" spans="1:8" x14ac:dyDescent="0.25">
      <c r="A3808" s="43" t="s">
        <v>19436</v>
      </c>
      <c r="B3808" s="43" t="s">
        <v>9274</v>
      </c>
      <c r="C3808" s="45">
        <v>5</v>
      </c>
      <c r="D3808" s="43" t="s">
        <v>39040</v>
      </c>
      <c r="E3808" s="46" t="s">
        <v>17</v>
      </c>
      <c r="F3808" s="43" t="str">
        <f t="shared" si="59"/>
        <v>27 13 43.13</v>
      </c>
      <c r="G3808" s="85" t="str">
        <f>IF(E3808="N/A","N/A",VLOOKUP(E3808,UniFormat!$A$9:$F$817,6,FALSE))</f>
        <v>N/A</v>
      </c>
      <c r="H3808" s="43" t="s">
        <v>17</v>
      </c>
    </row>
    <row r="3809" spans="1:8" x14ac:dyDescent="0.25">
      <c r="A3809" s="43" t="s">
        <v>19437</v>
      </c>
      <c r="B3809" s="43" t="s">
        <v>9276</v>
      </c>
      <c r="C3809" s="45">
        <v>5</v>
      </c>
      <c r="D3809" s="43" t="s">
        <v>39040</v>
      </c>
      <c r="E3809" s="46" t="s">
        <v>17</v>
      </c>
      <c r="F3809" s="43" t="str">
        <f t="shared" si="59"/>
        <v>27 13 43.23</v>
      </c>
      <c r="G3809" s="85" t="str">
        <f>IF(E3809="N/A","N/A",VLOOKUP(E3809,UniFormat!$A$9:$F$817,6,FALSE))</f>
        <v>N/A</v>
      </c>
      <c r="H3809" s="43" t="s">
        <v>17</v>
      </c>
    </row>
    <row r="3810" spans="1:8" x14ac:dyDescent="0.25">
      <c r="A3810" s="43" t="s">
        <v>19438</v>
      </c>
      <c r="B3810" s="43" t="s">
        <v>9278</v>
      </c>
      <c r="C3810" s="45">
        <v>5</v>
      </c>
      <c r="D3810" s="43" t="s">
        <v>39040</v>
      </c>
      <c r="E3810" s="46" t="s">
        <v>17</v>
      </c>
      <c r="F3810" s="43" t="str">
        <f t="shared" si="59"/>
        <v>27 13 43.33</v>
      </c>
      <c r="G3810" s="85" t="str">
        <f>IF(E3810="N/A","N/A",VLOOKUP(E3810,UniFormat!$A$9:$F$817,6,FALSE))</f>
        <v>N/A</v>
      </c>
      <c r="H3810" s="43" t="s">
        <v>17</v>
      </c>
    </row>
    <row r="3811" spans="1:8" x14ac:dyDescent="0.25">
      <c r="A3811" s="43" t="s">
        <v>19439</v>
      </c>
      <c r="B3811" s="43" t="s">
        <v>9280</v>
      </c>
      <c r="C3811" s="45">
        <v>5</v>
      </c>
      <c r="D3811" s="43" t="s">
        <v>39040</v>
      </c>
      <c r="E3811" s="46" t="s">
        <v>17</v>
      </c>
      <c r="F3811" s="43" t="str">
        <f t="shared" si="59"/>
        <v>27 13 43.43</v>
      </c>
      <c r="G3811" s="85" t="str">
        <f>IF(E3811="N/A","N/A",VLOOKUP(E3811,UniFormat!$A$9:$F$817,6,FALSE))</f>
        <v>N/A</v>
      </c>
      <c r="H3811" s="43" t="s">
        <v>17</v>
      </c>
    </row>
    <row r="3812" spans="1:8" x14ac:dyDescent="0.25">
      <c r="A3812" s="43" t="s">
        <v>19440</v>
      </c>
      <c r="B3812" s="43" t="s">
        <v>9282</v>
      </c>
      <c r="C3812" s="45">
        <v>5</v>
      </c>
      <c r="D3812" s="43" t="s">
        <v>39040</v>
      </c>
      <c r="E3812" s="46" t="s">
        <v>17</v>
      </c>
      <c r="F3812" s="43" t="str">
        <f t="shared" si="59"/>
        <v>27 13 43.53</v>
      </c>
      <c r="G3812" s="85" t="str">
        <f>IF(E3812="N/A","N/A",VLOOKUP(E3812,UniFormat!$A$9:$F$817,6,FALSE))</f>
        <v>N/A</v>
      </c>
      <c r="H3812" s="43" t="s">
        <v>17</v>
      </c>
    </row>
    <row r="3813" spans="1:8" x14ac:dyDescent="0.25">
      <c r="A3813" s="43" t="s">
        <v>19441</v>
      </c>
      <c r="B3813" s="43" t="s">
        <v>9284</v>
      </c>
      <c r="C3813" s="45">
        <v>3</v>
      </c>
      <c r="D3813" s="43" t="s">
        <v>39040</v>
      </c>
      <c r="E3813" s="46" t="s">
        <v>17</v>
      </c>
      <c r="F3813" s="43" t="str">
        <f t="shared" si="59"/>
        <v>27 15 00</v>
      </c>
      <c r="G3813" s="85" t="str">
        <f>IF(E3813="N/A","N/A",VLOOKUP(E3813,UniFormat!$A$9:$F$817,6,FALSE))</f>
        <v>N/A</v>
      </c>
      <c r="H3813" s="43" t="s">
        <v>17</v>
      </c>
    </row>
    <row r="3814" spans="1:8" x14ac:dyDescent="0.25">
      <c r="A3814" s="43" t="s">
        <v>19442</v>
      </c>
      <c r="B3814" s="43" t="s">
        <v>9286</v>
      </c>
      <c r="C3814" s="45">
        <v>4</v>
      </c>
      <c r="D3814" s="43" t="s">
        <v>39040</v>
      </c>
      <c r="E3814" s="46" t="s">
        <v>17</v>
      </c>
      <c r="F3814" s="43" t="str">
        <f t="shared" si="59"/>
        <v>27 15 13</v>
      </c>
      <c r="G3814" s="85" t="str">
        <f>IF(E3814="N/A","N/A",VLOOKUP(E3814,UniFormat!$A$9:$F$817,6,FALSE))</f>
        <v>N/A</v>
      </c>
      <c r="H3814" s="43" t="s">
        <v>17</v>
      </c>
    </row>
    <row r="3815" spans="1:8" x14ac:dyDescent="0.25">
      <c r="A3815" s="43" t="s">
        <v>19443</v>
      </c>
      <c r="B3815" s="43" t="s">
        <v>9288</v>
      </c>
      <c r="C3815" s="45">
        <v>4</v>
      </c>
      <c r="D3815" s="43" t="s">
        <v>39040</v>
      </c>
      <c r="E3815" s="46" t="s">
        <v>17</v>
      </c>
      <c r="F3815" s="43" t="str">
        <f t="shared" si="59"/>
        <v>27 15 16</v>
      </c>
      <c r="G3815" s="85" t="str">
        <f>IF(E3815="N/A","N/A",VLOOKUP(E3815,UniFormat!$A$9:$F$817,6,FALSE))</f>
        <v>N/A</v>
      </c>
      <c r="H3815" s="43" t="s">
        <v>17</v>
      </c>
    </row>
    <row r="3816" spans="1:8" x14ac:dyDescent="0.25">
      <c r="A3816" s="43" t="s">
        <v>19444</v>
      </c>
      <c r="B3816" s="43" t="s">
        <v>9290</v>
      </c>
      <c r="C3816" s="45">
        <v>4</v>
      </c>
      <c r="D3816" s="43" t="s">
        <v>39040</v>
      </c>
      <c r="E3816" s="46" t="s">
        <v>17</v>
      </c>
      <c r="F3816" s="43" t="str">
        <f t="shared" si="59"/>
        <v>27 15 19</v>
      </c>
      <c r="G3816" s="85" t="str">
        <f>IF(E3816="N/A","N/A",VLOOKUP(E3816,UniFormat!$A$9:$F$817,6,FALSE))</f>
        <v>N/A</v>
      </c>
      <c r="H3816" s="43" t="s">
        <v>17</v>
      </c>
    </row>
    <row r="3817" spans="1:8" x14ac:dyDescent="0.25">
      <c r="A3817" s="43" t="s">
        <v>19445</v>
      </c>
      <c r="B3817" s="43" t="s">
        <v>9292</v>
      </c>
      <c r="C3817" s="45">
        <v>4</v>
      </c>
      <c r="D3817" s="43" t="s">
        <v>39040</v>
      </c>
      <c r="E3817" s="46" t="s">
        <v>17</v>
      </c>
      <c r="F3817" s="43" t="str">
        <f t="shared" si="59"/>
        <v>27 15 23</v>
      </c>
      <c r="G3817" s="85" t="str">
        <f>IF(E3817="N/A","N/A",VLOOKUP(E3817,UniFormat!$A$9:$F$817,6,FALSE))</f>
        <v>N/A</v>
      </c>
      <c r="H3817" s="43" t="s">
        <v>17</v>
      </c>
    </row>
    <row r="3818" spans="1:8" x14ac:dyDescent="0.25">
      <c r="A3818" s="43" t="s">
        <v>19445</v>
      </c>
      <c r="B3818" s="43" t="s">
        <v>9293</v>
      </c>
      <c r="C3818" s="45">
        <v>4</v>
      </c>
      <c r="D3818" s="43" t="s">
        <v>39040</v>
      </c>
      <c r="E3818" s="46" t="s">
        <v>17</v>
      </c>
      <c r="F3818" s="43" t="str">
        <f t="shared" si="59"/>
        <v>27 15 23</v>
      </c>
      <c r="G3818" s="85" t="str">
        <f>IF(E3818="N/A","N/A",VLOOKUP(E3818,UniFormat!$A$9:$F$817,6,FALSE))</f>
        <v>N/A</v>
      </c>
      <c r="H3818" s="43" t="s">
        <v>17</v>
      </c>
    </row>
    <row r="3819" spans="1:8" x14ac:dyDescent="0.25">
      <c r="A3819" s="43" t="s">
        <v>19446</v>
      </c>
      <c r="B3819" s="43" t="s">
        <v>9295</v>
      </c>
      <c r="C3819" s="45">
        <v>4</v>
      </c>
      <c r="D3819" s="43" t="s">
        <v>39040</v>
      </c>
      <c r="E3819" s="46" t="s">
        <v>17</v>
      </c>
      <c r="F3819" s="43" t="str">
        <f t="shared" si="59"/>
        <v>27 15 33</v>
      </c>
      <c r="G3819" s="85" t="str">
        <f>IF(E3819="N/A","N/A",VLOOKUP(E3819,UniFormat!$A$9:$F$817,6,FALSE))</f>
        <v>N/A</v>
      </c>
      <c r="H3819" s="43" t="s">
        <v>17</v>
      </c>
    </row>
    <row r="3820" spans="1:8" x14ac:dyDescent="0.25">
      <c r="A3820" s="43" t="s">
        <v>19447</v>
      </c>
      <c r="B3820" s="43" t="s">
        <v>9297</v>
      </c>
      <c r="C3820" s="45">
        <v>4</v>
      </c>
      <c r="D3820" s="43" t="s">
        <v>39040</v>
      </c>
      <c r="E3820" s="46" t="s">
        <v>17</v>
      </c>
      <c r="F3820" s="43" t="str">
        <f t="shared" si="59"/>
        <v>27 15 39</v>
      </c>
      <c r="G3820" s="85" t="str">
        <f>IF(E3820="N/A","N/A",VLOOKUP(E3820,UniFormat!$A$9:$F$817,6,FALSE))</f>
        <v>N/A</v>
      </c>
      <c r="H3820" s="43" t="s">
        <v>17</v>
      </c>
    </row>
    <row r="3821" spans="1:8" x14ac:dyDescent="0.25">
      <c r="A3821" s="43" t="s">
        <v>19448</v>
      </c>
      <c r="B3821" s="43" t="s">
        <v>9299</v>
      </c>
      <c r="C3821" s="45">
        <v>4</v>
      </c>
      <c r="D3821" s="43" t="s">
        <v>39040</v>
      </c>
      <c r="E3821" s="46" t="s">
        <v>17</v>
      </c>
      <c r="F3821" s="43" t="str">
        <f t="shared" si="59"/>
        <v>27 15 43</v>
      </c>
      <c r="G3821" s="85" t="str">
        <f>IF(E3821="N/A","N/A",VLOOKUP(E3821,UniFormat!$A$9:$F$817,6,FALSE))</f>
        <v>N/A</v>
      </c>
      <c r="H3821" s="43" t="s">
        <v>17</v>
      </c>
    </row>
    <row r="3822" spans="1:8" x14ac:dyDescent="0.25">
      <c r="A3822" s="43" t="s">
        <v>19448</v>
      </c>
      <c r="B3822" s="43" t="s">
        <v>9300</v>
      </c>
      <c r="C3822" s="45">
        <v>4</v>
      </c>
      <c r="D3822" s="43" t="s">
        <v>39040</v>
      </c>
      <c r="E3822" s="46" t="s">
        <v>17</v>
      </c>
      <c r="F3822" s="43" t="str">
        <f t="shared" si="59"/>
        <v>27 15 43</v>
      </c>
      <c r="G3822" s="85" t="str">
        <f>IF(E3822="N/A","N/A",VLOOKUP(E3822,UniFormat!$A$9:$F$817,6,FALSE))</f>
        <v>N/A</v>
      </c>
      <c r="H3822" s="43" t="s">
        <v>17</v>
      </c>
    </row>
    <row r="3823" spans="1:8" x14ac:dyDescent="0.25">
      <c r="A3823" s="43" t="s">
        <v>19449</v>
      </c>
      <c r="B3823" s="43" t="s">
        <v>9302</v>
      </c>
      <c r="C3823" s="45">
        <v>4</v>
      </c>
      <c r="D3823" s="43" t="s">
        <v>39040</v>
      </c>
      <c r="E3823" s="46" t="s">
        <v>17</v>
      </c>
      <c r="F3823" s="43" t="str">
        <f t="shared" si="59"/>
        <v>27 15 46</v>
      </c>
      <c r="G3823" s="85" t="str">
        <f>IF(E3823="N/A","N/A",VLOOKUP(E3823,UniFormat!$A$9:$F$817,6,FALSE))</f>
        <v>N/A</v>
      </c>
      <c r="H3823" s="43" t="s">
        <v>17</v>
      </c>
    </row>
    <row r="3824" spans="1:8" x14ac:dyDescent="0.25">
      <c r="A3824" s="43" t="s">
        <v>19450</v>
      </c>
      <c r="B3824" s="43" t="s">
        <v>9304</v>
      </c>
      <c r="C3824" s="45">
        <v>4</v>
      </c>
      <c r="D3824" s="43" t="s">
        <v>39040</v>
      </c>
      <c r="E3824" s="46" t="s">
        <v>17</v>
      </c>
      <c r="F3824" s="43" t="str">
        <f t="shared" si="59"/>
        <v>27 15 49</v>
      </c>
      <c r="G3824" s="85" t="str">
        <f>IF(E3824="N/A","N/A",VLOOKUP(E3824,UniFormat!$A$9:$F$817,6,FALSE))</f>
        <v>N/A</v>
      </c>
      <c r="H3824" s="43" t="s">
        <v>17</v>
      </c>
    </row>
    <row r="3825" spans="1:8" x14ac:dyDescent="0.25">
      <c r="A3825" s="43" t="s">
        <v>19451</v>
      </c>
      <c r="B3825" s="43" t="s">
        <v>9306</v>
      </c>
      <c r="C3825" s="45">
        <v>4</v>
      </c>
      <c r="D3825" s="43" t="s">
        <v>39040</v>
      </c>
      <c r="E3825" s="46" t="s">
        <v>17</v>
      </c>
      <c r="F3825" s="43" t="str">
        <f t="shared" si="59"/>
        <v>27 15 53</v>
      </c>
      <c r="G3825" s="85" t="str">
        <f>IF(E3825="N/A","N/A",VLOOKUP(E3825,UniFormat!$A$9:$F$817,6,FALSE))</f>
        <v>N/A</v>
      </c>
      <c r="H3825" s="43" t="s">
        <v>17</v>
      </c>
    </row>
    <row r="3826" spans="1:8" x14ac:dyDescent="0.25">
      <c r="A3826" s="43" t="s">
        <v>19452</v>
      </c>
      <c r="B3826" s="43" t="s">
        <v>9308</v>
      </c>
      <c r="C3826" s="45">
        <v>3</v>
      </c>
      <c r="D3826" s="43" t="s">
        <v>39040</v>
      </c>
      <c r="E3826" s="46" t="s">
        <v>17</v>
      </c>
      <c r="F3826" s="43" t="str">
        <f t="shared" si="59"/>
        <v>27 16 00</v>
      </c>
      <c r="G3826" s="85" t="str">
        <f>IF(E3826="N/A","N/A",VLOOKUP(E3826,UniFormat!$A$9:$F$817,6,FALSE))</f>
        <v>N/A</v>
      </c>
      <c r="H3826" s="43" t="s">
        <v>17</v>
      </c>
    </row>
    <row r="3827" spans="1:8" x14ac:dyDescent="0.25">
      <c r="A3827" s="43" t="s">
        <v>19453</v>
      </c>
      <c r="B3827" s="43" t="s">
        <v>9310</v>
      </c>
      <c r="C3827" s="45">
        <v>4</v>
      </c>
      <c r="D3827" s="43" t="s">
        <v>39040</v>
      </c>
      <c r="E3827" s="46" t="s">
        <v>17</v>
      </c>
      <c r="F3827" s="43" t="str">
        <f t="shared" si="59"/>
        <v>27 16 13</v>
      </c>
      <c r="G3827" s="85" t="str">
        <f>IF(E3827="N/A","N/A",VLOOKUP(E3827,UniFormat!$A$9:$F$817,6,FALSE))</f>
        <v>N/A</v>
      </c>
      <c r="H3827" s="43" t="s">
        <v>17</v>
      </c>
    </row>
    <row r="3828" spans="1:8" x14ac:dyDescent="0.25">
      <c r="A3828" s="43" t="s">
        <v>19454</v>
      </c>
      <c r="B3828" s="43" t="s">
        <v>9312</v>
      </c>
      <c r="C3828" s="45">
        <v>4</v>
      </c>
      <c r="D3828" s="43" t="s">
        <v>39040</v>
      </c>
      <c r="E3828" s="46" t="s">
        <v>17</v>
      </c>
      <c r="F3828" s="43" t="str">
        <f t="shared" si="59"/>
        <v>27 16 16</v>
      </c>
      <c r="G3828" s="85" t="str">
        <f>IF(E3828="N/A","N/A",VLOOKUP(E3828,UniFormat!$A$9:$F$817,6,FALSE))</f>
        <v>N/A</v>
      </c>
      <c r="H3828" s="43" t="s">
        <v>17</v>
      </c>
    </row>
    <row r="3829" spans="1:8" x14ac:dyDescent="0.25">
      <c r="A3829" s="43" t="s">
        <v>19455</v>
      </c>
      <c r="B3829" s="43" t="s">
        <v>9314</v>
      </c>
      <c r="C3829" s="45">
        <v>4</v>
      </c>
      <c r="D3829" s="43" t="s">
        <v>39040</v>
      </c>
      <c r="E3829" s="46" t="s">
        <v>17</v>
      </c>
      <c r="F3829" s="43" t="str">
        <f t="shared" si="59"/>
        <v>27 16 19</v>
      </c>
      <c r="G3829" s="85" t="str">
        <f>IF(E3829="N/A","N/A",VLOOKUP(E3829,UniFormat!$A$9:$F$817,6,FALSE))</f>
        <v>N/A</v>
      </c>
      <c r="H3829" s="43" t="s">
        <v>17</v>
      </c>
    </row>
    <row r="3830" spans="1:8" x14ac:dyDescent="0.25">
      <c r="A3830" s="43" t="s">
        <v>19456</v>
      </c>
      <c r="B3830" s="43" t="s">
        <v>1035</v>
      </c>
      <c r="C3830" s="45">
        <v>3</v>
      </c>
      <c r="D3830" s="43">
        <v>-2008083</v>
      </c>
      <c r="E3830" s="46" t="s">
        <v>1034</v>
      </c>
      <c r="F3830" s="43" t="str">
        <f t="shared" si="59"/>
        <v>27 20 00</v>
      </c>
      <c r="G3830" s="85" t="str">
        <f>IF(E3830="N/A","N/A",VLOOKUP(E3830,UniFormat!$A$9:$F$817,6,FALSE))</f>
        <v>21-04 60 10</v>
      </c>
      <c r="H3830" s="43" t="s">
        <v>17</v>
      </c>
    </row>
    <row r="3831" spans="1:8" x14ac:dyDescent="0.25">
      <c r="A3831" s="43" t="s">
        <v>19457</v>
      </c>
      <c r="B3831" s="43" t="s">
        <v>1038</v>
      </c>
      <c r="C3831" s="45">
        <v>3</v>
      </c>
      <c r="D3831" s="43">
        <v>-2008083</v>
      </c>
      <c r="E3831" s="43" t="s">
        <v>1037</v>
      </c>
      <c r="F3831" s="43" t="str">
        <f t="shared" si="59"/>
        <v>27 21 00</v>
      </c>
      <c r="G3831" s="85" t="str">
        <f>IF(E3831="N/A","N/A",VLOOKUP(E3831,UniFormat!$A$9:$F$817,6,FALSE))</f>
        <v>21-04 60 10 10</v>
      </c>
      <c r="H3831" s="43" t="s">
        <v>17</v>
      </c>
    </row>
    <row r="3832" spans="1:8" x14ac:dyDescent="0.25">
      <c r="A3832" s="43" t="s">
        <v>19458</v>
      </c>
      <c r="B3832" s="43" t="s">
        <v>9317</v>
      </c>
      <c r="C3832" s="45">
        <v>4</v>
      </c>
      <c r="D3832" s="43">
        <v>-2008083</v>
      </c>
      <c r="E3832" s="46" t="s">
        <v>17</v>
      </c>
      <c r="F3832" s="43" t="str">
        <f t="shared" si="59"/>
        <v>27 21 13</v>
      </c>
      <c r="G3832" s="85" t="str">
        <f>IF(E3832="N/A","N/A",VLOOKUP(E3832,UniFormat!$A$9:$F$817,6,FALSE))</f>
        <v>N/A</v>
      </c>
      <c r="H3832" s="43" t="s">
        <v>17</v>
      </c>
    </row>
    <row r="3833" spans="1:8" x14ac:dyDescent="0.25">
      <c r="A3833" s="43" t="s">
        <v>19459</v>
      </c>
      <c r="B3833" s="43" t="s">
        <v>9319</v>
      </c>
      <c r="C3833" s="45">
        <v>4</v>
      </c>
      <c r="D3833" s="43">
        <v>-2008083</v>
      </c>
      <c r="E3833" s="46" t="s">
        <v>17</v>
      </c>
      <c r="F3833" s="43" t="str">
        <f t="shared" si="59"/>
        <v>27 21 16</v>
      </c>
      <c r="G3833" s="85" t="str">
        <f>IF(E3833="N/A","N/A",VLOOKUP(E3833,UniFormat!$A$9:$F$817,6,FALSE))</f>
        <v>N/A</v>
      </c>
      <c r="H3833" s="43" t="s">
        <v>17</v>
      </c>
    </row>
    <row r="3834" spans="1:8" x14ac:dyDescent="0.25">
      <c r="A3834" s="43" t="s">
        <v>19460</v>
      </c>
      <c r="B3834" s="43" t="s">
        <v>9321</v>
      </c>
      <c r="C3834" s="45">
        <v>4</v>
      </c>
      <c r="D3834" s="43">
        <v>-2008083</v>
      </c>
      <c r="E3834" s="46" t="s">
        <v>17</v>
      </c>
      <c r="F3834" s="43" t="str">
        <f t="shared" si="59"/>
        <v>27 21 26</v>
      </c>
      <c r="G3834" s="85" t="str">
        <f>IF(E3834="N/A","N/A",VLOOKUP(E3834,UniFormat!$A$9:$F$817,6,FALSE))</f>
        <v>N/A</v>
      </c>
      <c r="H3834" s="43" t="s">
        <v>17</v>
      </c>
    </row>
    <row r="3835" spans="1:8" x14ac:dyDescent="0.25">
      <c r="A3835" s="43" t="s">
        <v>19461</v>
      </c>
      <c r="B3835" s="43" t="s">
        <v>9323</v>
      </c>
      <c r="C3835" s="45">
        <v>4</v>
      </c>
      <c r="D3835" s="43">
        <v>-2008083</v>
      </c>
      <c r="E3835" s="46" t="s">
        <v>17</v>
      </c>
      <c r="F3835" s="43" t="str">
        <f t="shared" si="59"/>
        <v>27 21 29</v>
      </c>
      <c r="G3835" s="85" t="str">
        <f>IF(E3835="N/A","N/A",VLOOKUP(E3835,UniFormat!$A$9:$F$817,6,FALSE))</f>
        <v>N/A</v>
      </c>
      <c r="H3835" s="43" t="s">
        <v>17</v>
      </c>
    </row>
    <row r="3836" spans="1:8" x14ac:dyDescent="0.25">
      <c r="A3836" s="43" t="s">
        <v>19462</v>
      </c>
      <c r="B3836" s="43" t="s">
        <v>9325</v>
      </c>
      <c r="C3836" s="45">
        <v>4</v>
      </c>
      <c r="D3836" s="43">
        <v>-2008083</v>
      </c>
      <c r="E3836" s="46" t="s">
        <v>17</v>
      </c>
      <c r="F3836" s="43" t="str">
        <f t="shared" si="59"/>
        <v>27 21 33</v>
      </c>
      <c r="G3836" s="85" t="str">
        <f>IF(E3836="N/A","N/A",VLOOKUP(E3836,UniFormat!$A$9:$F$817,6,FALSE))</f>
        <v>N/A</v>
      </c>
      <c r="H3836" s="43" t="s">
        <v>17</v>
      </c>
    </row>
    <row r="3837" spans="1:8" x14ac:dyDescent="0.25">
      <c r="A3837" s="43" t="s">
        <v>19463</v>
      </c>
      <c r="B3837" s="43" t="s">
        <v>1040</v>
      </c>
      <c r="C3837" s="45">
        <v>3</v>
      </c>
      <c r="D3837" s="43">
        <v>-2008083</v>
      </c>
      <c r="E3837" s="43" t="s">
        <v>1039</v>
      </c>
      <c r="F3837" s="43" t="str">
        <f t="shared" si="59"/>
        <v>27 22 00</v>
      </c>
      <c r="G3837" s="85" t="str">
        <f>IF(E3837="N/A","N/A",VLOOKUP(E3837,UniFormat!$A$9:$F$817,6,FALSE))</f>
        <v>21-04 60 10 20</v>
      </c>
      <c r="H3837" s="43" t="s">
        <v>17</v>
      </c>
    </row>
    <row r="3838" spans="1:8" x14ac:dyDescent="0.25">
      <c r="A3838" s="43" t="s">
        <v>19464</v>
      </c>
      <c r="B3838" s="43" t="s">
        <v>9328</v>
      </c>
      <c r="C3838" s="45">
        <v>4</v>
      </c>
      <c r="D3838" s="43">
        <v>-2008083</v>
      </c>
      <c r="E3838" s="46" t="s">
        <v>17</v>
      </c>
      <c r="F3838" s="43" t="str">
        <f t="shared" si="59"/>
        <v>27 22 13</v>
      </c>
      <c r="G3838" s="85" t="str">
        <f>IF(E3838="N/A","N/A",VLOOKUP(E3838,UniFormat!$A$9:$F$817,6,FALSE))</f>
        <v>N/A</v>
      </c>
      <c r="H3838" s="43" t="s">
        <v>17</v>
      </c>
    </row>
    <row r="3839" spans="1:8" x14ac:dyDescent="0.25">
      <c r="A3839" s="43" t="s">
        <v>19465</v>
      </c>
      <c r="B3839" s="43" t="s">
        <v>9330</v>
      </c>
      <c r="C3839" s="45">
        <v>4</v>
      </c>
      <c r="D3839" s="43">
        <v>-2008083</v>
      </c>
      <c r="E3839" s="46" t="s">
        <v>17</v>
      </c>
      <c r="F3839" s="43" t="str">
        <f t="shared" si="59"/>
        <v>27 22 16</v>
      </c>
      <c r="G3839" s="85" t="str">
        <f>IF(E3839="N/A","N/A",VLOOKUP(E3839,UniFormat!$A$9:$F$817,6,FALSE))</f>
        <v>N/A</v>
      </c>
      <c r="H3839" s="43" t="s">
        <v>17</v>
      </c>
    </row>
    <row r="3840" spans="1:8" x14ac:dyDescent="0.25">
      <c r="A3840" s="43" t="s">
        <v>19466</v>
      </c>
      <c r="B3840" s="43" t="s">
        <v>9332</v>
      </c>
      <c r="C3840" s="45">
        <v>4</v>
      </c>
      <c r="D3840" s="43">
        <v>-2008083</v>
      </c>
      <c r="E3840" s="46" t="s">
        <v>17</v>
      </c>
      <c r="F3840" s="43" t="str">
        <f t="shared" si="59"/>
        <v>27 22 19</v>
      </c>
      <c r="G3840" s="85" t="str">
        <f>IF(E3840="N/A","N/A",VLOOKUP(E3840,UniFormat!$A$9:$F$817,6,FALSE))</f>
        <v>N/A</v>
      </c>
      <c r="H3840" s="43" t="s">
        <v>17</v>
      </c>
    </row>
    <row r="3841" spans="1:8" x14ac:dyDescent="0.25">
      <c r="A3841" s="43" t="s">
        <v>19467</v>
      </c>
      <c r="B3841" s="43" t="s">
        <v>9334</v>
      </c>
      <c r="C3841" s="45">
        <v>4</v>
      </c>
      <c r="D3841" s="43">
        <v>-2008083</v>
      </c>
      <c r="E3841" s="46" t="s">
        <v>17</v>
      </c>
      <c r="F3841" s="43" t="str">
        <f t="shared" si="59"/>
        <v>27 22 23</v>
      </c>
      <c r="G3841" s="85" t="str">
        <f>IF(E3841="N/A","N/A",VLOOKUP(E3841,UniFormat!$A$9:$F$817,6,FALSE))</f>
        <v>N/A</v>
      </c>
      <c r="H3841" s="43" t="s">
        <v>17</v>
      </c>
    </row>
    <row r="3842" spans="1:8" x14ac:dyDescent="0.25">
      <c r="A3842" s="43" t="s">
        <v>19468</v>
      </c>
      <c r="B3842" s="43" t="s">
        <v>9336</v>
      </c>
      <c r="C3842" s="45">
        <v>4</v>
      </c>
      <c r="D3842" s="43">
        <v>-2008083</v>
      </c>
      <c r="E3842" s="46" t="s">
        <v>17</v>
      </c>
      <c r="F3842" s="43" t="str">
        <f t="shared" si="59"/>
        <v>27 22 26</v>
      </c>
      <c r="G3842" s="85" t="str">
        <f>IF(E3842="N/A","N/A",VLOOKUP(E3842,UniFormat!$A$9:$F$817,6,FALSE))</f>
        <v>N/A</v>
      </c>
      <c r="H3842" s="43" t="s">
        <v>17</v>
      </c>
    </row>
    <row r="3843" spans="1:8" x14ac:dyDescent="0.25">
      <c r="A3843" s="43" t="s">
        <v>19469</v>
      </c>
      <c r="B3843" s="43" t="s">
        <v>9338</v>
      </c>
      <c r="C3843" s="45">
        <v>4</v>
      </c>
      <c r="D3843" s="43">
        <v>-2008083</v>
      </c>
      <c r="E3843" s="46" t="s">
        <v>17</v>
      </c>
      <c r="F3843" s="43" t="str">
        <f t="shared" si="59"/>
        <v>27 22 29</v>
      </c>
      <c r="G3843" s="85" t="str">
        <f>IF(E3843="N/A","N/A",VLOOKUP(E3843,UniFormat!$A$9:$F$817,6,FALSE))</f>
        <v>N/A</v>
      </c>
      <c r="H3843" s="43" t="s">
        <v>17</v>
      </c>
    </row>
    <row r="3844" spans="1:8" x14ac:dyDescent="0.25">
      <c r="A3844" s="43" t="s">
        <v>19470</v>
      </c>
      <c r="B3844" s="43" t="s">
        <v>1042</v>
      </c>
      <c r="C3844" s="45">
        <v>3</v>
      </c>
      <c r="D3844" s="43">
        <v>-2008083</v>
      </c>
      <c r="E3844" s="43" t="s">
        <v>1041</v>
      </c>
      <c r="F3844" s="43" t="str">
        <f t="shared" si="59"/>
        <v>27 24 00</v>
      </c>
      <c r="G3844" s="85" t="str">
        <f>IF(E3844="N/A","N/A",VLOOKUP(E3844,UniFormat!$A$9:$F$817,6,FALSE))</f>
        <v>21-04 60 10 30</v>
      </c>
      <c r="H3844" s="43" t="s">
        <v>17</v>
      </c>
    </row>
    <row r="3845" spans="1:8" x14ac:dyDescent="0.25">
      <c r="A3845" s="43" t="s">
        <v>19471</v>
      </c>
      <c r="B3845" s="43" t="s">
        <v>6115</v>
      </c>
      <c r="C3845" s="45">
        <v>4</v>
      </c>
      <c r="D3845" s="43">
        <v>-2008083</v>
      </c>
      <c r="E3845" s="46" t="s">
        <v>17</v>
      </c>
      <c r="F3845" s="43" t="str">
        <f t="shared" si="59"/>
        <v>27 24 13</v>
      </c>
      <c r="G3845" s="85" t="str">
        <f>IF(E3845="N/A","N/A",VLOOKUP(E3845,UniFormat!$A$9:$F$817,6,FALSE))</f>
        <v>N/A</v>
      </c>
      <c r="H3845" s="43" t="s">
        <v>17</v>
      </c>
    </row>
    <row r="3846" spans="1:8" x14ac:dyDescent="0.25">
      <c r="A3846" s="43" t="s">
        <v>19472</v>
      </c>
      <c r="B3846" s="43" t="s">
        <v>9342</v>
      </c>
      <c r="C3846" s="45">
        <v>4</v>
      </c>
      <c r="D3846" s="43">
        <v>-2008083</v>
      </c>
      <c r="E3846" s="46" t="s">
        <v>17</v>
      </c>
      <c r="F3846" s="43" t="str">
        <f t="shared" si="59"/>
        <v>27 24 16</v>
      </c>
      <c r="G3846" s="85" t="str">
        <f>IF(E3846="N/A","N/A",VLOOKUP(E3846,UniFormat!$A$9:$F$817,6,FALSE))</f>
        <v>N/A</v>
      </c>
      <c r="H3846" s="43" t="s">
        <v>17</v>
      </c>
    </row>
    <row r="3847" spans="1:8" x14ac:dyDescent="0.25">
      <c r="A3847" s="43" t="s">
        <v>19473</v>
      </c>
      <c r="B3847" s="43" t="s">
        <v>9344</v>
      </c>
      <c r="C3847" s="45">
        <v>4</v>
      </c>
      <c r="D3847" s="43">
        <v>-2008083</v>
      </c>
      <c r="E3847" s="46" t="s">
        <v>17</v>
      </c>
      <c r="F3847" s="43" t="str">
        <f t="shared" si="59"/>
        <v>27 24 19</v>
      </c>
      <c r="G3847" s="85" t="str">
        <f>IF(E3847="N/A","N/A",VLOOKUP(E3847,UniFormat!$A$9:$F$817,6,FALSE))</f>
        <v>N/A</v>
      </c>
      <c r="H3847" s="43" t="s">
        <v>17</v>
      </c>
    </row>
    <row r="3848" spans="1:8" x14ac:dyDescent="0.25">
      <c r="A3848" s="43" t="s">
        <v>19474</v>
      </c>
      <c r="B3848" s="43" t="s">
        <v>9346</v>
      </c>
      <c r="C3848" s="45">
        <v>4</v>
      </c>
      <c r="D3848" s="43">
        <v>-2008083</v>
      </c>
      <c r="E3848" s="46" t="s">
        <v>17</v>
      </c>
      <c r="F3848" s="43" t="str">
        <f t="shared" si="59"/>
        <v>27 24 23</v>
      </c>
      <c r="G3848" s="85" t="str">
        <f>IF(E3848="N/A","N/A",VLOOKUP(E3848,UniFormat!$A$9:$F$817,6,FALSE))</f>
        <v>N/A</v>
      </c>
      <c r="H3848" s="43" t="s">
        <v>17</v>
      </c>
    </row>
    <row r="3849" spans="1:8" x14ac:dyDescent="0.25">
      <c r="A3849" s="43" t="s">
        <v>19475</v>
      </c>
      <c r="B3849" s="43" t="s">
        <v>9348</v>
      </c>
      <c r="C3849" s="45">
        <v>4</v>
      </c>
      <c r="D3849" s="43">
        <v>-2008083</v>
      </c>
      <c r="E3849" s="46" t="s">
        <v>17</v>
      </c>
      <c r="F3849" s="43" t="str">
        <f t="shared" si="59"/>
        <v>27 24 26</v>
      </c>
      <c r="G3849" s="85" t="str">
        <f>IF(E3849="N/A","N/A",VLOOKUP(E3849,UniFormat!$A$9:$F$817,6,FALSE))</f>
        <v>N/A</v>
      </c>
      <c r="H3849" s="43" t="s">
        <v>17</v>
      </c>
    </row>
    <row r="3850" spans="1:8" x14ac:dyDescent="0.25">
      <c r="A3850" s="43" t="s">
        <v>19476</v>
      </c>
      <c r="B3850" s="43" t="s">
        <v>9350</v>
      </c>
      <c r="C3850" s="45">
        <v>4</v>
      </c>
      <c r="D3850" s="43">
        <v>-2008083</v>
      </c>
      <c r="E3850" s="46" t="s">
        <v>17</v>
      </c>
      <c r="F3850" s="43" t="str">
        <f t="shared" ref="F3850:F3913" si="60">IF(LEN(A3850)=11,RIGHT(A3850,8),CONCATENATE(MID(A3850,4,8),".",RIGHT(A3850,2)))</f>
        <v>27 24 29</v>
      </c>
      <c r="G3850" s="85" t="str">
        <f>IF(E3850="N/A","N/A",VLOOKUP(E3850,UniFormat!$A$9:$F$817,6,FALSE))</f>
        <v>N/A</v>
      </c>
      <c r="H3850" s="43" t="s">
        <v>17</v>
      </c>
    </row>
    <row r="3851" spans="1:8" x14ac:dyDescent="0.25">
      <c r="A3851" s="43" t="s">
        <v>19477</v>
      </c>
      <c r="B3851" s="43" t="s">
        <v>1044</v>
      </c>
      <c r="C3851" s="45">
        <v>3</v>
      </c>
      <c r="D3851" s="43">
        <v>-2008083</v>
      </c>
      <c r="E3851" s="43" t="s">
        <v>1043</v>
      </c>
      <c r="F3851" s="43" t="str">
        <f t="shared" si="60"/>
        <v>27 25 00</v>
      </c>
      <c r="G3851" s="85" t="str">
        <f>IF(E3851="N/A","N/A",VLOOKUP(E3851,UniFormat!$A$9:$F$817,6,FALSE))</f>
        <v>21-04 60 10 50</v>
      </c>
      <c r="H3851" s="43" t="s">
        <v>17</v>
      </c>
    </row>
    <row r="3852" spans="1:8" x14ac:dyDescent="0.25">
      <c r="A3852" s="43" t="s">
        <v>19478</v>
      </c>
      <c r="B3852" s="43" t="s">
        <v>9353</v>
      </c>
      <c r="C3852" s="45">
        <v>4</v>
      </c>
      <c r="D3852" s="43">
        <v>-2008083</v>
      </c>
      <c r="E3852" s="46" t="s">
        <v>17</v>
      </c>
      <c r="F3852" s="43" t="str">
        <f t="shared" si="60"/>
        <v>27 25 13</v>
      </c>
      <c r="G3852" s="85" t="str">
        <f>IF(E3852="N/A","N/A",VLOOKUP(E3852,UniFormat!$A$9:$F$817,6,FALSE))</f>
        <v>N/A</v>
      </c>
      <c r="H3852" s="43" t="s">
        <v>17</v>
      </c>
    </row>
    <row r="3853" spans="1:8" x14ac:dyDescent="0.25">
      <c r="A3853" s="43" t="s">
        <v>19479</v>
      </c>
      <c r="B3853" s="43" t="s">
        <v>9355</v>
      </c>
      <c r="C3853" s="45">
        <v>4</v>
      </c>
      <c r="D3853" s="43">
        <v>-2008083</v>
      </c>
      <c r="E3853" s="46" t="s">
        <v>17</v>
      </c>
      <c r="F3853" s="43" t="str">
        <f t="shared" si="60"/>
        <v>27 25 16</v>
      </c>
      <c r="G3853" s="85" t="str">
        <f>IF(E3853="N/A","N/A",VLOOKUP(E3853,UniFormat!$A$9:$F$817,6,FALSE))</f>
        <v>N/A</v>
      </c>
      <c r="H3853" s="43" t="s">
        <v>17</v>
      </c>
    </row>
    <row r="3854" spans="1:8" x14ac:dyDescent="0.25">
      <c r="A3854" s="43" t="s">
        <v>19480</v>
      </c>
      <c r="B3854" s="43" t="s">
        <v>9357</v>
      </c>
      <c r="C3854" s="45">
        <v>4</v>
      </c>
      <c r="D3854" s="43">
        <v>-2008083</v>
      </c>
      <c r="E3854" s="46" t="s">
        <v>17</v>
      </c>
      <c r="F3854" s="43" t="str">
        <f t="shared" si="60"/>
        <v>27 25 19</v>
      </c>
      <c r="G3854" s="85" t="str">
        <f>IF(E3854="N/A","N/A",VLOOKUP(E3854,UniFormat!$A$9:$F$817,6,FALSE))</f>
        <v>N/A</v>
      </c>
      <c r="H3854" s="43" t="s">
        <v>17</v>
      </c>
    </row>
    <row r="3855" spans="1:8" x14ac:dyDescent="0.25">
      <c r="A3855" s="43" t="s">
        <v>19481</v>
      </c>
      <c r="B3855" s="43" t="s">
        <v>9359</v>
      </c>
      <c r="C3855" s="45">
        <v>4</v>
      </c>
      <c r="D3855" s="43">
        <v>-2008083</v>
      </c>
      <c r="E3855" s="46" t="s">
        <v>17</v>
      </c>
      <c r="F3855" s="43" t="str">
        <f t="shared" si="60"/>
        <v>27 25 23</v>
      </c>
      <c r="G3855" s="85" t="str">
        <f>IF(E3855="N/A","N/A",VLOOKUP(E3855,UniFormat!$A$9:$F$817,6,FALSE))</f>
        <v>N/A</v>
      </c>
      <c r="H3855" s="43" t="s">
        <v>17</v>
      </c>
    </row>
    <row r="3856" spans="1:8" x14ac:dyDescent="0.25">
      <c r="A3856" s="43" t="s">
        <v>19482</v>
      </c>
      <c r="B3856" s="43" t="s">
        <v>9361</v>
      </c>
      <c r="C3856" s="45">
        <v>4</v>
      </c>
      <c r="D3856" s="43">
        <v>-2008083</v>
      </c>
      <c r="E3856" s="46" t="s">
        <v>17</v>
      </c>
      <c r="F3856" s="43" t="str">
        <f t="shared" si="60"/>
        <v>27 25 26</v>
      </c>
      <c r="G3856" s="85" t="str">
        <f>IF(E3856="N/A","N/A",VLOOKUP(E3856,UniFormat!$A$9:$F$817,6,FALSE))</f>
        <v>N/A</v>
      </c>
      <c r="H3856" s="43" t="s">
        <v>17</v>
      </c>
    </row>
    <row r="3857" spans="1:8" x14ac:dyDescent="0.25">
      <c r="A3857" s="43" t="s">
        <v>19483</v>
      </c>
      <c r="B3857" s="43" t="s">
        <v>9363</v>
      </c>
      <c r="C3857" s="45">
        <v>4</v>
      </c>
      <c r="D3857" s="43">
        <v>-2008083</v>
      </c>
      <c r="E3857" s="46" t="s">
        <v>17</v>
      </c>
      <c r="F3857" s="43" t="str">
        <f t="shared" si="60"/>
        <v>27 25 29</v>
      </c>
      <c r="G3857" s="85" t="str">
        <f>IF(E3857="N/A","N/A",VLOOKUP(E3857,UniFormat!$A$9:$F$817,6,FALSE))</f>
        <v>N/A</v>
      </c>
      <c r="H3857" s="43" t="s">
        <v>17</v>
      </c>
    </row>
    <row r="3858" spans="1:8" x14ac:dyDescent="0.25">
      <c r="A3858" s="43" t="s">
        <v>19484</v>
      </c>
      <c r="B3858" s="43" t="s">
        <v>9365</v>
      </c>
      <c r="C3858" s="45">
        <v>4</v>
      </c>
      <c r="D3858" s="43">
        <v>-2008083</v>
      </c>
      <c r="E3858" s="46" t="s">
        <v>17</v>
      </c>
      <c r="F3858" s="43" t="str">
        <f t="shared" si="60"/>
        <v>27 25 33</v>
      </c>
      <c r="G3858" s="85" t="str">
        <f>IF(E3858="N/A","N/A",VLOOKUP(E3858,UniFormat!$A$9:$F$817,6,FALSE))</f>
        <v>N/A</v>
      </c>
      <c r="H3858" s="43" t="s">
        <v>17</v>
      </c>
    </row>
    <row r="3859" spans="1:8" x14ac:dyDescent="0.25">
      <c r="A3859" s="43" t="s">
        <v>19485</v>
      </c>
      <c r="B3859" s="43" t="s">
        <v>9367</v>
      </c>
      <c r="C3859" s="45">
        <v>4</v>
      </c>
      <c r="D3859" s="43">
        <v>-2008083</v>
      </c>
      <c r="E3859" s="46" t="s">
        <v>17</v>
      </c>
      <c r="F3859" s="43" t="str">
        <f t="shared" si="60"/>
        <v>27 25 37</v>
      </c>
      <c r="G3859" s="85" t="str">
        <f>IF(E3859="N/A","N/A",VLOOKUP(E3859,UniFormat!$A$9:$F$817,6,FALSE))</f>
        <v>N/A</v>
      </c>
      <c r="H3859" s="43" t="s">
        <v>17</v>
      </c>
    </row>
    <row r="3860" spans="1:8" x14ac:dyDescent="0.25">
      <c r="A3860" s="43" t="s">
        <v>19486</v>
      </c>
      <c r="B3860" s="43" t="s">
        <v>9369</v>
      </c>
      <c r="C3860" s="45">
        <v>4</v>
      </c>
      <c r="D3860" s="43">
        <v>-2008083</v>
      </c>
      <c r="E3860" s="46" t="s">
        <v>17</v>
      </c>
      <c r="F3860" s="43" t="str">
        <f t="shared" si="60"/>
        <v>27 25 39</v>
      </c>
      <c r="G3860" s="85" t="str">
        <f>IF(E3860="N/A","N/A",VLOOKUP(E3860,UniFormat!$A$9:$F$817,6,FALSE))</f>
        <v>N/A</v>
      </c>
      <c r="H3860" s="43" t="s">
        <v>17</v>
      </c>
    </row>
    <row r="3861" spans="1:8" x14ac:dyDescent="0.25">
      <c r="A3861" s="43" t="s">
        <v>19487</v>
      </c>
      <c r="B3861" s="43" t="s">
        <v>9371</v>
      </c>
      <c r="C3861" s="45">
        <v>3</v>
      </c>
      <c r="D3861" s="43">
        <v>-2008083</v>
      </c>
      <c r="E3861" s="46" t="s">
        <v>17</v>
      </c>
      <c r="F3861" s="43" t="str">
        <f t="shared" si="60"/>
        <v>27 26 00</v>
      </c>
      <c r="G3861" s="85" t="str">
        <f>IF(E3861="N/A","N/A",VLOOKUP(E3861,UniFormat!$A$9:$F$817,6,FALSE))</f>
        <v>N/A</v>
      </c>
      <c r="H3861" s="43" t="s">
        <v>17</v>
      </c>
    </row>
    <row r="3862" spans="1:8" x14ac:dyDescent="0.25">
      <c r="A3862" s="43" t="s">
        <v>19488</v>
      </c>
      <c r="B3862" s="43" t="s">
        <v>9373</v>
      </c>
      <c r="C3862" s="45">
        <v>4</v>
      </c>
      <c r="D3862" s="43">
        <v>-2008083</v>
      </c>
      <c r="E3862" s="46" t="s">
        <v>17</v>
      </c>
      <c r="F3862" s="43" t="str">
        <f t="shared" si="60"/>
        <v>27 26 13</v>
      </c>
      <c r="G3862" s="85" t="str">
        <f>IF(E3862="N/A","N/A",VLOOKUP(E3862,UniFormat!$A$9:$F$817,6,FALSE))</f>
        <v>N/A</v>
      </c>
      <c r="H3862" s="43" t="s">
        <v>17</v>
      </c>
    </row>
    <row r="3863" spans="1:8" x14ac:dyDescent="0.25">
      <c r="A3863" s="43" t="s">
        <v>19489</v>
      </c>
      <c r="B3863" s="43" t="s">
        <v>9375</v>
      </c>
      <c r="C3863" s="45">
        <v>4</v>
      </c>
      <c r="D3863" s="43">
        <v>-2008083</v>
      </c>
      <c r="E3863" s="46" t="s">
        <v>17</v>
      </c>
      <c r="F3863" s="43" t="str">
        <f t="shared" si="60"/>
        <v>27 26 16</v>
      </c>
      <c r="G3863" s="85" t="str">
        <f>IF(E3863="N/A","N/A",VLOOKUP(E3863,UniFormat!$A$9:$F$817,6,FALSE))</f>
        <v>N/A</v>
      </c>
      <c r="H3863" s="43" t="s">
        <v>17</v>
      </c>
    </row>
    <row r="3864" spans="1:8" x14ac:dyDescent="0.25">
      <c r="A3864" s="43" t="s">
        <v>19490</v>
      </c>
      <c r="B3864" s="43" t="s">
        <v>9377</v>
      </c>
      <c r="C3864" s="45">
        <v>4</v>
      </c>
      <c r="D3864" s="43">
        <v>-2008083</v>
      </c>
      <c r="E3864" s="46" t="s">
        <v>17</v>
      </c>
      <c r="F3864" s="43" t="str">
        <f t="shared" si="60"/>
        <v>27 26 19</v>
      </c>
      <c r="G3864" s="85" t="str">
        <f>IF(E3864="N/A","N/A",VLOOKUP(E3864,UniFormat!$A$9:$F$817,6,FALSE))</f>
        <v>N/A</v>
      </c>
      <c r="H3864" s="43" t="s">
        <v>17</v>
      </c>
    </row>
    <row r="3865" spans="1:8" x14ac:dyDescent="0.25">
      <c r="A3865" s="43" t="s">
        <v>19491</v>
      </c>
      <c r="B3865" s="43" t="s">
        <v>9379</v>
      </c>
      <c r="C3865" s="45">
        <v>4</v>
      </c>
      <c r="D3865" s="43">
        <v>-2008083</v>
      </c>
      <c r="E3865" s="46" t="s">
        <v>17</v>
      </c>
      <c r="F3865" s="43" t="str">
        <f t="shared" si="60"/>
        <v>27 26 23</v>
      </c>
      <c r="G3865" s="85" t="str">
        <f>IF(E3865="N/A","N/A",VLOOKUP(E3865,UniFormat!$A$9:$F$817,6,FALSE))</f>
        <v>N/A</v>
      </c>
      <c r="H3865" s="43" t="s">
        <v>17</v>
      </c>
    </row>
    <row r="3866" spans="1:8" x14ac:dyDescent="0.25">
      <c r="A3866" s="43" t="s">
        <v>19492</v>
      </c>
      <c r="B3866" s="43" t="s">
        <v>9381</v>
      </c>
      <c r="C3866" s="45">
        <v>4</v>
      </c>
      <c r="D3866" s="43">
        <v>-2008083</v>
      </c>
      <c r="E3866" s="46" t="s">
        <v>17</v>
      </c>
      <c r="F3866" s="43" t="str">
        <f t="shared" si="60"/>
        <v>27 26 26</v>
      </c>
      <c r="G3866" s="85" t="str">
        <f>IF(E3866="N/A","N/A",VLOOKUP(E3866,UniFormat!$A$9:$F$817,6,FALSE))</f>
        <v>N/A</v>
      </c>
      <c r="H3866" s="43" t="s">
        <v>17</v>
      </c>
    </row>
    <row r="3867" spans="1:8" x14ac:dyDescent="0.25">
      <c r="A3867" s="43" t="s">
        <v>19493</v>
      </c>
      <c r="B3867" s="43" t="s">
        <v>1048</v>
      </c>
      <c r="C3867" s="45">
        <v>3</v>
      </c>
      <c r="D3867" s="43">
        <v>-2008075</v>
      </c>
      <c r="E3867" s="46" t="s">
        <v>1047</v>
      </c>
      <c r="F3867" s="43" t="str">
        <f t="shared" si="60"/>
        <v>27 30 00</v>
      </c>
      <c r="G3867" s="85" t="str">
        <f>IF(E3867="N/A","N/A",VLOOKUP(E3867,UniFormat!$A$9:$F$817,6,FALSE))</f>
        <v>21-04 60 20</v>
      </c>
      <c r="H3867" s="43" t="s">
        <v>17</v>
      </c>
    </row>
    <row r="3868" spans="1:8" x14ac:dyDescent="0.25">
      <c r="A3868" s="43" t="s">
        <v>19494</v>
      </c>
      <c r="B3868" s="43" t="s">
        <v>1051</v>
      </c>
      <c r="C3868" s="45">
        <v>3</v>
      </c>
      <c r="D3868" s="43">
        <v>-2008075</v>
      </c>
      <c r="E3868" s="43" t="s">
        <v>1050</v>
      </c>
      <c r="F3868" s="43" t="str">
        <f t="shared" si="60"/>
        <v>27 31 00</v>
      </c>
      <c r="G3868" s="85" t="str">
        <f>IF(E3868="N/A","N/A",VLOOKUP(E3868,UniFormat!$A$9:$F$817,6,FALSE))</f>
        <v>21-04 60 20 10</v>
      </c>
      <c r="H3868" s="43" t="s">
        <v>17</v>
      </c>
    </row>
    <row r="3869" spans="1:8" x14ac:dyDescent="0.25">
      <c r="A3869" s="43" t="s">
        <v>19495</v>
      </c>
      <c r="B3869" s="43" t="s">
        <v>9384</v>
      </c>
      <c r="C3869" s="45">
        <v>4</v>
      </c>
      <c r="D3869" s="43">
        <v>-2008075</v>
      </c>
      <c r="E3869" s="46" t="s">
        <v>17</v>
      </c>
      <c r="F3869" s="43" t="str">
        <f t="shared" si="60"/>
        <v>27 31 13</v>
      </c>
      <c r="G3869" s="85" t="str">
        <f>IF(E3869="N/A","N/A",VLOOKUP(E3869,UniFormat!$A$9:$F$817,6,FALSE))</f>
        <v>N/A</v>
      </c>
      <c r="H3869" s="43" t="s">
        <v>17</v>
      </c>
    </row>
    <row r="3870" spans="1:8" x14ac:dyDescent="0.25">
      <c r="A3870" s="43" t="s">
        <v>19496</v>
      </c>
      <c r="B3870" s="43" t="s">
        <v>9386</v>
      </c>
      <c r="C3870" s="45">
        <v>4</v>
      </c>
      <c r="D3870" s="43">
        <v>-2008075</v>
      </c>
      <c r="E3870" s="46" t="s">
        <v>17</v>
      </c>
      <c r="F3870" s="43" t="str">
        <f t="shared" si="60"/>
        <v>27 31 23</v>
      </c>
      <c r="G3870" s="85" t="str">
        <f>IF(E3870="N/A","N/A",VLOOKUP(E3870,UniFormat!$A$9:$F$817,6,FALSE))</f>
        <v>N/A</v>
      </c>
      <c r="H3870" s="43" t="s">
        <v>17</v>
      </c>
    </row>
    <row r="3871" spans="1:8" x14ac:dyDescent="0.25">
      <c r="A3871" s="43" t="s">
        <v>19497</v>
      </c>
      <c r="B3871" s="43" t="s">
        <v>1053</v>
      </c>
      <c r="C3871" s="45">
        <v>3</v>
      </c>
      <c r="D3871" s="43">
        <v>-2008075</v>
      </c>
      <c r="E3871" s="46" t="s">
        <v>17</v>
      </c>
      <c r="F3871" s="43" t="str">
        <f t="shared" si="60"/>
        <v>27 32 00</v>
      </c>
      <c r="G3871" s="85" t="str">
        <f>IF(E3871="N/A","N/A",VLOOKUP(E3871,UniFormat!$A$9:$F$817,6,FALSE))</f>
        <v>N/A</v>
      </c>
      <c r="H3871" s="43" t="s">
        <v>17</v>
      </c>
    </row>
    <row r="3872" spans="1:8" x14ac:dyDescent="0.25">
      <c r="A3872" s="43" t="s">
        <v>19498</v>
      </c>
      <c r="B3872" s="43" t="s">
        <v>9389</v>
      </c>
      <c r="C3872" s="45">
        <v>4</v>
      </c>
      <c r="D3872" s="43">
        <v>-2008075</v>
      </c>
      <c r="E3872" s="46" t="s">
        <v>17</v>
      </c>
      <c r="F3872" s="43" t="str">
        <f t="shared" si="60"/>
        <v>27 32 13</v>
      </c>
      <c r="G3872" s="85" t="str">
        <f>IF(E3872="N/A","N/A",VLOOKUP(E3872,UniFormat!$A$9:$F$817,6,FALSE))</f>
        <v>N/A</v>
      </c>
      <c r="H3872" s="43" t="s">
        <v>17</v>
      </c>
    </row>
    <row r="3873" spans="1:8" x14ac:dyDescent="0.25">
      <c r="A3873" s="43" t="s">
        <v>19499</v>
      </c>
      <c r="B3873" s="43" t="s">
        <v>9391</v>
      </c>
      <c r="C3873" s="45">
        <v>4</v>
      </c>
      <c r="D3873" s="43">
        <v>-2008075</v>
      </c>
      <c r="E3873" s="46" t="s">
        <v>17</v>
      </c>
      <c r="F3873" s="43" t="str">
        <f t="shared" si="60"/>
        <v>27 32 16</v>
      </c>
      <c r="G3873" s="85" t="str">
        <f>IF(E3873="N/A","N/A",VLOOKUP(E3873,UniFormat!$A$9:$F$817,6,FALSE))</f>
        <v>N/A</v>
      </c>
      <c r="H3873" s="43" t="s">
        <v>17</v>
      </c>
    </row>
    <row r="3874" spans="1:8" x14ac:dyDescent="0.25">
      <c r="A3874" s="43" t="s">
        <v>19500</v>
      </c>
      <c r="B3874" s="43" t="s">
        <v>9393</v>
      </c>
      <c r="C3874" s="45">
        <v>4</v>
      </c>
      <c r="D3874" s="43">
        <v>-2008075</v>
      </c>
      <c r="E3874" s="46" t="s">
        <v>17</v>
      </c>
      <c r="F3874" s="43" t="str">
        <f t="shared" si="60"/>
        <v>27 32 23</v>
      </c>
      <c r="G3874" s="85" t="str">
        <f>IF(E3874="N/A","N/A",VLOOKUP(E3874,UniFormat!$A$9:$F$817,6,FALSE))</f>
        <v>N/A</v>
      </c>
      <c r="H3874" s="43" t="s">
        <v>17</v>
      </c>
    </row>
    <row r="3875" spans="1:8" x14ac:dyDescent="0.25">
      <c r="A3875" s="43" t="s">
        <v>19501</v>
      </c>
      <c r="B3875" s="43" t="s">
        <v>9395</v>
      </c>
      <c r="C3875" s="45">
        <v>4</v>
      </c>
      <c r="D3875" s="43">
        <v>-2008075</v>
      </c>
      <c r="E3875" s="46" t="s">
        <v>17</v>
      </c>
      <c r="F3875" s="43" t="str">
        <f t="shared" si="60"/>
        <v>27 32 26</v>
      </c>
      <c r="G3875" s="85" t="str">
        <f>IF(E3875="N/A","N/A",VLOOKUP(E3875,UniFormat!$A$9:$F$817,6,FALSE))</f>
        <v>N/A</v>
      </c>
      <c r="H3875" s="43" t="s">
        <v>17</v>
      </c>
    </row>
    <row r="3876" spans="1:8" x14ac:dyDescent="0.25">
      <c r="A3876" s="43" t="s">
        <v>19502</v>
      </c>
      <c r="B3876" s="43" t="s">
        <v>9397</v>
      </c>
      <c r="C3876" s="45">
        <v>4</v>
      </c>
      <c r="D3876" s="43">
        <v>-2008075</v>
      </c>
      <c r="E3876" s="46" t="s">
        <v>17</v>
      </c>
      <c r="F3876" s="43" t="str">
        <f t="shared" si="60"/>
        <v>27 32 29</v>
      </c>
      <c r="G3876" s="85" t="str">
        <f>IF(E3876="N/A","N/A",VLOOKUP(E3876,UniFormat!$A$9:$F$817,6,FALSE))</f>
        <v>N/A</v>
      </c>
      <c r="H3876" s="43" t="s">
        <v>17</v>
      </c>
    </row>
    <row r="3877" spans="1:8" x14ac:dyDescent="0.25">
      <c r="A3877" s="43" t="s">
        <v>19503</v>
      </c>
      <c r="B3877" s="43" t="s">
        <v>9399</v>
      </c>
      <c r="C3877" s="45">
        <v>4</v>
      </c>
      <c r="D3877" s="43">
        <v>-2008075</v>
      </c>
      <c r="E3877" s="46" t="s">
        <v>17</v>
      </c>
      <c r="F3877" s="43" t="str">
        <f t="shared" si="60"/>
        <v>27 32 36</v>
      </c>
      <c r="G3877" s="85" t="str">
        <f>IF(E3877="N/A","N/A",VLOOKUP(E3877,UniFormat!$A$9:$F$817,6,FALSE))</f>
        <v>N/A</v>
      </c>
      <c r="H3877" s="43" t="s">
        <v>17</v>
      </c>
    </row>
    <row r="3878" spans="1:8" x14ac:dyDescent="0.25">
      <c r="A3878" s="43" t="s">
        <v>19504</v>
      </c>
      <c r="B3878" s="43" t="s">
        <v>9401</v>
      </c>
      <c r="C3878" s="45">
        <v>4</v>
      </c>
      <c r="D3878" s="43">
        <v>-2008075</v>
      </c>
      <c r="E3878" s="46" t="s">
        <v>17</v>
      </c>
      <c r="F3878" s="43" t="str">
        <f t="shared" si="60"/>
        <v>27 32 43</v>
      </c>
      <c r="G3878" s="85" t="str">
        <f>IF(E3878="N/A","N/A",VLOOKUP(E3878,UniFormat!$A$9:$F$817,6,FALSE))</f>
        <v>N/A</v>
      </c>
      <c r="H3878" s="43" t="s">
        <v>17</v>
      </c>
    </row>
    <row r="3879" spans="1:8" x14ac:dyDescent="0.25">
      <c r="A3879" s="43" t="s">
        <v>19505</v>
      </c>
      <c r="B3879" s="43" t="s">
        <v>1055</v>
      </c>
      <c r="C3879" s="45">
        <v>3</v>
      </c>
      <c r="D3879" s="43">
        <v>-2008075</v>
      </c>
      <c r="E3879" s="43" t="s">
        <v>1054</v>
      </c>
      <c r="F3879" s="43" t="str">
        <f t="shared" si="60"/>
        <v>27 33 00</v>
      </c>
      <c r="G3879" s="85" t="str">
        <f>IF(E3879="N/A","N/A",VLOOKUP(E3879,UniFormat!$A$9:$F$817,6,FALSE))</f>
        <v>21-04 60 20 30</v>
      </c>
      <c r="H3879" s="43" t="s">
        <v>17</v>
      </c>
    </row>
    <row r="3880" spans="1:8" x14ac:dyDescent="0.25">
      <c r="A3880" s="43" t="s">
        <v>19506</v>
      </c>
      <c r="B3880" s="43" t="s">
        <v>9404</v>
      </c>
      <c r="C3880" s="45">
        <v>4</v>
      </c>
      <c r="D3880" s="43">
        <v>-2008075</v>
      </c>
      <c r="E3880" s="46" t="s">
        <v>17</v>
      </c>
      <c r="F3880" s="43" t="str">
        <f t="shared" si="60"/>
        <v>27 33 16</v>
      </c>
      <c r="G3880" s="85" t="str">
        <f>IF(E3880="N/A","N/A",VLOOKUP(E3880,UniFormat!$A$9:$F$817,6,FALSE))</f>
        <v>N/A</v>
      </c>
      <c r="H3880" s="43" t="s">
        <v>17</v>
      </c>
    </row>
    <row r="3881" spans="1:8" x14ac:dyDescent="0.25">
      <c r="A3881" s="43" t="s">
        <v>19507</v>
      </c>
      <c r="B3881" s="43" t="s">
        <v>9406</v>
      </c>
      <c r="C3881" s="45">
        <v>4</v>
      </c>
      <c r="D3881" s="43">
        <v>-2008075</v>
      </c>
      <c r="E3881" s="46" t="s">
        <v>17</v>
      </c>
      <c r="F3881" s="43" t="str">
        <f t="shared" si="60"/>
        <v>27 33 23</v>
      </c>
      <c r="G3881" s="85" t="str">
        <f>IF(E3881="N/A","N/A",VLOOKUP(E3881,UniFormat!$A$9:$F$817,6,FALSE))</f>
        <v>N/A</v>
      </c>
      <c r="H3881" s="43" t="s">
        <v>17</v>
      </c>
    </row>
    <row r="3882" spans="1:8" x14ac:dyDescent="0.25">
      <c r="A3882" s="43" t="s">
        <v>19508</v>
      </c>
      <c r="B3882" s="43" t="s">
        <v>9408</v>
      </c>
      <c r="C3882" s="45">
        <v>4</v>
      </c>
      <c r="D3882" s="43">
        <v>-2008075</v>
      </c>
      <c r="E3882" s="46" t="s">
        <v>17</v>
      </c>
      <c r="F3882" s="43" t="str">
        <f t="shared" si="60"/>
        <v>27 33 26</v>
      </c>
      <c r="G3882" s="85" t="str">
        <f>IF(E3882="N/A","N/A",VLOOKUP(E3882,UniFormat!$A$9:$F$817,6,FALSE))</f>
        <v>N/A</v>
      </c>
      <c r="H3882" s="43" t="s">
        <v>17</v>
      </c>
    </row>
    <row r="3883" spans="1:8" x14ac:dyDescent="0.25">
      <c r="A3883" s="43" t="s">
        <v>19509</v>
      </c>
      <c r="B3883" s="43" t="s">
        <v>1057</v>
      </c>
      <c r="C3883" s="45">
        <v>3</v>
      </c>
      <c r="D3883" s="43">
        <v>-2008075</v>
      </c>
      <c r="E3883" s="43" t="s">
        <v>1056</v>
      </c>
      <c r="F3883" s="43" t="str">
        <f t="shared" si="60"/>
        <v>27 34 00</v>
      </c>
      <c r="G3883" s="85" t="str">
        <f>IF(E3883="N/A","N/A",VLOOKUP(E3883,UniFormat!$A$9:$F$817,6,FALSE))</f>
        <v>21-04 60 20 40</v>
      </c>
      <c r="H3883" s="43" t="s">
        <v>17</v>
      </c>
    </row>
    <row r="3884" spans="1:8" x14ac:dyDescent="0.25">
      <c r="A3884" s="43" t="s">
        <v>19510</v>
      </c>
      <c r="B3884" s="43" t="s">
        <v>9411</v>
      </c>
      <c r="C3884" s="45">
        <v>4</v>
      </c>
      <c r="D3884" s="43">
        <v>-2008075</v>
      </c>
      <c r="E3884" s="46" t="s">
        <v>17</v>
      </c>
      <c r="F3884" s="43" t="str">
        <f t="shared" si="60"/>
        <v>27 34 13</v>
      </c>
      <c r="G3884" s="85" t="str">
        <f>IF(E3884="N/A","N/A",VLOOKUP(E3884,UniFormat!$A$9:$F$817,6,FALSE))</f>
        <v>N/A</v>
      </c>
      <c r="H3884" s="43" t="s">
        <v>17</v>
      </c>
    </row>
    <row r="3885" spans="1:8" x14ac:dyDescent="0.25">
      <c r="A3885" s="43" t="s">
        <v>19511</v>
      </c>
      <c r="B3885" s="43" t="s">
        <v>9413</v>
      </c>
      <c r="C3885" s="45">
        <v>4</v>
      </c>
      <c r="D3885" s="43">
        <v>-2008075</v>
      </c>
      <c r="E3885" s="46" t="s">
        <v>17</v>
      </c>
      <c r="F3885" s="43" t="str">
        <f t="shared" si="60"/>
        <v>27 34 16</v>
      </c>
      <c r="G3885" s="85" t="str">
        <f>IF(E3885="N/A","N/A",VLOOKUP(E3885,UniFormat!$A$9:$F$817,6,FALSE))</f>
        <v>N/A</v>
      </c>
      <c r="H3885" s="43" t="s">
        <v>17</v>
      </c>
    </row>
    <row r="3886" spans="1:8" x14ac:dyDescent="0.25">
      <c r="A3886" s="43" t="s">
        <v>19512</v>
      </c>
      <c r="B3886" s="43" t="s">
        <v>1059</v>
      </c>
      <c r="C3886" s="45">
        <v>3</v>
      </c>
      <c r="D3886" s="43">
        <v>-2008075</v>
      </c>
      <c r="E3886" s="43" t="s">
        <v>1058</v>
      </c>
      <c r="F3886" s="43" t="str">
        <f t="shared" si="60"/>
        <v>27 35 00</v>
      </c>
      <c r="G3886" s="85" t="str">
        <f>IF(E3886="N/A","N/A",VLOOKUP(E3886,UniFormat!$A$9:$F$817,6,FALSE))</f>
        <v>21-04 60 20 50</v>
      </c>
      <c r="H3886" s="43" t="s">
        <v>17</v>
      </c>
    </row>
    <row r="3887" spans="1:8" x14ac:dyDescent="0.25">
      <c r="A3887" s="43" t="s">
        <v>19513</v>
      </c>
      <c r="B3887" s="43" t="s">
        <v>9416</v>
      </c>
      <c r="C3887" s="45">
        <v>4</v>
      </c>
      <c r="D3887" s="43">
        <v>-2008075</v>
      </c>
      <c r="E3887" s="46" t="s">
        <v>17</v>
      </c>
      <c r="F3887" s="43" t="str">
        <f t="shared" si="60"/>
        <v>27 35 13</v>
      </c>
      <c r="G3887" s="85" t="str">
        <f>IF(E3887="N/A","N/A",VLOOKUP(E3887,UniFormat!$A$9:$F$817,6,FALSE))</f>
        <v>N/A</v>
      </c>
      <c r="H3887" s="43" t="s">
        <v>17</v>
      </c>
    </row>
    <row r="3888" spans="1:8" x14ac:dyDescent="0.25">
      <c r="A3888" s="43" t="s">
        <v>19514</v>
      </c>
      <c r="B3888" s="43" t="s">
        <v>9418</v>
      </c>
      <c r="C3888" s="45">
        <v>4</v>
      </c>
      <c r="D3888" s="43">
        <v>-2008075</v>
      </c>
      <c r="E3888" s="46" t="s">
        <v>17</v>
      </c>
      <c r="F3888" s="43" t="str">
        <f t="shared" si="60"/>
        <v>27 35 16</v>
      </c>
      <c r="G3888" s="85" t="str">
        <f>IF(E3888="N/A","N/A",VLOOKUP(E3888,UniFormat!$A$9:$F$817,6,FALSE))</f>
        <v>N/A</v>
      </c>
      <c r="H3888" s="43" t="s">
        <v>17</v>
      </c>
    </row>
    <row r="3889" spans="1:8" x14ac:dyDescent="0.25">
      <c r="A3889" s="43" t="s">
        <v>19515</v>
      </c>
      <c r="B3889" s="43" t="s">
        <v>9420</v>
      </c>
      <c r="C3889" s="45">
        <v>4</v>
      </c>
      <c r="D3889" s="43">
        <v>-2008075</v>
      </c>
      <c r="E3889" s="46" t="s">
        <v>17</v>
      </c>
      <c r="F3889" s="43" t="str">
        <f t="shared" si="60"/>
        <v>27 35 19</v>
      </c>
      <c r="G3889" s="85" t="str">
        <f>IF(E3889="N/A","N/A",VLOOKUP(E3889,UniFormat!$A$9:$F$817,6,FALSE))</f>
        <v>N/A</v>
      </c>
      <c r="H3889" s="43" t="s">
        <v>17</v>
      </c>
    </row>
    <row r="3890" spans="1:8" x14ac:dyDescent="0.25">
      <c r="A3890" s="43" t="s">
        <v>19516</v>
      </c>
      <c r="B3890" s="43" t="s">
        <v>9422</v>
      </c>
      <c r="C3890" s="45">
        <v>4</v>
      </c>
      <c r="D3890" s="43">
        <v>-2008075</v>
      </c>
      <c r="E3890" s="46" t="s">
        <v>17</v>
      </c>
      <c r="F3890" s="43" t="str">
        <f t="shared" si="60"/>
        <v>27 35 23</v>
      </c>
      <c r="G3890" s="85" t="str">
        <f>IF(E3890="N/A","N/A",VLOOKUP(E3890,UniFormat!$A$9:$F$817,6,FALSE))</f>
        <v>N/A</v>
      </c>
      <c r="H3890" s="43" t="s">
        <v>17</v>
      </c>
    </row>
    <row r="3891" spans="1:8" x14ac:dyDescent="0.25">
      <c r="A3891" s="43" t="s">
        <v>19517</v>
      </c>
      <c r="B3891" s="43" t="s">
        <v>9423</v>
      </c>
      <c r="C3891" s="45">
        <v>3</v>
      </c>
      <c r="D3891" s="43">
        <v>-2008081</v>
      </c>
      <c r="E3891" s="46" t="s">
        <v>1060</v>
      </c>
      <c r="F3891" s="43" t="str">
        <f t="shared" si="60"/>
        <v>27 40 00</v>
      </c>
      <c r="G3891" s="85" t="str">
        <f>IF(E3891="N/A","N/A",VLOOKUP(E3891,UniFormat!$A$9:$F$817,6,FALSE))</f>
        <v>21-04 60 30</v>
      </c>
      <c r="H3891" s="43" t="s">
        <v>17</v>
      </c>
    </row>
    <row r="3892" spans="1:8" x14ac:dyDescent="0.25">
      <c r="A3892" s="43" t="s">
        <v>19518</v>
      </c>
      <c r="B3892" s="43" t="s">
        <v>1064</v>
      </c>
      <c r="C3892" s="45">
        <v>3</v>
      </c>
      <c r="D3892" s="43">
        <v>-2008081</v>
      </c>
      <c r="E3892" s="43" t="s">
        <v>1063</v>
      </c>
      <c r="F3892" s="43" t="str">
        <f t="shared" si="60"/>
        <v>27 41 00</v>
      </c>
      <c r="G3892" s="85" t="str">
        <f>IF(E3892="N/A","N/A",VLOOKUP(E3892,UniFormat!$A$9:$F$817,6,FALSE))</f>
        <v>21-04 60 30 10</v>
      </c>
      <c r="H3892" s="43" t="s">
        <v>17</v>
      </c>
    </row>
    <row r="3893" spans="1:8" x14ac:dyDescent="0.25">
      <c r="A3893" s="43" t="s">
        <v>19519</v>
      </c>
      <c r="B3893" s="43" t="s">
        <v>9426</v>
      </c>
      <c r="C3893" s="45">
        <v>4</v>
      </c>
      <c r="D3893" s="43">
        <v>-2008081</v>
      </c>
      <c r="E3893" s="46" t="s">
        <v>17</v>
      </c>
      <c r="F3893" s="43" t="str">
        <f t="shared" si="60"/>
        <v>27 41 13</v>
      </c>
      <c r="G3893" s="85" t="str">
        <f>IF(E3893="N/A","N/A",VLOOKUP(E3893,UniFormat!$A$9:$F$817,6,FALSE))</f>
        <v>N/A</v>
      </c>
      <c r="H3893" s="43" t="s">
        <v>17</v>
      </c>
    </row>
    <row r="3894" spans="1:8" x14ac:dyDescent="0.25">
      <c r="A3894" s="43" t="s">
        <v>19520</v>
      </c>
      <c r="B3894" s="43" t="s">
        <v>9428</v>
      </c>
      <c r="C3894" s="45">
        <v>4</v>
      </c>
      <c r="D3894" s="43">
        <v>-2008081</v>
      </c>
      <c r="E3894" s="46" t="s">
        <v>17</v>
      </c>
      <c r="F3894" s="43" t="str">
        <f t="shared" si="60"/>
        <v>27 41 16</v>
      </c>
      <c r="G3894" s="85" t="str">
        <f>IF(E3894="N/A","N/A",VLOOKUP(E3894,UniFormat!$A$9:$F$817,6,FALSE))</f>
        <v>N/A</v>
      </c>
      <c r="H3894" s="43" t="s">
        <v>17</v>
      </c>
    </row>
    <row r="3895" spans="1:8" x14ac:dyDescent="0.25">
      <c r="A3895" s="43" t="s">
        <v>19521</v>
      </c>
      <c r="B3895" s="43" t="s">
        <v>9430</v>
      </c>
      <c r="C3895" s="45">
        <v>5</v>
      </c>
      <c r="D3895" s="43">
        <v>-2008081</v>
      </c>
      <c r="E3895" s="46" t="s">
        <v>17</v>
      </c>
      <c r="F3895" s="43" t="str">
        <f t="shared" si="60"/>
        <v>27 41 16.25</v>
      </c>
      <c r="G3895" s="85" t="str">
        <f>IF(E3895="N/A","N/A",VLOOKUP(E3895,UniFormat!$A$9:$F$817,6,FALSE))</f>
        <v>N/A</v>
      </c>
      <c r="H3895" s="43" t="s">
        <v>17</v>
      </c>
    </row>
    <row r="3896" spans="1:8" x14ac:dyDescent="0.25">
      <c r="A3896" s="43" t="s">
        <v>19522</v>
      </c>
      <c r="B3896" s="43" t="s">
        <v>9432</v>
      </c>
      <c r="C3896" s="45">
        <v>5</v>
      </c>
      <c r="D3896" s="43">
        <v>-2008081</v>
      </c>
      <c r="E3896" s="46" t="s">
        <v>17</v>
      </c>
      <c r="F3896" s="43" t="str">
        <f t="shared" si="60"/>
        <v>27 41 16.28</v>
      </c>
      <c r="G3896" s="85" t="str">
        <f>IF(E3896="N/A","N/A",VLOOKUP(E3896,UniFormat!$A$9:$F$817,6,FALSE))</f>
        <v>N/A</v>
      </c>
      <c r="H3896" s="43" t="s">
        <v>17</v>
      </c>
    </row>
    <row r="3897" spans="1:8" x14ac:dyDescent="0.25">
      <c r="A3897" s="43" t="s">
        <v>19523</v>
      </c>
      <c r="B3897" s="43" t="s">
        <v>9434</v>
      </c>
      <c r="C3897" s="45">
        <v>5</v>
      </c>
      <c r="D3897" s="43">
        <v>-2008081</v>
      </c>
      <c r="E3897" s="46" t="s">
        <v>17</v>
      </c>
      <c r="F3897" s="43" t="str">
        <f t="shared" si="60"/>
        <v>27 41 16.29</v>
      </c>
      <c r="G3897" s="85" t="str">
        <f>IF(E3897="N/A","N/A",VLOOKUP(E3897,UniFormat!$A$9:$F$817,6,FALSE))</f>
        <v>N/A</v>
      </c>
      <c r="H3897" s="43" t="s">
        <v>17</v>
      </c>
    </row>
    <row r="3898" spans="1:8" x14ac:dyDescent="0.25">
      <c r="A3898" s="43" t="s">
        <v>19524</v>
      </c>
      <c r="B3898" s="43" t="s">
        <v>9436</v>
      </c>
      <c r="C3898" s="45">
        <v>5</v>
      </c>
      <c r="D3898" s="43">
        <v>-2008081</v>
      </c>
      <c r="E3898" s="46" t="s">
        <v>17</v>
      </c>
      <c r="F3898" s="43" t="str">
        <f t="shared" si="60"/>
        <v>27 41 16.51</v>
      </c>
      <c r="G3898" s="85" t="str">
        <f>IF(E3898="N/A","N/A",VLOOKUP(E3898,UniFormat!$A$9:$F$817,6,FALSE))</f>
        <v>N/A</v>
      </c>
      <c r="H3898" s="43" t="s">
        <v>17</v>
      </c>
    </row>
    <row r="3899" spans="1:8" x14ac:dyDescent="0.25">
      <c r="A3899" s="43" t="s">
        <v>19525</v>
      </c>
      <c r="B3899" s="43" t="s">
        <v>9438</v>
      </c>
      <c r="C3899" s="45">
        <v>5</v>
      </c>
      <c r="D3899" s="43">
        <v>-2008081</v>
      </c>
      <c r="E3899" s="46" t="s">
        <v>17</v>
      </c>
      <c r="F3899" s="43" t="str">
        <f t="shared" si="60"/>
        <v>27 41 16.52</v>
      </c>
      <c r="G3899" s="85" t="str">
        <f>IF(E3899="N/A","N/A",VLOOKUP(E3899,UniFormat!$A$9:$F$817,6,FALSE))</f>
        <v>N/A</v>
      </c>
      <c r="H3899" s="43" t="s">
        <v>17</v>
      </c>
    </row>
    <row r="3900" spans="1:8" x14ac:dyDescent="0.25">
      <c r="A3900" s="43" t="s">
        <v>19526</v>
      </c>
      <c r="B3900" s="43" t="s">
        <v>9440</v>
      </c>
      <c r="C3900" s="45">
        <v>5</v>
      </c>
      <c r="D3900" s="43">
        <v>-2008081</v>
      </c>
      <c r="E3900" s="46" t="s">
        <v>17</v>
      </c>
      <c r="F3900" s="43" t="str">
        <f t="shared" si="60"/>
        <v>27 41 16.61</v>
      </c>
      <c r="G3900" s="85" t="str">
        <f>IF(E3900="N/A","N/A",VLOOKUP(E3900,UniFormat!$A$9:$F$817,6,FALSE))</f>
        <v>N/A</v>
      </c>
      <c r="H3900" s="43" t="s">
        <v>17</v>
      </c>
    </row>
    <row r="3901" spans="1:8" x14ac:dyDescent="0.25">
      <c r="A3901" s="43" t="s">
        <v>19527</v>
      </c>
      <c r="B3901" s="43" t="s">
        <v>9442</v>
      </c>
      <c r="C3901" s="45">
        <v>5</v>
      </c>
      <c r="D3901" s="43">
        <v>-2008081</v>
      </c>
      <c r="E3901" s="46" t="s">
        <v>17</v>
      </c>
      <c r="F3901" s="43" t="str">
        <f t="shared" si="60"/>
        <v>27 41 16.62</v>
      </c>
      <c r="G3901" s="85" t="str">
        <f>IF(E3901="N/A","N/A",VLOOKUP(E3901,UniFormat!$A$9:$F$817,6,FALSE))</f>
        <v>N/A</v>
      </c>
      <c r="H3901" s="43" t="s">
        <v>17</v>
      </c>
    </row>
    <row r="3902" spans="1:8" x14ac:dyDescent="0.25">
      <c r="A3902" s="43" t="s">
        <v>19528</v>
      </c>
      <c r="B3902" s="43" t="s">
        <v>9444</v>
      </c>
      <c r="C3902" s="45">
        <v>5</v>
      </c>
      <c r="D3902" s="43">
        <v>-2008081</v>
      </c>
      <c r="E3902" s="46" t="s">
        <v>17</v>
      </c>
      <c r="F3902" s="43" t="str">
        <f t="shared" si="60"/>
        <v>27 41 16.63</v>
      </c>
      <c r="G3902" s="85" t="str">
        <f>IF(E3902="N/A","N/A",VLOOKUP(E3902,UniFormat!$A$9:$F$817,6,FALSE))</f>
        <v>N/A</v>
      </c>
      <c r="H3902" s="43" t="s">
        <v>17</v>
      </c>
    </row>
    <row r="3903" spans="1:8" x14ac:dyDescent="0.25">
      <c r="A3903" s="43" t="s">
        <v>19529</v>
      </c>
      <c r="B3903" s="43" t="s">
        <v>9446</v>
      </c>
      <c r="C3903" s="45">
        <v>4</v>
      </c>
      <c r="D3903" s="43">
        <v>-2008081</v>
      </c>
      <c r="E3903" s="46" t="s">
        <v>17</v>
      </c>
      <c r="F3903" s="43" t="str">
        <f t="shared" si="60"/>
        <v>27 41 19</v>
      </c>
      <c r="G3903" s="85" t="str">
        <f>IF(E3903="N/A","N/A",VLOOKUP(E3903,UniFormat!$A$9:$F$817,6,FALSE))</f>
        <v>N/A</v>
      </c>
      <c r="H3903" s="43" t="s">
        <v>17</v>
      </c>
    </row>
    <row r="3904" spans="1:8" x14ac:dyDescent="0.25">
      <c r="A3904" s="43" t="s">
        <v>19530</v>
      </c>
      <c r="B3904" s="43" t="s">
        <v>9448</v>
      </c>
      <c r="C3904" s="45">
        <v>4</v>
      </c>
      <c r="D3904" s="43">
        <v>-2008081</v>
      </c>
      <c r="E3904" s="46" t="s">
        <v>17</v>
      </c>
      <c r="F3904" s="43" t="str">
        <f t="shared" si="60"/>
        <v>27 41 23</v>
      </c>
      <c r="G3904" s="85" t="str">
        <f>IF(E3904="N/A","N/A",VLOOKUP(E3904,UniFormat!$A$9:$F$817,6,FALSE))</f>
        <v>N/A</v>
      </c>
      <c r="H3904" s="43" t="s">
        <v>17</v>
      </c>
    </row>
    <row r="3905" spans="1:8" x14ac:dyDescent="0.25">
      <c r="A3905" s="43" t="s">
        <v>19531</v>
      </c>
      <c r="B3905" s="43" t="s">
        <v>9450</v>
      </c>
      <c r="C3905" s="45">
        <v>4</v>
      </c>
      <c r="D3905" s="43">
        <v>-2008081</v>
      </c>
      <c r="E3905" s="46" t="s">
        <v>17</v>
      </c>
      <c r="F3905" s="43" t="str">
        <f t="shared" si="60"/>
        <v>27 41 33</v>
      </c>
      <c r="G3905" s="85" t="str">
        <f>IF(E3905="N/A","N/A",VLOOKUP(E3905,UniFormat!$A$9:$F$817,6,FALSE))</f>
        <v>N/A</v>
      </c>
      <c r="H3905" s="43" t="s">
        <v>17</v>
      </c>
    </row>
    <row r="3906" spans="1:8" x14ac:dyDescent="0.25">
      <c r="A3906" s="43" t="s">
        <v>19532</v>
      </c>
      <c r="B3906" s="43" t="s">
        <v>9452</v>
      </c>
      <c r="C3906" s="45">
        <v>4</v>
      </c>
      <c r="D3906" s="43">
        <v>-2008081</v>
      </c>
      <c r="E3906" s="46" t="s">
        <v>17</v>
      </c>
      <c r="F3906" s="43" t="str">
        <f t="shared" si="60"/>
        <v>27 41 43</v>
      </c>
      <c r="G3906" s="85" t="str">
        <f>IF(E3906="N/A","N/A",VLOOKUP(E3906,UniFormat!$A$9:$F$817,6,FALSE))</f>
        <v>N/A</v>
      </c>
      <c r="H3906" s="43" t="s">
        <v>17</v>
      </c>
    </row>
    <row r="3907" spans="1:8" x14ac:dyDescent="0.25">
      <c r="A3907" s="43" t="s">
        <v>19533</v>
      </c>
      <c r="B3907" s="43" t="s">
        <v>1066</v>
      </c>
      <c r="C3907" s="45">
        <v>3</v>
      </c>
      <c r="D3907" s="43">
        <v>-2008081</v>
      </c>
      <c r="E3907" s="43" t="s">
        <v>1065</v>
      </c>
      <c r="F3907" s="43" t="str">
        <f t="shared" si="60"/>
        <v>27 42 00</v>
      </c>
      <c r="G3907" s="85" t="str">
        <f>IF(E3907="N/A","N/A",VLOOKUP(E3907,UniFormat!$A$9:$F$817,6,FALSE))</f>
        <v>21-04 60 30 50</v>
      </c>
      <c r="H3907" s="43" t="s">
        <v>17</v>
      </c>
    </row>
    <row r="3908" spans="1:8" x14ac:dyDescent="0.25">
      <c r="A3908" s="43" t="s">
        <v>19534</v>
      </c>
      <c r="B3908" s="43" t="s">
        <v>9455</v>
      </c>
      <c r="C3908" s="45">
        <v>4</v>
      </c>
      <c r="D3908" s="43">
        <v>-2008081</v>
      </c>
      <c r="E3908" s="46" t="s">
        <v>17</v>
      </c>
      <c r="F3908" s="43" t="str">
        <f t="shared" si="60"/>
        <v>27 42 13</v>
      </c>
      <c r="G3908" s="85" t="str">
        <f>IF(E3908="N/A","N/A",VLOOKUP(E3908,UniFormat!$A$9:$F$817,6,FALSE))</f>
        <v>N/A</v>
      </c>
      <c r="H3908" s="43" t="s">
        <v>17</v>
      </c>
    </row>
    <row r="3909" spans="1:8" x14ac:dyDescent="0.25">
      <c r="A3909" s="43" t="s">
        <v>19535</v>
      </c>
      <c r="B3909" s="43" t="s">
        <v>9457</v>
      </c>
      <c r="C3909" s="45">
        <v>4</v>
      </c>
      <c r="D3909" s="43">
        <v>-2008081</v>
      </c>
      <c r="E3909" s="46" t="s">
        <v>17</v>
      </c>
      <c r="F3909" s="43" t="str">
        <f t="shared" si="60"/>
        <v>27 42 16</v>
      </c>
      <c r="G3909" s="85" t="str">
        <f>IF(E3909="N/A","N/A",VLOOKUP(E3909,UniFormat!$A$9:$F$817,6,FALSE))</f>
        <v>N/A</v>
      </c>
      <c r="H3909" s="43" t="s">
        <v>17</v>
      </c>
    </row>
    <row r="3910" spans="1:8" x14ac:dyDescent="0.25">
      <c r="A3910" s="43" t="s">
        <v>19536</v>
      </c>
      <c r="B3910" s="43" t="s">
        <v>9459</v>
      </c>
      <c r="C3910" s="45">
        <v>4</v>
      </c>
      <c r="D3910" s="43">
        <v>-2008081</v>
      </c>
      <c r="E3910" s="46" t="s">
        <v>17</v>
      </c>
      <c r="F3910" s="43" t="str">
        <f t="shared" si="60"/>
        <v>27 42 19</v>
      </c>
      <c r="G3910" s="85" t="str">
        <f>IF(E3910="N/A","N/A",VLOOKUP(E3910,UniFormat!$A$9:$F$817,6,FALSE))</f>
        <v>N/A</v>
      </c>
      <c r="H3910" s="43" t="s">
        <v>17</v>
      </c>
    </row>
    <row r="3911" spans="1:8" x14ac:dyDescent="0.25">
      <c r="A3911" s="43" t="s">
        <v>19537</v>
      </c>
      <c r="B3911" s="43" t="s">
        <v>9460</v>
      </c>
      <c r="C3911" s="45">
        <v>3</v>
      </c>
      <c r="D3911" s="43">
        <v>-2008081</v>
      </c>
      <c r="E3911" s="46" t="s">
        <v>1067</v>
      </c>
      <c r="F3911" s="43" t="str">
        <f t="shared" si="60"/>
        <v>27 50 00</v>
      </c>
      <c r="G3911" s="85" t="str">
        <f>IF(E3911="N/A","N/A",VLOOKUP(E3911,UniFormat!$A$9:$F$817,6,FALSE))</f>
        <v>21-04 60 60</v>
      </c>
      <c r="H3911" s="43" t="s">
        <v>17</v>
      </c>
    </row>
    <row r="3912" spans="1:8" x14ac:dyDescent="0.25">
      <c r="A3912" s="43" t="s">
        <v>19538</v>
      </c>
      <c r="B3912" s="43" t="s">
        <v>9462</v>
      </c>
      <c r="C3912" s="45">
        <v>3</v>
      </c>
      <c r="D3912" s="43">
        <v>-2008081</v>
      </c>
      <c r="E3912" s="46" t="s">
        <v>17</v>
      </c>
      <c r="F3912" s="43" t="str">
        <f t="shared" si="60"/>
        <v>27 51 00</v>
      </c>
      <c r="G3912" s="85" t="str">
        <f>IF(E3912="N/A","N/A",VLOOKUP(E3912,UniFormat!$A$9:$F$817,6,FALSE))</f>
        <v>N/A</v>
      </c>
      <c r="H3912" s="43" t="s">
        <v>17</v>
      </c>
    </row>
    <row r="3913" spans="1:8" x14ac:dyDescent="0.25">
      <c r="A3913" s="43" t="s">
        <v>19539</v>
      </c>
      <c r="B3913" s="43" t="s">
        <v>9464</v>
      </c>
      <c r="C3913" s="45">
        <v>4</v>
      </c>
      <c r="D3913" s="43">
        <v>-2008081</v>
      </c>
      <c r="E3913" s="46" t="s">
        <v>17</v>
      </c>
      <c r="F3913" s="43" t="str">
        <f t="shared" si="60"/>
        <v>27 51 13</v>
      </c>
      <c r="G3913" s="85" t="str">
        <f>IF(E3913="N/A","N/A",VLOOKUP(E3913,UniFormat!$A$9:$F$817,6,FALSE))</f>
        <v>N/A</v>
      </c>
      <c r="H3913" s="43" t="s">
        <v>17</v>
      </c>
    </row>
    <row r="3914" spans="1:8" x14ac:dyDescent="0.25">
      <c r="A3914" s="43" t="s">
        <v>19540</v>
      </c>
      <c r="B3914" s="43" t="s">
        <v>9466</v>
      </c>
      <c r="C3914" s="45">
        <v>5</v>
      </c>
      <c r="D3914" s="43">
        <v>-2008081</v>
      </c>
      <c r="E3914" s="46" t="s">
        <v>17</v>
      </c>
      <c r="F3914" s="43" t="str">
        <f t="shared" ref="F3914:F3977" si="61">IF(LEN(A3914)=11,RIGHT(A3914,8),CONCATENATE(MID(A3914,4,8),".",RIGHT(A3914,2)))</f>
        <v>27 51 13.13</v>
      </c>
      <c r="G3914" s="85" t="str">
        <f>IF(E3914="N/A","N/A",VLOOKUP(E3914,UniFormat!$A$9:$F$817,6,FALSE))</f>
        <v>N/A</v>
      </c>
      <c r="H3914" s="43" t="s">
        <v>17</v>
      </c>
    </row>
    <row r="3915" spans="1:8" x14ac:dyDescent="0.25">
      <c r="A3915" s="43" t="s">
        <v>19541</v>
      </c>
      <c r="B3915" s="43" t="s">
        <v>9468</v>
      </c>
      <c r="C3915" s="45">
        <v>4</v>
      </c>
      <c r="D3915" s="43">
        <v>-2008081</v>
      </c>
      <c r="E3915" s="46" t="s">
        <v>17</v>
      </c>
      <c r="F3915" s="43" t="str">
        <f t="shared" si="61"/>
        <v>27 51 16</v>
      </c>
      <c r="G3915" s="85" t="str">
        <f>IF(E3915="N/A","N/A",VLOOKUP(E3915,UniFormat!$A$9:$F$817,6,FALSE))</f>
        <v>N/A</v>
      </c>
      <c r="H3915" s="43" t="s">
        <v>17</v>
      </c>
    </row>
    <row r="3916" spans="1:8" x14ac:dyDescent="0.25">
      <c r="A3916" s="43" t="s">
        <v>19542</v>
      </c>
      <c r="B3916" s="43" t="s">
        <v>9470</v>
      </c>
      <c r="C3916" s="45">
        <v>4</v>
      </c>
      <c r="D3916" s="43">
        <v>-2008081</v>
      </c>
      <c r="E3916" s="46" t="s">
        <v>17</v>
      </c>
      <c r="F3916" s="43" t="str">
        <f t="shared" si="61"/>
        <v>27 51 19</v>
      </c>
      <c r="G3916" s="85" t="str">
        <f>IF(E3916="N/A","N/A",VLOOKUP(E3916,UniFormat!$A$9:$F$817,6,FALSE))</f>
        <v>N/A</v>
      </c>
      <c r="H3916" s="43" t="s">
        <v>17</v>
      </c>
    </row>
    <row r="3917" spans="1:8" x14ac:dyDescent="0.25">
      <c r="A3917" s="43" t="s">
        <v>19543</v>
      </c>
      <c r="B3917" s="43" t="s">
        <v>9472</v>
      </c>
      <c r="C3917" s="45">
        <v>4</v>
      </c>
      <c r="D3917" s="43">
        <v>-2008081</v>
      </c>
      <c r="E3917" s="46" t="s">
        <v>17</v>
      </c>
      <c r="F3917" s="43" t="str">
        <f t="shared" si="61"/>
        <v>27 51 23</v>
      </c>
      <c r="G3917" s="85" t="str">
        <f>IF(E3917="N/A","N/A",VLOOKUP(E3917,UniFormat!$A$9:$F$817,6,FALSE))</f>
        <v>N/A</v>
      </c>
      <c r="H3917" s="43" t="s">
        <v>17</v>
      </c>
    </row>
    <row r="3918" spans="1:8" x14ac:dyDescent="0.25">
      <c r="A3918" s="43" t="s">
        <v>19544</v>
      </c>
      <c r="B3918" s="43" t="s">
        <v>9474</v>
      </c>
      <c r="C3918" s="45">
        <v>5</v>
      </c>
      <c r="D3918" s="43">
        <v>-2008081</v>
      </c>
      <c r="E3918" s="46" t="s">
        <v>17</v>
      </c>
      <c r="F3918" s="43" t="str">
        <f t="shared" si="61"/>
        <v>27 51 23.20</v>
      </c>
      <c r="G3918" s="85" t="str">
        <f>IF(E3918="N/A","N/A",VLOOKUP(E3918,UniFormat!$A$9:$F$817,6,FALSE))</f>
        <v>N/A</v>
      </c>
      <c r="H3918" s="43" t="s">
        <v>17</v>
      </c>
    </row>
    <row r="3919" spans="1:8" x14ac:dyDescent="0.25">
      <c r="A3919" s="43" t="s">
        <v>19545</v>
      </c>
      <c r="B3919" s="43" t="s">
        <v>9476</v>
      </c>
      <c r="C3919" s="45">
        <v>5</v>
      </c>
      <c r="D3919" s="43">
        <v>-2008081</v>
      </c>
      <c r="E3919" s="46" t="s">
        <v>17</v>
      </c>
      <c r="F3919" s="43" t="str">
        <f t="shared" si="61"/>
        <v>27 51 23.30</v>
      </c>
      <c r="G3919" s="85" t="str">
        <f>IF(E3919="N/A","N/A",VLOOKUP(E3919,UniFormat!$A$9:$F$817,6,FALSE))</f>
        <v>N/A</v>
      </c>
      <c r="H3919" s="43" t="s">
        <v>17</v>
      </c>
    </row>
    <row r="3920" spans="1:8" x14ac:dyDescent="0.25">
      <c r="A3920" s="43" t="s">
        <v>19546</v>
      </c>
      <c r="B3920" s="43" t="s">
        <v>9478</v>
      </c>
      <c r="C3920" s="45">
        <v>5</v>
      </c>
      <c r="D3920" s="43">
        <v>-2008081</v>
      </c>
      <c r="E3920" s="46" t="s">
        <v>17</v>
      </c>
      <c r="F3920" s="43" t="str">
        <f t="shared" si="61"/>
        <v>27 51 23.50</v>
      </c>
      <c r="G3920" s="85" t="str">
        <f>IF(E3920="N/A","N/A",VLOOKUP(E3920,UniFormat!$A$9:$F$817,6,FALSE))</f>
        <v>N/A</v>
      </c>
      <c r="H3920" s="43" t="s">
        <v>17</v>
      </c>
    </row>
    <row r="3921" spans="1:8" x14ac:dyDescent="0.25">
      <c r="A3921" s="43" t="s">
        <v>19547</v>
      </c>
      <c r="B3921" s="43" t="s">
        <v>9480</v>
      </c>
      <c r="C3921" s="45">
        <v>5</v>
      </c>
      <c r="D3921" s="43">
        <v>-2008081</v>
      </c>
      <c r="E3921" s="46" t="s">
        <v>17</v>
      </c>
      <c r="F3921" s="43" t="str">
        <f t="shared" si="61"/>
        <v>27 51 23.63</v>
      </c>
      <c r="G3921" s="85" t="str">
        <f>IF(E3921="N/A","N/A",VLOOKUP(E3921,UniFormat!$A$9:$F$817,6,FALSE))</f>
        <v>N/A</v>
      </c>
      <c r="H3921" s="43" t="s">
        <v>17</v>
      </c>
    </row>
    <row r="3922" spans="1:8" x14ac:dyDescent="0.25">
      <c r="A3922" s="43" t="s">
        <v>19548</v>
      </c>
      <c r="B3922" s="43" t="s">
        <v>9482</v>
      </c>
      <c r="C3922" s="45">
        <v>5</v>
      </c>
      <c r="D3922" s="43">
        <v>-2008081</v>
      </c>
      <c r="E3922" s="46" t="s">
        <v>17</v>
      </c>
      <c r="F3922" s="43" t="str">
        <f t="shared" si="61"/>
        <v>27 51 23.70</v>
      </c>
      <c r="G3922" s="85" t="str">
        <f>IF(E3922="N/A","N/A",VLOOKUP(E3922,UniFormat!$A$9:$F$817,6,FALSE))</f>
        <v>N/A</v>
      </c>
      <c r="H3922" s="43" t="s">
        <v>17</v>
      </c>
    </row>
    <row r="3923" spans="1:8" x14ac:dyDescent="0.25">
      <c r="A3923" s="43" t="s">
        <v>19549</v>
      </c>
      <c r="B3923" s="43" t="s">
        <v>9484</v>
      </c>
      <c r="C3923" s="45">
        <v>4</v>
      </c>
      <c r="D3923" s="43">
        <v>-2008081</v>
      </c>
      <c r="E3923" s="46" t="s">
        <v>17</v>
      </c>
      <c r="F3923" s="43" t="str">
        <f t="shared" si="61"/>
        <v>27 51 26</v>
      </c>
      <c r="G3923" s="85" t="str">
        <f>IF(E3923="N/A","N/A",VLOOKUP(E3923,UniFormat!$A$9:$F$817,6,FALSE))</f>
        <v>N/A</v>
      </c>
      <c r="H3923" s="43" t="s">
        <v>17</v>
      </c>
    </row>
    <row r="3924" spans="1:8" x14ac:dyDescent="0.25">
      <c r="A3924" s="43" t="s">
        <v>19550</v>
      </c>
      <c r="B3924" s="43" t="s">
        <v>9486</v>
      </c>
      <c r="C3924" s="45">
        <v>3</v>
      </c>
      <c r="D3924" s="43">
        <v>-2008077</v>
      </c>
      <c r="E3924" s="46" t="s">
        <v>17</v>
      </c>
      <c r="F3924" s="43" t="str">
        <f t="shared" si="61"/>
        <v>27 52 00</v>
      </c>
      <c r="G3924" s="85" t="str">
        <f>IF(E3924="N/A","N/A",VLOOKUP(E3924,UniFormat!$A$9:$F$817,6,FALSE))</f>
        <v>N/A</v>
      </c>
      <c r="H3924" s="43" t="s">
        <v>17</v>
      </c>
    </row>
    <row r="3925" spans="1:8" x14ac:dyDescent="0.25">
      <c r="A3925" s="43" t="s">
        <v>19551</v>
      </c>
      <c r="B3925" s="43" t="s">
        <v>9488</v>
      </c>
      <c r="C3925" s="45">
        <v>4</v>
      </c>
      <c r="D3925" s="43">
        <v>-2008077</v>
      </c>
      <c r="E3925" s="46" t="s">
        <v>17</v>
      </c>
      <c r="F3925" s="43" t="str">
        <f t="shared" si="61"/>
        <v>27 52 13</v>
      </c>
      <c r="G3925" s="85" t="str">
        <f>IF(E3925="N/A","N/A",VLOOKUP(E3925,UniFormat!$A$9:$F$817,6,FALSE))</f>
        <v>N/A</v>
      </c>
      <c r="H3925" s="43" t="s">
        <v>17</v>
      </c>
    </row>
    <row r="3926" spans="1:8" x14ac:dyDescent="0.25">
      <c r="A3926" s="43" t="s">
        <v>19552</v>
      </c>
      <c r="B3926" s="43" t="s">
        <v>9490</v>
      </c>
      <c r="C3926" s="45">
        <v>4</v>
      </c>
      <c r="D3926" s="43">
        <v>-2008077</v>
      </c>
      <c r="E3926" s="46" t="s">
        <v>17</v>
      </c>
      <c r="F3926" s="43" t="str">
        <f t="shared" si="61"/>
        <v>27 52 16</v>
      </c>
      <c r="G3926" s="85" t="str">
        <f>IF(E3926="N/A","N/A",VLOOKUP(E3926,UniFormat!$A$9:$F$817,6,FALSE))</f>
        <v>N/A</v>
      </c>
      <c r="H3926" s="43" t="s">
        <v>17</v>
      </c>
    </row>
    <row r="3927" spans="1:8" x14ac:dyDescent="0.25">
      <c r="A3927" s="43" t="s">
        <v>19553</v>
      </c>
      <c r="B3927" s="43" t="s">
        <v>9492</v>
      </c>
      <c r="C3927" s="45">
        <v>4</v>
      </c>
      <c r="D3927" s="43">
        <v>-2008077</v>
      </c>
      <c r="E3927" s="46" t="s">
        <v>17</v>
      </c>
      <c r="F3927" s="43" t="str">
        <f t="shared" si="61"/>
        <v>27 52 19</v>
      </c>
      <c r="G3927" s="85" t="str">
        <f>IF(E3927="N/A","N/A",VLOOKUP(E3927,UniFormat!$A$9:$F$817,6,FALSE))</f>
        <v>N/A</v>
      </c>
      <c r="H3927" s="43" t="s">
        <v>17</v>
      </c>
    </row>
    <row r="3928" spans="1:8" x14ac:dyDescent="0.25">
      <c r="A3928" s="43" t="s">
        <v>19554</v>
      </c>
      <c r="B3928" s="43" t="s">
        <v>9494</v>
      </c>
      <c r="C3928" s="45">
        <v>4</v>
      </c>
      <c r="D3928" s="43">
        <v>-2008077</v>
      </c>
      <c r="E3928" s="46" t="s">
        <v>17</v>
      </c>
      <c r="F3928" s="43" t="str">
        <f t="shared" si="61"/>
        <v>27 52 23</v>
      </c>
      <c r="G3928" s="85" t="str">
        <f>IF(E3928="N/A","N/A",VLOOKUP(E3928,UniFormat!$A$9:$F$817,6,FALSE))</f>
        <v>N/A</v>
      </c>
      <c r="H3928" s="43" t="s">
        <v>17</v>
      </c>
    </row>
    <row r="3929" spans="1:8" x14ac:dyDescent="0.25">
      <c r="A3929" s="43" t="s">
        <v>19555</v>
      </c>
      <c r="B3929" s="43" t="s">
        <v>1075</v>
      </c>
      <c r="C3929" s="45">
        <v>3</v>
      </c>
      <c r="D3929" s="43">
        <v>-2008081</v>
      </c>
      <c r="E3929" s="43" t="s">
        <v>1074</v>
      </c>
      <c r="F3929" s="43" t="str">
        <f t="shared" si="61"/>
        <v>27 53 00</v>
      </c>
      <c r="G3929" s="85" t="str">
        <f>IF(E3929="N/A","N/A",VLOOKUP(E3929,UniFormat!$A$9:$F$817,6,FALSE))</f>
        <v>21-04 60 60 50</v>
      </c>
      <c r="H3929" s="43" t="s">
        <v>17</v>
      </c>
    </row>
    <row r="3930" spans="1:8" x14ac:dyDescent="0.25">
      <c r="A3930" s="43" t="s">
        <v>19556</v>
      </c>
      <c r="B3930" s="43" t="s">
        <v>9497</v>
      </c>
      <c r="C3930" s="45">
        <v>4</v>
      </c>
      <c r="D3930" s="43">
        <v>-2008081</v>
      </c>
      <c r="E3930" s="46" t="s">
        <v>17</v>
      </c>
      <c r="F3930" s="43" t="str">
        <f t="shared" si="61"/>
        <v>27 53 13</v>
      </c>
      <c r="G3930" s="85" t="str">
        <f>IF(E3930="N/A","N/A",VLOOKUP(E3930,UniFormat!$A$9:$F$817,6,FALSE))</f>
        <v>N/A</v>
      </c>
      <c r="H3930" s="43" t="s">
        <v>17</v>
      </c>
    </row>
    <row r="3931" spans="1:8" x14ac:dyDescent="0.25">
      <c r="A3931" s="43" t="s">
        <v>19557</v>
      </c>
      <c r="B3931" s="43" t="s">
        <v>9499</v>
      </c>
      <c r="C3931" s="45">
        <v>5</v>
      </c>
      <c r="D3931" s="43">
        <v>-2008081</v>
      </c>
      <c r="E3931" s="46" t="s">
        <v>17</v>
      </c>
      <c r="F3931" s="43" t="str">
        <f t="shared" si="61"/>
        <v>27 53 13.13</v>
      </c>
      <c r="G3931" s="85" t="str">
        <f>IF(E3931="N/A","N/A",VLOOKUP(E3931,UniFormat!$A$9:$F$817,6,FALSE))</f>
        <v>N/A</v>
      </c>
      <c r="H3931" s="43" t="s">
        <v>17</v>
      </c>
    </row>
    <row r="3932" spans="1:8" x14ac:dyDescent="0.25">
      <c r="A3932" s="43" t="s">
        <v>19558</v>
      </c>
      <c r="B3932" s="43" t="s">
        <v>9501</v>
      </c>
      <c r="C3932" s="45">
        <v>4</v>
      </c>
      <c r="D3932" s="43">
        <v>-2008081</v>
      </c>
      <c r="E3932" s="46" t="s">
        <v>17</v>
      </c>
      <c r="F3932" s="43" t="str">
        <f t="shared" si="61"/>
        <v>27 53 16</v>
      </c>
      <c r="G3932" s="85" t="str">
        <f>IF(E3932="N/A","N/A",VLOOKUP(E3932,UniFormat!$A$9:$F$817,6,FALSE))</f>
        <v>N/A</v>
      </c>
      <c r="H3932" s="43" t="s">
        <v>17</v>
      </c>
    </row>
    <row r="3933" spans="1:8" x14ac:dyDescent="0.25">
      <c r="A3933" s="43" t="s">
        <v>19559</v>
      </c>
      <c r="B3933" s="43" t="s">
        <v>9503</v>
      </c>
      <c r="C3933" s="45">
        <v>4</v>
      </c>
      <c r="D3933" s="43">
        <v>-2008081</v>
      </c>
      <c r="E3933" s="46" t="s">
        <v>17</v>
      </c>
      <c r="F3933" s="43" t="str">
        <f t="shared" si="61"/>
        <v>27 53 19</v>
      </c>
      <c r="G3933" s="85" t="str">
        <f>IF(E3933="N/A","N/A",VLOOKUP(E3933,UniFormat!$A$9:$F$817,6,FALSE))</f>
        <v>N/A</v>
      </c>
      <c r="H3933" s="43" t="s">
        <v>17</v>
      </c>
    </row>
    <row r="3934" spans="1:8" x14ac:dyDescent="0.25">
      <c r="A3934" s="43" t="s">
        <v>19560</v>
      </c>
      <c r="B3934" s="43" t="s">
        <v>9391</v>
      </c>
      <c r="C3934" s="45">
        <v>3</v>
      </c>
      <c r="D3934" s="43">
        <v>-2008081</v>
      </c>
      <c r="E3934" s="46" t="s">
        <v>17</v>
      </c>
      <c r="F3934" s="43" t="str">
        <f t="shared" si="61"/>
        <v>27 60 00</v>
      </c>
      <c r="G3934" s="85" t="str">
        <f>IF(E3934="N/A","N/A",VLOOKUP(E3934,UniFormat!$A$9:$F$817,6,FALSE))</f>
        <v>N/A</v>
      </c>
      <c r="H3934" s="43" t="s">
        <v>17</v>
      </c>
    </row>
    <row r="3935" spans="1:8" x14ac:dyDescent="0.25">
      <c r="A3935" s="43" t="s">
        <v>19561</v>
      </c>
      <c r="B3935" s="43" t="s">
        <v>1081</v>
      </c>
      <c r="C3935" s="45">
        <v>2</v>
      </c>
      <c r="D3935" s="43" t="s">
        <v>39040</v>
      </c>
      <c r="E3935" s="46" t="s">
        <v>1080</v>
      </c>
      <c r="F3935" s="43" t="str">
        <f t="shared" si="61"/>
        <v>28 00 00</v>
      </c>
      <c r="G3935" s="85" t="str">
        <f>IF(E3935="N/A","N/A",VLOOKUP(E3935,UniFormat!$A$9:$F$817,6,FALSE))</f>
        <v>21-04 70</v>
      </c>
      <c r="H3935" s="43" t="s">
        <v>17</v>
      </c>
    </row>
    <row r="3936" spans="1:8" x14ac:dyDescent="0.25">
      <c r="A3936" s="43" t="s">
        <v>19562</v>
      </c>
      <c r="B3936" s="43" t="s">
        <v>9506</v>
      </c>
      <c r="C3936" s="45">
        <v>3</v>
      </c>
      <c r="D3936" s="43" t="s">
        <v>39040</v>
      </c>
      <c r="E3936" s="46" t="s">
        <v>17</v>
      </c>
      <c r="F3936" s="43" t="str">
        <f t="shared" si="61"/>
        <v>28 01 00</v>
      </c>
      <c r="G3936" s="85" t="str">
        <f>IF(E3936="N/A","N/A",VLOOKUP(E3936,UniFormat!$A$9:$F$817,6,FALSE))</f>
        <v>N/A</v>
      </c>
      <c r="H3936" s="43" t="s">
        <v>17</v>
      </c>
    </row>
    <row r="3937" spans="1:8" x14ac:dyDescent="0.25">
      <c r="A3937" s="43" t="s">
        <v>19563</v>
      </c>
      <c r="B3937" s="43" t="s">
        <v>9508</v>
      </c>
      <c r="C3937" s="45">
        <v>4</v>
      </c>
      <c r="D3937" s="43" t="s">
        <v>39040</v>
      </c>
      <c r="E3937" s="46" t="s">
        <v>17</v>
      </c>
      <c r="F3937" s="43" t="str">
        <f t="shared" si="61"/>
        <v>28 01 10</v>
      </c>
      <c r="G3937" s="85" t="str">
        <f>IF(E3937="N/A","N/A",VLOOKUP(E3937,UniFormat!$A$9:$F$817,6,FALSE))</f>
        <v>N/A</v>
      </c>
      <c r="H3937" s="43" t="s">
        <v>17</v>
      </c>
    </row>
    <row r="3938" spans="1:8" x14ac:dyDescent="0.25">
      <c r="A3938" s="43" t="s">
        <v>19564</v>
      </c>
      <c r="B3938" s="43" t="s">
        <v>9510</v>
      </c>
      <c r="C3938" s="45">
        <v>5</v>
      </c>
      <c r="D3938" s="43" t="s">
        <v>39040</v>
      </c>
      <c r="E3938" s="46" t="s">
        <v>17</v>
      </c>
      <c r="F3938" s="43" t="str">
        <f t="shared" si="61"/>
        <v>28 01 10.51</v>
      </c>
      <c r="G3938" s="85" t="str">
        <f>IF(E3938="N/A","N/A",VLOOKUP(E3938,UniFormat!$A$9:$F$817,6,FALSE))</f>
        <v>N/A</v>
      </c>
      <c r="H3938" s="43" t="s">
        <v>17</v>
      </c>
    </row>
    <row r="3939" spans="1:8" x14ac:dyDescent="0.25">
      <c r="A3939" s="43" t="s">
        <v>19565</v>
      </c>
      <c r="B3939" s="43" t="s">
        <v>9512</v>
      </c>
      <c r="C3939" s="45">
        <v>5</v>
      </c>
      <c r="D3939" s="43" t="s">
        <v>39040</v>
      </c>
      <c r="E3939" s="46" t="s">
        <v>17</v>
      </c>
      <c r="F3939" s="43" t="str">
        <f t="shared" si="61"/>
        <v>28 01 10.71</v>
      </c>
      <c r="G3939" s="85" t="str">
        <f>IF(E3939="N/A","N/A",VLOOKUP(E3939,UniFormat!$A$9:$F$817,6,FALSE))</f>
        <v>N/A</v>
      </c>
      <c r="H3939" s="43" t="s">
        <v>17</v>
      </c>
    </row>
    <row r="3940" spans="1:8" x14ac:dyDescent="0.25">
      <c r="A3940" s="43" t="s">
        <v>19566</v>
      </c>
      <c r="B3940" s="43" t="s">
        <v>9514</v>
      </c>
      <c r="C3940" s="45">
        <v>4</v>
      </c>
      <c r="D3940" s="43" t="s">
        <v>39040</v>
      </c>
      <c r="E3940" s="46" t="s">
        <v>17</v>
      </c>
      <c r="F3940" s="43" t="str">
        <f t="shared" si="61"/>
        <v>28 01 20</v>
      </c>
      <c r="G3940" s="85" t="str">
        <f>IF(E3940="N/A","N/A",VLOOKUP(E3940,UniFormat!$A$9:$F$817,6,FALSE))</f>
        <v>N/A</v>
      </c>
      <c r="H3940" s="43" t="s">
        <v>17</v>
      </c>
    </row>
    <row r="3941" spans="1:8" x14ac:dyDescent="0.25">
      <c r="A3941" s="43" t="s">
        <v>19567</v>
      </c>
      <c r="B3941" s="43" t="s">
        <v>9516</v>
      </c>
      <c r="C3941" s="45">
        <v>4</v>
      </c>
      <c r="D3941" s="43" t="s">
        <v>39040</v>
      </c>
      <c r="E3941" s="46" t="s">
        <v>17</v>
      </c>
      <c r="F3941" s="43" t="str">
        <f t="shared" si="61"/>
        <v>28 01 30</v>
      </c>
      <c r="G3941" s="85" t="str">
        <f>IF(E3941="N/A","N/A",VLOOKUP(E3941,UniFormat!$A$9:$F$817,6,FALSE))</f>
        <v>N/A</v>
      </c>
      <c r="H3941" s="43" t="s">
        <v>17</v>
      </c>
    </row>
    <row r="3942" spans="1:8" x14ac:dyDescent="0.25">
      <c r="A3942" s="43" t="s">
        <v>19568</v>
      </c>
      <c r="B3942" s="43" t="s">
        <v>9518</v>
      </c>
      <c r="C3942" s="45">
        <v>5</v>
      </c>
      <c r="D3942" s="43" t="s">
        <v>39040</v>
      </c>
      <c r="E3942" s="46" t="s">
        <v>17</v>
      </c>
      <c r="F3942" s="43" t="str">
        <f t="shared" si="61"/>
        <v>28 01 30.51</v>
      </c>
      <c r="G3942" s="85" t="str">
        <f>IF(E3942="N/A","N/A",VLOOKUP(E3942,UniFormat!$A$9:$F$817,6,FALSE))</f>
        <v>N/A</v>
      </c>
      <c r="H3942" s="43" t="s">
        <v>17</v>
      </c>
    </row>
    <row r="3943" spans="1:8" x14ac:dyDescent="0.25">
      <c r="A3943" s="43" t="s">
        <v>19569</v>
      </c>
      <c r="B3943" s="43" t="s">
        <v>9520</v>
      </c>
      <c r="C3943" s="45">
        <v>5</v>
      </c>
      <c r="D3943" s="43" t="s">
        <v>39040</v>
      </c>
      <c r="E3943" s="46" t="s">
        <v>17</v>
      </c>
      <c r="F3943" s="43" t="str">
        <f t="shared" si="61"/>
        <v>28 01 30.71</v>
      </c>
      <c r="G3943" s="85" t="str">
        <f>IF(E3943="N/A","N/A",VLOOKUP(E3943,UniFormat!$A$9:$F$817,6,FALSE))</f>
        <v>N/A</v>
      </c>
      <c r="H3943" s="43" t="s">
        <v>17</v>
      </c>
    </row>
    <row r="3944" spans="1:8" x14ac:dyDescent="0.25">
      <c r="A3944" s="43" t="s">
        <v>19570</v>
      </c>
      <c r="B3944" s="43" t="s">
        <v>9522</v>
      </c>
      <c r="C3944" s="45">
        <v>4</v>
      </c>
      <c r="D3944" s="43" t="s">
        <v>39040</v>
      </c>
      <c r="E3944" s="46" t="s">
        <v>17</v>
      </c>
      <c r="F3944" s="43" t="str">
        <f t="shared" si="61"/>
        <v>28 01 40</v>
      </c>
      <c r="G3944" s="85" t="str">
        <f>IF(E3944="N/A","N/A",VLOOKUP(E3944,UniFormat!$A$9:$F$817,6,FALSE))</f>
        <v>N/A</v>
      </c>
      <c r="H3944" s="43" t="s">
        <v>17</v>
      </c>
    </row>
    <row r="3945" spans="1:8" x14ac:dyDescent="0.25">
      <c r="A3945" s="43" t="s">
        <v>19571</v>
      </c>
      <c r="B3945" s="43" t="s">
        <v>9524</v>
      </c>
      <c r="C3945" s="45">
        <v>5</v>
      </c>
      <c r="D3945" s="43" t="s">
        <v>39040</v>
      </c>
      <c r="E3945" s="46" t="s">
        <v>17</v>
      </c>
      <c r="F3945" s="43" t="str">
        <f t="shared" si="61"/>
        <v>28 01 40.51</v>
      </c>
      <c r="G3945" s="85" t="str">
        <f>IF(E3945="N/A","N/A",VLOOKUP(E3945,UniFormat!$A$9:$F$817,6,FALSE))</f>
        <v>N/A</v>
      </c>
      <c r="H3945" s="43" t="s">
        <v>17</v>
      </c>
    </row>
    <row r="3946" spans="1:8" x14ac:dyDescent="0.25">
      <c r="A3946" s="43" t="s">
        <v>19572</v>
      </c>
      <c r="B3946" s="43" t="s">
        <v>9526</v>
      </c>
      <c r="C3946" s="45">
        <v>5</v>
      </c>
      <c r="D3946" s="43" t="s">
        <v>39040</v>
      </c>
      <c r="E3946" s="46" t="s">
        <v>17</v>
      </c>
      <c r="F3946" s="43" t="str">
        <f t="shared" si="61"/>
        <v>28 01 40.71</v>
      </c>
      <c r="G3946" s="85" t="str">
        <f>IF(E3946="N/A","N/A",VLOOKUP(E3946,UniFormat!$A$9:$F$817,6,FALSE))</f>
        <v>N/A</v>
      </c>
      <c r="H3946" s="43" t="s">
        <v>17</v>
      </c>
    </row>
    <row r="3947" spans="1:8" x14ac:dyDescent="0.25">
      <c r="A3947" s="43" t="s">
        <v>19573</v>
      </c>
      <c r="B3947" s="43" t="s">
        <v>9528</v>
      </c>
      <c r="C3947" s="45">
        <v>3</v>
      </c>
      <c r="D3947" s="43" t="s">
        <v>39040</v>
      </c>
      <c r="E3947" s="46" t="s">
        <v>17</v>
      </c>
      <c r="F3947" s="43" t="str">
        <f t="shared" si="61"/>
        <v>28 05 00</v>
      </c>
      <c r="G3947" s="85" t="str">
        <f>IF(E3947="N/A","N/A",VLOOKUP(E3947,UniFormat!$A$9:$F$817,6,FALSE))</f>
        <v>N/A</v>
      </c>
      <c r="H3947" s="43" t="s">
        <v>17</v>
      </c>
    </row>
    <row r="3948" spans="1:8" x14ac:dyDescent="0.25">
      <c r="A3948" s="43" t="s">
        <v>19574</v>
      </c>
      <c r="B3948" s="43" t="s">
        <v>9530</v>
      </c>
      <c r="C3948" s="45">
        <v>4</v>
      </c>
      <c r="D3948" s="43" t="s">
        <v>39040</v>
      </c>
      <c r="E3948" s="46" t="s">
        <v>17</v>
      </c>
      <c r="F3948" s="43" t="str">
        <f t="shared" si="61"/>
        <v>28 05 13</v>
      </c>
      <c r="G3948" s="85" t="str">
        <f>IF(E3948="N/A","N/A",VLOOKUP(E3948,UniFormat!$A$9:$F$817,6,FALSE))</f>
        <v>N/A</v>
      </c>
      <c r="H3948" s="43" t="s">
        <v>17</v>
      </c>
    </row>
    <row r="3949" spans="1:8" x14ac:dyDescent="0.25">
      <c r="A3949" s="43" t="s">
        <v>19575</v>
      </c>
      <c r="B3949" s="43" t="s">
        <v>9532</v>
      </c>
      <c r="C3949" s="45">
        <v>5</v>
      </c>
      <c r="D3949" s="43" t="s">
        <v>39040</v>
      </c>
      <c r="E3949" s="46" t="s">
        <v>17</v>
      </c>
      <c r="F3949" s="43" t="str">
        <f t="shared" si="61"/>
        <v>28 05 13.13</v>
      </c>
      <c r="G3949" s="85" t="str">
        <f>IF(E3949="N/A","N/A",VLOOKUP(E3949,UniFormat!$A$9:$F$817,6,FALSE))</f>
        <v>N/A</v>
      </c>
      <c r="H3949" s="43" t="s">
        <v>17</v>
      </c>
    </row>
    <row r="3950" spans="1:8" x14ac:dyDescent="0.25">
      <c r="A3950" s="43" t="s">
        <v>19576</v>
      </c>
      <c r="B3950" s="43" t="s">
        <v>9534</v>
      </c>
      <c r="C3950" s="45">
        <v>5</v>
      </c>
      <c r="D3950" s="43" t="s">
        <v>39040</v>
      </c>
      <c r="E3950" s="46" t="s">
        <v>17</v>
      </c>
      <c r="F3950" s="43" t="str">
        <f t="shared" si="61"/>
        <v>28 05 13.16</v>
      </c>
      <c r="G3950" s="85" t="str">
        <f>IF(E3950="N/A","N/A",VLOOKUP(E3950,UniFormat!$A$9:$F$817,6,FALSE))</f>
        <v>N/A</v>
      </c>
      <c r="H3950" s="43" t="s">
        <v>17</v>
      </c>
    </row>
    <row r="3951" spans="1:8" x14ac:dyDescent="0.25">
      <c r="A3951" s="43" t="s">
        <v>19577</v>
      </c>
      <c r="B3951" s="43" t="s">
        <v>9536</v>
      </c>
      <c r="C3951" s="45">
        <v>5</v>
      </c>
      <c r="D3951" s="43" t="s">
        <v>39040</v>
      </c>
      <c r="E3951" s="46" t="s">
        <v>17</v>
      </c>
      <c r="F3951" s="43" t="str">
        <f t="shared" si="61"/>
        <v>28 05 13.19</v>
      </c>
      <c r="G3951" s="85" t="str">
        <f>IF(E3951="N/A","N/A",VLOOKUP(E3951,UniFormat!$A$9:$F$817,6,FALSE))</f>
        <v>N/A</v>
      </c>
      <c r="H3951" s="43" t="s">
        <v>17</v>
      </c>
    </row>
    <row r="3952" spans="1:8" x14ac:dyDescent="0.25">
      <c r="A3952" s="43" t="s">
        <v>19578</v>
      </c>
      <c r="B3952" s="43" t="s">
        <v>9538</v>
      </c>
      <c r="C3952" s="45">
        <v>5</v>
      </c>
      <c r="D3952" s="43" t="s">
        <v>39040</v>
      </c>
      <c r="E3952" s="46" t="s">
        <v>17</v>
      </c>
      <c r="F3952" s="43" t="str">
        <f t="shared" si="61"/>
        <v>28 05 13.23</v>
      </c>
      <c r="G3952" s="85" t="str">
        <f>IF(E3952="N/A","N/A",VLOOKUP(E3952,UniFormat!$A$9:$F$817,6,FALSE))</f>
        <v>N/A</v>
      </c>
      <c r="H3952" s="43" t="s">
        <v>17</v>
      </c>
    </row>
    <row r="3953" spans="1:8" x14ac:dyDescent="0.25">
      <c r="A3953" s="43" t="s">
        <v>19579</v>
      </c>
      <c r="B3953" s="43" t="s">
        <v>9540</v>
      </c>
      <c r="C3953" s="45">
        <v>4</v>
      </c>
      <c r="D3953" s="43" t="s">
        <v>39040</v>
      </c>
      <c r="E3953" s="46" t="s">
        <v>17</v>
      </c>
      <c r="F3953" s="43" t="str">
        <f t="shared" si="61"/>
        <v>28 05 26</v>
      </c>
      <c r="G3953" s="85" t="str">
        <f>IF(E3953="N/A","N/A",VLOOKUP(E3953,UniFormat!$A$9:$F$817,6,FALSE))</f>
        <v>N/A</v>
      </c>
      <c r="H3953" s="43" t="s">
        <v>17</v>
      </c>
    </row>
    <row r="3954" spans="1:8" x14ac:dyDescent="0.25">
      <c r="A3954" s="43" t="s">
        <v>19580</v>
      </c>
      <c r="B3954" s="43" t="s">
        <v>9542</v>
      </c>
      <c r="C3954" s="45">
        <v>4</v>
      </c>
      <c r="D3954" s="43" t="s">
        <v>39040</v>
      </c>
      <c r="E3954" s="46" t="s">
        <v>17</v>
      </c>
      <c r="F3954" s="43" t="str">
        <f t="shared" si="61"/>
        <v>28 05 28</v>
      </c>
      <c r="G3954" s="85" t="str">
        <f>IF(E3954="N/A","N/A",VLOOKUP(E3954,UniFormat!$A$9:$F$817,6,FALSE))</f>
        <v>N/A</v>
      </c>
      <c r="H3954" s="43" t="s">
        <v>17</v>
      </c>
    </row>
    <row r="3955" spans="1:8" x14ac:dyDescent="0.25">
      <c r="A3955" s="43" t="s">
        <v>19581</v>
      </c>
      <c r="B3955" s="43" t="s">
        <v>9544</v>
      </c>
      <c r="C3955" s="45">
        <v>5</v>
      </c>
      <c r="D3955" s="43" t="s">
        <v>39040</v>
      </c>
      <c r="E3955" s="46" t="s">
        <v>17</v>
      </c>
      <c r="F3955" s="43" t="str">
        <f t="shared" si="61"/>
        <v>28 05 28.29</v>
      </c>
      <c r="G3955" s="85" t="str">
        <f>IF(E3955="N/A","N/A",VLOOKUP(E3955,UniFormat!$A$9:$F$817,6,FALSE))</f>
        <v>N/A</v>
      </c>
      <c r="H3955" s="43" t="s">
        <v>17</v>
      </c>
    </row>
    <row r="3956" spans="1:8" x14ac:dyDescent="0.25">
      <c r="A3956" s="43" t="s">
        <v>19582</v>
      </c>
      <c r="B3956" s="43" t="s">
        <v>9546</v>
      </c>
      <c r="C3956" s="45">
        <v>5</v>
      </c>
      <c r="D3956" s="43">
        <v>-2008132</v>
      </c>
      <c r="E3956" s="46" t="s">
        <v>17</v>
      </c>
      <c r="F3956" s="43" t="str">
        <f t="shared" si="61"/>
        <v>28 05 28.33</v>
      </c>
      <c r="G3956" s="85" t="str">
        <f>IF(E3956="N/A","N/A",VLOOKUP(E3956,UniFormat!$A$9:$F$817,6,FALSE))</f>
        <v>N/A</v>
      </c>
      <c r="H3956" s="43" t="s">
        <v>17</v>
      </c>
    </row>
    <row r="3957" spans="1:8" x14ac:dyDescent="0.25">
      <c r="A3957" s="43" t="s">
        <v>19583</v>
      </c>
      <c r="B3957" s="43" t="s">
        <v>9548</v>
      </c>
      <c r="C3957" s="45">
        <v>5</v>
      </c>
      <c r="D3957" s="43">
        <v>-2008130</v>
      </c>
      <c r="E3957" s="46" t="s">
        <v>17</v>
      </c>
      <c r="F3957" s="43" t="str">
        <f t="shared" si="61"/>
        <v>28 05 28.36</v>
      </c>
      <c r="G3957" s="85" t="str">
        <f>IF(E3957="N/A","N/A",VLOOKUP(E3957,UniFormat!$A$9:$F$817,6,FALSE))</f>
        <v>N/A</v>
      </c>
      <c r="H3957" s="43" t="s">
        <v>17</v>
      </c>
    </row>
    <row r="3958" spans="1:8" x14ac:dyDescent="0.25">
      <c r="A3958" s="43" t="s">
        <v>19584</v>
      </c>
      <c r="B3958" s="43" t="s">
        <v>9550</v>
      </c>
      <c r="C3958" s="45">
        <v>5</v>
      </c>
      <c r="D3958" s="43" t="s">
        <v>39040</v>
      </c>
      <c r="E3958" s="46" t="s">
        <v>17</v>
      </c>
      <c r="F3958" s="43" t="str">
        <f t="shared" si="61"/>
        <v>28 05 28.39</v>
      </c>
      <c r="G3958" s="85" t="str">
        <f>IF(E3958="N/A","N/A",VLOOKUP(E3958,UniFormat!$A$9:$F$817,6,FALSE))</f>
        <v>N/A</v>
      </c>
      <c r="H3958" s="43" t="s">
        <v>17</v>
      </c>
    </row>
    <row r="3959" spans="1:8" x14ac:dyDescent="0.25">
      <c r="A3959" s="43" t="s">
        <v>19585</v>
      </c>
      <c r="B3959" s="43" t="s">
        <v>9552</v>
      </c>
      <c r="C3959" s="45">
        <v>4</v>
      </c>
      <c r="D3959" s="43" t="s">
        <v>39040</v>
      </c>
      <c r="E3959" s="46" t="s">
        <v>17</v>
      </c>
      <c r="F3959" s="43" t="str">
        <f t="shared" si="61"/>
        <v>28 05 48</v>
      </c>
      <c r="G3959" s="85" t="str">
        <f>IF(E3959="N/A","N/A",VLOOKUP(E3959,UniFormat!$A$9:$F$817,6,FALSE))</f>
        <v>N/A</v>
      </c>
      <c r="H3959" s="43" t="s">
        <v>17</v>
      </c>
    </row>
    <row r="3960" spans="1:8" x14ac:dyDescent="0.25">
      <c r="A3960" s="43" t="s">
        <v>19586</v>
      </c>
      <c r="B3960" s="43" t="s">
        <v>9554</v>
      </c>
      <c r="C3960" s="45">
        <v>4</v>
      </c>
      <c r="D3960" s="43" t="s">
        <v>39040</v>
      </c>
      <c r="E3960" s="46" t="s">
        <v>17</v>
      </c>
      <c r="F3960" s="43" t="str">
        <f t="shared" si="61"/>
        <v>28 05 53</v>
      </c>
      <c r="G3960" s="85" t="str">
        <f>IF(E3960="N/A","N/A",VLOOKUP(E3960,UniFormat!$A$9:$F$817,6,FALSE))</f>
        <v>N/A</v>
      </c>
      <c r="H3960" s="43" t="s">
        <v>17</v>
      </c>
    </row>
    <row r="3961" spans="1:8" x14ac:dyDescent="0.25">
      <c r="A3961" s="43" t="s">
        <v>19587</v>
      </c>
      <c r="B3961" s="43" t="s">
        <v>9556</v>
      </c>
      <c r="C3961" s="45">
        <v>3</v>
      </c>
      <c r="D3961" s="43" t="s">
        <v>39040</v>
      </c>
      <c r="E3961" s="46" t="s">
        <v>17</v>
      </c>
      <c r="F3961" s="43" t="str">
        <f t="shared" si="61"/>
        <v>28 08 00</v>
      </c>
      <c r="G3961" s="85" t="str">
        <f>IF(E3961="N/A","N/A",VLOOKUP(E3961,UniFormat!$A$9:$F$817,6,FALSE))</f>
        <v>N/A</v>
      </c>
      <c r="H3961" s="43" t="s">
        <v>17</v>
      </c>
    </row>
    <row r="3962" spans="1:8" x14ac:dyDescent="0.25">
      <c r="A3962" s="43" t="s">
        <v>19588</v>
      </c>
      <c r="B3962" s="43" t="s">
        <v>9557</v>
      </c>
      <c r="C3962" s="45">
        <v>3</v>
      </c>
      <c r="D3962" s="43">
        <v>-2008079</v>
      </c>
      <c r="E3962" s="46" t="s">
        <v>1083</v>
      </c>
      <c r="F3962" s="43" t="str">
        <f t="shared" si="61"/>
        <v>28 10 00</v>
      </c>
      <c r="G3962" s="85" t="str">
        <f>IF(E3962="N/A","N/A",VLOOKUP(E3962,UniFormat!$A$9:$F$817,6,FALSE))</f>
        <v>21-04 70 10</v>
      </c>
      <c r="H3962" s="43" t="s">
        <v>17</v>
      </c>
    </row>
    <row r="3963" spans="1:8" x14ac:dyDescent="0.25">
      <c r="A3963" s="43" t="s">
        <v>19589</v>
      </c>
      <c r="B3963" s="43" t="s">
        <v>1087</v>
      </c>
      <c r="C3963" s="45">
        <v>3</v>
      </c>
      <c r="D3963" s="43">
        <v>-2008079</v>
      </c>
      <c r="E3963" s="43" t="s">
        <v>1086</v>
      </c>
      <c r="F3963" s="43" t="str">
        <f t="shared" si="61"/>
        <v>28 13 00</v>
      </c>
      <c r="G3963" s="85" t="str">
        <f>IF(E3963="N/A","N/A",VLOOKUP(E3963,UniFormat!$A$9:$F$817,6,FALSE))</f>
        <v>21-04 70 10 10</v>
      </c>
      <c r="H3963" s="43" t="s">
        <v>17</v>
      </c>
    </row>
    <row r="3964" spans="1:8" x14ac:dyDescent="0.25">
      <c r="A3964" s="43" t="s">
        <v>19590</v>
      </c>
      <c r="B3964" s="43" t="s">
        <v>9560</v>
      </c>
      <c r="C3964" s="45">
        <v>4</v>
      </c>
      <c r="D3964" s="43">
        <v>-2008079</v>
      </c>
      <c r="E3964" s="46" t="s">
        <v>17</v>
      </c>
      <c r="F3964" s="43" t="str">
        <f t="shared" si="61"/>
        <v>28 13 13</v>
      </c>
      <c r="G3964" s="85" t="str">
        <f>IF(E3964="N/A","N/A",VLOOKUP(E3964,UniFormat!$A$9:$F$817,6,FALSE))</f>
        <v>N/A</v>
      </c>
      <c r="H3964" s="43" t="s">
        <v>17</v>
      </c>
    </row>
    <row r="3965" spans="1:8" x14ac:dyDescent="0.25">
      <c r="A3965" s="43" t="s">
        <v>19591</v>
      </c>
      <c r="B3965" s="43" t="s">
        <v>9562</v>
      </c>
      <c r="C3965" s="45">
        <v>4</v>
      </c>
      <c r="D3965" s="43">
        <v>-2008079</v>
      </c>
      <c r="E3965" s="46" t="s">
        <v>17</v>
      </c>
      <c r="F3965" s="43" t="str">
        <f t="shared" si="61"/>
        <v>28 13 16</v>
      </c>
      <c r="G3965" s="85" t="str">
        <f>IF(E3965="N/A","N/A",VLOOKUP(E3965,UniFormat!$A$9:$F$817,6,FALSE))</f>
        <v>N/A</v>
      </c>
      <c r="H3965" s="43" t="s">
        <v>17</v>
      </c>
    </row>
    <row r="3966" spans="1:8" x14ac:dyDescent="0.25">
      <c r="A3966" s="43" t="s">
        <v>19592</v>
      </c>
      <c r="B3966" s="43" t="s">
        <v>9564</v>
      </c>
      <c r="C3966" s="45">
        <v>4</v>
      </c>
      <c r="D3966" s="43">
        <v>-2008079</v>
      </c>
      <c r="E3966" s="46" t="s">
        <v>17</v>
      </c>
      <c r="F3966" s="43" t="str">
        <f t="shared" si="61"/>
        <v>28 13 19</v>
      </c>
      <c r="G3966" s="85" t="str">
        <f>IF(E3966="N/A","N/A",VLOOKUP(E3966,UniFormat!$A$9:$F$817,6,FALSE))</f>
        <v>N/A</v>
      </c>
      <c r="H3966" s="43" t="s">
        <v>17</v>
      </c>
    </row>
    <row r="3967" spans="1:8" x14ac:dyDescent="0.25">
      <c r="A3967" s="43" t="s">
        <v>19593</v>
      </c>
      <c r="B3967" s="43" t="s">
        <v>9566</v>
      </c>
      <c r="C3967" s="45">
        <v>4</v>
      </c>
      <c r="D3967" s="43">
        <v>-2008079</v>
      </c>
      <c r="E3967" s="46" t="s">
        <v>17</v>
      </c>
      <c r="F3967" s="43" t="str">
        <f t="shared" si="61"/>
        <v>28 13 26</v>
      </c>
      <c r="G3967" s="85" t="str">
        <f>IF(E3967="N/A","N/A",VLOOKUP(E3967,UniFormat!$A$9:$F$817,6,FALSE))</f>
        <v>N/A</v>
      </c>
      <c r="H3967" s="43" t="s">
        <v>17</v>
      </c>
    </row>
    <row r="3968" spans="1:8" x14ac:dyDescent="0.25">
      <c r="A3968" s="43" t="s">
        <v>19594</v>
      </c>
      <c r="B3968" s="43" t="s">
        <v>9568</v>
      </c>
      <c r="C3968" s="45">
        <v>4</v>
      </c>
      <c r="D3968" s="43">
        <v>-2008079</v>
      </c>
      <c r="E3968" s="46" t="s">
        <v>17</v>
      </c>
      <c r="F3968" s="43" t="str">
        <f t="shared" si="61"/>
        <v>28 13 33</v>
      </c>
      <c r="G3968" s="85" t="str">
        <f>IF(E3968="N/A","N/A",VLOOKUP(E3968,UniFormat!$A$9:$F$817,6,FALSE))</f>
        <v>N/A</v>
      </c>
      <c r="H3968" s="43" t="s">
        <v>17</v>
      </c>
    </row>
    <row r="3969" spans="1:8" x14ac:dyDescent="0.25">
      <c r="A3969" s="43" t="s">
        <v>19595</v>
      </c>
      <c r="B3969" s="43" t="s">
        <v>9570</v>
      </c>
      <c r="C3969" s="45">
        <v>5</v>
      </c>
      <c r="D3969" s="43">
        <v>-2008079</v>
      </c>
      <c r="E3969" s="46" t="s">
        <v>17</v>
      </c>
      <c r="F3969" s="43" t="str">
        <f t="shared" si="61"/>
        <v>28 13 33.16</v>
      </c>
      <c r="G3969" s="85" t="str">
        <f>IF(E3969="N/A","N/A",VLOOKUP(E3969,UniFormat!$A$9:$F$817,6,FALSE))</f>
        <v>N/A</v>
      </c>
      <c r="H3969" s="43" t="s">
        <v>17</v>
      </c>
    </row>
    <row r="3970" spans="1:8" x14ac:dyDescent="0.25">
      <c r="A3970" s="43" t="s">
        <v>19596</v>
      </c>
      <c r="B3970" s="43" t="s">
        <v>9572</v>
      </c>
      <c r="C3970" s="45">
        <v>5</v>
      </c>
      <c r="D3970" s="43">
        <v>-2008079</v>
      </c>
      <c r="E3970" s="46" t="s">
        <v>17</v>
      </c>
      <c r="F3970" s="43" t="str">
        <f t="shared" si="61"/>
        <v>28 13 33.26</v>
      </c>
      <c r="G3970" s="85" t="str">
        <f>IF(E3970="N/A","N/A",VLOOKUP(E3970,UniFormat!$A$9:$F$817,6,FALSE))</f>
        <v>N/A</v>
      </c>
      <c r="H3970" s="43" t="s">
        <v>17</v>
      </c>
    </row>
    <row r="3971" spans="1:8" x14ac:dyDescent="0.25">
      <c r="A3971" s="43" t="s">
        <v>19597</v>
      </c>
      <c r="B3971" s="43" t="s">
        <v>9574</v>
      </c>
      <c r="C3971" s="45">
        <v>5</v>
      </c>
      <c r="D3971" s="43">
        <v>-2008079</v>
      </c>
      <c r="E3971" s="46" t="s">
        <v>17</v>
      </c>
      <c r="F3971" s="43" t="str">
        <f t="shared" si="61"/>
        <v>28 13 33.33</v>
      </c>
      <c r="G3971" s="85" t="str">
        <f>IF(E3971="N/A","N/A",VLOOKUP(E3971,UniFormat!$A$9:$F$817,6,FALSE))</f>
        <v>N/A</v>
      </c>
      <c r="H3971" s="43" t="s">
        <v>17</v>
      </c>
    </row>
    <row r="3972" spans="1:8" x14ac:dyDescent="0.25">
      <c r="A3972" s="43" t="s">
        <v>19598</v>
      </c>
      <c r="B3972" s="43" t="s">
        <v>9576</v>
      </c>
      <c r="C3972" s="45">
        <v>5</v>
      </c>
      <c r="D3972" s="43">
        <v>-2008079</v>
      </c>
      <c r="E3972" s="46" t="s">
        <v>17</v>
      </c>
      <c r="F3972" s="43" t="str">
        <f t="shared" si="61"/>
        <v>28 13 33.36</v>
      </c>
      <c r="G3972" s="85" t="str">
        <f>IF(E3972="N/A","N/A",VLOOKUP(E3972,UniFormat!$A$9:$F$817,6,FALSE))</f>
        <v>N/A</v>
      </c>
      <c r="H3972" s="43" t="s">
        <v>17</v>
      </c>
    </row>
    <row r="3973" spans="1:8" x14ac:dyDescent="0.25">
      <c r="A3973" s="43" t="s">
        <v>19599</v>
      </c>
      <c r="B3973" s="43" t="s">
        <v>9578</v>
      </c>
      <c r="C3973" s="45">
        <v>4</v>
      </c>
      <c r="D3973" s="43">
        <v>-2008079</v>
      </c>
      <c r="E3973" s="46" t="s">
        <v>17</v>
      </c>
      <c r="F3973" s="43" t="str">
        <f t="shared" si="61"/>
        <v>28 13 43</v>
      </c>
      <c r="G3973" s="85" t="str">
        <f>IF(E3973="N/A","N/A",VLOOKUP(E3973,UniFormat!$A$9:$F$817,6,FALSE))</f>
        <v>N/A</v>
      </c>
      <c r="H3973" s="43" t="s">
        <v>17</v>
      </c>
    </row>
    <row r="3974" spans="1:8" x14ac:dyDescent="0.25">
      <c r="A3974" s="43" t="s">
        <v>19600</v>
      </c>
      <c r="B3974" s="43" t="s">
        <v>9580</v>
      </c>
      <c r="C3974" s="45">
        <v>4</v>
      </c>
      <c r="D3974" s="43">
        <v>-2008079</v>
      </c>
      <c r="E3974" s="46" t="s">
        <v>17</v>
      </c>
      <c r="F3974" s="43" t="str">
        <f t="shared" si="61"/>
        <v>28 13 53</v>
      </c>
      <c r="G3974" s="85" t="str">
        <f>IF(E3974="N/A","N/A",VLOOKUP(E3974,UniFormat!$A$9:$F$817,6,FALSE))</f>
        <v>N/A</v>
      </c>
      <c r="H3974" s="43" t="s">
        <v>17</v>
      </c>
    </row>
    <row r="3975" spans="1:8" x14ac:dyDescent="0.25">
      <c r="A3975" s="43" t="s">
        <v>19601</v>
      </c>
      <c r="B3975" s="43" t="s">
        <v>9582</v>
      </c>
      <c r="C3975" s="45">
        <v>5</v>
      </c>
      <c r="D3975" s="43">
        <v>-2008079</v>
      </c>
      <c r="E3975" s="46" t="s">
        <v>17</v>
      </c>
      <c r="F3975" s="43" t="str">
        <f t="shared" si="61"/>
        <v>28 13 53.13</v>
      </c>
      <c r="G3975" s="85" t="str">
        <f>IF(E3975="N/A","N/A",VLOOKUP(E3975,UniFormat!$A$9:$F$817,6,FALSE))</f>
        <v>N/A</v>
      </c>
      <c r="H3975" s="43" t="s">
        <v>17</v>
      </c>
    </row>
    <row r="3976" spans="1:8" x14ac:dyDescent="0.25">
      <c r="A3976" s="43" t="s">
        <v>19602</v>
      </c>
      <c r="B3976" s="43" t="s">
        <v>9584</v>
      </c>
      <c r="C3976" s="45">
        <v>5</v>
      </c>
      <c r="D3976" s="43">
        <v>-2008079</v>
      </c>
      <c r="E3976" s="46" t="s">
        <v>17</v>
      </c>
      <c r="F3976" s="43" t="str">
        <f t="shared" si="61"/>
        <v>28 13 53.16</v>
      </c>
      <c r="G3976" s="85" t="str">
        <f>IF(E3976="N/A","N/A",VLOOKUP(E3976,UniFormat!$A$9:$F$817,6,FALSE))</f>
        <v>N/A</v>
      </c>
      <c r="H3976" s="43" t="s">
        <v>17</v>
      </c>
    </row>
    <row r="3977" spans="1:8" x14ac:dyDescent="0.25">
      <c r="A3977" s="43" t="s">
        <v>19603</v>
      </c>
      <c r="B3977" s="43" t="s">
        <v>9586</v>
      </c>
      <c r="C3977" s="45">
        <v>5</v>
      </c>
      <c r="D3977" s="43">
        <v>-2008079</v>
      </c>
      <c r="E3977" s="46" t="s">
        <v>17</v>
      </c>
      <c r="F3977" s="43" t="str">
        <f t="shared" si="61"/>
        <v>28 13 53.23</v>
      </c>
      <c r="G3977" s="85" t="str">
        <f>IF(E3977="N/A","N/A",VLOOKUP(E3977,UniFormat!$A$9:$F$817,6,FALSE))</f>
        <v>N/A</v>
      </c>
      <c r="H3977" s="43" t="s">
        <v>17</v>
      </c>
    </row>
    <row r="3978" spans="1:8" x14ac:dyDescent="0.25">
      <c r="A3978" s="43" t="s">
        <v>19604</v>
      </c>
      <c r="B3978" s="43" t="s">
        <v>9588</v>
      </c>
      <c r="C3978" s="45">
        <v>5</v>
      </c>
      <c r="D3978" s="43">
        <v>-2008079</v>
      </c>
      <c r="E3978" s="46" t="s">
        <v>17</v>
      </c>
      <c r="F3978" s="43" t="str">
        <f t="shared" ref="F3978:F4041" si="62">IF(LEN(A3978)=11,RIGHT(A3978,8),CONCATENATE(MID(A3978,4,8),".",RIGHT(A3978,2)))</f>
        <v>28 13 53.29</v>
      </c>
      <c r="G3978" s="85" t="str">
        <f>IF(E3978="N/A","N/A",VLOOKUP(E3978,UniFormat!$A$9:$F$817,6,FALSE))</f>
        <v>N/A</v>
      </c>
      <c r="H3978" s="43" t="s">
        <v>17</v>
      </c>
    </row>
    <row r="3979" spans="1:8" x14ac:dyDescent="0.25">
      <c r="A3979" s="43" t="s">
        <v>19605</v>
      </c>
      <c r="B3979" s="43" t="s">
        <v>9590</v>
      </c>
      <c r="C3979" s="45">
        <v>4</v>
      </c>
      <c r="D3979" s="43">
        <v>-2008079</v>
      </c>
      <c r="E3979" s="46" t="s">
        <v>17</v>
      </c>
      <c r="F3979" s="43" t="str">
        <f t="shared" si="62"/>
        <v>28 13 63</v>
      </c>
      <c r="G3979" s="85" t="str">
        <f>IF(E3979="N/A","N/A",VLOOKUP(E3979,UniFormat!$A$9:$F$817,6,FALSE))</f>
        <v>N/A</v>
      </c>
      <c r="H3979" s="43" t="s">
        <v>17</v>
      </c>
    </row>
    <row r="3980" spans="1:8" x14ac:dyDescent="0.25">
      <c r="A3980" s="43" t="s">
        <v>19606</v>
      </c>
      <c r="B3980" s="43" t="s">
        <v>1089</v>
      </c>
      <c r="C3980" s="45">
        <v>3</v>
      </c>
      <c r="D3980" s="43">
        <v>-2008079</v>
      </c>
      <c r="E3980" s="46" t="s">
        <v>17</v>
      </c>
      <c r="F3980" s="43" t="str">
        <f t="shared" si="62"/>
        <v>28 16 00</v>
      </c>
      <c r="G3980" s="85" t="str">
        <f>IF(E3980="N/A","N/A",VLOOKUP(E3980,UniFormat!$A$9:$F$817,6,FALSE))</f>
        <v>N/A</v>
      </c>
      <c r="H3980" s="43" t="s">
        <v>17</v>
      </c>
    </row>
    <row r="3981" spans="1:8" x14ac:dyDescent="0.25">
      <c r="A3981" s="43" t="s">
        <v>19607</v>
      </c>
      <c r="B3981" s="43" t="s">
        <v>9593</v>
      </c>
      <c r="C3981" s="45">
        <v>4</v>
      </c>
      <c r="D3981" s="43">
        <v>-2008079</v>
      </c>
      <c r="E3981" s="46" t="s">
        <v>17</v>
      </c>
      <c r="F3981" s="43" t="str">
        <f t="shared" si="62"/>
        <v>28 16 13</v>
      </c>
      <c r="G3981" s="85" t="str">
        <f>IF(E3981="N/A","N/A",VLOOKUP(E3981,UniFormat!$A$9:$F$817,6,FALSE))</f>
        <v>N/A</v>
      </c>
      <c r="H3981" s="43" t="s">
        <v>17</v>
      </c>
    </row>
    <row r="3982" spans="1:8" x14ac:dyDescent="0.25">
      <c r="A3982" s="43" t="s">
        <v>19608</v>
      </c>
      <c r="B3982" s="43" t="s">
        <v>9595</v>
      </c>
      <c r="C3982" s="45">
        <v>4</v>
      </c>
      <c r="D3982" s="43">
        <v>-2008079</v>
      </c>
      <c r="E3982" s="46" t="s">
        <v>17</v>
      </c>
      <c r="F3982" s="43" t="str">
        <f t="shared" si="62"/>
        <v>28 16 16</v>
      </c>
      <c r="G3982" s="85" t="str">
        <f>IF(E3982="N/A","N/A",VLOOKUP(E3982,UniFormat!$A$9:$F$817,6,FALSE))</f>
        <v>N/A</v>
      </c>
      <c r="H3982" s="43" t="s">
        <v>17</v>
      </c>
    </row>
    <row r="3983" spans="1:8" x14ac:dyDescent="0.25">
      <c r="A3983" s="43" t="s">
        <v>19609</v>
      </c>
      <c r="B3983" s="43" t="s">
        <v>9597</v>
      </c>
      <c r="C3983" s="45">
        <v>4</v>
      </c>
      <c r="D3983" s="43">
        <v>-2008079</v>
      </c>
      <c r="E3983" s="46" t="s">
        <v>17</v>
      </c>
      <c r="F3983" s="43" t="str">
        <f t="shared" si="62"/>
        <v>28 16 19</v>
      </c>
      <c r="G3983" s="85" t="str">
        <f>IF(E3983="N/A","N/A",VLOOKUP(E3983,UniFormat!$A$9:$F$817,6,FALSE))</f>
        <v>N/A</v>
      </c>
      <c r="H3983" s="43" t="s">
        <v>17</v>
      </c>
    </row>
    <row r="3984" spans="1:8" x14ac:dyDescent="0.25">
      <c r="A3984" s="43" t="s">
        <v>19610</v>
      </c>
      <c r="B3984" s="43" t="s">
        <v>9599</v>
      </c>
      <c r="C3984" s="45">
        <v>4</v>
      </c>
      <c r="D3984" s="43">
        <v>-2008079</v>
      </c>
      <c r="E3984" s="46" t="s">
        <v>17</v>
      </c>
      <c r="F3984" s="43" t="str">
        <f t="shared" si="62"/>
        <v>28 16 33</v>
      </c>
      <c r="G3984" s="85" t="str">
        <f>IF(E3984="N/A","N/A",VLOOKUP(E3984,UniFormat!$A$9:$F$817,6,FALSE))</f>
        <v>N/A</v>
      </c>
      <c r="H3984" s="43" t="s">
        <v>17</v>
      </c>
    </row>
    <row r="3985" spans="1:8" x14ac:dyDescent="0.25">
      <c r="A3985" s="43" t="s">
        <v>19611</v>
      </c>
      <c r="B3985" s="43" t="s">
        <v>9601</v>
      </c>
      <c r="C3985" s="45">
        <v>5</v>
      </c>
      <c r="D3985" s="43">
        <v>-2008079</v>
      </c>
      <c r="E3985" s="46" t="s">
        <v>17</v>
      </c>
      <c r="F3985" s="43" t="str">
        <f t="shared" si="62"/>
        <v>28 16 33.13</v>
      </c>
      <c r="G3985" s="85" t="str">
        <f>IF(E3985="N/A","N/A",VLOOKUP(E3985,UniFormat!$A$9:$F$817,6,FALSE))</f>
        <v>N/A</v>
      </c>
      <c r="H3985" s="43" t="s">
        <v>17</v>
      </c>
    </row>
    <row r="3986" spans="1:8" x14ac:dyDescent="0.25">
      <c r="A3986" s="43" t="s">
        <v>19612</v>
      </c>
      <c r="B3986" s="43" t="s">
        <v>9603</v>
      </c>
      <c r="C3986" s="45">
        <v>5</v>
      </c>
      <c r="D3986" s="43">
        <v>-2008079</v>
      </c>
      <c r="E3986" s="46" t="s">
        <v>17</v>
      </c>
      <c r="F3986" s="43" t="str">
        <f t="shared" si="62"/>
        <v>28 16 33.16</v>
      </c>
      <c r="G3986" s="85" t="str">
        <f>IF(E3986="N/A","N/A",VLOOKUP(E3986,UniFormat!$A$9:$F$817,6,FALSE))</f>
        <v>N/A</v>
      </c>
      <c r="H3986" s="43" t="s">
        <v>17</v>
      </c>
    </row>
    <row r="3987" spans="1:8" x14ac:dyDescent="0.25">
      <c r="A3987" s="43" t="s">
        <v>19613</v>
      </c>
      <c r="B3987" s="43" t="s">
        <v>9605</v>
      </c>
      <c r="C3987" s="45">
        <v>5</v>
      </c>
      <c r="D3987" s="43">
        <v>-2008079</v>
      </c>
      <c r="E3987" s="46" t="s">
        <v>17</v>
      </c>
      <c r="F3987" s="43" t="str">
        <f t="shared" si="62"/>
        <v>28 16 33.23</v>
      </c>
      <c r="G3987" s="85" t="str">
        <f>IF(E3987="N/A","N/A",VLOOKUP(E3987,UniFormat!$A$9:$F$817,6,FALSE))</f>
        <v>N/A</v>
      </c>
      <c r="H3987" s="43" t="s">
        <v>17</v>
      </c>
    </row>
    <row r="3988" spans="1:8" x14ac:dyDescent="0.25">
      <c r="A3988" s="43" t="s">
        <v>19614</v>
      </c>
      <c r="B3988" s="43" t="s">
        <v>9607</v>
      </c>
      <c r="C3988" s="45">
        <v>5</v>
      </c>
      <c r="D3988" s="43">
        <v>-2008079</v>
      </c>
      <c r="E3988" s="46" t="s">
        <v>17</v>
      </c>
      <c r="F3988" s="43" t="str">
        <f t="shared" si="62"/>
        <v>28 16 33.33</v>
      </c>
      <c r="G3988" s="85" t="str">
        <f>IF(E3988="N/A","N/A",VLOOKUP(E3988,UniFormat!$A$9:$F$817,6,FALSE))</f>
        <v>N/A</v>
      </c>
      <c r="H3988" s="43" t="s">
        <v>17</v>
      </c>
    </row>
    <row r="3989" spans="1:8" x14ac:dyDescent="0.25">
      <c r="A3989" s="43" t="s">
        <v>19615</v>
      </c>
      <c r="B3989" s="43" t="s">
        <v>9609</v>
      </c>
      <c r="C3989" s="45">
        <v>5</v>
      </c>
      <c r="D3989" s="43">
        <v>-2008079</v>
      </c>
      <c r="E3989" s="46" t="s">
        <v>17</v>
      </c>
      <c r="F3989" s="43" t="str">
        <f t="shared" si="62"/>
        <v>28 16 33.36</v>
      </c>
      <c r="G3989" s="85" t="str">
        <f>IF(E3989="N/A","N/A",VLOOKUP(E3989,UniFormat!$A$9:$F$817,6,FALSE))</f>
        <v>N/A</v>
      </c>
      <c r="H3989" s="43" t="s">
        <v>17</v>
      </c>
    </row>
    <row r="3990" spans="1:8" x14ac:dyDescent="0.25">
      <c r="A3990" s="43" t="s">
        <v>19616</v>
      </c>
      <c r="B3990" s="43" t="s">
        <v>9611</v>
      </c>
      <c r="C3990" s="45">
        <v>4</v>
      </c>
      <c r="D3990" s="43">
        <v>-2008079</v>
      </c>
      <c r="E3990" s="46" t="s">
        <v>17</v>
      </c>
      <c r="F3990" s="43" t="str">
        <f t="shared" si="62"/>
        <v>28 16 43</v>
      </c>
      <c r="G3990" s="85" t="str">
        <f>IF(E3990="N/A","N/A",VLOOKUP(E3990,UniFormat!$A$9:$F$817,6,FALSE))</f>
        <v>N/A</v>
      </c>
      <c r="H3990" s="43" t="s">
        <v>17</v>
      </c>
    </row>
    <row r="3991" spans="1:8" x14ac:dyDescent="0.25">
      <c r="A3991" s="43" t="s">
        <v>19617</v>
      </c>
      <c r="B3991" s="43" t="s">
        <v>1091</v>
      </c>
      <c r="C3991" s="45">
        <v>3</v>
      </c>
      <c r="D3991" s="43">
        <v>-2008079</v>
      </c>
      <c r="E3991" s="46" t="s">
        <v>1090</v>
      </c>
      <c r="F3991" s="43" t="str">
        <f t="shared" si="62"/>
        <v>28 20 00</v>
      </c>
      <c r="G3991" s="85" t="str">
        <f>IF(E3991="N/A","N/A",VLOOKUP(E3991,UniFormat!$A$9:$F$817,6,FALSE))</f>
        <v>21-04 70 30</v>
      </c>
      <c r="H3991" s="43" t="s">
        <v>17</v>
      </c>
    </row>
    <row r="3992" spans="1:8" x14ac:dyDescent="0.25">
      <c r="A3992" s="43" t="s">
        <v>19618</v>
      </c>
      <c r="B3992" s="43" t="s">
        <v>1094</v>
      </c>
      <c r="C3992" s="45">
        <v>3</v>
      </c>
      <c r="D3992" s="43">
        <v>-2008079</v>
      </c>
      <c r="E3992" s="43" t="s">
        <v>1093</v>
      </c>
      <c r="F3992" s="43" t="str">
        <f t="shared" si="62"/>
        <v>28 23 00</v>
      </c>
      <c r="G3992" s="85" t="str">
        <f>IF(E3992="N/A","N/A",VLOOKUP(E3992,UniFormat!$A$9:$F$817,6,FALSE))</f>
        <v>21-04 70 30 10</v>
      </c>
      <c r="H3992" s="43" t="s">
        <v>17</v>
      </c>
    </row>
    <row r="3993" spans="1:8" x14ac:dyDescent="0.25">
      <c r="A3993" s="43" t="s">
        <v>19619</v>
      </c>
      <c r="B3993" s="43" t="s">
        <v>9614</v>
      </c>
      <c r="C3993" s="45">
        <v>4</v>
      </c>
      <c r="D3993" s="43">
        <v>-2008079</v>
      </c>
      <c r="E3993" s="46" t="s">
        <v>17</v>
      </c>
      <c r="F3993" s="43" t="str">
        <f t="shared" si="62"/>
        <v>28 23 13</v>
      </c>
      <c r="G3993" s="85" t="str">
        <f>IF(E3993="N/A","N/A",VLOOKUP(E3993,UniFormat!$A$9:$F$817,6,FALSE))</f>
        <v>N/A</v>
      </c>
      <c r="H3993" s="43" t="s">
        <v>17</v>
      </c>
    </row>
    <row r="3994" spans="1:8" x14ac:dyDescent="0.25">
      <c r="A3994" s="43" t="s">
        <v>19620</v>
      </c>
      <c r="B3994" s="43" t="s">
        <v>9616</v>
      </c>
      <c r="C3994" s="45">
        <v>4</v>
      </c>
      <c r="D3994" s="43">
        <v>-2008079</v>
      </c>
      <c r="E3994" s="46" t="s">
        <v>17</v>
      </c>
      <c r="F3994" s="43" t="str">
        <f t="shared" si="62"/>
        <v>28 23 16</v>
      </c>
      <c r="G3994" s="85" t="str">
        <f>IF(E3994="N/A","N/A",VLOOKUP(E3994,UniFormat!$A$9:$F$817,6,FALSE))</f>
        <v>N/A</v>
      </c>
      <c r="H3994" s="43" t="s">
        <v>17</v>
      </c>
    </row>
    <row r="3995" spans="1:8" x14ac:dyDescent="0.25">
      <c r="A3995" s="43" t="s">
        <v>19621</v>
      </c>
      <c r="B3995" s="43" t="s">
        <v>9618</v>
      </c>
      <c r="C3995" s="45">
        <v>4</v>
      </c>
      <c r="D3995" s="43">
        <v>-2008079</v>
      </c>
      <c r="E3995" s="46" t="s">
        <v>17</v>
      </c>
      <c r="F3995" s="43" t="str">
        <f t="shared" si="62"/>
        <v>28 23 19</v>
      </c>
      <c r="G3995" s="85" t="str">
        <f>IF(E3995="N/A","N/A",VLOOKUP(E3995,UniFormat!$A$9:$F$817,6,FALSE))</f>
        <v>N/A</v>
      </c>
      <c r="H3995" s="43" t="s">
        <v>17</v>
      </c>
    </row>
    <row r="3996" spans="1:8" x14ac:dyDescent="0.25">
      <c r="A3996" s="43" t="s">
        <v>19622</v>
      </c>
      <c r="B3996" s="43" t="s">
        <v>9620</v>
      </c>
      <c r="C3996" s="45">
        <v>4</v>
      </c>
      <c r="D3996" s="43">
        <v>-2008079</v>
      </c>
      <c r="E3996" s="46" t="s">
        <v>17</v>
      </c>
      <c r="F3996" s="43" t="str">
        <f t="shared" si="62"/>
        <v>28 23 23</v>
      </c>
      <c r="G3996" s="85" t="str">
        <f>IF(E3996="N/A","N/A",VLOOKUP(E3996,UniFormat!$A$9:$F$817,6,FALSE))</f>
        <v>N/A</v>
      </c>
      <c r="H3996" s="43" t="s">
        <v>17</v>
      </c>
    </row>
    <row r="3997" spans="1:8" x14ac:dyDescent="0.25">
      <c r="A3997" s="43" t="s">
        <v>19623</v>
      </c>
      <c r="B3997" s="43" t="s">
        <v>9622</v>
      </c>
      <c r="C3997" s="45">
        <v>4</v>
      </c>
      <c r="D3997" s="43">
        <v>-2008079</v>
      </c>
      <c r="E3997" s="46" t="s">
        <v>17</v>
      </c>
      <c r="F3997" s="43" t="str">
        <f t="shared" si="62"/>
        <v>28 23 26</v>
      </c>
      <c r="G3997" s="85" t="str">
        <f>IF(E3997="N/A","N/A",VLOOKUP(E3997,UniFormat!$A$9:$F$817,6,FALSE))</f>
        <v>N/A</v>
      </c>
      <c r="H3997" s="43" t="s">
        <v>17</v>
      </c>
    </row>
    <row r="3998" spans="1:8" x14ac:dyDescent="0.25">
      <c r="A3998" s="43" t="s">
        <v>19624</v>
      </c>
      <c r="B3998" s="43" t="s">
        <v>9624</v>
      </c>
      <c r="C3998" s="45">
        <v>4</v>
      </c>
      <c r="D3998" s="43">
        <v>-2008079</v>
      </c>
      <c r="E3998" s="46" t="s">
        <v>17</v>
      </c>
      <c r="F3998" s="43" t="str">
        <f t="shared" si="62"/>
        <v>28 23 29</v>
      </c>
      <c r="G3998" s="85" t="str">
        <f>IF(E3998="N/A","N/A",VLOOKUP(E3998,UniFormat!$A$9:$F$817,6,FALSE))</f>
        <v>N/A</v>
      </c>
      <c r="H3998" s="43" t="s">
        <v>17</v>
      </c>
    </row>
    <row r="3999" spans="1:8" x14ac:dyDescent="0.25">
      <c r="A3999" s="43" t="s">
        <v>19625</v>
      </c>
      <c r="B3999" s="43" t="s">
        <v>9626</v>
      </c>
      <c r="C3999" s="45">
        <v>3</v>
      </c>
      <c r="D3999" s="43">
        <v>-2008079</v>
      </c>
      <c r="E3999" s="46" t="s">
        <v>17</v>
      </c>
      <c r="F3999" s="43" t="str">
        <f t="shared" si="62"/>
        <v>28 26 00</v>
      </c>
      <c r="G3999" s="85" t="str">
        <f>IF(E3999="N/A","N/A",VLOOKUP(E3999,UniFormat!$A$9:$F$817,6,FALSE))</f>
        <v>N/A</v>
      </c>
      <c r="H3999" s="43" t="s">
        <v>17</v>
      </c>
    </row>
    <row r="4000" spans="1:8" x14ac:dyDescent="0.25">
      <c r="A4000" s="43" t="s">
        <v>19626</v>
      </c>
      <c r="B4000" s="43" t="s">
        <v>9628</v>
      </c>
      <c r="C4000" s="45">
        <v>4</v>
      </c>
      <c r="D4000" s="43">
        <v>-2008079</v>
      </c>
      <c r="E4000" s="46" t="s">
        <v>17</v>
      </c>
      <c r="F4000" s="43" t="str">
        <f t="shared" si="62"/>
        <v>28 26 13</v>
      </c>
      <c r="G4000" s="85" t="str">
        <f>IF(E4000="N/A","N/A",VLOOKUP(E4000,UniFormat!$A$9:$F$817,6,FALSE))</f>
        <v>N/A</v>
      </c>
      <c r="H4000" s="43" t="s">
        <v>17</v>
      </c>
    </row>
    <row r="4001" spans="1:8" x14ac:dyDescent="0.25">
      <c r="A4001" s="43" t="s">
        <v>19627</v>
      </c>
      <c r="B4001" s="43" t="s">
        <v>9630</v>
      </c>
      <c r="C4001" s="45">
        <v>4</v>
      </c>
      <c r="D4001" s="43">
        <v>-2008079</v>
      </c>
      <c r="E4001" s="46" t="s">
        <v>17</v>
      </c>
      <c r="F4001" s="43" t="str">
        <f t="shared" si="62"/>
        <v>28 26 16</v>
      </c>
      <c r="G4001" s="85" t="str">
        <f>IF(E4001="N/A","N/A",VLOOKUP(E4001,UniFormat!$A$9:$F$817,6,FALSE))</f>
        <v>N/A</v>
      </c>
      <c r="H4001" s="43" t="s">
        <v>17</v>
      </c>
    </row>
    <row r="4002" spans="1:8" x14ac:dyDescent="0.25">
      <c r="A4002" s="43" t="s">
        <v>19628</v>
      </c>
      <c r="B4002" s="43" t="s">
        <v>9632</v>
      </c>
      <c r="C4002" s="45">
        <v>4</v>
      </c>
      <c r="D4002" s="43">
        <v>-2008079</v>
      </c>
      <c r="E4002" s="46" t="s">
        <v>17</v>
      </c>
      <c r="F4002" s="43" t="str">
        <f t="shared" si="62"/>
        <v>28 26 19</v>
      </c>
      <c r="G4002" s="85" t="str">
        <f>IF(E4002="N/A","N/A",VLOOKUP(E4002,UniFormat!$A$9:$F$817,6,FALSE))</f>
        <v>N/A</v>
      </c>
      <c r="H4002" s="43" t="s">
        <v>17</v>
      </c>
    </row>
    <row r="4003" spans="1:8" x14ac:dyDescent="0.25">
      <c r="A4003" s="43" t="s">
        <v>19629</v>
      </c>
      <c r="B4003" s="43" t="s">
        <v>9634</v>
      </c>
      <c r="C4003" s="45">
        <v>4</v>
      </c>
      <c r="D4003" s="43">
        <v>-2008079</v>
      </c>
      <c r="E4003" s="46" t="s">
        <v>17</v>
      </c>
      <c r="F4003" s="43" t="str">
        <f t="shared" si="62"/>
        <v>28 26 23</v>
      </c>
      <c r="G4003" s="85" t="str">
        <f>IF(E4003="N/A","N/A",VLOOKUP(E4003,UniFormat!$A$9:$F$817,6,FALSE))</f>
        <v>N/A</v>
      </c>
      <c r="H4003" s="43" t="s">
        <v>17</v>
      </c>
    </row>
    <row r="4004" spans="1:8" x14ac:dyDescent="0.25">
      <c r="A4004" s="43" t="s">
        <v>19630</v>
      </c>
      <c r="B4004" s="43" t="s">
        <v>9635</v>
      </c>
      <c r="C4004" s="45">
        <v>3</v>
      </c>
      <c r="D4004" s="43">
        <v>-2008079</v>
      </c>
      <c r="E4004" s="46" t="s">
        <v>1097</v>
      </c>
      <c r="F4004" s="43" t="str">
        <f t="shared" si="62"/>
        <v>28 30 00</v>
      </c>
      <c r="G4004" s="85" t="str">
        <f>IF(E4004="N/A","N/A",VLOOKUP(E4004,UniFormat!$A$9:$F$817,6,FALSE))</f>
        <v>21-04 70 50</v>
      </c>
      <c r="H4004" s="43" t="s">
        <v>17</v>
      </c>
    </row>
    <row r="4005" spans="1:8" x14ac:dyDescent="0.25">
      <c r="A4005" s="43" t="s">
        <v>19631</v>
      </c>
      <c r="B4005" s="43" t="s">
        <v>1101</v>
      </c>
      <c r="C4005" s="45">
        <v>3</v>
      </c>
      <c r="D4005" s="43">
        <v>-2008085</v>
      </c>
      <c r="E4005" s="43" t="s">
        <v>1100</v>
      </c>
      <c r="F4005" s="43" t="str">
        <f t="shared" si="62"/>
        <v>28 31 00</v>
      </c>
      <c r="G4005" s="85" t="str">
        <f>IF(E4005="N/A","N/A",VLOOKUP(E4005,UniFormat!$A$9:$F$817,6,FALSE))</f>
        <v>21-04 70 50 10</v>
      </c>
      <c r="H4005" s="43" t="s">
        <v>17</v>
      </c>
    </row>
    <row r="4006" spans="1:8" x14ac:dyDescent="0.25">
      <c r="A4006" s="43" t="s">
        <v>19632</v>
      </c>
      <c r="B4006" s="43" t="s">
        <v>9638</v>
      </c>
      <c r="C4006" s="45">
        <v>4</v>
      </c>
      <c r="D4006" s="43">
        <v>-2008085</v>
      </c>
      <c r="E4006" s="46" t="s">
        <v>17</v>
      </c>
      <c r="F4006" s="43" t="str">
        <f t="shared" si="62"/>
        <v>28 31 11</v>
      </c>
      <c r="G4006" s="85" t="str">
        <f>IF(E4006="N/A","N/A",VLOOKUP(E4006,UniFormat!$A$9:$F$817,6,FALSE))</f>
        <v>N/A</v>
      </c>
      <c r="H4006" s="43" t="s">
        <v>17</v>
      </c>
    </row>
    <row r="4007" spans="1:8" x14ac:dyDescent="0.25">
      <c r="A4007" s="43" t="s">
        <v>19633</v>
      </c>
      <c r="B4007" s="43" t="s">
        <v>9640</v>
      </c>
      <c r="C4007" s="45">
        <v>4</v>
      </c>
      <c r="D4007" s="43">
        <v>-2008085</v>
      </c>
      <c r="E4007" s="46" t="s">
        <v>17</v>
      </c>
      <c r="F4007" s="43" t="str">
        <f t="shared" si="62"/>
        <v>28 31 12</v>
      </c>
      <c r="G4007" s="85" t="str">
        <f>IF(E4007="N/A","N/A",VLOOKUP(E4007,UniFormat!$A$9:$F$817,6,FALSE))</f>
        <v>N/A</v>
      </c>
      <c r="H4007" s="43" t="s">
        <v>17</v>
      </c>
    </row>
    <row r="4008" spans="1:8" x14ac:dyDescent="0.25">
      <c r="A4008" s="43" t="s">
        <v>19634</v>
      </c>
      <c r="B4008" s="43" t="s">
        <v>9642</v>
      </c>
      <c r="C4008" s="45">
        <v>4</v>
      </c>
      <c r="D4008" s="43">
        <v>-2008085</v>
      </c>
      <c r="E4008" s="46" t="s">
        <v>17</v>
      </c>
      <c r="F4008" s="43" t="str">
        <f t="shared" si="62"/>
        <v>28 31 13</v>
      </c>
      <c r="G4008" s="85" t="str">
        <f>IF(E4008="N/A","N/A",VLOOKUP(E4008,UniFormat!$A$9:$F$817,6,FALSE))</f>
        <v>N/A</v>
      </c>
      <c r="H4008" s="43" t="s">
        <v>17</v>
      </c>
    </row>
    <row r="4009" spans="1:8" x14ac:dyDescent="0.25">
      <c r="A4009" s="43" t="s">
        <v>19635</v>
      </c>
      <c r="B4009" s="43" t="s">
        <v>9644</v>
      </c>
      <c r="C4009" s="45">
        <v>4</v>
      </c>
      <c r="D4009" s="43">
        <v>-2008085</v>
      </c>
      <c r="E4009" s="46" t="s">
        <v>17</v>
      </c>
      <c r="F4009" s="43" t="str">
        <f t="shared" si="62"/>
        <v>28 31 23</v>
      </c>
      <c r="G4009" s="85" t="str">
        <f>IF(E4009="N/A","N/A",VLOOKUP(E4009,UniFormat!$A$9:$F$817,6,FALSE))</f>
        <v>N/A</v>
      </c>
      <c r="H4009" s="43" t="s">
        <v>17</v>
      </c>
    </row>
    <row r="4010" spans="1:8" x14ac:dyDescent="0.25">
      <c r="A4010" s="43" t="s">
        <v>19636</v>
      </c>
      <c r="B4010" s="43" t="s">
        <v>9646</v>
      </c>
      <c r="C4010" s="45">
        <v>4</v>
      </c>
      <c r="D4010" s="43">
        <v>-2008085</v>
      </c>
      <c r="E4010" s="46" t="s">
        <v>17</v>
      </c>
      <c r="F4010" s="43" t="str">
        <f t="shared" si="62"/>
        <v>28 31 33</v>
      </c>
      <c r="G4010" s="85" t="str">
        <f>IF(E4010="N/A","N/A",VLOOKUP(E4010,UniFormat!$A$9:$F$817,6,FALSE))</f>
        <v>N/A</v>
      </c>
      <c r="H4010" s="43" t="s">
        <v>17</v>
      </c>
    </row>
    <row r="4011" spans="1:8" x14ac:dyDescent="0.25">
      <c r="A4011" s="43" t="s">
        <v>19637</v>
      </c>
      <c r="B4011" s="43" t="s">
        <v>9648</v>
      </c>
      <c r="C4011" s="45">
        <v>5</v>
      </c>
      <c r="D4011" s="43">
        <v>-2008085</v>
      </c>
      <c r="E4011" s="46" t="s">
        <v>17</v>
      </c>
      <c r="F4011" s="43" t="str">
        <f t="shared" si="62"/>
        <v>28 31 33.13</v>
      </c>
      <c r="G4011" s="85" t="str">
        <f>IF(E4011="N/A","N/A",VLOOKUP(E4011,UniFormat!$A$9:$F$817,6,FALSE))</f>
        <v>N/A</v>
      </c>
      <c r="H4011" s="43" t="s">
        <v>17</v>
      </c>
    </row>
    <row r="4012" spans="1:8" x14ac:dyDescent="0.25">
      <c r="A4012" s="43" t="s">
        <v>19638</v>
      </c>
      <c r="B4012" s="43" t="s">
        <v>9650</v>
      </c>
      <c r="C4012" s="45">
        <v>5</v>
      </c>
      <c r="D4012" s="43">
        <v>-2008085</v>
      </c>
      <c r="E4012" s="46" t="s">
        <v>17</v>
      </c>
      <c r="F4012" s="43" t="str">
        <f t="shared" si="62"/>
        <v>28 31 33.16</v>
      </c>
      <c r="G4012" s="85" t="str">
        <f>IF(E4012="N/A","N/A",VLOOKUP(E4012,UniFormat!$A$9:$F$817,6,FALSE))</f>
        <v>N/A</v>
      </c>
      <c r="H4012" s="43" t="s">
        <v>17</v>
      </c>
    </row>
    <row r="4013" spans="1:8" x14ac:dyDescent="0.25">
      <c r="A4013" s="43" t="s">
        <v>19639</v>
      </c>
      <c r="B4013" s="43" t="s">
        <v>9652</v>
      </c>
      <c r="C4013" s="45">
        <v>5</v>
      </c>
      <c r="D4013" s="43">
        <v>-2008085</v>
      </c>
      <c r="E4013" s="46" t="s">
        <v>17</v>
      </c>
      <c r="F4013" s="43" t="str">
        <f t="shared" si="62"/>
        <v>28 31 33.23</v>
      </c>
      <c r="G4013" s="85" t="str">
        <f>IF(E4013="N/A","N/A",VLOOKUP(E4013,UniFormat!$A$9:$F$817,6,FALSE))</f>
        <v>N/A</v>
      </c>
      <c r="H4013" s="43" t="s">
        <v>17</v>
      </c>
    </row>
    <row r="4014" spans="1:8" x14ac:dyDescent="0.25">
      <c r="A4014" s="43" t="s">
        <v>19640</v>
      </c>
      <c r="B4014" s="43" t="s">
        <v>9654</v>
      </c>
      <c r="C4014" s="45">
        <v>5</v>
      </c>
      <c r="D4014" s="43">
        <v>-2008085</v>
      </c>
      <c r="E4014" s="46" t="s">
        <v>17</v>
      </c>
      <c r="F4014" s="43" t="str">
        <f t="shared" si="62"/>
        <v>28 31 33.26</v>
      </c>
      <c r="G4014" s="85" t="str">
        <f>IF(E4014="N/A","N/A",VLOOKUP(E4014,UniFormat!$A$9:$F$817,6,FALSE))</f>
        <v>N/A</v>
      </c>
      <c r="H4014" s="43" t="s">
        <v>17</v>
      </c>
    </row>
    <row r="4015" spans="1:8" x14ac:dyDescent="0.25">
      <c r="A4015" s="43" t="s">
        <v>19641</v>
      </c>
      <c r="B4015" s="43" t="s">
        <v>9656</v>
      </c>
      <c r="C4015" s="45">
        <v>5</v>
      </c>
      <c r="D4015" s="43">
        <v>-2008085</v>
      </c>
      <c r="E4015" s="46" t="s">
        <v>17</v>
      </c>
      <c r="F4015" s="43" t="str">
        <f t="shared" si="62"/>
        <v>28 31 33.33</v>
      </c>
      <c r="G4015" s="85" t="str">
        <f>IF(E4015="N/A","N/A",VLOOKUP(E4015,UniFormat!$A$9:$F$817,6,FALSE))</f>
        <v>N/A</v>
      </c>
      <c r="H4015" s="43" t="s">
        <v>17</v>
      </c>
    </row>
    <row r="4016" spans="1:8" x14ac:dyDescent="0.25">
      <c r="A4016" s="43" t="s">
        <v>19642</v>
      </c>
      <c r="B4016" s="43" t="s">
        <v>9658</v>
      </c>
      <c r="C4016" s="45">
        <v>5</v>
      </c>
      <c r="D4016" s="43">
        <v>-2008085</v>
      </c>
      <c r="E4016" s="46" t="s">
        <v>17</v>
      </c>
      <c r="F4016" s="43" t="str">
        <f t="shared" si="62"/>
        <v>28 31 33.43</v>
      </c>
      <c r="G4016" s="85" t="str">
        <f>IF(E4016="N/A","N/A",VLOOKUP(E4016,UniFormat!$A$9:$F$817,6,FALSE))</f>
        <v>N/A</v>
      </c>
      <c r="H4016" s="43" t="s">
        <v>17</v>
      </c>
    </row>
    <row r="4017" spans="1:8" x14ac:dyDescent="0.25">
      <c r="A4017" s="43" t="s">
        <v>19643</v>
      </c>
      <c r="B4017" s="43" t="s">
        <v>9660</v>
      </c>
      <c r="C4017" s="45">
        <v>4</v>
      </c>
      <c r="D4017" s="43">
        <v>-2008085</v>
      </c>
      <c r="E4017" s="46" t="s">
        <v>17</v>
      </c>
      <c r="F4017" s="43" t="str">
        <f t="shared" si="62"/>
        <v>28 31 43</v>
      </c>
      <c r="G4017" s="85" t="str">
        <f>IF(E4017="N/A","N/A",VLOOKUP(E4017,UniFormat!$A$9:$F$817,6,FALSE))</f>
        <v>N/A</v>
      </c>
      <c r="H4017" s="43" t="s">
        <v>17</v>
      </c>
    </row>
    <row r="4018" spans="1:8" x14ac:dyDescent="0.25">
      <c r="A4018" s="43" t="s">
        <v>19644</v>
      </c>
      <c r="B4018" s="43" t="s">
        <v>9662</v>
      </c>
      <c r="C4018" s="45">
        <v>4</v>
      </c>
      <c r="D4018" s="43">
        <v>-2008085</v>
      </c>
      <c r="E4018" s="46" t="s">
        <v>17</v>
      </c>
      <c r="F4018" s="43" t="str">
        <f t="shared" si="62"/>
        <v>28 31 46</v>
      </c>
      <c r="G4018" s="85" t="str">
        <f>IF(E4018="N/A","N/A",VLOOKUP(E4018,UniFormat!$A$9:$F$817,6,FALSE))</f>
        <v>N/A</v>
      </c>
      <c r="H4018" s="43" t="s">
        <v>17</v>
      </c>
    </row>
    <row r="4019" spans="1:8" x14ac:dyDescent="0.25">
      <c r="A4019" s="43" t="s">
        <v>19645</v>
      </c>
      <c r="B4019" s="43" t="s">
        <v>9664</v>
      </c>
      <c r="C4019" s="45">
        <v>4</v>
      </c>
      <c r="D4019" s="43">
        <v>-2008085</v>
      </c>
      <c r="E4019" s="46" t="s">
        <v>17</v>
      </c>
      <c r="F4019" s="43" t="str">
        <f t="shared" si="62"/>
        <v>28 31 49</v>
      </c>
      <c r="G4019" s="85" t="str">
        <f>IF(E4019="N/A","N/A",VLOOKUP(E4019,UniFormat!$A$9:$F$817,6,FALSE))</f>
        <v>N/A</v>
      </c>
      <c r="H4019" s="43" t="s">
        <v>17</v>
      </c>
    </row>
    <row r="4020" spans="1:8" x14ac:dyDescent="0.25">
      <c r="A4020" s="43" t="s">
        <v>19646</v>
      </c>
      <c r="B4020" s="43" t="s">
        <v>9666</v>
      </c>
      <c r="C4020" s="45">
        <v>4</v>
      </c>
      <c r="D4020" s="43">
        <v>-2008085</v>
      </c>
      <c r="E4020" s="46" t="s">
        <v>17</v>
      </c>
      <c r="F4020" s="43" t="str">
        <f t="shared" si="62"/>
        <v>28 31 53</v>
      </c>
      <c r="G4020" s="85" t="str">
        <f>IF(E4020="N/A","N/A",VLOOKUP(E4020,UniFormat!$A$9:$F$817,6,FALSE))</f>
        <v>N/A</v>
      </c>
      <c r="H4020" s="43" t="s">
        <v>17</v>
      </c>
    </row>
    <row r="4021" spans="1:8" x14ac:dyDescent="0.25">
      <c r="A4021" s="43" t="s">
        <v>19647</v>
      </c>
      <c r="B4021" s="43" t="s">
        <v>9668</v>
      </c>
      <c r="C4021" s="45">
        <v>5</v>
      </c>
      <c r="D4021" s="43">
        <v>-2008085</v>
      </c>
      <c r="E4021" s="46" t="s">
        <v>17</v>
      </c>
      <c r="F4021" s="43" t="str">
        <f t="shared" si="62"/>
        <v>28 31 53.13</v>
      </c>
      <c r="G4021" s="85" t="str">
        <f>IF(E4021="N/A","N/A",VLOOKUP(E4021,UniFormat!$A$9:$F$817,6,FALSE))</f>
        <v>N/A</v>
      </c>
      <c r="H4021" s="43" t="s">
        <v>17</v>
      </c>
    </row>
    <row r="4022" spans="1:8" x14ac:dyDescent="0.25">
      <c r="A4022" s="43" t="s">
        <v>19648</v>
      </c>
      <c r="B4022" s="43" t="s">
        <v>9670</v>
      </c>
      <c r="C4022" s="45">
        <v>5</v>
      </c>
      <c r="D4022" s="43">
        <v>-2008085</v>
      </c>
      <c r="E4022" s="46" t="s">
        <v>17</v>
      </c>
      <c r="F4022" s="43" t="str">
        <f t="shared" si="62"/>
        <v>28 31 53.23</v>
      </c>
      <c r="G4022" s="85" t="str">
        <f>IF(E4022="N/A","N/A",VLOOKUP(E4022,UniFormat!$A$9:$F$817,6,FALSE))</f>
        <v>N/A</v>
      </c>
      <c r="H4022" s="43" t="s">
        <v>17</v>
      </c>
    </row>
    <row r="4023" spans="1:8" x14ac:dyDescent="0.25">
      <c r="A4023" s="43" t="s">
        <v>19649</v>
      </c>
      <c r="B4023" s="43" t="s">
        <v>9672</v>
      </c>
      <c r="C4023" s="45">
        <v>5</v>
      </c>
      <c r="D4023" s="43">
        <v>-2008085</v>
      </c>
      <c r="E4023" s="46" t="s">
        <v>17</v>
      </c>
      <c r="F4023" s="43" t="str">
        <f t="shared" si="62"/>
        <v>28 31 53.33</v>
      </c>
      <c r="G4023" s="85" t="str">
        <f>IF(E4023="N/A","N/A",VLOOKUP(E4023,UniFormat!$A$9:$F$817,6,FALSE))</f>
        <v>N/A</v>
      </c>
      <c r="H4023" s="43" t="s">
        <v>17</v>
      </c>
    </row>
    <row r="4024" spans="1:8" x14ac:dyDescent="0.25">
      <c r="A4024" s="43" t="s">
        <v>19650</v>
      </c>
      <c r="B4024" s="43" t="s">
        <v>9674</v>
      </c>
      <c r="C4024" s="45">
        <v>5</v>
      </c>
      <c r="D4024" s="43">
        <v>-2008085</v>
      </c>
      <c r="E4024" s="46" t="s">
        <v>17</v>
      </c>
      <c r="F4024" s="43" t="str">
        <f t="shared" si="62"/>
        <v>28 31 53.43</v>
      </c>
      <c r="G4024" s="85" t="str">
        <f>IF(E4024="N/A","N/A",VLOOKUP(E4024,UniFormat!$A$9:$F$817,6,FALSE))</f>
        <v>N/A</v>
      </c>
      <c r="H4024" s="43" t="s">
        <v>17</v>
      </c>
    </row>
    <row r="4025" spans="1:8" x14ac:dyDescent="0.25">
      <c r="A4025" s="43" t="s">
        <v>19651</v>
      </c>
      <c r="B4025" s="43" t="s">
        <v>9676</v>
      </c>
      <c r="C4025" s="45">
        <v>4</v>
      </c>
      <c r="D4025" s="43">
        <v>-2008085</v>
      </c>
      <c r="E4025" s="46" t="s">
        <v>17</v>
      </c>
      <c r="F4025" s="43" t="str">
        <f t="shared" si="62"/>
        <v>28 31 63</v>
      </c>
      <c r="G4025" s="85" t="str">
        <f>IF(E4025="N/A","N/A",VLOOKUP(E4025,UniFormat!$A$9:$F$817,6,FALSE))</f>
        <v>N/A</v>
      </c>
      <c r="H4025" s="43" t="s">
        <v>17</v>
      </c>
    </row>
    <row r="4026" spans="1:8" x14ac:dyDescent="0.25">
      <c r="A4026" s="43" t="s">
        <v>19652</v>
      </c>
      <c r="B4026" s="43" t="s">
        <v>9678</v>
      </c>
      <c r="C4026" s="45">
        <v>5</v>
      </c>
      <c r="D4026" s="43">
        <v>-2008085</v>
      </c>
      <c r="E4026" s="46" t="s">
        <v>17</v>
      </c>
      <c r="F4026" s="43" t="str">
        <f t="shared" si="62"/>
        <v>28 31 63.13</v>
      </c>
      <c r="G4026" s="85" t="str">
        <f>IF(E4026="N/A","N/A",VLOOKUP(E4026,UniFormat!$A$9:$F$817,6,FALSE))</f>
        <v>N/A</v>
      </c>
      <c r="H4026" s="43" t="s">
        <v>17</v>
      </c>
    </row>
    <row r="4027" spans="1:8" x14ac:dyDescent="0.25">
      <c r="A4027" s="43" t="s">
        <v>19653</v>
      </c>
      <c r="B4027" s="43" t="s">
        <v>1103</v>
      </c>
      <c r="C4027" s="45">
        <v>3</v>
      </c>
      <c r="D4027" s="43">
        <v>-2001350</v>
      </c>
      <c r="E4027" s="43" t="s">
        <v>1102</v>
      </c>
      <c r="F4027" s="43" t="str">
        <f t="shared" si="62"/>
        <v>28 32 00</v>
      </c>
      <c r="G4027" s="85" t="str">
        <f>IF(E4027="N/A","N/A",VLOOKUP(E4027,UniFormat!$A$9:$F$817,6,FALSE))</f>
        <v>21-04 70 50 20</v>
      </c>
      <c r="H4027" s="43" t="s">
        <v>17</v>
      </c>
    </row>
    <row r="4028" spans="1:8" x14ac:dyDescent="0.25">
      <c r="A4028" s="43" t="s">
        <v>19654</v>
      </c>
      <c r="B4028" s="43" t="s">
        <v>9681</v>
      </c>
      <c r="C4028" s="45">
        <v>4</v>
      </c>
      <c r="D4028" s="43">
        <v>-2001350</v>
      </c>
      <c r="E4028" s="46" t="s">
        <v>17</v>
      </c>
      <c r="F4028" s="43" t="str">
        <f t="shared" si="62"/>
        <v>28 32 13</v>
      </c>
      <c r="G4028" s="85" t="str">
        <f>IF(E4028="N/A","N/A",VLOOKUP(E4028,UniFormat!$A$9:$F$817,6,FALSE))</f>
        <v>N/A</v>
      </c>
      <c r="H4028" s="43" t="s">
        <v>17</v>
      </c>
    </row>
    <row r="4029" spans="1:8" x14ac:dyDescent="0.25">
      <c r="A4029" s="43" t="s">
        <v>19655</v>
      </c>
      <c r="B4029" s="43" t="s">
        <v>9683</v>
      </c>
      <c r="C4029" s="45">
        <v>4</v>
      </c>
      <c r="D4029" s="43">
        <v>-2001350</v>
      </c>
      <c r="E4029" s="46" t="s">
        <v>17</v>
      </c>
      <c r="F4029" s="43" t="str">
        <f t="shared" si="62"/>
        <v>28 32 23</v>
      </c>
      <c r="G4029" s="85" t="str">
        <f>IF(E4029="N/A","N/A",VLOOKUP(E4029,UniFormat!$A$9:$F$817,6,FALSE))</f>
        <v>N/A</v>
      </c>
      <c r="H4029" s="43" t="s">
        <v>17</v>
      </c>
    </row>
    <row r="4030" spans="1:8" x14ac:dyDescent="0.25">
      <c r="A4030" s="43" t="s">
        <v>19656</v>
      </c>
      <c r="B4030" s="43" t="s">
        <v>9685</v>
      </c>
      <c r="C4030" s="45">
        <v>4</v>
      </c>
      <c r="D4030" s="43">
        <v>-2001350</v>
      </c>
      <c r="E4030" s="46" t="s">
        <v>17</v>
      </c>
      <c r="F4030" s="43" t="str">
        <f t="shared" si="62"/>
        <v>28 32 33</v>
      </c>
      <c r="G4030" s="85" t="str">
        <f>IF(E4030="N/A","N/A",VLOOKUP(E4030,UniFormat!$A$9:$F$817,6,FALSE))</f>
        <v>N/A</v>
      </c>
      <c r="H4030" s="43" t="s">
        <v>17</v>
      </c>
    </row>
    <row r="4031" spans="1:8" x14ac:dyDescent="0.25">
      <c r="A4031" s="43" t="s">
        <v>19657</v>
      </c>
      <c r="B4031" s="43" t="s">
        <v>9687</v>
      </c>
      <c r="C4031" s="45">
        <v>4</v>
      </c>
      <c r="D4031" s="43">
        <v>-2001350</v>
      </c>
      <c r="E4031" s="46" t="s">
        <v>17</v>
      </c>
      <c r="F4031" s="43" t="str">
        <f t="shared" si="62"/>
        <v>28 32 43</v>
      </c>
      <c r="G4031" s="85" t="str">
        <f>IF(E4031="N/A","N/A",VLOOKUP(E4031,UniFormat!$A$9:$F$817,6,FALSE))</f>
        <v>N/A</v>
      </c>
      <c r="H4031" s="43" t="s">
        <v>17</v>
      </c>
    </row>
    <row r="4032" spans="1:8" x14ac:dyDescent="0.25">
      <c r="A4032" s="43" t="s">
        <v>19658</v>
      </c>
      <c r="B4032" s="43" t="s">
        <v>9689</v>
      </c>
      <c r="C4032" s="45">
        <v>3</v>
      </c>
      <c r="D4032" s="43">
        <v>-2001350</v>
      </c>
      <c r="E4032" s="46" t="s">
        <v>17</v>
      </c>
      <c r="F4032" s="43" t="str">
        <f t="shared" si="62"/>
        <v>28 33 00</v>
      </c>
      <c r="G4032" s="85" t="str">
        <f>IF(E4032="N/A","N/A",VLOOKUP(E4032,UniFormat!$A$9:$F$817,6,FALSE))</f>
        <v>N/A</v>
      </c>
      <c r="H4032" s="43" t="s">
        <v>17</v>
      </c>
    </row>
    <row r="4033" spans="1:8" x14ac:dyDescent="0.25">
      <c r="A4033" s="43" t="s">
        <v>19659</v>
      </c>
      <c r="B4033" s="43" t="s">
        <v>9691</v>
      </c>
      <c r="C4033" s="45">
        <v>4</v>
      </c>
      <c r="D4033" s="43">
        <v>-2001350</v>
      </c>
      <c r="E4033" s="46" t="s">
        <v>17</v>
      </c>
      <c r="F4033" s="43" t="str">
        <f t="shared" si="62"/>
        <v>28 33 13</v>
      </c>
      <c r="G4033" s="85" t="str">
        <f>IF(E4033="N/A","N/A",VLOOKUP(E4033,UniFormat!$A$9:$F$817,6,FALSE))</f>
        <v>N/A</v>
      </c>
      <c r="H4033" s="43" t="s">
        <v>17</v>
      </c>
    </row>
    <row r="4034" spans="1:8" x14ac:dyDescent="0.25">
      <c r="A4034" s="43" t="s">
        <v>19660</v>
      </c>
      <c r="B4034" s="43" t="s">
        <v>9693</v>
      </c>
      <c r="C4034" s="45">
        <v>4</v>
      </c>
      <c r="D4034" s="43">
        <v>-2001350</v>
      </c>
      <c r="E4034" s="46" t="s">
        <v>17</v>
      </c>
      <c r="F4034" s="43" t="str">
        <f t="shared" si="62"/>
        <v>28 33 23</v>
      </c>
      <c r="G4034" s="85" t="str">
        <f>IF(E4034="N/A","N/A",VLOOKUP(E4034,UniFormat!$A$9:$F$817,6,FALSE))</f>
        <v>N/A</v>
      </c>
      <c r="H4034" s="43" t="s">
        <v>17</v>
      </c>
    </row>
    <row r="4035" spans="1:8" x14ac:dyDescent="0.25">
      <c r="A4035" s="43" t="s">
        <v>19661</v>
      </c>
      <c r="B4035" s="43" t="s">
        <v>9695</v>
      </c>
      <c r="C4035" s="45">
        <v>4</v>
      </c>
      <c r="D4035" s="43">
        <v>-2001350</v>
      </c>
      <c r="E4035" s="46" t="s">
        <v>17</v>
      </c>
      <c r="F4035" s="43" t="str">
        <f t="shared" si="62"/>
        <v>28 33 33</v>
      </c>
      <c r="G4035" s="85" t="str">
        <f>IF(E4035="N/A","N/A",VLOOKUP(E4035,UniFormat!$A$9:$F$817,6,FALSE))</f>
        <v>N/A</v>
      </c>
      <c r="H4035" s="43" t="s">
        <v>17</v>
      </c>
    </row>
    <row r="4036" spans="1:8" x14ac:dyDescent="0.25">
      <c r="A4036" s="43" t="s">
        <v>19662</v>
      </c>
      <c r="B4036" s="43" t="s">
        <v>1107</v>
      </c>
      <c r="C4036" s="45">
        <v>3</v>
      </c>
      <c r="D4036" s="43">
        <v>-2001350</v>
      </c>
      <c r="E4036" s="43" t="s">
        <v>1106</v>
      </c>
      <c r="F4036" s="43" t="str">
        <f t="shared" si="62"/>
        <v>28 34 00</v>
      </c>
      <c r="G4036" s="85" t="str">
        <f>IF(E4036="N/A","N/A",VLOOKUP(E4036,UniFormat!$A$9:$F$817,6,FALSE))</f>
        <v>21-04 70 50 40</v>
      </c>
      <c r="H4036" s="43" t="s">
        <v>17</v>
      </c>
    </row>
    <row r="4037" spans="1:8" x14ac:dyDescent="0.25">
      <c r="A4037" s="43" t="s">
        <v>19663</v>
      </c>
      <c r="B4037" s="43" t="s">
        <v>9698</v>
      </c>
      <c r="C4037" s="45">
        <v>4</v>
      </c>
      <c r="D4037" s="43">
        <v>-2001350</v>
      </c>
      <c r="E4037" s="46" t="s">
        <v>17</v>
      </c>
      <c r="F4037" s="43" t="str">
        <f t="shared" si="62"/>
        <v>28 34 13</v>
      </c>
      <c r="G4037" s="85" t="str">
        <f>IF(E4037="N/A","N/A",VLOOKUP(E4037,UniFormat!$A$9:$F$817,6,FALSE))</f>
        <v>N/A</v>
      </c>
      <c r="H4037" s="43" t="s">
        <v>17</v>
      </c>
    </row>
    <row r="4038" spans="1:8" x14ac:dyDescent="0.25">
      <c r="A4038" s="43" t="s">
        <v>19664</v>
      </c>
      <c r="B4038" s="43" t="s">
        <v>9700</v>
      </c>
      <c r="C4038" s="45">
        <v>4</v>
      </c>
      <c r="D4038" s="43">
        <v>-2001350</v>
      </c>
      <c r="E4038" s="46" t="s">
        <v>17</v>
      </c>
      <c r="F4038" s="43" t="str">
        <f t="shared" si="62"/>
        <v>28 34 23</v>
      </c>
      <c r="G4038" s="85" t="str">
        <f>IF(E4038="N/A","N/A",VLOOKUP(E4038,UniFormat!$A$9:$F$817,6,FALSE))</f>
        <v>N/A</v>
      </c>
      <c r="H4038" s="43" t="s">
        <v>17</v>
      </c>
    </row>
    <row r="4039" spans="1:8" x14ac:dyDescent="0.25">
      <c r="A4039" s="43" t="s">
        <v>19665</v>
      </c>
      <c r="B4039" s="43" t="s">
        <v>9702</v>
      </c>
      <c r="C4039" s="45">
        <v>4</v>
      </c>
      <c r="D4039" s="43">
        <v>-2001350</v>
      </c>
      <c r="E4039" s="46" t="s">
        <v>17</v>
      </c>
      <c r="F4039" s="43" t="str">
        <f t="shared" si="62"/>
        <v>28 34 33</v>
      </c>
      <c r="G4039" s="85" t="str">
        <f>IF(E4039="N/A","N/A",VLOOKUP(E4039,UniFormat!$A$9:$F$817,6,FALSE))</f>
        <v>N/A</v>
      </c>
      <c r="H4039" s="43" t="s">
        <v>17</v>
      </c>
    </row>
    <row r="4040" spans="1:8" x14ac:dyDescent="0.25">
      <c r="A4040" s="43" t="s">
        <v>19666</v>
      </c>
      <c r="B4040" s="43" t="s">
        <v>9704</v>
      </c>
      <c r="C4040" s="45">
        <v>3</v>
      </c>
      <c r="D4040" s="43">
        <v>-2001350</v>
      </c>
      <c r="E4040" s="46" t="s">
        <v>17</v>
      </c>
      <c r="F4040" s="43" t="str">
        <f t="shared" si="62"/>
        <v>28 35 00</v>
      </c>
      <c r="G4040" s="85" t="str">
        <f>IF(E4040="N/A","N/A",VLOOKUP(E4040,UniFormat!$A$9:$F$817,6,FALSE))</f>
        <v>N/A</v>
      </c>
      <c r="H4040" s="43" t="s">
        <v>17</v>
      </c>
    </row>
    <row r="4041" spans="1:8" x14ac:dyDescent="0.25">
      <c r="A4041" s="43" t="s">
        <v>19667</v>
      </c>
      <c r="B4041" s="43" t="s">
        <v>9706</v>
      </c>
      <c r="C4041" s="45">
        <v>4</v>
      </c>
      <c r="D4041" s="43">
        <v>-2001350</v>
      </c>
      <c r="E4041" s="46" t="s">
        <v>17</v>
      </c>
      <c r="F4041" s="43" t="str">
        <f t="shared" si="62"/>
        <v>28 35 13</v>
      </c>
      <c r="G4041" s="85" t="str">
        <f>IF(E4041="N/A","N/A",VLOOKUP(E4041,UniFormat!$A$9:$F$817,6,FALSE))</f>
        <v>N/A</v>
      </c>
      <c r="H4041" s="43" t="s">
        <v>17</v>
      </c>
    </row>
    <row r="4042" spans="1:8" x14ac:dyDescent="0.25">
      <c r="A4042" s="43" t="s">
        <v>19668</v>
      </c>
      <c r="B4042" s="43" t="s">
        <v>9708</v>
      </c>
      <c r="C4042" s="45">
        <v>4</v>
      </c>
      <c r="D4042" s="43">
        <v>-2001350</v>
      </c>
      <c r="E4042" s="46" t="s">
        <v>17</v>
      </c>
      <c r="F4042" s="43" t="str">
        <f t="shared" ref="F4042:F4105" si="63">IF(LEN(A4042)=11,RIGHT(A4042,8),CONCATENATE(MID(A4042,4,8),".",RIGHT(A4042,2)))</f>
        <v>28 35 23</v>
      </c>
      <c r="G4042" s="85" t="str">
        <f>IF(E4042="N/A","N/A",VLOOKUP(E4042,UniFormat!$A$9:$F$817,6,FALSE))</f>
        <v>N/A</v>
      </c>
      <c r="H4042" s="43" t="s">
        <v>17</v>
      </c>
    </row>
    <row r="4043" spans="1:8" x14ac:dyDescent="0.25">
      <c r="A4043" s="43" t="s">
        <v>19669</v>
      </c>
      <c r="B4043" s="43" t="s">
        <v>9710</v>
      </c>
      <c r="C4043" s="45">
        <v>4</v>
      </c>
      <c r="D4043" s="43">
        <v>-2001350</v>
      </c>
      <c r="E4043" s="46" t="s">
        <v>17</v>
      </c>
      <c r="F4043" s="43" t="str">
        <f t="shared" si="63"/>
        <v>28 35 33</v>
      </c>
      <c r="G4043" s="85" t="str">
        <f>IF(E4043="N/A","N/A",VLOOKUP(E4043,UniFormat!$A$9:$F$817,6,FALSE))</f>
        <v>N/A</v>
      </c>
      <c r="H4043" s="43" t="s">
        <v>17</v>
      </c>
    </row>
    <row r="4044" spans="1:8" x14ac:dyDescent="0.25">
      <c r="A4044" s="43" t="s">
        <v>19670</v>
      </c>
      <c r="B4044" s="43" t="s">
        <v>9712</v>
      </c>
      <c r="C4044" s="45">
        <v>3</v>
      </c>
      <c r="D4044" s="43">
        <v>-2001350</v>
      </c>
      <c r="E4044" s="46" t="s">
        <v>17</v>
      </c>
      <c r="F4044" s="43" t="str">
        <f t="shared" si="63"/>
        <v>28 36 00</v>
      </c>
      <c r="G4044" s="85" t="str">
        <f>IF(E4044="N/A","N/A",VLOOKUP(E4044,UniFormat!$A$9:$F$817,6,FALSE))</f>
        <v>N/A</v>
      </c>
      <c r="H4044" s="43" t="s">
        <v>17</v>
      </c>
    </row>
    <row r="4045" spans="1:8" x14ac:dyDescent="0.25">
      <c r="A4045" s="43" t="s">
        <v>19671</v>
      </c>
      <c r="B4045" s="43" t="s">
        <v>9714</v>
      </c>
      <c r="C4045" s="45">
        <v>4</v>
      </c>
      <c r="D4045" s="43">
        <v>-2001350</v>
      </c>
      <c r="E4045" s="46" t="s">
        <v>17</v>
      </c>
      <c r="F4045" s="43" t="str">
        <f t="shared" si="63"/>
        <v>28 36 13</v>
      </c>
      <c r="G4045" s="85" t="str">
        <f>IF(E4045="N/A","N/A",VLOOKUP(E4045,UniFormat!$A$9:$F$817,6,FALSE))</f>
        <v>N/A</v>
      </c>
      <c r="H4045" s="43" t="s">
        <v>17</v>
      </c>
    </row>
    <row r="4046" spans="1:8" x14ac:dyDescent="0.25">
      <c r="A4046" s="43" t="s">
        <v>19672</v>
      </c>
      <c r="B4046" s="43" t="s">
        <v>9716</v>
      </c>
      <c r="C4046" s="45">
        <v>4</v>
      </c>
      <c r="D4046" s="43">
        <v>-2001350</v>
      </c>
      <c r="E4046" s="46" t="s">
        <v>17</v>
      </c>
      <c r="F4046" s="43" t="str">
        <f t="shared" si="63"/>
        <v>28 36 33</v>
      </c>
      <c r="G4046" s="85" t="str">
        <f>IF(E4046="N/A","N/A",VLOOKUP(E4046,UniFormat!$A$9:$F$817,6,FALSE))</f>
        <v>N/A</v>
      </c>
      <c r="H4046" s="43" t="s">
        <v>17</v>
      </c>
    </row>
    <row r="4047" spans="1:8" x14ac:dyDescent="0.25">
      <c r="A4047" s="43" t="s">
        <v>19673</v>
      </c>
      <c r="B4047" s="43" t="s">
        <v>9718</v>
      </c>
      <c r="C4047" s="45">
        <v>3</v>
      </c>
      <c r="D4047" s="43">
        <v>-2008079</v>
      </c>
      <c r="E4047" s="46" t="s">
        <v>17</v>
      </c>
      <c r="F4047" s="43" t="str">
        <f t="shared" si="63"/>
        <v>28 39 00</v>
      </c>
      <c r="G4047" s="85" t="str">
        <f>IF(E4047="N/A","N/A",VLOOKUP(E4047,UniFormat!$A$9:$F$817,6,FALSE))</f>
        <v>N/A</v>
      </c>
      <c r="H4047" s="43" t="s">
        <v>17</v>
      </c>
    </row>
    <row r="4048" spans="1:8" x14ac:dyDescent="0.25">
      <c r="A4048" s="43" t="s">
        <v>19674</v>
      </c>
      <c r="B4048" s="43" t="s">
        <v>1113</v>
      </c>
      <c r="C4048" s="45">
        <v>3</v>
      </c>
      <c r="D4048" s="43">
        <v>-2008079</v>
      </c>
      <c r="E4048" s="43" t="s">
        <v>1112</v>
      </c>
      <c r="F4048" s="43" t="str">
        <f t="shared" si="63"/>
        <v>28 40 00</v>
      </c>
      <c r="G4048" s="85" t="str">
        <f>IF(E4048="N/A","N/A",VLOOKUP(E4048,UniFormat!$A$9:$F$817,6,FALSE))</f>
        <v>21-04 70 70</v>
      </c>
      <c r="H4048" s="43" t="s">
        <v>17</v>
      </c>
    </row>
    <row r="4049" spans="1:8" x14ac:dyDescent="0.25">
      <c r="A4049" s="43" t="s">
        <v>19675</v>
      </c>
      <c r="B4049" s="43" t="s">
        <v>9720</v>
      </c>
      <c r="C4049" s="45">
        <v>3</v>
      </c>
      <c r="D4049" s="43">
        <v>-2008079</v>
      </c>
      <c r="E4049" s="46" t="s">
        <v>1112</v>
      </c>
      <c r="F4049" s="43" t="str">
        <f t="shared" si="63"/>
        <v>28 46 00</v>
      </c>
      <c r="G4049" s="85" t="str">
        <f>IF(E4049="N/A","N/A",VLOOKUP(E4049,UniFormat!$A$9:$F$817,6,FALSE))</f>
        <v>21-04 70 70</v>
      </c>
      <c r="H4049" s="43" t="s">
        <v>17</v>
      </c>
    </row>
    <row r="4050" spans="1:8" x14ac:dyDescent="0.25">
      <c r="A4050" s="43" t="s">
        <v>19676</v>
      </c>
      <c r="B4050" s="43" t="s">
        <v>9722</v>
      </c>
      <c r="C4050" s="45">
        <v>4</v>
      </c>
      <c r="D4050" s="43">
        <v>-2008079</v>
      </c>
      <c r="E4050" s="46" t="s">
        <v>17</v>
      </c>
      <c r="F4050" s="43" t="str">
        <f t="shared" si="63"/>
        <v>28 46 13</v>
      </c>
      <c r="G4050" s="85" t="str">
        <f>IF(E4050="N/A","N/A",VLOOKUP(E4050,UniFormat!$A$9:$F$817,6,FALSE))</f>
        <v>N/A</v>
      </c>
      <c r="H4050" s="43" t="s">
        <v>17</v>
      </c>
    </row>
    <row r="4051" spans="1:8" x14ac:dyDescent="0.25">
      <c r="A4051" s="43" t="s">
        <v>19677</v>
      </c>
      <c r="B4051" s="43" t="s">
        <v>9724</v>
      </c>
      <c r="C4051" s="45">
        <v>4</v>
      </c>
      <c r="D4051" s="43">
        <v>-2008079</v>
      </c>
      <c r="E4051" s="46" t="s">
        <v>17</v>
      </c>
      <c r="F4051" s="43" t="str">
        <f t="shared" si="63"/>
        <v>28 46 16</v>
      </c>
      <c r="G4051" s="85" t="str">
        <f>IF(E4051="N/A","N/A",VLOOKUP(E4051,UniFormat!$A$9:$F$817,6,FALSE))</f>
        <v>N/A</v>
      </c>
      <c r="H4051" s="43" t="s">
        <v>17</v>
      </c>
    </row>
    <row r="4052" spans="1:8" x14ac:dyDescent="0.25">
      <c r="A4052" s="43" t="s">
        <v>19678</v>
      </c>
      <c r="B4052" s="43" t="s">
        <v>9726</v>
      </c>
      <c r="C4052" s="45">
        <v>4</v>
      </c>
      <c r="D4052" s="43">
        <v>-2008079</v>
      </c>
      <c r="E4052" s="46" t="s">
        <v>17</v>
      </c>
      <c r="F4052" s="43" t="str">
        <f t="shared" si="63"/>
        <v>28 46 19</v>
      </c>
      <c r="G4052" s="85" t="str">
        <f>IF(E4052="N/A","N/A",VLOOKUP(E4052,UniFormat!$A$9:$F$817,6,FALSE))</f>
        <v>N/A</v>
      </c>
      <c r="H4052" s="43" t="s">
        <v>17</v>
      </c>
    </row>
    <row r="4053" spans="1:8" x14ac:dyDescent="0.25">
      <c r="A4053" s="43" t="s">
        <v>19679</v>
      </c>
      <c r="B4053" s="43" t="s">
        <v>9728</v>
      </c>
      <c r="C4053" s="45">
        <v>4</v>
      </c>
      <c r="D4053" s="43">
        <v>-2008079</v>
      </c>
      <c r="E4053" s="46" t="s">
        <v>17</v>
      </c>
      <c r="F4053" s="43" t="str">
        <f t="shared" si="63"/>
        <v>28 46 23</v>
      </c>
      <c r="G4053" s="85" t="str">
        <f>IF(E4053="N/A","N/A",VLOOKUP(E4053,UniFormat!$A$9:$F$817,6,FALSE))</f>
        <v>N/A</v>
      </c>
      <c r="H4053" s="43" t="s">
        <v>17</v>
      </c>
    </row>
    <row r="4054" spans="1:8" x14ac:dyDescent="0.25">
      <c r="A4054" s="43" t="s">
        <v>19680</v>
      </c>
      <c r="B4054" s="43" t="s">
        <v>9730</v>
      </c>
      <c r="C4054" s="45">
        <v>4</v>
      </c>
      <c r="D4054" s="43">
        <v>-2008079</v>
      </c>
      <c r="E4054" s="46" t="s">
        <v>17</v>
      </c>
      <c r="F4054" s="43" t="str">
        <f t="shared" si="63"/>
        <v>28 46 26</v>
      </c>
      <c r="G4054" s="85" t="str">
        <f>IF(E4054="N/A","N/A",VLOOKUP(E4054,UniFormat!$A$9:$F$817,6,FALSE))</f>
        <v>N/A</v>
      </c>
      <c r="H4054" s="43" t="s">
        <v>17</v>
      </c>
    </row>
    <row r="4055" spans="1:8" x14ac:dyDescent="0.25">
      <c r="A4055" s="43" t="s">
        <v>19681</v>
      </c>
      <c r="B4055" s="43" t="s">
        <v>9732</v>
      </c>
      <c r="C4055" s="45">
        <v>4</v>
      </c>
      <c r="D4055" s="43">
        <v>-2008079</v>
      </c>
      <c r="E4055" s="46" t="s">
        <v>17</v>
      </c>
      <c r="F4055" s="43" t="str">
        <f t="shared" si="63"/>
        <v>28 46 29</v>
      </c>
      <c r="G4055" s="85" t="str">
        <f>IF(E4055="N/A","N/A",VLOOKUP(E4055,UniFormat!$A$9:$F$817,6,FALSE))</f>
        <v>N/A</v>
      </c>
      <c r="H4055" s="43" t="s">
        <v>17</v>
      </c>
    </row>
    <row r="4056" spans="1:8" x14ac:dyDescent="0.25">
      <c r="A4056" s="43" t="s">
        <v>19682</v>
      </c>
      <c r="B4056" s="43" t="s">
        <v>9733</v>
      </c>
      <c r="C4056" s="45">
        <v>2</v>
      </c>
      <c r="D4056" s="43" t="s">
        <v>39040</v>
      </c>
      <c r="E4056" s="46" t="s">
        <v>1424</v>
      </c>
      <c r="F4056" s="43" t="str">
        <f t="shared" si="63"/>
        <v>31 00 00</v>
      </c>
      <c r="G4056" s="85" t="str">
        <f>IF(E4056="N/A","N/A",VLOOKUP(E4056,UniFormat!$A$9:$F$817,6,FALSE))</f>
        <v>21-07 10</v>
      </c>
      <c r="H4056" s="43" t="s">
        <v>17</v>
      </c>
    </row>
    <row r="4057" spans="1:8" x14ac:dyDescent="0.25">
      <c r="A4057" s="43" t="s">
        <v>19683</v>
      </c>
      <c r="B4057" s="43" t="s">
        <v>9735</v>
      </c>
      <c r="C4057" s="45">
        <v>3</v>
      </c>
      <c r="D4057" s="43" t="s">
        <v>39040</v>
      </c>
      <c r="E4057" s="46" t="s">
        <v>17</v>
      </c>
      <c r="F4057" s="43" t="str">
        <f t="shared" si="63"/>
        <v>31 01 00</v>
      </c>
      <c r="G4057" s="85" t="str">
        <f>IF(E4057="N/A","N/A",VLOOKUP(E4057,UniFormat!$A$9:$F$817,6,FALSE))</f>
        <v>N/A</v>
      </c>
      <c r="H4057" s="43" t="s">
        <v>17</v>
      </c>
    </row>
    <row r="4058" spans="1:8" x14ac:dyDescent="0.25">
      <c r="A4058" s="43" t="s">
        <v>19684</v>
      </c>
      <c r="B4058" s="43" t="s">
        <v>9737</v>
      </c>
      <c r="C4058" s="45">
        <v>4</v>
      </c>
      <c r="D4058" s="43" t="s">
        <v>39040</v>
      </c>
      <c r="E4058" s="46" t="s">
        <v>17</v>
      </c>
      <c r="F4058" s="43" t="str">
        <f t="shared" si="63"/>
        <v>31 01 10</v>
      </c>
      <c r="G4058" s="85" t="str">
        <f>IF(E4058="N/A","N/A",VLOOKUP(E4058,UniFormat!$A$9:$F$817,6,FALSE))</f>
        <v>N/A</v>
      </c>
      <c r="H4058" s="43" t="s">
        <v>17</v>
      </c>
    </row>
    <row r="4059" spans="1:8" x14ac:dyDescent="0.25">
      <c r="A4059" s="43" t="s">
        <v>19685</v>
      </c>
      <c r="B4059" s="43" t="s">
        <v>9739</v>
      </c>
      <c r="C4059" s="45">
        <v>4</v>
      </c>
      <c r="D4059" s="43" t="s">
        <v>39040</v>
      </c>
      <c r="E4059" s="46" t="s">
        <v>17</v>
      </c>
      <c r="F4059" s="43" t="str">
        <f t="shared" si="63"/>
        <v>31 01 20</v>
      </c>
      <c r="G4059" s="85" t="str">
        <f>IF(E4059="N/A","N/A",VLOOKUP(E4059,UniFormat!$A$9:$F$817,6,FALSE))</f>
        <v>N/A</v>
      </c>
      <c r="H4059" s="43" t="s">
        <v>17</v>
      </c>
    </row>
    <row r="4060" spans="1:8" x14ac:dyDescent="0.25">
      <c r="A4060" s="43" t="s">
        <v>19686</v>
      </c>
      <c r="B4060" s="43" t="s">
        <v>9741</v>
      </c>
      <c r="C4060" s="45">
        <v>4</v>
      </c>
      <c r="D4060" s="43" t="s">
        <v>39040</v>
      </c>
      <c r="E4060" s="46" t="s">
        <v>17</v>
      </c>
      <c r="F4060" s="43" t="str">
        <f t="shared" si="63"/>
        <v>31 01 40</v>
      </c>
      <c r="G4060" s="85" t="str">
        <f>IF(E4060="N/A","N/A",VLOOKUP(E4060,UniFormat!$A$9:$F$817,6,FALSE))</f>
        <v>N/A</v>
      </c>
      <c r="H4060" s="43" t="s">
        <v>17</v>
      </c>
    </row>
    <row r="4061" spans="1:8" x14ac:dyDescent="0.25">
      <c r="A4061" s="43" t="s">
        <v>19687</v>
      </c>
      <c r="B4061" s="43" t="s">
        <v>9743</v>
      </c>
      <c r="C4061" s="45">
        <v>4</v>
      </c>
      <c r="D4061" s="43" t="s">
        <v>39040</v>
      </c>
      <c r="E4061" s="46" t="s">
        <v>17</v>
      </c>
      <c r="F4061" s="43" t="str">
        <f t="shared" si="63"/>
        <v>31 01 50</v>
      </c>
      <c r="G4061" s="85" t="str">
        <f>IF(E4061="N/A","N/A",VLOOKUP(E4061,UniFormat!$A$9:$F$817,6,FALSE))</f>
        <v>N/A</v>
      </c>
      <c r="H4061" s="43" t="s">
        <v>17</v>
      </c>
    </row>
    <row r="4062" spans="1:8" x14ac:dyDescent="0.25">
      <c r="A4062" s="43" t="s">
        <v>19688</v>
      </c>
      <c r="B4062" s="43" t="s">
        <v>9745</v>
      </c>
      <c r="C4062" s="45">
        <v>4</v>
      </c>
      <c r="D4062" s="43" t="s">
        <v>39040</v>
      </c>
      <c r="E4062" s="46" t="s">
        <v>17</v>
      </c>
      <c r="F4062" s="43" t="str">
        <f t="shared" si="63"/>
        <v>31 01 60</v>
      </c>
      <c r="G4062" s="85" t="str">
        <f>IF(E4062="N/A","N/A",VLOOKUP(E4062,UniFormat!$A$9:$F$817,6,FALSE))</f>
        <v>N/A</v>
      </c>
      <c r="H4062" s="43" t="s">
        <v>17</v>
      </c>
    </row>
    <row r="4063" spans="1:8" x14ac:dyDescent="0.25">
      <c r="A4063" s="43" t="s">
        <v>19689</v>
      </c>
      <c r="B4063" s="43" t="s">
        <v>9747</v>
      </c>
      <c r="C4063" s="45">
        <v>4</v>
      </c>
      <c r="D4063" s="43" t="s">
        <v>39040</v>
      </c>
      <c r="E4063" s="46" t="s">
        <v>17</v>
      </c>
      <c r="F4063" s="43" t="str">
        <f t="shared" si="63"/>
        <v>31 01 62</v>
      </c>
      <c r="G4063" s="85" t="str">
        <f>IF(E4063="N/A","N/A",VLOOKUP(E4063,UniFormat!$A$9:$F$817,6,FALSE))</f>
        <v>N/A</v>
      </c>
      <c r="H4063" s="43" t="s">
        <v>17</v>
      </c>
    </row>
    <row r="4064" spans="1:8" x14ac:dyDescent="0.25">
      <c r="A4064" s="43" t="s">
        <v>19690</v>
      </c>
      <c r="B4064" s="43" t="s">
        <v>9749</v>
      </c>
      <c r="C4064" s="45">
        <v>5</v>
      </c>
      <c r="D4064" s="43" t="s">
        <v>39040</v>
      </c>
      <c r="E4064" s="46" t="s">
        <v>17</v>
      </c>
      <c r="F4064" s="43" t="str">
        <f t="shared" si="63"/>
        <v>31 01 62.61</v>
      </c>
      <c r="G4064" s="85" t="str">
        <f>IF(E4064="N/A","N/A",VLOOKUP(E4064,UniFormat!$A$9:$F$817,6,FALSE))</f>
        <v>N/A</v>
      </c>
      <c r="H4064" s="43" t="s">
        <v>17</v>
      </c>
    </row>
    <row r="4065" spans="1:8" x14ac:dyDescent="0.25">
      <c r="A4065" s="43" t="s">
        <v>19691</v>
      </c>
      <c r="B4065" s="43" t="s">
        <v>9751</v>
      </c>
      <c r="C4065" s="45">
        <v>4</v>
      </c>
      <c r="D4065" s="43" t="s">
        <v>39040</v>
      </c>
      <c r="E4065" s="46" t="s">
        <v>17</v>
      </c>
      <c r="F4065" s="43" t="str">
        <f t="shared" si="63"/>
        <v>31 01 63</v>
      </c>
      <c r="G4065" s="85" t="str">
        <f>IF(E4065="N/A","N/A",VLOOKUP(E4065,UniFormat!$A$9:$F$817,6,FALSE))</f>
        <v>N/A</v>
      </c>
      <c r="H4065" s="43" t="s">
        <v>17</v>
      </c>
    </row>
    <row r="4066" spans="1:8" x14ac:dyDescent="0.25">
      <c r="A4066" s="43" t="s">
        <v>19692</v>
      </c>
      <c r="B4066" s="43" t="s">
        <v>9753</v>
      </c>
      <c r="C4066" s="45">
        <v>5</v>
      </c>
      <c r="D4066" s="43" t="s">
        <v>39040</v>
      </c>
      <c r="E4066" s="46" t="s">
        <v>17</v>
      </c>
      <c r="F4066" s="43" t="str">
        <f t="shared" si="63"/>
        <v>31 01 63.61</v>
      </c>
      <c r="G4066" s="85" t="str">
        <f>IF(E4066="N/A","N/A",VLOOKUP(E4066,UniFormat!$A$9:$F$817,6,FALSE))</f>
        <v>N/A</v>
      </c>
      <c r="H4066" s="43" t="s">
        <v>17</v>
      </c>
    </row>
    <row r="4067" spans="1:8" x14ac:dyDescent="0.25">
      <c r="A4067" s="43" t="s">
        <v>19693</v>
      </c>
      <c r="B4067" s="43" t="s">
        <v>9755</v>
      </c>
      <c r="C4067" s="45">
        <v>4</v>
      </c>
      <c r="D4067" s="43" t="s">
        <v>39040</v>
      </c>
      <c r="E4067" s="46" t="s">
        <v>17</v>
      </c>
      <c r="F4067" s="43" t="str">
        <f t="shared" si="63"/>
        <v>31 01 70</v>
      </c>
      <c r="G4067" s="85" t="str">
        <f>IF(E4067="N/A","N/A",VLOOKUP(E4067,UniFormat!$A$9:$F$817,6,FALSE))</f>
        <v>N/A</v>
      </c>
      <c r="H4067" s="43" t="s">
        <v>17</v>
      </c>
    </row>
    <row r="4068" spans="1:8" x14ac:dyDescent="0.25">
      <c r="A4068" s="43" t="s">
        <v>19694</v>
      </c>
      <c r="B4068" s="43" t="s">
        <v>9757</v>
      </c>
      <c r="C4068" s="45">
        <v>5</v>
      </c>
      <c r="D4068" s="43" t="s">
        <v>39040</v>
      </c>
      <c r="E4068" s="46" t="s">
        <v>17</v>
      </c>
      <c r="F4068" s="43" t="str">
        <f t="shared" si="63"/>
        <v>31 01 70.61</v>
      </c>
      <c r="G4068" s="85" t="str">
        <f>IF(E4068="N/A","N/A",VLOOKUP(E4068,UniFormat!$A$9:$F$817,6,FALSE))</f>
        <v>N/A</v>
      </c>
      <c r="H4068" s="43" t="s">
        <v>17</v>
      </c>
    </row>
    <row r="4069" spans="1:8" x14ac:dyDescent="0.25">
      <c r="A4069" s="43" t="s">
        <v>19695</v>
      </c>
      <c r="B4069" s="43" t="s">
        <v>9759</v>
      </c>
      <c r="C4069" s="45">
        <v>3</v>
      </c>
      <c r="D4069" s="43" t="s">
        <v>39040</v>
      </c>
      <c r="E4069" s="46" t="s">
        <v>17</v>
      </c>
      <c r="F4069" s="43" t="str">
        <f t="shared" si="63"/>
        <v>31 05 00</v>
      </c>
      <c r="G4069" s="85" t="str">
        <f>IF(E4069="N/A","N/A",VLOOKUP(E4069,UniFormat!$A$9:$F$817,6,FALSE))</f>
        <v>N/A</v>
      </c>
      <c r="H4069" s="43" t="s">
        <v>17</v>
      </c>
    </row>
    <row r="4070" spans="1:8" x14ac:dyDescent="0.25">
      <c r="A4070" s="43" t="s">
        <v>19696</v>
      </c>
      <c r="B4070" s="43" t="s">
        <v>9761</v>
      </c>
      <c r="C4070" s="45">
        <v>4</v>
      </c>
      <c r="D4070" s="43" t="s">
        <v>39040</v>
      </c>
      <c r="E4070" s="46" t="s">
        <v>17</v>
      </c>
      <c r="F4070" s="43" t="str">
        <f t="shared" si="63"/>
        <v>31 05 13</v>
      </c>
      <c r="G4070" s="85" t="str">
        <f>IF(E4070="N/A","N/A",VLOOKUP(E4070,UniFormat!$A$9:$F$817,6,FALSE))</f>
        <v>N/A</v>
      </c>
      <c r="H4070" s="43" t="s">
        <v>17</v>
      </c>
    </row>
    <row r="4071" spans="1:8" x14ac:dyDescent="0.25">
      <c r="A4071" s="43" t="s">
        <v>19697</v>
      </c>
      <c r="B4071" s="43" t="s">
        <v>9763</v>
      </c>
      <c r="C4071" s="45">
        <v>4</v>
      </c>
      <c r="D4071" s="43" t="s">
        <v>39040</v>
      </c>
      <c r="E4071" s="46" t="s">
        <v>17</v>
      </c>
      <c r="F4071" s="43" t="str">
        <f t="shared" si="63"/>
        <v>31 05 16</v>
      </c>
      <c r="G4071" s="85" t="str">
        <f>IF(E4071="N/A","N/A",VLOOKUP(E4071,UniFormat!$A$9:$F$817,6,FALSE))</f>
        <v>N/A</v>
      </c>
      <c r="H4071" s="43" t="s">
        <v>17</v>
      </c>
    </row>
    <row r="4072" spans="1:8" x14ac:dyDescent="0.25">
      <c r="A4072" s="43" t="s">
        <v>19698</v>
      </c>
      <c r="B4072" s="43" t="s">
        <v>9765</v>
      </c>
      <c r="C4072" s="45">
        <v>4</v>
      </c>
      <c r="D4072" s="43" t="s">
        <v>39040</v>
      </c>
      <c r="E4072" s="46" t="s">
        <v>17</v>
      </c>
      <c r="F4072" s="43" t="str">
        <f t="shared" si="63"/>
        <v>31 05 19</v>
      </c>
      <c r="G4072" s="85" t="str">
        <f>IF(E4072="N/A","N/A",VLOOKUP(E4072,UniFormat!$A$9:$F$817,6,FALSE))</f>
        <v>N/A</v>
      </c>
      <c r="H4072" s="43" t="s">
        <v>17</v>
      </c>
    </row>
    <row r="4073" spans="1:8" x14ac:dyDescent="0.25">
      <c r="A4073" s="43" t="s">
        <v>19699</v>
      </c>
      <c r="B4073" s="43" t="s">
        <v>9767</v>
      </c>
      <c r="C4073" s="45">
        <v>5</v>
      </c>
      <c r="D4073" s="43" t="s">
        <v>39040</v>
      </c>
      <c r="E4073" s="46" t="s">
        <v>17</v>
      </c>
      <c r="F4073" s="43" t="str">
        <f t="shared" si="63"/>
        <v>31 05 19.13</v>
      </c>
      <c r="G4073" s="85" t="str">
        <f>IF(E4073="N/A","N/A",VLOOKUP(E4073,UniFormat!$A$9:$F$817,6,FALSE))</f>
        <v>N/A</v>
      </c>
      <c r="H4073" s="43" t="s">
        <v>17</v>
      </c>
    </row>
    <row r="4074" spans="1:8" x14ac:dyDescent="0.25">
      <c r="A4074" s="43" t="s">
        <v>19700</v>
      </c>
      <c r="B4074" s="43" t="s">
        <v>9769</v>
      </c>
      <c r="C4074" s="45">
        <v>5</v>
      </c>
      <c r="D4074" s="43" t="s">
        <v>39040</v>
      </c>
      <c r="E4074" s="46" t="s">
        <v>17</v>
      </c>
      <c r="F4074" s="43" t="str">
        <f t="shared" si="63"/>
        <v>31 05 19.16</v>
      </c>
      <c r="G4074" s="85" t="str">
        <f>IF(E4074="N/A","N/A",VLOOKUP(E4074,UniFormat!$A$9:$F$817,6,FALSE))</f>
        <v>N/A</v>
      </c>
      <c r="H4074" s="43" t="s">
        <v>17</v>
      </c>
    </row>
    <row r="4075" spans="1:8" x14ac:dyDescent="0.25">
      <c r="A4075" s="43" t="s">
        <v>19701</v>
      </c>
      <c r="B4075" s="43" t="s">
        <v>9771</v>
      </c>
      <c r="C4075" s="45">
        <v>5</v>
      </c>
      <c r="D4075" s="43" t="s">
        <v>39040</v>
      </c>
      <c r="E4075" s="46" t="s">
        <v>17</v>
      </c>
      <c r="F4075" s="43" t="str">
        <f t="shared" si="63"/>
        <v>31 05 19.19</v>
      </c>
      <c r="G4075" s="85" t="str">
        <f>IF(E4075="N/A","N/A",VLOOKUP(E4075,UniFormat!$A$9:$F$817,6,FALSE))</f>
        <v>N/A</v>
      </c>
      <c r="H4075" s="43" t="s">
        <v>17</v>
      </c>
    </row>
    <row r="4076" spans="1:8" x14ac:dyDescent="0.25">
      <c r="A4076" s="43" t="s">
        <v>19702</v>
      </c>
      <c r="B4076" s="43" t="s">
        <v>9773</v>
      </c>
      <c r="C4076" s="45">
        <v>4</v>
      </c>
      <c r="D4076" s="43" t="s">
        <v>39040</v>
      </c>
      <c r="E4076" s="46" t="s">
        <v>17</v>
      </c>
      <c r="F4076" s="43" t="str">
        <f t="shared" si="63"/>
        <v>31 05 23</v>
      </c>
      <c r="G4076" s="85" t="str">
        <f>IF(E4076="N/A","N/A",VLOOKUP(E4076,UniFormat!$A$9:$F$817,6,FALSE))</f>
        <v>N/A</v>
      </c>
      <c r="H4076" s="43" t="s">
        <v>17</v>
      </c>
    </row>
    <row r="4077" spans="1:8" x14ac:dyDescent="0.25">
      <c r="A4077" s="43" t="s">
        <v>19703</v>
      </c>
      <c r="B4077" s="43" t="s">
        <v>9775</v>
      </c>
      <c r="C4077" s="45">
        <v>3</v>
      </c>
      <c r="D4077" s="43" t="s">
        <v>39040</v>
      </c>
      <c r="E4077" s="46" t="s">
        <v>17</v>
      </c>
      <c r="F4077" s="43" t="str">
        <f t="shared" si="63"/>
        <v>31 08 00</v>
      </c>
      <c r="G4077" s="85" t="str">
        <f>IF(E4077="N/A","N/A",VLOOKUP(E4077,UniFormat!$A$9:$F$817,6,FALSE))</f>
        <v>N/A</v>
      </c>
      <c r="H4077" s="43" t="s">
        <v>17</v>
      </c>
    </row>
    <row r="4078" spans="1:8" x14ac:dyDescent="0.25">
      <c r="A4078" s="43" t="s">
        <v>19704</v>
      </c>
      <c r="B4078" s="43" t="s">
        <v>9777</v>
      </c>
      <c r="C4078" s="45">
        <v>4</v>
      </c>
      <c r="D4078" s="43" t="s">
        <v>39040</v>
      </c>
      <c r="E4078" s="46" t="s">
        <v>17</v>
      </c>
      <c r="F4078" s="43" t="str">
        <f t="shared" si="63"/>
        <v>31 08 13</v>
      </c>
      <c r="G4078" s="85" t="str">
        <f>IF(E4078="N/A","N/A",VLOOKUP(E4078,UniFormat!$A$9:$F$817,6,FALSE))</f>
        <v>N/A</v>
      </c>
      <c r="H4078" s="43" t="s">
        <v>17</v>
      </c>
    </row>
    <row r="4079" spans="1:8" x14ac:dyDescent="0.25">
      <c r="A4079" s="43" t="s">
        <v>19705</v>
      </c>
      <c r="B4079" s="43" t="s">
        <v>9779</v>
      </c>
      <c r="C4079" s="45">
        <v>5</v>
      </c>
      <c r="D4079" s="43" t="s">
        <v>39040</v>
      </c>
      <c r="E4079" s="46" t="s">
        <v>17</v>
      </c>
      <c r="F4079" s="43" t="str">
        <f t="shared" si="63"/>
        <v>31 08 13.13</v>
      </c>
      <c r="G4079" s="85" t="str">
        <f>IF(E4079="N/A","N/A",VLOOKUP(E4079,UniFormat!$A$9:$F$817,6,FALSE))</f>
        <v>N/A</v>
      </c>
      <c r="H4079" s="43" t="s">
        <v>17</v>
      </c>
    </row>
    <row r="4080" spans="1:8" x14ac:dyDescent="0.25">
      <c r="A4080" s="43" t="s">
        <v>19706</v>
      </c>
      <c r="B4080" s="43" t="s">
        <v>9781</v>
      </c>
      <c r="C4080" s="45">
        <v>5</v>
      </c>
      <c r="D4080" s="43" t="s">
        <v>39040</v>
      </c>
      <c r="E4080" s="46" t="s">
        <v>17</v>
      </c>
      <c r="F4080" s="43" t="str">
        <f t="shared" si="63"/>
        <v>31 08 13.16</v>
      </c>
      <c r="G4080" s="85" t="str">
        <f>IF(E4080="N/A","N/A",VLOOKUP(E4080,UniFormat!$A$9:$F$817,6,FALSE))</f>
        <v>N/A</v>
      </c>
      <c r="H4080" s="43" t="s">
        <v>17</v>
      </c>
    </row>
    <row r="4081" spans="1:8" x14ac:dyDescent="0.25">
      <c r="A4081" s="43" t="s">
        <v>19707</v>
      </c>
      <c r="B4081" s="43" t="s">
        <v>9783</v>
      </c>
      <c r="C4081" s="45">
        <v>3</v>
      </c>
      <c r="D4081" s="43" t="s">
        <v>39040</v>
      </c>
      <c r="E4081" s="46" t="s">
        <v>17</v>
      </c>
      <c r="F4081" s="43" t="str">
        <f t="shared" si="63"/>
        <v>31 09 00</v>
      </c>
      <c r="G4081" s="85" t="str">
        <f>IF(E4081="N/A","N/A",VLOOKUP(E4081,UniFormat!$A$9:$F$817,6,FALSE))</f>
        <v>N/A</v>
      </c>
      <c r="H4081" s="43" t="s">
        <v>17</v>
      </c>
    </row>
    <row r="4082" spans="1:8" x14ac:dyDescent="0.25">
      <c r="A4082" s="43" t="s">
        <v>19708</v>
      </c>
      <c r="B4082" s="43" t="s">
        <v>9785</v>
      </c>
      <c r="C4082" s="45">
        <v>4</v>
      </c>
      <c r="D4082" s="43" t="s">
        <v>39040</v>
      </c>
      <c r="E4082" s="46" t="s">
        <v>17</v>
      </c>
      <c r="F4082" s="43" t="str">
        <f t="shared" si="63"/>
        <v>31 09 13</v>
      </c>
      <c r="G4082" s="85" t="str">
        <f>IF(E4082="N/A","N/A",VLOOKUP(E4082,UniFormat!$A$9:$F$817,6,FALSE))</f>
        <v>N/A</v>
      </c>
      <c r="H4082" s="43" t="s">
        <v>17</v>
      </c>
    </row>
    <row r="4083" spans="1:8" x14ac:dyDescent="0.25">
      <c r="A4083" s="43" t="s">
        <v>19709</v>
      </c>
      <c r="B4083" s="43" t="s">
        <v>9787</v>
      </c>
      <c r="C4083" s="45">
        <v>5</v>
      </c>
      <c r="D4083" s="43" t="s">
        <v>39040</v>
      </c>
      <c r="E4083" s="46" t="s">
        <v>17</v>
      </c>
      <c r="F4083" s="43" t="str">
        <f t="shared" si="63"/>
        <v>31 09 13.13</v>
      </c>
      <c r="G4083" s="85" t="str">
        <f>IF(E4083="N/A","N/A",VLOOKUP(E4083,UniFormat!$A$9:$F$817,6,FALSE))</f>
        <v>N/A</v>
      </c>
      <c r="H4083" s="43" t="s">
        <v>17</v>
      </c>
    </row>
    <row r="4084" spans="1:8" x14ac:dyDescent="0.25">
      <c r="A4084" s="43" t="s">
        <v>19710</v>
      </c>
      <c r="B4084" s="43" t="s">
        <v>9789</v>
      </c>
      <c r="C4084" s="45">
        <v>4</v>
      </c>
      <c r="D4084" s="43" t="s">
        <v>39040</v>
      </c>
      <c r="E4084" s="46" t="s">
        <v>17</v>
      </c>
      <c r="F4084" s="43" t="str">
        <f t="shared" si="63"/>
        <v>31 09 16</v>
      </c>
      <c r="G4084" s="85" t="str">
        <f>IF(E4084="N/A","N/A",VLOOKUP(E4084,UniFormat!$A$9:$F$817,6,FALSE))</f>
        <v>N/A</v>
      </c>
      <c r="H4084" s="43" t="s">
        <v>17</v>
      </c>
    </row>
    <row r="4085" spans="1:8" x14ac:dyDescent="0.25">
      <c r="A4085" s="43" t="s">
        <v>19711</v>
      </c>
      <c r="B4085" s="43" t="s">
        <v>9791</v>
      </c>
      <c r="C4085" s="45">
        <v>5</v>
      </c>
      <c r="D4085" s="43" t="s">
        <v>39040</v>
      </c>
      <c r="E4085" s="46" t="s">
        <v>17</v>
      </c>
      <c r="F4085" s="43" t="str">
        <f t="shared" si="63"/>
        <v>31 09 16.26</v>
      </c>
      <c r="G4085" s="85" t="str">
        <f>IF(E4085="N/A","N/A",VLOOKUP(E4085,UniFormat!$A$9:$F$817,6,FALSE))</f>
        <v>N/A</v>
      </c>
      <c r="H4085" s="43" t="s">
        <v>17</v>
      </c>
    </row>
    <row r="4086" spans="1:8" x14ac:dyDescent="0.25">
      <c r="A4086" s="43" t="s">
        <v>19712</v>
      </c>
      <c r="B4086" s="43" t="s">
        <v>1428</v>
      </c>
      <c r="C4086" s="45">
        <v>3</v>
      </c>
      <c r="D4086" s="43" t="s">
        <v>39040</v>
      </c>
      <c r="E4086" s="46" t="s">
        <v>1427</v>
      </c>
      <c r="F4086" s="43" t="str">
        <f t="shared" si="63"/>
        <v>31 10 00</v>
      </c>
      <c r="G4086" s="85" t="str">
        <f>IF(E4086="N/A","N/A",VLOOKUP(E4086,UniFormat!$A$9:$F$817,6,FALSE))</f>
        <v>21-07 10 10</v>
      </c>
      <c r="H4086" s="43" t="s">
        <v>17</v>
      </c>
    </row>
    <row r="4087" spans="1:8" x14ac:dyDescent="0.25">
      <c r="A4087" s="43" t="s">
        <v>19713</v>
      </c>
      <c r="B4087" s="43" t="s">
        <v>1431</v>
      </c>
      <c r="C4087" s="45">
        <v>3</v>
      </c>
      <c r="D4087" s="43" t="s">
        <v>39040</v>
      </c>
      <c r="E4087" s="46" t="s">
        <v>1430</v>
      </c>
      <c r="F4087" s="43" t="str">
        <f t="shared" si="63"/>
        <v>31 11 00</v>
      </c>
      <c r="G4087" s="85" t="str">
        <f>IF(E4087="N/A","N/A",VLOOKUP(E4087,UniFormat!$A$9:$F$817,6,FALSE))</f>
        <v>21-07 10 10 10</v>
      </c>
      <c r="H4087" s="43" t="s">
        <v>17</v>
      </c>
    </row>
    <row r="4088" spans="1:8" x14ac:dyDescent="0.25">
      <c r="A4088" s="43" t="s">
        <v>19714</v>
      </c>
      <c r="B4088" s="43" t="s">
        <v>9793</v>
      </c>
      <c r="C4088" s="45">
        <v>3</v>
      </c>
      <c r="D4088" s="43" t="s">
        <v>39040</v>
      </c>
      <c r="E4088" s="46" t="s">
        <v>17</v>
      </c>
      <c r="F4088" s="43" t="str">
        <f t="shared" si="63"/>
        <v>31 12 00</v>
      </c>
      <c r="G4088" s="85" t="str">
        <f>IF(E4088="N/A","N/A",VLOOKUP(E4088,UniFormat!$A$9:$F$817,6,FALSE))</f>
        <v>N/A</v>
      </c>
      <c r="H4088" s="43" t="s">
        <v>17</v>
      </c>
    </row>
    <row r="4089" spans="1:8" x14ac:dyDescent="0.25">
      <c r="A4089" s="43" t="s">
        <v>19715</v>
      </c>
      <c r="B4089" s="43" t="s">
        <v>9794</v>
      </c>
      <c r="C4089" s="45">
        <v>3</v>
      </c>
      <c r="D4089" s="43" t="s">
        <v>39040</v>
      </c>
      <c r="E4089" s="46" t="s">
        <v>1433</v>
      </c>
      <c r="F4089" s="43" t="str">
        <f t="shared" si="63"/>
        <v>31 13 00</v>
      </c>
      <c r="G4089" s="85" t="str">
        <f>IF(E4089="N/A","N/A",VLOOKUP(E4089,UniFormat!$A$9:$F$817,6,FALSE))</f>
        <v>21-07 10 10 30</v>
      </c>
      <c r="H4089" s="43" t="s">
        <v>17</v>
      </c>
    </row>
    <row r="4090" spans="1:8" x14ac:dyDescent="0.25">
      <c r="A4090" s="43" t="s">
        <v>19716</v>
      </c>
      <c r="B4090" s="43" t="s">
        <v>9796</v>
      </c>
      <c r="C4090" s="45">
        <v>4</v>
      </c>
      <c r="D4090" s="43" t="s">
        <v>39040</v>
      </c>
      <c r="E4090" s="46" t="s">
        <v>17</v>
      </c>
      <c r="F4090" s="43" t="str">
        <f t="shared" si="63"/>
        <v>31 13 13</v>
      </c>
      <c r="G4090" s="85" t="str">
        <f>IF(E4090="N/A","N/A",VLOOKUP(E4090,UniFormat!$A$9:$F$817,6,FALSE))</f>
        <v>N/A</v>
      </c>
      <c r="H4090" s="43" t="s">
        <v>17</v>
      </c>
    </row>
    <row r="4091" spans="1:8" x14ac:dyDescent="0.25">
      <c r="A4091" s="43" t="s">
        <v>19717</v>
      </c>
      <c r="B4091" s="43" t="s">
        <v>9798</v>
      </c>
      <c r="C4091" s="45">
        <v>4</v>
      </c>
      <c r="D4091" s="43" t="s">
        <v>39040</v>
      </c>
      <c r="E4091" s="46" t="s">
        <v>17</v>
      </c>
      <c r="F4091" s="43" t="str">
        <f t="shared" si="63"/>
        <v>31 13 16</v>
      </c>
      <c r="G4091" s="85" t="str">
        <f>IF(E4091="N/A","N/A",VLOOKUP(E4091,UniFormat!$A$9:$F$817,6,FALSE))</f>
        <v>N/A</v>
      </c>
      <c r="H4091" s="43" t="s">
        <v>17</v>
      </c>
    </row>
    <row r="4092" spans="1:8" x14ac:dyDescent="0.25">
      <c r="A4092" s="43" t="s">
        <v>19718</v>
      </c>
      <c r="B4092" s="43" t="s">
        <v>1437</v>
      </c>
      <c r="C4092" s="45">
        <v>3</v>
      </c>
      <c r="D4092" s="43" t="s">
        <v>39040</v>
      </c>
      <c r="E4092" s="43" t="s">
        <v>1436</v>
      </c>
      <c r="F4092" s="43" t="str">
        <f t="shared" si="63"/>
        <v>31 14 00</v>
      </c>
      <c r="G4092" s="85" t="str">
        <f>IF(E4092="N/A","N/A",VLOOKUP(E4092,UniFormat!$A$9:$F$817,6,FALSE))</f>
        <v>21-07 10 10 50</v>
      </c>
      <c r="H4092" s="43" t="s">
        <v>17</v>
      </c>
    </row>
    <row r="4093" spans="1:8" x14ac:dyDescent="0.25">
      <c r="A4093" s="43" t="s">
        <v>19719</v>
      </c>
      <c r="B4093" s="43" t="s">
        <v>9801</v>
      </c>
      <c r="C4093" s="45">
        <v>4</v>
      </c>
      <c r="D4093" s="43" t="s">
        <v>39040</v>
      </c>
      <c r="E4093" s="46" t="s">
        <v>17</v>
      </c>
      <c r="F4093" s="43" t="str">
        <f t="shared" si="63"/>
        <v>31 14 13</v>
      </c>
      <c r="G4093" s="85" t="str">
        <f>IF(E4093="N/A","N/A",VLOOKUP(E4093,UniFormat!$A$9:$F$817,6,FALSE))</f>
        <v>N/A</v>
      </c>
      <c r="H4093" s="43" t="s">
        <v>17</v>
      </c>
    </row>
    <row r="4094" spans="1:8" x14ac:dyDescent="0.25">
      <c r="A4094" s="43" t="s">
        <v>19720</v>
      </c>
      <c r="B4094" s="43" t="s">
        <v>9803</v>
      </c>
      <c r="C4094" s="45">
        <v>5</v>
      </c>
      <c r="D4094" s="43" t="s">
        <v>39040</v>
      </c>
      <c r="E4094" s="46" t="s">
        <v>17</v>
      </c>
      <c r="F4094" s="43" t="str">
        <f t="shared" si="63"/>
        <v>31 14 13.13</v>
      </c>
      <c r="G4094" s="85" t="str">
        <f>IF(E4094="N/A","N/A",VLOOKUP(E4094,UniFormat!$A$9:$F$817,6,FALSE))</f>
        <v>N/A</v>
      </c>
      <c r="H4094" s="43" t="s">
        <v>17</v>
      </c>
    </row>
    <row r="4095" spans="1:8" x14ac:dyDescent="0.25">
      <c r="A4095" s="43" t="s">
        <v>19721</v>
      </c>
      <c r="B4095" s="43" t="s">
        <v>9805</v>
      </c>
      <c r="C4095" s="45">
        <v>5</v>
      </c>
      <c r="D4095" s="43" t="s">
        <v>39040</v>
      </c>
      <c r="E4095" s="46" t="s">
        <v>17</v>
      </c>
      <c r="F4095" s="43" t="str">
        <f t="shared" si="63"/>
        <v>31 14 13.16</v>
      </c>
      <c r="G4095" s="85" t="str">
        <f>IF(E4095="N/A","N/A",VLOOKUP(E4095,UniFormat!$A$9:$F$817,6,FALSE))</f>
        <v>N/A</v>
      </c>
      <c r="H4095" s="43" t="s">
        <v>17</v>
      </c>
    </row>
    <row r="4096" spans="1:8" x14ac:dyDescent="0.25">
      <c r="A4096" s="43" t="s">
        <v>19722</v>
      </c>
      <c r="B4096" s="43" t="s">
        <v>9807</v>
      </c>
      <c r="C4096" s="45">
        <v>5</v>
      </c>
      <c r="D4096" s="43" t="s">
        <v>39040</v>
      </c>
      <c r="E4096" s="46" t="s">
        <v>17</v>
      </c>
      <c r="F4096" s="43" t="str">
        <f t="shared" si="63"/>
        <v>31 14 13.23</v>
      </c>
      <c r="G4096" s="85" t="str">
        <f>IF(E4096="N/A","N/A",VLOOKUP(E4096,UniFormat!$A$9:$F$817,6,FALSE))</f>
        <v>N/A</v>
      </c>
      <c r="H4096" s="43" t="s">
        <v>17</v>
      </c>
    </row>
    <row r="4097" spans="1:8" x14ac:dyDescent="0.25">
      <c r="A4097" s="43" t="s">
        <v>19723</v>
      </c>
      <c r="B4097" s="43" t="s">
        <v>9809</v>
      </c>
      <c r="C4097" s="45">
        <v>4</v>
      </c>
      <c r="D4097" s="43" t="s">
        <v>39040</v>
      </c>
      <c r="E4097" s="46" t="s">
        <v>17</v>
      </c>
      <c r="F4097" s="43" t="str">
        <f t="shared" si="63"/>
        <v>31 14 16</v>
      </c>
      <c r="G4097" s="85" t="str">
        <f>IF(E4097="N/A","N/A",VLOOKUP(E4097,UniFormat!$A$9:$F$817,6,FALSE))</f>
        <v>N/A</v>
      </c>
      <c r="H4097" s="43" t="s">
        <v>17</v>
      </c>
    </row>
    <row r="4098" spans="1:8" x14ac:dyDescent="0.25">
      <c r="A4098" s="43" t="s">
        <v>19724</v>
      </c>
      <c r="B4098" s="43" t="s">
        <v>9811</v>
      </c>
      <c r="C4098" s="45">
        <v>5</v>
      </c>
      <c r="D4098" s="43" t="s">
        <v>39040</v>
      </c>
      <c r="E4098" s="46" t="s">
        <v>17</v>
      </c>
      <c r="F4098" s="43" t="str">
        <f t="shared" si="63"/>
        <v>31 14 16.13</v>
      </c>
      <c r="G4098" s="85" t="str">
        <f>IF(E4098="N/A","N/A",VLOOKUP(E4098,UniFormat!$A$9:$F$817,6,FALSE))</f>
        <v>N/A</v>
      </c>
      <c r="H4098" s="43" t="s">
        <v>17</v>
      </c>
    </row>
    <row r="4099" spans="1:8" x14ac:dyDescent="0.25">
      <c r="A4099" s="43" t="s">
        <v>19725</v>
      </c>
      <c r="B4099" s="43" t="s">
        <v>9813</v>
      </c>
      <c r="C4099" s="45">
        <v>5</v>
      </c>
      <c r="D4099" s="43" t="s">
        <v>39040</v>
      </c>
      <c r="E4099" s="46" t="s">
        <v>17</v>
      </c>
      <c r="F4099" s="43" t="str">
        <f t="shared" si="63"/>
        <v>31 14 16.16</v>
      </c>
      <c r="G4099" s="85" t="str">
        <f>IF(E4099="N/A","N/A",VLOOKUP(E4099,UniFormat!$A$9:$F$817,6,FALSE))</f>
        <v>N/A</v>
      </c>
      <c r="H4099" s="43" t="s">
        <v>17</v>
      </c>
    </row>
    <row r="4100" spans="1:8" x14ac:dyDescent="0.25">
      <c r="A4100" s="43" t="s">
        <v>19726</v>
      </c>
      <c r="B4100" s="43" t="s">
        <v>9814</v>
      </c>
      <c r="C4100" s="45">
        <v>3</v>
      </c>
      <c r="D4100" s="43" t="s">
        <v>39040</v>
      </c>
      <c r="E4100" s="46" t="s">
        <v>1476</v>
      </c>
      <c r="F4100" s="43" t="str">
        <f t="shared" si="63"/>
        <v>31 20 00</v>
      </c>
      <c r="G4100" s="85" t="str">
        <f>IF(E4100="N/A","N/A",VLOOKUP(E4100,UniFormat!$A$9:$F$817,6,FALSE))</f>
        <v>21-07 10 70</v>
      </c>
      <c r="H4100" s="43" t="s">
        <v>17</v>
      </c>
    </row>
    <row r="4101" spans="1:8" x14ac:dyDescent="0.25">
      <c r="A4101" s="43" t="s">
        <v>19727</v>
      </c>
      <c r="B4101" s="43" t="s">
        <v>348</v>
      </c>
      <c r="C4101" s="45">
        <v>3</v>
      </c>
      <c r="D4101" s="43" t="s">
        <v>39040</v>
      </c>
      <c r="E4101" s="46" t="s">
        <v>347</v>
      </c>
      <c r="F4101" s="43" t="str">
        <f t="shared" si="63"/>
        <v>31 21 00</v>
      </c>
      <c r="G4101" s="85" t="str">
        <f>IF(E4101="N/A","N/A",VLOOKUP(E4101,UniFormat!$A$9:$F$817,6,FALSE))</f>
        <v>21-01 60 20</v>
      </c>
      <c r="H4101" s="43" t="s">
        <v>17</v>
      </c>
    </row>
    <row r="4102" spans="1:8" x14ac:dyDescent="0.25">
      <c r="A4102" s="43" t="s">
        <v>19728</v>
      </c>
      <c r="B4102" s="43" t="s">
        <v>351</v>
      </c>
      <c r="C4102" s="45">
        <v>4</v>
      </c>
      <c r="D4102" s="43" t="s">
        <v>39040</v>
      </c>
      <c r="E4102" s="46" t="s">
        <v>350</v>
      </c>
      <c r="F4102" s="43" t="str">
        <f t="shared" si="63"/>
        <v>31 21 13</v>
      </c>
      <c r="G4102" s="85" t="str">
        <f>IF(E4102="N/A","N/A",VLOOKUP(E4102,UniFormat!$A$9:$F$817,6,FALSE))</f>
        <v>21-01 60 20 10</v>
      </c>
      <c r="H4102" s="43" t="s">
        <v>17</v>
      </c>
    </row>
    <row r="4103" spans="1:8" x14ac:dyDescent="0.25">
      <c r="A4103" s="43" t="s">
        <v>19729</v>
      </c>
      <c r="B4103" s="43" t="s">
        <v>9816</v>
      </c>
      <c r="C4103" s="45">
        <v>5</v>
      </c>
      <c r="D4103" s="43" t="s">
        <v>39040</v>
      </c>
      <c r="E4103" s="46" t="s">
        <v>17</v>
      </c>
      <c r="F4103" s="43" t="str">
        <f t="shared" si="63"/>
        <v>31 21 13.13</v>
      </c>
      <c r="G4103" s="85" t="str">
        <f>IF(E4103="N/A","N/A",VLOOKUP(E4103,UniFormat!$A$9:$F$817,6,FALSE))</f>
        <v>N/A</v>
      </c>
      <c r="H4103" s="43" t="s">
        <v>17</v>
      </c>
    </row>
    <row r="4104" spans="1:8" x14ac:dyDescent="0.25">
      <c r="A4104" s="43" t="s">
        <v>19730</v>
      </c>
      <c r="B4104" s="43" t="s">
        <v>354</v>
      </c>
      <c r="C4104" s="45">
        <v>4</v>
      </c>
      <c r="D4104" s="43" t="s">
        <v>39040</v>
      </c>
      <c r="E4104" s="46" t="s">
        <v>353</v>
      </c>
      <c r="F4104" s="43" t="str">
        <f t="shared" si="63"/>
        <v>31 21 16</v>
      </c>
      <c r="G4104" s="85" t="str">
        <f>IF(E4104="N/A","N/A",VLOOKUP(E4104,UniFormat!$A$9:$F$817,6,FALSE))</f>
        <v>21-01 60 20 50</v>
      </c>
      <c r="H4104" s="43" t="s">
        <v>17</v>
      </c>
    </row>
    <row r="4105" spans="1:8" x14ac:dyDescent="0.25">
      <c r="A4105" s="43" t="s">
        <v>19731</v>
      </c>
      <c r="B4105" s="43" t="s">
        <v>9818</v>
      </c>
      <c r="C4105" s="45">
        <v>5</v>
      </c>
      <c r="D4105" s="43" t="s">
        <v>39040</v>
      </c>
      <c r="E4105" s="46" t="s">
        <v>17</v>
      </c>
      <c r="F4105" s="43" t="str">
        <f t="shared" si="63"/>
        <v>31 21 16.13</v>
      </c>
      <c r="G4105" s="85" t="str">
        <f>IF(E4105="N/A","N/A",VLOOKUP(E4105,UniFormat!$A$9:$F$817,6,FALSE))</f>
        <v>N/A</v>
      </c>
      <c r="H4105" s="43" t="s">
        <v>17</v>
      </c>
    </row>
    <row r="4106" spans="1:8" x14ac:dyDescent="0.25">
      <c r="A4106" s="43" t="s">
        <v>19732</v>
      </c>
      <c r="B4106" s="43" t="s">
        <v>1480</v>
      </c>
      <c r="C4106" s="45">
        <v>3</v>
      </c>
      <c r="D4106" s="43" t="s">
        <v>39040</v>
      </c>
      <c r="E4106" s="46" t="s">
        <v>17</v>
      </c>
      <c r="F4106" s="43" t="str">
        <f t="shared" ref="F4106:F4169" si="64">IF(LEN(A4106)=11,RIGHT(A4106,8),CONCATENATE(MID(A4106,4,8),".",RIGHT(A4106,2)))</f>
        <v>31 22 00</v>
      </c>
      <c r="G4106" s="85" t="str">
        <f>IF(E4106="N/A","N/A",VLOOKUP(E4106,UniFormat!$A$9:$F$817,6,FALSE))</f>
        <v>N/A</v>
      </c>
      <c r="H4106" s="43" t="s">
        <v>17</v>
      </c>
    </row>
    <row r="4107" spans="1:8" x14ac:dyDescent="0.25">
      <c r="A4107" s="43" t="s">
        <v>19733</v>
      </c>
      <c r="B4107" s="43" t="s">
        <v>9821</v>
      </c>
      <c r="C4107" s="45">
        <v>4</v>
      </c>
      <c r="D4107" s="43" t="s">
        <v>39040</v>
      </c>
      <c r="E4107" s="46" t="s">
        <v>17</v>
      </c>
      <c r="F4107" s="43" t="str">
        <f t="shared" si="64"/>
        <v>31 22 13</v>
      </c>
      <c r="G4107" s="85" t="str">
        <f>IF(E4107="N/A","N/A",VLOOKUP(E4107,UniFormat!$A$9:$F$817,6,FALSE))</f>
        <v>N/A</v>
      </c>
      <c r="H4107" s="43" t="s">
        <v>17</v>
      </c>
    </row>
    <row r="4108" spans="1:8" x14ac:dyDescent="0.25">
      <c r="A4108" s="43" t="s">
        <v>19734</v>
      </c>
      <c r="B4108" s="43" t="s">
        <v>9823</v>
      </c>
      <c r="C4108" s="45">
        <v>4</v>
      </c>
      <c r="D4108" s="43" t="s">
        <v>39040</v>
      </c>
      <c r="E4108" s="46" t="s">
        <v>17</v>
      </c>
      <c r="F4108" s="43" t="str">
        <f t="shared" si="64"/>
        <v>31 22 16</v>
      </c>
      <c r="G4108" s="85" t="str">
        <f>IF(E4108="N/A","N/A",VLOOKUP(E4108,UniFormat!$A$9:$F$817,6,FALSE))</f>
        <v>N/A</v>
      </c>
      <c r="H4108" s="43" t="s">
        <v>17</v>
      </c>
    </row>
    <row r="4109" spans="1:8" x14ac:dyDescent="0.25">
      <c r="A4109" s="43" t="s">
        <v>19735</v>
      </c>
      <c r="B4109" s="43" t="s">
        <v>9825</v>
      </c>
      <c r="C4109" s="45">
        <v>5</v>
      </c>
      <c r="D4109" s="43" t="s">
        <v>39040</v>
      </c>
      <c r="E4109" s="46" t="s">
        <v>17</v>
      </c>
      <c r="F4109" s="43" t="str">
        <f t="shared" si="64"/>
        <v>31 22 16.13</v>
      </c>
      <c r="G4109" s="85" t="str">
        <f>IF(E4109="N/A","N/A",VLOOKUP(E4109,UniFormat!$A$9:$F$817,6,FALSE))</f>
        <v>N/A</v>
      </c>
      <c r="H4109" s="43" t="s">
        <v>17</v>
      </c>
    </row>
    <row r="4110" spans="1:8" x14ac:dyDescent="0.25">
      <c r="A4110" s="43" t="s">
        <v>19736</v>
      </c>
      <c r="B4110" s="43" t="s">
        <v>9827</v>
      </c>
      <c r="C4110" s="45">
        <v>4</v>
      </c>
      <c r="D4110" s="43" t="s">
        <v>39040</v>
      </c>
      <c r="E4110" s="46" t="s">
        <v>17</v>
      </c>
      <c r="F4110" s="43" t="str">
        <f t="shared" si="64"/>
        <v>31 22 19</v>
      </c>
      <c r="G4110" s="85" t="str">
        <f>IF(E4110="N/A","N/A",VLOOKUP(E4110,UniFormat!$A$9:$F$817,6,FALSE))</f>
        <v>N/A</v>
      </c>
      <c r="H4110" s="43" t="s">
        <v>17</v>
      </c>
    </row>
    <row r="4111" spans="1:8" x14ac:dyDescent="0.25">
      <c r="A4111" s="43" t="s">
        <v>19737</v>
      </c>
      <c r="B4111" s="43" t="s">
        <v>9829</v>
      </c>
      <c r="C4111" s="45">
        <v>5</v>
      </c>
      <c r="D4111" s="43" t="s">
        <v>39040</v>
      </c>
      <c r="E4111" s="46" t="s">
        <v>17</v>
      </c>
      <c r="F4111" s="43" t="str">
        <f t="shared" si="64"/>
        <v>31 22 19.13</v>
      </c>
      <c r="G4111" s="85" t="str">
        <f>IF(E4111="N/A","N/A",VLOOKUP(E4111,UniFormat!$A$9:$F$817,6,FALSE))</f>
        <v>N/A</v>
      </c>
      <c r="H4111" s="43" t="s">
        <v>17</v>
      </c>
    </row>
    <row r="4112" spans="1:8" x14ac:dyDescent="0.25">
      <c r="A4112" s="43" t="s">
        <v>19738</v>
      </c>
      <c r="B4112" s="43" t="s">
        <v>1482</v>
      </c>
      <c r="C4112" s="45">
        <v>3</v>
      </c>
      <c r="D4112" s="43" t="s">
        <v>39040</v>
      </c>
      <c r="E4112" s="43" t="s">
        <v>1481</v>
      </c>
      <c r="F4112" s="43" t="str">
        <f t="shared" si="64"/>
        <v>31 23 00</v>
      </c>
      <c r="G4112" s="85" t="str">
        <f>IF(E4112="N/A","N/A",VLOOKUP(E4112,UniFormat!$A$9:$F$817,6,FALSE))</f>
        <v>21-07 10 70 20</v>
      </c>
      <c r="H4112" s="43" t="s">
        <v>17</v>
      </c>
    </row>
    <row r="4113" spans="1:8" x14ac:dyDescent="0.25">
      <c r="A4113" s="43" t="s">
        <v>19739</v>
      </c>
      <c r="B4113" s="43" t="s">
        <v>9832</v>
      </c>
      <c r="C4113" s="45">
        <v>4</v>
      </c>
      <c r="D4113" s="43" t="s">
        <v>39040</v>
      </c>
      <c r="E4113" s="46" t="s">
        <v>17</v>
      </c>
      <c r="F4113" s="43" t="str">
        <f t="shared" si="64"/>
        <v>31 23 13</v>
      </c>
      <c r="G4113" s="85" t="str">
        <f>IF(E4113="N/A","N/A",VLOOKUP(E4113,UniFormat!$A$9:$F$817,6,FALSE))</f>
        <v>N/A</v>
      </c>
      <c r="H4113" s="43" t="s">
        <v>17</v>
      </c>
    </row>
    <row r="4114" spans="1:8" x14ac:dyDescent="0.25">
      <c r="A4114" s="43" t="s">
        <v>19740</v>
      </c>
      <c r="B4114" s="43" t="s">
        <v>9833</v>
      </c>
      <c r="C4114" s="45">
        <v>4</v>
      </c>
      <c r="D4114" s="43" t="s">
        <v>39040</v>
      </c>
      <c r="E4114" s="46" t="s">
        <v>358</v>
      </c>
      <c r="F4114" s="43" t="str">
        <f t="shared" si="64"/>
        <v>31 23 16</v>
      </c>
      <c r="G4114" s="85" t="str">
        <f>IF(E4114="N/A","N/A",VLOOKUP(E4114,UniFormat!$A$9:$F$817,6,FALSE))</f>
        <v>21-01 90 10</v>
      </c>
      <c r="H4114" s="43" t="s">
        <v>17</v>
      </c>
    </row>
    <row r="4115" spans="1:8" x14ac:dyDescent="0.25">
      <c r="A4115" s="43" t="s">
        <v>19741</v>
      </c>
      <c r="B4115" s="43" t="s">
        <v>9835</v>
      </c>
      <c r="C4115" s="45">
        <v>5</v>
      </c>
      <c r="D4115" s="43" t="s">
        <v>39040</v>
      </c>
      <c r="E4115" s="46" t="s">
        <v>17</v>
      </c>
      <c r="F4115" s="43" t="str">
        <f t="shared" si="64"/>
        <v>31 23 16.13</v>
      </c>
      <c r="G4115" s="85" t="str">
        <f>IF(E4115="N/A","N/A",VLOOKUP(E4115,UniFormat!$A$9:$F$817,6,FALSE))</f>
        <v>N/A</v>
      </c>
      <c r="H4115" s="43" t="s">
        <v>17</v>
      </c>
    </row>
    <row r="4116" spans="1:8" x14ac:dyDescent="0.25">
      <c r="A4116" s="43" t="s">
        <v>19742</v>
      </c>
      <c r="B4116" s="43" t="s">
        <v>9837</v>
      </c>
      <c r="C4116" s="45">
        <v>5</v>
      </c>
      <c r="D4116" s="43" t="s">
        <v>39040</v>
      </c>
      <c r="E4116" s="46" t="s">
        <v>17</v>
      </c>
      <c r="F4116" s="43" t="str">
        <f t="shared" si="64"/>
        <v>31 23 16.16</v>
      </c>
      <c r="G4116" s="85" t="str">
        <f>IF(E4116="N/A","N/A",VLOOKUP(E4116,UniFormat!$A$9:$F$817,6,FALSE))</f>
        <v>N/A</v>
      </c>
      <c r="H4116" s="43" t="s">
        <v>17</v>
      </c>
    </row>
    <row r="4117" spans="1:8" x14ac:dyDescent="0.25">
      <c r="A4117" s="43" t="s">
        <v>19743</v>
      </c>
      <c r="B4117" s="43" t="s">
        <v>9839</v>
      </c>
      <c r="C4117" s="45">
        <v>5</v>
      </c>
      <c r="D4117" s="43" t="s">
        <v>39040</v>
      </c>
      <c r="E4117" s="46" t="s">
        <v>17</v>
      </c>
      <c r="F4117" s="43" t="str">
        <f t="shared" si="64"/>
        <v>31 23 16.26</v>
      </c>
      <c r="G4117" s="85" t="str">
        <f>IF(E4117="N/A","N/A",VLOOKUP(E4117,UniFormat!$A$9:$F$817,6,FALSE))</f>
        <v>N/A</v>
      </c>
      <c r="H4117" s="43" t="s">
        <v>17</v>
      </c>
    </row>
    <row r="4118" spans="1:8" x14ac:dyDescent="0.25">
      <c r="A4118" s="43" t="s">
        <v>19744</v>
      </c>
      <c r="B4118" s="43" t="s">
        <v>9840</v>
      </c>
      <c r="C4118" s="45">
        <v>4</v>
      </c>
      <c r="D4118" s="43" t="s">
        <v>39040</v>
      </c>
      <c r="E4118" s="46" t="s">
        <v>363</v>
      </c>
      <c r="F4118" s="43" t="str">
        <f t="shared" si="64"/>
        <v>31 23 19</v>
      </c>
      <c r="G4118" s="85" t="str">
        <f>IF(E4118="N/A","N/A",VLOOKUP(E4118,UniFormat!$A$9:$F$817,6,FALSE))</f>
        <v>21-01 90 20</v>
      </c>
      <c r="H4118" s="43" t="s">
        <v>17</v>
      </c>
    </row>
    <row r="4119" spans="1:8" x14ac:dyDescent="0.25">
      <c r="A4119" s="43" t="s">
        <v>19745</v>
      </c>
      <c r="B4119" s="43" t="s">
        <v>9841</v>
      </c>
      <c r="C4119" s="45">
        <v>4</v>
      </c>
      <c r="D4119" s="43" t="s">
        <v>39040</v>
      </c>
      <c r="E4119" s="46" t="s">
        <v>333</v>
      </c>
      <c r="F4119" s="43" t="str">
        <f t="shared" si="64"/>
        <v>31 23 23</v>
      </c>
      <c r="G4119" s="85" t="str">
        <f>IF(E4119="N/A","N/A",VLOOKUP(E4119,UniFormat!$A$9:$F$817,6,FALSE))</f>
        <v>21-01 40 90 60</v>
      </c>
      <c r="H4119" s="43" t="s">
        <v>17</v>
      </c>
    </row>
    <row r="4120" spans="1:8" x14ac:dyDescent="0.25">
      <c r="A4120" s="43" t="s">
        <v>19746</v>
      </c>
      <c r="B4120" s="43" t="s">
        <v>9843</v>
      </c>
      <c r="C4120" s="45">
        <v>5</v>
      </c>
      <c r="D4120" s="43" t="s">
        <v>39040</v>
      </c>
      <c r="E4120" s="46" t="s">
        <v>17</v>
      </c>
      <c r="F4120" s="43" t="str">
        <f t="shared" si="64"/>
        <v>31 23 23.13</v>
      </c>
      <c r="G4120" s="85" t="str">
        <f>IF(E4120="N/A","N/A",VLOOKUP(E4120,UniFormat!$A$9:$F$817,6,FALSE))</f>
        <v>N/A</v>
      </c>
      <c r="H4120" s="43" t="s">
        <v>17</v>
      </c>
    </row>
    <row r="4121" spans="1:8" x14ac:dyDescent="0.25">
      <c r="A4121" s="43" t="s">
        <v>19747</v>
      </c>
      <c r="B4121" s="43" t="s">
        <v>9845</v>
      </c>
      <c r="C4121" s="45">
        <v>5</v>
      </c>
      <c r="D4121" s="43" t="s">
        <v>39040</v>
      </c>
      <c r="E4121" s="46" t="s">
        <v>17</v>
      </c>
      <c r="F4121" s="43" t="str">
        <f t="shared" si="64"/>
        <v>31 23 23.23</v>
      </c>
      <c r="G4121" s="85" t="str">
        <f>IF(E4121="N/A","N/A",VLOOKUP(E4121,UniFormat!$A$9:$F$817,6,FALSE))</f>
        <v>N/A</v>
      </c>
      <c r="H4121" s="43" t="s">
        <v>17</v>
      </c>
    </row>
    <row r="4122" spans="1:8" x14ac:dyDescent="0.25">
      <c r="A4122" s="43" t="s">
        <v>19748</v>
      </c>
      <c r="B4122" s="43" t="s">
        <v>9847</v>
      </c>
      <c r="C4122" s="45">
        <v>5</v>
      </c>
      <c r="D4122" s="43" t="s">
        <v>39040</v>
      </c>
      <c r="E4122" s="46" t="s">
        <v>17</v>
      </c>
      <c r="F4122" s="43" t="str">
        <f t="shared" si="64"/>
        <v>31 23 23.33</v>
      </c>
      <c r="G4122" s="85" t="str">
        <f>IF(E4122="N/A","N/A",VLOOKUP(E4122,UniFormat!$A$9:$F$817,6,FALSE))</f>
        <v>N/A</v>
      </c>
      <c r="H4122" s="43" t="s">
        <v>17</v>
      </c>
    </row>
    <row r="4123" spans="1:8" x14ac:dyDescent="0.25">
      <c r="A4123" s="43" t="s">
        <v>19749</v>
      </c>
      <c r="B4123" s="43" t="s">
        <v>9849</v>
      </c>
      <c r="C4123" s="45">
        <v>5</v>
      </c>
      <c r="D4123" s="43" t="s">
        <v>39040</v>
      </c>
      <c r="E4123" s="46" t="s">
        <v>17</v>
      </c>
      <c r="F4123" s="43" t="str">
        <f t="shared" si="64"/>
        <v>31 23 23.43</v>
      </c>
      <c r="G4123" s="85" t="str">
        <f>IF(E4123="N/A","N/A",VLOOKUP(E4123,UniFormat!$A$9:$F$817,6,FALSE))</f>
        <v>N/A</v>
      </c>
      <c r="H4123" s="43" t="s">
        <v>17</v>
      </c>
    </row>
    <row r="4124" spans="1:8" x14ac:dyDescent="0.25">
      <c r="A4124" s="43" t="s">
        <v>19750</v>
      </c>
      <c r="B4124" s="43" t="s">
        <v>9851</v>
      </c>
      <c r="C4124" s="45">
        <v>4</v>
      </c>
      <c r="D4124" s="43" t="s">
        <v>39040</v>
      </c>
      <c r="E4124" s="46" t="s">
        <v>17</v>
      </c>
      <c r="F4124" s="43" t="str">
        <f t="shared" si="64"/>
        <v>31 23 33</v>
      </c>
      <c r="G4124" s="85" t="str">
        <f>IF(E4124="N/A","N/A",VLOOKUP(E4124,UniFormat!$A$9:$F$817,6,FALSE))</f>
        <v>N/A</v>
      </c>
      <c r="H4124" s="43" t="s">
        <v>17</v>
      </c>
    </row>
    <row r="4125" spans="1:8" x14ac:dyDescent="0.25">
      <c r="A4125" s="43" t="s">
        <v>19751</v>
      </c>
      <c r="B4125" s="43" t="s">
        <v>1484</v>
      </c>
      <c r="C4125" s="45">
        <v>3</v>
      </c>
      <c r="D4125" s="43" t="s">
        <v>39040</v>
      </c>
      <c r="E4125" s="43" t="s">
        <v>1483</v>
      </c>
      <c r="F4125" s="43" t="str">
        <f t="shared" si="64"/>
        <v>31 24 00</v>
      </c>
      <c r="G4125" s="85" t="str">
        <f>IF(E4125="N/A","N/A",VLOOKUP(E4125,UniFormat!$A$9:$F$817,6,FALSE))</f>
        <v>21-07 10 70 30</v>
      </c>
      <c r="H4125" s="43" t="s">
        <v>17</v>
      </c>
    </row>
    <row r="4126" spans="1:8" x14ac:dyDescent="0.25">
      <c r="A4126" s="43" t="s">
        <v>19752</v>
      </c>
      <c r="B4126" s="43" t="s">
        <v>9854</v>
      </c>
      <c r="C4126" s="45">
        <v>4</v>
      </c>
      <c r="D4126" s="43" t="s">
        <v>39040</v>
      </c>
      <c r="E4126" s="46" t="s">
        <v>17</v>
      </c>
      <c r="F4126" s="43" t="str">
        <f t="shared" si="64"/>
        <v>31 24 13</v>
      </c>
      <c r="G4126" s="85" t="str">
        <f>IF(E4126="N/A","N/A",VLOOKUP(E4126,UniFormat!$A$9:$F$817,6,FALSE))</f>
        <v>N/A</v>
      </c>
      <c r="H4126" s="43" t="s">
        <v>17</v>
      </c>
    </row>
    <row r="4127" spans="1:8" x14ac:dyDescent="0.25">
      <c r="A4127" s="43" t="s">
        <v>19753</v>
      </c>
      <c r="B4127" s="43" t="s">
        <v>9856</v>
      </c>
      <c r="C4127" s="45">
        <v>4</v>
      </c>
      <c r="D4127" s="43" t="s">
        <v>39040</v>
      </c>
      <c r="E4127" s="46" t="s">
        <v>17</v>
      </c>
      <c r="F4127" s="43" t="str">
        <f t="shared" si="64"/>
        <v>31 24 16</v>
      </c>
      <c r="G4127" s="85" t="str">
        <f>IF(E4127="N/A","N/A",VLOOKUP(E4127,UniFormat!$A$9:$F$817,6,FALSE))</f>
        <v>N/A</v>
      </c>
      <c r="H4127" s="43" t="s">
        <v>17</v>
      </c>
    </row>
    <row r="4128" spans="1:8" x14ac:dyDescent="0.25">
      <c r="A4128" s="43" t="s">
        <v>19754</v>
      </c>
      <c r="B4128" s="43" t="s">
        <v>1486</v>
      </c>
      <c r="C4128" s="45">
        <v>3</v>
      </c>
      <c r="D4128" s="43" t="s">
        <v>39040</v>
      </c>
      <c r="E4128" s="46" t="s">
        <v>1485</v>
      </c>
      <c r="F4128" s="43" t="str">
        <f t="shared" si="64"/>
        <v>31 25 00</v>
      </c>
      <c r="G4128" s="85" t="str">
        <f>IF(E4128="N/A","N/A",VLOOKUP(E4128,UniFormat!$A$9:$F$817,6,FALSE))</f>
        <v>21-07 10 70 35</v>
      </c>
      <c r="H4128" s="43" t="s">
        <v>17</v>
      </c>
    </row>
    <row r="4129" spans="1:8" x14ac:dyDescent="0.25">
      <c r="A4129" s="43" t="s">
        <v>19755</v>
      </c>
      <c r="B4129" s="43" t="s">
        <v>9858</v>
      </c>
      <c r="C4129" s="45">
        <v>4</v>
      </c>
      <c r="D4129" s="43" t="s">
        <v>39040</v>
      </c>
      <c r="E4129" s="46" t="s">
        <v>17</v>
      </c>
      <c r="F4129" s="43" t="str">
        <f t="shared" si="64"/>
        <v>31 25 14</v>
      </c>
      <c r="G4129" s="85" t="str">
        <f>IF(E4129="N/A","N/A",VLOOKUP(E4129,UniFormat!$A$9:$F$817,6,FALSE))</f>
        <v>N/A</v>
      </c>
      <c r="H4129" s="43" t="s">
        <v>17</v>
      </c>
    </row>
    <row r="4130" spans="1:8" x14ac:dyDescent="0.25">
      <c r="A4130" s="43" t="s">
        <v>19756</v>
      </c>
      <c r="B4130" s="43" t="s">
        <v>9860</v>
      </c>
      <c r="C4130" s="45">
        <v>5</v>
      </c>
      <c r="D4130" s="43" t="s">
        <v>39040</v>
      </c>
      <c r="E4130" s="46" t="s">
        <v>17</v>
      </c>
      <c r="F4130" s="43" t="str">
        <f t="shared" si="64"/>
        <v>31 25 14.13</v>
      </c>
      <c r="G4130" s="85" t="str">
        <f>IF(E4130="N/A","N/A",VLOOKUP(E4130,UniFormat!$A$9:$F$817,6,FALSE))</f>
        <v>N/A</v>
      </c>
      <c r="H4130" s="43" t="s">
        <v>17</v>
      </c>
    </row>
    <row r="4131" spans="1:8" x14ac:dyDescent="0.25">
      <c r="A4131" s="43" t="s">
        <v>19757</v>
      </c>
      <c r="B4131" s="43" t="s">
        <v>9862</v>
      </c>
      <c r="C4131" s="45">
        <v>5</v>
      </c>
      <c r="D4131" s="43" t="s">
        <v>39040</v>
      </c>
      <c r="E4131" s="46" t="s">
        <v>17</v>
      </c>
      <c r="F4131" s="43" t="str">
        <f t="shared" si="64"/>
        <v>31 25 14.16</v>
      </c>
      <c r="G4131" s="85" t="str">
        <f>IF(E4131="N/A","N/A",VLOOKUP(E4131,UniFormat!$A$9:$F$817,6,FALSE))</f>
        <v>N/A</v>
      </c>
      <c r="H4131" s="43" t="s">
        <v>17</v>
      </c>
    </row>
    <row r="4132" spans="1:8" x14ac:dyDescent="0.25">
      <c r="A4132" s="43" t="s">
        <v>19758</v>
      </c>
      <c r="B4132" s="43" t="s">
        <v>9864</v>
      </c>
      <c r="C4132" s="45">
        <v>4</v>
      </c>
      <c r="D4132" s="43" t="s">
        <v>39040</v>
      </c>
      <c r="E4132" s="46" t="s">
        <v>17</v>
      </c>
      <c r="F4132" s="43" t="str">
        <f t="shared" si="64"/>
        <v>31 25 24</v>
      </c>
      <c r="G4132" s="85" t="str">
        <f>IF(E4132="N/A","N/A",VLOOKUP(E4132,UniFormat!$A$9:$F$817,6,FALSE))</f>
        <v>N/A</v>
      </c>
      <c r="H4132" s="43" t="s">
        <v>17</v>
      </c>
    </row>
    <row r="4133" spans="1:8" x14ac:dyDescent="0.25">
      <c r="A4133" s="43" t="s">
        <v>19759</v>
      </c>
      <c r="B4133" s="43" t="s">
        <v>9866</v>
      </c>
      <c r="C4133" s="45">
        <v>5</v>
      </c>
      <c r="D4133" s="43" t="s">
        <v>39040</v>
      </c>
      <c r="E4133" s="46" t="s">
        <v>17</v>
      </c>
      <c r="F4133" s="43" t="str">
        <f t="shared" si="64"/>
        <v>31 25 24.13</v>
      </c>
      <c r="G4133" s="85" t="str">
        <f>IF(E4133="N/A","N/A",VLOOKUP(E4133,UniFormat!$A$9:$F$817,6,FALSE))</f>
        <v>N/A</v>
      </c>
      <c r="H4133" s="43" t="s">
        <v>17</v>
      </c>
    </row>
    <row r="4134" spans="1:8" x14ac:dyDescent="0.25">
      <c r="A4134" s="43" t="s">
        <v>19760</v>
      </c>
      <c r="B4134" s="43" t="s">
        <v>9868</v>
      </c>
      <c r="C4134" s="45">
        <v>4</v>
      </c>
      <c r="D4134" s="43" t="s">
        <v>39040</v>
      </c>
      <c r="E4134" s="46" t="s">
        <v>17</v>
      </c>
      <c r="F4134" s="43" t="str">
        <f t="shared" si="64"/>
        <v>31 25 34</v>
      </c>
      <c r="G4134" s="85" t="str">
        <f>IF(E4134="N/A","N/A",VLOOKUP(E4134,UniFormat!$A$9:$F$817,6,FALSE))</f>
        <v>N/A</v>
      </c>
      <c r="H4134" s="43" t="s">
        <v>17</v>
      </c>
    </row>
    <row r="4135" spans="1:8" x14ac:dyDescent="0.25">
      <c r="A4135" s="43" t="s">
        <v>19761</v>
      </c>
      <c r="B4135" s="43" t="s">
        <v>9870</v>
      </c>
      <c r="C4135" s="45">
        <v>5</v>
      </c>
      <c r="D4135" s="43" t="s">
        <v>39040</v>
      </c>
      <c r="E4135" s="46" t="s">
        <v>17</v>
      </c>
      <c r="F4135" s="43" t="str">
        <f t="shared" si="64"/>
        <v>31 25 34.13</v>
      </c>
      <c r="G4135" s="85" t="str">
        <f>IF(E4135="N/A","N/A",VLOOKUP(E4135,UniFormat!$A$9:$F$817,6,FALSE))</f>
        <v>N/A</v>
      </c>
      <c r="H4135" s="43" t="s">
        <v>17</v>
      </c>
    </row>
    <row r="4136" spans="1:8" x14ac:dyDescent="0.25">
      <c r="A4136" s="43" t="s">
        <v>19762</v>
      </c>
      <c r="B4136" s="43" t="s">
        <v>9872</v>
      </c>
      <c r="C4136" s="45">
        <v>3</v>
      </c>
      <c r="D4136" s="43" t="s">
        <v>39040</v>
      </c>
      <c r="E4136" s="46" t="s">
        <v>17</v>
      </c>
      <c r="F4136" s="43" t="str">
        <f t="shared" si="64"/>
        <v>31 30 00</v>
      </c>
      <c r="G4136" s="85" t="str">
        <f>IF(E4136="N/A","N/A",VLOOKUP(E4136,UniFormat!$A$9:$F$817,6,FALSE))</f>
        <v>N/A</v>
      </c>
      <c r="H4136" s="43" t="s">
        <v>17</v>
      </c>
    </row>
    <row r="4137" spans="1:8" x14ac:dyDescent="0.25">
      <c r="A4137" s="43" t="s">
        <v>19763</v>
      </c>
      <c r="B4137" s="43" t="s">
        <v>385</v>
      </c>
      <c r="C4137" s="45">
        <v>3</v>
      </c>
      <c r="D4137" s="43" t="s">
        <v>39040</v>
      </c>
      <c r="E4137" s="46" t="s">
        <v>384</v>
      </c>
      <c r="F4137" s="43" t="str">
        <f t="shared" si="64"/>
        <v>31 31 00</v>
      </c>
      <c r="G4137" s="85" t="str">
        <f>IF(E4137="N/A","N/A",VLOOKUP(E4137,UniFormat!$A$9:$F$817,6,FALSE))</f>
        <v>21-01 90 40</v>
      </c>
      <c r="H4137" s="43" t="s">
        <v>17</v>
      </c>
    </row>
    <row r="4138" spans="1:8" x14ac:dyDescent="0.25">
      <c r="A4138" s="43" t="s">
        <v>19764</v>
      </c>
      <c r="B4138" s="43" t="s">
        <v>9874</v>
      </c>
      <c r="C4138" s="45">
        <v>4</v>
      </c>
      <c r="D4138" s="43" t="s">
        <v>39040</v>
      </c>
      <c r="E4138" s="46" t="s">
        <v>17</v>
      </c>
      <c r="F4138" s="43" t="str">
        <f t="shared" si="64"/>
        <v>31 31 13</v>
      </c>
      <c r="G4138" s="85" t="str">
        <f>IF(E4138="N/A","N/A",VLOOKUP(E4138,UniFormat!$A$9:$F$817,6,FALSE))</f>
        <v>N/A</v>
      </c>
      <c r="H4138" s="43" t="s">
        <v>17</v>
      </c>
    </row>
    <row r="4139" spans="1:8" x14ac:dyDescent="0.25">
      <c r="A4139" s="43" t="s">
        <v>19765</v>
      </c>
      <c r="B4139" s="43" t="s">
        <v>9876</v>
      </c>
      <c r="C4139" s="45">
        <v>5</v>
      </c>
      <c r="D4139" s="43" t="s">
        <v>39040</v>
      </c>
      <c r="E4139" s="46" t="s">
        <v>17</v>
      </c>
      <c r="F4139" s="43" t="str">
        <f t="shared" si="64"/>
        <v>31 31 13.16</v>
      </c>
      <c r="G4139" s="85" t="str">
        <f>IF(E4139="N/A","N/A",VLOOKUP(E4139,UniFormat!$A$9:$F$817,6,FALSE))</f>
        <v>N/A</v>
      </c>
      <c r="H4139" s="43" t="s">
        <v>17</v>
      </c>
    </row>
    <row r="4140" spans="1:8" x14ac:dyDescent="0.25">
      <c r="A4140" s="43" t="s">
        <v>19766</v>
      </c>
      <c r="B4140" s="43" t="s">
        <v>9878</v>
      </c>
      <c r="C4140" s="45">
        <v>5</v>
      </c>
      <c r="D4140" s="43" t="s">
        <v>39040</v>
      </c>
      <c r="E4140" s="46" t="s">
        <v>17</v>
      </c>
      <c r="F4140" s="43" t="str">
        <f t="shared" si="64"/>
        <v>31 31 13.19</v>
      </c>
      <c r="G4140" s="85" t="str">
        <f>IF(E4140="N/A","N/A",VLOOKUP(E4140,UniFormat!$A$9:$F$817,6,FALSE))</f>
        <v>N/A</v>
      </c>
      <c r="H4140" s="43" t="s">
        <v>17</v>
      </c>
    </row>
    <row r="4141" spans="1:8" x14ac:dyDescent="0.25">
      <c r="A4141" s="43" t="s">
        <v>19767</v>
      </c>
      <c r="B4141" s="43" t="s">
        <v>9880</v>
      </c>
      <c r="C4141" s="45">
        <v>5</v>
      </c>
      <c r="D4141" s="43" t="s">
        <v>39040</v>
      </c>
      <c r="E4141" s="46" t="s">
        <v>17</v>
      </c>
      <c r="F4141" s="43" t="str">
        <f t="shared" si="64"/>
        <v>31 31 13.23</v>
      </c>
      <c r="G4141" s="85" t="str">
        <f>IF(E4141="N/A","N/A",VLOOKUP(E4141,UniFormat!$A$9:$F$817,6,FALSE))</f>
        <v>N/A</v>
      </c>
      <c r="H4141" s="43" t="s">
        <v>17</v>
      </c>
    </row>
    <row r="4142" spans="1:8" x14ac:dyDescent="0.25">
      <c r="A4142" s="43" t="s">
        <v>19768</v>
      </c>
      <c r="B4142" s="43" t="s">
        <v>9882</v>
      </c>
      <c r="C4142" s="45">
        <v>5</v>
      </c>
      <c r="D4142" s="43" t="s">
        <v>39040</v>
      </c>
      <c r="E4142" s="46" t="s">
        <v>17</v>
      </c>
      <c r="F4142" s="43" t="str">
        <f t="shared" si="64"/>
        <v>31 31 13.26</v>
      </c>
      <c r="G4142" s="85" t="str">
        <f>IF(E4142="N/A","N/A",VLOOKUP(E4142,UniFormat!$A$9:$F$817,6,FALSE))</f>
        <v>N/A</v>
      </c>
      <c r="H4142" s="43" t="s">
        <v>17</v>
      </c>
    </row>
    <row r="4143" spans="1:8" x14ac:dyDescent="0.25">
      <c r="A4143" s="43" t="s">
        <v>19769</v>
      </c>
      <c r="B4143" s="43" t="s">
        <v>9884</v>
      </c>
      <c r="C4143" s="45">
        <v>4</v>
      </c>
      <c r="D4143" s="43" t="s">
        <v>39040</v>
      </c>
      <c r="E4143" s="46" t="s">
        <v>17</v>
      </c>
      <c r="F4143" s="43" t="str">
        <f t="shared" si="64"/>
        <v>31 31 16</v>
      </c>
      <c r="G4143" s="85" t="str">
        <f>IF(E4143="N/A","N/A",VLOOKUP(E4143,UniFormat!$A$9:$F$817,6,FALSE))</f>
        <v>N/A</v>
      </c>
      <c r="H4143" s="43" t="s">
        <v>17</v>
      </c>
    </row>
    <row r="4144" spans="1:8" x14ac:dyDescent="0.25">
      <c r="A4144" s="43" t="s">
        <v>19770</v>
      </c>
      <c r="B4144" s="43" t="s">
        <v>9886</v>
      </c>
      <c r="C4144" s="45">
        <v>5</v>
      </c>
      <c r="D4144" s="43" t="s">
        <v>39040</v>
      </c>
      <c r="E4144" s="46" t="s">
        <v>17</v>
      </c>
      <c r="F4144" s="43" t="str">
        <f t="shared" si="64"/>
        <v>31 31 16.13</v>
      </c>
      <c r="G4144" s="85" t="str">
        <f>IF(E4144="N/A","N/A",VLOOKUP(E4144,UniFormat!$A$9:$F$817,6,FALSE))</f>
        <v>N/A</v>
      </c>
      <c r="H4144" s="43" t="s">
        <v>17</v>
      </c>
    </row>
    <row r="4145" spans="1:8" x14ac:dyDescent="0.25">
      <c r="A4145" s="43" t="s">
        <v>19771</v>
      </c>
      <c r="B4145" s="43" t="s">
        <v>9888</v>
      </c>
      <c r="C4145" s="45">
        <v>5</v>
      </c>
      <c r="D4145" s="43" t="s">
        <v>39040</v>
      </c>
      <c r="E4145" s="46" t="s">
        <v>17</v>
      </c>
      <c r="F4145" s="43" t="str">
        <f t="shared" si="64"/>
        <v>31 31 16.16</v>
      </c>
      <c r="G4145" s="85" t="str">
        <f>IF(E4145="N/A","N/A",VLOOKUP(E4145,UniFormat!$A$9:$F$817,6,FALSE))</f>
        <v>N/A</v>
      </c>
      <c r="H4145" s="43" t="s">
        <v>17</v>
      </c>
    </row>
    <row r="4146" spans="1:8" x14ac:dyDescent="0.25">
      <c r="A4146" s="43" t="s">
        <v>19772</v>
      </c>
      <c r="B4146" s="43" t="s">
        <v>9890</v>
      </c>
      <c r="C4146" s="45">
        <v>5</v>
      </c>
      <c r="D4146" s="43" t="s">
        <v>39040</v>
      </c>
      <c r="E4146" s="46" t="s">
        <v>17</v>
      </c>
      <c r="F4146" s="43" t="str">
        <f t="shared" si="64"/>
        <v>31 31 16.19</v>
      </c>
      <c r="G4146" s="85" t="str">
        <f>IF(E4146="N/A","N/A",VLOOKUP(E4146,UniFormat!$A$9:$F$817,6,FALSE))</f>
        <v>N/A</v>
      </c>
      <c r="H4146" s="43" t="s">
        <v>17</v>
      </c>
    </row>
    <row r="4147" spans="1:8" x14ac:dyDescent="0.25">
      <c r="A4147" s="43" t="s">
        <v>19773</v>
      </c>
      <c r="B4147" s="43" t="s">
        <v>9892</v>
      </c>
      <c r="C4147" s="45">
        <v>4</v>
      </c>
      <c r="D4147" s="43" t="s">
        <v>39040</v>
      </c>
      <c r="E4147" s="46" t="s">
        <v>17</v>
      </c>
      <c r="F4147" s="43" t="str">
        <f t="shared" si="64"/>
        <v>31 31 19</v>
      </c>
      <c r="G4147" s="85" t="str">
        <f>IF(E4147="N/A","N/A",VLOOKUP(E4147,UniFormat!$A$9:$F$817,6,FALSE))</f>
        <v>N/A</v>
      </c>
      <c r="H4147" s="43" t="s">
        <v>17</v>
      </c>
    </row>
    <row r="4148" spans="1:8" x14ac:dyDescent="0.25">
      <c r="A4148" s="43" t="s">
        <v>19774</v>
      </c>
      <c r="B4148" s="43" t="s">
        <v>9894</v>
      </c>
      <c r="C4148" s="45">
        <v>5</v>
      </c>
      <c r="D4148" s="43" t="s">
        <v>39040</v>
      </c>
      <c r="E4148" s="46" t="s">
        <v>17</v>
      </c>
      <c r="F4148" s="43" t="str">
        <f t="shared" si="64"/>
        <v>31 31 19.13</v>
      </c>
      <c r="G4148" s="85" t="str">
        <f>IF(E4148="N/A","N/A",VLOOKUP(E4148,UniFormat!$A$9:$F$817,6,FALSE))</f>
        <v>N/A</v>
      </c>
      <c r="H4148" s="43" t="s">
        <v>17</v>
      </c>
    </row>
    <row r="4149" spans="1:8" x14ac:dyDescent="0.25">
      <c r="A4149" s="43" t="s">
        <v>19775</v>
      </c>
      <c r="B4149" s="43" t="s">
        <v>1489</v>
      </c>
      <c r="C4149" s="45">
        <v>3</v>
      </c>
      <c r="D4149" s="43" t="s">
        <v>39040</v>
      </c>
      <c r="E4149" s="43" t="s">
        <v>1488</v>
      </c>
      <c r="F4149" s="43" t="str">
        <f t="shared" si="64"/>
        <v>31 32 00</v>
      </c>
      <c r="G4149" s="85" t="str">
        <f>IF(E4149="N/A","N/A",VLOOKUP(E4149,UniFormat!$A$9:$F$817,6,FALSE))</f>
        <v>21-07 10 70 40</v>
      </c>
      <c r="H4149" s="43" t="s">
        <v>17</v>
      </c>
    </row>
    <row r="4150" spans="1:8" x14ac:dyDescent="0.25">
      <c r="A4150" s="43" t="s">
        <v>19776</v>
      </c>
      <c r="B4150" s="43" t="s">
        <v>9897</v>
      </c>
      <c r="C4150" s="45">
        <v>4</v>
      </c>
      <c r="D4150" s="43" t="s">
        <v>39040</v>
      </c>
      <c r="E4150" s="46" t="s">
        <v>17</v>
      </c>
      <c r="F4150" s="43" t="str">
        <f t="shared" si="64"/>
        <v>31 32 13</v>
      </c>
      <c r="G4150" s="85" t="str">
        <f>IF(E4150="N/A","N/A",VLOOKUP(E4150,UniFormat!$A$9:$F$817,6,FALSE))</f>
        <v>N/A</v>
      </c>
      <c r="H4150" s="43" t="s">
        <v>17</v>
      </c>
    </row>
    <row r="4151" spans="1:8" x14ac:dyDescent="0.25">
      <c r="A4151" s="43" t="s">
        <v>19777</v>
      </c>
      <c r="B4151" s="43" t="s">
        <v>9899</v>
      </c>
      <c r="C4151" s="45">
        <v>5</v>
      </c>
      <c r="D4151" s="43" t="s">
        <v>39040</v>
      </c>
      <c r="E4151" s="46" t="s">
        <v>17</v>
      </c>
      <c r="F4151" s="43" t="str">
        <f t="shared" si="64"/>
        <v>31 32 13.13</v>
      </c>
      <c r="G4151" s="85" t="str">
        <f>IF(E4151="N/A","N/A",VLOOKUP(E4151,UniFormat!$A$9:$F$817,6,FALSE))</f>
        <v>N/A</v>
      </c>
      <c r="H4151" s="43" t="s">
        <v>17</v>
      </c>
    </row>
    <row r="4152" spans="1:8" x14ac:dyDescent="0.25">
      <c r="A4152" s="43" t="s">
        <v>19778</v>
      </c>
      <c r="B4152" s="43" t="s">
        <v>9901</v>
      </c>
      <c r="C4152" s="45">
        <v>5</v>
      </c>
      <c r="D4152" s="43" t="s">
        <v>39040</v>
      </c>
      <c r="E4152" s="46" t="s">
        <v>17</v>
      </c>
      <c r="F4152" s="43" t="str">
        <f t="shared" si="64"/>
        <v>31 32 13.16</v>
      </c>
      <c r="G4152" s="85" t="str">
        <f>IF(E4152="N/A","N/A",VLOOKUP(E4152,UniFormat!$A$9:$F$817,6,FALSE))</f>
        <v>N/A</v>
      </c>
      <c r="H4152" s="43" t="s">
        <v>17</v>
      </c>
    </row>
    <row r="4153" spans="1:8" x14ac:dyDescent="0.25">
      <c r="A4153" s="43" t="s">
        <v>19779</v>
      </c>
      <c r="B4153" s="43" t="s">
        <v>9903</v>
      </c>
      <c r="C4153" s="45">
        <v>5</v>
      </c>
      <c r="D4153" s="43" t="s">
        <v>39040</v>
      </c>
      <c r="E4153" s="46" t="s">
        <v>17</v>
      </c>
      <c r="F4153" s="43" t="str">
        <f t="shared" si="64"/>
        <v>31 32 13.19</v>
      </c>
      <c r="G4153" s="85" t="str">
        <f>IF(E4153="N/A","N/A",VLOOKUP(E4153,UniFormat!$A$9:$F$817,6,FALSE))</f>
        <v>N/A</v>
      </c>
      <c r="H4153" s="43" t="s">
        <v>17</v>
      </c>
    </row>
    <row r="4154" spans="1:8" x14ac:dyDescent="0.25">
      <c r="A4154" s="43" t="s">
        <v>19780</v>
      </c>
      <c r="B4154" s="43" t="s">
        <v>9905</v>
      </c>
      <c r="C4154" s="45">
        <v>5</v>
      </c>
      <c r="D4154" s="43" t="s">
        <v>39040</v>
      </c>
      <c r="E4154" s="46" t="s">
        <v>17</v>
      </c>
      <c r="F4154" s="43" t="str">
        <f t="shared" si="64"/>
        <v>31 32 13.23</v>
      </c>
      <c r="G4154" s="85" t="str">
        <f>IF(E4154="N/A","N/A",VLOOKUP(E4154,UniFormat!$A$9:$F$817,6,FALSE))</f>
        <v>N/A</v>
      </c>
      <c r="H4154" s="43" t="s">
        <v>17</v>
      </c>
    </row>
    <row r="4155" spans="1:8" x14ac:dyDescent="0.25">
      <c r="A4155" s="43" t="s">
        <v>19781</v>
      </c>
      <c r="B4155" s="43" t="s">
        <v>9907</v>
      </c>
      <c r="C4155" s="45">
        <v>5</v>
      </c>
      <c r="D4155" s="43" t="s">
        <v>39040</v>
      </c>
      <c r="E4155" s="46" t="s">
        <v>17</v>
      </c>
      <c r="F4155" s="43" t="str">
        <f t="shared" si="64"/>
        <v>31 32 13.26</v>
      </c>
      <c r="G4155" s="85" t="str">
        <f>IF(E4155="N/A","N/A",VLOOKUP(E4155,UniFormat!$A$9:$F$817,6,FALSE))</f>
        <v>N/A</v>
      </c>
      <c r="H4155" s="43" t="s">
        <v>17</v>
      </c>
    </row>
    <row r="4156" spans="1:8" x14ac:dyDescent="0.25">
      <c r="A4156" s="43" t="s">
        <v>19782</v>
      </c>
      <c r="B4156" s="43" t="s">
        <v>9909</v>
      </c>
      <c r="C4156" s="45">
        <v>4</v>
      </c>
      <c r="D4156" s="43" t="s">
        <v>39040</v>
      </c>
      <c r="E4156" s="46" t="s">
        <v>17</v>
      </c>
      <c r="F4156" s="43" t="str">
        <f t="shared" si="64"/>
        <v>31 32 16</v>
      </c>
      <c r="G4156" s="85" t="str">
        <f>IF(E4156="N/A","N/A",VLOOKUP(E4156,UniFormat!$A$9:$F$817,6,FALSE))</f>
        <v>N/A</v>
      </c>
      <c r="H4156" s="43" t="s">
        <v>17</v>
      </c>
    </row>
    <row r="4157" spans="1:8" x14ac:dyDescent="0.25">
      <c r="A4157" s="43" t="s">
        <v>19783</v>
      </c>
      <c r="B4157" s="43" t="s">
        <v>9911</v>
      </c>
      <c r="C4157" s="45">
        <v>5</v>
      </c>
      <c r="D4157" s="43" t="s">
        <v>39040</v>
      </c>
      <c r="E4157" s="46" t="s">
        <v>17</v>
      </c>
      <c r="F4157" s="43" t="str">
        <f t="shared" si="64"/>
        <v>31 32 16.13</v>
      </c>
      <c r="G4157" s="85" t="str">
        <f>IF(E4157="N/A","N/A",VLOOKUP(E4157,UniFormat!$A$9:$F$817,6,FALSE))</f>
        <v>N/A</v>
      </c>
      <c r="H4157" s="43" t="s">
        <v>17</v>
      </c>
    </row>
    <row r="4158" spans="1:8" x14ac:dyDescent="0.25">
      <c r="A4158" s="43" t="s">
        <v>19784</v>
      </c>
      <c r="B4158" s="43" t="s">
        <v>9913</v>
      </c>
      <c r="C4158" s="45">
        <v>4</v>
      </c>
      <c r="D4158" s="43" t="s">
        <v>39040</v>
      </c>
      <c r="E4158" s="46" t="s">
        <v>17</v>
      </c>
      <c r="F4158" s="43" t="str">
        <f t="shared" si="64"/>
        <v>31 32 17</v>
      </c>
      <c r="G4158" s="85" t="str">
        <f>IF(E4158="N/A","N/A",VLOOKUP(E4158,UniFormat!$A$9:$F$817,6,FALSE))</f>
        <v>N/A</v>
      </c>
      <c r="H4158" s="43" t="s">
        <v>17</v>
      </c>
    </row>
    <row r="4159" spans="1:8" x14ac:dyDescent="0.25">
      <c r="A4159" s="43" t="s">
        <v>19785</v>
      </c>
      <c r="B4159" s="43" t="s">
        <v>9915</v>
      </c>
      <c r="C4159" s="45">
        <v>4</v>
      </c>
      <c r="D4159" s="43" t="s">
        <v>39040</v>
      </c>
      <c r="E4159" s="46" t="s">
        <v>17</v>
      </c>
      <c r="F4159" s="43" t="str">
        <f t="shared" si="64"/>
        <v>31 32 19</v>
      </c>
      <c r="G4159" s="85" t="str">
        <f>IF(E4159="N/A","N/A",VLOOKUP(E4159,UniFormat!$A$9:$F$817,6,FALSE))</f>
        <v>N/A</v>
      </c>
      <c r="H4159" s="43" t="s">
        <v>17</v>
      </c>
    </row>
    <row r="4160" spans="1:8" x14ac:dyDescent="0.25">
      <c r="A4160" s="43" t="s">
        <v>19786</v>
      </c>
      <c r="B4160" s="43" t="s">
        <v>9917</v>
      </c>
      <c r="C4160" s="45">
        <v>5</v>
      </c>
      <c r="D4160" s="43" t="s">
        <v>39040</v>
      </c>
      <c r="E4160" s="46" t="s">
        <v>17</v>
      </c>
      <c r="F4160" s="43" t="str">
        <f t="shared" si="64"/>
        <v>31 32 19.13</v>
      </c>
      <c r="G4160" s="85" t="str">
        <f>IF(E4160="N/A","N/A",VLOOKUP(E4160,UniFormat!$A$9:$F$817,6,FALSE))</f>
        <v>N/A</v>
      </c>
      <c r="H4160" s="43" t="s">
        <v>17</v>
      </c>
    </row>
    <row r="4161" spans="1:8" x14ac:dyDescent="0.25">
      <c r="A4161" s="43" t="s">
        <v>19787</v>
      </c>
      <c r="B4161" s="43" t="s">
        <v>9919</v>
      </c>
      <c r="C4161" s="45">
        <v>5</v>
      </c>
      <c r="D4161" s="43" t="s">
        <v>39040</v>
      </c>
      <c r="E4161" s="46" t="s">
        <v>17</v>
      </c>
      <c r="F4161" s="43" t="str">
        <f t="shared" si="64"/>
        <v>31 32 19.16</v>
      </c>
      <c r="G4161" s="85" t="str">
        <f>IF(E4161="N/A","N/A",VLOOKUP(E4161,UniFormat!$A$9:$F$817,6,FALSE))</f>
        <v>N/A</v>
      </c>
      <c r="H4161" s="43" t="s">
        <v>17</v>
      </c>
    </row>
    <row r="4162" spans="1:8" x14ac:dyDescent="0.25">
      <c r="A4162" s="43" t="s">
        <v>19788</v>
      </c>
      <c r="B4162" s="43" t="s">
        <v>9921</v>
      </c>
      <c r="C4162" s="45">
        <v>5</v>
      </c>
      <c r="D4162" s="43" t="s">
        <v>39040</v>
      </c>
      <c r="E4162" s="46" t="s">
        <v>17</v>
      </c>
      <c r="F4162" s="43" t="str">
        <f t="shared" si="64"/>
        <v>31 32 19.19</v>
      </c>
      <c r="G4162" s="85" t="str">
        <f>IF(E4162="N/A","N/A",VLOOKUP(E4162,UniFormat!$A$9:$F$817,6,FALSE))</f>
        <v>N/A</v>
      </c>
      <c r="H4162" s="43" t="s">
        <v>17</v>
      </c>
    </row>
    <row r="4163" spans="1:8" x14ac:dyDescent="0.25">
      <c r="A4163" s="43" t="s">
        <v>19789</v>
      </c>
      <c r="B4163" s="43" t="s">
        <v>9923</v>
      </c>
      <c r="C4163" s="45">
        <v>5</v>
      </c>
      <c r="D4163" s="43" t="s">
        <v>39040</v>
      </c>
      <c r="E4163" s="46" t="s">
        <v>17</v>
      </c>
      <c r="F4163" s="43" t="str">
        <f t="shared" si="64"/>
        <v>31 32 19.23</v>
      </c>
      <c r="G4163" s="85" t="str">
        <f>IF(E4163="N/A","N/A",VLOOKUP(E4163,UniFormat!$A$9:$F$817,6,FALSE))</f>
        <v>N/A</v>
      </c>
      <c r="H4163" s="43" t="s">
        <v>17</v>
      </c>
    </row>
    <row r="4164" spans="1:8" x14ac:dyDescent="0.25">
      <c r="A4164" s="43" t="s">
        <v>19790</v>
      </c>
      <c r="B4164" s="43" t="s">
        <v>9925</v>
      </c>
      <c r="C4164" s="45">
        <v>4</v>
      </c>
      <c r="D4164" s="43" t="s">
        <v>39040</v>
      </c>
      <c r="E4164" s="46" t="s">
        <v>17</v>
      </c>
      <c r="F4164" s="43" t="str">
        <f t="shared" si="64"/>
        <v>31 32 23</v>
      </c>
      <c r="G4164" s="85" t="str">
        <f>IF(E4164="N/A","N/A",VLOOKUP(E4164,UniFormat!$A$9:$F$817,6,FALSE))</f>
        <v>N/A</v>
      </c>
      <c r="H4164" s="43" t="s">
        <v>17</v>
      </c>
    </row>
    <row r="4165" spans="1:8" x14ac:dyDescent="0.25">
      <c r="A4165" s="43" t="s">
        <v>19791</v>
      </c>
      <c r="B4165" s="43" t="s">
        <v>9927</v>
      </c>
      <c r="C4165" s="45">
        <v>5</v>
      </c>
      <c r="D4165" s="43" t="s">
        <v>39040</v>
      </c>
      <c r="E4165" s="46" t="s">
        <v>17</v>
      </c>
      <c r="F4165" s="43" t="str">
        <f t="shared" si="64"/>
        <v>31 32 23.13</v>
      </c>
      <c r="G4165" s="85" t="str">
        <f>IF(E4165="N/A","N/A",VLOOKUP(E4165,UniFormat!$A$9:$F$817,6,FALSE))</f>
        <v>N/A</v>
      </c>
      <c r="H4165" s="43" t="s">
        <v>17</v>
      </c>
    </row>
    <row r="4166" spans="1:8" x14ac:dyDescent="0.25">
      <c r="A4166" s="43" t="s">
        <v>19792</v>
      </c>
      <c r="B4166" s="43" t="s">
        <v>9929</v>
      </c>
      <c r="C4166" s="45">
        <v>5</v>
      </c>
      <c r="D4166" s="43" t="s">
        <v>39040</v>
      </c>
      <c r="E4166" s="46" t="s">
        <v>17</v>
      </c>
      <c r="F4166" s="43" t="str">
        <f t="shared" si="64"/>
        <v>31 32 23.16</v>
      </c>
      <c r="G4166" s="85" t="str">
        <f>IF(E4166="N/A","N/A",VLOOKUP(E4166,UniFormat!$A$9:$F$817,6,FALSE))</f>
        <v>N/A</v>
      </c>
      <c r="H4166" s="43" t="s">
        <v>17</v>
      </c>
    </row>
    <row r="4167" spans="1:8" x14ac:dyDescent="0.25">
      <c r="A4167" s="43" t="s">
        <v>19793</v>
      </c>
      <c r="B4167" s="43" t="s">
        <v>9931</v>
      </c>
      <c r="C4167" s="45">
        <v>4</v>
      </c>
      <c r="D4167" s="43" t="s">
        <v>39040</v>
      </c>
      <c r="E4167" s="46" t="s">
        <v>17</v>
      </c>
      <c r="F4167" s="43" t="str">
        <f t="shared" si="64"/>
        <v>31 32 33</v>
      </c>
      <c r="G4167" s="85" t="str">
        <f>IF(E4167="N/A","N/A",VLOOKUP(E4167,UniFormat!$A$9:$F$817,6,FALSE))</f>
        <v>N/A</v>
      </c>
      <c r="H4167" s="43" t="s">
        <v>17</v>
      </c>
    </row>
    <row r="4168" spans="1:8" x14ac:dyDescent="0.25">
      <c r="A4168" s="43" t="s">
        <v>19794</v>
      </c>
      <c r="B4168" s="43" t="s">
        <v>9933</v>
      </c>
      <c r="C4168" s="45">
        <v>4</v>
      </c>
      <c r="D4168" s="43" t="s">
        <v>39040</v>
      </c>
      <c r="E4168" s="46" t="s">
        <v>17</v>
      </c>
      <c r="F4168" s="43" t="str">
        <f t="shared" si="64"/>
        <v>31 32 36</v>
      </c>
      <c r="G4168" s="85" t="str">
        <f>IF(E4168="N/A","N/A",VLOOKUP(E4168,UniFormat!$A$9:$F$817,6,FALSE))</f>
        <v>N/A</v>
      </c>
      <c r="H4168" s="43" t="s">
        <v>17</v>
      </c>
    </row>
    <row r="4169" spans="1:8" x14ac:dyDescent="0.25">
      <c r="A4169" s="43" t="s">
        <v>19795</v>
      </c>
      <c r="B4169" s="43" t="s">
        <v>9935</v>
      </c>
      <c r="C4169" s="45">
        <v>5</v>
      </c>
      <c r="D4169" s="43" t="s">
        <v>39040</v>
      </c>
      <c r="E4169" s="46" t="s">
        <v>17</v>
      </c>
      <c r="F4169" s="43" t="str">
        <f t="shared" si="64"/>
        <v>31 32 36.13</v>
      </c>
      <c r="G4169" s="85" t="str">
        <f>IF(E4169="N/A","N/A",VLOOKUP(E4169,UniFormat!$A$9:$F$817,6,FALSE))</f>
        <v>N/A</v>
      </c>
      <c r="H4169" s="43" t="s">
        <v>17</v>
      </c>
    </row>
    <row r="4170" spans="1:8" x14ac:dyDescent="0.25">
      <c r="A4170" s="43" t="s">
        <v>19796</v>
      </c>
      <c r="B4170" s="43" t="s">
        <v>9937</v>
      </c>
      <c r="C4170" s="45">
        <v>5</v>
      </c>
      <c r="D4170" s="43" t="s">
        <v>39040</v>
      </c>
      <c r="E4170" s="46" t="s">
        <v>17</v>
      </c>
      <c r="F4170" s="43" t="str">
        <f t="shared" ref="F4170:F4233" si="65">IF(LEN(A4170)=11,RIGHT(A4170,8),CONCATENATE(MID(A4170,4,8),".",RIGHT(A4170,2)))</f>
        <v>31 32 36.16</v>
      </c>
      <c r="G4170" s="85" t="str">
        <f>IF(E4170="N/A","N/A",VLOOKUP(E4170,UniFormat!$A$9:$F$817,6,FALSE))</f>
        <v>N/A</v>
      </c>
      <c r="H4170" s="43" t="s">
        <v>17</v>
      </c>
    </row>
    <row r="4171" spans="1:8" x14ac:dyDescent="0.25">
      <c r="A4171" s="43" t="s">
        <v>19797</v>
      </c>
      <c r="B4171" s="43" t="s">
        <v>9939</v>
      </c>
      <c r="C4171" s="45">
        <v>5</v>
      </c>
      <c r="D4171" s="43" t="s">
        <v>39040</v>
      </c>
      <c r="E4171" s="46" t="s">
        <v>17</v>
      </c>
      <c r="F4171" s="43" t="str">
        <f t="shared" si="65"/>
        <v>31 32 36.19</v>
      </c>
      <c r="G4171" s="85" t="str">
        <f>IF(E4171="N/A","N/A",VLOOKUP(E4171,UniFormat!$A$9:$F$817,6,FALSE))</f>
        <v>N/A</v>
      </c>
      <c r="H4171" s="43" t="s">
        <v>17</v>
      </c>
    </row>
    <row r="4172" spans="1:8" x14ac:dyDescent="0.25">
      <c r="A4172" s="43" t="s">
        <v>19798</v>
      </c>
      <c r="B4172" s="43" t="s">
        <v>9941</v>
      </c>
      <c r="C4172" s="45">
        <v>5</v>
      </c>
      <c r="D4172" s="43" t="s">
        <v>39040</v>
      </c>
      <c r="E4172" s="46" t="s">
        <v>17</v>
      </c>
      <c r="F4172" s="43" t="str">
        <f t="shared" si="65"/>
        <v>31 32 36.23</v>
      </c>
      <c r="G4172" s="85" t="str">
        <f>IF(E4172="N/A","N/A",VLOOKUP(E4172,UniFormat!$A$9:$F$817,6,FALSE))</f>
        <v>N/A</v>
      </c>
      <c r="H4172" s="43" t="s">
        <v>17</v>
      </c>
    </row>
    <row r="4173" spans="1:8" x14ac:dyDescent="0.25">
      <c r="A4173" s="43" t="s">
        <v>19799</v>
      </c>
      <c r="B4173" s="43" t="s">
        <v>9943</v>
      </c>
      <c r="C4173" s="45">
        <v>5</v>
      </c>
      <c r="D4173" s="43" t="s">
        <v>39040</v>
      </c>
      <c r="E4173" s="46" t="s">
        <v>17</v>
      </c>
      <c r="F4173" s="43" t="str">
        <f t="shared" si="65"/>
        <v>31 32 36.26</v>
      </c>
      <c r="G4173" s="85" t="str">
        <f>IF(E4173="N/A","N/A",VLOOKUP(E4173,UniFormat!$A$9:$F$817,6,FALSE))</f>
        <v>N/A</v>
      </c>
      <c r="H4173" s="43" t="s">
        <v>17</v>
      </c>
    </row>
    <row r="4174" spans="1:8" x14ac:dyDescent="0.25">
      <c r="A4174" s="43" t="s">
        <v>19800</v>
      </c>
      <c r="B4174" s="43" t="s">
        <v>1491</v>
      </c>
      <c r="C4174" s="45">
        <v>3</v>
      </c>
      <c r="D4174" s="43" t="s">
        <v>39040</v>
      </c>
      <c r="E4174" s="43" t="s">
        <v>1490</v>
      </c>
      <c r="F4174" s="43" t="str">
        <f t="shared" si="65"/>
        <v>31 33 00</v>
      </c>
      <c r="G4174" s="85" t="str">
        <f>IF(E4174="N/A","N/A",VLOOKUP(E4174,UniFormat!$A$9:$F$817,6,FALSE))</f>
        <v>21-07 10 70 45</v>
      </c>
      <c r="H4174" s="43" t="s">
        <v>17</v>
      </c>
    </row>
    <row r="4175" spans="1:8" x14ac:dyDescent="0.25">
      <c r="A4175" s="43" t="s">
        <v>19801</v>
      </c>
      <c r="B4175" s="43" t="s">
        <v>9946</v>
      </c>
      <c r="C4175" s="45">
        <v>4</v>
      </c>
      <c r="D4175" s="43" t="s">
        <v>39040</v>
      </c>
      <c r="E4175" s="46" t="s">
        <v>17</v>
      </c>
      <c r="F4175" s="43" t="str">
        <f t="shared" si="65"/>
        <v>31 33 13</v>
      </c>
      <c r="G4175" s="85" t="str">
        <f>IF(E4175="N/A","N/A",VLOOKUP(E4175,UniFormat!$A$9:$F$817,6,FALSE))</f>
        <v>N/A</v>
      </c>
      <c r="H4175" s="43" t="s">
        <v>17</v>
      </c>
    </row>
    <row r="4176" spans="1:8" x14ac:dyDescent="0.25">
      <c r="A4176" s="43" t="s">
        <v>19802</v>
      </c>
      <c r="B4176" s="43" t="s">
        <v>9948</v>
      </c>
      <c r="C4176" s="45">
        <v>4</v>
      </c>
      <c r="D4176" s="43" t="s">
        <v>39040</v>
      </c>
      <c r="E4176" s="46" t="s">
        <v>17</v>
      </c>
      <c r="F4176" s="43" t="str">
        <f t="shared" si="65"/>
        <v>31 33 23</v>
      </c>
      <c r="G4176" s="85" t="str">
        <f>IF(E4176="N/A","N/A",VLOOKUP(E4176,UniFormat!$A$9:$F$817,6,FALSE))</f>
        <v>N/A</v>
      </c>
      <c r="H4176" s="43" t="s">
        <v>17</v>
      </c>
    </row>
    <row r="4177" spans="1:8" x14ac:dyDescent="0.25">
      <c r="A4177" s="43" t="s">
        <v>19803</v>
      </c>
      <c r="B4177" s="43" t="s">
        <v>9950</v>
      </c>
      <c r="C4177" s="45">
        <v>4</v>
      </c>
      <c r="D4177" s="43" t="s">
        <v>39040</v>
      </c>
      <c r="E4177" s="46" t="s">
        <v>17</v>
      </c>
      <c r="F4177" s="43" t="str">
        <f t="shared" si="65"/>
        <v>31 33 26</v>
      </c>
      <c r="G4177" s="85" t="str">
        <f>IF(E4177="N/A","N/A",VLOOKUP(E4177,UniFormat!$A$9:$F$817,6,FALSE))</f>
        <v>N/A</v>
      </c>
      <c r="H4177" s="43" t="s">
        <v>17</v>
      </c>
    </row>
    <row r="4178" spans="1:8" x14ac:dyDescent="0.25">
      <c r="A4178" s="43" t="s">
        <v>19804</v>
      </c>
      <c r="B4178" s="43" t="s">
        <v>9952</v>
      </c>
      <c r="C4178" s="45">
        <v>4</v>
      </c>
      <c r="D4178" s="43" t="s">
        <v>39040</v>
      </c>
      <c r="E4178" s="46" t="s">
        <v>17</v>
      </c>
      <c r="F4178" s="43" t="str">
        <f t="shared" si="65"/>
        <v>31 33 33</v>
      </c>
      <c r="G4178" s="85" t="str">
        <f>IF(E4178="N/A","N/A",VLOOKUP(E4178,UniFormat!$A$9:$F$817,6,FALSE))</f>
        <v>N/A</v>
      </c>
      <c r="H4178" s="43" t="s">
        <v>17</v>
      </c>
    </row>
    <row r="4179" spans="1:8" x14ac:dyDescent="0.25">
      <c r="A4179" s="43" t="s">
        <v>19805</v>
      </c>
      <c r="B4179" s="43" t="s">
        <v>9954</v>
      </c>
      <c r="C4179" s="45">
        <v>4</v>
      </c>
      <c r="D4179" s="43" t="s">
        <v>39040</v>
      </c>
      <c r="E4179" s="46" t="s">
        <v>17</v>
      </c>
      <c r="F4179" s="43" t="str">
        <f t="shared" si="65"/>
        <v>31 33 43</v>
      </c>
      <c r="G4179" s="85" t="str">
        <f>IF(E4179="N/A","N/A",VLOOKUP(E4179,UniFormat!$A$9:$F$817,6,FALSE))</f>
        <v>N/A</v>
      </c>
      <c r="H4179" s="43" t="s">
        <v>17</v>
      </c>
    </row>
    <row r="4180" spans="1:8" x14ac:dyDescent="0.25">
      <c r="A4180" s="43" t="s">
        <v>19806</v>
      </c>
      <c r="B4180" s="43" t="s">
        <v>1493</v>
      </c>
      <c r="C4180" s="45">
        <v>3</v>
      </c>
      <c r="D4180" s="43" t="s">
        <v>39040</v>
      </c>
      <c r="E4180" s="43" t="s">
        <v>1492</v>
      </c>
      <c r="F4180" s="43" t="str">
        <f t="shared" si="65"/>
        <v>31 34 00</v>
      </c>
      <c r="G4180" s="85" t="str">
        <f>IF(E4180="N/A","N/A",VLOOKUP(E4180,UniFormat!$A$9:$F$817,6,FALSE))</f>
        <v>21-07 10 70 50</v>
      </c>
      <c r="H4180" s="43" t="s">
        <v>17</v>
      </c>
    </row>
    <row r="4181" spans="1:8" x14ac:dyDescent="0.25">
      <c r="A4181" s="43" t="s">
        <v>19807</v>
      </c>
      <c r="B4181" s="43" t="s">
        <v>9957</v>
      </c>
      <c r="C4181" s="45">
        <v>4</v>
      </c>
      <c r="D4181" s="43" t="s">
        <v>39040</v>
      </c>
      <c r="E4181" s="46" t="s">
        <v>17</v>
      </c>
      <c r="F4181" s="43" t="str">
        <f t="shared" si="65"/>
        <v>31 34 19</v>
      </c>
      <c r="G4181" s="85" t="str">
        <f>IF(E4181="N/A","N/A",VLOOKUP(E4181,UniFormat!$A$9:$F$817,6,FALSE))</f>
        <v>N/A</v>
      </c>
      <c r="H4181" s="43" t="s">
        <v>17</v>
      </c>
    </row>
    <row r="4182" spans="1:8" x14ac:dyDescent="0.25">
      <c r="A4182" s="43" t="s">
        <v>19808</v>
      </c>
      <c r="B4182" s="43" t="s">
        <v>9959</v>
      </c>
      <c r="C4182" s="45">
        <v>5</v>
      </c>
      <c r="D4182" s="43" t="s">
        <v>39040</v>
      </c>
      <c r="E4182" s="46" t="s">
        <v>17</v>
      </c>
      <c r="F4182" s="43" t="str">
        <f t="shared" si="65"/>
        <v>31 34 19.13</v>
      </c>
      <c r="G4182" s="85" t="str">
        <f>IF(E4182="N/A","N/A",VLOOKUP(E4182,UniFormat!$A$9:$F$817,6,FALSE))</f>
        <v>N/A</v>
      </c>
      <c r="H4182" s="43" t="s">
        <v>17</v>
      </c>
    </row>
    <row r="4183" spans="1:8" x14ac:dyDescent="0.25">
      <c r="A4183" s="43" t="s">
        <v>19809</v>
      </c>
      <c r="B4183" s="43" t="s">
        <v>9961</v>
      </c>
      <c r="C4183" s="45">
        <v>5</v>
      </c>
      <c r="D4183" s="43" t="s">
        <v>39040</v>
      </c>
      <c r="E4183" s="46" t="s">
        <v>17</v>
      </c>
      <c r="F4183" s="43" t="str">
        <f t="shared" si="65"/>
        <v>31 34 19.16</v>
      </c>
      <c r="G4183" s="85" t="str">
        <f>IF(E4183="N/A","N/A",VLOOKUP(E4183,UniFormat!$A$9:$F$817,6,FALSE))</f>
        <v>N/A</v>
      </c>
      <c r="H4183" s="43" t="s">
        <v>17</v>
      </c>
    </row>
    <row r="4184" spans="1:8" x14ac:dyDescent="0.25">
      <c r="A4184" s="43" t="s">
        <v>19810</v>
      </c>
      <c r="B4184" s="43" t="s">
        <v>9963</v>
      </c>
      <c r="C4184" s="45">
        <v>4</v>
      </c>
      <c r="D4184" s="43" t="s">
        <v>39040</v>
      </c>
      <c r="E4184" s="46" t="s">
        <v>17</v>
      </c>
      <c r="F4184" s="43" t="str">
        <f t="shared" si="65"/>
        <v>31 34 23</v>
      </c>
      <c r="G4184" s="85" t="str">
        <f>IF(E4184="N/A","N/A",VLOOKUP(E4184,UniFormat!$A$9:$F$817,6,FALSE))</f>
        <v>N/A</v>
      </c>
      <c r="H4184" s="43" t="s">
        <v>17</v>
      </c>
    </row>
    <row r="4185" spans="1:8" x14ac:dyDescent="0.25">
      <c r="A4185" s="43" t="s">
        <v>19811</v>
      </c>
      <c r="B4185" s="43" t="s">
        <v>9965</v>
      </c>
      <c r="C4185" s="45">
        <v>5</v>
      </c>
      <c r="D4185" s="43" t="s">
        <v>39040</v>
      </c>
      <c r="E4185" s="46" t="s">
        <v>17</v>
      </c>
      <c r="F4185" s="43" t="str">
        <f t="shared" si="65"/>
        <v>31 34 23.13</v>
      </c>
      <c r="G4185" s="85" t="str">
        <f>IF(E4185="N/A","N/A",VLOOKUP(E4185,UniFormat!$A$9:$F$817,6,FALSE))</f>
        <v>N/A</v>
      </c>
      <c r="H4185" s="43" t="s">
        <v>17</v>
      </c>
    </row>
    <row r="4186" spans="1:8" x14ac:dyDescent="0.25">
      <c r="A4186" s="43" t="s">
        <v>19812</v>
      </c>
      <c r="B4186" s="43" t="s">
        <v>1495</v>
      </c>
      <c r="C4186" s="45">
        <v>3</v>
      </c>
      <c r="D4186" s="43" t="s">
        <v>39040</v>
      </c>
      <c r="E4186" s="43" t="s">
        <v>1494</v>
      </c>
      <c r="F4186" s="43" t="str">
        <f t="shared" si="65"/>
        <v>31 35 00</v>
      </c>
      <c r="G4186" s="85" t="str">
        <f>IF(E4186="N/A","N/A",VLOOKUP(E4186,UniFormat!$A$9:$F$817,6,FALSE))</f>
        <v>21-07 10 70 55</v>
      </c>
      <c r="H4186" s="43" t="s">
        <v>17</v>
      </c>
    </row>
    <row r="4187" spans="1:8" x14ac:dyDescent="0.25">
      <c r="A4187" s="43" t="s">
        <v>19813</v>
      </c>
      <c r="B4187" s="43" t="s">
        <v>9968</v>
      </c>
      <c r="C4187" s="45">
        <v>4</v>
      </c>
      <c r="D4187" s="43" t="s">
        <v>39040</v>
      </c>
      <c r="E4187" s="46" t="s">
        <v>17</v>
      </c>
      <c r="F4187" s="43" t="str">
        <f t="shared" si="65"/>
        <v>31 35 19</v>
      </c>
      <c r="G4187" s="85" t="str">
        <f>IF(E4187="N/A","N/A",VLOOKUP(E4187,UniFormat!$A$9:$F$817,6,FALSE))</f>
        <v>N/A</v>
      </c>
      <c r="H4187" s="43" t="s">
        <v>17</v>
      </c>
    </row>
    <row r="4188" spans="1:8" x14ac:dyDescent="0.25">
      <c r="A4188" s="43" t="s">
        <v>19814</v>
      </c>
      <c r="B4188" s="43" t="s">
        <v>9970</v>
      </c>
      <c r="C4188" s="45">
        <v>5</v>
      </c>
      <c r="D4188" s="43" t="s">
        <v>39040</v>
      </c>
      <c r="E4188" s="46" t="s">
        <v>17</v>
      </c>
      <c r="F4188" s="43" t="str">
        <f t="shared" si="65"/>
        <v>31 35 19.13</v>
      </c>
      <c r="G4188" s="85" t="str">
        <f>IF(E4188="N/A","N/A",VLOOKUP(E4188,UniFormat!$A$9:$F$817,6,FALSE))</f>
        <v>N/A</v>
      </c>
      <c r="H4188" s="43" t="s">
        <v>17</v>
      </c>
    </row>
    <row r="4189" spans="1:8" x14ac:dyDescent="0.25">
      <c r="A4189" s="43" t="s">
        <v>19815</v>
      </c>
      <c r="B4189" s="43" t="s">
        <v>9972</v>
      </c>
      <c r="C4189" s="45">
        <v>5</v>
      </c>
      <c r="D4189" s="43" t="s">
        <v>39040</v>
      </c>
      <c r="E4189" s="46" t="s">
        <v>17</v>
      </c>
      <c r="F4189" s="43" t="str">
        <f t="shared" si="65"/>
        <v>31 35 19.16</v>
      </c>
      <c r="G4189" s="85" t="str">
        <f>IF(E4189="N/A","N/A",VLOOKUP(E4189,UniFormat!$A$9:$F$817,6,FALSE))</f>
        <v>N/A</v>
      </c>
      <c r="H4189" s="43" t="s">
        <v>17</v>
      </c>
    </row>
    <row r="4190" spans="1:8" x14ac:dyDescent="0.25">
      <c r="A4190" s="43" t="s">
        <v>19816</v>
      </c>
      <c r="B4190" s="43" t="s">
        <v>9974</v>
      </c>
      <c r="C4190" s="45">
        <v>5</v>
      </c>
      <c r="D4190" s="43" t="s">
        <v>39040</v>
      </c>
      <c r="E4190" s="46" t="s">
        <v>17</v>
      </c>
      <c r="F4190" s="43" t="str">
        <f t="shared" si="65"/>
        <v>31 35 19.19</v>
      </c>
      <c r="G4190" s="85" t="str">
        <f>IF(E4190="N/A","N/A",VLOOKUP(E4190,UniFormat!$A$9:$F$817,6,FALSE))</f>
        <v>N/A</v>
      </c>
      <c r="H4190" s="43" t="s">
        <v>17</v>
      </c>
    </row>
    <row r="4191" spans="1:8" x14ac:dyDescent="0.25">
      <c r="A4191" s="43" t="s">
        <v>19817</v>
      </c>
      <c r="B4191" s="43" t="s">
        <v>9976</v>
      </c>
      <c r="C4191" s="45">
        <v>4</v>
      </c>
      <c r="D4191" s="43" t="s">
        <v>39040</v>
      </c>
      <c r="E4191" s="46" t="s">
        <v>17</v>
      </c>
      <c r="F4191" s="43" t="str">
        <f t="shared" si="65"/>
        <v>31 35 23</v>
      </c>
      <c r="G4191" s="85" t="str">
        <f>IF(E4191="N/A","N/A",VLOOKUP(E4191,UniFormat!$A$9:$F$817,6,FALSE))</f>
        <v>N/A</v>
      </c>
      <c r="H4191" s="43" t="s">
        <v>17</v>
      </c>
    </row>
    <row r="4192" spans="1:8" x14ac:dyDescent="0.25">
      <c r="A4192" s="43" t="s">
        <v>19818</v>
      </c>
      <c r="B4192" s="43" t="s">
        <v>9978</v>
      </c>
      <c r="C4192" s="45">
        <v>5</v>
      </c>
      <c r="D4192" s="43" t="s">
        <v>39040</v>
      </c>
      <c r="E4192" s="46" t="s">
        <v>17</v>
      </c>
      <c r="F4192" s="43" t="str">
        <f t="shared" si="65"/>
        <v>31 35 23.13</v>
      </c>
      <c r="G4192" s="85" t="str">
        <f>IF(E4192="N/A","N/A",VLOOKUP(E4192,UniFormat!$A$9:$F$817,6,FALSE))</f>
        <v>N/A</v>
      </c>
      <c r="H4192" s="43" t="s">
        <v>17</v>
      </c>
    </row>
    <row r="4193" spans="1:8" x14ac:dyDescent="0.25">
      <c r="A4193" s="43" t="s">
        <v>19819</v>
      </c>
      <c r="B4193" s="43" t="s">
        <v>9980</v>
      </c>
      <c r="C4193" s="45">
        <v>5</v>
      </c>
      <c r="D4193" s="43" t="s">
        <v>39040</v>
      </c>
      <c r="E4193" s="46" t="s">
        <v>17</v>
      </c>
      <c r="F4193" s="43" t="str">
        <f t="shared" si="65"/>
        <v>31 35 23.16</v>
      </c>
      <c r="G4193" s="85" t="str">
        <f>IF(E4193="N/A","N/A",VLOOKUP(E4193,UniFormat!$A$9:$F$817,6,FALSE))</f>
        <v>N/A</v>
      </c>
      <c r="H4193" s="43" t="s">
        <v>17</v>
      </c>
    </row>
    <row r="4194" spans="1:8" x14ac:dyDescent="0.25">
      <c r="A4194" s="43" t="s">
        <v>19820</v>
      </c>
      <c r="B4194" s="43" t="s">
        <v>9982</v>
      </c>
      <c r="C4194" s="45">
        <v>5</v>
      </c>
      <c r="D4194" s="43" t="s">
        <v>39040</v>
      </c>
      <c r="E4194" s="46" t="s">
        <v>17</v>
      </c>
      <c r="F4194" s="43" t="str">
        <f t="shared" si="65"/>
        <v>31 35 23.19</v>
      </c>
      <c r="G4194" s="85" t="str">
        <f>IF(E4194="N/A","N/A",VLOOKUP(E4194,UniFormat!$A$9:$F$817,6,FALSE))</f>
        <v>N/A</v>
      </c>
      <c r="H4194" s="43" t="s">
        <v>17</v>
      </c>
    </row>
    <row r="4195" spans="1:8" x14ac:dyDescent="0.25">
      <c r="A4195" s="43" t="s">
        <v>19821</v>
      </c>
      <c r="B4195" s="43" t="s">
        <v>9984</v>
      </c>
      <c r="C4195" s="45">
        <v>4</v>
      </c>
      <c r="D4195" s="43" t="s">
        <v>39040</v>
      </c>
      <c r="E4195" s="46" t="s">
        <v>17</v>
      </c>
      <c r="F4195" s="43" t="str">
        <f t="shared" si="65"/>
        <v>31 35 26</v>
      </c>
      <c r="G4195" s="85" t="str">
        <f>IF(E4195="N/A","N/A",VLOOKUP(E4195,UniFormat!$A$9:$F$817,6,FALSE))</f>
        <v>N/A</v>
      </c>
      <c r="H4195" s="43" t="s">
        <v>17</v>
      </c>
    </row>
    <row r="4196" spans="1:8" x14ac:dyDescent="0.25">
      <c r="A4196" s="43" t="s">
        <v>19822</v>
      </c>
      <c r="B4196" s="43" t="s">
        <v>9986</v>
      </c>
      <c r="C4196" s="45">
        <v>5</v>
      </c>
      <c r="D4196" s="43" t="s">
        <v>39040</v>
      </c>
      <c r="E4196" s="46" t="s">
        <v>17</v>
      </c>
      <c r="F4196" s="43" t="str">
        <f t="shared" si="65"/>
        <v>31 35 26.13</v>
      </c>
      <c r="G4196" s="85" t="str">
        <f>IF(E4196="N/A","N/A",VLOOKUP(E4196,UniFormat!$A$9:$F$817,6,FALSE))</f>
        <v>N/A</v>
      </c>
      <c r="H4196" s="43" t="s">
        <v>17</v>
      </c>
    </row>
    <row r="4197" spans="1:8" x14ac:dyDescent="0.25">
      <c r="A4197" s="43" t="s">
        <v>19823</v>
      </c>
      <c r="B4197" s="43" t="s">
        <v>9988</v>
      </c>
      <c r="C4197" s="45">
        <v>5</v>
      </c>
      <c r="D4197" s="43" t="s">
        <v>39040</v>
      </c>
      <c r="E4197" s="46" t="s">
        <v>17</v>
      </c>
      <c r="F4197" s="43" t="str">
        <f t="shared" si="65"/>
        <v>31 35 26.16</v>
      </c>
      <c r="G4197" s="85" t="str">
        <f>IF(E4197="N/A","N/A",VLOOKUP(E4197,UniFormat!$A$9:$F$817,6,FALSE))</f>
        <v>N/A</v>
      </c>
      <c r="H4197" s="43" t="s">
        <v>17</v>
      </c>
    </row>
    <row r="4198" spans="1:8" x14ac:dyDescent="0.25">
      <c r="A4198" s="43" t="s">
        <v>19824</v>
      </c>
      <c r="B4198" s="43" t="s">
        <v>9990</v>
      </c>
      <c r="C4198" s="45">
        <v>5</v>
      </c>
      <c r="D4198" s="43" t="s">
        <v>39040</v>
      </c>
      <c r="E4198" s="46" t="s">
        <v>17</v>
      </c>
      <c r="F4198" s="43" t="str">
        <f t="shared" si="65"/>
        <v>31 35 26.23</v>
      </c>
      <c r="G4198" s="85" t="str">
        <f>IF(E4198="N/A","N/A",VLOOKUP(E4198,UniFormat!$A$9:$F$817,6,FALSE))</f>
        <v>N/A</v>
      </c>
      <c r="H4198" s="43" t="s">
        <v>17</v>
      </c>
    </row>
    <row r="4199" spans="1:8" x14ac:dyDescent="0.25">
      <c r="A4199" s="43" t="s">
        <v>19825</v>
      </c>
      <c r="B4199" s="43" t="s">
        <v>1497</v>
      </c>
      <c r="C4199" s="45">
        <v>3</v>
      </c>
      <c r="D4199" s="43" t="s">
        <v>39040</v>
      </c>
      <c r="E4199" s="43" t="s">
        <v>1496</v>
      </c>
      <c r="F4199" s="43" t="str">
        <f t="shared" si="65"/>
        <v>31 36 00</v>
      </c>
      <c r="G4199" s="85" t="str">
        <f>IF(E4199="N/A","N/A",VLOOKUP(E4199,UniFormat!$A$9:$F$817,6,FALSE))</f>
        <v>21-07 10 70 60</v>
      </c>
      <c r="H4199" s="43" t="s">
        <v>17</v>
      </c>
    </row>
    <row r="4200" spans="1:8" x14ac:dyDescent="0.25">
      <c r="A4200" s="43" t="s">
        <v>19826</v>
      </c>
      <c r="B4200" s="43" t="s">
        <v>9993</v>
      </c>
      <c r="C4200" s="45">
        <v>4</v>
      </c>
      <c r="D4200" s="43" t="s">
        <v>39040</v>
      </c>
      <c r="E4200" s="46" t="s">
        <v>17</v>
      </c>
      <c r="F4200" s="43" t="str">
        <f t="shared" si="65"/>
        <v>31 36 13</v>
      </c>
      <c r="G4200" s="85" t="str">
        <f>IF(E4200="N/A","N/A",VLOOKUP(E4200,UniFormat!$A$9:$F$817,6,FALSE))</f>
        <v>N/A</v>
      </c>
      <c r="H4200" s="43" t="s">
        <v>17</v>
      </c>
    </row>
    <row r="4201" spans="1:8" x14ac:dyDescent="0.25">
      <c r="A4201" s="43" t="s">
        <v>19827</v>
      </c>
      <c r="B4201" s="43" t="s">
        <v>9995</v>
      </c>
      <c r="C4201" s="45">
        <v>4</v>
      </c>
      <c r="D4201" s="43" t="s">
        <v>39040</v>
      </c>
      <c r="E4201" s="46" t="s">
        <v>17</v>
      </c>
      <c r="F4201" s="43" t="str">
        <f t="shared" si="65"/>
        <v>31 36 19</v>
      </c>
      <c r="G4201" s="85" t="str">
        <f>IF(E4201="N/A","N/A",VLOOKUP(E4201,UniFormat!$A$9:$F$817,6,FALSE))</f>
        <v>N/A</v>
      </c>
      <c r="H4201" s="43" t="s">
        <v>17</v>
      </c>
    </row>
    <row r="4202" spans="1:8" x14ac:dyDescent="0.25">
      <c r="A4202" s="43" t="s">
        <v>19828</v>
      </c>
      <c r="B4202" s="43" t="s">
        <v>9997</v>
      </c>
      <c r="C4202" s="45">
        <v>5</v>
      </c>
      <c r="D4202" s="43" t="s">
        <v>39040</v>
      </c>
      <c r="E4202" s="46" t="s">
        <v>17</v>
      </c>
      <c r="F4202" s="43" t="str">
        <f t="shared" si="65"/>
        <v>31 36 19.13</v>
      </c>
      <c r="G4202" s="85" t="str">
        <f>IF(E4202="N/A","N/A",VLOOKUP(E4202,UniFormat!$A$9:$F$817,6,FALSE))</f>
        <v>N/A</v>
      </c>
      <c r="H4202" s="43" t="s">
        <v>17</v>
      </c>
    </row>
    <row r="4203" spans="1:8" x14ac:dyDescent="0.25">
      <c r="A4203" s="43" t="s">
        <v>19829</v>
      </c>
      <c r="B4203" s="43" t="s">
        <v>1499</v>
      </c>
      <c r="C4203" s="45">
        <v>3</v>
      </c>
      <c r="D4203" s="43" t="s">
        <v>39040</v>
      </c>
      <c r="E4203" s="46" t="s">
        <v>1498</v>
      </c>
      <c r="F4203" s="43" t="str">
        <f t="shared" si="65"/>
        <v>31 37 00</v>
      </c>
      <c r="G4203" s="85" t="str">
        <f>IF(E4203="N/A","N/A",VLOOKUP(E4203,UniFormat!$A$9:$F$817,6,FALSE))</f>
        <v>21-07 10 70 65</v>
      </c>
      <c r="H4203" s="43" t="s">
        <v>17</v>
      </c>
    </row>
    <row r="4204" spans="1:8" x14ac:dyDescent="0.25">
      <c r="A4204" s="43" t="s">
        <v>19830</v>
      </c>
      <c r="B4204" s="43" t="s">
        <v>9999</v>
      </c>
      <c r="C4204" s="45">
        <v>4</v>
      </c>
      <c r="D4204" s="43" t="s">
        <v>39040</v>
      </c>
      <c r="E4204" s="46" t="s">
        <v>17</v>
      </c>
      <c r="F4204" s="43" t="str">
        <f t="shared" si="65"/>
        <v>31 37 13</v>
      </c>
      <c r="G4204" s="85" t="str">
        <f>IF(E4204="N/A","N/A",VLOOKUP(E4204,UniFormat!$A$9:$F$817,6,FALSE))</f>
        <v>N/A</v>
      </c>
      <c r="H4204" s="43" t="s">
        <v>17</v>
      </c>
    </row>
    <row r="4205" spans="1:8" x14ac:dyDescent="0.25">
      <c r="A4205" s="43" t="s">
        <v>19831</v>
      </c>
      <c r="B4205" s="43" t="s">
        <v>10001</v>
      </c>
      <c r="C4205" s="45">
        <v>4</v>
      </c>
      <c r="D4205" s="43" t="s">
        <v>39040</v>
      </c>
      <c r="E4205" s="46" t="s">
        <v>17</v>
      </c>
      <c r="F4205" s="43" t="str">
        <f t="shared" si="65"/>
        <v>31 37 16</v>
      </c>
      <c r="G4205" s="85" t="str">
        <f>IF(E4205="N/A","N/A",VLOOKUP(E4205,UniFormat!$A$9:$F$817,6,FALSE))</f>
        <v>N/A</v>
      </c>
      <c r="H4205" s="43" t="s">
        <v>17</v>
      </c>
    </row>
    <row r="4206" spans="1:8" x14ac:dyDescent="0.25">
      <c r="A4206" s="43" t="s">
        <v>19832</v>
      </c>
      <c r="B4206" s="43" t="s">
        <v>10003</v>
      </c>
      <c r="C4206" s="45">
        <v>5</v>
      </c>
      <c r="D4206" s="43" t="s">
        <v>39040</v>
      </c>
      <c r="E4206" s="46" t="s">
        <v>17</v>
      </c>
      <c r="F4206" s="43" t="str">
        <f t="shared" si="65"/>
        <v>31 37 16.13</v>
      </c>
      <c r="G4206" s="85" t="str">
        <f>IF(E4206="N/A","N/A",VLOOKUP(E4206,UniFormat!$A$9:$F$817,6,FALSE))</f>
        <v>N/A</v>
      </c>
      <c r="H4206" s="43" t="s">
        <v>17</v>
      </c>
    </row>
    <row r="4207" spans="1:8" x14ac:dyDescent="0.25">
      <c r="A4207" s="43" t="s">
        <v>19833</v>
      </c>
      <c r="B4207" s="43" t="s">
        <v>10005</v>
      </c>
      <c r="C4207" s="45">
        <v>5</v>
      </c>
      <c r="D4207" s="43" t="s">
        <v>39040</v>
      </c>
      <c r="E4207" s="46" t="s">
        <v>17</v>
      </c>
      <c r="F4207" s="43" t="str">
        <f t="shared" si="65"/>
        <v>31 37 16.16</v>
      </c>
      <c r="G4207" s="85" t="str">
        <f>IF(E4207="N/A","N/A",VLOOKUP(E4207,UniFormat!$A$9:$F$817,6,FALSE))</f>
        <v>N/A</v>
      </c>
      <c r="H4207" s="43" t="s">
        <v>17</v>
      </c>
    </row>
    <row r="4208" spans="1:8" x14ac:dyDescent="0.25">
      <c r="A4208" s="43" t="s">
        <v>19834</v>
      </c>
      <c r="B4208" s="43" t="s">
        <v>10007</v>
      </c>
      <c r="C4208" s="45">
        <v>5</v>
      </c>
      <c r="D4208" s="43" t="s">
        <v>39040</v>
      </c>
      <c r="E4208" s="46" t="s">
        <v>17</v>
      </c>
      <c r="F4208" s="43" t="str">
        <f t="shared" si="65"/>
        <v>31 37 16.19</v>
      </c>
      <c r="G4208" s="85" t="str">
        <f>IF(E4208="N/A","N/A",VLOOKUP(E4208,UniFormat!$A$9:$F$817,6,FALSE))</f>
        <v>N/A</v>
      </c>
      <c r="H4208" s="43" t="s">
        <v>17</v>
      </c>
    </row>
    <row r="4209" spans="1:8" x14ac:dyDescent="0.25">
      <c r="A4209" s="43" t="s">
        <v>19835</v>
      </c>
      <c r="B4209" s="43" t="s">
        <v>10009</v>
      </c>
      <c r="C4209" s="45">
        <v>3</v>
      </c>
      <c r="D4209" s="43" t="s">
        <v>39040</v>
      </c>
      <c r="E4209" s="46" t="s">
        <v>17</v>
      </c>
      <c r="F4209" s="43" t="str">
        <f t="shared" si="65"/>
        <v>31 40 00</v>
      </c>
      <c r="G4209" s="85" t="str">
        <f>IF(E4209="N/A","N/A",VLOOKUP(E4209,UniFormat!$A$9:$F$817,6,FALSE))</f>
        <v>N/A</v>
      </c>
      <c r="H4209" s="43" t="s">
        <v>17</v>
      </c>
    </row>
    <row r="4210" spans="1:8" x14ac:dyDescent="0.25">
      <c r="A4210" s="43" t="s">
        <v>19836</v>
      </c>
      <c r="B4210" s="43" t="s">
        <v>10011</v>
      </c>
      <c r="C4210" s="45">
        <v>3</v>
      </c>
      <c r="D4210" s="43" t="s">
        <v>39040</v>
      </c>
      <c r="E4210" s="46" t="s">
        <v>17</v>
      </c>
      <c r="F4210" s="43" t="str">
        <f t="shared" si="65"/>
        <v>31 41 00</v>
      </c>
      <c r="G4210" s="85" t="str">
        <f>IF(E4210="N/A","N/A",VLOOKUP(E4210,UniFormat!$A$9:$F$817,6,FALSE))</f>
        <v>N/A</v>
      </c>
      <c r="H4210" s="43" t="s">
        <v>17</v>
      </c>
    </row>
    <row r="4211" spans="1:8" x14ac:dyDescent="0.25">
      <c r="A4211" s="43" t="s">
        <v>19837</v>
      </c>
      <c r="B4211" s="43" t="s">
        <v>10013</v>
      </c>
      <c r="C4211" s="45">
        <v>4</v>
      </c>
      <c r="D4211" s="43" t="s">
        <v>39040</v>
      </c>
      <c r="E4211" s="46" t="s">
        <v>17</v>
      </c>
      <c r="F4211" s="43" t="str">
        <f t="shared" si="65"/>
        <v>31 41 13</v>
      </c>
      <c r="G4211" s="85" t="str">
        <f>IF(E4211="N/A","N/A",VLOOKUP(E4211,UniFormat!$A$9:$F$817,6,FALSE))</f>
        <v>N/A</v>
      </c>
      <c r="H4211" s="43" t="s">
        <v>17</v>
      </c>
    </row>
    <row r="4212" spans="1:8" x14ac:dyDescent="0.25">
      <c r="A4212" s="43" t="s">
        <v>19838</v>
      </c>
      <c r="B4212" s="43" t="s">
        <v>10015</v>
      </c>
      <c r="C4212" s="45">
        <v>4</v>
      </c>
      <c r="D4212" s="43" t="s">
        <v>39040</v>
      </c>
      <c r="E4212" s="46" t="s">
        <v>17</v>
      </c>
      <c r="F4212" s="43" t="str">
        <f t="shared" si="65"/>
        <v>31 41 16</v>
      </c>
      <c r="G4212" s="85" t="str">
        <f>IF(E4212="N/A","N/A",VLOOKUP(E4212,UniFormat!$A$9:$F$817,6,FALSE))</f>
        <v>N/A</v>
      </c>
      <c r="H4212" s="43" t="s">
        <v>17</v>
      </c>
    </row>
    <row r="4213" spans="1:8" x14ac:dyDescent="0.25">
      <c r="A4213" s="43" t="s">
        <v>19839</v>
      </c>
      <c r="B4213" s="43" t="s">
        <v>10017</v>
      </c>
      <c r="C4213" s="45">
        <v>5</v>
      </c>
      <c r="D4213" s="43" t="s">
        <v>39040</v>
      </c>
      <c r="E4213" s="46" t="s">
        <v>17</v>
      </c>
      <c r="F4213" s="43" t="str">
        <f t="shared" si="65"/>
        <v>31 41 16.13</v>
      </c>
      <c r="G4213" s="85" t="str">
        <f>IF(E4213="N/A","N/A",VLOOKUP(E4213,UniFormat!$A$9:$F$817,6,FALSE))</f>
        <v>N/A</v>
      </c>
      <c r="H4213" s="43" t="s">
        <v>17</v>
      </c>
    </row>
    <row r="4214" spans="1:8" x14ac:dyDescent="0.25">
      <c r="A4214" s="43" t="s">
        <v>19840</v>
      </c>
      <c r="B4214" s="43" t="s">
        <v>10019</v>
      </c>
      <c r="C4214" s="45">
        <v>5</v>
      </c>
      <c r="D4214" s="43" t="s">
        <v>39040</v>
      </c>
      <c r="E4214" s="46" t="s">
        <v>17</v>
      </c>
      <c r="F4214" s="43" t="str">
        <f t="shared" si="65"/>
        <v>31 41 16.16</v>
      </c>
      <c r="G4214" s="85" t="str">
        <f>IF(E4214="N/A","N/A",VLOOKUP(E4214,UniFormat!$A$9:$F$817,6,FALSE))</f>
        <v>N/A</v>
      </c>
      <c r="H4214" s="43" t="s">
        <v>17</v>
      </c>
    </row>
    <row r="4215" spans="1:8" x14ac:dyDescent="0.25">
      <c r="A4215" s="43" t="s">
        <v>19841</v>
      </c>
      <c r="B4215" s="43" t="s">
        <v>10021</v>
      </c>
      <c r="C4215" s="45">
        <v>4</v>
      </c>
      <c r="D4215" s="43" t="s">
        <v>39040</v>
      </c>
      <c r="E4215" s="46" t="s">
        <v>17</v>
      </c>
      <c r="F4215" s="43" t="str">
        <f t="shared" si="65"/>
        <v>31 41 19</v>
      </c>
      <c r="G4215" s="85" t="str">
        <f>IF(E4215="N/A","N/A",VLOOKUP(E4215,UniFormat!$A$9:$F$817,6,FALSE))</f>
        <v>N/A</v>
      </c>
      <c r="H4215" s="43" t="s">
        <v>17</v>
      </c>
    </row>
    <row r="4216" spans="1:8" x14ac:dyDescent="0.25">
      <c r="A4216" s="43" t="s">
        <v>19842</v>
      </c>
      <c r="B4216" s="43" t="s">
        <v>10023</v>
      </c>
      <c r="C4216" s="45">
        <v>5</v>
      </c>
      <c r="D4216" s="43" t="s">
        <v>39040</v>
      </c>
      <c r="E4216" s="46" t="s">
        <v>17</v>
      </c>
      <c r="F4216" s="43" t="str">
        <f t="shared" si="65"/>
        <v>31 41 19.13</v>
      </c>
      <c r="G4216" s="85" t="str">
        <f>IF(E4216="N/A","N/A",VLOOKUP(E4216,UniFormat!$A$9:$F$817,6,FALSE))</f>
        <v>N/A</v>
      </c>
      <c r="H4216" s="43" t="s">
        <v>17</v>
      </c>
    </row>
    <row r="4217" spans="1:8" x14ac:dyDescent="0.25">
      <c r="A4217" s="43" t="s">
        <v>19843</v>
      </c>
      <c r="B4217" s="43" t="s">
        <v>10025</v>
      </c>
      <c r="C4217" s="45">
        <v>4</v>
      </c>
      <c r="D4217" s="43" t="s">
        <v>39040</v>
      </c>
      <c r="E4217" s="46" t="s">
        <v>17</v>
      </c>
      <c r="F4217" s="43" t="str">
        <f t="shared" si="65"/>
        <v>31 41 23</v>
      </c>
      <c r="G4217" s="85" t="str">
        <f>IF(E4217="N/A","N/A",VLOOKUP(E4217,UniFormat!$A$9:$F$817,6,FALSE))</f>
        <v>N/A</v>
      </c>
      <c r="H4217" s="43" t="s">
        <v>17</v>
      </c>
    </row>
    <row r="4218" spans="1:8" x14ac:dyDescent="0.25">
      <c r="A4218" s="43" t="s">
        <v>19844</v>
      </c>
      <c r="B4218" s="43" t="s">
        <v>10027</v>
      </c>
      <c r="C4218" s="45">
        <v>4</v>
      </c>
      <c r="D4218" s="43" t="s">
        <v>39040</v>
      </c>
      <c r="E4218" s="46" t="s">
        <v>17</v>
      </c>
      <c r="F4218" s="43" t="str">
        <f t="shared" si="65"/>
        <v>31 41 33</v>
      </c>
      <c r="G4218" s="85" t="str">
        <f>IF(E4218="N/A","N/A",VLOOKUP(E4218,UniFormat!$A$9:$F$817,6,FALSE))</f>
        <v>N/A</v>
      </c>
      <c r="H4218" s="43" t="s">
        <v>17</v>
      </c>
    </row>
    <row r="4219" spans="1:8" x14ac:dyDescent="0.25">
      <c r="A4219" s="43" t="s">
        <v>19845</v>
      </c>
      <c r="B4219" s="43" t="s">
        <v>10029</v>
      </c>
      <c r="C4219" s="45">
        <v>3</v>
      </c>
      <c r="D4219" s="43" t="s">
        <v>39040</v>
      </c>
      <c r="E4219" s="46" t="s">
        <v>17</v>
      </c>
      <c r="F4219" s="43" t="str">
        <f t="shared" si="65"/>
        <v>31 43 00</v>
      </c>
      <c r="G4219" s="85" t="str">
        <f>IF(E4219="N/A","N/A",VLOOKUP(E4219,UniFormat!$A$9:$F$817,6,FALSE))</f>
        <v>N/A</v>
      </c>
      <c r="H4219" s="43" t="s">
        <v>17</v>
      </c>
    </row>
    <row r="4220" spans="1:8" x14ac:dyDescent="0.25">
      <c r="A4220" s="43" t="s">
        <v>19846</v>
      </c>
      <c r="B4220" s="43" t="s">
        <v>10031</v>
      </c>
      <c r="C4220" s="45">
        <v>4</v>
      </c>
      <c r="D4220" s="43" t="s">
        <v>39040</v>
      </c>
      <c r="E4220" s="46" t="s">
        <v>17</v>
      </c>
      <c r="F4220" s="43" t="str">
        <f t="shared" si="65"/>
        <v>31 43 13</v>
      </c>
      <c r="G4220" s="85" t="str">
        <f>IF(E4220="N/A","N/A",VLOOKUP(E4220,UniFormat!$A$9:$F$817,6,FALSE))</f>
        <v>N/A</v>
      </c>
      <c r="H4220" s="43" t="s">
        <v>17</v>
      </c>
    </row>
    <row r="4221" spans="1:8" x14ac:dyDescent="0.25">
      <c r="A4221" s="43" t="s">
        <v>19847</v>
      </c>
      <c r="B4221" s="43" t="s">
        <v>10033</v>
      </c>
      <c r="C4221" s="45">
        <v>5</v>
      </c>
      <c r="D4221" s="43" t="s">
        <v>39040</v>
      </c>
      <c r="E4221" s="46" t="s">
        <v>17</v>
      </c>
      <c r="F4221" s="43" t="str">
        <f t="shared" si="65"/>
        <v>31 43 13.13</v>
      </c>
      <c r="G4221" s="85" t="str">
        <f>IF(E4221="N/A","N/A",VLOOKUP(E4221,UniFormat!$A$9:$F$817,6,FALSE))</f>
        <v>N/A</v>
      </c>
      <c r="H4221" s="43" t="s">
        <v>17</v>
      </c>
    </row>
    <row r="4222" spans="1:8" x14ac:dyDescent="0.25">
      <c r="A4222" s="43" t="s">
        <v>19848</v>
      </c>
      <c r="B4222" s="43" t="s">
        <v>10035</v>
      </c>
      <c r="C4222" s="45">
        <v>5</v>
      </c>
      <c r="D4222" s="43" t="s">
        <v>39040</v>
      </c>
      <c r="E4222" s="46" t="s">
        <v>17</v>
      </c>
      <c r="F4222" s="43" t="str">
        <f t="shared" si="65"/>
        <v>31 43 13.16</v>
      </c>
      <c r="G4222" s="85" t="str">
        <f>IF(E4222="N/A","N/A",VLOOKUP(E4222,UniFormat!$A$9:$F$817,6,FALSE))</f>
        <v>N/A</v>
      </c>
      <c r="H4222" s="43" t="s">
        <v>17</v>
      </c>
    </row>
    <row r="4223" spans="1:8" x14ac:dyDescent="0.25">
      <c r="A4223" s="43" t="s">
        <v>19849</v>
      </c>
      <c r="B4223" s="43" t="s">
        <v>10037</v>
      </c>
      <c r="C4223" s="45">
        <v>4</v>
      </c>
      <c r="D4223" s="43" t="s">
        <v>39040</v>
      </c>
      <c r="E4223" s="46" t="s">
        <v>17</v>
      </c>
      <c r="F4223" s="43" t="str">
        <f t="shared" si="65"/>
        <v>31 43 16</v>
      </c>
      <c r="G4223" s="85" t="str">
        <f>IF(E4223="N/A","N/A",VLOOKUP(E4223,UniFormat!$A$9:$F$817,6,FALSE))</f>
        <v>N/A</v>
      </c>
      <c r="H4223" s="43" t="s">
        <v>17</v>
      </c>
    </row>
    <row r="4224" spans="1:8" x14ac:dyDescent="0.25">
      <c r="A4224" s="43" t="s">
        <v>19850</v>
      </c>
      <c r="B4224" s="43" t="s">
        <v>10039</v>
      </c>
      <c r="C4224" s="45">
        <v>4</v>
      </c>
      <c r="D4224" s="43" t="s">
        <v>39040</v>
      </c>
      <c r="E4224" s="46" t="s">
        <v>17</v>
      </c>
      <c r="F4224" s="43" t="str">
        <f t="shared" si="65"/>
        <v>31 43 19</v>
      </c>
      <c r="G4224" s="85" t="str">
        <f>IF(E4224="N/A","N/A",VLOOKUP(E4224,UniFormat!$A$9:$F$817,6,FALSE))</f>
        <v>N/A</v>
      </c>
      <c r="H4224" s="43" t="s">
        <v>17</v>
      </c>
    </row>
    <row r="4225" spans="1:8" x14ac:dyDescent="0.25">
      <c r="A4225" s="43" t="s">
        <v>19851</v>
      </c>
      <c r="B4225" s="43" t="s">
        <v>10041</v>
      </c>
      <c r="C4225" s="45">
        <v>3</v>
      </c>
      <c r="D4225" s="43" t="s">
        <v>39040</v>
      </c>
      <c r="E4225" s="46" t="s">
        <v>17</v>
      </c>
      <c r="F4225" s="43" t="str">
        <f t="shared" si="65"/>
        <v>31 45 00</v>
      </c>
      <c r="G4225" s="85" t="str">
        <f>IF(E4225="N/A","N/A",VLOOKUP(E4225,UniFormat!$A$9:$F$817,6,FALSE))</f>
        <v>N/A</v>
      </c>
      <c r="H4225" s="43" t="s">
        <v>17</v>
      </c>
    </row>
    <row r="4226" spans="1:8" x14ac:dyDescent="0.25">
      <c r="A4226" s="43" t="s">
        <v>19852</v>
      </c>
      <c r="B4226" s="43" t="s">
        <v>10043</v>
      </c>
      <c r="C4226" s="45">
        <v>4</v>
      </c>
      <c r="D4226" s="43" t="s">
        <v>39040</v>
      </c>
      <c r="E4226" s="46" t="s">
        <v>17</v>
      </c>
      <c r="F4226" s="43" t="str">
        <f t="shared" si="65"/>
        <v>31 45 13</v>
      </c>
      <c r="G4226" s="85" t="str">
        <f>IF(E4226="N/A","N/A",VLOOKUP(E4226,UniFormat!$A$9:$F$817,6,FALSE))</f>
        <v>N/A</v>
      </c>
      <c r="H4226" s="43" t="s">
        <v>17</v>
      </c>
    </row>
    <row r="4227" spans="1:8" x14ac:dyDescent="0.25">
      <c r="A4227" s="43" t="s">
        <v>19853</v>
      </c>
      <c r="B4227" s="43" t="s">
        <v>10045</v>
      </c>
      <c r="C4227" s="45">
        <v>4</v>
      </c>
      <c r="D4227" s="43" t="s">
        <v>39040</v>
      </c>
      <c r="E4227" s="46" t="s">
        <v>17</v>
      </c>
      <c r="F4227" s="43" t="str">
        <f t="shared" si="65"/>
        <v>31 45 16</v>
      </c>
      <c r="G4227" s="85" t="str">
        <f>IF(E4227="N/A","N/A",VLOOKUP(E4227,UniFormat!$A$9:$F$817,6,FALSE))</f>
        <v>N/A</v>
      </c>
      <c r="H4227" s="43" t="s">
        <v>17</v>
      </c>
    </row>
    <row r="4228" spans="1:8" x14ac:dyDescent="0.25">
      <c r="A4228" s="43" t="s">
        <v>19854</v>
      </c>
      <c r="B4228" s="43" t="s">
        <v>10047</v>
      </c>
      <c r="C4228" s="45">
        <v>3</v>
      </c>
      <c r="D4228" s="43" t="s">
        <v>39040</v>
      </c>
      <c r="E4228" s="46" t="s">
        <v>17</v>
      </c>
      <c r="F4228" s="43" t="str">
        <f t="shared" si="65"/>
        <v>31 46 00</v>
      </c>
      <c r="G4228" s="85" t="str">
        <f>IF(E4228="N/A","N/A",VLOOKUP(E4228,UniFormat!$A$9:$F$817,6,FALSE))</f>
        <v>N/A</v>
      </c>
      <c r="H4228" s="43" t="s">
        <v>17</v>
      </c>
    </row>
    <row r="4229" spans="1:8" x14ac:dyDescent="0.25">
      <c r="A4229" s="43" t="s">
        <v>19855</v>
      </c>
      <c r="B4229" s="43" t="s">
        <v>10049</v>
      </c>
      <c r="C4229" s="45">
        <v>4</v>
      </c>
      <c r="D4229" s="43" t="s">
        <v>39040</v>
      </c>
      <c r="E4229" s="46" t="s">
        <v>17</v>
      </c>
      <c r="F4229" s="43" t="str">
        <f t="shared" si="65"/>
        <v>31 46 13</v>
      </c>
      <c r="G4229" s="85" t="str">
        <f>IF(E4229="N/A","N/A",VLOOKUP(E4229,UniFormat!$A$9:$F$817,6,FALSE))</f>
        <v>N/A</v>
      </c>
      <c r="H4229" s="43" t="s">
        <v>17</v>
      </c>
    </row>
    <row r="4230" spans="1:8" x14ac:dyDescent="0.25">
      <c r="A4230" s="43" t="s">
        <v>19856</v>
      </c>
      <c r="B4230" s="43" t="s">
        <v>290</v>
      </c>
      <c r="C4230" s="45">
        <v>3</v>
      </c>
      <c r="D4230" s="43" t="s">
        <v>39040</v>
      </c>
      <c r="E4230" s="46" t="s">
        <v>289</v>
      </c>
      <c r="F4230" s="43" t="str">
        <f t="shared" si="65"/>
        <v>31 48 00</v>
      </c>
      <c r="G4230" s="85" t="str">
        <f>IF(E4230="N/A","N/A",VLOOKUP(E4230,UniFormat!$A$9:$F$817,6,FALSE))</f>
        <v>21-01 10 20 50</v>
      </c>
      <c r="H4230" s="43" t="s">
        <v>17</v>
      </c>
    </row>
    <row r="4231" spans="1:8" x14ac:dyDescent="0.25">
      <c r="A4231" s="43" t="s">
        <v>19857</v>
      </c>
      <c r="B4231" s="43" t="s">
        <v>10051</v>
      </c>
      <c r="C4231" s="45">
        <v>4</v>
      </c>
      <c r="D4231" s="43" t="s">
        <v>39040</v>
      </c>
      <c r="E4231" s="46" t="s">
        <v>17</v>
      </c>
      <c r="F4231" s="43" t="str">
        <f t="shared" si="65"/>
        <v>31 48 13</v>
      </c>
      <c r="G4231" s="85" t="str">
        <f>IF(E4231="N/A","N/A",VLOOKUP(E4231,UniFormat!$A$9:$F$817,6,FALSE))</f>
        <v>N/A</v>
      </c>
      <c r="H4231" s="43" t="s">
        <v>17</v>
      </c>
    </row>
    <row r="4232" spans="1:8" x14ac:dyDescent="0.25">
      <c r="A4232" s="43" t="s">
        <v>19858</v>
      </c>
      <c r="B4232" s="43" t="s">
        <v>10053</v>
      </c>
      <c r="C4232" s="45">
        <v>4</v>
      </c>
      <c r="D4232" s="43" t="s">
        <v>39040</v>
      </c>
      <c r="E4232" s="46" t="s">
        <v>17</v>
      </c>
      <c r="F4232" s="43" t="str">
        <f t="shared" si="65"/>
        <v>31 48 19</v>
      </c>
      <c r="G4232" s="85" t="str">
        <f>IF(E4232="N/A","N/A",VLOOKUP(E4232,UniFormat!$A$9:$F$817,6,FALSE))</f>
        <v>N/A</v>
      </c>
      <c r="H4232" s="43" t="s">
        <v>17</v>
      </c>
    </row>
    <row r="4233" spans="1:8" x14ac:dyDescent="0.25">
      <c r="A4233" s="43" t="s">
        <v>19859</v>
      </c>
      <c r="B4233" s="43" t="s">
        <v>10055</v>
      </c>
      <c r="C4233" s="45">
        <v>4</v>
      </c>
      <c r="D4233" s="43" t="s">
        <v>39040</v>
      </c>
      <c r="E4233" s="46" t="s">
        <v>17</v>
      </c>
      <c r="F4233" s="43" t="str">
        <f t="shared" si="65"/>
        <v>31 48 23</v>
      </c>
      <c r="G4233" s="85" t="str">
        <f>IF(E4233="N/A","N/A",VLOOKUP(E4233,UniFormat!$A$9:$F$817,6,FALSE))</f>
        <v>N/A</v>
      </c>
      <c r="H4233" s="43" t="s">
        <v>17</v>
      </c>
    </row>
    <row r="4234" spans="1:8" x14ac:dyDescent="0.25">
      <c r="A4234" s="43" t="s">
        <v>19860</v>
      </c>
      <c r="B4234" s="43" t="s">
        <v>10057</v>
      </c>
      <c r="C4234" s="45">
        <v>4</v>
      </c>
      <c r="D4234" s="43" t="s">
        <v>39040</v>
      </c>
      <c r="E4234" s="46" t="s">
        <v>17</v>
      </c>
      <c r="F4234" s="43" t="str">
        <f t="shared" ref="F4234:F4297" si="66">IF(LEN(A4234)=11,RIGHT(A4234,8),CONCATENATE(MID(A4234,4,8),".",RIGHT(A4234,2)))</f>
        <v>31 48 33</v>
      </c>
      <c r="G4234" s="85" t="str">
        <f>IF(E4234="N/A","N/A",VLOOKUP(E4234,UniFormat!$A$9:$F$817,6,FALSE))</f>
        <v>N/A</v>
      </c>
      <c r="H4234" s="43" t="s">
        <v>17</v>
      </c>
    </row>
    <row r="4235" spans="1:8" x14ac:dyDescent="0.25">
      <c r="A4235" s="43" t="s">
        <v>19861</v>
      </c>
      <c r="B4235" s="43" t="s">
        <v>10058</v>
      </c>
      <c r="C4235" s="45">
        <v>3</v>
      </c>
      <c r="D4235" s="43" t="s">
        <v>39040</v>
      </c>
      <c r="E4235" s="46" t="s">
        <v>366</v>
      </c>
      <c r="F4235" s="43" t="str">
        <f t="shared" si="66"/>
        <v>31 50 00</v>
      </c>
      <c r="G4235" s="85" t="str">
        <f>IF(E4235="N/A","N/A",VLOOKUP(E4235,UniFormat!$A$9:$F$817,6,FALSE))</f>
        <v>21-01 90 30</v>
      </c>
      <c r="H4235" s="43" t="s">
        <v>17</v>
      </c>
    </row>
    <row r="4236" spans="1:8" x14ac:dyDescent="0.25">
      <c r="A4236" s="43" t="s">
        <v>19862</v>
      </c>
      <c r="B4236" s="43" t="s">
        <v>370</v>
      </c>
      <c r="C4236" s="45">
        <v>3</v>
      </c>
      <c r="D4236" s="43" t="s">
        <v>39040</v>
      </c>
      <c r="E4236" s="46" t="s">
        <v>369</v>
      </c>
      <c r="F4236" s="43" t="str">
        <f t="shared" si="66"/>
        <v>31 51 00</v>
      </c>
      <c r="G4236" s="85" t="str">
        <f>IF(E4236="N/A","N/A",VLOOKUP(E4236,UniFormat!$A$9:$F$817,6,FALSE))</f>
        <v>21-01 90 30 10</v>
      </c>
      <c r="H4236" s="43" t="s">
        <v>17</v>
      </c>
    </row>
    <row r="4237" spans="1:8" x14ac:dyDescent="0.25">
      <c r="A4237" s="43" t="s">
        <v>19863</v>
      </c>
      <c r="B4237" s="43" t="s">
        <v>10060</v>
      </c>
      <c r="C4237" s="45">
        <v>4</v>
      </c>
      <c r="D4237" s="43" t="s">
        <v>39040</v>
      </c>
      <c r="E4237" s="46" t="s">
        <v>17</v>
      </c>
      <c r="F4237" s="43" t="str">
        <f t="shared" si="66"/>
        <v>31 51 13</v>
      </c>
      <c r="G4237" s="85" t="str">
        <f>IF(E4237="N/A","N/A",VLOOKUP(E4237,UniFormat!$A$9:$F$817,6,FALSE))</f>
        <v>N/A</v>
      </c>
      <c r="H4237" s="43" t="s">
        <v>17</v>
      </c>
    </row>
    <row r="4238" spans="1:8" x14ac:dyDescent="0.25">
      <c r="A4238" s="43" t="s">
        <v>19864</v>
      </c>
      <c r="B4238" s="43" t="s">
        <v>10062</v>
      </c>
      <c r="C4238" s="45">
        <v>4</v>
      </c>
      <c r="D4238" s="43" t="s">
        <v>39040</v>
      </c>
      <c r="E4238" s="46" t="s">
        <v>17</v>
      </c>
      <c r="F4238" s="43" t="str">
        <f t="shared" si="66"/>
        <v>31 51 16</v>
      </c>
      <c r="G4238" s="85" t="str">
        <f>IF(E4238="N/A","N/A",VLOOKUP(E4238,UniFormat!$A$9:$F$817,6,FALSE))</f>
        <v>N/A</v>
      </c>
      <c r="H4238" s="43" t="s">
        <v>17</v>
      </c>
    </row>
    <row r="4239" spans="1:8" x14ac:dyDescent="0.25">
      <c r="A4239" s="43" t="s">
        <v>19865</v>
      </c>
      <c r="B4239" s="43" t="s">
        <v>373</v>
      </c>
      <c r="C4239" s="45">
        <v>3</v>
      </c>
      <c r="D4239" s="43" t="s">
        <v>39040</v>
      </c>
      <c r="E4239" s="46" t="s">
        <v>372</v>
      </c>
      <c r="F4239" s="43" t="str">
        <f t="shared" si="66"/>
        <v>31 52 00</v>
      </c>
      <c r="G4239" s="85" t="str">
        <f>IF(E4239="N/A","N/A",VLOOKUP(E4239,UniFormat!$A$9:$F$817,6,FALSE))</f>
        <v>21-01 90 30 20</v>
      </c>
      <c r="H4239" s="43" t="s">
        <v>17</v>
      </c>
    </row>
    <row r="4240" spans="1:8" x14ac:dyDescent="0.25">
      <c r="A4240" s="43" t="s">
        <v>19866</v>
      </c>
      <c r="B4240" s="43" t="s">
        <v>10064</v>
      </c>
      <c r="C4240" s="45">
        <v>4</v>
      </c>
      <c r="D4240" s="43" t="s">
        <v>39040</v>
      </c>
      <c r="E4240" s="46" t="s">
        <v>17</v>
      </c>
      <c r="F4240" s="43" t="str">
        <f t="shared" si="66"/>
        <v>31 52 13</v>
      </c>
      <c r="G4240" s="85" t="str">
        <f>IF(E4240="N/A","N/A",VLOOKUP(E4240,UniFormat!$A$9:$F$817,6,FALSE))</f>
        <v>N/A</v>
      </c>
      <c r="H4240" s="43" t="s">
        <v>17</v>
      </c>
    </row>
    <row r="4241" spans="1:8" x14ac:dyDescent="0.25">
      <c r="A4241" s="43" t="s">
        <v>19867</v>
      </c>
      <c r="B4241" s="43" t="s">
        <v>10066</v>
      </c>
      <c r="C4241" s="45">
        <v>4</v>
      </c>
      <c r="D4241" s="43" t="s">
        <v>39040</v>
      </c>
      <c r="E4241" s="46" t="s">
        <v>17</v>
      </c>
      <c r="F4241" s="43" t="str">
        <f t="shared" si="66"/>
        <v>31 52 16</v>
      </c>
      <c r="G4241" s="85" t="str">
        <f>IF(E4241="N/A","N/A",VLOOKUP(E4241,UniFormat!$A$9:$F$817,6,FALSE))</f>
        <v>N/A</v>
      </c>
      <c r="H4241" s="43" t="s">
        <v>17</v>
      </c>
    </row>
    <row r="4242" spans="1:8" x14ac:dyDescent="0.25">
      <c r="A4242" s="43" t="s">
        <v>19868</v>
      </c>
      <c r="B4242" s="43" t="s">
        <v>10068</v>
      </c>
      <c r="C4242" s="45">
        <v>4</v>
      </c>
      <c r="D4242" s="43" t="s">
        <v>39040</v>
      </c>
      <c r="E4242" s="46" t="s">
        <v>17</v>
      </c>
      <c r="F4242" s="43" t="str">
        <f t="shared" si="66"/>
        <v>31 52 19</v>
      </c>
      <c r="G4242" s="85" t="str">
        <f>IF(E4242="N/A","N/A",VLOOKUP(E4242,UniFormat!$A$9:$F$817,6,FALSE))</f>
        <v>N/A</v>
      </c>
      <c r="H4242" s="43" t="s">
        <v>17</v>
      </c>
    </row>
    <row r="4243" spans="1:8" x14ac:dyDescent="0.25">
      <c r="A4243" s="43" t="s">
        <v>19869</v>
      </c>
      <c r="B4243" s="43" t="s">
        <v>376</v>
      </c>
      <c r="C4243" s="45">
        <v>3</v>
      </c>
      <c r="D4243" s="43" t="s">
        <v>39040</v>
      </c>
      <c r="E4243" s="46" t="s">
        <v>375</v>
      </c>
      <c r="F4243" s="43" t="str">
        <f t="shared" si="66"/>
        <v>31 53 00</v>
      </c>
      <c r="G4243" s="85" t="str">
        <f>IF(E4243="N/A","N/A",VLOOKUP(E4243,UniFormat!$A$9:$F$817,6,FALSE))</f>
        <v>21-01 90 30 40</v>
      </c>
      <c r="H4243" s="43" t="s">
        <v>17</v>
      </c>
    </row>
    <row r="4244" spans="1:8" x14ac:dyDescent="0.25">
      <c r="A4244" s="43" t="s">
        <v>19870</v>
      </c>
      <c r="B4244" s="43" t="s">
        <v>10070</v>
      </c>
      <c r="C4244" s="45">
        <v>4</v>
      </c>
      <c r="D4244" s="43" t="s">
        <v>39040</v>
      </c>
      <c r="E4244" s="46" t="s">
        <v>17</v>
      </c>
      <c r="F4244" s="43" t="str">
        <f t="shared" si="66"/>
        <v>31 53 13</v>
      </c>
      <c r="G4244" s="85" t="str">
        <f>IF(E4244="N/A","N/A",VLOOKUP(E4244,UniFormat!$A$9:$F$817,6,FALSE))</f>
        <v>N/A</v>
      </c>
      <c r="H4244" s="43" t="s">
        <v>17</v>
      </c>
    </row>
    <row r="4245" spans="1:8" x14ac:dyDescent="0.25">
      <c r="A4245" s="43" t="s">
        <v>19871</v>
      </c>
      <c r="B4245" s="43" t="s">
        <v>379</v>
      </c>
      <c r="C4245" s="45">
        <v>3</v>
      </c>
      <c r="D4245" s="43" t="s">
        <v>39040</v>
      </c>
      <c r="E4245" s="46" t="s">
        <v>378</v>
      </c>
      <c r="F4245" s="43" t="str">
        <f t="shared" si="66"/>
        <v>31 54 00</v>
      </c>
      <c r="G4245" s="85" t="str">
        <f>IF(E4245="N/A","N/A",VLOOKUP(E4245,UniFormat!$A$9:$F$817,6,FALSE))</f>
        <v>21-01 90 30 60</v>
      </c>
      <c r="H4245" s="43" t="s">
        <v>17</v>
      </c>
    </row>
    <row r="4246" spans="1:8" x14ac:dyDescent="0.25">
      <c r="A4246" s="43" t="s">
        <v>19872</v>
      </c>
      <c r="B4246" s="43" t="s">
        <v>382</v>
      </c>
      <c r="C4246" s="45">
        <v>3</v>
      </c>
      <c r="D4246" s="43">
        <v>-2000011</v>
      </c>
      <c r="E4246" s="46" t="s">
        <v>381</v>
      </c>
      <c r="F4246" s="43" t="str">
        <f t="shared" si="66"/>
        <v>31 56 00</v>
      </c>
      <c r="G4246" s="85" t="str">
        <f>IF(E4246="N/A","N/A",VLOOKUP(E4246,UniFormat!$A$9:$F$817,6,FALSE))</f>
        <v>21-01 90 30 70</v>
      </c>
      <c r="H4246" s="43" t="s">
        <v>17</v>
      </c>
    </row>
    <row r="4247" spans="1:8" x14ac:dyDescent="0.25">
      <c r="A4247" s="43" t="s">
        <v>19873</v>
      </c>
      <c r="B4247" s="43" t="s">
        <v>10072</v>
      </c>
      <c r="C4247" s="45">
        <v>4</v>
      </c>
      <c r="D4247" s="43">
        <v>-2000011</v>
      </c>
      <c r="E4247" s="46" t="s">
        <v>17</v>
      </c>
      <c r="F4247" s="43" t="str">
        <f t="shared" si="66"/>
        <v>31 56 13</v>
      </c>
      <c r="G4247" s="85" t="str">
        <f>IF(E4247="N/A","N/A",VLOOKUP(E4247,UniFormat!$A$9:$F$817,6,FALSE))</f>
        <v>N/A</v>
      </c>
      <c r="H4247" s="43" t="s">
        <v>17</v>
      </c>
    </row>
    <row r="4248" spans="1:8" x14ac:dyDescent="0.25">
      <c r="A4248" s="43" t="s">
        <v>19874</v>
      </c>
      <c r="B4248" s="43" t="s">
        <v>10074</v>
      </c>
      <c r="C4248" s="45">
        <v>5</v>
      </c>
      <c r="D4248" s="43">
        <v>-2000011</v>
      </c>
      <c r="E4248" s="46" t="s">
        <v>17</v>
      </c>
      <c r="F4248" s="43" t="str">
        <f t="shared" si="66"/>
        <v>31 56 13.13</v>
      </c>
      <c r="G4248" s="85" t="str">
        <f>IF(E4248="N/A","N/A",VLOOKUP(E4248,UniFormat!$A$9:$F$817,6,FALSE))</f>
        <v>N/A</v>
      </c>
      <c r="H4248" s="43" t="s">
        <v>17</v>
      </c>
    </row>
    <row r="4249" spans="1:8" x14ac:dyDescent="0.25">
      <c r="A4249" s="43" t="s">
        <v>19875</v>
      </c>
      <c r="B4249" s="43" t="s">
        <v>10076</v>
      </c>
      <c r="C4249" s="45">
        <v>5</v>
      </c>
      <c r="D4249" s="43">
        <v>-2000011</v>
      </c>
      <c r="E4249" s="46" t="s">
        <v>17</v>
      </c>
      <c r="F4249" s="43" t="str">
        <f t="shared" si="66"/>
        <v>31 56 13.16</v>
      </c>
      <c r="G4249" s="85" t="str">
        <f>IF(E4249="N/A","N/A",VLOOKUP(E4249,UniFormat!$A$9:$F$817,6,FALSE))</f>
        <v>N/A</v>
      </c>
      <c r="H4249" s="43" t="s">
        <v>17</v>
      </c>
    </row>
    <row r="4250" spans="1:8" x14ac:dyDescent="0.25">
      <c r="A4250" s="43" t="s">
        <v>19876</v>
      </c>
      <c r="B4250" s="43" t="s">
        <v>10078</v>
      </c>
      <c r="C4250" s="45">
        <v>5</v>
      </c>
      <c r="D4250" s="43">
        <v>-2000011</v>
      </c>
      <c r="E4250" s="46" t="s">
        <v>17</v>
      </c>
      <c r="F4250" s="43" t="str">
        <f t="shared" si="66"/>
        <v>31 56 13.19</v>
      </c>
      <c r="G4250" s="85" t="str">
        <f>IF(E4250="N/A","N/A",VLOOKUP(E4250,UniFormat!$A$9:$F$817,6,FALSE))</f>
        <v>N/A</v>
      </c>
      <c r="H4250" s="43" t="s">
        <v>17</v>
      </c>
    </row>
    <row r="4251" spans="1:8" x14ac:dyDescent="0.25">
      <c r="A4251" s="43" t="s">
        <v>19877</v>
      </c>
      <c r="B4251" s="43" t="s">
        <v>10080</v>
      </c>
      <c r="C4251" s="45">
        <v>5</v>
      </c>
      <c r="D4251" s="43">
        <v>-2000011</v>
      </c>
      <c r="E4251" s="46" t="s">
        <v>17</v>
      </c>
      <c r="F4251" s="43" t="str">
        <f t="shared" si="66"/>
        <v>31 56 13.23</v>
      </c>
      <c r="G4251" s="85" t="str">
        <f>IF(E4251="N/A","N/A",VLOOKUP(E4251,UniFormat!$A$9:$F$817,6,FALSE))</f>
        <v>N/A</v>
      </c>
      <c r="H4251" s="43" t="s">
        <v>17</v>
      </c>
    </row>
    <row r="4252" spans="1:8" x14ac:dyDescent="0.25">
      <c r="A4252" s="43" t="s">
        <v>19878</v>
      </c>
      <c r="B4252" s="43" t="s">
        <v>10082</v>
      </c>
      <c r="C4252" s="45">
        <v>5</v>
      </c>
      <c r="D4252" s="43">
        <v>-2000011</v>
      </c>
      <c r="E4252" s="46" t="s">
        <v>17</v>
      </c>
      <c r="F4252" s="43" t="str">
        <f t="shared" si="66"/>
        <v>31 56 13.26</v>
      </c>
      <c r="G4252" s="85" t="str">
        <f>IF(E4252="N/A","N/A",VLOOKUP(E4252,UniFormat!$A$9:$F$817,6,FALSE))</f>
        <v>N/A</v>
      </c>
      <c r="H4252" s="43" t="s">
        <v>17</v>
      </c>
    </row>
    <row r="4253" spans="1:8" x14ac:dyDescent="0.25">
      <c r="A4253" s="43" t="s">
        <v>19879</v>
      </c>
      <c r="B4253" s="43" t="s">
        <v>10084</v>
      </c>
      <c r="C4253" s="45">
        <v>5</v>
      </c>
      <c r="D4253" s="43">
        <v>-2000011</v>
      </c>
      <c r="E4253" s="46" t="s">
        <v>17</v>
      </c>
      <c r="F4253" s="43" t="str">
        <f t="shared" si="66"/>
        <v>31 56 13.29</v>
      </c>
      <c r="G4253" s="85" t="str">
        <f>IF(E4253="N/A","N/A",VLOOKUP(E4253,UniFormat!$A$9:$F$817,6,FALSE))</f>
        <v>N/A</v>
      </c>
      <c r="H4253" s="43" t="s">
        <v>17</v>
      </c>
    </row>
    <row r="4254" spans="1:8" x14ac:dyDescent="0.25">
      <c r="A4254" s="43" t="s">
        <v>19880</v>
      </c>
      <c r="B4254" s="43" t="s">
        <v>10086</v>
      </c>
      <c r="C4254" s="45">
        <v>4</v>
      </c>
      <c r="D4254" s="43">
        <v>-2000011</v>
      </c>
      <c r="E4254" s="46" t="s">
        <v>17</v>
      </c>
      <c r="F4254" s="43" t="str">
        <f t="shared" si="66"/>
        <v>31 56 16</v>
      </c>
      <c r="G4254" s="85" t="str">
        <f>IF(E4254="N/A","N/A",VLOOKUP(E4254,UniFormat!$A$9:$F$817,6,FALSE))</f>
        <v>N/A</v>
      </c>
      <c r="H4254" s="43" t="s">
        <v>17</v>
      </c>
    </row>
    <row r="4255" spans="1:8" x14ac:dyDescent="0.25">
      <c r="A4255" s="43" t="s">
        <v>19881</v>
      </c>
      <c r="B4255" s="43" t="s">
        <v>10088</v>
      </c>
      <c r="C4255" s="45">
        <v>5</v>
      </c>
      <c r="D4255" s="43">
        <v>-2000011</v>
      </c>
      <c r="E4255" s="46" t="s">
        <v>17</v>
      </c>
      <c r="F4255" s="43" t="str">
        <f t="shared" si="66"/>
        <v>31 56 16.13</v>
      </c>
      <c r="G4255" s="85" t="str">
        <f>IF(E4255="N/A","N/A",VLOOKUP(E4255,UniFormat!$A$9:$F$817,6,FALSE))</f>
        <v>N/A</v>
      </c>
      <c r="H4255" s="43" t="s">
        <v>17</v>
      </c>
    </row>
    <row r="4256" spans="1:8" x14ac:dyDescent="0.25">
      <c r="A4256" s="43" t="s">
        <v>19882</v>
      </c>
      <c r="B4256" s="43" t="s">
        <v>10090</v>
      </c>
      <c r="C4256" s="45">
        <v>4</v>
      </c>
      <c r="D4256" s="43">
        <v>-2000011</v>
      </c>
      <c r="E4256" s="46" t="s">
        <v>17</v>
      </c>
      <c r="F4256" s="43" t="str">
        <f t="shared" si="66"/>
        <v>31 56 19</v>
      </c>
      <c r="G4256" s="85" t="str">
        <f>IF(E4256="N/A","N/A",VLOOKUP(E4256,UniFormat!$A$9:$F$817,6,FALSE))</f>
        <v>N/A</v>
      </c>
      <c r="H4256" s="43" t="s">
        <v>17</v>
      </c>
    </row>
    <row r="4257" spans="1:8" x14ac:dyDescent="0.25">
      <c r="A4257" s="43" t="s">
        <v>19883</v>
      </c>
      <c r="B4257" s="43" t="s">
        <v>10092</v>
      </c>
      <c r="C4257" s="45">
        <v>4</v>
      </c>
      <c r="D4257" s="43">
        <v>-2000011</v>
      </c>
      <c r="E4257" s="46" t="s">
        <v>17</v>
      </c>
      <c r="F4257" s="43" t="str">
        <f t="shared" si="66"/>
        <v>31 56 23</v>
      </c>
      <c r="G4257" s="85" t="str">
        <f>IF(E4257="N/A","N/A",VLOOKUP(E4257,UniFormat!$A$9:$F$817,6,FALSE))</f>
        <v>N/A</v>
      </c>
      <c r="H4257" s="43" t="s">
        <v>17</v>
      </c>
    </row>
    <row r="4258" spans="1:8" x14ac:dyDescent="0.25">
      <c r="A4258" s="43" t="s">
        <v>19884</v>
      </c>
      <c r="B4258" s="43" t="s">
        <v>10094</v>
      </c>
      <c r="C4258" s="45">
        <v>4</v>
      </c>
      <c r="D4258" s="43" t="s">
        <v>39040</v>
      </c>
      <c r="E4258" s="46" t="s">
        <v>17</v>
      </c>
      <c r="F4258" s="43" t="str">
        <f t="shared" si="66"/>
        <v>31 56 26</v>
      </c>
      <c r="G4258" s="85" t="str">
        <f>IF(E4258="N/A","N/A",VLOOKUP(E4258,UniFormat!$A$9:$F$817,6,FALSE))</f>
        <v>N/A</v>
      </c>
      <c r="H4258" s="43" t="s">
        <v>17</v>
      </c>
    </row>
    <row r="4259" spans="1:8" x14ac:dyDescent="0.25">
      <c r="A4259" s="43" t="s">
        <v>19885</v>
      </c>
      <c r="B4259" s="43" t="s">
        <v>10095</v>
      </c>
      <c r="C4259" s="45">
        <v>3</v>
      </c>
      <c r="D4259" s="43">
        <v>-2001300</v>
      </c>
      <c r="E4259" s="46" t="s">
        <v>271</v>
      </c>
      <c r="F4259" s="43" t="str">
        <f t="shared" si="66"/>
        <v>31 60 00</v>
      </c>
      <c r="G4259" s="85" t="str">
        <f>IF(E4259="N/A","N/A",VLOOKUP(E4259,UniFormat!$A$9:$F$817,6,FALSE))</f>
        <v>21-01 10 20</v>
      </c>
      <c r="H4259" s="43" t="s">
        <v>17</v>
      </c>
    </row>
    <row r="4260" spans="1:8" x14ac:dyDescent="0.25">
      <c r="A4260" s="43" t="s">
        <v>19886</v>
      </c>
      <c r="B4260" s="43" t="s">
        <v>275</v>
      </c>
      <c r="C4260" s="45">
        <v>3</v>
      </c>
      <c r="D4260" s="43">
        <v>-2001300</v>
      </c>
      <c r="E4260" s="46" t="s">
        <v>274</v>
      </c>
      <c r="F4260" s="43" t="str">
        <f t="shared" si="66"/>
        <v>31 62 00</v>
      </c>
      <c r="G4260" s="85" t="str">
        <f>IF(E4260="N/A","N/A",VLOOKUP(E4260,UniFormat!$A$9:$F$817,6,FALSE))</f>
        <v>21-01 10 20 10</v>
      </c>
      <c r="H4260" s="43" t="s">
        <v>17</v>
      </c>
    </row>
    <row r="4261" spans="1:8" x14ac:dyDescent="0.25">
      <c r="A4261" s="43" t="s">
        <v>19887</v>
      </c>
      <c r="B4261" s="43" t="s">
        <v>10097</v>
      </c>
      <c r="C4261" s="45">
        <v>4</v>
      </c>
      <c r="D4261" s="43">
        <v>-2001300</v>
      </c>
      <c r="E4261" s="46" t="s">
        <v>17</v>
      </c>
      <c r="F4261" s="43" t="str">
        <f t="shared" si="66"/>
        <v>31 62 13</v>
      </c>
      <c r="G4261" s="85" t="str">
        <f>IF(E4261="N/A","N/A",VLOOKUP(E4261,UniFormat!$A$9:$F$817,6,FALSE))</f>
        <v>N/A</v>
      </c>
      <c r="H4261" s="43" t="s">
        <v>17</v>
      </c>
    </row>
    <row r="4262" spans="1:8" x14ac:dyDescent="0.25">
      <c r="A4262" s="43" t="s">
        <v>19888</v>
      </c>
      <c r="B4262" s="43" t="s">
        <v>10099</v>
      </c>
      <c r="C4262" s="45">
        <v>5</v>
      </c>
      <c r="D4262" s="43">
        <v>-2001300</v>
      </c>
      <c r="E4262" s="46" t="s">
        <v>17</v>
      </c>
      <c r="F4262" s="43" t="str">
        <f t="shared" si="66"/>
        <v>31 62 13.13</v>
      </c>
      <c r="G4262" s="85" t="str">
        <f>IF(E4262="N/A","N/A",VLOOKUP(E4262,UniFormat!$A$9:$F$817,6,FALSE))</f>
        <v>N/A</v>
      </c>
      <c r="H4262" s="43" t="s">
        <v>17</v>
      </c>
    </row>
    <row r="4263" spans="1:8" x14ac:dyDescent="0.25">
      <c r="A4263" s="43" t="s">
        <v>19889</v>
      </c>
      <c r="B4263" s="43" t="s">
        <v>10101</v>
      </c>
      <c r="C4263" s="45">
        <v>5</v>
      </c>
      <c r="D4263" s="43">
        <v>-2001300</v>
      </c>
      <c r="E4263" s="46" t="s">
        <v>17</v>
      </c>
      <c r="F4263" s="43" t="str">
        <f t="shared" si="66"/>
        <v>31 62 13.16</v>
      </c>
      <c r="G4263" s="85" t="str">
        <f>IF(E4263="N/A","N/A",VLOOKUP(E4263,UniFormat!$A$9:$F$817,6,FALSE))</f>
        <v>N/A</v>
      </c>
      <c r="H4263" s="43" t="s">
        <v>17</v>
      </c>
    </row>
    <row r="4264" spans="1:8" x14ac:dyDescent="0.25">
      <c r="A4264" s="43" t="s">
        <v>19890</v>
      </c>
      <c r="B4264" s="43" t="s">
        <v>10103</v>
      </c>
      <c r="C4264" s="45">
        <v>5</v>
      </c>
      <c r="D4264" s="43">
        <v>-2001300</v>
      </c>
      <c r="E4264" s="46" t="s">
        <v>17</v>
      </c>
      <c r="F4264" s="43" t="str">
        <f t="shared" si="66"/>
        <v>31 62 13.19</v>
      </c>
      <c r="G4264" s="85" t="str">
        <f>IF(E4264="N/A","N/A",VLOOKUP(E4264,UniFormat!$A$9:$F$817,6,FALSE))</f>
        <v>N/A</v>
      </c>
      <c r="H4264" s="43" t="s">
        <v>17</v>
      </c>
    </row>
    <row r="4265" spans="1:8" x14ac:dyDescent="0.25">
      <c r="A4265" s="43" t="s">
        <v>19891</v>
      </c>
      <c r="B4265" s="43" t="s">
        <v>10105</v>
      </c>
      <c r="C4265" s="45">
        <v>5</v>
      </c>
      <c r="D4265" s="43">
        <v>-2001300</v>
      </c>
      <c r="E4265" s="46" t="s">
        <v>17</v>
      </c>
      <c r="F4265" s="43" t="str">
        <f t="shared" si="66"/>
        <v>31 62 13.23</v>
      </c>
      <c r="G4265" s="85" t="str">
        <f>IF(E4265="N/A","N/A",VLOOKUP(E4265,UniFormat!$A$9:$F$817,6,FALSE))</f>
        <v>N/A</v>
      </c>
      <c r="H4265" s="43" t="s">
        <v>17</v>
      </c>
    </row>
    <row r="4266" spans="1:8" x14ac:dyDescent="0.25">
      <c r="A4266" s="43" t="s">
        <v>19892</v>
      </c>
      <c r="B4266" s="43" t="s">
        <v>10107</v>
      </c>
      <c r="C4266" s="45">
        <v>5</v>
      </c>
      <c r="D4266" s="43">
        <v>-2001300</v>
      </c>
      <c r="E4266" s="46" t="s">
        <v>17</v>
      </c>
      <c r="F4266" s="43" t="str">
        <f t="shared" si="66"/>
        <v>31 62 13.26</v>
      </c>
      <c r="G4266" s="85" t="str">
        <f>IF(E4266="N/A","N/A",VLOOKUP(E4266,UniFormat!$A$9:$F$817,6,FALSE))</f>
        <v>N/A</v>
      </c>
      <c r="H4266" s="43" t="s">
        <v>17</v>
      </c>
    </row>
    <row r="4267" spans="1:8" x14ac:dyDescent="0.25">
      <c r="A4267" s="43" t="s">
        <v>19893</v>
      </c>
      <c r="B4267" s="43" t="s">
        <v>10109</v>
      </c>
      <c r="C4267" s="45">
        <v>4</v>
      </c>
      <c r="D4267" s="43">
        <v>-2001300</v>
      </c>
      <c r="E4267" s="46" t="s">
        <v>17</v>
      </c>
      <c r="F4267" s="43" t="str">
        <f t="shared" si="66"/>
        <v>31 62 16</v>
      </c>
      <c r="G4267" s="85" t="str">
        <f>IF(E4267="N/A","N/A",VLOOKUP(E4267,UniFormat!$A$9:$F$817,6,FALSE))</f>
        <v>N/A</v>
      </c>
      <c r="H4267" s="43" t="s">
        <v>17</v>
      </c>
    </row>
    <row r="4268" spans="1:8" x14ac:dyDescent="0.25">
      <c r="A4268" s="43" t="s">
        <v>19894</v>
      </c>
      <c r="B4268" s="43" t="s">
        <v>10111</v>
      </c>
      <c r="C4268" s="45">
        <v>5</v>
      </c>
      <c r="D4268" s="43">
        <v>-2001300</v>
      </c>
      <c r="E4268" s="46" t="s">
        <v>17</v>
      </c>
      <c r="F4268" s="43" t="str">
        <f t="shared" si="66"/>
        <v>31 62 16.13</v>
      </c>
      <c r="G4268" s="85" t="str">
        <f>IF(E4268="N/A","N/A",VLOOKUP(E4268,UniFormat!$A$9:$F$817,6,FALSE))</f>
        <v>N/A</v>
      </c>
      <c r="H4268" s="43" t="s">
        <v>17</v>
      </c>
    </row>
    <row r="4269" spans="1:8" x14ac:dyDescent="0.25">
      <c r="A4269" s="43" t="s">
        <v>19895</v>
      </c>
      <c r="B4269" s="43" t="s">
        <v>10113</v>
      </c>
      <c r="C4269" s="45">
        <v>5</v>
      </c>
      <c r="D4269" s="43">
        <v>-2001300</v>
      </c>
      <c r="E4269" s="46" t="s">
        <v>17</v>
      </c>
      <c r="F4269" s="43" t="str">
        <f t="shared" si="66"/>
        <v>31 62 16.16</v>
      </c>
      <c r="G4269" s="85" t="str">
        <f>IF(E4269="N/A","N/A",VLOOKUP(E4269,UniFormat!$A$9:$F$817,6,FALSE))</f>
        <v>N/A</v>
      </c>
      <c r="H4269" s="43" t="s">
        <v>17</v>
      </c>
    </row>
    <row r="4270" spans="1:8" x14ac:dyDescent="0.25">
      <c r="A4270" s="43" t="s">
        <v>19896</v>
      </c>
      <c r="B4270" s="43" t="s">
        <v>10115</v>
      </c>
      <c r="C4270" s="45">
        <v>5</v>
      </c>
      <c r="D4270" s="43">
        <v>-2001300</v>
      </c>
      <c r="E4270" s="46" t="s">
        <v>17</v>
      </c>
      <c r="F4270" s="43" t="str">
        <f t="shared" si="66"/>
        <v>31 62 16.19</v>
      </c>
      <c r="G4270" s="85" t="str">
        <f>IF(E4270="N/A","N/A",VLOOKUP(E4270,UniFormat!$A$9:$F$817,6,FALSE))</f>
        <v>N/A</v>
      </c>
      <c r="H4270" s="43" t="s">
        <v>17</v>
      </c>
    </row>
    <row r="4271" spans="1:8" x14ac:dyDescent="0.25">
      <c r="A4271" s="43" t="s">
        <v>19897</v>
      </c>
      <c r="B4271" s="43" t="s">
        <v>10117</v>
      </c>
      <c r="C4271" s="45">
        <v>4</v>
      </c>
      <c r="D4271" s="43">
        <v>-2001300</v>
      </c>
      <c r="E4271" s="46" t="s">
        <v>17</v>
      </c>
      <c r="F4271" s="43" t="str">
        <f t="shared" si="66"/>
        <v>31 62 19</v>
      </c>
      <c r="G4271" s="85" t="str">
        <f>IF(E4271="N/A","N/A",VLOOKUP(E4271,UniFormat!$A$9:$F$817,6,FALSE))</f>
        <v>N/A</v>
      </c>
      <c r="H4271" s="43" t="s">
        <v>17</v>
      </c>
    </row>
    <row r="4272" spans="1:8" x14ac:dyDescent="0.25">
      <c r="A4272" s="43" t="s">
        <v>19898</v>
      </c>
      <c r="B4272" s="43" t="s">
        <v>10119</v>
      </c>
      <c r="C4272" s="45">
        <v>4</v>
      </c>
      <c r="D4272" s="43">
        <v>-2001300</v>
      </c>
      <c r="E4272" s="46" t="s">
        <v>17</v>
      </c>
      <c r="F4272" s="43" t="str">
        <f t="shared" si="66"/>
        <v>31 62 23</v>
      </c>
      <c r="G4272" s="85" t="str">
        <f>IF(E4272="N/A","N/A",VLOOKUP(E4272,UniFormat!$A$9:$F$817,6,FALSE))</f>
        <v>N/A</v>
      </c>
      <c r="H4272" s="43" t="s">
        <v>17</v>
      </c>
    </row>
    <row r="4273" spans="1:8" x14ac:dyDescent="0.25">
      <c r="A4273" s="43" t="s">
        <v>19899</v>
      </c>
      <c r="B4273" s="43" t="s">
        <v>10121</v>
      </c>
      <c r="C4273" s="45">
        <v>5</v>
      </c>
      <c r="D4273" s="43">
        <v>-2001300</v>
      </c>
      <c r="E4273" s="46" t="s">
        <v>17</v>
      </c>
      <c r="F4273" s="43" t="str">
        <f t="shared" si="66"/>
        <v>31 62 23.13</v>
      </c>
      <c r="G4273" s="85" t="str">
        <f>IF(E4273="N/A","N/A",VLOOKUP(E4273,UniFormat!$A$9:$F$817,6,FALSE))</f>
        <v>N/A</v>
      </c>
      <c r="H4273" s="43" t="s">
        <v>17</v>
      </c>
    </row>
    <row r="4274" spans="1:8" x14ac:dyDescent="0.25">
      <c r="A4274" s="43" t="s">
        <v>19900</v>
      </c>
      <c r="B4274" s="43" t="s">
        <v>10123</v>
      </c>
      <c r="C4274" s="45">
        <v>5</v>
      </c>
      <c r="D4274" s="43">
        <v>-2001300</v>
      </c>
      <c r="E4274" s="46" t="s">
        <v>17</v>
      </c>
      <c r="F4274" s="43" t="str">
        <f t="shared" si="66"/>
        <v>31 62 23.16</v>
      </c>
      <c r="G4274" s="85" t="str">
        <f>IF(E4274="N/A","N/A",VLOOKUP(E4274,UniFormat!$A$9:$F$817,6,FALSE))</f>
        <v>N/A</v>
      </c>
      <c r="H4274" s="43" t="s">
        <v>17</v>
      </c>
    </row>
    <row r="4275" spans="1:8" x14ac:dyDescent="0.25">
      <c r="A4275" s="43" t="s">
        <v>19901</v>
      </c>
      <c r="B4275" s="43" t="s">
        <v>278</v>
      </c>
      <c r="C4275" s="45">
        <v>3</v>
      </c>
      <c r="D4275" s="43">
        <v>-2001300</v>
      </c>
      <c r="E4275" s="46" t="s">
        <v>277</v>
      </c>
      <c r="F4275" s="43" t="str">
        <f t="shared" si="66"/>
        <v>31 63 00</v>
      </c>
      <c r="G4275" s="85" t="str">
        <f>IF(E4275="N/A","N/A",VLOOKUP(E4275,UniFormat!$A$9:$F$817,6,FALSE))</f>
        <v>21-01 10 20 15</v>
      </c>
      <c r="H4275" s="43" t="s">
        <v>17</v>
      </c>
    </row>
    <row r="4276" spans="1:8" x14ac:dyDescent="0.25">
      <c r="A4276" s="43" t="s">
        <v>19902</v>
      </c>
      <c r="B4276" s="43" t="s">
        <v>10125</v>
      </c>
      <c r="C4276" s="45">
        <v>4</v>
      </c>
      <c r="D4276" s="43">
        <v>-2001300</v>
      </c>
      <c r="E4276" s="46" t="s">
        <v>17</v>
      </c>
      <c r="F4276" s="43" t="str">
        <f t="shared" si="66"/>
        <v>31 63 13</v>
      </c>
      <c r="G4276" s="85" t="str">
        <f>IF(E4276="N/A","N/A",VLOOKUP(E4276,UniFormat!$A$9:$F$817,6,FALSE))</f>
        <v>N/A</v>
      </c>
      <c r="H4276" s="43" t="s">
        <v>17</v>
      </c>
    </row>
    <row r="4277" spans="1:8" x14ac:dyDescent="0.25">
      <c r="A4277" s="43" t="s">
        <v>19903</v>
      </c>
      <c r="B4277" s="43" t="s">
        <v>10127</v>
      </c>
      <c r="C4277" s="45">
        <v>4</v>
      </c>
      <c r="D4277" s="43">
        <v>-2001300</v>
      </c>
      <c r="E4277" s="46" t="s">
        <v>17</v>
      </c>
      <c r="F4277" s="43" t="str">
        <f t="shared" si="66"/>
        <v>31 63 16</v>
      </c>
      <c r="G4277" s="85" t="str">
        <f>IF(E4277="N/A","N/A",VLOOKUP(E4277,UniFormat!$A$9:$F$817,6,FALSE))</f>
        <v>N/A</v>
      </c>
      <c r="H4277" s="43" t="s">
        <v>17</v>
      </c>
    </row>
    <row r="4278" spans="1:8" x14ac:dyDescent="0.25">
      <c r="A4278" s="43" t="s">
        <v>19904</v>
      </c>
      <c r="B4278" s="43" t="s">
        <v>10129</v>
      </c>
      <c r="C4278" s="45">
        <v>4</v>
      </c>
      <c r="D4278" s="43">
        <v>-2001300</v>
      </c>
      <c r="E4278" s="46" t="s">
        <v>17</v>
      </c>
      <c r="F4278" s="43" t="str">
        <f t="shared" si="66"/>
        <v>31 63 19</v>
      </c>
      <c r="G4278" s="85" t="str">
        <f>IF(E4278="N/A","N/A",VLOOKUP(E4278,UniFormat!$A$9:$F$817,6,FALSE))</f>
        <v>N/A</v>
      </c>
      <c r="H4278" s="43" t="s">
        <v>17</v>
      </c>
    </row>
    <row r="4279" spans="1:8" x14ac:dyDescent="0.25">
      <c r="A4279" s="43" t="s">
        <v>19905</v>
      </c>
      <c r="B4279" s="43" t="s">
        <v>10131</v>
      </c>
      <c r="C4279" s="45">
        <v>5</v>
      </c>
      <c r="D4279" s="43">
        <v>-2001300</v>
      </c>
      <c r="E4279" s="46" t="s">
        <v>17</v>
      </c>
      <c r="F4279" s="43" t="str">
        <f t="shared" si="66"/>
        <v>31 63 19.13</v>
      </c>
      <c r="G4279" s="85" t="str">
        <f>IF(E4279="N/A","N/A",VLOOKUP(E4279,UniFormat!$A$9:$F$817,6,FALSE))</f>
        <v>N/A</v>
      </c>
      <c r="H4279" s="43" t="s">
        <v>17</v>
      </c>
    </row>
    <row r="4280" spans="1:8" x14ac:dyDescent="0.25">
      <c r="A4280" s="43" t="s">
        <v>19906</v>
      </c>
      <c r="B4280" s="43" t="s">
        <v>10133</v>
      </c>
      <c r="C4280" s="45">
        <v>4</v>
      </c>
      <c r="D4280" s="43">
        <v>-2001300</v>
      </c>
      <c r="E4280" s="46" t="s">
        <v>17</v>
      </c>
      <c r="F4280" s="43" t="str">
        <f t="shared" si="66"/>
        <v>31 63 23</v>
      </c>
      <c r="G4280" s="85" t="str">
        <f>IF(E4280="N/A","N/A",VLOOKUP(E4280,UniFormat!$A$9:$F$817,6,FALSE))</f>
        <v>N/A</v>
      </c>
      <c r="H4280" s="43" t="s">
        <v>17</v>
      </c>
    </row>
    <row r="4281" spans="1:8" x14ac:dyDescent="0.25">
      <c r="A4281" s="43" t="s">
        <v>19907</v>
      </c>
      <c r="B4281" s="43" t="s">
        <v>10135</v>
      </c>
      <c r="C4281" s="45">
        <v>5</v>
      </c>
      <c r="D4281" s="43">
        <v>-2001300</v>
      </c>
      <c r="E4281" s="46" t="s">
        <v>17</v>
      </c>
      <c r="F4281" s="43" t="str">
        <f t="shared" si="66"/>
        <v>31 63 23.13</v>
      </c>
      <c r="G4281" s="85" t="str">
        <f>IF(E4281="N/A","N/A",VLOOKUP(E4281,UniFormat!$A$9:$F$817,6,FALSE))</f>
        <v>N/A</v>
      </c>
      <c r="H4281" s="43" t="s">
        <v>17</v>
      </c>
    </row>
    <row r="4282" spans="1:8" x14ac:dyDescent="0.25">
      <c r="A4282" s="43" t="s">
        <v>19908</v>
      </c>
      <c r="B4282" s="43" t="s">
        <v>10137</v>
      </c>
      <c r="C4282" s="45">
        <v>5</v>
      </c>
      <c r="D4282" s="43">
        <v>-2001300</v>
      </c>
      <c r="E4282" s="46" t="s">
        <v>17</v>
      </c>
      <c r="F4282" s="43" t="str">
        <f t="shared" si="66"/>
        <v>31 63 23.16</v>
      </c>
      <c r="G4282" s="85" t="str">
        <f>IF(E4282="N/A","N/A",VLOOKUP(E4282,UniFormat!$A$9:$F$817,6,FALSE))</f>
        <v>N/A</v>
      </c>
      <c r="H4282" s="43" t="s">
        <v>17</v>
      </c>
    </row>
    <row r="4283" spans="1:8" x14ac:dyDescent="0.25">
      <c r="A4283" s="43" t="s">
        <v>19909</v>
      </c>
      <c r="B4283" s="43" t="s">
        <v>10139</v>
      </c>
      <c r="C4283" s="45">
        <v>4</v>
      </c>
      <c r="D4283" s="43">
        <v>-2001300</v>
      </c>
      <c r="E4283" s="46" t="s">
        <v>17</v>
      </c>
      <c r="F4283" s="43" t="str">
        <f t="shared" si="66"/>
        <v>31 63 26</v>
      </c>
      <c r="G4283" s="85" t="str">
        <f>IF(E4283="N/A","N/A",VLOOKUP(E4283,UniFormat!$A$9:$F$817,6,FALSE))</f>
        <v>N/A</v>
      </c>
      <c r="H4283" s="43" t="s">
        <v>17</v>
      </c>
    </row>
    <row r="4284" spans="1:8" x14ac:dyDescent="0.25">
      <c r="A4284" s="43" t="s">
        <v>19910</v>
      </c>
      <c r="B4284" s="43" t="s">
        <v>10141</v>
      </c>
      <c r="C4284" s="45">
        <v>5</v>
      </c>
      <c r="D4284" s="43">
        <v>-2001300</v>
      </c>
      <c r="E4284" s="46" t="s">
        <v>17</v>
      </c>
      <c r="F4284" s="43" t="str">
        <f t="shared" si="66"/>
        <v>31 63 26.13</v>
      </c>
      <c r="G4284" s="85" t="str">
        <f>IF(E4284="N/A","N/A",VLOOKUP(E4284,UniFormat!$A$9:$F$817,6,FALSE))</f>
        <v>N/A</v>
      </c>
      <c r="H4284" s="43" t="s">
        <v>17</v>
      </c>
    </row>
    <row r="4285" spans="1:8" x14ac:dyDescent="0.25">
      <c r="A4285" s="43" t="s">
        <v>19911</v>
      </c>
      <c r="B4285" s="43" t="s">
        <v>10143</v>
      </c>
      <c r="C4285" s="45">
        <v>5</v>
      </c>
      <c r="D4285" s="43">
        <v>-2001300</v>
      </c>
      <c r="E4285" s="46" t="s">
        <v>17</v>
      </c>
      <c r="F4285" s="43" t="str">
        <f t="shared" si="66"/>
        <v>31 63 26.16</v>
      </c>
      <c r="G4285" s="85" t="str">
        <f>IF(E4285="N/A","N/A",VLOOKUP(E4285,UniFormat!$A$9:$F$817,6,FALSE))</f>
        <v>N/A</v>
      </c>
      <c r="H4285" s="43" t="s">
        <v>17</v>
      </c>
    </row>
    <row r="4286" spans="1:8" x14ac:dyDescent="0.25">
      <c r="A4286" s="43" t="s">
        <v>19912</v>
      </c>
      <c r="B4286" s="43" t="s">
        <v>10145</v>
      </c>
      <c r="C4286" s="45">
        <v>4</v>
      </c>
      <c r="D4286" s="43">
        <v>-2001300</v>
      </c>
      <c r="E4286" s="46" t="s">
        <v>17</v>
      </c>
      <c r="F4286" s="43" t="str">
        <f t="shared" si="66"/>
        <v>31 63 29</v>
      </c>
      <c r="G4286" s="85" t="str">
        <f>IF(E4286="N/A","N/A",VLOOKUP(E4286,UniFormat!$A$9:$F$817,6,FALSE))</f>
        <v>N/A</v>
      </c>
      <c r="H4286" s="43" t="s">
        <v>17</v>
      </c>
    </row>
    <row r="4287" spans="1:8" x14ac:dyDescent="0.25">
      <c r="A4287" s="43" t="s">
        <v>19913</v>
      </c>
      <c r="B4287" s="43" t="s">
        <v>10147</v>
      </c>
      <c r="C4287" s="45">
        <v>5</v>
      </c>
      <c r="D4287" s="43">
        <v>-2001300</v>
      </c>
      <c r="E4287" s="46" t="s">
        <v>17</v>
      </c>
      <c r="F4287" s="43" t="str">
        <f t="shared" si="66"/>
        <v>31 63 29.13</v>
      </c>
      <c r="G4287" s="85" t="str">
        <f>IF(E4287="N/A","N/A",VLOOKUP(E4287,UniFormat!$A$9:$F$817,6,FALSE))</f>
        <v>N/A</v>
      </c>
      <c r="H4287" s="43" t="s">
        <v>17</v>
      </c>
    </row>
    <row r="4288" spans="1:8" x14ac:dyDescent="0.25">
      <c r="A4288" s="43" t="s">
        <v>19914</v>
      </c>
      <c r="B4288" s="43" t="s">
        <v>10149</v>
      </c>
      <c r="C4288" s="45">
        <v>5</v>
      </c>
      <c r="D4288" s="43">
        <v>-2001300</v>
      </c>
      <c r="E4288" s="46" t="s">
        <v>17</v>
      </c>
      <c r="F4288" s="43" t="str">
        <f t="shared" si="66"/>
        <v>31 63 29.16</v>
      </c>
      <c r="G4288" s="85" t="str">
        <f>IF(E4288="N/A","N/A",VLOOKUP(E4288,UniFormat!$A$9:$F$817,6,FALSE))</f>
        <v>N/A</v>
      </c>
      <c r="H4288" s="43" t="s">
        <v>17</v>
      </c>
    </row>
    <row r="4289" spans="1:8" x14ac:dyDescent="0.25">
      <c r="A4289" s="43" t="s">
        <v>19915</v>
      </c>
      <c r="B4289" s="43" t="s">
        <v>10151</v>
      </c>
      <c r="C4289" s="45">
        <v>4</v>
      </c>
      <c r="D4289" s="43">
        <v>-2001300</v>
      </c>
      <c r="E4289" s="46" t="s">
        <v>17</v>
      </c>
      <c r="F4289" s="43" t="str">
        <f t="shared" si="66"/>
        <v>31 63 33</v>
      </c>
      <c r="G4289" s="85" t="str">
        <f>IF(E4289="N/A","N/A",VLOOKUP(E4289,UniFormat!$A$9:$F$817,6,FALSE))</f>
        <v>N/A</v>
      </c>
      <c r="H4289" s="43" t="s">
        <v>17</v>
      </c>
    </row>
    <row r="4290" spans="1:8" x14ac:dyDescent="0.25">
      <c r="A4290" s="43" t="s">
        <v>19916</v>
      </c>
      <c r="B4290" s="43" t="s">
        <v>281</v>
      </c>
      <c r="C4290" s="45">
        <v>3</v>
      </c>
      <c r="D4290" s="43">
        <v>-2001300</v>
      </c>
      <c r="E4290" s="46" t="s">
        <v>280</v>
      </c>
      <c r="F4290" s="43" t="str">
        <f t="shared" si="66"/>
        <v>31 64 00</v>
      </c>
      <c r="G4290" s="85" t="str">
        <f>IF(E4290="N/A","N/A",VLOOKUP(E4290,UniFormat!$A$9:$F$817,6,FALSE))</f>
        <v>21-01 10 20 20</v>
      </c>
      <c r="H4290" s="43" t="s">
        <v>17</v>
      </c>
    </row>
    <row r="4291" spans="1:8" x14ac:dyDescent="0.25">
      <c r="A4291" s="43" t="s">
        <v>19917</v>
      </c>
      <c r="B4291" s="43" t="s">
        <v>10153</v>
      </c>
      <c r="C4291" s="45">
        <v>4</v>
      </c>
      <c r="D4291" s="43">
        <v>-2001300</v>
      </c>
      <c r="E4291" s="46" t="s">
        <v>17</v>
      </c>
      <c r="F4291" s="43" t="str">
        <f t="shared" si="66"/>
        <v>31 64 13</v>
      </c>
      <c r="G4291" s="85" t="str">
        <f>IF(E4291="N/A","N/A",VLOOKUP(E4291,UniFormat!$A$9:$F$817,6,FALSE))</f>
        <v>N/A</v>
      </c>
      <c r="H4291" s="43" t="s">
        <v>17</v>
      </c>
    </row>
    <row r="4292" spans="1:8" x14ac:dyDescent="0.25">
      <c r="A4292" s="43" t="s">
        <v>19918</v>
      </c>
      <c r="B4292" s="43" t="s">
        <v>10155</v>
      </c>
      <c r="C4292" s="45">
        <v>4</v>
      </c>
      <c r="D4292" s="43">
        <v>-2001300</v>
      </c>
      <c r="E4292" s="46" t="s">
        <v>17</v>
      </c>
      <c r="F4292" s="43" t="str">
        <f t="shared" si="66"/>
        <v>31 64 16</v>
      </c>
      <c r="G4292" s="85" t="str">
        <f>IF(E4292="N/A","N/A",VLOOKUP(E4292,UniFormat!$A$9:$F$817,6,FALSE))</f>
        <v>N/A</v>
      </c>
      <c r="H4292" s="43" t="s">
        <v>17</v>
      </c>
    </row>
    <row r="4293" spans="1:8" x14ac:dyDescent="0.25">
      <c r="A4293" s="43" t="s">
        <v>19919</v>
      </c>
      <c r="B4293" s="43" t="s">
        <v>10157</v>
      </c>
      <c r="C4293" s="45">
        <v>4</v>
      </c>
      <c r="D4293" s="43">
        <v>-2001300</v>
      </c>
      <c r="E4293" s="46" t="s">
        <v>17</v>
      </c>
      <c r="F4293" s="43" t="str">
        <f t="shared" si="66"/>
        <v>31 64 19</v>
      </c>
      <c r="G4293" s="85" t="str">
        <f>IF(E4293="N/A","N/A",VLOOKUP(E4293,UniFormat!$A$9:$F$817,6,FALSE))</f>
        <v>N/A</v>
      </c>
      <c r="H4293" s="43" t="s">
        <v>17</v>
      </c>
    </row>
    <row r="4294" spans="1:8" x14ac:dyDescent="0.25">
      <c r="A4294" s="43" t="s">
        <v>19920</v>
      </c>
      <c r="B4294" s="43" t="s">
        <v>10159</v>
      </c>
      <c r="C4294" s="45">
        <v>4</v>
      </c>
      <c r="D4294" s="43">
        <v>-2001300</v>
      </c>
      <c r="E4294" s="46" t="s">
        <v>17</v>
      </c>
      <c r="F4294" s="43" t="str">
        <f t="shared" si="66"/>
        <v>31 64 23</v>
      </c>
      <c r="G4294" s="85" t="str">
        <f>IF(E4294="N/A","N/A",VLOOKUP(E4294,UniFormat!$A$9:$F$817,6,FALSE))</f>
        <v>N/A</v>
      </c>
      <c r="H4294" s="43" t="s">
        <v>17</v>
      </c>
    </row>
    <row r="4295" spans="1:8" x14ac:dyDescent="0.25">
      <c r="A4295" s="43" t="s">
        <v>19921</v>
      </c>
      <c r="B4295" s="43" t="s">
        <v>10161</v>
      </c>
      <c r="C4295" s="45">
        <v>4</v>
      </c>
      <c r="D4295" s="43">
        <v>-2001300</v>
      </c>
      <c r="E4295" s="46" t="s">
        <v>17</v>
      </c>
      <c r="F4295" s="43" t="str">
        <f t="shared" si="66"/>
        <v>31 64 26</v>
      </c>
      <c r="G4295" s="85" t="str">
        <f>IF(E4295="N/A","N/A",VLOOKUP(E4295,UniFormat!$A$9:$F$817,6,FALSE))</f>
        <v>N/A</v>
      </c>
      <c r="H4295" s="43" t="s">
        <v>17</v>
      </c>
    </row>
    <row r="4296" spans="1:8" x14ac:dyDescent="0.25">
      <c r="A4296" s="43" t="s">
        <v>19922</v>
      </c>
      <c r="B4296" s="43" t="s">
        <v>10163</v>
      </c>
      <c r="C4296" s="45">
        <v>4</v>
      </c>
      <c r="D4296" s="43">
        <v>-2001300</v>
      </c>
      <c r="E4296" s="46" t="s">
        <v>17</v>
      </c>
      <c r="F4296" s="43" t="str">
        <f t="shared" si="66"/>
        <v>31 64 29</v>
      </c>
      <c r="G4296" s="85" t="str">
        <f>IF(E4296="N/A","N/A",VLOOKUP(E4296,UniFormat!$A$9:$F$817,6,FALSE))</f>
        <v>N/A</v>
      </c>
      <c r="H4296" s="43" t="s">
        <v>17</v>
      </c>
    </row>
    <row r="4297" spans="1:8" x14ac:dyDescent="0.25">
      <c r="A4297" s="43" t="s">
        <v>19923</v>
      </c>
      <c r="B4297" s="43" t="s">
        <v>272</v>
      </c>
      <c r="C4297" s="45">
        <v>3</v>
      </c>
      <c r="D4297" s="43">
        <v>-2001300</v>
      </c>
      <c r="E4297" s="43" t="s">
        <v>271</v>
      </c>
      <c r="F4297" s="43" t="str">
        <f t="shared" si="66"/>
        <v>31 66 00</v>
      </c>
      <c r="G4297" s="85" t="str">
        <f>IF(E4297="N/A","N/A",VLOOKUP(E4297,UniFormat!$A$9:$F$817,6,FALSE))</f>
        <v>21-01 10 20</v>
      </c>
      <c r="H4297" s="43" t="s">
        <v>17</v>
      </c>
    </row>
    <row r="4298" spans="1:8" x14ac:dyDescent="0.25">
      <c r="A4298" s="43" t="s">
        <v>19924</v>
      </c>
      <c r="B4298" s="43" t="s">
        <v>10166</v>
      </c>
      <c r="C4298" s="45">
        <v>4</v>
      </c>
      <c r="D4298" s="43">
        <v>-2001300</v>
      </c>
      <c r="E4298" s="46" t="s">
        <v>17</v>
      </c>
      <c r="F4298" s="43" t="str">
        <f t="shared" ref="F4298:F4361" si="67">IF(LEN(A4298)=11,RIGHT(A4298,8),CONCATENATE(MID(A4298,4,8),".",RIGHT(A4298,2)))</f>
        <v>31 66 13</v>
      </c>
      <c r="G4298" s="85" t="str">
        <f>IF(E4298="N/A","N/A",VLOOKUP(E4298,UniFormat!$A$9:$F$817,6,FALSE))</f>
        <v>N/A</v>
      </c>
      <c r="H4298" s="43" t="s">
        <v>17</v>
      </c>
    </row>
    <row r="4299" spans="1:8" x14ac:dyDescent="0.25">
      <c r="A4299" s="43" t="s">
        <v>19925</v>
      </c>
      <c r="B4299" s="43" t="s">
        <v>10168</v>
      </c>
      <c r="C4299" s="45">
        <v>5</v>
      </c>
      <c r="D4299" s="43">
        <v>-2001300</v>
      </c>
      <c r="E4299" s="46" t="s">
        <v>17</v>
      </c>
      <c r="F4299" s="43" t="str">
        <f t="shared" si="67"/>
        <v>31 66 13.13</v>
      </c>
      <c r="G4299" s="85" t="str">
        <f>IF(E4299="N/A","N/A",VLOOKUP(E4299,UniFormat!$A$9:$F$817,6,FALSE))</f>
        <v>N/A</v>
      </c>
      <c r="H4299" s="43" t="s">
        <v>17</v>
      </c>
    </row>
    <row r="4300" spans="1:8" x14ac:dyDescent="0.25">
      <c r="A4300" s="43" t="s">
        <v>19926</v>
      </c>
      <c r="B4300" s="43" t="s">
        <v>10170</v>
      </c>
      <c r="C4300" s="45">
        <v>4</v>
      </c>
      <c r="D4300" s="43">
        <v>-2001300</v>
      </c>
      <c r="E4300" s="46" t="s">
        <v>17</v>
      </c>
      <c r="F4300" s="43" t="str">
        <f t="shared" si="67"/>
        <v>31 66 15</v>
      </c>
      <c r="G4300" s="85" t="str">
        <f>IF(E4300="N/A","N/A",VLOOKUP(E4300,UniFormat!$A$9:$F$817,6,FALSE))</f>
        <v>N/A</v>
      </c>
      <c r="H4300" s="43" t="s">
        <v>17</v>
      </c>
    </row>
    <row r="4301" spans="1:8" x14ac:dyDescent="0.25">
      <c r="A4301" s="43" t="s">
        <v>19927</v>
      </c>
      <c r="B4301" s="43" t="s">
        <v>284</v>
      </c>
      <c r="C4301" s="45">
        <v>4</v>
      </c>
      <c r="D4301" s="43">
        <v>-2000011</v>
      </c>
      <c r="E4301" s="46" t="s">
        <v>283</v>
      </c>
      <c r="F4301" s="43" t="str">
        <f t="shared" si="67"/>
        <v>31 66 16</v>
      </c>
      <c r="G4301" s="85" t="str">
        <f>IF(E4301="N/A","N/A",VLOOKUP(E4301,UniFormat!$A$9:$F$817,6,FALSE))</f>
        <v>21-01 10 20 30</v>
      </c>
      <c r="H4301" s="43" t="s">
        <v>17</v>
      </c>
    </row>
    <row r="4302" spans="1:8" x14ac:dyDescent="0.25">
      <c r="A4302" s="43" t="s">
        <v>19928</v>
      </c>
      <c r="B4302" s="43" t="s">
        <v>10172</v>
      </c>
      <c r="C4302" s="45">
        <v>5</v>
      </c>
      <c r="D4302" s="43">
        <v>-2000011</v>
      </c>
      <c r="E4302" s="46" t="s">
        <v>17</v>
      </c>
      <c r="F4302" s="43" t="str">
        <f t="shared" si="67"/>
        <v>31 66 16.13</v>
      </c>
      <c r="G4302" s="85" t="str">
        <f>IF(E4302="N/A","N/A",VLOOKUP(E4302,UniFormat!$A$9:$F$817,6,FALSE))</f>
        <v>N/A</v>
      </c>
      <c r="H4302" s="43" t="s">
        <v>17</v>
      </c>
    </row>
    <row r="4303" spans="1:8" x14ac:dyDescent="0.25">
      <c r="A4303" s="43" t="s">
        <v>19929</v>
      </c>
      <c r="B4303" s="43" t="s">
        <v>10174</v>
      </c>
      <c r="C4303" s="45">
        <v>5</v>
      </c>
      <c r="D4303" s="43">
        <v>-2000011</v>
      </c>
      <c r="E4303" s="46" t="s">
        <v>17</v>
      </c>
      <c r="F4303" s="43" t="str">
        <f t="shared" si="67"/>
        <v>31 66 16.23</v>
      </c>
      <c r="G4303" s="85" t="str">
        <f>IF(E4303="N/A","N/A",VLOOKUP(E4303,UniFormat!$A$9:$F$817,6,FALSE))</f>
        <v>N/A</v>
      </c>
      <c r="H4303" s="43" t="s">
        <v>17</v>
      </c>
    </row>
    <row r="4304" spans="1:8" x14ac:dyDescent="0.25">
      <c r="A4304" s="43" t="s">
        <v>19930</v>
      </c>
      <c r="B4304" s="43" t="s">
        <v>10176</v>
      </c>
      <c r="C4304" s="45">
        <v>5</v>
      </c>
      <c r="D4304" s="43">
        <v>-2000011</v>
      </c>
      <c r="E4304" s="46" t="s">
        <v>17</v>
      </c>
      <c r="F4304" s="43" t="str">
        <f t="shared" si="67"/>
        <v>31 66 16.26</v>
      </c>
      <c r="G4304" s="85" t="str">
        <f>IF(E4304="N/A","N/A",VLOOKUP(E4304,UniFormat!$A$9:$F$817,6,FALSE))</f>
        <v>N/A</v>
      </c>
      <c r="H4304" s="43" t="s">
        <v>17</v>
      </c>
    </row>
    <row r="4305" spans="1:8" x14ac:dyDescent="0.25">
      <c r="A4305" s="43" t="s">
        <v>19931</v>
      </c>
      <c r="B4305" s="43" t="s">
        <v>10178</v>
      </c>
      <c r="C4305" s="45">
        <v>5</v>
      </c>
      <c r="D4305" s="43">
        <v>-2000011</v>
      </c>
      <c r="E4305" s="46" t="s">
        <v>17</v>
      </c>
      <c r="F4305" s="43" t="str">
        <f t="shared" si="67"/>
        <v>31 66 16.33</v>
      </c>
      <c r="G4305" s="85" t="str">
        <f>IF(E4305="N/A","N/A",VLOOKUP(E4305,UniFormat!$A$9:$F$817,6,FALSE))</f>
        <v>N/A</v>
      </c>
      <c r="H4305" s="43" t="s">
        <v>17</v>
      </c>
    </row>
    <row r="4306" spans="1:8" x14ac:dyDescent="0.25">
      <c r="A4306" s="43" t="s">
        <v>19932</v>
      </c>
      <c r="B4306" s="43" t="s">
        <v>10180</v>
      </c>
      <c r="C4306" s="45">
        <v>5</v>
      </c>
      <c r="D4306" s="43">
        <v>-2000011</v>
      </c>
      <c r="E4306" s="46" t="s">
        <v>17</v>
      </c>
      <c r="F4306" s="43" t="str">
        <f t="shared" si="67"/>
        <v>31 66 16.43</v>
      </c>
      <c r="G4306" s="85" t="str">
        <f>IF(E4306="N/A","N/A",VLOOKUP(E4306,UniFormat!$A$9:$F$817,6,FALSE))</f>
        <v>N/A</v>
      </c>
      <c r="H4306" s="43" t="s">
        <v>17</v>
      </c>
    </row>
    <row r="4307" spans="1:8" x14ac:dyDescent="0.25">
      <c r="A4307" s="43" t="s">
        <v>19933</v>
      </c>
      <c r="B4307" s="43" t="s">
        <v>10182</v>
      </c>
      <c r="C4307" s="45">
        <v>5</v>
      </c>
      <c r="D4307" s="43">
        <v>-2000011</v>
      </c>
      <c r="E4307" s="46" t="s">
        <v>17</v>
      </c>
      <c r="F4307" s="43" t="str">
        <f t="shared" si="67"/>
        <v>31 66 16.46</v>
      </c>
      <c r="G4307" s="85" t="str">
        <f>IF(E4307="N/A","N/A",VLOOKUP(E4307,UniFormat!$A$9:$F$817,6,FALSE))</f>
        <v>N/A</v>
      </c>
      <c r="H4307" s="43" t="s">
        <v>17</v>
      </c>
    </row>
    <row r="4308" spans="1:8" x14ac:dyDescent="0.25">
      <c r="A4308" s="43" t="s">
        <v>19934</v>
      </c>
      <c r="B4308" s="43" t="s">
        <v>10184</v>
      </c>
      <c r="C4308" s="45">
        <v>5</v>
      </c>
      <c r="D4308" s="43">
        <v>-2000011</v>
      </c>
      <c r="E4308" s="46" t="s">
        <v>17</v>
      </c>
      <c r="F4308" s="43" t="str">
        <f t="shared" si="67"/>
        <v>31 66 16.53</v>
      </c>
      <c r="G4308" s="85" t="str">
        <f>IF(E4308="N/A","N/A",VLOOKUP(E4308,UniFormat!$A$9:$F$817,6,FALSE))</f>
        <v>N/A</v>
      </c>
      <c r="H4308" s="43" t="s">
        <v>17</v>
      </c>
    </row>
    <row r="4309" spans="1:8" x14ac:dyDescent="0.25">
      <c r="A4309" s="43" t="s">
        <v>19935</v>
      </c>
      <c r="B4309" s="43" t="s">
        <v>10186</v>
      </c>
      <c r="C4309" s="45">
        <v>5</v>
      </c>
      <c r="D4309" s="43">
        <v>-2000011</v>
      </c>
      <c r="E4309" s="46" t="s">
        <v>17</v>
      </c>
      <c r="F4309" s="43" t="str">
        <f t="shared" si="67"/>
        <v>31 66 16.56</v>
      </c>
      <c r="G4309" s="85" t="str">
        <f>IF(E4309="N/A","N/A",VLOOKUP(E4309,UniFormat!$A$9:$F$817,6,FALSE))</f>
        <v>N/A</v>
      </c>
      <c r="H4309" s="43" t="s">
        <v>17</v>
      </c>
    </row>
    <row r="4310" spans="1:8" x14ac:dyDescent="0.25">
      <c r="A4310" s="43" t="s">
        <v>19936</v>
      </c>
      <c r="B4310" s="43" t="s">
        <v>10188</v>
      </c>
      <c r="C4310" s="45">
        <v>4</v>
      </c>
      <c r="D4310" s="43" t="s">
        <v>39040</v>
      </c>
      <c r="E4310" s="46" t="s">
        <v>17</v>
      </c>
      <c r="F4310" s="43" t="str">
        <f t="shared" si="67"/>
        <v>31 66 19</v>
      </c>
      <c r="G4310" s="85" t="str">
        <f>IF(E4310="N/A","N/A",VLOOKUP(E4310,UniFormat!$A$9:$F$817,6,FALSE))</f>
        <v>N/A</v>
      </c>
      <c r="H4310" s="43" t="s">
        <v>17</v>
      </c>
    </row>
    <row r="4311" spans="1:8" x14ac:dyDescent="0.25">
      <c r="A4311" s="43" t="s">
        <v>19937</v>
      </c>
      <c r="B4311" s="43" t="s">
        <v>287</v>
      </c>
      <c r="C4311" s="45">
        <v>3</v>
      </c>
      <c r="D4311" s="43" t="s">
        <v>39040</v>
      </c>
      <c r="E4311" s="46" t="s">
        <v>286</v>
      </c>
      <c r="F4311" s="43" t="str">
        <f t="shared" si="67"/>
        <v>31 68 00</v>
      </c>
      <c r="G4311" s="85" t="str">
        <f>IF(E4311="N/A","N/A",VLOOKUP(E4311,UniFormat!$A$9:$F$817,6,FALSE))</f>
        <v>21-01 10 20 40</v>
      </c>
      <c r="H4311" s="43" t="s">
        <v>17</v>
      </c>
    </row>
    <row r="4312" spans="1:8" x14ac:dyDescent="0.25">
      <c r="A4312" s="43" t="s">
        <v>19938</v>
      </c>
      <c r="B4312" s="43" t="s">
        <v>10190</v>
      </c>
      <c r="C4312" s="45">
        <v>4</v>
      </c>
      <c r="D4312" s="43" t="s">
        <v>39040</v>
      </c>
      <c r="E4312" s="46" t="s">
        <v>17</v>
      </c>
      <c r="F4312" s="43" t="str">
        <f t="shared" si="67"/>
        <v>31 68 13</v>
      </c>
      <c r="G4312" s="85" t="str">
        <f>IF(E4312="N/A","N/A",VLOOKUP(E4312,UniFormat!$A$9:$F$817,6,FALSE))</f>
        <v>N/A</v>
      </c>
      <c r="H4312" s="43" t="s">
        <v>17</v>
      </c>
    </row>
    <row r="4313" spans="1:8" x14ac:dyDescent="0.25">
      <c r="A4313" s="43" t="s">
        <v>19939</v>
      </c>
      <c r="B4313" s="43" t="s">
        <v>10192</v>
      </c>
      <c r="C4313" s="45">
        <v>4</v>
      </c>
      <c r="D4313" s="43" t="s">
        <v>39040</v>
      </c>
      <c r="E4313" s="46" t="s">
        <v>17</v>
      </c>
      <c r="F4313" s="43" t="str">
        <f t="shared" si="67"/>
        <v>31 68 16</v>
      </c>
      <c r="G4313" s="85" t="str">
        <f>IF(E4313="N/A","N/A",VLOOKUP(E4313,UniFormat!$A$9:$F$817,6,FALSE))</f>
        <v>N/A</v>
      </c>
      <c r="H4313" s="43" t="s">
        <v>17</v>
      </c>
    </row>
    <row r="4314" spans="1:8" x14ac:dyDescent="0.25">
      <c r="A4314" s="43" t="s">
        <v>19940</v>
      </c>
      <c r="B4314" s="43" t="s">
        <v>10193</v>
      </c>
      <c r="C4314" s="45">
        <v>3</v>
      </c>
      <c r="D4314" s="43" t="s">
        <v>39040</v>
      </c>
      <c r="E4314" s="46" t="s">
        <v>1729</v>
      </c>
      <c r="F4314" s="43" t="str">
        <f t="shared" si="67"/>
        <v>31 70 00</v>
      </c>
      <c r="G4314" s="85" t="str">
        <f>IF(E4314="N/A","N/A",VLOOKUP(E4314,UniFormat!$A$9:$F$817,6,FALSE))</f>
        <v>21-07 90 10</v>
      </c>
      <c r="H4314" s="43" t="s">
        <v>17</v>
      </c>
    </row>
    <row r="4315" spans="1:8" x14ac:dyDescent="0.25">
      <c r="A4315" s="43" t="s">
        <v>19941</v>
      </c>
      <c r="B4315" s="43" t="s">
        <v>10195</v>
      </c>
      <c r="C4315" s="45">
        <v>3</v>
      </c>
      <c r="D4315" s="43" t="s">
        <v>39040</v>
      </c>
      <c r="E4315" s="46" t="s">
        <v>17</v>
      </c>
      <c r="F4315" s="43" t="str">
        <f t="shared" si="67"/>
        <v>31 71 00</v>
      </c>
      <c r="G4315" s="85" t="str">
        <f>IF(E4315="N/A","N/A",VLOOKUP(E4315,UniFormat!$A$9:$F$817,6,FALSE))</f>
        <v>N/A</v>
      </c>
      <c r="H4315" s="43" t="s">
        <v>17</v>
      </c>
    </row>
    <row r="4316" spans="1:8" x14ac:dyDescent="0.25">
      <c r="A4316" s="43" t="s">
        <v>19942</v>
      </c>
      <c r="B4316" s="43" t="s">
        <v>10197</v>
      </c>
      <c r="C4316" s="45">
        <v>4</v>
      </c>
      <c r="D4316" s="43" t="s">
        <v>39040</v>
      </c>
      <c r="E4316" s="46" t="s">
        <v>17</v>
      </c>
      <c r="F4316" s="43" t="str">
        <f t="shared" si="67"/>
        <v>31 71 13</v>
      </c>
      <c r="G4316" s="85" t="str">
        <f>IF(E4316="N/A","N/A",VLOOKUP(E4316,UniFormat!$A$9:$F$817,6,FALSE))</f>
        <v>N/A</v>
      </c>
      <c r="H4316" s="43" t="s">
        <v>17</v>
      </c>
    </row>
    <row r="4317" spans="1:8" x14ac:dyDescent="0.25">
      <c r="A4317" s="43" t="s">
        <v>19943</v>
      </c>
      <c r="B4317" s="43" t="s">
        <v>10199</v>
      </c>
      <c r="C4317" s="45">
        <v>4</v>
      </c>
      <c r="D4317" s="43" t="s">
        <v>39040</v>
      </c>
      <c r="E4317" s="46" t="s">
        <v>17</v>
      </c>
      <c r="F4317" s="43" t="str">
        <f t="shared" si="67"/>
        <v>31 71 16</v>
      </c>
      <c r="G4317" s="85" t="str">
        <f>IF(E4317="N/A","N/A",VLOOKUP(E4317,UniFormat!$A$9:$F$817,6,FALSE))</f>
        <v>N/A</v>
      </c>
      <c r="H4317" s="43" t="s">
        <v>17</v>
      </c>
    </row>
    <row r="4318" spans="1:8" x14ac:dyDescent="0.25">
      <c r="A4318" s="43" t="s">
        <v>19944</v>
      </c>
      <c r="B4318" s="43" t="s">
        <v>10201</v>
      </c>
      <c r="C4318" s="45">
        <v>4</v>
      </c>
      <c r="D4318" s="43" t="s">
        <v>39040</v>
      </c>
      <c r="E4318" s="46" t="s">
        <v>17</v>
      </c>
      <c r="F4318" s="43" t="str">
        <f t="shared" si="67"/>
        <v>31 71 19</v>
      </c>
      <c r="G4318" s="85" t="str">
        <f>IF(E4318="N/A","N/A",VLOOKUP(E4318,UniFormat!$A$9:$F$817,6,FALSE))</f>
        <v>N/A</v>
      </c>
      <c r="H4318" s="43" t="s">
        <v>17</v>
      </c>
    </row>
    <row r="4319" spans="1:8" x14ac:dyDescent="0.25">
      <c r="A4319" s="43" t="s">
        <v>19945</v>
      </c>
      <c r="B4319" s="43" t="s">
        <v>10203</v>
      </c>
      <c r="C4319" s="45">
        <v>4</v>
      </c>
      <c r="D4319" s="43" t="s">
        <v>39040</v>
      </c>
      <c r="E4319" s="46" t="s">
        <v>17</v>
      </c>
      <c r="F4319" s="43" t="str">
        <f t="shared" si="67"/>
        <v>31 71 23</v>
      </c>
      <c r="G4319" s="85" t="str">
        <f>IF(E4319="N/A","N/A",VLOOKUP(E4319,UniFormat!$A$9:$F$817,6,FALSE))</f>
        <v>N/A</v>
      </c>
      <c r="H4319" s="43" t="s">
        <v>17</v>
      </c>
    </row>
    <row r="4320" spans="1:8" x14ac:dyDescent="0.25">
      <c r="A4320" s="43" t="s">
        <v>19946</v>
      </c>
      <c r="B4320" s="43" t="s">
        <v>10205</v>
      </c>
      <c r="C4320" s="45">
        <v>3</v>
      </c>
      <c r="D4320" s="43" t="s">
        <v>39040</v>
      </c>
      <c r="E4320" s="46" t="s">
        <v>17</v>
      </c>
      <c r="F4320" s="43" t="str">
        <f t="shared" si="67"/>
        <v>31 72 00</v>
      </c>
      <c r="G4320" s="85" t="str">
        <f>IF(E4320="N/A","N/A",VLOOKUP(E4320,UniFormat!$A$9:$F$817,6,FALSE))</f>
        <v>N/A</v>
      </c>
      <c r="H4320" s="43" t="s">
        <v>17</v>
      </c>
    </row>
    <row r="4321" spans="1:8" x14ac:dyDescent="0.25">
      <c r="A4321" s="43" t="s">
        <v>19947</v>
      </c>
      <c r="B4321" s="43" t="s">
        <v>10207</v>
      </c>
      <c r="C4321" s="45">
        <v>4</v>
      </c>
      <c r="D4321" s="43" t="s">
        <v>39040</v>
      </c>
      <c r="E4321" s="46" t="s">
        <v>17</v>
      </c>
      <c r="F4321" s="43" t="str">
        <f t="shared" si="67"/>
        <v>31 72 13</v>
      </c>
      <c r="G4321" s="85" t="str">
        <f>IF(E4321="N/A","N/A",VLOOKUP(E4321,UniFormat!$A$9:$F$817,6,FALSE))</f>
        <v>N/A</v>
      </c>
      <c r="H4321" s="43" t="s">
        <v>17</v>
      </c>
    </row>
    <row r="4322" spans="1:8" x14ac:dyDescent="0.25">
      <c r="A4322" s="43" t="s">
        <v>19948</v>
      </c>
      <c r="B4322" s="43" t="s">
        <v>10209</v>
      </c>
      <c r="C4322" s="45">
        <v>4</v>
      </c>
      <c r="D4322" s="43" t="s">
        <v>39040</v>
      </c>
      <c r="E4322" s="46" t="s">
        <v>17</v>
      </c>
      <c r="F4322" s="43" t="str">
        <f t="shared" si="67"/>
        <v>31 72 16</v>
      </c>
      <c r="G4322" s="85" t="str">
        <f>IF(E4322="N/A","N/A",VLOOKUP(E4322,UniFormat!$A$9:$F$817,6,FALSE))</f>
        <v>N/A</v>
      </c>
      <c r="H4322" s="43" t="s">
        <v>17</v>
      </c>
    </row>
    <row r="4323" spans="1:8" x14ac:dyDescent="0.25">
      <c r="A4323" s="43" t="s">
        <v>19949</v>
      </c>
      <c r="B4323" s="43" t="s">
        <v>10211</v>
      </c>
      <c r="C4323" s="45">
        <v>3</v>
      </c>
      <c r="D4323" s="43" t="s">
        <v>39040</v>
      </c>
      <c r="E4323" s="46" t="s">
        <v>17</v>
      </c>
      <c r="F4323" s="43" t="str">
        <f t="shared" si="67"/>
        <v>31 73 00</v>
      </c>
      <c r="G4323" s="85" t="str">
        <f>IF(E4323="N/A","N/A",VLOOKUP(E4323,UniFormat!$A$9:$F$817,6,FALSE))</f>
        <v>N/A</v>
      </c>
      <c r="H4323" s="43" t="s">
        <v>17</v>
      </c>
    </row>
    <row r="4324" spans="1:8" x14ac:dyDescent="0.25">
      <c r="A4324" s="43" t="s">
        <v>19950</v>
      </c>
      <c r="B4324" s="43" t="s">
        <v>10213</v>
      </c>
      <c r="C4324" s="45">
        <v>4</v>
      </c>
      <c r="D4324" s="43" t="s">
        <v>39040</v>
      </c>
      <c r="E4324" s="46" t="s">
        <v>17</v>
      </c>
      <c r="F4324" s="43" t="str">
        <f t="shared" si="67"/>
        <v>31 73 13</v>
      </c>
      <c r="G4324" s="85" t="str">
        <f>IF(E4324="N/A","N/A",VLOOKUP(E4324,UniFormat!$A$9:$F$817,6,FALSE))</f>
        <v>N/A</v>
      </c>
      <c r="H4324" s="43" t="s">
        <v>17</v>
      </c>
    </row>
    <row r="4325" spans="1:8" x14ac:dyDescent="0.25">
      <c r="A4325" s="43" t="s">
        <v>19951</v>
      </c>
      <c r="B4325" s="43" t="s">
        <v>10215</v>
      </c>
      <c r="C4325" s="45">
        <v>4</v>
      </c>
      <c r="D4325" s="43" t="s">
        <v>39040</v>
      </c>
      <c r="E4325" s="46" t="s">
        <v>17</v>
      </c>
      <c r="F4325" s="43" t="str">
        <f t="shared" si="67"/>
        <v>31 73 16</v>
      </c>
      <c r="G4325" s="85" t="str">
        <f>IF(E4325="N/A","N/A",VLOOKUP(E4325,UniFormat!$A$9:$F$817,6,FALSE))</f>
        <v>N/A</v>
      </c>
      <c r="H4325" s="43" t="s">
        <v>17</v>
      </c>
    </row>
    <row r="4326" spans="1:8" x14ac:dyDescent="0.25">
      <c r="A4326" s="43" t="s">
        <v>19952</v>
      </c>
      <c r="B4326" s="43" t="s">
        <v>10217</v>
      </c>
      <c r="C4326" s="45">
        <v>3</v>
      </c>
      <c r="D4326" s="43" t="s">
        <v>39040</v>
      </c>
      <c r="E4326" s="46" t="s">
        <v>17</v>
      </c>
      <c r="F4326" s="43" t="str">
        <f t="shared" si="67"/>
        <v>31 74 00</v>
      </c>
      <c r="G4326" s="85" t="str">
        <f>IF(E4326="N/A","N/A",VLOOKUP(E4326,UniFormat!$A$9:$F$817,6,FALSE))</f>
        <v>N/A</v>
      </c>
      <c r="H4326" s="43" t="s">
        <v>17</v>
      </c>
    </row>
    <row r="4327" spans="1:8" x14ac:dyDescent="0.25">
      <c r="A4327" s="43" t="s">
        <v>19953</v>
      </c>
      <c r="B4327" s="43" t="s">
        <v>10219</v>
      </c>
      <c r="C4327" s="45">
        <v>4</v>
      </c>
      <c r="D4327" s="43" t="s">
        <v>39040</v>
      </c>
      <c r="E4327" s="46" t="s">
        <v>17</v>
      </c>
      <c r="F4327" s="43" t="str">
        <f t="shared" si="67"/>
        <v>31 74 13</v>
      </c>
      <c r="G4327" s="85" t="str">
        <f>IF(E4327="N/A","N/A",VLOOKUP(E4327,UniFormat!$A$9:$F$817,6,FALSE))</f>
        <v>N/A</v>
      </c>
      <c r="H4327" s="43" t="s">
        <v>17</v>
      </c>
    </row>
    <row r="4328" spans="1:8" x14ac:dyDescent="0.25">
      <c r="A4328" s="43" t="s">
        <v>19954</v>
      </c>
      <c r="B4328" s="43" t="s">
        <v>10221</v>
      </c>
      <c r="C4328" s="45">
        <v>4</v>
      </c>
      <c r="D4328" s="43" t="s">
        <v>39040</v>
      </c>
      <c r="E4328" s="46" t="s">
        <v>17</v>
      </c>
      <c r="F4328" s="43" t="str">
        <f t="shared" si="67"/>
        <v>31 74 16</v>
      </c>
      <c r="G4328" s="85" t="str">
        <f>IF(E4328="N/A","N/A",VLOOKUP(E4328,UniFormat!$A$9:$F$817,6,FALSE))</f>
        <v>N/A</v>
      </c>
      <c r="H4328" s="43" t="s">
        <v>17</v>
      </c>
    </row>
    <row r="4329" spans="1:8" x14ac:dyDescent="0.25">
      <c r="A4329" s="43" t="s">
        <v>19955</v>
      </c>
      <c r="B4329" s="43" t="s">
        <v>10223</v>
      </c>
      <c r="C4329" s="45">
        <v>4</v>
      </c>
      <c r="D4329" s="43" t="s">
        <v>39040</v>
      </c>
      <c r="E4329" s="46" t="s">
        <v>17</v>
      </c>
      <c r="F4329" s="43" t="str">
        <f t="shared" si="67"/>
        <v>31 74 19</v>
      </c>
      <c r="G4329" s="85" t="str">
        <f>IF(E4329="N/A","N/A",VLOOKUP(E4329,UniFormat!$A$9:$F$817,6,FALSE))</f>
        <v>N/A</v>
      </c>
      <c r="H4329" s="43" t="s">
        <v>17</v>
      </c>
    </row>
    <row r="4330" spans="1:8" x14ac:dyDescent="0.25">
      <c r="A4330" s="43" t="s">
        <v>19956</v>
      </c>
      <c r="B4330" s="43" t="s">
        <v>10225</v>
      </c>
      <c r="C4330" s="45">
        <v>3</v>
      </c>
      <c r="D4330" s="43" t="s">
        <v>39040</v>
      </c>
      <c r="E4330" s="46" t="s">
        <v>17</v>
      </c>
      <c r="F4330" s="43" t="str">
        <f t="shared" si="67"/>
        <v>31 75 00</v>
      </c>
      <c r="G4330" s="85" t="str">
        <f>IF(E4330="N/A","N/A",VLOOKUP(E4330,UniFormat!$A$9:$F$817,6,FALSE))</f>
        <v>N/A</v>
      </c>
      <c r="H4330" s="43" t="s">
        <v>17</v>
      </c>
    </row>
    <row r="4331" spans="1:8" x14ac:dyDescent="0.25">
      <c r="A4331" s="43" t="s">
        <v>19957</v>
      </c>
      <c r="B4331" s="43" t="s">
        <v>10227</v>
      </c>
      <c r="C4331" s="45">
        <v>4</v>
      </c>
      <c r="D4331" s="43" t="s">
        <v>39040</v>
      </c>
      <c r="E4331" s="46" t="s">
        <v>17</v>
      </c>
      <c r="F4331" s="43" t="str">
        <f t="shared" si="67"/>
        <v>31 75 13</v>
      </c>
      <c r="G4331" s="85" t="str">
        <f>IF(E4331="N/A","N/A",VLOOKUP(E4331,UniFormat!$A$9:$F$817,6,FALSE))</f>
        <v>N/A</v>
      </c>
      <c r="H4331" s="43" t="s">
        <v>17</v>
      </c>
    </row>
    <row r="4332" spans="1:8" x14ac:dyDescent="0.25">
      <c r="A4332" s="43" t="s">
        <v>19958</v>
      </c>
      <c r="B4332" s="43" t="s">
        <v>10229</v>
      </c>
      <c r="C4332" s="45">
        <v>4</v>
      </c>
      <c r="D4332" s="43" t="s">
        <v>39040</v>
      </c>
      <c r="E4332" s="46" t="s">
        <v>17</v>
      </c>
      <c r="F4332" s="43" t="str">
        <f t="shared" si="67"/>
        <v>31 75 16</v>
      </c>
      <c r="G4332" s="85" t="str">
        <f>IF(E4332="N/A","N/A",VLOOKUP(E4332,UniFormat!$A$9:$F$817,6,FALSE))</f>
        <v>N/A</v>
      </c>
      <c r="H4332" s="43" t="s">
        <v>17</v>
      </c>
    </row>
    <row r="4333" spans="1:8" x14ac:dyDescent="0.25">
      <c r="A4333" s="43" t="s">
        <v>19959</v>
      </c>
      <c r="B4333" s="43" t="s">
        <v>10231</v>
      </c>
      <c r="C4333" s="45">
        <v>3</v>
      </c>
      <c r="D4333" s="43" t="s">
        <v>39040</v>
      </c>
      <c r="E4333" s="46" t="s">
        <v>17</v>
      </c>
      <c r="F4333" s="43" t="str">
        <f t="shared" si="67"/>
        <v>31 77 00</v>
      </c>
      <c r="G4333" s="85" t="str">
        <f>IF(E4333="N/A","N/A",VLOOKUP(E4333,UniFormat!$A$9:$F$817,6,FALSE))</f>
        <v>N/A</v>
      </c>
      <c r="H4333" s="43" t="s">
        <v>17</v>
      </c>
    </row>
    <row r="4334" spans="1:8" x14ac:dyDescent="0.25">
      <c r="A4334" s="43" t="s">
        <v>19960</v>
      </c>
      <c r="B4334" s="43" t="s">
        <v>10233</v>
      </c>
      <c r="C4334" s="45">
        <v>4</v>
      </c>
      <c r="D4334" s="43" t="s">
        <v>39040</v>
      </c>
      <c r="E4334" s="46" t="s">
        <v>17</v>
      </c>
      <c r="F4334" s="43" t="str">
        <f t="shared" si="67"/>
        <v>31 77 13</v>
      </c>
      <c r="G4334" s="85" t="str">
        <f>IF(E4334="N/A","N/A",VLOOKUP(E4334,UniFormat!$A$9:$F$817,6,FALSE))</f>
        <v>N/A</v>
      </c>
      <c r="H4334" s="43" t="s">
        <v>17</v>
      </c>
    </row>
    <row r="4335" spans="1:8" x14ac:dyDescent="0.25">
      <c r="A4335" s="43" t="s">
        <v>19961</v>
      </c>
      <c r="B4335" s="43" t="s">
        <v>10235</v>
      </c>
      <c r="C4335" s="45">
        <v>4</v>
      </c>
      <c r="D4335" s="43" t="s">
        <v>39040</v>
      </c>
      <c r="E4335" s="46" t="s">
        <v>17</v>
      </c>
      <c r="F4335" s="43" t="str">
        <f t="shared" si="67"/>
        <v>31 77 16</v>
      </c>
      <c r="G4335" s="85" t="str">
        <f>IF(E4335="N/A","N/A",VLOOKUP(E4335,UniFormat!$A$9:$F$817,6,FALSE))</f>
        <v>N/A</v>
      </c>
      <c r="H4335" s="43" t="s">
        <v>17</v>
      </c>
    </row>
    <row r="4336" spans="1:8" x14ac:dyDescent="0.25">
      <c r="A4336" s="43" t="s">
        <v>19962</v>
      </c>
      <c r="B4336" s="43" t="s">
        <v>10237</v>
      </c>
      <c r="C4336" s="45">
        <v>4</v>
      </c>
      <c r="D4336" s="43" t="s">
        <v>39040</v>
      </c>
      <c r="E4336" s="46" t="s">
        <v>17</v>
      </c>
      <c r="F4336" s="43" t="str">
        <f t="shared" si="67"/>
        <v>31 77 19</v>
      </c>
      <c r="G4336" s="85" t="str">
        <f>IF(E4336="N/A","N/A",VLOOKUP(E4336,UniFormat!$A$9:$F$817,6,FALSE))</f>
        <v>N/A</v>
      </c>
      <c r="H4336" s="43" t="s">
        <v>17</v>
      </c>
    </row>
    <row r="4337" spans="1:8" x14ac:dyDescent="0.25">
      <c r="A4337" s="43" t="s">
        <v>19963</v>
      </c>
      <c r="B4337" s="43" t="s">
        <v>10239</v>
      </c>
      <c r="C4337" s="45">
        <v>2</v>
      </c>
      <c r="D4337" s="43" t="s">
        <v>39040</v>
      </c>
      <c r="E4337" s="46" t="s">
        <v>17</v>
      </c>
      <c r="F4337" s="43" t="str">
        <f t="shared" si="67"/>
        <v>32 00 00</v>
      </c>
      <c r="G4337" s="85" t="str">
        <f>IF(E4337="N/A","N/A",VLOOKUP(E4337,UniFormat!$A$9:$F$817,6,FALSE))</f>
        <v>N/A</v>
      </c>
      <c r="H4337" s="43" t="s">
        <v>17</v>
      </c>
    </row>
    <row r="4338" spans="1:8" x14ac:dyDescent="0.25">
      <c r="A4338" s="43" t="s">
        <v>19964</v>
      </c>
      <c r="B4338" s="43" t="s">
        <v>10241</v>
      </c>
      <c r="C4338" s="45">
        <v>3</v>
      </c>
      <c r="D4338" s="43" t="s">
        <v>39040</v>
      </c>
      <c r="E4338" s="46" t="s">
        <v>17</v>
      </c>
      <c r="F4338" s="43" t="str">
        <f t="shared" si="67"/>
        <v>32 01 00</v>
      </c>
      <c r="G4338" s="85" t="str">
        <f>IF(E4338="N/A","N/A",VLOOKUP(E4338,UniFormat!$A$9:$F$817,6,FALSE))</f>
        <v>N/A</v>
      </c>
      <c r="H4338" s="43" t="s">
        <v>17</v>
      </c>
    </row>
    <row r="4339" spans="1:8" x14ac:dyDescent="0.25">
      <c r="A4339" s="43" t="s">
        <v>19965</v>
      </c>
      <c r="B4339" s="43" t="s">
        <v>10243</v>
      </c>
      <c r="C4339" s="45">
        <v>4</v>
      </c>
      <c r="D4339" s="43" t="s">
        <v>39040</v>
      </c>
      <c r="E4339" s="46" t="s">
        <v>17</v>
      </c>
      <c r="F4339" s="43" t="str">
        <f t="shared" si="67"/>
        <v>32 01 11</v>
      </c>
      <c r="G4339" s="85" t="str">
        <f>IF(E4339="N/A","N/A",VLOOKUP(E4339,UniFormat!$A$9:$F$817,6,FALSE))</f>
        <v>N/A</v>
      </c>
      <c r="H4339" s="43" t="s">
        <v>17</v>
      </c>
    </row>
    <row r="4340" spans="1:8" x14ac:dyDescent="0.25">
      <c r="A4340" s="43" t="s">
        <v>19966</v>
      </c>
      <c r="B4340" s="43" t="s">
        <v>10245</v>
      </c>
      <c r="C4340" s="45">
        <v>5</v>
      </c>
      <c r="D4340" s="43" t="s">
        <v>39040</v>
      </c>
      <c r="E4340" s="46" t="s">
        <v>17</v>
      </c>
      <c r="F4340" s="43" t="str">
        <f t="shared" si="67"/>
        <v>32 01 11.51</v>
      </c>
      <c r="G4340" s="85" t="str">
        <f>IF(E4340="N/A","N/A",VLOOKUP(E4340,UniFormat!$A$9:$F$817,6,FALSE))</f>
        <v>N/A</v>
      </c>
      <c r="H4340" s="43" t="s">
        <v>17</v>
      </c>
    </row>
    <row r="4341" spans="1:8" x14ac:dyDescent="0.25">
      <c r="A4341" s="43" t="s">
        <v>19967</v>
      </c>
      <c r="B4341" s="43" t="s">
        <v>10247</v>
      </c>
      <c r="C4341" s="45">
        <v>5</v>
      </c>
      <c r="D4341" s="43" t="s">
        <v>39040</v>
      </c>
      <c r="E4341" s="46" t="s">
        <v>17</v>
      </c>
      <c r="F4341" s="43" t="str">
        <f t="shared" si="67"/>
        <v>32 01 11.52</v>
      </c>
      <c r="G4341" s="85" t="str">
        <f>IF(E4341="N/A","N/A",VLOOKUP(E4341,UniFormat!$A$9:$F$817,6,FALSE))</f>
        <v>N/A</v>
      </c>
      <c r="H4341" s="43" t="s">
        <v>17</v>
      </c>
    </row>
    <row r="4342" spans="1:8" x14ac:dyDescent="0.25">
      <c r="A4342" s="43" t="s">
        <v>19968</v>
      </c>
      <c r="B4342" s="43" t="s">
        <v>10249</v>
      </c>
      <c r="C4342" s="45">
        <v>5</v>
      </c>
      <c r="D4342" s="43" t="s">
        <v>39040</v>
      </c>
      <c r="E4342" s="46" t="s">
        <v>17</v>
      </c>
      <c r="F4342" s="43" t="str">
        <f t="shared" si="67"/>
        <v>32 01 11.53</v>
      </c>
      <c r="G4342" s="85" t="str">
        <f>IF(E4342="N/A","N/A",VLOOKUP(E4342,UniFormat!$A$9:$F$817,6,FALSE))</f>
        <v>N/A</v>
      </c>
      <c r="H4342" s="43" t="s">
        <v>17</v>
      </c>
    </row>
    <row r="4343" spans="1:8" x14ac:dyDescent="0.25">
      <c r="A4343" s="43" t="s">
        <v>19969</v>
      </c>
      <c r="B4343" s="43" t="s">
        <v>10251</v>
      </c>
      <c r="C4343" s="45">
        <v>4</v>
      </c>
      <c r="D4343" s="43" t="s">
        <v>39040</v>
      </c>
      <c r="E4343" s="46" t="s">
        <v>17</v>
      </c>
      <c r="F4343" s="43" t="str">
        <f t="shared" si="67"/>
        <v>32 01 13</v>
      </c>
      <c r="G4343" s="85" t="str">
        <f>IF(E4343="N/A","N/A",VLOOKUP(E4343,UniFormat!$A$9:$F$817,6,FALSE))</f>
        <v>N/A</v>
      </c>
      <c r="H4343" s="43" t="s">
        <v>17</v>
      </c>
    </row>
    <row r="4344" spans="1:8" x14ac:dyDescent="0.25">
      <c r="A4344" s="43" t="s">
        <v>19970</v>
      </c>
      <c r="B4344" s="43" t="s">
        <v>10253</v>
      </c>
      <c r="C4344" s="45">
        <v>5</v>
      </c>
      <c r="D4344" s="43" t="s">
        <v>39040</v>
      </c>
      <c r="E4344" s="46" t="s">
        <v>17</v>
      </c>
      <c r="F4344" s="43" t="str">
        <f t="shared" si="67"/>
        <v>32 01 13.61</v>
      </c>
      <c r="G4344" s="85" t="str">
        <f>IF(E4344="N/A","N/A",VLOOKUP(E4344,UniFormat!$A$9:$F$817,6,FALSE))</f>
        <v>N/A</v>
      </c>
      <c r="H4344" s="43" t="s">
        <v>17</v>
      </c>
    </row>
    <row r="4345" spans="1:8" x14ac:dyDescent="0.25">
      <c r="A4345" s="43" t="s">
        <v>19971</v>
      </c>
      <c r="B4345" s="43" t="s">
        <v>10255</v>
      </c>
      <c r="C4345" s="45">
        <v>5</v>
      </c>
      <c r="D4345" s="43" t="s">
        <v>39040</v>
      </c>
      <c r="E4345" s="46" t="s">
        <v>17</v>
      </c>
      <c r="F4345" s="43" t="str">
        <f t="shared" si="67"/>
        <v>32 01 13.62</v>
      </c>
      <c r="G4345" s="85" t="str">
        <f>IF(E4345="N/A","N/A",VLOOKUP(E4345,UniFormat!$A$9:$F$817,6,FALSE))</f>
        <v>N/A</v>
      </c>
      <c r="H4345" s="43" t="s">
        <v>17</v>
      </c>
    </row>
    <row r="4346" spans="1:8" x14ac:dyDescent="0.25">
      <c r="A4346" s="43" t="s">
        <v>19972</v>
      </c>
      <c r="B4346" s="43" t="s">
        <v>10257</v>
      </c>
      <c r="C4346" s="45">
        <v>4</v>
      </c>
      <c r="D4346" s="43" t="s">
        <v>39040</v>
      </c>
      <c r="E4346" s="46" t="s">
        <v>17</v>
      </c>
      <c r="F4346" s="43" t="str">
        <f t="shared" si="67"/>
        <v>32 01 16</v>
      </c>
      <c r="G4346" s="85" t="str">
        <f>IF(E4346="N/A","N/A",VLOOKUP(E4346,UniFormat!$A$9:$F$817,6,FALSE))</f>
        <v>N/A</v>
      </c>
      <c r="H4346" s="43" t="s">
        <v>17</v>
      </c>
    </row>
    <row r="4347" spans="1:8" x14ac:dyDescent="0.25">
      <c r="A4347" s="43" t="s">
        <v>19973</v>
      </c>
      <c r="B4347" s="43" t="s">
        <v>10259</v>
      </c>
      <c r="C4347" s="45">
        <v>5</v>
      </c>
      <c r="D4347" s="43" t="s">
        <v>39040</v>
      </c>
      <c r="E4347" s="46" t="s">
        <v>17</v>
      </c>
      <c r="F4347" s="43" t="str">
        <f t="shared" si="67"/>
        <v>32 01 16.71</v>
      </c>
      <c r="G4347" s="85" t="str">
        <f>IF(E4347="N/A","N/A",VLOOKUP(E4347,UniFormat!$A$9:$F$817,6,FALSE))</f>
        <v>N/A</v>
      </c>
      <c r="H4347" s="43" t="s">
        <v>17</v>
      </c>
    </row>
    <row r="4348" spans="1:8" x14ac:dyDescent="0.25">
      <c r="A4348" s="43" t="s">
        <v>19974</v>
      </c>
      <c r="B4348" s="43" t="s">
        <v>10261</v>
      </c>
      <c r="C4348" s="45">
        <v>5</v>
      </c>
      <c r="D4348" s="43" t="s">
        <v>39040</v>
      </c>
      <c r="E4348" s="46" t="s">
        <v>17</v>
      </c>
      <c r="F4348" s="43" t="str">
        <f t="shared" si="67"/>
        <v>32 01 16.72</v>
      </c>
      <c r="G4348" s="85" t="str">
        <f>IF(E4348="N/A","N/A",VLOOKUP(E4348,UniFormat!$A$9:$F$817,6,FALSE))</f>
        <v>N/A</v>
      </c>
      <c r="H4348" s="43" t="s">
        <v>17</v>
      </c>
    </row>
    <row r="4349" spans="1:8" x14ac:dyDescent="0.25">
      <c r="A4349" s="43" t="s">
        <v>19975</v>
      </c>
      <c r="B4349" s="43" t="s">
        <v>10263</v>
      </c>
      <c r="C4349" s="45">
        <v>5</v>
      </c>
      <c r="D4349" s="43" t="s">
        <v>39040</v>
      </c>
      <c r="E4349" s="46" t="s">
        <v>17</v>
      </c>
      <c r="F4349" s="43" t="str">
        <f t="shared" si="67"/>
        <v>32 01 16.73</v>
      </c>
      <c r="G4349" s="85" t="str">
        <f>IF(E4349="N/A","N/A",VLOOKUP(E4349,UniFormat!$A$9:$F$817,6,FALSE))</f>
        <v>N/A</v>
      </c>
      <c r="H4349" s="43" t="s">
        <v>17</v>
      </c>
    </row>
    <row r="4350" spans="1:8" x14ac:dyDescent="0.25">
      <c r="A4350" s="43" t="s">
        <v>19976</v>
      </c>
      <c r="B4350" s="43" t="s">
        <v>10265</v>
      </c>
      <c r="C4350" s="45">
        <v>5</v>
      </c>
      <c r="D4350" s="43" t="s">
        <v>39040</v>
      </c>
      <c r="E4350" s="46" t="s">
        <v>17</v>
      </c>
      <c r="F4350" s="43" t="str">
        <f t="shared" si="67"/>
        <v>32 01 16.74</v>
      </c>
      <c r="G4350" s="85" t="str">
        <f>IF(E4350="N/A","N/A",VLOOKUP(E4350,UniFormat!$A$9:$F$817,6,FALSE))</f>
        <v>N/A</v>
      </c>
      <c r="H4350" s="43" t="s">
        <v>17</v>
      </c>
    </row>
    <row r="4351" spans="1:8" x14ac:dyDescent="0.25">
      <c r="A4351" s="43" t="s">
        <v>19977</v>
      </c>
      <c r="B4351" s="43" t="s">
        <v>10267</v>
      </c>
      <c r="C4351" s="45">
        <v>5</v>
      </c>
      <c r="D4351" s="43" t="s">
        <v>39040</v>
      </c>
      <c r="E4351" s="46" t="s">
        <v>17</v>
      </c>
      <c r="F4351" s="43" t="str">
        <f t="shared" si="67"/>
        <v>32 01 16.75</v>
      </c>
      <c r="G4351" s="85" t="str">
        <f>IF(E4351="N/A","N/A",VLOOKUP(E4351,UniFormat!$A$9:$F$817,6,FALSE))</f>
        <v>N/A</v>
      </c>
      <c r="H4351" s="43" t="s">
        <v>17</v>
      </c>
    </row>
    <row r="4352" spans="1:8" x14ac:dyDescent="0.25">
      <c r="A4352" s="43" t="s">
        <v>19978</v>
      </c>
      <c r="B4352" s="43" t="s">
        <v>10269</v>
      </c>
      <c r="C4352" s="45">
        <v>4</v>
      </c>
      <c r="D4352" s="43" t="s">
        <v>39040</v>
      </c>
      <c r="E4352" s="46" t="s">
        <v>17</v>
      </c>
      <c r="F4352" s="43" t="str">
        <f t="shared" si="67"/>
        <v>32 01 17</v>
      </c>
      <c r="G4352" s="85" t="str">
        <f>IF(E4352="N/A","N/A",VLOOKUP(E4352,UniFormat!$A$9:$F$817,6,FALSE))</f>
        <v>N/A</v>
      </c>
      <c r="H4352" s="43" t="s">
        <v>17</v>
      </c>
    </row>
    <row r="4353" spans="1:8" x14ac:dyDescent="0.25">
      <c r="A4353" s="43" t="s">
        <v>19979</v>
      </c>
      <c r="B4353" s="43" t="s">
        <v>10271</v>
      </c>
      <c r="C4353" s="45">
        <v>5</v>
      </c>
      <c r="D4353" s="43" t="s">
        <v>39040</v>
      </c>
      <c r="E4353" s="46" t="s">
        <v>17</v>
      </c>
      <c r="F4353" s="43" t="str">
        <f t="shared" si="67"/>
        <v>32 01 17.61</v>
      </c>
      <c r="G4353" s="85" t="str">
        <f>IF(E4353="N/A","N/A",VLOOKUP(E4353,UniFormat!$A$9:$F$817,6,FALSE))</f>
        <v>N/A</v>
      </c>
      <c r="H4353" s="43" t="s">
        <v>17</v>
      </c>
    </row>
    <row r="4354" spans="1:8" x14ac:dyDescent="0.25">
      <c r="A4354" s="43" t="s">
        <v>19980</v>
      </c>
      <c r="B4354" s="43" t="s">
        <v>10273</v>
      </c>
      <c r="C4354" s="45">
        <v>5</v>
      </c>
      <c r="D4354" s="43" t="s">
        <v>39040</v>
      </c>
      <c r="E4354" s="46" t="s">
        <v>17</v>
      </c>
      <c r="F4354" s="43" t="str">
        <f t="shared" si="67"/>
        <v>32 01 17.62</v>
      </c>
      <c r="G4354" s="85" t="str">
        <f>IF(E4354="N/A","N/A",VLOOKUP(E4354,UniFormat!$A$9:$F$817,6,FALSE))</f>
        <v>N/A</v>
      </c>
      <c r="H4354" s="43" t="s">
        <v>17</v>
      </c>
    </row>
    <row r="4355" spans="1:8" x14ac:dyDescent="0.25">
      <c r="A4355" s="43" t="s">
        <v>19981</v>
      </c>
      <c r="B4355" s="43" t="s">
        <v>10275</v>
      </c>
      <c r="C4355" s="45">
        <v>4</v>
      </c>
      <c r="D4355" s="43" t="s">
        <v>39040</v>
      </c>
      <c r="E4355" s="46" t="s">
        <v>17</v>
      </c>
      <c r="F4355" s="43" t="str">
        <f t="shared" si="67"/>
        <v>32 01 19</v>
      </c>
      <c r="G4355" s="85" t="str">
        <f>IF(E4355="N/A","N/A",VLOOKUP(E4355,UniFormat!$A$9:$F$817,6,FALSE))</f>
        <v>N/A</v>
      </c>
      <c r="H4355" s="43" t="s">
        <v>17</v>
      </c>
    </row>
    <row r="4356" spans="1:8" x14ac:dyDescent="0.25">
      <c r="A4356" s="43" t="s">
        <v>19982</v>
      </c>
      <c r="B4356" s="43" t="s">
        <v>10277</v>
      </c>
      <c r="C4356" s="45">
        <v>5</v>
      </c>
      <c r="D4356" s="43" t="s">
        <v>39040</v>
      </c>
      <c r="E4356" s="46" t="s">
        <v>17</v>
      </c>
      <c r="F4356" s="43" t="str">
        <f t="shared" si="67"/>
        <v>32 01 19.61</v>
      </c>
      <c r="G4356" s="85" t="str">
        <f>IF(E4356="N/A","N/A",VLOOKUP(E4356,UniFormat!$A$9:$F$817,6,FALSE))</f>
        <v>N/A</v>
      </c>
      <c r="H4356" s="43" t="s">
        <v>17</v>
      </c>
    </row>
    <row r="4357" spans="1:8" x14ac:dyDescent="0.25">
      <c r="A4357" s="43" t="s">
        <v>19983</v>
      </c>
      <c r="B4357" s="43" t="s">
        <v>10279</v>
      </c>
      <c r="C4357" s="45">
        <v>5</v>
      </c>
      <c r="D4357" s="43" t="s">
        <v>39040</v>
      </c>
      <c r="E4357" s="46" t="s">
        <v>17</v>
      </c>
      <c r="F4357" s="43" t="str">
        <f t="shared" si="67"/>
        <v>32 01 19.62</v>
      </c>
      <c r="G4357" s="85" t="str">
        <f>IF(E4357="N/A","N/A",VLOOKUP(E4357,UniFormat!$A$9:$F$817,6,FALSE))</f>
        <v>N/A</v>
      </c>
      <c r="H4357" s="43" t="s">
        <v>17</v>
      </c>
    </row>
    <row r="4358" spans="1:8" x14ac:dyDescent="0.25">
      <c r="A4358" s="43" t="s">
        <v>19984</v>
      </c>
      <c r="B4358" s="43" t="s">
        <v>10281</v>
      </c>
      <c r="C4358" s="45">
        <v>4</v>
      </c>
      <c r="D4358" s="43" t="s">
        <v>39040</v>
      </c>
      <c r="E4358" s="46" t="s">
        <v>17</v>
      </c>
      <c r="F4358" s="43" t="str">
        <f t="shared" si="67"/>
        <v>32 01 23</v>
      </c>
      <c r="G4358" s="85" t="str">
        <f>IF(E4358="N/A","N/A",VLOOKUP(E4358,UniFormat!$A$9:$F$817,6,FALSE))</f>
        <v>N/A</v>
      </c>
      <c r="H4358" s="43" t="s">
        <v>17</v>
      </c>
    </row>
    <row r="4359" spans="1:8" x14ac:dyDescent="0.25">
      <c r="A4359" s="43" t="s">
        <v>19985</v>
      </c>
      <c r="B4359" s="43" t="s">
        <v>10283</v>
      </c>
      <c r="C4359" s="45">
        <v>4</v>
      </c>
      <c r="D4359" s="43" t="s">
        <v>39040</v>
      </c>
      <c r="E4359" s="46" t="s">
        <v>17</v>
      </c>
      <c r="F4359" s="43" t="str">
        <f t="shared" si="67"/>
        <v>32 01 26</v>
      </c>
      <c r="G4359" s="85" t="str">
        <f>IF(E4359="N/A","N/A",VLOOKUP(E4359,UniFormat!$A$9:$F$817,6,FALSE))</f>
        <v>N/A</v>
      </c>
      <c r="H4359" s="43" t="s">
        <v>17</v>
      </c>
    </row>
    <row r="4360" spans="1:8" x14ac:dyDescent="0.25">
      <c r="A4360" s="43" t="s">
        <v>19986</v>
      </c>
      <c r="B4360" s="43" t="s">
        <v>10285</v>
      </c>
      <c r="C4360" s="45">
        <v>5</v>
      </c>
      <c r="D4360" s="43" t="s">
        <v>39040</v>
      </c>
      <c r="E4360" s="46" t="s">
        <v>17</v>
      </c>
      <c r="F4360" s="43" t="str">
        <f t="shared" si="67"/>
        <v>32 01 26.71</v>
      </c>
      <c r="G4360" s="85" t="str">
        <f>IF(E4360="N/A","N/A",VLOOKUP(E4360,UniFormat!$A$9:$F$817,6,FALSE))</f>
        <v>N/A</v>
      </c>
      <c r="H4360" s="43" t="s">
        <v>17</v>
      </c>
    </row>
    <row r="4361" spans="1:8" x14ac:dyDescent="0.25">
      <c r="A4361" s="43" t="s">
        <v>19987</v>
      </c>
      <c r="B4361" s="43" t="s">
        <v>10287</v>
      </c>
      <c r="C4361" s="45">
        <v>5</v>
      </c>
      <c r="D4361" s="43" t="s">
        <v>39040</v>
      </c>
      <c r="E4361" s="46" t="s">
        <v>17</v>
      </c>
      <c r="F4361" s="43" t="str">
        <f t="shared" si="67"/>
        <v>32 01 26.72</v>
      </c>
      <c r="G4361" s="85" t="str">
        <f>IF(E4361="N/A","N/A",VLOOKUP(E4361,UniFormat!$A$9:$F$817,6,FALSE))</f>
        <v>N/A</v>
      </c>
      <c r="H4361" s="43" t="s">
        <v>17</v>
      </c>
    </row>
    <row r="4362" spans="1:8" x14ac:dyDescent="0.25">
      <c r="A4362" s="43" t="s">
        <v>19988</v>
      </c>
      <c r="B4362" s="43" t="s">
        <v>10289</v>
      </c>
      <c r="C4362" s="45">
        <v>5</v>
      </c>
      <c r="D4362" s="43" t="s">
        <v>39040</v>
      </c>
      <c r="E4362" s="46" t="s">
        <v>17</v>
      </c>
      <c r="F4362" s="43" t="str">
        <f t="shared" ref="F4362:F4425" si="68">IF(LEN(A4362)=11,RIGHT(A4362,8),CONCATENATE(MID(A4362,4,8),".",RIGHT(A4362,2)))</f>
        <v>32 01 26.73</v>
      </c>
      <c r="G4362" s="85" t="str">
        <f>IF(E4362="N/A","N/A",VLOOKUP(E4362,UniFormat!$A$9:$F$817,6,FALSE))</f>
        <v>N/A</v>
      </c>
      <c r="H4362" s="43" t="s">
        <v>17</v>
      </c>
    </row>
    <row r="4363" spans="1:8" x14ac:dyDescent="0.25">
      <c r="A4363" s="43" t="s">
        <v>19989</v>
      </c>
      <c r="B4363" s="43" t="s">
        <v>10291</v>
      </c>
      <c r="C4363" s="45">
        <v>5</v>
      </c>
      <c r="D4363" s="43" t="s">
        <v>39040</v>
      </c>
      <c r="E4363" s="46" t="s">
        <v>17</v>
      </c>
      <c r="F4363" s="43" t="str">
        <f t="shared" si="68"/>
        <v>32 01 26.74</v>
      </c>
      <c r="G4363" s="85" t="str">
        <f>IF(E4363="N/A","N/A",VLOOKUP(E4363,UniFormat!$A$9:$F$817,6,FALSE))</f>
        <v>N/A</v>
      </c>
      <c r="H4363" s="43" t="s">
        <v>17</v>
      </c>
    </row>
    <row r="4364" spans="1:8" x14ac:dyDescent="0.25">
      <c r="A4364" s="43" t="s">
        <v>19990</v>
      </c>
      <c r="B4364" s="43" t="s">
        <v>10293</v>
      </c>
      <c r="C4364" s="45">
        <v>5</v>
      </c>
      <c r="D4364" s="43" t="s">
        <v>39040</v>
      </c>
      <c r="E4364" s="46" t="s">
        <v>17</v>
      </c>
      <c r="F4364" s="43" t="str">
        <f t="shared" si="68"/>
        <v>32 01 26.75</v>
      </c>
      <c r="G4364" s="85" t="str">
        <f>IF(E4364="N/A","N/A",VLOOKUP(E4364,UniFormat!$A$9:$F$817,6,FALSE))</f>
        <v>N/A</v>
      </c>
      <c r="H4364" s="43" t="s">
        <v>17</v>
      </c>
    </row>
    <row r="4365" spans="1:8" x14ac:dyDescent="0.25">
      <c r="A4365" s="43" t="s">
        <v>19991</v>
      </c>
      <c r="B4365" s="43" t="s">
        <v>10295</v>
      </c>
      <c r="C4365" s="45">
        <v>4</v>
      </c>
      <c r="D4365" s="43" t="s">
        <v>39040</v>
      </c>
      <c r="E4365" s="46" t="s">
        <v>17</v>
      </c>
      <c r="F4365" s="43" t="str">
        <f t="shared" si="68"/>
        <v>32 01 29</v>
      </c>
      <c r="G4365" s="85" t="str">
        <f>IF(E4365="N/A","N/A",VLOOKUP(E4365,UniFormat!$A$9:$F$817,6,FALSE))</f>
        <v>N/A</v>
      </c>
      <c r="H4365" s="43" t="s">
        <v>17</v>
      </c>
    </row>
    <row r="4366" spans="1:8" x14ac:dyDescent="0.25">
      <c r="A4366" s="43" t="s">
        <v>19992</v>
      </c>
      <c r="B4366" s="43" t="s">
        <v>10297</v>
      </c>
      <c r="C4366" s="45">
        <v>5</v>
      </c>
      <c r="D4366" s="43" t="s">
        <v>39040</v>
      </c>
      <c r="E4366" s="46" t="s">
        <v>17</v>
      </c>
      <c r="F4366" s="43" t="str">
        <f t="shared" si="68"/>
        <v>32 01 29.61</v>
      </c>
      <c r="G4366" s="85" t="str">
        <f>IF(E4366="N/A","N/A",VLOOKUP(E4366,UniFormat!$A$9:$F$817,6,FALSE))</f>
        <v>N/A</v>
      </c>
      <c r="H4366" s="43" t="s">
        <v>17</v>
      </c>
    </row>
    <row r="4367" spans="1:8" x14ac:dyDescent="0.25">
      <c r="A4367" s="43" t="s">
        <v>19993</v>
      </c>
      <c r="B4367" s="43" t="s">
        <v>10299</v>
      </c>
      <c r="C4367" s="45">
        <v>5</v>
      </c>
      <c r="D4367" s="43" t="s">
        <v>39040</v>
      </c>
      <c r="E4367" s="46" t="s">
        <v>17</v>
      </c>
      <c r="F4367" s="43" t="str">
        <f t="shared" si="68"/>
        <v>32 01 29.62</v>
      </c>
      <c r="G4367" s="85" t="str">
        <f>IF(E4367="N/A","N/A",VLOOKUP(E4367,UniFormat!$A$9:$F$817,6,FALSE))</f>
        <v>N/A</v>
      </c>
      <c r="H4367" s="43" t="s">
        <v>17</v>
      </c>
    </row>
    <row r="4368" spans="1:8" x14ac:dyDescent="0.25">
      <c r="A4368" s="43" t="s">
        <v>19994</v>
      </c>
      <c r="B4368" s="43" t="s">
        <v>10301</v>
      </c>
      <c r="C4368" s="45">
        <v>5</v>
      </c>
      <c r="D4368" s="43" t="s">
        <v>39040</v>
      </c>
      <c r="E4368" s="46" t="s">
        <v>17</v>
      </c>
      <c r="F4368" s="43" t="str">
        <f t="shared" si="68"/>
        <v>32 01 29.63</v>
      </c>
      <c r="G4368" s="85" t="str">
        <f>IF(E4368="N/A","N/A",VLOOKUP(E4368,UniFormat!$A$9:$F$817,6,FALSE))</f>
        <v>N/A</v>
      </c>
      <c r="H4368" s="43" t="s">
        <v>17</v>
      </c>
    </row>
    <row r="4369" spans="1:8" x14ac:dyDescent="0.25">
      <c r="A4369" s="43" t="s">
        <v>19995</v>
      </c>
      <c r="B4369" s="43" t="s">
        <v>10303</v>
      </c>
      <c r="C4369" s="45">
        <v>4</v>
      </c>
      <c r="D4369" s="43" t="s">
        <v>39040</v>
      </c>
      <c r="E4369" s="46" t="s">
        <v>17</v>
      </c>
      <c r="F4369" s="43" t="str">
        <f t="shared" si="68"/>
        <v>32 01 30</v>
      </c>
      <c r="G4369" s="85" t="str">
        <f>IF(E4369="N/A","N/A",VLOOKUP(E4369,UniFormat!$A$9:$F$817,6,FALSE))</f>
        <v>N/A</v>
      </c>
      <c r="H4369" s="43" t="s">
        <v>17</v>
      </c>
    </row>
    <row r="4370" spans="1:8" x14ac:dyDescent="0.25">
      <c r="A4370" s="43" t="s">
        <v>19996</v>
      </c>
      <c r="B4370" s="43" t="s">
        <v>10305</v>
      </c>
      <c r="C4370" s="45">
        <v>5</v>
      </c>
      <c r="D4370" s="43" t="s">
        <v>39040</v>
      </c>
      <c r="E4370" s="46" t="s">
        <v>17</v>
      </c>
      <c r="F4370" s="43" t="str">
        <f t="shared" si="68"/>
        <v>32 01 30.13</v>
      </c>
      <c r="G4370" s="85" t="str">
        <f>IF(E4370="N/A","N/A",VLOOKUP(E4370,UniFormat!$A$9:$F$817,6,FALSE))</f>
        <v>N/A</v>
      </c>
      <c r="H4370" s="43" t="s">
        <v>17</v>
      </c>
    </row>
    <row r="4371" spans="1:8" x14ac:dyDescent="0.25">
      <c r="A4371" s="43" t="s">
        <v>19997</v>
      </c>
      <c r="B4371" s="43" t="s">
        <v>10307</v>
      </c>
      <c r="C4371" s="45">
        <v>4</v>
      </c>
      <c r="D4371" s="43" t="s">
        <v>39040</v>
      </c>
      <c r="E4371" s="46" t="s">
        <v>17</v>
      </c>
      <c r="F4371" s="43" t="str">
        <f t="shared" si="68"/>
        <v>32 01 80</v>
      </c>
      <c r="G4371" s="85" t="str">
        <f>IF(E4371="N/A","N/A",VLOOKUP(E4371,UniFormat!$A$9:$F$817,6,FALSE))</f>
        <v>N/A</v>
      </c>
      <c r="H4371" s="43" t="s">
        <v>17</v>
      </c>
    </row>
    <row r="4372" spans="1:8" x14ac:dyDescent="0.25">
      <c r="A4372" s="43" t="s">
        <v>19998</v>
      </c>
      <c r="B4372" s="43" t="s">
        <v>10309</v>
      </c>
      <c r="C4372" s="45">
        <v>4</v>
      </c>
      <c r="D4372" s="43" t="s">
        <v>39040</v>
      </c>
      <c r="E4372" s="46" t="s">
        <v>17</v>
      </c>
      <c r="F4372" s="43" t="str">
        <f t="shared" si="68"/>
        <v>32 01 90</v>
      </c>
      <c r="G4372" s="85" t="str">
        <f>IF(E4372="N/A","N/A",VLOOKUP(E4372,UniFormat!$A$9:$F$817,6,FALSE))</f>
        <v>N/A</v>
      </c>
      <c r="H4372" s="43" t="s">
        <v>17</v>
      </c>
    </row>
    <row r="4373" spans="1:8" x14ac:dyDescent="0.25">
      <c r="A4373" s="43" t="s">
        <v>19999</v>
      </c>
      <c r="B4373" s="43" t="s">
        <v>10311</v>
      </c>
      <c r="C4373" s="45">
        <v>5</v>
      </c>
      <c r="D4373" s="43" t="s">
        <v>39040</v>
      </c>
      <c r="E4373" s="46" t="s">
        <v>17</v>
      </c>
      <c r="F4373" s="43" t="str">
        <f t="shared" si="68"/>
        <v>32 01 90.13</v>
      </c>
      <c r="G4373" s="85" t="str">
        <f>IF(E4373="N/A","N/A",VLOOKUP(E4373,UniFormat!$A$9:$F$817,6,FALSE))</f>
        <v>N/A</v>
      </c>
      <c r="H4373" s="43" t="s">
        <v>17</v>
      </c>
    </row>
    <row r="4374" spans="1:8" x14ac:dyDescent="0.25">
      <c r="A4374" s="43" t="s">
        <v>20000</v>
      </c>
      <c r="B4374" s="43" t="s">
        <v>10313</v>
      </c>
      <c r="C4374" s="45">
        <v>5</v>
      </c>
      <c r="D4374" s="43" t="s">
        <v>39040</v>
      </c>
      <c r="E4374" s="46" t="s">
        <v>17</v>
      </c>
      <c r="F4374" s="43" t="str">
        <f t="shared" si="68"/>
        <v>32 01 90.16</v>
      </c>
      <c r="G4374" s="85" t="str">
        <f>IF(E4374="N/A","N/A",VLOOKUP(E4374,UniFormat!$A$9:$F$817,6,FALSE))</f>
        <v>N/A</v>
      </c>
      <c r="H4374" s="43" t="s">
        <v>17</v>
      </c>
    </row>
    <row r="4375" spans="1:8" x14ac:dyDescent="0.25">
      <c r="A4375" s="43" t="s">
        <v>20001</v>
      </c>
      <c r="B4375" s="43" t="s">
        <v>10315</v>
      </c>
      <c r="C4375" s="45">
        <v>5</v>
      </c>
      <c r="D4375" s="43" t="s">
        <v>39040</v>
      </c>
      <c r="E4375" s="46" t="s">
        <v>17</v>
      </c>
      <c r="F4375" s="43" t="str">
        <f t="shared" si="68"/>
        <v>32 01 90.19</v>
      </c>
      <c r="G4375" s="85" t="str">
        <f>IF(E4375="N/A","N/A",VLOOKUP(E4375,UniFormat!$A$9:$F$817,6,FALSE))</f>
        <v>N/A</v>
      </c>
      <c r="H4375" s="43" t="s">
        <v>17</v>
      </c>
    </row>
    <row r="4376" spans="1:8" x14ac:dyDescent="0.25">
      <c r="A4376" s="43" t="s">
        <v>20002</v>
      </c>
      <c r="B4376" s="43" t="s">
        <v>10317</v>
      </c>
      <c r="C4376" s="45">
        <v>5</v>
      </c>
      <c r="D4376" s="43" t="s">
        <v>39040</v>
      </c>
      <c r="E4376" s="46" t="s">
        <v>17</v>
      </c>
      <c r="F4376" s="43" t="str">
        <f t="shared" si="68"/>
        <v>32 01 90.23</v>
      </c>
      <c r="G4376" s="85" t="str">
        <f>IF(E4376="N/A","N/A",VLOOKUP(E4376,UniFormat!$A$9:$F$817,6,FALSE))</f>
        <v>N/A</v>
      </c>
      <c r="H4376" s="43" t="s">
        <v>17</v>
      </c>
    </row>
    <row r="4377" spans="1:8" x14ac:dyDescent="0.25">
      <c r="A4377" s="43" t="s">
        <v>20003</v>
      </c>
      <c r="B4377" s="43" t="s">
        <v>10319</v>
      </c>
      <c r="C4377" s="45">
        <v>5</v>
      </c>
      <c r="D4377" s="43" t="s">
        <v>39040</v>
      </c>
      <c r="E4377" s="46" t="s">
        <v>17</v>
      </c>
      <c r="F4377" s="43" t="str">
        <f t="shared" si="68"/>
        <v>32 01 90.26</v>
      </c>
      <c r="G4377" s="85" t="str">
        <f>IF(E4377="N/A","N/A",VLOOKUP(E4377,UniFormat!$A$9:$F$817,6,FALSE))</f>
        <v>N/A</v>
      </c>
      <c r="H4377" s="43" t="s">
        <v>17</v>
      </c>
    </row>
    <row r="4378" spans="1:8" x14ac:dyDescent="0.25">
      <c r="A4378" s="43" t="s">
        <v>20004</v>
      </c>
      <c r="B4378" s="43" t="s">
        <v>10321</v>
      </c>
      <c r="C4378" s="45">
        <v>5</v>
      </c>
      <c r="D4378" s="43" t="s">
        <v>39040</v>
      </c>
      <c r="E4378" s="46" t="s">
        <v>17</v>
      </c>
      <c r="F4378" s="43" t="str">
        <f t="shared" si="68"/>
        <v>32 01 90.29</v>
      </c>
      <c r="G4378" s="85" t="str">
        <f>IF(E4378="N/A","N/A",VLOOKUP(E4378,UniFormat!$A$9:$F$817,6,FALSE))</f>
        <v>N/A</v>
      </c>
      <c r="H4378" s="43" t="s">
        <v>17</v>
      </c>
    </row>
    <row r="4379" spans="1:8" x14ac:dyDescent="0.25">
      <c r="A4379" s="43" t="s">
        <v>20005</v>
      </c>
      <c r="B4379" s="43" t="s">
        <v>10323</v>
      </c>
      <c r="C4379" s="45">
        <v>5</v>
      </c>
      <c r="D4379" s="43" t="s">
        <v>39040</v>
      </c>
      <c r="E4379" s="46" t="s">
        <v>17</v>
      </c>
      <c r="F4379" s="43" t="str">
        <f t="shared" si="68"/>
        <v>32 01 90.33</v>
      </c>
      <c r="G4379" s="85" t="str">
        <f>IF(E4379="N/A","N/A",VLOOKUP(E4379,UniFormat!$A$9:$F$817,6,FALSE))</f>
        <v>N/A</v>
      </c>
      <c r="H4379" s="43" t="s">
        <v>17</v>
      </c>
    </row>
    <row r="4380" spans="1:8" x14ac:dyDescent="0.25">
      <c r="A4380" s="43" t="s">
        <v>20006</v>
      </c>
      <c r="B4380" s="43" t="s">
        <v>10325</v>
      </c>
      <c r="C4380" s="45">
        <v>3</v>
      </c>
      <c r="D4380" s="43" t="s">
        <v>39040</v>
      </c>
      <c r="E4380" s="46" t="s">
        <v>17</v>
      </c>
      <c r="F4380" s="43" t="str">
        <f t="shared" si="68"/>
        <v>32 05 00</v>
      </c>
      <c r="G4380" s="85" t="str">
        <f>IF(E4380="N/A","N/A",VLOOKUP(E4380,UniFormat!$A$9:$F$817,6,FALSE))</f>
        <v>N/A</v>
      </c>
      <c r="H4380" s="43" t="s">
        <v>17</v>
      </c>
    </row>
    <row r="4381" spans="1:8" x14ac:dyDescent="0.25">
      <c r="A4381" s="43" t="s">
        <v>20007</v>
      </c>
      <c r="B4381" s="43" t="s">
        <v>10327</v>
      </c>
      <c r="C4381" s="45">
        <v>4</v>
      </c>
      <c r="D4381" s="43" t="s">
        <v>39040</v>
      </c>
      <c r="E4381" s="46" t="s">
        <v>17</v>
      </c>
      <c r="F4381" s="43" t="str">
        <f t="shared" si="68"/>
        <v>32 05 13</v>
      </c>
      <c r="G4381" s="85" t="str">
        <f>IF(E4381="N/A","N/A",VLOOKUP(E4381,UniFormat!$A$9:$F$817,6,FALSE))</f>
        <v>N/A</v>
      </c>
      <c r="H4381" s="43" t="s">
        <v>17</v>
      </c>
    </row>
    <row r="4382" spans="1:8" x14ac:dyDescent="0.25">
      <c r="A4382" s="43" t="s">
        <v>20008</v>
      </c>
      <c r="B4382" s="43" t="s">
        <v>10329</v>
      </c>
      <c r="C4382" s="45">
        <v>4</v>
      </c>
      <c r="D4382" s="43" t="s">
        <v>39040</v>
      </c>
      <c r="E4382" s="46" t="s">
        <v>17</v>
      </c>
      <c r="F4382" s="43" t="str">
        <f t="shared" si="68"/>
        <v>32 05 16</v>
      </c>
      <c r="G4382" s="85" t="str">
        <f>IF(E4382="N/A","N/A",VLOOKUP(E4382,UniFormat!$A$9:$F$817,6,FALSE))</f>
        <v>N/A</v>
      </c>
      <c r="H4382" s="43" t="s">
        <v>17</v>
      </c>
    </row>
    <row r="4383" spans="1:8" x14ac:dyDescent="0.25">
      <c r="A4383" s="43" t="s">
        <v>20009</v>
      </c>
      <c r="B4383" s="43" t="s">
        <v>10331</v>
      </c>
      <c r="C4383" s="45">
        <v>4</v>
      </c>
      <c r="D4383" s="43" t="s">
        <v>39040</v>
      </c>
      <c r="E4383" s="46" t="s">
        <v>17</v>
      </c>
      <c r="F4383" s="43" t="str">
        <f t="shared" si="68"/>
        <v>32 05 19</v>
      </c>
      <c r="G4383" s="85" t="str">
        <f>IF(E4383="N/A","N/A",VLOOKUP(E4383,UniFormat!$A$9:$F$817,6,FALSE))</f>
        <v>N/A</v>
      </c>
      <c r="H4383" s="43" t="s">
        <v>17</v>
      </c>
    </row>
    <row r="4384" spans="1:8" x14ac:dyDescent="0.25">
      <c r="A4384" s="43" t="s">
        <v>20010</v>
      </c>
      <c r="B4384" s="43" t="s">
        <v>10333</v>
      </c>
      <c r="C4384" s="45">
        <v>5</v>
      </c>
      <c r="D4384" s="43" t="s">
        <v>39040</v>
      </c>
      <c r="E4384" s="46" t="s">
        <v>17</v>
      </c>
      <c r="F4384" s="43" t="str">
        <f t="shared" si="68"/>
        <v>32 05 19.13</v>
      </c>
      <c r="G4384" s="85" t="str">
        <f>IF(E4384="N/A","N/A",VLOOKUP(E4384,UniFormat!$A$9:$F$817,6,FALSE))</f>
        <v>N/A</v>
      </c>
      <c r="H4384" s="43" t="s">
        <v>17</v>
      </c>
    </row>
    <row r="4385" spans="1:8" x14ac:dyDescent="0.25">
      <c r="A4385" s="43" t="s">
        <v>20011</v>
      </c>
      <c r="B4385" s="43" t="s">
        <v>10335</v>
      </c>
      <c r="C4385" s="45">
        <v>5</v>
      </c>
      <c r="D4385" s="43" t="s">
        <v>39040</v>
      </c>
      <c r="E4385" s="46" t="s">
        <v>17</v>
      </c>
      <c r="F4385" s="43" t="str">
        <f t="shared" si="68"/>
        <v>32 05 19.16</v>
      </c>
      <c r="G4385" s="85" t="str">
        <f>IF(E4385="N/A","N/A",VLOOKUP(E4385,UniFormat!$A$9:$F$817,6,FALSE))</f>
        <v>N/A</v>
      </c>
      <c r="H4385" s="43" t="s">
        <v>17</v>
      </c>
    </row>
    <row r="4386" spans="1:8" x14ac:dyDescent="0.25">
      <c r="A4386" s="43" t="s">
        <v>20012</v>
      </c>
      <c r="B4386" s="43" t="s">
        <v>10337</v>
      </c>
      <c r="C4386" s="45">
        <v>5</v>
      </c>
      <c r="D4386" s="43" t="s">
        <v>39040</v>
      </c>
      <c r="E4386" s="46" t="s">
        <v>17</v>
      </c>
      <c r="F4386" s="43" t="str">
        <f t="shared" si="68"/>
        <v>32 05 19.19</v>
      </c>
      <c r="G4386" s="85" t="str">
        <f>IF(E4386="N/A","N/A",VLOOKUP(E4386,UniFormat!$A$9:$F$817,6,FALSE))</f>
        <v>N/A</v>
      </c>
      <c r="H4386" s="43" t="s">
        <v>17</v>
      </c>
    </row>
    <row r="4387" spans="1:8" x14ac:dyDescent="0.25">
      <c r="A4387" s="43" t="s">
        <v>20013</v>
      </c>
      <c r="B4387" s="43" t="s">
        <v>10339</v>
      </c>
      <c r="C4387" s="45">
        <v>4</v>
      </c>
      <c r="D4387" s="43" t="s">
        <v>39040</v>
      </c>
      <c r="E4387" s="46" t="s">
        <v>17</v>
      </c>
      <c r="F4387" s="43" t="str">
        <f t="shared" si="68"/>
        <v>32 05 23</v>
      </c>
      <c r="G4387" s="85" t="str">
        <f>IF(E4387="N/A","N/A",VLOOKUP(E4387,UniFormat!$A$9:$F$817,6,FALSE))</f>
        <v>N/A</v>
      </c>
      <c r="H4387" s="43" t="s">
        <v>17</v>
      </c>
    </row>
    <row r="4388" spans="1:8" x14ac:dyDescent="0.25">
      <c r="A4388" s="43" t="s">
        <v>20014</v>
      </c>
      <c r="B4388" s="43" t="s">
        <v>10341</v>
      </c>
      <c r="C4388" s="45">
        <v>4</v>
      </c>
      <c r="D4388" s="43" t="s">
        <v>39040</v>
      </c>
      <c r="E4388" s="46" t="s">
        <v>17</v>
      </c>
      <c r="F4388" s="43" t="str">
        <f t="shared" si="68"/>
        <v>32 05 33</v>
      </c>
      <c r="G4388" s="85" t="str">
        <f>IF(E4388="N/A","N/A",VLOOKUP(E4388,UniFormat!$A$9:$F$817,6,FALSE))</f>
        <v>N/A</v>
      </c>
      <c r="H4388" s="43" t="s">
        <v>17</v>
      </c>
    </row>
    <row r="4389" spans="1:8" x14ac:dyDescent="0.25">
      <c r="A4389" s="43" t="s">
        <v>20015</v>
      </c>
      <c r="B4389" s="43" t="s">
        <v>10343</v>
      </c>
      <c r="C4389" s="45">
        <v>3</v>
      </c>
      <c r="D4389" s="43" t="s">
        <v>39040</v>
      </c>
      <c r="E4389" s="46" t="s">
        <v>17</v>
      </c>
      <c r="F4389" s="43" t="str">
        <f t="shared" si="68"/>
        <v>32 08 00</v>
      </c>
      <c r="G4389" s="85" t="str">
        <f>IF(E4389="N/A","N/A",VLOOKUP(E4389,UniFormat!$A$9:$F$817,6,FALSE))</f>
        <v>N/A</v>
      </c>
      <c r="H4389" s="43" t="s">
        <v>17</v>
      </c>
    </row>
    <row r="4390" spans="1:8" x14ac:dyDescent="0.25">
      <c r="A4390" s="43" t="s">
        <v>20016</v>
      </c>
      <c r="B4390" s="43" t="s">
        <v>10345</v>
      </c>
      <c r="C4390" s="45">
        <v>3</v>
      </c>
      <c r="D4390" s="43" t="s">
        <v>39040</v>
      </c>
      <c r="E4390" s="46" t="s">
        <v>17</v>
      </c>
      <c r="F4390" s="43" t="str">
        <f t="shared" si="68"/>
        <v>32 10 00</v>
      </c>
      <c r="G4390" s="85" t="str">
        <f>IF(E4390="N/A","N/A",VLOOKUP(E4390,UniFormat!$A$9:$F$817,6,FALSE))</f>
        <v>N/A</v>
      </c>
      <c r="H4390" s="43" t="s">
        <v>17</v>
      </c>
    </row>
    <row r="4391" spans="1:8" x14ac:dyDescent="0.25">
      <c r="A4391" s="43" t="s">
        <v>20017</v>
      </c>
      <c r="B4391" s="43" t="s">
        <v>10347</v>
      </c>
      <c r="C4391" s="45">
        <v>3</v>
      </c>
      <c r="D4391" s="43" t="s">
        <v>39040</v>
      </c>
      <c r="E4391" s="46" t="s">
        <v>17</v>
      </c>
      <c r="F4391" s="43" t="str">
        <f t="shared" si="68"/>
        <v>32 11 00</v>
      </c>
      <c r="G4391" s="85" t="str">
        <f>IF(E4391="N/A","N/A",VLOOKUP(E4391,UniFormat!$A$9:$F$817,6,FALSE))</f>
        <v>N/A</v>
      </c>
      <c r="H4391" s="43" t="s">
        <v>17</v>
      </c>
    </row>
    <row r="4392" spans="1:8" x14ac:dyDescent="0.25">
      <c r="A4392" s="43" t="s">
        <v>20018</v>
      </c>
      <c r="B4392" s="43" t="s">
        <v>10349</v>
      </c>
      <c r="C4392" s="45">
        <v>4</v>
      </c>
      <c r="D4392" s="43" t="s">
        <v>39040</v>
      </c>
      <c r="E4392" s="46" t="s">
        <v>17</v>
      </c>
      <c r="F4392" s="43" t="str">
        <f t="shared" si="68"/>
        <v>32 11 13</v>
      </c>
      <c r="G4392" s="85" t="str">
        <f>IF(E4392="N/A","N/A",VLOOKUP(E4392,UniFormat!$A$9:$F$817,6,FALSE))</f>
        <v>N/A</v>
      </c>
      <c r="H4392" s="43" t="s">
        <v>17</v>
      </c>
    </row>
    <row r="4393" spans="1:8" x14ac:dyDescent="0.25">
      <c r="A4393" s="43" t="s">
        <v>20019</v>
      </c>
      <c r="B4393" s="43" t="s">
        <v>10351</v>
      </c>
      <c r="C4393" s="45">
        <v>5</v>
      </c>
      <c r="D4393" s="43" t="s">
        <v>39040</v>
      </c>
      <c r="E4393" s="46" t="s">
        <v>17</v>
      </c>
      <c r="F4393" s="43" t="str">
        <f t="shared" si="68"/>
        <v>32 11 13.13</v>
      </c>
      <c r="G4393" s="85" t="str">
        <f>IF(E4393="N/A","N/A",VLOOKUP(E4393,UniFormat!$A$9:$F$817,6,FALSE))</f>
        <v>N/A</v>
      </c>
      <c r="H4393" s="43" t="s">
        <v>17</v>
      </c>
    </row>
    <row r="4394" spans="1:8" x14ac:dyDescent="0.25">
      <c r="A4394" s="43" t="s">
        <v>20020</v>
      </c>
      <c r="B4394" s="43" t="s">
        <v>10353</v>
      </c>
      <c r="C4394" s="45">
        <v>5</v>
      </c>
      <c r="D4394" s="43" t="s">
        <v>39040</v>
      </c>
      <c r="E4394" s="46" t="s">
        <v>17</v>
      </c>
      <c r="F4394" s="43" t="str">
        <f t="shared" si="68"/>
        <v>32 11 13.16</v>
      </c>
      <c r="G4394" s="85" t="str">
        <f>IF(E4394="N/A","N/A",VLOOKUP(E4394,UniFormat!$A$9:$F$817,6,FALSE))</f>
        <v>N/A</v>
      </c>
      <c r="H4394" s="43" t="s">
        <v>17</v>
      </c>
    </row>
    <row r="4395" spans="1:8" x14ac:dyDescent="0.25">
      <c r="A4395" s="43" t="s">
        <v>20021</v>
      </c>
      <c r="B4395" s="43" t="s">
        <v>10355</v>
      </c>
      <c r="C4395" s="45">
        <v>4</v>
      </c>
      <c r="D4395" s="43" t="s">
        <v>39040</v>
      </c>
      <c r="E4395" s="46" t="s">
        <v>17</v>
      </c>
      <c r="F4395" s="43" t="str">
        <f t="shared" si="68"/>
        <v>32 11 16</v>
      </c>
      <c r="G4395" s="85" t="str">
        <f>IF(E4395="N/A","N/A",VLOOKUP(E4395,UniFormat!$A$9:$F$817,6,FALSE))</f>
        <v>N/A</v>
      </c>
      <c r="H4395" s="43" t="s">
        <v>17</v>
      </c>
    </row>
    <row r="4396" spans="1:8" x14ac:dyDescent="0.25">
      <c r="A4396" s="43" t="s">
        <v>20022</v>
      </c>
      <c r="B4396" s="43" t="s">
        <v>10357</v>
      </c>
      <c r="C4396" s="45">
        <v>5</v>
      </c>
      <c r="D4396" s="43" t="s">
        <v>39040</v>
      </c>
      <c r="E4396" s="46" t="s">
        <v>17</v>
      </c>
      <c r="F4396" s="43" t="str">
        <f t="shared" si="68"/>
        <v>32 11 16.13</v>
      </c>
      <c r="G4396" s="85" t="str">
        <f>IF(E4396="N/A","N/A",VLOOKUP(E4396,UniFormat!$A$9:$F$817,6,FALSE))</f>
        <v>N/A</v>
      </c>
      <c r="H4396" s="43" t="s">
        <v>17</v>
      </c>
    </row>
    <row r="4397" spans="1:8" x14ac:dyDescent="0.25">
      <c r="A4397" s="43" t="s">
        <v>20023</v>
      </c>
      <c r="B4397" s="43" t="s">
        <v>10359</v>
      </c>
      <c r="C4397" s="45">
        <v>5</v>
      </c>
      <c r="D4397" s="43" t="s">
        <v>39040</v>
      </c>
      <c r="E4397" s="46" t="s">
        <v>17</v>
      </c>
      <c r="F4397" s="43" t="str">
        <f t="shared" si="68"/>
        <v>32 11 16.16</v>
      </c>
      <c r="G4397" s="85" t="str">
        <f>IF(E4397="N/A","N/A",VLOOKUP(E4397,UniFormat!$A$9:$F$817,6,FALSE))</f>
        <v>N/A</v>
      </c>
      <c r="H4397" s="43" t="s">
        <v>17</v>
      </c>
    </row>
    <row r="4398" spans="1:8" x14ac:dyDescent="0.25">
      <c r="A4398" s="43" t="s">
        <v>20024</v>
      </c>
      <c r="B4398" s="43" t="s">
        <v>10361</v>
      </c>
      <c r="C4398" s="45">
        <v>4</v>
      </c>
      <c r="D4398" s="43" t="s">
        <v>39040</v>
      </c>
      <c r="E4398" s="46" t="s">
        <v>17</v>
      </c>
      <c r="F4398" s="43" t="str">
        <f t="shared" si="68"/>
        <v>32 11 23</v>
      </c>
      <c r="G4398" s="85" t="str">
        <f>IF(E4398="N/A","N/A",VLOOKUP(E4398,UniFormat!$A$9:$F$817,6,FALSE))</f>
        <v>N/A</v>
      </c>
      <c r="H4398" s="43" t="s">
        <v>17</v>
      </c>
    </row>
    <row r="4399" spans="1:8" x14ac:dyDescent="0.25">
      <c r="A4399" s="43" t="s">
        <v>20025</v>
      </c>
      <c r="B4399" s="43" t="s">
        <v>10363</v>
      </c>
      <c r="C4399" s="45">
        <v>5</v>
      </c>
      <c r="D4399" s="43" t="s">
        <v>39040</v>
      </c>
      <c r="E4399" s="46" t="s">
        <v>17</v>
      </c>
      <c r="F4399" s="43" t="str">
        <f t="shared" si="68"/>
        <v>32 11 23.13</v>
      </c>
      <c r="G4399" s="85" t="str">
        <f>IF(E4399="N/A","N/A",VLOOKUP(E4399,UniFormat!$A$9:$F$817,6,FALSE))</f>
        <v>N/A</v>
      </c>
      <c r="H4399" s="43" t="s">
        <v>17</v>
      </c>
    </row>
    <row r="4400" spans="1:8" x14ac:dyDescent="0.25">
      <c r="A4400" s="43" t="s">
        <v>20026</v>
      </c>
      <c r="B4400" s="43" t="s">
        <v>10365</v>
      </c>
      <c r="C4400" s="45">
        <v>5</v>
      </c>
      <c r="D4400" s="43" t="s">
        <v>39040</v>
      </c>
      <c r="E4400" s="46" t="s">
        <v>17</v>
      </c>
      <c r="F4400" s="43" t="str">
        <f t="shared" si="68"/>
        <v>32 11 23.23</v>
      </c>
      <c r="G4400" s="85" t="str">
        <f>IF(E4400="N/A","N/A",VLOOKUP(E4400,UniFormat!$A$9:$F$817,6,FALSE))</f>
        <v>N/A</v>
      </c>
      <c r="H4400" s="43" t="s">
        <v>17</v>
      </c>
    </row>
    <row r="4401" spans="1:8" x14ac:dyDescent="0.25">
      <c r="A4401" s="43" t="s">
        <v>20027</v>
      </c>
      <c r="B4401" s="43" t="s">
        <v>10367</v>
      </c>
      <c r="C4401" s="45">
        <v>4</v>
      </c>
      <c r="D4401" s="43" t="s">
        <v>39040</v>
      </c>
      <c r="E4401" s="46" t="s">
        <v>17</v>
      </c>
      <c r="F4401" s="43" t="str">
        <f t="shared" si="68"/>
        <v>32 11 26</v>
      </c>
      <c r="G4401" s="85" t="str">
        <f>IF(E4401="N/A","N/A",VLOOKUP(E4401,UniFormat!$A$9:$F$817,6,FALSE))</f>
        <v>N/A</v>
      </c>
      <c r="H4401" s="43" t="s">
        <v>17</v>
      </c>
    </row>
    <row r="4402" spans="1:8" x14ac:dyDescent="0.25">
      <c r="A4402" s="43" t="s">
        <v>20028</v>
      </c>
      <c r="B4402" s="43" t="s">
        <v>10369</v>
      </c>
      <c r="C4402" s="45">
        <v>5</v>
      </c>
      <c r="D4402" s="43" t="s">
        <v>39040</v>
      </c>
      <c r="E4402" s="46" t="s">
        <v>17</v>
      </c>
      <c r="F4402" s="43" t="str">
        <f t="shared" si="68"/>
        <v>32 11 26.13</v>
      </c>
      <c r="G4402" s="85" t="str">
        <f>IF(E4402="N/A","N/A",VLOOKUP(E4402,UniFormat!$A$9:$F$817,6,FALSE))</f>
        <v>N/A</v>
      </c>
      <c r="H4402" s="43" t="s">
        <v>17</v>
      </c>
    </row>
    <row r="4403" spans="1:8" x14ac:dyDescent="0.25">
      <c r="A4403" s="43" t="s">
        <v>20029</v>
      </c>
      <c r="B4403" s="43" t="s">
        <v>10371</v>
      </c>
      <c r="C4403" s="45">
        <v>5</v>
      </c>
      <c r="D4403" s="43" t="s">
        <v>39040</v>
      </c>
      <c r="E4403" s="46" t="s">
        <v>17</v>
      </c>
      <c r="F4403" s="43" t="str">
        <f t="shared" si="68"/>
        <v>32 11 26.16</v>
      </c>
      <c r="G4403" s="85" t="str">
        <f>IF(E4403="N/A","N/A",VLOOKUP(E4403,UniFormat!$A$9:$F$817,6,FALSE))</f>
        <v>N/A</v>
      </c>
      <c r="H4403" s="43" t="s">
        <v>17</v>
      </c>
    </row>
    <row r="4404" spans="1:8" x14ac:dyDescent="0.25">
      <c r="A4404" s="43" t="s">
        <v>20030</v>
      </c>
      <c r="B4404" s="43" t="s">
        <v>10373</v>
      </c>
      <c r="C4404" s="45">
        <v>5</v>
      </c>
      <c r="D4404" s="43" t="s">
        <v>39040</v>
      </c>
      <c r="E4404" s="46" t="s">
        <v>17</v>
      </c>
      <c r="F4404" s="43" t="str">
        <f t="shared" si="68"/>
        <v>32 11 26.19</v>
      </c>
      <c r="G4404" s="85" t="str">
        <f>IF(E4404="N/A","N/A",VLOOKUP(E4404,UniFormat!$A$9:$F$817,6,FALSE))</f>
        <v>N/A</v>
      </c>
      <c r="H4404" s="43" t="s">
        <v>17</v>
      </c>
    </row>
    <row r="4405" spans="1:8" x14ac:dyDescent="0.25">
      <c r="A4405" s="43" t="s">
        <v>20031</v>
      </c>
      <c r="B4405" s="43" t="s">
        <v>10375</v>
      </c>
      <c r="C4405" s="45">
        <v>4</v>
      </c>
      <c r="D4405" s="43" t="s">
        <v>39040</v>
      </c>
      <c r="E4405" s="46" t="s">
        <v>17</v>
      </c>
      <c r="F4405" s="43" t="str">
        <f t="shared" si="68"/>
        <v>32 11 29</v>
      </c>
      <c r="G4405" s="85" t="str">
        <f>IF(E4405="N/A","N/A",VLOOKUP(E4405,UniFormat!$A$9:$F$817,6,FALSE))</f>
        <v>N/A</v>
      </c>
      <c r="H4405" s="43" t="s">
        <v>17</v>
      </c>
    </row>
    <row r="4406" spans="1:8" x14ac:dyDescent="0.25">
      <c r="A4406" s="43" t="s">
        <v>20032</v>
      </c>
      <c r="B4406" s="43" t="s">
        <v>10377</v>
      </c>
      <c r="C4406" s="45">
        <v>5</v>
      </c>
      <c r="D4406" s="43" t="s">
        <v>39040</v>
      </c>
      <c r="E4406" s="46" t="s">
        <v>17</v>
      </c>
      <c r="F4406" s="43" t="str">
        <f t="shared" si="68"/>
        <v>32 11 29.13</v>
      </c>
      <c r="G4406" s="85" t="str">
        <f>IF(E4406="N/A","N/A",VLOOKUP(E4406,UniFormat!$A$9:$F$817,6,FALSE))</f>
        <v>N/A</v>
      </c>
      <c r="H4406" s="43" t="s">
        <v>17</v>
      </c>
    </row>
    <row r="4407" spans="1:8" x14ac:dyDescent="0.25">
      <c r="A4407" s="43" t="s">
        <v>20033</v>
      </c>
      <c r="B4407" s="43" t="s">
        <v>10379</v>
      </c>
      <c r="C4407" s="45">
        <v>4</v>
      </c>
      <c r="D4407" s="43" t="s">
        <v>39040</v>
      </c>
      <c r="E4407" s="46" t="s">
        <v>17</v>
      </c>
      <c r="F4407" s="43" t="str">
        <f t="shared" si="68"/>
        <v>32 11 33</v>
      </c>
      <c r="G4407" s="85" t="str">
        <f>IF(E4407="N/A","N/A",VLOOKUP(E4407,UniFormat!$A$9:$F$817,6,FALSE))</f>
        <v>N/A</v>
      </c>
      <c r="H4407" s="43" t="s">
        <v>17</v>
      </c>
    </row>
    <row r="4408" spans="1:8" x14ac:dyDescent="0.25">
      <c r="A4408" s="43" t="s">
        <v>20034</v>
      </c>
      <c r="B4408" s="43" t="s">
        <v>10381</v>
      </c>
      <c r="C4408" s="45">
        <v>5</v>
      </c>
      <c r="D4408" s="43" t="s">
        <v>39040</v>
      </c>
      <c r="E4408" s="46" t="s">
        <v>17</v>
      </c>
      <c r="F4408" s="43" t="str">
        <f t="shared" si="68"/>
        <v>32 11 33.13</v>
      </c>
      <c r="G4408" s="85" t="str">
        <f>IF(E4408="N/A","N/A",VLOOKUP(E4408,UniFormat!$A$9:$F$817,6,FALSE))</f>
        <v>N/A</v>
      </c>
      <c r="H4408" s="43" t="s">
        <v>17</v>
      </c>
    </row>
    <row r="4409" spans="1:8" x14ac:dyDescent="0.25">
      <c r="A4409" s="43" t="s">
        <v>20035</v>
      </c>
      <c r="B4409" s="43" t="s">
        <v>10383</v>
      </c>
      <c r="C4409" s="45">
        <v>4</v>
      </c>
      <c r="D4409" s="43" t="s">
        <v>39040</v>
      </c>
      <c r="E4409" s="46" t="s">
        <v>17</v>
      </c>
      <c r="F4409" s="43" t="str">
        <f t="shared" si="68"/>
        <v>32 11 36</v>
      </c>
      <c r="G4409" s="85" t="str">
        <f>IF(E4409="N/A","N/A",VLOOKUP(E4409,UniFormat!$A$9:$F$817,6,FALSE))</f>
        <v>N/A</v>
      </c>
      <c r="H4409" s="43" t="s">
        <v>17</v>
      </c>
    </row>
    <row r="4410" spans="1:8" x14ac:dyDescent="0.25">
      <c r="A4410" s="43" t="s">
        <v>20036</v>
      </c>
      <c r="B4410" s="43" t="s">
        <v>10385</v>
      </c>
      <c r="C4410" s="45">
        <v>5</v>
      </c>
      <c r="D4410" s="43" t="s">
        <v>39040</v>
      </c>
      <c r="E4410" s="46" t="s">
        <v>17</v>
      </c>
      <c r="F4410" s="43" t="str">
        <f t="shared" si="68"/>
        <v>32 11 36.13</v>
      </c>
      <c r="G4410" s="85" t="str">
        <f>IF(E4410="N/A","N/A",VLOOKUP(E4410,UniFormat!$A$9:$F$817,6,FALSE))</f>
        <v>N/A</v>
      </c>
      <c r="H4410" s="43" t="s">
        <v>17</v>
      </c>
    </row>
    <row r="4411" spans="1:8" x14ac:dyDescent="0.25">
      <c r="A4411" s="43" t="s">
        <v>20037</v>
      </c>
      <c r="B4411" s="43" t="s">
        <v>10387</v>
      </c>
      <c r="C4411" s="45">
        <v>5</v>
      </c>
      <c r="D4411" s="43" t="s">
        <v>39040</v>
      </c>
      <c r="E4411" s="46" t="s">
        <v>17</v>
      </c>
      <c r="F4411" s="43" t="str">
        <f t="shared" si="68"/>
        <v>32 11 36.16</v>
      </c>
      <c r="G4411" s="85" t="str">
        <f>IF(E4411="N/A","N/A",VLOOKUP(E4411,UniFormat!$A$9:$F$817,6,FALSE))</f>
        <v>N/A</v>
      </c>
      <c r="H4411" s="43" t="s">
        <v>17</v>
      </c>
    </row>
    <row r="4412" spans="1:8" x14ac:dyDescent="0.25">
      <c r="A4412" s="43" t="s">
        <v>20038</v>
      </c>
      <c r="B4412" s="43" t="s">
        <v>10389</v>
      </c>
      <c r="C4412" s="45">
        <v>5</v>
      </c>
      <c r="D4412" s="43" t="s">
        <v>39040</v>
      </c>
      <c r="E4412" s="46" t="s">
        <v>17</v>
      </c>
      <c r="F4412" s="43" t="str">
        <f t="shared" si="68"/>
        <v>32 11 36.19</v>
      </c>
      <c r="G4412" s="85" t="str">
        <f>IF(E4412="N/A","N/A",VLOOKUP(E4412,UniFormat!$A$9:$F$817,6,FALSE))</f>
        <v>N/A</v>
      </c>
      <c r="H4412" s="43" t="s">
        <v>17</v>
      </c>
    </row>
    <row r="4413" spans="1:8" x14ac:dyDescent="0.25">
      <c r="A4413" s="43" t="s">
        <v>20039</v>
      </c>
      <c r="B4413" s="43" t="s">
        <v>10391</v>
      </c>
      <c r="C4413" s="45">
        <v>3</v>
      </c>
      <c r="D4413" s="43" t="s">
        <v>39040</v>
      </c>
      <c r="E4413" s="46" t="s">
        <v>17</v>
      </c>
      <c r="F4413" s="43" t="str">
        <f t="shared" si="68"/>
        <v>32 12 00</v>
      </c>
      <c r="G4413" s="85" t="str">
        <f>IF(E4413="N/A","N/A",VLOOKUP(E4413,UniFormat!$A$9:$F$817,6,FALSE))</f>
        <v>N/A</v>
      </c>
      <c r="H4413" s="43" t="s">
        <v>17</v>
      </c>
    </row>
    <row r="4414" spans="1:8" x14ac:dyDescent="0.25">
      <c r="A4414" s="43" t="s">
        <v>20040</v>
      </c>
      <c r="B4414" s="43" t="s">
        <v>10393</v>
      </c>
      <c r="C4414" s="45">
        <v>4</v>
      </c>
      <c r="D4414" s="43" t="s">
        <v>39040</v>
      </c>
      <c r="E4414" s="46" t="s">
        <v>17</v>
      </c>
      <c r="F4414" s="43" t="str">
        <f t="shared" si="68"/>
        <v>32 12 13</v>
      </c>
      <c r="G4414" s="85" t="str">
        <f>IF(E4414="N/A","N/A",VLOOKUP(E4414,UniFormat!$A$9:$F$817,6,FALSE))</f>
        <v>N/A</v>
      </c>
      <c r="H4414" s="43" t="s">
        <v>17</v>
      </c>
    </row>
    <row r="4415" spans="1:8" x14ac:dyDescent="0.25">
      <c r="A4415" s="43" t="s">
        <v>20041</v>
      </c>
      <c r="B4415" s="43" t="s">
        <v>10395</v>
      </c>
      <c r="C4415" s="45">
        <v>5</v>
      </c>
      <c r="D4415" s="43" t="s">
        <v>39040</v>
      </c>
      <c r="E4415" s="46" t="s">
        <v>17</v>
      </c>
      <c r="F4415" s="43" t="str">
        <f t="shared" si="68"/>
        <v>32 12 13.13</v>
      </c>
      <c r="G4415" s="85" t="str">
        <f>IF(E4415="N/A","N/A",VLOOKUP(E4415,UniFormat!$A$9:$F$817,6,FALSE))</f>
        <v>N/A</v>
      </c>
      <c r="H4415" s="43" t="s">
        <v>17</v>
      </c>
    </row>
    <row r="4416" spans="1:8" x14ac:dyDescent="0.25">
      <c r="A4416" s="43" t="s">
        <v>20042</v>
      </c>
      <c r="B4416" s="43" t="s">
        <v>10397</v>
      </c>
      <c r="C4416" s="45">
        <v>5</v>
      </c>
      <c r="D4416" s="43" t="s">
        <v>39040</v>
      </c>
      <c r="E4416" s="46" t="s">
        <v>17</v>
      </c>
      <c r="F4416" s="43" t="str">
        <f t="shared" si="68"/>
        <v>32 12 13.16</v>
      </c>
      <c r="G4416" s="85" t="str">
        <f>IF(E4416="N/A","N/A",VLOOKUP(E4416,UniFormat!$A$9:$F$817,6,FALSE))</f>
        <v>N/A</v>
      </c>
      <c r="H4416" s="43" t="s">
        <v>17</v>
      </c>
    </row>
    <row r="4417" spans="1:8" x14ac:dyDescent="0.25">
      <c r="A4417" s="43" t="s">
        <v>20043</v>
      </c>
      <c r="B4417" s="43" t="s">
        <v>10399</v>
      </c>
      <c r="C4417" s="45">
        <v>5</v>
      </c>
      <c r="D4417" s="43" t="s">
        <v>39040</v>
      </c>
      <c r="E4417" s="46" t="s">
        <v>17</v>
      </c>
      <c r="F4417" s="43" t="str">
        <f t="shared" si="68"/>
        <v>32 12 13.19</v>
      </c>
      <c r="G4417" s="85" t="str">
        <f>IF(E4417="N/A","N/A",VLOOKUP(E4417,UniFormat!$A$9:$F$817,6,FALSE))</f>
        <v>N/A</v>
      </c>
      <c r="H4417" s="43" t="s">
        <v>17</v>
      </c>
    </row>
    <row r="4418" spans="1:8" x14ac:dyDescent="0.25">
      <c r="A4418" s="43" t="s">
        <v>20044</v>
      </c>
      <c r="B4418" s="43" t="s">
        <v>10401</v>
      </c>
      <c r="C4418" s="45">
        <v>5</v>
      </c>
      <c r="D4418" s="43" t="s">
        <v>39040</v>
      </c>
      <c r="E4418" s="46" t="s">
        <v>17</v>
      </c>
      <c r="F4418" s="43" t="str">
        <f t="shared" si="68"/>
        <v>32 12 13.23</v>
      </c>
      <c r="G4418" s="85" t="str">
        <f>IF(E4418="N/A","N/A",VLOOKUP(E4418,UniFormat!$A$9:$F$817,6,FALSE))</f>
        <v>N/A</v>
      </c>
      <c r="H4418" s="43" t="s">
        <v>17</v>
      </c>
    </row>
    <row r="4419" spans="1:8" x14ac:dyDescent="0.25">
      <c r="A4419" s="43" t="s">
        <v>20045</v>
      </c>
      <c r="B4419" s="43" t="s">
        <v>10403</v>
      </c>
      <c r="C4419" s="45">
        <v>4</v>
      </c>
      <c r="D4419" s="43" t="s">
        <v>39040</v>
      </c>
      <c r="E4419" s="46" t="s">
        <v>17</v>
      </c>
      <c r="F4419" s="43" t="str">
        <f t="shared" si="68"/>
        <v>32 12 16</v>
      </c>
      <c r="G4419" s="85" t="str">
        <f>IF(E4419="N/A","N/A",VLOOKUP(E4419,UniFormat!$A$9:$F$817,6,FALSE))</f>
        <v>N/A</v>
      </c>
      <c r="H4419" s="43" t="s">
        <v>17</v>
      </c>
    </row>
    <row r="4420" spans="1:8" x14ac:dyDescent="0.25">
      <c r="A4420" s="43" t="s">
        <v>20046</v>
      </c>
      <c r="B4420" s="43" t="s">
        <v>10405</v>
      </c>
      <c r="C4420" s="45">
        <v>5</v>
      </c>
      <c r="D4420" s="43" t="s">
        <v>39040</v>
      </c>
      <c r="E4420" s="46" t="s">
        <v>17</v>
      </c>
      <c r="F4420" s="43" t="str">
        <f t="shared" si="68"/>
        <v>32 12 16.13</v>
      </c>
      <c r="G4420" s="85" t="str">
        <f>IF(E4420="N/A","N/A",VLOOKUP(E4420,UniFormat!$A$9:$F$817,6,FALSE))</f>
        <v>N/A</v>
      </c>
      <c r="H4420" s="43" t="s">
        <v>17</v>
      </c>
    </row>
    <row r="4421" spans="1:8" x14ac:dyDescent="0.25">
      <c r="A4421" s="43" t="s">
        <v>20047</v>
      </c>
      <c r="B4421" s="43" t="s">
        <v>10407</v>
      </c>
      <c r="C4421" s="45">
        <v>5</v>
      </c>
      <c r="D4421" s="43" t="s">
        <v>39040</v>
      </c>
      <c r="E4421" s="46" t="s">
        <v>17</v>
      </c>
      <c r="F4421" s="43" t="str">
        <f t="shared" si="68"/>
        <v>32 12 16.16</v>
      </c>
      <c r="G4421" s="85" t="str">
        <f>IF(E4421="N/A","N/A",VLOOKUP(E4421,UniFormat!$A$9:$F$817,6,FALSE))</f>
        <v>N/A</v>
      </c>
      <c r="H4421" s="43" t="s">
        <v>17</v>
      </c>
    </row>
    <row r="4422" spans="1:8" x14ac:dyDescent="0.25">
      <c r="A4422" s="43" t="s">
        <v>20048</v>
      </c>
      <c r="B4422" s="43" t="s">
        <v>10409</v>
      </c>
      <c r="C4422" s="45">
        <v>5</v>
      </c>
      <c r="D4422" s="43" t="s">
        <v>39040</v>
      </c>
      <c r="E4422" s="46" t="s">
        <v>17</v>
      </c>
      <c r="F4422" s="43" t="str">
        <f t="shared" si="68"/>
        <v>32 12 16.19</v>
      </c>
      <c r="G4422" s="85" t="str">
        <f>IF(E4422="N/A","N/A",VLOOKUP(E4422,UniFormat!$A$9:$F$817,6,FALSE))</f>
        <v>N/A</v>
      </c>
      <c r="H4422" s="43" t="s">
        <v>17</v>
      </c>
    </row>
    <row r="4423" spans="1:8" x14ac:dyDescent="0.25">
      <c r="A4423" s="43" t="s">
        <v>20049</v>
      </c>
      <c r="B4423" s="43" t="s">
        <v>10411</v>
      </c>
      <c r="C4423" s="45">
        <v>5</v>
      </c>
      <c r="D4423" s="43" t="s">
        <v>39040</v>
      </c>
      <c r="E4423" s="46" t="s">
        <v>17</v>
      </c>
      <c r="F4423" s="43" t="str">
        <f t="shared" si="68"/>
        <v>32 12 16.23</v>
      </c>
      <c r="G4423" s="85" t="str">
        <f>IF(E4423="N/A","N/A",VLOOKUP(E4423,UniFormat!$A$9:$F$817,6,FALSE))</f>
        <v>N/A</v>
      </c>
      <c r="H4423" s="43" t="s">
        <v>17</v>
      </c>
    </row>
    <row r="4424" spans="1:8" x14ac:dyDescent="0.25">
      <c r="A4424" s="43" t="s">
        <v>20050</v>
      </c>
      <c r="B4424" s="43" t="s">
        <v>10413</v>
      </c>
      <c r="C4424" s="45">
        <v>5</v>
      </c>
      <c r="D4424" s="43" t="s">
        <v>39040</v>
      </c>
      <c r="E4424" s="46" t="s">
        <v>17</v>
      </c>
      <c r="F4424" s="43" t="str">
        <f t="shared" si="68"/>
        <v>32 12 16.26</v>
      </c>
      <c r="G4424" s="85" t="str">
        <f>IF(E4424="N/A","N/A",VLOOKUP(E4424,UniFormat!$A$9:$F$817,6,FALSE))</f>
        <v>N/A</v>
      </c>
      <c r="H4424" s="43" t="s">
        <v>17</v>
      </c>
    </row>
    <row r="4425" spans="1:8" x14ac:dyDescent="0.25">
      <c r="A4425" s="43" t="s">
        <v>20051</v>
      </c>
      <c r="B4425" s="43" t="s">
        <v>10415</v>
      </c>
      <c r="C4425" s="45">
        <v>5</v>
      </c>
      <c r="D4425" s="43" t="s">
        <v>39040</v>
      </c>
      <c r="E4425" s="46" t="s">
        <v>17</v>
      </c>
      <c r="F4425" s="43" t="str">
        <f t="shared" si="68"/>
        <v>32 12 16.29</v>
      </c>
      <c r="G4425" s="85" t="str">
        <f>IF(E4425="N/A","N/A",VLOOKUP(E4425,UniFormat!$A$9:$F$817,6,FALSE))</f>
        <v>N/A</v>
      </c>
      <c r="H4425" s="43" t="s">
        <v>17</v>
      </c>
    </row>
    <row r="4426" spans="1:8" x14ac:dyDescent="0.25">
      <c r="A4426" s="43" t="s">
        <v>20052</v>
      </c>
      <c r="B4426" s="43" t="s">
        <v>10417</v>
      </c>
      <c r="C4426" s="45">
        <v>5</v>
      </c>
      <c r="D4426" s="43" t="s">
        <v>39040</v>
      </c>
      <c r="E4426" s="46" t="s">
        <v>17</v>
      </c>
      <c r="F4426" s="43" t="str">
        <f t="shared" ref="F4426:F4489" si="69">IF(LEN(A4426)=11,RIGHT(A4426,8),CONCATENATE(MID(A4426,4,8),".",RIGHT(A4426,2)))</f>
        <v>32 12 16.33</v>
      </c>
      <c r="G4426" s="85" t="str">
        <f>IF(E4426="N/A","N/A",VLOOKUP(E4426,UniFormat!$A$9:$F$817,6,FALSE))</f>
        <v>N/A</v>
      </c>
      <c r="H4426" s="43" t="s">
        <v>17</v>
      </c>
    </row>
    <row r="4427" spans="1:8" x14ac:dyDescent="0.25">
      <c r="A4427" s="43" t="s">
        <v>20053</v>
      </c>
      <c r="B4427" s="43" t="s">
        <v>10419</v>
      </c>
      <c r="C4427" s="45">
        <v>5</v>
      </c>
      <c r="D4427" s="43" t="s">
        <v>39040</v>
      </c>
      <c r="E4427" s="46" t="s">
        <v>17</v>
      </c>
      <c r="F4427" s="43" t="str">
        <f t="shared" si="69"/>
        <v>32 12 16.36</v>
      </c>
      <c r="G4427" s="85" t="str">
        <f>IF(E4427="N/A","N/A",VLOOKUP(E4427,UniFormat!$A$9:$F$817,6,FALSE))</f>
        <v>N/A</v>
      </c>
      <c r="H4427" s="43" t="s">
        <v>17</v>
      </c>
    </row>
    <row r="4428" spans="1:8" x14ac:dyDescent="0.25">
      <c r="A4428" s="43" t="s">
        <v>20054</v>
      </c>
      <c r="B4428" s="43" t="s">
        <v>10421</v>
      </c>
      <c r="C4428" s="45">
        <v>4</v>
      </c>
      <c r="D4428" s="43" t="s">
        <v>39040</v>
      </c>
      <c r="E4428" s="46" t="s">
        <v>17</v>
      </c>
      <c r="F4428" s="43" t="str">
        <f t="shared" si="69"/>
        <v>32 12 19</v>
      </c>
      <c r="G4428" s="85" t="str">
        <f>IF(E4428="N/A","N/A",VLOOKUP(E4428,UniFormat!$A$9:$F$817,6,FALSE))</f>
        <v>N/A</v>
      </c>
      <c r="H4428" s="43" t="s">
        <v>17</v>
      </c>
    </row>
    <row r="4429" spans="1:8" x14ac:dyDescent="0.25">
      <c r="A4429" s="43" t="s">
        <v>20055</v>
      </c>
      <c r="B4429" s="43" t="s">
        <v>10423</v>
      </c>
      <c r="C4429" s="45">
        <v>5</v>
      </c>
      <c r="D4429" s="43" t="s">
        <v>39040</v>
      </c>
      <c r="E4429" s="46" t="s">
        <v>17</v>
      </c>
      <c r="F4429" s="43" t="str">
        <f t="shared" si="69"/>
        <v>32 12 19.13</v>
      </c>
      <c r="G4429" s="85" t="str">
        <f>IF(E4429="N/A","N/A",VLOOKUP(E4429,UniFormat!$A$9:$F$817,6,FALSE))</f>
        <v>N/A</v>
      </c>
      <c r="H4429" s="43" t="s">
        <v>17</v>
      </c>
    </row>
    <row r="4430" spans="1:8" x14ac:dyDescent="0.25">
      <c r="A4430" s="43" t="s">
        <v>20056</v>
      </c>
      <c r="B4430" s="43" t="s">
        <v>10425</v>
      </c>
      <c r="C4430" s="45">
        <v>5</v>
      </c>
      <c r="D4430" s="43" t="s">
        <v>39040</v>
      </c>
      <c r="E4430" s="46" t="s">
        <v>17</v>
      </c>
      <c r="F4430" s="43" t="str">
        <f t="shared" si="69"/>
        <v>32 12 19.16</v>
      </c>
      <c r="G4430" s="85" t="str">
        <f>IF(E4430="N/A","N/A",VLOOKUP(E4430,UniFormat!$A$9:$F$817,6,FALSE))</f>
        <v>N/A</v>
      </c>
      <c r="H4430" s="43" t="s">
        <v>17</v>
      </c>
    </row>
    <row r="4431" spans="1:8" x14ac:dyDescent="0.25">
      <c r="A4431" s="43" t="s">
        <v>20057</v>
      </c>
      <c r="B4431" s="43" t="s">
        <v>10427</v>
      </c>
      <c r="C4431" s="45">
        <v>5</v>
      </c>
      <c r="D4431" s="43" t="s">
        <v>39040</v>
      </c>
      <c r="E4431" s="46" t="s">
        <v>17</v>
      </c>
      <c r="F4431" s="43" t="str">
        <f t="shared" si="69"/>
        <v>32 12 19.19</v>
      </c>
      <c r="G4431" s="85" t="str">
        <f>IF(E4431="N/A","N/A",VLOOKUP(E4431,UniFormat!$A$9:$F$817,6,FALSE))</f>
        <v>N/A</v>
      </c>
      <c r="H4431" s="43" t="s">
        <v>17</v>
      </c>
    </row>
    <row r="4432" spans="1:8" x14ac:dyDescent="0.25">
      <c r="A4432" s="43" t="s">
        <v>20058</v>
      </c>
      <c r="B4432" s="43" t="s">
        <v>10429</v>
      </c>
      <c r="C4432" s="45">
        <v>4</v>
      </c>
      <c r="D4432" s="43" t="s">
        <v>39040</v>
      </c>
      <c r="E4432" s="46" t="s">
        <v>17</v>
      </c>
      <c r="F4432" s="43" t="str">
        <f t="shared" si="69"/>
        <v>32 12 33</v>
      </c>
      <c r="G4432" s="85" t="str">
        <f>IF(E4432="N/A","N/A",VLOOKUP(E4432,UniFormat!$A$9:$F$817,6,FALSE))</f>
        <v>N/A</v>
      </c>
      <c r="H4432" s="43" t="s">
        <v>17</v>
      </c>
    </row>
    <row r="4433" spans="1:8" x14ac:dyDescent="0.25">
      <c r="A4433" s="43" t="s">
        <v>20059</v>
      </c>
      <c r="B4433" s="43" t="s">
        <v>10431</v>
      </c>
      <c r="C4433" s="45">
        <v>4</v>
      </c>
      <c r="D4433" s="43" t="s">
        <v>39040</v>
      </c>
      <c r="E4433" s="46" t="s">
        <v>17</v>
      </c>
      <c r="F4433" s="43" t="str">
        <f t="shared" si="69"/>
        <v>32 12 36</v>
      </c>
      <c r="G4433" s="85" t="str">
        <f>IF(E4433="N/A","N/A",VLOOKUP(E4433,UniFormat!$A$9:$F$817,6,FALSE))</f>
        <v>N/A</v>
      </c>
      <c r="H4433" s="43" t="s">
        <v>17</v>
      </c>
    </row>
    <row r="4434" spans="1:8" x14ac:dyDescent="0.25">
      <c r="A4434" s="43" t="s">
        <v>20060</v>
      </c>
      <c r="B4434" s="43" t="s">
        <v>10433</v>
      </c>
      <c r="C4434" s="45">
        <v>5</v>
      </c>
      <c r="D4434" s="43" t="s">
        <v>39040</v>
      </c>
      <c r="E4434" s="46" t="s">
        <v>17</v>
      </c>
      <c r="F4434" s="43" t="str">
        <f t="shared" si="69"/>
        <v>32 12 36.13</v>
      </c>
      <c r="G4434" s="85" t="str">
        <f>IF(E4434="N/A","N/A",VLOOKUP(E4434,UniFormat!$A$9:$F$817,6,FALSE))</f>
        <v>N/A</v>
      </c>
      <c r="H4434" s="43" t="s">
        <v>17</v>
      </c>
    </row>
    <row r="4435" spans="1:8" x14ac:dyDescent="0.25">
      <c r="A4435" s="43" t="s">
        <v>20061</v>
      </c>
      <c r="B4435" s="43" t="s">
        <v>10435</v>
      </c>
      <c r="C4435" s="45">
        <v>5</v>
      </c>
      <c r="D4435" s="43" t="s">
        <v>39040</v>
      </c>
      <c r="E4435" s="46" t="s">
        <v>17</v>
      </c>
      <c r="F4435" s="43" t="str">
        <f t="shared" si="69"/>
        <v>32 12 36.16</v>
      </c>
      <c r="G4435" s="85" t="str">
        <f>IF(E4435="N/A","N/A",VLOOKUP(E4435,UniFormat!$A$9:$F$817,6,FALSE))</f>
        <v>N/A</v>
      </c>
      <c r="H4435" s="43" t="s">
        <v>17</v>
      </c>
    </row>
    <row r="4436" spans="1:8" x14ac:dyDescent="0.25">
      <c r="A4436" s="43" t="s">
        <v>20062</v>
      </c>
      <c r="B4436" s="43" t="s">
        <v>10437</v>
      </c>
      <c r="C4436" s="45">
        <v>5</v>
      </c>
      <c r="D4436" s="43" t="s">
        <v>39040</v>
      </c>
      <c r="E4436" s="46" t="s">
        <v>17</v>
      </c>
      <c r="F4436" s="43" t="str">
        <f t="shared" si="69"/>
        <v>32 12 36.19</v>
      </c>
      <c r="G4436" s="85" t="str">
        <f>IF(E4436="N/A","N/A",VLOOKUP(E4436,UniFormat!$A$9:$F$817,6,FALSE))</f>
        <v>N/A</v>
      </c>
      <c r="H4436" s="43" t="s">
        <v>17</v>
      </c>
    </row>
    <row r="4437" spans="1:8" x14ac:dyDescent="0.25">
      <c r="A4437" s="43" t="s">
        <v>20063</v>
      </c>
      <c r="B4437" s="43" t="s">
        <v>10439</v>
      </c>
      <c r="C4437" s="45">
        <v>5</v>
      </c>
      <c r="D4437" s="43" t="s">
        <v>39040</v>
      </c>
      <c r="E4437" s="46" t="s">
        <v>17</v>
      </c>
      <c r="F4437" s="43" t="str">
        <f t="shared" si="69"/>
        <v>32 12 36.23</v>
      </c>
      <c r="G4437" s="85" t="str">
        <f>IF(E4437="N/A","N/A",VLOOKUP(E4437,UniFormat!$A$9:$F$817,6,FALSE))</f>
        <v>N/A</v>
      </c>
      <c r="H4437" s="43" t="s">
        <v>17</v>
      </c>
    </row>
    <row r="4438" spans="1:8" x14ac:dyDescent="0.25">
      <c r="A4438" s="43" t="s">
        <v>20064</v>
      </c>
      <c r="B4438" s="43" t="s">
        <v>10441</v>
      </c>
      <c r="C4438" s="45">
        <v>4</v>
      </c>
      <c r="D4438" s="43" t="s">
        <v>39040</v>
      </c>
      <c r="E4438" s="46" t="s">
        <v>17</v>
      </c>
      <c r="F4438" s="43" t="str">
        <f t="shared" si="69"/>
        <v>32 12 43</v>
      </c>
      <c r="G4438" s="85" t="str">
        <f>IF(E4438="N/A","N/A",VLOOKUP(E4438,UniFormat!$A$9:$F$817,6,FALSE))</f>
        <v>N/A</v>
      </c>
      <c r="H4438" s="43" t="s">
        <v>17</v>
      </c>
    </row>
    <row r="4439" spans="1:8" x14ac:dyDescent="0.25">
      <c r="A4439" s="43" t="s">
        <v>20065</v>
      </c>
      <c r="B4439" s="43" t="s">
        <v>10443</v>
      </c>
      <c r="C4439" s="45">
        <v>4</v>
      </c>
      <c r="D4439" s="43" t="s">
        <v>39040</v>
      </c>
      <c r="E4439" s="46" t="s">
        <v>17</v>
      </c>
      <c r="F4439" s="43" t="str">
        <f t="shared" si="69"/>
        <v>32 12 73</v>
      </c>
      <c r="G4439" s="85" t="str">
        <f>IF(E4439="N/A","N/A",VLOOKUP(E4439,UniFormat!$A$9:$F$817,6,FALSE))</f>
        <v>N/A</v>
      </c>
      <c r="H4439" s="43" t="s">
        <v>17</v>
      </c>
    </row>
    <row r="4440" spans="1:8" x14ac:dyDescent="0.25">
      <c r="A4440" s="43" t="s">
        <v>20066</v>
      </c>
      <c r="B4440" s="43" t="s">
        <v>10445</v>
      </c>
      <c r="C4440" s="45">
        <v>3</v>
      </c>
      <c r="D4440" s="43" t="s">
        <v>39040</v>
      </c>
      <c r="E4440" s="46" t="s">
        <v>17</v>
      </c>
      <c r="F4440" s="43" t="str">
        <f t="shared" si="69"/>
        <v>32 13 00</v>
      </c>
      <c r="G4440" s="85" t="str">
        <f>IF(E4440="N/A","N/A",VLOOKUP(E4440,UniFormat!$A$9:$F$817,6,FALSE))</f>
        <v>N/A</v>
      </c>
      <c r="H4440" s="43" t="s">
        <v>17</v>
      </c>
    </row>
    <row r="4441" spans="1:8" x14ac:dyDescent="0.25">
      <c r="A4441" s="43" t="s">
        <v>20067</v>
      </c>
      <c r="B4441" s="43" t="s">
        <v>10447</v>
      </c>
      <c r="C4441" s="45">
        <v>4</v>
      </c>
      <c r="D4441" s="43" t="s">
        <v>39040</v>
      </c>
      <c r="E4441" s="46" t="s">
        <v>17</v>
      </c>
      <c r="F4441" s="43" t="str">
        <f t="shared" si="69"/>
        <v>32 13 13</v>
      </c>
      <c r="G4441" s="85" t="str">
        <f>IF(E4441="N/A","N/A",VLOOKUP(E4441,UniFormat!$A$9:$F$817,6,FALSE))</f>
        <v>N/A</v>
      </c>
      <c r="H4441" s="43" t="s">
        <v>17</v>
      </c>
    </row>
    <row r="4442" spans="1:8" x14ac:dyDescent="0.25">
      <c r="A4442" s="43" t="s">
        <v>20068</v>
      </c>
      <c r="B4442" s="43" t="s">
        <v>10449</v>
      </c>
      <c r="C4442" s="45">
        <v>5</v>
      </c>
      <c r="D4442" s="43" t="s">
        <v>39040</v>
      </c>
      <c r="E4442" s="46" t="s">
        <v>17</v>
      </c>
      <c r="F4442" s="43" t="str">
        <f t="shared" si="69"/>
        <v>32 13 13.13</v>
      </c>
      <c r="G4442" s="85" t="str">
        <f>IF(E4442="N/A","N/A",VLOOKUP(E4442,UniFormat!$A$9:$F$817,6,FALSE))</f>
        <v>N/A</v>
      </c>
      <c r="H4442" s="43" t="s">
        <v>17</v>
      </c>
    </row>
    <row r="4443" spans="1:8" x14ac:dyDescent="0.25">
      <c r="A4443" s="43" t="s">
        <v>20069</v>
      </c>
      <c r="B4443" s="43" t="s">
        <v>10451</v>
      </c>
      <c r="C4443" s="45">
        <v>5</v>
      </c>
      <c r="D4443" s="43" t="s">
        <v>39040</v>
      </c>
      <c r="E4443" s="46" t="s">
        <v>17</v>
      </c>
      <c r="F4443" s="43" t="str">
        <f t="shared" si="69"/>
        <v>32 13 13.16</v>
      </c>
      <c r="G4443" s="85" t="str">
        <f>IF(E4443="N/A","N/A",VLOOKUP(E4443,UniFormat!$A$9:$F$817,6,FALSE))</f>
        <v>N/A</v>
      </c>
      <c r="H4443" s="43" t="s">
        <v>17</v>
      </c>
    </row>
    <row r="4444" spans="1:8" x14ac:dyDescent="0.25">
      <c r="A4444" s="43" t="s">
        <v>20070</v>
      </c>
      <c r="B4444" s="43" t="s">
        <v>10453</v>
      </c>
      <c r="C4444" s="45">
        <v>5</v>
      </c>
      <c r="D4444" s="43" t="s">
        <v>39040</v>
      </c>
      <c r="E4444" s="46" t="s">
        <v>17</v>
      </c>
      <c r="F4444" s="43" t="str">
        <f t="shared" si="69"/>
        <v>32 13 13.19</v>
      </c>
      <c r="G4444" s="85" t="str">
        <f>IF(E4444="N/A","N/A",VLOOKUP(E4444,UniFormat!$A$9:$F$817,6,FALSE))</f>
        <v>N/A</v>
      </c>
      <c r="H4444" s="43" t="s">
        <v>17</v>
      </c>
    </row>
    <row r="4445" spans="1:8" x14ac:dyDescent="0.25">
      <c r="A4445" s="43" t="s">
        <v>20071</v>
      </c>
      <c r="B4445" s="43" t="s">
        <v>10455</v>
      </c>
      <c r="C4445" s="45">
        <v>5</v>
      </c>
      <c r="D4445" s="43" t="s">
        <v>39040</v>
      </c>
      <c r="E4445" s="46" t="s">
        <v>17</v>
      </c>
      <c r="F4445" s="43" t="str">
        <f t="shared" si="69"/>
        <v>32 13 13.23</v>
      </c>
      <c r="G4445" s="85" t="str">
        <f>IF(E4445="N/A","N/A",VLOOKUP(E4445,UniFormat!$A$9:$F$817,6,FALSE))</f>
        <v>N/A</v>
      </c>
      <c r="H4445" s="43" t="s">
        <v>17</v>
      </c>
    </row>
    <row r="4446" spans="1:8" x14ac:dyDescent="0.25">
      <c r="A4446" s="43" t="s">
        <v>20072</v>
      </c>
      <c r="B4446" s="43" t="s">
        <v>10457</v>
      </c>
      <c r="C4446" s="45">
        <v>5</v>
      </c>
      <c r="D4446" s="43" t="s">
        <v>39040</v>
      </c>
      <c r="E4446" s="46" t="s">
        <v>17</v>
      </c>
      <c r="F4446" s="43" t="str">
        <f t="shared" si="69"/>
        <v>32 13 13.33</v>
      </c>
      <c r="G4446" s="85" t="str">
        <f>IF(E4446="N/A","N/A",VLOOKUP(E4446,UniFormat!$A$9:$F$817,6,FALSE))</f>
        <v>N/A</v>
      </c>
      <c r="H4446" s="43" t="s">
        <v>17</v>
      </c>
    </row>
    <row r="4447" spans="1:8" x14ac:dyDescent="0.25">
      <c r="A4447" s="43" t="s">
        <v>20073</v>
      </c>
      <c r="B4447" s="43" t="s">
        <v>10459</v>
      </c>
      <c r="C4447" s="45">
        <v>4</v>
      </c>
      <c r="D4447" s="43" t="s">
        <v>39040</v>
      </c>
      <c r="E4447" s="46" t="s">
        <v>17</v>
      </c>
      <c r="F4447" s="43" t="str">
        <f t="shared" si="69"/>
        <v>32 13 16</v>
      </c>
      <c r="G4447" s="85" t="str">
        <f>IF(E4447="N/A","N/A",VLOOKUP(E4447,UniFormat!$A$9:$F$817,6,FALSE))</f>
        <v>N/A</v>
      </c>
      <c r="H4447" s="43" t="s">
        <v>17</v>
      </c>
    </row>
    <row r="4448" spans="1:8" x14ac:dyDescent="0.25">
      <c r="A4448" s="43" t="s">
        <v>20074</v>
      </c>
      <c r="B4448" s="43" t="s">
        <v>10461</v>
      </c>
      <c r="C4448" s="45">
        <v>5</v>
      </c>
      <c r="D4448" s="43" t="s">
        <v>39040</v>
      </c>
      <c r="E4448" s="46" t="s">
        <v>17</v>
      </c>
      <c r="F4448" s="43" t="str">
        <f t="shared" si="69"/>
        <v>32 13 16.13</v>
      </c>
      <c r="G4448" s="85" t="str">
        <f>IF(E4448="N/A","N/A",VLOOKUP(E4448,UniFormat!$A$9:$F$817,6,FALSE))</f>
        <v>N/A</v>
      </c>
      <c r="H4448" s="43" t="s">
        <v>17</v>
      </c>
    </row>
    <row r="4449" spans="1:8" x14ac:dyDescent="0.25">
      <c r="A4449" s="43" t="s">
        <v>20075</v>
      </c>
      <c r="B4449" s="43" t="s">
        <v>10463</v>
      </c>
      <c r="C4449" s="45">
        <v>5</v>
      </c>
      <c r="D4449" s="43" t="s">
        <v>39040</v>
      </c>
      <c r="E4449" s="46" t="s">
        <v>17</v>
      </c>
      <c r="F4449" s="43" t="str">
        <f t="shared" si="69"/>
        <v>32 13 16.16</v>
      </c>
      <c r="G4449" s="85" t="str">
        <f>IF(E4449="N/A","N/A",VLOOKUP(E4449,UniFormat!$A$9:$F$817,6,FALSE))</f>
        <v>N/A</v>
      </c>
      <c r="H4449" s="43" t="s">
        <v>17</v>
      </c>
    </row>
    <row r="4450" spans="1:8" x14ac:dyDescent="0.25">
      <c r="A4450" s="43" t="s">
        <v>20076</v>
      </c>
      <c r="B4450" s="43" t="s">
        <v>10465</v>
      </c>
      <c r="C4450" s="45">
        <v>5</v>
      </c>
      <c r="D4450" s="43" t="s">
        <v>39040</v>
      </c>
      <c r="E4450" s="46" t="s">
        <v>17</v>
      </c>
      <c r="F4450" s="43" t="str">
        <f t="shared" si="69"/>
        <v>32 13 16.19</v>
      </c>
      <c r="G4450" s="85" t="str">
        <f>IF(E4450="N/A","N/A",VLOOKUP(E4450,UniFormat!$A$9:$F$817,6,FALSE))</f>
        <v>N/A</v>
      </c>
      <c r="H4450" s="43" t="s">
        <v>17</v>
      </c>
    </row>
    <row r="4451" spans="1:8" x14ac:dyDescent="0.25">
      <c r="A4451" s="43" t="s">
        <v>20077</v>
      </c>
      <c r="B4451" s="43" t="s">
        <v>10467</v>
      </c>
      <c r="C4451" s="45">
        <v>5</v>
      </c>
      <c r="D4451" s="43" t="s">
        <v>39040</v>
      </c>
      <c r="E4451" s="46" t="s">
        <v>17</v>
      </c>
      <c r="F4451" s="43" t="str">
        <f t="shared" si="69"/>
        <v>32 13 16.23</v>
      </c>
      <c r="G4451" s="85" t="str">
        <f>IF(E4451="N/A","N/A",VLOOKUP(E4451,UniFormat!$A$9:$F$817,6,FALSE))</f>
        <v>N/A</v>
      </c>
      <c r="H4451" s="43" t="s">
        <v>17</v>
      </c>
    </row>
    <row r="4452" spans="1:8" x14ac:dyDescent="0.25">
      <c r="A4452" s="43" t="s">
        <v>20078</v>
      </c>
      <c r="B4452" s="43" t="s">
        <v>10469</v>
      </c>
      <c r="C4452" s="45">
        <v>4</v>
      </c>
      <c r="D4452" s="43" t="s">
        <v>39040</v>
      </c>
      <c r="E4452" s="46" t="s">
        <v>17</v>
      </c>
      <c r="F4452" s="43" t="str">
        <f t="shared" si="69"/>
        <v>32 13 43</v>
      </c>
      <c r="G4452" s="85" t="str">
        <f>IF(E4452="N/A","N/A",VLOOKUP(E4452,UniFormat!$A$9:$F$817,6,FALSE))</f>
        <v>N/A</v>
      </c>
      <c r="H4452" s="43" t="s">
        <v>17</v>
      </c>
    </row>
    <row r="4453" spans="1:8" x14ac:dyDescent="0.25">
      <c r="A4453" s="43" t="s">
        <v>20079</v>
      </c>
      <c r="B4453" s="43" t="s">
        <v>10471</v>
      </c>
      <c r="C4453" s="45">
        <v>4</v>
      </c>
      <c r="D4453" s="43" t="s">
        <v>39040</v>
      </c>
      <c r="E4453" s="46" t="s">
        <v>17</v>
      </c>
      <c r="F4453" s="43" t="str">
        <f t="shared" si="69"/>
        <v>32 13 73</v>
      </c>
      <c r="G4453" s="85" t="str">
        <f>IF(E4453="N/A","N/A",VLOOKUP(E4453,UniFormat!$A$9:$F$817,6,FALSE))</f>
        <v>N/A</v>
      </c>
      <c r="H4453" s="43" t="s">
        <v>17</v>
      </c>
    </row>
    <row r="4454" spans="1:8" x14ac:dyDescent="0.25">
      <c r="A4454" s="43" t="s">
        <v>20080</v>
      </c>
      <c r="B4454" s="43" t="s">
        <v>10473</v>
      </c>
      <c r="C4454" s="45">
        <v>5</v>
      </c>
      <c r="D4454" s="43" t="s">
        <v>39040</v>
      </c>
      <c r="E4454" s="46" t="s">
        <v>17</v>
      </c>
      <c r="F4454" s="43" t="str">
        <f t="shared" si="69"/>
        <v>32 13 73.13</v>
      </c>
      <c r="G4454" s="85" t="str">
        <f>IF(E4454="N/A","N/A",VLOOKUP(E4454,UniFormat!$A$9:$F$817,6,FALSE))</f>
        <v>N/A</v>
      </c>
      <c r="H4454" s="43" t="s">
        <v>17</v>
      </c>
    </row>
    <row r="4455" spans="1:8" x14ac:dyDescent="0.25">
      <c r="A4455" s="43" t="s">
        <v>20081</v>
      </c>
      <c r="B4455" s="43" t="s">
        <v>10475</v>
      </c>
      <c r="C4455" s="45">
        <v>5</v>
      </c>
      <c r="D4455" s="43" t="s">
        <v>39040</v>
      </c>
      <c r="E4455" s="46" t="s">
        <v>17</v>
      </c>
      <c r="F4455" s="43" t="str">
        <f t="shared" si="69"/>
        <v>32 13 73.16</v>
      </c>
      <c r="G4455" s="85" t="str">
        <f>IF(E4455="N/A","N/A",VLOOKUP(E4455,UniFormat!$A$9:$F$817,6,FALSE))</f>
        <v>N/A</v>
      </c>
      <c r="H4455" s="43" t="s">
        <v>17</v>
      </c>
    </row>
    <row r="4456" spans="1:8" x14ac:dyDescent="0.25">
      <c r="A4456" s="43" t="s">
        <v>20082</v>
      </c>
      <c r="B4456" s="43" t="s">
        <v>10477</v>
      </c>
      <c r="C4456" s="45">
        <v>5</v>
      </c>
      <c r="D4456" s="43" t="s">
        <v>39040</v>
      </c>
      <c r="E4456" s="46" t="s">
        <v>17</v>
      </c>
      <c r="F4456" s="43" t="str">
        <f t="shared" si="69"/>
        <v>32 13 73.19</v>
      </c>
      <c r="G4456" s="85" t="str">
        <f>IF(E4456="N/A","N/A",VLOOKUP(E4456,UniFormat!$A$9:$F$817,6,FALSE))</f>
        <v>N/A</v>
      </c>
      <c r="H4456" s="43" t="s">
        <v>17</v>
      </c>
    </row>
    <row r="4457" spans="1:8" x14ac:dyDescent="0.25">
      <c r="A4457" s="43" t="s">
        <v>20083</v>
      </c>
      <c r="B4457" s="43" t="s">
        <v>10479</v>
      </c>
      <c r="C4457" s="45">
        <v>3</v>
      </c>
      <c r="D4457" s="43" t="s">
        <v>39040</v>
      </c>
      <c r="E4457" s="46" t="s">
        <v>17</v>
      </c>
      <c r="F4457" s="43" t="str">
        <f t="shared" si="69"/>
        <v>32 14 00</v>
      </c>
      <c r="G4457" s="85" t="str">
        <f>IF(E4457="N/A","N/A",VLOOKUP(E4457,UniFormat!$A$9:$F$817,6,FALSE))</f>
        <v>N/A</v>
      </c>
      <c r="H4457" s="43" t="s">
        <v>17</v>
      </c>
    </row>
    <row r="4458" spans="1:8" x14ac:dyDescent="0.25">
      <c r="A4458" s="43" t="s">
        <v>20084</v>
      </c>
      <c r="B4458" s="43" t="s">
        <v>10481</v>
      </c>
      <c r="C4458" s="45">
        <v>4</v>
      </c>
      <c r="D4458" s="43" t="s">
        <v>39040</v>
      </c>
      <c r="E4458" s="46" t="s">
        <v>17</v>
      </c>
      <c r="F4458" s="43" t="str">
        <f t="shared" si="69"/>
        <v>32 14 13</v>
      </c>
      <c r="G4458" s="85" t="str">
        <f>IF(E4458="N/A","N/A",VLOOKUP(E4458,UniFormat!$A$9:$F$817,6,FALSE))</f>
        <v>N/A</v>
      </c>
      <c r="H4458" s="43" t="s">
        <v>17</v>
      </c>
    </row>
    <row r="4459" spans="1:8" x14ac:dyDescent="0.25">
      <c r="A4459" s="43" t="s">
        <v>20085</v>
      </c>
      <c r="B4459" s="43" t="s">
        <v>10483</v>
      </c>
      <c r="C4459" s="45">
        <v>5</v>
      </c>
      <c r="D4459" s="43" t="s">
        <v>39040</v>
      </c>
      <c r="E4459" s="46" t="s">
        <v>17</v>
      </c>
      <c r="F4459" s="43" t="str">
        <f t="shared" si="69"/>
        <v>32 14 13.13</v>
      </c>
      <c r="G4459" s="85" t="str">
        <f>IF(E4459="N/A","N/A",VLOOKUP(E4459,UniFormat!$A$9:$F$817,6,FALSE))</f>
        <v>N/A</v>
      </c>
      <c r="H4459" s="43" t="s">
        <v>17</v>
      </c>
    </row>
    <row r="4460" spans="1:8" x14ac:dyDescent="0.25">
      <c r="A4460" s="43" t="s">
        <v>20086</v>
      </c>
      <c r="B4460" s="43" t="s">
        <v>10485</v>
      </c>
      <c r="C4460" s="45">
        <v>5</v>
      </c>
      <c r="D4460" s="43" t="s">
        <v>39040</v>
      </c>
      <c r="E4460" s="46" t="s">
        <v>17</v>
      </c>
      <c r="F4460" s="43" t="str">
        <f t="shared" si="69"/>
        <v>32 14 13.16</v>
      </c>
      <c r="G4460" s="85" t="str">
        <f>IF(E4460="N/A","N/A",VLOOKUP(E4460,UniFormat!$A$9:$F$817,6,FALSE))</f>
        <v>N/A</v>
      </c>
      <c r="H4460" s="43" t="s">
        <v>17</v>
      </c>
    </row>
    <row r="4461" spans="1:8" x14ac:dyDescent="0.25">
      <c r="A4461" s="43" t="s">
        <v>20087</v>
      </c>
      <c r="B4461" s="43" t="s">
        <v>10487</v>
      </c>
      <c r="C4461" s="45">
        <v>5</v>
      </c>
      <c r="D4461" s="43" t="s">
        <v>39040</v>
      </c>
      <c r="E4461" s="46" t="s">
        <v>17</v>
      </c>
      <c r="F4461" s="43" t="str">
        <f t="shared" si="69"/>
        <v>32 14 13.19</v>
      </c>
      <c r="G4461" s="85" t="str">
        <f>IF(E4461="N/A","N/A",VLOOKUP(E4461,UniFormat!$A$9:$F$817,6,FALSE))</f>
        <v>N/A</v>
      </c>
      <c r="H4461" s="43" t="s">
        <v>17</v>
      </c>
    </row>
    <row r="4462" spans="1:8" x14ac:dyDescent="0.25">
      <c r="A4462" s="43" t="s">
        <v>20088</v>
      </c>
      <c r="B4462" s="43" t="s">
        <v>10489</v>
      </c>
      <c r="C4462" s="45">
        <v>4</v>
      </c>
      <c r="D4462" s="43" t="s">
        <v>39040</v>
      </c>
      <c r="E4462" s="46" t="s">
        <v>17</v>
      </c>
      <c r="F4462" s="43" t="str">
        <f t="shared" si="69"/>
        <v>32 14 16</v>
      </c>
      <c r="G4462" s="85" t="str">
        <f>IF(E4462="N/A","N/A",VLOOKUP(E4462,UniFormat!$A$9:$F$817,6,FALSE))</f>
        <v>N/A</v>
      </c>
      <c r="H4462" s="43" t="s">
        <v>17</v>
      </c>
    </row>
    <row r="4463" spans="1:8" x14ac:dyDescent="0.25">
      <c r="A4463" s="43" t="s">
        <v>20089</v>
      </c>
      <c r="B4463" s="43" t="s">
        <v>10491</v>
      </c>
      <c r="C4463" s="45">
        <v>4</v>
      </c>
      <c r="D4463" s="43" t="s">
        <v>39040</v>
      </c>
      <c r="E4463" s="46" t="s">
        <v>17</v>
      </c>
      <c r="F4463" s="43" t="str">
        <f t="shared" si="69"/>
        <v>32 14 23</v>
      </c>
      <c r="G4463" s="85" t="str">
        <f>IF(E4463="N/A","N/A",VLOOKUP(E4463,UniFormat!$A$9:$F$817,6,FALSE))</f>
        <v>N/A</v>
      </c>
      <c r="H4463" s="43" t="s">
        <v>17</v>
      </c>
    </row>
    <row r="4464" spans="1:8" x14ac:dyDescent="0.25">
      <c r="A4464" s="43" t="s">
        <v>20090</v>
      </c>
      <c r="B4464" s="43" t="s">
        <v>10493</v>
      </c>
      <c r="C4464" s="45">
        <v>4</v>
      </c>
      <c r="D4464" s="43" t="s">
        <v>39040</v>
      </c>
      <c r="E4464" s="46" t="s">
        <v>17</v>
      </c>
      <c r="F4464" s="43" t="str">
        <f t="shared" si="69"/>
        <v>32 14 26</v>
      </c>
      <c r="G4464" s="85" t="str">
        <f>IF(E4464="N/A","N/A",VLOOKUP(E4464,UniFormat!$A$9:$F$817,6,FALSE))</f>
        <v>N/A</v>
      </c>
      <c r="H4464" s="43" t="s">
        <v>17</v>
      </c>
    </row>
    <row r="4465" spans="1:8" x14ac:dyDescent="0.25">
      <c r="A4465" s="43" t="s">
        <v>20091</v>
      </c>
      <c r="B4465" s="43" t="s">
        <v>10495</v>
      </c>
      <c r="C4465" s="45">
        <v>4</v>
      </c>
      <c r="D4465" s="43" t="s">
        <v>39040</v>
      </c>
      <c r="E4465" s="46" t="s">
        <v>17</v>
      </c>
      <c r="F4465" s="43" t="str">
        <f t="shared" si="69"/>
        <v>32 14 29</v>
      </c>
      <c r="G4465" s="85" t="str">
        <f>IF(E4465="N/A","N/A",VLOOKUP(E4465,UniFormat!$A$9:$F$817,6,FALSE))</f>
        <v>N/A</v>
      </c>
      <c r="H4465" s="43" t="s">
        <v>17</v>
      </c>
    </row>
    <row r="4466" spans="1:8" x14ac:dyDescent="0.25">
      <c r="A4466" s="43" t="s">
        <v>20092</v>
      </c>
      <c r="B4466" s="43" t="s">
        <v>10497</v>
      </c>
      <c r="C4466" s="45">
        <v>4</v>
      </c>
      <c r="D4466" s="43" t="s">
        <v>39040</v>
      </c>
      <c r="E4466" s="46" t="s">
        <v>17</v>
      </c>
      <c r="F4466" s="43" t="str">
        <f t="shared" si="69"/>
        <v>32 14 40</v>
      </c>
      <c r="G4466" s="85" t="str">
        <f>IF(E4466="N/A","N/A",VLOOKUP(E4466,UniFormat!$A$9:$F$817,6,FALSE))</f>
        <v>N/A</v>
      </c>
      <c r="H4466" s="43" t="s">
        <v>17</v>
      </c>
    </row>
    <row r="4467" spans="1:8" x14ac:dyDescent="0.25">
      <c r="A4467" s="43" t="s">
        <v>20093</v>
      </c>
      <c r="B4467" s="43" t="s">
        <v>10499</v>
      </c>
      <c r="C4467" s="45">
        <v>4</v>
      </c>
      <c r="D4467" s="43" t="s">
        <v>39040</v>
      </c>
      <c r="E4467" s="46" t="s">
        <v>17</v>
      </c>
      <c r="F4467" s="43" t="str">
        <f t="shared" si="69"/>
        <v>32 14 43</v>
      </c>
      <c r="G4467" s="85" t="str">
        <f>IF(E4467="N/A","N/A",VLOOKUP(E4467,UniFormat!$A$9:$F$817,6,FALSE))</f>
        <v>N/A</v>
      </c>
      <c r="H4467" s="43" t="s">
        <v>17</v>
      </c>
    </row>
    <row r="4468" spans="1:8" x14ac:dyDescent="0.25">
      <c r="A4468" s="43" t="s">
        <v>20094</v>
      </c>
      <c r="B4468" s="43" t="s">
        <v>10501</v>
      </c>
      <c r="C4468" s="45">
        <v>3</v>
      </c>
      <c r="D4468" s="43" t="s">
        <v>39040</v>
      </c>
      <c r="E4468" s="46" t="s">
        <v>17</v>
      </c>
      <c r="F4468" s="43" t="str">
        <f t="shared" si="69"/>
        <v>32 15 00</v>
      </c>
      <c r="G4468" s="85" t="str">
        <f>IF(E4468="N/A","N/A",VLOOKUP(E4468,UniFormat!$A$9:$F$817,6,FALSE))</f>
        <v>N/A</v>
      </c>
      <c r="H4468" s="43" t="s">
        <v>17</v>
      </c>
    </row>
    <row r="4469" spans="1:8" x14ac:dyDescent="0.25">
      <c r="A4469" s="43" t="s">
        <v>20095</v>
      </c>
      <c r="B4469" s="43" t="s">
        <v>10503</v>
      </c>
      <c r="C4469" s="45">
        <v>4</v>
      </c>
      <c r="D4469" s="43" t="s">
        <v>39040</v>
      </c>
      <c r="E4469" s="46" t="s">
        <v>17</v>
      </c>
      <c r="F4469" s="43" t="str">
        <f t="shared" si="69"/>
        <v>32 15 13</v>
      </c>
      <c r="G4469" s="85" t="str">
        <f>IF(E4469="N/A","N/A",VLOOKUP(E4469,UniFormat!$A$9:$F$817,6,FALSE))</f>
        <v>N/A</v>
      </c>
      <c r="H4469" s="43" t="s">
        <v>17</v>
      </c>
    </row>
    <row r="4470" spans="1:8" x14ac:dyDescent="0.25">
      <c r="A4470" s="43" t="s">
        <v>20096</v>
      </c>
      <c r="B4470" s="43" t="s">
        <v>10505</v>
      </c>
      <c r="C4470" s="45">
        <v>4</v>
      </c>
      <c r="D4470" s="43" t="s">
        <v>39040</v>
      </c>
      <c r="E4470" s="46" t="s">
        <v>17</v>
      </c>
      <c r="F4470" s="43" t="str">
        <f t="shared" si="69"/>
        <v>32 15 40</v>
      </c>
      <c r="G4470" s="85" t="str">
        <f>IF(E4470="N/A","N/A",VLOOKUP(E4470,UniFormat!$A$9:$F$817,6,FALSE))</f>
        <v>N/A</v>
      </c>
      <c r="H4470" s="43" t="s">
        <v>17</v>
      </c>
    </row>
    <row r="4471" spans="1:8" x14ac:dyDescent="0.25">
      <c r="A4471" s="43" t="s">
        <v>20097</v>
      </c>
      <c r="B4471" s="43" t="s">
        <v>10507</v>
      </c>
      <c r="C4471" s="45">
        <v>3</v>
      </c>
      <c r="D4471" s="43" t="s">
        <v>39040</v>
      </c>
      <c r="E4471" s="46" t="s">
        <v>17</v>
      </c>
      <c r="F4471" s="43" t="str">
        <f t="shared" si="69"/>
        <v>32 16 00</v>
      </c>
      <c r="G4471" s="85" t="str">
        <f>IF(E4471="N/A","N/A",VLOOKUP(E4471,UniFormat!$A$9:$F$817,6,FALSE))</f>
        <v>N/A</v>
      </c>
      <c r="H4471" s="43" t="s">
        <v>17</v>
      </c>
    </row>
    <row r="4472" spans="1:8" x14ac:dyDescent="0.25">
      <c r="A4472" s="43" t="s">
        <v>20098</v>
      </c>
      <c r="B4472" s="43" t="s">
        <v>10508</v>
      </c>
      <c r="C4472" s="45">
        <v>4</v>
      </c>
      <c r="D4472" s="43" t="s">
        <v>39040</v>
      </c>
      <c r="E4472" s="46" t="s">
        <v>1514</v>
      </c>
      <c r="F4472" s="43" t="str">
        <f t="shared" si="69"/>
        <v>32 16 13</v>
      </c>
      <c r="G4472" s="85" t="str">
        <f>IF(E4472="N/A","N/A",VLOOKUP(E4472,UniFormat!$A$9:$F$817,6,FALSE))</f>
        <v>21-07 20 10 20</v>
      </c>
      <c r="H4472" s="43" t="s">
        <v>17</v>
      </c>
    </row>
    <row r="4473" spans="1:8" x14ac:dyDescent="0.25">
      <c r="A4473" s="43" t="s">
        <v>20099</v>
      </c>
      <c r="B4473" s="43" t="s">
        <v>10510</v>
      </c>
      <c r="C4473" s="45">
        <v>5</v>
      </c>
      <c r="D4473" s="43" t="s">
        <v>39040</v>
      </c>
      <c r="E4473" s="46" t="s">
        <v>17</v>
      </c>
      <c r="F4473" s="43" t="str">
        <f t="shared" si="69"/>
        <v>32 16 13.13</v>
      </c>
      <c r="G4473" s="85" t="str">
        <f>IF(E4473="N/A","N/A",VLOOKUP(E4473,UniFormat!$A$9:$F$817,6,FALSE))</f>
        <v>N/A</v>
      </c>
      <c r="H4473" s="43" t="s">
        <v>17</v>
      </c>
    </row>
    <row r="4474" spans="1:8" x14ac:dyDescent="0.25">
      <c r="A4474" s="43" t="s">
        <v>20100</v>
      </c>
      <c r="B4474" s="43" t="s">
        <v>10512</v>
      </c>
      <c r="C4474" s="45">
        <v>5</v>
      </c>
      <c r="D4474" s="43" t="s">
        <v>39040</v>
      </c>
      <c r="E4474" s="46" t="s">
        <v>17</v>
      </c>
      <c r="F4474" s="43" t="str">
        <f t="shared" si="69"/>
        <v>32 16 13.16</v>
      </c>
      <c r="G4474" s="85" t="str">
        <f>IF(E4474="N/A","N/A",VLOOKUP(E4474,UniFormat!$A$9:$F$817,6,FALSE))</f>
        <v>N/A</v>
      </c>
      <c r="H4474" s="43" t="s">
        <v>17</v>
      </c>
    </row>
    <row r="4475" spans="1:8" x14ac:dyDescent="0.25">
      <c r="A4475" s="43" t="s">
        <v>20101</v>
      </c>
      <c r="B4475" s="43" t="s">
        <v>10514</v>
      </c>
      <c r="C4475" s="45">
        <v>5</v>
      </c>
      <c r="D4475" s="43" t="s">
        <v>39040</v>
      </c>
      <c r="E4475" s="46" t="s">
        <v>17</v>
      </c>
      <c r="F4475" s="43" t="str">
        <f t="shared" si="69"/>
        <v>32 16 13.23</v>
      </c>
      <c r="G4475" s="85" t="str">
        <f>IF(E4475="N/A","N/A",VLOOKUP(E4475,UniFormat!$A$9:$F$817,6,FALSE))</f>
        <v>N/A</v>
      </c>
      <c r="H4475" s="43" t="s">
        <v>17</v>
      </c>
    </row>
    <row r="4476" spans="1:8" x14ac:dyDescent="0.25">
      <c r="A4476" s="43" t="s">
        <v>20102</v>
      </c>
      <c r="B4476" s="43" t="s">
        <v>10516</v>
      </c>
      <c r="C4476" s="45">
        <v>5</v>
      </c>
      <c r="D4476" s="43" t="s">
        <v>39040</v>
      </c>
      <c r="E4476" s="46" t="s">
        <v>17</v>
      </c>
      <c r="F4476" s="43" t="str">
        <f t="shared" si="69"/>
        <v>32 16 13.33</v>
      </c>
      <c r="G4476" s="85" t="str">
        <f>IF(E4476="N/A","N/A",VLOOKUP(E4476,UniFormat!$A$9:$F$817,6,FALSE))</f>
        <v>N/A</v>
      </c>
      <c r="H4476" s="43" t="s">
        <v>17</v>
      </c>
    </row>
    <row r="4477" spans="1:8" x14ac:dyDescent="0.25">
      <c r="A4477" s="43" t="s">
        <v>20103</v>
      </c>
      <c r="B4477" s="43" t="s">
        <v>10518</v>
      </c>
      <c r="C4477" s="45">
        <v>5</v>
      </c>
      <c r="D4477" s="43" t="s">
        <v>39040</v>
      </c>
      <c r="E4477" s="46" t="s">
        <v>17</v>
      </c>
      <c r="F4477" s="43" t="str">
        <f t="shared" si="69"/>
        <v>32 16 13.43</v>
      </c>
      <c r="G4477" s="85" t="str">
        <f>IF(E4477="N/A","N/A",VLOOKUP(E4477,UniFormat!$A$9:$F$817,6,FALSE))</f>
        <v>N/A</v>
      </c>
      <c r="H4477" s="43" t="s">
        <v>17</v>
      </c>
    </row>
    <row r="4478" spans="1:8" x14ac:dyDescent="0.25">
      <c r="A4478" s="43" t="s">
        <v>20104</v>
      </c>
      <c r="B4478" s="43" t="s">
        <v>10520</v>
      </c>
      <c r="C4478" s="45">
        <v>4</v>
      </c>
      <c r="D4478" s="43" t="s">
        <v>39040</v>
      </c>
      <c r="E4478" s="46" t="s">
        <v>17</v>
      </c>
      <c r="F4478" s="43" t="str">
        <f t="shared" si="69"/>
        <v>32 16 23</v>
      </c>
      <c r="G4478" s="85" t="str">
        <f>IF(E4478="N/A","N/A",VLOOKUP(E4478,UniFormat!$A$9:$F$817,6,FALSE))</f>
        <v>N/A</v>
      </c>
      <c r="H4478" s="43" t="s">
        <v>17</v>
      </c>
    </row>
    <row r="4479" spans="1:8" x14ac:dyDescent="0.25">
      <c r="A4479" s="43" t="s">
        <v>20105</v>
      </c>
      <c r="B4479" s="43" t="s">
        <v>10522</v>
      </c>
      <c r="C4479" s="45">
        <v>4</v>
      </c>
      <c r="D4479" s="43" t="s">
        <v>39040</v>
      </c>
      <c r="E4479" s="46" t="s">
        <v>17</v>
      </c>
      <c r="F4479" s="43" t="str">
        <f t="shared" si="69"/>
        <v>32 16 33</v>
      </c>
      <c r="G4479" s="85" t="str">
        <f>IF(E4479="N/A","N/A",VLOOKUP(E4479,UniFormat!$A$9:$F$817,6,FALSE))</f>
        <v>N/A</v>
      </c>
      <c r="H4479" s="43" t="s">
        <v>17</v>
      </c>
    </row>
    <row r="4480" spans="1:8" x14ac:dyDescent="0.25">
      <c r="A4480" s="43" t="s">
        <v>20106</v>
      </c>
      <c r="B4480" s="43" t="s">
        <v>10524</v>
      </c>
      <c r="C4480" s="45">
        <v>3</v>
      </c>
      <c r="D4480" s="43" t="s">
        <v>39040</v>
      </c>
      <c r="E4480" s="46" t="s">
        <v>17</v>
      </c>
      <c r="F4480" s="43" t="str">
        <f t="shared" si="69"/>
        <v>32 17 00</v>
      </c>
      <c r="G4480" s="85" t="str">
        <f>IF(E4480="N/A","N/A",VLOOKUP(E4480,UniFormat!$A$9:$F$817,6,FALSE))</f>
        <v>N/A</v>
      </c>
      <c r="H4480" s="43" t="s">
        <v>17</v>
      </c>
    </row>
    <row r="4481" spans="1:8" x14ac:dyDescent="0.25">
      <c r="A4481" s="43" t="s">
        <v>20107</v>
      </c>
      <c r="B4481" s="43" t="s">
        <v>10526</v>
      </c>
      <c r="C4481" s="45">
        <v>4</v>
      </c>
      <c r="D4481" s="43" t="s">
        <v>39040</v>
      </c>
      <c r="E4481" s="46" t="s">
        <v>17</v>
      </c>
      <c r="F4481" s="43" t="str">
        <f t="shared" si="69"/>
        <v>32 17 13</v>
      </c>
      <c r="G4481" s="85" t="str">
        <f>IF(E4481="N/A","N/A",VLOOKUP(E4481,UniFormat!$A$9:$F$817,6,FALSE))</f>
        <v>N/A</v>
      </c>
      <c r="H4481" s="43" t="s">
        <v>17</v>
      </c>
    </row>
    <row r="4482" spans="1:8" x14ac:dyDescent="0.25">
      <c r="A4482" s="43" t="s">
        <v>20108</v>
      </c>
      <c r="B4482" s="43" t="s">
        <v>10528</v>
      </c>
      <c r="C4482" s="45">
        <v>5</v>
      </c>
      <c r="D4482" s="43" t="s">
        <v>39040</v>
      </c>
      <c r="E4482" s="46" t="s">
        <v>17</v>
      </c>
      <c r="F4482" s="43" t="str">
        <f t="shared" si="69"/>
        <v>32 17 13.13</v>
      </c>
      <c r="G4482" s="85" t="str">
        <f>IF(E4482="N/A","N/A",VLOOKUP(E4482,UniFormat!$A$9:$F$817,6,FALSE))</f>
        <v>N/A</v>
      </c>
      <c r="H4482" s="43" t="s">
        <v>17</v>
      </c>
    </row>
    <row r="4483" spans="1:8" x14ac:dyDescent="0.25">
      <c r="A4483" s="43" t="s">
        <v>20109</v>
      </c>
      <c r="B4483" s="43" t="s">
        <v>10530</v>
      </c>
      <c r="C4483" s="45">
        <v>5</v>
      </c>
      <c r="D4483" s="43" t="s">
        <v>39040</v>
      </c>
      <c r="E4483" s="46" t="s">
        <v>17</v>
      </c>
      <c r="F4483" s="43" t="str">
        <f t="shared" si="69"/>
        <v>32 17 13.16</v>
      </c>
      <c r="G4483" s="85" t="str">
        <f>IF(E4483="N/A","N/A",VLOOKUP(E4483,UniFormat!$A$9:$F$817,6,FALSE))</f>
        <v>N/A</v>
      </c>
      <c r="H4483" s="43" t="s">
        <v>17</v>
      </c>
    </row>
    <row r="4484" spans="1:8" x14ac:dyDescent="0.25">
      <c r="A4484" s="43" t="s">
        <v>20110</v>
      </c>
      <c r="B4484" s="43" t="s">
        <v>10532</v>
      </c>
      <c r="C4484" s="45">
        <v>5</v>
      </c>
      <c r="D4484" s="43" t="s">
        <v>39040</v>
      </c>
      <c r="E4484" s="46" t="s">
        <v>17</v>
      </c>
      <c r="F4484" s="43" t="str">
        <f t="shared" si="69"/>
        <v>32 17 13.19</v>
      </c>
      <c r="G4484" s="85" t="str">
        <f>IF(E4484="N/A","N/A",VLOOKUP(E4484,UniFormat!$A$9:$F$817,6,FALSE))</f>
        <v>N/A</v>
      </c>
      <c r="H4484" s="43" t="s">
        <v>17</v>
      </c>
    </row>
    <row r="4485" spans="1:8" x14ac:dyDescent="0.25">
      <c r="A4485" s="43" t="s">
        <v>20111</v>
      </c>
      <c r="B4485" s="43" t="s">
        <v>10534</v>
      </c>
      <c r="C4485" s="45">
        <v>5</v>
      </c>
      <c r="D4485" s="43" t="s">
        <v>39040</v>
      </c>
      <c r="E4485" s="46" t="s">
        <v>17</v>
      </c>
      <c r="F4485" s="43" t="str">
        <f t="shared" si="69"/>
        <v>32 17 13.23</v>
      </c>
      <c r="G4485" s="85" t="str">
        <f>IF(E4485="N/A","N/A",VLOOKUP(E4485,UniFormat!$A$9:$F$817,6,FALSE))</f>
        <v>N/A</v>
      </c>
      <c r="H4485" s="43" t="s">
        <v>17</v>
      </c>
    </row>
    <row r="4486" spans="1:8" x14ac:dyDescent="0.25">
      <c r="A4486" s="43" t="s">
        <v>20112</v>
      </c>
      <c r="B4486" s="43" t="s">
        <v>10536</v>
      </c>
      <c r="C4486" s="45">
        <v>5</v>
      </c>
      <c r="D4486" s="43" t="s">
        <v>39040</v>
      </c>
      <c r="E4486" s="46" t="s">
        <v>17</v>
      </c>
      <c r="F4486" s="43" t="str">
        <f t="shared" si="69"/>
        <v>32 17 13.26</v>
      </c>
      <c r="G4486" s="85" t="str">
        <f>IF(E4486="N/A","N/A",VLOOKUP(E4486,UniFormat!$A$9:$F$817,6,FALSE))</f>
        <v>N/A</v>
      </c>
      <c r="H4486" s="43" t="s">
        <v>17</v>
      </c>
    </row>
    <row r="4487" spans="1:8" x14ac:dyDescent="0.25">
      <c r="A4487" s="43" t="s">
        <v>20113</v>
      </c>
      <c r="B4487" s="43" t="s">
        <v>10538</v>
      </c>
      <c r="C4487" s="45">
        <v>4</v>
      </c>
      <c r="D4487" s="43" t="s">
        <v>39040</v>
      </c>
      <c r="E4487" s="46" t="s">
        <v>17</v>
      </c>
      <c r="F4487" s="43" t="str">
        <f t="shared" si="69"/>
        <v>32 17 16</v>
      </c>
      <c r="G4487" s="85" t="str">
        <f>IF(E4487="N/A","N/A",VLOOKUP(E4487,UniFormat!$A$9:$F$817,6,FALSE))</f>
        <v>N/A</v>
      </c>
      <c r="H4487" s="43" t="s">
        <v>17</v>
      </c>
    </row>
    <row r="4488" spans="1:8" x14ac:dyDescent="0.25">
      <c r="A4488" s="43" t="s">
        <v>20114</v>
      </c>
      <c r="B4488" s="43" t="s">
        <v>10540</v>
      </c>
      <c r="C4488" s="45">
        <v>4</v>
      </c>
      <c r="D4488" s="43" t="s">
        <v>39040</v>
      </c>
      <c r="E4488" s="46" t="s">
        <v>17</v>
      </c>
      <c r="F4488" s="43" t="str">
        <f t="shared" si="69"/>
        <v>32 17 23</v>
      </c>
      <c r="G4488" s="85" t="str">
        <f>IF(E4488="N/A","N/A",VLOOKUP(E4488,UniFormat!$A$9:$F$817,6,FALSE))</f>
        <v>N/A</v>
      </c>
      <c r="H4488" s="43" t="s">
        <v>17</v>
      </c>
    </row>
    <row r="4489" spans="1:8" x14ac:dyDescent="0.25">
      <c r="A4489" s="43" t="s">
        <v>20115</v>
      </c>
      <c r="B4489" s="43" t="s">
        <v>10542</v>
      </c>
      <c r="C4489" s="45">
        <v>5</v>
      </c>
      <c r="D4489" s="43" t="s">
        <v>39040</v>
      </c>
      <c r="E4489" s="46" t="s">
        <v>17</v>
      </c>
      <c r="F4489" s="43" t="str">
        <f t="shared" si="69"/>
        <v>32 17 23.13</v>
      </c>
      <c r="G4489" s="85" t="str">
        <f>IF(E4489="N/A","N/A",VLOOKUP(E4489,UniFormat!$A$9:$F$817,6,FALSE))</f>
        <v>N/A</v>
      </c>
      <c r="H4489" s="43" t="s">
        <v>17</v>
      </c>
    </row>
    <row r="4490" spans="1:8" x14ac:dyDescent="0.25">
      <c r="A4490" s="43" t="s">
        <v>20116</v>
      </c>
      <c r="B4490" s="43" t="s">
        <v>10544</v>
      </c>
      <c r="C4490" s="45">
        <v>5</v>
      </c>
      <c r="D4490" s="43" t="s">
        <v>39040</v>
      </c>
      <c r="E4490" s="46" t="s">
        <v>17</v>
      </c>
      <c r="F4490" s="43" t="str">
        <f t="shared" ref="F4490:F4553" si="70">IF(LEN(A4490)=11,RIGHT(A4490,8),CONCATENATE(MID(A4490,4,8),".",RIGHT(A4490,2)))</f>
        <v>32 17 23.23</v>
      </c>
      <c r="G4490" s="85" t="str">
        <f>IF(E4490="N/A","N/A",VLOOKUP(E4490,UniFormat!$A$9:$F$817,6,FALSE))</f>
        <v>N/A</v>
      </c>
      <c r="H4490" s="43" t="s">
        <v>17</v>
      </c>
    </row>
    <row r="4491" spans="1:8" x14ac:dyDescent="0.25">
      <c r="A4491" s="43" t="s">
        <v>20117</v>
      </c>
      <c r="B4491" s="43" t="s">
        <v>10546</v>
      </c>
      <c r="C4491" s="45">
        <v>5</v>
      </c>
      <c r="D4491" s="43" t="s">
        <v>39040</v>
      </c>
      <c r="E4491" s="46" t="s">
        <v>17</v>
      </c>
      <c r="F4491" s="43" t="str">
        <f t="shared" si="70"/>
        <v>32 17 23.33</v>
      </c>
      <c r="G4491" s="85" t="str">
        <f>IF(E4491="N/A","N/A",VLOOKUP(E4491,UniFormat!$A$9:$F$817,6,FALSE))</f>
        <v>N/A</v>
      </c>
      <c r="H4491" s="43" t="s">
        <v>17</v>
      </c>
    </row>
    <row r="4492" spans="1:8" x14ac:dyDescent="0.25">
      <c r="A4492" s="43" t="s">
        <v>20118</v>
      </c>
      <c r="B4492" s="43" t="s">
        <v>10548</v>
      </c>
      <c r="C4492" s="45">
        <v>4</v>
      </c>
      <c r="D4492" s="43" t="s">
        <v>39040</v>
      </c>
      <c r="E4492" s="46" t="s">
        <v>17</v>
      </c>
      <c r="F4492" s="43" t="str">
        <f t="shared" si="70"/>
        <v>32 17 26</v>
      </c>
      <c r="G4492" s="85" t="str">
        <f>IF(E4492="N/A","N/A",VLOOKUP(E4492,UniFormat!$A$9:$F$817,6,FALSE))</f>
        <v>N/A</v>
      </c>
      <c r="H4492" s="43" t="s">
        <v>17</v>
      </c>
    </row>
    <row r="4493" spans="1:8" x14ac:dyDescent="0.25">
      <c r="A4493" s="43" t="s">
        <v>20119</v>
      </c>
      <c r="B4493" s="43" t="s">
        <v>10550</v>
      </c>
      <c r="C4493" s="45">
        <v>4</v>
      </c>
      <c r="D4493" s="43" t="s">
        <v>39040</v>
      </c>
      <c r="E4493" s="46" t="s">
        <v>17</v>
      </c>
      <c r="F4493" s="43" t="str">
        <f t="shared" si="70"/>
        <v>32 17 43</v>
      </c>
      <c r="G4493" s="85" t="str">
        <f>IF(E4493="N/A","N/A",VLOOKUP(E4493,UniFormat!$A$9:$F$817,6,FALSE))</f>
        <v>N/A</v>
      </c>
      <c r="H4493" s="43" t="s">
        <v>17</v>
      </c>
    </row>
    <row r="4494" spans="1:8" x14ac:dyDescent="0.25">
      <c r="A4494" s="43" t="s">
        <v>20120</v>
      </c>
      <c r="B4494" s="43" t="s">
        <v>10552</v>
      </c>
      <c r="C4494" s="45">
        <v>3</v>
      </c>
      <c r="D4494" s="43" t="s">
        <v>39040</v>
      </c>
      <c r="E4494" s="46" t="s">
        <v>17</v>
      </c>
      <c r="F4494" s="43" t="str">
        <f t="shared" si="70"/>
        <v>32 18 00</v>
      </c>
      <c r="G4494" s="85" t="str">
        <f>IF(E4494="N/A","N/A",VLOOKUP(E4494,UniFormat!$A$9:$F$817,6,FALSE))</f>
        <v>N/A</v>
      </c>
      <c r="H4494" s="43" t="s">
        <v>17</v>
      </c>
    </row>
    <row r="4495" spans="1:8" x14ac:dyDescent="0.25">
      <c r="A4495" s="43" t="s">
        <v>20121</v>
      </c>
      <c r="B4495" s="43" t="s">
        <v>10554</v>
      </c>
      <c r="C4495" s="45">
        <v>4</v>
      </c>
      <c r="D4495" s="43" t="s">
        <v>39040</v>
      </c>
      <c r="E4495" s="46" t="s">
        <v>17</v>
      </c>
      <c r="F4495" s="43" t="str">
        <f t="shared" si="70"/>
        <v>32 18 13</v>
      </c>
      <c r="G4495" s="85" t="str">
        <f>IF(E4495="N/A","N/A",VLOOKUP(E4495,UniFormat!$A$9:$F$817,6,FALSE))</f>
        <v>N/A</v>
      </c>
      <c r="H4495" s="43" t="s">
        <v>17</v>
      </c>
    </row>
    <row r="4496" spans="1:8" x14ac:dyDescent="0.25">
      <c r="A4496" s="43" t="s">
        <v>20122</v>
      </c>
      <c r="B4496" s="43" t="s">
        <v>10556</v>
      </c>
      <c r="C4496" s="45">
        <v>4</v>
      </c>
      <c r="D4496" s="43" t="s">
        <v>39040</v>
      </c>
      <c r="E4496" s="46" t="s">
        <v>17</v>
      </c>
      <c r="F4496" s="43" t="str">
        <f t="shared" si="70"/>
        <v>32 18 16</v>
      </c>
      <c r="G4496" s="85" t="str">
        <f>IF(E4496="N/A","N/A",VLOOKUP(E4496,UniFormat!$A$9:$F$817,6,FALSE))</f>
        <v>N/A</v>
      </c>
      <c r="H4496" s="43" t="s">
        <v>17</v>
      </c>
    </row>
    <row r="4497" spans="1:8" x14ac:dyDescent="0.25">
      <c r="A4497" s="43" t="s">
        <v>20123</v>
      </c>
      <c r="B4497" s="43" t="s">
        <v>10558</v>
      </c>
      <c r="C4497" s="45">
        <v>5</v>
      </c>
      <c r="D4497" s="43" t="s">
        <v>39040</v>
      </c>
      <c r="E4497" s="46" t="s">
        <v>17</v>
      </c>
      <c r="F4497" s="43" t="str">
        <f t="shared" si="70"/>
        <v>32 18 16.13</v>
      </c>
      <c r="G4497" s="85" t="str">
        <f>IF(E4497="N/A","N/A",VLOOKUP(E4497,UniFormat!$A$9:$F$817,6,FALSE))</f>
        <v>N/A</v>
      </c>
      <c r="H4497" s="43" t="s">
        <v>17</v>
      </c>
    </row>
    <row r="4498" spans="1:8" x14ac:dyDescent="0.25">
      <c r="A4498" s="43" t="s">
        <v>20124</v>
      </c>
      <c r="B4498" s="43" t="s">
        <v>10560</v>
      </c>
      <c r="C4498" s="45">
        <v>4</v>
      </c>
      <c r="D4498" s="43" t="s">
        <v>39040</v>
      </c>
      <c r="E4498" s="46" t="s">
        <v>17</v>
      </c>
      <c r="F4498" s="43" t="str">
        <f t="shared" si="70"/>
        <v>32 18 23</v>
      </c>
      <c r="G4498" s="85" t="str">
        <f>IF(E4498="N/A","N/A",VLOOKUP(E4498,UniFormat!$A$9:$F$817,6,FALSE))</f>
        <v>N/A</v>
      </c>
      <c r="H4498" s="43" t="s">
        <v>17</v>
      </c>
    </row>
    <row r="4499" spans="1:8" x14ac:dyDescent="0.25">
      <c r="A4499" s="43" t="s">
        <v>20125</v>
      </c>
      <c r="B4499" s="43" t="s">
        <v>10562</v>
      </c>
      <c r="C4499" s="45">
        <v>5</v>
      </c>
      <c r="D4499" s="43" t="s">
        <v>39040</v>
      </c>
      <c r="E4499" s="46" t="s">
        <v>17</v>
      </c>
      <c r="F4499" s="43" t="str">
        <f t="shared" si="70"/>
        <v>32 18 23.13</v>
      </c>
      <c r="G4499" s="85" t="str">
        <f>IF(E4499="N/A","N/A",VLOOKUP(E4499,UniFormat!$A$9:$F$817,6,FALSE))</f>
        <v>N/A</v>
      </c>
      <c r="H4499" s="43" t="s">
        <v>17</v>
      </c>
    </row>
    <row r="4500" spans="1:8" x14ac:dyDescent="0.25">
      <c r="A4500" s="43" t="s">
        <v>20126</v>
      </c>
      <c r="B4500" s="43" t="s">
        <v>10564</v>
      </c>
      <c r="C4500" s="45">
        <v>5</v>
      </c>
      <c r="D4500" s="43" t="s">
        <v>39040</v>
      </c>
      <c r="E4500" s="46" t="s">
        <v>17</v>
      </c>
      <c r="F4500" s="43" t="str">
        <f t="shared" si="70"/>
        <v>32 18 23.16</v>
      </c>
      <c r="G4500" s="85" t="str">
        <f>IF(E4500="N/A","N/A",VLOOKUP(E4500,UniFormat!$A$9:$F$817,6,FALSE))</f>
        <v>N/A</v>
      </c>
      <c r="H4500" s="43" t="s">
        <v>17</v>
      </c>
    </row>
    <row r="4501" spans="1:8" x14ac:dyDescent="0.25">
      <c r="A4501" s="43" t="s">
        <v>20127</v>
      </c>
      <c r="B4501" s="43" t="s">
        <v>10566</v>
      </c>
      <c r="C4501" s="45">
        <v>5</v>
      </c>
      <c r="D4501" s="43" t="s">
        <v>39040</v>
      </c>
      <c r="E4501" s="46" t="s">
        <v>17</v>
      </c>
      <c r="F4501" s="43" t="str">
        <f t="shared" si="70"/>
        <v>32 18 23.19</v>
      </c>
      <c r="G4501" s="85" t="str">
        <f>IF(E4501="N/A","N/A",VLOOKUP(E4501,UniFormat!$A$9:$F$817,6,FALSE))</f>
        <v>N/A</v>
      </c>
      <c r="H4501" s="43" t="s">
        <v>17</v>
      </c>
    </row>
    <row r="4502" spans="1:8" x14ac:dyDescent="0.25">
      <c r="A4502" s="43" t="s">
        <v>20128</v>
      </c>
      <c r="B4502" s="43" t="s">
        <v>10568</v>
      </c>
      <c r="C4502" s="45">
        <v>5</v>
      </c>
      <c r="D4502" s="43" t="s">
        <v>39040</v>
      </c>
      <c r="E4502" s="46" t="s">
        <v>17</v>
      </c>
      <c r="F4502" s="43" t="str">
        <f t="shared" si="70"/>
        <v>32 18 23.23</v>
      </c>
      <c r="G4502" s="85" t="str">
        <f>IF(E4502="N/A","N/A",VLOOKUP(E4502,UniFormat!$A$9:$F$817,6,FALSE))</f>
        <v>N/A</v>
      </c>
      <c r="H4502" s="43" t="s">
        <v>17</v>
      </c>
    </row>
    <row r="4503" spans="1:8" x14ac:dyDescent="0.25">
      <c r="A4503" s="43" t="s">
        <v>20129</v>
      </c>
      <c r="B4503" s="43" t="s">
        <v>10570</v>
      </c>
      <c r="C4503" s="45">
        <v>5</v>
      </c>
      <c r="D4503" s="43" t="s">
        <v>39040</v>
      </c>
      <c r="E4503" s="46" t="s">
        <v>17</v>
      </c>
      <c r="F4503" s="43" t="str">
        <f t="shared" si="70"/>
        <v>32 18 23.26</v>
      </c>
      <c r="G4503" s="85" t="str">
        <f>IF(E4503="N/A","N/A",VLOOKUP(E4503,UniFormat!$A$9:$F$817,6,FALSE))</f>
        <v>N/A</v>
      </c>
      <c r="H4503" s="43" t="s">
        <v>17</v>
      </c>
    </row>
    <row r="4504" spans="1:8" x14ac:dyDescent="0.25">
      <c r="A4504" s="43" t="s">
        <v>20130</v>
      </c>
      <c r="B4504" s="43" t="s">
        <v>10572</v>
      </c>
      <c r="C4504" s="45">
        <v>5</v>
      </c>
      <c r="D4504" s="43" t="s">
        <v>39040</v>
      </c>
      <c r="E4504" s="46" t="s">
        <v>17</v>
      </c>
      <c r="F4504" s="43" t="str">
        <f t="shared" si="70"/>
        <v>32 18 23.29</v>
      </c>
      <c r="G4504" s="85" t="str">
        <f>IF(E4504="N/A","N/A",VLOOKUP(E4504,UniFormat!$A$9:$F$817,6,FALSE))</f>
        <v>N/A</v>
      </c>
      <c r="H4504" s="43" t="s">
        <v>17</v>
      </c>
    </row>
    <row r="4505" spans="1:8" x14ac:dyDescent="0.25">
      <c r="A4505" s="43" t="s">
        <v>20131</v>
      </c>
      <c r="B4505" s="43" t="s">
        <v>10574</v>
      </c>
      <c r="C4505" s="45">
        <v>5</v>
      </c>
      <c r="D4505" s="43" t="s">
        <v>39040</v>
      </c>
      <c r="E4505" s="46" t="s">
        <v>17</v>
      </c>
      <c r="F4505" s="43" t="str">
        <f t="shared" si="70"/>
        <v>32 18 23.33</v>
      </c>
      <c r="G4505" s="85" t="str">
        <f>IF(E4505="N/A","N/A",VLOOKUP(E4505,UniFormat!$A$9:$F$817,6,FALSE))</f>
        <v>N/A</v>
      </c>
      <c r="H4505" s="43" t="s">
        <v>17</v>
      </c>
    </row>
    <row r="4506" spans="1:8" x14ac:dyDescent="0.25">
      <c r="A4506" s="43" t="s">
        <v>20132</v>
      </c>
      <c r="B4506" s="43" t="s">
        <v>10576</v>
      </c>
      <c r="C4506" s="45">
        <v>5</v>
      </c>
      <c r="D4506" s="43" t="s">
        <v>39040</v>
      </c>
      <c r="E4506" s="46" t="s">
        <v>17</v>
      </c>
      <c r="F4506" s="43" t="str">
        <f t="shared" si="70"/>
        <v>32 18 23.36</v>
      </c>
      <c r="G4506" s="85" t="str">
        <f>IF(E4506="N/A","N/A",VLOOKUP(E4506,UniFormat!$A$9:$F$817,6,FALSE))</f>
        <v>N/A</v>
      </c>
      <c r="H4506" s="43" t="s">
        <v>17</v>
      </c>
    </row>
    <row r="4507" spans="1:8" x14ac:dyDescent="0.25">
      <c r="A4507" s="43" t="s">
        <v>20133</v>
      </c>
      <c r="B4507" s="43" t="s">
        <v>10578</v>
      </c>
      <c r="C4507" s="45">
        <v>5</v>
      </c>
      <c r="D4507" s="43" t="s">
        <v>39040</v>
      </c>
      <c r="E4507" s="46" t="s">
        <v>17</v>
      </c>
      <c r="F4507" s="43" t="str">
        <f t="shared" si="70"/>
        <v>32 18 23.39</v>
      </c>
      <c r="G4507" s="85" t="str">
        <f>IF(E4507="N/A","N/A",VLOOKUP(E4507,UniFormat!$A$9:$F$817,6,FALSE))</f>
        <v>N/A</v>
      </c>
      <c r="H4507" s="43" t="s">
        <v>17</v>
      </c>
    </row>
    <row r="4508" spans="1:8" x14ac:dyDescent="0.25">
      <c r="A4508" s="43" t="s">
        <v>20134</v>
      </c>
      <c r="B4508" s="43" t="s">
        <v>10580</v>
      </c>
      <c r="C4508" s="45">
        <v>5</v>
      </c>
      <c r="D4508" s="43" t="s">
        <v>39040</v>
      </c>
      <c r="E4508" s="46" t="s">
        <v>17</v>
      </c>
      <c r="F4508" s="43" t="str">
        <f t="shared" si="70"/>
        <v>32 18 23.43</v>
      </c>
      <c r="G4508" s="85" t="str">
        <f>IF(E4508="N/A","N/A",VLOOKUP(E4508,UniFormat!$A$9:$F$817,6,FALSE))</f>
        <v>N/A</v>
      </c>
      <c r="H4508" s="43" t="s">
        <v>17</v>
      </c>
    </row>
    <row r="4509" spans="1:8" x14ac:dyDescent="0.25">
      <c r="A4509" s="43" t="s">
        <v>20135</v>
      </c>
      <c r="B4509" s="43" t="s">
        <v>10582</v>
      </c>
      <c r="C4509" s="45">
        <v>5</v>
      </c>
      <c r="D4509" s="43" t="s">
        <v>39040</v>
      </c>
      <c r="E4509" s="46" t="s">
        <v>17</v>
      </c>
      <c r="F4509" s="43" t="str">
        <f t="shared" si="70"/>
        <v>32 18 23.53</v>
      </c>
      <c r="G4509" s="85" t="str">
        <f>IF(E4509="N/A","N/A",VLOOKUP(E4509,UniFormat!$A$9:$F$817,6,FALSE))</f>
        <v>N/A</v>
      </c>
      <c r="H4509" s="43" t="s">
        <v>17</v>
      </c>
    </row>
    <row r="4510" spans="1:8" x14ac:dyDescent="0.25">
      <c r="A4510" s="43" t="s">
        <v>20136</v>
      </c>
      <c r="B4510" s="43" t="s">
        <v>10584</v>
      </c>
      <c r="C4510" s="45">
        <v>5</v>
      </c>
      <c r="D4510" s="43" t="s">
        <v>39040</v>
      </c>
      <c r="E4510" s="46" t="s">
        <v>17</v>
      </c>
      <c r="F4510" s="43" t="str">
        <f t="shared" si="70"/>
        <v>32 18 23.56</v>
      </c>
      <c r="G4510" s="85" t="str">
        <f>IF(E4510="N/A","N/A",VLOOKUP(E4510,UniFormat!$A$9:$F$817,6,FALSE))</f>
        <v>N/A</v>
      </c>
      <c r="H4510" s="43" t="s">
        <v>17</v>
      </c>
    </row>
    <row r="4511" spans="1:8" x14ac:dyDescent="0.25">
      <c r="A4511" s="43" t="s">
        <v>20137</v>
      </c>
      <c r="B4511" s="43" t="s">
        <v>10586</v>
      </c>
      <c r="C4511" s="45">
        <v>5</v>
      </c>
      <c r="D4511" s="43" t="s">
        <v>39040</v>
      </c>
      <c r="E4511" s="46" t="s">
        <v>17</v>
      </c>
      <c r="F4511" s="43" t="str">
        <f t="shared" si="70"/>
        <v>32 18 23.59</v>
      </c>
      <c r="G4511" s="85" t="str">
        <f>IF(E4511="N/A","N/A",VLOOKUP(E4511,UniFormat!$A$9:$F$817,6,FALSE))</f>
        <v>N/A</v>
      </c>
      <c r="H4511" s="43" t="s">
        <v>17</v>
      </c>
    </row>
    <row r="4512" spans="1:8" x14ac:dyDescent="0.25">
      <c r="A4512" s="43" t="s">
        <v>20138</v>
      </c>
      <c r="B4512" s="43" t="s">
        <v>1509</v>
      </c>
      <c r="C4512" s="45">
        <v>3</v>
      </c>
      <c r="D4512" s="43" t="s">
        <v>39040</v>
      </c>
      <c r="E4512" s="43" t="s">
        <v>1508</v>
      </c>
      <c r="F4512" s="43" t="str">
        <f t="shared" si="70"/>
        <v>32 30 00</v>
      </c>
      <c r="G4512" s="85" t="str">
        <f>IF(E4512="N/A","N/A",VLOOKUP(E4512,UniFormat!$A$9:$F$817,6,FALSE))</f>
        <v>21-07 20</v>
      </c>
      <c r="H4512" s="43" t="s">
        <v>17</v>
      </c>
    </row>
    <row r="4513" spans="1:8" x14ac:dyDescent="0.25">
      <c r="A4513" s="43" t="s">
        <v>20139</v>
      </c>
      <c r="B4513" s="43" t="s">
        <v>1578</v>
      </c>
      <c r="C4513" s="45">
        <v>3</v>
      </c>
      <c r="D4513" s="43" t="s">
        <v>39040</v>
      </c>
      <c r="E4513" s="43" t="s">
        <v>1577</v>
      </c>
      <c r="F4513" s="43" t="str">
        <f t="shared" si="70"/>
        <v>32 31 00</v>
      </c>
      <c r="G4513" s="85" t="str">
        <f>IF(E4513="N/A","N/A",VLOOKUP(E4513,UniFormat!$A$9:$F$817,6,FALSE))</f>
        <v>21-07 20 60 20</v>
      </c>
      <c r="H4513" s="43" t="s">
        <v>17</v>
      </c>
    </row>
    <row r="4514" spans="1:8" x14ac:dyDescent="0.25">
      <c r="A4514" s="43" t="s">
        <v>20140</v>
      </c>
      <c r="B4514" s="43" t="s">
        <v>10590</v>
      </c>
      <c r="C4514" s="45">
        <v>4</v>
      </c>
      <c r="D4514" s="43" t="s">
        <v>39040</v>
      </c>
      <c r="E4514" s="46" t="s">
        <v>17</v>
      </c>
      <c r="F4514" s="43" t="str">
        <f t="shared" si="70"/>
        <v>32 31 11</v>
      </c>
      <c r="G4514" s="85" t="str">
        <f>IF(E4514="N/A","N/A",VLOOKUP(E4514,UniFormat!$A$9:$F$817,6,FALSE))</f>
        <v>N/A</v>
      </c>
      <c r="H4514" s="43" t="s">
        <v>17</v>
      </c>
    </row>
    <row r="4515" spans="1:8" x14ac:dyDescent="0.25">
      <c r="A4515" s="43" t="s">
        <v>20141</v>
      </c>
      <c r="B4515" s="43" t="s">
        <v>10592</v>
      </c>
      <c r="C4515" s="45">
        <v>4</v>
      </c>
      <c r="D4515" s="43" t="s">
        <v>39040</v>
      </c>
      <c r="E4515" s="46" t="s">
        <v>17</v>
      </c>
      <c r="F4515" s="43" t="str">
        <f t="shared" si="70"/>
        <v>32 31 13</v>
      </c>
      <c r="G4515" s="85" t="str">
        <f>IF(E4515="N/A","N/A",VLOOKUP(E4515,UniFormat!$A$9:$F$817,6,FALSE))</f>
        <v>N/A</v>
      </c>
      <c r="H4515" s="43" t="s">
        <v>17</v>
      </c>
    </row>
    <row r="4516" spans="1:8" x14ac:dyDescent="0.25">
      <c r="A4516" s="43" t="s">
        <v>20142</v>
      </c>
      <c r="B4516" s="43" t="s">
        <v>10594</v>
      </c>
      <c r="C4516" s="45">
        <v>5</v>
      </c>
      <c r="D4516" s="43" t="s">
        <v>39040</v>
      </c>
      <c r="E4516" s="46" t="s">
        <v>17</v>
      </c>
      <c r="F4516" s="43" t="str">
        <f t="shared" si="70"/>
        <v>32 31 13.23</v>
      </c>
      <c r="G4516" s="85" t="str">
        <f>IF(E4516="N/A","N/A",VLOOKUP(E4516,UniFormat!$A$9:$F$817,6,FALSE))</f>
        <v>N/A</v>
      </c>
      <c r="H4516" s="43" t="s">
        <v>17</v>
      </c>
    </row>
    <row r="4517" spans="1:8" x14ac:dyDescent="0.25">
      <c r="A4517" s="43" t="s">
        <v>20143</v>
      </c>
      <c r="B4517" s="43" t="s">
        <v>10596</v>
      </c>
      <c r="C4517" s="45">
        <v>5</v>
      </c>
      <c r="D4517" s="43" t="s">
        <v>39040</v>
      </c>
      <c r="E4517" s="46" t="s">
        <v>17</v>
      </c>
      <c r="F4517" s="43" t="str">
        <f t="shared" si="70"/>
        <v>32 31 13.26</v>
      </c>
      <c r="G4517" s="85" t="str">
        <f>IF(E4517="N/A","N/A",VLOOKUP(E4517,UniFormat!$A$9:$F$817,6,FALSE))</f>
        <v>N/A</v>
      </c>
      <c r="H4517" s="43" t="s">
        <v>17</v>
      </c>
    </row>
    <row r="4518" spans="1:8" x14ac:dyDescent="0.25">
      <c r="A4518" s="43" t="s">
        <v>20144</v>
      </c>
      <c r="B4518" s="43" t="s">
        <v>10598</v>
      </c>
      <c r="C4518" s="45">
        <v>5</v>
      </c>
      <c r="D4518" s="43" t="s">
        <v>39040</v>
      </c>
      <c r="E4518" s="46" t="s">
        <v>17</v>
      </c>
      <c r="F4518" s="43" t="str">
        <f t="shared" si="70"/>
        <v>32 31 13.29</v>
      </c>
      <c r="G4518" s="85" t="str">
        <f>IF(E4518="N/A","N/A",VLOOKUP(E4518,UniFormat!$A$9:$F$817,6,FALSE))</f>
        <v>N/A</v>
      </c>
      <c r="H4518" s="43" t="s">
        <v>17</v>
      </c>
    </row>
    <row r="4519" spans="1:8" x14ac:dyDescent="0.25">
      <c r="A4519" s="43" t="s">
        <v>20145</v>
      </c>
      <c r="B4519" s="43" t="s">
        <v>10600</v>
      </c>
      <c r="C4519" s="45">
        <v>5</v>
      </c>
      <c r="D4519" s="43" t="s">
        <v>39040</v>
      </c>
      <c r="E4519" s="46" t="s">
        <v>17</v>
      </c>
      <c r="F4519" s="43" t="str">
        <f t="shared" si="70"/>
        <v>32 31 13.33</v>
      </c>
      <c r="G4519" s="85" t="str">
        <f>IF(E4519="N/A","N/A",VLOOKUP(E4519,UniFormat!$A$9:$F$817,6,FALSE))</f>
        <v>N/A</v>
      </c>
      <c r="H4519" s="43" t="s">
        <v>17</v>
      </c>
    </row>
    <row r="4520" spans="1:8" x14ac:dyDescent="0.25">
      <c r="A4520" s="43" t="s">
        <v>20146</v>
      </c>
      <c r="B4520" s="43" t="s">
        <v>10602</v>
      </c>
      <c r="C4520" s="45">
        <v>5</v>
      </c>
      <c r="D4520" s="43" t="s">
        <v>39040</v>
      </c>
      <c r="E4520" s="46" t="s">
        <v>17</v>
      </c>
      <c r="F4520" s="43" t="str">
        <f t="shared" si="70"/>
        <v>32 31 13.53</v>
      </c>
      <c r="G4520" s="85" t="str">
        <f>IF(E4520="N/A","N/A",VLOOKUP(E4520,UniFormat!$A$9:$F$817,6,FALSE))</f>
        <v>N/A</v>
      </c>
      <c r="H4520" s="43" t="s">
        <v>17</v>
      </c>
    </row>
    <row r="4521" spans="1:8" x14ac:dyDescent="0.25">
      <c r="A4521" s="43" t="s">
        <v>20147</v>
      </c>
      <c r="B4521" s="43" t="s">
        <v>10604</v>
      </c>
      <c r="C4521" s="45">
        <v>4</v>
      </c>
      <c r="D4521" s="43" t="s">
        <v>39040</v>
      </c>
      <c r="E4521" s="46" t="s">
        <v>17</v>
      </c>
      <c r="F4521" s="43" t="str">
        <f t="shared" si="70"/>
        <v>32 31 16</v>
      </c>
      <c r="G4521" s="85" t="str">
        <f>IF(E4521="N/A","N/A",VLOOKUP(E4521,UniFormat!$A$9:$F$817,6,FALSE))</f>
        <v>N/A</v>
      </c>
      <c r="H4521" s="43" t="s">
        <v>17</v>
      </c>
    </row>
    <row r="4522" spans="1:8" x14ac:dyDescent="0.25">
      <c r="A4522" s="43" t="s">
        <v>20148</v>
      </c>
      <c r="B4522" s="43" t="s">
        <v>10606</v>
      </c>
      <c r="C4522" s="45">
        <v>4</v>
      </c>
      <c r="D4522" s="43" t="s">
        <v>39040</v>
      </c>
      <c r="E4522" s="46" t="s">
        <v>17</v>
      </c>
      <c r="F4522" s="43" t="str">
        <f t="shared" si="70"/>
        <v>32 31 17</v>
      </c>
      <c r="G4522" s="85" t="str">
        <f>IF(E4522="N/A","N/A",VLOOKUP(E4522,UniFormat!$A$9:$F$817,6,FALSE))</f>
        <v>N/A</v>
      </c>
      <c r="H4522" s="43" t="s">
        <v>17</v>
      </c>
    </row>
    <row r="4523" spans="1:8" x14ac:dyDescent="0.25">
      <c r="A4523" s="43" t="s">
        <v>20149</v>
      </c>
      <c r="B4523" s="43" t="s">
        <v>10608</v>
      </c>
      <c r="C4523" s="45">
        <v>4</v>
      </c>
      <c r="D4523" s="43" t="s">
        <v>39040</v>
      </c>
      <c r="E4523" s="46" t="s">
        <v>17</v>
      </c>
      <c r="F4523" s="43" t="str">
        <f t="shared" si="70"/>
        <v>32 31 19</v>
      </c>
      <c r="G4523" s="85" t="str">
        <f>IF(E4523="N/A","N/A",VLOOKUP(E4523,UniFormat!$A$9:$F$817,6,FALSE))</f>
        <v>N/A</v>
      </c>
      <c r="H4523" s="43" t="s">
        <v>17</v>
      </c>
    </row>
    <row r="4524" spans="1:8" x14ac:dyDescent="0.25">
      <c r="A4524" s="43" t="s">
        <v>20150</v>
      </c>
      <c r="B4524" s="43" t="s">
        <v>10610</v>
      </c>
      <c r="C4524" s="45">
        <v>4</v>
      </c>
      <c r="D4524" s="43" t="s">
        <v>39040</v>
      </c>
      <c r="E4524" s="46" t="s">
        <v>17</v>
      </c>
      <c r="F4524" s="43" t="str">
        <f t="shared" si="70"/>
        <v>32 31 23</v>
      </c>
      <c r="G4524" s="85" t="str">
        <f>IF(E4524="N/A","N/A",VLOOKUP(E4524,UniFormat!$A$9:$F$817,6,FALSE))</f>
        <v>N/A</v>
      </c>
      <c r="H4524" s="43" t="s">
        <v>17</v>
      </c>
    </row>
    <row r="4525" spans="1:8" x14ac:dyDescent="0.25">
      <c r="A4525" s="43" t="s">
        <v>20151</v>
      </c>
      <c r="B4525" s="43" t="s">
        <v>10612</v>
      </c>
      <c r="C4525" s="45">
        <v>4</v>
      </c>
      <c r="D4525" s="43" t="s">
        <v>39040</v>
      </c>
      <c r="E4525" s="46" t="s">
        <v>17</v>
      </c>
      <c r="F4525" s="43" t="str">
        <f t="shared" si="70"/>
        <v>32 31 26</v>
      </c>
      <c r="G4525" s="85" t="str">
        <f>IF(E4525="N/A","N/A",VLOOKUP(E4525,UniFormat!$A$9:$F$817,6,FALSE))</f>
        <v>N/A</v>
      </c>
      <c r="H4525" s="43" t="s">
        <v>17</v>
      </c>
    </row>
    <row r="4526" spans="1:8" x14ac:dyDescent="0.25">
      <c r="A4526" s="43" t="s">
        <v>20152</v>
      </c>
      <c r="B4526" s="43" t="s">
        <v>10614</v>
      </c>
      <c r="C4526" s="45">
        <v>4</v>
      </c>
      <c r="D4526" s="43" t="s">
        <v>39040</v>
      </c>
      <c r="E4526" s="46" t="s">
        <v>17</v>
      </c>
      <c r="F4526" s="43" t="str">
        <f t="shared" si="70"/>
        <v>32 31 29</v>
      </c>
      <c r="G4526" s="85" t="str">
        <f>IF(E4526="N/A","N/A",VLOOKUP(E4526,UniFormat!$A$9:$F$817,6,FALSE))</f>
        <v>N/A</v>
      </c>
      <c r="H4526" s="43" t="s">
        <v>17</v>
      </c>
    </row>
    <row r="4527" spans="1:8" x14ac:dyDescent="0.25">
      <c r="A4527" s="43" t="s">
        <v>20153</v>
      </c>
      <c r="B4527" s="43" t="s">
        <v>10616</v>
      </c>
      <c r="C4527" s="45">
        <v>4</v>
      </c>
      <c r="D4527" s="43" t="s">
        <v>39040</v>
      </c>
      <c r="E4527" s="46" t="s">
        <v>17</v>
      </c>
      <c r="F4527" s="43" t="str">
        <f t="shared" si="70"/>
        <v>32 31 32</v>
      </c>
      <c r="G4527" s="85" t="str">
        <f>IF(E4527="N/A","N/A",VLOOKUP(E4527,UniFormat!$A$9:$F$817,6,FALSE))</f>
        <v>N/A</v>
      </c>
      <c r="H4527" s="43" t="s">
        <v>17</v>
      </c>
    </row>
    <row r="4528" spans="1:8" x14ac:dyDescent="0.25">
      <c r="A4528" s="43" t="s">
        <v>20154</v>
      </c>
      <c r="B4528" s="43" t="s">
        <v>10618</v>
      </c>
      <c r="C4528" s="45">
        <v>4</v>
      </c>
      <c r="D4528" s="43" t="s">
        <v>39040</v>
      </c>
      <c r="E4528" s="46" t="s">
        <v>17</v>
      </c>
      <c r="F4528" s="43" t="str">
        <f t="shared" si="70"/>
        <v>32 31 53</v>
      </c>
      <c r="G4528" s="85" t="str">
        <f>IF(E4528="N/A","N/A",VLOOKUP(E4528,UniFormat!$A$9:$F$817,6,FALSE))</f>
        <v>N/A</v>
      </c>
      <c r="H4528" s="43" t="s">
        <v>17</v>
      </c>
    </row>
    <row r="4529" spans="1:8" x14ac:dyDescent="0.25">
      <c r="A4529" s="43" t="s">
        <v>20155</v>
      </c>
      <c r="B4529" s="43" t="s">
        <v>1593</v>
      </c>
      <c r="C4529" s="45">
        <v>3</v>
      </c>
      <c r="D4529" s="43">
        <v>-2000011</v>
      </c>
      <c r="E4529" s="43" t="s">
        <v>1592</v>
      </c>
      <c r="F4529" s="43" t="str">
        <f t="shared" si="70"/>
        <v>32 32 00</v>
      </c>
      <c r="G4529" s="85" t="str">
        <f>IF(E4529="N/A","N/A",VLOOKUP(E4529,UniFormat!$A$9:$F$817,6,FALSE))</f>
        <v>21-07 20 60 60</v>
      </c>
      <c r="H4529" s="43" t="s">
        <v>17</v>
      </c>
    </row>
    <row r="4530" spans="1:8" x14ac:dyDescent="0.25">
      <c r="A4530" s="43" t="s">
        <v>20156</v>
      </c>
      <c r="B4530" s="43" t="s">
        <v>10621</v>
      </c>
      <c r="C4530" s="45">
        <v>4</v>
      </c>
      <c r="D4530" s="43">
        <v>-2000011</v>
      </c>
      <c r="E4530" s="46" t="s">
        <v>17</v>
      </c>
      <c r="F4530" s="43" t="str">
        <f t="shared" si="70"/>
        <v>32 32 13</v>
      </c>
      <c r="G4530" s="85" t="str">
        <f>IF(E4530="N/A","N/A",VLOOKUP(E4530,UniFormat!$A$9:$F$817,6,FALSE))</f>
        <v>N/A</v>
      </c>
      <c r="H4530" s="43" t="s">
        <v>17</v>
      </c>
    </row>
    <row r="4531" spans="1:8" x14ac:dyDescent="0.25">
      <c r="A4531" s="43" t="s">
        <v>20157</v>
      </c>
      <c r="B4531" s="43" t="s">
        <v>10623</v>
      </c>
      <c r="C4531" s="45">
        <v>4</v>
      </c>
      <c r="D4531" s="43">
        <v>-2000011</v>
      </c>
      <c r="E4531" s="46" t="s">
        <v>17</v>
      </c>
      <c r="F4531" s="43" t="str">
        <f t="shared" si="70"/>
        <v>32 32 16</v>
      </c>
      <c r="G4531" s="85" t="str">
        <f>IF(E4531="N/A","N/A",VLOOKUP(E4531,UniFormat!$A$9:$F$817,6,FALSE))</f>
        <v>N/A</v>
      </c>
      <c r="H4531" s="43" t="s">
        <v>17</v>
      </c>
    </row>
    <row r="4532" spans="1:8" x14ac:dyDescent="0.25">
      <c r="A4532" s="43" t="s">
        <v>20158</v>
      </c>
      <c r="B4532" s="43" t="s">
        <v>10625</v>
      </c>
      <c r="C4532" s="45">
        <v>4</v>
      </c>
      <c r="D4532" s="43">
        <v>-2000011</v>
      </c>
      <c r="E4532" s="46" t="s">
        <v>17</v>
      </c>
      <c r="F4532" s="43" t="str">
        <f t="shared" si="70"/>
        <v>32 32 19</v>
      </c>
      <c r="G4532" s="85" t="str">
        <f>IF(E4532="N/A","N/A",VLOOKUP(E4532,UniFormat!$A$9:$F$817,6,FALSE))</f>
        <v>N/A</v>
      </c>
      <c r="H4532" s="43" t="s">
        <v>17</v>
      </c>
    </row>
    <row r="4533" spans="1:8" x14ac:dyDescent="0.25">
      <c r="A4533" s="43" t="s">
        <v>20159</v>
      </c>
      <c r="B4533" s="43" t="s">
        <v>10627</v>
      </c>
      <c r="C4533" s="45">
        <v>4</v>
      </c>
      <c r="D4533" s="43">
        <v>-2000011</v>
      </c>
      <c r="E4533" s="46" t="s">
        <v>17</v>
      </c>
      <c r="F4533" s="43" t="str">
        <f t="shared" si="70"/>
        <v>32 32 23</v>
      </c>
      <c r="G4533" s="85" t="str">
        <f>IF(E4533="N/A","N/A",VLOOKUP(E4533,UniFormat!$A$9:$F$817,6,FALSE))</f>
        <v>N/A</v>
      </c>
      <c r="H4533" s="43" t="s">
        <v>17</v>
      </c>
    </row>
    <row r="4534" spans="1:8" x14ac:dyDescent="0.25">
      <c r="A4534" s="43" t="s">
        <v>20160</v>
      </c>
      <c r="B4534" s="43" t="s">
        <v>10629</v>
      </c>
      <c r="C4534" s="45">
        <v>5</v>
      </c>
      <c r="D4534" s="43">
        <v>-2000011</v>
      </c>
      <c r="E4534" s="46" t="s">
        <v>17</v>
      </c>
      <c r="F4534" s="43" t="str">
        <f t="shared" si="70"/>
        <v>32 32 23.13</v>
      </c>
      <c r="G4534" s="85" t="str">
        <f>IF(E4534="N/A","N/A",VLOOKUP(E4534,UniFormat!$A$9:$F$817,6,FALSE))</f>
        <v>N/A</v>
      </c>
      <c r="H4534" s="43" t="s">
        <v>17</v>
      </c>
    </row>
    <row r="4535" spans="1:8" x14ac:dyDescent="0.25">
      <c r="A4535" s="43" t="s">
        <v>20161</v>
      </c>
      <c r="B4535" s="43" t="s">
        <v>10631</v>
      </c>
      <c r="C4535" s="45">
        <v>5</v>
      </c>
      <c r="D4535" s="43">
        <v>-2000011</v>
      </c>
      <c r="E4535" s="46" t="s">
        <v>17</v>
      </c>
      <c r="F4535" s="43" t="str">
        <f t="shared" si="70"/>
        <v>32 32 23.16</v>
      </c>
      <c r="G4535" s="85" t="str">
        <f>IF(E4535="N/A","N/A",VLOOKUP(E4535,UniFormat!$A$9:$F$817,6,FALSE))</f>
        <v>N/A</v>
      </c>
      <c r="H4535" s="43" t="s">
        <v>17</v>
      </c>
    </row>
    <row r="4536" spans="1:8" x14ac:dyDescent="0.25">
      <c r="A4536" s="43" t="s">
        <v>20162</v>
      </c>
      <c r="B4536" s="43" t="s">
        <v>10633</v>
      </c>
      <c r="C4536" s="45">
        <v>4</v>
      </c>
      <c r="D4536" s="43">
        <v>-2000011</v>
      </c>
      <c r="E4536" s="46" t="s">
        <v>17</v>
      </c>
      <c r="F4536" s="43" t="str">
        <f t="shared" si="70"/>
        <v>32 32 26</v>
      </c>
      <c r="G4536" s="85" t="str">
        <f>IF(E4536="N/A","N/A",VLOOKUP(E4536,UniFormat!$A$9:$F$817,6,FALSE))</f>
        <v>N/A</v>
      </c>
      <c r="H4536" s="43" t="s">
        <v>17</v>
      </c>
    </row>
    <row r="4537" spans="1:8" x14ac:dyDescent="0.25">
      <c r="A4537" s="43" t="s">
        <v>20163</v>
      </c>
      <c r="B4537" s="43" t="s">
        <v>10635</v>
      </c>
      <c r="C4537" s="45">
        <v>4</v>
      </c>
      <c r="D4537" s="43">
        <v>-2000011</v>
      </c>
      <c r="E4537" s="46" t="s">
        <v>17</v>
      </c>
      <c r="F4537" s="43" t="str">
        <f t="shared" si="70"/>
        <v>32 32 29</v>
      </c>
      <c r="G4537" s="85" t="str">
        <f>IF(E4537="N/A","N/A",VLOOKUP(E4537,UniFormat!$A$9:$F$817,6,FALSE))</f>
        <v>N/A</v>
      </c>
      <c r="H4537" s="43" t="s">
        <v>17</v>
      </c>
    </row>
    <row r="4538" spans="1:8" x14ac:dyDescent="0.25">
      <c r="A4538" s="43" t="s">
        <v>20164</v>
      </c>
      <c r="B4538" s="43" t="s">
        <v>10637</v>
      </c>
      <c r="C4538" s="45">
        <v>4</v>
      </c>
      <c r="D4538" s="43">
        <v>-2000011</v>
      </c>
      <c r="E4538" s="46" t="s">
        <v>17</v>
      </c>
      <c r="F4538" s="43" t="str">
        <f t="shared" si="70"/>
        <v>32 32 34</v>
      </c>
      <c r="G4538" s="85" t="str">
        <f>IF(E4538="N/A","N/A",VLOOKUP(E4538,UniFormat!$A$9:$F$817,6,FALSE))</f>
        <v>N/A</v>
      </c>
      <c r="H4538" s="43" t="s">
        <v>17</v>
      </c>
    </row>
    <row r="4539" spans="1:8" x14ac:dyDescent="0.25">
      <c r="A4539" s="43" t="s">
        <v>20165</v>
      </c>
      <c r="B4539" s="43" t="s">
        <v>10639</v>
      </c>
      <c r="C4539" s="45">
        <v>4</v>
      </c>
      <c r="D4539" s="43">
        <v>-2000011</v>
      </c>
      <c r="E4539" s="46" t="s">
        <v>17</v>
      </c>
      <c r="F4539" s="43" t="str">
        <f t="shared" si="70"/>
        <v>32 32 36</v>
      </c>
      <c r="G4539" s="85" t="str">
        <f>IF(E4539="N/A","N/A",VLOOKUP(E4539,UniFormat!$A$9:$F$817,6,FALSE))</f>
        <v>N/A</v>
      </c>
      <c r="H4539" s="43" t="s">
        <v>17</v>
      </c>
    </row>
    <row r="4540" spans="1:8" x14ac:dyDescent="0.25">
      <c r="A4540" s="43" t="s">
        <v>20166</v>
      </c>
      <c r="B4540" s="43" t="s">
        <v>10641</v>
      </c>
      <c r="C4540" s="45">
        <v>4</v>
      </c>
      <c r="D4540" s="43">
        <v>-2000011</v>
      </c>
      <c r="E4540" s="46" t="s">
        <v>17</v>
      </c>
      <c r="F4540" s="43" t="str">
        <f t="shared" si="70"/>
        <v>32 32 43</v>
      </c>
      <c r="G4540" s="85" t="str">
        <f>IF(E4540="N/A","N/A",VLOOKUP(E4540,UniFormat!$A$9:$F$817,6,FALSE))</f>
        <v>N/A</v>
      </c>
      <c r="H4540" s="43" t="s">
        <v>17</v>
      </c>
    </row>
    <row r="4541" spans="1:8" x14ac:dyDescent="0.25">
      <c r="A4541" s="43" t="s">
        <v>20167</v>
      </c>
      <c r="B4541" s="43" t="s">
        <v>10643</v>
      </c>
      <c r="C4541" s="45">
        <v>4</v>
      </c>
      <c r="D4541" s="43">
        <v>-2000011</v>
      </c>
      <c r="E4541" s="46" t="s">
        <v>17</v>
      </c>
      <c r="F4541" s="43" t="str">
        <f t="shared" si="70"/>
        <v>32 32 53</v>
      </c>
      <c r="G4541" s="85" t="str">
        <f>IF(E4541="N/A","N/A",VLOOKUP(E4541,UniFormat!$A$9:$F$817,6,FALSE))</f>
        <v>N/A</v>
      </c>
      <c r="H4541" s="43" t="s">
        <v>17</v>
      </c>
    </row>
    <row r="4542" spans="1:8" x14ac:dyDescent="0.25">
      <c r="A4542" s="43" t="s">
        <v>20168</v>
      </c>
      <c r="B4542" s="43" t="s">
        <v>10645</v>
      </c>
      <c r="C4542" s="45">
        <v>3</v>
      </c>
      <c r="D4542" s="43" t="s">
        <v>39040</v>
      </c>
      <c r="E4542" s="46" t="s">
        <v>17</v>
      </c>
      <c r="F4542" s="43" t="str">
        <f t="shared" si="70"/>
        <v>32 34 00</v>
      </c>
      <c r="G4542" s="85" t="str">
        <f>IF(E4542="N/A","N/A",VLOOKUP(E4542,UniFormat!$A$9:$F$817,6,FALSE))</f>
        <v>N/A</v>
      </c>
      <c r="H4542" s="43" t="s">
        <v>17</v>
      </c>
    </row>
    <row r="4543" spans="1:8" x14ac:dyDescent="0.25">
      <c r="A4543" s="43" t="s">
        <v>20169</v>
      </c>
      <c r="B4543" s="43" t="s">
        <v>10647</v>
      </c>
      <c r="C4543" s="45">
        <v>4</v>
      </c>
      <c r="D4543" s="43" t="s">
        <v>39040</v>
      </c>
      <c r="E4543" s="46" t="s">
        <v>17</v>
      </c>
      <c r="F4543" s="43" t="str">
        <f t="shared" si="70"/>
        <v>32 34 13</v>
      </c>
      <c r="G4543" s="85" t="str">
        <f>IF(E4543="N/A","N/A",VLOOKUP(E4543,UniFormat!$A$9:$F$817,6,FALSE))</f>
        <v>N/A</v>
      </c>
      <c r="H4543" s="43" t="s">
        <v>17</v>
      </c>
    </row>
    <row r="4544" spans="1:8" x14ac:dyDescent="0.25">
      <c r="A4544" s="43" t="s">
        <v>20170</v>
      </c>
      <c r="B4544" s="43" t="s">
        <v>10649</v>
      </c>
      <c r="C4544" s="45">
        <v>4</v>
      </c>
      <c r="D4544" s="43" t="s">
        <v>39040</v>
      </c>
      <c r="E4544" s="46" t="s">
        <v>17</v>
      </c>
      <c r="F4544" s="43" t="str">
        <f t="shared" si="70"/>
        <v>32 34 23</v>
      </c>
      <c r="G4544" s="85" t="str">
        <f>IF(E4544="N/A","N/A",VLOOKUP(E4544,UniFormat!$A$9:$F$817,6,FALSE))</f>
        <v>N/A</v>
      </c>
      <c r="H4544" s="43" t="s">
        <v>17</v>
      </c>
    </row>
    <row r="4545" spans="1:8" x14ac:dyDescent="0.25">
      <c r="A4545" s="43" t="s">
        <v>20171</v>
      </c>
      <c r="B4545" s="43" t="s">
        <v>10651</v>
      </c>
      <c r="C4545" s="45">
        <v>4</v>
      </c>
      <c r="D4545" s="43" t="s">
        <v>39040</v>
      </c>
      <c r="E4545" s="46" t="s">
        <v>17</v>
      </c>
      <c r="F4545" s="43" t="str">
        <f t="shared" si="70"/>
        <v>32 34 33</v>
      </c>
      <c r="G4545" s="85" t="str">
        <f>IF(E4545="N/A","N/A",VLOOKUP(E4545,UniFormat!$A$9:$F$817,6,FALSE))</f>
        <v>N/A</v>
      </c>
      <c r="H4545" s="43" t="s">
        <v>17</v>
      </c>
    </row>
    <row r="4546" spans="1:8" x14ac:dyDescent="0.25">
      <c r="A4546" s="43" t="s">
        <v>20172</v>
      </c>
      <c r="B4546" s="43" t="s">
        <v>10653</v>
      </c>
      <c r="C4546" s="45">
        <v>3</v>
      </c>
      <c r="D4546" s="43" t="s">
        <v>39040</v>
      </c>
      <c r="E4546" s="46" t="s">
        <v>17</v>
      </c>
      <c r="F4546" s="43" t="str">
        <f t="shared" si="70"/>
        <v>32 35 00</v>
      </c>
      <c r="G4546" s="85" t="str">
        <f>IF(E4546="N/A","N/A",VLOOKUP(E4546,UniFormat!$A$9:$F$817,6,FALSE))</f>
        <v>N/A</v>
      </c>
      <c r="H4546" s="43" t="s">
        <v>17</v>
      </c>
    </row>
    <row r="4547" spans="1:8" x14ac:dyDescent="0.25">
      <c r="A4547" s="43" t="s">
        <v>20173</v>
      </c>
      <c r="B4547" s="43" t="s">
        <v>10655</v>
      </c>
      <c r="C4547" s="45">
        <v>4</v>
      </c>
      <c r="D4547" s="43" t="s">
        <v>39040</v>
      </c>
      <c r="E4547" s="46" t="s">
        <v>17</v>
      </c>
      <c r="F4547" s="43" t="str">
        <f t="shared" si="70"/>
        <v>32 35 13</v>
      </c>
      <c r="G4547" s="85" t="str">
        <f>IF(E4547="N/A","N/A",VLOOKUP(E4547,UniFormat!$A$9:$F$817,6,FALSE))</f>
        <v>N/A</v>
      </c>
      <c r="H4547" s="43" t="s">
        <v>17</v>
      </c>
    </row>
    <row r="4548" spans="1:8" x14ac:dyDescent="0.25">
      <c r="A4548" s="43" t="s">
        <v>20174</v>
      </c>
      <c r="B4548" s="43" t="s">
        <v>10657</v>
      </c>
      <c r="C4548" s="45">
        <v>4</v>
      </c>
      <c r="D4548" s="43" t="s">
        <v>39040</v>
      </c>
      <c r="E4548" s="46" t="s">
        <v>17</v>
      </c>
      <c r="F4548" s="43" t="str">
        <f t="shared" si="70"/>
        <v>32 35 16</v>
      </c>
      <c r="G4548" s="85" t="str">
        <f>IF(E4548="N/A","N/A",VLOOKUP(E4548,UniFormat!$A$9:$F$817,6,FALSE))</f>
        <v>N/A</v>
      </c>
      <c r="H4548" s="43" t="s">
        <v>17</v>
      </c>
    </row>
    <row r="4549" spans="1:8" x14ac:dyDescent="0.25">
      <c r="A4549" s="43" t="s">
        <v>20175</v>
      </c>
      <c r="B4549" s="43" t="s">
        <v>10659</v>
      </c>
      <c r="C4549" s="45">
        <v>3</v>
      </c>
      <c r="D4549" s="43" t="s">
        <v>39040</v>
      </c>
      <c r="E4549" s="46" t="s">
        <v>17</v>
      </c>
      <c r="F4549" s="43" t="str">
        <f t="shared" si="70"/>
        <v>32 39 00</v>
      </c>
      <c r="G4549" s="85" t="str">
        <f>IF(E4549="N/A","N/A",VLOOKUP(E4549,UniFormat!$A$9:$F$817,6,FALSE))</f>
        <v>N/A</v>
      </c>
      <c r="H4549" s="43" t="s">
        <v>17</v>
      </c>
    </row>
    <row r="4550" spans="1:8" x14ac:dyDescent="0.25">
      <c r="A4550" s="43" t="s">
        <v>20176</v>
      </c>
      <c r="B4550" s="43" t="s">
        <v>10661</v>
      </c>
      <c r="C4550" s="45">
        <v>4</v>
      </c>
      <c r="D4550" s="43" t="s">
        <v>39040</v>
      </c>
      <c r="E4550" s="46" t="s">
        <v>17</v>
      </c>
      <c r="F4550" s="43" t="str">
        <f t="shared" si="70"/>
        <v>32 39 13</v>
      </c>
      <c r="G4550" s="85" t="str">
        <f>IF(E4550="N/A","N/A",VLOOKUP(E4550,UniFormat!$A$9:$F$817,6,FALSE))</f>
        <v>N/A</v>
      </c>
      <c r="H4550" s="43" t="s">
        <v>17</v>
      </c>
    </row>
    <row r="4551" spans="1:8" x14ac:dyDescent="0.25">
      <c r="A4551" s="43" t="s">
        <v>20177</v>
      </c>
      <c r="B4551" s="43" t="s">
        <v>1502</v>
      </c>
      <c r="C4551" s="45">
        <v>3</v>
      </c>
      <c r="D4551" s="43" t="s">
        <v>39040</v>
      </c>
      <c r="E4551" s="43" t="s">
        <v>1501</v>
      </c>
      <c r="F4551" s="43" t="str">
        <f t="shared" si="70"/>
        <v>32 70 00</v>
      </c>
      <c r="G4551" s="85" t="str">
        <f>IF(E4551="N/A","N/A",VLOOKUP(E4551,UniFormat!$A$9:$F$817,6,FALSE))</f>
        <v>21-07 10 70 70</v>
      </c>
      <c r="H4551" s="43" t="s">
        <v>17</v>
      </c>
    </row>
    <row r="4552" spans="1:8" x14ac:dyDescent="0.25">
      <c r="A4552" s="43" t="s">
        <v>20178</v>
      </c>
      <c r="B4552" s="43" t="s">
        <v>10664</v>
      </c>
      <c r="C4552" s="45">
        <v>3</v>
      </c>
      <c r="D4552" s="43" t="s">
        <v>39040</v>
      </c>
      <c r="E4552" s="46" t="s">
        <v>17</v>
      </c>
      <c r="F4552" s="43" t="str">
        <f t="shared" si="70"/>
        <v>32 71 00</v>
      </c>
      <c r="G4552" s="85" t="str">
        <f>IF(E4552="N/A","N/A",VLOOKUP(E4552,UniFormat!$A$9:$F$817,6,FALSE))</f>
        <v>N/A</v>
      </c>
      <c r="H4552" s="43" t="s">
        <v>17</v>
      </c>
    </row>
    <row r="4553" spans="1:8" x14ac:dyDescent="0.25">
      <c r="A4553" s="43" t="s">
        <v>20179</v>
      </c>
      <c r="B4553" s="43" t="s">
        <v>10666</v>
      </c>
      <c r="C4553" s="45">
        <v>3</v>
      </c>
      <c r="D4553" s="43" t="s">
        <v>39040</v>
      </c>
      <c r="E4553" s="46" t="s">
        <v>17</v>
      </c>
      <c r="F4553" s="43" t="str">
        <f t="shared" si="70"/>
        <v>32 72 00</v>
      </c>
      <c r="G4553" s="85" t="str">
        <f>IF(E4553="N/A","N/A",VLOOKUP(E4553,UniFormat!$A$9:$F$817,6,FALSE))</f>
        <v>N/A</v>
      </c>
      <c r="H4553" s="43" t="s">
        <v>17</v>
      </c>
    </row>
    <row r="4554" spans="1:8" x14ac:dyDescent="0.25">
      <c r="A4554" s="43" t="s">
        <v>20180</v>
      </c>
      <c r="B4554" s="43" t="s">
        <v>10668</v>
      </c>
      <c r="C4554" s="45">
        <v>3</v>
      </c>
      <c r="D4554" s="43" t="s">
        <v>39040</v>
      </c>
      <c r="E4554" s="46" t="s">
        <v>17</v>
      </c>
      <c r="F4554" s="43" t="str">
        <f t="shared" ref="F4554:F4617" si="71">IF(LEN(A4554)=11,RIGHT(A4554,8),CONCATENATE(MID(A4554,4,8),".",RIGHT(A4554,2)))</f>
        <v>32 80 00</v>
      </c>
      <c r="G4554" s="85" t="str">
        <f>IF(E4554="N/A","N/A",VLOOKUP(E4554,UniFormat!$A$9:$F$817,6,FALSE))</f>
        <v>N/A</v>
      </c>
      <c r="H4554" s="43" t="s">
        <v>17</v>
      </c>
    </row>
    <row r="4555" spans="1:8" x14ac:dyDescent="0.25">
      <c r="A4555" s="43" t="s">
        <v>20181</v>
      </c>
      <c r="B4555" s="43" t="s">
        <v>10670</v>
      </c>
      <c r="C4555" s="45">
        <v>3</v>
      </c>
      <c r="D4555" s="43">
        <v>-2001140</v>
      </c>
      <c r="E4555" s="46" t="s">
        <v>17</v>
      </c>
      <c r="F4555" s="43" t="str">
        <f t="shared" si="71"/>
        <v>32 82 00</v>
      </c>
      <c r="G4555" s="85" t="str">
        <f>IF(E4555="N/A","N/A",VLOOKUP(E4555,UniFormat!$A$9:$F$817,6,FALSE))</f>
        <v>N/A</v>
      </c>
      <c r="H4555" s="43" t="s">
        <v>17</v>
      </c>
    </row>
    <row r="4556" spans="1:8" x14ac:dyDescent="0.25">
      <c r="A4556" s="43" t="s">
        <v>20182</v>
      </c>
      <c r="B4556" s="43" t="s">
        <v>1603</v>
      </c>
      <c r="C4556" s="45">
        <v>3</v>
      </c>
      <c r="D4556" s="43" t="s">
        <v>39040</v>
      </c>
      <c r="E4556" s="43" t="s">
        <v>1602</v>
      </c>
      <c r="F4556" s="43" t="str">
        <f t="shared" si="71"/>
        <v>32 84 00</v>
      </c>
      <c r="G4556" s="85" t="str">
        <f>IF(E4556="N/A","N/A",VLOOKUP(E4556,UniFormat!$A$9:$F$817,6,FALSE))</f>
        <v>21-07 20 80 10</v>
      </c>
      <c r="H4556" s="43" t="s">
        <v>17</v>
      </c>
    </row>
    <row r="4557" spans="1:8" x14ac:dyDescent="0.25">
      <c r="A4557" s="43" t="s">
        <v>20183</v>
      </c>
      <c r="B4557" s="43" t="s">
        <v>10673</v>
      </c>
      <c r="C4557" s="45">
        <v>4</v>
      </c>
      <c r="D4557" s="43" t="s">
        <v>39040</v>
      </c>
      <c r="E4557" s="46" t="s">
        <v>17</v>
      </c>
      <c r="F4557" s="43" t="str">
        <f t="shared" si="71"/>
        <v>32 84 13</v>
      </c>
      <c r="G4557" s="85" t="str">
        <f>IF(E4557="N/A","N/A",VLOOKUP(E4557,UniFormat!$A$9:$F$817,6,FALSE))</f>
        <v>N/A</v>
      </c>
      <c r="H4557" s="43" t="s">
        <v>17</v>
      </c>
    </row>
    <row r="4558" spans="1:8" x14ac:dyDescent="0.25">
      <c r="A4558" s="43" t="s">
        <v>20184</v>
      </c>
      <c r="B4558" s="43" t="s">
        <v>10675</v>
      </c>
      <c r="C4558" s="45">
        <v>4</v>
      </c>
      <c r="D4558" s="43" t="s">
        <v>39040</v>
      </c>
      <c r="E4558" s="46" t="s">
        <v>17</v>
      </c>
      <c r="F4558" s="43" t="str">
        <f t="shared" si="71"/>
        <v>32 84 23</v>
      </c>
      <c r="G4558" s="85" t="str">
        <f>IF(E4558="N/A","N/A",VLOOKUP(E4558,UniFormat!$A$9:$F$817,6,FALSE))</f>
        <v>N/A</v>
      </c>
      <c r="H4558" s="43" t="s">
        <v>17</v>
      </c>
    </row>
    <row r="4559" spans="1:8" x14ac:dyDescent="0.25">
      <c r="A4559" s="43" t="s">
        <v>20185</v>
      </c>
      <c r="B4559" s="43" t="s">
        <v>10677</v>
      </c>
      <c r="C4559" s="45">
        <v>3</v>
      </c>
      <c r="D4559" s="43" t="s">
        <v>39040</v>
      </c>
      <c r="E4559" s="46" t="s">
        <v>17</v>
      </c>
      <c r="F4559" s="43" t="str">
        <f t="shared" si="71"/>
        <v>32 86 00</v>
      </c>
      <c r="G4559" s="85" t="str">
        <f>IF(E4559="N/A","N/A",VLOOKUP(E4559,UniFormat!$A$9:$F$817,6,FALSE))</f>
        <v>N/A</v>
      </c>
      <c r="H4559" s="43" t="s">
        <v>17</v>
      </c>
    </row>
    <row r="4560" spans="1:8" x14ac:dyDescent="0.25">
      <c r="A4560" s="43" t="s">
        <v>20186</v>
      </c>
      <c r="B4560" s="43" t="s">
        <v>1979</v>
      </c>
      <c r="C4560" s="45">
        <v>3</v>
      </c>
      <c r="D4560" s="43">
        <v>-2001360</v>
      </c>
      <c r="E4560" s="46" t="s">
        <v>17</v>
      </c>
      <c r="F4560" s="43" t="str">
        <f t="shared" si="71"/>
        <v>32 90 00</v>
      </c>
      <c r="G4560" s="85" t="str">
        <f>IF(E4560="N/A","N/A",VLOOKUP(E4560,UniFormat!$A$9:$F$817,6,FALSE))</f>
        <v>N/A</v>
      </c>
      <c r="H4560" s="43" t="s">
        <v>17</v>
      </c>
    </row>
    <row r="4561" spans="1:8" x14ac:dyDescent="0.25">
      <c r="A4561" s="43" t="s">
        <v>20187</v>
      </c>
      <c r="B4561" s="43" t="s">
        <v>10680</v>
      </c>
      <c r="C4561" s="45">
        <v>3</v>
      </c>
      <c r="D4561" s="43" t="s">
        <v>39040</v>
      </c>
      <c r="E4561" s="46" t="s">
        <v>17</v>
      </c>
      <c r="F4561" s="43" t="str">
        <f t="shared" si="71"/>
        <v>32 91 00</v>
      </c>
      <c r="G4561" s="85" t="str">
        <f>IF(E4561="N/A","N/A",VLOOKUP(E4561,UniFormat!$A$9:$F$817,6,FALSE))</f>
        <v>N/A</v>
      </c>
      <c r="H4561" s="43" t="s">
        <v>17</v>
      </c>
    </row>
    <row r="4562" spans="1:8" x14ac:dyDescent="0.25">
      <c r="A4562" s="43" t="s">
        <v>20188</v>
      </c>
      <c r="B4562" s="43" t="s">
        <v>10682</v>
      </c>
      <c r="C4562" s="45">
        <v>4</v>
      </c>
      <c r="D4562" s="43" t="s">
        <v>39040</v>
      </c>
      <c r="E4562" s="46" t="s">
        <v>17</v>
      </c>
      <c r="F4562" s="43" t="str">
        <f t="shared" si="71"/>
        <v>32 91 13</v>
      </c>
      <c r="G4562" s="85" t="str">
        <f>IF(E4562="N/A","N/A",VLOOKUP(E4562,UniFormat!$A$9:$F$817,6,FALSE))</f>
        <v>N/A</v>
      </c>
      <c r="H4562" s="43" t="s">
        <v>17</v>
      </c>
    </row>
    <row r="4563" spans="1:8" x14ac:dyDescent="0.25">
      <c r="A4563" s="43" t="s">
        <v>20189</v>
      </c>
      <c r="B4563" s="43" t="s">
        <v>10684</v>
      </c>
      <c r="C4563" s="45">
        <v>5</v>
      </c>
      <c r="D4563" s="43" t="s">
        <v>39040</v>
      </c>
      <c r="E4563" s="46" t="s">
        <v>17</v>
      </c>
      <c r="F4563" s="43" t="str">
        <f t="shared" si="71"/>
        <v>32 91 13.13</v>
      </c>
      <c r="G4563" s="85" t="str">
        <f>IF(E4563="N/A","N/A",VLOOKUP(E4563,UniFormat!$A$9:$F$817,6,FALSE))</f>
        <v>N/A</v>
      </c>
      <c r="H4563" s="43" t="s">
        <v>17</v>
      </c>
    </row>
    <row r="4564" spans="1:8" x14ac:dyDescent="0.25">
      <c r="A4564" s="43" t="s">
        <v>20190</v>
      </c>
      <c r="B4564" s="43" t="s">
        <v>10686</v>
      </c>
      <c r="C4564" s="45">
        <v>5</v>
      </c>
      <c r="D4564" s="43" t="s">
        <v>39040</v>
      </c>
      <c r="E4564" s="46" t="s">
        <v>17</v>
      </c>
      <c r="F4564" s="43" t="str">
        <f t="shared" si="71"/>
        <v>32 91 13.16</v>
      </c>
      <c r="G4564" s="85" t="str">
        <f>IF(E4564="N/A","N/A",VLOOKUP(E4564,UniFormat!$A$9:$F$817,6,FALSE))</f>
        <v>N/A</v>
      </c>
      <c r="H4564" s="43" t="s">
        <v>17</v>
      </c>
    </row>
    <row r="4565" spans="1:8" x14ac:dyDescent="0.25">
      <c r="A4565" s="43" t="s">
        <v>20191</v>
      </c>
      <c r="B4565" s="43" t="s">
        <v>10688</v>
      </c>
      <c r="C4565" s="45">
        <v>5</v>
      </c>
      <c r="D4565" s="43" t="s">
        <v>39040</v>
      </c>
      <c r="E4565" s="46" t="s">
        <v>17</v>
      </c>
      <c r="F4565" s="43" t="str">
        <f t="shared" si="71"/>
        <v>32 91 13.19</v>
      </c>
      <c r="G4565" s="85" t="str">
        <f>IF(E4565="N/A","N/A",VLOOKUP(E4565,UniFormat!$A$9:$F$817,6,FALSE))</f>
        <v>N/A</v>
      </c>
      <c r="H4565" s="43" t="s">
        <v>17</v>
      </c>
    </row>
    <row r="4566" spans="1:8" x14ac:dyDescent="0.25">
      <c r="A4566" s="43" t="s">
        <v>20192</v>
      </c>
      <c r="B4566" s="43" t="s">
        <v>10690</v>
      </c>
      <c r="C4566" s="45">
        <v>5</v>
      </c>
      <c r="D4566" s="43" t="s">
        <v>39040</v>
      </c>
      <c r="E4566" s="46" t="s">
        <v>17</v>
      </c>
      <c r="F4566" s="43" t="str">
        <f t="shared" si="71"/>
        <v>32 91 13.23</v>
      </c>
      <c r="G4566" s="85" t="str">
        <f>IF(E4566="N/A","N/A",VLOOKUP(E4566,UniFormat!$A$9:$F$817,6,FALSE))</f>
        <v>N/A</v>
      </c>
      <c r="H4566" s="43" t="s">
        <v>17</v>
      </c>
    </row>
    <row r="4567" spans="1:8" x14ac:dyDescent="0.25">
      <c r="A4567" s="43" t="s">
        <v>20193</v>
      </c>
      <c r="B4567" s="43" t="s">
        <v>10692</v>
      </c>
      <c r="C4567" s="45">
        <v>5</v>
      </c>
      <c r="D4567" s="43" t="s">
        <v>39040</v>
      </c>
      <c r="E4567" s="46" t="s">
        <v>17</v>
      </c>
      <c r="F4567" s="43" t="str">
        <f t="shared" si="71"/>
        <v>32 91 13.26</v>
      </c>
      <c r="G4567" s="85" t="str">
        <f>IF(E4567="N/A","N/A",VLOOKUP(E4567,UniFormat!$A$9:$F$817,6,FALSE))</f>
        <v>N/A</v>
      </c>
      <c r="H4567" s="43" t="s">
        <v>17</v>
      </c>
    </row>
    <row r="4568" spans="1:8" x14ac:dyDescent="0.25">
      <c r="A4568" s="43" t="s">
        <v>20194</v>
      </c>
      <c r="B4568" s="43" t="s">
        <v>10694</v>
      </c>
      <c r="C4568" s="45">
        <v>4</v>
      </c>
      <c r="D4568" s="43" t="s">
        <v>39040</v>
      </c>
      <c r="E4568" s="46" t="s">
        <v>17</v>
      </c>
      <c r="F4568" s="43" t="str">
        <f t="shared" si="71"/>
        <v>32 91 16</v>
      </c>
      <c r="G4568" s="85" t="str">
        <f>IF(E4568="N/A","N/A",VLOOKUP(E4568,UniFormat!$A$9:$F$817,6,FALSE))</f>
        <v>N/A</v>
      </c>
      <c r="H4568" s="43" t="s">
        <v>17</v>
      </c>
    </row>
    <row r="4569" spans="1:8" x14ac:dyDescent="0.25">
      <c r="A4569" s="43" t="s">
        <v>20195</v>
      </c>
      <c r="B4569" s="43" t="s">
        <v>10696</v>
      </c>
      <c r="C4569" s="45">
        <v>5</v>
      </c>
      <c r="D4569" s="43" t="s">
        <v>39040</v>
      </c>
      <c r="E4569" s="46" t="s">
        <v>17</v>
      </c>
      <c r="F4569" s="43" t="str">
        <f t="shared" si="71"/>
        <v>32 91 16.13</v>
      </c>
      <c r="G4569" s="85" t="str">
        <f>IF(E4569="N/A","N/A",VLOOKUP(E4569,UniFormat!$A$9:$F$817,6,FALSE))</f>
        <v>N/A</v>
      </c>
      <c r="H4569" s="43" t="s">
        <v>17</v>
      </c>
    </row>
    <row r="4570" spans="1:8" x14ac:dyDescent="0.25">
      <c r="A4570" s="43" t="s">
        <v>20196</v>
      </c>
      <c r="B4570" s="43" t="s">
        <v>10698</v>
      </c>
      <c r="C4570" s="45">
        <v>5</v>
      </c>
      <c r="D4570" s="43" t="s">
        <v>39040</v>
      </c>
      <c r="E4570" s="46" t="s">
        <v>17</v>
      </c>
      <c r="F4570" s="43" t="str">
        <f t="shared" si="71"/>
        <v>32 91 16.16</v>
      </c>
      <c r="G4570" s="85" t="str">
        <f>IF(E4570="N/A","N/A",VLOOKUP(E4570,UniFormat!$A$9:$F$817,6,FALSE))</f>
        <v>N/A</v>
      </c>
      <c r="H4570" s="43" t="s">
        <v>17</v>
      </c>
    </row>
    <row r="4571" spans="1:8" x14ac:dyDescent="0.25">
      <c r="A4571" s="43" t="s">
        <v>20197</v>
      </c>
      <c r="B4571" s="43" t="s">
        <v>10700</v>
      </c>
      <c r="C4571" s="45">
        <v>5</v>
      </c>
      <c r="D4571" s="43" t="s">
        <v>39040</v>
      </c>
      <c r="E4571" s="46" t="s">
        <v>17</v>
      </c>
      <c r="F4571" s="43" t="str">
        <f t="shared" si="71"/>
        <v>32 91 16.19</v>
      </c>
      <c r="G4571" s="85" t="str">
        <f>IF(E4571="N/A","N/A",VLOOKUP(E4571,UniFormat!$A$9:$F$817,6,FALSE))</f>
        <v>N/A</v>
      </c>
      <c r="H4571" s="43" t="s">
        <v>17</v>
      </c>
    </row>
    <row r="4572" spans="1:8" x14ac:dyDescent="0.25">
      <c r="A4572" s="43" t="s">
        <v>20198</v>
      </c>
      <c r="B4572" s="43" t="s">
        <v>10702</v>
      </c>
      <c r="C4572" s="45">
        <v>4</v>
      </c>
      <c r="D4572" s="43" t="s">
        <v>39040</v>
      </c>
      <c r="E4572" s="46" t="s">
        <v>17</v>
      </c>
      <c r="F4572" s="43" t="str">
        <f t="shared" si="71"/>
        <v>32 91 19</v>
      </c>
      <c r="G4572" s="85" t="str">
        <f>IF(E4572="N/A","N/A",VLOOKUP(E4572,UniFormat!$A$9:$F$817,6,FALSE))</f>
        <v>N/A</v>
      </c>
      <c r="H4572" s="43" t="s">
        <v>17</v>
      </c>
    </row>
    <row r="4573" spans="1:8" x14ac:dyDescent="0.25">
      <c r="A4573" s="43" t="s">
        <v>20199</v>
      </c>
      <c r="B4573" s="43" t="s">
        <v>10704</v>
      </c>
      <c r="C4573" s="45">
        <v>5</v>
      </c>
      <c r="D4573" s="43" t="s">
        <v>39040</v>
      </c>
      <c r="E4573" s="46" t="s">
        <v>17</v>
      </c>
      <c r="F4573" s="43" t="str">
        <f t="shared" si="71"/>
        <v>32 91 19.13</v>
      </c>
      <c r="G4573" s="85" t="str">
        <f>IF(E4573="N/A","N/A",VLOOKUP(E4573,UniFormat!$A$9:$F$817,6,FALSE))</f>
        <v>N/A</v>
      </c>
      <c r="H4573" s="43" t="s">
        <v>17</v>
      </c>
    </row>
    <row r="4574" spans="1:8" x14ac:dyDescent="0.25">
      <c r="A4574" s="43" t="s">
        <v>20200</v>
      </c>
      <c r="B4574" s="43" t="s">
        <v>1605</v>
      </c>
      <c r="C4574" s="45">
        <v>3</v>
      </c>
      <c r="D4574" s="43" t="s">
        <v>39040</v>
      </c>
      <c r="E4574" s="43" t="s">
        <v>1604</v>
      </c>
      <c r="F4574" s="43" t="str">
        <f t="shared" si="71"/>
        <v>32 92 00</v>
      </c>
      <c r="G4574" s="85" t="str">
        <f>IF(E4574="N/A","N/A",VLOOKUP(E4574,UniFormat!$A$9:$F$817,6,FALSE))</f>
        <v>21-07 20 80 20</v>
      </c>
      <c r="H4574" s="43" t="s">
        <v>17</v>
      </c>
    </row>
    <row r="4575" spans="1:8" x14ac:dyDescent="0.25">
      <c r="A4575" s="43" t="s">
        <v>20201</v>
      </c>
      <c r="B4575" s="43" t="s">
        <v>10707</v>
      </c>
      <c r="C4575" s="45">
        <v>4</v>
      </c>
      <c r="D4575" s="43" t="s">
        <v>39040</v>
      </c>
      <c r="E4575" s="46" t="s">
        <v>17</v>
      </c>
      <c r="F4575" s="43" t="str">
        <f t="shared" si="71"/>
        <v>32 92 13</v>
      </c>
      <c r="G4575" s="85" t="str">
        <f>IF(E4575="N/A","N/A",VLOOKUP(E4575,UniFormat!$A$9:$F$817,6,FALSE))</f>
        <v>N/A</v>
      </c>
      <c r="H4575" s="43" t="s">
        <v>17</v>
      </c>
    </row>
    <row r="4576" spans="1:8" x14ac:dyDescent="0.25">
      <c r="A4576" s="43" t="s">
        <v>20202</v>
      </c>
      <c r="B4576" s="43" t="s">
        <v>10709</v>
      </c>
      <c r="C4576" s="45">
        <v>4</v>
      </c>
      <c r="D4576" s="43" t="s">
        <v>39040</v>
      </c>
      <c r="E4576" s="46" t="s">
        <v>17</v>
      </c>
      <c r="F4576" s="43" t="str">
        <f t="shared" si="71"/>
        <v>32 92 16</v>
      </c>
      <c r="G4576" s="85" t="str">
        <f>IF(E4576="N/A","N/A",VLOOKUP(E4576,UniFormat!$A$9:$F$817,6,FALSE))</f>
        <v>N/A</v>
      </c>
      <c r="H4576" s="43" t="s">
        <v>17</v>
      </c>
    </row>
    <row r="4577" spans="1:8" x14ac:dyDescent="0.25">
      <c r="A4577" s="43" t="s">
        <v>20203</v>
      </c>
      <c r="B4577" s="43" t="s">
        <v>10711</v>
      </c>
      <c r="C4577" s="45">
        <v>4</v>
      </c>
      <c r="D4577" s="43" t="s">
        <v>39040</v>
      </c>
      <c r="E4577" s="46" t="s">
        <v>17</v>
      </c>
      <c r="F4577" s="43" t="str">
        <f t="shared" si="71"/>
        <v>32 92 19</v>
      </c>
      <c r="G4577" s="85" t="str">
        <f>IF(E4577="N/A","N/A",VLOOKUP(E4577,UniFormat!$A$9:$F$817,6,FALSE))</f>
        <v>N/A</v>
      </c>
      <c r="H4577" s="43" t="s">
        <v>17</v>
      </c>
    </row>
    <row r="4578" spans="1:8" x14ac:dyDescent="0.25">
      <c r="A4578" s="43" t="s">
        <v>20204</v>
      </c>
      <c r="B4578" s="43" t="s">
        <v>10713</v>
      </c>
      <c r="C4578" s="45">
        <v>5</v>
      </c>
      <c r="D4578" s="43" t="s">
        <v>39040</v>
      </c>
      <c r="E4578" s="46" t="s">
        <v>17</v>
      </c>
      <c r="F4578" s="43" t="str">
        <f t="shared" si="71"/>
        <v>32 92 19.13</v>
      </c>
      <c r="G4578" s="85" t="str">
        <f>IF(E4578="N/A","N/A",VLOOKUP(E4578,UniFormat!$A$9:$F$817,6,FALSE))</f>
        <v>N/A</v>
      </c>
      <c r="H4578" s="43" t="s">
        <v>17</v>
      </c>
    </row>
    <row r="4579" spans="1:8" x14ac:dyDescent="0.25">
      <c r="A4579" s="43" t="s">
        <v>20205</v>
      </c>
      <c r="B4579" s="43" t="s">
        <v>10715</v>
      </c>
      <c r="C4579" s="45">
        <v>5</v>
      </c>
      <c r="D4579" s="43" t="s">
        <v>39040</v>
      </c>
      <c r="E4579" s="46" t="s">
        <v>17</v>
      </c>
      <c r="F4579" s="43" t="str">
        <f t="shared" si="71"/>
        <v>32 92 19.16</v>
      </c>
      <c r="G4579" s="85" t="str">
        <f>IF(E4579="N/A","N/A",VLOOKUP(E4579,UniFormat!$A$9:$F$817,6,FALSE))</f>
        <v>N/A</v>
      </c>
      <c r="H4579" s="43" t="s">
        <v>17</v>
      </c>
    </row>
    <row r="4580" spans="1:8" x14ac:dyDescent="0.25">
      <c r="A4580" s="43" t="s">
        <v>20206</v>
      </c>
      <c r="B4580" s="43" t="s">
        <v>10717</v>
      </c>
      <c r="C4580" s="45">
        <v>4</v>
      </c>
      <c r="D4580" s="43" t="s">
        <v>39040</v>
      </c>
      <c r="E4580" s="46" t="s">
        <v>17</v>
      </c>
      <c r="F4580" s="43" t="str">
        <f t="shared" si="71"/>
        <v>32 92 23</v>
      </c>
      <c r="G4580" s="85" t="str">
        <f>IF(E4580="N/A","N/A",VLOOKUP(E4580,UniFormat!$A$9:$F$817,6,FALSE))</f>
        <v>N/A</v>
      </c>
      <c r="H4580" s="43" t="s">
        <v>17</v>
      </c>
    </row>
    <row r="4581" spans="1:8" x14ac:dyDescent="0.25">
      <c r="A4581" s="43" t="s">
        <v>20207</v>
      </c>
      <c r="B4581" s="43" t="s">
        <v>10719</v>
      </c>
      <c r="C4581" s="45">
        <v>4</v>
      </c>
      <c r="D4581" s="43" t="s">
        <v>39040</v>
      </c>
      <c r="E4581" s="46" t="s">
        <v>17</v>
      </c>
      <c r="F4581" s="43" t="str">
        <f t="shared" si="71"/>
        <v>32 92 26</v>
      </c>
      <c r="G4581" s="85" t="str">
        <f>IF(E4581="N/A","N/A",VLOOKUP(E4581,UniFormat!$A$9:$F$817,6,FALSE))</f>
        <v>N/A</v>
      </c>
      <c r="H4581" s="43" t="s">
        <v>17</v>
      </c>
    </row>
    <row r="4582" spans="1:8" x14ac:dyDescent="0.25">
      <c r="A4582" s="43" t="s">
        <v>20208</v>
      </c>
      <c r="B4582" s="43" t="s">
        <v>10721</v>
      </c>
      <c r="C4582" s="45">
        <v>5</v>
      </c>
      <c r="D4582" s="43" t="s">
        <v>39040</v>
      </c>
      <c r="E4582" s="46" t="s">
        <v>17</v>
      </c>
      <c r="F4582" s="43" t="str">
        <f t="shared" si="71"/>
        <v>32 92 26.13</v>
      </c>
      <c r="G4582" s="85" t="str">
        <f>IF(E4582="N/A","N/A",VLOOKUP(E4582,UniFormat!$A$9:$F$817,6,FALSE))</f>
        <v>N/A</v>
      </c>
      <c r="H4582" s="43" t="s">
        <v>17</v>
      </c>
    </row>
    <row r="4583" spans="1:8" x14ac:dyDescent="0.25">
      <c r="A4583" s="43" t="s">
        <v>20209</v>
      </c>
      <c r="B4583" s="43" t="s">
        <v>1607</v>
      </c>
      <c r="C4583" s="45">
        <v>3</v>
      </c>
      <c r="D4583" s="43" t="s">
        <v>39040</v>
      </c>
      <c r="E4583" s="43" t="s">
        <v>1606</v>
      </c>
      <c r="F4583" s="43" t="str">
        <f t="shared" si="71"/>
        <v>32 93 00</v>
      </c>
      <c r="G4583" s="85" t="str">
        <f>IF(E4583="N/A","N/A",VLOOKUP(E4583,UniFormat!$A$9:$F$817,6,FALSE))</f>
        <v>21-07 20 80 30</v>
      </c>
      <c r="H4583" s="43" t="s">
        <v>17</v>
      </c>
    </row>
    <row r="4584" spans="1:8" x14ac:dyDescent="0.25">
      <c r="A4584" s="43" t="s">
        <v>20210</v>
      </c>
      <c r="B4584" s="43" t="s">
        <v>10724</v>
      </c>
      <c r="C4584" s="45">
        <v>4</v>
      </c>
      <c r="D4584" s="43" t="s">
        <v>39040</v>
      </c>
      <c r="E4584" s="46" t="s">
        <v>17</v>
      </c>
      <c r="F4584" s="43" t="str">
        <f t="shared" si="71"/>
        <v>32 93 13</v>
      </c>
      <c r="G4584" s="85" t="str">
        <f>IF(E4584="N/A","N/A",VLOOKUP(E4584,UniFormat!$A$9:$F$817,6,FALSE))</f>
        <v>N/A</v>
      </c>
      <c r="H4584" s="43" t="s">
        <v>17</v>
      </c>
    </row>
    <row r="4585" spans="1:8" x14ac:dyDescent="0.25">
      <c r="A4585" s="43" t="s">
        <v>20211</v>
      </c>
      <c r="B4585" s="43" t="s">
        <v>10726</v>
      </c>
      <c r="C4585" s="45">
        <v>4</v>
      </c>
      <c r="D4585" s="43" t="s">
        <v>39040</v>
      </c>
      <c r="E4585" s="46" t="s">
        <v>17</v>
      </c>
      <c r="F4585" s="43" t="str">
        <f t="shared" si="71"/>
        <v>32 93 23</v>
      </c>
      <c r="G4585" s="85" t="str">
        <f>IF(E4585="N/A","N/A",VLOOKUP(E4585,UniFormat!$A$9:$F$817,6,FALSE))</f>
        <v>N/A</v>
      </c>
      <c r="H4585" s="43" t="s">
        <v>17</v>
      </c>
    </row>
    <row r="4586" spans="1:8" x14ac:dyDescent="0.25">
      <c r="A4586" s="43" t="s">
        <v>20212</v>
      </c>
      <c r="B4586" s="43" t="s">
        <v>10728</v>
      </c>
      <c r="C4586" s="45">
        <v>4</v>
      </c>
      <c r="D4586" s="43" t="s">
        <v>39040</v>
      </c>
      <c r="E4586" s="46" t="s">
        <v>17</v>
      </c>
      <c r="F4586" s="43" t="str">
        <f t="shared" si="71"/>
        <v>32 93 33</v>
      </c>
      <c r="G4586" s="85" t="str">
        <f>IF(E4586="N/A","N/A",VLOOKUP(E4586,UniFormat!$A$9:$F$817,6,FALSE))</f>
        <v>N/A</v>
      </c>
      <c r="H4586" s="43" t="s">
        <v>17</v>
      </c>
    </row>
    <row r="4587" spans="1:8" x14ac:dyDescent="0.25">
      <c r="A4587" s="43" t="s">
        <v>20213</v>
      </c>
      <c r="B4587" s="43" t="s">
        <v>10730</v>
      </c>
      <c r="C4587" s="45">
        <v>4</v>
      </c>
      <c r="D4587" s="43" t="s">
        <v>39040</v>
      </c>
      <c r="E4587" s="46" t="s">
        <v>17</v>
      </c>
      <c r="F4587" s="43" t="str">
        <f t="shared" si="71"/>
        <v>32 93 43</v>
      </c>
      <c r="G4587" s="85" t="str">
        <f>IF(E4587="N/A","N/A",VLOOKUP(E4587,UniFormat!$A$9:$F$817,6,FALSE))</f>
        <v>N/A</v>
      </c>
      <c r="H4587" s="43" t="s">
        <v>17</v>
      </c>
    </row>
    <row r="4588" spans="1:8" x14ac:dyDescent="0.25">
      <c r="A4588" s="43" t="s">
        <v>20214</v>
      </c>
      <c r="B4588" s="43" t="s">
        <v>1609</v>
      </c>
      <c r="C4588" s="45">
        <v>3</v>
      </c>
      <c r="D4588" s="43" t="s">
        <v>39040</v>
      </c>
      <c r="E4588" s="43" t="s">
        <v>1608</v>
      </c>
      <c r="F4588" s="43" t="str">
        <f t="shared" si="71"/>
        <v>32 94 00</v>
      </c>
      <c r="G4588" s="85" t="str">
        <f>IF(E4588="N/A","N/A",VLOOKUP(E4588,UniFormat!$A$9:$F$817,6,FALSE))</f>
        <v>21-07 20 80 50</v>
      </c>
      <c r="H4588" s="43" t="s">
        <v>17</v>
      </c>
    </row>
    <row r="4589" spans="1:8" x14ac:dyDescent="0.25">
      <c r="A4589" s="43" t="s">
        <v>20215</v>
      </c>
      <c r="B4589" s="43" t="s">
        <v>10733</v>
      </c>
      <c r="C4589" s="45">
        <v>4</v>
      </c>
      <c r="D4589" s="43" t="s">
        <v>39040</v>
      </c>
      <c r="E4589" s="46" t="s">
        <v>17</v>
      </c>
      <c r="F4589" s="43" t="str">
        <f t="shared" si="71"/>
        <v>32 94 13</v>
      </c>
      <c r="G4589" s="85" t="str">
        <f>IF(E4589="N/A","N/A",VLOOKUP(E4589,UniFormat!$A$9:$F$817,6,FALSE))</f>
        <v>N/A</v>
      </c>
      <c r="H4589" s="43" t="s">
        <v>17</v>
      </c>
    </row>
    <row r="4590" spans="1:8" x14ac:dyDescent="0.25">
      <c r="A4590" s="43" t="s">
        <v>20216</v>
      </c>
      <c r="B4590" s="43" t="s">
        <v>10735</v>
      </c>
      <c r="C4590" s="45">
        <v>4</v>
      </c>
      <c r="D4590" s="43" t="s">
        <v>39040</v>
      </c>
      <c r="E4590" s="46" t="s">
        <v>17</v>
      </c>
      <c r="F4590" s="43" t="str">
        <f t="shared" si="71"/>
        <v>32 94 16</v>
      </c>
      <c r="G4590" s="85" t="str">
        <f>IF(E4590="N/A","N/A",VLOOKUP(E4590,UniFormat!$A$9:$F$817,6,FALSE))</f>
        <v>N/A</v>
      </c>
      <c r="H4590" s="43" t="s">
        <v>17</v>
      </c>
    </row>
    <row r="4591" spans="1:8" x14ac:dyDescent="0.25">
      <c r="A4591" s="43" t="s">
        <v>20217</v>
      </c>
      <c r="B4591" s="43" t="s">
        <v>10737</v>
      </c>
      <c r="C4591" s="45">
        <v>4</v>
      </c>
      <c r="D4591" s="43" t="s">
        <v>39040</v>
      </c>
      <c r="E4591" s="46" t="s">
        <v>17</v>
      </c>
      <c r="F4591" s="43" t="str">
        <f t="shared" si="71"/>
        <v>32 94 19</v>
      </c>
      <c r="G4591" s="85" t="str">
        <f>IF(E4591="N/A","N/A",VLOOKUP(E4591,UniFormat!$A$9:$F$817,6,FALSE))</f>
        <v>N/A</v>
      </c>
      <c r="H4591" s="43" t="s">
        <v>17</v>
      </c>
    </row>
    <row r="4592" spans="1:8" x14ac:dyDescent="0.25">
      <c r="A4592" s="43" t="s">
        <v>20218</v>
      </c>
      <c r="B4592" s="43" t="s">
        <v>10739</v>
      </c>
      <c r="C4592" s="45">
        <v>4</v>
      </c>
      <c r="D4592" s="43" t="s">
        <v>39040</v>
      </c>
      <c r="E4592" s="46" t="s">
        <v>17</v>
      </c>
      <c r="F4592" s="43" t="str">
        <f t="shared" si="71"/>
        <v>32 94 33</v>
      </c>
      <c r="G4592" s="85" t="str">
        <f>IF(E4592="N/A","N/A",VLOOKUP(E4592,UniFormat!$A$9:$F$817,6,FALSE))</f>
        <v>N/A</v>
      </c>
      <c r="H4592" s="43" t="s">
        <v>17</v>
      </c>
    </row>
    <row r="4593" spans="1:8" x14ac:dyDescent="0.25">
      <c r="A4593" s="43" t="s">
        <v>20219</v>
      </c>
      <c r="B4593" s="43" t="s">
        <v>10741</v>
      </c>
      <c r="C4593" s="45">
        <v>4</v>
      </c>
      <c r="D4593" s="43" t="s">
        <v>39040</v>
      </c>
      <c r="E4593" s="46" t="s">
        <v>17</v>
      </c>
      <c r="F4593" s="43" t="str">
        <f t="shared" si="71"/>
        <v>32 94 43</v>
      </c>
      <c r="G4593" s="85" t="str">
        <f>IF(E4593="N/A","N/A",VLOOKUP(E4593,UniFormat!$A$9:$F$817,6,FALSE))</f>
        <v>N/A</v>
      </c>
      <c r="H4593" s="43" t="s">
        <v>17</v>
      </c>
    </row>
    <row r="4594" spans="1:8" x14ac:dyDescent="0.25">
      <c r="A4594" s="43" t="s">
        <v>20220</v>
      </c>
      <c r="B4594" s="43" t="s">
        <v>10743</v>
      </c>
      <c r="C4594" s="45">
        <v>4</v>
      </c>
      <c r="D4594" s="43" t="s">
        <v>39040</v>
      </c>
      <c r="E4594" s="46" t="s">
        <v>17</v>
      </c>
      <c r="F4594" s="43" t="str">
        <f t="shared" si="71"/>
        <v>32 94 46</v>
      </c>
      <c r="G4594" s="85" t="str">
        <f>IF(E4594="N/A","N/A",VLOOKUP(E4594,UniFormat!$A$9:$F$817,6,FALSE))</f>
        <v>N/A</v>
      </c>
      <c r="H4594" s="43" t="s">
        <v>17</v>
      </c>
    </row>
    <row r="4595" spans="1:8" x14ac:dyDescent="0.25">
      <c r="A4595" s="43" t="s">
        <v>20221</v>
      </c>
      <c r="B4595" s="43" t="s">
        <v>10745</v>
      </c>
      <c r="C4595" s="45">
        <v>3</v>
      </c>
      <c r="D4595" s="43" t="s">
        <v>39040</v>
      </c>
      <c r="E4595" s="46" t="s">
        <v>17</v>
      </c>
      <c r="F4595" s="43" t="str">
        <f t="shared" si="71"/>
        <v>32 96 00</v>
      </c>
      <c r="G4595" s="85" t="str">
        <f>IF(E4595="N/A","N/A",VLOOKUP(E4595,UniFormat!$A$9:$F$817,6,FALSE))</f>
        <v>N/A</v>
      </c>
      <c r="H4595" s="43" t="s">
        <v>17</v>
      </c>
    </row>
    <row r="4596" spans="1:8" x14ac:dyDescent="0.25">
      <c r="A4596" s="43" t="s">
        <v>20222</v>
      </c>
      <c r="B4596" s="43" t="s">
        <v>10747</v>
      </c>
      <c r="C4596" s="45">
        <v>4</v>
      </c>
      <c r="D4596" s="43" t="s">
        <v>39040</v>
      </c>
      <c r="E4596" s="46" t="s">
        <v>17</v>
      </c>
      <c r="F4596" s="43" t="str">
        <f t="shared" si="71"/>
        <v>32 96 13</v>
      </c>
      <c r="G4596" s="85" t="str">
        <f>IF(E4596="N/A","N/A",VLOOKUP(E4596,UniFormat!$A$9:$F$817,6,FALSE))</f>
        <v>N/A</v>
      </c>
      <c r="H4596" s="43" t="s">
        <v>17</v>
      </c>
    </row>
    <row r="4597" spans="1:8" x14ac:dyDescent="0.25">
      <c r="A4597" s="43" t="s">
        <v>20223</v>
      </c>
      <c r="B4597" s="43" t="s">
        <v>10749</v>
      </c>
      <c r="C4597" s="45">
        <v>4</v>
      </c>
      <c r="D4597" s="43" t="s">
        <v>39040</v>
      </c>
      <c r="E4597" s="46" t="s">
        <v>17</v>
      </c>
      <c r="F4597" s="43" t="str">
        <f t="shared" si="71"/>
        <v>32 96 23</v>
      </c>
      <c r="G4597" s="85" t="str">
        <f>IF(E4597="N/A","N/A",VLOOKUP(E4597,UniFormat!$A$9:$F$817,6,FALSE))</f>
        <v>N/A</v>
      </c>
      <c r="H4597" s="43" t="s">
        <v>17</v>
      </c>
    </row>
    <row r="4598" spans="1:8" x14ac:dyDescent="0.25">
      <c r="A4598" s="43" t="s">
        <v>20224</v>
      </c>
      <c r="B4598" s="43" t="s">
        <v>10751</v>
      </c>
      <c r="C4598" s="45">
        <v>4</v>
      </c>
      <c r="D4598" s="43" t="s">
        <v>39040</v>
      </c>
      <c r="E4598" s="46" t="s">
        <v>17</v>
      </c>
      <c r="F4598" s="43" t="str">
        <f t="shared" si="71"/>
        <v>32 96 33</v>
      </c>
      <c r="G4598" s="85" t="str">
        <f>IF(E4598="N/A","N/A",VLOOKUP(E4598,UniFormat!$A$9:$F$817,6,FALSE))</f>
        <v>N/A</v>
      </c>
      <c r="H4598" s="43" t="s">
        <v>17</v>
      </c>
    </row>
    <row r="4599" spans="1:8" x14ac:dyDescent="0.25">
      <c r="A4599" s="43" t="s">
        <v>20225</v>
      </c>
      <c r="B4599" s="43" t="s">
        <v>10753</v>
      </c>
      <c r="C4599" s="45">
        <v>4</v>
      </c>
      <c r="D4599" s="43" t="s">
        <v>39040</v>
      </c>
      <c r="E4599" s="46" t="s">
        <v>17</v>
      </c>
      <c r="F4599" s="43" t="str">
        <f t="shared" si="71"/>
        <v>32 96 43</v>
      </c>
      <c r="G4599" s="85" t="str">
        <f>IF(E4599="N/A","N/A",VLOOKUP(E4599,UniFormat!$A$9:$F$817,6,FALSE))</f>
        <v>N/A</v>
      </c>
      <c r="H4599" s="43" t="s">
        <v>17</v>
      </c>
    </row>
    <row r="4600" spans="1:8" x14ac:dyDescent="0.25">
      <c r="A4600" s="43" t="s">
        <v>20226</v>
      </c>
      <c r="B4600" s="43" t="s">
        <v>10755</v>
      </c>
      <c r="C4600" s="45">
        <v>2</v>
      </c>
      <c r="D4600" s="43" t="s">
        <v>39040</v>
      </c>
      <c r="E4600" s="46" t="s">
        <v>17</v>
      </c>
      <c r="F4600" s="43" t="str">
        <f t="shared" si="71"/>
        <v>33 00 00</v>
      </c>
      <c r="G4600" s="85" t="str">
        <f>IF(E4600="N/A","N/A",VLOOKUP(E4600,UniFormat!$A$9:$F$817,6,FALSE))</f>
        <v>N/A</v>
      </c>
      <c r="H4600" s="43" t="s">
        <v>17</v>
      </c>
    </row>
    <row r="4601" spans="1:8" x14ac:dyDescent="0.25">
      <c r="A4601" s="43" t="s">
        <v>20227</v>
      </c>
      <c r="B4601" s="43" t="s">
        <v>10757</v>
      </c>
      <c r="C4601" s="45">
        <v>3</v>
      </c>
      <c r="D4601" s="43" t="s">
        <v>39040</v>
      </c>
      <c r="E4601" s="46" t="s">
        <v>17</v>
      </c>
      <c r="F4601" s="43" t="str">
        <f t="shared" si="71"/>
        <v>33 01 00</v>
      </c>
      <c r="G4601" s="85" t="str">
        <f>IF(E4601="N/A","N/A",VLOOKUP(E4601,UniFormat!$A$9:$F$817,6,FALSE))</f>
        <v>N/A</v>
      </c>
      <c r="H4601" s="43" t="s">
        <v>17</v>
      </c>
    </row>
    <row r="4602" spans="1:8" x14ac:dyDescent="0.25">
      <c r="A4602" s="43" t="s">
        <v>20228</v>
      </c>
      <c r="B4602" s="43" t="s">
        <v>10759</v>
      </c>
      <c r="C4602" s="45">
        <v>4</v>
      </c>
      <c r="D4602" s="43" t="s">
        <v>39040</v>
      </c>
      <c r="E4602" s="46" t="s">
        <v>17</v>
      </c>
      <c r="F4602" s="43" t="str">
        <f t="shared" si="71"/>
        <v>33 01 10</v>
      </c>
      <c r="G4602" s="85" t="str">
        <f>IF(E4602="N/A","N/A",VLOOKUP(E4602,UniFormat!$A$9:$F$817,6,FALSE))</f>
        <v>N/A</v>
      </c>
      <c r="H4602" s="43" t="s">
        <v>17</v>
      </c>
    </row>
    <row r="4603" spans="1:8" x14ac:dyDescent="0.25">
      <c r="A4603" s="43" t="s">
        <v>20229</v>
      </c>
      <c r="B4603" s="43" t="s">
        <v>10761</v>
      </c>
      <c r="C4603" s="45">
        <v>4</v>
      </c>
      <c r="D4603" s="43" t="s">
        <v>39040</v>
      </c>
      <c r="E4603" s="46" t="s">
        <v>17</v>
      </c>
      <c r="F4603" s="43" t="str">
        <f t="shared" si="71"/>
        <v>33 01 20</v>
      </c>
      <c r="G4603" s="85" t="str">
        <f>IF(E4603="N/A","N/A",VLOOKUP(E4603,UniFormat!$A$9:$F$817,6,FALSE))</f>
        <v>N/A</v>
      </c>
      <c r="H4603" s="43" t="s">
        <v>17</v>
      </c>
    </row>
    <row r="4604" spans="1:8" x14ac:dyDescent="0.25">
      <c r="A4604" s="43" t="s">
        <v>20230</v>
      </c>
      <c r="B4604" s="43" t="s">
        <v>10763</v>
      </c>
      <c r="C4604" s="45">
        <v>4</v>
      </c>
      <c r="D4604" s="43" t="s">
        <v>39040</v>
      </c>
      <c r="E4604" s="46" t="s">
        <v>17</v>
      </c>
      <c r="F4604" s="43" t="str">
        <f t="shared" si="71"/>
        <v>33 01 30</v>
      </c>
      <c r="G4604" s="85" t="str">
        <f>IF(E4604="N/A","N/A",VLOOKUP(E4604,UniFormat!$A$9:$F$817,6,FALSE))</f>
        <v>N/A</v>
      </c>
      <c r="H4604" s="43" t="s">
        <v>17</v>
      </c>
    </row>
    <row r="4605" spans="1:8" x14ac:dyDescent="0.25">
      <c r="A4605" s="43" t="s">
        <v>20231</v>
      </c>
      <c r="B4605" s="43" t="s">
        <v>10765</v>
      </c>
      <c r="C4605" s="45">
        <v>5</v>
      </c>
      <c r="D4605" s="43" t="s">
        <v>39040</v>
      </c>
      <c r="E4605" s="46" t="s">
        <v>17</v>
      </c>
      <c r="F4605" s="43" t="str">
        <f t="shared" si="71"/>
        <v>33 01 30.13</v>
      </c>
      <c r="G4605" s="85" t="str">
        <f>IF(E4605="N/A","N/A",VLOOKUP(E4605,UniFormat!$A$9:$F$817,6,FALSE))</f>
        <v>N/A</v>
      </c>
      <c r="H4605" s="43" t="s">
        <v>17</v>
      </c>
    </row>
    <row r="4606" spans="1:8" x14ac:dyDescent="0.25">
      <c r="A4606" s="43" t="s">
        <v>20232</v>
      </c>
      <c r="B4606" s="43" t="s">
        <v>10767</v>
      </c>
      <c r="C4606" s="45">
        <v>5</v>
      </c>
      <c r="D4606" s="43" t="s">
        <v>39040</v>
      </c>
      <c r="E4606" s="46" t="s">
        <v>17</v>
      </c>
      <c r="F4606" s="43" t="str">
        <f t="shared" si="71"/>
        <v>33 01 30.16</v>
      </c>
      <c r="G4606" s="85" t="str">
        <f>IF(E4606="N/A","N/A",VLOOKUP(E4606,UniFormat!$A$9:$F$817,6,FALSE))</f>
        <v>N/A</v>
      </c>
      <c r="H4606" s="43" t="s">
        <v>17</v>
      </c>
    </row>
    <row r="4607" spans="1:8" x14ac:dyDescent="0.25">
      <c r="A4607" s="43" t="s">
        <v>20233</v>
      </c>
      <c r="B4607" s="43" t="s">
        <v>10769</v>
      </c>
      <c r="C4607" s="45">
        <v>5</v>
      </c>
      <c r="D4607" s="43" t="s">
        <v>39040</v>
      </c>
      <c r="E4607" s="46" t="s">
        <v>17</v>
      </c>
      <c r="F4607" s="43" t="str">
        <f t="shared" si="71"/>
        <v>33 01 30.51</v>
      </c>
      <c r="G4607" s="85" t="str">
        <f>IF(E4607="N/A","N/A",VLOOKUP(E4607,UniFormat!$A$9:$F$817,6,FALSE))</f>
        <v>N/A</v>
      </c>
      <c r="H4607" s="43" t="s">
        <v>17</v>
      </c>
    </row>
    <row r="4608" spans="1:8" x14ac:dyDescent="0.25">
      <c r="A4608" s="43" t="s">
        <v>20234</v>
      </c>
      <c r="B4608" s="43" t="s">
        <v>10771</v>
      </c>
      <c r="C4608" s="45">
        <v>5</v>
      </c>
      <c r="D4608" s="43" t="s">
        <v>39040</v>
      </c>
      <c r="E4608" s="46" t="s">
        <v>17</v>
      </c>
      <c r="F4608" s="43" t="str">
        <f t="shared" si="71"/>
        <v>33 01 30.52</v>
      </c>
      <c r="G4608" s="85" t="str">
        <f>IF(E4608="N/A","N/A",VLOOKUP(E4608,UniFormat!$A$9:$F$817,6,FALSE))</f>
        <v>N/A</v>
      </c>
      <c r="H4608" s="43" t="s">
        <v>17</v>
      </c>
    </row>
    <row r="4609" spans="1:8" x14ac:dyDescent="0.25">
      <c r="A4609" s="43" t="s">
        <v>20235</v>
      </c>
      <c r="B4609" s="43" t="s">
        <v>10773</v>
      </c>
      <c r="C4609" s="45">
        <v>5</v>
      </c>
      <c r="D4609" s="43" t="s">
        <v>39040</v>
      </c>
      <c r="E4609" s="46" t="s">
        <v>17</v>
      </c>
      <c r="F4609" s="43" t="str">
        <f t="shared" si="71"/>
        <v>33 01 30.61</v>
      </c>
      <c r="G4609" s="85" t="str">
        <f>IF(E4609="N/A","N/A",VLOOKUP(E4609,UniFormat!$A$9:$F$817,6,FALSE))</f>
        <v>N/A</v>
      </c>
      <c r="H4609" s="43" t="s">
        <v>17</v>
      </c>
    </row>
    <row r="4610" spans="1:8" x14ac:dyDescent="0.25">
      <c r="A4610" s="43" t="s">
        <v>20236</v>
      </c>
      <c r="B4610" s="43" t="s">
        <v>10775</v>
      </c>
      <c r="C4610" s="45">
        <v>5</v>
      </c>
      <c r="D4610" s="43" t="s">
        <v>39040</v>
      </c>
      <c r="E4610" s="46" t="s">
        <v>17</v>
      </c>
      <c r="F4610" s="43" t="str">
        <f t="shared" si="71"/>
        <v>33 01 30.62</v>
      </c>
      <c r="G4610" s="85" t="str">
        <f>IF(E4610="N/A","N/A",VLOOKUP(E4610,UniFormat!$A$9:$F$817,6,FALSE))</f>
        <v>N/A</v>
      </c>
      <c r="H4610" s="43" t="s">
        <v>17</v>
      </c>
    </row>
    <row r="4611" spans="1:8" x14ac:dyDescent="0.25">
      <c r="A4611" s="43" t="s">
        <v>20237</v>
      </c>
      <c r="B4611" s="43" t="s">
        <v>10777</v>
      </c>
      <c r="C4611" s="45">
        <v>5</v>
      </c>
      <c r="D4611" s="43" t="s">
        <v>39040</v>
      </c>
      <c r="E4611" s="46" t="s">
        <v>17</v>
      </c>
      <c r="F4611" s="43" t="str">
        <f t="shared" si="71"/>
        <v>33 01 30.71</v>
      </c>
      <c r="G4611" s="85" t="str">
        <f>IF(E4611="N/A","N/A",VLOOKUP(E4611,UniFormat!$A$9:$F$817,6,FALSE))</f>
        <v>N/A</v>
      </c>
      <c r="H4611" s="43" t="s">
        <v>17</v>
      </c>
    </row>
    <row r="4612" spans="1:8" x14ac:dyDescent="0.25">
      <c r="A4612" s="43" t="s">
        <v>20238</v>
      </c>
      <c r="B4612" s="43" t="s">
        <v>10779</v>
      </c>
      <c r="C4612" s="45">
        <v>5</v>
      </c>
      <c r="D4612" s="43" t="s">
        <v>39040</v>
      </c>
      <c r="E4612" s="46" t="s">
        <v>17</v>
      </c>
      <c r="F4612" s="43" t="str">
        <f t="shared" si="71"/>
        <v>33 01 30.72</v>
      </c>
      <c r="G4612" s="85" t="str">
        <f>IF(E4612="N/A","N/A",VLOOKUP(E4612,UniFormat!$A$9:$F$817,6,FALSE))</f>
        <v>N/A</v>
      </c>
      <c r="H4612" s="43" t="s">
        <v>17</v>
      </c>
    </row>
    <row r="4613" spans="1:8" x14ac:dyDescent="0.25">
      <c r="A4613" s="43" t="s">
        <v>20239</v>
      </c>
      <c r="B4613" s="43" t="s">
        <v>10781</v>
      </c>
      <c r="C4613" s="45">
        <v>4</v>
      </c>
      <c r="D4613" s="43" t="s">
        <v>39040</v>
      </c>
      <c r="E4613" s="46" t="s">
        <v>17</v>
      </c>
      <c r="F4613" s="43" t="str">
        <f t="shared" si="71"/>
        <v>33 01 50</v>
      </c>
      <c r="G4613" s="85" t="str">
        <f>IF(E4613="N/A","N/A",VLOOKUP(E4613,UniFormat!$A$9:$F$817,6,FALSE))</f>
        <v>N/A</v>
      </c>
      <c r="H4613" s="43" t="s">
        <v>17</v>
      </c>
    </row>
    <row r="4614" spans="1:8" x14ac:dyDescent="0.25">
      <c r="A4614" s="43" t="s">
        <v>20240</v>
      </c>
      <c r="B4614" s="43" t="s">
        <v>10783</v>
      </c>
      <c r="C4614" s="45">
        <v>5</v>
      </c>
      <c r="D4614" s="43" t="s">
        <v>39040</v>
      </c>
      <c r="E4614" s="46" t="s">
        <v>17</v>
      </c>
      <c r="F4614" s="43" t="str">
        <f t="shared" si="71"/>
        <v>33 01 50.51</v>
      </c>
      <c r="G4614" s="85" t="str">
        <f>IF(E4614="N/A","N/A",VLOOKUP(E4614,UniFormat!$A$9:$F$817,6,FALSE))</f>
        <v>N/A</v>
      </c>
      <c r="H4614" s="43" t="s">
        <v>17</v>
      </c>
    </row>
    <row r="4615" spans="1:8" x14ac:dyDescent="0.25">
      <c r="A4615" s="43" t="s">
        <v>20241</v>
      </c>
      <c r="B4615" s="43" t="s">
        <v>10785</v>
      </c>
      <c r="C4615" s="45">
        <v>5</v>
      </c>
      <c r="D4615" s="43" t="s">
        <v>39040</v>
      </c>
      <c r="E4615" s="46" t="s">
        <v>17</v>
      </c>
      <c r="F4615" s="43" t="str">
        <f t="shared" si="71"/>
        <v>33 01 50.71</v>
      </c>
      <c r="G4615" s="85" t="str">
        <f>IF(E4615="N/A","N/A",VLOOKUP(E4615,UniFormat!$A$9:$F$817,6,FALSE))</f>
        <v>N/A</v>
      </c>
      <c r="H4615" s="43" t="s">
        <v>17</v>
      </c>
    </row>
    <row r="4616" spans="1:8" x14ac:dyDescent="0.25">
      <c r="A4616" s="43" t="s">
        <v>20242</v>
      </c>
      <c r="B4616" s="43" t="s">
        <v>10787</v>
      </c>
      <c r="C4616" s="45">
        <v>4</v>
      </c>
      <c r="D4616" s="43" t="s">
        <v>39040</v>
      </c>
      <c r="E4616" s="46" t="s">
        <v>17</v>
      </c>
      <c r="F4616" s="43" t="str">
        <f t="shared" si="71"/>
        <v>33 01 60</v>
      </c>
      <c r="G4616" s="85" t="str">
        <f>IF(E4616="N/A","N/A",VLOOKUP(E4616,UniFormat!$A$9:$F$817,6,FALSE))</f>
        <v>N/A</v>
      </c>
      <c r="H4616" s="43" t="s">
        <v>17</v>
      </c>
    </row>
    <row r="4617" spans="1:8" x14ac:dyDescent="0.25">
      <c r="A4617" s="43" t="s">
        <v>20243</v>
      </c>
      <c r="B4617" s="43" t="s">
        <v>10789</v>
      </c>
      <c r="C4617" s="45">
        <v>4</v>
      </c>
      <c r="D4617" s="43" t="s">
        <v>39040</v>
      </c>
      <c r="E4617" s="46" t="s">
        <v>17</v>
      </c>
      <c r="F4617" s="43" t="str">
        <f t="shared" si="71"/>
        <v>33 01 70</v>
      </c>
      <c r="G4617" s="85" t="str">
        <f>IF(E4617="N/A","N/A",VLOOKUP(E4617,UniFormat!$A$9:$F$817,6,FALSE))</f>
        <v>N/A</v>
      </c>
      <c r="H4617" s="43" t="s">
        <v>17</v>
      </c>
    </row>
    <row r="4618" spans="1:8" x14ac:dyDescent="0.25">
      <c r="A4618" s="43" t="s">
        <v>20244</v>
      </c>
      <c r="B4618" s="43" t="s">
        <v>10791</v>
      </c>
      <c r="C4618" s="45">
        <v>4</v>
      </c>
      <c r="D4618" s="43" t="s">
        <v>39040</v>
      </c>
      <c r="E4618" s="46" t="s">
        <v>17</v>
      </c>
      <c r="F4618" s="43" t="str">
        <f t="shared" ref="F4618:F4681" si="72">IF(LEN(A4618)=11,RIGHT(A4618,8),CONCATENATE(MID(A4618,4,8),".",RIGHT(A4618,2)))</f>
        <v>33 01 80</v>
      </c>
      <c r="G4618" s="85" t="str">
        <f>IF(E4618="N/A","N/A",VLOOKUP(E4618,UniFormat!$A$9:$F$817,6,FALSE))</f>
        <v>N/A</v>
      </c>
      <c r="H4618" s="43" t="s">
        <v>17</v>
      </c>
    </row>
    <row r="4619" spans="1:8" x14ac:dyDescent="0.25">
      <c r="A4619" s="43" t="s">
        <v>20245</v>
      </c>
      <c r="B4619" s="43" t="s">
        <v>10793</v>
      </c>
      <c r="C4619" s="45">
        <v>3</v>
      </c>
      <c r="D4619" s="43" t="s">
        <v>39040</v>
      </c>
      <c r="E4619" s="46" t="s">
        <v>17</v>
      </c>
      <c r="F4619" s="43" t="str">
        <f t="shared" si="72"/>
        <v>33 05 00</v>
      </c>
      <c r="G4619" s="85" t="str">
        <f>IF(E4619="N/A","N/A",VLOOKUP(E4619,UniFormat!$A$9:$F$817,6,FALSE))</f>
        <v>N/A</v>
      </c>
      <c r="H4619" s="43" t="s">
        <v>17</v>
      </c>
    </row>
    <row r="4620" spans="1:8" x14ac:dyDescent="0.25">
      <c r="A4620" s="43" t="s">
        <v>20246</v>
      </c>
      <c r="B4620" s="43" t="s">
        <v>10795</v>
      </c>
      <c r="C4620" s="45">
        <v>4</v>
      </c>
      <c r="D4620" s="43" t="s">
        <v>39040</v>
      </c>
      <c r="E4620" s="46" t="s">
        <v>17</v>
      </c>
      <c r="F4620" s="43" t="str">
        <f t="shared" si="72"/>
        <v>33 05 13</v>
      </c>
      <c r="G4620" s="85" t="str">
        <f>IF(E4620="N/A","N/A",VLOOKUP(E4620,UniFormat!$A$9:$F$817,6,FALSE))</f>
        <v>N/A</v>
      </c>
      <c r="H4620" s="43" t="s">
        <v>17</v>
      </c>
    </row>
    <row r="4621" spans="1:8" x14ac:dyDescent="0.25">
      <c r="A4621" s="43" t="s">
        <v>20247</v>
      </c>
      <c r="B4621" s="43" t="s">
        <v>10797</v>
      </c>
      <c r="C4621" s="45">
        <v>5</v>
      </c>
      <c r="D4621" s="43" t="s">
        <v>39040</v>
      </c>
      <c r="E4621" s="46" t="s">
        <v>17</v>
      </c>
      <c r="F4621" s="43" t="str">
        <f t="shared" si="72"/>
        <v>33 05 13.13</v>
      </c>
      <c r="G4621" s="85" t="str">
        <f>IF(E4621="N/A","N/A",VLOOKUP(E4621,UniFormat!$A$9:$F$817,6,FALSE))</f>
        <v>N/A</v>
      </c>
      <c r="H4621" s="43" t="s">
        <v>17</v>
      </c>
    </row>
    <row r="4622" spans="1:8" x14ac:dyDescent="0.25">
      <c r="A4622" s="43" t="s">
        <v>20248</v>
      </c>
      <c r="B4622" s="43" t="s">
        <v>10799</v>
      </c>
      <c r="C4622" s="45">
        <v>4</v>
      </c>
      <c r="D4622" s="43" t="s">
        <v>39040</v>
      </c>
      <c r="E4622" s="46" t="s">
        <v>17</v>
      </c>
      <c r="F4622" s="43" t="str">
        <f t="shared" si="72"/>
        <v>33 05 16</v>
      </c>
      <c r="G4622" s="85" t="str">
        <f>IF(E4622="N/A","N/A",VLOOKUP(E4622,UniFormat!$A$9:$F$817,6,FALSE))</f>
        <v>N/A</v>
      </c>
      <c r="H4622" s="43" t="s">
        <v>17</v>
      </c>
    </row>
    <row r="4623" spans="1:8" x14ac:dyDescent="0.25">
      <c r="A4623" s="43" t="s">
        <v>20249</v>
      </c>
      <c r="B4623" s="43" t="s">
        <v>10801</v>
      </c>
      <c r="C4623" s="45">
        <v>5</v>
      </c>
      <c r="D4623" s="43" t="s">
        <v>39040</v>
      </c>
      <c r="E4623" s="46" t="s">
        <v>17</v>
      </c>
      <c r="F4623" s="43" t="str">
        <f t="shared" si="72"/>
        <v>33 05 16.13</v>
      </c>
      <c r="G4623" s="85" t="str">
        <f>IF(E4623="N/A","N/A",VLOOKUP(E4623,UniFormat!$A$9:$F$817,6,FALSE))</f>
        <v>N/A</v>
      </c>
      <c r="H4623" s="43" t="s">
        <v>17</v>
      </c>
    </row>
    <row r="4624" spans="1:8" x14ac:dyDescent="0.25">
      <c r="A4624" s="43" t="s">
        <v>20250</v>
      </c>
      <c r="B4624" s="43" t="s">
        <v>10803</v>
      </c>
      <c r="C4624" s="45">
        <v>5</v>
      </c>
      <c r="D4624" s="43" t="s">
        <v>39040</v>
      </c>
      <c r="E4624" s="46" t="s">
        <v>17</v>
      </c>
      <c r="F4624" s="43" t="str">
        <f t="shared" si="72"/>
        <v>33 05 16.53</v>
      </c>
      <c r="G4624" s="85" t="str">
        <f>IF(E4624="N/A","N/A",VLOOKUP(E4624,UniFormat!$A$9:$F$817,6,FALSE))</f>
        <v>N/A</v>
      </c>
      <c r="H4624" s="43" t="s">
        <v>17</v>
      </c>
    </row>
    <row r="4625" spans="1:8" x14ac:dyDescent="0.25">
      <c r="A4625" s="43" t="s">
        <v>20251</v>
      </c>
      <c r="B4625" s="43" t="s">
        <v>10805</v>
      </c>
      <c r="C4625" s="45">
        <v>4</v>
      </c>
      <c r="D4625" s="43" t="s">
        <v>39040</v>
      </c>
      <c r="E4625" s="46" t="s">
        <v>17</v>
      </c>
      <c r="F4625" s="43" t="str">
        <f t="shared" si="72"/>
        <v>33 05 19</v>
      </c>
      <c r="G4625" s="85" t="str">
        <f>IF(E4625="N/A","N/A",VLOOKUP(E4625,UniFormat!$A$9:$F$817,6,FALSE))</f>
        <v>N/A</v>
      </c>
      <c r="H4625" s="43" t="s">
        <v>17</v>
      </c>
    </row>
    <row r="4626" spans="1:8" x14ac:dyDescent="0.25">
      <c r="A4626" s="43" t="s">
        <v>20252</v>
      </c>
      <c r="B4626" s="43" t="s">
        <v>10807</v>
      </c>
      <c r="C4626" s="45">
        <v>4</v>
      </c>
      <c r="D4626" s="43" t="s">
        <v>39040</v>
      </c>
      <c r="E4626" s="46" t="s">
        <v>17</v>
      </c>
      <c r="F4626" s="43" t="str">
        <f t="shared" si="72"/>
        <v>33 05 23</v>
      </c>
      <c r="G4626" s="85" t="str">
        <f>IF(E4626="N/A","N/A",VLOOKUP(E4626,UniFormat!$A$9:$F$817,6,FALSE))</f>
        <v>N/A</v>
      </c>
      <c r="H4626" s="43" t="s">
        <v>17</v>
      </c>
    </row>
    <row r="4627" spans="1:8" x14ac:dyDescent="0.25">
      <c r="A4627" s="43" t="s">
        <v>20253</v>
      </c>
      <c r="B4627" s="43" t="s">
        <v>10809</v>
      </c>
      <c r="C4627" s="45">
        <v>5</v>
      </c>
      <c r="D4627" s="43" t="s">
        <v>39040</v>
      </c>
      <c r="E4627" s="46" t="s">
        <v>17</v>
      </c>
      <c r="F4627" s="43" t="str">
        <f t="shared" si="72"/>
        <v>33 05 23.13</v>
      </c>
      <c r="G4627" s="85" t="str">
        <f>IF(E4627="N/A","N/A",VLOOKUP(E4627,UniFormat!$A$9:$F$817,6,FALSE))</f>
        <v>N/A</v>
      </c>
      <c r="H4627" s="43" t="s">
        <v>17</v>
      </c>
    </row>
    <row r="4628" spans="1:8" x14ac:dyDescent="0.25">
      <c r="A4628" s="43" t="s">
        <v>20254</v>
      </c>
      <c r="B4628" s="43" t="s">
        <v>10811</v>
      </c>
      <c r="C4628" s="45">
        <v>5</v>
      </c>
      <c r="D4628" s="43" t="s">
        <v>39040</v>
      </c>
      <c r="E4628" s="46" t="s">
        <v>17</v>
      </c>
      <c r="F4628" s="43" t="str">
        <f t="shared" si="72"/>
        <v>33 05 23.16</v>
      </c>
      <c r="G4628" s="85" t="str">
        <f>IF(E4628="N/A","N/A",VLOOKUP(E4628,UniFormat!$A$9:$F$817,6,FALSE))</f>
        <v>N/A</v>
      </c>
      <c r="H4628" s="43" t="s">
        <v>17</v>
      </c>
    </row>
    <row r="4629" spans="1:8" x14ac:dyDescent="0.25">
      <c r="A4629" s="43" t="s">
        <v>20255</v>
      </c>
      <c r="B4629" s="43" t="s">
        <v>10813</v>
      </c>
      <c r="C4629" s="45">
        <v>5</v>
      </c>
      <c r="D4629" s="43" t="s">
        <v>39040</v>
      </c>
      <c r="E4629" s="46" t="s">
        <v>17</v>
      </c>
      <c r="F4629" s="43" t="str">
        <f t="shared" si="72"/>
        <v>33 05 23.19</v>
      </c>
      <c r="G4629" s="85" t="str">
        <f>IF(E4629="N/A","N/A",VLOOKUP(E4629,UniFormat!$A$9:$F$817,6,FALSE))</f>
        <v>N/A</v>
      </c>
      <c r="H4629" s="43" t="s">
        <v>17</v>
      </c>
    </row>
    <row r="4630" spans="1:8" x14ac:dyDescent="0.25">
      <c r="A4630" s="43" t="s">
        <v>20256</v>
      </c>
      <c r="B4630" s="43" t="s">
        <v>10815</v>
      </c>
      <c r="C4630" s="45">
        <v>5</v>
      </c>
      <c r="D4630" s="43" t="s">
        <v>39040</v>
      </c>
      <c r="E4630" s="46" t="s">
        <v>17</v>
      </c>
      <c r="F4630" s="43" t="str">
        <f t="shared" si="72"/>
        <v>33 05 23.23</v>
      </c>
      <c r="G4630" s="85" t="str">
        <f>IF(E4630="N/A","N/A",VLOOKUP(E4630,UniFormat!$A$9:$F$817,6,FALSE))</f>
        <v>N/A</v>
      </c>
      <c r="H4630" s="43" t="s">
        <v>17</v>
      </c>
    </row>
    <row r="4631" spans="1:8" x14ac:dyDescent="0.25">
      <c r="A4631" s="43" t="s">
        <v>20257</v>
      </c>
      <c r="B4631" s="43" t="s">
        <v>10817</v>
      </c>
      <c r="C4631" s="45">
        <v>5</v>
      </c>
      <c r="D4631" s="43" t="s">
        <v>39040</v>
      </c>
      <c r="E4631" s="46" t="s">
        <v>17</v>
      </c>
      <c r="F4631" s="43" t="str">
        <f t="shared" si="72"/>
        <v>33 05 23.26</v>
      </c>
      <c r="G4631" s="85" t="str">
        <f>IF(E4631="N/A","N/A",VLOOKUP(E4631,UniFormat!$A$9:$F$817,6,FALSE))</f>
        <v>N/A</v>
      </c>
      <c r="H4631" s="43" t="s">
        <v>17</v>
      </c>
    </row>
    <row r="4632" spans="1:8" x14ac:dyDescent="0.25">
      <c r="A4632" s="43" t="s">
        <v>20258</v>
      </c>
      <c r="B4632" s="43" t="s">
        <v>10819</v>
      </c>
      <c r="C4632" s="45">
        <v>5</v>
      </c>
      <c r="D4632" s="43" t="s">
        <v>39040</v>
      </c>
      <c r="E4632" s="46" t="s">
        <v>17</v>
      </c>
      <c r="F4632" s="43" t="str">
        <f t="shared" si="72"/>
        <v>33 05 23.29</v>
      </c>
      <c r="G4632" s="85" t="str">
        <f>IF(E4632="N/A","N/A",VLOOKUP(E4632,UniFormat!$A$9:$F$817,6,FALSE))</f>
        <v>N/A</v>
      </c>
      <c r="H4632" s="43" t="s">
        <v>17</v>
      </c>
    </row>
    <row r="4633" spans="1:8" x14ac:dyDescent="0.25">
      <c r="A4633" s="43" t="s">
        <v>20259</v>
      </c>
      <c r="B4633" s="43" t="s">
        <v>10821</v>
      </c>
      <c r="C4633" s="45">
        <v>4</v>
      </c>
      <c r="D4633" s="43" t="s">
        <v>39040</v>
      </c>
      <c r="E4633" s="46" t="s">
        <v>17</v>
      </c>
      <c r="F4633" s="43" t="str">
        <f t="shared" si="72"/>
        <v>33 05 26</v>
      </c>
      <c r="G4633" s="85" t="str">
        <f>IF(E4633="N/A","N/A",VLOOKUP(E4633,UniFormat!$A$9:$F$817,6,FALSE))</f>
        <v>N/A</v>
      </c>
      <c r="H4633" s="43" t="s">
        <v>17</v>
      </c>
    </row>
    <row r="4634" spans="1:8" x14ac:dyDescent="0.25">
      <c r="A4634" s="43" t="s">
        <v>20260</v>
      </c>
      <c r="B4634" s="43" t="s">
        <v>10823</v>
      </c>
      <c r="C4634" s="45">
        <v>5</v>
      </c>
      <c r="D4634" s="43" t="s">
        <v>39040</v>
      </c>
      <c r="E4634" s="46" t="s">
        <v>17</v>
      </c>
      <c r="F4634" s="43" t="str">
        <f t="shared" si="72"/>
        <v>33 05 26.13</v>
      </c>
      <c r="G4634" s="85" t="str">
        <f>IF(E4634="N/A","N/A",VLOOKUP(E4634,UniFormat!$A$9:$F$817,6,FALSE))</f>
        <v>N/A</v>
      </c>
      <c r="H4634" s="43" t="s">
        <v>17</v>
      </c>
    </row>
    <row r="4635" spans="1:8" x14ac:dyDescent="0.25">
      <c r="A4635" s="43" t="s">
        <v>20261</v>
      </c>
      <c r="B4635" s="43" t="s">
        <v>10825</v>
      </c>
      <c r="C4635" s="45">
        <v>5</v>
      </c>
      <c r="D4635" s="43" t="s">
        <v>39040</v>
      </c>
      <c r="E4635" s="46" t="s">
        <v>17</v>
      </c>
      <c r="F4635" s="43" t="str">
        <f t="shared" si="72"/>
        <v>33 05 26.16</v>
      </c>
      <c r="G4635" s="85" t="str">
        <f>IF(E4635="N/A","N/A",VLOOKUP(E4635,UniFormat!$A$9:$F$817,6,FALSE))</f>
        <v>N/A</v>
      </c>
      <c r="H4635" s="43" t="s">
        <v>17</v>
      </c>
    </row>
    <row r="4636" spans="1:8" x14ac:dyDescent="0.25">
      <c r="A4636" s="43" t="s">
        <v>20262</v>
      </c>
      <c r="B4636" s="43" t="s">
        <v>10827</v>
      </c>
      <c r="C4636" s="45">
        <v>5</v>
      </c>
      <c r="D4636" s="43" t="s">
        <v>39040</v>
      </c>
      <c r="E4636" s="46" t="s">
        <v>17</v>
      </c>
      <c r="F4636" s="43" t="str">
        <f t="shared" si="72"/>
        <v>33 05 26.19</v>
      </c>
      <c r="G4636" s="85" t="str">
        <f>IF(E4636="N/A","N/A",VLOOKUP(E4636,UniFormat!$A$9:$F$817,6,FALSE))</f>
        <v>N/A</v>
      </c>
      <c r="H4636" s="43" t="s">
        <v>17</v>
      </c>
    </row>
    <row r="4637" spans="1:8" x14ac:dyDescent="0.25">
      <c r="A4637" s="43" t="s">
        <v>20263</v>
      </c>
      <c r="B4637" s="43" t="s">
        <v>10829</v>
      </c>
      <c r="C4637" s="45">
        <v>5</v>
      </c>
      <c r="D4637" s="43" t="s">
        <v>39040</v>
      </c>
      <c r="E4637" s="46" t="s">
        <v>17</v>
      </c>
      <c r="F4637" s="43" t="str">
        <f t="shared" si="72"/>
        <v>33 05 26.23</v>
      </c>
      <c r="G4637" s="85" t="str">
        <f>IF(E4637="N/A","N/A",VLOOKUP(E4637,UniFormat!$A$9:$F$817,6,FALSE))</f>
        <v>N/A</v>
      </c>
      <c r="H4637" s="43" t="s">
        <v>17</v>
      </c>
    </row>
    <row r="4638" spans="1:8" x14ac:dyDescent="0.25">
      <c r="A4638" s="43" t="s">
        <v>20264</v>
      </c>
      <c r="B4638" s="43" t="s">
        <v>10831</v>
      </c>
      <c r="C4638" s="45">
        <v>3</v>
      </c>
      <c r="D4638" s="43" t="s">
        <v>39040</v>
      </c>
      <c r="E4638" s="46" t="s">
        <v>17</v>
      </c>
      <c r="F4638" s="43" t="str">
        <f t="shared" si="72"/>
        <v>33 08 00</v>
      </c>
      <c r="G4638" s="85" t="str">
        <f>IF(E4638="N/A","N/A",VLOOKUP(E4638,UniFormat!$A$9:$F$817,6,FALSE))</f>
        <v>N/A</v>
      </c>
      <c r="H4638" s="43" t="s">
        <v>17</v>
      </c>
    </row>
    <row r="4639" spans="1:8" x14ac:dyDescent="0.25">
      <c r="A4639" s="43" t="s">
        <v>20265</v>
      </c>
      <c r="B4639" s="43" t="s">
        <v>10833</v>
      </c>
      <c r="C4639" s="45">
        <v>4</v>
      </c>
      <c r="D4639" s="43" t="s">
        <v>39040</v>
      </c>
      <c r="E4639" s="46" t="s">
        <v>17</v>
      </c>
      <c r="F4639" s="43" t="str">
        <f t="shared" si="72"/>
        <v>33 08 10</v>
      </c>
      <c r="G4639" s="85" t="str">
        <f>IF(E4639="N/A","N/A",VLOOKUP(E4639,UniFormat!$A$9:$F$817,6,FALSE))</f>
        <v>N/A</v>
      </c>
      <c r="H4639" s="43" t="s">
        <v>17</v>
      </c>
    </row>
    <row r="4640" spans="1:8" x14ac:dyDescent="0.25">
      <c r="A4640" s="43" t="s">
        <v>20266</v>
      </c>
      <c r="B4640" s="43" t="s">
        <v>10835</v>
      </c>
      <c r="C4640" s="45">
        <v>4</v>
      </c>
      <c r="D4640" s="43" t="s">
        <v>39040</v>
      </c>
      <c r="E4640" s="46" t="s">
        <v>17</v>
      </c>
      <c r="F4640" s="43" t="str">
        <f t="shared" si="72"/>
        <v>33 08 20</v>
      </c>
      <c r="G4640" s="85" t="str">
        <f>IF(E4640="N/A","N/A",VLOOKUP(E4640,UniFormat!$A$9:$F$817,6,FALSE))</f>
        <v>N/A</v>
      </c>
      <c r="H4640" s="43" t="s">
        <v>17</v>
      </c>
    </row>
    <row r="4641" spans="1:8" x14ac:dyDescent="0.25">
      <c r="A4641" s="43" t="s">
        <v>20267</v>
      </c>
      <c r="B4641" s="43" t="s">
        <v>10837</v>
      </c>
      <c r="C4641" s="45">
        <v>4</v>
      </c>
      <c r="D4641" s="43" t="s">
        <v>39040</v>
      </c>
      <c r="E4641" s="46" t="s">
        <v>17</v>
      </c>
      <c r="F4641" s="43" t="str">
        <f t="shared" si="72"/>
        <v>33 08 30</v>
      </c>
      <c r="G4641" s="85" t="str">
        <f>IF(E4641="N/A","N/A",VLOOKUP(E4641,UniFormat!$A$9:$F$817,6,FALSE))</f>
        <v>N/A</v>
      </c>
      <c r="H4641" s="43" t="s">
        <v>17</v>
      </c>
    </row>
    <row r="4642" spans="1:8" x14ac:dyDescent="0.25">
      <c r="A4642" s="43" t="s">
        <v>20268</v>
      </c>
      <c r="B4642" s="43" t="s">
        <v>10839</v>
      </c>
      <c r="C4642" s="45">
        <v>4</v>
      </c>
      <c r="D4642" s="43" t="s">
        <v>39040</v>
      </c>
      <c r="E4642" s="46" t="s">
        <v>17</v>
      </c>
      <c r="F4642" s="43" t="str">
        <f t="shared" si="72"/>
        <v>33 08 40</v>
      </c>
      <c r="G4642" s="85" t="str">
        <f>IF(E4642="N/A","N/A",VLOOKUP(E4642,UniFormat!$A$9:$F$817,6,FALSE))</f>
        <v>N/A</v>
      </c>
      <c r="H4642" s="43" t="s">
        <v>17</v>
      </c>
    </row>
    <row r="4643" spans="1:8" x14ac:dyDescent="0.25">
      <c r="A4643" s="43" t="s">
        <v>20269</v>
      </c>
      <c r="B4643" s="43" t="s">
        <v>10841</v>
      </c>
      <c r="C4643" s="45">
        <v>4</v>
      </c>
      <c r="D4643" s="43" t="s">
        <v>39040</v>
      </c>
      <c r="E4643" s="46" t="s">
        <v>17</v>
      </c>
      <c r="F4643" s="43" t="str">
        <f t="shared" si="72"/>
        <v>33 08 50</v>
      </c>
      <c r="G4643" s="85" t="str">
        <f>IF(E4643="N/A","N/A",VLOOKUP(E4643,UniFormat!$A$9:$F$817,6,FALSE))</f>
        <v>N/A</v>
      </c>
      <c r="H4643" s="43" t="s">
        <v>17</v>
      </c>
    </row>
    <row r="4644" spans="1:8" x14ac:dyDescent="0.25">
      <c r="A4644" s="43" t="s">
        <v>20270</v>
      </c>
      <c r="B4644" s="43" t="s">
        <v>10843</v>
      </c>
      <c r="C4644" s="45">
        <v>4</v>
      </c>
      <c r="D4644" s="43" t="s">
        <v>39040</v>
      </c>
      <c r="E4644" s="46" t="s">
        <v>17</v>
      </c>
      <c r="F4644" s="43" t="str">
        <f t="shared" si="72"/>
        <v>33 08 60</v>
      </c>
      <c r="G4644" s="85" t="str">
        <f>IF(E4644="N/A","N/A",VLOOKUP(E4644,UniFormat!$A$9:$F$817,6,FALSE))</f>
        <v>N/A</v>
      </c>
      <c r="H4644" s="43" t="s">
        <v>17</v>
      </c>
    </row>
    <row r="4645" spans="1:8" x14ac:dyDescent="0.25">
      <c r="A4645" s="43" t="s">
        <v>20271</v>
      </c>
      <c r="B4645" s="43" t="s">
        <v>10845</v>
      </c>
      <c r="C4645" s="45">
        <v>4</v>
      </c>
      <c r="D4645" s="43" t="s">
        <v>39040</v>
      </c>
      <c r="E4645" s="46" t="s">
        <v>17</v>
      </c>
      <c r="F4645" s="43" t="str">
        <f t="shared" si="72"/>
        <v>33 08 70</v>
      </c>
      <c r="G4645" s="85" t="str">
        <f>IF(E4645="N/A","N/A",VLOOKUP(E4645,UniFormat!$A$9:$F$817,6,FALSE))</f>
        <v>N/A</v>
      </c>
      <c r="H4645" s="43" t="s">
        <v>17</v>
      </c>
    </row>
    <row r="4646" spans="1:8" x14ac:dyDescent="0.25">
      <c r="A4646" s="43" t="s">
        <v>20272</v>
      </c>
      <c r="B4646" s="43" t="s">
        <v>10847</v>
      </c>
      <c r="C4646" s="45">
        <v>4</v>
      </c>
      <c r="D4646" s="43" t="s">
        <v>39040</v>
      </c>
      <c r="E4646" s="46" t="s">
        <v>17</v>
      </c>
      <c r="F4646" s="43" t="str">
        <f t="shared" si="72"/>
        <v>33 08 80</v>
      </c>
      <c r="G4646" s="85" t="str">
        <f>IF(E4646="N/A","N/A",VLOOKUP(E4646,UniFormat!$A$9:$F$817,6,FALSE))</f>
        <v>N/A</v>
      </c>
      <c r="H4646" s="43" t="s">
        <v>17</v>
      </c>
    </row>
    <row r="4647" spans="1:8" x14ac:dyDescent="0.25">
      <c r="A4647" s="43" t="s">
        <v>20273</v>
      </c>
      <c r="B4647" s="43" t="s">
        <v>10849</v>
      </c>
      <c r="C4647" s="45">
        <v>3</v>
      </c>
      <c r="D4647" s="43" t="s">
        <v>39040</v>
      </c>
      <c r="E4647" s="46" t="s">
        <v>17</v>
      </c>
      <c r="F4647" s="43" t="str">
        <f t="shared" si="72"/>
        <v>33 09 00</v>
      </c>
      <c r="G4647" s="85" t="str">
        <f>IF(E4647="N/A","N/A",VLOOKUP(E4647,UniFormat!$A$9:$F$817,6,FALSE))</f>
        <v>N/A</v>
      </c>
      <c r="H4647" s="43" t="s">
        <v>17</v>
      </c>
    </row>
    <row r="4648" spans="1:8" x14ac:dyDescent="0.25">
      <c r="A4648" s="43" t="s">
        <v>20274</v>
      </c>
      <c r="B4648" s="43" t="s">
        <v>10851</v>
      </c>
      <c r="C4648" s="45">
        <v>4</v>
      </c>
      <c r="D4648" s="43" t="s">
        <v>39040</v>
      </c>
      <c r="E4648" s="46" t="s">
        <v>17</v>
      </c>
      <c r="F4648" s="43" t="str">
        <f t="shared" si="72"/>
        <v>33 09 10</v>
      </c>
      <c r="G4648" s="85" t="str">
        <f>IF(E4648="N/A","N/A",VLOOKUP(E4648,UniFormat!$A$9:$F$817,6,FALSE))</f>
        <v>N/A</v>
      </c>
      <c r="H4648" s="43" t="s">
        <v>17</v>
      </c>
    </row>
    <row r="4649" spans="1:8" x14ac:dyDescent="0.25">
      <c r="A4649" s="43" t="s">
        <v>20275</v>
      </c>
      <c r="B4649" s="43" t="s">
        <v>10853</v>
      </c>
      <c r="C4649" s="45">
        <v>4</v>
      </c>
      <c r="D4649" s="43" t="s">
        <v>39040</v>
      </c>
      <c r="E4649" s="46" t="s">
        <v>17</v>
      </c>
      <c r="F4649" s="43" t="str">
        <f t="shared" si="72"/>
        <v>33 09 20</v>
      </c>
      <c r="G4649" s="85" t="str">
        <f>IF(E4649="N/A","N/A",VLOOKUP(E4649,UniFormat!$A$9:$F$817,6,FALSE))</f>
        <v>N/A</v>
      </c>
      <c r="H4649" s="43" t="s">
        <v>17</v>
      </c>
    </row>
    <row r="4650" spans="1:8" x14ac:dyDescent="0.25">
      <c r="A4650" s="43" t="s">
        <v>20276</v>
      </c>
      <c r="B4650" s="43" t="s">
        <v>10855</v>
      </c>
      <c r="C4650" s="45">
        <v>4</v>
      </c>
      <c r="D4650" s="43" t="s">
        <v>39040</v>
      </c>
      <c r="E4650" s="46" t="s">
        <v>17</v>
      </c>
      <c r="F4650" s="43" t="str">
        <f t="shared" si="72"/>
        <v>33 09 30</v>
      </c>
      <c r="G4650" s="85" t="str">
        <f>IF(E4650="N/A","N/A",VLOOKUP(E4650,UniFormat!$A$9:$F$817,6,FALSE))</f>
        <v>N/A</v>
      </c>
      <c r="H4650" s="43" t="s">
        <v>17</v>
      </c>
    </row>
    <row r="4651" spans="1:8" x14ac:dyDescent="0.25">
      <c r="A4651" s="43" t="s">
        <v>20277</v>
      </c>
      <c r="B4651" s="43" t="s">
        <v>10857</v>
      </c>
      <c r="C4651" s="45">
        <v>4</v>
      </c>
      <c r="D4651" s="43" t="s">
        <v>39040</v>
      </c>
      <c r="E4651" s="46" t="s">
        <v>17</v>
      </c>
      <c r="F4651" s="43" t="str">
        <f t="shared" si="72"/>
        <v>33 09 40</v>
      </c>
      <c r="G4651" s="85" t="str">
        <f>IF(E4651="N/A","N/A",VLOOKUP(E4651,UniFormat!$A$9:$F$817,6,FALSE))</f>
        <v>N/A</v>
      </c>
      <c r="H4651" s="43" t="s">
        <v>17</v>
      </c>
    </row>
    <row r="4652" spans="1:8" x14ac:dyDescent="0.25">
      <c r="A4652" s="43" t="s">
        <v>20278</v>
      </c>
      <c r="B4652" s="43" t="s">
        <v>10859</v>
      </c>
      <c r="C4652" s="45">
        <v>4</v>
      </c>
      <c r="D4652" s="43" t="s">
        <v>39040</v>
      </c>
      <c r="E4652" s="46" t="s">
        <v>17</v>
      </c>
      <c r="F4652" s="43" t="str">
        <f t="shared" si="72"/>
        <v>33 09 50</v>
      </c>
      <c r="G4652" s="85" t="str">
        <f>IF(E4652="N/A","N/A",VLOOKUP(E4652,UniFormat!$A$9:$F$817,6,FALSE))</f>
        <v>N/A</v>
      </c>
      <c r="H4652" s="43" t="s">
        <v>17</v>
      </c>
    </row>
    <row r="4653" spans="1:8" x14ac:dyDescent="0.25">
      <c r="A4653" s="43" t="s">
        <v>20279</v>
      </c>
      <c r="B4653" s="43" t="s">
        <v>10861</v>
      </c>
      <c r="C4653" s="45">
        <v>4</v>
      </c>
      <c r="D4653" s="43" t="s">
        <v>39040</v>
      </c>
      <c r="E4653" s="46" t="s">
        <v>17</v>
      </c>
      <c r="F4653" s="43" t="str">
        <f t="shared" si="72"/>
        <v>33 09 60</v>
      </c>
      <c r="G4653" s="85" t="str">
        <f>IF(E4653="N/A","N/A",VLOOKUP(E4653,UniFormat!$A$9:$F$817,6,FALSE))</f>
        <v>N/A</v>
      </c>
      <c r="H4653" s="43" t="s">
        <v>17</v>
      </c>
    </row>
    <row r="4654" spans="1:8" x14ac:dyDescent="0.25">
      <c r="A4654" s="43" t="s">
        <v>20280</v>
      </c>
      <c r="B4654" s="43" t="s">
        <v>10862</v>
      </c>
      <c r="C4654" s="45">
        <v>4</v>
      </c>
      <c r="D4654" s="43" t="s">
        <v>39040</v>
      </c>
      <c r="E4654" s="46" t="s">
        <v>1700</v>
      </c>
      <c r="F4654" s="43" t="str">
        <f t="shared" si="72"/>
        <v>33 09 70</v>
      </c>
      <c r="G4654" s="85" t="str">
        <f>IF(E4654="N/A","N/A",VLOOKUP(E4654,UniFormat!$A$9:$F$817,6,FALSE))</f>
        <v>21-07 40 10 90</v>
      </c>
      <c r="H4654" s="43" t="s">
        <v>17</v>
      </c>
    </row>
    <row r="4655" spans="1:8" x14ac:dyDescent="0.25">
      <c r="A4655" s="43" t="s">
        <v>20281</v>
      </c>
      <c r="B4655" s="43" t="s">
        <v>10864</v>
      </c>
      <c r="C4655" s="45">
        <v>4</v>
      </c>
      <c r="D4655" s="43" t="s">
        <v>39040</v>
      </c>
      <c r="E4655" s="46" t="s">
        <v>17</v>
      </c>
      <c r="F4655" s="43" t="str">
        <f t="shared" si="72"/>
        <v>33 09 80</v>
      </c>
      <c r="G4655" s="85" t="str">
        <f>IF(E4655="N/A","N/A",VLOOKUP(E4655,UniFormat!$A$9:$F$817,6,FALSE))</f>
        <v>N/A</v>
      </c>
      <c r="H4655" s="43" t="s">
        <v>17</v>
      </c>
    </row>
    <row r="4656" spans="1:8" x14ac:dyDescent="0.25">
      <c r="A4656" s="43" t="s">
        <v>20282</v>
      </c>
      <c r="B4656" s="43" t="s">
        <v>1618</v>
      </c>
      <c r="C4656" s="45">
        <v>3</v>
      </c>
      <c r="D4656" s="43" t="s">
        <v>39040</v>
      </c>
      <c r="E4656" s="46" t="s">
        <v>1617</v>
      </c>
      <c r="F4656" s="43" t="str">
        <f t="shared" si="72"/>
        <v>33 10 00</v>
      </c>
      <c r="G4656" s="85" t="str">
        <f>IF(E4656="N/A","N/A",VLOOKUP(E4656,UniFormat!$A$9:$F$817,6,FALSE))</f>
        <v>21-07 30 10</v>
      </c>
      <c r="H4656" s="43" t="s">
        <v>17</v>
      </c>
    </row>
    <row r="4657" spans="1:8" x14ac:dyDescent="0.25">
      <c r="A4657" s="43" t="s">
        <v>20283</v>
      </c>
      <c r="B4657" s="43" t="s">
        <v>10866</v>
      </c>
      <c r="C4657" s="45">
        <v>3</v>
      </c>
      <c r="D4657" s="43">
        <v>-2008044</v>
      </c>
      <c r="E4657" s="46" t="s">
        <v>17</v>
      </c>
      <c r="F4657" s="43" t="str">
        <f t="shared" si="72"/>
        <v>33 11 00</v>
      </c>
      <c r="G4657" s="85" t="str">
        <f>IF(E4657="N/A","N/A",VLOOKUP(E4657,UniFormat!$A$9:$F$817,6,FALSE))</f>
        <v>N/A</v>
      </c>
      <c r="H4657" s="43" t="s">
        <v>17</v>
      </c>
    </row>
    <row r="4658" spans="1:8" x14ac:dyDescent="0.25">
      <c r="A4658" s="43" t="s">
        <v>20284</v>
      </c>
      <c r="B4658" s="43" t="s">
        <v>10868</v>
      </c>
      <c r="C4658" s="45">
        <v>4</v>
      </c>
      <c r="D4658" s="43">
        <v>-2008044</v>
      </c>
      <c r="E4658" s="46" t="s">
        <v>17</v>
      </c>
      <c r="F4658" s="43" t="str">
        <f t="shared" si="72"/>
        <v>33 11 13</v>
      </c>
      <c r="G4658" s="85" t="str">
        <f>IF(E4658="N/A","N/A",VLOOKUP(E4658,UniFormat!$A$9:$F$817,6,FALSE))</f>
        <v>N/A</v>
      </c>
      <c r="H4658" s="43" t="s">
        <v>17</v>
      </c>
    </row>
    <row r="4659" spans="1:8" x14ac:dyDescent="0.25">
      <c r="A4659" s="43" t="s">
        <v>20285</v>
      </c>
      <c r="B4659" s="43" t="s">
        <v>10870</v>
      </c>
      <c r="C4659" s="45">
        <v>5</v>
      </c>
      <c r="D4659" s="43">
        <v>-2008044</v>
      </c>
      <c r="E4659" s="46" t="s">
        <v>17</v>
      </c>
      <c r="F4659" s="43" t="str">
        <f t="shared" si="72"/>
        <v>33 11 13.13</v>
      </c>
      <c r="G4659" s="85" t="str">
        <f>IF(E4659="N/A","N/A",VLOOKUP(E4659,UniFormat!$A$9:$F$817,6,FALSE))</f>
        <v>N/A</v>
      </c>
      <c r="H4659" s="43" t="s">
        <v>17</v>
      </c>
    </row>
    <row r="4660" spans="1:8" x14ac:dyDescent="0.25">
      <c r="A4660" s="43" t="s">
        <v>20286</v>
      </c>
      <c r="B4660" s="43" t="s">
        <v>10872</v>
      </c>
      <c r="C4660" s="45">
        <v>5</v>
      </c>
      <c r="D4660" s="43">
        <v>-2008044</v>
      </c>
      <c r="E4660" s="46" t="s">
        <v>17</v>
      </c>
      <c r="F4660" s="43" t="str">
        <f t="shared" si="72"/>
        <v>33 11 13.16</v>
      </c>
      <c r="G4660" s="85" t="str">
        <f>IF(E4660="N/A","N/A",VLOOKUP(E4660,UniFormat!$A$9:$F$817,6,FALSE))</f>
        <v>N/A</v>
      </c>
      <c r="H4660" s="43" t="s">
        <v>17</v>
      </c>
    </row>
    <row r="4661" spans="1:8" x14ac:dyDescent="0.25">
      <c r="A4661" s="43" t="s">
        <v>20287</v>
      </c>
      <c r="B4661" s="43" t="s">
        <v>10874</v>
      </c>
      <c r="C4661" s="45">
        <v>5</v>
      </c>
      <c r="D4661" s="43">
        <v>-2008044</v>
      </c>
      <c r="E4661" s="46" t="s">
        <v>17</v>
      </c>
      <c r="F4661" s="43" t="str">
        <f t="shared" si="72"/>
        <v>33 11 13.23</v>
      </c>
      <c r="G4661" s="85" t="str">
        <f>IF(E4661="N/A","N/A",VLOOKUP(E4661,UniFormat!$A$9:$F$817,6,FALSE))</f>
        <v>N/A</v>
      </c>
      <c r="H4661" s="43" t="s">
        <v>17</v>
      </c>
    </row>
    <row r="4662" spans="1:8" x14ac:dyDescent="0.25">
      <c r="A4662" s="43" t="s">
        <v>20288</v>
      </c>
      <c r="B4662" s="43" t="s">
        <v>10876</v>
      </c>
      <c r="C4662" s="45">
        <v>5</v>
      </c>
      <c r="D4662" s="43">
        <v>-2008044</v>
      </c>
      <c r="E4662" s="46" t="s">
        <v>17</v>
      </c>
      <c r="F4662" s="43" t="str">
        <f t="shared" si="72"/>
        <v>33 11 13.26</v>
      </c>
      <c r="G4662" s="85" t="str">
        <f>IF(E4662="N/A","N/A",VLOOKUP(E4662,UniFormat!$A$9:$F$817,6,FALSE))</f>
        <v>N/A</v>
      </c>
      <c r="H4662" s="43" t="s">
        <v>17</v>
      </c>
    </row>
    <row r="4663" spans="1:8" x14ac:dyDescent="0.25">
      <c r="A4663" s="43" t="s">
        <v>20289</v>
      </c>
      <c r="B4663" s="43" t="s">
        <v>10878</v>
      </c>
      <c r="C4663" s="45">
        <v>5</v>
      </c>
      <c r="D4663" s="43">
        <v>-2008044</v>
      </c>
      <c r="E4663" s="46" t="s">
        <v>17</v>
      </c>
      <c r="F4663" s="43" t="str">
        <f t="shared" si="72"/>
        <v>33 11 13.33</v>
      </c>
      <c r="G4663" s="85" t="str">
        <f>IF(E4663="N/A","N/A",VLOOKUP(E4663,UniFormat!$A$9:$F$817,6,FALSE))</f>
        <v>N/A</v>
      </c>
      <c r="H4663" s="43" t="s">
        <v>17</v>
      </c>
    </row>
    <row r="4664" spans="1:8" x14ac:dyDescent="0.25">
      <c r="A4664" s="43" t="s">
        <v>20290</v>
      </c>
      <c r="B4664" s="43" t="s">
        <v>10880</v>
      </c>
      <c r="C4664" s="45">
        <v>4</v>
      </c>
      <c r="D4664" s="43">
        <v>-2008044</v>
      </c>
      <c r="E4664" s="46" t="s">
        <v>17</v>
      </c>
      <c r="F4664" s="43" t="str">
        <f t="shared" si="72"/>
        <v>33 11 16</v>
      </c>
      <c r="G4664" s="85" t="str">
        <f>IF(E4664="N/A","N/A",VLOOKUP(E4664,UniFormat!$A$9:$F$817,6,FALSE))</f>
        <v>N/A</v>
      </c>
      <c r="H4664" s="43" t="s">
        <v>17</v>
      </c>
    </row>
    <row r="4665" spans="1:8" x14ac:dyDescent="0.25">
      <c r="A4665" s="43" t="s">
        <v>20291</v>
      </c>
      <c r="B4665" s="43" t="s">
        <v>10882</v>
      </c>
      <c r="C4665" s="45">
        <v>4</v>
      </c>
      <c r="D4665" s="43">
        <v>-2008044</v>
      </c>
      <c r="E4665" s="46" t="s">
        <v>17</v>
      </c>
      <c r="F4665" s="43" t="str">
        <f t="shared" si="72"/>
        <v>33 11 19</v>
      </c>
      <c r="G4665" s="85" t="str">
        <f>IF(E4665="N/A","N/A",VLOOKUP(E4665,UniFormat!$A$9:$F$817,6,FALSE))</f>
        <v>N/A</v>
      </c>
      <c r="H4665" s="43" t="s">
        <v>17</v>
      </c>
    </row>
    <row r="4666" spans="1:8" x14ac:dyDescent="0.25">
      <c r="A4666" s="43" t="s">
        <v>20292</v>
      </c>
      <c r="B4666" s="43" t="s">
        <v>10884</v>
      </c>
      <c r="C4666" s="45">
        <v>3</v>
      </c>
      <c r="D4666" s="43" t="s">
        <v>39040</v>
      </c>
      <c r="E4666" s="46" t="s">
        <v>17</v>
      </c>
      <c r="F4666" s="43" t="str">
        <f t="shared" si="72"/>
        <v>33 12 00</v>
      </c>
      <c r="G4666" s="85" t="str">
        <f>IF(E4666="N/A","N/A",VLOOKUP(E4666,UniFormat!$A$9:$F$817,6,FALSE))</f>
        <v>N/A</v>
      </c>
      <c r="H4666" s="43" t="s">
        <v>17</v>
      </c>
    </row>
    <row r="4667" spans="1:8" x14ac:dyDescent="0.25">
      <c r="A4667" s="43" t="s">
        <v>20293</v>
      </c>
      <c r="B4667" s="43" t="s">
        <v>10886</v>
      </c>
      <c r="C4667" s="45">
        <v>4</v>
      </c>
      <c r="D4667" s="43">
        <v>-2008055</v>
      </c>
      <c r="E4667" s="46" t="s">
        <v>17</v>
      </c>
      <c r="F4667" s="43" t="str">
        <f t="shared" si="72"/>
        <v>33 12 13</v>
      </c>
      <c r="G4667" s="85" t="str">
        <f>IF(E4667="N/A","N/A",VLOOKUP(E4667,UniFormat!$A$9:$F$817,6,FALSE))</f>
        <v>N/A</v>
      </c>
      <c r="H4667" s="43" t="s">
        <v>17</v>
      </c>
    </row>
    <row r="4668" spans="1:8" x14ac:dyDescent="0.25">
      <c r="A4668" s="43" t="s">
        <v>20294</v>
      </c>
      <c r="B4668" s="43" t="s">
        <v>10888</v>
      </c>
      <c r="C4668" s="45">
        <v>5</v>
      </c>
      <c r="D4668" s="43">
        <v>-2008055</v>
      </c>
      <c r="E4668" s="46" t="s">
        <v>17</v>
      </c>
      <c r="F4668" s="43" t="str">
        <f t="shared" si="72"/>
        <v>33 12 13.13</v>
      </c>
      <c r="G4668" s="85" t="str">
        <f>IF(E4668="N/A","N/A",VLOOKUP(E4668,UniFormat!$A$9:$F$817,6,FALSE))</f>
        <v>N/A</v>
      </c>
      <c r="H4668" s="43" t="s">
        <v>17</v>
      </c>
    </row>
    <row r="4669" spans="1:8" x14ac:dyDescent="0.25">
      <c r="A4669" s="43" t="s">
        <v>20295</v>
      </c>
      <c r="B4669" s="43" t="s">
        <v>10890</v>
      </c>
      <c r="C4669" s="45">
        <v>4</v>
      </c>
      <c r="D4669" s="43">
        <v>-2008055</v>
      </c>
      <c r="E4669" s="46" t="s">
        <v>17</v>
      </c>
      <c r="F4669" s="43" t="str">
        <f t="shared" si="72"/>
        <v>33 12 16</v>
      </c>
      <c r="G4669" s="85" t="str">
        <f>IF(E4669="N/A","N/A",VLOOKUP(E4669,UniFormat!$A$9:$F$817,6,FALSE))</f>
        <v>N/A</v>
      </c>
      <c r="H4669" s="43" t="s">
        <v>17</v>
      </c>
    </row>
    <row r="4670" spans="1:8" x14ac:dyDescent="0.25">
      <c r="A4670" s="43" t="s">
        <v>20296</v>
      </c>
      <c r="B4670" s="43" t="s">
        <v>10892</v>
      </c>
      <c r="C4670" s="45">
        <v>4</v>
      </c>
      <c r="D4670" s="43">
        <v>-2008055</v>
      </c>
      <c r="E4670" s="46" t="s">
        <v>17</v>
      </c>
      <c r="F4670" s="43" t="str">
        <f t="shared" si="72"/>
        <v>33 12 19</v>
      </c>
      <c r="G4670" s="85" t="str">
        <f>IF(E4670="N/A","N/A",VLOOKUP(E4670,UniFormat!$A$9:$F$817,6,FALSE))</f>
        <v>N/A</v>
      </c>
      <c r="H4670" s="43" t="s">
        <v>17</v>
      </c>
    </row>
    <row r="4671" spans="1:8" x14ac:dyDescent="0.25">
      <c r="A4671" s="43" t="s">
        <v>20297</v>
      </c>
      <c r="B4671" s="43" t="s">
        <v>10894</v>
      </c>
      <c r="C4671" s="45">
        <v>4</v>
      </c>
      <c r="D4671" s="43">
        <v>-2001140</v>
      </c>
      <c r="E4671" s="46" t="s">
        <v>17</v>
      </c>
      <c r="F4671" s="43" t="str">
        <f t="shared" si="72"/>
        <v>33 12 23</v>
      </c>
      <c r="G4671" s="85" t="str">
        <f>IF(E4671="N/A","N/A",VLOOKUP(E4671,UniFormat!$A$9:$F$817,6,FALSE))</f>
        <v>N/A</v>
      </c>
      <c r="H4671" s="43" t="s">
        <v>17</v>
      </c>
    </row>
    <row r="4672" spans="1:8" x14ac:dyDescent="0.25">
      <c r="A4672" s="43" t="s">
        <v>20298</v>
      </c>
      <c r="B4672" s="43" t="s">
        <v>10896</v>
      </c>
      <c r="C4672" s="45">
        <v>4</v>
      </c>
      <c r="D4672" s="43">
        <v>-2001140</v>
      </c>
      <c r="E4672" s="46" t="s">
        <v>17</v>
      </c>
      <c r="F4672" s="43" t="str">
        <f t="shared" si="72"/>
        <v>33 12 33</v>
      </c>
      <c r="G4672" s="85" t="str">
        <f>IF(E4672="N/A","N/A",VLOOKUP(E4672,UniFormat!$A$9:$F$817,6,FALSE))</f>
        <v>N/A</v>
      </c>
      <c r="H4672" s="43" t="s">
        <v>17</v>
      </c>
    </row>
    <row r="4673" spans="1:8" x14ac:dyDescent="0.25">
      <c r="A4673" s="43" t="s">
        <v>20299</v>
      </c>
      <c r="B4673" s="43" t="s">
        <v>10898</v>
      </c>
      <c r="C4673" s="45">
        <v>3</v>
      </c>
      <c r="D4673" s="43">
        <v>-2001140</v>
      </c>
      <c r="E4673" s="46" t="s">
        <v>17</v>
      </c>
      <c r="F4673" s="43" t="str">
        <f t="shared" si="72"/>
        <v>33 13 00</v>
      </c>
      <c r="G4673" s="85" t="str">
        <f>IF(E4673="N/A","N/A",VLOOKUP(E4673,UniFormat!$A$9:$F$817,6,FALSE))</f>
        <v>N/A</v>
      </c>
      <c r="H4673" s="43" t="s">
        <v>17</v>
      </c>
    </row>
    <row r="4674" spans="1:8" x14ac:dyDescent="0.25">
      <c r="A4674" s="43" t="s">
        <v>20300</v>
      </c>
      <c r="B4674" s="43" t="s">
        <v>10900</v>
      </c>
      <c r="C4674" s="45">
        <v>3</v>
      </c>
      <c r="D4674" s="43">
        <v>-2001140</v>
      </c>
      <c r="E4674" s="46" t="s">
        <v>17</v>
      </c>
      <c r="F4674" s="43" t="str">
        <f t="shared" si="72"/>
        <v>33 16 00</v>
      </c>
      <c r="G4674" s="85" t="str">
        <f>IF(E4674="N/A","N/A",VLOOKUP(E4674,UniFormat!$A$9:$F$817,6,FALSE))</f>
        <v>N/A</v>
      </c>
      <c r="H4674" s="43" t="s">
        <v>17</v>
      </c>
    </row>
    <row r="4675" spans="1:8" x14ac:dyDescent="0.25">
      <c r="A4675" s="43" t="s">
        <v>20301</v>
      </c>
      <c r="B4675" s="43" t="s">
        <v>10902</v>
      </c>
      <c r="C4675" s="45">
        <v>4</v>
      </c>
      <c r="D4675" s="43">
        <v>-2001140</v>
      </c>
      <c r="E4675" s="46" t="s">
        <v>17</v>
      </c>
      <c r="F4675" s="43" t="str">
        <f t="shared" si="72"/>
        <v>33 16 13</v>
      </c>
      <c r="G4675" s="85" t="str">
        <f>IF(E4675="N/A","N/A",VLOOKUP(E4675,UniFormat!$A$9:$F$817,6,FALSE))</f>
        <v>N/A</v>
      </c>
      <c r="H4675" s="43" t="s">
        <v>17</v>
      </c>
    </row>
    <row r="4676" spans="1:8" x14ac:dyDescent="0.25">
      <c r="A4676" s="43" t="s">
        <v>20302</v>
      </c>
      <c r="B4676" s="43" t="s">
        <v>10904</v>
      </c>
      <c r="C4676" s="45">
        <v>5</v>
      </c>
      <c r="D4676" s="43">
        <v>-2001140</v>
      </c>
      <c r="E4676" s="46" t="s">
        <v>17</v>
      </c>
      <c r="F4676" s="43" t="str">
        <f t="shared" si="72"/>
        <v>33 16 13.13</v>
      </c>
      <c r="G4676" s="85" t="str">
        <f>IF(E4676="N/A","N/A",VLOOKUP(E4676,UniFormat!$A$9:$F$817,6,FALSE))</f>
        <v>N/A</v>
      </c>
      <c r="H4676" s="43" t="s">
        <v>17</v>
      </c>
    </row>
    <row r="4677" spans="1:8" x14ac:dyDescent="0.25">
      <c r="A4677" s="43" t="s">
        <v>20303</v>
      </c>
      <c r="B4677" s="43" t="s">
        <v>10906</v>
      </c>
      <c r="C4677" s="45">
        <v>5</v>
      </c>
      <c r="D4677" s="43">
        <v>-2001140</v>
      </c>
      <c r="E4677" s="46" t="s">
        <v>17</v>
      </c>
      <c r="F4677" s="43" t="str">
        <f t="shared" si="72"/>
        <v>33 16 13.16</v>
      </c>
      <c r="G4677" s="85" t="str">
        <f>IF(E4677="N/A","N/A",VLOOKUP(E4677,UniFormat!$A$9:$F$817,6,FALSE))</f>
        <v>N/A</v>
      </c>
      <c r="H4677" s="43" t="s">
        <v>17</v>
      </c>
    </row>
    <row r="4678" spans="1:8" x14ac:dyDescent="0.25">
      <c r="A4678" s="43" t="s">
        <v>20304</v>
      </c>
      <c r="B4678" s="43" t="s">
        <v>10908</v>
      </c>
      <c r="C4678" s="45">
        <v>5</v>
      </c>
      <c r="D4678" s="43">
        <v>-2001140</v>
      </c>
      <c r="E4678" s="46" t="s">
        <v>17</v>
      </c>
      <c r="F4678" s="43" t="str">
        <f t="shared" si="72"/>
        <v>33 16 13.19</v>
      </c>
      <c r="G4678" s="85" t="str">
        <f>IF(E4678="N/A","N/A",VLOOKUP(E4678,UniFormat!$A$9:$F$817,6,FALSE))</f>
        <v>N/A</v>
      </c>
      <c r="H4678" s="43" t="s">
        <v>17</v>
      </c>
    </row>
    <row r="4679" spans="1:8" x14ac:dyDescent="0.25">
      <c r="A4679" s="43" t="s">
        <v>20305</v>
      </c>
      <c r="B4679" s="43" t="s">
        <v>10910</v>
      </c>
      <c r="C4679" s="45">
        <v>4</v>
      </c>
      <c r="D4679" s="43">
        <v>-2001140</v>
      </c>
      <c r="E4679" s="46" t="s">
        <v>17</v>
      </c>
      <c r="F4679" s="43" t="str">
        <f t="shared" si="72"/>
        <v>33 16 16</v>
      </c>
      <c r="G4679" s="85" t="str">
        <f>IF(E4679="N/A","N/A",VLOOKUP(E4679,UniFormat!$A$9:$F$817,6,FALSE))</f>
        <v>N/A</v>
      </c>
      <c r="H4679" s="43" t="s">
        <v>17</v>
      </c>
    </row>
    <row r="4680" spans="1:8" x14ac:dyDescent="0.25">
      <c r="A4680" s="43" t="s">
        <v>20306</v>
      </c>
      <c r="B4680" s="43" t="s">
        <v>10912</v>
      </c>
      <c r="C4680" s="45">
        <v>4</v>
      </c>
      <c r="D4680" s="43">
        <v>-2001140</v>
      </c>
      <c r="E4680" s="46" t="s">
        <v>17</v>
      </c>
      <c r="F4680" s="43" t="str">
        <f t="shared" si="72"/>
        <v>33 16 19</v>
      </c>
      <c r="G4680" s="85" t="str">
        <f>IF(E4680="N/A","N/A",VLOOKUP(E4680,UniFormat!$A$9:$F$817,6,FALSE))</f>
        <v>N/A</v>
      </c>
      <c r="H4680" s="43" t="s">
        <v>17</v>
      </c>
    </row>
    <row r="4681" spans="1:8" x14ac:dyDescent="0.25">
      <c r="A4681" s="43" t="s">
        <v>20307</v>
      </c>
      <c r="B4681" s="43" t="s">
        <v>10914</v>
      </c>
      <c r="C4681" s="45">
        <v>3</v>
      </c>
      <c r="D4681" s="43" t="s">
        <v>39040</v>
      </c>
      <c r="E4681" s="46" t="s">
        <v>17</v>
      </c>
      <c r="F4681" s="43" t="str">
        <f t="shared" si="72"/>
        <v>33 20 00</v>
      </c>
      <c r="G4681" s="85" t="str">
        <f>IF(E4681="N/A","N/A",VLOOKUP(E4681,UniFormat!$A$9:$F$817,6,FALSE))</f>
        <v>N/A</v>
      </c>
      <c r="H4681" s="43" t="s">
        <v>17</v>
      </c>
    </row>
    <row r="4682" spans="1:8" x14ac:dyDescent="0.25">
      <c r="A4682" s="43" t="s">
        <v>20308</v>
      </c>
      <c r="B4682" s="43" t="s">
        <v>10916</v>
      </c>
      <c r="C4682" s="45">
        <v>3</v>
      </c>
      <c r="D4682" s="43" t="s">
        <v>39040</v>
      </c>
      <c r="E4682" s="46" t="s">
        <v>17</v>
      </c>
      <c r="F4682" s="43" t="str">
        <f t="shared" ref="F4682:F4745" si="73">IF(LEN(A4682)=11,RIGHT(A4682,8),CONCATENATE(MID(A4682,4,8),".",RIGHT(A4682,2)))</f>
        <v>33 21 00</v>
      </c>
      <c r="G4682" s="85" t="str">
        <f>IF(E4682="N/A","N/A",VLOOKUP(E4682,UniFormat!$A$9:$F$817,6,FALSE))</f>
        <v>N/A</v>
      </c>
      <c r="H4682" s="43" t="s">
        <v>17</v>
      </c>
    </row>
    <row r="4683" spans="1:8" x14ac:dyDescent="0.25">
      <c r="A4683" s="43" t="s">
        <v>20309</v>
      </c>
      <c r="B4683" s="43" t="s">
        <v>10918</v>
      </c>
      <c r="C4683" s="45">
        <v>4</v>
      </c>
      <c r="D4683" s="43" t="s">
        <v>39040</v>
      </c>
      <c r="E4683" s="46" t="s">
        <v>17</v>
      </c>
      <c r="F4683" s="43" t="str">
        <f t="shared" si="73"/>
        <v>33 21 13</v>
      </c>
      <c r="G4683" s="85" t="str">
        <f>IF(E4683="N/A","N/A",VLOOKUP(E4683,UniFormat!$A$9:$F$817,6,FALSE))</f>
        <v>N/A</v>
      </c>
      <c r="H4683" s="43" t="s">
        <v>17</v>
      </c>
    </row>
    <row r="4684" spans="1:8" x14ac:dyDescent="0.25">
      <c r="A4684" s="43" t="s">
        <v>20310</v>
      </c>
      <c r="B4684" s="43" t="s">
        <v>10920</v>
      </c>
      <c r="C4684" s="45">
        <v>4</v>
      </c>
      <c r="D4684" s="43" t="s">
        <v>39040</v>
      </c>
      <c r="E4684" s="46" t="s">
        <v>17</v>
      </c>
      <c r="F4684" s="43" t="str">
        <f t="shared" si="73"/>
        <v>33 21 16</v>
      </c>
      <c r="G4684" s="85" t="str">
        <f>IF(E4684="N/A","N/A",VLOOKUP(E4684,UniFormat!$A$9:$F$817,6,FALSE))</f>
        <v>N/A</v>
      </c>
      <c r="H4684" s="43" t="s">
        <v>17</v>
      </c>
    </row>
    <row r="4685" spans="1:8" x14ac:dyDescent="0.25">
      <c r="A4685" s="43" t="s">
        <v>20311</v>
      </c>
      <c r="B4685" s="43" t="s">
        <v>10922</v>
      </c>
      <c r="C4685" s="45">
        <v>3</v>
      </c>
      <c r="D4685" s="43" t="s">
        <v>39040</v>
      </c>
      <c r="E4685" s="46" t="s">
        <v>17</v>
      </c>
      <c r="F4685" s="43" t="str">
        <f t="shared" si="73"/>
        <v>33 22 00</v>
      </c>
      <c r="G4685" s="85" t="str">
        <f>IF(E4685="N/A","N/A",VLOOKUP(E4685,UniFormat!$A$9:$F$817,6,FALSE))</f>
        <v>N/A</v>
      </c>
      <c r="H4685" s="43" t="s">
        <v>17</v>
      </c>
    </row>
    <row r="4686" spans="1:8" x14ac:dyDescent="0.25">
      <c r="A4686" s="43" t="s">
        <v>20312</v>
      </c>
      <c r="B4686" s="43" t="s">
        <v>10924</v>
      </c>
      <c r="C4686" s="45">
        <v>3</v>
      </c>
      <c r="D4686" s="43" t="s">
        <v>39040</v>
      </c>
      <c r="E4686" s="46" t="s">
        <v>17</v>
      </c>
      <c r="F4686" s="43" t="str">
        <f t="shared" si="73"/>
        <v>33 23 00</v>
      </c>
      <c r="G4686" s="85" t="str">
        <f>IF(E4686="N/A","N/A",VLOOKUP(E4686,UniFormat!$A$9:$F$817,6,FALSE))</f>
        <v>N/A</v>
      </c>
      <c r="H4686" s="43" t="s">
        <v>17</v>
      </c>
    </row>
    <row r="4687" spans="1:8" x14ac:dyDescent="0.25">
      <c r="A4687" s="43" t="s">
        <v>20313</v>
      </c>
      <c r="B4687" s="43" t="s">
        <v>10926</v>
      </c>
      <c r="C4687" s="45">
        <v>3</v>
      </c>
      <c r="D4687" s="43" t="s">
        <v>39040</v>
      </c>
      <c r="E4687" s="46" t="s">
        <v>17</v>
      </c>
      <c r="F4687" s="43" t="str">
        <f t="shared" si="73"/>
        <v>33 24 00</v>
      </c>
      <c r="G4687" s="85" t="str">
        <f>IF(E4687="N/A","N/A",VLOOKUP(E4687,UniFormat!$A$9:$F$817,6,FALSE))</f>
        <v>N/A</v>
      </c>
      <c r="H4687" s="43" t="s">
        <v>17</v>
      </c>
    </row>
    <row r="4688" spans="1:8" x14ac:dyDescent="0.25">
      <c r="A4688" s="43" t="s">
        <v>20314</v>
      </c>
      <c r="B4688" s="43" t="s">
        <v>10928</v>
      </c>
      <c r="C4688" s="45">
        <v>4</v>
      </c>
      <c r="D4688" s="43" t="s">
        <v>39040</v>
      </c>
      <c r="E4688" s="46" t="s">
        <v>17</v>
      </c>
      <c r="F4688" s="43" t="str">
        <f t="shared" si="73"/>
        <v>33 24 13</v>
      </c>
      <c r="G4688" s="85" t="str">
        <f>IF(E4688="N/A","N/A",VLOOKUP(E4688,UniFormat!$A$9:$F$817,6,FALSE))</f>
        <v>N/A</v>
      </c>
      <c r="H4688" s="43" t="s">
        <v>17</v>
      </c>
    </row>
    <row r="4689" spans="1:8" x14ac:dyDescent="0.25">
      <c r="A4689" s="43" t="s">
        <v>20315</v>
      </c>
      <c r="B4689" s="43" t="s">
        <v>10930</v>
      </c>
      <c r="C4689" s="45">
        <v>3</v>
      </c>
      <c r="D4689" s="43" t="s">
        <v>39040</v>
      </c>
      <c r="E4689" s="46" t="s">
        <v>17</v>
      </c>
      <c r="F4689" s="43" t="str">
        <f t="shared" si="73"/>
        <v>33 25 00</v>
      </c>
      <c r="G4689" s="85" t="str">
        <f>IF(E4689="N/A","N/A",VLOOKUP(E4689,UniFormat!$A$9:$F$817,6,FALSE))</f>
        <v>N/A</v>
      </c>
      <c r="H4689" s="43" t="s">
        <v>17</v>
      </c>
    </row>
    <row r="4690" spans="1:8" x14ac:dyDescent="0.25">
      <c r="A4690" s="43" t="s">
        <v>20316</v>
      </c>
      <c r="B4690" s="43" t="s">
        <v>10932</v>
      </c>
      <c r="C4690" s="45">
        <v>3</v>
      </c>
      <c r="D4690" s="43" t="s">
        <v>39040</v>
      </c>
      <c r="E4690" s="46" t="s">
        <v>17</v>
      </c>
      <c r="F4690" s="43" t="str">
        <f t="shared" si="73"/>
        <v>33 26 00</v>
      </c>
      <c r="G4690" s="85" t="str">
        <f>IF(E4690="N/A","N/A",VLOOKUP(E4690,UniFormat!$A$9:$F$817,6,FALSE))</f>
        <v>N/A</v>
      </c>
      <c r="H4690" s="43" t="s">
        <v>17</v>
      </c>
    </row>
    <row r="4691" spans="1:8" x14ac:dyDescent="0.25">
      <c r="A4691" s="43" t="s">
        <v>20317</v>
      </c>
      <c r="B4691" s="43" t="s">
        <v>10934</v>
      </c>
      <c r="C4691" s="45">
        <v>3</v>
      </c>
      <c r="D4691" s="43" t="s">
        <v>39040</v>
      </c>
      <c r="E4691" s="46" t="s">
        <v>17</v>
      </c>
      <c r="F4691" s="43" t="str">
        <f t="shared" si="73"/>
        <v>33 29 00</v>
      </c>
      <c r="G4691" s="85" t="str">
        <f>IF(E4691="N/A","N/A",VLOOKUP(E4691,UniFormat!$A$9:$F$817,6,FALSE))</f>
        <v>N/A</v>
      </c>
      <c r="H4691" s="43" t="s">
        <v>17</v>
      </c>
    </row>
    <row r="4692" spans="1:8" x14ac:dyDescent="0.25">
      <c r="A4692" s="43" t="s">
        <v>20318</v>
      </c>
      <c r="B4692" s="43" t="s">
        <v>1627</v>
      </c>
      <c r="C4692" s="45">
        <v>3</v>
      </c>
      <c r="D4692" s="43" t="s">
        <v>39040</v>
      </c>
      <c r="E4692" s="46" t="s">
        <v>1626</v>
      </c>
      <c r="F4692" s="43" t="str">
        <f t="shared" si="73"/>
        <v>33 30 00</v>
      </c>
      <c r="G4692" s="85" t="str">
        <f>IF(E4692="N/A","N/A",VLOOKUP(E4692,UniFormat!$A$9:$F$817,6,FALSE))</f>
        <v>21-07 30 20</v>
      </c>
      <c r="H4692" s="43" t="s">
        <v>17</v>
      </c>
    </row>
    <row r="4693" spans="1:8" x14ac:dyDescent="0.25">
      <c r="A4693" s="43" t="s">
        <v>20319</v>
      </c>
      <c r="B4693" s="43" t="s">
        <v>10936</v>
      </c>
      <c r="C4693" s="45">
        <v>3</v>
      </c>
      <c r="D4693" s="43">
        <v>-2008044</v>
      </c>
      <c r="E4693" s="46" t="s">
        <v>17</v>
      </c>
      <c r="F4693" s="43" t="str">
        <f t="shared" si="73"/>
        <v>33 31 00</v>
      </c>
      <c r="G4693" s="85" t="str">
        <f>IF(E4693="N/A","N/A",VLOOKUP(E4693,UniFormat!$A$9:$F$817,6,FALSE))</f>
        <v>N/A</v>
      </c>
      <c r="H4693" s="43" t="s">
        <v>17</v>
      </c>
    </row>
    <row r="4694" spans="1:8" x14ac:dyDescent="0.25">
      <c r="A4694" s="43" t="s">
        <v>20320</v>
      </c>
      <c r="B4694" s="43" t="s">
        <v>10938</v>
      </c>
      <c r="C4694" s="45">
        <v>4</v>
      </c>
      <c r="D4694" s="43">
        <v>-2008044</v>
      </c>
      <c r="E4694" s="46" t="s">
        <v>17</v>
      </c>
      <c r="F4694" s="43" t="str">
        <f t="shared" si="73"/>
        <v>33 31 13</v>
      </c>
      <c r="G4694" s="85" t="str">
        <f>IF(E4694="N/A","N/A",VLOOKUP(E4694,UniFormat!$A$9:$F$817,6,FALSE))</f>
        <v>N/A</v>
      </c>
      <c r="H4694" s="43" t="s">
        <v>17</v>
      </c>
    </row>
    <row r="4695" spans="1:8" x14ac:dyDescent="0.25">
      <c r="A4695" s="43" t="s">
        <v>20321</v>
      </c>
      <c r="B4695" s="43" t="s">
        <v>10940</v>
      </c>
      <c r="C4695" s="45">
        <v>4</v>
      </c>
      <c r="D4695" s="43">
        <v>-2008044</v>
      </c>
      <c r="E4695" s="46" t="s">
        <v>17</v>
      </c>
      <c r="F4695" s="43" t="str">
        <f t="shared" si="73"/>
        <v>33 31 16</v>
      </c>
      <c r="G4695" s="85" t="str">
        <f>IF(E4695="N/A","N/A",VLOOKUP(E4695,UniFormat!$A$9:$F$817,6,FALSE))</f>
        <v>N/A</v>
      </c>
      <c r="H4695" s="43" t="s">
        <v>17</v>
      </c>
    </row>
    <row r="4696" spans="1:8" x14ac:dyDescent="0.25">
      <c r="A4696" s="43" t="s">
        <v>20322</v>
      </c>
      <c r="B4696" s="43" t="s">
        <v>10942</v>
      </c>
      <c r="C4696" s="45">
        <v>3</v>
      </c>
      <c r="D4696" s="43">
        <v>-2001140</v>
      </c>
      <c r="E4696" s="46" t="s">
        <v>17</v>
      </c>
      <c r="F4696" s="43" t="str">
        <f t="shared" si="73"/>
        <v>33 32 00</v>
      </c>
      <c r="G4696" s="85" t="str">
        <f>IF(E4696="N/A","N/A",VLOOKUP(E4696,UniFormat!$A$9:$F$817,6,FALSE))</f>
        <v>N/A</v>
      </c>
      <c r="H4696" s="43" t="s">
        <v>17</v>
      </c>
    </row>
    <row r="4697" spans="1:8" x14ac:dyDescent="0.25">
      <c r="A4697" s="43" t="s">
        <v>20323</v>
      </c>
      <c r="B4697" s="43" t="s">
        <v>10944</v>
      </c>
      <c r="C4697" s="45">
        <v>4</v>
      </c>
      <c r="D4697" s="43">
        <v>-2001140</v>
      </c>
      <c r="E4697" s="46" t="s">
        <v>17</v>
      </c>
      <c r="F4697" s="43" t="str">
        <f t="shared" si="73"/>
        <v>33 32 13</v>
      </c>
      <c r="G4697" s="85" t="str">
        <f>IF(E4697="N/A","N/A",VLOOKUP(E4697,UniFormat!$A$9:$F$817,6,FALSE))</f>
        <v>N/A</v>
      </c>
      <c r="H4697" s="43" t="s">
        <v>17</v>
      </c>
    </row>
    <row r="4698" spans="1:8" x14ac:dyDescent="0.25">
      <c r="A4698" s="43" t="s">
        <v>20324</v>
      </c>
      <c r="B4698" s="43" t="s">
        <v>10946</v>
      </c>
      <c r="C4698" s="45">
        <v>5</v>
      </c>
      <c r="D4698" s="43">
        <v>-2001140</v>
      </c>
      <c r="E4698" s="46" t="s">
        <v>17</v>
      </c>
      <c r="F4698" s="43" t="str">
        <f t="shared" si="73"/>
        <v>33 32 13.13</v>
      </c>
      <c r="G4698" s="85" t="str">
        <f>IF(E4698="N/A","N/A",VLOOKUP(E4698,UniFormat!$A$9:$F$817,6,FALSE))</f>
        <v>N/A</v>
      </c>
      <c r="H4698" s="43" t="s">
        <v>17</v>
      </c>
    </row>
    <row r="4699" spans="1:8" x14ac:dyDescent="0.25">
      <c r="A4699" s="43" t="s">
        <v>20325</v>
      </c>
      <c r="B4699" s="43" t="s">
        <v>10948</v>
      </c>
      <c r="C4699" s="45">
        <v>4</v>
      </c>
      <c r="D4699" s="43">
        <v>-2001140</v>
      </c>
      <c r="E4699" s="46" t="s">
        <v>17</v>
      </c>
      <c r="F4699" s="43" t="str">
        <f t="shared" si="73"/>
        <v>33 32 16</v>
      </c>
      <c r="G4699" s="85" t="str">
        <f>IF(E4699="N/A","N/A",VLOOKUP(E4699,UniFormat!$A$9:$F$817,6,FALSE))</f>
        <v>N/A</v>
      </c>
      <c r="H4699" s="43" t="s">
        <v>17</v>
      </c>
    </row>
    <row r="4700" spans="1:8" x14ac:dyDescent="0.25">
      <c r="A4700" s="43" t="s">
        <v>20326</v>
      </c>
      <c r="B4700" s="43" t="s">
        <v>10950</v>
      </c>
      <c r="C4700" s="45">
        <v>5</v>
      </c>
      <c r="D4700" s="43">
        <v>-2001140</v>
      </c>
      <c r="E4700" s="46" t="s">
        <v>17</v>
      </c>
      <c r="F4700" s="43" t="str">
        <f t="shared" si="73"/>
        <v>33 32 16.13</v>
      </c>
      <c r="G4700" s="85" t="str">
        <f>IF(E4700="N/A","N/A",VLOOKUP(E4700,UniFormat!$A$9:$F$817,6,FALSE))</f>
        <v>N/A</v>
      </c>
      <c r="H4700" s="43" t="s">
        <v>17</v>
      </c>
    </row>
    <row r="4701" spans="1:8" x14ac:dyDescent="0.25">
      <c r="A4701" s="43" t="s">
        <v>20327</v>
      </c>
      <c r="B4701" s="43" t="s">
        <v>10952</v>
      </c>
      <c r="C4701" s="45">
        <v>4</v>
      </c>
      <c r="D4701" s="43">
        <v>-2001140</v>
      </c>
      <c r="E4701" s="46" t="s">
        <v>17</v>
      </c>
      <c r="F4701" s="43" t="str">
        <f t="shared" si="73"/>
        <v>33 32 19</v>
      </c>
      <c r="G4701" s="85" t="str">
        <f>IF(E4701="N/A","N/A",VLOOKUP(E4701,UniFormat!$A$9:$F$817,6,FALSE))</f>
        <v>N/A</v>
      </c>
      <c r="H4701" s="43" t="s">
        <v>17</v>
      </c>
    </row>
    <row r="4702" spans="1:8" x14ac:dyDescent="0.25">
      <c r="A4702" s="43" t="s">
        <v>20328</v>
      </c>
      <c r="B4702" s="43" t="s">
        <v>10954</v>
      </c>
      <c r="C4702" s="45">
        <v>3</v>
      </c>
      <c r="D4702" s="43" t="s">
        <v>39040</v>
      </c>
      <c r="E4702" s="46" t="s">
        <v>17</v>
      </c>
      <c r="F4702" s="43" t="str">
        <f t="shared" si="73"/>
        <v>33 33 00</v>
      </c>
      <c r="G4702" s="85" t="str">
        <f>IF(E4702="N/A","N/A",VLOOKUP(E4702,UniFormat!$A$9:$F$817,6,FALSE))</f>
        <v>N/A</v>
      </c>
      <c r="H4702" s="43" t="s">
        <v>17</v>
      </c>
    </row>
    <row r="4703" spans="1:8" x14ac:dyDescent="0.25">
      <c r="A4703" s="43" t="s">
        <v>20329</v>
      </c>
      <c r="B4703" s="43" t="s">
        <v>10956</v>
      </c>
      <c r="C4703" s="45">
        <v>4</v>
      </c>
      <c r="D4703" s="43" t="s">
        <v>39040</v>
      </c>
      <c r="E4703" s="46" t="s">
        <v>17</v>
      </c>
      <c r="F4703" s="43" t="str">
        <f t="shared" si="73"/>
        <v>33 33 13</v>
      </c>
      <c r="G4703" s="85" t="str">
        <f>IF(E4703="N/A","N/A",VLOOKUP(E4703,UniFormat!$A$9:$F$817,6,FALSE))</f>
        <v>N/A</v>
      </c>
      <c r="H4703" s="43" t="s">
        <v>17</v>
      </c>
    </row>
    <row r="4704" spans="1:8" x14ac:dyDescent="0.25">
      <c r="A4704" s="43" t="s">
        <v>20330</v>
      </c>
      <c r="B4704" s="43" t="s">
        <v>10958</v>
      </c>
      <c r="C4704" s="45">
        <v>4</v>
      </c>
      <c r="D4704" s="43" t="s">
        <v>39040</v>
      </c>
      <c r="E4704" s="46" t="s">
        <v>17</v>
      </c>
      <c r="F4704" s="43" t="str">
        <f t="shared" si="73"/>
        <v>33 33 16</v>
      </c>
      <c r="G4704" s="85" t="str">
        <f>IF(E4704="N/A","N/A",VLOOKUP(E4704,UniFormat!$A$9:$F$817,6,FALSE))</f>
        <v>N/A</v>
      </c>
      <c r="H4704" s="43" t="s">
        <v>17</v>
      </c>
    </row>
    <row r="4705" spans="1:8" x14ac:dyDescent="0.25">
      <c r="A4705" s="43" t="s">
        <v>20331</v>
      </c>
      <c r="B4705" s="43" t="s">
        <v>10960</v>
      </c>
      <c r="C4705" s="45">
        <v>3</v>
      </c>
      <c r="D4705" s="43" t="s">
        <v>39040</v>
      </c>
      <c r="E4705" s="46" t="s">
        <v>17</v>
      </c>
      <c r="F4705" s="43" t="str">
        <f t="shared" si="73"/>
        <v>33 34 00</v>
      </c>
      <c r="G4705" s="85" t="str">
        <f>IF(E4705="N/A","N/A",VLOOKUP(E4705,UniFormat!$A$9:$F$817,6,FALSE))</f>
        <v>N/A</v>
      </c>
      <c r="H4705" s="43" t="s">
        <v>17</v>
      </c>
    </row>
    <row r="4706" spans="1:8" x14ac:dyDescent="0.25">
      <c r="A4706" s="43" t="s">
        <v>20332</v>
      </c>
      <c r="B4706" s="43" t="s">
        <v>10962</v>
      </c>
      <c r="C4706" s="45">
        <v>4</v>
      </c>
      <c r="D4706" s="43" t="s">
        <v>39040</v>
      </c>
      <c r="E4706" s="46" t="s">
        <v>17</v>
      </c>
      <c r="F4706" s="43" t="str">
        <f t="shared" si="73"/>
        <v>33 34 13</v>
      </c>
      <c r="G4706" s="85" t="str">
        <f>IF(E4706="N/A","N/A",VLOOKUP(E4706,UniFormat!$A$9:$F$817,6,FALSE))</f>
        <v>N/A</v>
      </c>
      <c r="H4706" s="43" t="s">
        <v>17</v>
      </c>
    </row>
    <row r="4707" spans="1:8" x14ac:dyDescent="0.25">
      <c r="A4707" s="43" t="s">
        <v>20333</v>
      </c>
      <c r="B4707" s="43" t="s">
        <v>1633</v>
      </c>
      <c r="C4707" s="45">
        <v>3</v>
      </c>
      <c r="D4707" s="43">
        <v>-2001140</v>
      </c>
      <c r="E4707" s="43" t="s">
        <v>1632</v>
      </c>
      <c r="F4707" s="43" t="str">
        <f t="shared" si="73"/>
        <v>33 36 00</v>
      </c>
      <c r="G4707" s="85" t="str">
        <f>IF(E4707="N/A","N/A",VLOOKUP(E4707,UniFormat!$A$9:$F$817,6,FALSE))</f>
        <v>21-07 30 20 40</v>
      </c>
      <c r="H4707" s="43" t="s">
        <v>17</v>
      </c>
    </row>
    <row r="4708" spans="1:8" x14ac:dyDescent="0.25">
      <c r="A4708" s="43" t="s">
        <v>20334</v>
      </c>
      <c r="B4708" s="43" t="s">
        <v>10965</v>
      </c>
      <c r="C4708" s="45">
        <v>4</v>
      </c>
      <c r="D4708" s="43" t="s">
        <v>39040</v>
      </c>
      <c r="E4708" s="46" t="s">
        <v>17</v>
      </c>
      <c r="F4708" s="43" t="str">
        <f t="shared" si="73"/>
        <v>33 36 13</v>
      </c>
      <c r="G4708" s="85" t="str">
        <f>IF(E4708="N/A","N/A",VLOOKUP(E4708,UniFormat!$A$9:$F$817,6,FALSE))</f>
        <v>N/A</v>
      </c>
      <c r="H4708" s="43" t="s">
        <v>17</v>
      </c>
    </row>
    <row r="4709" spans="1:8" x14ac:dyDescent="0.25">
      <c r="A4709" s="43" t="s">
        <v>20335</v>
      </c>
      <c r="B4709" s="43" t="s">
        <v>10967</v>
      </c>
      <c r="C4709" s="45">
        <v>4</v>
      </c>
      <c r="D4709" s="43">
        <v>-2001140</v>
      </c>
      <c r="E4709" s="46" t="s">
        <v>17</v>
      </c>
      <c r="F4709" s="43" t="str">
        <f t="shared" si="73"/>
        <v>33 36 16</v>
      </c>
      <c r="G4709" s="85" t="str">
        <f>IF(E4709="N/A","N/A",VLOOKUP(E4709,UniFormat!$A$9:$F$817,6,FALSE))</f>
        <v>N/A</v>
      </c>
      <c r="H4709" s="43" t="s">
        <v>17</v>
      </c>
    </row>
    <row r="4710" spans="1:8" x14ac:dyDescent="0.25">
      <c r="A4710" s="43" t="s">
        <v>20336</v>
      </c>
      <c r="B4710" s="43" t="s">
        <v>10969</v>
      </c>
      <c r="C4710" s="45">
        <v>4</v>
      </c>
      <c r="D4710" s="43" t="s">
        <v>39040</v>
      </c>
      <c r="E4710" s="46" t="s">
        <v>17</v>
      </c>
      <c r="F4710" s="43" t="str">
        <f t="shared" si="73"/>
        <v>33 36 33</v>
      </c>
      <c r="G4710" s="85" t="str">
        <f>IF(E4710="N/A","N/A",VLOOKUP(E4710,UniFormat!$A$9:$F$817,6,FALSE))</f>
        <v>N/A</v>
      </c>
      <c r="H4710" s="43" t="s">
        <v>17</v>
      </c>
    </row>
    <row r="4711" spans="1:8" x14ac:dyDescent="0.25">
      <c r="A4711" s="43" t="s">
        <v>20337</v>
      </c>
      <c r="B4711" s="43" t="s">
        <v>10971</v>
      </c>
      <c r="C4711" s="45">
        <v>3</v>
      </c>
      <c r="D4711" s="43" t="s">
        <v>39040</v>
      </c>
      <c r="E4711" s="46" t="s">
        <v>17</v>
      </c>
      <c r="F4711" s="43" t="str">
        <f t="shared" si="73"/>
        <v>33 39 00</v>
      </c>
      <c r="G4711" s="85" t="str">
        <f>IF(E4711="N/A","N/A",VLOOKUP(E4711,UniFormat!$A$9:$F$817,6,FALSE))</f>
        <v>N/A</v>
      </c>
      <c r="H4711" s="43" t="s">
        <v>17</v>
      </c>
    </row>
    <row r="4712" spans="1:8" x14ac:dyDescent="0.25">
      <c r="A4712" s="43" t="s">
        <v>20338</v>
      </c>
      <c r="B4712" s="43" t="s">
        <v>10973</v>
      </c>
      <c r="C4712" s="45">
        <v>4</v>
      </c>
      <c r="D4712" s="43" t="s">
        <v>39040</v>
      </c>
      <c r="E4712" s="46" t="s">
        <v>17</v>
      </c>
      <c r="F4712" s="43" t="str">
        <f t="shared" si="73"/>
        <v>33 39 13</v>
      </c>
      <c r="G4712" s="85" t="str">
        <f>IF(E4712="N/A","N/A",VLOOKUP(E4712,UniFormat!$A$9:$F$817,6,FALSE))</f>
        <v>N/A</v>
      </c>
      <c r="H4712" s="43" t="s">
        <v>17</v>
      </c>
    </row>
    <row r="4713" spans="1:8" x14ac:dyDescent="0.25">
      <c r="A4713" s="43" t="s">
        <v>20339</v>
      </c>
      <c r="B4713" s="43" t="s">
        <v>10975</v>
      </c>
      <c r="C4713" s="45">
        <v>4</v>
      </c>
      <c r="D4713" s="43" t="s">
        <v>39040</v>
      </c>
      <c r="E4713" s="46" t="s">
        <v>17</v>
      </c>
      <c r="F4713" s="43" t="str">
        <f t="shared" si="73"/>
        <v>33 39 23</v>
      </c>
      <c r="G4713" s="85" t="str">
        <f>IF(E4713="N/A","N/A",VLOOKUP(E4713,UniFormat!$A$9:$F$817,6,FALSE))</f>
        <v>N/A</v>
      </c>
      <c r="H4713" s="43" t="s">
        <v>17</v>
      </c>
    </row>
    <row r="4714" spans="1:8" x14ac:dyDescent="0.25">
      <c r="A4714" s="43" t="s">
        <v>20340</v>
      </c>
      <c r="B4714" s="43" t="s">
        <v>1640</v>
      </c>
      <c r="C4714" s="45">
        <v>3</v>
      </c>
      <c r="D4714" s="43" t="s">
        <v>39040</v>
      </c>
      <c r="E4714" s="46" t="s">
        <v>1639</v>
      </c>
      <c r="F4714" s="43" t="str">
        <f t="shared" si="73"/>
        <v>33 40 00</v>
      </c>
      <c r="G4714" s="85" t="str">
        <f>IF(E4714="N/A","N/A",VLOOKUP(E4714,UniFormat!$A$9:$F$817,6,FALSE))</f>
        <v>21-07 30 30</v>
      </c>
      <c r="H4714" s="43" t="s">
        <v>17</v>
      </c>
    </row>
    <row r="4715" spans="1:8" x14ac:dyDescent="0.25">
      <c r="A4715" s="43" t="s">
        <v>20341</v>
      </c>
      <c r="B4715" s="43" t="s">
        <v>10976</v>
      </c>
      <c r="C4715" s="45">
        <v>3</v>
      </c>
      <c r="D4715" s="43">
        <v>-2008044</v>
      </c>
      <c r="E4715" s="46" t="s">
        <v>1644</v>
      </c>
      <c r="F4715" s="43" t="str">
        <f t="shared" si="73"/>
        <v>33 41 00</v>
      </c>
      <c r="G4715" s="85" t="str">
        <f>IF(E4715="N/A","N/A",VLOOKUP(E4715,UniFormat!$A$9:$F$817,6,FALSE))</f>
        <v>21-07 30 30 20</v>
      </c>
      <c r="H4715" s="43" t="s">
        <v>17</v>
      </c>
    </row>
    <row r="4716" spans="1:8" x14ac:dyDescent="0.25">
      <c r="A4716" s="43" t="s">
        <v>20342</v>
      </c>
      <c r="B4716" s="43" t="s">
        <v>10978</v>
      </c>
      <c r="C4716" s="45">
        <v>4</v>
      </c>
      <c r="D4716" s="43">
        <v>-2008044</v>
      </c>
      <c r="E4716" s="46" t="s">
        <v>17</v>
      </c>
      <c r="F4716" s="43" t="str">
        <f t="shared" si="73"/>
        <v>33 41 13</v>
      </c>
      <c r="G4716" s="85" t="str">
        <f>IF(E4716="N/A","N/A",VLOOKUP(E4716,UniFormat!$A$9:$F$817,6,FALSE))</f>
        <v>N/A</v>
      </c>
      <c r="H4716" s="43" t="s">
        <v>17</v>
      </c>
    </row>
    <row r="4717" spans="1:8" x14ac:dyDescent="0.25">
      <c r="A4717" s="43" t="s">
        <v>20343</v>
      </c>
      <c r="B4717" s="43" t="s">
        <v>1648</v>
      </c>
      <c r="C4717" s="45">
        <v>3</v>
      </c>
      <c r="D4717" s="43" t="s">
        <v>39040</v>
      </c>
      <c r="E4717" s="46" t="s">
        <v>1647</v>
      </c>
      <c r="F4717" s="43" t="str">
        <f t="shared" si="73"/>
        <v>33 42 00</v>
      </c>
      <c r="G4717" s="85" t="str">
        <f>IF(E4717="N/A","N/A",VLOOKUP(E4717,UniFormat!$A$9:$F$817,6,FALSE))</f>
        <v>21-07 30 30 30</v>
      </c>
      <c r="H4717" s="43" t="s">
        <v>17</v>
      </c>
    </row>
    <row r="4718" spans="1:8" x14ac:dyDescent="0.25">
      <c r="A4718" s="43" t="s">
        <v>20344</v>
      </c>
      <c r="B4718" s="43" t="s">
        <v>10980</v>
      </c>
      <c r="C4718" s="45">
        <v>4</v>
      </c>
      <c r="D4718" s="43" t="s">
        <v>39040</v>
      </c>
      <c r="E4718" s="46" t="s">
        <v>17</v>
      </c>
      <c r="F4718" s="43" t="str">
        <f t="shared" si="73"/>
        <v>33 42 13</v>
      </c>
      <c r="G4718" s="85" t="str">
        <f>IF(E4718="N/A","N/A",VLOOKUP(E4718,UniFormat!$A$9:$F$817,6,FALSE))</f>
        <v>N/A</v>
      </c>
      <c r="H4718" s="43" t="s">
        <v>17</v>
      </c>
    </row>
    <row r="4719" spans="1:8" x14ac:dyDescent="0.25">
      <c r="A4719" s="43" t="s">
        <v>20345</v>
      </c>
      <c r="B4719" s="43" t="s">
        <v>10982</v>
      </c>
      <c r="C4719" s="45">
        <v>5</v>
      </c>
      <c r="D4719" s="43" t="s">
        <v>39040</v>
      </c>
      <c r="E4719" s="46" t="s">
        <v>17</v>
      </c>
      <c r="F4719" s="43" t="str">
        <f t="shared" si="73"/>
        <v>33 42 13.13</v>
      </c>
      <c r="G4719" s="85" t="str">
        <f>IF(E4719="N/A","N/A",VLOOKUP(E4719,UniFormat!$A$9:$F$817,6,FALSE))</f>
        <v>N/A</v>
      </c>
      <c r="H4719" s="43" t="s">
        <v>17</v>
      </c>
    </row>
    <row r="4720" spans="1:8" x14ac:dyDescent="0.25">
      <c r="A4720" s="43" t="s">
        <v>20346</v>
      </c>
      <c r="B4720" s="43" t="s">
        <v>10984</v>
      </c>
      <c r="C4720" s="45">
        <v>4</v>
      </c>
      <c r="D4720" s="43" t="s">
        <v>39040</v>
      </c>
      <c r="E4720" s="46" t="s">
        <v>17</v>
      </c>
      <c r="F4720" s="43" t="str">
        <f t="shared" si="73"/>
        <v>33 42 16</v>
      </c>
      <c r="G4720" s="85" t="str">
        <f>IF(E4720="N/A","N/A",VLOOKUP(E4720,UniFormat!$A$9:$F$817,6,FALSE))</f>
        <v>N/A</v>
      </c>
      <c r="H4720" s="43" t="s">
        <v>17</v>
      </c>
    </row>
    <row r="4721" spans="1:8" x14ac:dyDescent="0.25">
      <c r="A4721" s="43" t="s">
        <v>20347</v>
      </c>
      <c r="B4721" s="43" t="s">
        <v>10986</v>
      </c>
      <c r="C4721" s="45">
        <v>5</v>
      </c>
      <c r="D4721" s="43" t="s">
        <v>39040</v>
      </c>
      <c r="E4721" s="46" t="s">
        <v>17</v>
      </c>
      <c r="F4721" s="43" t="str">
        <f t="shared" si="73"/>
        <v>33 42 16.13</v>
      </c>
      <c r="G4721" s="85" t="str">
        <f>IF(E4721="N/A","N/A",VLOOKUP(E4721,UniFormat!$A$9:$F$817,6,FALSE))</f>
        <v>N/A</v>
      </c>
      <c r="H4721" s="43" t="s">
        <v>17</v>
      </c>
    </row>
    <row r="4722" spans="1:8" x14ac:dyDescent="0.25">
      <c r="A4722" s="43" t="s">
        <v>20348</v>
      </c>
      <c r="B4722" s="43" t="s">
        <v>10988</v>
      </c>
      <c r="C4722" s="45">
        <v>5</v>
      </c>
      <c r="D4722" s="43" t="s">
        <v>39040</v>
      </c>
      <c r="E4722" s="46" t="s">
        <v>17</v>
      </c>
      <c r="F4722" s="43" t="str">
        <f t="shared" si="73"/>
        <v>33 42 16.16</v>
      </c>
      <c r="G4722" s="85" t="str">
        <f>IF(E4722="N/A","N/A",VLOOKUP(E4722,UniFormat!$A$9:$F$817,6,FALSE))</f>
        <v>N/A</v>
      </c>
      <c r="H4722" s="43" t="s">
        <v>17</v>
      </c>
    </row>
    <row r="4723" spans="1:8" x14ac:dyDescent="0.25">
      <c r="A4723" s="43" t="s">
        <v>20349</v>
      </c>
      <c r="B4723" s="43" t="s">
        <v>10990</v>
      </c>
      <c r="C4723" s="45">
        <v>3</v>
      </c>
      <c r="D4723" s="43" t="s">
        <v>39040</v>
      </c>
      <c r="E4723" s="46" t="s">
        <v>17</v>
      </c>
      <c r="F4723" s="43" t="str">
        <f t="shared" si="73"/>
        <v>33 44 00</v>
      </c>
      <c r="G4723" s="85" t="str">
        <f>IF(E4723="N/A","N/A",VLOOKUP(E4723,UniFormat!$A$9:$F$817,6,FALSE))</f>
        <v>N/A</v>
      </c>
      <c r="H4723" s="43" t="s">
        <v>17</v>
      </c>
    </row>
    <row r="4724" spans="1:8" x14ac:dyDescent="0.25">
      <c r="A4724" s="43" t="s">
        <v>20350</v>
      </c>
      <c r="B4724" s="43" t="s">
        <v>10992</v>
      </c>
      <c r="C4724" s="45">
        <v>4</v>
      </c>
      <c r="D4724" s="43" t="s">
        <v>39040</v>
      </c>
      <c r="E4724" s="46" t="s">
        <v>17</v>
      </c>
      <c r="F4724" s="43" t="str">
        <f t="shared" si="73"/>
        <v>33 44 13</v>
      </c>
      <c r="G4724" s="85" t="str">
        <f>IF(E4724="N/A","N/A",VLOOKUP(E4724,UniFormat!$A$9:$F$817,6,FALSE))</f>
        <v>N/A</v>
      </c>
      <c r="H4724" s="43" t="s">
        <v>17</v>
      </c>
    </row>
    <row r="4725" spans="1:8" x14ac:dyDescent="0.25">
      <c r="A4725" s="43" t="s">
        <v>20351</v>
      </c>
      <c r="B4725" s="43" t="s">
        <v>10994</v>
      </c>
      <c r="C4725" s="45">
        <v>5</v>
      </c>
      <c r="D4725" s="43" t="s">
        <v>39040</v>
      </c>
      <c r="E4725" s="46" t="s">
        <v>17</v>
      </c>
      <c r="F4725" s="43" t="str">
        <f t="shared" si="73"/>
        <v>33 44 13.13</v>
      </c>
      <c r="G4725" s="85" t="str">
        <f>IF(E4725="N/A","N/A",VLOOKUP(E4725,UniFormat!$A$9:$F$817,6,FALSE))</f>
        <v>N/A</v>
      </c>
      <c r="H4725" s="43" t="s">
        <v>17</v>
      </c>
    </row>
    <row r="4726" spans="1:8" x14ac:dyDescent="0.25">
      <c r="A4726" s="43" t="s">
        <v>20352</v>
      </c>
      <c r="B4726" s="43" t="s">
        <v>10996</v>
      </c>
      <c r="C4726" s="45">
        <v>4</v>
      </c>
      <c r="D4726" s="43" t="s">
        <v>39040</v>
      </c>
      <c r="E4726" s="46" t="s">
        <v>17</v>
      </c>
      <c r="F4726" s="43" t="str">
        <f t="shared" si="73"/>
        <v>33 44 16</v>
      </c>
      <c r="G4726" s="85" t="str">
        <f>IF(E4726="N/A","N/A",VLOOKUP(E4726,UniFormat!$A$9:$F$817,6,FALSE))</f>
        <v>N/A</v>
      </c>
      <c r="H4726" s="43" t="s">
        <v>17</v>
      </c>
    </row>
    <row r="4727" spans="1:8" x14ac:dyDescent="0.25">
      <c r="A4727" s="43" t="s">
        <v>20353</v>
      </c>
      <c r="B4727" s="43" t="s">
        <v>10998</v>
      </c>
      <c r="C4727" s="45">
        <v>4</v>
      </c>
      <c r="D4727" s="43" t="s">
        <v>39040</v>
      </c>
      <c r="E4727" s="46" t="s">
        <v>17</v>
      </c>
      <c r="F4727" s="43" t="str">
        <f t="shared" si="73"/>
        <v>33 44 19</v>
      </c>
      <c r="G4727" s="85" t="str">
        <f>IF(E4727="N/A","N/A",VLOOKUP(E4727,UniFormat!$A$9:$F$817,6,FALSE))</f>
        <v>N/A</v>
      </c>
      <c r="H4727" s="43" t="s">
        <v>17</v>
      </c>
    </row>
    <row r="4728" spans="1:8" x14ac:dyDescent="0.25">
      <c r="A4728" s="43" t="s">
        <v>20354</v>
      </c>
      <c r="B4728" s="43" t="s">
        <v>11000</v>
      </c>
      <c r="C4728" s="45">
        <v>5</v>
      </c>
      <c r="D4728" s="43" t="s">
        <v>39040</v>
      </c>
      <c r="E4728" s="46" t="s">
        <v>17</v>
      </c>
      <c r="F4728" s="43" t="str">
        <f t="shared" si="73"/>
        <v>33 44 19.13</v>
      </c>
      <c r="G4728" s="85" t="str">
        <f>IF(E4728="N/A","N/A",VLOOKUP(E4728,UniFormat!$A$9:$F$817,6,FALSE))</f>
        <v>N/A</v>
      </c>
      <c r="H4728" s="43" t="s">
        <v>17</v>
      </c>
    </row>
    <row r="4729" spans="1:8" x14ac:dyDescent="0.25">
      <c r="A4729" s="43" t="s">
        <v>20355</v>
      </c>
      <c r="B4729" s="43" t="s">
        <v>11002</v>
      </c>
      <c r="C4729" s="45">
        <v>5</v>
      </c>
      <c r="D4729" s="43" t="s">
        <v>39040</v>
      </c>
      <c r="E4729" s="46" t="s">
        <v>17</v>
      </c>
      <c r="F4729" s="43" t="str">
        <f t="shared" si="73"/>
        <v>33 44 19.16</v>
      </c>
      <c r="G4729" s="85" t="str">
        <f>IF(E4729="N/A","N/A",VLOOKUP(E4729,UniFormat!$A$9:$F$817,6,FALSE))</f>
        <v>N/A</v>
      </c>
      <c r="H4729" s="43" t="s">
        <v>17</v>
      </c>
    </row>
    <row r="4730" spans="1:8" x14ac:dyDescent="0.25">
      <c r="A4730" s="43" t="s">
        <v>20356</v>
      </c>
      <c r="B4730" s="43" t="s">
        <v>11004</v>
      </c>
      <c r="C4730" s="45">
        <v>5</v>
      </c>
      <c r="D4730" s="43" t="s">
        <v>39040</v>
      </c>
      <c r="E4730" s="46" t="s">
        <v>17</v>
      </c>
      <c r="F4730" s="43" t="str">
        <f t="shared" si="73"/>
        <v>33 44 19.19</v>
      </c>
      <c r="G4730" s="85" t="str">
        <f>IF(E4730="N/A","N/A",VLOOKUP(E4730,UniFormat!$A$9:$F$817,6,FALSE))</f>
        <v>N/A</v>
      </c>
      <c r="H4730" s="43" t="s">
        <v>17</v>
      </c>
    </row>
    <row r="4731" spans="1:8" x14ac:dyDescent="0.25">
      <c r="A4731" s="43" t="s">
        <v>20357</v>
      </c>
      <c r="B4731" s="43" t="s">
        <v>11005</v>
      </c>
      <c r="C4731" s="45">
        <v>3</v>
      </c>
      <c r="D4731" s="43">
        <v>-2001140</v>
      </c>
      <c r="E4731" s="46" t="s">
        <v>1652</v>
      </c>
      <c r="F4731" s="43" t="str">
        <f t="shared" si="73"/>
        <v>33 45 00</v>
      </c>
      <c r="G4731" s="85" t="str">
        <f>IF(E4731="N/A","N/A",VLOOKUP(E4731,UniFormat!$A$9:$F$817,6,FALSE))</f>
        <v>21-07 30 30 50</v>
      </c>
      <c r="H4731" s="43" t="s">
        <v>17</v>
      </c>
    </row>
    <row r="4732" spans="1:8" x14ac:dyDescent="0.25">
      <c r="A4732" s="43" t="s">
        <v>20358</v>
      </c>
      <c r="B4732" s="43" t="s">
        <v>11006</v>
      </c>
      <c r="C4732" s="45">
        <v>3</v>
      </c>
      <c r="D4732" s="43" t="s">
        <v>39040</v>
      </c>
      <c r="E4732" s="46" t="s">
        <v>338</v>
      </c>
      <c r="F4732" s="43" t="str">
        <f t="shared" si="73"/>
        <v>33 46 00</v>
      </c>
      <c r="G4732" s="85" t="str">
        <f>IF(E4732="N/A","N/A",VLOOKUP(E4732,UniFormat!$A$9:$F$817,6,FALSE))</f>
        <v>21-01 60 10</v>
      </c>
      <c r="H4732" s="43" t="s">
        <v>17</v>
      </c>
    </row>
    <row r="4733" spans="1:8" x14ac:dyDescent="0.25">
      <c r="A4733" s="43" t="s">
        <v>20359</v>
      </c>
      <c r="B4733" s="43" t="s">
        <v>342</v>
      </c>
      <c r="C4733" s="45">
        <v>4</v>
      </c>
      <c r="D4733" s="43" t="s">
        <v>39040</v>
      </c>
      <c r="E4733" s="46" t="s">
        <v>341</v>
      </c>
      <c r="F4733" s="43" t="str">
        <f t="shared" si="73"/>
        <v>33 46 13</v>
      </c>
      <c r="G4733" s="85" t="str">
        <f>IF(E4733="N/A","N/A",VLOOKUP(E4733,UniFormat!$A$9:$F$817,6,FALSE))</f>
        <v>21-01 60 10 10</v>
      </c>
      <c r="H4733" s="43" t="s">
        <v>17</v>
      </c>
    </row>
    <row r="4734" spans="1:8" x14ac:dyDescent="0.25">
      <c r="A4734" s="43" t="s">
        <v>20360</v>
      </c>
      <c r="B4734" s="43" t="s">
        <v>11008</v>
      </c>
      <c r="C4734" s="45">
        <v>5</v>
      </c>
      <c r="D4734" s="43">
        <v>-2008044</v>
      </c>
      <c r="E4734" s="46" t="s">
        <v>17</v>
      </c>
      <c r="F4734" s="43" t="str">
        <f t="shared" si="73"/>
        <v>33 46 13.13</v>
      </c>
      <c r="G4734" s="85" t="str">
        <f>IF(E4734="N/A","N/A",VLOOKUP(E4734,UniFormat!$A$9:$F$817,6,FALSE))</f>
        <v>N/A</v>
      </c>
      <c r="H4734" s="43" t="s">
        <v>17</v>
      </c>
    </row>
    <row r="4735" spans="1:8" x14ac:dyDescent="0.25">
      <c r="A4735" s="43" t="s">
        <v>20361</v>
      </c>
      <c r="B4735" s="43" t="s">
        <v>11010</v>
      </c>
      <c r="C4735" s="45">
        <v>5</v>
      </c>
      <c r="D4735" s="43" t="s">
        <v>39040</v>
      </c>
      <c r="E4735" s="46" t="s">
        <v>17</v>
      </c>
      <c r="F4735" s="43" t="str">
        <f t="shared" si="73"/>
        <v>33 46 13.16</v>
      </c>
      <c r="G4735" s="85" t="str">
        <f>IF(E4735="N/A","N/A",VLOOKUP(E4735,UniFormat!$A$9:$F$817,6,FALSE))</f>
        <v>N/A</v>
      </c>
      <c r="H4735" s="43" t="s">
        <v>17</v>
      </c>
    </row>
    <row r="4736" spans="1:8" x14ac:dyDescent="0.25">
      <c r="A4736" s="43" t="s">
        <v>20362</v>
      </c>
      <c r="B4736" s="43" t="s">
        <v>11012</v>
      </c>
      <c r="C4736" s="45">
        <v>4</v>
      </c>
      <c r="D4736" s="43">
        <v>-2008044</v>
      </c>
      <c r="E4736" s="46" t="s">
        <v>17</v>
      </c>
      <c r="F4736" s="43" t="str">
        <f t="shared" si="73"/>
        <v>33 46 16</v>
      </c>
      <c r="G4736" s="85" t="str">
        <f>IF(E4736="N/A","N/A",VLOOKUP(E4736,UniFormat!$A$9:$F$817,6,FALSE))</f>
        <v>N/A</v>
      </c>
      <c r="H4736" s="43" t="s">
        <v>17</v>
      </c>
    </row>
    <row r="4737" spans="1:8" x14ac:dyDescent="0.25">
      <c r="A4737" s="43" t="s">
        <v>20363</v>
      </c>
      <c r="B4737" s="43" t="s">
        <v>11012</v>
      </c>
      <c r="C4737" s="45">
        <v>5</v>
      </c>
      <c r="D4737" s="43">
        <v>-2008044</v>
      </c>
      <c r="E4737" s="46" t="s">
        <v>17</v>
      </c>
      <c r="F4737" s="43" t="str">
        <f t="shared" si="73"/>
        <v>33 46 16.13</v>
      </c>
      <c r="G4737" s="85" t="str">
        <f>IF(E4737="N/A","N/A",VLOOKUP(E4737,UniFormat!$A$9:$F$817,6,FALSE))</f>
        <v>N/A</v>
      </c>
      <c r="H4737" s="43" t="s">
        <v>17</v>
      </c>
    </row>
    <row r="4738" spans="1:8" x14ac:dyDescent="0.25">
      <c r="A4738" s="43" t="s">
        <v>20364</v>
      </c>
      <c r="B4738" s="43" t="s">
        <v>11015</v>
      </c>
      <c r="C4738" s="45">
        <v>5</v>
      </c>
      <c r="D4738" s="43" t="s">
        <v>39040</v>
      </c>
      <c r="E4738" s="46" t="s">
        <v>17</v>
      </c>
      <c r="F4738" s="43" t="str">
        <f t="shared" si="73"/>
        <v>33 46 16.16</v>
      </c>
      <c r="G4738" s="85" t="str">
        <f>IF(E4738="N/A","N/A",VLOOKUP(E4738,UniFormat!$A$9:$F$817,6,FALSE))</f>
        <v>N/A</v>
      </c>
      <c r="H4738" s="43" t="s">
        <v>17</v>
      </c>
    </row>
    <row r="4739" spans="1:8" x14ac:dyDescent="0.25">
      <c r="A4739" s="43" t="s">
        <v>20365</v>
      </c>
      <c r="B4739" s="43" t="s">
        <v>11017</v>
      </c>
      <c r="C4739" s="45">
        <v>5</v>
      </c>
      <c r="D4739" s="43" t="s">
        <v>39040</v>
      </c>
      <c r="E4739" s="46" t="s">
        <v>17</v>
      </c>
      <c r="F4739" s="43" t="str">
        <f t="shared" si="73"/>
        <v>33 46 16.19</v>
      </c>
      <c r="G4739" s="85" t="str">
        <f>IF(E4739="N/A","N/A",VLOOKUP(E4739,UniFormat!$A$9:$F$817,6,FALSE))</f>
        <v>N/A</v>
      </c>
      <c r="H4739" s="43" t="s">
        <v>17</v>
      </c>
    </row>
    <row r="4740" spans="1:8" x14ac:dyDescent="0.25">
      <c r="A4740" s="43" t="s">
        <v>20366</v>
      </c>
      <c r="B4740" s="43" t="s">
        <v>345</v>
      </c>
      <c r="C4740" s="45">
        <v>4</v>
      </c>
      <c r="D4740" s="43" t="s">
        <v>39040</v>
      </c>
      <c r="E4740" s="46" t="s">
        <v>344</v>
      </c>
      <c r="F4740" s="43" t="str">
        <f t="shared" si="73"/>
        <v>33 46 19</v>
      </c>
      <c r="G4740" s="85" t="str">
        <f>IF(E4740="N/A","N/A",VLOOKUP(E4740,UniFormat!$A$9:$F$817,6,FALSE))</f>
        <v>21-01 60 10 20</v>
      </c>
      <c r="H4740" s="43" t="s">
        <v>17</v>
      </c>
    </row>
    <row r="4741" spans="1:8" x14ac:dyDescent="0.25">
      <c r="A4741" s="43" t="s">
        <v>20367</v>
      </c>
      <c r="B4741" s="43" t="s">
        <v>11019</v>
      </c>
      <c r="C4741" s="45">
        <v>5</v>
      </c>
      <c r="D4741" s="43">
        <v>-2008044</v>
      </c>
      <c r="E4741" s="46" t="s">
        <v>17</v>
      </c>
      <c r="F4741" s="43" t="str">
        <f t="shared" si="73"/>
        <v>33 46 19.13</v>
      </c>
      <c r="G4741" s="85" t="str">
        <f>IF(E4741="N/A","N/A",VLOOKUP(E4741,UniFormat!$A$9:$F$817,6,FALSE))</f>
        <v>N/A</v>
      </c>
      <c r="H4741" s="43" t="s">
        <v>17</v>
      </c>
    </row>
    <row r="4742" spans="1:8" x14ac:dyDescent="0.25">
      <c r="A4742" s="43" t="s">
        <v>20368</v>
      </c>
      <c r="B4742" s="43" t="s">
        <v>11021</v>
      </c>
      <c r="C4742" s="45">
        <v>5</v>
      </c>
      <c r="D4742" s="43" t="s">
        <v>39040</v>
      </c>
      <c r="E4742" s="46" t="s">
        <v>17</v>
      </c>
      <c r="F4742" s="43" t="str">
        <f t="shared" si="73"/>
        <v>33 46 19.16</v>
      </c>
      <c r="G4742" s="85" t="str">
        <f>IF(E4742="N/A","N/A",VLOOKUP(E4742,UniFormat!$A$9:$F$817,6,FALSE))</f>
        <v>N/A</v>
      </c>
      <c r="H4742" s="43" t="s">
        <v>17</v>
      </c>
    </row>
    <row r="4743" spans="1:8" x14ac:dyDescent="0.25">
      <c r="A4743" s="43" t="s">
        <v>20369</v>
      </c>
      <c r="B4743" s="43" t="s">
        <v>11023</v>
      </c>
      <c r="C4743" s="45">
        <v>4</v>
      </c>
      <c r="D4743" s="43" t="s">
        <v>39040</v>
      </c>
      <c r="E4743" s="46" t="s">
        <v>17</v>
      </c>
      <c r="F4743" s="43" t="str">
        <f t="shared" si="73"/>
        <v>33 46 23</v>
      </c>
      <c r="G4743" s="85" t="str">
        <f>IF(E4743="N/A","N/A",VLOOKUP(E4743,UniFormat!$A$9:$F$817,6,FALSE))</f>
        <v>N/A</v>
      </c>
      <c r="H4743" s="43" t="s">
        <v>17</v>
      </c>
    </row>
    <row r="4744" spans="1:8" x14ac:dyDescent="0.25">
      <c r="A4744" s="43" t="s">
        <v>20370</v>
      </c>
      <c r="B4744" s="43" t="s">
        <v>11025</v>
      </c>
      <c r="C4744" s="45">
        <v>5</v>
      </c>
      <c r="D4744" s="43" t="s">
        <v>39040</v>
      </c>
      <c r="E4744" s="46" t="s">
        <v>17</v>
      </c>
      <c r="F4744" s="43" t="str">
        <f t="shared" si="73"/>
        <v>33 46 23.16</v>
      </c>
      <c r="G4744" s="85" t="str">
        <f>IF(E4744="N/A","N/A",VLOOKUP(E4744,UniFormat!$A$9:$F$817,6,FALSE))</f>
        <v>N/A</v>
      </c>
      <c r="H4744" s="43" t="s">
        <v>17</v>
      </c>
    </row>
    <row r="4745" spans="1:8" x14ac:dyDescent="0.25">
      <c r="A4745" s="43" t="s">
        <v>20371</v>
      </c>
      <c r="B4745" s="43" t="s">
        <v>11027</v>
      </c>
      <c r="C4745" s="45">
        <v>5</v>
      </c>
      <c r="D4745" s="43" t="s">
        <v>39040</v>
      </c>
      <c r="E4745" s="46" t="s">
        <v>17</v>
      </c>
      <c r="F4745" s="43" t="str">
        <f t="shared" si="73"/>
        <v>33 46 23.19</v>
      </c>
      <c r="G4745" s="85" t="str">
        <f>IF(E4745="N/A","N/A",VLOOKUP(E4745,UniFormat!$A$9:$F$817,6,FALSE))</f>
        <v>N/A</v>
      </c>
      <c r="H4745" s="43" t="s">
        <v>17</v>
      </c>
    </row>
    <row r="4746" spans="1:8" x14ac:dyDescent="0.25">
      <c r="A4746" s="43" t="s">
        <v>20372</v>
      </c>
      <c r="B4746" s="43" t="s">
        <v>11029</v>
      </c>
      <c r="C4746" s="45">
        <v>4</v>
      </c>
      <c r="D4746" s="43" t="s">
        <v>39040</v>
      </c>
      <c r="E4746" s="46" t="s">
        <v>17</v>
      </c>
      <c r="F4746" s="43" t="str">
        <f t="shared" ref="F4746:F4809" si="74">IF(LEN(A4746)=11,RIGHT(A4746,8),CONCATENATE(MID(A4746,4,8),".",RIGHT(A4746,2)))</f>
        <v>33 46 26</v>
      </c>
      <c r="G4746" s="85" t="str">
        <f>IF(E4746="N/A","N/A",VLOOKUP(E4746,UniFormat!$A$9:$F$817,6,FALSE))</f>
        <v>N/A</v>
      </c>
      <c r="H4746" s="43" t="s">
        <v>17</v>
      </c>
    </row>
    <row r="4747" spans="1:8" x14ac:dyDescent="0.25">
      <c r="A4747" s="43" t="s">
        <v>20373</v>
      </c>
      <c r="B4747" s="43" t="s">
        <v>11031</v>
      </c>
      <c r="C4747" s="45">
        <v>4</v>
      </c>
      <c r="D4747" s="43" t="s">
        <v>39040</v>
      </c>
      <c r="E4747" s="46" t="s">
        <v>17</v>
      </c>
      <c r="F4747" s="43" t="str">
        <f t="shared" si="74"/>
        <v>33 46 33</v>
      </c>
      <c r="G4747" s="85" t="str">
        <f>IF(E4747="N/A","N/A",VLOOKUP(E4747,UniFormat!$A$9:$F$817,6,FALSE))</f>
        <v>N/A</v>
      </c>
      <c r="H4747" s="43" t="s">
        <v>17</v>
      </c>
    </row>
    <row r="4748" spans="1:8" x14ac:dyDescent="0.25">
      <c r="A4748" s="43" t="s">
        <v>20374</v>
      </c>
      <c r="B4748" s="43" t="s">
        <v>11033</v>
      </c>
      <c r="C4748" s="45">
        <v>3</v>
      </c>
      <c r="D4748" s="43" t="s">
        <v>39040</v>
      </c>
      <c r="E4748" s="46" t="s">
        <v>17</v>
      </c>
      <c r="F4748" s="43" t="str">
        <f t="shared" si="74"/>
        <v>33 47 00</v>
      </c>
      <c r="G4748" s="85" t="str">
        <f>IF(E4748="N/A","N/A",VLOOKUP(E4748,UniFormat!$A$9:$F$817,6,FALSE))</f>
        <v>N/A</v>
      </c>
      <c r="H4748" s="43" t="s">
        <v>17</v>
      </c>
    </row>
    <row r="4749" spans="1:8" x14ac:dyDescent="0.25">
      <c r="A4749" s="43" t="s">
        <v>20375</v>
      </c>
      <c r="B4749" s="43" t="s">
        <v>11035</v>
      </c>
      <c r="C4749" s="45">
        <v>4</v>
      </c>
      <c r="D4749" s="43" t="s">
        <v>39040</v>
      </c>
      <c r="E4749" s="46" t="s">
        <v>17</v>
      </c>
      <c r="F4749" s="43" t="str">
        <f t="shared" si="74"/>
        <v>33 47 13</v>
      </c>
      <c r="G4749" s="85" t="str">
        <f>IF(E4749="N/A","N/A",VLOOKUP(E4749,UniFormat!$A$9:$F$817,6,FALSE))</f>
        <v>N/A</v>
      </c>
      <c r="H4749" s="43" t="s">
        <v>17</v>
      </c>
    </row>
    <row r="4750" spans="1:8" x14ac:dyDescent="0.25">
      <c r="A4750" s="43" t="s">
        <v>20376</v>
      </c>
      <c r="B4750" s="43" t="s">
        <v>11037</v>
      </c>
      <c r="C4750" s="45">
        <v>5</v>
      </c>
      <c r="D4750" s="43" t="s">
        <v>39040</v>
      </c>
      <c r="E4750" s="46" t="s">
        <v>17</v>
      </c>
      <c r="F4750" s="43" t="str">
        <f t="shared" si="74"/>
        <v>33 47 13.13</v>
      </c>
      <c r="G4750" s="85" t="str">
        <f>IF(E4750="N/A","N/A",VLOOKUP(E4750,UniFormat!$A$9:$F$817,6,FALSE))</f>
        <v>N/A</v>
      </c>
      <c r="H4750" s="43" t="s">
        <v>17</v>
      </c>
    </row>
    <row r="4751" spans="1:8" x14ac:dyDescent="0.25">
      <c r="A4751" s="43" t="s">
        <v>20377</v>
      </c>
      <c r="B4751" s="43" t="s">
        <v>11039</v>
      </c>
      <c r="C4751" s="45">
        <v>5</v>
      </c>
      <c r="D4751" s="43" t="s">
        <v>39040</v>
      </c>
      <c r="E4751" s="46" t="s">
        <v>17</v>
      </c>
      <c r="F4751" s="43" t="str">
        <f t="shared" si="74"/>
        <v>33 47 13.53</v>
      </c>
      <c r="G4751" s="85" t="str">
        <f>IF(E4751="N/A","N/A",VLOOKUP(E4751,UniFormat!$A$9:$F$817,6,FALSE))</f>
        <v>N/A</v>
      </c>
      <c r="H4751" s="43" t="s">
        <v>17</v>
      </c>
    </row>
    <row r="4752" spans="1:8" x14ac:dyDescent="0.25">
      <c r="A4752" s="43" t="s">
        <v>20378</v>
      </c>
      <c r="B4752" s="43" t="s">
        <v>11041</v>
      </c>
      <c r="C4752" s="45">
        <v>4</v>
      </c>
      <c r="D4752" s="43" t="s">
        <v>39040</v>
      </c>
      <c r="E4752" s="46" t="s">
        <v>17</v>
      </c>
      <c r="F4752" s="43" t="str">
        <f t="shared" si="74"/>
        <v>33 47 16</v>
      </c>
      <c r="G4752" s="85" t="str">
        <f>IF(E4752="N/A","N/A",VLOOKUP(E4752,UniFormat!$A$9:$F$817,6,FALSE))</f>
        <v>N/A</v>
      </c>
      <c r="H4752" s="43" t="s">
        <v>17</v>
      </c>
    </row>
    <row r="4753" spans="1:8" x14ac:dyDescent="0.25">
      <c r="A4753" s="43" t="s">
        <v>20379</v>
      </c>
      <c r="B4753" s="43" t="s">
        <v>11043</v>
      </c>
      <c r="C4753" s="45">
        <v>5</v>
      </c>
      <c r="D4753" s="43" t="s">
        <v>39040</v>
      </c>
      <c r="E4753" s="46" t="s">
        <v>17</v>
      </c>
      <c r="F4753" s="43" t="str">
        <f t="shared" si="74"/>
        <v>33 47 16.13</v>
      </c>
      <c r="G4753" s="85" t="str">
        <f>IF(E4753="N/A","N/A",VLOOKUP(E4753,UniFormat!$A$9:$F$817,6,FALSE))</f>
        <v>N/A</v>
      </c>
      <c r="H4753" s="43" t="s">
        <v>17</v>
      </c>
    </row>
    <row r="4754" spans="1:8" x14ac:dyDescent="0.25">
      <c r="A4754" s="43" t="s">
        <v>20380</v>
      </c>
      <c r="B4754" s="43" t="s">
        <v>11045</v>
      </c>
      <c r="C4754" s="45">
        <v>5</v>
      </c>
      <c r="D4754" s="43" t="s">
        <v>39040</v>
      </c>
      <c r="E4754" s="46" t="s">
        <v>17</v>
      </c>
      <c r="F4754" s="43" t="str">
        <f t="shared" si="74"/>
        <v>33 47 16.53</v>
      </c>
      <c r="G4754" s="85" t="str">
        <f>IF(E4754="N/A","N/A",VLOOKUP(E4754,UniFormat!$A$9:$F$817,6,FALSE))</f>
        <v>N/A</v>
      </c>
      <c r="H4754" s="43" t="s">
        <v>17</v>
      </c>
    </row>
    <row r="4755" spans="1:8" x14ac:dyDescent="0.25">
      <c r="A4755" s="43" t="s">
        <v>20381</v>
      </c>
      <c r="B4755" s="43" t="s">
        <v>11047</v>
      </c>
      <c r="C4755" s="45">
        <v>4</v>
      </c>
      <c r="D4755" s="43" t="s">
        <v>39040</v>
      </c>
      <c r="E4755" s="46" t="s">
        <v>17</v>
      </c>
      <c r="F4755" s="43" t="str">
        <f t="shared" si="74"/>
        <v>33 47 19</v>
      </c>
      <c r="G4755" s="85" t="str">
        <f>IF(E4755="N/A","N/A",VLOOKUP(E4755,UniFormat!$A$9:$F$817,6,FALSE))</f>
        <v>N/A</v>
      </c>
      <c r="H4755" s="43" t="s">
        <v>17</v>
      </c>
    </row>
    <row r="4756" spans="1:8" x14ac:dyDescent="0.25">
      <c r="A4756" s="43" t="s">
        <v>20382</v>
      </c>
      <c r="B4756" s="43" t="s">
        <v>11049</v>
      </c>
      <c r="C4756" s="45">
        <v>5</v>
      </c>
      <c r="D4756" s="43" t="s">
        <v>39040</v>
      </c>
      <c r="E4756" s="46" t="s">
        <v>17</v>
      </c>
      <c r="F4756" s="43" t="str">
        <f t="shared" si="74"/>
        <v>33 47 19.13</v>
      </c>
      <c r="G4756" s="85" t="str">
        <f>IF(E4756="N/A","N/A",VLOOKUP(E4756,UniFormat!$A$9:$F$817,6,FALSE))</f>
        <v>N/A</v>
      </c>
      <c r="H4756" s="43" t="s">
        <v>17</v>
      </c>
    </row>
    <row r="4757" spans="1:8" x14ac:dyDescent="0.25">
      <c r="A4757" s="43" t="s">
        <v>20383</v>
      </c>
      <c r="B4757" s="43" t="s">
        <v>11051</v>
      </c>
      <c r="C4757" s="45">
        <v>5</v>
      </c>
      <c r="D4757" s="43" t="s">
        <v>39040</v>
      </c>
      <c r="E4757" s="46" t="s">
        <v>17</v>
      </c>
      <c r="F4757" s="43" t="str">
        <f t="shared" si="74"/>
        <v>33 47 19.16</v>
      </c>
      <c r="G4757" s="85" t="str">
        <f>IF(E4757="N/A","N/A",VLOOKUP(E4757,UniFormat!$A$9:$F$817,6,FALSE))</f>
        <v>N/A</v>
      </c>
      <c r="H4757" s="43" t="s">
        <v>17</v>
      </c>
    </row>
    <row r="4758" spans="1:8" x14ac:dyDescent="0.25">
      <c r="A4758" s="43" t="s">
        <v>20384</v>
      </c>
      <c r="B4758" s="43" t="s">
        <v>11053</v>
      </c>
      <c r="C4758" s="45">
        <v>5</v>
      </c>
      <c r="D4758" s="43" t="s">
        <v>39040</v>
      </c>
      <c r="E4758" s="46" t="s">
        <v>17</v>
      </c>
      <c r="F4758" s="43" t="str">
        <f t="shared" si="74"/>
        <v>33 47 19.23</v>
      </c>
      <c r="G4758" s="85" t="str">
        <f>IF(E4758="N/A","N/A",VLOOKUP(E4758,UniFormat!$A$9:$F$817,6,FALSE))</f>
        <v>N/A</v>
      </c>
      <c r="H4758" s="43" t="s">
        <v>17</v>
      </c>
    </row>
    <row r="4759" spans="1:8" x14ac:dyDescent="0.25">
      <c r="A4759" s="43" t="s">
        <v>20385</v>
      </c>
      <c r="B4759" s="43" t="s">
        <v>11055</v>
      </c>
      <c r="C4759" s="45">
        <v>5</v>
      </c>
      <c r="D4759" s="43" t="s">
        <v>39040</v>
      </c>
      <c r="E4759" s="46" t="s">
        <v>17</v>
      </c>
      <c r="F4759" s="43" t="str">
        <f t="shared" si="74"/>
        <v>33 47 19.33</v>
      </c>
      <c r="G4759" s="85" t="str">
        <f>IF(E4759="N/A","N/A",VLOOKUP(E4759,UniFormat!$A$9:$F$817,6,FALSE))</f>
        <v>N/A</v>
      </c>
      <c r="H4759" s="43" t="s">
        <v>17</v>
      </c>
    </row>
    <row r="4760" spans="1:8" x14ac:dyDescent="0.25">
      <c r="A4760" s="43" t="s">
        <v>20386</v>
      </c>
      <c r="B4760" s="43" t="s">
        <v>1637</v>
      </c>
      <c r="C4760" s="45">
        <v>4</v>
      </c>
      <c r="D4760" s="43" t="s">
        <v>39040</v>
      </c>
      <c r="E4760" s="46" t="s">
        <v>1636</v>
      </c>
      <c r="F4760" s="43" t="str">
        <f t="shared" si="74"/>
        <v>33 47 23</v>
      </c>
      <c r="G4760" s="85" t="str">
        <f>IF(E4760="N/A","N/A",VLOOKUP(E4760,UniFormat!$A$9:$F$817,6,FALSE))</f>
        <v>21-07 30 20 60</v>
      </c>
      <c r="H4760" s="43" t="s">
        <v>17</v>
      </c>
    </row>
    <row r="4761" spans="1:8" x14ac:dyDescent="0.25">
      <c r="A4761" s="43" t="s">
        <v>20387</v>
      </c>
      <c r="B4761" s="43" t="s">
        <v>1658</v>
      </c>
      <c r="C4761" s="45">
        <v>4</v>
      </c>
      <c r="D4761" s="43" t="s">
        <v>39040</v>
      </c>
      <c r="E4761" s="43" t="s">
        <v>1657</v>
      </c>
      <c r="F4761" s="43" t="str">
        <f t="shared" si="74"/>
        <v>33 47 26</v>
      </c>
      <c r="G4761" s="85" t="str">
        <f>IF(E4761="N/A","N/A",VLOOKUP(E4761,UniFormat!$A$9:$F$817,6,FALSE))</f>
        <v>21-07 30 30 70</v>
      </c>
      <c r="H4761" s="43" t="s">
        <v>17</v>
      </c>
    </row>
    <row r="4762" spans="1:8" x14ac:dyDescent="0.25">
      <c r="A4762" s="43" t="s">
        <v>20388</v>
      </c>
      <c r="B4762" s="43" t="s">
        <v>11058</v>
      </c>
      <c r="C4762" s="45">
        <v>5</v>
      </c>
      <c r="D4762" s="43" t="s">
        <v>39040</v>
      </c>
      <c r="E4762" s="46" t="s">
        <v>17</v>
      </c>
      <c r="F4762" s="43" t="str">
        <f t="shared" si="74"/>
        <v>33 47 26.13</v>
      </c>
      <c r="G4762" s="85" t="str">
        <f>IF(E4762="N/A","N/A",VLOOKUP(E4762,UniFormat!$A$9:$F$817,6,FALSE))</f>
        <v>N/A</v>
      </c>
      <c r="H4762" s="43" t="s">
        <v>17</v>
      </c>
    </row>
    <row r="4763" spans="1:8" x14ac:dyDescent="0.25">
      <c r="A4763" s="43" t="s">
        <v>20389</v>
      </c>
      <c r="B4763" s="43" t="s">
        <v>11060</v>
      </c>
      <c r="C4763" s="45">
        <v>5</v>
      </c>
      <c r="D4763" s="43" t="s">
        <v>39040</v>
      </c>
      <c r="E4763" s="46" t="s">
        <v>17</v>
      </c>
      <c r="F4763" s="43" t="str">
        <f t="shared" si="74"/>
        <v>33 47 26.16</v>
      </c>
      <c r="G4763" s="85" t="str">
        <f>IF(E4763="N/A","N/A",VLOOKUP(E4763,UniFormat!$A$9:$F$817,6,FALSE))</f>
        <v>N/A</v>
      </c>
      <c r="H4763" s="43" t="s">
        <v>17</v>
      </c>
    </row>
    <row r="4764" spans="1:8" x14ac:dyDescent="0.25">
      <c r="A4764" s="43" t="s">
        <v>20390</v>
      </c>
      <c r="B4764" s="43" t="s">
        <v>11062</v>
      </c>
      <c r="C4764" s="45">
        <v>5</v>
      </c>
      <c r="D4764" s="43" t="s">
        <v>39040</v>
      </c>
      <c r="E4764" s="46" t="s">
        <v>17</v>
      </c>
      <c r="F4764" s="43" t="str">
        <f t="shared" si="74"/>
        <v>33 47 26.19</v>
      </c>
      <c r="G4764" s="85" t="str">
        <f>IF(E4764="N/A","N/A",VLOOKUP(E4764,UniFormat!$A$9:$F$817,6,FALSE))</f>
        <v>N/A</v>
      </c>
      <c r="H4764" s="43" t="s">
        <v>17</v>
      </c>
    </row>
    <row r="4765" spans="1:8" x14ac:dyDescent="0.25">
      <c r="A4765" s="43" t="s">
        <v>20391</v>
      </c>
      <c r="B4765" s="43" t="s">
        <v>11064</v>
      </c>
      <c r="C4765" s="45">
        <v>3</v>
      </c>
      <c r="D4765" s="43" t="s">
        <v>39040</v>
      </c>
      <c r="E4765" s="46" t="s">
        <v>17</v>
      </c>
      <c r="F4765" s="43" t="str">
        <f t="shared" si="74"/>
        <v>33 49 00</v>
      </c>
      <c r="G4765" s="85" t="str">
        <f>IF(E4765="N/A","N/A",VLOOKUP(E4765,UniFormat!$A$9:$F$817,6,FALSE))</f>
        <v>N/A</v>
      </c>
      <c r="H4765" s="43" t="s">
        <v>17</v>
      </c>
    </row>
    <row r="4766" spans="1:8" x14ac:dyDescent="0.25">
      <c r="A4766" s="43" t="s">
        <v>20392</v>
      </c>
      <c r="B4766" s="43" t="s">
        <v>11066</v>
      </c>
      <c r="C4766" s="45">
        <v>4</v>
      </c>
      <c r="D4766" s="43" t="s">
        <v>39040</v>
      </c>
      <c r="E4766" s="46" t="s">
        <v>17</v>
      </c>
      <c r="F4766" s="43" t="str">
        <f t="shared" si="74"/>
        <v>33 49 13</v>
      </c>
      <c r="G4766" s="85" t="str">
        <f>IF(E4766="N/A","N/A",VLOOKUP(E4766,UniFormat!$A$9:$F$817,6,FALSE))</f>
        <v>N/A</v>
      </c>
      <c r="H4766" s="43" t="s">
        <v>17</v>
      </c>
    </row>
    <row r="4767" spans="1:8" x14ac:dyDescent="0.25">
      <c r="A4767" s="43" t="s">
        <v>20393</v>
      </c>
      <c r="B4767" s="43" t="s">
        <v>11068</v>
      </c>
      <c r="C4767" s="45">
        <v>4</v>
      </c>
      <c r="D4767" s="43" t="s">
        <v>39040</v>
      </c>
      <c r="E4767" s="46" t="s">
        <v>17</v>
      </c>
      <c r="F4767" s="43" t="str">
        <f t="shared" si="74"/>
        <v>33 49 23</v>
      </c>
      <c r="G4767" s="85" t="str">
        <f>IF(E4767="N/A","N/A",VLOOKUP(E4767,UniFormat!$A$9:$F$817,6,FALSE))</f>
        <v>N/A</v>
      </c>
      <c r="H4767" s="43" t="s">
        <v>17</v>
      </c>
    </row>
    <row r="4768" spans="1:8" x14ac:dyDescent="0.25">
      <c r="A4768" s="43" t="s">
        <v>20394</v>
      </c>
      <c r="B4768" s="43" t="s">
        <v>11070</v>
      </c>
      <c r="C4768" s="45">
        <v>3</v>
      </c>
      <c r="D4768" s="43" t="s">
        <v>39040</v>
      </c>
      <c r="E4768" s="46" t="s">
        <v>17</v>
      </c>
      <c r="F4768" s="43" t="str">
        <f t="shared" si="74"/>
        <v>33 50 00</v>
      </c>
      <c r="G4768" s="85" t="str">
        <f>IF(E4768="N/A","N/A",VLOOKUP(E4768,UniFormat!$A$9:$F$817,6,FALSE))</f>
        <v>N/A</v>
      </c>
      <c r="H4768" s="43" t="s">
        <v>17</v>
      </c>
    </row>
    <row r="4769" spans="1:8" x14ac:dyDescent="0.25">
      <c r="A4769" s="43" t="s">
        <v>20395</v>
      </c>
      <c r="B4769" s="43" t="s">
        <v>11072</v>
      </c>
      <c r="C4769" s="45">
        <v>3</v>
      </c>
      <c r="D4769" s="43" t="s">
        <v>39040</v>
      </c>
      <c r="E4769" s="46" t="s">
        <v>17</v>
      </c>
      <c r="F4769" s="43" t="str">
        <f t="shared" si="74"/>
        <v>33 51 00</v>
      </c>
      <c r="G4769" s="85" t="str">
        <f>IF(E4769="N/A","N/A",VLOOKUP(E4769,UniFormat!$A$9:$F$817,6,FALSE))</f>
        <v>N/A</v>
      </c>
      <c r="H4769" s="43" t="s">
        <v>17</v>
      </c>
    </row>
    <row r="4770" spans="1:8" x14ac:dyDescent="0.25">
      <c r="A4770" s="43" t="s">
        <v>20396</v>
      </c>
      <c r="B4770" s="43" t="s">
        <v>11074</v>
      </c>
      <c r="C4770" s="45">
        <v>4</v>
      </c>
      <c r="D4770" s="43">
        <v>-2008044</v>
      </c>
      <c r="E4770" s="46" t="s">
        <v>17</v>
      </c>
      <c r="F4770" s="43" t="str">
        <f t="shared" si="74"/>
        <v>33 51 13</v>
      </c>
      <c r="G4770" s="85" t="str">
        <f>IF(E4770="N/A","N/A",VLOOKUP(E4770,UniFormat!$A$9:$F$817,6,FALSE))</f>
        <v>N/A</v>
      </c>
      <c r="H4770" s="43" t="s">
        <v>17</v>
      </c>
    </row>
    <row r="4771" spans="1:8" x14ac:dyDescent="0.25">
      <c r="A4771" s="43" t="s">
        <v>20397</v>
      </c>
      <c r="B4771" s="43" t="s">
        <v>11076</v>
      </c>
      <c r="C4771" s="45">
        <v>4</v>
      </c>
      <c r="D4771" s="43">
        <v>-2001140</v>
      </c>
      <c r="E4771" s="46" t="s">
        <v>17</v>
      </c>
      <c r="F4771" s="43" t="str">
        <f t="shared" si="74"/>
        <v>33 51 33</v>
      </c>
      <c r="G4771" s="85" t="str">
        <f>IF(E4771="N/A","N/A",VLOOKUP(E4771,UniFormat!$A$9:$F$817,6,FALSE))</f>
        <v>N/A</v>
      </c>
      <c r="H4771" s="43" t="s">
        <v>17</v>
      </c>
    </row>
    <row r="4772" spans="1:8" x14ac:dyDescent="0.25">
      <c r="A4772" s="43" t="s">
        <v>20398</v>
      </c>
      <c r="B4772" s="43" t="s">
        <v>11078</v>
      </c>
      <c r="C4772" s="45">
        <v>3</v>
      </c>
      <c r="D4772" s="43" t="s">
        <v>39040</v>
      </c>
      <c r="E4772" s="46" t="s">
        <v>17</v>
      </c>
      <c r="F4772" s="43" t="str">
        <f t="shared" si="74"/>
        <v>33 52 00</v>
      </c>
      <c r="G4772" s="85" t="str">
        <f>IF(E4772="N/A","N/A",VLOOKUP(E4772,UniFormat!$A$9:$F$817,6,FALSE))</f>
        <v>N/A</v>
      </c>
      <c r="H4772" s="43" t="s">
        <v>17</v>
      </c>
    </row>
    <row r="4773" spans="1:8" x14ac:dyDescent="0.25">
      <c r="A4773" s="43" t="s">
        <v>20399</v>
      </c>
      <c r="B4773" s="43" t="s">
        <v>11080</v>
      </c>
      <c r="C4773" s="45">
        <v>4</v>
      </c>
      <c r="D4773" s="43" t="s">
        <v>39040</v>
      </c>
      <c r="E4773" s="46" t="s">
        <v>17</v>
      </c>
      <c r="F4773" s="43" t="str">
        <f t="shared" si="74"/>
        <v>33 52 13</v>
      </c>
      <c r="G4773" s="85" t="str">
        <f>IF(E4773="N/A","N/A",VLOOKUP(E4773,UniFormat!$A$9:$F$817,6,FALSE))</f>
        <v>N/A</v>
      </c>
      <c r="H4773" s="43" t="s">
        <v>17</v>
      </c>
    </row>
    <row r="4774" spans="1:8" x14ac:dyDescent="0.25">
      <c r="A4774" s="43" t="s">
        <v>20400</v>
      </c>
      <c r="B4774" s="43" t="s">
        <v>11082</v>
      </c>
      <c r="C4774" s="45">
        <v>5</v>
      </c>
      <c r="D4774" s="43">
        <v>-2008044</v>
      </c>
      <c r="E4774" s="46" t="s">
        <v>17</v>
      </c>
      <c r="F4774" s="43" t="str">
        <f t="shared" si="74"/>
        <v>33 52 13.13</v>
      </c>
      <c r="G4774" s="85" t="str">
        <f>IF(E4774="N/A","N/A",VLOOKUP(E4774,UniFormat!$A$9:$F$817,6,FALSE))</f>
        <v>N/A</v>
      </c>
      <c r="H4774" s="43" t="s">
        <v>17</v>
      </c>
    </row>
    <row r="4775" spans="1:8" x14ac:dyDescent="0.25">
      <c r="A4775" s="43" t="s">
        <v>20401</v>
      </c>
      <c r="B4775" s="43" t="s">
        <v>11084</v>
      </c>
      <c r="C4775" s="45">
        <v>5</v>
      </c>
      <c r="D4775" s="43">
        <v>-2001140</v>
      </c>
      <c r="E4775" s="46" t="s">
        <v>17</v>
      </c>
      <c r="F4775" s="43" t="str">
        <f t="shared" si="74"/>
        <v>33 52 13.23</v>
      </c>
      <c r="G4775" s="85" t="str">
        <f>IF(E4775="N/A","N/A",VLOOKUP(E4775,UniFormat!$A$9:$F$817,6,FALSE))</f>
        <v>N/A</v>
      </c>
      <c r="H4775" s="43" t="s">
        <v>17</v>
      </c>
    </row>
    <row r="4776" spans="1:8" x14ac:dyDescent="0.25">
      <c r="A4776" s="43" t="s">
        <v>20402</v>
      </c>
      <c r="B4776" s="43" t="s">
        <v>11086</v>
      </c>
      <c r="C4776" s="45">
        <v>4</v>
      </c>
      <c r="D4776" s="43" t="s">
        <v>39040</v>
      </c>
      <c r="E4776" s="46" t="s">
        <v>17</v>
      </c>
      <c r="F4776" s="43" t="str">
        <f t="shared" si="74"/>
        <v>33 52 16</v>
      </c>
      <c r="G4776" s="85" t="str">
        <f>IF(E4776="N/A","N/A",VLOOKUP(E4776,UniFormat!$A$9:$F$817,6,FALSE))</f>
        <v>N/A</v>
      </c>
      <c r="H4776" s="43" t="s">
        <v>17</v>
      </c>
    </row>
    <row r="4777" spans="1:8" x14ac:dyDescent="0.25">
      <c r="A4777" s="43" t="s">
        <v>20403</v>
      </c>
      <c r="B4777" s="43" t="s">
        <v>11088</v>
      </c>
      <c r="C4777" s="45">
        <v>5</v>
      </c>
      <c r="D4777" s="43">
        <v>-2008044</v>
      </c>
      <c r="E4777" s="46" t="s">
        <v>17</v>
      </c>
      <c r="F4777" s="43" t="str">
        <f t="shared" si="74"/>
        <v>33 52 16.13</v>
      </c>
      <c r="G4777" s="85" t="str">
        <f>IF(E4777="N/A","N/A",VLOOKUP(E4777,UniFormat!$A$9:$F$817,6,FALSE))</f>
        <v>N/A</v>
      </c>
      <c r="H4777" s="43" t="s">
        <v>17</v>
      </c>
    </row>
    <row r="4778" spans="1:8" x14ac:dyDescent="0.25">
      <c r="A4778" s="43" t="s">
        <v>20404</v>
      </c>
      <c r="B4778" s="43" t="s">
        <v>11090</v>
      </c>
      <c r="C4778" s="45">
        <v>5</v>
      </c>
      <c r="D4778" s="43">
        <v>-2001140</v>
      </c>
      <c r="E4778" s="46" t="s">
        <v>17</v>
      </c>
      <c r="F4778" s="43" t="str">
        <f t="shared" si="74"/>
        <v>33 52 16.23</v>
      </c>
      <c r="G4778" s="85" t="str">
        <f>IF(E4778="N/A","N/A",VLOOKUP(E4778,UniFormat!$A$9:$F$817,6,FALSE))</f>
        <v>N/A</v>
      </c>
      <c r="H4778" s="43" t="s">
        <v>17</v>
      </c>
    </row>
    <row r="4779" spans="1:8" x14ac:dyDescent="0.25">
      <c r="A4779" s="43" t="s">
        <v>20405</v>
      </c>
      <c r="B4779" s="43" t="s">
        <v>11092</v>
      </c>
      <c r="C4779" s="45">
        <v>4</v>
      </c>
      <c r="D4779" s="43" t="s">
        <v>39040</v>
      </c>
      <c r="E4779" s="46" t="s">
        <v>17</v>
      </c>
      <c r="F4779" s="43" t="str">
        <f t="shared" si="74"/>
        <v>33 52 19</v>
      </c>
      <c r="G4779" s="85" t="str">
        <f>IF(E4779="N/A","N/A",VLOOKUP(E4779,UniFormat!$A$9:$F$817,6,FALSE))</f>
        <v>N/A</v>
      </c>
      <c r="H4779" s="43" t="s">
        <v>17</v>
      </c>
    </row>
    <row r="4780" spans="1:8" x14ac:dyDescent="0.25">
      <c r="A4780" s="43" t="s">
        <v>20406</v>
      </c>
      <c r="B4780" s="43" t="s">
        <v>11094</v>
      </c>
      <c r="C4780" s="45">
        <v>5</v>
      </c>
      <c r="D4780" s="43">
        <v>-2008044</v>
      </c>
      <c r="E4780" s="46" t="s">
        <v>17</v>
      </c>
      <c r="F4780" s="43" t="str">
        <f t="shared" si="74"/>
        <v>33 52 19.13</v>
      </c>
      <c r="G4780" s="85" t="str">
        <f>IF(E4780="N/A","N/A",VLOOKUP(E4780,UniFormat!$A$9:$F$817,6,FALSE))</f>
        <v>N/A</v>
      </c>
      <c r="H4780" s="43" t="s">
        <v>17</v>
      </c>
    </row>
    <row r="4781" spans="1:8" x14ac:dyDescent="0.25">
      <c r="A4781" s="43" t="s">
        <v>20407</v>
      </c>
      <c r="B4781" s="43" t="s">
        <v>11096</v>
      </c>
      <c r="C4781" s="45">
        <v>5</v>
      </c>
      <c r="D4781" s="43">
        <v>-2001140</v>
      </c>
      <c r="E4781" s="46" t="s">
        <v>17</v>
      </c>
      <c r="F4781" s="43" t="str">
        <f t="shared" si="74"/>
        <v>33 52 19.23</v>
      </c>
      <c r="G4781" s="85" t="str">
        <f>IF(E4781="N/A","N/A",VLOOKUP(E4781,UniFormat!$A$9:$F$817,6,FALSE))</f>
        <v>N/A</v>
      </c>
      <c r="H4781" s="43" t="s">
        <v>17</v>
      </c>
    </row>
    <row r="4782" spans="1:8" x14ac:dyDescent="0.25">
      <c r="A4782" s="43" t="s">
        <v>20408</v>
      </c>
      <c r="B4782" s="43" t="s">
        <v>11098</v>
      </c>
      <c r="C4782" s="45">
        <v>4</v>
      </c>
      <c r="D4782" s="43" t="s">
        <v>39040</v>
      </c>
      <c r="E4782" s="46" t="s">
        <v>17</v>
      </c>
      <c r="F4782" s="43" t="str">
        <f t="shared" si="74"/>
        <v>33 52 43</v>
      </c>
      <c r="G4782" s="85" t="str">
        <f>IF(E4782="N/A","N/A",VLOOKUP(E4782,UniFormat!$A$9:$F$817,6,FALSE))</f>
        <v>N/A</v>
      </c>
      <c r="H4782" s="43" t="s">
        <v>17</v>
      </c>
    </row>
    <row r="4783" spans="1:8" x14ac:dyDescent="0.25">
      <c r="A4783" s="43" t="s">
        <v>20409</v>
      </c>
      <c r="B4783" s="43" t="s">
        <v>11100</v>
      </c>
      <c r="C4783" s="45">
        <v>5</v>
      </c>
      <c r="D4783" s="43">
        <v>-2008044</v>
      </c>
      <c r="E4783" s="46" t="s">
        <v>17</v>
      </c>
      <c r="F4783" s="43" t="str">
        <f t="shared" si="74"/>
        <v>33 52 43.13</v>
      </c>
      <c r="G4783" s="85" t="str">
        <f>IF(E4783="N/A","N/A",VLOOKUP(E4783,UniFormat!$A$9:$F$817,6,FALSE))</f>
        <v>N/A</v>
      </c>
      <c r="H4783" s="43" t="s">
        <v>17</v>
      </c>
    </row>
    <row r="4784" spans="1:8" x14ac:dyDescent="0.25">
      <c r="A4784" s="43" t="s">
        <v>20410</v>
      </c>
      <c r="B4784" s="43" t="s">
        <v>11102</v>
      </c>
      <c r="C4784" s="45">
        <v>5</v>
      </c>
      <c r="D4784" s="43" t="s">
        <v>39040</v>
      </c>
      <c r="E4784" s="46" t="s">
        <v>17</v>
      </c>
      <c r="F4784" s="43" t="str">
        <f t="shared" si="74"/>
        <v>33 52 43.16</v>
      </c>
      <c r="G4784" s="85" t="str">
        <f>IF(E4784="N/A","N/A",VLOOKUP(E4784,UniFormat!$A$9:$F$817,6,FALSE))</f>
        <v>N/A</v>
      </c>
      <c r="H4784" s="43" t="s">
        <v>17</v>
      </c>
    </row>
    <row r="4785" spans="1:8" x14ac:dyDescent="0.25">
      <c r="A4785" s="43" t="s">
        <v>20411</v>
      </c>
      <c r="B4785" s="43" t="s">
        <v>11104</v>
      </c>
      <c r="C4785" s="45">
        <v>5</v>
      </c>
      <c r="D4785" s="43" t="s">
        <v>39040</v>
      </c>
      <c r="E4785" s="46" t="s">
        <v>17</v>
      </c>
      <c r="F4785" s="43" t="str">
        <f t="shared" si="74"/>
        <v>33 52 43.19</v>
      </c>
      <c r="G4785" s="85" t="str">
        <f>IF(E4785="N/A","N/A",VLOOKUP(E4785,UniFormat!$A$9:$F$817,6,FALSE))</f>
        <v>N/A</v>
      </c>
      <c r="H4785" s="43" t="s">
        <v>17</v>
      </c>
    </row>
    <row r="4786" spans="1:8" x14ac:dyDescent="0.25">
      <c r="A4786" s="43" t="s">
        <v>20412</v>
      </c>
      <c r="B4786" s="43" t="s">
        <v>11106</v>
      </c>
      <c r="C4786" s="45">
        <v>5</v>
      </c>
      <c r="D4786" s="43">
        <v>-2001140</v>
      </c>
      <c r="E4786" s="46" t="s">
        <v>17</v>
      </c>
      <c r="F4786" s="43" t="str">
        <f t="shared" si="74"/>
        <v>33 52 43.23</v>
      </c>
      <c r="G4786" s="85" t="str">
        <f>IF(E4786="N/A","N/A",VLOOKUP(E4786,UniFormat!$A$9:$F$817,6,FALSE))</f>
        <v>N/A</v>
      </c>
      <c r="H4786" s="43" t="s">
        <v>17</v>
      </c>
    </row>
    <row r="4787" spans="1:8" x14ac:dyDescent="0.25">
      <c r="A4787" s="43" t="s">
        <v>20413</v>
      </c>
      <c r="B4787" s="43" t="s">
        <v>11108</v>
      </c>
      <c r="C4787" s="45">
        <v>3</v>
      </c>
      <c r="D4787" s="43">
        <v>-2001140</v>
      </c>
      <c r="E4787" s="46" t="s">
        <v>17</v>
      </c>
      <c r="F4787" s="43" t="str">
        <f t="shared" si="74"/>
        <v>33 56 00</v>
      </c>
      <c r="G4787" s="85" t="str">
        <f>IF(E4787="N/A","N/A",VLOOKUP(E4787,UniFormat!$A$9:$F$817,6,FALSE))</f>
        <v>N/A</v>
      </c>
      <c r="H4787" s="43" t="s">
        <v>17</v>
      </c>
    </row>
    <row r="4788" spans="1:8" x14ac:dyDescent="0.25">
      <c r="A4788" s="43" t="s">
        <v>20414</v>
      </c>
      <c r="B4788" s="43" t="s">
        <v>11110</v>
      </c>
      <c r="C4788" s="45">
        <v>4</v>
      </c>
      <c r="D4788" s="43">
        <v>-2001140</v>
      </c>
      <c r="E4788" s="46" t="s">
        <v>17</v>
      </c>
      <c r="F4788" s="43" t="str">
        <f t="shared" si="74"/>
        <v>33 56 13</v>
      </c>
      <c r="G4788" s="85" t="str">
        <f>IF(E4788="N/A","N/A",VLOOKUP(E4788,UniFormat!$A$9:$F$817,6,FALSE))</f>
        <v>N/A</v>
      </c>
      <c r="H4788" s="43" t="s">
        <v>17</v>
      </c>
    </row>
    <row r="4789" spans="1:8" x14ac:dyDescent="0.25">
      <c r="A4789" s="43" t="s">
        <v>20415</v>
      </c>
      <c r="B4789" s="43" t="s">
        <v>11112</v>
      </c>
      <c r="C4789" s="45">
        <v>4</v>
      </c>
      <c r="D4789" s="43">
        <v>-2001140</v>
      </c>
      <c r="E4789" s="46" t="s">
        <v>17</v>
      </c>
      <c r="F4789" s="43" t="str">
        <f t="shared" si="74"/>
        <v>33 56 16</v>
      </c>
      <c r="G4789" s="85" t="str">
        <f>IF(E4789="N/A","N/A",VLOOKUP(E4789,UniFormat!$A$9:$F$817,6,FALSE))</f>
        <v>N/A</v>
      </c>
      <c r="H4789" s="43" t="s">
        <v>17</v>
      </c>
    </row>
    <row r="4790" spans="1:8" x14ac:dyDescent="0.25">
      <c r="A4790" s="43" t="s">
        <v>20416</v>
      </c>
      <c r="B4790" s="43" t="s">
        <v>11114</v>
      </c>
      <c r="C4790" s="45">
        <v>4</v>
      </c>
      <c r="D4790" s="43">
        <v>-2001140</v>
      </c>
      <c r="E4790" s="46" t="s">
        <v>17</v>
      </c>
      <c r="F4790" s="43" t="str">
        <f t="shared" si="74"/>
        <v>33 56 43</v>
      </c>
      <c r="G4790" s="85" t="str">
        <f>IF(E4790="N/A","N/A",VLOOKUP(E4790,UniFormat!$A$9:$F$817,6,FALSE))</f>
        <v>N/A</v>
      </c>
      <c r="H4790" s="43" t="s">
        <v>17</v>
      </c>
    </row>
    <row r="4791" spans="1:8" x14ac:dyDescent="0.25">
      <c r="A4791" s="43" t="s">
        <v>20417</v>
      </c>
      <c r="B4791" s="43" t="s">
        <v>11116</v>
      </c>
      <c r="C4791" s="45">
        <v>5</v>
      </c>
      <c r="D4791" s="43">
        <v>-2001140</v>
      </c>
      <c r="E4791" s="46" t="s">
        <v>17</v>
      </c>
      <c r="F4791" s="43" t="str">
        <f t="shared" si="74"/>
        <v>33 56 43.13</v>
      </c>
      <c r="G4791" s="85" t="str">
        <f>IF(E4791="N/A","N/A",VLOOKUP(E4791,UniFormat!$A$9:$F$817,6,FALSE))</f>
        <v>N/A</v>
      </c>
      <c r="H4791" s="43" t="s">
        <v>17</v>
      </c>
    </row>
    <row r="4792" spans="1:8" x14ac:dyDescent="0.25">
      <c r="A4792" s="43" t="s">
        <v>20418</v>
      </c>
      <c r="B4792" s="43" t="s">
        <v>11118</v>
      </c>
      <c r="C4792" s="45">
        <v>5</v>
      </c>
      <c r="D4792" s="43">
        <v>-2001140</v>
      </c>
      <c r="E4792" s="46" t="s">
        <v>17</v>
      </c>
      <c r="F4792" s="43" t="str">
        <f t="shared" si="74"/>
        <v>33 56 43.16</v>
      </c>
      <c r="G4792" s="85" t="str">
        <f>IF(E4792="N/A","N/A",VLOOKUP(E4792,UniFormat!$A$9:$F$817,6,FALSE))</f>
        <v>N/A</v>
      </c>
      <c r="H4792" s="43" t="s">
        <v>17</v>
      </c>
    </row>
    <row r="4793" spans="1:8" x14ac:dyDescent="0.25">
      <c r="A4793" s="43" t="s">
        <v>20419</v>
      </c>
      <c r="B4793" s="43" t="s">
        <v>11120</v>
      </c>
      <c r="C4793" s="45">
        <v>4</v>
      </c>
      <c r="D4793" s="43">
        <v>-2001140</v>
      </c>
      <c r="E4793" s="46" t="s">
        <v>17</v>
      </c>
      <c r="F4793" s="43" t="str">
        <f t="shared" si="74"/>
        <v>33 56 53</v>
      </c>
      <c r="G4793" s="85" t="str">
        <f>IF(E4793="N/A","N/A",VLOOKUP(E4793,UniFormat!$A$9:$F$817,6,FALSE))</f>
        <v>N/A</v>
      </c>
      <c r="H4793" s="43" t="s">
        <v>17</v>
      </c>
    </row>
    <row r="4794" spans="1:8" x14ac:dyDescent="0.25">
      <c r="A4794" s="43" t="s">
        <v>20420</v>
      </c>
      <c r="B4794" s="43" t="s">
        <v>11122</v>
      </c>
      <c r="C4794" s="45">
        <v>3</v>
      </c>
      <c r="D4794" s="43" t="s">
        <v>39040</v>
      </c>
      <c r="E4794" s="46" t="s">
        <v>17</v>
      </c>
      <c r="F4794" s="43" t="str">
        <f t="shared" si="74"/>
        <v>33 60 00</v>
      </c>
      <c r="G4794" s="85" t="str">
        <f>IF(E4794="N/A","N/A",VLOOKUP(E4794,UniFormat!$A$9:$F$817,6,FALSE))</f>
        <v>N/A</v>
      </c>
      <c r="H4794" s="43" t="s">
        <v>17</v>
      </c>
    </row>
    <row r="4795" spans="1:8" x14ac:dyDescent="0.25">
      <c r="A4795" s="43" t="s">
        <v>20421</v>
      </c>
      <c r="B4795" s="43" t="s">
        <v>11124</v>
      </c>
      <c r="C4795" s="45">
        <v>3</v>
      </c>
      <c r="D4795" s="43" t="s">
        <v>39040</v>
      </c>
      <c r="E4795" s="46" t="s">
        <v>17</v>
      </c>
      <c r="F4795" s="43" t="str">
        <f t="shared" si="74"/>
        <v>33 61 00</v>
      </c>
      <c r="G4795" s="85" t="str">
        <f>IF(E4795="N/A","N/A",VLOOKUP(E4795,UniFormat!$A$9:$F$817,6,FALSE))</f>
        <v>N/A</v>
      </c>
      <c r="H4795" s="43" t="s">
        <v>17</v>
      </c>
    </row>
    <row r="4796" spans="1:8" x14ac:dyDescent="0.25">
      <c r="A4796" s="43" t="s">
        <v>20422</v>
      </c>
      <c r="B4796" s="43" t="s">
        <v>11126</v>
      </c>
      <c r="C4796" s="45">
        <v>4</v>
      </c>
      <c r="D4796" s="43" t="s">
        <v>39040</v>
      </c>
      <c r="E4796" s="46" t="s">
        <v>17</v>
      </c>
      <c r="F4796" s="43" t="str">
        <f t="shared" si="74"/>
        <v>33 61 13</v>
      </c>
      <c r="G4796" s="85" t="str">
        <f>IF(E4796="N/A","N/A",VLOOKUP(E4796,UniFormat!$A$9:$F$817,6,FALSE))</f>
        <v>N/A</v>
      </c>
      <c r="H4796" s="43" t="s">
        <v>17</v>
      </c>
    </row>
    <row r="4797" spans="1:8" x14ac:dyDescent="0.25">
      <c r="A4797" s="43" t="s">
        <v>20423</v>
      </c>
      <c r="B4797" s="43" t="s">
        <v>11128</v>
      </c>
      <c r="C4797" s="45">
        <v>4</v>
      </c>
      <c r="D4797" s="43" t="s">
        <v>39040</v>
      </c>
      <c r="E4797" s="46" t="s">
        <v>17</v>
      </c>
      <c r="F4797" s="43" t="str">
        <f t="shared" si="74"/>
        <v>33 61 23</v>
      </c>
      <c r="G4797" s="85" t="str">
        <f>IF(E4797="N/A","N/A",VLOOKUP(E4797,UniFormat!$A$9:$F$817,6,FALSE))</f>
        <v>N/A</v>
      </c>
      <c r="H4797" s="43" t="s">
        <v>17</v>
      </c>
    </row>
    <row r="4798" spans="1:8" x14ac:dyDescent="0.25">
      <c r="A4798" s="43" t="s">
        <v>20424</v>
      </c>
      <c r="B4798" s="43" t="s">
        <v>11130</v>
      </c>
      <c r="C4798" s="45">
        <v>4</v>
      </c>
      <c r="D4798" s="43">
        <v>-2001140</v>
      </c>
      <c r="E4798" s="46" t="s">
        <v>17</v>
      </c>
      <c r="F4798" s="43" t="str">
        <f t="shared" si="74"/>
        <v>33 61 33</v>
      </c>
      <c r="G4798" s="85" t="str">
        <f>IF(E4798="N/A","N/A",VLOOKUP(E4798,UniFormat!$A$9:$F$817,6,FALSE))</f>
        <v>N/A</v>
      </c>
      <c r="H4798" s="43" t="s">
        <v>17</v>
      </c>
    </row>
    <row r="4799" spans="1:8" x14ac:dyDescent="0.25">
      <c r="A4799" s="43" t="s">
        <v>20425</v>
      </c>
      <c r="B4799" s="43" t="s">
        <v>11132</v>
      </c>
      <c r="C4799" s="45">
        <v>3</v>
      </c>
      <c r="D4799" s="43" t="s">
        <v>39040</v>
      </c>
      <c r="E4799" s="46" t="s">
        <v>17</v>
      </c>
      <c r="F4799" s="43" t="str">
        <f t="shared" si="74"/>
        <v>33 63 00</v>
      </c>
      <c r="G4799" s="85" t="str">
        <f>IF(E4799="N/A","N/A",VLOOKUP(E4799,UniFormat!$A$9:$F$817,6,FALSE))</f>
        <v>N/A</v>
      </c>
      <c r="H4799" s="43" t="s">
        <v>17</v>
      </c>
    </row>
    <row r="4800" spans="1:8" x14ac:dyDescent="0.25">
      <c r="A4800" s="43" t="s">
        <v>20426</v>
      </c>
      <c r="B4800" s="43" t="s">
        <v>11134</v>
      </c>
      <c r="C4800" s="45">
        <v>4</v>
      </c>
      <c r="D4800" s="43">
        <v>-2008044</v>
      </c>
      <c r="E4800" s="46" t="s">
        <v>17</v>
      </c>
      <c r="F4800" s="43" t="str">
        <f t="shared" si="74"/>
        <v>33 63 13</v>
      </c>
      <c r="G4800" s="85" t="str">
        <f>IF(E4800="N/A","N/A",VLOOKUP(E4800,UniFormat!$A$9:$F$817,6,FALSE))</f>
        <v>N/A</v>
      </c>
      <c r="H4800" s="43" t="s">
        <v>17</v>
      </c>
    </row>
    <row r="4801" spans="1:8" x14ac:dyDescent="0.25">
      <c r="A4801" s="43" t="s">
        <v>20427</v>
      </c>
      <c r="B4801" s="43" t="s">
        <v>11136</v>
      </c>
      <c r="C4801" s="45">
        <v>4</v>
      </c>
      <c r="D4801" s="43">
        <v>-2008044</v>
      </c>
      <c r="E4801" s="46" t="s">
        <v>17</v>
      </c>
      <c r="F4801" s="43" t="str">
        <f t="shared" si="74"/>
        <v>33 63 23</v>
      </c>
      <c r="G4801" s="85" t="str">
        <f>IF(E4801="N/A","N/A",VLOOKUP(E4801,UniFormat!$A$9:$F$817,6,FALSE))</f>
        <v>N/A</v>
      </c>
      <c r="H4801" s="43" t="s">
        <v>17</v>
      </c>
    </row>
    <row r="4802" spans="1:8" x14ac:dyDescent="0.25">
      <c r="A4802" s="43" t="s">
        <v>20428</v>
      </c>
      <c r="B4802" s="43" t="s">
        <v>11138</v>
      </c>
      <c r="C4802" s="45">
        <v>4</v>
      </c>
      <c r="D4802" s="43">
        <v>-2001140</v>
      </c>
      <c r="E4802" s="46" t="s">
        <v>17</v>
      </c>
      <c r="F4802" s="43" t="str">
        <f t="shared" si="74"/>
        <v>33 63 33</v>
      </c>
      <c r="G4802" s="85" t="str">
        <f>IF(E4802="N/A","N/A",VLOOKUP(E4802,UniFormat!$A$9:$F$817,6,FALSE))</f>
        <v>N/A</v>
      </c>
      <c r="H4802" s="43" t="s">
        <v>17</v>
      </c>
    </row>
    <row r="4803" spans="1:8" x14ac:dyDescent="0.25">
      <c r="A4803" s="43" t="s">
        <v>20429</v>
      </c>
      <c r="B4803" s="43" t="s">
        <v>11140</v>
      </c>
      <c r="C4803" s="45">
        <v>3</v>
      </c>
      <c r="D4803" s="43" t="s">
        <v>39040</v>
      </c>
      <c r="E4803" s="46" t="s">
        <v>17</v>
      </c>
      <c r="F4803" s="43" t="str">
        <f t="shared" si="74"/>
        <v>33 70 00</v>
      </c>
      <c r="G4803" s="85" t="str">
        <f>IF(E4803="N/A","N/A",VLOOKUP(E4803,UniFormat!$A$9:$F$817,6,FALSE))</f>
        <v>N/A</v>
      </c>
      <c r="H4803" s="43" t="s">
        <v>17</v>
      </c>
    </row>
    <row r="4804" spans="1:8" x14ac:dyDescent="0.25">
      <c r="A4804" s="43" t="s">
        <v>20430</v>
      </c>
      <c r="B4804" s="43" t="s">
        <v>11142</v>
      </c>
      <c r="C4804" s="45">
        <v>3</v>
      </c>
      <c r="D4804" s="43" t="s">
        <v>39040</v>
      </c>
      <c r="E4804" s="46" t="s">
        <v>17</v>
      </c>
      <c r="F4804" s="43" t="str">
        <f t="shared" si="74"/>
        <v>33 71 00</v>
      </c>
      <c r="G4804" s="85" t="str">
        <f>IF(E4804="N/A","N/A",VLOOKUP(E4804,UniFormat!$A$9:$F$817,6,FALSE))</f>
        <v>N/A</v>
      </c>
      <c r="H4804" s="43" t="s">
        <v>17</v>
      </c>
    </row>
    <row r="4805" spans="1:8" x14ac:dyDescent="0.25">
      <c r="A4805" s="43" t="s">
        <v>20431</v>
      </c>
      <c r="B4805" s="43" t="s">
        <v>11144</v>
      </c>
      <c r="C4805" s="45">
        <v>4</v>
      </c>
      <c r="D4805" s="43" t="s">
        <v>39040</v>
      </c>
      <c r="E4805" s="46" t="s">
        <v>17</v>
      </c>
      <c r="F4805" s="43" t="str">
        <f t="shared" si="74"/>
        <v>33 71 13</v>
      </c>
      <c r="G4805" s="85" t="str">
        <f>IF(E4805="N/A","N/A",VLOOKUP(E4805,UniFormat!$A$9:$F$817,6,FALSE))</f>
        <v>N/A</v>
      </c>
      <c r="H4805" s="43" t="s">
        <v>17</v>
      </c>
    </row>
    <row r="4806" spans="1:8" x14ac:dyDescent="0.25">
      <c r="A4806" s="43" t="s">
        <v>20432</v>
      </c>
      <c r="B4806" s="43" t="s">
        <v>11146</v>
      </c>
      <c r="C4806" s="45">
        <v>5</v>
      </c>
      <c r="D4806" s="43" t="s">
        <v>39040</v>
      </c>
      <c r="E4806" s="46" t="s">
        <v>17</v>
      </c>
      <c r="F4806" s="43" t="str">
        <f t="shared" si="74"/>
        <v>33 71 13.13</v>
      </c>
      <c r="G4806" s="85" t="str">
        <f>IF(E4806="N/A","N/A",VLOOKUP(E4806,UniFormat!$A$9:$F$817,6,FALSE))</f>
        <v>N/A</v>
      </c>
      <c r="H4806" s="43" t="s">
        <v>17</v>
      </c>
    </row>
    <row r="4807" spans="1:8" x14ac:dyDescent="0.25">
      <c r="A4807" s="43" t="s">
        <v>20433</v>
      </c>
      <c r="B4807" s="43" t="s">
        <v>11148</v>
      </c>
      <c r="C4807" s="45">
        <v>5</v>
      </c>
      <c r="D4807" s="43" t="s">
        <v>39040</v>
      </c>
      <c r="E4807" s="46" t="s">
        <v>17</v>
      </c>
      <c r="F4807" s="43" t="str">
        <f t="shared" si="74"/>
        <v>33 71 13.23</v>
      </c>
      <c r="G4807" s="85" t="str">
        <f>IF(E4807="N/A","N/A",VLOOKUP(E4807,UniFormat!$A$9:$F$817,6,FALSE))</f>
        <v>N/A</v>
      </c>
      <c r="H4807" s="43" t="s">
        <v>17</v>
      </c>
    </row>
    <row r="4808" spans="1:8" x14ac:dyDescent="0.25">
      <c r="A4808" s="43" t="s">
        <v>20434</v>
      </c>
      <c r="B4808" s="43" t="s">
        <v>11150</v>
      </c>
      <c r="C4808" s="45">
        <v>5</v>
      </c>
      <c r="D4808" s="43" t="s">
        <v>39040</v>
      </c>
      <c r="E4808" s="46" t="s">
        <v>17</v>
      </c>
      <c r="F4808" s="43" t="str">
        <f t="shared" si="74"/>
        <v>33 71 13.33</v>
      </c>
      <c r="G4808" s="85" t="str">
        <f>IF(E4808="N/A","N/A",VLOOKUP(E4808,UniFormat!$A$9:$F$817,6,FALSE))</f>
        <v>N/A</v>
      </c>
      <c r="H4808" s="43" t="s">
        <v>17</v>
      </c>
    </row>
    <row r="4809" spans="1:8" x14ac:dyDescent="0.25">
      <c r="A4809" s="43" t="s">
        <v>20435</v>
      </c>
      <c r="B4809" s="43" t="s">
        <v>11152</v>
      </c>
      <c r="C4809" s="45">
        <v>4</v>
      </c>
      <c r="D4809" s="43" t="s">
        <v>39040</v>
      </c>
      <c r="E4809" s="46" t="s">
        <v>17</v>
      </c>
      <c r="F4809" s="43" t="str">
        <f t="shared" si="74"/>
        <v>33 71 16</v>
      </c>
      <c r="G4809" s="85" t="str">
        <f>IF(E4809="N/A","N/A",VLOOKUP(E4809,UniFormat!$A$9:$F$817,6,FALSE))</f>
        <v>N/A</v>
      </c>
      <c r="H4809" s="43" t="s">
        <v>17</v>
      </c>
    </row>
    <row r="4810" spans="1:8" x14ac:dyDescent="0.25">
      <c r="A4810" s="43" t="s">
        <v>20436</v>
      </c>
      <c r="B4810" s="43" t="s">
        <v>11154</v>
      </c>
      <c r="C4810" s="45">
        <v>5</v>
      </c>
      <c r="D4810" s="43" t="s">
        <v>39040</v>
      </c>
      <c r="E4810" s="46" t="s">
        <v>17</v>
      </c>
      <c r="F4810" s="43" t="str">
        <f t="shared" ref="F4810:F4873" si="75">IF(LEN(A4810)=11,RIGHT(A4810,8),CONCATENATE(MID(A4810,4,8),".",RIGHT(A4810,2)))</f>
        <v>33 71 16.13</v>
      </c>
      <c r="G4810" s="85" t="str">
        <f>IF(E4810="N/A","N/A",VLOOKUP(E4810,UniFormat!$A$9:$F$817,6,FALSE))</f>
        <v>N/A</v>
      </c>
      <c r="H4810" s="43" t="s">
        <v>17</v>
      </c>
    </row>
    <row r="4811" spans="1:8" x14ac:dyDescent="0.25">
      <c r="A4811" s="43" t="s">
        <v>20437</v>
      </c>
      <c r="B4811" s="43" t="s">
        <v>11156</v>
      </c>
      <c r="C4811" s="45">
        <v>5</v>
      </c>
      <c r="D4811" s="43" t="s">
        <v>39040</v>
      </c>
      <c r="E4811" s="46" t="s">
        <v>17</v>
      </c>
      <c r="F4811" s="43" t="str">
        <f t="shared" si="75"/>
        <v>33 71 16.23</v>
      </c>
      <c r="G4811" s="85" t="str">
        <f>IF(E4811="N/A","N/A",VLOOKUP(E4811,UniFormat!$A$9:$F$817,6,FALSE))</f>
        <v>N/A</v>
      </c>
      <c r="H4811" s="43" t="s">
        <v>17</v>
      </c>
    </row>
    <row r="4812" spans="1:8" x14ac:dyDescent="0.25">
      <c r="A4812" s="43" t="s">
        <v>20438</v>
      </c>
      <c r="B4812" s="43" t="s">
        <v>11158</v>
      </c>
      <c r="C4812" s="45">
        <v>5</v>
      </c>
      <c r="D4812" s="43" t="s">
        <v>39040</v>
      </c>
      <c r="E4812" s="46" t="s">
        <v>17</v>
      </c>
      <c r="F4812" s="43" t="str">
        <f t="shared" si="75"/>
        <v>33 71 16.33</v>
      </c>
      <c r="G4812" s="85" t="str">
        <f>IF(E4812="N/A","N/A",VLOOKUP(E4812,UniFormat!$A$9:$F$817,6,FALSE))</f>
        <v>N/A</v>
      </c>
      <c r="H4812" s="43" t="s">
        <v>17</v>
      </c>
    </row>
    <row r="4813" spans="1:8" x14ac:dyDescent="0.25">
      <c r="A4813" s="43" t="s">
        <v>20439</v>
      </c>
      <c r="B4813" s="43" t="s">
        <v>11160</v>
      </c>
      <c r="C4813" s="45">
        <v>4</v>
      </c>
      <c r="D4813" s="43" t="s">
        <v>39040</v>
      </c>
      <c r="E4813" s="46" t="s">
        <v>17</v>
      </c>
      <c r="F4813" s="43" t="str">
        <f t="shared" si="75"/>
        <v>33 71 19</v>
      </c>
      <c r="G4813" s="85" t="str">
        <f>IF(E4813="N/A","N/A",VLOOKUP(E4813,UniFormat!$A$9:$F$817,6,FALSE))</f>
        <v>N/A</v>
      </c>
      <c r="H4813" s="43" t="s">
        <v>17</v>
      </c>
    </row>
    <row r="4814" spans="1:8" x14ac:dyDescent="0.25">
      <c r="A4814" s="43" t="s">
        <v>20440</v>
      </c>
      <c r="B4814" s="43" t="s">
        <v>11162</v>
      </c>
      <c r="C4814" s="45">
        <v>5</v>
      </c>
      <c r="D4814" s="43" t="s">
        <v>39040</v>
      </c>
      <c r="E4814" s="46" t="s">
        <v>17</v>
      </c>
      <c r="F4814" s="43" t="str">
        <f t="shared" si="75"/>
        <v>33 71 19.13</v>
      </c>
      <c r="G4814" s="85" t="str">
        <f>IF(E4814="N/A","N/A",VLOOKUP(E4814,UniFormat!$A$9:$F$817,6,FALSE))</f>
        <v>N/A</v>
      </c>
      <c r="H4814" s="43" t="s">
        <v>17</v>
      </c>
    </row>
    <row r="4815" spans="1:8" x14ac:dyDescent="0.25">
      <c r="A4815" s="43" t="s">
        <v>20441</v>
      </c>
      <c r="B4815" s="43" t="s">
        <v>11164</v>
      </c>
      <c r="C4815" s="45">
        <v>4</v>
      </c>
      <c r="D4815" s="43" t="s">
        <v>39040</v>
      </c>
      <c r="E4815" s="46" t="s">
        <v>17</v>
      </c>
      <c r="F4815" s="43" t="str">
        <f t="shared" si="75"/>
        <v>33 71 23</v>
      </c>
      <c r="G4815" s="85" t="str">
        <f>IF(E4815="N/A","N/A",VLOOKUP(E4815,UniFormat!$A$9:$F$817,6,FALSE))</f>
        <v>N/A</v>
      </c>
      <c r="H4815" s="43" t="s">
        <v>17</v>
      </c>
    </row>
    <row r="4816" spans="1:8" x14ac:dyDescent="0.25">
      <c r="A4816" s="43" t="s">
        <v>20442</v>
      </c>
      <c r="B4816" s="43" t="s">
        <v>11166</v>
      </c>
      <c r="C4816" s="45">
        <v>5</v>
      </c>
      <c r="D4816" s="43" t="s">
        <v>39040</v>
      </c>
      <c r="E4816" s="46" t="s">
        <v>17</v>
      </c>
      <c r="F4816" s="43" t="str">
        <f t="shared" si="75"/>
        <v>33 71 23.13</v>
      </c>
      <c r="G4816" s="85" t="str">
        <f>IF(E4816="N/A","N/A",VLOOKUP(E4816,UniFormat!$A$9:$F$817,6,FALSE))</f>
        <v>N/A</v>
      </c>
      <c r="H4816" s="43" t="s">
        <v>17</v>
      </c>
    </row>
    <row r="4817" spans="1:8" x14ac:dyDescent="0.25">
      <c r="A4817" s="43" t="s">
        <v>20443</v>
      </c>
      <c r="B4817" s="43" t="s">
        <v>11168</v>
      </c>
      <c r="C4817" s="45">
        <v>5</v>
      </c>
      <c r="D4817" s="43" t="s">
        <v>39040</v>
      </c>
      <c r="E4817" s="46" t="s">
        <v>17</v>
      </c>
      <c r="F4817" s="43" t="str">
        <f t="shared" si="75"/>
        <v>33 71 23.16</v>
      </c>
      <c r="G4817" s="85" t="str">
        <f>IF(E4817="N/A","N/A",VLOOKUP(E4817,UniFormat!$A$9:$F$817,6,FALSE))</f>
        <v>N/A</v>
      </c>
      <c r="H4817" s="43" t="s">
        <v>17</v>
      </c>
    </row>
    <row r="4818" spans="1:8" x14ac:dyDescent="0.25">
      <c r="A4818" s="43" t="s">
        <v>20444</v>
      </c>
      <c r="B4818" s="43" t="s">
        <v>11170</v>
      </c>
      <c r="C4818" s="45">
        <v>5</v>
      </c>
      <c r="D4818" s="43" t="s">
        <v>39040</v>
      </c>
      <c r="E4818" s="46" t="s">
        <v>17</v>
      </c>
      <c r="F4818" s="43" t="str">
        <f t="shared" si="75"/>
        <v>33 71 23.23</v>
      </c>
      <c r="G4818" s="85" t="str">
        <f>IF(E4818="N/A","N/A",VLOOKUP(E4818,UniFormat!$A$9:$F$817,6,FALSE))</f>
        <v>N/A</v>
      </c>
      <c r="H4818" s="43" t="s">
        <v>17</v>
      </c>
    </row>
    <row r="4819" spans="1:8" x14ac:dyDescent="0.25">
      <c r="A4819" s="43" t="s">
        <v>20445</v>
      </c>
      <c r="B4819" s="43" t="s">
        <v>11172</v>
      </c>
      <c r="C4819" s="45">
        <v>4</v>
      </c>
      <c r="D4819" s="43">
        <v>-2001040</v>
      </c>
      <c r="E4819" s="46" t="s">
        <v>17</v>
      </c>
      <c r="F4819" s="43" t="str">
        <f t="shared" si="75"/>
        <v>33 71 26</v>
      </c>
      <c r="G4819" s="85" t="str">
        <f>IF(E4819="N/A","N/A",VLOOKUP(E4819,UniFormat!$A$9:$F$817,6,FALSE))</f>
        <v>N/A</v>
      </c>
      <c r="H4819" s="43" t="s">
        <v>17</v>
      </c>
    </row>
    <row r="4820" spans="1:8" x14ac:dyDescent="0.25">
      <c r="A4820" s="43" t="s">
        <v>20446</v>
      </c>
      <c r="B4820" s="43" t="s">
        <v>11174</v>
      </c>
      <c r="C4820" s="45">
        <v>5</v>
      </c>
      <c r="D4820" s="43">
        <v>-2001040</v>
      </c>
      <c r="E4820" s="46" t="s">
        <v>17</v>
      </c>
      <c r="F4820" s="43" t="str">
        <f t="shared" si="75"/>
        <v>33 71 26.13</v>
      </c>
      <c r="G4820" s="85" t="str">
        <f>IF(E4820="N/A","N/A",VLOOKUP(E4820,UniFormat!$A$9:$F$817,6,FALSE))</f>
        <v>N/A</v>
      </c>
      <c r="H4820" s="43" t="s">
        <v>17</v>
      </c>
    </row>
    <row r="4821" spans="1:8" x14ac:dyDescent="0.25">
      <c r="A4821" s="43" t="s">
        <v>20447</v>
      </c>
      <c r="B4821" s="43" t="s">
        <v>11176</v>
      </c>
      <c r="C4821" s="45">
        <v>5</v>
      </c>
      <c r="D4821" s="43">
        <v>-2001040</v>
      </c>
      <c r="E4821" s="46" t="s">
        <v>17</v>
      </c>
      <c r="F4821" s="43" t="str">
        <f t="shared" si="75"/>
        <v>33 71 26.16</v>
      </c>
      <c r="G4821" s="85" t="str">
        <f>IF(E4821="N/A","N/A",VLOOKUP(E4821,UniFormat!$A$9:$F$817,6,FALSE))</f>
        <v>N/A</v>
      </c>
      <c r="H4821" s="43" t="s">
        <v>17</v>
      </c>
    </row>
    <row r="4822" spans="1:8" x14ac:dyDescent="0.25">
      <c r="A4822" s="43" t="s">
        <v>20448</v>
      </c>
      <c r="B4822" s="43" t="s">
        <v>11178</v>
      </c>
      <c r="C4822" s="45">
        <v>5</v>
      </c>
      <c r="D4822" s="43">
        <v>-2001040</v>
      </c>
      <c r="E4822" s="46" t="s">
        <v>17</v>
      </c>
      <c r="F4822" s="43" t="str">
        <f t="shared" si="75"/>
        <v>33 71 26.23</v>
      </c>
      <c r="G4822" s="85" t="str">
        <f>IF(E4822="N/A","N/A",VLOOKUP(E4822,UniFormat!$A$9:$F$817,6,FALSE))</f>
        <v>N/A</v>
      </c>
      <c r="H4822" s="43" t="s">
        <v>17</v>
      </c>
    </row>
    <row r="4823" spans="1:8" x14ac:dyDescent="0.25">
      <c r="A4823" s="43" t="s">
        <v>20449</v>
      </c>
      <c r="B4823" s="43" t="s">
        <v>11180</v>
      </c>
      <c r="C4823" s="45">
        <v>5</v>
      </c>
      <c r="D4823" s="43">
        <v>-2001040</v>
      </c>
      <c r="E4823" s="46" t="s">
        <v>17</v>
      </c>
      <c r="F4823" s="43" t="str">
        <f t="shared" si="75"/>
        <v>33 71 26.26</v>
      </c>
      <c r="G4823" s="85" t="str">
        <f>IF(E4823="N/A","N/A",VLOOKUP(E4823,UniFormat!$A$9:$F$817,6,FALSE))</f>
        <v>N/A</v>
      </c>
      <c r="H4823" s="43" t="s">
        <v>17</v>
      </c>
    </row>
    <row r="4824" spans="1:8" x14ac:dyDescent="0.25">
      <c r="A4824" s="43" t="s">
        <v>20450</v>
      </c>
      <c r="B4824" s="43" t="s">
        <v>11182</v>
      </c>
      <c r="C4824" s="45">
        <v>4</v>
      </c>
      <c r="D4824" s="43" t="s">
        <v>39040</v>
      </c>
      <c r="E4824" s="46" t="s">
        <v>17</v>
      </c>
      <c r="F4824" s="43" t="str">
        <f t="shared" si="75"/>
        <v>33 71 36</v>
      </c>
      <c r="G4824" s="85" t="str">
        <f>IF(E4824="N/A","N/A",VLOOKUP(E4824,UniFormat!$A$9:$F$817,6,FALSE))</f>
        <v>N/A</v>
      </c>
      <c r="H4824" s="43" t="s">
        <v>17</v>
      </c>
    </row>
    <row r="4825" spans="1:8" x14ac:dyDescent="0.25">
      <c r="A4825" s="43" t="s">
        <v>20451</v>
      </c>
      <c r="B4825" s="43" t="s">
        <v>11184</v>
      </c>
      <c r="C4825" s="45">
        <v>5</v>
      </c>
      <c r="D4825" s="43" t="s">
        <v>39040</v>
      </c>
      <c r="E4825" s="46" t="s">
        <v>17</v>
      </c>
      <c r="F4825" s="43" t="str">
        <f t="shared" si="75"/>
        <v>33 71 36.13</v>
      </c>
      <c r="G4825" s="85" t="str">
        <f>IF(E4825="N/A","N/A",VLOOKUP(E4825,UniFormat!$A$9:$F$817,6,FALSE))</f>
        <v>N/A</v>
      </c>
      <c r="H4825" s="43" t="s">
        <v>17</v>
      </c>
    </row>
    <row r="4826" spans="1:8" x14ac:dyDescent="0.25">
      <c r="A4826" s="43" t="s">
        <v>20452</v>
      </c>
      <c r="B4826" s="43" t="s">
        <v>11186</v>
      </c>
      <c r="C4826" s="45">
        <v>4</v>
      </c>
      <c r="D4826" s="43" t="s">
        <v>39040</v>
      </c>
      <c r="E4826" s="46" t="s">
        <v>17</v>
      </c>
      <c r="F4826" s="43" t="str">
        <f t="shared" si="75"/>
        <v>33 71 39</v>
      </c>
      <c r="G4826" s="85" t="str">
        <f>IF(E4826="N/A","N/A",VLOOKUP(E4826,UniFormat!$A$9:$F$817,6,FALSE))</f>
        <v>N/A</v>
      </c>
      <c r="H4826" s="43" t="s">
        <v>17</v>
      </c>
    </row>
    <row r="4827" spans="1:8" x14ac:dyDescent="0.25">
      <c r="A4827" s="43" t="s">
        <v>20453</v>
      </c>
      <c r="B4827" s="43" t="s">
        <v>11188</v>
      </c>
      <c r="C4827" s="45">
        <v>5</v>
      </c>
      <c r="D4827" s="43" t="s">
        <v>39040</v>
      </c>
      <c r="E4827" s="46" t="s">
        <v>17</v>
      </c>
      <c r="F4827" s="43" t="str">
        <f t="shared" si="75"/>
        <v>33 71 39.13</v>
      </c>
      <c r="G4827" s="85" t="str">
        <f>IF(E4827="N/A","N/A",VLOOKUP(E4827,UniFormat!$A$9:$F$817,6,FALSE))</f>
        <v>N/A</v>
      </c>
      <c r="H4827" s="43" t="s">
        <v>17</v>
      </c>
    </row>
    <row r="4828" spans="1:8" x14ac:dyDescent="0.25">
      <c r="A4828" s="43" t="s">
        <v>20454</v>
      </c>
      <c r="B4828" s="43" t="s">
        <v>11190</v>
      </c>
      <c r="C4828" s="45">
        <v>5</v>
      </c>
      <c r="D4828" s="43" t="s">
        <v>39040</v>
      </c>
      <c r="E4828" s="46" t="s">
        <v>17</v>
      </c>
      <c r="F4828" s="43" t="str">
        <f t="shared" si="75"/>
        <v>33 71 39.23</v>
      </c>
      <c r="G4828" s="85" t="str">
        <f>IF(E4828="N/A","N/A",VLOOKUP(E4828,UniFormat!$A$9:$F$817,6,FALSE))</f>
        <v>N/A</v>
      </c>
      <c r="H4828" s="43" t="s">
        <v>17</v>
      </c>
    </row>
    <row r="4829" spans="1:8" x14ac:dyDescent="0.25">
      <c r="A4829" s="43" t="s">
        <v>20455</v>
      </c>
      <c r="B4829" s="43" t="s">
        <v>11192</v>
      </c>
      <c r="C4829" s="45">
        <v>5</v>
      </c>
      <c r="D4829" s="43" t="s">
        <v>39040</v>
      </c>
      <c r="E4829" s="46" t="s">
        <v>17</v>
      </c>
      <c r="F4829" s="43" t="str">
        <f t="shared" si="75"/>
        <v>33 71 39.33</v>
      </c>
      <c r="G4829" s="85" t="str">
        <f>IF(E4829="N/A","N/A",VLOOKUP(E4829,UniFormat!$A$9:$F$817,6,FALSE))</f>
        <v>N/A</v>
      </c>
      <c r="H4829" s="43" t="s">
        <v>17</v>
      </c>
    </row>
    <row r="4830" spans="1:8" x14ac:dyDescent="0.25">
      <c r="A4830" s="43" t="s">
        <v>20456</v>
      </c>
      <c r="B4830" s="43" t="s">
        <v>11194</v>
      </c>
      <c r="C4830" s="45">
        <v>4</v>
      </c>
      <c r="D4830" s="43" t="s">
        <v>39040</v>
      </c>
      <c r="E4830" s="46" t="s">
        <v>17</v>
      </c>
      <c r="F4830" s="43" t="str">
        <f t="shared" si="75"/>
        <v>33 71 49</v>
      </c>
      <c r="G4830" s="85" t="str">
        <f>IF(E4830="N/A","N/A",VLOOKUP(E4830,UniFormat!$A$9:$F$817,6,FALSE))</f>
        <v>N/A</v>
      </c>
      <c r="H4830" s="43" t="s">
        <v>17</v>
      </c>
    </row>
    <row r="4831" spans="1:8" x14ac:dyDescent="0.25">
      <c r="A4831" s="43" t="s">
        <v>20457</v>
      </c>
      <c r="B4831" s="43" t="s">
        <v>11196</v>
      </c>
      <c r="C4831" s="45">
        <v>5</v>
      </c>
      <c r="D4831" s="43" t="s">
        <v>39040</v>
      </c>
      <c r="E4831" s="46" t="s">
        <v>17</v>
      </c>
      <c r="F4831" s="43" t="str">
        <f t="shared" si="75"/>
        <v>33 71 49.13</v>
      </c>
      <c r="G4831" s="85" t="str">
        <f>IF(E4831="N/A","N/A",VLOOKUP(E4831,UniFormat!$A$9:$F$817,6,FALSE))</f>
        <v>N/A</v>
      </c>
      <c r="H4831" s="43" t="s">
        <v>17</v>
      </c>
    </row>
    <row r="4832" spans="1:8" x14ac:dyDescent="0.25">
      <c r="A4832" s="43" t="s">
        <v>20458</v>
      </c>
      <c r="B4832" s="43" t="s">
        <v>11198</v>
      </c>
      <c r="C4832" s="45">
        <v>5</v>
      </c>
      <c r="D4832" s="43" t="s">
        <v>39040</v>
      </c>
      <c r="E4832" s="46" t="s">
        <v>17</v>
      </c>
      <c r="F4832" s="43" t="str">
        <f t="shared" si="75"/>
        <v>33 71 49.23</v>
      </c>
      <c r="G4832" s="85" t="str">
        <f>IF(E4832="N/A","N/A",VLOOKUP(E4832,UniFormat!$A$9:$F$817,6,FALSE))</f>
        <v>N/A</v>
      </c>
      <c r="H4832" s="43" t="s">
        <v>17</v>
      </c>
    </row>
    <row r="4833" spans="1:8" x14ac:dyDescent="0.25">
      <c r="A4833" s="43" t="s">
        <v>20459</v>
      </c>
      <c r="B4833" s="43" t="s">
        <v>11200</v>
      </c>
      <c r="C4833" s="45">
        <v>5</v>
      </c>
      <c r="D4833" s="43" t="s">
        <v>39040</v>
      </c>
      <c r="E4833" s="46" t="s">
        <v>17</v>
      </c>
      <c r="F4833" s="43" t="str">
        <f t="shared" si="75"/>
        <v>33 71 49.33</v>
      </c>
      <c r="G4833" s="85" t="str">
        <f>IF(E4833="N/A","N/A",VLOOKUP(E4833,UniFormat!$A$9:$F$817,6,FALSE))</f>
        <v>N/A</v>
      </c>
      <c r="H4833" s="43" t="s">
        <v>17</v>
      </c>
    </row>
    <row r="4834" spans="1:8" x14ac:dyDescent="0.25">
      <c r="A4834" s="43" t="s">
        <v>20460</v>
      </c>
      <c r="B4834" s="43" t="s">
        <v>11202</v>
      </c>
      <c r="C4834" s="45">
        <v>4</v>
      </c>
      <c r="D4834" s="43" t="s">
        <v>39040</v>
      </c>
      <c r="E4834" s="46" t="s">
        <v>17</v>
      </c>
      <c r="F4834" s="43" t="str">
        <f t="shared" si="75"/>
        <v>33 71 53</v>
      </c>
      <c r="G4834" s="85" t="str">
        <f>IF(E4834="N/A","N/A",VLOOKUP(E4834,UniFormat!$A$9:$F$817,6,FALSE))</f>
        <v>N/A</v>
      </c>
      <c r="H4834" s="43" t="s">
        <v>17</v>
      </c>
    </row>
    <row r="4835" spans="1:8" x14ac:dyDescent="0.25">
      <c r="A4835" s="43" t="s">
        <v>20461</v>
      </c>
      <c r="B4835" s="43" t="s">
        <v>1687</v>
      </c>
      <c r="C4835" s="45">
        <v>4</v>
      </c>
      <c r="D4835" s="43" t="s">
        <v>39040</v>
      </c>
      <c r="E4835" s="46" t="s">
        <v>1686</v>
      </c>
      <c r="F4835" s="43" t="str">
        <f t="shared" si="75"/>
        <v>33 71 73</v>
      </c>
      <c r="G4835" s="85" t="str">
        <f>IF(E4835="N/A","N/A",VLOOKUP(E4835,UniFormat!$A$9:$F$817,6,FALSE))</f>
        <v>21-07 40 10 10</v>
      </c>
      <c r="H4835" s="43" t="s">
        <v>17</v>
      </c>
    </row>
    <row r="4836" spans="1:8" x14ac:dyDescent="0.25">
      <c r="A4836" s="43" t="s">
        <v>20462</v>
      </c>
      <c r="B4836" s="43" t="s">
        <v>11204</v>
      </c>
      <c r="C4836" s="45">
        <v>5</v>
      </c>
      <c r="D4836" s="43">
        <v>-2001040</v>
      </c>
      <c r="E4836" s="46" t="s">
        <v>17</v>
      </c>
      <c r="F4836" s="43" t="str">
        <f t="shared" si="75"/>
        <v>33 71 73.33</v>
      </c>
      <c r="G4836" s="85" t="str">
        <f>IF(E4836="N/A","N/A",VLOOKUP(E4836,UniFormat!$A$9:$F$817,6,FALSE))</f>
        <v>N/A</v>
      </c>
      <c r="H4836" s="43" t="s">
        <v>17</v>
      </c>
    </row>
    <row r="4837" spans="1:8" x14ac:dyDescent="0.25">
      <c r="A4837" s="43" t="s">
        <v>20463</v>
      </c>
      <c r="B4837" s="43" t="s">
        <v>11206</v>
      </c>
      <c r="C4837" s="45">
        <v>4</v>
      </c>
      <c r="D4837" s="43" t="s">
        <v>39040</v>
      </c>
      <c r="E4837" s="46" t="s">
        <v>17</v>
      </c>
      <c r="F4837" s="43" t="str">
        <f t="shared" si="75"/>
        <v>33 71 83</v>
      </c>
      <c r="G4837" s="85" t="str">
        <f>IF(E4837="N/A","N/A",VLOOKUP(E4837,UniFormat!$A$9:$F$817,6,FALSE))</f>
        <v>N/A</v>
      </c>
      <c r="H4837" s="43" t="s">
        <v>17</v>
      </c>
    </row>
    <row r="4838" spans="1:8" x14ac:dyDescent="0.25">
      <c r="A4838" s="43" t="s">
        <v>20464</v>
      </c>
      <c r="B4838" s="43" t="s">
        <v>11208</v>
      </c>
      <c r="C4838" s="45">
        <v>3</v>
      </c>
      <c r="D4838" s="43">
        <v>-2001040</v>
      </c>
      <c r="E4838" s="46" t="s">
        <v>17</v>
      </c>
      <c r="F4838" s="43" t="str">
        <f t="shared" si="75"/>
        <v>33 72 00</v>
      </c>
      <c r="G4838" s="85" t="str">
        <f>IF(E4838="N/A","N/A",VLOOKUP(E4838,UniFormat!$A$9:$F$817,6,FALSE))</f>
        <v>N/A</v>
      </c>
      <c r="H4838" s="43" t="s">
        <v>17</v>
      </c>
    </row>
    <row r="4839" spans="1:8" x14ac:dyDescent="0.25">
      <c r="A4839" s="43" t="s">
        <v>20465</v>
      </c>
      <c r="B4839" s="43" t="s">
        <v>11210</v>
      </c>
      <c r="C4839" s="45">
        <v>4</v>
      </c>
      <c r="D4839" s="43">
        <v>-2001040</v>
      </c>
      <c r="E4839" s="46" t="s">
        <v>17</v>
      </c>
      <c r="F4839" s="43" t="str">
        <f t="shared" si="75"/>
        <v>33 72 13</v>
      </c>
      <c r="G4839" s="85" t="str">
        <f>IF(E4839="N/A","N/A",VLOOKUP(E4839,UniFormat!$A$9:$F$817,6,FALSE))</f>
        <v>N/A</v>
      </c>
      <c r="H4839" s="43" t="s">
        <v>17</v>
      </c>
    </row>
    <row r="4840" spans="1:8" x14ac:dyDescent="0.25">
      <c r="A4840" s="43" t="s">
        <v>20466</v>
      </c>
      <c r="B4840" s="43" t="s">
        <v>11212</v>
      </c>
      <c r="C4840" s="45">
        <v>4</v>
      </c>
      <c r="D4840" s="43">
        <v>-2001040</v>
      </c>
      <c r="E4840" s="46" t="s">
        <v>17</v>
      </c>
      <c r="F4840" s="43" t="str">
        <f t="shared" si="75"/>
        <v>33 72 23</v>
      </c>
      <c r="G4840" s="85" t="str">
        <f>IF(E4840="N/A","N/A",VLOOKUP(E4840,UniFormat!$A$9:$F$817,6,FALSE))</f>
        <v>N/A</v>
      </c>
      <c r="H4840" s="43" t="s">
        <v>17</v>
      </c>
    </row>
    <row r="4841" spans="1:8" x14ac:dyDescent="0.25">
      <c r="A4841" s="43" t="s">
        <v>20467</v>
      </c>
      <c r="B4841" s="43" t="s">
        <v>11214</v>
      </c>
      <c r="C4841" s="45">
        <v>5</v>
      </c>
      <c r="D4841" s="43">
        <v>-2001040</v>
      </c>
      <c r="E4841" s="46" t="s">
        <v>17</v>
      </c>
      <c r="F4841" s="43" t="str">
        <f t="shared" si="75"/>
        <v>33 72 23.13</v>
      </c>
      <c r="G4841" s="85" t="str">
        <f>IF(E4841="N/A","N/A",VLOOKUP(E4841,UniFormat!$A$9:$F$817,6,FALSE))</f>
        <v>N/A</v>
      </c>
      <c r="H4841" s="43" t="s">
        <v>17</v>
      </c>
    </row>
    <row r="4842" spans="1:8" x14ac:dyDescent="0.25">
      <c r="A4842" s="43" t="s">
        <v>20468</v>
      </c>
      <c r="B4842" s="43" t="s">
        <v>11216</v>
      </c>
      <c r="C4842" s="45">
        <v>4</v>
      </c>
      <c r="D4842" s="43">
        <v>-2001040</v>
      </c>
      <c r="E4842" s="46" t="s">
        <v>17</v>
      </c>
      <c r="F4842" s="43" t="str">
        <f t="shared" si="75"/>
        <v>33 72 26</v>
      </c>
      <c r="G4842" s="85" t="str">
        <f>IF(E4842="N/A","N/A",VLOOKUP(E4842,UniFormat!$A$9:$F$817,6,FALSE))</f>
        <v>N/A</v>
      </c>
      <c r="H4842" s="43" t="s">
        <v>17</v>
      </c>
    </row>
    <row r="4843" spans="1:8" x14ac:dyDescent="0.25">
      <c r="A4843" s="43" t="s">
        <v>20469</v>
      </c>
      <c r="B4843" s="43" t="s">
        <v>11218</v>
      </c>
      <c r="C4843" s="45">
        <v>5</v>
      </c>
      <c r="D4843" s="43">
        <v>-2001040</v>
      </c>
      <c r="E4843" s="46" t="s">
        <v>17</v>
      </c>
      <c r="F4843" s="43" t="str">
        <f t="shared" si="75"/>
        <v>33 72 26.13</v>
      </c>
      <c r="G4843" s="85" t="str">
        <f>IF(E4843="N/A","N/A",VLOOKUP(E4843,UniFormat!$A$9:$F$817,6,FALSE))</f>
        <v>N/A</v>
      </c>
      <c r="H4843" s="43" t="s">
        <v>17</v>
      </c>
    </row>
    <row r="4844" spans="1:8" x14ac:dyDescent="0.25">
      <c r="A4844" s="43" t="s">
        <v>20470</v>
      </c>
      <c r="B4844" s="43" t="s">
        <v>11220</v>
      </c>
      <c r="C4844" s="45">
        <v>5</v>
      </c>
      <c r="D4844" s="43">
        <v>-2001040</v>
      </c>
      <c r="E4844" s="46" t="s">
        <v>17</v>
      </c>
      <c r="F4844" s="43" t="str">
        <f t="shared" si="75"/>
        <v>33 72 26.16</v>
      </c>
      <c r="G4844" s="85" t="str">
        <f>IF(E4844="N/A","N/A",VLOOKUP(E4844,UniFormat!$A$9:$F$817,6,FALSE))</f>
        <v>N/A</v>
      </c>
      <c r="H4844" s="43" t="s">
        <v>17</v>
      </c>
    </row>
    <row r="4845" spans="1:8" x14ac:dyDescent="0.25">
      <c r="A4845" s="43" t="s">
        <v>20471</v>
      </c>
      <c r="B4845" s="43" t="s">
        <v>11222</v>
      </c>
      <c r="C4845" s="45">
        <v>4</v>
      </c>
      <c r="D4845" s="43">
        <v>-2001040</v>
      </c>
      <c r="E4845" s="46" t="s">
        <v>17</v>
      </c>
      <c r="F4845" s="43" t="str">
        <f t="shared" si="75"/>
        <v>33 72 33</v>
      </c>
      <c r="G4845" s="85" t="str">
        <f>IF(E4845="N/A","N/A",VLOOKUP(E4845,UniFormat!$A$9:$F$817,6,FALSE))</f>
        <v>N/A</v>
      </c>
      <c r="H4845" s="43" t="s">
        <v>17</v>
      </c>
    </row>
    <row r="4846" spans="1:8" x14ac:dyDescent="0.25">
      <c r="A4846" s="43" t="s">
        <v>20472</v>
      </c>
      <c r="B4846" s="43" t="s">
        <v>11224</v>
      </c>
      <c r="C4846" s="45">
        <v>5</v>
      </c>
      <c r="D4846" s="43">
        <v>-2001040</v>
      </c>
      <c r="E4846" s="46" t="s">
        <v>17</v>
      </c>
      <c r="F4846" s="43" t="str">
        <f t="shared" si="75"/>
        <v>33 72 33.13</v>
      </c>
      <c r="G4846" s="85" t="str">
        <f>IF(E4846="N/A","N/A",VLOOKUP(E4846,UniFormat!$A$9:$F$817,6,FALSE))</f>
        <v>N/A</v>
      </c>
      <c r="H4846" s="43" t="s">
        <v>17</v>
      </c>
    </row>
    <row r="4847" spans="1:8" x14ac:dyDescent="0.25">
      <c r="A4847" s="43" t="s">
        <v>20473</v>
      </c>
      <c r="B4847" s="43" t="s">
        <v>11226</v>
      </c>
      <c r="C4847" s="45">
        <v>5</v>
      </c>
      <c r="D4847" s="43">
        <v>-2001040</v>
      </c>
      <c r="E4847" s="46" t="s">
        <v>17</v>
      </c>
      <c r="F4847" s="43" t="str">
        <f t="shared" si="75"/>
        <v>33 72 33.16</v>
      </c>
      <c r="G4847" s="85" t="str">
        <f>IF(E4847="N/A","N/A",VLOOKUP(E4847,UniFormat!$A$9:$F$817,6,FALSE))</f>
        <v>N/A</v>
      </c>
      <c r="H4847" s="43" t="s">
        <v>17</v>
      </c>
    </row>
    <row r="4848" spans="1:8" x14ac:dyDescent="0.25">
      <c r="A4848" s="43" t="s">
        <v>20474</v>
      </c>
      <c r="B4848" s="43" t="s">
        <v>11228</v>
      </c>
      <c r="C4848" s="45">
        <v>5</v>
      </c>
      <c r="D4848" s="43">
        <v>-2001040</v>
      </c>
      <c r="E4848" s="46" t="s">
        <v>17</v>
      </c>
      <c r="F4848" s="43" t="str">
        <f t="shared" si="75"/>
        <v>33 72 33.23</v>
      </c>
      <c r="G4848" s="85" t="str">
        <f>IF(E4848="N/A","N/A",VLOOKUP(E4848,UniFormat!$A$9:$F$817,6,FALSE))</f>
        <v>N/A</v>
      </c>
      <c r="H4848" s="43" t="s">
        <v>17</v>
      </c>
    </row>
    <row r="4849" spans="1:8" x14ac:dyDescent="0.25">
      <c r="A4849" s="43" t="s">
        <v>20475</v>
      </c>
      <c r="B4849" s="43" t="s">
        <v>11230</v>
      </c>
      <c r="C4849" s="45">
        <v>5</v>
      </c>
      <c r="D4849" s="43">
        <v>-2001040</v>
      </c>
      <c r="E4849" s="46" t="s">
        <v>17</v>
      </c>
      <c r="F4849" s="43" t="str">
        <f t="shared" si="75"/>
        <v>33 72 33.26</v>
      </c>
      <c r="G4849" s="85" t="str">
        <f>IF(E4849="N/A","N/A",VLOOKUP(E4849,UniFormat!$A$9:$F$817,6,FALSE))</f>
        <v>N/A</v>
      </c>
      <c r="H4849" s="43" t="s">
        <v>17</v>
      </c>
    </row>
    <row r="4850" spans="1:8" x14ac:dyDescent="0.25">
      <c r="A4850" s="43" t="s">
        <v>20476</v>
      </c>
      <c r="B4850" s="43" t="s">
        <v>11232</v>
      </c>
      <c r="C4850" s="45">
        <v>5</v>
      </c>
      <c r="D4850" s="43">
        <v>-2001040</v>
      </c>
      <c r="E4850" s="46" t="s">
        <v>17</v>
      </c>
      <c r="F4850" s="43" t="str">
        <f t="shared" si="75"/>
        <v>33 72 33.33</v>
      </c>
      <c r="G4850" s="85" t="str">
        <f>IF(E4850="N/A","N/A",VLOOKUP(E4850,UniFormat!$A$9:$F$817,6,FALSE))</f>
        <v>N/A</v>
      </c>
      <c r="H4850" s="43" t="s">
        <v>17</v>
      </c>
    </row>
    <row r="4851" spans="1:8" x14ac:dyDescent="0.25">
      <c r="A4851" s="43" t="s">
        <v>20477</v>
      </c>
      <c r="B4851" s="43" t="s">
        <v>11234</v>
      </c>
      <c r="C4851" s="45">
        <v>5</v>
      </c>
      <c r="D4851" s="43">
        <v>-2001040</v>
      </c>
      <c r="E4851" s="46" t="s">
        <v>17</v>
      </c>
      <c r="F4851" s="43" t="str">
        <f t="shared" si="75"/>
        <v>33 72 33.36</v>
      </c>
      <c r="G4851" s="85" t="str">
        <f>IF(E4851="N/A","N/A",VLOOKUP(E4851,UniFormat!$A$9:$F$817,6,FALSE))</f>
        <v>N/A</v>
      </c>
      <c r="H4851" s="43" t="s">
        <v>17</v>
      </c>
    </row>
    <row r="4852" spans="1:8" x14ac:dyDescent="0.25">
      <c r="A4852" s="43" t="s">
        <v>20478</v>
      </c>
      <c r="B4852" s="43" t="s">
        <v>11236</v>
      </c>
      <c r="C4852" s="45">
        <v>5</v>
      </c>
      <c r="D4852" s="43">
        <v>-2001040</v>
      </c>
      <c r="E4852" s="46" t="s">
        <v>17</v>
      </c>
      <c r="F4852" s="43" t="str">
        <f t="shared" si="75"/>
        <v>33 72 33.43</v>
      </c>
      <c r="G4852" s="85" t="str">
        <f>IF(E4852="N/A","N/A",VLOOKUP(E4852,UniFormat!$A$9:$F$817,6,FALSE))</f>
        <v>N/A</v>
      </c>
      <c r="H4852" s="43" t="s">
        <v>17</v>
      </c>
    </row>
    <row r="4853" spans="1:8" x14ac:dyDescent="0.25">
      <c r="A4853" s="43" t="s">
        <v>20479</v>
      </c>
      <c r="B4853" s="43" t="s">
        <v>11238</v>
      </c>
      <c r="C4853" s="45">
        <v>5</v>
      </c>
      <c r="D4853" s="43">
        <v>-2001040</v>
      </c>
      <c r="E4853" s="46" t="s">
        <v>17</v>
      </c>
      <c r="F4853" s="43" t="str">
        <f t="shared" si="75"/>
        <v>33 72 33.46</v>
      </c>
      <c r="G4853" s="85" t="str">
        <f>IF(E4853="N/A","N/A",VLOOKUP(E4853,UniFormat!$A$9:$F$817,6,FALSE))</f>
        <v>N/A</v>
      </c>
      <c r="H4853" s="43" t="s">
        <v>17</v>
      </c>
    </row>
    <row r="4854" spans="1:8" x14ac:dyDescent="0.25">
      <c r="A4854" s="43" t="s">
        <v>20480</v>
      </c>
      <c r="B4854" s="43" t="s">
        <v>11240</v>
      </c>
      <c r="C4854" s="45">
        <v>4</v>
      </c>
      <c r="D4854" s="43" t="s">
        <v>39040</v>
      </c>
      <c r="E4854" s="46" t="s">
        <v>17</v>
      </c>
      <c r="F4854" s="43" t="str">
        <f t="shared" si="75"/>
        <v>33 72 43</v>
      </c>
      <c r="G4854" s="85" t="str">
        <f>IF(E4854="N/A","N/A",VLOOKUP(E4854,UniFormat!$A$9:$F$817,6,FALSE))</f>
        <v>N/A</v>
      </c>
      <c r="H4854" s="43" t="s">
        <v>17</v>
      </c>
    </row>
    <row r="4855" spans="1:8" x14ac:dyDescent="0.25">
      <c r="A4855" s="43" t="s">
        <v>20481</v>
      </c>
      <c r="B4855" s="43" t="s">
        <v>11241</v>
      </c>
      <c r="C4855" s="45">
        <v>3</v>
      </c>
      <c r="D4855" s="43" t="s">
        <v>39040</v>
      </c>
      <c r="E4855" s="46" t="s">
        <v>1693</v>
      </c>
      <c r="F4855" s="43" t="str">
        <f t="shared" si="75"/>
        <v>33 73 00</v>
      </c>
      <c r="G4855" s="85" t="str">
        <f>IF(E4855="N/A","N/A",VLOOKUP(E4855,UniFormat!$A$9:$F$817,6,FALSE))</f>
        <v>21-07 40 10 40</v>
      </c>
      <c r="H4855" s="43" t="s">
        <v>17</v>
      </c>
    </row>
    <row r="4856" spans="1:8" x14ac:dyDescent="0.25">
      <c r="A4856" s="43" t="s">
        <v>20482</v>
      </c>
      <c r="B4856" s="43" t="s">
        <v>11243</v>
      </c>
      <c r="C4856" s="45">
        <v>4</v>
      </c>
      <c r="D4856" s="43">
        <v>-2001040</v>
      </c>
      <c r="E4856" s="46" t="s">
        <v>17</v>
      </c>
      <c r="F4856" s="43" t="str">
        <f t="shared" si="75"/>
        <v>33 73 13</v>
      </c>
      <c r="G4856" s="85" t="str">
        <f>IF(E4856="N/A","N/A",VLOOKUP(E4856,UniFormat!$A$9:$F$817,6,FALSE))</f>
        <v>N/A</v>
      </c>
      <c r="H4856" s="43" t="s">
        <v>17</v>
      </c>
    </row>
    <row r="4857" spans="1:8" x14ac:dyDescent="0.25">
      <c r="A4857" s="43" t="s">
        <v>20483</v>
      </c>
      <c r="B4857" s="43" t="s">
        <v>11245</v>
      </c>
      <c r="C4857" s="45">
        <v>4</v>
      </c>
      <c r="D4857" s="43">
        <v>-2001040</v>
      </c>
      <c r="E4857" s="46" t="s">
        <v>17</v>
      </c>
      <c r="F4857" s="43" t="str">
        <f t="shared" si="75"/>
        <v>33 73 23</v>
      </c>
      <c r="G4857" s="85" t="str">
        <f>IF(E4857="N/A","N/A",VLOOKUP(E4857,UniFormat!$A$9:$F$817,6,FALSE))</f>
        <v>N/A</v>
      </c>
      <c r="H4857" s="43" t="s">
        <v>17</v>
      </c>
    </row>
    <row r="4858" spans="1:8" x14ac:dyDescent="0.25">
      <c r="A4858" s="43" t="s">
        <v>20484</v>
      </c>
      <c r="B4858" s="43" t="s">
        <v>11247</v>
      </c>
      <c r="C4858" s="45">
        <v>3</v>
      </c>
      <c r="D4858" s="43">
        <v>-2001040</v>
      </c>
      <c r="E4858" s="46" t="s">
        <v>17</v>
      </c>
      <c r="F4858" s="43" t="str">
        <f t="shared" si="75"/>
        <v>33 75 00</v>
      </c>
      <c r="G4858" s="85" t="str">
        <f>IF(E4858="N/A","N/A",VLOOKUP(E4858,UniFormat!$A$9:$F$817,6,FALSE))</f>
        <v>N/A</v>
      </c>
      <c r="H4858" s="43" t="s">
        <v>17</v>
      </c>
    </row>
    <row r="4859" spans="1:8" x14ac:dyDescent="0.25">
      <c r="A4859" s="43" t="s">
        <v>20485</v>
      </c>
      <c r="B4859" s="43" t="s">
        <v>11249</v>
      </c>
      <c r="C4859" s="45">
        <v>4</v>
      </c>
      <c r="D4859" s="43">
        <v>-2001040</v>
      </c>
      <c r="E4859" s="46" t="s">
        <v>17</v>
      </c>
      <c r="F4859" s="43" t="str">
        <f t="shared" si="75"/>
        <v>33 75 13</v>
      </c>
      <c r="G4859" s="85" t="str">
        <f>IF(E4859="N/A","N/A",VLOOKUP(E4859,UniFormat!$A$9:$F$817,6,FALSE))</f>
        <v>N/A</v>
      </c>
      <c r="H4859" s="43" t="s">
        <v>17</v>
      </c>
    </row>
    <row r="4860" spans="1:8" x14ac:dyDescent="0.25">
      <c r="A4860" s="43" t="s">
        <v>20486</v>
      </c>
      <c r="B4860" s="43" t="s">
        <v>11251</v>
      </c>
      <c r="C4860" s="45">
        <v>4</v>
      </c>
      <c r="D4860" s="43">
        <v>-2001040</v>
      </c>
      <c r="E4860" s="46" t="s">
        <v>17</v>
      </c>
      <c r="F4860" s="43" t="str">
        <f t="shared" si="75"/>
        <v>33 75 16</v>
      </c>
      <c r="G4860" s="85" t="str">
        <f>IF(E4860="N/A","N/A",VLOOKUP(E4860,UniFormat!$A$9:$F$817,6,FALSE))</f>
        <v>N/A</v>
      </c>
      <c r="H4860" s="43" t="s">
        <v>17</v>
      </c>
    </row>
    <row r="4861" spans="1:8" x14ac:dyDescent="0.25">
      <c r="A4861" s="43" t="s">
        <v>20487</v>
      </c>
      <c r="B4861" s="43" t="s">
        <v>11253</v>
      </c>
      <c r="C4861" s="45">
        <v>4</v>
      </c>
      <c r="D4861" s="43">
        <v>-2001040</v>
      </c>
      <c r="E4861" s="46" t="s">
        <v>17</v>
      </c>
      <c r="F4861" s="43" t="str">
        <f t="shared" si="75"/>
        <v>33 75 19</v>
      </c>
      <c r="G4861" s="85" t="str">
        <f>IF(E4861="N/A","N/A",VLOOKUP(E4861,UniFormat!$A$9:$F$817,6,FALSE))</f>
        <v>N/A</v>
      </c>
      <c r="H4861" s="43" t="s">
        <v>17</v>
      </c>
    </row>
    <row r="4862" spans="1:8" x14ac:dyDescent="0.25">
      <c r="A4862" s="43" t="s">
        <v>20488</v>
      </c>
      <c r="B4862" s="43" t="s">
        <v>11255</v>
      </c>
      <c r="C4862" s="45">
        <v>4</v>
      </c>
      <c r="D4862" s="43">
        <v>-2001040</v>
      </c>
      <c r="E4862" s="46" t="s">
        <v>17</v>
      </c>
      <c r="F4862" s="43" t="str">
        <f t="shared" si="75"/>
        <v>33 75 23</v>
      </c>
      <c r="G4862" s="85" t="str">
        <f>IF(E4862="N/A","N/A",VLOOKUP(E4862,UniFormat!$A$9:$F$817,6,FALSE))</f>
        <v>N/A</v>
      </c>
      <c r="H4862" s="43" t="s">
        <v>17</v>
      </c>
    </row>
    <row r="4863" spans="1:8" x14ac:dyDescent="0.25">
      <c r="A4863" s="43" t="s">
        <v>20489</v>
      </c>
      <c r="B4863" s="43" t="s">
        <v>11257</v>
      </c>
      <c r="C4863" s="45">
        <v>4</v>
      </c>
      <c r="D4863" s="43">
        <v>-2001040</v>
      </c>
      <c r="E4863" s="46" t="s">
        <v>17</v>
      </c>
      <c r="F4863" s="43" t="str">
        <f t="shared" si="75"/>
        <v>33 75 36</v>
      </c>
      <c r="G4863" s="85" t="str">
        <f>IF(E4863="N/A","N/A",VLOOKUP(E4863,UniFormat!$A$9:$F$817,6,FALSE))</f>
        <v>N/A</v>
      </c>
      <c r="H4863" s="43" t="s">
        <v>17</v>
      </c>
    </row>
    <row r="4864" spans="1:8" x14ac:dyDescent="0.25">
      <c r="A4864" s="43" t="s">
        <v>20490</v>
      </c>
      <c r="B4864" s="43" t="s">
        <v>11259</v>
      </c>
      <c r="C4864" s="45">
        <v>4</v>
      </c>
      <c r="D4864" s="43">
        <v>-2001040</v>
      </c>
      <c r="E4864" s="46" t="s">
        <v>17</v>
      </c>
      <c r="F4864" s="43" t="str">
        <f t="shared" si="75"/>
        <v>33 75 39</v>
      </c>
      <c r="G4864" s="85" t="str">
        <f>IF(E4864="N/A","N/A",VLOOKUP(E4864,UniFormat!$A$9:$F$817,6,FALSE))</f>
        <v>N/A</v>
      </c>
      <c r="H4864" s="43" t="s">
        <v>17</v>
      </c>
    </row>
    <row r="4865" spans="1:8" x14ac:dyDescent="0.25">
      <c r="A4865" s="43" t="s">
        <v>20491</v>
      </c>
      <c r="B4865" s="43" t="s">
        <v>11261</v>
      </c>
      <c r="C4865" s="45">
        <v>4</v>
      </c>
      <c r="D4865" s="43">
        <v>-2001040</v>
      </c>
      <c r="E4865" s="46" t="s">
        <v>17</v>
      </c>
      <c r="F4865" s="43" t="str">
        <f t="shared" si="75"/>
        <v>33 75 43</v>
      </c>
      <c r="G4865" s="85" t="str">
        <f>IF(E4865="N/A","N/A",VLOOKUP(E4865,UniFormat!$A$9:$F$817,6,FALSE))</f>
        <v>N/A</v>
      </c>
      <c r="H4865" s="43" t="s">
        <v>17</v>
      </c>
    </row>
    <row r="4866" spans="1:8" x14ac:dyDescent="0.25">
      <c r="A4866" s="43" t="s">
        <v>20492</v>
      </c>
      <c r="B4866" s="43" t="s">
        <v>11263</v>
      </c>
      <c r="C4866" s="45">
        <v>3</v>
      </c>
      <c r="D4866" s="43">
        <v>-2001040</v>
      </c>
      <c r="E4866" s="46" t="s">
        <v>17</v>
      </c>
      <c r="F4866" s="43" t="str">
        <f t="shared" si="75"/>
        <v>33 77 00</v>
      </c>
      <c r="G4866" s="85" t="str">
        <f>IF(E4866="N/A","N/A",VLOOKUP(E4866,UniFormat!$A$9:$F$817,6,FALSE))</f>
        <v>N/A</v>
      </c>
      <c r="H4866" s="43" t="s">
        <v>17</v>
      </c>
    </row>
    <row r="4867" spans="1:8" x14ac:dyDescent="0.25">
      <c r="A4867" s="43" t="s">
        <v>20493</v>
      </c>
      <c r="B4867" s="43" t="s">
        <v>11265</v>
      </c>
      <c r="C4867" s="45">
        <v>4</v>
      </c>
      <c r="D4867" s="43">
        <v>-2001040</v>
      </c>
      <c r="E4867" s="46" t="s">
        <v>17</v>
      </c>
      <c r="F4867" s="43" t="str">
        <f t="shared" si="75"/>
        <v>33 77 13</v>
      </c>
      <c r="G4867" s="85" t="str">
        <f>IF(E4867="N/A","N/A",VLOOKUP(E4867,UniFormat!$A$9:$F$817,6,FALSE))</f>
        <v>N/A</v>
      </c>
      <c r="H4867" s="43" t="s">
        <v>17</v>
      </c>
    </row>
    <row r="4868" spans="1:8" x14ac:dyDescent="0.25">
      <c r="A4868" s="43" t="s">
        <v>20494</v>
      </c>
      <c r="B4868" s="43" t="s">
        <v>11267</v>
      </c>
      <c r="C4868" s="45">
        <v>4</v>
      </c>
      <c r="D4868" s="43">
        <v>-2001040</v>
      </c>
      <c r="E4868" s="46" t="s">
        <v>17</v>
      </c>
      <c r="F4868" s="43" t="str">
        <f t="shared" si="75"/>
        <v>33 77 16</v>
      </c>
      <c r="G4868" s="85" t="str">
        <f>IF(E4868="N/A","N/A",VLOOKUP(E4868,UniFormat!$A$9:$F$817,6,FALSE))</f>
        <v>N/A</v>
      </c>
      <c r="H4868" s="43" t="s">
        <v>17</v>
      </c>
    </row>
    <row r="4869" spans="1:8" x14ac:dyDescent="0.25">
      <c r="A4869" s="43" t="s">
        <v>20495</v>
      </c>
      <c r="B4869" s="43" t="s">
        <v>11269</v>
      </c>
      <c r="C4869" s="45">
        <v>4</v>
      </c>
      <c r="D4869" s="43">
        <v>-2001040</v>
      </c>
      <c r="E4869" s="46" t="s">
        <v>17</v>
      </c>
      <c r="F4869" s="43" t="str">
        <f t="shared" si="75"/>
        <v>33 77 19</v>
      </c>
      <c r="G4869" s="85" t="str">
        <f>IF(E4869="N/A","N/A",VLOOKUP(E4869,UniFormat!$A$9:$F$817,6,FALSE))</f>
        <v>N/A</v>
      </c>
      <c r="H4869" s="43" t="s">
        <v>17</v>
      </c>
    </row>
    <row r="4870" spans="1:8" x14ac:dyDescent="0.25">
      <c r="A4870" s="43" t="s">
        <v>20496</v>
      </c>
      <c r="B4870" s="43" t="s">
        <v>11271</v>
      </c>
      <c r="C4870" s="45">
        <v>4</v>
      </c>
      <c r="D4870" s="43">
        <v>-2001040</v>
      </c>
      <c r="E4870" s="46" t="s">
        <v>17</v>
      </c>
      <c r="F4870" s="43" t="str">
        <f t="shared" si="75"/>
        <v>33 77 23</v>
      </c>
      <c r="G4870" s="85" t="str">
        <f>IF(E4870="N/A","N/A",VLOOKUP(E4870,UniFormat!$A$9:$F$817,6,FALSE))</f>
        <v>N/A</v>
      </c>
      <c r="H4870" s="43" t="s">
        <v>17</v>
      </c>
    </row>
    <row r="4871" spans="1:8" x14ac:dyDescent="0.25">
      <c r="A4871" s="43" t="s">
        <v>20497</v>
      </c>
      <c r="B4871" s="43" t="s">
        <v>11273</v>
      </c>
      <c r="C4871" s="45">
        <v>4</v>
      </c>
      <c r="D4871" s="43">
        <v>-2001040</v>
      </c>
      <c r="E4871" s="46" t="s">
        <v>17</v>
      </c>
      <c r="F4871" s="43" t="str">
        <f t="shared" si="75"/>
        <v>33 77 26</v>
      </c>
      <c r="G4871" s="85" t="str">
        <f>IF(E4871="N/A","N/A",VLOOKUP(E4871,UniFormat!$A$9:$F$817,6,FALSE))</f>
        <v>N/A</v>
      </c>
      <c r="H4871" s="43" t="s">
        <v>17</v>
      </c>
    </row>
    <row r="4872" spans="1:8" x14ac:dyDescent="0.25">
      <c r="A4872" s="43" t="s">
        <v>20498</v>
      </c>
      <c r="B4872" s="43" t="s">
        <v>11275</v>
      </c>
      <c r="C4872" s="45">
        <v>4</v>
      </c>
      <c r="D4872" s="43">
        <v>-2001040</v>
      </c>
      <c r="E4872" s="46" t="s">
        <v>17</v>
      </c>
      <c r="F4872" s="43" t="str">
        <f t="shared" si="75"/>
        <v>33 77 33</v>
      </c>
      <c r="G4872" s="85" t="str">
        <f>IF(E4872="N/A","N/A",VLOOKUP(E4872,UniFormat!$A$9:$F$817,6,FALSE))</f>
        <v>N/A</v>
      </c>
      <c r="H4872" s="43" t="s">
        <v>17</v>
      </c>
    </row>
    <row r="4873" spans="1:8" x14ac:dyDescent="0.25">
      <c r="A4873" s="43" t="s">
        <v>20499</v>
      </c>
      <c r="B4873" s="43" t="s">
        <v>11277</v>
      </c>
      <c r="C4873" s="45">
        <v>4</v>
      </c>
      <c r="D4873" s="43">
        <v>-2001040</v>
      </c>
      <c r="E4873" s="46" t="s">
        <v>17</v>
      </c>
      <c r="F4873" s="43" t="str">
        <f t="shared" si="75"/>
        <v>33 77 36</v>
      </c>
      <c r="G4873" s="85" t="str">
        <f>IF(E4873="N/A","N/A",VLOOKUP(E4873,UniFormat!$A$9:$F$817,6,FALSE))</f>
        <v>N/A</v>
      </c>
      <c r="H4873" s="43" t="s">
        <v>17</v>
      </c>
    </row>
    <row r="4874" spans="1:8" x14ac:dyDescent="0.25">
      <c r="A4874" s="43" t="s">
        <v>20500</v>
      </c>
      <c r="B4874" s="43" t="s">
        <v>11279</v>
      </c>
      <c r="C4874" s="45">
        <v>4</v>
      </c>
      <c r="D4874" s="43">
        <v>-2001040</v>
      </c>
      <c r="E4874" s="46" t="s">
        <v>17</v>
      </c>
      <c r="F4874" s="43" t="str">
        <f t="shared" ref="F4874:F4937" si="76">IF(LEN(A4874)=11,RIGHT(A4874,8),CONCATENATE(MID(A4874,4,8),".",RIGHT(A4874,2)))</f>
        <v>33 77 39</v>
      </c>
      <c r="G4874" s="85" t="str">
        <f>IF(E4874="N/A","N/A",VLOOKUP(E4874,UniFormat!$A$9:$F$817,6,FALSE))</f>
        <v>N/A</v>
      </c>
      <c r="H4874" s="43" t="s">
        <v>17</v>
      </c>
    </row>
    <row r="4875" spans="1:8" x14ac:dyDescent="0.25">
      <c r="A4875" s="43" t="s">
        <v>20501</v>
      </c>
      <c r="B4875" s="43" t="s">
        <v>11281</v>
      </c>
      <c r="C4875" s="45">
        <v>4</v>
      </c>
      <c r="D4875" s="43">
        <v>-2001040</v>
      </c>
      <c r="E4875" s="46" t="s">
        <v>17</v>
      </c>
      <c r="F4875" s="43" t="str">
        <f t="shared" si="76"/>
        <v>33 77 53</v>
      </c>
      <c r="G4875" s="85" t="str">
        <f>IF(E4875="N/A","N/A",VLOOKUP(E4875,UniFormat!$A$9:$F$817,6,FALSE))</f>
        <v>N/A</v>
      </c>
      <c r="H4875" s="43" t="s">
        <v>17</v>
      </c>
    </row>
    <row r="4876" spans="1:8" x14ac:dyDescent="0.25">
      <c r="A4876" s="43" t="s">
        <v>20502</v>
      </c>
      <c r="B4876" s="43" t="s">
        <v>1699</v>
      </c>
      <c r="C4876" s="45">
        <v>3</v>
      </c>
      <c r="D4876" s="43" t="s">
        <v>39040</v>
      </c>
      <c r="E4876" s="43" t="s">
        <v>1698</v>
      </c>
      <c r="F4876" s="43" t="str">
        <f t="shared" si="76"/>
        <v>33 79 00</v>
      </c>
      <c r="G4876" s="85" t="str">
        <f>IF(E4876="N/A","N/A",VLOOKUP(E4876,UniFormat!$A$9:$F$817,6,FALSE))</f>
        <v>21-07 40 10 70</v>
      </c>
      <c r="H4876" s="43" t="s">
        <v>17</v>
      </c>
    </row>
    <row r="4877" spans="1:8" x14ac:dyDescent="0.25">
      <c r="A4877" s="43" t="s">
        <v>20503</v>
      </c>
      <c r="B4877" s="43" t="s">
        <v>11284</v>
      </c>
      <c r="C4877" s="45">
        <v>4</v>
      </c>
      <c r="D4877" s="43" t="s">
        <v>39040</v>
      </c>
      <c r="E4877" s="46" t="s">
        <v>17</v>
      </c>
      <c r="F4877" s="43" t="str">
        <f t="shared" si="76"/>
        <v>33 79 13</v>
      </c>
      <c r="G4877" s="85" t="str">
        <f>IF(E4877="N/A","N/A",VLOOKUP(E4877,UniFormat!$A$9:$F$817,6,FALSE))</f>
        <v>N/A</v>
      </c>
      <c r="H4877" s="43" t="s">
        <v>17</v>
      </c>
    </row>
    <row r="4878" spans="1:8" x14ac:dyDescent="0.25">
      <c r="A4878" s="43" t="s">
        <v>20504</v>
      </c>
      <c r="B4878" s="43" t="s">
        <v>11286</v>
      </c>
      <c r="C4878" s="45">
        <v>5</v>
      </c>
      <c r="D4878" s="43" t="s">
        <v>39040</v>
      </c>
      <c r="E4878" s="46" t="s">
        <v>17</v>
      </c>
      <c r="F4878" s="43" t="str">
        <f t="shared" si="76"/>
        <v>33 79 13.13</v>
      </c>
      <c r="G4878" s="85" t="str">
        <f>IF(E4878="N/A","N/A",VLOOKUP(E4878,UniFormat!$A$9:$F$817,6,FALSE))</f>
        <v>N/A</v>
      </c>
      <c r="H4878" s="43" t="s">
        <v>17</v>
      </c>
    </row>
    <row r="4879" spans="1:8" x14ac:dyDescent="0.25">
      <c r="A4879" s="43" t="s">
        <v>20505</v>
      </c>
      <c r="B4879" s="43" t="s">
        <v>11288</v>
      </c>
      <c r="C4879" s="45">
        <v>4</v>
      </c>
      <c r="D4879" s="43" t="s">
        <v>39040</v>
      </c>
      <c r="E4879" s="46" t="s">
        <v>17</v>
      </c>
      <c r="F4879" s="43" t="str">
        <f t="shared" si="76"/>
        <v>33 79 16</v>
      </c>
      <c r="G4879" s="85" t="str">
        <f>IF(E4879="N/A","N/A",VLOOKUP(E4879,UniFormat!$A$9:$F$817,6,FALSE))</f>
        <v>N/A</v>
      </c>
      <c r="H4879" s="43" t="s">
        <v>17</v>
      </c>
    </row>
    <row r="4880" spans="1:8" x14ac:dyDescent="0.25">
      <c r="A4880" s="43" t="s">
        <v>20506</v>
      </c>
      <c r="B4880" s="43" t="s">
        <v>11290</v>
      </c>
      <c r="C4880" s="45">
        <v>5</v>
      </c>
      <c r="D4880" s="43" t="s">
        <v>39040</v>
      </c>
      <c r="E4880" s="46" t="s">
        <v>17</v>
      </c>
      <c r="F4880" s="43" t="str">
        <f t="shared" si="76"/>
        <v>33 79 16.13</v>
      </c>
      <c r="G4880" s="85" t="str">
        <f>IF(E4880="N/A","N/A",VLOOKUP(E4880,UniFormat!$A$9:$F$817,6,FALSE))</f>
        <v>N/A</v>
      </c>
      <c r="H4880" s="43" t="s">
        <v>17</v>
      </c>
    </row>
    <row r="4881" spans="1:8" x14ac:dyDescent="0.25">
      <c r="A4881" s="43" t="s">
        <v>20507</v>
      </c>
      <c r="B4881" s="43" t="s">
        <v>11292</v>
      </c>
      <c r="C4881" s="45">
        <v>5</v>
      </c>
      <c r="D4881" s="43" t="s">
        <v>39040</v>
      </c>
      <c r="E4881" s="46" t="s">
        <v>17</v>
      </c>
      <c r="F4881" s="43" t="str">
        <f t="shared" si="76"/>
        <v>33 79 16.16</v>
      </c>
      <c r="G4881" s="85" t="str">
        <f>IF(E4881="N/A","N/A",VLOOKUP(E4881,UniFormat!$A$9:$F$817,6,FALSE))</f>
        <v>N/A</v>
      </c>
      <c r="H4881" s="43" t="s">
        <v>17</v>
      </c>
    </row>
    <row r="4882" spans="1:8" x14ac:dyDescent="0.25">
      <c r="A4882" s="43" t="s">
        <v>20508</v>
      </c>
      <c r="B4882" s="43" t="s">
        <v>11294</v>
      </c>
      <c r="C4882" s="45">
        <v>4</v>
      </c>
      <c r="D4882" s="43" t="s">
        <v>39040</v>
      </c>
      <c r="E4882" s="46" t="s">
        <v>17</v>
      </c>
      <c r="F4882" s="43" t="str">
        <f t="shared" si="76"/>
        <v>33 79 19</v>
      </c>
      <c r="G4882" s="85" t="str">
        <f>IF(E4882="N/A","N/A",VLOOKUP(E4882,UniFormat!$A$9:$F$817,6,FALSE))</f>
        <v>N/A</v>
      </c>
      <c r="H4882" s="43" t="s">
        <v>17</v>
      </c>
    </row>
    <row r="4883" spans="1:8" x14ac:dyDescent="0.25">
      <c r="A4883" s="43" t="s">
        <v>20509</v>
      </c>
      <c r="B4883" s="43" t="s">
        <v>11296</v>
      </c>
      <c r="C4883" s="45">
        <v>5</v>
      </c>
      <c r="D4883" s="43" t="s">
        <v>39040</v>
      </c>
      <c r="E4883" s="46" t="s">
        <v>17</v>
      </c>
      <c r="F4883" s="43" t="str">
        <f t="shared" si="76"/>
        <v>33 79 19.13</v>
      </c>
      <c r="G4883" s="85" t="str">
        <f>IF(E4883="N/A","N/A",VLOOKUP(E4883,UniFormat!$A$9:$F$817,6,FALSE))</f>
        <v>N/A</v>
      </c>
      <c r="H4883" s="43" t="s">
        <v>17</v>
      </c>
    </row>
    <row r="4884" spans="1:8" x14ac:dyDescent="0.25">
      <c r="A4884" s="43" t="s">
        <v>20510</v>
      </c>
      <c r="B4884" s="43" t="s">
        <v>11298</v>
      </c>
      <c r="C4884" s="45">
        <v>5</v>
      </c>
      <c r="D4884" s="43" t="s">
        <v>39040</v>
      </c>
      <c r="E4884" s="46" t="s">
        <v>17</v>
      </c>
      <c r="F4884" s="43" t="str">
        <f t="shared" si="76"/>
        <v>33 79 19.16</v>
      </c>
      <c r="G4884" s="85" t="str">
        <f>IF(E4884="N/A","N/A",VLOOKUP(E4884,UniFormat!$A$9:$F$817,6,FALSE))</f>
        <v>N/A</v>
      </c>
      <c r="H4884" s="43" t="s">
        <v>17</v>
      </c>
    </row>
    <row r="4885" spans="1:8" x14ac:dyDescent="0.25">
      <c r="A4885" s="43" t="s">
        <v>20511</v>
      </c>
      <c r="B4885" s="43" t="s">
        <v>11300</v>
      </c>
      <c r="C4885" s="45">
        <v>4</v>
      </c>
      <c r="D4885" s="43" t="s">
        <v>39040</v>
      </c>
      <c r="E4885" s="46" t="s">
        <v>17</v>
      </c>
      <c r="F4885" s="43" t="str">
        <f t="shared" si="76"/>
        <v>33 79 23</v>
      </c>
      <c r="G4885" s="85" t="str">
        <f>IF(E4885="N/A","N/A",VLOOKUP(E4885,UniFormat!$A$9:$F$817,6,FALSE))</f>
        <v>N/A</v>
      </c>
      <c r="H4885" s="43" t="s">
        <v>17</v>
      </c>
    </row>
    <row r="4886" spans="1:8" x14ac:dyDescent="0.25">
      <c r="A4886" s="43" t="s">
        <v>20512</v>
      </c>
      <c r="B4886" s="43" t="s">
        <v>11302</v>
      </c>
      <c r="C4886" s="45">
        <v>4</v>
      </c>
      <c r="D4886" s="43" t="s">
        <v>39040</v>
      </c>
      <c r="E4886" s="46" t="s">
        <v>17</v>
      </c>
      <c r="F4886" s="43" t="str">
        <f t="shared" si="76"/>
        <v>33 79 83</v>
      </c>
      <c r="G4886" s="85" t="str">
        <f>IF(E4886="N/A","N/A",VLOOKUP(E4886,UniFormat!$A$9:$F$817,6,FALSE))</f>
        <v>N/A</v>
      </c>
      <c r="H4886" s="43" t="s">
        <v>17</v>
      </c>
    </row>
    <row r="4887" spans="1:8" x14ac:dyDescent="0.25">
      <c r="A4887" s="43" t="s">
        <v>20513</v>
      </c>
      <c r="B4887" s="43" t="s">
        <v>11304</v>
      </c>
      <c r="C4887" s="45">
        <v>5</v>
      </c>
      <c r="D4887" s="43" t="s">
        <v>39040</v>
      </c>
      <c r="E4887" s="46" t="s">
        <v>17</v>
      </c>
      <c r="F4887" s="43" t="str">
        <f t="shared" si="76"/>
        <v>33 79 83.13</v>
      </c>
      <c r="G4887" s="85" t="str">
        <f>IF(E4887="N/A","N/A",VLOOKUP(E4887,UniFormat!$A$9:$F$817,6,FALSE))</f>
        <v>N/A</v>
      </c>
      <c r="H4887" s="43" t="s">
        <v>17</v>
      </c>
    </row>
    <row r="4888" spans="1:8" x14ac:dyDescent="0.25">
      <c r="A4888" s="43" t="s">
        <v>20514</v>
      </c>
      <c r="B4888" s="43" t="s">
        <v>11306</v>
      </c>
      <c r="C4888" s="45">
        <v>5</v>
      </c>
      <c r="D4888" s="43" t="s">
        <v>39040</v>
      </c>
      <c r="E4888" s="46" t="s">
        <v>17</v>
      </c>
      <c r="F4888" s="43" t="str">
        <f t="shared" si="76"/>
        <v>33 79 83.16</v>
      </c>
      <c r="G4888" s="85" t="str">
        <f>IF(E4888="N/A","N/A",VLOOKUP(E4888,UniFormat!$A$9:$F$817,6,FALSE))</f>
        <v>N/A</v>
      </c>
      <c r="H4888" s="43" t="s">
        <v>17</v>
      </c>
    </row>
    <row r="4889" spans="1:8" x14ac:dyDescent="0.25">
      <c r="A4889" s="43" t="s">
        <v>20515</v>
      </c>
      <c r="B4889" s="43" t="s">
        <v>11308</v>
      </c>
      <c r="C4889" s="45">
        <v>5</v>
      </c>
      <c r="D4889" s="43" t="s">
        <v>39040</v>
      </c>
      <c r="E4889" s="46" t="s">
        <v>17</v>
      </c>
      <c r="F4889" s="43" t="str">
        <f t="shared" si="76"/>
        <v>33 79 83.23</v>
      </c>
      <c r="G4889" s="85" t="str">
        <f>IF(E4889="N/A","N/A",VLOOKUP(E4889,UniFormat!$A$9:$F$817,6,FALSE))</f>
        <v>N/A</v>
      </c>
      <c r="H4889" s="43" t="s">
        <v>17</v>
      </c>
    </row>
    <row r="4890" spans="1:8" x14ac:dyDescent="0.25">
      <c r="A4890" s="43" t="s">
        <v>20516</v>
      </c>
      <c r="B4890" s="43" t="s">
        <v>11310</v>
      </c>
      <c r="C4890" s="45">
        <v>5</v>
      </c>
      <c r="D4890" s="43" t="s">
        <v>39040</v>
      </c>
      <c r="E4890" s="46" t="s">
        <v>17</v>
      </c>
      <c r="F4890" s="43" t="str">
        <f t="shared" si="76"/>
        <v>33 79 83.33</v>
      </c>
      <c r="G4890" s="85" t="str">
        <f>IF(E4890="N/A","N/A",VLOOKUP(E4890,UniFormat!$A$9:$F$817,6,FALSE))</f>
        <v>N/A</v>
      </c>
      <c r="H4890" s="43" t="s">
        <v>17</v>
      </c>
    </row>
    <row r="4891" spans="1:8" x14ac:dyDescent="0.25">
      <c r="A4891" s="43" t="s">
        <v>20517</v>
      </c>
      <c r="B4891" s="43" t="s">
        <v>11312</v>
      </c>
      <c r="C4891" s="45">
        <v>5</v>
      </c>
      <c r="D4891" s="43" t="s">
        <v>39040</v>
      </c>
      <c r="E4891" s="46" t="s">
        <v>17</v>
      </c>
      <c r="F4891" s="43" t="str">
        <f t="shared" si="76"/>
        <v>33 79 83.43</v>
      </c>
      <c r="G4891" s="85" t="str">
        <f>IF(E4891="N/A","N/A",VLOOKUP(E4891,UniFormat!$A$9:$F$817,6,FALSE))</f>
        <v>N/A</v>
      </c>
      <c r="H4891" s="43" t="s">
        <v>17</v>
      </c>
    </row>
    <row r="4892" spans="1:8" x14ac:dyDescent="0.25">
      <c r="A4892" s="43" t="s">
        <v>20518</v>
      </c>
      <c r="B4892" s="43" t="s">
        <v>11314</v>
      </c>
      <c r="C4892" s="45">
        <v>4</v>
      </c>
      <c r="D4892" s="43" t="s">
        <v>39040</v>
      </c>
      <c r="E4892" s="46" t="s">
        <v>17</v>
      </c>
      <c r="F4892" s="43" t="str">
        <f t="shared" si="76"/>
        <v>33 79 93</v>
      </c>
      <c r="G4892" s="85" t="str">
        <f>IF(E4892="N/A","N/A",VLOOKUP(E4892,UniFormat!$A$9:$F$817,6,FALSE))</f>
        <v>N/A</v>
      </c>
      <c r="H4892" s="43" t="s">
        <v>17</v>
      </c>
    </row>
    <row r="4893" spans="1:8" x14ac:dyDescent="0.25">
      <c r="A4893" s="43" t="s">
        <v>20519</v>
      </c>
      <c r="B4893" s="43" t="s">
        <v>11316</v>
      </c>
      <c r="C4893" s="45">
        <v>5</v>
      </c>
      <c r="D4893" s="43" t="s">
        <v>39040</v>
      </c>
      <c r="E4893" s="46" t="s">
        <v>17</v>
      </c>
      <c r="F4893" s="43" t="str">
        <f t="shared" si="76"/>
        <v>33 79 93.13</v>
      </c>
      <c r="G4893" s="85" t="str">
        <f>IF(E4893="N/A","N/A",VLOOKUP(E4893,UniFormat!$A$9:$F$817,6,FALSE))</f>
        <v>N/A</v>
      </c>
      <c r="H4893" s="43" t="s">
        <v>17</v>
      </c>
    </row>
    <row r="4894" spans="1:8" x14ac:dyDescent="0.25">
      <c r="A4894" s="43" t="s">
        <v>20520</v>
      </c>
      <c r="B4894" s="43" t="s">
        <v>11318</v>
      </c>
      <c r="C4894" s="45">
        <v>5</v>
      </c>
      <c r="D4894" s="43" t="s">
        <v>39040</v>
      </c>
      <c r="E4894" s="46" t="s">
        <v>17</v>
      </c>
      <c r="F4894" s="43" t="str">
        <f t="shared" si="76"/>
        <v>33 79 93.16</v>
      </c>
      <c r="G4894" s="85" t="str">
        <f>IF(E4894="N/A","N/A",VLOOKUP(E4894,UniFormat!$A$9:$F$817,6,FALSE))</f>
        <v>N/A</v>
      </c>
      <c r="H4894" s="43" t="s">
        <v>17</v>
      </c>
    </row>
    <row r="4895" spans="1:8" x14ac:dyDescent="0.25">
      <c r="A4895" s="43" t="s">
        <v>20521</v>
      </c>
      <c r="B4895" s="43" t="s">
        <v>11319</v>
      </c>
      <c r="C4895" s="45">
        <v>3</v>
      </c>
      <c r="D4895" s="43" t="s">
        <v>39040</v>
      </c>
      <c r="E4895" s="46" t="s">
        <v>1718</v>
      </c>
      <c r="F4895" s="43" t="str">
        <f t="shared" si="76"/>
        <v>33 80 00</v>
      </c>
      <c r="G4895" s="85" t="str">
        <f>IF(E4895="N/A","N/A",VLOOKUP(E4895,UniFormat!$A$9:$F$817,6,FALSE))</f>
        <v>21-07 50 10</v>
      </c>
      <c r="H4895" s="43" t="s">
        <v>17</v>
      </c>
    </row>
    <row r="4896" spans="1:8" x14ac:dyDescent="0.25">
      <c r="A4896" s="43" t="s">
        <v>20522</v>
      </c>
      <c r="B4896" s="43" t="s">
        <v>11321</v>
      </c>
      <c r="C4896" s="45">
        <v>3</v>
      </c>
      <c r="D4896" s="43" t="s">
        <v>39040</v>
      </c>
      <c r="E4896" s="46" t="s">
        <v>17</v>
      </c>
      <c r="F4896" s="43" t="str">
        <f t="shared" si="76"/>
        <v>33 81 00</v>
      </c>
      <c r="G4896" s="85" t="str">
        <f>IF(E4896="N/A","N/A",VLOOKUP(E4896,UniFormat!$A$9:$F$817,6,FALSE))</f>
        <v>N/A</v>
      </c>
      <c r="H4896" s="43" t="s">
        <v>17</v>
      </c>
    </row>
    <row r="4897" spans="1:8" x14ac:dyDescent="0.25">
      <c r="A4897" s="43" t="s">
        <v>20523</v>
      </c>
      <c r="B4897" s="43" t="s">
        <v>11323</v>
      </c>
      <c r="C4897" s="45">
        <v>4</v>
      </c>
      <c r="D4897" s="43" t="s">
        <v>39040</v>
      </c>
      <c r="E4897" s="46" t="s">
        <v>17</v>
      </c>
      <c r="F4897" s="43" t="str">
        <f t="shared" si="76"/>
        <v>33 81 13</v>
      </c>
      <c r="G4897" s="85" t="str">
        <f>IF(E4897="N/A","N/A",VLOOKUP(E4897,UniFormat!$A$9:$F$817,6,FALSE))</f>
        <v>N/A</v>
      </c>
      <c r="H4897" s="43" t="s">
        <v>17</v>
      </c>
    </row>
    <row r="4898" spans="1:8" x14ac:dyDescent="0.25">
      <c r="A4898" s="43" t="s">
        <v>20524</v>
      </c>
      <c r="B4898" s="43" t="s">
        <v>11325</v>
      </c>
      <c r="C4898" s="45">
        <v>4</v>
      </c>
      <c r="D4898" s="43" t="s">
        <v>39040</v>
      </c>
      <c r="E4898" s="46" t="s">
        <v>17</v>
      </c>
      <c r="F4898" s="43" t="str">
        <f t="shared" si="76"/>
        <v>33 81 16</v>
      </c>
      <c r="G4898" s="85" t="str">
        <f>IF(E4898="N/A","N/A",VLOOKUP(E4898,UniFormat!$A$9:$F$817,6,FALSE))</f>
        <v>N/A</v>
      </c>
      <c r="H4898" s="43" t="s">
        <v>17</v>
      </c>
    </row>
    <row r="4899" spans="1:8" x14ac:dyDescent="0.25">
      <c r="A4899" s="43" t="s">
        <v>20525</v>
      </c>
      <c r="B4899" s="43" t="s">
        <v>11327</v>
      </c>
      <c r="C4899" s="45">
        <v>4</v>
      </c>
      <c r="D4899" s="43" t="s">
        <v>39040</v>
      </c>
      <c r="E4899" s="46" t="s">
        <v>17</v>
      </c>
      <c r="F4899" s="43" t="str">
        <f t="shared" si="76"/>
        <v>33 81 19</v>
      </c>
      <c r="G4899" s="85" t="str">
        <f>IF(E4899="N/A","N/A",VLOOKUP(E4899,UniFormat!$A$9:$F$817,6,FALSE))</f>
        <v>N/A</v>
      </c>
      <c r="H4899" s="43" t="s">
        <v>17</v>
      </c>
    </row>
    <row r="4900" spans="1:8" x14ac:dyDescent="0.25">
      <c r="A4900" s="43" t="s">
        <v>20526</v>
      </c>
      <c r="B4900" s="43" t="s">
        <v>11329</v>
      </c>
      <c r="C4900" s="45">
        <v>4</v>
      </c>
      <c r="D4900" s="43" t="s">
        <v>39040</v>
      </c>
      <c r="E4900" s="46" t="s">
        <v>17</v>
      </c>
      <c r="F4900" s="43" t="str">
        <f t="shared" si="76"/>
        <v>33 81 23</v>
      </c>
      <c r="G4900" s="85" t="str">
        <f>IF(E4900="N/A","N/A",VLOOKUP(E4900,UniFormat!$A$9:$F$817,6,FALSE))</f>
        <v>N/A</v>
      </c>
      <c r="H4900" s="43" t="s">
        <v>17</v>
      </c>
    </row>
    <row r="4901" spans="1:8" x14ac:dyDescent="0.25">
      <c r="A4901" s="43" t="s">
        <v>20527</v>
      </c>
      <c r="B4901" s="43" t="s">
        <v>11331</v>
      </c>
      <c r="C4901" s="45">
        <v>4</v>
      </c>
      <c r="D4901" s="43" t="s">
        <v>39040</v>
      </c>
      <c r="E4901" s="46" t="s">
        <v>17</v>
      </c>
      <c r="F4901" s="43" t="str">
        <f t="shared" si="76"/>
        <v>33 81 26</v>
      </c>
      <c r="G4901" s="85" t="str">
        <f>IF(E4901="N/A","N/A",VLOOKUP(E4901,UniFormat!$A$9:$F$817,6,FALSE))</f>
        <v>N/A</v>
      </c>
      <c r="H4901" s="43" t="s">
        <v>17</v>
      </c>
    </row>
    <row r="4902" spans="1:8" x14ac:dyDescent="0.25">
      <c r="A4902" s="43" t="s">
        <v>20528</v>
      </c>
      <c r="B4902" s="43" t="s">
        <v>11333</v>
      </c>
      <c r="C4902" s="45">
        <v>4</v>
      </c>
      <c r="D4902" s="43" t="s">
        <v>39040</v>
      </c>
      <c r="E4902" s="46" t="s">
        <v>17</v>
      </c>
      <c r="F4902" s="43" t="str">
        <f t="shared" si="76"/>
        <v>33 81 29</v>
      </c>
      <c r="G4902" s="85" t="str">
        <f>IF(E4902="N/A","N/A",VLOOKUP(E4902,UniFormat!$A$9:$F$817,6,FALSE))</f>
        <v>N/A</v>
      </c>
      <c r="H4902" s="43" t="s">
        <v>17</v>
      </c>
    </row>
    <row r="4903" spans="1:8" x14ac:dyDescent="0.25">
      <c r="A4903" s="43" t="s">
        <v>20529</v>
      </c>
      <c r="B4903" s="43" t="s">
        <v>11335</v>
      </c>
      <c r="C4903" s="45">
        <v>4</v>
      </c>
      <c r="D4903" s="43" t="s">
        <v>39040</v>
      </c>
      <c r="E4903" s="46" t="s">
        <v>17</v>
      </c>
      <c r="F4903" s="43" t="str">
        <f t="shared" si="76"/>
        <v>33 81 33</v>
      </c>
      <c r="G4903" s="85" t="str">
        <f>IF(E4903="N/A","N/A",VLOOKUP(E4903,UniFormat!$A$9:$F$817,6,FALSE))</f>
        <v>N/A</v>
      </c>
      <c r="H4903" s="43" t="s">
        <v>17</v>
      </c>
    </row>
    <row r="4904" spans="1:8" x14ac:dyDescent="0.25">
      <c r="A4904" s="43" t="s">
        <v>20530</v>
      </c>
      <c r="B4904" s="43" t="s">
        <v>11337</v>
      </c>
      <c r="C4904" s="45">
        <v>3</v>
      </c>
      <c r="D4904" s="43" t="s">
        <v>39040</v>
      </c>
      <c r="E4904" s="46" t="s">
        <v>17</v>
      </c>
      <c r="F4904" s="43" t="str">
        <f t="shared" si="76"/>
        <v>33 82 00</v>
      </c>
      <c r="G4904" s="85" t="str">
        <f>IF(E4904="N/A","N/A",VLOOKUP(E4904,UniFormat!$A$9:$F$817,6,FALSE))</f>
        <v>N/A</v>
      </c>
      <c r="H4904" s="43" t="s">
        <v>17</v>
      </c>
    </row>
    <row r="4905" spans="1:8" x14ac:dyDescent="0.25">
      <c r="A4905" s="43" t="s">
        <v>20531</v>
      </c>
      <c r="B4905" s="43" t="s">
        <v>11339</v>
      </c>
      <c r="C4905" s="45">
        <v>4</v>
      </c>
      <c r="D4905" s="43" t="s">
        <v>39040</v>
      </c>
      <c r="E4905" s="46" t="s">
        <v>17</v>
      </c>
      <c r="F4905" s="43" t="str">
        <f t="shared" si="76"/>
        <v>33 82 13</v>
      </c>
      <c r="G4905" s="85" t="str">
        <f>IF(E4905="N/A","N/A",VLOOKUP(E4905,UniFormat!$A$9:$F$817,6,FALSE))</f>
        <v>N/A</v>
      </c>
      <c r="H4905" s="43" t="s">
        <v>17</v>
      </c>
    </row>
    <row r="4906" spans="1:8" x14ac:dyDescent="0.25">
      <c r="A4906" s="43" t="s">
        <v>20532</v>
      </c>
      <c r="B4906" s="43" t="s">
        <v>11341</v>
      </c>
      <c r="C4906" s="45">
        <v>5</v>
      </c>
      <c r="D4906" s="43" t="s">
        <v>39040</v>
      </c>
      <c r="E4906" s="46" t="s">
        <v>17</v>
      </c>
      <c r="F4906" s="43" t="str">
        <f t="shared" si="76"/>
        <v>33 82 13.13</v>
      </c>
      <c r="G4906" s="85" t="str">
        <f>IF(E4906="N/A","N/A",VLOOKUP(E4906,UniFormat!$A$9:$F$817,6,FALSE))</f>
        <v>N/A</v>
      </c>
      <c r="H4906" s="43" t="s">
        <v>17</v>
      </c>
    </row>
    <row r="4907" spans="1:8" x14ac:dyDescent="0.25">
      <c r="A4907" s="43" t="s">
        <v>20533</v>
      </c>
      <c r="B4907" s="43" t="s">
        <v>11343</v>
      </c>
      <c r="C4907" s="45">
        <v>4</v>
      </c>
      <c r="D4907" s="43" t="s">
        <v>39040</v>
      </c>
      <c r="E4907" s="46" t="s">
        <v>17</v>
      </c>
      <c r="F4907" s="43" t="str">
        <f t="shared" si="76"/>
        <v>33 82 23</v>
      </c>
      <c r="G4907" s="85" t="str">
        <f>IF(E4907="N/A","N/A",VLOOKUP(E4907,UniFormat!$A$9:$F$817,6,FALSE))</f>
        <v>N/A</v>
      </c>
      <c r="H4907" s="43" t="s">
        <v>17</v>
      </c>
    </row>
    <row r="4908" spans="1:8" x14ac:dyDescent="0.25">
      <c r="A4908" s="43" t="s">
        <v>20534</v>
      </c>
      <c r="B4908" s="43" t="s">
        <v>11345</v>
      </c>
      <c r="C4908" s="45">
        <v>5</v>
      </c>
      <c r="D4908" s="43" t="s">
        <v>39040</v>
      </c>
      <c r="E4908" s="46" t="s">
        <v>17</v>
      </c>
      <c r="F4908" s="43" t="str">
        <f t="shared" si="76"/>
        <v>33 82 23.13</v>
      </c>
      <c r="G4908" s="85" t="str">
        <f>IF(E4908="N/A","N/A",VLOOKUP(E4908,UniFormat!$A$9:$F$817,6,FALSE))</f>
        <v>N/A</v>
      </c>
      <c r="H4908" s="43" t="s">
        <v>17</v>
      </c>
    </row>
    <row r="4909" spans="1:8" x14ac:dyDescent="0.25">
      <c r="A4909" s="43" t="s">
        <v>20535</v>
      </c>
      <c r="B4909" s="43" t="s">
        <v>11347</v>
      </c>
      <c r="C4909" s="45">
        <v>4</v>
      </c>
      <c r="D4909" s="43" t="s">
        <v>39040</v>
      </c>
      <c r="E4909" s="46" t="s">
        <v>17</v>
      </c>
      <c r="F4909" s="43" t="str">
        <f t="shared" si="76"/>
        <v>33 82 33</v>
      </c>
      <c r="G4909" s="85" t="str">
        <f>IF(E4909="N/A","N/A",VLOOKUP(E4909,UniFormat!$A$9:$F$817,6,FALSE))</f>
        <v>N/A</v>
      </c>
      <c r="H4909" s="43" t="s">
        <v>17</v>
      </c>
    </row>
    <row r="4910" spans="1:8" x14ac:dyDescent="0.25">
      <c r="A4910" s="43" t="s">
        <v>20536</v>
      </c>
      <c r="B4910" s="43" t="s">
        <v>11349</v>
      </c>
      <c r="C4910" s="45">
        <v>5</v>
      </c>
      <c r="D4910" s="43" t="s">
        <v>39040</v>
      </c>
      <c r="E4910" s="46" t="s">
        <v>17</v>
      </c>
      <c r="F4910" s="43" t="str">
        <f t="shared" si="76"/>
        <v>33 82 33.13</v>
      </c>
      <c r="G4910" s="85" t="str">
        <f>IF(E4910="N/A","N/A",VLOOKUP(E4910,UniFormat!$A$9:$F$817,6,FALSE))</f>
        <v>N/A</v>
      </c>
      <c r="H4910" s="43" t="s">
        <v>17</v>
      </c>
    </row>
    <row r="4911" spans="1:8" x14ac:dyDescent="0.25">
      <c r="A4911" s="43" t="s">
        <v>20537</v>
      </c>
      <c r="B4911" s="43" t="s">
        <v>11351</v>
      </c>
      <c r="C4911" s="45">
        <v>4</v>
      </c>
      <c r="D4911" s="43" t="s">
        <v>39040</v>
      </c>
      <c r="E4911" s="46" t="s">
        <v>17</v>
      </c>
      <c r="F4911" s="43" t="str">
        <f t="shared" si="76"/>
        <v>33 82 43</v>
      </c>
      <c r="G4911" s="85" t="str">
        <f>IF(E4911="N/A","N/A",VLOOKUP(E4911,UniFormat!$A$9:$F$817,6,FALSE))</f>
        <v>N/A</v>
      </c>
      <c r="H4911" s="43" t="s">
        <v>17</v>
      </c>
    </row>
    <row r="4912" spans="1:8" x14ac:dyDescent="0.25">
      <c r="A4912" s="43" t="s">
        <v>20538</v>
      </c>
      <c r="B4912" s="43" t="s">
        <v>11353</v>
      </c>
      <c r="C4912" s="45">
        <v>4</v>
      </c>
      <c r="D4912" s="43" t="s">
        <v>39040</v>
      </c>
      <c r="E4912" s="46" t="s">
        <v>17</v>
      </c>
      <c r="F4912" s="43" t="str">
        <f t="shared" si="76"/>
        <v>33 82 46</v>
      </c>
      <c r="G4912" s="85" t="str">
        <f>IF(E4912="N/A","N/A",VLOOKUP(E4912,UniFormat!$A$9:$F$817,6,FALSE))</f>
        <v>N/A</v>
      </c>
      <c r="H4912" s="43" t="s">
        <v>17</v>
      </c>
    </row>
    <row r="4913" spans="1:8" x14ac:dyDescent="0.25">
      <c r="A4913" s="43" t="s">
        <v>20539</v>
      </c>
      <c r="B4913" s="43" t="s">
        <v>11355</v>
      </c>
      <c r="C4913" s="45">
        <v>4</v>
      </c>
      <c r="D4913" s="43" t="s">
        <v>39040</v>
      </c>
      <c r="E4913" s="46" t="s">
        <v>17</v>
      </c>
      <c r="F4913" s="43" t="str">
        <f t="shared" si="76"/>
        <v>33 82 53</v>
      </c>
      <c r="G4913" s="85" t="str">
        <f>IF(E4913="N/A","N/A",VLOOKUP(E4913,UniFormat!$A$9:$F$817,6,FALSE))</f>
        <v>N/A</v>
      </c>
      <c r="H4913" s="43" t="s">
        <v>17</v>
      </c>
    </row>
    <row r="4914" spans="1:8" x14ac:dyDescent="0.25">
      <c r="A4914" s="43" t="s">
        <v>20540</v>
      </c>
      <c r="B4914" s="43" t="s">
        <v>1726</v>
      </c>
      <c r="C4914" s="45">
        <v>3</v>
      </c>
      <c r="D4914" s="43" t="s">
        <v>39040</v>
      </c>
      <c r="E4914" s="43" t="s">
        <v>1725</v>
      </c>
      <c r="F4914" s="43" t="str">
        <f t="shared" si="76"/>
        <v>33 83 00</v>
      </c>
      <c r="G4914" s="85" t="str">
        <f>IF(E4914="N/A","N/A",VLOOKUP(E4914,UniFormat!$A$9:$F$817,6,FALSE))</f>
        <v>21-07 50 10 50</v>
      </c>
      <c r="H4914" s="43" t="s">
        <v>17</v>
      </c>
    </row>
    <row r="4915" spans="1:8" x14ac:dyDescent="0.25">
      <c r="A4915" s="43" t="s">
        <v>20541</v>
      </c>
      <c r="B4915" s="43" t="s">
        <v>11358</v>
      </c>
      <c r="C4915" s="45">
        <v>4</v>
      </c>
      <c r="D4915" s="43" t="s">
        <v>39040</v>
      </c>
      <c r="E4915" s="46" t="s">
        <v>17</v>
      </c>
      <c r="F4915" s="43" t="str">
        <f t="shared" si="76"/>
        <v>33 83 13</v>
      </c>
      <c r="G4915" s="85" t="str">
        <f>IF(E4915="N/A","N/A",VLOOKUP(E4915,UniFormat!$A$9:$F$817,6,FALSE))</f>
        <v>N/A</v>
      </c>
      <c r="H4915" s="43" t="s">
        <v>17</v>
      </c>
    </row>
    <row r="4916" spans="1:8" x14ac:dyDescent="0.25">
      <c r="A4916" s="43" t="s">
        <v>20542</v>
      </c>
      <c r="B4916" s="43" t="s">
        <v>11360</v>
      </c>
      <c r="C4916" s="45">
        <v>4</v>
      </c>
      <c r="D4916" s="43" t="s">
        <v>39040</v>
      </c>
      <c r="E4916" s="46" t="s">
        <v>17</v>
      </c>
      <c r="F4916" s="43" t="str">
        <f t="shared" si="76"/>
        <v>33 83 16</v>
      </c>
      <c r="G4916" s="85" t="str">
        <f>IF(E4916="N/A","N/A",VLOOKUP(E4916,UniFormat!$A$9:$F$817,6,FALSE))</f>
        <v>N/A</v>
      </c>
      <c r="H4916" s="43" t="s">
        <v>17</v>
      </c>
    </row>
    <row r="4917" spans="1:8" x14ac:dyDescent="0.25">
      <c r="A4917" s="43" t="s">
        <v>20543</v>
      </c>
      <c r="B4917" s="43" t="s">
        <v>11362</v>
      </c>
      <c r="C4917" s="45">
        <v>4</v>
      </c>
      <c r="D4917" s="43" t="s">
        <v>39040</v>
      </c>
      <c r="E4917" s="46" t="s">
        <v>17</v>
      </c>
      <c r="F4917" s="43" t="str">
        <f t="shared" si="76"/>
        <v>33 83 19</v>
      </c>
      <c r="G4917" s="85" t="str">
        <f>IF(E4917="N/A","N/A",VLOOKUP(E4917,UniFormat!$A$9:$F$817,6,FALSE))</f>
        <v>N/A</v>
      </c>
      <c r="H4917" s="43" t="s">
        <v>17</v>
      </c>
    </row>
    <row r="4918" spans="1:8" x14ac:dyDescent="0.25">
      <c r="A4918" s="43" t="s">
        <v>20544</v>
      </c>
      <c r="B4918" s="43" t="s">
        <v>11364</v>
      </c>
      <c r="C4918" s="45">
        <v>4</v>
      </c>
      <c r="D4918" s="43" t="s">
        <v>39040</v>
      </c>
      <c r="E4918" s="46" t="s">
        <v>17</v>
      </c>
      <c r="F4918" s="43" t="str">
        <f t="shared" si="76"/>
        <v>33 83 23</v>
      </c>
      <c r="G4918" s="85" t="str">
        <f>IF(E4918="N/A","N/A",VLOOKUP(E4918,UniFormat!$A$9:$F$817,6,FALSE))</f>
        <v>N/A</v>
      </c>
      <c r="H4918" s="43" t="s">
        <v>17</v>
      </c>
    </row>
    <row r="4919" spans="1:8" x14ac:dyDescent="0.25">
      <c r="A4919" s="43" t="s">
        <v>20545</v>
      </c>
      <c r="B4919" s="43" t="s">
        <v>11366</v>
      </c>
      <c r="C4919" s="45">
        <v>2</v>
      </c>
      <c r="D4919" s="43" t="s">
        <v>39040</v>
      </c>
      <c r="E4919" s="46" t="s">
        <v>17</v>
      </c>
      <c r="F4919" s="43" t="str">
        <f t="shared" si="76"/>
        <v>34 00 00</v>
      </c>
      <c r="G4919" s="85" t="str">
        <f>IF(E4919="N/A","N/A",VLOOKUP(E4919,UniFormat!$A$9:$F$817,6,FALSE))</f>
        <v>N/A</v>
      </c>
      <c r="H4919" s="43" t="s">
        <v>17</v>
      </c>
    </row>
    <row r="4920" spans="1:8" x14ac:dyDescent="0.25">
      <c r="A4920" s="43" t="s">
        <v>20546</v>
      </c>
      <c r="B4920" s="43" t="s">
        <v>11368</v>
      </c>
      <c r="C4920" s="45">
        <v>3</v>
      </c>
      <c r="D4920" s="43" t="s">
        <v>39040</v>
      </c>
      <c r="E4920" s="46" t="s">
        <v>17</v>
      </c>
      <c r="F4920" s="43" t="str">
        <f t="shared" si="76"/>
        <v>34 01 00</v>
      </c>
      <c r="G4920" s="85" t="str">
        <f>IF(E4920="N/A","N/A",VLOOKUP(E4920,UniFormat!$A$9:$F$817,6,FALSE))</f>
        <v>N/A</v>
      </c>
      <c r="H4920" s="43" t="s">
        <v>17</v>
      </c>
    </row>
    <row r="4921" spans="1:8" x14ac:dyDescent="0.25">
      <c r="A4921" s="43" t="s">
        <v>20547</v>
      </c>
      <c r="B4921" s="43" t="s">
        <v>11370</v>
      </c>
      <c r="C4921" s="45">
        <v>4</v>
      </c>
      <c r="D4921" s="43" t="s">
        <v>39040</v>
      </c>
      <c r="E4921" s="46" t="s">
        <v>17</v>
      </c>
      <c r="F4921" s="43" t="str">
        <f t="shared" si="76"/>
        <v>34 01 13</v>
      </c>
      <c r="G4921" s="85" t="str">
        <f>IF(E4921="N/A","N/A",VLOOKUP(E4921,UniFormat!$A$9:$F$817,6,FALSE))</f>
        <v>N/A</v>
      </c>
      <c r="H4921" s="43" t="s">
        <v>17</v>
      </c>
    </row>
    <row r="4922" spans="1:8" x14ac:dyDescent="0.25">
      <c r="A4922" s="43" t="s">
        <v>20548</v>
      </c>
      <c r="B4922" s="43" t="s">
        <v>11372</v>
      </c>
      <c r="C4922" s="45">
        <v>4</v>
      </c>
      <c r="D4922" s="43" t="s">
        <v>39040</v>
      </c>
      <c r="E4922" s="46" t="s">
        <v>17</v>
      </c>
      <c r="F4922" s="43" t="str">
        <f t="shared" si="76"/>
        <v>34 01 23</v>
      </c>
      <c r="G4922" s="85" t="str">
        <f>IF(E4922="N/A","N/A",VLOOKUP(E4922,UniFormat!$A$9:$F$817,6,FALSE))</f>
        <v>N/A</v>
      </c>
      <c r="H4922" s="43" t="s">
        <v>17</v>
      </c>
    </row>
    <row r="4923" spans="1:8" x14ac:dyDescent="0.25">
      <c r="A4923" s="43" t="s">
        <v>20549</v>
      </c>
      <c r="B4923" s="43" t="s">
        <v>11374</v>
      </c>
      <c r="C4923" s="45">
        <v>5</v>
      </c>
      <c r="D4923" s="43" t="s">
        <v>39040</v>
      </c>
      <c r="E4923" s="46" t="s">
        <v>17</v>
      </c>
      <c r="F4923" s="43" t="str">
        <f t="shared" si="76"/>
        <v>34 01 23.13</v>
      </c>
      <c r="G4923" s="85" t="str">
        <f>IF(E4923="N/A","N/A",VLOOKUP(E4923,UniFormat!$A$9:$F$817,6,FALSE))</f>
        <v>N/A</v>
      </c>
      <c r="H4923" s="43" t="s">
        <v>17</v>
      </c>
    </row>
    <row r="4924" spans="1:8" x14ac:dyDescent="0.25">
      <c r="A4924" s="43" t="s">
        <v>20550</v>
      </c>
      <c r="B4924" s="43" t="s">
        <v>11376</v>
      </c>
      <c r="C4924" s="45">
        <v>5</v>
      </c>
      <c r="D4924" s="43" t="s">
        <v>39040</v>
      </c>
      <c r="E4924" s="46" t="s">
        <v>17</v>
      </c>
      <c r="F4924" s="43" t="str">
        <f t="shared" si="76"/>
        <v>34 01 23.81</v>
      </c>
      <c r="G4924" s="85" t="str">
        <f>IF(E4924="N/A","N/A",VLOOKUP(E4924,UniFormat!$A$9:$F$817,6,FALSE))</f>
        <v>N/A</v>
      </c>
      <c r="H4924" s="43" t="s">
        <v>17</v>
      </c>
    </row>
    <row r="4925" spans="1:8" x14ac:dyDescent="0.25">
      <c r="A4925" s="43" t="s">
        <v>20551</v>
      </c>
      <c r="B4925" s="43" t="s">
        <v>11378</v>
      </c>
      <c r="C4925" s="45">
        <v>4</v>
      </c>
      <c r="D4925" s="43" t="s">
        <v>39040</v>
      </c>
      <c r="E4925" s="46" t="s">
        <v>17</v>
      </c>
      <c r="F4925" s="43" t="str">
        <f t="shared" si="76"/>
        <v>34 01 33</v>
      </c>
      <c r="G4925" s="85" t="str">
        <f>IF(E4925="N/A","N/A",VLOOKUP(E4925,UniFormat!$A$9:$F$817,6,FALSE))</f>
        <v>N/A</v>
      </c>
      <c r="H4925" s="43" t="s">
        <v>17</v>
      </c>
    </row>
    <row r="4926" spans="1:8" x14ac:dyDescent="0.25">
      <c r="A4926" s="43" t="s">
        <v>20552</v>
      </c>
      <c r="B4926" s="43" t="s">
        <v>11380</v>
      </c>
      <c r="C4926" s="45">
        <v>4</v>
      </c>
      <c r="D4926" s="43" t="s">
        <v>39040</v>
      </c>
      <c r="E4926" s="46" t="s">
        <v>17</v>
      </c>
      <c r="F4926" s="43" t="str">
        <f t="shared" si="76"/>
        <v>34 01 43</v>
      </c>
      <c r="G4926" s="85" t="str">
        <f>IF(E4926="N/A","N/A",VLOOKUP(E4926,UniFormat!$A$9:$F$817,6,FALSE))</f>
        <v>N/A</v>
      </c>
      <c r="H4926" s="43" t="s">
        <v>17</v>
      </c>
    </row>
    <row r="4927" spans="1:8" x14ac:dyDescent="0.25">
      <c r="A4927" s="43" t="s">
        <v>20553</v>
      </c>
      <c r="B4927" s="43" t="s">
        <v>11382</v>
      </c>
      <c r="C4927" s="45">
        <v>3</v>
      </c>
      <c r="D4927" s="43" t="s">
        <v>39040</v>
      </c>
      <c r="E4927" s="46" t="s">
        <v>17</v>
      </c>
      <c r="F4927" s="43" t="str">
        <f t="shared" si="76"/>
        <v>34 05 00</v>
      </c>
      <c r="G4927" s="85" t="str">
        <f>IF(E4927="N/A","N/A",VLOOKUP(E4927,UniFormat!$A$9:$F$817,6,FALSE))</f>
        <v>N/A</v>
      </c>
      <c r="H4927" s="43" t="s">
        <v>17</v>
      </c>
    </row>
    <row r="4928" spans="1:8" x14ac:dyDescent="0.25">
      <c r="A4928" s="43" t="s">
        <v>20554</v>
      </c>
      <c r="B4928" s="43" t="s">
        <v>11384</v>
      </c>
      <c r="C4928" s="45">
        <v>4</v>
      </c>
      <c r="D4928" s="43" t="s">
        <v>39040</v>
      </c>
      <c r="E4928" s="46" t="s">
        <v>17</v>
      </c>
      <c r="F4928" s="43" t="str">
        <f t="shared" si="76"/>
        <v>34 05 13</v>
      </c>
      <c r="G4928" s="85" t="str">
        <f>IF(E4928="N/A","N/A",VLOOKUP(E4928,UniFormat!$A$9:$F$817,6,FALSE))</f>
        <v>N/A</v>
      </c>
      <c r="H4928" s="43" t="s">
        <v>17</v>
      </c>
    </row>
    <row r="4929" spans="1:8" x14ac:dyDescent="0.25">
      <c r="A4929" s="43" t="s">
        <v>20555</v>
      </c>
      <c r="B4929" s="43" t="s">
        <v>11386</v>
      </c>
      <c r="C4929" s="45">
        <v>4</v>
      </c>
      <c r="D4929" s="43" t="s">
        <v>39040</v>
      </c>
      <c r="E4929" s="46" t="s">
        <v>17</v>
      </c>
      <c r="F4929" s="43" t="str">
        <f t="shared" si="76"/>
        <v>34 05 23</v>
      </c>
      <c r="G4929" s="85" t="str">
        <f>IF(E4929="N/A","N/A",VLOOKUP(E4929,UniFormat!$A$9:$F$817,6,FALSE))</f>
        <v>N/A</v>
      </c>
      <c r="H4929" s="43" t="s">
        <v>17</v>
      </c>
    </row>
    <row r="4930" spans="1:8" x14ac:dyDescent="0.25">
      <c r="A4930" s="43" t="s">
        <v>20556</v>
      </c>
      <c r="B4930" s="43" t="s">
        <v>11388</v>
      </c>
      <c r="C4930" s="45">
        <v>4</v>
      </c>
      <c r="D4930" s="43" t="s">
        <v>39040</v>
      </c>
      <c r="E4930" s="46" t="s">
        <v>17</v>
      </c>
      <c r="F4930" s="43" t="str">
        <f t="shared" si="76"/>
        <v>34 05 33</v>
      </c>
      <c r="G4930" s="85" t="str">
        <f>IF(E4930="N/A","N/A",VLOOKUP(E4930,UniFormat!$A$9:$F$817,6,FALSE))</f>
        <v>N/A</v>
      </c>
      <c r="H4930" s="43" t="s">
        <v>17</v>
      </c>
    </row>
    <row r="4931" spans="1:8" x14ac:dyDescent="0.25">
      <c r="A4931" s="43" t="s">
        <v>20557</v>
      </c>
      <c r="B4931" s="43" t="s">
        <v>11390</v>
      </c>
      <c r="C4931" s="45">
        <v>4</v>
      </c>
      <c r="D4931" s="43" t="s">
        <v>39040</v>
      </c>
      <c r="E4931" s="46" t="s">
        <v>17</v>
      </c>
      <c r="F4931" s="43" t="str">
        <f t="shared" si="76"/>
        <v>34 05 43</v>
      </c>
      <c r="G4931" s="85" t="str">
        <f>IF(E4931="N/A","N/A",VLOOKUP(E4931,UniFormat!$A$9:$F$817,6,FALSE))</f>
        <v>N/A</v>
      </c>
      <c r="H4931" s="43" t="s">
        <v>17</v>
      </c>
    </row>
    <row r="4932" spans="1:8" x14ac:dyDescent="0.25">
      <c r="A4932" s="43" t="s">
        <v>20558</v>
      </c>
      <c r="B4932" s="43" t="s">
        <v>11392</v>
      </c>
      <c r="C4932" s="45">
        <v>3</v>
      </c>
      <c r="D4932" s="43" t="s">
        <v>39040</v>
      </c>
      <c r="E4932" s="46" t="s">
        <v>17</v>
      </c>
      <c r="F4932" s="43" t="str">
        <f t="shared" si="76"/>
        <v>34 08 00</v>
      </c>
      <c r="G4932" s="85" t="str">
        <f>IF(E4932="N/A","N/A",VLOOKUP(E4932,UniFormat!$A$9:$F$817,6,FALSE))</f>
        <v>N/A</v>
      </c>
      <c r="H4932" s="43" t="s">
        <v>17</v>
      </c>
    </row>
    <row r="4933" spans="1:8" x14ac:dyDescent="0.25">
      <c r="A4933" s="43" t="s">
        <v>20559</v>
      </c>
      <c r="B4933" s="43" t="s">
        <v>11394</v>
      </c>
      <c r="C4933" s="45">
        <v>4</v>
      </c>
      <c r="D4933" s="43" t="s">
        <v>39040</v>
      </c>
      <c r="E4933" s="46" t="s">
        <v>17</v>
      </c>
      <c r="F4933" s="43" t="str">
        <f t="shared" si="76"/>
        <v>34 08 13</v>
      </c>
      <c r="G4933" s="85" t="str">
        <f>IF(E4933="N/A","N/A",VLOOKUP(E4933,UniFormat!$A$9:$F$817,6,FALSE))</f>
        <v>N/A</v>
      </c>
      <c r="H4933" s="43" t="s">
        <v>17</v>
      </c>
    </row>
    <row r="4934" spans="1:8" x14ac:dyDescent="0.25">
      <c r="A4934" s="43" t="s">
        <v>20560</v>
      </c>
      <c r="B4934" s="43" t="s">
        <v>11396</v>
      </c>
      <c r="C4934" s="45">
        <v>4</v>
      </c>
      <c r="D4934" s="43" t="s">
        <v>39040</v>
      </c>
      <c r="E4934" s="46" t="s">
        <v>17</v>
      </c>
      <c r="F4934" s="43" t="str">
        <f t="shared" si="76"/>
        <v>34 08 23</v>
      </c>
      <c r="G4934" s="85" t="str">
        <f>IF(E4934="N/A","N/A",VLOOKUP(E4934,UniFormat!$A$9:$F$817,6,FALSE))</f>
        <v>N/A</v>
      </c>
      <c r="H4934" s="43" t="s">
        <v>17</v>
      </c>
    </row>
    <row r="4935" spans="1:8" x14ac:dyDescent="0.25">
      <c r="A4935" s="43" t="s">
        <v>20561</v>
      </c>
      <c r="B4935" s="43" t="s">
        <v>11398</v>
      </c>
      <c r="C4935" s="45">
        <v>4</v>
      </c>
      <c r="D4935" s="43" t="s">
        <v>39040</v>
      </c>
      <c r="E4935" s="46" t="s">
        <v>17</v>
      </c>
      <c r="F4935" s="43" t="str">
        <f t="shared" si="76"/>
        <v>34 08 33</v>
      </c>
      <c r="G4935" s="85" t="str">
        <f>IF(E4935="N/A","N/A",VLOOKUP(E4935,UniFormat!$A$9:$F$817,6,FALSE))</f>
        <v>N/A</v>
      </c>
      <c r="H4935" s="43" t="s">
        <v>17</v>
      </c>
    </row>
    <row r="4936" spans="1:8" x14ac:dyDescent="0.25">
      <c r="A4936" s="43" t="s">
        <v>20562</v>
      </c>
      <c r="B4936" s="43" t="s">
        <v>11400</v>
      </c>
      <c r="C4936" s="45">
        <v>4</v>
      </c>
      <c r="D4936" s="43" t="s">
        <v>39040</v>
      </c>
      <c r="E4936" s="46" t="s">
        <v>17</v>
      </c>
      <c r="F4936" s="43" t="str">
        <f t="shared" si="76"/>
        <v>34 08 43</v>
      </c>
      <c r="G4936" s="85" t="str">
        <f>IF(E4936="N/A","N/A",VLOOKUP(E4936,UniFormat!$A$9:$F$817,6,FALSE))</f>
        <v>N/A</v>
      </c>
      <c r="H4936" s="43" t="s">
        <v>17</v>
      </c>
    </row>
    <row r="4937" spans="1:8" x14ac:dyDescent="0.25">
      <c r="A4937" s="43" t="s">
        <v>20563</v>
      </c>
      <c r="B4937" s="43" t="s">
        <v>11402</v>
      </c>
      <c r="C4937" s="45">
        <v>3</v>
      </c>
      <c r="D4937" s="43" t="s">
        <v>39040</v>
      </c>
      <c r="E4937" s="46" t="s">
        <v>17</v>
      </c>
      <c r="F4937" s="43" t="str">
        <f t="shared" si="76"/>
        <v>34 10 00</v>
      </c>
      <c r="G4937" s="85" t="str">
        <f>IF(E4937="N/A","N/A",VLOOKUP(E4937,UniFormat!$A$9:$F$817,6,FALSE))</f>
        <v>N/A</v>
      </c>
      <c r="H4937" s="43" t="s">
        <v>17</v>
      </c>
    </row>
    <row r="4938" spans="1:8" x14ac:dyDescent="0.25">
      <c r="A4938" s="43" t="s">
        <v>20564</v>
      </c>
      <c r="B4938" s="43" t="s">
        <v>11404</v>
      </c>
      <c r="C4938" s="45">
        <v>3</v>
      </c>
      <c r="D4938" s="43" t="s">
        <v>39040</v>
      </c>
      <c r="E4938" s="46" t="s">
        <v>17</v>
      </c>
      <c r="F4938" s="43" t="str">
        <f t="shared" ref="F4938:F5001" si="77">IF(LEN(A4938)=11,RIGHT(A4938,8),CONCATENATE(MID(A4938,4,8),".",RIGHT(A4938,2)))</f>
        <v>34 11 00</v>
      </c>
      <c r="G4938" s="85" t="str">
        <f>IF(E4938="N/A","N/A",VLOOKUP(E4938,UniFormat!$A$9:$F$817,6,FALSE))</f>
        <v>N/A</v>
      </c>
      <c r="H4938" s="43" t="s">
        <v>17</v>
      </c>
    </row>
    <row r="4939" spans="1:8" x14ac:dyDescent="0.25">
      <c r="A4939" s="43" t="s">
        <v>20565</v>
      </c>
      <c r="B4939" s="43" t="s">
        <v>11406</v>
      </c>
      <c r="C4939" s="45">
        <v>4</v>
      </c>
      <c r="D4939" s="43" t="s">
        <v>39040</v>
      </c>
      <c r="E4939" s="46" t="s">
        <v>17</v>
      </c>
      <c r="F4939" s="43" t="str">
        <f t="shared" si="77"/>
        <v>34 11 13</v>
      </c>
      <c r="G4939" s="85" t="str">
        <f>IF(E4939="N/A","N/A",VLOOKUP(E4939,UniFormat!$A$9:$F$817,6,FALSE))</f>
        <v>N/A</v>
      </c>
      <c r="H4939" s="43" t="s">
        <v>17</v>
      </c>
    </row>
    <row r="4940" spans="1:8" x14ac:dyDescent="0.25">
      <c r="A4940" s="43" t="s">
        <v>20566</v>
      </c>
      <c r="B4940" s="43" t="s">
        <v>11408</v>
      </c>
      <c r="C4940" s="45">
        <v>5</v>
      </c>
      <c r="D4940" s="43" t="s">
        <v>39040</v>
      </c>
      <c r="E4940" s="46" t="s">
        <v>17</v>
      </c>
      <c r="F4940" s="43" t="str">
        <f t="shared" si="77"/>
        <v>34 11 13.13</v>
      </c>
      <c r="G4940" s="85" t="str">
        <f>IF(E4940="N/A","N/A",VLOOKUP(E4940,UniFormat!$A$9:$F$817,6,FALSE))</f>
        <v>N/A</v>
      </c>
      <c r="H4940" s="43" t="s">
        <v>17</v>
      </c>
    </row>
    <row r="4941" spans="1:8" x14ac:dyDescent="0.25">
      <c r="A4941" s="43" t="s">
        <v>20567</v>
      </c>
      <c r="B4941" s="43" t="s">
        <v>11410</v>
      </c>
      <c r="C4941" s="45">
        <v>5</v>
      </c>
      <c r="D4941" s="43" t="s">
        <v>39040</v>
      </c>
      <c r="E4941" s="46" t="s">
        <v>17</v>
      </c>
      <c r="F4941" s="43" t="str">
        <f t="shared" si="77"/>
        <v>34 11 13.23</v>
      </c>
      <c r="G4941" s="85" t="str">
        <f>IF(E4941="N/A","N/A",VLOOKUP(E4941,UniFormat!$A$9:$F$817,6,FALSE))</f>
        <v>N/A</v>
      </c>
      <c r="H4941" s="43" t="s">
        <v>17</v>
      </c>
    </row>
    <row r="4942" spans="1:8" x14ac:dyDescent="0.25">
      <c r="A4942" s="43" t="s">
        <v>20568</v>
      </c>
      <c r="B4942" s="43" t="s">
        <v>11412</v>
      </c>
      <c r="C4942" s="45">
        <v>4</v>
      </c>
      <c r="D4942" s="43" t="s">
        <v>39040</v>
      </c>
      <c r="E4942" s="46" t="s">
        <v>17</v>
      </c>
      <c r="F4942" s="43" t="str">
        <f t="shared" si="77"/>
        <v>34 11 16</v>
      </c>
      <c r="G4942" s="85" t="str">
        <f>IF(E4942="N/A","N/A",VLOOKUP(E4942,UniFormat!$A$9:$F$817,6,FALSE))</f>
        <v>N/A</v>
      </c>
      <c r="H4942" s="43" t="s">
        <v>17</v>
      </c>
    </row>
    <row r="4943" spans="1:8" x14ac:dyDescent="0.25">
      <c r="A4943" s="43" t="s">
        <v>20569</v>
      </c>
      <c r="B4943" s="43" t="s">
        <v>11414</v>
      </c>
      <c r="C4943" s="45">
        <v>5</v>
      </c>
      <c r="D4943" s="43" t="s">
        <v>39040</v>
      </c>
      <c r="E4943" s="46" t="s">
        <v>17</v>
      </c>
      <c r="F4943" s="43" t="str">
        <f t="shared" si="77"/>
        <v>34 11 16.13</v>
      </c>
      <c r="G4943" s="85" t="str">
        <f>IF(E4943="N/A","N/A",VLOOKUP(E4943,UniFormat!$A$9:$F$817,6,FALSE))</f>
        <v>N/A</v>
      </c>
      <c r="H4943" s="43" t="s">
        <v>17</v>
      </c>
    </row>
    <row r="4944" spans="1:8" x14ac:dyDescent="0.25">
      <c r="A4944" s="43" t="s">
        <v>20570</v>
      </c>
      <c r="B4944" s="43" t="s">
        <v>11416</v>
      </c>
      <c r="C4944" s="45">
        <v>5</v>
      </c>
      <c r="D4944" s="43" t="s">
        <v>39040</v>
      </c>
      <c r="E4944" s="46" t="s">
        <v>17</v>
      </c>
      <c r="F4944" s="43" t="str">
        <f t="shared" si="77"/>
        <v>34 11 16.16</v>
      </c>
      <c r="G4944" s="85" t="str">
        <f>IF(E4944="N/A","N/A",VLOOKUP(E4944,UniFormat!$A$9:$F$817,6,FALSE))</f>
        <v>N/A</v>
      </c>
      <c r="H4944" s="43" t="s">
        <v>17</v>
      </c>
    </row>
    <row r="4945" spans="1:8" x14ac:dyDescent="0.25">
      <c r="A4945" s="43" t="s">
        <v>20571</v>
      </c>
      <c r="B4945" s="43" t="s">
        <v>11418</v>
      </c>
      <c r="C4945" s="45">
        <v>5</v>
      </c>
      <c r="D4945" s="43" t="s">
        <v>39040</v>
      </c>
      <c r="E4945" s="46" t="s">
        <v>17</v>
      </c>
      <c r="F4945" s="43" t="str">
        <f t="shared" si="77"/>
        <v>34 11 16.19</v>
      </c>
      <c r="G4945" s="85" t="str">
        <f>IF(E4945="N/A","N/A",VLOOKUP(E4945,UniFormat!$A$9:$F$817,6,FALSE))</f>
        <v>N/A</v>
      </c>
      <c r="H4945" s="43" t="s">
        <v>17</v>
      </c>
    </row>
    <row r="4946" spans="1:8" x14ac:dyDescent="0.25">
      <c r="A4946" s="43" t="s">
        <v>20572</v>
      </c>
      <c r="B4946" s="43" t="s">
        <v>11420</v>
      </c>
      <c r="C4946" s="45">
        <v>4</v>
      </c>
      <c r="D4946" s="43" t="s">
        <v>39040</v>
      </c>
      <c r="E4946" s="46" t="s">
        <v>17</v>
      </c>
      <c r="F4946" s="43" t="str">
        <f t="shared" si="77"/>
        <v>34 11 19</v>
      </c>
      <c r="G4946" s="85" t="str">
        <f>IF(E4946="N/A","N/A",VLOOKUP(E4946,UniFormat!$A$9:$F$817,6,FALSE))</f>
        <v>N/A</v>
      </c>
      <c r="H4946" s="43" t="s">
        <v>17</v>
      </c>
    </row>
    <row r="4947" spans="1:8" x14ac:dyDescent="0.25">
      <c r="A4947" s="43" t="s">
        <v>20573</v>
      </c>
      <c r="B4947" s="43" t="s">
        <v>11422</v>
      </c>
      <c r="C4947" s="45">
        <v>4</v>
      </c>
      <c r="D4947" s="43" t="s">
        <v>39040</v>
      </c>
      <c r="E4947" s="46" t="s">
        <v>17</v>
      </c>
      <c r="F4947" s="43" t="str">
        <f t="shared" si="77"/>
        <v>34 11 23</v>
      </c>
      <c r="G4947" s="85" t="str">
        <f>IF(E4947="N/A","N/A",VLOOKUP(E4947,UniFormat!$A$9:$F$817,6,FALSE))</f>
        <v>N/A</v>
      </c>
      <c r="H4947" s="43" t="s">
        <v>17</v>
      </c>
    </row>
    <row r="4948" spans="1:8" x14ac:dyDescent="0.25">
      <c r="A4948" s="43" t="s">
        <v>20574</v>
      </c>
      <c r="B4948" s="43" t="s">
        <v>11424</v>
      </c>
      <c r="C4948" s="45">
        <v>5</v>
      </c>
      <c r="D4948" s="43" t="s">
        <v>39040</v>
      </c>
      <c r="E4948" s="46" t="s">
        <v>17</v>
      </c>
      <c r="F4948" s="43" t="str">
        <f t="shared" si="77"/>
        <v>34 11 23.13</v>
      </c>
      <c r="G4948" s="85" t="str">
        <f>IF(E4948="N/A","N/A",VLOOKUP(E4948,UniFormat!$A$9:$F$817,6,FALSE))</f>
        <v>N/A</v>
      </c>
      <c r="H4948" s="43" t="s">
        <v>17</v>
      </c>
    </row>
    <row r="4949" spans="1:8" x14ac:dyDescent="0.25">
      <c r="A4949" s="43" t="s">
        <v>20575</v>
      </c>
      <c r="B4949" s="43" t="s">
        <v>11426</v>
      </c>
      <c r="C4949" s="45">
        <v>5</v>
      </c>
      <c r="D4949" s="43" t="s">
        <v>39040</v>
      </c>
      <c r="E4949" s="46" t="s">
        <v>17</v>
      </c>
      <c r="F4949" s="43" t="str">
        <f t="shared" si="77"/>
        <v>34 11 23.16</v>
      </c>
      <c r="G4949" s="85" t="str">
        <f>IF(E4949="N/A","N/A",VLOOKUP(E4949,UniFormat!$A$9:$F$817,6,FALSE))</f>
        <v>N/A</v>
      </c>
      <c r="H4949" s="43" t="s">
        <v>17</v>
      </c>
    </row>
    <row r="4950" spans="1:8" x14ac:dyDescent="0.25">
      <c r="A4950" s="43" t="s">
        <v>20576</v>
      </c>
      <c r="B4950" s="43" t="s">
        <v>11428</v>
      </c>
      <c r="C4950" s="45">
        <v>5</v>
      </c>
      <c r="D4950" s="43" t="s">
        <v>39040</v>
      </c>
      <c r="E4950" s="46" t="s">
        <v>17</v>
      </c>
      <c r="F4950" s="43" t="str">
        <f t="shared" si="77"/>
        <v>34 11 23.23</v>
      </c>
      <c r="G4950" s="85" t="str">
        <f>IF(E4950="N/A","N/A",VLOOKUP(E4950,UniFormat!$A$9:$F$817,6,FALSE))</f>
        <v>N/A</v>
      </c>
      <c r="H4950" s="43" t="s">
        <v>17</v>
      </c>
    </row>
    <row r="4951" spans="1:8" x14ac:dyDescent="0.25">
      <c r="A4951" s="43" t="s">
        <v>20577</v>
      </c>
      <c r="B4951" s="43" t="s">
        <v>11430</v>
      </c>
      <c r="C4951" s="45">
        <v>5</v>
      </c>
      <c r="D4951" s="43" t="s">
        <v>39040</v>
      </c>
      <c r="E4951" s="46" t="s">
        <v>17</v>
      </c>
      <c r="F4951" s="43" t="str">
        <f t="shared" si="77"/>
        <v>34 11 23.26</v>
      </c>
      <c r="G4951" s="85" t="str">
        <f>IF(E4951="N/A","N/A",VLOOKUP(E4951,UniFormat!$A$9:$F$817,6,FALSE))</f>
        <v>N/A</v>
      </c>
      <c r="H4951" s="43" t="s">
        <v>17</v>
      </c>
    </row>
    <row r="4952" spans="1:8" x14ac:dyDescent="0.25">
      <c r="A4952" s="43" t="s">
        <v>20578</v>
      </c>
      <c r="B4952" s="43" t="s">
        <v>11432</v>
      </c>
      <c r="C4952" s="45">
        <v>4</v>
      </c>
      <c r="D4952" s="43" t="s">
        <v>39040</v>
      </c>
      <c r="E4952" s="46" t="s">
        <v>17</v>
      </c>
      <c r="F4952" s="43" t="str">
        <f t="shared" si="77"/>
        <v>34 11 26</v>
      </c>
      <c r="G4952" s="85" t="str">
        <f>IF(E4952="N/A","N/A",VLOOKUP(E4952,UniFormat!$A$9:$F$817,6,FALSE))</f>
        <v>N/A</v>
      </c>
      <c r="H4952" s="43" t="s">
        <v>17</v>
      </c>
    </row>
    <row r="4953" spans="1:8" x14ac:dyDescent="0.25">
      <c r="A4953" s="43" t="s">
        <v>20579</v>
      </c>
      <c r="B4953" s="43" t="s">
        <v>11434</v>
      </c>
      <c r="C4953" s="45">
        <v>5</v>
      </c>
      <c r="D4953" s="43" t="s">
        <v>39040</v>
      </c>
      <c r="E4953" s="46" t="s">
        <v>17</v>
      </c>
      <c r="F4953" s="43" t="str">
        <f t="shared" si="77"/>
        <v>34 11 26.13</v>
      </c>
      <c r="G4953" s="85" t="str">
        <f>IF(E4953="N/A","N/A",VLOOKUP(E4953,UniFormat!$A$9:$F$817,6,FALSE))</f>
        <v>N/A</v>
      </c>
      <c r="H4953" s="43" t="s">
        <v>17</v>
      </c>
    </row>
    <row r="4954" spans="1:8" x14ac:dyDescent="0.25">
      <c r="A4954" s="43" t="s">
        <v>20580</v>
      </c>
      <c r="B4954" s="43" t="s">
        <v>11436</v>
      </c>
      <c r="C4954" s="45">
        <v>5</v>
      </c>
      <c r="D4954" s="43" t="s">
        <v>39040</v>
      </c>
      <c r="E4954" s="46" t="s">
        <v>17</v>
      </c>
      <c r="F4954" s="43" t="str">
        <f t="shared" si="77"/>
        <v>34 11 26.16</v>
      </c>
      <c r="G4954" s="85" t="str">
        <f>IF(E4954="N/A","N/A",VLOOKUP(E4954,UniFormat!$A$9:$F$817,6,FALSE))</f>
        <v>N/A</v>
      </c>
      <c r="H4954" s="43" t="s">
        <v>17</v>
      </c>
    </row>
    <row r="4955" spans="1:8" x14ac:dyDescent="0.25">
      <c r="A4955" s="43" t="s">
        <v>20581</v>
      </c>
      <c r="B4955" s="43" t="s">
        <v>11438</v>
      </c>
      <c r="C4955" s="45">
        <v>4</v>
      </c>
      <c r="D4955" s="43" t="s">
        <v>39040</v>
      </c>
      <c r="E4955" s="46" t="s">
        <v>17</v>
      </c>
      <c r="F4955" s="43" t="str">
        <f t="shared" si="77"/>
        <v>34 11 29</v>
      </c>
      <c r="G4955" s="85" t="str">
        <f>IF(E4955="N/A","N/A",VLOOKUP(E4955,UniFormat!$A$9:$F$817,6,FALSE))</f>
        <v>N/A</v>
      </c>
      <c r="H4955" s="43" t="s">
        <v>17</v>
      </c>
    </row>
    <row r="4956" spans="1:8" x14ac:dyDescent="0.25">
      <c r="A4956" s="43" t="s">
        <v>20582</v>
      </c>
      <c r="B4956" s="43" t="s">
        <v>11440</v>
      </c>
      <c r="C4956" s="45">
        <v>4</v>
      </c>
      <c r="D4956" s="43" t="s">
        <v>39040</v>
      </c>
      <c r="E4956" s="46" t="s">
        <v>17</v>
      </c>
      <c r="F4956" s="43" t="str">
        <f t="shared" si="77"/>
        <v>34 11 33</v>
      </c>
      <c r="G4956" s="85" t="str">
        <f>IF(E4956="N/A","N/A",VLOOKUP(E4956,UniFormat!$A$9:$F$817,6,FALSE))</f>
        <v>N/A</v>
      </c>
      <c r="H4956" s="43" t="s">
        <v>17</v>
      </c>
    </row>
    <row r="4957" spans="1:8" x14ac:dyDescent="0.25">
      <c r="A4957" s="43" t="s">
        <v>20583</v>
      </c>
      <c r="B4957" s="43" t="s">
        <v>11442</v>
      </c>
      <c r="C4957" s="45">
        <v>5</v>
      </c>
      <c r="D4957" s="43" t="s">
        <v>39040</v>
      </c>
      <c r="E4957" s="46" t="s">
        <v>17</v>
      </c>
      <c r="F4957" s="43" t="str">
        <f t="shared" si="77"/>
        <v>34 11 33.13</v>
      </c>
      <c r="G4957" s="85" t="str">
        <f>IF(E4957="N/A","N/A",VLOOKUP(E4957,UniFormat!$A$9:$F$817,6,FALSE))</f>
        <v>N/A</v>
      </c>
      <c r="H4957" s="43" t="s">
        <v>17</v>
      </c>
    </row>
    <row r="4958" spans="1:8" x14ac:dyDescent="0.25">
      <c r="A4958" s="43" t="s">
        <v>20584</v>
      </c>
      <c r="B4958" s="43" t="s">
        <v>11444</v>
      </c>
      <c r="C4958" s="45">
        <v>5</v>
      </c>
      <c r="D4958" s="43" t="s">
        <v>39040</v>
      </c>
      <c r="E4958" s="46" t="s">
        <v>17</v>
      </c>
      <c r="F4958" s="43" t="str">
        <f t="shared" si="77"/>
        <v>34 11 33.16</v>
      </c>
      <c r="G4958" s="85" t="str">
        <f>IF(E4958="N/A","N/A",VLOOKUP(E4958,UniFormat!$A$9:$F$817,6,FALSE))</f>
        <v>N/A</v>
      </c>
      <c r="H4958" s="43" t="s">
        <v>17</v>
      </c>
    </row>
    <row r="4959" spans="1:8" x14ac:dyDescent="0.25">
      <c r="A4959" s="43" t="s">
        <v>20585</v>
      </c>
      <c r="B4959" s="43" t="s">
        <v>11446</v>
      </c>
      <c r="C4959" s="45">
        <v>5</v>
      </c>
      <c r="D4959" s="43" t="s">
        <v>39040</v>
      </c>
      <c r="E4959" s="46" t="s">
        <v>17</v>
      </c>
      <c r="F4959" s="43" t="str">
        <f t="shared" si="77"/>
        <v>34 11 33.19</v>
      </c>
      <c r="G4959" s="85" t="str">
        <f>IF(E4959="N/A","N/A",VLOOKUP(E4959,UniFormat!$A$9:$F$817,6,FALSE))</f>
        <v>N/A</v>
      </c>
      <c r="H4959" s="43" t="s">
        <v>17</v>
      </c>
    </row>
    <row r="4960" spans="1:8" x14ac:dyDescent="0.25">
      <c r="A4960" s="43" t="s">
        <v>20586</v>
      </c>
      <c r="B4960" s="43" t="s">
        <v>11448</v>
      </c>
      <c r="C4960" s="45">
        <v>4</v>
      </c>
      <c r="D4960" s="43" t="s">
        <v>39040</v>
      </c>
      <c r="E4960" s="46" t="s">
        <v>17</v>
      </c>
      <c r="F4960" s="43" t="str">
        <f t="shared" si="77"/>
        <v>34 11 36</v>
      </c>
      <c r="G4960" s="85" t="str">
        <f>IF(E4960="N/A","N/A",VLOOKUP(E4960,UniFormat!$A$9:$F$817,6,FALSE))</f>
        <v>N/A</v>
      </c>
      <c r="H4960" s="43" t="s">
        <v>17</v>
      </c>
    </row>
    <row r="4961" spans="1:8" x14ac:dyDescent="0.25">
      <c r="A4961" s="43" t="s">
        <v>20587</v>
      </c>
      <c r="B4961" s="43" t="s">
        <v>11450</v>
      </c>
      <c r="C4961" s="45">
        <v>5</v>
      </c>
      <c r="D4961" s="43" t="s">
        <v>39040</v>
      </c>
      <c r="E4961" s="46" t="s">
        <v>17</v>
      </c>
      <c r="F4961" s="43" t="str">
        <f t="shared" si="77"/>
        <v>34 11 36.13</v>
      </c>
      <c r="G4961" s="85" t="str">
        <f>IF(E4961="N/A","N/A",VLOOKUP(E4961,UniFormat!$A$9:$F$817,6,FALSE))</f>
        <v>N/A</v>
      </c>
      <c r="H4961" s="43" t="s">
        <v>17</v>
      </c>
    </row>
    <row r="4962" spans="1:8" x14ac:dyDescent="0.25">
      <c r="A4962" s="43" t="s">
        <v>20588</v>
      </c>
      <c r="B4962" s="43" t="s">
        <v>11452</v>
      </c>
      <c r="C4962" s="45">
        <v>4</v>
      </c>
      <c r="D4962" s="43" t="s">
        <v>39040</v>
      </c>
      <c r="E4962" s="46" t="s">
        <v>17</v>
      </c>
      <c r="F4962" s="43" t="str">
        <f t="shared" si="77"/>
        <v>34 11 39</v>
      </c>
      <c r="G4962" s="85" t="str">
        <f>IF(E4962="N/A","N/A",VLOOKUP(E4962,UniFormat!$A$9:$F$817,6,FALSE))</f>
        <v>N/A</v>
      </c>
      <c r="H4962" s="43" t="s">
        <v>17</v>
      </c>
    </row>
    <row r="4963" spans="1:8" x14ac:dyDescent="0.25">
      <c r="A4963" s="43" t="s">
        <v>20589</v>
      </c>
      <c r="B4963" s="43" t="s">
        <v>11454</v>
      </c>
      <c r="C4963" s="45">
        <v>5</v>
      </c>
      <c r="D4963" s="43" t="s">
        <v>39040</v>
      </c>
      <c r="E4963" s="46" t="s">
        <v>17</v>
      </c>
      <c r="F4963" s="43" t="str">
        <f t="shared" si="77"/>
        <v>34 11 39.13</v>
      </c>
      <c r="G4963" s="85" t="str">
        <f>IF(E4963="N/A","N/A",VLOOKUP(E4963,UniFormat!$A$9:$F$817,6,FALSE))</f>
        <v>N/A</v>
      </c>
      <c r="H4963" s="43" t="s">
        <v>17</v>
      </c>
    </row>
    <row r="4964" spans="1:8" x14ac:dyDescent="0.25">
      <c r="A4964" s="43" t="s">
        <v>20590</v>
      </c>
      <c r="B4964" s="43" t="s">
        <v>11456</v>
      </c>
      <c r="C4964" s="45">
        <v>4</v>
      </c>
      <c r="D4964" s="43" t="s">
        <v>39040</v>
      </c>
      <c r="E4964" s="46" t="s">
        <v>17</v>
      </c>
      <c r="F4964" s="43" t="str">
        <f t="shared" si="77"/>
        <v>34 11 93</v>
      </c>
      <c r="G4964" s="85" t="str">
        <f>IF(E4964="N/A","N/A",VLOOKUP(E4964,UniFormat!$A$9:$F$817,6,FALSE))</f>
        <v>N/A</v>
      </c>
      <c r="H4964" s="43" t="s">
        <v>17</v>
      </c>
    </row>
    <row r="4965" spans="1:8" x14ac:dyDescent="0.25">
      <c r="A4965" s="43" t="s">
        <v>20591</v>
      </c>
      <c r="B4965" s="43" t="s">
        <v>11458</v>
      </c>
      <c r="C4965" s="45">
        <v>3</v>
      </c>
      <c r="D4965" s="43" t="s">
        <v>39040</v>
      </c>
      <c r="E4965" s="46" t="s">
        <v>17</v>
      </c>
      <c r="F4965" s="43" t="str">
        <f t="shared" si="77"/>
        <v>34 12 00</v>
      </c>
      <c r="G4965" s="85" t="str">
        <f>IF(E4965="N/A","N/A",VLOOKUP(E4965,UniFormat!$A$9:$F$817,6,FALSE))</f>
        <v>N/A</v>
      </c>
      <c r="H4965" s="43" t="s">
        <v>17</v>
      </c>
    </row>
    <row r="4966" spans="1:8" x14ac:dyDescent="0.25">
      <c r="A4966" s="43" t="s">
        <v>20592</v>
      </c>
      <c r="B4966" s="43" t="s">
        <v>11460</v>
      </c>
      <c r="C4966" s="45">
        <v>4</v>
      </c>
      <c r="D4966" s="43" t="s">
        <v>39040</v>
      </c>
      <c r="E4966" s="46" t="s">
        <v>17</v>
      </c>
      <c r="F4966" s="43" t="str">
        <f t="shared" si="77"/>
        <v>34 12 13</v>
      </c>
      <c r="G4966" s="85" t="str">
        <f>IF(E4966="N/A","N/A",VLOOKUP(E4966,UniFormat!$A$9:$F$817,6,FALSE))</f>
        <v>N/A</v>
      </c>
      <c r="H4966" s="43" t="s">
        <v>17</v>
      </c>
    </row>
    <row r="4967" spans="1:8" x14ac:dyDescent="0.25">
      <c r="A4967" s="43" t="s">
        <v>20593</v>
      </c>
      <c r="B4967" s="43" t="s">
        <v>11462</v>
      </c>
      <c r="C4967" s="45">
        <v>4</v>
      </c>
      <c r="D4967" s="43" t="s">
        <v>39040</v>
      </c>
      <c r="E4967" s="46" t="s">
        <v>17</v>
      </c>
      <c r="F4967" s="43" t="str">
        <f t="shared" si="77"/>
        <v>34 12 16</v>
      </c>
      <c r="G4967" s="85" t="str">
        <f>IF(E4967="N/A","N/A",VLOOKUP(E4967,UniFormat!$A$9:$F$817,6,FALSE))</f>
        <v>N/A</v>
      </c>
      <c r="H4967" s="43" t="s">
        <v>17</v>
      </c>
    </row>
    <row r="4968" spans="1:8" x14ac:dyDescent="0.25">
      <c r="A4968" s="43" t="s">
        <v>20594</v>
      </c>
      <c r="B4968" s="43" t="s">
        <v>11464</v>
      </c>
      <c r="C4968" s="45">
        <v>4</v>
      </c>
      <c r="D4968" s="43" t="s">
        <v>39040</v>
      </c>
      <c r="E4968" s="46" t="s">
        <v>17</v>
      </c>
      <c r="F4968" s="43" t="str">
        <f t="shared" si="77"/>
        <v>34 12 19</v>
      </c>
      <c r="G4968" s="85" t="str">
        <f>IF(E4968="N/A","N/A",VLOOKUP(E4968,UniFormat!$A$9:$F$817,6,FALSE))</f>
        <v>N/A</v>
      </c>
      <c r="H4968" s="43" t="s">
        <v>17</v>
      </c>
    </row>
    <row r="4969" spans="1:8" x14ac:dyDescent="0.25">
      <c r="A4969" s="43" t="s">
        <v>20595</v>
      </c>
      <c r="B4969" s="43" t="s">
        <v>11466</v>
      </c>
      <c r="C4969" s="45">
        <v>4</v>
      </c>
      <c r="D4969" s="43" t="s">
        <v>39040</v>
      </c>
      <c r="E4969" s="46" t="s">
        <v>17</v>
      </c>
      <c r="F4969" s="43" t="str">
        <f t="shared" si="77"/>
        <v>34 12 23</v>
      </c>
      <c r="G4969" s="85" t="str">
        <f>IF(E4969="N/A","N/A",VLOOKUP(E4969,UniFormat!$A$9:$F$817,6,FALSE))</f>
        <v>N/A</v>
      </c>
      <c r="H4969" s="43" t="s">
        <v>17</v>
      </c>
    </row>
    <row r="4970" spans="1:8" x14ac:dyDescent="0.25">
      <c r="A4970" s="43" t="s">
        <v>20596</v>
      </c>
      <c r="B4970" s="43" t="s">
        <v>11468</v>
      </c>
      <c r="C4970" s="45">
        <v>4</v>
      </c>
      <c r="D4970" s="43" t="s">
        <v>39040</v>
      </c>
      <c r="E4970" s="46" t="s">
        <v>17</v>
      </c>
      <c r="F4970" s="43" t="str">
        <f t="shared" si="77"/>
        <v>34 12 63</v>
      </c>
      <c r="G4970" s="85" t="str">
        <f>IF(E4970="N/A","N/A",VLOOKUP(E4970,UniFormat!$A$9:$F$817,6,FALSE))</f>
        <v>N/A</v>
      </c>
      <c r="H4970" s="43" t="s">
        <v>17</v>
      </c>
    </row>
    <row r="4971" spans="1:8" x14ac:dyDescent="0.25">
      <c r="A4971" s="43" t="s">
        <v>20597</v>
      </c>
      <c r="B4971" s="43" t="s">
        <v>11470</v>
      </c>
      <c r="C4971" s="45">
        <v>3</v>
      </c>
      <c r="D4971" s="43" t="s">
        <v>39040</v>
      </c>
      <c r="E4971" s="46" t="s">
        <v>17</v>
      </c>
      <c r="F4971" s="43" t="str">
        <f t="shared" si="77"/>
        <v>34 13 00</v>
      </c>
      <c r="G4971" s="85" t="str">
        <f>IF(E4971="N/A","N/A",VLOOKUP(E4971,UniFormat!$A$9:$F$817,6,FALSE))</f>
        <v>N/A</v>
      </c>
      <c r="H4971" s="43" t="s">
        <v>17</v>
      </c>
    </row>
    <row r="4972" spans="1:8" x14ac:dyDescent="0.25">
      <c r="A4972" s="43" t="s">
        <v>20598</v>
      </c>
      <c r="B4972" s="43" t="s">
        <v>11472</v>
      </c>
      <c r="C4972" s="45">
        <v>4</v>
      </c>
      <c r="D4972" s="43" t="s">
        <v>39040</v>
      </c>
      <c r="E4972" s="46" t="s">
        <v>17</v>
      </c>
      <c r="F4972" s="43" t="str">
        <f t="shared" si="77"/>
        <v>34 13 13</v>
      </c>
      <c r="G4972" s="85" t="str">
        <f>IF(E4972="N/A","N/A",VLOOKUP(E4972,UniFormat!$A$9:$F$817,6,FALSE))</f>
        <v>N/A</v>
      </c>
      <c r="H4972" s="43" t="s">
        <v>17</v>
      </c>
    </row>
    <row r="4973" spans="1:8" x14ac:dyDescent="0.25">
      <c r="A4973" s="43" t="s">
        <v>20599</v>
      </c>
      <c r="B4973" s="43" t="s">
        <v>11474</v>
      </c>
      <c r="C4973" s="45">
        <v>3</v>
      </c>
      <c r="D4973" s="43" t="s">
        <v>39040</v>
      </c>
      <c r="E4973" s="46" t="s">
        <v>17</v>
      </c>
      <c r="F4973" s="43" t="str">
        <f t="shared" si="77"/>
        <v>34 14 00</v>
      </c>
      <c r="G4973" s="85" t="str">
        <f>IF(E4973="N/A","N/A",VLOOKUP(E4973,UniFormat!$A$9:$F$817,6,FALSE))</f>
        <v>N/A</v>
      </c>
      <c r="H4973" s="43" t="s">
        <v>17</v>
      </c>
    </row>
    <row r="4974" spans="1:8" x14ac:dyDescent="0.25">
      <c r="A4974" s="43" t="s">
        <v>20600</v>
      </c>
      <c r="B4974" s="43" t="s">
        <v>11476</v>
      </c>
      <c r="C4974" s="45">
        <v>4</v>
      </c>
      <c r="D4974" s="43" t="s">
        <v>39040</v>
      </c>
      <c r="E4974" s="46" t="s">
        <v>17</v>
      </c>
      <c r="F4974" s="43" t="str">
        <f t="shared" si="77"/>
        <v>34 14 13</v>
      </c>
      <c r="G4974" s="85" t="str">
        <f>IF(E4974="N/A","N/A",VLOOKUP(E4974,UniFormat!$A$9:$F$817,6,FALSE))</f>
        <v>N/A</v>
      </c>
      <c r="H4974" s="43" t="s">
        <v>17</v>
      </c>
    </row>
    <row r="4975" spans="1:8" x14ac:dyDescent="0.25">
      <c r="A4975" s="43" t="s">
        <v>20601</v>
      </c>
      <c r="B4975" s="43" t="s">
        <v>11478</v>
      </c>
      <c r="C4975" s="45">
        <v>4</v>
      </c>
      <c r="D4975" s="43" t="s">
        <v>39040</v>
      </c>
      <c r="E4975" s="46" t="s">
        <v>17</v>
      </c>
      <c r="F4975" s="43" t="str">
        <f t="shared" si="77"/>
        <v>34 14 19</v>
      </c>
      <c r="G4975" s="85" t="str">
        <f>IF(E4975="N/A","N/A",VLOOKUP(E4975,UniFormat!$A$9:$F$817,6,FALSE))</f>
        <v>N/A</v>
      </c>
      <c r="H4975" s="43" t="s">
        <v>17</v>
      </c>
    </row>
    <row r="4976" spans="1:8" x14ac:dyDescent="0.25">
      <c r="A4976" s="43" t="s">
        <v>20602</v>
      </c>
      <c r="B4976" s="43" t="s">
        <v>11480</v>
      </c>
      <c r="C4976" s="45">
        <v>4</v>
      </c>
      <c r="D4976" s="43" t="s">
        <v>39040</v>
      </c>
      <c r="E4976" s="46" t="s">
        <v>17</v>
      </c>
      <c r="F4976" s="43" t="str">
        <f t="shared" si="77"/>
        <v>34 14 26</v>
      </c>
      <c r="G4976" s="85" t="str">
        <f>IF(E4976="N/A","N/A",VLOOKUP(E4976,UniFormat!$A$9:$F$817,6,FALSE))</f>
        <v>N/A</v>
      </c>
      <c r="H4976" s="43" t="s">
        <v>17</v>
      </c>
    </row>
    <row r="4977" spans="1:8" x14ac:dyDescent="0.25">
      <c r="A4977" s="43" t="s">
        <v>20603</v>
      </c>
      <c r="B4977" s="43" t="s">
        <v>11482</v>
      </c>
      <c r="C4977" s="45">
        <v>4</v>
      </c>
      <c r="D4977" s="43" t="s">
        <v>39040</v>
      </c>
      <c r="E4977" s="46" t="s">
        <v>17</v>
      </c>
      <c r="F4977" s="43" t="str">
        <f t="shared" si="77"/>
        <v>34 14 33</v>
      </c>
      <c r="G4977" s="85" t="str">
        <f>IF(E4977="N/A","N/A",VLOOKUP(E4977,UniFormat!$A$9:$F$817,6,FALSE))</f>
        <v>N/A</v>
      </c>
      <c r="H4977" s="43" t="s">
        <v>17</v>
      </c>
    </row>
    <row r="4978" spans="1:8" x14ac:dyDescent="0.25">
      <c r="A4978" s="43" t="s">
        <v>20604</v>
      </c>
      <c r="B4978" s="43" t="s">
        <v>11484</v>
      </c>
      <c r="C4978" s="45">
        <v>4</v>
      </c>
      <c r="D4978" s="43" t="s">
        <v>39040</v>
      </c>
      <c r="E4978" s="46" t="s">
        <v>17</v>
      </c>
      <c r="F4978" s="43" t="str">
        <f t="shared" si="77"/>
        <v>34 14 39</v>
      </c>
      <c r="G4978" s="85" t="str">
        <f>IF(E4978="N/A","N/A",VLOOKUP(E4978,UniFormat!$A$9:$F$817,6,FALSE))</f>
        <v>N/A</v>
      </c>
      <c r="H4978" s="43" t="s">
        <v>17</v>
      </c>
    </row>
    <row r="4979" spans="1:8" x14ac:dyDescent="0.25">
      <c r="A4979" s="43" t="s">
        <v>20605</v>
      </c>
      <c r="B4979" s="43" t="s">
        <v>11486</v>
      </c>
      <c r="C4979" s="45">
        <v>4</v>
      </c>
      <c r="D4979" s="43" t="s">
        <v>39040</v>
      </c>
      <c r="E4979" s="46" t="s">
        <v>17</v>
      </c>
      <c r="F4979" s="43" t="str">
        <f t="shared" si="77"/>
        <v>34 14 46</v>
      </c>
      <c r="G4979" s="85" t="str">
        <f>IF(E4979="N/A","N/A",VLOOKUP(E4979,UniFormat!$A$9:$F$817,6,FALSE))</f>
        <v>N/A</v>
      </c>
      <c r="H4979" s="43" t="s">
        <v>17</v>
      </c>
    </row>
    <row r="4980" spans="1:8" x14ac:dyDescent="0.25">
      <c r="A4980" s="43" t="s">
        <v>20606</v>
      </c>
      <c r="B4980" s="43" t="s">
        <v>11488</v>
      </c>
      <c r="C4980" s="45">
        <v>4</v>
      </c>
      <c r="D4980" s="43" t="s">
        <v>39040</v>
      </c>
      <c r="E4980" s="46" t="s">
        <v>17</v>
      </c>
      <c r="F4980" s="43" t="str">
        <f t="shared" si="77"/>
        <v>34 14 53</v>
      </c>
      <c r="G4980" s="85" t="str">
        <f>IF(E4980="N/A","N/A",VLOOKUP(E4980,UniFormat!$A$9:$F$817,6,FALSE))</f>
        <v>N/A</v>
      </c>
      <c r="H4980" s="43" t="s">
        <v>17</v>
      </c>
    </row>
    <row r="4981" spans="1:8" x14ac:dyDescent="0.25">
      <c r="A4981" s="43" t="s">
        <v>20607</v>
      </c>
      <c r="B4981" s="43" t="s">
        <v>11490</v>
      </c>
      <c r="C4981" s="45">
        <v>3</v>
      </c>
      <c r="D4981" s="43" t="s">
        <v>39040</v>
      </c>
      <c r="E4981" s="46" t="s">
        <v>17</v>
      </c>
      <c r="F4981" s="43" t="str">
        <f t="shared" si="77"/>
        <v>34 20 00</v>
      </c>
      <c r="G4981" s="85" t="str">
        <f>IF(E4981="N/A","N/A",VLOOKUP(E4981,UniFormat!$A$9:$F$817,6,FALSE))</f>
        <v>N/A</v>
      </c>
      <c r="H4981" s="43" t="s">
        <v>17</v>
      </c>
    </row>
    <row r="4982" spans="1:8" x14ac:dyDescent="0.25">
      <c r="A4982" s="43" t="s">
        <v>20608</v>
      </c>
      <c r="B4982" s="43" t="s">
        <v>11492</v>
      </c>
      <c r="C4982" s="45">
        <v>3</v>
      </c>
      <c r="D4982" s="43" t="s">
        <v>39040</v>
      </c>
      <c r="E4982" s="46" t="s">
        <v>17</v>
      </c>
      <c r="F4982" s="43" t="str">
        <f t="shared" si="77"/>
        <v>34 21 00</v>
      </c>
      <c r="G4982" s="85" t="str">
        <f>IF(E4982="N/A","N/A",VLOOKUP(E4982,UniFormat!$A$9:$F$817,6,FALSE))</f>
        <v>N/A</v>
      </c>
      <c r="H4982" s="43" t="s">
        <v>17</v>
      </c>
    </row>
    <row r="4983" spans="1:8" x14ac:dyDescent="0.25">
      <c r="A4983" s="43" t="s">
        <v>20609</v>
      </c>
      <c r="B4983" s="43" t="s">
        <v>11494</v>
      </c>
      <c r="C4983" s="45">
        <v>4</v>
      </c>
      <c r="D4983" s="43" t="s">
        <v>39040</v>
      </c>
      <c r="E4983" s="46" t="s">
        <v>17</v>
      </c>
      <c r="F4983" s="43" t="str">
        <f t="shared" si="77"/>
        <v>34 21 13</v>
      </c>
      <c r="G4983" s="85" t="str">
        <f>IF(E4983="N/A","N/A",VLOOKUP(E4983,UniFormat!$A$9:$F$817,6,FALSE))</f>
        <v>N/A</v>
      </c>
      <c r="H4983" s="43" t="s">
        <v>17</v>
      </c>
    </row>
    <row r="4984" spans="1:8" x14ac:dyDescent="0.25">
      <c r="A4984" s="43" t="s">
        <v>20610</v>
      </c>
      <c r="B4984" s="43" t="s">
        <v>11496</v>
      </c>
      <c r="C4984" s="45">
        <v>4</v>
      </c>
      <c r="D4984" s="43" t="s">
        <v>39040</v>
      </c>
      <c r="E4984" s="46" t="s">
        <v>17</v>
      </c>
      <c r="F4984" s="43" t="str">
        <f t="shared" si="77"/>
        <v>34 21 16</v>
      </c>
      <c r="G4984" s="85" t="str">
        <f>IF(E4984="N/A","N/A",VLOOKUP(E4984,UniFormat!$A$9:$F$817,6,FALSE))</f>
        <v>N/A</v>
      </c>
      <c r="H4984" s="43" t="s">
        <v>17</v>
      </c>
    </row>
    <row r="4985" spans="1:8" x14ac:dyDescent="0.25">
      <c r="A4985" s="43" t="s">
        <v>20611</v>
      </c>
      <c r="B4985" s="43" t="s">
        <v>11498</v>
      </c>
      <c r="C4985" s="45">
        <v>5</v>
      </c>
      <c r="D4985" s="43" t="s">
        <v>39040</v>
      </c>
      <c r="E4985" s="46" t="s">
        <v>17</v>
      </c>
      <c r="F4985" s="43" t="str">
        <f t="shared" si="77"/>
        <v>34 21 16.13</v>
      </c>
      <c r="G4985" s="85" t="str">
        <f>IF(E4985="N/A","N/A",VLOOKUP(E4985,UniFormat!$A$9:$F$817,6,FALSE))</f>
        <v>N/A</v>
      </c>
      <c r="H4985" s="43" t="s">
        <v>17</v>
      </c>
    </row>
    <row r="4986" spans="1:8" x14ac:dyDescent="0.25">
      <c r="A4986" s="43" t="s">
        <v>20612</v>
      </c>
      <c r="B4986" s="43" t="s">
        <v>11500</v>
      </c>
      <c r="C4986" s="45">
        <v>5</v>
      </c>
      <c r="D4986" s="43" t="s">
        <v>39040</v>
      </c>
      <c r="E4986" s="46" t="s">
        <v>17</v>
      </c>
      <c r="F4986" s="43" t="str">
        <f t="shared" si="77"/>
        <v>34 21 16.16</v>
      </c>
      <c r="G4986" s="85" t="str">
        <f>IF(E4986="N/A","N/A",VLOOKUP(E4986,UniFormat!$A$9:$F$817,6,FALSE))</f>
        <v>N/A</v>
      </c>
      <c r="H4986" s="43" t="s">
        <v>17</v>
      </c>
    </row>
    <row r="4987" spans="1:8" x14ac:dyDescent="0.25">
      <c r="A4987" s="43" t="s">
        <v>20613</v>
      </c>
      <c r="B4987" s="43" t="s">
        <v>11502</v>
      </c>
      <c r="C4987" s="45">
        <v>4</v>
      </c>
      <c r="D4987" s="43" t="s">
        <v>39040</v>
      </c>
      <c r="E4987" s="46" t="s">
        <v>17</v>
      </c>
      <c r="F4987" s="43" t="str">
        <f t="shared" si="77"/>
        <v>34 21 19</v>
      </c>
      <c r="G4987" s="85" t="str">
        <f>IF(E4987="N/A","N/A",VLOOKUP(E4987,UniFormat!$A$9:$F$817,6,FALSE))</f>
        <v>N/A</v>
      </c>
      <c r="H4987" s="43" t="s">
        <v>17</v>
      </c>
    </row>
    <row r="4988" spans="1:8" x14ac:dyDescent="0.25">
      <c r="A4988" s="43" t="s">
        <v>20614</v>
      </c>
      <c r="B4988" s="43" t="s">
        <v>11504</v>
      </c>
      <c r="C4988" s="45">
        <v>5</v>
      </c>
      <c r="D4988" s="43" t="s">
        <v>39040</v>
      </c>
      <c r="E4988" s="46" t="s">
        <v>17</v>
      </c>
      <c r="F4988" s="43" t="str">
        <f t="shared" si="77"/>
        <v>34 21 19.13</v>
      </c>
      <c r="G4988" s="85" t="str">
        <f>IF(E4988="N/A","N/A",VLOOKUP(E4988,UniFormat!$A$9:$F$817,6,FALSE))</f>
        <v>N/A</v>
      </c>
      <c r="H4988" s="43" t="s">
        <v>17</v>
      </c>
    </row>
    <row r="4989" spans="1:8" x14ac:dyDescent="0.25">
      <c r="A4989" s="43" t="s">
        <v>20615</v>
      </c>
      <c r="B4989" s="43" t="s">
        <v>11506</v>
      </c>
      <c r="C4989" s="45">
        <v>5</v>
      </c>
      <c r="D4989" s="43" t="s">
        <v>39040</v>
      </c>
      <c r="E4989" s="46" t="s">
        <v>17</v>
      </c>
      <c r="F4989" s="43" t="str">
        <f t="shared" si="77"/>
        <v>34 21 19.16</v>
      </c>
      <c r="G4989" s="85" t="str">
        <f>IF(E4989="N/A","N/A",VLOOKUP(E4989,UniFormat!$A$9:$F$817,6,FALSE))</f>
        <v>N/A</v>
      </c>
      <c r="H4989" s="43" t="s">
        <v>17</v>
      </c>
    </row>
    <row r="4990" spans="1:8" x14ac:dyDescent="0.25">
      <c r="A4990" s="43" t="s">
        <v>20616</v>
      </c>
      <c r="B4990" s="43" t="s">
        <v>11508</v>
      </c>
      <c r="C4990" s="45">
        <v>5</v>
      </c>
      <c r="D4990" s="43" t="s">
        <v>39040</v>
      </c>
      <c r="E4990" s="46" t="s">
        <v>17</v>
      </c>
      <c r="F4990" s="43" t="str">
        <f t="shared" si="77"/>
        <v>34 21 19.23</v>
      </c>
      <c r="G4990" s="85" t="str">
        <f>IF(E4990="N/A","N/A",VLOOKUP(E4990,UniFormat!$A$9:$F$817,6,FALSE))</f>
        <v>N/A</v>
      </c>
      <c r="H4990" s="43" t="s">
        <v>17</v>
      </c>
    </row>
    <row r="4991" spans="1:8" x14ac:dyDescent="0.25">
      <c r="A4991" s="43" t="s">
        <v>20617</v>
      </c>
      <c r="B4991" s="43" t="s">
        <v>11510</v>
      </c>
      <c r="C4991" s="45">
        <v>4</v>
      </c>
      <c r="D4991" s="43" t="s">
        <v>39040</v>
      </c>
      <c r="E4991" s="46" t="s">
        <v>17</v>
      </c>
      <c r="F4991" s="43" t="str">
        <f t="shared" si="77"/>
        <v>34 21 23</v>
      </c>
      <c r="G4991" s="85" t="str">
        <f>IF(E4991="N/A","N/A",VLOOKUP(E4991,UniFormat!$A$9:$F$817,6,FALSE))</f>
        <v>N/A</v>
      </c>
      <c r="H4991" s="43" t="s">
        <v>17</v>
      </c>
    </row>
    <row r="4992" spans="1:8" x14ac:dyDescent="0.25">
      <c r="A4992" s="43" t="s">
        <v>20618</v>
      </c>
      <c r="B4992" s="43" t="s">
        <v>11512</v>
      </c>
      <c r="C4992" s="45">
        <v>3</v>
      </c>
      <c r="D4992" s="43" t="s">
        <v>39040</v>
      </c>
      <c r="E4992" s="46" t="s">
        <v>17</v>
      </c>
      <c r="F4992" s="43" t="str">
        <f t="shared" si="77"/>
        <v>34 23 00</v>
      </c>
      <c r="G4992" s="85" t="str">
        <f>IF(E4992="N/A","N/A",VLOOKUP(E4992,UniFormat!$A$9:$F$817,6,FALSE))</f>
        <v>N/A</v>
      </c>
      <c r="H4992" s="43" t="s">
        <v>17</v>
      </c>
    </row>
    <row r="4993" spans="1:8" x14ac:dyDescent="0.25">
      <c r="A4993" s="43" t="s">
        <v>20619</v>
      </c>
      <c r="B4993" s="43" t="s">
        <v>11514</v>
      </c>
      <c r="C4993" s="45">
        <v>4</v>
      </c>
      <c r="D4993" s="43" t="s">
        <v>39040</v>
      </c>
      <c r="E4993" s="46" t="s">
        <v>17</v>
      </c>
      <c r="F4993" s="43" t="str">
        <f t="shared" si="77"/>
        <v>34 23 13</v>
      </c>
      <c r="G4993" s="85" t="str">
        <f>IF(E4993="N/A","N/A",VLOOKUP(E4993,UniFormat!$A$9:$F$817,6,FALSE))</f>
        <v>N/A</v>
      </c>
      <c r="H4993" s="43" t="s">
        <v>17</v>
      </c>
    </row>
    <row r="4994" spans="1:8" x14ac:dyDescent="0.25">
      <c r="A4994" s="43" t="s">
        <v>20620</v>
      </c>
      <c r="B4994" s="43" t="s">
        <v>11516</v>
      </c>
      <c r="C4994" s="45">
        <v>4</v>
      </c>
      <c r="D4994" s="43" t="s">
        <v>39040</v>
      </c>
      <c r="E4994" s="46" t="s">
        <v>17</v>
      </c>
      <c r="F4994" s="43" t="str">
        <f t="shared" si="77"/>
        <v>34 23 16</v>
      </c>
      <c r="G4994" s="85" t="str">
        <f>IF(E4994="N/A","N/A",VLOOKUP(E4994,UniFormat!$A$9:$F$817,6,FALSE))</f>
        <v>N/A</v>
      </c>
      <c r="H4994" s="43" t="s">
        <v>17</v>
      </c>
    </row>
    <row r="4995" spans="1:8" x14ac:dyDescent="0.25">
      <c r="A4995" s="43" t="s">
        <v>20621</v>
      </c>
      <c r="B4995" s="43" t="s">
        <v>11518</v>
      </c>
      <c r="C4995" s="45">
        <v>4</v>
      </c>
      <c r="D4995" s="43" t="s">
        <v>39040</v>
      </c>
      <c r="E4995" s="46" t="s">
        <v>17</v>
      </c>
      <c r="F4995" s="43" t="str">
        <f t="shared" si="77"/>
        <v>34 23 23</v>
      </c>
      <c r="G4995" s="85" t="str">
        <f>IF(E4995="N/A","N/A",VLOOKUP(E4995,UniFormat!$A$9:$F$817,6,FALSE))</f>
        <v>N/A</v>
      </c>
      <c r="H4995" s="43" t="s">
        <v>17</v>
      </c>
    </row>
    <row r="4996" spans="1:8" x14ac:dyDescent="0.25">
      <c r="A4996" s="43" t="s">
        <v>20622</v>
      </c>
      <c r="B4996" s="43" t="s">
        <v>11520</v>
      </c>
      <c r="C4996" s="45">
        <v>3</v>
      </c>
      <c r="D4996" s="43" t="s">
        <v>39040</v>
      </c>
      <c r="E4996" s="46" t="s">
        <v>17</v>
      </c>
      <c r="F4996" s="43" t="str">
        <f t="shared" si="77"/>
        <v>34 24 00</v>
      </c>
      <c r="G4996" s="85" t="str">
        <f>IF(E4996="N/A","N/A",VLOOKUP(E4996,UniFormat!$A$9:$F$817,6,FALSE))</f>
        <v>N/A</v>
      </c>
      <c r="H4996" s="43" t="s">
        <v>17</v>
      </c>
    </row>
    <row r="4997" spans="1:8" x14ac:dyDescent="0.25">
      <c r="A4997" s="43" t="s">
        <v>20623</v>
      </c>
      <c r="B4997" s="43" t="s">
        <v>11522</v>
      </c>
      <c r="C4997" s="45">
        <v>4</v>
      </c>
      <c r="D4997" s="43" t="s">
        <v>39040</v>
      </c>
      <c r="E4997" s="46" t="s">
        <v>17</v>
      </c>
      <c r="F4997" s="43" t="str">
        <f t="shared" si="77"/>
        <v>34 24 13</v>
      </c>
      <c r="G4997" s="85" t="str">
        <f>IF(E4997="N/A","N/A",VLOOKUP(E4997,UniFormat!$A$9:$F$817,6,FALSE))</f>
        <v>N/A</v>
      </c>
      <c r="H4997" s="43" t="s">
        <v>17</v>
      </c>
    </row>
    <row r="4998" spans="1:8" x14ac:dyDescent="0.25">
      <c r="A4998" s="43" t="s">
        <v>20624</v>
      </c>
      <c r="B4998" s="43" t="s">
        <v>11524</v>
      </c>
      <c r="C4998" s="45">
        <v>4</v>
      </c>
      <c r="D4998" s="43" t="s">
        <v>39040</v>
      </c>
      <c r="E4998" s="46" t="s">
        <v>17</v>
      </c>
      <c r="F4998" s="43" t="str">
        <f t="shared" si="77"/>
        <v>34 24 16</v>
      </c>
      <c r="G4998" s="85" t="str">
        <f>IF(E4998="N/A","N/A",VLOOKUP(E4998,UniFormat!$A$9:$F$817,6,FALSE))</f>
        <v>N/A</v>
      </c>
      <c r="H4998" s="43" t="s">
        <v>17</v>
      </c>
    </row>
    <row r="4999" spans="1:8" x14ac:dyDescent="0.25">
      <c r="A4999" s="43" t="s">
        <v>20625</v>
      </c>
      <c r="B4999" s="43" t="s">
        <v>11526</v>
      </c>
      <c r="C4999" s="45">
        <v>4</v>
      </c>
      <c r="D4999" s="43" t="s">
        <v>39040</v>
      </c>
      <c r="E4999" s="46" t="s">
        <v>17</v>
      </c>
      <c r="F4999" s="43" t="str">
        <f t="shared" si="77"/>
        <v>34 24 19</v>
      </c>
      <c r="G4999" s="85" t="str">
        <f>IF(E4999="N/A","N/A",VLOOKUP(E4999,UniFormat!$A$9:$F$817,6,FALSE))</f>
        <v>N/A</v>
      </c>
      <c r="H4999" s="43" t="s">
        <v>17</v>
      </c>
    </row>
    <row r="5000" spans="1:8" x14ac:dyDescent="0.25">
      <c r="A5000" s="43" t="s">
        <v>20626</v>
      </c>
      <c r="B5000" s="43" t="s">
        <v>11528</v>
      </c>
      <c r="C5000" s="45">
        <v>3</v>
      </c>
      <c r="D5000" s="43" t="s">
        <v>39040</v>
      </c>
      <c r="E5000" s="46" t="s">
        <v>17</v>
      </c>
      <c r="F5000" s="43" t="str">
        <f t="shared" si="77"/>
        <v>34 40 00</v>
      </c>
      <c r="G5000" s="85" t="str">
        <f>IF(E5000="N/A","N/A",VLOOKUP(E5000,UniFormat!$A$9:$F$817,6,FALSE))</f>
        <v>N/A</v>
      </c>
      <c r="H5000" s="43" t="s">
        <v>17</v>
      </c>
    </row>
    <row r="5001" spans="1:8" x14ac:dyDescent="0.25">
      <c r="A5001" s="43" t="s">
        <v>20627</v>
      </c>
      <c r="B5001" s="43" t="s">
        <v>11530</v>
      </c>
      <c r="C5001" s="45">
        <v>3</v>
      </c>
      <c r="D5001" s="43" t="s">
        <v>39040</v>
      </c>
      <c r="E5001" s="46" t="s">
        <v>17</v>
      </c>
      <c r="F5001" s="43" t="str">
        <f t="shared" si="77"/>
        <v>34 41 00</v>
      </c>
      <c r="G5001" s="85" t="str">
        <f>IF(E5001="N/A","N/A",VLOOKUP(E5001,UniFormat!$A$9:$F$817,6,FALSE))</f>
        <v>N/A</v>
      </c>
      <c r="H5001" s="43" t="s">
        <v>17</v>
      </c>
    </row>
    <row r="5002" spans="1:8" x14ac:dyDescent="0.25">
      <c r="A5002" s="43" t="s">
        <v>20628</v>
      </c>
      <c r="B5002" s="43" t="s">
        <v>11532</v>
      </c>
      <c r="C5002" s="45">
        <v>4</v>
      </c>
      <c r="D5002" s="43" t="s">
        <v>39040</v>
      </c>
      <c r="E5002" s="46" t="s">
        <v>17</v>
      </c>
      <c r="F5002" s="43" t="str">
        <f t="shared" ref="F5002:F5065" si="78">IF(LEN(A5002)=11,RIGHT(A5002,8),CONCATENATE(MID(A5002,4,8),".",RIGHT(A5002,2)))</f>
        <v>34 41 13</v>
      </c>
      <c r="G5002" s="85" t="str">
        <f>IF(E5002="N/A","N/A",VLOOKUP(E5002,UniFormat!$A$9:$F$817,6,FALSE))</f>
        <v>N/A</v>
      </c>
      <c r="H5002" s="43" t="s">
        <v>17</v>
      </c>
    </row>
    <row r="5003" spans="1:8" x14ac:dyDescent="0.25">
      <c r="A5003" s="43" t="s">
        <v>20629</v>
      </c>
      <c r="B5003" s="43" t="s">
        <v>11534</v>
      </c>
      <c r="C5003" s="45">
        <v>4</v>
      </c>
      <c r="D5003" s="43" t="s">
        <v>39040</v>
      </c>
      <c r="E5003" s="46" t="s">
        <v>17</v>
      </c>
      <c r="F5003" s="43" t="str">
        <f t="shared" si="78"/>
        <v>34 41 16</v>
      </c>
      <c r="G5003" s="85" t="str">
        <f>IF(E5003="N/A","N/A",VLOOKUP(E5003,UniFormat!$A$9:$F$817,6,FALSE))</f>
        <v>N/A</v>
      </c>
      <c r="H5003" s="43" t="s">
        <v>17</v>
      </c>
    </row>
    <row r="5004" spans="1:8" x14ac:dyDescent="0.25">
      <c r="A5004" s="43" t="s">
        <v>20630</v>
      </c>
      <c r="B5004" s="43" t="s">
        <v>11536</v>
      </c>
      <c r="C5004" s="45">
        <v>4</v>
      </c>
      <c r="D5004" s="43" t="s">
        <v>39040</v>
      </c>
      <c r="E5004" s="46" t="s">
        <v>17</v>
      </c>
      <c r="F5004" s="43" t="str">
        <f t="shared" si="78"/>
        <v>34 41 23</v>
      </c>
      <c r="G5004" s="85" t="str">
        <f>IF(E5004="N/A","N/A",VLOOKUP(E5004,UniFormat!$A$9:$F$817,6,FALSE))</f>
        <v>N/A</v>
      </c>
      <c r="H5004" s="43" t="s">
        <v>17</v>
      </c>
    </row>
    <row r="5005" spans="1:8" x14ac:dyDescent="0.25">
      <c r="A5005" s="43" t="s">
        <v>20631</v>
      </c>
      <c r="B5005" s="43" t="s">
        <v>11538</v>
      </c>
      <c r="C5005" s="45">
        <v>3</v>
      </c>
      <c r="D5005" s="43" t="s">
        <v>39040</v>
      </c>
      <c r="E5005" s="46" t="s">
        <v>17</v>
      </c>
      <c r="F5005" s="43" t="str">
        <f t="shared" si="78"/>
        <v>34 42 00</v>
      </c>
      <c r="G5005" s="85" t="str">
        <f>IF(E5005="N/A","N/A",VLOOKUP(E5005,UniFormat!$A$9:$F$817,6,FALSE))</f>
        <v>N/A</v>
      </c>
      <c r="H5005" s="43" t="s">
        <v>17</v>
      </c>
    </row>
    <row r="5006" spans="1:8" x14ac:dyDescent="0.25">
      <c r="A5006" s="43" t="s">
        <v>20632</v>
      </c>
      <c r="B5006" s="43" t="s">
        <v>11540</v>
      </c>
      <c r="C5006" s="45">
        <v>4</v>
      </c>
      <c r="D5006" s="43" t="s">
        <v>39040</v>
      </c>
      <c r="E5006" s="46" t="s">
        <v>17</v>
      </c>
      <c r="F5006" s="43" t="str">
        <f t="shared" si="78"/>
        <v>34 42 13</v>
      </c>
      <c r="G5006" s="85" t="str">
        <f>IF(E5006="N/A","N/A",VLOOKUP(E5006,UniFormat!$A$9:$F$817,6,FALSE))</f>
        <v>N/A</v>
      </c>
      <c r="H5006" s="43" t="s">
        <v>17</v>
      </c>
    </row>
    <row r="5007" spans="1:8" x14ac:dyDescent="0.25">
      <c r="A5007" s="43" t="s">
        <v>20633</v>
      </c>
      <c r="B5007" s="43" t="s">
        <v>11542</v>
      </c>
      <c r="C5007" s="45">
        <v>5</v>
      </c>
      <c r="D5007" s="43" t="s">
        <v>39040</v>
      </c>
      <c r="E5007" s="46" t="s">
        <v>17</v>
      </c>
      <c r="F5007" s="43" t="str">
        <f t="shared" si="78"/>
        <v>34 42 13.13</v>
      </c>
      <c r="G5007" s="85" t="str">
        <f>IF(E5007="N/A","N/A",VLOOKUP(E5007,UniFormat!$A$9:$F$817,6,FALSE))</f>
        <v>N/A</v>
      </c>
      <c r="H5007" s="43" t="s">
        <v>17</v>
      </c>
    </row>
    <row r="5008" spans="1:8" x14ac:dyDescent="0.25">
      <c r="A5008" s="43" t="s">
        <v>20634</v>
      </c>
      <c r="B5008" s="43" t="s">
        <v>11544</v>
      </c>
      <c r="C5008" s="45">
        <v>5</v>
      </c>
      <c r="D5008" s="43" t="s">
        <v>39040</v>
      </c>
      <c r="E5008" s="46" t="s">
        <v>17</v>
      </c>
      <c r="F5008" s="43" t="str">
        <f t="shared" si="78"/>
        <v>34 42 13.16</v>
      </c>
      <c r="G5008" s="85" t="str">
        <f>IF(E5008="N/A","N/A",VLOOKUP(E5008,UniFormat!$A$9:$F$817,6,FALSE))</f>
        <v>N/A</v>
      </c>
      <c r="H5008" s="43" t="s">
        <v>17</v>
      </c>
    </row>
    <row r="5009" spans="1:8" x14ac:dyDescent="0.25">
      <c r="A5009" s="43" t="s">
        <v>20635</v>
      </c>
      <c r="B5009" s="43" t="s">
        <v>11546</v>
      </c>
      <c r="C5009" s="45">
        <v>4</v>
      </c>
      <c r="D5009" s="43" t="s">
        <v>39040</v>
      </c>
      <c r="E5009" s="46" t="s">
        <v>17</v>
      </c>
      <c r="F5009" s="43" t="str">
        <f t="shared" si="78"/>
        <v>34 42 16</v>
      </c>
      <c r="G5009" s="85" t="str">
        <f>IF(E5009="N/A","N/A",VLOOKUP(E5009,UniFormat!$A$9:$F$817,6,FALSE))</f>
        <v>N/A</v>
      </c>
      <c r="H5009" s="43" t="s">
        <v>17</v>
      </c>
    </row>
    <row r="5010" spans="1:8" x14ac:dyDescent="0.25">
      <c r="A5010" s="43" t="s">
        <v>20636</v>
      </c>
      <c r="B5010" s="43" t="s">
        <v>11548</v>
      </c>
      <c r="C5010" s="45">
        <v>4</v>
      </c>
      <c r="D5010" s="43" t="s">
        <v>39040</v>
      </c>
      <c r="E5010" s="46" t="s">
        <v>17</v>
      </c>
      <c r="F5010" s="43" t="str">
        <f t="shared" si="78"/>
        <v>34 42 19</v>
      </c>
      <c r="G5010" s="85" t="str">
        <f>IF(E5010="N/A","N/A",VLOOKUP(E5010,UniFormat!$A$9:$F$817,6,FALSE))</f>
        <v>N/A</v>
      </c>
      <c r="H5010" s="43" t="s">
        <v>17</v>
      </c>
    </row>
    <row r="5011" spans="1:8" x14ac:dyDescent="0.25">
      <c r="A5011" s="43" t="s">
        <v>20637</v>
      </c>
      <c r="B5011" s="43" t="s">
        <v>11550</v>
      </c>
      <c r="C5011" s="45">
        <v>4</v>
      </c>
      <c r="D5011" s="43" t="s">
        <v>39040</v>
      </c>
      <c r="E5011" s="46" t="s">
        <v>17</v>
      </c>
      <c r="F5011" s="43" t="str">
        <f t="shared" si="78"/>
        <v>34 42 23</v>
      </c>
      <c r="G5011" s="85" t="str">
        <f>IF(E5011="N/A","N/A",VLOOKUP(E5011,UniFormat!$A$9:$F$817,6,FALSE))</f>
        <v>N/A</v>
      </c>
      <c r="H5011" s="43" t="s">
        <v>17</v>
      </c>
    </row>
    <row r="5012" spans="1:8" x14ac:dyDescent="0.25">
      <c r="A5012" s="43" t="s">
        <v>20638</v>
      </c>
      <c r="B5012" s="43" t="s">
        <v>11552</v>
      </c>
      <c r="C5012" s="45">
        <v>5</v>
      </c>
      <c r="D5012" s="43" t="s">
        <v>39040</v>
      </c>
      <c r="E5012" s="46" t="s">
        <v>17</v>
      </c>
      <c r="F5012" s="43" t="str">
        <f t="shared" si="78"/>
        <v>34 42 23.13</v>
      </c>
      <c r="G5012" s="85" t="str">
        <f>IF(E5012="N/A","N/A",VLOOKUP(E5012,UniFormat!$A$9:$F$817,6,FALSE))</f>
        <v>N/A</v>
      </c>
      <c r="H5012" s="43" t="s">
        <v>17</v>
      </c>
    </row>
    <row r="5013" spans="1:8" x14ac:dyDescent="0.25">
      <c r="A5013" s="43" t="s">
        <v>20639</v>
      </c>
      <c r="B5013" s="43" t="s">
        <v>11554</v>
      </c>
      <c r="C5013" s="45">
        <v>5</v>
      </c>
      <c r="D5013" s="43" t="s">
        <v>39040</v>
      </c>
      <c r="E5013" s="46" t="s">
        <v>17</v>
      </c>
      <c r="F5013" s="43" t="str">
        <f t="shared" si="78"/>
        <v>34 42 23.16</v>
      </c>
      <c r="G5013" s="85" t="str">
        <f>IF(E5013="N/A","N/A",VLOOKUP(E5013,UniFormat!$A$9:$F$817,6,FALSE))</f>
        <v>N/A</v>
      </c>
      <c r="H5013" s="43" t="s">
        <v>17</v>
      </c>
    </row>
    <row r="5014" spans="1:8" x14ac:dyDescent="0.25">
      <c r="A5014" s="43" t="s">
        <v>20640</v>
      </c>
      <c r="B5014" s="43" t="s">
        <v>11556</v>
      </c>
      <c r="C5014" s="45">
        <v>5</v>
      </c>
      <c r="D5014" s="43" t="s">
        <v>39040</v>
      </c>
      <c r="E5014" s="46" t="s">
        <v>17</v>
      </c>
      <c r="F5014" s="43" t="str">
        <f t="shared" si="78"/>
        <v>34 42 23.19</v>
      </c>
      <c r="G5014" s="85" t="str">
        <f>IF(E5014="N/A","N/A",VLOOKUP(E5014,UniFormat!$A$9:$F$817,6,FALSE))</f>
        <v>N/A</v>
      </c>
      <c r="H5014" s="43" t="s">
        <v>17</v>
      </c>
    </row>
    <row r="5015" spans="1:8" x14ac:dyDescent="0.25">
      <c r="A5015" s="43" t="s">
        <v>20641</v>
      </c>
      <c r="B5015" s="43" t="s">
        <v>11558</v>
      </c>
      <c r="C5015" s="45">
        <v>5</v>
      </c>
      <c r="D5015" s="43" t="s">
        <v>39040</v>
      </c>
      <c r="E5015" s="46" t="s">
        <v>17</v>
      </c>
      <c r="F5015" s="43" t="str">
        <f t="shared" si="78"/>
        <v>34 42 23.23</v>
      </c>
      <c r="G5015" s="85" t="str">
        <f>IF(E5015="N/A","N/A",VLOOKUP(E5015,UniFormat!$A$9:$F$817,6,FALSE))</f>
        <v>N/A</v>
      </c>
      <c r="H5015" s="43" t="s">
        <v>17</v>
      </c>
    </row>
    <row r="5016" spans="1:8" x14ac:dyDescent="0.25">
      <c r="A5016" s="43" t="s">
        <v>20642</v>
      </c>
      <c r="B5016" s="43" t="s">
        <v>11560</v>
      </c>
      <c r="C5016" s="45">
        <v>4</v>
      </c>
      <c r="D5016" s="43" t="s">
        <v>39040</v>
      </c>
      <c r="E5016" s="46" t="s">
        <v>17</v>
      </c>
      <c r="F5016" s="43" t="str">
        <f t="shared" si="78"/>
        <v>34 42 26</v>
      </c>
      <c r="G5016" s="85" t="str">
        <f>IF(E5016="N/A","N/A",VLOOKUP(E5016,UniFormat!$A$9:$F$817,6,FALSE))</f>
        <v>N/A</v>
      </c>
      <c r="H5016" s="43" t="s">
        <v>17</v>
      </c>
    </row>
    <row r="5017" spans="1:8" x14ac:dyDescent="0.25">
      <c r="A5017" s="43" t="s">
        <v>20643</v>
      </c>
      <c r="B5017" s="43" t="s">
        <v>11562</v>
      </c>
      <c r="C5017" s="45">
        <v>4</v>
      </c>
      <c r="D5017" s="43" t="s">
        <v>39040</v>
      </c>
      <c r="E5017" s="46" t="s">
        <v>17</v>
      </c>
      <c r="F5017" s="43" t="str">
        <f t="shared" si="78"/>
        <v>34 42 29</v>
      </c>
      <c r="G5017" s="85" t="str">
        <f>IF(E5017="N/A","N/A",VLOOKUP(E5017,UniFormat!$A$9:$F$817,6,FALSE))</f>
        <v>N/A</v>
      </c>
      <c r="H5017" s="43" t="s">
        <v>17</v>
      </c>
    </row>
    <row r="5018" spans="1:8" x14ac:dyDescent="0.25">
      <c r="A5018" s="43" t="s">
        <v>20644</v>
      </c>
      <c r="B5018" s="43" t="s">
        <v>11564</v>
      </c>
      <c r="C5018" s="45">
        <v>4</v>
      </c>
      <c r="D5018" s="43" t="s">
        <v>39040</v>
      </c>
      <c r="E5018" s="46" t="s">
        <v>17</v>
      </c>
      <c r="F5018" s="43" t="str">
        <f t="shared" si="78"/>
        <v>34 42 33</v>
      </c>
      <c r="G5018" s="85" t="str">
        <f>IF(E5018="N/A","N/A",VLOOKUP(E5018,UniFormat!$A$9:$F$817,6,FALSE))</f>
        <v>N/A</v>
      </c>
      <c r="H5018" s="43" t="s">
        <v>17</v>
      </c>
    </row>
    <row r="5019" spans="1:8" x14ac:dyDescent="0.25">
      <c r="A5019" s="43" t="s">
        <v>20645</v>
      </c>
      <c r="B5019" s="43" t="s">
        <v>11566</v>
      </c>
      <c r="C5019" s="45">
        <v>4</v>
      </c>
      <c r="D5019" s="43" t="s">
        <v>39040</v>
      </c>
      <c r="E5019" s="46" t="s">
        <v>17</v>
      </c>
      <c r="F5019" s="43" t="str">
        <f t="shared" si="78"/>
        <v>34 42 36</v>
      </c>
      <c r="G5019" s="85" t="str">
        <f>IF(E5019="N/A","N/A",VLOOKUP(E5019,UniFormat!$A$9:$F$817,6,FALSE))</f>
        <v>N/A</v>
      </c>
      <c r="H5019" s="43" t="s">
        <v>17</v>
      </c>
    </row>
    <row r="5020" spans="1:8" x14ac:dyDescent="0.25">
      <c r="A5020" s="43" t="s">
        <v>20646</v>
      </c>
      <c r="B5020" s="43" t="s">
        <v>1564</v>
      </c>
      <c r="C5020" s="45">
        <v>3</v>
      </c>
      <c r="D5020" s="43" t="s">
        <v>39040</v>
      </c>
      <c r="E5020" s="43" t="s">
        <v>1563</v>
      </c>
      <c r="F5020" s="43" t="str">
        <f t="shared" si="78"/>
        <v>34 43 00</v>
      </c>
      <c r="G5020" s="85" t="str">
        <f>IF(E5020="N/A","N/A",VLOOKUP(E5020,UniFormat!$A$9:$F$817,6,FALSE))</f>
        <v>21-07 20 40 80</v>
      </c>
      <c r="H5020" s="43" t="s">
        <v>17</v>
      </c>
    </row>
    <row r="5021" spans="1:8" x14ac:dyDescent="0.25">
      <c r="A5021" s="43" t="s">
        <v>20647</v>
      </c>
      <c r="B5021" s="43" t="s">
        <v>11569</v>
      </c>
      <c r="C5021" s="45">
        <v>4</v>
      </c>
      <c r="D5021" s="43" t="s">
        <v>39040</v>
      </c>
      <c r="E5021" s="46" t="s">
        <v>17</v>
      </c>
      <c r="F5021" s="43" t="str">
        <f t="shared" si="78"/>
        <v>34 43 13</v>
      </c>
      <c r="G5021" s="85" t="str">
        <f>IF(E5021="N/A","N/A",VLOOKUP(E5021,UniFormat!$A$9:$F$817,6,FALSE))</f>
        <v>N/A</v>
      </c>
      <c r="H5021" s="43" t="s">
        <v>17</v>
      </c>
    </row>
    <row r="5022" spans="1:8" x14ac:dyDescent="0.25">
      <c r="A5022" s="43" t="s">
        <v>20648</v>
      </c>
      <c r="B5022" s="43" t="s">
        <v>11571</v>
      </c>
      <c r="C5022" s="45">
        <v>5</v>
      </c>
      <c r="D5022" s="43" t="s">
        <v>39040</v>
      </c>
      <c r="E5022" s="46" t="s">
        <v>17</v>
      </c>
      <c r="F5022" s="43" t="str">
        <f t="shared" si="78"/>
        <v>34 43 13.13</v>
      </c>
      <c r="G5022" s="85" t="str">
        <f>IF(E5022="N/A","N/A",VLOOKUP(E5022,UniFormat!$A$9:$F$817,6,FALSE))</f>
        <v>N/A</v>
      </c>
      <c r="H5022" s="43" t="s">
        <v>17</v>
      </c>
    </row>
    <row r="5023" spans="1:8" x14ac:dyDescent="0.25">
      <c r="A5023" s="43" t="s">
        <v>20649</v>
      </c>
      <c r="B5023" s="43" t="s">
        <v>11573</v>
      </c>
      <c r="C5023" s="45">
        <v>5</v>
      </c>
      <c r="D5023" s="43" t="s">
        <v>39040</v>
      </c>
      <c r="E5023" s="46" t="s">
        <v>17</v>
      </c>
      <c r="F5023" s="43" t="str">
        <f t="shared" si="78"/>
        <v>34 43 13.16</v>
      </c>
      <c r="G5023" s="85" t="str">
        <f>IF(E5023="N/A","N/A",VLOOKUP(E5023,UniFormat!$A$9:$F$817,6,FALSE))</f>
        <v>N/A</v>
      </c>
      <c r="H5023" s="43" t="s">
        <v>17</v>
      </c>
    </row>
    <row r="5024" spans="1:8" x14ac:dyDescent="0.25">
      <c r="A5024" s="43" t="s">
        <v>20650</v>
      </c>
      <c r="B5024" s="43" t="s">
        <v>11575</v>
      </c>
      <c r="C5024" s="45">
        <v>4</v>
      </c>
      <c r="D5024" s="43" t="s">
        <v>39040</v>
      </c>
      <c r="E5024" s="46" t="s">
        <v>17</v>
      </c>
      <c r="F5024" s="43" t="str">
        <f t="shared" si="78"/>
        <v>34 43 16</v>
      </c>
      <c r="G5024" s="85" t="str">
        <f>IF(E5024="N/A","N/A",VLOOKUP(E5024,UniFormat!$A$9:$F$817,6,FALSE))</f>
        <v>N/A</v>
      </c>
      <c r="H5024" s="43" t="s">
        <v>17</v>
      </c>
    </row>
    <row r="5025" spans="1:8" x14ac:dyDescent="0.25">
      <c r="A5025" s="43" t="s">
        <v>20651</v>
      </c>
      <c r="B5025" s="43" t="s">
        <v>11577</v>
      </c>
      <c r="C5025" s="45">
        <v>5</v>
      </c>
      <c r="D5025" s="43" t="s">
        <v>39040</v>
      </c>
      <c r="E5025" s="46" t="s">
        <v>17</v>
      </c>
      <c r="F5025" s="43" t="str">
        <f t="shared" si="78"/>
        <v>34 43 16.13</v>
      </c>
      <c r="G5025" s="85" t="str">
        <f>IF(E5025="N/A","N/A",VLOOKUP(E5025,UniFormat!$A$9:$F$817,6,FALSE))</f>
        <v>N/A</v>
      </c>
      <c r="H5025" s="43" t="s">
        <v>17</v>
      </c>
    </row>
    <row r="5026" spans="1:8" x14ac:dyDescent="0.25">
      <c r="A5026" s="43" t="s">
        <v>20652</v>
      </c>
      <c r="B5026" s="43" t="s">
        <v>11579</v>
      </c>
      <c r="C5026" s="45">
        <v>5</v>
      </c>
      <c r="D5026" s="43" t="s">
        <v>39040</v>
      </c>
      <c r="E5026" s="46" t="s">
        <v>17</v>
      </c>
      <c r="F5026" s="43" t="str">
        <f t="shared" si="78"/>
        <v>34 43 16.16</v>
      </c>
      <c r="G5026" s="85" t="str">
        <f>IF(E5026="N/A","N/A",VLOOKUP(E5026,UniFormat!$A$9:$F$817,6,FALSE))</f>
        <v>N/A</v>
      </c>
      <c r="H5026" s="43" t="s">
        <v>17</v>
      </c>
    </row>
    <row r="5027" spans="1:8" x14ac:dyDescent="0.25">
      <c r="A5027" s="43" t="s">
        <v>20653</v>
      </c>
      <c r="B5027" s="43" t="s">
        <v>11581</v>
      </c>
      <c r="C5027" s="45">
        <v>5</v>
      </c>
      <c r="D5027" s="43" t="s">
        <v>39040</v>
      </c>
      <c r="E5027" s="46" t="s">
        <v>17</v>
      </c>
      <c r="F5027" s="43" t="str">
        <f t="shared" si="78"/>
        <v>34 43 16.19</v>
      </c>
      <c r="G5027" s="85" t="str">
        <f>IF(E5027="N/A","N/A",VLOOKUP(E5027,UniFormat!$A$9:$F$817,6,FALSE))</f>
        <v>N/A</v>
      </c>
      <c r="H5027" s="43" t="s">
        <v>17</v>
      </c>
    </row>
    <row r="5028" spans="1:8" x14ac:dyDescent="0.25">
      <c r="A5028" s="43" t="s">
        <v>20654</v>
      </c>
      <c r="B5028" s="43" t="s">
        <v>11583</v>
      </c>
      <c r="C5028" s="45">
        <v>5</v>
      </c>
      <c r="D5028" s="43" t="s">
        <v>39040</v>
      </c>
      <c r="E5028" s="46" t="s">
        <v>17</v>
      </c>
      <c r="F5028" s="43" t="str">
        <f t="shared" si="78"/>
        <v>34 43 16.23</v>
      </c>
      <c r="G5028" s="85" t="str">
        <f>IF(E5028="N/A","N/A",VLOOKUP(E5028,UniFormat!$A$9:$F$817,6,FALSE))</f>
        <v>N/A</v>
      </c>
      <c r="H5028" s="43" t="s">
        <v>17</v>
      </c>
    </row>
    <row r="5029" spans="1:8" x14ac:dyDescent="0.25">
      <c r="A5029" s="43" t="s">
        <v>20655</v>
      </c>
      <c r="B5029" s="43" t="s">
        <v>11585</v>
      </c>
      <c r="C5029" s="45">
        <v>5</v>
      </c>
      <c r="D5029" s="43" t="s">
        <v>39040</v>
      </c>
      <c r="E5029" s="46" t="s">
        <v>17</v>
      </c>
      <c r="F5029" s="43" t="str">
        <f t="shared" si="78"/>
        <v>34 43 16.26</v>
      </c>
      <c r="G5029" s="85" t="str">
        <f>IF(E5029="N/A","N/A",VLOOKUP(E5029,UniFormat!$A$9:$F$817,6,FALSE))</f>
        <v>N/A</v>
      </c>
      <c r="H5029" s="43" t="s">
        <v>17</v>
      </c>
    </row>
    <row r="5030" spans="1:8" x14ac:dyDescent="0.25">
      <c r="A5030" s="43" t="s">
        <v>20656</v>
      </c>
      <c r="B5030" s="43" t="s">
        <v>11587</v>
      </c>
      <c r="C5030" s="45">
        <v>5</v>
      </c>
      <c r="D5030" s="43" t="s">
        <v>39040</v>
      </c>
      <c r="E5030" s="46" t="s">
        <v>17</v>
      </c>
      <c r="F5030" s="43" t="str">
        <f t="shared" si="78"/>
        <v>34 43 16.29</v>
      </c>
      <c r="G5030" s="85" t="str">
        <f>IF(E5030="N/A","N/A",VLOOKUP(E5030,UniFormat!$A$9:$F$817,6,FALSE))</f>
        <v>N/A</v>
      </c>
      <c r="H5030" s="43" t="s">
        <v>17</v>
      </c>
    </row>
    <row r="5031" spans="1:8" x14ac:dyDescent="0.25">
      <c r="A5031" s="43" t="s">
        <v>20657</v>
      </c>
      <c r="B5031" s="43" t="s">
        <v>11589</v>
      </c>
      <c r="C5031" s="45">
        <v>5</v>
      </c>
      <c r="D5031" s="43" t="s">
        <v>39040</v>
      </c>
      <c r="E5031" s="46" t="s">
        <v>17</v>
      </c>
      <c r="F5031" s="43" t="str">
        <f t="shared" si="78"/>
        <v>34 43 16.33</v>
      </c>
      <c r="G5031" s="85" t="str">
        <f>IF(E5031="N/A","N/A",VLOOKUP(E5031,UniFormat!$A$9:$F$817,6,FALSE))</f>
        <v>N/A</v>
      </c>
      <c r="H5031" s="43" t="s">
        <v>17</v>
      </c>
    </row>
    <row r="5032" spans="1:8" x14ac:dyDescent="0.25">
      <c r="A5032" s="43" t="s">
        <v>20658</v>
      </c>
      <c r="B5032" s="43" t="s">
        <v>11591</v>
      </c>
      <c r="C5032" s="45">
        <v>5</v>
      </c>
      <c r="D5032" s="43" t="s">
        <v>39040</v>
      </c>
      <c r="E5032" s="46" t="s">
        <v>17</v>
      </c>
      <c r="F5032" s="43" t="str">
        <f t="shared" si="78"/>
        <v>34 43 16.36</v>
      </c>
      <c r="G5032" s="85" t="str">
        <f>IF(E5032="N/A","N/A",VLOOKUP(E5032,UniFormat!$A$9:$F$817,6,FALSE))</f>
        <v>N/A</v>
      </c>
      <c r="H5032" s="43" t="s">
        <v>17</v>
      </c>
    </row>
    <row r="5033" spans="1:8" x14ac:dyDescent="0.25">
      <c r="A5033" s="43" t="s">
        <v>20659</v>
      </c>
      <c r="B5033" s="43" t="s">
        <v>11593</v>
      </c>
      <c r="C5033" s="45">
        <v>4</v>
      </c>
      <c r="D5033" s="43" t="s">
        <v>39040</v>
      </c>
      <c r="E5033" s="46" t="s">
        <v>17</v>
      </c>
      <c r="F5033" s="43" t="str">
        <f t="shared" si="78"/>
        <v>34 43 19</v>
      </c>
      <c r="G5033" s="85" t="str">
        <f>IF(E5033="N/A","N/A",VLOOKUP(E5033,UniFormat!$A$9:$F$817,6,FALSE))</f>
        <v>N/A</v>
      </c>
      <c r="H5033" s="43" t="s">
        <v>17</v>
      </c>
    </row>
    <row r="5034" spans="1:8" x14ac:dyDescent="0.25">
      <c r="A5034" s="43" t="s">
        <v>20660</v>
      </c>
      <c r="B5034" s="43" t="s">
        <v>11595</v>
      </c>
      <c r="C5034" s="45">
        <v>4</v>
      </c>
      <c r="D5034" s="43" t="s">
        <v>39040</v>
      </c>
      <c r="E5034" s="46" t="s">
        <v>17</v>
      </c>
      <c r="F5034" s="43" t="str">
        <f t="shared" si="78"/>
        <v>34 43 23</v>
      </c>
      <c r="G5034" s="85" t="str">
        <f>IF(E5034="N/A","N/A",VLOOKUP(E5034,UniFormat!$A$9:$F$817,6,FALSE))</f>
        <v>N/A</v>
      </c>
      <c r="H5034" s="43" t="s">
        <v>17</v>
      </c>
    </row>
    <row r="5035" spans="1:8" x14ac:dyDescent="0.25">
      <c r="A5035" s="43" t="s">
        <v>20661</v>
      </c>
      <c r="B5035" s="43" t="s">
        <v>11597</v>
      </c>
      <c r="C5035" s="45">
        <v>5</v>
      </c>
      <c r="D5035" s="43" t="s">
        <v>39040</v>
      </c>
      <c r="E5035" s="46" t="s">
        <v>17</v>
      </c>
      <c r="F5035" s="43" t="str">
        <f t="shared" si="78"/>
        <v>34 43 23.13</v>
      </c>
      <c r="G5035" s="85" t="str">
        <f>IF(E5035="N/A","N/A",VLOOKUP(E5035,UniFormat!$A$9:$F$817,6,FALSE))</f>
        <v>N/A</v>
      </c>
      <c r="H5035" s="43" t="s">
        <v>17</v>
      </c>
    </row>
    <row r="5036" spans="1:8" x14ac:dyDescent="0.25">
      <c r="A5036" s="43" t="s">
        <v>20662</v>
      </c>
      <c r="B5036" s="43" t="s">
        <v>11599</v>
      </c>
      <c r="C5036" s="45">
        <v>5</v>
      </c>
      <c r="D5036" s="43" t="s">
        <v>39040</v>
      </c>
      <c r="E5036" s="46" t="s">
        <v>17</v>
      </c>
      <c r="F5036" s="43" t="str">
        <f t="shared" si="78"/>
        <v>34 43 23.16</v>
      </c>
      <c r="G5036" s="85" t="str">
        <f>IF(E5036="N/A","N/A",VLOOKUP(E5036,UniFormat!$A$9:$F$817,6,FALSE))</f>
        <v>N/A</v>
      </c>
      <c r="H5036" s="43" t="s">
        <v>17</v>
      </c>
    </row>
    <row r="5037" spans="1:8" x14ac:dyDescent="0.25">
      <c r="A5037" s="43" t="s">
        <v>20663</v>
      </c>
      <c r="B5037" s="43" t="s">
        <v>11601</v>
      </c>
      <c r="C5037" s="45">
        <v>4</v>
      </c>
      <c r="D5037" s="43" t="s">
        <v>39040</v>
      </c>
      <c r="E5037" s="46" t="s">
        <v>17</v>
      </c>
      <c r="F5037" s="43" t="str">
        <f t="shared" si="78"/>
        <v>34 43 26</v>
      </c>
      <c r="G5037" s="85" t="str">
        <f>IF(E5037="N/A","N/A",VLOOKUP(E5037,UniFormat!$A$9:$F$817,6,FALSE))</f>
        <v>N/A</v>
      </c>
      <c r="H5037" s="43" t="s">
        <v>17</v>
      </c>
    </row>
    <row r="5038" spans="1:8" x14ac:dyDescent="0.25">
      <c r="A5038" s="43" t="s">
        <v>20664</v>
      </c>
      <c r="B5038" s="43" t="s">
        <v>11603</v>
      </c>
      <c r="C5038" s="45">
        <v>5</v>
      </c>
      <c r="D5038" s="43" t="s">
        <v>39040</v>
      </c>
      <c r="E5038" s="46" t="s">
        <v>17</v>
      </c>
      <c r="F5038" s="43" t="str">
        <f t="shared" si="78"/>
        <v>34 43 26.13</v>
      </c>
      <c r="G5038" s="85" t="str">
        <f>IF(E5038="N/A","N/A",VLOOKUP(E5038,UniFormat!$A$9:$F$817,6,FALSE))</f>
        <v>N/A</v>
      </c>
      <c r="H5038" s="43" t="s">
        <v>17</v>
      </c>
    </row>
    <row r="5039" spans="1:8" x14ac:dyDescent="0.25">
      <c r="A5039" s="43" t="s">
        <v>20665</v>
      </c>
      <c r="B5039" s="43" t="s">
        <v>11605</v>
      </c>
      <c r="C5039" s="45">
        <v>5</v>
      </c>
      <c r="D5039" s="43" t="s">
        <v>39040</v>
      </c>
      <c r="E5039" s="46" t="s">
        <v>17</v>
      </c>
      <c r="F5039" s="43" t="str">
        <f t="shared" si="78"/>
        <v>34 43 26.16</v>
      </c>
      <c r="G5039" s="85" t="str">
        <f>IF(E5039="N/A","N/A",VLOOKUP(E5039,UniFormat!$A$9:$F$817,6,FALSE))</f>
        <v>N/A</v>
      </c>
      <c r="H5039" s="43" t="s">
        <v>17</v>
      </c>
    </row>
    <row r="5040" spans="1:8" x14ac:dyDescent="0.25">
      <c r="A5040" s="43" t="s">
        <v>20666</v>
      </c>
      <c r="B5040" s="43" t="s">
        <v>11607</v>
      </c>
      <c r="C5040" s="45">
        <v>5</v>
      </c>
      <c r="D5040" s="43" t="s">
        <v>39040</v>
      </c>
      <c r="E5040" s="46" t="s">
        <v>17</v>
      </c>
      <c r="F5040" s="43" t="str">
        <f t="shared" si="78"/>
        <v>34 43 26.19</v>
      </c>
      <c r="G5040" s="85" t="str">
        <f>IF(E5040="N/A","N/A",VLOOKUP(E5040,UniFormat!$A$9:$F$817,6,FALSE))</f>
        <v>N/A</v>
      </c>
      <c r="H5040" s="43" t="s">
        <v>17</v>
      </c>
    </row>
    <row r="5041" spans="1:8" x14ac:dyDescent="0.25">
      <c r="A5041" s="43" t="s">
        <v>20667</v>
      </c>
      <c r="B5041" s="43" t="s">
        <v>11609</v>
      </c>
      <c r="C5041" s="45">
        <v>3</v>
      </c>
      <c r="D5041" s="43" t="s">
        <v>39040</v>
      </c>
      <c r="E5041" s="46" t="s">
        <v>17</v>
      </c>
      <c r="F5041" s="43" t="str">
        <f t="shared" si="78"/>
        <v>34 48 00</v>
      </c>
      <c r="G5041" s="85" t="str">
        <f>IF(E5041="N/A","N/A",VLOOKUP(E5041,UniFormat!$A$9:$F$817,6,FALSE))</f>
        <v>N/A</v>
      </c>
      <c r="H5041" s="43" t="s">
        <v>17</v>
      </c>
    </row>
    <row r="5042" spans="1:8" x14ac:dyDescent="0.25">
      <c r="A5042" s="43" t="s">
        <v>20668</v>
      </c>
      <c r="B5042" s="43" t="s">
        <v>11611</v>
      </c>
      <c r="C5042" s="45">
        <v>4</v>
      </c>
      <c r="D5042" s="43" t="s">
        <v>39040</v>
      </c>
      <c r="E5042" s="46" t="s">
        <v>17</v>
      </c>
      <c r="F5042" s="43" t="str">
        <f t="shared" si="78"/>
        <v>34 48 13</v>
      </c>
      <c r="G5042" s="85" t="str">
        <f>IF(E5042="N/A","N/A",VLOOKUP(E5042,UniFormat!$A$9:$F$817,6,FALSE))</f>
        <v>N/A</v>
      </c>
      <c r="H5042" s="43" t="s">
        <v>17</v>
      </c>
    </row>
    <row r="5043" spans="1:8" x14ac:dyDescent="0.25">
      <c r="A5043" s="43" t="s">
        <v>20669</v>
      </c>
      <c r="B5043" s="43" t="s">
        <v>11613</v>
      </c>
      <c r="C5043" s="45">
        <v>4</v>
      </c>
      <c r="D5043" s="43" t="s">
        <v>39040</v>
      </c>
      <c r="E5043" s="46" t="s">
        <v>17</v>
      </c>
      <c r="F5043" s="43" t="str">
        <f t="shared" si="78"/>
        <v>34 48 16</v>
      </c>
      <c r="G5043" s="85" t="str">
        <f>IF(E5043="N/A","N/A",VLOOKUP(E5043,UniFormat!$A$9:$F$817,6,FALSE))</f>
        <v>N/A</v>
      </c>
      <c r="H5043" s="43" t="s">
        <v>17</v>
      </c>
    </row>
    <row r="5044" spans="1:8" x14ac:dyDescent="0.25">
      <c r="A5044" s="43" t="s">
        <v>20670</v>
      </c>
      <c r="B5044" s="43" t="s">
        <v>11615</v>
      </c>
      <c r="C5044" s="45">
        <v>3</v>
      </c>
      <c r="D5044" s="43" t="s">
        <v>39040</v>
      </c>
      <c r="E5044" s="46" t="s">
        <v>17</v>
      </c>
      <c r="F5044" s="43" t="str">
        <f t="shared" si="78"/>
        <v>34 50 00</v>
      </c>
      <c r="G5044" s="85" t="str">
        <f>IF(E5044="N/A","N/A",VLOOKUP(E5044,UniFormat!$A$9:$F$817,6,FALSE))</f>
        <v>N/A</v>
      </c>
      <c r="H5044" s="43" t="s">
        <v>17</v>
      </c>
    </row>
    <row r="5045" spans="1:8" x14ac:dyDescent="0.25">
      <c r="A5045" s="43" t="s">
        <v>20671</v>
      </c>
      <c r="B5045" s="43" t="s">
        <v>1523</v>
      </c>
      <c r="C5045" s="45">
        <v>3</v>
      </c>
      <c r="D5045" s="43" t="s">
        <v>39040</v>
      </c>
      <c r="E5045" s="43" t="s">
        <v>1522</v>
      </c>
      <c r="F5045" s="43" t="str">
        <f t="shared" si="78"/>
        <v>34 52 00</v>
      </c>
      <c r="G5045" s="85" t="str">
        <f>IF(E5045="N/A","N/A",VLOOKUP(E5045,UniFormat!$A$9:$F$817,6,FALSE))</f>
        <v>21-07 20 10 80</v>
      </c>
      <c r="H5045" s="43" t="s">
        <v>17</v>
      </c>
    </row>
    <row r="5046" spans="1:8" x14ac:dyDescent="0.25">
      <c r="A5046" s="43" t="s">
        <v>20672</v>
      </c>
      <c r="B5046" s="43" t="s">
        <v>11618</v>
      </c>
      <c r="C5046" s="45">
        <v>4</v>
      </c>
      <c r="D5046" s="43" t="s">
        <v>39040</v>
      </c>
      <c r="E5046" s="46" t="s">
        <v>17</v>
      </c>
      <c r="F5046" s="43" t="str">
        <f t="shared" si="78"/>
        <v>34 52 16</v>
      </c>
      <c r="G5046" s="85" t="str">
        <f>IF(E5046="N/A","N/A",VLOOKUP(E5046,UniFormat!$A$9:$F$817,6,FALSE))</f>
        <v>N/A</v>
      </c>
      <c r="H5046" s="43" t="s">
        <v>17</v>
      </c>
    </row>
    <row r="5047" spans="1:8" x14ac:dyDescent="0.25">
      <c r="A5047" s="43" t="s">
        <v>20673</v>
      </c>
      <c r="B5047" s="43" t="s">
        <v>11620</v>
      </c>
      <c r="C5047" s="45">
        <v>5</v>
      </c>
      <c r="D5047" s="43" t="s">
        <v>39040</v>
      </c>
      <c r="E5047" s="46" t="s">
        <v>17</v>
      </c>
      <c r="F5047" s="43" t="str">
        <f t="shared" si="78"/>
        <v>34 52 16.13</v>
      </c>
      <c r="G5047" s="85" t="str">
        <f>IF(E5047="N/A","N/A",VLOOKUP(E5047,UniFormat!$A$9:$F$817,6,FALSE))</f>
        <v>N/A</v>
      </c>
      <c r="H5047" s="43" t="s">
        <v>17</v>
      </c>
    </row>
    <row r="5048" spans="1:8" x14ac:dyDescent="0.25">
      <c r="A5048" s="43" t="s">
        <v>20674</v>
      </c>
      <c r="B5048" s="43" t="s">
        <v>11622</v>
      </c>
      <c r="C5048" s="45">
        <v>4</v>
      </c>
      <c r="D5048" s="43" t="s">
        <v>39040</v>
      </c>
      <c r="E5048" s="46" t="s">
        <v>17</v>
      </c>
      <c r="F5048" s="43" t="str">
        <f t="shared" si="78"/>
        <v>34 52 26</v>
      </c>
      <c r="G5048" s="85" t="str">
        <f>IF(E5048="N/A","N/A",VLOOKUP(E5048,UniFormat!$A$9:$F$817,6,FALSE))</f>
        <v>N/A</v>
      </c>
      <c r="H5048" s="43" t="s">
        <v>17</v>
      </c>
    </row>
    <row r="5049" spans="1:8" x14ac:dyDescent="0.25">
      <c r="A5049" s="43" t="s">
        <v>20675</v>
      </c>
      <c r="B5049" s="43" t="s">
        <v>11624</v>
      </c>
      <c r="C5049" s="45">
        <v>5</v>
      </c>
      <c r="D5049" s="43" t="s">
        <v>39040</v>
      </c>
      <c r="E5049" s="46" t="s">
        <v>17</v>
      </c>
      <c r="F5049" s="43" t="str">
        <f t="shared" si="78"/>
        <v>34 52 26.13</v>
      </c>
      <c r="G5049" s="85" t="str">
        <f>IF(E5049="N/A","N/A",VLOOKUP(E5049,UniFormat!$A$9:$F$817,6,FALSE))</f>
        <v>N/A</v>
      </c>
      <c r="H5049" s="43" t="s">
        <v>17</v>
      </c>
    </row>
    <row r="5050" spans="1:8" x14ac:dyDescent="0.25">
      <c r="A5050" s="43" t="s">
        <v>20676</v>
      </c>
      <c r="B5050" s="43" t="s">
        <v>11626</v>
      </c>
      <c r="C5050" s="45">
        <v>5</v>
      </c>
      <c r="D5050" s="43" t="s">
        <v>39040</v>
      </c>
      <c r="E5050" s="46" t="s">
        <v>17</v>
      </c>
      <c r="F5050" s="43" t="str">
        <f t="shared" si="78"/>
        <v>34 52 26.16</v>
      </c>
      <c r="G5050" s="85" t="str">
        <f>IF(E5050="N/A","N/A",VLOOKUP(E5050,UniFormat!$A$9:$F$817,6,FALSE))</f>
        <v>N/A</v>
      </c>
      <c r="H5050" s="43" t="s">
        <v>17</v>
      </c>
    </row>
    <row r="5051" spans="1:8" x14ac:dyDescent="0.25">
      <c r="A5051" s="43" t="s">
        <v>20677</v>
      </c>
      <c r="B5051" s="43" t="s">
        <v>11628</v>
      </c>
      <c r="C5051" s="45">
        <v>4</v>
      </c>
      <c r="D5051" s="43" t="s">
        <v>39040</v>
      </c>
      <c r="E5051" s="46" t="s">
        <v>17</v>
      </c>
      <c r="F5051" s="43" t="str">
        <f t="shared" si="78"/>
        <v>34 52 33</v>
      </c>
      <c r="G5051" s="85" t="str">
        <f>IF(E5051="N/A","N/A",VLOOKUP(E5051,UniFormat!$A$9:$F$817,6,FALSE))</f>
        <v>N/A</v>
      </c>
      <c r="H5051" s="43" t="s">
        <v>17</v>
      </c>
    </row>
    <row r="5052" spans="1:8" x14ac:dyDescent="0.25">
      <c r="A5052" s="43" t="s">
        <v>20678</v>
      </c>
      <c r="B5052" s="43" t="s">
        <v>11630</v>
      </c>
      <c r="C5052" s="45">
        <v>3</v>
      </c>
      <c r="D5052" s="43" t="s">
        <v>39040</v>
      </c>
      <c r="E5052" s="46" t="s">
        <v>17</v>
      </c>
      <c r="F5052" s="43" t="str">
        <f t="shared" si="78"/>
        <v>34 54 00</v>
      </c>
      <c r="G5052" s="85" t="str">
        <f>IF(E5052="N/A","N/A",VLOOKUP(E5052,UniFormat!$A$9:$F$817,6,FALSE))</f>
        <v>N/A</v>
      </c>
      <c r="H5052" s="43" t="s">
        <v>17</v>
      </c>
    </row>
    <row r="5053" spans="1:8" x14ac:dyDescent="0.25">
      <c r="A5053" s="43" t="s">
        <v>20679</v>
      </c>
      <c r="B5053" s="43" t="s">
        <v>11632</v>
      </c>
      <c r="C5053" s="45">
        <v>4</v>
      </c>
      <c r="D5053" s="43" t="s">
        <v>39040</v>
      </c>
      <c r="E5053" s="46" t="s">
        <v>17</v>
      </c>
      <c r="F5053" s="43" t="str">
        <f t="shared" si="78"/>
        <v>34 54 16</v>
      </c>
      <c r="G5053" s="85" t="str">
        <f>IF(E5053="N/A","N/A",VLOOKUP(E5053,UniFormat!$A$9:$F$817,6,FALSE))</f>
        <v>N/A</v>
      </c>
      <c r="H5053" s="43" t="s">
        <v>17</v>
      </c>
    </row>
    <row r="5054" spans="1:8" x14ac:dyDescent="0.25">
      <c r="A5054" s="43" t="s">
        <v>20680</v>
      </c>
      <c r="B5054" s="43" t="s">
        <v>11634</v>
      </c>
      <c r="C5054" s="45">
        <v>5</v>
      </c>
      <c r="D5054" s="43" t="s">
        <v>39040</v>
      </c>
      <c r="E5054" s="46" t="s">
        <v>17</v>
      </c>
      <c r="F5054" s="43" t="str">
        <f t="shared" si="78"/>
        <v>34 54 16.13</v>
      </c>
      <c r="G5054" s="85" t="str">
        <f>IF(E5054="N/A","N/A",VLOOKUP(E5054,UniFormat!$A$9:$F$817,6,FALSE))</f>
        <v>N/A</v>
      </c>
      <c r="H5054" s="43" t="s">
        <v>17</v>
      </c>
    </row>
    <row r="5055" spans="1:8" x14ac:dyDescent="0.25">
      <c r="A5055" s="43" t="s">
        <v>20681</v>
      </c>
      <c r="B5055" s="43" t="s">
        <v>11636</v>
      </c>
      <c r="C5055" s="45">
        <v>5</v>
      </c>
      <c r="D5055" s="43" t="s">
        <v>39040</v>
      </c>
      <c r="E5055" s="46" t="s">
        <v>17</v>
      </c>
      <c r="F5055" s="43" t="str">
        <f t="shared" si="78"/>
        <v>34 54 16.16</v>
      </c>
      <c r="G5055" s="85" t="str">
        <f>IF(E5055="N/A","N/A",VLOOKUP(E5055,UniFormat!$A$9:$F$817,6,FALSE))</f>
        <v>N/A</v>
      </c>
      <c r="H5055" s="43" t="s">
        <v>17</v>
      </c>
    </row>
    <row r="5056" spans="1:8" x14ac:dyDescent="0.25">
      <c r="A5056" s="43" t="s">
        <v>20682</v>
      </c>
      <c r="B5056" s="43" t="s">
        <v>11638</v>
      </c>
      <c r="C5056" s="45">
        <v>5</v>
      </c>
      <c r="D5056" s="43" t="s">
        <v>39040</v>
      </c>
      <c r="E5056" s="46" t="s">
        <v>17</v>
      </c>
      <c r="F5056" s="43" t="str">
        <f t="shared" si="78"/>
        <v>34 54 16.23</v>
      </c>
      <c r="G5056" s="85" t="str">
        <f>IF(E5056="N/A","N/A",VLOOKUP(E5056,UniFormat!$A$9:$F$817,6,FALSE))</f>
        <v>N/A</v>
      </c>
      <c r="H5056" s="43" t="s">
        <v>17</v>
      </c>
    </row>
    <row r="5057" spans="1:8" x14ac:dyDescent="0.25">
      <c r="A5057" s="43" t="s">
        <v>20683</v>
      </c>
      <c r="B5057" s="43" t="s">
        <v>11640</v>
      </c>
      <c r="C5057" s="45">
        <v>4</v>
      </c>
      <c r="D5057" s="43" t="s">
        <v>39040</v>
      </c>
      <c r="E5057" s="46" t="s">
        <v>17</v>
      </c>
      <c r="F5057" s="43" t="str">
        <f t="shared" si="78"/>
        <v>34 54 26</v>
      </c>
      <c r="G5057" s="85" t="str">
        <f>IF(E5057="N/A","N/A",VLOOKUP(E5057,UniFormat!$A$9:$F$817,6,FALSE))</f>
        <v>N/A</v>
      </c>
      <c r="H5057" s="43" t="s">
        <v>17</v>
      </c>
    </row>
    <row r="5058" spans="1:8" x14ac:dyDescent="0.25">
      <c r="A5058" s="43" t="s">
        <v>20684</v>
      </c>
      <c r="B5058" s="43" t="s">
        <v>11642</v>
      </c>
      <c r="C5058" s="45">
        <v>5</v>
      </c>
      <c r="D5058" s="43" t="s">
        <v>39040</v>
      </c>
      <c r="E5058" s="46" t="s">
        <v>17</v>
      </c>
      <c r="F5058" s="43" t="str">
        <f t="shared" si="78"/>
        <v>34 54 26.13</v>
      </c>
      <c r="G5058" s="85" t="str">
        <f>IF(E5058="N/A","N/A",VLOOKUP(E5058,UniFormat!$A$9:$F$817,6,FALSE))</f>
        <v>N/A</v>
      </c>
      <c r="H5058" s="43" t="s">
        <v>17</v>
      </c>
    </row>
    <row r="5059" spans="1:8" x14ac:dyDescent="0.25">
      <c r="A5059" s="43" t="s">
        <v>20685</v>
      </c>
      <c r="B5059" s="43" t="s">
        <v>11644</v>
      </c>
      <c r="C5059" s="45">
        <v>5</v>
      </c>
      <c r="D5059" s="43" t="s">
        <v>39040</v>
      </c>
      <c r="E5059" s="46" t="s">
        <v>17</v>
      </c>
      <c r="F5059" s="43" t="str">
        <f t="shared" si="78"/>
        <v>34 54 26.16</v>
      </c>
      <c r="G5059" s="85" t="str">
        <f>IF(E5059="N/A","N/A",VLOOKUP(E5059,UniFormat!$A$9:$F$817,6,FALSE))</f>
        <v>N/A</v>
      </c>
      <c r="H5059" s="43" t="s">
        <v>17</v>
      </c>
    </row>
    <row r="5060" spans="1:8" x14ac:dyDescent="0.25">
      <c r="A5060" s="43" t="s">
        <v>20686</v>
      </c>
      <c r="B5060" s="43" t="s">
        <v>11646</v>
      </c>
      <c r="C5060" s="45">
        <v>4</v>
      </c>
      <c r="D5060" s="43" t="s">
        <v>39040</v>
      </c>
      <c r="E5060" s="46" t="s">
        <v>17</v>
      </c>
      <c r="F5060" s="43" t="str">
        <f t="shared" si="78"/>
        <v>34 54 33</v>
      </c>
      <c r="G5060" s="85" t="str">
        <f>IF(E5060="N/A","N/A",VLOOKUP(E5060,UniFormat!$A$9:$F$817,6,FALSE))</f>
        <v>N/A</v>
      </c>
      <c r="H5060" s="43" t="s">
        <v>17</v>
      </c>
    </row>
    <row r="5061" spans="1:8" x14ac:dyDescent="0.25">
      <c r="A5061" s="43" t="s">
        <v>20687</v>
      </c>
      <c r="B5061" s="43" t="s">
        <v>11648</v>
      </c>
      <c r="C5061" s="45">
        <v>3</v>
      </c>
      <c r="D5061" s="43" t="s">
        <v>39040</v>
      </c>
      <c r="E5061" s="46" t="s">
        <v>17</v>
      </c>
      <c r="F5061" s="43" t="str">
        <f t="shared" si="78"/>
        <v>34 70 00</v>
      </c>
      <c r="G5061" s="85" t="str">
        <f>IF(E5061="N/A","N/A",VLOOKUP(E5061,UniFormat!$A$9:$F$817,6,FALSE))</f>
        <v>N/A</v>
      </c>
      <c r="H5061" s="43" t="s">
        <v>17</v>
      </c>
    </row>
    <row r="5062" spans="1:8" x14ac:dyDescent="0.25">
      <c r="A5062" s="43" t="s">
        <v>20688</v>
      </c>
      <c r="B5062" s="43" t="s">
        <v>11650</v>
      </c>
      <c r="C5062" s="45">
        <v>3</v>
      </c>
      <c r="D5062" s="43" t="s">
        <v>39040</v>
      </c>
      <c r="E5062" s="46" t="s">
        <v>17</v>
      </c>
      <c r="F5062" s="43" t="str">
        <f t="shared" si="78"/>
        <v>34 71 00</v>
      </c>
      <c r="G5062" s="85" t="str">
        <f>IF(E5062="N/A","N/A",VLOOKUP(E5062,UniFormat!$A$9:$F$817,6,FALSE))</f>
        <v>N/A</v>
      </c>
      <c r="H5062" s="43" t="s">
        <v>17</v>
      </c>
    </row>
    <row r="5063" spans="1:8" x14ac:dyDescent="0.25">
      <c r="A5063" s="43" t="s">
        <v>20689</v>
      </c>
      <c r="B5063" s="43" t="s">
        <v>11652</v>
      </c>
      <c r="C5063" s="45">
        <v>4</v>
      </c>
      <c r="D5063" s="43" t="s">
        <v>39040</v>
      </c>
      <c r="E5063" s="46" t="s">
        <v>17</v>
      </c>
      <c r="F5063" s="43" t="str">
        <f t="shared" si="78"/>
        <v>34 71 13</v>
      </c>
      <c r="G5063" s="85" t="str">
        <f>IF(E5063="N/A","N/A",VLOOKUP(E5063,UniFormat!$A$9:$F$817,6,FALSE))</f>
        <v>N/A</v>
      </c>
      <c r="H5063" s="43" t="s">
        <v>17</v>
      </c>
    </row>
    <row r="5064" spans="1:8" x14ac:dyDescent="0.25">
      <c r="A5064" s="43" t="s">
        <v>20690</v>
      </c>
      <c r="B5064" s="43" t="s">
        <v>11654</v>
      </c>
      <c r="C5064" s="45">
        <v>5</v>
      </c>
      <c r="D5064" s="43" t="s">
        <v>39040</v>
      </c>
      <c r="E5064" s="46" t="s">
        <v>17</v>
      </c>
      <c r="F5064" s="43" t="str">
        <f t="shared" si="78"/>
        <v>34 71 13.13</v>
      </c>
      <c r="G5064" s="85" t="str">
        <f>IF(E5064="N/A","N/A",VLOOKUP(E5064,UniFormat!$A$9:$F$817,6,FALSE))</f>
        <v>N/A</v>
      </c>
      <c r="H5064" s="43" t="s">
        <v>17</v>
      </c>
    </row>
    <row r="5065" spans="1:8" x14ac:dyDescent="0.25">
      <c r="A5065" s="43" t="s">
        <v>20691</v>
      </c>
      <c r="B5065" s="43" t="s">
        <v>11656</v>
      </c>
      <c r="C5065" s="45">
        <v>5</v>
      </c>
      <c r="D5065" s="43" t="s">
        <v>39040</v>
      </c>
      <c r="E5065" s="46" t="s">
        <v>17</v>
      </c>
      <c r="F5065" s="43" t="str">
        <f t="shared" si="78"/>
        <v>34 71 13.16</v>
      </c>
      <c r="G5065" s="85" t="str">
        <f>IF(E5065="N/A","N/A",VLOOKUP(E5065,UniFormat!$A$9:$F$817,6,FALSE))</f>
        <v>N/A</v>
      </c>
      <c r="H5065" s="43" t="s">
        <v>17</v>
      </c>
    </row>
    <row r="5066" spans="1:8" x14ac:dyDescent="0.25">
      <c r="A5066" s="43" t="s">
        <v>20692</v>
      </c>
      <c r="B5066" s="43" t="s">
        <v>11658</v>
      </c>
      <c r="C5066" s="45">
        <v>5</v>
      </c>
      <c r="D5066" s="43" t="s">
        <v>39040</v>
      </c>
      <c r="E5066" s="46" t="s">
        <v>17</v>
      </c>
      <c r="F5066" s="43" t="str">
        <f t="shared" ref="F5066:F5129" si="79">IF(LEN(A5066)=11,RIGHT(A5066,8),CONCATENATE(MID(A5066,4,8),".",RIGHT(A5066,2)))</f>
        <v>34 71 13.19</v>
      </c>
      <c r="G5066" s="85" t="str">
        <f>IF(E5066="N/A","N/A",VLOOKUP(E5066,UniFormat!$A$9:$F$817,6,FALSE))</f>
        <v>N/A</v>
      </c>
      <c r="H5066" s="43" t="s">
        <v>17</v>
      </c>
    </row>
    <row r="5067" spans="1:8" x14ac:dyDescent="0.25">
      <c r="A5067" s="43" t="s">
        <v>20693</v>
      </c>
      <c r="B5067" s="43" t="s">
        <v>11660</v>
      </c>
      <c r="C5067" s="45">
        <v>5</v>
      </c>
      <c r="D5067" s="43" t="s">
        <v>39040</v>
      </c>
      <c r="E5067" s="46" t="s">
        <v>17</v>
      </c>
      <c r="F5067" s="43" t="str">
        <f t="shared" si="79"/>
        <v>34 71 13.26</v>
      </c>
      <c r="G5067" s="85" t="str">
        <f>IF(E5067="N/A","N/A",VLOOKUP(E5067,UniFormat!$A$9:$F$817,6,FALSE))</f>
        <v>N/A</v>
      </c>
      <c r="H5067" s="43" t="s">
        <v>17</v>
      </c>
    </row>
    <row r="5068" spans="1:8" x14ac:dyDescent="0.25">
      <c r="A5068" s="43" t="s">
        <v>20694</v>
      </c>
      <c r="B5068" s="43" t="s">
        <v>11662</v>
      </c>
      <c r="C5068" s="45">
        <v>5</v>
      </c>
      <c r="D5068" s="43" t="s">
        <v>39040</v>
      </c>
      <c r="E5068" s="46" t="s">
        <v>17</v>
      </c>
      <c r="F5068" s="43" t="str">
        <f t="shared" si="79"/>
        <v>34 71 13.29</v>
      </c>
      <c r="G5068" s="85" t="str">
        <f>IF(E5068="N/A","N/A",VLOOKUP(E5068,UniFormat!$A$9:$F$817,6,FALSE))</f>
        <v>N/A</v>
      </c>
      <c r="H5068" s="43" t="s">
        <v>17</v>
      </c>
    </row>
    <row r="5069" spans="1:8" x14ac:dyDescent="0.25">
      <c r="A5069" s="43" t="s">
        <v>20695</v>
      </c>
      <c r="B5069" s="43" t="s">
        <v>11664</v>
      </c>
      <c r="C5069" s="45">
        <v>4</v>
      </c>
      <c r="D5069" s="43" t="s">
        <v>39040</v>
      </c>
      <c r="E5069" s="46" t="s">
        <v>17</v>
      </c>
      <c r="F5069" s="43" t="str">
        <f t="shared" si="79"/>
        <v>34 71 16</v>
      </c>
      <c r="G5069" s="85" t="str">
        <f>IF(E5069="N/A","N/A",VLOOKUP(E5069,UniFormat!$A$9:$F$817,6,FALSE))</f>
        <v>N/A</v>
      </c>
      <c r="H5069" s="43" t="s">
        <v>17</v>
      </c>
    </row>
    <row r="5070" spans="1:8" x14ac:dyDescent="0.25">
      <c r="A5070" s="43" t="s">
        <v>20696</v>
      </c>
      <c r="B5070" s="43" t="s">
        <v>11666</v>
      </c>
      <c r="C5070" s="45">
        <v>4</v>
      </c>
      <c r="D5070" s="43" t="s">
        <v>39040</v>
      </c>
      <c r="E5070" s="46" t="s">
        <v>17</v>
      </c>
      <c r="F5070" s="43" t="str">
        <f t="shared" si="79"/>
        <v>34 71 19</v>
      </c>
      <c r="G5070" s="85" t="str">
        <f>IF(E5070="N/A","N/A",VLOOKUP(E5070,UniFormat!$A$9:$F$817,6,FALSE))</f>
        <v>N/A</v>
      </c>
      <c r="H5070" s="43" t="s">
        <v>17</v>
      </c>
    </row>
    <row r="5071" spans="1:8" x14ac:dyDescent="0.25">
      <c r="A5071" s="43" t="s">
        <v>20697</v>
      </c>
      <c r="B5071" s="43" t="s">
        <v>11668</v>
      </c>
      <c r="C5071" s="45">
        <v>5</v>
      </c>
      <c r="D5071" s="43" t="s">
        <v>39040</v>
      </c>
      <c r="E5071" s="46" t="s">
        <v>17</v>
      </c>
      <c r="F5071" s="43" t="str">
        <f t="shared" si="79"/>
        <v>34 71 19.13</v>
      </c>
      <c r="G5071" s="85" t="str">
        <f>IF(E5071="N/A","N/A",VLOOKUP(E5071,UniFormat!$A$9:$F$817,6,FALSE))</f>
        <v>N/A</v>
      </c>
      <c r="H5071" s="43" t="s">
        <v>17</v>
      </c>
    </row>
    <row r="5072" spans="1:8" x14ac:dyDescent="0.25">
      <c r="A5072" s="43" t="s">
        <v>20698</v>
      </c>
      <c r="B5072" s="43" t="s">
        <v>11670</v>
      </c>
      <c r="C5072" s="45">
        <v>5</v>
      </c>
      <c r="D5072" s="43" t="s">
        <v>39040</v>
      </c>
      <c r="E5072" s="46" t="s">
        <v>17</v>
      </c>
      <c r="F5072" s="43" t="str">
        <f t="shared" si="79"/>
        <v>34 71 19.16</v>
      </c>
      <c r="G5072" s="85" t="str">
        <f>IF(E5072="N/A","N/A",VLOOKUP(E5072,UniFormat!$A$9:$F$817,6,FALSE))</f>
        <v>N/A</v>
      </c>
      <c r="H5072" s="43" t="s">
        <v>17</v>
      </c>
    </row>
    <row r="5073" spans="1:8" x14ac:dyDescent="0.25">
      <c r="A5073" s="43" t="s">
        <v>20699</v>
      </c>
      <c r="B5073" s="43" t="s">
        <v>11672</v>
      </c>
      <c r="C5073" s="45">
        <v>3</v>
      </c>
      <c r="D5073" s="43" t="s">
        <v>39040</v>
      </c>
      <c r="E5073" s="46" t="s">
        <v>17</v>
      </c>
      <c r="F5073" s="43" t="str">
        <f t="shared" si="79"/>
        <v>34 72 00</v>
      </c>
      <c r="G5073" s="85" t="str">
        <f>IF(E5073="N/A","N/A",VLOOKUP(E5073,UniFormat!$A$9:$F$817,6,FALSE))</f>
        <v>N/A</v>
      </c>
      <c r="H5073" s="43" t="s">
        <v>17</v>
      </c>
    </row>
    <row r="5074" spans="1:8" x14ac:dyDescent="0.25">
      <c r="A5074" s="43" t="s">
        <v>20700</v>
      </c>
      <c r="B5074" s="43" t="s">
        <v>11674</v>
      </c>
      <c r="C5074" s="45">
        <v>4</v>
      </c>
      <c r="D5074" s="43" t="s">
        <v>39040</v>
      </c>
      <c r="E5074" s="46" t="s">
        <v>17</v>
      </c>
      <c r="F5074" s="43" t="str">
        <f t="shared" si="79"/>
        <v>34 72 13</v>
      </c>
      <c r="G5074" s="85" t="str">
        <f>IF(E5074="N/A","N/A",VLOOKUP(E5074,UniFormat!$A$9:$F$817,6,FALSE))</f>
        <v>N/A</v>
      </c>
      <c r="H5074" s="43" t="s">
        <v>17</v>
      </c>
    </row>
    <row r="5075" spans="1:8" x14ac:dyDescent="0.25">
      <c r="A5075" s="43" t="s">
        <v>20701</v>
      </c>
      <c r="B5075" s="43" t="s">
        <v>11676</v>
      </c>
      <c r="C5075" s="45">
        <v>4</v>
      </c>
      <c r="D5075" s="43" t="s">
        <v>39040</v>
      </c>
      <c r="E5075" s="46" t="s">
        <v>17</v>
      </c>
      <c r="F5075" s="43" t="str">
        <f t="shared" si="79"/>
        <v>34 72 16</v>
      </c>
      <c r="G5075" s="85" t="str">
        <f>IF(E5075="N/A","N/A",VLOOKUP(E5075,UniFormat!$A$9:$F$817,6,FALSE))</f>
        <v>N/A</v>
      </c>
      <c r="H5075" s="43" t="s">
        <v>17</v>
      </c>
    </row>
    <row r="5076" spans="1:8" x14ac:dyDescent="0.25">
      <c r="A5076" s="43" t="s">
        <v>20702</v>
      </c>
      <c r="B5076" s="43" t="s">
        <v>11678</v>
      </c>
      <c r="C5076" s="45">
        <v>3</v>
      </c>
      <c r="D5076" s="43" t="s">
        <v>39040</v>
      </c>
      <c r="E5076" s="46" t="s">
        <v>17</v>
      </c>
      <c r="F5076" s="43" t="str">
        <f t="shared" si="79"/>
        <v>34 73 00</v>
      </c>
      <c r="G5076" s="85" t="str">
        <f>IF(E5076="N/A","N/A",VLOOKUP(E5076,UniFormat!$A$9:$F$817,6,FALSE))</f>
        <v>N/A</v>
      </c>
      <c r="H5076" s="43" t="s">
        <v>17</v>
      </c>
    </row>
    <row r="5077" spans="1:8" x14ac:dyDescent="0.25">
      <c r="A5077" s="43" t="s">
        <v>20703</v>
      </c>
      <c r="B5077" s="43" t="s">
        <v>11680</v>
      </c>
      <c r="C5077" s="45">
        <v>4</v>
      </c>
      <c r="D5077" s="43" t="s">
        <v>39040</v>
      </c>
      <c r="E5077" s="46" t="s">
        <v>17</v>
      </c>
      <c r="F5077" s="43" t="str">
        <f t="shared" si="79"/>
        <v>34 73 13</v>
      </c>
      <c r="G5077" s="85" t="str">
        <f>IF(E5077="N/A","N/A",VLOOKUP(E5077,UniFormat!$A$9:$F$817,6,FALSE))</f>
        <v>N/A</v>
      </c>
      <c r="H5077" s="43" t="s">
        <v>17</v>
      </c>
    </row>
    <row r="5078" spans="1:8" x14ac:dyDescent="0.25">
      <c r="A5078" s="43" t="s">
        <v>20704</v>
      </c>
      <c r="B5078" s="43" t="s">
        <v>11682</v>
      </c>
      <c r="C5078" s="45">
        <v>4</v>
      </c>
      <c r="D5078" s="43" t="s">
        <v>39040</v>
      </c>
      <c r="E5078" s="46" t="s">
        <v>17</v>
      </c>
      <c r="F5078" s="43" t="str">
        <f t="shared" si="79"/>
        <v>34 73 16</v>
      </c>
      <c r="G5078" s="85" t="str">
        <f>IF(E5078="N/A","N/A",VLOOKUP(E5078,UniFormat!$A$9:$F$817,6,FALSE))</f>
        <v>N/A</v>
      </c>
      <c r="H5078" s="43" t="s">
        <v>17</v>
      </c>
    </row>
    <row r="5079" spans="1:8" x14ac:dyDescent="0.25">
      <c r="A5079" s="43" t="s">
        <v>20705</v>
      </c>
      <c r="B5079" s="43" t="s">
        <v>11684</v>
      </c>
      <c r="C5079" s="45">
        <v>5</v>
      </c>
      <c r="D5079" s="43" t="s">
        <v>39040</v>
      </c>
      <c r="E5079" s="46" t="s">
        <v>17</v>
      </c>
      <c r="F5079" s="43" t="str">
        <f t="shared" si="79"/>
        <v>34 73 16.13</v>
      </c>
      <c r="G5079" s="85" t="str">
        <f>IF(E5079="N/A","N/A",VLOOKUP(E5079,UniFormat!$A$9:$F$817,6,FALSE))</f>
        <v>N/A</v>
      </c>
      <c r="H5079" s="43" t="s">
        <v>17</v>
      </c>
    </row>
    <row r="5080" spans="1:8" x14ac:dyDescent="0.25">
      <c r="A5080" s="43" t="s">
        <v>20706</v>
      </c>
      <c r="B5080" s="43" t="s">
        <v>11686</v>
      </c>
      <c r="C5080" s="45">
        <v>4</v>
      </c>
      <c r="D5080" s="43" t="s">
        <v>39040</v>
      </c>
      <c r="E5080" s="46" t="s">
        <v>17</v>
      </c>
      <c r="F5080" s="43" t="str">
        <f t="shared" si="79"/>
        <v>34 73 19</v>
      </c>
      <c r="G5080" s="85" t="str">
        <f>IF(E5080="N/A","N/A",VLOOKUP(E5080,UniFormat!$A$9:$F$817,6,FALSE))</f>
        <v>N/A</v>
      </c>
      <c r="H5080" s="43" t="s">
        <v>17</v>
      </c>
    </row>
    <row r="5081" spans="1:8" x14ac:dyDescent="0.25">
      <c r="A5081" s="43" t="s">
        <v>20707</v>
      </c>
      <c r="B5081" s="43" t="s">
        <v>11688</v>
      </c>
      <c r="C5081" s="45">
        <v>4</v>
      </c>
      <c r="D5081" s="43" t="s">
        <v>39040</v>
      </c>
      <c r="E5081" s="46" t="s">
        <v>17</v>
      </c>
      <c r="F5081" s="43" t="str">
        <f t="shared" si="79"/>
        <v>34 73 23</v>
      </c>
      <c r="G5081" s="85" t="str">
        <f>IF(E5081="N/A","N/A",VLOOKUP(E5081,UniFormat!$A$9:$F$817,6,FALSE))</f>
        <v>N/A</v>
      </c>
      <c r="H5081" s="43" t="s">
        <v>17</v>
      </c>
    </row>
    <row r="5082" spans="1:8" x14ac:dyDescent="0.25">
      <c r="A5082" s="43" t="s">
        <v>20708</v>
      </c>
      <c r="B5082" s="43" t="s">
        <v>11690</v>
      </c>
      <c r="C5082" s="45">
        <v>4</v>
      </c>
      <c r="D5082" s="43" t="s">
        <v>39040</v>
      </c>
      <c r="E5082" s="46" t="s">
        <v>17</v>
      </c>
      <c r="F5082" s="43" t="str">
        <f t="shared" si="79"/>
        <v>34 73 26</v>
      </c>
      <c r="G5082" s="85" t="str">
        <f>IF(E5082="N/A","N/A",VLOOKUP(E5082,UniFormat!$A$9:$F$817,6,FALSE))</f>
        <v>N/A</v>
      </c>
      <c r="H5082" s="43" t="s">
        <v>17</v>
      </c>
    </row>
    <row r="5083" spans="1:8" x14ac:dyDescent="0.25">
      <c r="A5083" s="43" t="s">
        <v>20709</v>
      </c>
      <c r="B5083" s="43" t="s">
        <v>11692</v>
      </c>
      <c r="C5083" s="45">
        <v>3</v>
      </c>
      <c r="D5083" s="43" t="s">
        <v>39040</v>
      </c>
      <c r="E5083" s="46" t="s">
        <v>17</v>
      </c>
      <c r="F5083" s="43" t="str">
        <f t="shared" si="79"/>
        <v>34 75 00</v>
      </c>
      <c r="G5083" s="85" t="str">
        <f>IF(E5083="N/A","N/A",VLOOKUP(E5083,UniFormat!$A$9:$F$817,6,FALSE))</f>
        <v>N/A</v>
      </c>
      <c r="H5083" s="43" t="s">
        <v>17</v>
      </c>
    </row>
    <row r="5084" spans="1:8" x14ac:dyDescent="0.25">
      <c r="A5084" s="43" t="s">
        <v>20710</v>
      </c>
      <c r="B5084" s="43" t="s">
        <v>11694</v>
      </c>
      <c r="C5084" s="45">
        <v>4</v>
      </c>
      <c r="D5084" s="43" t="s">
        <v>39040</v>
      </c>
      <c r="E5084" s="46" t="s">
        <v>17</v>
      </c>
      <c r="F5084" s="43" t="str">
        <f t="shared" si="79"/>
        <v>34 75 13</v>
      </c>
      <c r="G5084" s="85" t="str">
        <f>IF(E5084="N/A","N/A",VLOOKUP(E5084,UniFormat!$A$9:$F$817,6,FALSE))</f>
        <v>N/A</v>
      </c>
      <c r="H5084" s="43" t="s">
        <v>17</v>
      </c>
    </row>
    <row r="5085" spans="1:8" x14ac:dyDescent="0.25">
      <c r="A5085" s="43" t="s">
        <v>20711</v>
      </c>
      <c r="B5085" s="43" t="s">
        <v>11696</v>
      </c>
      <c r="C5085" s="45">
        <v>5</v>
      </c>
      <c r="D5085" s="43" t="s">
        <v>39040</v>
      </c>
      <c r="E5085" s="46" t="s">
        <v>17</v>
      </c>
      <c r="F5085" s="43" t="str">
        <f t="shared" si="79"/>
        <v>34 75 13.13</v>
      </c>
      <c r="G5085" s="85" t="str">
        <f>IF(E5085="N/A","N/A",VLOOKUP(E5085,UniFormat!$A$9:$F$817,6,FALSE))</f>
        <v>N/A</v>
      </c>
      <c r="H5085" s="43" t="s">
        <v>17</v>
      </c>
    </row>
    <row r="5086" spans="1:8" x14ac:dyDescent="0.25">
      <c r="A5086" s="43" t="s">
        <v>20712</v>
      </c>
      <c r="B5086" s="43" t="s">
        <v>11698</v>
      </c>
      <c r="C5086" s="45">
        <v>3</v>
      </c>
      <c r="D5086" s="43" t="s">
        <v>39040</v>
      </c>
      <c r="E5086" s="46" t="s">
        <v>17</v>
      </c>
      <c r="F5086" s="43" t="str">
        <f t="shared" si="79"/>
        <v>34 76 00</v>
      </c>
      <c r="G5086" s="85" t="str">
        <f>IF(E5086="N/A","N/A",VLOOKUP(E5086,UniFormat!$A$9:$F$817,6,FALSE))</f>
        <v>N/A</v>
      </c>
      <c r="H5086" s="43" t="s">
        <v>17</v>
      </c>
    </row>
    <row r="5087" spans="1:8" x14ac:dyDescent="0.25">
      <c r="A5087" s="43" t="s">
        <v>20713</v>
      </c>
      <c r="B5087" s="43" t="s">
        <v>11700</v>
      </c>
      <c r="C5087" s="45">
        <v>4</v>
      </c>
      <c r="D5087" s="43" t="s">
        <v>39040</v>
      </c>
      <c r="E5087" s="46" t="s">
        <v>17</v>
      </c>
      <c r="F5087" s="43" t="str">
        <f t="shared" si="79"/>
        <v>34 76 13</v>
      </c>
      <c r="G5087" s="85" t="str">
        <f>IF(E5087="N/A","N/A",VLOOKUP(E5087,UniFormat!$A$9:$F$817,6,FALSE))</f>
        <v>N/A</v>
      </c>
      <c r="H5087" s="43" t="s">
        <v>17</v>
      </c>
    </row>
    <row r="5088" spans="1:8" x14ac:dyDescent="0.25">
      <c r="A5088" s="43" t="s">
        <v>20714</v>
      </c>
      <c r="B5088" s="43" t="s">
        <v>11702</v>
      </c>
      <c r="C5088" s="45">
        <v>3</v>
      </c>
      <c r="D5088" s="43" t="s">
        <v>39040</v>
      </c>
      <c r="E5088" s="46" t="s">
        <v>17</v>
      </c>
      <c r="F5088" s="43" t="str">
        <f t="shared" si="79"/>
        <v>34 77 00</v>
      </c>
      <c r="G5088" s="85" t="str">
        <f>IF(E5088="N/A","N/A",VLOOKUP(E5088,UniFormat!$A$9:$F$817,6,FALSE))</f>
        <v>N/A</v>
      </c>
      <c r="H5088" s="43" t="s">
        <v>17</v>
      </c>
    </row>
    <row r="5089" spans="1:8" x14ac:dyDescent="0.25">
      <c r="A5089" s="43" t="s">
        <v>20715</v>
      </c>
      <c r="B5089" s="43" t="s">
        <v>774</v>
      </c>
      <c r="C5089" s="45">
        <v>4</v>
      </c>
      <c r="D5089" s="43" t="s">
        <v>39040</v>
      </c>
      <c r="E5089" s="43" t="s">
        <v>773</v>
      </c>
      <c r="F5089" s="43" t="str">
        <f t="shared" si="79"/>
        <v>34 77 13</v>
      </c>
      <c r="G5089" s="85" t="str">
        <f>IF(E5089="N/A","N/A",VLOOKUP(E5089,UniFormat!$A$9:$F$817,6,FALSE))</f>
        <v>21-04 10 30 50</v>
      </c>
      <c r="H5089" s="43" t="s">
        <v>17</v>
      </c>
    </row>
    <row r="5090" spans="1:8" x14ac:dyDescent="0.25">
      <c r="A5090" s="43" t="s">
        <v>20716</v>
      </c>
      <c r="B5090" s="43" t="s">
        <v>11705</v>
      </c>
      <c r="C5090" s="45">
        <v>5</v>
      </c>
      <c r="D5090" s="43" t="s">
        <v>39040</v>
      </c>
      <c r="E5090" s="46" t="s">
        <v>17</v>
      </c>
      <c r="F5090" s="43" t="str">
        <f t="shared" si="79"/>
        <v>34 77 13.13</v>
      </c>
      <c r="G5090" s="85" t="str">
        <f>IF(E5090="N/A","N/A",VLOOKUP(E5090,UniFormat!$A$9:$F$817,6,FALSE))</f>
        <v>N/A</v>
      </c>
      <c r="H5090" s="43" t="s">
        <v>17</v>
      </c>
    </row>
    <row r="5091" spans="1:8" x14ac:dyDescent="0.25">
      <c r="A5091" s="43" t="s">
        <v>20717</v>
      </c>
      <c r="B5091" s="43" t="s">
        <v>11707</v>
      </c>
      <c r="C5091" s="45">
        <v>5</v>
      </c>
      <c r="D5091" s="43" t="s">
        <v>39040</v>
      </c>
      <c r="E5091" s="46" t="s">
        <v>17</v>
      </c>
      <c r="F5091" s="43" t="str">
        <f t="shared" si="79"/>
        <v>34 77 13.16</v>
      </c>
      <c r="G5091" s="85" t="str">
        <f>IF(E5091="N/A","N/A",VLOOKUP(E5091,UniFormat!$A$9:$F$817,6,FALSE))</f>
        <v>N/A</v>
      </c>
      <c r="H5091" s="43" t="s">
        <v>17</v>
      </c>
    </row>
    <row r="5092" spans="1:8" x14ac:dyDescent="0.25">
      <c r="A5092" s="43" t="s">
        <v>20718</v>
      </c>
      <c r="B5092" s="43" t="s">
        <v>11709</v>
      </c>
      <c r="C5092" s="45">
        <v>5</v>
      </c>
      <c r="D5092" s="43" t="s">
        <v>39040</v>
      </c>
      <c r="E5092" s="46" t="s">
        <v>17</v>
      </c>
      <c r="F5092" s="43" t="str">
        <f t="shared" si="79"/>
        <v>34 77 13.23</v>
      </c>
      <c r="G5092" s="85" t="str">
        <f>IF(E5092="N/A","N/A",VLOOKUP(E5092,UniFormat!$A$9:$F$817,6,FALSE))</f>
        <v>N/A</v>
      </c>
      <c r="H5092" s="43" t="s">
        <v>17</v>
      </c>
    </row>
    <row r="5093" spans="1:8" x14ac:dyDescent="0.25">
      <c r="A5093" s="43" t="s">
        <v>20719</v>
      </c>
      <c r="B5093" s="43" t="s">
        <v>792</v>
      </c>
      <c r="C5093" s="45">
        <v>4</v>
      </c>
      <c r="D5093" s="43" t="s">
        <v>39040</v>
      </c>
      <c r="E5093" s="46" t="s">
        <v>791</v>
      </c>
      <c r="F5093" s="43" t="str">
        <f t="shared" si="79"/>
        <v>34 77 16</v>
      </c>
      <c r="G5093" s="85" t="str">
        <f>IF(E5093="N/A","N/A",VLOOKUP(E5093,UniFormat!$A$9:$F$817,6,FALSE))</f>
        <v>21-04 10 50 50</v>
      </c>
      <c r="H5093" s="43" t="s">
        <v>17</v>
      </c>
    </row>
    <row r="5094" spans="1:8" x14ac:dyDescent="0.25">
      <c r="A5094" s="43" t="s">
        <v>20720</v>
      </c>
      <c r="B5094" s="43" t="s">
        <v>11711</v>
      </c>
      <c r="C5094" s="45">
        <v>5</v>
      </c>
      <c r="D5094" s="43" t="s">
        <v>39040</v>
      </c>
      <c r="E5094" s="46" t="s">
        <v>17</v>
      </c>
      <c r="F5094" s="43" t="str">
        <f t="shared" si="79"/>
        <v>34 77 16.13</v>
      </c>
      <c r="G5094" s="85" t="str">
        <f>IF(E5094="N/A","N/A",VLOOKUP(E5094,UniFormat!$A$9:$F$817,6,FALSE))</f>
        <v>N/A</v>
      </c>
      <c r="H5094" s="43" t="s">
        <v>17</v>
      </c>
    </row>
    <row r="5095" spans="1:8" x14ac:dyDescent="0.25">
      <c r="A5095" s="43" t="s">
        <v>20721</v>
      </c>
      <c r="B5095" s="43" t="s">
        <v>11713</v>
      </c>
      <c r="C5095" s="45">
        <v>5</v>
      </c>
      <c r="D5095" s="43" t="s">
        <v>39040</v>
      </c>
      <c r="E5095" s="46" t="s">
        <v>17</v>
      </c>
      <c r="F5095" s="43" t="str">
        <f t="shared" si="79"/>
        <v>34 77 16.16</v>
      </c>
      <c r="G5095" s="85" t="str">
        <f>IF(E5095="N/A","N/A",VLOOKUP(E5095,UniFormat!$A$9:$F$817,6,FALSE))</f>
        <v>N/A</v>
      </c>
      <c r="H5095" s="43" t="s">
        <v>17</v>
      </c>
    </row>
    <row r="5096" spans="1:8" x14ac:dyDescent="0.25">
      <c r="A5096" s="43" t="s">
        <v>20722</v>
      </c>
      <c r="B5096" s="43" t="s">
        <v>11715</v>
      </c>
      <c r="C5096" s="45">
        <v>5</v>
      </c>
      <c r="D5096" s="43" t="s">
        <v>39040</v>
      </c>
      <c r="E5096" s="46" t="s">
        <v>17</v>
      </c>
      <c r="F5096" s="43" t="str">
        <f t="shared" si="79"/>
        <v>34 77 16.19</v>
      </c>
      <c r="G5096" s="85" t="str">
        <f>IF(E5096="N/A","N/A",VLOOKUP(E5096,UniFormat!$A$9:$F$817,6,FALSE))</f>
        <v>N/A</v>
      </c>
      <c r="H5096" s="43" t="s">
        <v>17</v>
      </c>
    </row>
    <row r="5097" spans="1:8" x14ac:dyDescent="0.25">
      <c r="A5097" s="43" t="s">
        <v>20723</v>
      </c>
      <c r="B5097" s="43" t="s">
        <v>11717</v>
      </c>
      <c r="C5097" s="45">
        <v>3</v>
      </c>
      <c r="D5097" s="43" t="s">
        <v>39040</v>
      </c>
      <c r="E5097" s="46" t="s">
        <v>17</v>
      </c>
      <c r="F5097" s="43" t="str">
        <f t="shared" si="79"/>
        <v>34 80 00</v>
      </c>
      <c r="G5097" s="85" t="str">
        <f>IF(E5097="N/A","N/A",VLOOKUP(E5097,UniFormat!$A$9:$F$817,6,FALSE))</f>
        <v>N/A</v>
      </c>
      <c r="H5097" s="43" t="s">
        <v>17</v>
      </c>
    </row>
    <row r="5098" spans="1:8" x14ac:dyDescent="0.25">
      <c r="A5098" s="43" t="s">
        <v>20724</v>
      </c>
      <c r="B5098" s="43" t="s">
        <v>11719</v>
      </c>
      <c r="C5098" s="45">
        <v>3</v>
      </c>
      <c r="D5098" s="43" t="s">
        <v>39040</v>
      </c>
      <c r="E5098" s="46" t="s">
        <v>17</v>
      </c>
      <c r="F5098" s="43" t="str">
        <f t="shared" si="79"/>
        <v>34 81 00</v>
      </c>
      <c r="G5098" s="85" t="str">
        <f>IF(E5098="N/A","N/A",VLOOKUP(E5098,UniFormat!$A$9:$F$817,6,FALSE))</f>
        <v>N/A</v>
      </c>
      <c r="H5098" s="43" t="s">
        <v>17</v>
      </c>
    </row>
    <row r="5099" spans="1:8" x14ac:dyDescent="0.25">
      <c r="A5099" s="43" t="s">
        <v>20725</v>
      </c>
      <c r="B5099" s="43" t="s">
        <v>11721</v>
      </c>
      <c r="C5099" s="45">
        <v>4</v>
      </c>
      <c r="D5099" s="43" t="s">
        <v>39040</v>
      </c>
      <c r="E5099" s="46" t="s">
        <v>17</v>
      </c>
      <c r="F5099" s="43" t="str">
        <f t="shared" si="79"/>
        <v>34 81 13</v>
      </c>
      <c r="G5099" s="85" t="str">
        <f>IF(E5099="N/A","N/A",VLOOKUP(E5099,UniFormat!$A$9:$F$817,6,FALSE))</f>
        <v>N/A</v>
      </c>
      <c r="H5099" s="43" t="s">
        <v>17</v>
      </c>
    </row>
    <row r="5100" spans="1:8" x14ac:dyDescent="0.25">
      <c r="A5100" s="43" t="s">
        <v>20726</v>
      </c>
      <c r="B5100" s="43" t="s">
        <v>11723</v>
      </c>
      <c r="C5100" s="45">
        <v>4</v>
      </c>
      <c r="D5100" s="43" t="s">
        <v>39040</v>
      </c>
      <c r="E5100" s="46" t="s">
        <v>17</v>
      </c>
      <c r="F5100" s="43" t="str">
        <f t="shared" si="79"/>
        <v>34 81 16</v>
      </c>
      <c r="G5100" s="85" t="str">
        <f>IF(E5100="N/A","N/A",VLOOKUP(E5100,UniFormat!$A$9:$F$817,6,FALSE))</f>
        <v>N/A</v>
      </c>
      <c r="H5100" s="43" t="s">
        <v>17</v>
      </c>
    </row>
    <row r="5101" spans="1:8" x14ac:dyDescent="0.25">
      <c r="A5101" s="43" t="s">
        <v>20727</v>
      </c>
      <c r="B5101" s="43" t="s">
        <v>11725</v>
      </c>
      <c r="C5101" s="45">
        <v>4</v>
      </c>
      <c r="D5101" s="43" t="s">
        <v>39040</v>
      </c>
      <c r="E5101" s="46" t="s">
        <v>17</v>
      </c>
      <c r="F5101" s="43" t="str">
        <f t="shared" si="79"/>
        <v>34 81 19</v>
      </c>
      <c r="G5101" s="85" t="str">
        <f>IF(E5101="N/A","N/A",VLOOKUP(E5101,UniFormat!$A$9:$F$817,6,FALSE))</f>
        <v>N/A</v>
      </c>
      <c r="H5101" s="43" t="s">
        <v>17</v>
      </c>
    </row>
    <row r="5102" spans="1:8" x14ac:dyDescent="0.25">
      <c r="A5102" s="43" t="s">
        <v>20728</v>
      </c>
      <c r="B5102" s="43" t="s">
        <v>11727</v>
      </c>
      <c r="C5102" s="45">
        <v>4</v>
      </c>
      <c r="D5102" s="43" t="s">
        <v>39040</v>
      </c>
      <c r="E5102" s="46" t="s">
        <v>17</v>
      </c>
      <c r="F5102" s="43" t="str">
        <f t="shared" si="79"/>
        <v>34 81 23</v>
      </c>
      <c r="G5102" s="85" t="str">
        <f>IF(E5102="N/A","N/A",VLOOKUP(E5102,UniFormat!$A$9:$F$817,6,FALSE))</f>
        <v>N/A</v>
      </c>
      <c r="H5102" s="43" t="s">
        <v>17</v>
      </c>
    </row>
    <row r="5103" spans="1:8" x14ac:dyDescent="0.25">
      <c r="A5103" s="43" t="s">
        <v>20729</v>
      </c>
      <c r="B5103" s="43" t="s">
        <v>11729</v>
      </c>
      <c r="C5103" s="45">
        <v>4</v>
      </c>
      <c r="D5103" s="43" t="s">
        <v>39040</v>
      </c>
      <c r="E5103" s="46" t="s">
        <v>17</v>
      </c>
      <c r="F5103" s="43" t="str">
        <f t="shared" si="79"/>
        <v>34 81 26</v>
      </c>
      <c r="G5103" s="85" t="str">
        <f>IF(E5103="N/A","N/A",VLOOKUP(E5103,UniFormat!$A$9:$F$817,6,FALSE))</f>
        <v>N/A</v>
      </c>
      <c r="H5103" s="43" t="s">
        <v>17</v>
      </c>
    </row>
    <row r="5104" spans="1:8" x14ac:dyDescent="0.25">
      <c r="A5104" s="43" t="s">
        <v>20730</v>
      </c>
      <c r="B5104" s="43" t="s">
        <v>11731</v>
      </c>
      <c r="C5104" s="45">
        <v>4</v>
      </c>
      <c r="D5104" s="43" t="s">
        <v>39040</v>
      </c>
      <c r="E5104" s="46" t="s">
        <v>17</v>
      </c>
      <c r="F5104" s="43" t="str">
        <f t="shared" si="79"/>
        <v>34 81 29</v>
      </c>
      <c r="G5104" s="85" t="str">
        <f>IF(E5104="N/A","N/A",VLOOKUP(E5104,UniFormat!$A$9:$F$817,6,FALSE))</f>
        <v>N/A</v>
      </c>
      <c r="H5104" s="43" t="s">
        <v>17</v>
      </c>
    </row>
    <row r="5105" spans="1:8" x14ac:dyDescent="0.25">
      <c r="A5105" s="43" t="s">
        <v>20731</v>
      </c>
      <c r="B5105" s="43" t="s">
        <v>11733</v>
      </c>
      <c r="C5105" s="45">
        <v>4</v>
      </c>
      <c r="D5105" s="43" t="s">
        <v>39040</v>
      </c>
      <c r="E5105" s="46" t="s">
        <v>17</v>
      </c>
      <c r="F5105" s="43" t="str">
        <f t="shared" si="79"/>
        <v>34 81 32</v>
      </c>
      <c r="G5105" s="85" t="str">
        <f>IF(E5105="N/A","N/A",VLOOKUP(E5105,UniFormat!$A$9:$F$817,6,FALSE))</f>
        <v>N/A</v>
      </c>
      <c r="H5105" s="43" t="s">
        <v>17</v>
      </c>
    </row>
    <row r="5106" spans="1:8" x14ac:dyDescent="0.25">
      <c r="A5106" s="43" t="s">
        <v>20732</v>
      </c>
      <c r="B5106" s="43" t="s">
        <v>11735</v>
      </c>
      <c r="C5106" s="45">
        <v>3</v>
      </c>
      <c r="D5106" s="43" t="s">
        <v>39040</v>
      </c>
      <c r="E5106" s="46" t="s">
        <v>17</v>
      </c>
      <c r="F5106" s="43" t="str">
        <f t="shared" si="79"/>
        <v>34 82 00</v>
      </c>
      <c r="G5106" s="85" t="str">
        <f>IF(E5106="N/A","N/A",VLOOKUP(E5106,UniFormat!$A$9:$F$817,6,FALSE))</f>
        <v>N/A</v>
      </c>
      <c r="H5106" s="43" t="s">
        <v>17</v>
      </c>
    </row>
    <row r="5107" spans="1:8" x14ac:dyDescent="0.25">
      <c r="A5107" s="43" t="s">
        <v>20733</v>
      </c>
      <c r="B5107" s="43" t="s">
        <v>11737</v>
      </c>
      <c r="C5107" s="45">
        <v>4</v>
      </c>
      <c r="D5107" s="43" t="s">
        <v>39040</v>
      </c>
      <c r="E5107" s="46" t="s">
        <v>17</v>
      </c>
      <c r="F5107" s="43" t="str">
        <f t="shared" si="79"/>
        <v>34 82 13</v>
      </c>
      <c r="G5107" s="85" t="str">
        <f>IF(E5107="N/A","N/A",VLOOKUP(E5107,UniFormat!$A$9:$F$817,6,FALSE))</f>
        <v>N/A</v>
      </c>
      <c r="H5107" s="43" t="s">
        <v>17</v>
      </c>
    </row>
    <row r="5108" spans="1:8" x14ac:dyDescent="0.25">
      <c r="A5108" s="43" t="s">
        <v>20734</v>
      </c>
      <c r="B5108" s="43" t="s">
        <v>11739</v>
      </c>
      <c r="C5108" s="45">
        <v>5</v>
      </c>
      <c r="D5108" s="43" t="s">
        <v>39040</v>
      </c>
      <c r="E5108" s="46" t="s">
        <v>17</v>
      </c>
      <c r="F5108" s="43" t="str">
        <f t="shared" si="79"/>
        <v>34 82 13.13</v>
      </c>
      <c r="G5108" s="85" t="str">
        <f>IF(E5108="N/A","N/A",VLOOKUP(E5108,UniFormat!$A$9:$F$817,6,FALSE))</f>
        <v>N/A</v>
      </c>
      <c r="H5108" s="43" t="s">
        <v>17</v>
      </c>
    </row>
    <row r="5109" spans="1:8" x14ac:dyDescent="0.25">
      <c r="A5109" s="43" t="s">
        <v>20735</v>
      </c>
      <c r="B5109" s="43" t="s">
        <v>11741</v>
      </c>
      <c r="C5109" s="45">
        <v>5</v>
      </c>
      <c r="D5109" s="43" t="s">
        <v>39040</v>
      </c>
      <c r="E5109" s="46" t="s">
        <v>17</v>
      </c>
      <c r="F5109" s="43" t="str">
        <f t="shared" si="79"/>
        <v>34 82 13.16</v>
      </c>
      <c r="G5109" s="85" t="str">
        <f>IF(E5109="N/A","N/A",VLOOKUP(E5109,UniFormat!$A$9:$F$817,6,FALSE))</f>
        <v>N/A</v>
      </c>
      <c r="H5109" s="43" t="s">
        <v>17</v>
      </c>
    </row>
    <row r="5110" spans="1:8" x14ac:dyDescent="0.25">
      <c r="A5110" s="43" t="s">
        <v>20736</v>
      </c>
      <c r="B5110" s="43" t="s">
        <v>11743</v>
      </c>
      <c r="C5110" s="45">
        <v>4</v>
      </c>
      <c r="D5110" s="43" t="s">
        <v>39040</v>
      </c>
      <c r="E5110" s="46" t="s">
        <v>17</v>
      </c>
      <c r="F5110" s="43" t="str">
        <f t="shared" si="79"/>
        <v>34 82 19</v>
      </c>
      <c r="G5110" s="85" t="str">
        <f>IF(E5110="N/A","N/A",VLOOKUP(E5110,UniFormat!$A$9:$F$817,6,FALSE))</f>
        <v>N/A</v>
      </c>
      <c r="H5110" s="43" t="s">
        <v>17</v>
      </c>
    </row>
    <row r="5111" spans="1:8" x14ac:dyDescent="0.25">
      <c r="A5111" s="43" t="s">
        <v>20737</v>
      </c>
      <c r="B5111" s="43" t="s">
        <v>11745</v>
      </c>
      <c r="C5111" s="45">
        <v>5</v>
      </c>
      <c r="D5111" s="43" t="s">
        <v>39040</v>
      </c>
      <c r="E5111" s="46" t="s">
        <v>17</v>
      </c>
      <c r="F5111" s="43" t="str">
        <f t="shared" si="79"/>
        <v>34 82 19.13</v>
      </c>
      <c r="G5111" s="85" t="str">
        <f>IF(E5111="N/A","N/A",VLOOKUP(E5111,UniFormat!$A$9:$F$817,6,FALSE))</f>
        <v>N/A</v>
      </c>
      <c r="H5111" s="43" t="s">
        <v>17</v>
      </c>
    </row>
    <row r="5112" spans="1:8" x14ac:dyDescent="0.25">
      <c r="A5112" s="43" t="s">
        <v>20738</v>
      </c>
      <c r="B5112" s="43" t="s">
        <v>11747</v>
      </c>
      <c r="C5112" s="45">
        <v>2</v>
      </c>
      <c r="D5112" s="43" t="s">
        <v>39040</v>
      </c>
      <c r="E5112" s="46" t="s">
        <v>17</v>
      </c>
      <c r="F5112" s="43" t="str">
        <f t="shared" si="79"/>
        <v>35 00 00</v>
      </c>
      <c r="G5112" s="85" t="str">
        <f>IF(E5112="N/A","N/A",VLOOKUP(E5112,UniFormat!$A$9:$F$817,6,FALSE))</f>
        <v>N/A</v>
      </c>
      <c r="H5112" s="43" t="s">
        <v>17</v>
      </c>
    </row>
    <row r="5113" spans="1:8" x14ac:dyDescent="0.25">
      <c r="A5113" s="43" t="s">
        <v>20739</v>
      </c>
      <c r="B5113" s="43" t="s">
        <v>11749</v>
      </c>
      <c r="C5113" s="45">
        <v>3</v>
      </c>
      <c r="D5113" s="43" t="s">
        <v>39040</v>
      </c>
      <c r="E5113" s="46" t="s">
        <v>17</v>
      </c>
      <c r="F5113" s="43" t="str">
        <f t="shared" si="79"/>
        <v>35 01 00</v>
      </c>
      <c r="G5113" s="85" t="str">
        <f>IF(E5113="N/A","N/A",VLOOKUP(E5113,UniFormat!$A$9:$F$817,6,FALSE))</f>
        <v>N/A</v>
      </c>
      <c r="H5113" s="43" t="s">
        <v>17</v>
      </c>
    </row>
    <row r="5114" spans="1:8" x14ac:dyDescent="0.25">
      <c r="A5114" s="43" t="s">
        <v>20740</v>
      </c>
      <c r="B5114" s="43" t="s">
        <v>11751</v>
      </c>
      <c r="C5114" s="45">
        <v>4</v>
      </c>
      <c r="D5114" s="43" t="s">
        <v>39040</v>
      </c>
      <c r="E5114" s="46" t="s">
        <v>17</v>
      </c>
      <c r="F5114" s="43" t="str">
        <f t="shared" si="79"/>
        <v>35 01 30</v>
      </c>
      <c r="G5114" s="85" t="str">
        <f>IF(E5114="N/A","N/A",VLOOKUP(E5114,UniFormat!$A$9:$F$817,6,FALSE))</f>
        <v>N/A</v>
      </c>
      <c r="H5114" s="43" t="s">
        <v>17</v>
      </c>
    </row>
    <row r="5115" spans="1:8" x14ac:dyDescent="0.25">
      <c r="A5115" s="43" t="s">
        <v>20741</v>
      </c>
      <c r="B5115" s="43" t="s">
        <v>11753</v>
      </c>
      <c r="C5115" s="45">
        <v>4</v>
      </c>
      <c r="D5115" s="43" t="s">
        <v>39040</v>
      </c>
      <c r="E5115" s="46" t="s">
        <v>17</v>
      </c>
      <c r="F5115" s="43" t="str">
        <f t="shared" si="79"/>
        <v>35 01 40</v>
      </c>
      <c r="G5115" s="85" t="str">
        <f>IF(E5115="N/A","N/A",VLOOKUP(E5115,UniFormat!$A$9:$F$817,6,FALSE))</f>
        <v>N/A</v>
      </c>
      <c r="H5115" s="43" t="s">
        <v>17</v>
      </c>
    </row>
    <row r="5116" spans="1:8" x14ac:dyDescent="0.25">
      <c r="A5116" s="43" t="s">
        <v>20742</v>
      </c>
      <c r="B5116" s="43" t="s">
        <v>11755</v>
      </c>
      <c r="C5116" s="45">
        <v>5</v>
      </c>
      <c r="D5116" s="43" t="s">
        <v>39040</v>
      </c>
      <c r="E5116" s="46" t="s">
        <v>17</v>
      </c>
      <c r="F5116" s="43" t="str">
        <f t="shared" si="79"/>
        <v>35 01 40.51</v>
      </c>
      <c r="G5116" s="85" t="str">
        <f>IF(E5116="N/A","N/A",VLOOKUP(E5116,UniFormat!$A$9:$F$817,6,FALSE))</f>
        <v>N/A</v>
      </c>
      <c r="H5116" s="43" t="s">
        <v>17</v>
      </c>
    </row>
    <row r="5117" spans="1:8" x14ac:dyDescent="0.25">
      <c r="A5117" s="43" t="s">
        <v>20743</v>
      </c>
      <c r="B5117" s="43" t="s">
        <v>11757</v>
      </c>
      <c r="C5117" s="45">
        <v>5</v>
      </c>
      <c r="D5117" s="43" t="s">
        <v>39040</v>
      </c>
      <c r="E5117" s="46" t="s">
        <v>17</v>
      </c>
      <c r="F5117" s="43" t="str">
        <f t="shared" si="79"/>
        <v>35 01 40.92</v>
      </c>
      <c r="G5117" s="85" t="str">
        <f>IF(E5117="N/A","N/A",VLOOKUP(E5117,UniFormat!$A$9:$F$817,6,FALSE))</f>
        <v>N/A</v>
      </c>
      <c r="H5117" s="43" t="s">
        <v>17</v>
      </c>
    </row>
    <row r="5118" spans="1:8" x14ac:dyDescent="0.25">
      <c r="A5118" s="43" t="s">
        <v>20744</v>
      </c>
      <c r="B5118" s="43" t="s">
        <v>11759</v>
      </c>
      <c r="C5118" s="45">
        <v>4</v>
      </c>
      <c r="D5118" s="43" t="s">
        <v>39040</v>
      </c>
      <c r="E5118" s="46" t="s">
        <v>17</v>
      </c>
      <c r="F5118" s="43" t="str">
        <f t="shared" si="79"/>
        <v>35 01 50</v>
      </c>
      <c r="G5118" s="85" t="str">
        <f>IF(E5118="N/A","N/A",VLOOKUP(E5118,UniFormat!$A$9:$F$817,6,FALSE))</f>
        <v>N/A</v>
      </c>
      <c r="H5118" s="43" t="s">
        <v>17</v>
      </c>
    </row>
    <row r="5119" spans="1:8" x14ac:dyDescent="0.25">
      <c r="A5119" s="43" t="s">
        <v>20745</v>
      </c>
      <c r="B5119" s="43" t="s">
        <v>11761</v>
      </c>
      <c r="C5119" s="45">
        <v>5</v>
      </c>
      <c r="D5119" s="43" t="s">
        <v>39040</v>
      </c>
      <c r="E5119" s="46" t="s">
        <v>17</v>
      </c>
      <c r="F5119" s="43" t="str">
        <f t="shared" si="79"/>
        <v>35 01 50.51</v>
      </c>
      <c r="G5119" s="85" t="str">
        <f>IF(E5119="N/A","N/A",VLOOKUP(E5119,UniFormat!$A$9:$F$817,6,FALSE))</f>
        <v>N/A</v>
      </c>
      <c r="H5119" s="43" t="s">
        <v>17</v>
      </c>
    </row>
    <row r="5120" spans="1:8" x14ac:dyDescent="0.25">
      <c r="A5120" s="43" t="s">
        <v>20746</v>
      </c>
      <c r="B5120" s="43" t="s">
        <v>11763</v>
      </c>
      <c r="C5120" s="45">
        <v>5</v>
      </c>
      <c r="D5120" s="43" t="s">
        <v>39040</v>
      </c>
      <c r="E5120" s="46" t="s">
        <v>17</v>
      </c>
      <c r="F5120" s="43" t="str">
        <f t="shared" si="79"/>
        <v>35 01 50.71</v>
      </c>
      <c r="G5120" s="85" t="str">
        <f>IF(E5120="N/A","N/A",VLOOKUP(E5120,UniFormat!$A$9:$F$817,6,FALSE))</f>
        <v>N/A</v>
      </c>
      <c r="H5120" s="43" t="s">
        <v>17</v>
      </c>
    </row>
    <row r="5121" spans="1:8" x14ac:dyDescent="0.25">
      <c r="A5121" s="43" t="s">
        <v>20747</v>
      </c>
      <c r="B5121" s="43" t="s">
        <v>11765</v>
      </c>
      <c r="C5121" s="45">
        <v>4</v>
      </c>
      <c r="D5121" s="43" t="s">
        <v>39040</v>
      </c>
      <c r="E5121" s="46" t="s">
        <v>17</v>
      </c>
      <c r="F5121" s="43" t="str">
        <f t="shared" si="79"/>
        <v>35 01 70</v>
      </c>
      <c r="G5121" s="85" t="str">
        <f>IF(E5121="N/A","N/A",VLOOKUP(E5121,UniFormat!$A$9:$F$817,6,FALSE))</f>
        <v>N/A</v>
      </c>
      <c r="H5121" s="43" t="s">
        <v>17</v>
      </c>
    </row>
    <row r="5122" spans="1:8" x14ac:dyDescent="0.25">
      <c r="A5122" s="43" t="s">
        <v>20748</v>
      </c>
      <c r="B5122" s="43" t="s">
        <v>11767</v>
      </c>
      <c r="C5122" s="45">
        <v>3</v>
      </c>
      <c r="D5122" s="43" t="s">
        <v>39040</v>
      </c>
      <c r="E5122" s="46" t="s">
        <v>17</v>
      </c>
      <c r="F5122" s="43" t="str">
        <f t="shared" si="79"/>
        <v>35 05 00</v>
      </c>
      <c r="G5122" s="85" t="str">
        <f>IF(E5122="N/A","N/A",VLOOKUP(E5122,UniFormat!$A$9:$F$817,6,FALSE))</f>
        <v>N/A</v>
      </c>
      <c r="H5122" s="43" t="s">
        <v>17</v>
      </c>
    </row>
    <row r="5123" spans="1:8" x14ac:dyDescent="0.25">
      <c r="A5123" s="43" t="s">
        <v>20749</v>
      </c>
      <c r="B5123" s="43" t="s">
        <v>11769</v>
      </c>
      <c r="C5123" s="45">
        <v>4</v>
      </c>
      <c r="D5123" s="43" t="s">
        <v>39040</v>
      </c>
      <c r="E5123" s="46" t="s">
        <v>17</v>
      </c>
      <c r="F5123" s="43" t="str">
        <f t="shared" si="79"/>
        <v>35 05 30</v>
      </c>
      <c r="G5123" s="85" t="str">
        <f>IF(E5123="N/A","N/A",VLOOKUP(E5123,UniFormat!$A$9:$F$817,6,FALSE))</f>
        <v>N/A</v>
      </c>
      <c r="H5123" s="43" t="s">
        <v>17</v>
      </c>
    </row>
    <row r="5124" spans="1:8" x14ac:dyDescent="0.25">
      <c r="A5124" s="43" t="s">
        <v>20750</v>
      </c>
      <c r="B5124" s="43" t="s">
        <v>11771</v>
      </c>
      <c r="C5124" s="45">
        <v>4</v>
      </c>
      <c r="D5124" s="43" t="s">
        <v>39040</v>
      </c>
      <c r="E5124" s="46" t="s">
        <v>17</v>
      </c>
      <c r="F5124" s="43" t="str">
        <f t="shared" si="79"/>
        <v>35 05 40</v>
      </c>
      <c r="G5124" s="85" t="str">
        <f>IF(E5124="N/A","N/A",VLOOKUP(E5124,UniFormat!$A$9:$F$817,6,FALSE))</f>
        <v>N/A</v>
      </c>
      <c r="H5124" s="43" t="s">
        <v>17</v>
      </c>
    </row>
    <row r="5125" spans="1:8" x14ac:dyDescent="0.25">
      <c r="A5125" s="43" t="s">
        <v>20751</v>
      </c>
      <c r="B5125" s="43" t="s">
        <v>11773</v>
      </c>
      <c r="C5125" s="45">
        <v>4</v>
      </c>
      <c r="D5125" s="43" t="s">
        <v>39040</v>
      </c>
      <c r="E5125" s="46" t="s">
        <v>17</v>
      </c>
      <c r="F5125" s="43" t="str">
        <f t="shared" si="79"/>
        <v>35 05 50</v>
      </c>
      <c r="G5125" s="85" t="str">
        <f>IF(E5125="N/A","N/A",VLOOKUP(E5125,UniFormat!$A$9:$F$817,6,FALSE))</f>
        <v>N/A</v>
      </c>
      <c r="H5125" s="43" t="s">
        <v>17</v>
      </c>
    </row>
    <row r="5126" spans="1:8" x14ac:dyDescent="0.25">
      <c r="A5126" s="43" t="s">
        <v>20752</v>
      </c>
      <c r="B5126" s="43" t="s">
        <v>11775</v>
      </c>
      <c r="C5126" s="45">
        <v>4</v>
      </c>
      <c r="D5126" s="43" t="s">
        <v>39040</v>
      </c>
      <c r="E5126" s="46" t="s">
        <v>17</v>
      </c>
      <c r="F5126" s="43" t="str">
        <f t="shared" si="79"/>
        <v>35 05 70</v>
      </c>
      <c r="G5126" s="85" t="str">
        <f>IF(E5126="N/A","N/A",VLOOKUP(E5126,UniFormat!$A$9:$F$817,6,FALSE))</f>
        <v>N/A</v>
      </c>
      <c r="H5126" s="43" t="s">
        <v>17</v>
      </c>
    </row>
    <row r="5127" spans="1:8" x14ac:dyDescent="0.25">
      <c r="A5127" s="43" t="s">
        <v>20753</v>
      </c>
      <c r="B5127" s="43" t="s">
        <v>11777</v>
      </c>
      <c r="C5127" s="45">
        <v>3</v>
      </c>
      <c r="D5127" s="43" t="s">
        <v>39040</v>
      </c>
      <c r="E5127" s="46" t="s">
        <v>17</v>
      </c>
      <c r="F5127" s="43" t="str">
        <f t="shared" si="79"/>
        <v>35 08 00</v>
      </c>
      <c r="G5127" s="85" t="str">
        <f>IF(E5127="N/A","N/A",VLOOKUP(E5127,UniFormat!$A$9:$F$817,6,FALSE))</f>
        <v>N/A</v>
      </c>
      <c r="H5127" s="43" t="s">
        <v>17</v>
      </c>
    </row>
    <row r="5128" spans="1:8" x14ac:dyDescent="0.25">
      <c r="A5128" s="43" t="s">
        <v>20754</v>
      </c>
      <c r="B5128" s="43" t="s">
        <v>11779</v>
      </c>
      <c r="C5128" s="45">
        <v>4</v>
      </c>
      <c r="D5128" s="43" t="s">
        <v>39040</v>
      </c>
      <c r="E5128" s="46" t="s">
        <v>17</v>
      </c>
      <c r="F5128" s="43" t="str">
        <f t="shared" si="79"/>
        <v>35 08 30</v>
      </c>
      <c r="G5128" s="85" t="str">
        <f>IF(E5128="N/A","N/A",VLOOKUP(E5128,UniFormat!$A$9:$F$817,6,FALSE))</f>
        <v>N/A</v>
      </c>
      <c r="H5128" s="43" t="s">
        <v>17</v>
      </c>
    </row>
    <row r="5129" spans="1:8" x14ac:dyDescent="0.25">
      <c r="A5129" s="43" t="s">
        <v>20755</v>
      </c>
      <c r="B5129" s="43" t="s">
        <v>11781</v>
      </c>
      <c r="C5129" s="45">
        <v>4</v>
      </c>
      <c r="D5129" s="43" t="s">
        <v>39040</v>
      </c>
      <c r="E5129" s="46" t="s">
        <v>17</v>
      </c>
      <c r="F5129" s="43" t="str">
        <f t="shared" si="79"/>
        <v>35 08 40</v>
      </c>
      <c r="G5129" s="85" t="str">
        <f>IF(E5129="N/A","N/A",VLOOKUP(E5129,UniFormat!$A$9:$F$817,6,FALSE))</f>
        <v>N/A</v>
      </c>
      <c r="H5129" s="43" t="s">
        <v>17</v>
      </c>
    </row>
    <row r="5130" spans="1:8" x14ac:dyDescent="0.25">
      <c r="A5130" s="43" t="s">
        <v>20756</v>
      </c>
      <c r="B5130" s="43" t="s">
        <v>11783</v>
      </c>
      <c r="C5130" s="45">
        <v>4</v>
      </c>
      <c r="D5130" s="43" t="s">
        <v>39040</v>
      </c>
      <c r="E5130" s="46" t="s">
        <v>17</v>
      </c>
      <c r="F5130" s="43" t="str">
        <f t="shared" ref="F5130:F5193" si="80">IF(LEN(A5130)=11,RIGHT(A5130,8),CONCATENATE(MID(A5130,4,8),".",RIGHT(A5130,2)))</f>
        <v>35 08 50</v>
      </c>
      <c r="G5130" s="85" t="str">
        <f>IF(E5130="N/A","N/A",VLOOKUP(E5130,UniFormat!$A$9:$F$817,6,FALSE))</f>
        <v>N/A</v>
      </c>
      <c r="H5130" s="43" t="s">
        <v>17</v>
      </c>
    </row>
    <row r="5131" spans="1:8" x14ac:dyDescent="0.25">
      <c r="A5131" s="43" t="s">
        <v>20757</v>
      </c>
      <c r="B5131" s="43" t="s">
        <v>11785</v>
      </c>
      <c r="C5131" s="45">
        <v>4</v>
      </c>
      <c r="D5131" s="43" t="s">
        <v>39040</v>
      </c>
      <c r="E5131" s="46" t="s">
        <v>17</v>
      </c>
      <c r="F5131" s="43" t="str">
        <f t="shared" si="80"/>
        <v>35 08 70</v>
      </c>
      <c r="G5131" s="85" t="str">
        <f>IF(E5131="N/A","N/A",VLOOKUP(E5131,UniFormat!$A$9:$F$817,6,FALSE))</f>
        <v>N/A</v>
      </c>
      <c r="H5131" s="43" t="s">
        <v>17</v>
      </c>
    </row>
    <row r="5132" spans="1:8" x14ac:dyDescent="0.25">
      <c r="A5132" s="43" t="s">
        <v>20758</v>
      </c>
      <c r="B5132" s="43" t="s">
        <v>11787</v>
      </c>
      <c r="C5132" s="45">
        <v>3</v>
      </c>
      <c r="D5132" s="43" t="s">
        <v>39040</v>
      </c>
      <c r="E5132" s="46" t="s">
        <v>17</v>
      </c>
      <c r="F5132" s="43" t="str">
        <f t="shared" si="80"/>
        <v>35 10 00</v>
      </c>
      <c r="G5132" s="85" t="str">
        <f>IF(E5132="N/A","N/A",VLOOKUP(E5132,UniFormat!$A$9:$F$817,6,FALSE))</f>
        <v>N/A</v>
      </c>
      <c r="H5132" s="43" t="s">
        <v>17</v>
      </c>
    </row>
    <row r="5133" spans="1:8" x14ac:dyDescent="0.25">
      <c r="A5133" s="43" t="s">
        <v>20759</v>
      </c>
      <c r="B5133" s="43" t="s">
        <v>11789</v>
      </c>
      <c r="C5133" s="45">
        <v>3</v>
      </c>
      <c r="D5133" s="43" t="s">
        <v>39040</v>
      </c>
      <c r="E5133" s="46" t="s">
        <v>17</v>
      </c>
      <c r="F5133" s="43" t="str">
        <f t="shared" si="80"/>
        <v>35 11 00</v>
      </c>
      <c r="G5133" s="85" t="str">
        <f>IF(E5133="N/A","N/A",VLOOKUP(E5133,UniFormat!$A$9:$F$817,6,FALSE))</f>
        <v>N/A</v>
      </c>
      <c r="H5133" s="43" t="s">
        <v>17</v>
      </c>
    </row>
    <row r="5134" spans="1:8" x14ac:dyDescent="0.25">
      <c r="A5134" s="43" t="s">
        <v>20760</v>
      </c>
      <c r="B5134" s="43" t="s">
        <v>11791</v>
      </c>
      <c r="C5134" s="45">
        <v>4</v>
      </c>
      <c r="D5134" s="43" t="s">
        <v>39040</v>
      </c>
      <c r="E5134" s="46" t="s">
        <v>17</v>
      </c>
      <c r="F5134" s="43" t="str">
        <f t="shared" si="80"/>
        <v>35 11 13</v>
      </c>
      <c r="G5134" s="85" t="str">
        <f>IF(E5134="N/A","N/A",VLOOKUP(E5134,UniFormat!$A$9:$F$817,6,FALSE))</f>
        <v>N/A</v>
      </c>
      <c r="H5134" s="43" t="s">
        <v>17</v>
      </c>
    </row>
    <row r="5135" spans="1:8" x14ac:dyDescent="0.25">
      <c r="A5135" s="43" t="s">
        <v>20761</v>
      </c>
      <c r="B5135" s="43" t="s">
        <v>11793</v>
      </c>
      <c r="C5135" s="45">
        <v>4</v>
      </c>
      <c r="D5135" s="43" t="s">
        <v>39040</v>
      </c>
      <c r="E5135" s="46" t="s">
        <v>17</v>
      </c>
      <c r="F5135" s="43" t="str">
        <f t="shared" si="80"/>
        <v>35 11 53</v>
      </c>
      <c r="G5135" s="85" t="str">
        <f>IF(E5135="N/A","N/A",VLOOKUP(E5135,UniFormat!$A$9:$F$817,6,FALSE))</f>
        <v>N/A</v>
      </c>
      <c r="H5135" s="43" t="s">
        <v>17</v>
      </c>
    </row>
    <row r="5136" spans="1:8" x14ac:dyDescent="0.25">
      <c r="A5136" s="43" t="s">
        <v>20762</v>
      </c>
      <c r="B5136" s="43" t="s">
        <v>11795</v>
      </c>
      <c r="C5136" s="45">
        <v>3</v>
      </c>
      <c r="D5136" s="43" t="s">
        <v>39040</v>
      </c>
      <c r="E5136" s="46" t="s">
        <v>17</v>
      </c>
      <c r="F5136" s="43" t="str">
        <f t="shared" si="80"/>
        <v>35 12 00</v>
      </c>
      <c r="G5136" s="85" t="str">
        <f>IF(E5136="N/A","N/A",VLOOKUP(E5136,UniFormat!$A$9:$F$817,6,FALSE))</f>
        <v>N/A</v>
      </c>
      <c r="H5136" s="43" t="s">
        <v>17</v>
      </c>
    </row>
    <row r="5137" spans="1:8" x14ac:dyDescent="0.25">
      <c r="A5137" s="43" t="s">
        <v>20763</v>
      </c>
      <c r="B5137" s="43" t="s">
        <v>11797</v>
      </c>
      <c r="C5137" s="45">
        <v>4</v>
      </c>
      <c r="D5137" s="43" t="s">
        <v>39040</v>
      </c>
      <c r="E5137" s="46" t="s">
        <v>17</v>
      </c>
      <c r="F5137" s="43" t="str">
        <f t="shared" si="80"/>
        <v>35 12 13</v>
      </c>
      <c r="G5137" s="85" t="str">
        <f>IF(E5137="N/A","N/A",VLOOKUP(E5137,UniFormat!$A$9:$F$817,6,FALSE))</f>
        <v>N/A</v>
      </c>
      <c r="H5137" s="43" t="s">
        <v>17</v>
      </c>
    </row>
    <row r="5138" spans="1:8" x14ac:dyDescent="0.25">
      <c r="A5138" s="43" t="s">
        <v>20764</v>
      </c>
      <c r="B5138" s="43" t="s">
        <v>11799</v>
      </c>
      <c r="C5138" s="45">
        <v>5</v>
      </c>
      <c r="D5138" s="43" t="s">
        <v>39040</v>
      </c>
      <c r="E5138" s="46" t="s">
        <v>17</v>
      </c>
      <c r="F5138" s="43" t="str">
        <f t="shared" si="80"/>
        <v>35 12 13.13</v>
      </c>
      <c r="G5138" s="85" t="str">
        <f>IF(E5138="N/A","N/A",VLOOKUP(E5138,UniFormat!$A$9:$F$817,6,FALSE))</f>
        <v>N/A</v>
      </c>
      <c r="H5138" s="43" t="s">
        <v>17</v>
      </c>
    </row>
    <row r="5139" spans="1:8" x14ac:dyDescent="0.25">
      <c r="A5139" s="43" t="s">
        <v>20765</v>
      </c>
      <c r="B5139" s="43" t="s">
        <v>11801</v>
      </c>
      <c r="C5139" s="45">
        <v>4</v>
      </c>
      <c r="D5139" s="43" t="s">
        <v>39040</v>
      </c>
      <c r="E5139" s="46" t="s">
        <v>17</v>
      </c>
      <c r="F5139" s="43" t="str">
        <f t="shared" si="80"/>
        <v>35 12 33</v>
      </c>
      <c r="G5139" s="85" t="str">
        <f>IF(E5139="N/A","N/A",VLOOKUP(E5139,UniFormat!$A$9:$F$817,6,FALSE))</f>
        <v>N/A</v>
      </c>
      <c r="H5139" s="43" t="s">
        <v>17</v>
      </c>
    </row>
    <row r="5140" spans="1:8" x14ac:dyDescent="0.25">
      <c r="A5140" s="43" t="s">
        <v>20766</v>
      </c>
      <c r="B5140" s="43" t="s">
        <v>11803</v>
      </c>
      <c r="C5140" s="45">
        <v>4</v>
      </c>
      <c r="D5140" s="43" t="s">
        <v>39040</v>
      </c>
      <c r="E5140" s="46" t="s">
        <v>17</v>
      </c>
      <c r="F5140" s="43" t="str">
        <f t="shared" si="80"/>
        <v>35 12 53</v>
      </c>
      <c r="G5140" s="85" t="str">
        <f>IF(E5140="N/A","N/A",VLOOKUP(E5140,UniFormat!$A$9:$F$817,6,FALSE))</f>
        <v>N/A</v>
      </c>
      <c r="H5140" s="43" t="s">
        <v>17</v>
      </c>
    </row>
    <row r="5141" spans="1:8" x14ac:dyDescent="0.25">
      <c r="A5141" s="43" t="s">
        <v>20767</v>
      </c>
      <c r="B5141" s="43" t="s">
        <v>11805</v>
      </c>
      <c r="C5141" s="45">
        <v>3</v>
      </c>
      <c r="D5141" s="43" t="s">
        <v>39040</v>
      </c>
      <c r="E5141" s="46" t="s">
        <v>17</v>
      </c>
      <c r="F5141" s="43" t="str">
        <f t="shared" si="80"/>
        <v>35 13 00</v>
      </c>
      <c r="G5141" s="85" t="str">
        <f>IF(E5141="N/A","N/A",VLOOKUP(E5141,UniFormat!$A$9:$F$817,6,FALSE))</f>
        <v>N/A</v>
      </c>
      <c r="H5141" s="43" t="s">
        <v>17</v>
      </c>
    </row>
    <row r="5142" spans="1:8" x14ac:dyDescent="0.25">
      <c r="A5142" s="43" t="s">
        <v>20768</v>
      </c>
      <c r="B5142" s="43" t="s">
        <v>11807</v>
      </c>
      <c r="C5142" s="45">
        <v>4</v>
      </c>
      <c r="D5142" s="43" t="s">
        <v>39040</v>
      </c>
      <c r="E5142" s="46" t="s">
        <v>17</v>
      </c>
      <c r="F5142" s="43" t="str">
        <f t="shared" si="80"/>
        <v>35 13 13</v>
      </c>
      <c r="G5142" s="85" t="str">
        <f>IF(E5142="N/A","N/A",VLOOKUP(E5142,UniFormat!$A$9:$F$817,6,FALSE))</f>
        <v>N/A</v>
      </c>
      <c r="H5142" s="43" t="s">
        <v>17</v>
      </c>
    </row>
    <row r="5143" spans="1:8" x14ac:dyDescent="0.25">
      <c r="A5143" s="43" t="s">
        <v>20769</v>
      </c>
      <c r="B5143" s="43" t="s">
        <v>11809</v>
      </c>
      <c r="C5143" s="45">
        <v>4</v>
      </c>
      <c r="D5143" s="43" t="s">
        <v>39040</v>
      </c>
      <c r="E5143" s="46" t="s">
        <v>17</v>
      </c>
      <c r="F5143" s="43" t="str">
        <f t="shared" si="80"/>
        <v>35 13 53</v>
      </c>
      <c r="G5143" s="85" t="str">
        <f>IF(E5143="N/A","N/A",VLOOKUP(E5143,UniFormat!$A$9:$F$817,6,FALSE))</f>
        <v>N/A</v>
      </c>
      <c r="H5143" s="43" t="s">
        <v>17</v>
      </c>
    </row>
    <row r="5144" spans="1:8" x14ac:dyDescent="0.25">
      <c r="A5144" s="43" t="s">
        <v>20770</v>
      </c>
      <c r="B5144" s="43" t="s">
        <v>11811</v>
      </c>
      <c r="C5144" s="45">
        <v>3</v>
      </c>
      <c r="D5144" s="43" t="s">
        <v>39040</v>
      </c>
      <c r="E5144" s="46" t="s">
        <v>17</v>
      </c>
      <c r="F5144" s="43" t="str">
        <f t="shared" si="80"/>
        <v>35 20 00</v>
      </c>
      <c r="G5144" s="85" t="str">
        <f>IF(E5144="N/A","N/A",VLOOKUP(E5144,UniFormat!$A$9:$F$817,6,FALSE))</f>
        <v>N/A</v>
      </c>
      <c r="H5144" s="43" t="s">
        <v>17</v>
      </c>
    </row>
    <row r="5145" spans="1:8" x14ac:dyDescent="0.25">
      <c r="A5145" s="43" t="s">
        <v>20771</v>
      </c>
      <c r="B5145" s="43" t="s">
        <v>11813</v>
      </c>
      <c r="C5145" s="45">
        <v>4</v>
      </c>
      <c r="D5145" s="43" t="s">
        <v>39040</v>
      </c>
      <c r="E5145" s="46" t="s">
        <v>17</v>
      </c>
      <c r="F5145" s="43" t="str">
        <f t="shared" si="80"/>
        <v>35 20 13</v>
      </c>
      <c r="G5145" s="85" t="str">
        <f>IF(E5145="N/A","N/A",VLOOKUP(E5145,UniFormat!$A$9:$F$817,6,FALSE))</f>
        <v>N/A</v>
      </c>
      <c r="H5145" s="43" t="s">
        <v>17</v>
      </c>
    </row>
    <row r="5146" spans="1:8" x14ac:dyDescent="0.25">
      <c r="A5146" s="43" t="s">
        <v>20772</v>
      </c>
      <c r="B5146" s="43" t="s">
        <v>11815</v>
      </c>
      <c r="C5146" s="45">
        <v>5</v>
      </c>
      <c r="D5146" s="43" t="s">
        <v>39040</v>
      </c>
      <c r="E5146" s="46" t="s">
        <v>17</v>
      </c>
      <c r="F5146" s="43" t="str">
        <f t="shared" si="80"/>
        <v>35 20 13.13</v>
      </c>
      <c r="G5146" s="85" t="str">
        <f>IF(E5146="N/A","N/A",VLOOKUP(E5146,UniFormat!$A$9:$F$817,6,FALSE))</f>
        <v>N/A</v>
      </c>
      <c r="H5146" s="43" t="s">
        <v>17</v>
      </c>
    </row>
    <row r="5147" spans="1:8" x14ac:dyDescent="0.25">
      <c r="A5147" s="43" t="s">
        <v>20773</v>
      </c>
      <c r="B5147" s="43" t="s">
        <v>11817</v>
      </c>
      <c r="C5147" s="45">
        <v>5</v>
      </c>
      <c r="D5147" s="43" t="s">
        <v>39040</v>
      </c>
      <c r="E5147" s="46" t="s">
        <v>17</v>
      </c>
      <c r="F5147" s="43" t="str">
        <f t="shared" si="80"/>
        <v>35 20 13.16</v>
      </c>
      <c r="G5147" s="85" t="str">
        <f>IF(E5147="N/A","N/A",VLOOKUP(E5147,UniFormat!$A$9:$F$817,6,FALSE))</f>
        <v>N/A</v>
      </c>
      <c r="H5147" s="43" t="s">
        <v>17</v>
      </c>
    </row>
    <row r="5148" spans="1:8" x14ac:dyDescent="0.25">
      <c r="A5148" s="43" t="s">
        <v>20774</v>
      </c>
      <c r="B5148" s="43" t="s">
        <v>11819</v>
      </c>
      <c r="C5148" s="45">
        <v>5</v>
      </c>
      <c r="D5148" s="43" t="s">
        <v>39040</v>
      </c>
      <c r="E5148" s="46" t="s">
        <v>17</v>
      </c>
      <c r="F5148" s="43" t="str">
        <f t="shared" si="80"/>
        <v>35 20 13.19</v>
      </c>
      <c r="G5148" s="85" t="str">
        <f>IF(E5148="N/A","N/A",VLOOKUP(E5148,UniFormat!$A$9:$F$817,6,FALSE))</f>
        <v>N/A</v>
      </c>
      <c r="H5148" s="43" t="s">
        <v>17</v>
      </c>
    </row>
    <row r="5149" spans="1:8" x14ac:dyDescent="0.25">
      <c r="A5149" s="43" t="s">
        <v>20775</v>
      </c>
      <c r="B5149" s="43" t="s">
        <v>11821</v>
      </c>
      <c r="C5149" s="45">
        <v>5</v>
      </c>
      <c r="D5149" s="43" t="s">
        <v>39040</v>
      </c>
      <c r="E5149" s="46" t="s">
        <v>17</v>
      </c>
      <c r="F5149" s="43" t="str">
        <f t="shared" si="80"/>
        <v>35 20 13.23</v>
      </c>
      <c r="G5149" s="85" t="str">
        <f>IF(E5149="N/A","N/A",VLOOKUP(E5149,UniFormat!$A$9:$F$817,6,FALSE))</f>
        <v>N/A</v>
      </c>
      <c r="H5149" s="43" t="s">
        <v>17</v>
      </c>
    </row>
    <row r="5150" spans="1:8" x14ac:dyDescent="0.25">
      <c r="A5150" s="43" t="s">
        <v>20776</v>
      </c>
      <c r="B5150" s="43" t="s">
        <v>11823</v>
      </c>
      <c r="C5150" s="45">
        <v>5</v>
      </c>
      <c r="D5150" s="43" t="s">
        <v>39040</v>
      </c>
      <c r="E5150" s="46" t="s">
        <v>17</v>
      </c>
      <c r="F5150" s="43" t="str">
        <f t="shared" si="80"/>
        <v>35 20 13.26</v>
      </c>
      <c r="G5150" s="85" t="str">
        <f>IF(E5150="N/A","N/A",VLOOKUP(E5150,UniFormat!$A$9:$F$817,6,FALSE))</f>
        <v>N/A</v>
      </c>
      <c r="H5150" s="43" t="s">
        <v>17</v>
      </c>
    </row>
    <row r="5151" spans="1:8" x14ac:dyDescent="0.25">
      <c r="A5151" s="43" t="s">
        <v>20777</v>
      </c>
      <c r="B5151" s="43" t="s">
        <v>11825</v>
      </c>
      <c r="C5151" s="45">
        <v>4</v>
      </c>
      <c r="D5151" s="43" t="s">
        <v>39040</v>
      </c>
      <c r="E5151" s="46" t="s">
        <v>17</v>
      </c>
      <c r="F5151" s="43" t="str">
        <f t="shared" si="80"/>
        <v>35 20 16</v>
      </c>
      <c r="G5151" s="85" t="str">
        <f>IF(E5151="N/A","N/A",VLOOKUP(E5151,UniFormat!$A$9:$F$817,6,FALSE))</f>
        <v>N/A</v>
      </c>
      <c r="H5151" s="43" t="s">
        <v>17</v>
      </c>
    </row>
    <row r="5152" spans="1:8" x14ac:dyDescent="0.25">
      <c r="A5152" s="43" t="s">
        <v>20778</v>
      </c>
      <c r="B5152" s="43" t="s">
        <v>11827</v>
      </c>
      <c r="C5152" s="45">
        <v>5</v>
      </c>
      <c r="D5152" s="43" t="s">
        <v>39040</v>
      </c>
      <c r="E5152" s="46" t="s">
        <v>17</v>
      </c>
      <c r="F5152" s="43" t="str">
        <f t="shared" si="80"/>
        <v>35 20 16.13</v>
      </c>
      <c r="G5152" s="85" t="str">
        <f>IF(E5152="N/A","N/A",VLOOKUP(E5152,UniFormat!$A$9:$F$817,6,FALSE))</f>
        <v>N/A</v>
      </c>
      <c r="H5152" s="43" t="s">
        <v>17</v>
      </c>
    </row>
    <row r="5153" spans="1:8" x14ac:dyDescent="0.25">
      <c r="A5153" s="43" t="s">
        <v>20779</v>
      </c>
      <c r="B5153" s="43" t="s">
        <v>11829</v>
      </c>
      <c r="C5153" s="45">
        <v>5</v>
      </c>
      <c r="D5153" s="43" t="s">
        <v>39040</v>
      </c>
      <c r="E5153" s="46" t="s">
        <v>17</v>
      </c>
      <c r="F5153" s="43" t="str">
        <f t="shared" si="80"/>
        <v>35 20 16.19</v>
      </c>
      <c r="G5153" s="85" t="str">
        <f>IF(E5153="N/A","N/A",VLOOKUP(E5153,UniFormat!$A$9:$F$817,6,FALSE))</f>
        <v>N/A</v>
      </c>
      <c r="H5153" s="43" t="s">
        <v>17</v>
      </c>
    </row>
    <row r="5154" spans="1:8" x14ac:dyDescent="0.25">
      <c r="A5154" s="43" t="s">
        <v>20780</v>
      </c>
      <c r="B5154" s="43" t="s">
        <v>11831</v>
      </c>
      <c r="C5154" s="45">
        <v>5</v>
      </c>
      <c r="D5154" s="43" t="s">
        <v>39040</v>
      </c>
      <c r="E5154" s="46" t="s">
        <v>17</v>
      </c>
      <c r="F5154" s="43" t="str">
        <f t="shared" si="80"/>
        <v>35 20 16.26</v>
      </c>
      <c r="G5154" s="85" t="str">
        <f>IF(E5154="N/A","N/A",VLOOKUP(E5154,UniFormat!$A$9:$F$817,6,FALSE))</f>
        <v>N/A</v>
      </c>
      <c r="H5154" s="43" t="s">
        <v>17</v>
      </c>
    </row>
    <row r="5155" spans="1:8" x14ac:dyDescent="0.25">
      <c r="A5155" s="43" t="s">
        <v>20781</v>
      </c>
      <c r="B5155" s="43" t="s">
        <v>11833</v>
      </c>
      <c r="C5155" s="45">
        <v>5</v>
      </c>
      <c r="D5155" s="43" t="s">
        <v>39040</v>
      </c>
      <c r="E5155" s="46" t="s">
        <v>17</v>
      </c>
      <c r="F5155" s="43" t="str">
        <f t="shared" si="80"/>
        <v>35 20 16.33</v>
      </c>
      <c r="G5155" s="85" t="str">
        <f>IF(E5155="N/A","N/A",VLOOKUP(E5155,UniFormat!$A$9:$F$817,6,FALSE))</f>
        <v>N/A</v>
      </c>
      <c r="H5155" s="43" t="s">
        <v>17</v>
      </c>
    </row>
    <row r="5156" spans="1:8" x14ac:dyDescent="0.25">
      <c r="A5156" s="43" t="s">
        <v>20782</v>
      </c>
      <c r="B5156" s="43" t="s">
        <v>11835</v>
      </c>
      <c r="C5156" s="45">
        <v>5</v>
      </c>
      <c r="D5156" s="43" t="s">
        <v>39040</v>
      </c>
      <c r="E5156" s="46" t="s">
        <v>17</v>
      </c>
      <c r="F5156" s="43" t="str">
        <f t="shared" si="80"/>
        <v>35 20 16.39</v>
      </c>
      <c r="G5156" s="85" t="str">
        <f>IF(E5156="N/A","N/A",VLOOKUP(E5156,UniFormat!$A$9:$F$817,6,FALSE))</f>
        <v>N/A</v>
      </c>
      <c r="H5156" s="43" t="s">
        <v>17</v>
      </c>
    </row>
    <row r="5157" spans="1:8" x14ac:dyDescent="0.25">
      <c r="A5157" s="43" t="s">
        <v>20783</v>
      </c>
      <c r="B5157" s="43" t="s">
        <v>11837</v>
      </c>
      <c r="C5157" s="45">
        <v>5</v>
      </c>
      <c r="D5157" s="43" t="s">
        <v>39040</v>
      </c>
      <c r="E5157" s="46" t="s">
        <v>17</v>
      </c>
      <c r="F5157" s="43" t="str">
        <f t="shared" si="80"/>
        <v>35 20 16.46</v>
      </c>
      <c r="G5157" s="85" t="str">
        <f>IF(E5157="N/A","N/A",VLOOKUP(E5157,UniFormat!$A$9:$F$817,6,FALSE))</f>
        <v>N/A</v>
      </c>
      <c r="H5157" s="43" t="s">
        <v>17</v>
      </c>
    </row>
    <row r="5158" spans="1:8" x14ac:dyDescent="0.25">
      <c r="A5158" s="43" t="s">
        <v>20784</v>
      </c>
      <c r="B5158" s="43" t="s">
        <v>11839</v>
      </c>
      <c r="C5158" s="45">
        <v>5</v>
      </c>
      <c r="D5158" s="43" t="s">
        <v>39040</v>
      </c>
      <c r="E5158" s="46" t="s">
        <v>17</v>
      </c>
      <c r="F5158" s="43" t="str">
        <f t="shared" si="80"/>
        <v>35 20 16.53</v>
      </c>
      <c r="G5158" s="85" t="str">
        <f>IF(E5158="N/A","N/A",VLOOKUP(E5158,UniFormat!$A$9:$F$817,6,FALSE))</f>
        <v>N/A</v>
      </c>
      <c r="H5158" s="43" t="s">
        <v>17</v>
      </c>
    </row>
    <row r="5159" spans="1:8" x14ac:dyDescent="0.25">
      <c r="A5159" s="43" t="s">
        <v>20785</v>
      </c>
      <c r="B5159" s="43" t="s">
        <v>11841</v>
      </c>
      <c r="C5159" s="45">
        <v>5</v>
      </c>
      <c r="D5159" s="43" t="s">
        <v>39040</v>
      </c>
      <c r="E5159" s="46" t="s">
        <v>17</v>
      </c>
      <c r="F5159" s="43" t="str">
        <f t="shared" si="80"/>
        <v>35 20 16.59</v>
      </c>
      <c r="G5159" s="85" t="str">
        <f>IF(E5159="N/A","N/A",VLOOKUP(E5159,UniFormat!$A$9:$F$817,6,FALSE))</f>
        <v>N/A</v>
      </c>
      <c r="H5159" s="43" t="s">
        <v>17</v>
      </c>
    </row>
    <row r="5160" spans="1:8" x14ac:dyDescent="0.25">
      <c r="A5160" s="43" t="s">
        <v>20786</v>
      </c>
      <c r="B5160" s="43" t="s">
        <v>11843</v>
      </c>
      <c r="C5160" s="45">
        <v>4</v>
      </c>
      <c r="D5160" s="43" t="s">
        <v>39040</v>
      </c>
      <c r="E5160" s="46" t="s">
        <v>17</v>
      </c>
      <c r="F5160" s="43" t="str">
        <f t="shared" si="80"/>
        <v>35 20 19</v>
      </c>
      <c r="G5160" s="85" t="str">
        <f>IF(E5160="N/A","N/A",VLOOKUP(E5160,UniFormat!$A$9:$F$817,6,FALSE))</f>
        <v>N/A</v>
      </c>
      <c r="H5160" s="43" t="s">
        <v>17</v>
      </c>
    </row>
    <row r="5161" spans="1:8" x14ac:dyDescent="0.25">
      <c r="A5161" s="43" t="s">
        <v>20787</v>
      </c>
      <c r="B5161" s="43" t="s">
        <v>11845</v>
      </c>
      <c r="C5161" s="45">
        <v>5</v>
      </c>
      <c r="D5161" s="43" t="s">
        <v>39040</v>
      </c>
      <c r="E5161" s="46" t="s">
        <v>17</v>
      </c>
      <c r="F5161" s="43" t="str">
        <f t="shared" si="80"/>
        <v>35 20 19.13</v>
      </c>
      <c r="G5161" s="85" t="str">
        <f>IF(E5161="N/A","N/A",VLOOKUP(E5161,UniFormat!$A$9:$F$817,6,FALSE))</f>
        <v>N/A</v>
      </c>
      <c r="H5161" s="43" t="s">
        <v>17</v>
      </c>
    </row>
    <row r="5162" spans="1:8" x14ac:dyDescent="0.25">
      <c r="A5162" s="43" t="s">
        <v>20788</v>
      </c>
      <c r="B5162" s="43" t="s">
        <v>11847</v>
      </c>
      <c r="C5162" s="45">
        <v>5</v>
      </c>
      <c r="D5162" s="43" t="s">
        <v>39040</v>
      </c>
      <c r="E5162" s="46" t="s">
        <v>17</v>
      </c>
      <c r="F5162" s="43" t="str">
        <f t="shared" si="80"/>
        <v>35 20 19.23</v>
      </c>
      <c r="G5162" s="85" t="str">
        <f>IF(E5162="N/A","N/A",VLOOKUP(E5162,UniFormat!$A$9:$F$817,6,FALSE))</f>
        <v>N/A</v>
      </c>
      <c r="H5162" s="43" t="s">
        <v>17</v>
      </c>
    </row>
    <row r="5163" spans="1:8" x14ac:dyDescent="0.25">
      <c r="A5163" s="43" t="s">
        <v>20789</v>
      </c>
      <c r="B5163" s="43" t="s">
        <v>11849</v>
      </c>
      <c r="C5163" s="45">
        <v>4</v>
      </c>
      <c r="D5163" s="43" t="s">
        <v>39040</v>
      </c>
      <c r="E5163" s="46" t="s">
        <v>17</v>
      </c>
      <c r="F5163" s="43" t="str">
        <f t="shared" si="80"/>
        <v>35 20 23</v>
      </c>
      <c r="G5163" s="85" t="str">
        <f>IF(E5163="N/A","N/A",VLOOKUP(E5163,UniFormat!$A$9:$F$817,6,FALSE))</f>
        <v>N/A</v>
      </c>
      <c r="H5163" s="43" t="s">
        <v>17</v>
      </c>
    </row>
    <row r="5164" spans="1:8" x14ac:dyDescent="0.25">
      <c r="A5164" s="43" t="s">
        <v>20790</v>
      </c>
      <c r="B5164" s="43" t="s">
        <v>11851</v>
      </c>
      <c r="C5164" s="45">
        <v>5</v>
      </c>
      <c r="D5164" s="43" t="s">
        <v>39040</v>
      </c>
      <c r="E5164" s="46" t="s">
        <v>17</v>
      </c>
      <c r="F5164" s="43" t="str">
        <f t="shared" si="80"/>
        <v>35 20 23.13</v>
      </c>
      <c r="G5164" s="85" t="str">
        <f>IF(E5164="N/A","N/A",VLOOKUP(E5164,UniFormat!$A$9:$F$817,6,FALSE))</f>
        <v>N/A</v>
      </c>
      <c r="H5164" s="43" t="s">
        <v>17</v>
      </c>
    </row>
    <row r="5165" spans="1:8" x14ac:dyDescent="0.25">
      <c r="A5165" s="43" t="s">
        <v>20791</v>
      </c>
      <c r="B5165" s="43" t="s">
        <v>11853</v>
      </c>
      <c r="C5165" s="45">
        <v>5</v>
      </c>
      <c r="D5165" s="43" t="s">
        <v>39040</v>
      </c>
      <c r="E5165" s="46" t="s">
        <v>17</v>
      </c>
      <c r="F5165" s="43" t="str">
        <f t="shared" si="80"/>
        <v>35 20 23.23</v>
      </c>
      <c r="G5165" s="85" t="str">
        <f>IF(E5165="N/A","N/A",VLOOKUP(E5165,UniFormat!$A$9:$F$817,6,FALSE))</f>
        <v>N/A</v>
      </c>
      <c r="H5165" s="43" t="s">
        <v>17</v>
      </c>
    </row>
    <row r="5166" spans="1:8" x14ac:dyDescent="0.25">
      <c r="A5166" s="43" t="s">
        <v>20792</v>
      </c>
      <c r="B5166" s="43" t="s">
        <v>11855</v>
      </c>
      <c r="C5166" s="45">
        <v>5</v>
      </c>
      <c r="D5166" s="43" t="s">
        <v>39040</v>
      </c>
      <c r="E5166" s="46" t="s">
        <v>17</v>
      </c>
      <c r="F5166" s="43" t="str">
        <f t="shared" si="80"/>
        <v>35 20 23.33</v>
      </c>
      <c r="G5166" s="85" t="str">
        <f>IF(E5166="N/A","N/A",VLOOKUP(E5166,UniFormat!$A$9:$F$817,6,FALSE))</f>
        <v>N/A</v>
      </c>
      <c r="H5166" s="43" t="s">
        <v>17</v>
      </c>
    </row>
    <row r="5167" spans="1:8" x14ac:dyDescent="0.25">
      <c r="A5167" s="43" t="s">
        <v>20793</v>
      </c>
      <c r="B5167" s="43" t="s">
        <v>11857</v>
      </c>
      <c r="C5167" s="45">
        <v>3</v>
      </c>
      <c r="D5167" s="43" t="s">
        <v>39040</v>
      </c>
      <c r="E5167" s="46" t="s">
        <v>17</v>
      </c>
      <c r="F5167" s="43" t="str">
        <f t="shared" si="80"/>
        <v>35 30 00</v>
      </c>
      <c r="G5167" s="85" t="str">
        <f>IF(E5167="N/A","N/A",VLOOKUP(E5167,UniFormat!$A$9:$F$817,6,FALSE))</f>
        <v>N/A</v>
      </c>
      <c r="H5167" s="43" t="s">
        <v>17</v>
      </c>
    </row>
    <row r="5168" spans="1:8" x14ac:dyDescent="0.25">
      <c r="A5168" s="43" t="s">
        <v>20794</v>
      </c>
      <c r="B5168" s="43" t="s">
        <v>11859</v>
      </c>
      <c r="C5168" s="45">
        <v>3</v>
      </c>
      <c r="D5168" s="43" t="s">
        <v>39040</v>
      </c>
      <c r="E5168" s="46" t="s">
        <v>17</v>
      </c>
      <c r="F5168" s="43" t="str">
        <f t="shared" si="80"/>
        <v>35 31 00</v>
      </c>
      <c r="G5168" s="85" t="str">
        <f>IF(E5168="N/A","N/A",VLOOKUP(E5168,UniFormat!$A$9:$F$817,6,FALSE))</f>
        <v>N/A</v>
      </c>
      <c r="H5168" s="43" t="s">
        <v>17</v>
      </c>
    </row>
    <row r="5169" spans="1:8" x14ac:dyDescent="0.25">
      <c r="A5169" s="43" t="s">
        <v>20795</v>
      </c>
      <c r="B5169" s="43" t="s">
        <v>11861</v>
      </c>
      <c r="C5169" s="45">
        <v>4</v>
      </c>
      <c r="D5169" s="43" t="s">
        <v>39040</v>
      </c>
      <c r="E5169" s="46" t="s">
        <v>17</v>
      </c>
      <c r="F5169" s="43" t="str">
        <f t="shared" si="80"/>
        <v>35 31 16</v>
      </c>
      <c r="G5169" s="85" t="str">
        <f>IF(E5169="N/A","N/A",VLOOKUP(E5169,UniFormat!$A$9:$F$817,6,FALSE))</f>
        <v>N/A</v>
      </c>
      <c r="H5169" s="43" t="s">
        <v>17</v>
      </c>
    </row>
    <row r="5170" spans="1:8" x14ac:dyDescent="0.25">
      <c r="A5170" s="43" t="s">
        <v>20796</v>
      </c>
      <c r="B5170" s="43" t="s">
        <v>11863</v>
      </c>
      <c r="C5170" s="45">
        <v>5</v>
      </c>
      <c r="D5170" s="43" t="s">
        <v>39040</v>
      </c>
      <c r="E5170" s="46" t="s">
        <v>17</v>
      </c>
      <c r="F5170" s="43" t="str">
        <f t="shared" si="80"/>
        <v>35 31 16.13</v>
      </c>
      <c r="G5170" s="85" t="str">
        <f>IF(E5170="N/A","N/A",VLOOKUP(E5170,UniFormat!$A$9:$F$817,6,FALSE))</f>
        <v>N/A</v>
      </c>
      <c r="H5170" s="43" t="s">
        <v>17</v>
      </c>
    </row>
    <row r="5171" spans="1:8" x14ac:dyDescent="0.25">
      <c r="A5171" s="43" t="s">
        <v>20797</v>
      </c>
      <c r="B5171" s="43" t="s">
        <v>11865</v>
      </c>
      <c r="C5171" s="45">
        <v>5</v>
      </c>
      <c r="D5171" s="43" t="s">
        <v>39040</v>
      </c>
      <c r="E5171" s="46" t="s">
        <v>17</v>
      </c>
      <c r="F5171" s="43" t="str">
        <f t="shared" si="80"/>
        <v>35 31 16.16</v>
      </c>
      <c r="G5171" s="85" t="str">
        <f>IF(E5171="N/A","N/A",VLOOKUP(E5171,UniFormat!$A$9:$F$817,6,FALSE))</f>
        <v>N/A</v>
      </c>
      <c r="H5171" s="43" t="s">
        <v>17</v>
      </c>
    </row>
    <row r="5172" spans="1:8" x14ac:dyDescent="0.25">
      <c r="A5172" s="43" t="s">
        <v>20798</v>
      </c>
      <c r="B5172" s="43" t="s">
        <v>11867</v>
      </c>
      <c r="C5172" s="45">
        <v>5</v>
      </c>
      <c r="D5172" s="43" t="s">
        <v>39040</v>
      </c>
      <c r="E5172" s="46" t="s">
        <v>17</v>
      </c>
      <c r="F5172" s="43" t="str">
        <f t="shared" si="80"/>
        <v>35 31 16.19</v>
      </c>
      <c r="G5172" s="85" t="str">
        <f>IF(E5172="N/A","N/A",VLOOKUP(E5172,UniFormat!$A$9:$F$817,6,FALSE))</f>
        <v>N/A</v>
      </c>
      <c r="H5172" s="43" t="s">
        <v>17</v>
      </c>
    </row>
    <row r="5173" spans="1:8" x14ac:dyDescent="0.25">
      <c r="A5173" s="43" t="s">
        <v>20799</v>
      </c>
      <c r="B5173" s="43" t="s">
        <v>11869</v>
      </c>
      <c r="C5173" s="45">
        <v>5</v>
      </c>
      <c r="D5173" s="43" t="s">
        <v>39040</v>
      </c>
      <c r="E5173" s="46" t="s">
        <v>17</v>
      </c>
      <c r="F5173" s="43" t="str">
        <f t="shared" si="80"/>
        <v>35 31 16.23</v>
      </c>
      <c r="G5173" s="85" t="str">
        <f>IF(E5173="N/A","N/A",VLOOKUP(E5173,UniFormat!$A$9:$F$817,6,FALSE))</f>
        <v>N/A</v>
      </c>
      <c r="H5173" s="43" t="s">
        <v>17</v>
      </c>
    </row>
    <row r="5174" spans="1:8" x14ac:dyDescent="0.25">
      <c r="A5174" s="43" t="s">
        <v>20800</v>
      </c>
      <c r="B5174" s="43" t="s">
        <v>11871</v>
      </c>
      <c r="C5174" s="45">
        <v>5</v>
      </c>
      <c r="D5174" s="43" t="s">
        <v>39040</v>
      </c>
      <c r="E5174" s="46" t="s">
        <v>17</v>
      </c>
      <c r="F5174" s="43" t="str">
        <f t="shared" si="80"/>
        <v>35 31 16.40</v>
      </c>
      <c r="G5174" s="85" t="str">
        <f>IF(E5174="N/A","N/A",VLOOKUP(E5174,UniFormat!$A$9:$F$817,6,FALSE))</f>
        <v>N/A</v>
      </c>
      <c r="H5174" s="43" t="s">
        <v>17</v>
      </c>
    </row>
    <row r="5175" spans="1:8" x14ac:dyDescent="0.25">
      <c r="A5175" s="43" t="s">
        <v>20801</v>
      </c>
      <c r="B5175" s="43" t="s">
        <v>11873</v>
      </c>
      <c r="C5175" s="45">
        <v>4</v>
      </c>
      <c r="D5175" s="43" t="s">
        <v>39040</v>
      </c>
      <c r="E5175" s="46" t="s">
        <v>17</v>
      </c>
      <c r="F5175" s="43" t="str">
        <f t="shared" si="80"/>
        <v>35 31 19</v>
      </c>
      <c r="G5175" s="85" t="str">
        <f>IF(E5175="N/A","N/A",VLOOKUP(E5175,UniFormat!$A$9:$F$817,6,FALSE))</f>
        <v>N/A</v>
      </c>
      <c r="H5175" s="43" t="s">
        <v>17</v>
      </c>
    </row>
    <row r="5176" spans="1:8" x14ac:dyDescent="0.25">
      <c r="A5176" s="43" t="s">
        <v>20802</v>
      </c>
      <c r="B5176" s="43" t="s">
        <v>11875</v>
      </c>
      <c r="C5176" s="45">
        <v>5</v>
      </c>
      <c r="D5176" s="43" t="s">
        <v>39040</v>
      </c>
      <c r="E5176" s="46" t="s">
        <v>17</v>
      </c>
      <c r="F5176" s="43" t="str">
        <f t="shared" si="80"/>
        <v>35 31 19.13</v>
      </c>
      <c r="G5176" s="85" t="str">
        <f>IF(E5176="N/A","N/A",VLOOKUP(E5176,UniFormat!$A$9:$F$817,6,FALSE))</f>
        <v>N/A</v>
      </c>
      <c r="H5176" s="43" t="s">
        <v>17</v>
      </c>
    </row>
    <row r="5177" spans="1:8" x14ac:dyDescent="0.25">
      <c r="A5177" s="43" t="s">
        <v>20803</v>
      </c>
      <c r="B5177" s="43" t="s">
        <v>11877</v>
      </c>
      <c r="C5177" s="45">
        <v>5</v>
      </c>
      <c r="D5177" s="43" t="s">
        <v>39040</v>
      </c>
      <c r="E5177" s="46" t="s">
        <v>17</v>
      </c>
      <c r="F5177" s="43" t="str">
        <f t="shared" si="80"/>
        <v>35 31 19.16</v>
      </c>
      <c r="G5177" s="85" t="str">
        <f>IF(E5177="N/A","N/A",VLOOKUP(E5177,UniFormat!$A$9:$F$817,6,FALSE))</f>
        <v>N/A</v>
      </c>
      <c r="H5177" s="43" t="s">
        <v>17</v>
      </c>
    </row>
    <row r="5178" spans="1:8" x14ac:dyDescent="0.25">
      <c r="A5178" s="43" t="s">
        <v>20804</v>
      </c>
      <c r="B5178" s="43" t="s">
        <v>11879</v>
      </c>
      <c r="C5178" s="45">
        <v>5</v>
      </c>
      <c r="D5178" s="43" t="s">
        <v>39040</v>
      </c>
      <c r="E5178" s="46" t="s">
        <v>17</v>
      </c>
      <c r="F5178" s="43" t="str">
        <f t="shared" si="80"/>
        <v>35 31 19.36</v>
      </c>
      <c r="G5178" s="85" t="str">
        <f>IF(E5178="N/A","N/A",VLOOKUP(E5178,UniFormat!$A$9:$F$817,6,FALSE))</f>
        <v>N/A</v>
      </c>
      <c r="H5178" s="43" t="s">
        <v>17</v>
      </c>
    </row>
    <row r="5179" spans="1:8" x14ac:dyDescent="0.25">
      <c r="A5179" s="43" t="s">
        <v>20805</v>
      </c>
      <c r="B5179" s="43" t="s">
        <v>11881</v>
      </c>
      <c r="C5179" s="45">
        <v>5</v>
      </c>
      <c r="D5179" s="43" t="s">
        <v>39040</v>
      </c>
      <c r="E5179" s="46" t="s">
        <v>17</v>
      </c>
      <c r="F5179" s="43" t="str">
        <f t="shared" si="80"/>
        <v>35 31 19.40</v>
      </c>
      <c r="G5179" s="85" t="str">
        <f>IF(E5179="N/A","N/A",VLOOKUP(E5179,UniFormat!$A$9:$F$817,6,FALSE))</f>
        <v>N/A</v>
      </c>
      <c r="H5179" s="43" t="s">
        <v>17</v>
      </c>
    </row>
    <row r="5180" spans="1:8" x14ac:dyDescent="0.25">
      <c r="A5180" s="43" t="s">
        <v>20806</v>
      </c>
      <c r="B5180" s="43" t="s">
        <v>11883</v>
      </c>
      <c r="C5180" s="45">
        <v>4</v>
      </c>
      <c r="D5180" s="43" t="s">
        <v>39040</v>
      </c>
      <c r="E5180" s="46" t="s">
        <v>17</v>
      </c>
      <c r="F5180" s="43" t="str">
        <f t="shared" si="80"/>
        <v>35 31 23</v>
      </c>
      <c r="G5180" s="85" t="str">
        <f>IF(E5180="N/A","N/A",VLOOKUP(E5180,UniFormat!$A$9:$F$817,6,FALSE))</f>
        <v>N/A</v>
      </c>
      <c r="H5180" s="43" t="s">
        <v>17</v>
      </c>
    </row>
    <row r="5181" spans="1:8" x14ac:dyDescent="0.25">
      <c r="A5181" s="43" t="s">
        <v>20807</v>
      </c>
      <c r="B5181" s="43" t="s">
        <v>11885</v>
      </c>
      <c r="C5181" s="45">
        <v>5</v>
      </c>
      <c r="D5181" s="43" t="s">
        <v>39040</v>
      </c>
      <c r="E5181" s="46" t="s">
        <v>17</v>
      </c>
      <c r="F5181" s="43" t="str">
        <f t="shared" si="80"/>
        <v>35 31 23.13</v>
      </c>
      <c r="G5181" s="85" t="str">
        <f>IF(E5181="N/A","N/A",VLOOKUP(E5181,UniFormat!$A$9:$F$817,6,FALSE))</f>
        <v>N/A</v>
      </c>
      <c r="H5181" s="43" t="s">
        <v>17</v>
      </c>
    </row>
    <row r="5182" spans="1:8" x14ac:dyDescent="0.25">
      <c r="A5182" s="43" t="s">
        <v>20808</v>
      </c>
      <c r="B5182" s="43" t="s">
        <v>11887</v>
      </c>
      <c r="C5182" s="45">
        <v>5</v>
      </c>
      <c r="D5182" s="43" t="s">
        <v>39040</v>
      </c>
      <c r="E5182" s="46" t="s">
        <v>17</v>
      </c>
      <c r="F5182" s="43" t="str">
        <f t="shared" si="80"/>
        <v>35 31 23.16</v>
      </c>
      <c r="G5182" s="85" t="str">
        <f>IF(E5182="N/A","N/A",VLOOKUP(E5182,UniFormat!$A$9:$F$817,6,FALSE))</f>
        <v>N/A</v>
      </c>
      <c r="H5182" s="43" t="s">
        <v>17</v>
      </c>
    </row>
    <row r="5183" spans="1:8" x14ac:dyDescent="0.25">
      <c r="A5183" s="43" t="s">
        <v>20809</v>
      </c>
      <c r="B5183" s="43" t="s">
        <v>11889</v>
      </c>
      <c r="C5183" s="45">
        <v>4</v>
      </c>
      <c r="D5183" s="43" t="s">
        <v>39040</v>
      </c>
      <c r="E5183" s="46" t="s">
        <v>17</v>
      </c>
      <c r="F5183" s="43" t="str">
        <f t="shared" si="80"/>
        <v>35 31 26</v>
      </c>
      <c r="G5183" s="85" t="str">
        <f>IF(E5183="N/A","N/A",VLOOKUP(E5183,UniFormat!$A$9:$F$817,6,FALSE))</f>
        <v>N/A</v>
      </c>
      <c r="H5183" s="43" t="s">
        <v>17</v>
      </c>
    </row>
    <row r="5184" spans="1:8" x14ac:dyDescent="0.25">
      <c r="A5184" s="43" t="s">
        <v>20810</v>
      </c>
      <c r="B5184" s="43" t="s">
        <v>11891</v>
      </c>
      <c r="C5184" s="45">
        <v>5</v>
      </c>
      <c r="D5184" s="43" t="s">
        <v>39040</v>
      </c>
      <c r="E5184" s="46" t="s">
        <v>17</v>
      </c>
      <c r="F5184" s="43" t="str">
        <f t="shared" si="80"/>
        <v>35 31 26.13</v>
      </c>
      <c r="G5184" s="85" t="str">
        <f>IF(E5184="N/A","N/A",VLOOKUP(E5184,UniFormat!$A$9:$F$817,6,FALSE))</f>
        <v>N/A</v>
      </c>
      <c r="H5184" s="43" t="s">
        <v>17</v>
      </c>
    </row>
    <row r="5185" spans="1:8" x14ac:dyDescent="0.25">
      <c r="A5185" s="43" t="s">
        <v>20811</v>
      </c>
      <c r="B5185" s="43" t="s">
        <v>11893</v>
      </c>
      <c r="C5185" s="45">
        <v>5</v>
      </c>
      <c r="D5185" s="43" t="s">
        <v>39040</v>
      </c>
      <c r="E5185" s="46" t="s">
        <v>17</v>
      </c>
      <c r="F5185" s="43" t="str">
        <f t="shared" si="80"/>
        <v>35 31 26.16</v>
      </c>
      <c r="G5185" s="85" t="str">
        <f>IF(E5185="N/A","N/A",VLOOKUP(E5185,UniFormat!$A$9:$F$817,6,FALSE))</f>
        <v>N/A</v>
      </c>
      <c r="H5185" s="43" t="s">
        <v>17</v>
      </c>
    </row>
    <row r="5186" spans="1:8" x14ac:dyDescent="0.25">
      <c r="A5186" s="43" t="s">
        <v>20812</v>
      </c>
      <c r="B5186" s="43" t="s">
        <v>11895</v>
      </c>
      <c r="C5186" s="45">
        <v>5</v>
      </c>
      <c r="D5186" s="43" t="s">
        <v>39040</v>
      </c>
      <c r="E5186" s="46" t="s">
        <v>17</v>
      </c>
      <c r="F5186" s="43" t="str">
        <f t="shared" si="80"/>
        <v>35 31 26.36</v>
      </c>
      <c r="G5186" s="85" t="str">
        <f>IF(E5186="N/A","N/A",VLOOKUP(E5186,UniFormat!$A$9:$F$817,6,FALSE))</f>
        <v>N/A</v>
      </c>
      <c r="H5186" s="43" t="s">
        <v>17</v>
      </c>
    </row>
    <row r="5187" spans="1:8" x14ac:dyDescent="0.25">
      <c r="A5187" s="43" t="s">
        <v>20813</v>
      </c>
      <c r="B5187" s="43" t="s">
        <v>11897</v>
      </c>
      <c r="C5187" s="45">
        <v>5</v>
      </c>
      <c r="D5187" s="43" t="s">
        <v>39040</v>
      </c>
      <c r="E5187" s="46" t="s">
        <v>17</v>
      </c>
      <c r="F5187" s="43" t="str">
        <f t="shared" si="80"/>
        <v>35 31 26.40</v>
      </c>
      <c r="G5187" s="85" t="str">
        <f>IF(E5187="N/A","N/A",VLOOKUP(E5187,UniFormat!$A$9:$F$817,6,FALSE))</f>
        <v>N/A</v>
      </c>
      <c r="H5187" s="43" t="s">
        <v>17</v>
      </c>
    </row>
    <row r="5188" spans="1:8" x14ac:dyDescent="0.25">
      <c r="A5188" s="43" t="s">
        <v>20814</v>
      </c>
      <c r="B5188" s="43" t="s">
        <v>11899</v>
      </c>
      <c r="C5188" s="45">
        <v>4</v>
      </c>
      <c r="D5188" s="43" t="s">
        <v>39040</v>
      </c>
      <c r="E5188" s="46" t="s">
        <v>17</v>
      </c>
      <c r="F5188" s="43" t="str">
        <f t="shared" si="80"/>
        <v>35 31 29</v>
      </c>
      <c r="G5188" s="85" t="str">
        <f>IF(E5188="N/A","N/A",VLOOKUP(E5188,UniFormat!$A$9:$F$817,6,FALSE))</f>
        <v>N/A</v>
      </c>
      <c r="H5188" s="43" t="s">
        <v>17</v>
      </c>
    </row>
    <row r="5189" spans="1:8" x14ac:dyDescent="0.25">
      <c r="A5189" s="43" t="s">
        <v>20815</v>
      </c>
      <c r="B5189" s="43" t="s">
        <v>11901</v>
      </c>
      <c r="C5189" s="45">
        <v>5</v>
      </c>
      <c r="D5189" s="43" t="s">
        <v>39040</v>
      </c>
      <c r="E5189" s="46" t="s">
        <v>17</v>
      </c>
      <c r="F5189" s="43" t="str">
        <f t="shared" si="80"/>
        <v>35 31 29.13</v>
      </c>
      <c r="G5189" s="85" t="str">
        <f>IF(E5189="N/A","N/A",VLOOKUP(E5189,UniFormat!$A$9:$F$817,6,FALSE))</f>
        <v>N/A</v>
      </c>
      <c r="H5189" s="43" t="s">
        <v>17</v>
      </c>
    </row>
    <row r="5190" spans="1:8" x14ac:dyDescent="0.25">
      <c r="A5190" s="43" t="s">
        <v>20816</v>
      </c>
      <c r="B5190" s="43" t="s">
        <v>11903</v>
      </c>
      <c r="C5190" s="45">
        <v>5</v>
      </c>
      <c r="D5190" s="43" t="s">
        <v>39040</v>
      </c>
      <c r="E5190" s="46" t="s">
        <v>17</v>
      </c>
      <c r="F5190" s="43" t="str">
        <f t="shared" si="80"/>
        <v>35 31 29.16</v>
      </c>
      <c r="G5190" s="85" t="str">
        <f>IF(E5190="N/A","N/A",VLOOKUP(E5190,UniFormat!$A$9:$F$817,6,FALSE))</f>
        <v>N/A</v>
      </c>
      <c r="H5190" s="43" t="s">
        <v>17</v>
      </c>
    </row>
    <row r="5191" spans="1:8" x14ac:dyDescent="0.25">
      <c r="A5191" s="43" t="s">
        <v>20817</v>
      </c>
      <c r="B5191" s="43" t="s">
        <v>11905</v>
      </c>
      <c r="C5191" s="45">
        <v>5</v>
      </c>
      <c r="D5191" s="43" t="s">
        <v>39040</v>
      </c>
      <c r="E5191" s="46" t="s">
        <v>17</v>
      </c>
      <c r="F5191" s="43" t="str">
        <f t="shared" si="80"/>
        <v>35 31 29.26</v>
      </c>
      <c r="G5191" s="85" t="str">
        <f>IF(E5191="N/A","N/A",VLOOKUP(E5191,UniFormat!$A$9:$F$817,6,FALSE))</f>
        <v>N/A</v>
      </c>
      <c r="H5191" s="43" t="s">
        <v>17</v>
      </c>
    </row>
    <row r="5192" spans="1:8" x14ac:dyDescent="0.25">
      <c r="A5192" s="43" t="s">
        <v>20818</v>
      </c>
      <c r="B5192" s="43" t="s">
        <v>11907</v>
      </c>
      <c r="C5192" s="45">
        <v>5</v>
      </c>
      <c r="D5192" s="43" t="s">
        <v>39040</v>
      </c>
      <c r="E5192" s="46" t="s">
        <v>17</v>
      </c>
      <c r="F5192" s="43" t="str">
        <f t="shared" si="80"/>
        <v>35 31 29.36</v>
      </c>
      <c r="G5192" s="85" t="str">
        <f>IF(E5192="N/A","N/A",VLOOKUP(E5192,UniFormat!$A$9:$F$817,6,FALSE))</f>
        <v>N/A</v>
      </c>
      <c r="H5192" s="43" t="s">
        <v>17</v>
      </c>
    </row>
    <row r="5193" spans="1:8" x14ac:dyDescent="0.25">
      <c r="A5193" s="43" t="s">
        <v>20819</v>
      </c>
      <c r="B5193" s="43" t="s">
        <v>11909</v>
      </c>
      <c r="C5193" s="45">
        <v>5</v>
      </c>
      <c r="D5193" s="43" t="s">
        <v>39040</v>
      </c>
      <c r="E5193" s="46" t="s">
        <v>17</v>
      </c>
      <c r="F5193" s="43" t="str">
        <f t="shared" si="80"/>
        <v>35 31 29.40</v>
      </c>
      <c r="G5193" s="85" t="str">
        <f>IF(E5193="N/A","N/A",VLOOKUP(E5193,UniFormat!$A$9:$F$817,6,FALSE))</f>
        <v>N/A</v>
      </c>
      <c r="H5193" s="43" t="s">
        <v>17</v>
      </c>
    </row>
    <row r="5194" spans="1:8" x14ac:dyDescent="0.25">
      <c r="A5194" s="43" t="s">
        <v>20820</v>
      </c>
      <c r="B5194" s="43" t="s">
        <v>11911</v>
      </c>
      <c r="C5194" s="45">
        <v>3</v>
      </c>
      <c r="D5194" s="43" t="s">
        <v>39040</v>
      </c>
      <c r="E5194" s="46" t="s">
        <v>17</v>
      </c>
      <c r="F5194" s="43" t="str">
        <f t="shared" ref="F5194:F5257" si="81">IF(LEN(A5194)=11,RIGHT(A5194,8),CONCATENATE(MID(A5194,4,8),".",RIGHT(A5194,2)))</f>
        <v>35 32 00</v>
      </c>
      <c r="G5194" s="85" t="str">
        <f>IF(E5194="N/A","N/A",VLOOKUP(E5194,UniFormat!$A$9:$F$817,6,FALSE))</f>
        <v>N/A</v>
      </c>
      <c r="H5194" s="43" t="s">
        <v>17</v>
      </c>
    </row>
    <row r="5195" spans="1:8" x14ac:dyDescent="0.25">
      <c r="A5195" s="43" t="s">
        <v>20821</v>
      </c>
      <c r="B5195" s="43" t="s">
        <v>11913</v>
      </c>
      <c r="C5195" s="45">
        <v>4</v>
      </c>
      <c r="D5195" s="43" t="s">
        <v>39040</v>
      </c>
      <c r="E5195" s="46" t="s">
        <v>17</v>
      </c>
      <c r="F5195" s="43" t="str">
        <f t="shared" si="81"/>
        <v>35 32 13</v>
      </c>
      <c r="G5195" s="85" t="str">
        <f>IF(E5195="N/A","N/A",VLOOKUP(E5195,UniFormat!$A$9:$F$817,6,FALSE))</f>
        <v>N/A</v>
      </c>
      <c r="H5195" s="43" t="s">
        <v>17</v>
      </c>
    </row>
    <row r="5196" spans="1:8" x14ac:dyDescent="0.25">
      <c r="A5196" s="43" t="s">
        <v>20822</v>
      </c>
      <c r="B5196" s="43" t="s">
        <v>11915</v>
      </c>
      <c r="C5196" s="45">
        <v>5</v>
      </c>
      <c r="D5196" s="43" t="s">
        <v>39040</v>
      </c>
      <c r="E5196" s="46" t="s">
        <v>17</v>
      </c>
      <c r="F5196" s="43" t="str">
        <f t="shared" si="81"/>
        <v>35 32 13.13</v>
      </c>
      <c r="G5196" s="85" t="str">
        <f>IF(E5196="N/A","N/A",VLOOKUP(E5196,UniFormat!$A$9:$F$817,6,FALSE))</f>
        <v>N/A</v>
      </c>
      <c r="H5196" s="43" t="s">
        <v>17</v>
      </c>
    </row>
    <row r="5197" spans="1:8" x14ac:dyDescent="0.25">
      <c r="A5197" s="43" t="s">
        <v>20823</v>
      </c>
      <c r="B5197" s="43" t="s">
        <v>11917</v>
      </c>
      <c r="C5197" s="45">
        <v>5</v>
      </c>
      <c r="D5197" s="43" t="s">
        <v>39040</v>
      </c>
      <c r="E5197" s="46" t="s">
        <v>17</v>
      </c>
      <c r="F5197" s="43" t="str">
        <f t="shared" si="81"/>
        <v>35 32 13.19</v>
      </c>
      <c r="G5197" s="85" t="str">
        <f>IF(E5197="N/A","N/A",VLOOKUP(E5197,UniFormat!$A$9:$F$817,6,FALSE))</f>
        <v>N/A</v>
      </c>
      <c r="H5197" s="43" t="s">
        <v>17</v>
      </c>
    </row>
    <row r="5198" spans="1:8" x14ac:dyDescent="0.25">
      <c r="A5198" s="43" t="s">
        <v>20824</v>
      </c>
      <c r="B5198" s="43" t="s">
        <v>11919</v>
      </c>
      <c r="C5198" s="45">
        <v>5</v>
      </c>
      <c r="D5198" s="43" t="s">
        <v>39040</v>
      </c>
      <c r="E5198" s="46" t="s">
        <v>17</v>
      </c>
      <c r="F5198" s="43" t="str">
        <f t="shared" si="81"/>
        <v>35 32 13.33</v>
      </c>
      <c r="G5198" s="85" t="str">
        <f>IF(E5198="N/A","N/A",VLOOKUP(E5198,UniFormat!$A$9:$F$817,6,FALSE))</f>
        <v>N/A</v>
      </c>
      <c r="H5198" s="43" t="s">
        <v>17</v>
      </c>
    </row>
    <row r="5199" spans="1:8" x14ac:dyDescent="0.25">
      <c r="A5199" s="43" t="s">
        <v>20825</v>
      </c>
      <c r="B5199" s="43" t="s">
        <v>11921</v>
      </c>
      <c r="C5199" s="45">
        <v>4</v>
      </c>
      <c r="D5199" s="43" t="s">
        <v>39040</v>
      </c>
      <c r="E5199" s="46" t="s">
        <v>17</v>
      </c>
      <c r="F5199" s="43" t="str">
        <f t="shared" si="81"/>
        <v>35 32 16</v>
      </c>
      <c r="G5199" s="85" t="str">
        <f>IF(E5199="N/A","N/A",VLOOKUP(E5199,UniFormat!$A$9:$F$817,6,FALSE))</f>
        <v>N/A</v>
      </c>
      <c r="H5199" s="43" t="s">
        <v>17</v>
      </c>
    </row>
    <row r="5200" spans="1:8" x14ac:dyDescent="0.25">
      <c r="A5200" s="43" t="s">
        <v>20826</v>
      </c>
      <c r="B5200" s="43" t="s">
        <v>11923</v>
      </c>
      <c r="C5200" s="45">
        <v>5</v>
      </c>
      <c r="D5200" s="43" t="s">
        <v>39040</v>
      </c>
      <c r="E5200" s="46" t="s">
        <v>17</v>
      </c>
      <c r="F5200" s="43" t="str">
        <f t="shared" si="81"/>
        <v>35 32 16.13</v>
      </c>
      <c r="G5200" s="85" t="str">
        <f>IF(E5200="N/A","N/A",VLOOKUP(E5200,UniFormat!$A$9:$F$817,6,FALSE))</f>
        <v>N/A</v>
      </c>
      <c r="H5200" s="43" t="s">
        <v>17</v>
      </c>
    </row>
    <row r="5201" spans="1:8" x14ac:dyDescent="0.25">
      <c r="A5201" s="43" t="s">
        <v>20827</v>
      </c>
      <c r="B5201" s="43" t="s">
        <v>11925</v>
      </c>
      <c r="C5201" s="45">
        <v>5</v>
      </c>
      <c r="D5201" s="43" t="s">
        <v>39040</v>
      </c>
      <c r="E5201" s="46" t="s">
        <v>17</v>
      </c>
      <c r="F5201" s="43" t="str">
        <f t="shared" si="81"/>
        <v>35 32 16.19</v>
      </c>
      <c r="G5201" s="85" t="str">
        <f>IF(E5201="N/A","N/A",VLOOKUP(E5201,UniFormat!$A$9:$F$817,6,FALSE))</f>
        <v>N/A</v>
      </c>
      <c r="H5201" s="43" t="s">
        <v>17</v>
      </c>
    </row>
    <row r="5202" spans="1:8" x14ac:dyDescent="0.25">
      <c r="A5202" s="43" t="s">
        <v>20828</v>
      </c>
      <c r="B5202" s="43" t="s">
        <v>11927</v>
      </c>
      <c r="C5202" s="45">
        <v>3</v>
      </c>
      <c r="D5202" s="43" t="s">
        <v>39040</v>
      </c>
      <c r="E5202" s="46" t="s">
        <v>17</v>
      </c>
      <c r="F5202" s="43" t="str">
        <f t="shared" si="81"/>
        <v>35 40 00</v>
      </c>
      <c r="G5202" s="85" t="str">
        <f>IF(E5202="N/A","N/A",VLOOKUP(E5202,UniFormat!$A$9:$F$817,6,FALSE))</f>
        <v>N/A</v>
      </c>
      <c r="H5202" s="43" t="s">
        <v>17</v>
      </c>
    </row>
    <row r="5203" spans="1:8" x14ac:dyDescent="0.25">
      <c r="A5203" s="43" t="s">
        <v>20829</v>
      </c>
      <c r="B5203" s="43" t="s">
        <v>11929</v>
      </c>
      <c r="C5203" s="45">
        <v>3</v>
      </c>
      <c r="D5203" s="43" t="s">
        <v>39040</v>
      </c>
      <c r="E5203" s="46" t="s">
        <v>17</v>
      </c>
      <c r="F5203" s="43" t="str">
        <f t="shared" si="81"/>
        <v>35 41 00</v>
      </c>
      <c r="G5203" s="85" t="str">
        <f>IF(E5203="N/A","N/A",VLOOKUP(E5203,UniFormat!$A$9:$F$817,6,FALSE))</f>
        <v>N/A</v>
      </c>
      <c r="H5203" s="43" t="s">
        <v>17</v>
      </c>
    </row>
    <row r="5204" spans="1:8" x14ac:dyDescent="0.25">
      <c r="A5204" s="43" t="s">
        <v>20830</v>
      </c>
      <c r="B5204" s="43" t="s">
        <v>11931</v>
      </c>
      <c r="C5204" s="45">
        <v>4</v>
      </c>
      <c r="D5204" s="43" t="s">
        <v>39040</v>
      </c>
      <c r="E5204" s="46" t="s">
        <v>17</v>
      </c>
      <c r="F5204" s="43" t="str">
        <f t="shared" si="81"/>
        <v>35 41 13</v>
      </c>
      <c r="G5204" s="85" t="str">
        <f>IF(E5204="N/A","N/A",VLOOKUP(E5204,UniFormat!$A$9:$F$817,6,FALSE))</f>
        <v>N/A</v>
      </c>
      <c r="H5204" s="43" t="s">
        <v>17</v>
      </c>
    </row>
    <row r="5205" spans="1:8" x14ac:dyDescent="0.25">
      <c r="A5205" s="43" t="s">
        <v>20831</v>
      </c>
      <c r="B5205" s="43" t="s">
        <v>11933</v>
      </c>
      <c r="C5205" s="45">
        <v>5</v>
      </c>
      <c r="D5205" s="43" t="s">
        <v>39040</v>
      </c>
      <c r="E5205" s="46" t="s">
        <v>17</v>
      </c>
      <c r="F5205" s="43" t="str">
        <f t="shared" si="81"/>
        <v>35 41 13.13</v>
      </c>
      <c r="G5205" s="85" t="str">
        <f>IF(E5205="N/A","N/A",VLOOKUP(E5205,UniFormat!$A$9:$F$817,6,FALSE))</f>
        <v>N/A</v>
      </c>
      <c r="H5205" s="43" t="s">
        <v>17</v>
      </c>
    </row>
    <row r="5206" spans="1:8" x14ac:dyDescent="0.25">
      <c r="A5206" s="43" t="s">
        <v>20832</v>
      </c>
      <c r="B5206" s="43" t="s">
        <v>11935</v>
      </c>
      <c r="C5206" s="45">
        <v>5</v>
      </c>
      <c r="D5206" s="43" t="s">
        <v>39040</v>
      </c>
      <c r="E5206" s="46" t="s">
        <v>17</v>
      </c>
      <c r="F5206" s="43" t="str">
        <f t="shared" si="81"/>
        <v>35 41 13.16</v>
      </c>
      <c r="G5206" s="85" t="str">
        <f>IF(E5206="N/A","N/A",VLOOKUP(E5206,UniFormat!$A$9:$F$817,6,FALSE))</f>
        <v>N/A</v>
      </c>
      <c r="H5206" s="43" t="s">
        <v>17</v>
      </c>
    </row>
    <row r="5207" spans="1:8" x14ac:dyDescent="0.25">
      <c r="A5207" s="43" t="s">
        <v>20833</v>
      </c>
      <c r="B5207" s="43" t="s">
        <v>11937</v>
      </c>
      <c r="C5207" s="45">
        <v>4</v>
      </c>
      <c r="D5207" s="43" t="s">
        <v>39040</v>
      </c>
      <c r="E5207" s="46" t="s">
        <v>17</v>
      </c>
      <c r="F5207" s="43" t="str">
        <f t="shared" si="81"/>
        <v>35 41 16</v>
      </c>
      <c r="G5207" s="85" t="str">
        <f>IF(E5207="N/A","N/A",VLOOKUP(E5207,UniFormat!$A$9:$F$817,6,FALSE))</f>
        <v>N/A</v>
      </c>
      <c r="H5207" s="43" t="s">
        <v>17</v>
      </c>
    </row>
    <row r="5208" spans="1:8" x14ac:dyDescent="0.25">
      <c r="A5208" s="43" t="s">
        <v>20834</v>
      </c>
      <c r="B5208" s="43" t="s">
        <v>11939</v>
      </c>
      <c r="C5208" s="45">
        <v>4</v>
      </c>
      <c r="D5208" s="43" t="s">
        <v>39040</v>
      </c>
      <c r="E5208" s="46" t="s">
        <v>17</v>
      </c>
      <c r="F5208" s="43" t="str">
        <f t="shared" si="81"/>
        <v>35 41 19</v>
      </c>
      <c r="G5208" s="85" t="str">
        <f>IF(E5208="N/A","N/A",VLOOKUP(E5208,UniFormat!$A$9:$F$817,6,FALSE))</f>
        <v>N/A</v>
      </c>
      <c r="H5208" s="43" t="s">
        <v>17</v>
      </c>
    </row>
    <row r="5209" spans="1:8" x14ac:dyDescent="0.25">
      <c r="A5209" s="43" t="s">
        <v>20835</v>
      </c>
      <c r="B5209" s="43" t="s">
        <v>11941</v>
      </c>
      <c r="C5209" s="45">
        <v>3</v>
      </c>
      <c r="D5209" s="43" t="s">
        <v>39040</v>
      </c>
      <c r="E5209" s="46" t="s">
        <v>17</v>
      </c>
      <c r="F5209" s="43" t="str">
        <f t="shared" si="81"/>
        <v>35 42 00</v>
      </c>
      <c r="G5209" s="85" t="str">
        <f>IF(E5209="N/A","N/A",VLOOKUP(E5209,UniFormat!$A$9:$F$817,6,FALSE))</f>
        <v>N/A</v>
      </c>
      <c r="H5209" s="43" t="s">
        <v>17</v>
      </c>
    </row>
    <row r="5210" spans="1:8" x14ac:dyDescent="0.25">
      <c r="A5210" s="43" t="s">
        <v>20836</v>
      </c>
      <c r="B5210" s="43" t="s">
        <v>11943</v>
      </c>
      <c r="C5210" s="45">
        <v>4</v>
      </c>
      <c r="D5210" s="43" t="s">
        <v>39040</v>
      </c>
      <c r="E5210" s="46" t="s">
        <v>17</v>
      </c>
      <c r="F5210" s="43" t="str">
        <f t="shared" si="81"/>
        <v>35 42 13</v>
      </c>
      <c r="G5210" s="85" t="str">
        <f>IF(E5210="N/A","N/A",VLOOKUP(E5210,UniFormat!$A$9:$F$817,6,FALSE))</f>
        <v>N/A</v>
      </c>
      <c r="H5210" s="43" t="s">
        <v>17</v>
      </c>
    </row>
    <row r="5211" spans="1:8" x14ac:dyDescent="0.25">
      <c r="A5211" s="43" t="s">
        <v>20837</v>
      </c>
      <c r="B5211" s="43" t="s">
        <v>11945</v>
      </c>
      <c r="C5211" s="45">
        <v>5</v>
      </c>
      <c r="D5211" s="43" t="s">
        <v>39040</v>
      </c>
      <c r="E5211" s="46" t="s">
        <v>17</v>
      </c>
      <c r="F5211" s="43" t="str">
        <f t="shared" si="81"/>
        <v>35 42 13.19</v>
      </c>
      <c r="G5211" s="85" t="str">
        <f>IF(E5211="N/A","N/A",VLOOKUP(E5211,UniFormat!$A$9:$F$817,6,FALSE))</f>
        <v>N/A</v>
      </c>
      <c r="H5211" s="43" t="s">
        <v>17</v>
      </c>
    </row>
    <row r="5212" spans="1:8" x14ac:dyDescent="0.25">
      <c r="A5212" s="43" t="s">
        <v>20838</v>
      </c>
      <c r="B5212" s="43" t="s">
        <v>11947</v>
      </c>
      <c r="C5212" s="45">
        <v>5</v>
      </c>
      <c r="D5212" s="43" t="s">
        <v>39040</v>
      </c>
      <c r="E5212" s="46" t="s">
        <v>17</v>
      </c>
      <c r="F5212" s="43" t="str">
        <f t="shared" si="81"/>
        <v>35 42 13.23</v>
      </c>
      <c r="G5212" s="85" t="str">
        <f>IF(E5212="N/A","N/A",VLOOKUP(E5212,UniFormat!$A$9:$F$817,6,FALSE))</f>
        <v>N/A</v>
      </c>
      <c r="H5212" s="43" t="s">
        <v>17</v>
      </c>
    </row>
    <row r="5213" spans="1:8" x14ac:dyDescent="0.25">
      <c r="A5213" s="43" t="s">
        <v>20839</v>
      </c>
      <c r="B5213" s="43" t="s">
        <v>11949</v>
      </c>
      <c r="C5213" s="45">
        <v>5</v>
      </c>
      <c r="D5213" s="43" t="s">
        <v>39040</v>
      </c>
      <c r="E5213" s="46" t="s">
        <v>17</v>
      </c>
      <c r="F5213" s="43" t="str">
        <f t="shared" si="81"/>
        <v>35 42 13.26</v>
      </c>
      <c r="G5213" s="85" t="str">
        <f>IF(E5213="N/A","N/A",VLOOKUP(E5213,UniFormat!$A$9:$F$817,6,FALSE))</f>
        <v>N/A</v>
      </c>
      <c r="H5213" s="43" t="s">
        <v>17</v>
      </c>
    </row>
    <row r="5214" spans="1:8" x14ac:dyDescent="0.25">
      <c r="A5214" s="43" t="s">
        <v>20840</v>
      </c>
      <c r="B5214" s="43" t="s">
        <v>11951</v>
      </c>
      <c r="C5214" s="45">
        <v>4</v>
      </c>
      <c r="D5214" s="43" t="s">
        <v>39040</v>
      </c>
      <c r="E5214" s="46" t="s">
        <v>17</v>
      </c>
      <c r="F5214" s="43" t="str">
        <f t="shared" si="81"/>
        <v>35 42 29</v>
      </c>
      <c r="G5214" s="85" t="str">
        <f>IF(E5214="N/A","N/A",VLOOKUP(E5214,UniFormat!$A$9:$F$817,6,FALSE))</f>
        <v>N/A</v>
      </c>
      <c r="H5214" s="43" t="s">
        <v>17</v>
      </c>
    </row>
    <row r="5215" spans="1:8" x14ac:dyDescent="0.25">
      <c r="A5215" s="43" t="s">
        <v>20841</v>
      </c>
      <c r="B5215" s="43" t="s">
        <v>11953</v>
      </c>
      <c r="C5215" s="45">
        <v>4</v>
      </c>
      <c r="D5215" s="43" t="s">
        <v>39040</v>
      </c>
      <c r="E5215" s="46" t="s">
        <v>17</v>
      </c>
      <c r="F5215" s="43" t="str">
        <f t="shared" si="81"/>
        <v>35 42 34</v>
      </c>
      <c r="G5215" s="85" t="str">
        <f>IF(E5215="N/A","N/A",VLOOKUP(E5215,UniFormat!$A$9:$F$817,6,FALSE))</f>
        <v>N/A</v>
      </c>
      <c r="H5215" s="43" t="s">
        <v>17</v>
      </c>
    </row>
    <row r="5216" spans="1:8" x14ac:dyDescent="0.25">
      <c r="A5216" s="43" t="s">
        <v>20842</v>
      </c>
      <c r="B5216" s="43" t="s">
        <v>11955</v>
      </c>
      <c r="C5216" s="45">
        <v>4</v>
      </c>
      <c r="D5216" s="43" t="s">
        <v>39040</v>
      </c>
      <c r="E5216" s="46" t="s">
        <v>17</v>
      </c>
      <c r="F5216" s="43" t="str">
        <f t="shared" si="81"/>
        <v>35 42 35</v>
      </c>
      <c r="G5216" s="85" t="str">
        <f>IF(E5216="N/A","N/A",VLOOKUP(E5216,UniFormat!$A$9:$F$817,6,FALSE))</f>
        <v>N/A</v>
      </c>
      <c r="H5216" s="43" t="s">
        <v>17</v>
      </c>
    </row>
    <row r="5217" spans="1:8" x14ac:dyDescent="0.25">
      <c r="A5217" s="43" t="s">
        <v>20843</v>
      </c>
      <c r="B5217" s="43" t="s">
        <v>11957</v>
      </c>
      <c r="C5217" s="45">
        <v>4</v>
      </c>
      <c r="D5217" s="43" t="s">
        <v>39040</v>
      </c>
      <c r="E5217" s="46" t="s">
        <v>17</v>
      </c>
      <c r="F5217" s="43" t="str">
        <f t="shared" si="81"/>
        <v>35 42 36</v>
      </c>
      <c r="G5217" s="85" t="str">
        <f>IF(E5217="N/A","N/A",VLOOKUP(E5217,UniFormat!$A$9:$F$817,6,FALSE))</f>
        <v>N/A</v>
      </c>
      <c r="H5217" s="43" t="s">
        <v>17</v>
      </c>
    </row>
    <row r="5218" spans="1:8" x14ac:dyDescent="0.25">
      <c r="A5218" s="43" t="s">
        <v>20844</v>
      </c>
      <c r="B5218" s="43" t="s">
        <v>11959</v>
      </c>
      <c r="C5218" s="45">
        <v>4</v>
      </c>
      <c r="D5218" s="43" t="s">
        <v>39040</v>
      </c>
      <c r="E5218" s="46" t="s">
        <v>17</v>
      </c>
      <c r="F5218" s="43" t="str">
        <f t="shared" si="81"/>
        <v>35 42 37</v>
      </c>
      <c r="G5218" s="85" t="str">
        <f>IF(E5218="N/A","N/A",VLOOKUP(E5218,UniFormat!$A$9:$F$817,6,FALSE))</f>
        <v>N/A</v>
      </c>
      <c r="H5218" s="43" t="s">
        <v>17</v>
      </c>
    </row>
    <row r="5219" spans="1:8" x14ac:dyDescent="0.25">
      <c r="A5219" s="43" t="s">
        <v>20845</v>
      </c>
      <c r="B5219" s="43" t="s">
        <v>11961</v>
      </c>
      <c r="C5219" s="45">
        <v>4</v>
      </c>
      <c r="D5219" s="43" t="s">
        <v>39040</v>
      </c>
      <c r="E5219" s="46" t="s">
        <v>17</v>
      </c>
      <c r="F5219" s="43" t="str">
        <f t="shared" si="81"/>
        <v>35 42 53</v>
      </c>
      <c r="G5219" s="85" t="str">
        <f>IF(E5219="N/A","N/A",VLOOKUP(E5219,UniFormat!$A$9:$F$817,6,FALSE))</f>
        <v>N/A</v>
      </c>
      <c r="H5219" s="43" t="s">
        <v>17</v>
      </c>
    </row>
    <row r="5220" spans="1:8" x14ac:dyDescent="0.25">
      <c r="A5220" s="43" t="s">
        <v>20846</v>
      </c>
      <c r="B5220" s="43" t="s">
        <v>11963</v>
      </c>
      <c r="C5220" s="45">
        <v>5</v>
      </c>
      <c r="D5220" s="43" t="s">
        <v>39040</v>
      </c>
      <c r="E5220" s="46" t="s">
        <v>17</v>
      </c>
      <c r="F5220" s="43" t="str">
        <f t="shared" si="81"/>
        <v>35 42 53.16</v>
      </c>
      <c r="G5220" s="85" t="str">
        <f>IF(E5220="N/A","N/A",VLOOKUP(E5220,UniFormat!$A$9:$F$817,6,FALSE))</f>
        <v>N/A</v>
      </c>
      <c r="H5220" s="43" t="s">
        <v>17</v>
      </c>
    </row>
    <row r="5221" spans="1:8" x14ac:dyDescent="0.25">
      <c r="A5221" s="43" t="s">
        <v>20847</v>
      </c>
      <c r="B5221" s="43" t="s">
        <v>11965</v>
      </c>
      <c r="C5221" s="45">
        <v>5</v>
      </c>
      <c r="D5221" s="43" t="s">
        <v>39040</v>
      </c>
      <c r="E5221" s="46" t="s">
        <v>17</v>
      </c>
      <c r="F5221" s="43" t="str">
        <f t="shared" si="81"/>
        <v>35 42 53.19</v>
      </c>
      <c r="G5221" s="85" t="str">
        <f>IF(E5221="N/A","N/A",VLOOKUP(E5221,UniFormat!$A$9:$F$817,6,FALSE))</f>
        <v>N/A</v>
      </c>
      <c r="H5221" s="43" t="s">
        <v>17</v>
      </c>
    </row>
    <row r="5222" spans="1:8" x14ac:dyDescent="0.25">
      <c r="A5222" s="43" t="s">
        <v>20848</v>
      </c>
      <c r="B5222" s="43" t="s">
        <v>11967</v>
      </c>
      <c r="C5222" s="45">
        <v>5</v>
      </c>
      <c r="D5222" s="43" t="s">
        <v>39040</v>
      </c>
      <c r="E5222" s="46" t="s">
        <v>17</v>
      </c>
      <c r="F5222" s="43" t="str">
        <f t="shared" si="81"/>
        <v>35 42 53.40</v>
      </c>
      <c r="G5222" s="85" t="str">
        <f>IF(E5222="N/A","N/A",VLOOKUP(E5222,UniFormat!$A$9:$F$817,6,FALSE))</f>
        <v>N/A</v>
      </c>
      <c r="H5222" s="43" t="s">
        <v>17</v>
      </c>
    </row>
    <row r="5223" spans="1:8" x14ac:dyDescent="0.25">
      <c r="A5223" s="43" t="s">
        <v>20849</v>
      </c>
      <c r="B5223" s="43" t="s">
        <v>11969</v>
      </c>
      <c r="C5223" s="45">
        <v>3</v>
      </c>
      <c r="D5223" s="43" t="s">
        <v>39040</v>
      </c>
      <c r="E5223" s="46" t="s">
        <v>17</v>
      </c>
      <c r="F5223" s="43" t="str">
        <f t="shared" si="81"/>
        <v>35 43 00</v>
      </c>
      <c r="G5223" s="85" t="str">
        <f>IF(E5223="N/A","N/A",VLOOKUP(E5223,UniFormat!$A$9:$F$817,6,FALSE))</f>
        <v>N/A</v>
      </c>
      <c r="H5223" s="43" t="s">
        <v>17</v>
      </c>
    </row>
    <row r="5224" spans="1:8" x14ac:dyDescent="0.25">
      <c r="A5224" s="43" t="s">
        <v>20850</v>
      </c>
      <c r="B5224" s="43" t="s">
        <v>11971</v>
      </c>
      <c r="C5224" s="45">
        <v>4</v>
      </c>
      <c r="D5224" s="43" t="s">
        <v>39040</v>
      </c>
      <c r="E5224" s="46" t="s">
        <v>17</v>
      </c>
      <c r="F5224" s="43" t="str">
        <f t="shared" si="81"/>
        <v>35 43 29</v>
      </c>
      <c r="G5224" s="85" t="str">
        <f>IF(E5224="N/A","N/A",VLOOKUP(E5224,UniFormat!$A$9:$F$817,6,FALSE))</f>
        <v>N/A</v>
      </c>
      <c r="H5224" s="43" t="s">
        <v>17</v>
      </c>
    </row>
    <row r="5225" spans="1:8" x14ac:dyDescent="0.25">
      <c r="A5225" s="43" t="s">
        <v>20851</v>
      </c>
      <c r="B5225" s="43" t="s">
        <v>11973</v>
      </c>
      <c r="C5225" s="45">
        <v>4</v>
      </c>
      <c r="D5225" s="43" t="s">
        <v>39040</v>
      </c>
      <c r="E5225" s="46" t="s">
        <v>17</v>
      </c>
      <c r="F5225" s="43" t="str">
        <f t="shared" si="81"/>
        <v>35 43 34</v>
      </c>
      <c r="G5225" s="85" t="str">
        <f>IF(E5225="N/A","N/A",VLOOKUP(E5225,UniFormat!$A$9:$F$817,6,FALSE))</f>
        <v>N/A</v>
      </c>
      <c r="H5225" s="43" t="s">
        <v>17</v>
      </c>
    </row>
    <row r="5226" spans="1:8" x14ac:dyDescent="0.25">
      <c r="A5226" s="43" t="s">
        <v>20852</v>
      </c>
      <c r="B5226" s="43" t="s">
        <v>11975</v>
      </c>
      <c r="C5226" s="45">
        <v>4</v>
      </c>
      <c r="D5226" s="43" t="s">
        <v>39040</v>
      </c>
      <c r="E5226" s="46" t="s">
        <v>17</v>
      </c>
      <c r="F5226" s="43" t="str">
        <f t="shared" si="81"/>
        <v>35 43 35</v>
      </c>
      <c r="G5226" s="85" t="str">
        <f>IF(E5226="N/A","N/A",VLOOKUP(E5226,UniFormat!$A$9:$F$817,6,FALSE))</f>
        <v>N/A</v>
      </c>
      <c r="H5226" s="43" t="s">
        <v>17</v>
      </c>
    </row>
    <row r="5227" spans="1:8" x14ac:dyDescent="0.25">
      <c r="A5227" s="43" t="s">
        <v>20853</v>
      </c>
      <c r="B5227" s="43" t="s">
        <v>11977</v>
      </c>
      <c r="C5227" s="45">
        <v>4</v>
      </c>
      <c r="D5227" s="43" t="s">
        <v>39040</v>
      </c>
      <c r="E5227" s="46" t="s">
        <v>17</v>
      </c>
      <c r="F5227" s="43" t="str">
        <f t="shared" si="81"/>
        <v>35 43 36</v>
      </c>
      <c r="G5227" s="85" t="str">
        <f>IF(E5227="N/A","N/A",VLOOKUP(E5227,UniFormat!$A$9:$F$817,6,FALSE))</f>
        <v>N/A</v>
      </c>
      <c r="H5227" s="43" t="s">
        <v>17</v>
      </c>
    </row>
    <row r="5228" spans="1:8" x14ac:dyDescent="0.25">
      <c r="A5228" s="43" t="s">
        <v>20854</v>
      </c>
      <c r="B5228" s="43" t="s">
        <v>11979</v>
      </c>
      <c r="C5228" s="45">
        <v>4</v>
      </c>
      <c r="D5228" s="43" t="s">
        <v>39040</v>
      </c>
      <c r="E5228" s="46" t="s">
        <v>17</v>
      </c>
      <c r="F5228" s="43" t="str">
        <f t="shared" si="81"/>
        <v>35 43 37</v>
      </c>
      <c r="G5228" s="85" t="str">
        <f>IF(E5228="N/A","N/A",VLOOKUP(E5228,UniFormat!$A$9:$F$817,6,FALSE))</f>
        <v>N/A</v>
      </c>
      <c r="H5228" s="43" t="s">
        <v>17</v>
      </c>
    </row>
    <row r="5229" spans="1:8" x14ac:dyDescent="0.25">
      <c r="A5229" s="43" t="s">
        <v>20855</v>
      </c>
      <c r="B5229" s="43" t="s">
        <v>11981</v>
      </c>
      <c r="C5229" s="45">
        <v>4</v>
      </c>
      <c r="D5229" s="43" t="s">
        <v>39040</v>
      </c>
      <c r="E5229" s="46" t="s">
        <v>17</v>
      </c>
      <c r="F5229" s="43" t="str">
        <f t="shared" si="81"/>
        <v>35 43 53</v>
      </c>
      <c r="G5229" s="85" t="str">
        <f>IF(E5229="N/A","N/A",VLOOKUP(E5229,UniFormat!$A$9:$F$817,6,FALSE))</f>
        <v>N/A</v>
      </c>
      <c r="H5229" s="43" t="s">
        <v>17</v>
      </c>
    </row>
    <row r="5230" spans="1:8" x14ac:dyDescent="0.25">
      <c r="A5230" s="43" t="s">
        <v>20856</v>
      </c>
      <c r="B5230" s="43" t="s">
        <v>11983</v>
      </c>
      <c r="C5230" s="45">
        <v>5</v>
      </c>
      <c r="D5230" s="43" t="s">
        <v>39040</v>
      </c>
      <c r="E5230" s="46" t="s">
        <v>17</v>
      </c>
      <c r="F5230" s="43" t="str">
        <f t="shared" si="81"/>
        <v>35 43 53.13</v>
      </c>
      <c r="G5230" s="85" t="str">
        <f>IF(E5230="N/A","N/A",VLOOKUP(E5230,UniFormat!$A$9:$F$817,6,FALSE))</f>
        <v>N/A</v>
      </c>
      <c r="H5230" s="43" t="s">
        <v>17</v>
      </c>
    </row>
    <row r="5231" spans="1:8" x14ac:dyDescent="0.25">
      <c r="A5231" s="43" t="s">
        <v>20857</v>
      </c>
      <c r="B5231" s="43" t="s">
        <v>11985</v>
      </c>
      <c r="C5231" s="45">
        <v>5</v>
      </c>
      <c r="D5231" s="43" t="s">
        <v>39040</v>
      </c>
      <c r="E5231" s="46" t="s">
        <v>17</v>
      </c>
      <c r="F5231" s="43" t="str">
        <f t="shared" si="81"/>
        <v>35 43 53.16</v>
      </c>
      <c r="G5231" s="85" t="str">
        <f>IF(E5231="N/A","N/A",VLOOKUP(E5231,UniFormat!$A$9:$F$817,6,FALSE))</f>
        <v>N/A</v>
      </c>
      <c r="H5231" s="43" t="s">
        <v>17</v>
      </c>
    </row>
    <row r="5232" spans="1:8" x14ac:dyDescent="0.25">
      <c r="A5232" s="43" t="s">
        <v>20858</v>
      </c>
      <c r="B5232" s="43" t="s">
        <v>11987</v>
      </c>
      <c r="C5232" s="45">
        <v>5</v>
      </c>
      <c r="D5232" s="43" t="s">
        <v>39040</v>
      </c>
      <c r="E5232" s="46" t="s">
        <v>17</v>
      </c>
      <c r="F5232" s="43" t="str">
        <f t="shared" si="81"/>
        <v>35 43 53.40</v>
      </c>
      <c r="G5232" s="85" t="str">
        <f>IF(E5232="N/A","N/A",VLOOKUP(E5232,UniFormat!$A$9:$F$817,6,FALSE))</f>
        <v>N/A</v>
      </c>
      <c r="H5232" s="43" t="s">
        <v>17</v>
      </c>
    </row>
    <row r="5233" spans="1:8" x14ac:dyDescent="0.25">
      <c r="A5233" s="43" t="s">
        <v>20859</v>
      </c>
      <c r="B5233" s="43" t="s">
        <v>11989</v>
      </c>
      <c r="C5233" s="45">
        <v>3</v>
      </c>
      <c r="D5233" s="43" t="s">
        <v>39040</v>
      </c>
      <c r="E5233" s="46" t="s">
        <v>17</v>
      </c>
      <c r="F5233" s="43" t="str">
        <f t="shared" si="81"/>
        <v>35 49 00</v>
      </c>
      <c r="G5233" s="85" t="str">
        <f>IF(E5233="N/A","N/A",VLOOKUP(E5233,UniFormat!$A$9:$F$817,6,FALSE))</f>
        <v>N/A</v>
      </c>
      <c r="H5233" s="43" t="s">
        <v>17</v>
      </c>
    </row>
    <row r="5234" spans="1:8" x14ac:dyDescent="0.25">
      <c r="A5234" s="43" t="s">
        <v>20860</v>
      </c>
      <c r="B5234" s="43" t="s">
        <v>11991</v>
      </c>
      <c r="C5234" s="45">
        <v>4</v>
      </c>
      <c r="D5234" s="43" t="s">
        <v>39040</v>
      </c>
      <c r="E5234" s="46" t="s">
        <v>17</v>
      </c>
      <c r="F5234" s="43" t="str">
        <f t="shared" si="81"/>
        <v>35 49 13</v>
      </c>
      <c r="G5234" s="85" t="str">
        <f>IF(E5234="N/A","N/A",VLOOKUP(E5234,UniFormat!$A$9:$F$817,6,FALSE))</f>
        <v>N/A</v>
      </c>
      <c r="H5234" s="43" t="s">
        <v>17</v>
      </c>
    </row>
    <row r="5235" spans="1:8" x14ac:dyDescent="0.25">
      <c r="A5235" s="43" t="s">
        <v>20861</v>
      </c>
      <c r="B5235" s="43" t="s">
        <v>11993</v>
      </c>
      <c r="C5235" s="45">
        <v>5</v>
      </c>
      <c r="D5235" s="43" t="s">
        <v>39040</v>
      </c>
      <c r="E5235" s="46" t="s">
        <v>17</v>
      </c>
      <c r="F5235" s="43" t="str">
        <f t="shared" si="81"/>
        <v>35 49 13.13</v>
      </c>
      <c r="G5235" s="85" t="str">
        <f>IF(E5235="N/A","N/A",VLOOKUP(E5235,UniFormat!$A$9:$F$817,6,FALSE))</f>
        <v>N/A</v>
      </c>
      <c r="H5235" s="43" t="s">
        <v>17</v>
      </c>
    </row>
    <row r="5236" spans="1:8" x14ac:dyDescent="0.25">
      <c r="A5236" s="43" t="s">
        <v>20862</v>
      </c>
      <c r="B5236" s="43" t="s">
        <v>11995</v>
      </c>
      <c r="C5236" s="45">
        <v>5</v>
      </c>
      <c r="D5236" s="43" t="s">
        <v>39040</v>
      </c>
      <c r="E5236" s="46" t="s">
        <v>17</v>
      </c>
      <c r="F5236" s="43" t="str">
        <f t="shared" si="81"/>
        <v>35 49 13.16</v>
      </c>
      <c r="G5236" s="85" t="str">
        <f>IF(E5236="N/A","N/A",VLOOKUP(E5236,UniFormat!$A$9:$F$817,6,FALSE))</f>
        <v>N/A</v>
      </c>
      <c r="H5236" s="43" t="s">
        <v>17</v>
      </c>
    </row>
    <row r="5237" spans="1:8" x14ac:dyDescent="0.25">
      <c r="A5237" s="43" t="s">
        <v>20863</v>
      </c>
      <c r="B5237" s="43" t="s">
        <v>11997</v>
      </c>
      <c r="C5237" s="45">
        <v>4</v>
      </c>
      <c r="D5237" s="43" t="s">
        <v>39040</v>
      </c>
      <c r="E5237" s="46" t="s">
        <v>17</v>
      </c>
      <c r="F5237" s="43" t="str">
        <f t="shared" si="81"/>
        <v>35 49 23</v>
      </c>
      <c r="G5237" s="85" t="str">
        <f>IF(E5237="N/A","N/A",VLOOKUP(E5237,UniFormat!$A$9:$F$817,6,FALSE))</f>
        <v>N/A</v>
      </c>
      <c r="H5237" s="43" t="s">
        <v>17</v>
      </c>
    </row>
    <row r="5238" spans="1:8" x14ac:dyDescent="0.25">
      <c r="A5238" s="43" t="s">
        <v>20864</v>
      </c>
      <c r="B5238" s="43" t="s">
        <v>11999</v>
      </c>
      <c r="C5238" s="45">
        <v>5</v>
      </c>
      <c r="D5238" s="43" t="s">
        <v>39040</v>
      </c>
      <c r="E5238" s="46" t="s">
        <v>17</v>
      </c>
      <c r="F5238" s="43" t="str">
        <f t="shared" si="81"/>
        <v>35 49 23.13</v>
      </c>
      <c r="G5238" s="85" t="str">
        <f>IF(E5238="N/A","N/A",VLOOKUP(E5238,UniFormat!$A$9:$F$817,6,FALSE))</f>
        <v>N/A</v>
      </c>
      <c r="H5238" s="43" t="s">
        <v>17</v>
      </c>
    </row>
    <row r="5239" spans="1:8" x14ac:dyDescent="0.25">
      <c r="A5239" s="43" t="s">
        <v>20865</v>
      </c>
      <c r="B5239" s="43" t="s">
        <v>12001</v>
      </c>
      <c r="C5239" s="45">
        <v>5</v>
      </c>
      <c r="D5239" s="43" t="s">
        <v>39040</v>
      </c>
      <c r="E5239" s="46" t="s">
        <v>17</v>
      </c>
      <c r="F5239" s="43" t="str">
        <f t="shared" si="81"/>
        <v>35 49 23.23</v>
      </c>
      <c r="G5239" s="85" t="str">
        <f>IF(E5239="N/A","N/A",VLOOKUP(E5239,UniFormat!$A$9:$F$817,6,FALSE))</f>
        <v>N/A</v>
      </c>
      <c r="H5239" s="43" t="s">
        <v>17</v>
      </c>
    </row>
    <row r="5240" spans="1:8" x14ac:dyDescent="0.25">
      <c r="A5240" s="43" t="s">
        <v>20866</v>
      </c>
      <c r="B5240" s="43" t="s">
        <v>12003</v>
      </c>
      <c r="C5240" s="45">
        <v>4</v>
      </c>
      <c r="D5240" s="43" t="s">
        <v>39040</v>
      </c>
      <c r="E5240" s="46" t="s">
        <v>17</v>
      </c>
      <c r="F5240" s="43" t="str">
        <f t="shared" si="81"/>
        <v>35 49 26</v>
      </c>
      <c r="G5240" s="85" t="str">
        <f>IF(E5240="N/A","N/A",VLOOKUP(E5240,UniFormat!$A$9:$F$817,6,FALSE))</f>
        <v>N/A</v>
      </c>
      <c r="H5240" s="43" t="s">
        <v>17</v>
      </c>
    </row>
    <row r="5241" spans="1:8" x14ac:dyDescent="0.25">
      <c r="A5241" s="43" t="s">
        <v>20867</v>
      </c>
      <c r="B5241" s="43" t="s">
        <v>12005</v>
      </c>
      <c r="C5241" s="45">
        <v>3</v>
      </c>
      <c r="D5241" s="43" t="s">
        <v>39040</v>
      </c>
      <c r="E5241" s="46" t="s">
        <v>17</v>
      </c>
      <c r="F5241" s="43" t="str">
        <f t="shared" si="81"/>
        <v>35 50 00</v>
      </c>
      <c r="G5241" s="85" t="str">
        <f>IF(E5241="N/A","N/A",VLOOKUP(E5241,UniFormat!$A$9:$F$817,6,FALSE))</f>
        <v>N/A</v>
      </c>
      <c r="H5241" s="43" t="s">
        <v>17</v>
      </c>
    </row>
    <row r="5242" spans="1:8" x14ac:dyDescent="0.25">
      <c r="A5242" s="43" t="s">
        <v>20868</v>
      </c>
      <c r="B5242" s="43" t="s">
        <v>12007</v>
      </c>
      <c r="C5242" s="45">
        <v>3</v>
      </c>
      <c r="D5242" s="43" t="s">
        <v>39040</v>
      </c>
      <c r="E5242" s="46" t="s">
        <v>17</v>
      </c>
      <c r="F5242" s="43" t="str">
        <f t="shared" si="81"/>
        <v>35 51 00</v>
      </c>
      <c r="G5242" s="85" t="str">
        <f>IF(E5242="N/A","N/A",VLOOKUP(E5242,UniFormat!$A$9:$F$817,6,FALSE))</f>
        <v>N/A</v>
      </c>
      <c r="H5242" s="43" t="s">
        <v>17</v>
      </c>
    </row>
    <row r="5243" spans="1:8" x14ac:dyDescent="0.25">
      <c r="A5243" s="43" t="s">
        <v>20869</v>
      </c>
      <c r="B5243" s="43" t="s">
        <v>12009</v>
      </c>
      <c r="C5243" s="45">
        <v>4</v>
      </c>
      <c r="D5243" s="43" t="s">
        <v>39040</v>
      </c>
      <c r="E5243" s="46" t="s">
        <v>17</v>
      </c>
      <c r="F5243" s="43" t="str">
        <f t="shared" si="81"/>
        <v>35 51 13</v>
      </c>
      <c r="G5243" s="85" t="str">
        <f>IF(E5243="N/A","N/A",VLOOKUP(E5243,UniFormat!$A$9:$F$817,6,FALSE))</f>
        <v>N/A</v>
      </c>
      <c r="H5243" s="43" t="s">
        <v>17</v>
      </c>
    </row>
    <row r="5244" spans="1:8" x14ac:dyDescent="0.25">
      <c r="A5244" s="43" t="s">
        <v>20870</v>
      </c>
      <c r="B5244" s="43" t="s">
        <v>12011</v>
      </c>
      <c r="C5244" s="45">
        <v>5</v>
      </c>
      <c r="D5244" s="43" t="s">
        <v>39040</v>
      </c>
      <c r="E5244" s="46" t="s">
        <v>17</v>
      </c>
      <c r="F5244" s="43" t="str">
        <f t="shared" si="81"/>
        <v>35 51 13.23</v>
      </c>
      <c r="G5244" s="85" t="str">
        <f>IF(E5244="N/A","N/A",VLOOKUP(E5244,UniFormat!$A$9:$F$817,6,FALSE))</f>
        <v>N/A</v>
      </c>
      <c r="H5244" s="43" t="s">
        <v>17</v>
      </c>
    </row>
    <row r="5245" spans="1:8" x14ac:dyDescent="0.25">
      <c r="A5245" s="43" t="s">
        <v>20871</v>
      </c>
      <c r="B5245" s="43" t="s">
        <v>12013</v>
      </c>
      <c r="C5245" s="45">
        <v>5</v>
      </c>
      <c r="D5245" s="43" t="s">
        <v>39040</v>
      </c>
      <c r="E5245" s="46" t="s">
        <v>17</v>
      </c>
      <c r="F5245" s="43" t="str">
        <f t="shared" si="81"/>
        <v>35 51 13.26</v>
      </c>
      <c r="G5245" s="85" t="str">
        <f>IF(E5245="N/A","N/A",VLOOKUP(E5245,UniFormat!$A$9:$F$817,6,FALSE))</f>
        <v>N/A</v>
      </c>
      <c r="H5245" s="43" t="s">
        <v>17</v>
      </c>
    </row>
    <row r="5246" spans="1:8" x14ac:dyDescent="0.25">
      <c r="A5246" s="43" t="s">
        <v>20872</v>
      </c>
      <c r="B5246" s="43" t="s">
        <v>12015</v>
      </c>
      <c r="C5246" s="45">
        <v>4</v>
      </c>
      <c r="D5246" s="43" t="s">
        <v>39040</v>
      </c>
      <c r="E5246" s="46" t="s">
        <v>17</v>
      </c>
      <c r="F5246" s="43" t="str">
        <f t="shared" si="81"/>
        <v>35 51 23</v>
      </c>
      <c r="G5246" s="85" t="str">
        <f>IF(E5246="N/A","N/A",VLOOKUP(E5246,UniFormat!$A$9:$F$817,6,FALSE))</f>
        <v>N/A</v>
      </c>
      <c r="H5246" s="43" t="s">
        <v>17</v>
      </c>
    </row>
    <row r="5247" spans="1:8" x14ac:dyDescent="0.25">
      <c r="A5247" s="43" t="s">
        <v>20873</v>
      </c>
      <c r="B5247" s="43" t="s">
        <v>12017</v>
      </c>
      <c r="C5247" s="45">
        <v>3</v>
      </c>
      <c r="D5247" s="43" t="s">
        <v>39040</v>
      </c>
      <c r="E5247" s="46" t="s">
        <v>17</v>
      </c>
      <c r="F5247" s="43" t="str">
        <f t="shared" si="81"/>
        <v>35 52 00</v>
      </c>
      <c r="G5247" s="85" t="str">
        <f>IF(E5247="N/A","N/A",VLOOKUP(E5247,UniFormat!$A$9:$F$817,6,FALSE))</f>
        <v>N/A</v>
      </c>
      <c r="H5247" s="43" t="s">
        <v>17</v>
      </c>
    </row>
    <row r="5248" spans="1:8" x14ac:dyDescent="0.25">
      <c r="A5248" s="43" t="s">
        <v>20874</v>
      </c>
      <c r="B5248" s="43" t="s">
        <v>12019</v>
      </c>
      <c r="C5248" s="45">
        <v>4</v>
      </c>
      <c r="D5248" s="43" t="s">
        <v>39040</v>
      </c>
      <c r="E5248" s="46" t="s">
        <v>17</v>
      </c>
      <c r="F5248" s="43" t="str">
        <f t="shared" si="81"/>
        <v>35 52 13</v>
      </c>
      <c r="G5248" s="85" t="str">
        <f>IF(E5248="N/A","N/A",VLOOKUP(E5248,UniFormat!$A$9:$F$817,6,FALSE))</f>
        <v>N/A</v>
      </c>
      <c r="H5248" s="43" t="s">
        <v>17</v>
      </c>
    </row>
    <row r="5249" spans="1:8" x14ac:dyDescent="0.25">
      <c r="A5249" s="43" t="s">
        <v>20875</v>
      </c>
      <c r="B5249" s="43" t="s">
        <v>12021</v>
      </c>
      <c r="C5249" s="45">
        <v>4</v>
      </c>
      <c r="D5249" s="43" t="s">
        <v>39040</v>
      </c>
      <c r="E5249" s="46" t="s">
        <v>17</v>
      </c>
      <c r="F5249" s="43" t="str">
        <f t="shared" si="81"/>
        <v>35 52 23</v>
      </c>
      <c r="G5249" s="85" t="str">
        <f>IF(E5249="N/A","N/A",VLOOKUP(E5249,UniFormat!$A$9:$F$817,6,FALSE))</f>
        <v>N/A</v>
      </c>
      <c r="H5249" s="43" t="s">
        <v>17</v>
      </c>
    </row>
    <row r="5250" spans="1:8" x14ac:dyDescent="0.25">
      <c r="A5250" s="43" t="s">
        <v>20876</v>
      </c>
      <c r="B5250" s="43" t="s">
        <v>12023</v>
      </c>
      <c r="C5250" s="45">
        <v>4</v>
      </c>
      <c r="D5250" s="43" t="s">
        <v>39040</v>
      </c>
      <c r="E5250" s="46" t="s">
        <v>17</v>
      </c>
      <c r="F5250" s="43" t="str">
        <f t="shared" si="81"/>
        <v>35 52 33</v>
      </c>
      <c r="G5250" s="85" t="str">
        <f>IF(E5250="N/A","N/A",VLOOKUP(E5250,UniFormat!$A$9:$F$817,6,FALSE))</f>
        <v>N/A</v>
      </c>
      <c r="H5250" s="43" t="s">
        <v>17</v>
      </c>
    </row>
    <row r="5251" spans="1:8" x14ac:dyDescent="0.25">
      <c r="A5251" s="43" t="s">
        <v>20877</v>
      </c>
      <c r="B5251" s="43" t="s">
        <v>12025</v>
      </c>
      <c r="C5251" s="45">
        <v>3</v>
      </c>
      <c r="D5251" s="43" t="s">
        <v>39040</v>
      </c>
      <c r="E5251" s="46" t="s">
        <v>17</v>
      </c>
      <c r="F5251" s="43" t="str">
        <f t="shared" si="81"/>
        <v>35 53 00</v>
      </c>
      <c r="G5251" s="85" t="str">
        <f>IF(E5251="N/A","N/A",VLOOKUP(E5251,UniFormat!$A$9:$F$817,6,FALSE))</f>
        <v>N/A</v>
      </c>
      <c r="H5251" s="43" t="s">
        <v>17</v>
      </c>
    </row>
    <row r="5252" spans="1:8" x14ac:dyDescent="0.25">
      <c r="A5252" s="43" t="s">
        <v>20878</v>
      </c>
      <c r="B5252" s="43" t="s">
        <v>12027</v>
      </c>
      <c r="C5252" s="45">
        <v>4</v>
      </c>
      <c r="D5252" s="43" t="s">
        <v>39040</v>
      </c>
      <c r="E5252" s="46" t="s">
        <v>17</v>
      </c>
      <c r="F5252" s="43" t="str">
        <f t="shared" si="81"/>
        <v>35 53 23</v>
      </c>
      <c r="G5252" s="85" t="str">
        <f>IF(E5252="N/A","N/A",VLOOKUP(E5252,UniFormat!$A$9:$F$817,6,FALSE))</f>
        <v>N/A</v>
      </c>
      <c r="H5252" s="43" t="s">
        <v>17</v>
      </c>
    </row>
    <row r="5253" spans="1:8" x14ac:dyDescent="0.25">
      <c r="A5253" s="43" t="s">
        <v>20879</v>
      </c>
      <c r="B5253" s="43" t="s">
        <v>12029</v>
      </c>
      <c r="C5253" s="45">
        <v>4</v>
      </c>
      <c r="D5253" s="43" t="s">
        <v>39040</v>
      </c>
      <c r="E5253" s="46" t="s">
        <v>17</v>
      </c>
      <c r="F5253" s="43" t="str">
        <f t="shared" si="81"/>
        <v>35 53 33</v>
      </c>
      <c r="G5253" s="85" t="str">
        <f>IF(E5253="N/A","N/A",VLOOKUP(E5253,UniFormat!$A$9:$F$817,6,FALSE))</f>
        <v>N/A</v>
      </c>
      <c r="H5253" s="43" t="s">
        <v>17</v>
      </c>
    </row>
    <row r="5254" spans="1:8" x14ac:dyDescent="0.25">
      <c r="A5254" s="43" t="s">
        <v>20880</v>
      </c>
      <c r="B5254" s="43" t="s">
        <v>12031</v>
      </c>
      <c r="C5254" s="45">
        <v>4</v>
      </c>
      <c r="D5254" s="43" t="s">
        <v>39040</v>
      </c>
      <c r="E5254" s="46" t="s">
        <v>17</v>
      </c>
      <c r="F5254" s="43" t="str">
        <f t="shared" si="81"/>
        <v>35 53 43</v>
      </c>
      <c r="G5254" s="85" t="str">
        <f>IF(E5254="N/A","N/A",VLOOKUP(E5254,UniFormat!$A$9:$F$817,6,FALSE))</f>
        <v>N/A</v>
      </c>
      <c r="H5254" s="43" t="s">
        <v>17</v>
      </c>
    </row>
    <row r="5255" spans="1:8" x14ac:dyDescent="0.25">
      <c r="A5255" s="43" t="s">
        <v>20881</v>
      </c>
      <c r="B5255" s="43" t="s">
        <v>12033</v>
      </c>
      <c r="C5255" s="45">
        <v>4</v>
      </c>
      <c r="D5255" s="43" t="s">
        <v>39040</v>
      </c>
      <c r="E5255" s="46" t="s">
        <v>17</v>
      </c>
      <c r="F5255" s="43" t="str">
        <f t="shared" si="81"/>
        <v>35 53 53</v>
      </c>
      <c r="G5255" s="85" t="str">
        <f>IF(E5255="N/A","N/A",VLOOKUP(E5255,UniFormat!$A$9:$F$817,6,FALSE))</f>
        <v>N/A</v>
      </c>
      <c r="H5255" s="43" t="s">
        <v>17</v>
      </c>
    </row>
    <row r="5256" spans="1:8" x14ac:dyDescent="0.25">
      <c r="A5256" s="43" t="s">
        <v>20882</v>
      </c>
      <c r="B5256" s="43" t="s">
        <v>12035</v>
      </c>
      <c r="C5256" s="45">
        <v>4</v>
      </c>
      <c r="D5256" s="43" t="s">
        <v>39040</v>
      </c>
      <c r="E5256" s="46" t="s">
        <v>17</v>
      </c>
      <c r="F5256" s="43" t="str">
        <f t="shared" si="81"/>
        <v>35 53 63</v>
      </c>
      <c r="G5256" s="85" t="str">
        <f>IF(E5256="N/A","N/A",VLOOKUP(E5256,UniFormat!$A$9:$F$817,6,FALSE))</f>
        <v>N/A</v>
      </c>
      <c r="H5256" s="43" t="s">
        <v>17</v>
      </c>
    </row>
    <row r="5257" spans="1:8" x14ac:dyDescent="0.25">
      <c r="A5257" s="43" t="s">
        <v>20883</v>
      </c>
      <c r="B5257" s="43" t="s">
        <v>12037</v>
      </c>
      <c r="C5257" s="45">
        <v>3</v>
      </c>
      <c r="D5257" s="43" t="s">
        <v>39040</v>
      </c>
      <c r="E5257" s="46" t="s">
        <v>17</v>
      </c>
      <c r="F5257" s="43" t="str">
        <f t="shared" si="81"/>
        <v>35 59 00</v>
      </c>
      <c r="G5257" s="85" t="str">
        <f>IF(E5257="N/A","N/A",VLOOKUP(E5257,UniFormat!$A$9:$F$817,6,FALSE))</f>
        <v>N/A</v>
      </c>
      <c r="H5257" s="43" t="s">
        <v>17</v>
      </c>
    </row>
    <row r="5258" spans="1:8" x14ac:dyDescent="0.25">
      <c r="A5258" s="43" t="s">
        <v>20884</v>
      </c>
      <c r="B5258" s="43" t="s">
        <v>12039</v>
      </c>
      <c r="C5258" s="45">
        <v>4</v>
      </c>
      <c r="D5258" s="43" t="s">
        <v>39040</v>
      </c>
      <c r="E5258" s="46" t="s">
        <v>17</v>
      </c>
      <c r="F5258" s="43" t="str">
        <f t="shared" ref="F5258:F5321" si="82">IF(LEN(A5258)=11,RIGHT(A5258,8),CONCATENATE(MID(A5258,4,8),".",RIGHT(A5258,2)))</f>
        <v>35 59 13</v>
      </c>
      <c r="G5258" s="85" t="str">
        <f>IF(E5258="N/A","N/A",VLOOKUP(E5258,UniFormat!$A$9:$F$817,6,FALSE))</f>
        <v>N/A</v>
      </c>
      <c r="H5258" s="43" t="s">
        <v>17</v>
      </c>
    </row>
    <row r="5259" spans="1:8" x14ac:dyDescent="0.25">
      <c r="A5259" s="43" t="s">
        <v>20885</v>
      </c>
      <c r="B5259" s="43" t="s">
        <v>12041</v>
      </c>
      <c r="C5259" s="45">
        <v>5</v>
      </c>
      <c r="D5259" s="43" t="s">
        <v>39040</v>
      </c>
      <c r="E5259" s="46" t="s">
        <v>17</v>
      </c>
      <c r="F5259" s="43" t="str">
        <f t="shared" si="82"/>
        <v>35 59 13.13</v>
      </c>
      <c r="G5259" s="85" t="str">
        <f>IF(E5259="N/A","N/A",VLOOKUP(E5259,UniFormat!$A$9:$F$817,6,FALSE))</f>
        <v>N/A</v>
      </c>
      <c r="H5259" s="43" t="s">
        <v>17</v>
      </c>
    </row>
    <row r="5260" spans="1:8" x14ac:dyDescent="0.25">
      <c r="A5260" s="43" t="s">
        <v>20886</v>
      </c>
      <c r="B5260" s="43" t="s">
        <v>12043</v>
      </c>
      <c r="C5260" s="45">
        <v>5</v>
      </c>
      <c r="D5260" s="43" t="s">
        <v>39040</v>
      </c>
      <c r="E5260" s="46" t="s">
        <v>17</v>
      </c>
      <c r="F5260" s="43" t="str">
        <f t="shared" si="82"/>
        <v>35 59 13.16</v>
      </c>
      <c r="G5260" s="85" t="str">
        <f>IF(E5260="N/A","N/A",VLOOKUP(E5260,UniFormat!$A$9:$F$817,6,FALSE))</f>
        <v>N/A</v>
      </c>
      <c r="H5260" s="43" t="s">
        <v>17</v>
      </c>
    </row>
    <row r="5261" spans="1:8" x14ac:dyDescent="0.25">
      <c r="A5261" s="43" t="s">
        <v>20887</v>
      </c>
      <c r="B5261" s="43" t="s">
        <v>12045</v>
      </c>
      <c r="C5261" s="45">
        <v>5</v>
      </c>
      <c r="D5261" s="43" t="s">
        <v>39040</v>
      </c>
      <c r="E5261" s="46" t="s">
        <v>17</v>
      </c>
      <c r="F5261" s="43" t="str">
        <f t="shared" si="82"/>
        <v>35 59 13.19</v>
      </c>
      <c r="G5261" s="85" t="str">
        <f>IF(E5261="N/A","N/A",VLOOKUP(E5261,UniFormat!$A$9:$F$817,6,FALSE))</f>
        <v>N/A</v>
      </c>
      <c r="H5261" s="43" t="s">
        <v>17</v>
      </c>
    </row>
    <row r="5262" spans="1:8" x14ac:dyDescent="0.25">
      <c r="A5262" s="43" t="s">
        <v>20888</v>
      </c>
      <c r="B5262" s="43" t="s">
        <v>12047</v>
      </c>
      <c r="C5262" s="45">
        <v>4</v>
      </c>
      <c r="D5262" s="43" t="s">
        <v>39040</v>
      </c>
      <c r="E5262" s="46" t="s">
        <v>17</v>
      </c>
      <c r="F5262" s="43" t="str">
        <f t="shared" si="82"/>
        <v>35 59 23</v>
      </c>
      <c r="G5262" s="85" t="str">
        <f>IF(E5262="N/A","N/A",VLOOKUP(E5262,UniFormat!$A$9:$F$817,6,FALSE))</f>
        <v>N/A</v>
      </c>
      <c r="H5262" s="43" t="s">
        <v>17</v>
      </c>
    </row>
    <row r="5263" spans="1:8" x14ac:dyDescent="0.25">
      <c r="A5263" s="43" t="s">
        <v>20889</v>
      </c>
      <c r="B5263" s="43" t="s">
        <v>12049</v>
      </c>
      <c r="C5263" s="45">
        <v>5</v>
      </c>
      <c r="D5263" s="43" t="s">
        <v>39040</v>
      </c>
      <c r="E5263" s="46" t="s">
        <v>17</v>
      </c>
      <c r="F5263" s="43" t="str">
        <f t="shared" si="82"/>
        <v>35 59 23.13</v>
      </c>
      <c r="G5263" s="85" t="str">
        <f>IF(E5263="N/A","N/A",VLOOKUP(E5263,UniFormat!$A$9:$F$817,6,FALSE))</f>
        <v>N/A</v>
      </c>
      <c r="H5263" s="43" t="s">
        <v>17</v>
      </c>
    </row>
    <row r="5264" spans="1:8" x14ac:dyDescent="0.25">
      <c r="A5264" s="43" t="s">
        <v>20890</v>
      </c>
      <c r="B5264" s="43" t="s">
        <v>12051</v>
      </c>
      <c r="C5264" s="45">
        <v>5</v>
      </c>
      <c r="D5264" s="43" t="s">
        <v>39040</v>
      </c>
      <c r="E5264" s="46" t="s">
        <v>17</v>
      </c>
      <c r="F5264" s="43" t="str">
        <f t="shared" si="82"/>
        <v>35 59 23.16</v>
      </c>
      <c r="G5264" s="85" t="str">
        <f>IF(E5264="N/A","N/A",VLOOKUP(E5264,UniFormat!$A$9:$F$817,6,FALSE))</f>
        <v>N/A</v>
      </c>
      <c r="H5264" s="43" t="s">
        <v>17</v>
      </c>
    </row>
    <row r="5265" spans="1:8" x14ac:dyDescent="0.25">
      <c r="A5265" s="43" t="s">
        <v>20891</v>
      </c>
      <c r="B5265" s="43" t="s">
        <v>12053</v>
      </c>
      <c r="C5265" s="45">
        <v>5</v>
      </c>
      <c r="D5265" s="43" t="s">
        <v>39040</v>
      </c>
      <c r="E5265" s="46" t="s">
        <v>17</v>
      </c>
      <c r="F5265" s="43" t="str">
        <f t="shared" si="82"/>
        <v>35 59 23.19</v>
      </c>
      <c r="G5265" s="85" t="str">
        <f>IF(E5265="N/A","N/A",VLOOKUP(E5265,UniFormat!$A$9:$F$817,6,FALSE))</f>
        <v>N/A</v>
      </c>
      <c r="H5265" s="43" t="s">
        <v>17</v>
      </c>
    </row>
    <row r="5266" spans="1:8" x14ac:dyDescent="0.25">
      <c r="A5266" s="43" t="s">
        <v>20892</v>
      </c>
      <c r="B5266" s="43" t="s">
        <v>12055</v>
      </c>
      <c r="C5266" s="45">
        <v>4</v>
      </c>
      <c r="D5266" s="43" t="s">
        <v>39040</v>
      </c>
      <c r="E5266" s="46" t="s">
        <v>17</v>
      </c>
      <c r="F5266" s="43" t="str">
        <f t="shared" si="82"/>
        <v>35 59 29</v>
      </c>
      <c r="G5266" s="85" t="str">
        <f>IF(E5266="N/A","N/A",VLOOKUP(E5266,UniFormat!$A$9:$F$817,6,FALSE))</f>
        <v>N/A</v>
      </c>
      <c r="H5266" s="43" t="s">
        <v>17</v>
      </c>
    </row>
    <row r="5267" spans="1:8" x14ac:dyDescent="0.25">
      <c r="A5267" s="43" t="s">
        <v>20893</v>
      </c>
      <c r="B5267" s="43" t="s">
        <v>12057</v>
      </c>
      <c r="C5267" s="45">
        <v>5</v>
      </c>
      <c r="D5267" s="43" t="s">
        <v>39040</v>
      </c>
      <c r="E5267" s="46" t="s">
        <v>17</v>
      </c>
      <c r="F5267" s="43" t="str">
        <f t="shared" si="82"/>
        <v>35 59 29.13</v>
      </c>
      <c r="G5267" s="85" t="str">
        <f>IF(E5267="N/A","N/A",VLOOKUP(E5267,UniFormat!$A$9:$F$817,6,FALSE))</f>
        <v>N/A</v>
      </c>
      <c r="H5267" s="43" t="s">
        <v>17</v>
      </c>
    </row>
    <row r="5268" spans="1:8" x14ac:dyDescent="0.25">
      <c r="A5268" s="43" t="s">
        <v>20894</v>
      </c>
      <c r="B5268" s="43" t="s">
        <v>12059</v>
      </c>
      <c r="C5268" s="45">
        <v>5</v>
      </c>
      <c r="D5268" s="43" t="s">
        <v>39040</v>
      </c>
      <c r="E5268" s="46" t="s">
        <v>17</v>
      </c>
      <c r="F5268" s="43" t="str">
        <f t="shared" si="82"/>
        <v>35 59 29.16</v>
      </c>
      <c r="G5268" s="85" t="str">
        <f>IF(E5268="N/A","N/A",VLOOKUP(E5268,UniFormat!$A$9:$F$817,6,FALSE))</f>
        <v>N/A</v>
      </c>
      <c r="H5268" s="43" t="s">
        <v>17</v>
      </c>
    </row>
    <row r="5269" spans="1:8" x14ac:dyDescent="0.25">
      <c r="A5269" s="43" t="s">
        <v>20895</v>
      </c>
      <c r="B5269" s="43" t="s">
        <v>12061</v>
      </c>
      <c r="C5269" s="45">
        <v>5</v>
      </c>
      <c r="D5269" s="43" t="s">
        <v>39040</v>
      </c>
      <c r="E5269" s="46" t="s">
        <v>17</v>
      </c>
      <c r="F5269" s="43" t="str">
        <f t="shared" si="82"/>
        <v>35 59 29.19</v>
      </c>
      <c r="G5269" s="85" t="str">
        <f>IF(E5269="N/A","N/A",VLOOKUP(E5269,UniFormat!$A$9:$F$817,6,FALSE))</f>
        <v>N/A</v>
      </c>
      <c r="H5269" s="43" t="s">
        <v>17</v>
      </c>
    </row>
    <row r="5270" spans="1:8" x14ac:dyDescent="0.25">
      <c r="A5270" s="43" t="s">
        <v>20896</v>
      </c>
      <c r="B5270" s="43" t="s">
        <v>12063</v>
      </c>
      <c r="C5270" s="45">
        <v>4</v>
      </c>
      <c r="D5270" s="43" t="s">
        <v>39040</v>
      </c>
      <c r="E5270" s="46" t="s">
        <v>17</v>
      </c>
      <c r="F5270" s="43" t="str">
        <f t="shared" si="82"/>
        <v>35 59 33</v>
      </c>
      <c r="G5270" s="85" t="str">
        <f>IF(E5270="N/A","N/A",VLOOKUP(E5270,UniFormat!$A$9:$F$817,6,FALSE))</f>
        <v>N/A</v>
      </c>
      <c r="H5270" s="43" t="s">
        <v>17</v>
      </c>
    </row>
    <row r="5271" spans="1:8" x14ac:dyDescent="0.25">
      <c r="A5271" s="43" t="s">
        <v>20897</v>
      </c>
      <c r="B5271" s="43" t="s">
        <v>12065</v>
      </c>
      <c r="C5271" s="45">
        <v>5</v>
      </c>
      <c r="D5271" s="43" t="s">
        <v>39040</v>
      </c>
      <c r="E5271" s="46" t="s">
        <v>17</v>
      </c>
      <c r="F5271" s="43" t="str">
        <f t="shared" si="82"/>
        <v>35 59 33.13</v>
      </c>
      <c r="G5271" s="85" t="str">
        <f>IF(E5271="N/A","N/A",VLOOKUP(E5271,UniFormat!$A$9:$F$817,6,FALSE))</f>
        <v>N/A</v>
      </c>
      <c r="H5271" s="43" t="s">
        <v>17</v>
      </c>
    </row>
    <row r="5272" spans="1:8" x14ac:dyDescent="0.25">
      <c r="A5272" s="43" t="s">
        <v>20898</v>
      </c>
      <c r="B5272" s="43" t="s">
        <v>12067</v>
      </c>
      <c r="C5272" s="45">
        <v>5</v>
      </c>
      <c r="D5272" s="43" t="s">
        <v>39040</v>
      </c>
      <c r="E5272" s="46" t="s">
        <v>17</v>
      </c>
      <c r="F5272" s="43" t="str">
        <f t="shared" si="82"/>
        <v>35 59 33.16</v>
      </c>
      <c r="G5272" s="85" t="str">
        <f>IF(E5272="N/A","N/A",VLOOKUP(E5272,UniFormat!$A$9:$F$817,6,FALSE))</f>
        <v>N/A</v>
      </c>
      <c r="H5272" s="43" t="s">
        <v>17</v>
      </c>
    </row>
    <row r="5273" spans="1:8" x14ac:dyDescent="0.25">
      <c r="A5273" s="43" t="s">
        <v>20899</v>
      </c>
      <c r="B5273" s="43" t="s">
        <v>12069</v>
      </c>
      <c r="C5273" s="45">
        <v>5</v>
      </c>
      <c r="D5273" s="43" t="s">
        <v>39040</v>
      </c>
      <c r="E5273" s="46" t="s">
        <v>17</v>
      </c>
      <c r="F5273" s="43" t="str">
        <f t="shared" si="82"/>
        <v>35 59 33.19</v>
      </c>
      <c r="G5273" s="85" t="str">
        <f>IF(E5273="N/A","N/A",VLOOKUP(E5273,UniFormat!$A$9:$F$817,6,FALSE))</f>
        <v>N/A</v>
      </c>
      <c r="H5273" s="43" t="s">
        <v>17</v>
      </c>
    </row>
    <row r="5274" spans="1:8" x14ac:dyDescent="0.25">
      <c r="A5274" s="43" t="s">
        <v>20900</v>
      </c>
      <c r="B5274" s="43" t="s">
        <v>12071</v>
      </c>
      <c r="C5274" s="45">
        <v>5</v>
      </c>
      <c r="D5274" s="43" t="s">
        <v>39040</v>
      </c>
      <c r="E5274" s="46" t="s">
        <v>17</v>
      </c>
      <c r="F5274" s="43" t="str">
        <f t="shared" si="82"/>
        <v>35 59 33.23</v>
      </c>
      <c r="G5274" s="85" t="str">
        <f>IF(E5274="N/A","N/A",VLOOKUP(E5274,UniFormat!$A$9:$F$817,6,FALSE))</f>
        <v>N/A</v>
      </c>
      <c r="H5274" s="43" t="s">
        <v>17</v>
      </c>
    </row>
    <row r="5275" spans="1:8" x14ac:dyDescent="0.25">
      <c r="A5275" s="43" t="s">
        <v>20901</v>
      </c>
      <c r="B5275" s="43" t="s">
        <v>12073</v>
      </c>
      <c r="C5275" s="45">
        <v>4</v>
      </c>
      <c r="D5275" s="43" t="s">
        <v>39040</v>
      </c>
      <c r="E5275" s="46" t="s">
        <v>17</v>
      </c>
      <c r="F5275" s="43" t="str">
        <f t="shared" si="82"/>
        <v>35 59 93</v>
      </c>
      <c r="G5275" s="85" t="str">
        <f>IF(E5275="N/A","N/A",VLOOKUP(E5275,UniFormat!$A$9:$F$817,6,FALSE))</f>
        <v>N/A</v>
      </c>
      <c r="H5275" s="43" t="s">
        <v>17</v>
      </c>
    </row>
    <row r="5276" spans="1:8" x14ac:dyDescent="0.25">
      <c r="A5276" s="43" t="s">
        <v>20902</v>
      </c>
      <c r="B5276" s="43" t="s">
        <v>12075</v>
      </c>
      <c r="C5276" s="45">
        <v>5</v>
      </c>
      <c r="D5276" s="43" t="s">
        <v>39040</v>
      </c>
      <c r="E5276" s="46" t="s">
        <v>17</v>
      </c>
      <c r="F5276" s="43" t="str">
        <f t="shared" si="82"/>
        <v>35 59 93.13</v>
      </c>
      <c r="G5276" s="85" t="str">
        <f>IF(E5276="N/A","N/A",VLOOKUP(E5276,UniFormat!$A$9:$F$817,6,FALSE))</f>
        <v>N/A</v>
      </c>
      <c r="H5276" s="43" t="s">
        <v>17</v>
      </c>
    </row>
    <row r="5277" spans="1:8" x14ac:dyDescent="0.25">
      <c r="A5277" s="43" t="s">
        <v>20903</v>
      </c>
      <c r="B5277" s="43" t="s">
        <v>12077</v>
      </c>
      <c r="C5277" s="45">
        <v>5</v>
      </c>
      <c r="D5277" s="43" t="s">
        <v>39040</v>
      </c>
      <c r="E5277" s="46" t="s">
        <v>17</v>
      </c>
      <c r="F5277" s="43" t="str">
        <f t="shared" si="82"/>
        <v>35 59 93.16</v>
      </c>
      <c r="G5277" s="85" t="str">
        <f>IF(E5277="N/A","N/A",VLOOKUP(E5277,UniFormat!$A$9:$F$817,6,FALSE))</f>
        <v>N/A</v>
      </c>
      <c r="H5277" s="43" t="s">
        <v>17</v>
      </c>
    </row>
    <row r="5278" spans="1:8" x14ac:dyDescent="0.25">
      <c r="A5278" s="43" t="s">
        <v>20904</v>
      </c>
      <c r="B5278" s="43" t="s">
        <v>12079</v>
      </c>
      <c r="C5278" s="45">
        <v>5</v>
      </c>
      <c r="D5278" s="43" t="s">
        <v>39040</v>
      </c>
      <c r="E5278" s="46" t="s">
        <v>17</v>
      </c>
      <c r="F5278" s="43" t="str">
        <f t="shared" si="82"/>
        <v>35 59 93.19</v>
      </c>
      <c r="G5278" s="85" t="str">
        <f>IF(E5278="N/A","N/A",VLOOKUP(E5278,UniFormat!$A$9:$F$817,6,FALSE))</f>
        <v>N/A</v>
      </c>
      <c r="H5278" s="43" t="s">
        <v>17</v>
      </c>
    </row>
    <row r="5279" spans="1:8" x14ac:dyDescent="0.25">
      <c r="A5279" s="43" t="s">
        <v>20905</v>
      </c>
      <c r="B5279" s="43" t="s">
        <v>12081</v>
      </c>
      <c r="C5279" s="45">
        <v>3</v>
      </c>
      <c r="D5279" s="43" t="s">
        <v>39040</v>
      </c>
      <c r="E5279" s="46" t="s">
        <v>17</v>
      </c>
      <c r="F5279" s="43" t="str">
        <f t="shared" si="82"/>
        <v>35 70 00</v>
      </c>
      <c r="G5279" s="85" t="str">
        <f>IF(E5279="N/A","N/A",VLOOKUP(E5279,UniFormat!$A$9:$F$817,6,FALSE))</f>
        <v>N/A</v>
      </c>
      <c r="H5279" s="43" t="s">
        <v>17</v>
      </c>
    </row>
    <row r="5280" spans="1:8" x14ac:dyDescent="0.25">
      <c r="A5280" s="43" t="s">
        <v>20906</v>
      </c>
      <c r="B5280" s="43" t="s">
        <v>12083</v>
      </c>
      <c r="C5280" s="45">
        <v>3</v>
      </c>
      <c r="D5280" s="43" t="s">
        <v>39040</v>
      </c>
      <c r="E5280" s="46" t="s">
        <v>17</v>
      </c>
      <c r="F5280" s="43" t="str">
        <f t="shared" si="82"/>
        <v>35 71 00</v>
      </c>
      <c r="G5280" s="85" t="str">
        <f>IF(E5280="N/A","N/A",VLOOKUP(E5280,UniFormat!$A$9:$F$817,6,FALSE))</f>
        <v>N/A</v>
      </c>
      <c r="H5280" s="43" t="s">
        <v>17</v>
      </c>
    </row>
    <row r="5281" spans="1:8" x14ac:dyDescent="0.25">
      <c r="A5281" s="43" t="s">
        <v>20907</v>
      </c>
      <c r="B5281" s="43" t="s">
        <v>12085</v>
      </c>
      <c r="C5281" s="45">
        <v>4</v>
      </c>
      <c r="D5281" s="43" t="s">
        <v>39040</v>
      </c>
      <c r="E5281" s="46" t="s">
        <v>17</v>
      </c>
      <c r="F5281" s="43" t="str">
        <f t="shared" si="82"/>
        <v>35 71 13</v>
      </c>
      <c r="G5281" s="85" t="str">
        <f>IF(E5281="N/A","N/A",VLOOKUP(E5281,UniFormat!$A$9:$F$817,6,FALSE))</f>
        <v>N/A</v>
      </c>
      <c r="H5281" s="43" t="s">
        <v>17</v>
      </c>
    </row>
    <row r="5282" spans="1:8" x14ac:dyDescent="0.25">
      <c r="A5282" s="43" t="s">
        <v>20908</v>
      </c>
      <c r="B5282" s="43" t="s">
        <v>12087</v>
      </c>
      <c r="C5282" s="45">
        <v>4</v>
      </c>
      <c r="D5282" s="43" t="s">
        <v>39040</v>
      </c>
      <c r="E5282" s="46" t="s">
        <v>17</v>
      </c>
      <c r="F5282" s="43" t="str">
        <f t="shared" si="82"/>
        <v>35 71 16</v>
      </c>
      <c r="G5282" s="85" t="str">
        <f>IF(E5282="N/A","N/A",VLOOKUP(E5282,UniFormat!$A$9:$F$817,6,FALSE))</f>
        <v>N/A</v>
      </c>
      <c r="H5282" s="43" t="s">
        <v>17</v>
      </c>
    </row>
    <row r="5283" spans="1:8" x14ac:dyDescent="0.25">
      <c r="A5283" s="43" t="s">
        <v>20909</v>
      </c>
      <c r="B5283" s="43" t="s">
        <v>12089</v>
      </c>
      <c r="C5283" s="45">
        <v>4</v>
      </c>
      <c r="D5283" s="43" t="s">
        <v>39040</v>
      </c>
      <c r="E5283" s="46" t="s">
        <v>17</v>
      </c>
      <c r="F5283" s="43" t="str">
        <f t="shared" si="82"/>
        <v>35 71 19</v>
      </c>
      <c r="G5283" s="85" t="str">
        <f>IF(E5283="N/A","N/A",VLOOKUP(E5283,UniFormat!$A$9:$F$817,6,FALSE))</f>
        <v>N/A</v>
      </c>
      <c r="H5283" s="43" t="s">
        <v>17</v>
      </c>
    </row>
    <row r="5284" spans="1:8" x14ac:dyDescent="0.25">
      <c r="A5284" s="43" t="s">
        <v>20910</v>
      </c>
      <c r="B5284" s="43" t="s">
        <v>12091</v>
      </c>
      <c r="C5284" s="45">
        <v>3</v>
      </c>
      <c r="D5284" s="43" t="s">
        <v>39040</v>
      </c>
      <c r="E5284" s="46" t="s">
        <v>17</v>
      </c>
      <c r="F5284" s="43" t="str">
        <f t="shared" si="82"/>
        <v>35 72 00</v>
      </c>
      <c r="G5284" s="85" t="str">
        <f>IF(E5284="N/A","N/A",VLOOKUP(E5284,UniFormat!$A$9:$F$817,6,FALSE))</f>
        <v>N/A</v>
      </c>
      <c r="H5284" s="43" t="s">
        <v>17</v>
      </c>
    </row>
    <row r="5285" spans="1:8" x14ac:dyDescent="0.25">
      <c r="A5285" s="43" t="s">
        <v>20911</v>
      </c>
      <c r="B5285" s="43" t="s">
        <v>12093</v>
      </c>
      <c r="C5285" s="45">
        <v>4</v>
      </c>
      <c r="D5285" s="43" t="s">
        <v>39040</v>
      </c>
      <c r="E5285" s="46" t="s">
        <v>17</v>
      </c>
      <c r="F5285" s="43" t="str">
        <f t="shared" si="82"/>
        <v>35 72 13</v>
      </c>
      <c r="G5285" s="85" t="str">
        <f>IF(E5285="N/A","N/A",VLOOKUP(E5285,UniFormat!$A$9:$F$817,6,FALSE))</f>
        <v>N/A</v>
      </c>
      <c r="H5285" s="43" t="s">
        <v>17</v>
      </c>
    </row>
    <row r="5286" spans="1:8" x14ac:dyDescent="0.25">
      <c r="A5286" s="43" t="s">
        <v>20912</v>
      </c>
      <c r="B5286" s="43" t="s">
        <v>12095</v>
      </c>
      <c r="C5286" s="45">
        <v>3</v>
      </c>
      <c r="D5286" s="43" t="s">
        <v>39040</v>
      </c>
      <c r="E5286" s="46" t="s">
        <v>17</v>
      </c>
      <c r="F5286" s="43" t="str">
        <f t="shared" si="82"/>
        <v>35 73 00</v>
      </c>
      <c r="G5286" s="85" t="str">
        <f>IF(E5286="N/A","N/A",VLOOKUP(E5286,UniFormat!$A$9:$F$817,6,FALSE))</f>
        <v>N/A</v>
      </c>
      <c r="H5286" s="43" t="s">
        <v>17</v>
      </c>
    </row>
    <row r="5287" spans="1:8" x14ac:dyDescent="0.25">
      <c r="A5287" s="43" t="s">
        <v>20913</v>
      </c>
      <c r="B5287" s="43" t="s">
        <v>12096</v>
      </c>
      <c r="C5287" s="45">
        <v>4</v>
      </c>
      <c r="D5287" s="43" t="s">
        <v>39040</v>
      </c>
      <c r="E5287" s="46" t="s">
        <v>1503</v>
      </c>
      <c r="F5287" s="43" t="str">
        <f t="shared" si="82"/>
        <v>35 73 13</v>
      </c>
      <c r="G5287" s="85" t="str">
        <f>IF(E5287="N/A","N/A",VLOOKUP(E5287,UniFormat!$A$9:$F$817,6,FALSE))</f>
        <v>21-07 10 70 80</v>
      </c>
      <c r="H5287" s="43" t="s">
        <v>17</v>
      </c>
    </row>
    <row r="5288" spans="1:8" x14ac:dyDescent="0.25">
      <c r="A5288" s="43" t="s">
        <v>20914</v>
      </c>
      <c r="B5288" s="43" t="s">
        <v>12098</v>
      </c>
      <c r="C5288" s="45">
        <v>4</v>
      </c>
      <c r="D5288" s="43" t="s">
        <v>39040</v>
      </c>
      <c r="E5288" s="46" t="s">
        <v>17</v>
      </c>
      <c r="F5288" s="43" t="str">
        <f t="shared" si="82"/>
        <v>35 73 16</v>
      </c>
      <c r="G5288" s="85" t="str">
        <f>IF(E5288="N/A","N/A",VLOOKUP(E5288,UniFormat!$A$9:$F$817,6,FALSE))</f>
        <v>N/A</v>
      </c>
      <c r="H5288" s="43" t="s">
        <v>17</v>
      </c>
    </row>
    <row r="5289" spans="1:8" x14ac:dyDescent="0.25">
      <c r="A5289" s="43" t="s">
        <v>20915</v>
      </c>
      <c r="B5289" s="43" t="s">
        <v>12100</v>
      </c>
      <c r="C5289" s="45">
        <v>3</v>
      </c>
      <c r="D5289" s="43" t="s">
        <v>39040</v>
      </c>
      <c r="E5289" s="46" t="s">
        <v>17</v>
      </c>
      <c r="F5289" s="43" t="str">
        <f t="shared" si="82"/>
        <v>35 74 00</v>
      </c>
      <c r="G5289" s="85" t="str">
        <f>IF(E5289="N/A","N/A",VLOOKUP(E5289,UniFormat!$A$9:$F$817,6,FALSE))</f>
        <v>N/A</v>
      </c>
      <c r="H5289" s="43" t="s">
        <v>17</v>
      </c>
    </row>
    <row r="5290" spans="1:8" x14ac:dyDescent="0.25">
      <c r="A5290" s="43" t="s">
        <v>20916</v>
      </c>
      <c r="B5290" s="43" t="s">
        <v>12102</v>
      </c>
      <c r="C5290" s="45">
        <v>4</v>
      </c>
      <c r="D5290" s="43" t="s">
        <v>39040</v>
      </c>
      <c r="E5290" s="46" t="s">
        <v>17</v>
      </c>
      <c r="F5290" s="43" t="str">
        <f t="shared" si="82"/>
        <v>35 74 13</v>
      </c>
      <c r="G5290" s="85" t="str">
        <f>IF(E5290="N/A","N/A",VLOOKUP(E5290,UniFormat!$A$9:$F$817,6,FALSE))</f>
        <v>N/A</v>
      </c>
      <c r="H5290" s="43" t="s">
        <v>17</v>
      </c>
    </row>
    <row r="5291" spans="1:8" x14ac:dyDescent="0.25">
      <c r="A5291" s="43" t="s">
        <v>20917</v>
      </c>
      <c r="B5291" s="43" t="s">
        <v>12104</v>
      </c>
      <c r="C5291" s="45">
        <v>3</v>
      </c>
      <c r="D5291" s="43" t="s">
        <v>39040</v>
      </c>
      <c r="E5291" s="46" t="s">
        <v>17</v>
      </c>
      <c r="F5291" s="43" t="str">
        <f t="shared" si="82"/>
        <v>35 79 00</v>
      </c>
      <c r="G5291" s="85" t="str">
        <f>IF(E5291="N/A","N/A",VLOOKUP(E5291,UniFormat!$A$9:$F$817,6,FALSE))</f>
        <v>N/A</v>
      </c>
      <c r="H5291" s="43" t="s">
        <v>17</v>
      </c>
    </row>
    <row r="5292" spans="1:8" x14ac:dyDescent="0.25">
      <c r="A5292" s="43" t="s">
        <v>20918</v>
      </c>
      <c r="B5292" s="43" t="s">
        <v>12106</v>
      </c>
      <c r="C5292" s="45">
        <v>4</v>
      </c>
      <c r="D5292" s="43" t="s">
        <v>39040</v>
      </c>
      <c r="E5292" s="46" t="s">
        <v>17</v>
      </c>
      <c r="F5292" s="43" t="str">
        <f t="shared" si="82"/>
        <v>35 79 13</v>
      </c>
      <c r="G5292" s="85" t="str">
        <f>IF(E5292="N/A","N/A",VLOOKUP(E5292,UniFormat!$A$9:$F$817,6,FALSE))</f>
        <v>N/A</v>
      </c>
      <c r="H5292" s="43" t="s">
        <v>17</v>
      </c>
    </row>
    <row r="5293" spans="1:8" x14ac:dyDescent="0.25">
      <c r="A5293" s="43" t="s">
        <v>20919</v>
      </c>
      <c r="B5293" s="43" t="s">
        <v>12108</v>
      </c>
      <c r="C5293" s="45">
        <v>5</v>
      </c>
      <c r="D5293" s="43" t="s">
        <v>39040</v>
      </c>
      <c r="E5293" s="46" t="s">
        <v>17</v>
      </c>
      <c r="F5293" s="43" t="str">
        <f t="shared" si="82"/>
        <v>35 79 13.13</v>
      </c>
      <c r="G5293" s="85" t="str">
        <f>IF(E5293="N/A","N/A",VLOOKUP(E5293,UniFormat!$A$9:$F$817,6,FALSE))</f>
        <v>N/A</v>
      </c>
      <c r="H5293" s="43" t="s">
        <v>17</v>
      </c>
    </row>
    <row r="5294" spans="1:8" x14ac:dyDescent="0.25">
      <c r="A5294" s="43" t="s">
        <v>20920</v>
      </c>
      <c r="B5294" s="43" t="s">
        <v>12110</v>
      </c>
      <c r="C5294" s="45">
        <v>2</v>
      </c>
      <c r="D5294" s="43" t="s">
        <v>39040</v>
      </c>
      <c r="E5294" s="46" t="s">
        <v>17</v>
      </c>
      <c r="F5294" s="43" t="str">
        <f t="shared" si="82"/>
        <v>40 00 00</v>
      </c>
      <c r="G5294" s="85" t="str">
        <f>IF(E5294="N/A","N/A",VLOOKUP(E5294,UniFormat!$A$9:$F$817,6,FALSE))</f>
        <v>N/A</v>
      </c>
      <c r="H5294" s="43" t="s">
        <v>17</v>
      </c>
    </row>
    <row r="5295" spans="1:8" x14ac:dyDescent="0.25">
      <c r="A5295" s="43" t="s">
        <v>20921</v>
      </c>
      <c r="B5295" s="43" t="s">
        <v>12112</v>
      </c>
      <c r="C5295" s="45">
        <v>3</v>
      </c>
      <c r="D5295" s="43" t="s">
        <v>39040</v>
      </c>
      <c r="E5295" s="46" t="s">
        <v>17</v>
      </c>
      <c r="F5295" s="43" t="str">
        <f t="shared" si="82"/>
        <v>40 01 00</v>
      </c>
      <c r="G5295" s="85" t="str">
        <f>IF(E5295="N/A","N/A",VLOOKUP(E5295,UniFormat!$A$9:$F$817,6,FALSE))</f>
        <v>N/A</v>
      </c>
      <c r="H5295" s="43" t="s">
        <v>17</v>
      </c>
    </row>
    <row r="5296" spans="1:8" x14ac:dyDescent="0.25">
      <c r="A5296" s="43" t="s">
        <v>20922</v>
      </c>
      <c r="B5296" s="43" t="s">
        <v>12114</v>
      </c>
      <c r="C5296" s="45">
        <v>4</v>
      </c>
      <c r="D5296" s="43" t="s">
        <v>39040</v>
      </c>
      <c r="E5296" s="46" t="s">
        <v>17</v>
      </c>
      <c r="F5296" s="43" t="str">
        <f t="shared" si="82"/>
        <v>40 01 10</v>
      </c>
      <c r="G5296" s="85" t="str">
        <f>IF(E5296="N/A","N/A",VLOOKUP(E5296,UniFormat!$A$9:$F$817,6,FALSE))</f>
        <v>N/A</v>
      </c>
      <c r="H5296" s="43" t="s">
        <v>17</v>
      </c>
    </row>
    <row r="5297" spans="1:8" x14ac:dyDescent="0.25">
      <c r="A5297" s="43" t="s">
        <v>20923</v>
      </c>
      <c r="B5297" s="43" t="s">
        <v>12116</v>
      </c>
      <c r="C5297" s="45">
        <v>4</v>
      </c>
      <c r="D5297" s="43" t="s">
        <v>39040</v>
      </c>
      <c r="E5297" s="46" t="s">
        <v>17</v>
      </c>
      <c r="F5297" s="43" t="str">
        <f t="shared" si="82"/>
        <v>40 01 20</v>
      </c>
      <c r="G5297" s="85" t="str">
        <f>IF(E5297="N/A","N/A",VLOOKUP(E5297,UniFormat!$A$9:$F$817,6,FALSE))</f>
        <v>N/A</v>
      </c>
      <c r="H5297" s="43" t="s">
        <v>17</v>
      </c>
    </row>
    <row r="5298" spans="1:8" x14ac:dyDescent="0.25">
      <c r="A5298" s="43" t="s">
        <v>20924</v>
      </c>
      <c r="B5298" s="43" t="s">
        <v>12118</v>
      </c>
      <c r="C5298" s="45">
        <v>4</v>
      </c>
      <c r="D5298" s="43" t="s">
        <v>39040</v>
      </c>
      <c r="E5298" s="46" t="s">
        <v>17</v>
      </c>
      <c r="F5298" s="43" t="str">
        <f t="shared" si="82"/>
        <v>40 01 30</v>
      </c>
      <c r="G5298" s="85" t="str">
        <f>IF(E5298="N/A","N/A",VLOOKUP(E5298,UniFormat!$A$9:$F$817,6,FALSE))</f>
        <v>N/A</v>
      </c>
      <c r="H5298" s="43" t="s">
        <v>17</v>
      </c>
    </row>
    <row r="5299" spans="1:8" x14ac:dyDescent="0.25">
      <c r="A5299" s="43" t="s">
        <v>20925</v>
      </c>
      <c r="B5299" s="43" t="s">
        <v>12120</v>
      </c>
      <c r="C5299" s="45">
        <v>4</v>
      </c>
      <c r="D5299" s="43" t="s">
        <v>39040</v>
      </c>
      <c r="E5299" s="46" t="s">
        <v>17</v>
      </c>
      <c r="F5299" s="43" t="str">
        <f t="shared" si="82"/>
        <v>40 01 40</v>
      </c>
      <c r="G5299" s="85" t="str">
        <f>IF(E5299="N/A","N/A",VLOOKUP(E5299,UniFormat!$A$9:$F$817,6,FALSE))</f>
        <v>N/A</v>
      </c>
      <c r="H5299" s="43" t="s">
        <v>17</v>
      </c>
    </row>
    <row r="5300" spans="1:8" x14ac:dyDescent="0.25">
      <c r="A5300" s="43" t="s">
        <v>20926</v>
      </c>
      <c r="B5300" s="43" t="s">
        <v>12122</v>
      </c>
      <c r="C5300" s="45">
        <v>3</v>
      </c>
      <c r="D5300" s="43" t="s">
        <v>39040</v>
      </c>
      <c r="E5300" s="46" t="s">
        <v>17</v>
      </c>
      <c r="F5300" s="43" t="str">
        <f t="shared" si="82"/>
        <v>40 05 00</v>
      </c>
      <c r="G5300" s="85" t="str">
        <f>IF(E5300="N/A","N/A",VLOOKUP(E5300,UniFormat!$A$9:$F$817,6,FALSE))</f>
        <v>N/A</v>
      </c>
      <c r="H5300" s="43" t="s">
        <v>17</v>
      </c>
    </row>
    <row r="5301" spans="1:8" x14ac:dyDescent="0.25">
      <c r="A5301" s="43" t="s">
        <v>20927</v>
      </c>
      <c r="B5301" s="43" t="s">
        <v>12124</v>
      </c>
      <c r="C5301" s="45">
        <v>4</v>
      </c>
      <c r="D5301" s="43" t="s">
        <v>39040</v>
      </c>
      <c r="E5301" s="46" t="s">
        <v>17</v>
      </c>
      <c r="F5301" s="43" t="str">
        <f t="shared" si="82"/>
        <v>40 05 13</v>
      </c>
      <c r="G5301" s="85" t="str">
        <f>IF(E5301="N/A","N/A",VLOOKUP(E5301,UniFormat!$A$9:$F$817,6,FALSE))</f>
        <v>N/A</v>
      </c>
      <c r="H5301" s="43" t="s">
        <v>17</v>
      </c>
    </row>
    <row r="5302" spans="1:8" x14ac:dyDescent="0.25">
      <c r="A5302" s="43" t="s">
        <v>20928</v>
      </c>
      <c r="B5302" s="43" t="s">
        <v>12126</v>
      </c>
      <c r="C5302" s="45">
        <v>5</v>
      </c>
      <c r="D5302" s="43">
        <v>-2008044</v>
      </c>
      <c r="E5302" s="46" t="s">
        <v>17</v>
      </c>
      <c r="F5302" s="43" t="str">
        <f t="shared" si="82"/>
        <v>40 05 13.13</v>
      </c>
      <c r="G5302" s="85" t="str">
        <f>IF(E5302="N/A","N/A",VLOOKUP(E5302,UniFormat!$A$9:$F$817,6,FALSE))</f>
        <v>N/A</v>
      </c>
      <c r="H5302" s="43" t="s">
        <v>17</v>
      </c>
    </row>
    <row r="5303" spans="1:8" x14ac:dyDescent="0.25">
      <c r="A5303" s="43" t="s">
        <v>20929</v>
      </c>
      <c r="B5303" s="43" t="s">
        <v>12128</v>
      </c>
      <c r="C5303" s="45">
        <v>5</v>
      </c>
      <c r="D5303" s="43">
        <v>-2008044</v>
      </c>
      <c r="E5303" s="46" t="s">
        <v>17</v>
      </c>
      <c r="F5303" s="43" t="str">
        <f t="shared" si="82"/>
        <v>40 05 13.16</v>
      </c>
      <c r="G5303" s="85" t="str">
        <f>IF(E5303="N/A","N/A",VLOOKUP(E5303,UniFormat!$A$9:$F$817,6,FALSE))</f>
        <v>N/A</v>
      </c>
      <c r="H5303" s="43" t="s">
        <v>17</v>
      </c>
    </row>
    <row r="5304" spans="1:8" x14ac:dyDescent="0.25">
      <c r="A5304" s="43" t="s">
        <v>20930</v>
      </c>
      <c r="B5304" s="43" t="s">
        <v>12130</v>
      </c>
      <c r="C5304" s="45">
        <v>5</v>
      </c>
      <c r="D5304" s="43">
        <v>-2008044</v>
      </c>
      <c r="E5304" s="46" t="s">
        <v>17</v>
      </c>
      <c r="F5304" s="43" t="str">
        <f t="shared" si="82"/>
        <v>40 05 13.19</v>
      </c>
      <c r="G5304" s="85" t="str">
        <f>IF(E5304="N/A","N/A",VLOOKUP(E5304,UniFormat!$A$9:$F$817,6,FALSE))</f>
        <v>N/A</v>
      </c>
      <c r="H5304" s="43" t="s">
        <v>17</v>
      </c>
    </row>
    <row r="5305" spans="1:8" x14ac:dyDescent="0.25">
      <c r="A5305" s="43" t="s">
        <v>20931</v>
      </c>
      <c r="B5305" s="43" t="s">
        <v>12132</v>
      </c>
      <c r="C5305" s="45">
        <v>5</v>
      </c>
      <c r="D5305" s="43">
        <v>-2008044</v>
      </c>
      <c r="E5305" s="46" t="s">
        <v>17</v>
      </c>
      <c r="F5305" s="43" t="str">
        <f t="shared" si="82"/>
        <v>40 05 13.23</v>
      </c>
      <c r="G5305" s="85" t="str">
        <f>IF(E5305="N/A","N/A",VLOOKUP(E5305,UniFormat!$A$9:$F$817,6,FALSE))</f>
        <v>N/A</v>
      </c>
      <c r="H5305" s="43" t="s">
        <v>17</v>
      </c>
    </row>
    <row r="5306" spans="1:8" x14ac:dyDescent="0.25">
      <c r="A5306" s="43" t="s">
        <v>20932</v>
      </c>
      <c r="B5306" s="43" t="s">
        <v>12134</v>
      </c>
      <c r="C5306" s="45">
        <v>5</v>
      </c>
      <c r="D5306" s="43">
        <v>-2008044</v>
      </c>
      <c r="E5306" s="46" t="s">
        <v>17</v>
      </c>
      <c r="F5306" s="43" t="str">
        <f t="shared" si="82"/>
        <v>40 05 13.33</v>
      </c>
      <c r="G5306" s="85" t="str">
        <f>IF(E5306="N/A","N/A",VLOOKUP(E5306,UniFormat!$A$9:$F$817,6,FALSE))</f>
        <v>N/A</v>
      </c>
      <c r="H5306" s="43" t="s">
        <v>17</v>
      </c>
    </row>
    <row r="5307" spans="1:8" x14ac:dyDescent="0.25">
      <c r="A5307" s="43" t="s">
        <v>20933</v>
      </c>
      <c r="B5307" s="43" t="s">
        <v>12136</v>
      </c>
      <c r="C5307" s="45">
        <v>5</v>
      </c>
      <c r="D5307" s="43">
        <v>-2008044</v>
      </c>
      <c r="E5307" s="46" t="s">
        <v>17</v>
      </c>
      <c r="F5307" s="43" t="str">
        <f t="shared" si="82"/>
        <v>40 05 13.43</v>
      </c>
      <c r="G5307" s="85" t="str">
        <f>IF(E5307="N/A","N/A",VLOOKUP(E5307,UniFormat!$A$9:$F$817,6,FALSE))</f>
        <v>N/A</v>
      </c>
      <c r="H5307" s="43" t="s">
        <v>17</v>
      </c>
    </row>
    <row r="5308" spans="1:8" x14ac:dyDescent="0.25">
      <c r="A5308" s="43" t="s">
        <v>20934</v>
      </c>
      <c r="B5308" s="43" t="s">
        <v>12138</v>
      </c>
      <c r="C5308" s="45">
        <v>5</v>
      </c>
      <c r="D5308" s="43">
        <v>-2008044</v>
      </c>
      <c r="E5308" s="46" t="s">
        <v>17</v>
      </c>
      <c r="F5308" s="43" t="str">
        <f t="shared" si="82"/>
        <v>40 05 13.53</v>
      </c>
      <c r="G5308" s="85" t="str">
        <f>IF(E5308="N/A","N/A",VLOOKUP(E5308,UniFormat!$A$9:$F$817,6,FALSE))</f>
        <v>N/A</v>
      </c>
      <c r="H5308" s="43" t="s">
        <v>17</v>
      </c>
    </row>
    <row r="5309" spans="1:8" x14ac:dyDescent="0.25">
      <c r="A5309" s="43" t="s">
        <v>20935</v>
      </c>
      <c r="B5309" s="43" t="s">
        <v>12140</v>
      </c>
      <c r="C5309" s="45">
        <v>5</v>
      </c>
      <c r="D5309" s="43">
        <v>-2008044</v>
      </c>
      <c r="E5309" s="46" t="s">
        <v>17</v>
      </c>
      <c r="F5309" s="43" t="str">
        <f t="shared" si="82"/>
        <v>40 05 13.63</v>
      </c>
      <c r="G5309" s="85" t="str">
        <f>IF(E5309="N/A","N/A",VLOOKUP(E5309,UniFormat!$A$9:$F$817,6,FALSE))</f>
        <v>N/A</v>
      </c>
      <c r="H5309" s="43" t="s">
        <v>17</v>
      </c>
    </row>
    <row r="5310" spans="1:8" x14ac:dyDescent="0.25">
      <c r="A5310" s="43" t="s">
        <v>20936</v>
      </c>
      <c r="B5310" s="43" t="s">
        <v>12142</v>
      </c>
      <c r="C5310" s="45">
        <v>5</v>
      </c>
      <c r="D5310" s="43">
        <v>-2008044</v>
      </c>
      <c r="E5310" s="46" t="s">
        <v>17</v>
      </c>
      <c r="F5310" s="43" t="str">
        <f t="shared" si="82"/>
        <v>40 05 13.73</v>
      </c>
      <c r="G5310" s="85" t="str">
        <f>IF(E5310="N/A","N/A",VLOOKUP(E5310,UniFormat!$A$9:$F$817,6,FALSE))</f>
        <v>N/A</v>
      </c>
      <c r="H5310" s="43" t="s">
        <v>17</v>
      </c>
    </row>
    <row r="5311" spans="1:8" x14ac:dyDescent="0.25">
      <c r="A5311" s="43" t="s">
        <v>20937</v>
      </c>
      <c r="B5311" s="43" t="s">
        <v>12144</v>
      </c>
      <c r="C5311" s="45">
        <v>5</v>
      </c>
      <c r="D5311" s="43">
        <v>-2008044</v>
      </c>
      <c r="E5311" s="46" t="s">
        <v>17</v>
      </c>
      <c r="F5311" s="43" t="str">
        <f t="shared" si="82"/>
        <v>40 05 13.76</v>
      </c>
      <c r="G5311" s="85" t="str">
        <f>IF(E5311="N/A","N/A",VLOOKUP(E5311,UniFormat!$A$9:$F$817,6,FALSE))</f>
        <v>N/A</v>
      </c>
      <c r="H5311" s="43" t="s">
        <v>17</v>
      </c>
    </row>
    <row r="5312" spans="1:8" x14ac:dyDescent="0.25">
      <c r="A5312" s="43" t="s">
        <v>20938</v>
      </c>
      <c r="B5312" s="43" t="s">
        <v>12146</v>
      </c>
      <c r="C5312" s="45">
        <v>5</v>
      </c>
      <c r="D5312" s="43">
        <v>-2008044</v>
      </c>
      <c r="E5312" s="46" t="s">
        <v>17</v>
      </c>
      <c r="F5312" s="43" t="str">
        <f t="shared" si="82"/>
        <v>40 05 13.93</v>
      </c>
      <c r="G5312" s="85" t="str">
        <f>IF(E5312="N/A","N/A",VLOOKUP(E5312,UniFormat!$A$9:$F$817,6,FALSE))</f>
        <v>N/A</v>
      </c>
      <c r="H5312" s="43" t="s">
        <v>17</v>
      </c>
    </row>
    <row r="5313" spans="1:8" x14ac:dyDescent="0.25">
      <c r="A5313" s="43" t="s">
        <v>20939</v>
      </c>
      <c r="B5313" s="43" t="s">
        <v>12148</v>
      </c>
      <c r="C5313" s="45">
        <v>4</v>
      </c>
      <c r="D5313" s="43" t="s">
        <v>39040</v>
      </c>
      <c r="E5313" s="46" t="s">
        <v>17</v>
      </c>
      <c r="F5313" s="43" t="str">
        <f t="shared" si="82"/>
        <v>40 05 23</v>
      </c>
      <c r="G5313" s="85" t="str">
        <f>IF(E5313="N/A","N/A",VLOOKUP(E5313,UniFormat!$A$9:$F$817,6,FALSE))</f>
        <v>N/A</v>
      </c>
      <c r="H5313" s="43" t="s">
        <v>17</v>
      </c>
    </row>
    <row r="5314" spans="1:8" x14ac:dyDescent="0.25">
      <c r="A5314" s="43" t="s">
        <v>20940</v>
      </c>
      <c r="B5314" s="43" t="s">
        <v>12150</v>
      </c>
      <c r="C5314" s="45">
        <v>5</v>
      </c>
      <c r="D5314" s="43">
        <v>-2008055</v>
      </c>
      <c r="E5314" s="46" t="s">
        <v>17</v>
      </c>
      <c r="F5314" s="43" t="str">
        <f t="shared" si="82"/>
        <v>40 05 23.13</v>
      </c>
      <c r="G5314" s="85" t="str">
        <f>IF(E5314="N/A","N/A",VLOOKUP(E5314,UniFormat!$A$9:$F$817,6,FALSE))</f>
        <v>N/A</v>
      </c>
      <c r="H5314" s="43" t="s">
        <v>17</v>
      </c>
    </row>
    <row r="5315" spans="1:8" x14ac:dyDescent="0.25">
      <c r="A5315" s="43" t="s">
        <v>20941</v>
      </c>
      <c r="B5315" s="43" t="s">
        <v>12152</v>
      </c>
      <c r="C5315" s="45">
        <v>5</v>
      </c>
      <c r="D5315" s="43">
        <v>-2008055</v>
      </c>
      <c r="E5315" s="46" t="s">
        <v>17</v>
      </c>
      <c r="F5315" s="43" t="str">
        <f t="shared" si="82"/>
        <v>40 05 23.16</v>
      </c>
      <c r="G5315" s="85" t="str">
        <f>IF(E5315="N/A","N/A",VLOOKUP(E5315,UniFormat!$A$9:$F$817,6,FALSE))</f>
        <v>N/A</v>
      </c>
      <c r="H5315" s="43" t="s">
        <v>17</v>
      </c>
    </row>
    <row r="5316" spans="1:8" x14ac:dyDescent="0.25">
      <c r="A5316" s="43" t="s">
        <v>20942</v>
      </c>
      <c r="B5316" s="43" t="s">
        <v>12154</v>
      </c>
      <c r="C5316" s="45">
        <v>5</v>
      </c>
      <c r="D5316" s="43">
        <v>-2008055</v>
      </c>
      <c r="E5316" s="46" t="s">
        <v>17</v>
      </c>
      <c r="F5316" s="43" t="str">
        <f t="shared" si="82"/>
        <v>40 05 23.19</v>
      </c>
      <c r="G5316" s="85" t="str">
        <f>IF(E5316="N/A","N/A",VLOOKUP(E5316,UniFormat!$A$9:$F$817,6,FALSE))</f>
        <v>N/A</v>
      </c>
      <c r="H5316" s="43" t="s">
        <v>17</v>
      </c>
    </row>
    <row r="5317" spans="1:8" x14ac:dyDescent="0.25">
      <c r="A5317" s="43" t="s">
        <v>20943</v>
      </c>
      <c r="B5317" s="43" t="s">
        <v>12156</v>
      </c>
      <c r="C5317" s="45">
        <v>5</v>
      </c>
      <c r="D5317" s="43">
        <v>-2008055</v>
      </c>
      <c r="E5317" s="46" t="s">
        <v>17</v>
      </c>
      <c r="F5317" s="43" t="str">
        <f t="shared" si="82"/>
        <v>40 05 23.33</v>
      </c>
      <c r="G5317" s="85" t="str">
        <f>IF(E5317="N/A","N/A",VLOOKUP(E5317,UniFormat!$A$9:$F$817,6,FALSE))</f>
        <v>N/A</v>
      </c>
      <c r="H5317" s="43" t="s">
        <v>17</v>
      </c>
    </row>
    <row r="5318" spans="1:8" x14ac:dyDescent="0.25">
      <c r="A5318" s="43" t="s">
        <v>20944</v>
      </c>
      <c r="B5318" s="43" t="s">
        <v>12158</v>
      </c>
      <c r="C5318" s="45">
        <v>5</v>
      </c>
      <c r="D5318" s="43">
        <v>-2008055</v>
      </c>
      <c r="E5318" s="46" t="s">
        <v>17</v>
      </c>
      <c r="F5318" s="43" t="str">
        <f t="shared" si="82"/>
        <v>40 05 23.43</v>
      </c>
      <c r="G5318" s="85" t="str">
        <f>IF(E5318="N/A","N/A",VLOOKUP(E5318,UniFormat!$A$9:$F$817,6,FALSE))</f>
        <v>N/A</v>
      </c>
      <c r="H5318" s="43" t="s">
        <v>17</v>
      </c>
    </row>
    <row r="5319" spans="1:8" x14ac:dyDescent="0.25">
      <c r="A5319" s="43" t="s">
        <v>20945</v>
      </c>
      <c r="B5319" s="43" t="s">
        <v>12160</v>
      </c>
      <c r="C5319" s="45">
        <v>5</v>
      </c>
      <c r="D5319" s="43">
        <v>-2008055</v>
      </c>
      <c r="E5319" s="46" t="s">
        <v>17</v>
      </c>
      <c r="F5319" s="43" t="str">
        <f t="shared" si="82"/>
        <v>40 05 23.73</v>
      </c>
      <c r="G5319" s="85" t="str">
        <f>IF(E5319="N/A","N/A",VLOOKUP(E5319,UniFormat!$A$9:$F$817,6,FALSE))</f>
        <v>N/A</v>
      </c>
      <c r="H5319" s="43" t="s">
        <v>17</v>
      </c>
    </row>
    <row r="5320" spans="1:8" x14ac:dyDescent="0.25">
      <c r="A5320" s="43" t="s">
        <v>20946</v>
      </c>
      <c r="B5320" s="43" t="s">
        <v>12162</v>
      </c>
      <c r="C5320" s="45">
        <v>5</v>
      </c>
      <c r="D5320" s="43">
        <v>-2008055</v>
      </c>
      <c r="E5320" s="46" t="s">
        <v>17</v>
      </c>
      <c r="F5320" s="43" t="str">
        <f t="shared" si="82"/>
        <v>40 05 23.93</v>
      </c>
      <c r="G5320" s="85" t="str">
        <f>IF(E5320="N/A","N/A",VLOOKUP(E5320,UniFormat!$A$9:$F$817,6,FALSE))</f>
        <v>N/A</v>
      </c>
      <c r="H5320" s="43" t="s">
        <v>17</v>
      </c>
    </row>
    <row r="5321" spans="1:8" x14ac:dyDescent="0.25">
      <c r="A5321" s="43" t="s">
        <v>20947</v>
      </c>
      <c r="B5321" s="43" t="s">
        <v>12164</v>
      </c>
      <c r="C5321" s="45">
        <v>3</v>
      </c>
      <c r="D5321" s="43">
        <v>-2008044</v>
      </c>
      <c r="E5321" s="46" t="s">
        <v>17</v>
      </c>
      <c r="F5321" s="43" t="str">
        <f t="shared" si="82"/>
        <v>40 10 00</v>
      </c>
      <c r="G5321" s="85" t="str">
        <f>IF(E5321="N/A","N/A",VLOOKUP(E5321,UniFormat!$A$9:$F$817,6,FALSE))</f>
        <v>N/A</v>
      </c>
      <c r="H5321" s="43" t="s">
        <v>17</v>
      </c>
    </row>
    <row r="5322" spans="1:8" x14ac:dyDescent="0.25">
      <c r="A5322" s="43" t="s">
        <v>20948</v>
      </c>
      <c r="B5322" s="43" t="s">
        <v>12166</v>
      </c>
      <c r="C5322" s="45">
        <v>3</v>
      </c>
      <c r="D5322" s="43">
        <v>-2008044</v>
      </c>
      <c r="E5322" s="46" t="s">
        <v>17</v>
      </c>
      <c r="F5322" s="43" t="str">
        <f t="shared" ref="F5322:F5385" si="83">IF(LEN(A5322)=11,RIGHT(A5322,8),CONCATENATE(MID(A5322,4,8),".",RIGHT(A5322,2)))</f>
        <v>40 11 00</v>
      </c>
      <c r="G5322" s="85" t="str">
        <f>IF(E5322="N/A","N/A",VLOOKUP(E5322,UniFormat!$A$9:$F$817,6,FALSE))</f>
        <v>N/A</v>
      </c>
      <c r="H5322" s="43" t="s">
        <v>17</v>
      </c>
    </row>
    <row r="5323" spans="1:8" x14ac:dyDescent="0.25">
      <c r="A5323" s="43" t="s">
        <v>20949</v>
      </c>
      <c r="B5323" s="43" t="s">
        <v>12168</v>
      </c>
      <c r="C5323" s="45">
        <v>4</v>
      </c>
      <c r="D5323" s="43">
        <v>-2008044</v>
      </c>
      <c r="E5323" s="46" t="s">
        <v>17</v>
      </c>
      <c r="F5323" s="43" t="str">
        <f t="shared" si="83"/>
        <v>40 11 13</v>
      </c>
      <c r="G5323" s="85" t="str">
        <f>IF(E5323="N/A","N/A",VLOOKUP(E5323,UniFormat!$A$9:$F$817,6,FALSE))</f>
        <v>N/A</v>
      </c>
      <c r="H5323" s="43" t="s">
        <v>17</v>
      </c>
    </row>
    <row r="5324" spans="1:8" x14ac:dyDescent="0.25">
      <c r="A5324" s="43" t="s">
        <v>20950</v>
      </c>
      <c r="B5324" s="43" t="s">
        <v>12170</v>
      </c>
      <c r="C5324" s="45">
        <v>4</v>
      </c>
      <c r="D5324" s="43">
        <v>-2008044</v>
      </c>
      <c r="E5324" s="46" t="s">
        <v>17</v>
      </c>
      <c r="F5324" s="43" t="str">
        <f t="shared" si="83"/>
        <v>40 11 16</v>
      </c>
      <c r="G5324" s="85" t="str">
        <f>IF(E5324="N/A","N/A",VLOOKUP(E5324,UniFormat!$A$9:$F$817,6,FALSE))</f>
        <v>N/A</v>
      </c>
      <c r="H5324" s="43" t="s">
        <v>17</v>
      </c>
    </row>
    <row r="5325" spans="1:8" x14ac:dyDescent="0.25">
      <c r="A5325" s="43" t="s">
        <v>20951</v>
      </c>
      <c r="B5325" s="43" t="s">
        <v>12172</v>
      </c>
      <c r="C5325" s="45">
        <v>4</v>
      </c>
      <c r="D5325" s="43">
        <v>-2008044</v>
      </c>
      <c r="E5325" s="46" t="s">
        <v>17</v>
      </c>
      <c r="F5325" s="43" t="str">
        <f t="shared" si="83"/>
        <v>40 11 19</v>
      </c>
      <c r="G5325" s="85" t="str">
        <f>IF(E5325="N/A","N/A",VLOOKUP(E5325,UniFormat!$A$9:$F$817,6,FALSE))</f>
        <v>N/A</v>
      </c>
      <c r="H5325" s="43" t="s">
        <v>17</v>
      </c>
    </row>
    <row r="5326" spans="1:8" x14ac:dyDescent="0.25">
      <c r="A5326" s="43" t="s">
        <v>20952</v>
      </c>
      <c r="B5326" s="43" t="s">
        <v>12174</v>
      </c>
      <c r="C5326" s="45">
        <v>4</v>
      </c>
      <c r="D5326" s="43">
        <v>-2008044</v>
      </c>
      <c r="E5326" s="46" t="s">
        <v>17</v>
      </c>
      <c r="F5326" s="43" t="str">
        <f t="shared" si="83"/>
        <v>40 11 23</v>
      </c>
      <c r="G5326" s="85" t="str">
        <f>IF(E5326="N/A","N/A",VLOOKUP(E5326,UniFormat!$A$9:$F$817,6,FALSE))</f>
        <v>N/A</v>
      </c>
      <c r="H5326" s="43" t="s">
        <v>17</v>
      </c>
    </row>
    <row r="5327" spans="1:8" x14ac:dyDescent="0.25">
      <c r="A5327" s="43" t="s">
        <v>20953</v>
      </c>
      <c r="B5327" s="43" t="s">
        <v>12176</v>
      </c>
      <c r="C5327" s="45">
        <v>3</v>
      </c>
      <c r="D5327" s="43">
        <v>-2008044</v>
      </c>
      <c r="E5327" s="46" t="s">
        <v>17</v>
      </c>
      <c r="F5327" s="43" t="str">
        <f t="shared" si="83"/>
        <v>40 12 00</v>
      </c>
      <c r="G5327" s="85" t="str">
        <f>IF(E5327="N/A","N/A",VLOOKUP(E5327,UniFormat!$A$9:$F$817,6,FALSE))</f>
        <v>N/A</v>
      </c>
      <c r="H5327" s="43" t="s">
        <v>17</v>
      </c>
    </row>
    <row r="5328" spans="1:8" x14ac:dyDescent="0.25">
      <c r="A5328" s="43" t="s">
        <v>20954</v>
      </c>
      <c r="B5328" s="43" t="s">
        <v>12178</v>
      </c>
      <c r="C5328" s="45">
        <v>4</v>
      </c>
      <c r="D5328" s="43">
        <v>-2008044</v>
      </c>
      <c r="E5328" s="46" t="s">
        <v>17</v>
      </c>
      <c r="F5328" s="43" t="str">
        <f t="shared" si="83"/>
        <v>40 12 13</v>
      </c>
      <c r="G5328" s="85" t="str">
        <f>IF(E5328="N/A","N/A",VLOOKUP(E5328,UniFormat!$A$9:$F$817,6,FALSE))</f>
        <v>N/A</v>
      </c>
      <c r="H5328" s="43" t="s">
        <v>17</v>
      </c>
    </row>
    <row r="5329" spans="1:8" x14ac:dyDescent="0.25">
      <c r="A5329" s="43" t="s">
        <v>20955</v>
      </c>
      <c r="B5329" s="43" t="s">
        <v>12180</v>
      </c>
      <c r="C5329" s="45">
        <v>4</v>
      </c>
      <c r="D5329" s="43">
        <v>-2008044</v>
      </c>
      <c r="E5329" s="46" t="s">
        <v>17</v>
      </c>
      <c r="F5329" s="43" t="str">
        <f t="shared" si="83"/>
        <v>40 12 16</v>
      </c>
      <c r="G5329" s="85" t="str">
        <f>IF(E5329="N/A","N/A",VLOOKUP(E5329,UniFormat!$A$9:$F$817,6,FALSE))</f>
        <v>N/A</v>
      </c>
      <c r="H5329" s="43" t="s">
        <v>17</v>
      </c>
    </row>
    <row r="5330" spans="1:8" x14ac:dyDescent="0.25">
      <c r="A5330" s="43" t="s">
        <v>20956</v>
      </c>
      <c r="B5330" s="43" t="s">
        <v>12182</v>
      </c>
      <c r="C5330" s="45">
        <v>3</v>
      </c>
      <c r="D5330" s="43">
        <v>-2008044</v>
      </c>
      <c r="E5330" s="46" t="s">
        <v>17</v>
      </c>
      <c r="F5330" s="43" t="str">
        <f t="shared" si="83"/>
        <v>40 13 00</v>
      </c>
      <c r="G5330" s="85" t="str">
        <f>IF(E5330="N/A","N/A",VLOOKUP(E5330,UniFormat!$A$9:$F$817,6,FALSE))</f>
        <v>N/A</v>
      </c>
      <c r="H5330" s="43" t="s">
        <v>17</v>
      </c>
    </row>
    <row r="5331" spans="1:8" x14ac:dyDescent="0.25">
      <c r="A5331" s="43" t="s">
        <v>20957</v>
      </c>
      <c r="B5331" s="43" t="s">
        <v>12184</v>
      </c>
      <c r="C5331" s="45">
        <v>4</v>
      </c>
      <c r="D5331" s="43">
        <v>-2008044</v>
      </c>
      <c r="E5331" s="46" t="s">
        <v>17</v>
      </c>
      <c r="F5331" s="43" t="str">
        <f t="shared" si="83"/>
        <v>40 13 13</v>
      </c>
      <c r="G5331" s="85" t="str">
        <f>IF(E5331="N/A","N/A",VLOOKUP(E5331,UniFormat!$A$9:$F$817,6,FALSE))</f>
        <v>N/A</v>
      </c>
      <c r="H5331" s="43" t="s">
        <v>17</v>
      </c>
    </row>
    <row r="5332" spans="1:8" x14ac:dyDescent="0.25">
      <c r="A5332" s="43" t="s">
        <v>20958</v>
      </c>
      <c r="B5332" s="43" t="s">
        <v>12186</v>
      </c>
      <c r="C5332" s="45">
        <v>4</v>
      </c>
      <c r="D5332" s="43">
        <v>-2008044</v>
      </c>
      <c r="E5332" s="46" t="s">
        <v>17</v>
      </c>
      <c r="F5332" s="43" t="str">
        <f t="shared" si="83"/>
        <v>40 13 16</v>
      </c>
      <c r="G5332" s="85" t="str">
        <f>IF(E5332="N/A","N/A",VLOOKUP(E5332,UniFormat!$A$9:$F$817,6,FALSE))</f>
        <v>N/A</v>
      </c>
      <c r="H5332" s="43" t="s">
        <v>17</v>
      </c>
    </row>
    <row r="5333" spans="1:8" x14ac:dyDescent="0.25">
      <c r="A5333" s="43" t="s">
        <v>20959</v>
      </c>
      <c r="B5333" s="43" t="s">
        <v>12188</v>
      </c>
      <c r="C5333" s="45">
        <v>4</v>
      </c>
      <c r="D5333" s="43">
        <v>-2008044</v>
      </c>
      <c r="E5333" s="46" t="s">
        <v>17</v>
      </c>
      <c r="F5333" s="43" t="str">
        <f t="shared" si="83"/>
        <v>40 13 19</v>
      </c>
      <c r="G5333" s="85" t="str">
        <f>IF(E5333="N/A","N/A",VLOOKUP(E5333,UniFormat!$A$9:$F$817,6,FALSE))</f>
        <v>N/A</v>
      </c>
      <c r="H5333" s="43" t="s">
        <v>17</v>
      </c>
    </row>
    <row r="5334" spans="1:8" x14ac:dyDescent="0.25">
      <c r="A5334" s="43" t="s">
        <v>20960</v>
      </c>
      <c r="B5334" s="43" t="s">
        <v>12190</v>
      </c>
      <c r="C5334" s="45">
        <v>4</v>
      </c>
      <c r="D5334" s="43">
        <v>-2008044</v>
      </c>
      <c r="E5334" s="46" t="s">
        <v>17</v>
      </c>
      <c r="F5334" s="43" t="str">
        <f t="shared" si="83"/>
        <v>40 13 23</v>
      </c>
      <c r="G5334" s="85" t="str">
        <f>IF(E5334="N/A","N/A",VLOOKUP(E5334,UniFormat!$A$9:$F$817,6,FALSE))</f>
        <v>N/A</v>
      </c>
      <c r="H5334" s="43" t="s">
        <v>17</v>
      </c>
    </row>
    <row r="5335" spans="1:8" x14ac:dyDescent="0.25">
      <c r="A5335" s="43" t="s">
        <v>20961</v>
      </c>
      <c r="B5335" s="43" t="s">
        <v>12192</v>
      </c>
      <c r="C5335" s="45">
        <v>4</v>
      </c>
      <c r="D5335" s="43">
        <v>-2008044</v>
      </c>
      <c r="E5335" s="46" t="s">
        <v>17</v>
      </c>
      <c r="F5335" s="43" t="str">
        <f t="shared" si="83"/>
        <v>40 13 26</v>
      </c>
      <c r="G5335" s="85" t="str">
        <f>IF(E5335="N/A","N/A",VLOOKUP(E5335,UniFormat!$A$9:$F$817,6,FALSE))</f>
        <v>N/A</v>
      </c>
      <c r="H5335" s="43" t="s">
        <v>17</v>
      </c>
    </row>
    <row r="5336" spans="1:8" x14ac:dyDescent="0.25">
      <c r="A5336" s="43" t="s">
        <v>20962</v>
      </c>
      <c r="B5336" s="43" t="s">
        <v>12194</v>
      </c>
      <c r="C5336" s="45">
        <v>4</v>
      </c>
      <c r="D5336" s="43">
        <v>-2008044</v>
      </c>
      <c r="E5336" s="46" t="s">
        <v>17</v>
      </c>
      <c r="F5336" s="43" t="str">
        <f t="shared" si="83"/>
        <v>40 13 29</v>
      </c>
      <c r="G5336" s="85" t="str">
        <f>IF(E5336="N/A","N/A",VLOOKUP(E5336,UniFormat!$A$9:$F$817,6,FALSE))</f>
        <v>N/A</v>
      </c>
      <c r="H5336" s="43" t="s">
        <v>17</v>
      </c>
    </row>
    <row r="5337" spans="1:8" x14ac:dyDescent="0.25">
      <c r="A5337" s="43" t="s">
        <v>20963</v>
      </c>
      <c r="B5337" s="43" t="s">
        <v>12196</v>
      </c>
      <c r="C5337" s="45">
        <v>4</v>
      </c>
      <c r="D5337" s="43">
        <v>-2008044</v>
      </c>
      <c r="E5337" s="46" t="s">
        <v>17</v>
      </c>
      <c r="F5337" s="43" t="str">
        <f t="shared" si="83"/>
        <v>40 13 33</v>
      </c>
      <c r="G5337" s="85" t="str">
        <f>IF(E5337="N/A","N/A",VLOOKUP(E5337,UniFormat!$A$9:$F$817,6,FALSE))</f>
        <v>N/A</v>
      </c>
      <c r="H5337" s="43" t="s">
        <v>17</v>
      </c>
    </row>
    <row r="5338" spans="1:8" x14ac:dyDescent="0.25">
      <c r="A5338" s="43" t="s">
        <v>20964</v>
      </c>
      <c r="B5338" s="43" t="s">
        <v>12198</v>
      </c>
      <c r="C5338" s="45">
        <v>4</v>
      </c>
      <c r="D5338" s="43">
        <v>-2008044</v>
      </c>
      <c r="E5338" s="46" t="s">
        <v>17</v>
      </c>
      <c r="F5338" s="43" t="str">
        <f t="shared" si="83"/>
        <v>40 13 93</v>
      </c>
      <c r="G5338" s="85" t="str">
        <f>IF(E5338="N/A","N/A",VLOOKUP(E5338,UniFormat!$A$9:$F$817,6,FALSE))</f>
        <v>N/A</v>
      </c>
      <c r="H5338" s="43" t="s">
        <v>17</v>
      </c>
    </row>
    <row r="5339" spans="1:8" x14ac:dyDescent="0.25">
      <c r="A5339" s="43" t="s">
        <v>20965</v>
      </c>
      <c r="B5339" s="43" t="s">
        <v>12200</v>
      </c>
      <c r="C5339" s="45">
        <v>3</v>
      </c>
      <c r="D5339" s="43">
        <v>-2008044</v>
      </c>
      <c r="E5339" s="46" t="s">
        <v>17</v>
      </c>
      <c r="F5339" s="43" t="str">
        <f t="shared" si="83"/>
        <v>40 14 00</v>
      </c>
      <c r="G5339" s="85" t="str">
        <f>IF(E5339="N/A","N/A",VLOOKUP(E5339,UniFormat!$A$9:$F$817,6,FALSE))</f>
        <v>N/A</v>
      </c>
      <c r="H5339" s="43" t="s">
        <v>17</v>
      </c>
    </row>
    <row r="5340" spans="1:8" x14ac:dyDescent="0.25">
      <c r="A5340" s="43" t="s">
        <v>20966</v>
      </c>
      <c r="B5340" s="43" t="s">
        <v>12202</v>
      </c>
      <c r="C5340" s="45">
        <v>4</v>
      </c>
      <c r="D5340" s="43">
        <v>-2008044</v>
      </c>
      <c r="E5340" s="46" t="s">
        <v>17</v>
      </c>
      <c r="F5340" s="43" t="str">
        <f t="shared" si="83"/>
        <v>40 14 13</v>
      </c>
      <c r="G5340" s="85" t="str">
        <f>IF(E5340="N/A","N/A",VLOOKUP(E5340,UniFormat!$A$9:$F$817,6,FALSE))</f>
        <v>N/A</v>
      </c>
      <c r="H5340" s="43" t="s">
        <v>17</v>
      </c>
    </row>
    <row r="5341" spans="1:8" x14ac:dyDescent="0.25">
      <c r="A5341" s="43" t="s">
        <v>20967</v>
      </c>
      <c r="B5341" s="43" t="s">
        <v>12204</v>
      </c>
      <c r="C5341" s="45">
        <v>4</v>
      </c>
      <c r="D5341" s="43">
        <v>-2008044</v>
      </c>
      <c r="E5341" s="46" t="s">
        <v>17</v>
      </c>
      <c r="F5341" s="43" t="str">
        <f t="shared" si="83"/>
        <v>40 14 16</v>
      </c>
      <c r="G5341" s="85" t="str">
        <f>IF(E5341="N/A","N/A",VLOOKUP(E5341,UniFormat!$A$9:$F$817,6,FALSE))</f>
        <v>N/A</v>
      </c>
      <c r="H5341" s="43" t="s">
        <v>17</v>
      </c>
    </row>
    <row r="5342" spans="1:8" x14ac:dyDescent="0.25">
      <c r="A5342" s="43" t="s">
        <v>20968</v>
      </c>
      <c r="B5342" s="43" t="s">
        <v>12206</v>
      </c>
      <c r="C5342" s="45">
        <v>4</v>
      </c>
      <c r="D5342" s="43">
        <v>-2008044</v>
      </c>
      <c r="E5342" s="46" t="s">
        <v>17</v>
      </c>
      <c r="F5342" s="43" t="str">
        <f t="shared" si="83"/>
        <v>40 14 19</v>
      </c>
      <c r="G5342" s="85" t="str">
        <f>IF(E5342="N/A","N/A",VLOOKUP(E5342,UniFormat!$A$9:$F$817,6,FALSE))</f>
        <v>N/A</v>
      </c>
      <c r="H5342" s="43" t="s">
        <v>17</v>
      </c>
    </row>
    <row r="5343" spans="1:8" x14ac:dyDescent="0.25">
      <c r="A5343" s="43" t="s">
        <v>20969</v>
      </c>
      <c r="B5343" s="43" t="s">
        <v>12208</v>
      </c>
      <c r="C5343" s="45">
        <v>4</v>
      </c>
      <c r="D5343" s="43">
        <v>-2008044</v>
      </c>
      <c r="E5343" s="46" t="s">
        <v>17</v>
      </c>
      <c r="F5343" s="43" t="str">
        <f t="shared" si="83"/>
        <v>40 14 23</v>
      </c>
      <c r="G5343" s="85" t="str">
        <f>IF(E5343="N/A","N/A",VLOOKUP(E5343,UniFormat!$A$9:$F$817,6,FALSE))</f>
        <v>N/A</v>
      </c>
      <c r="H5343" s="43" t="s">
        <v>17</v>
      </c>
    </row>
    <row r="5344" spans="1:8" x14ac:dyDescent="0.25">
      <c r="A5344" s="43" t="s">
        <v>20970</v>
      </c>
      <c r="B5344" s="43" t="s">
        <v>12210</v>
      </c>
      <c r="C5344" s="45">
        <v>4</v>
      </c>
      <c r="D5344" s="43">
        <v>-2008044</v>
      </c>
      <c r="E5344" s="46" t="s">
        <v>17</v>
      </c>
      <c r="F5344" s="43" t="str">
        <f t="shared" si="83"/>
        <v>40 14 26</v>
      </c>
      <c r="G5344" s="85" t="str">
        <f>IF(E5344="N/A","N/A",VLOOKUP(E5344,UniFormat!$A$9:$F$817,6,FALSE))</f>
        <v>N/A</v>
      </c>
      <c r="H5344" s="43" t="s">
        <v>17</v>
      </c>
    </row>
    <row r="5345" spans="1:8" x14ac:dyDescent="0.25">
      <c r="A5345" s="43" t="s">
        <v>20971</v>
      </c>
      <c r="B5345" s="43" t="s">
        <v>12212</v>
      </c>
      <c r="C5345" s="45">
        <v>4</v>
      </c>
      <c r="D5345" s="43">
        <v>-2008044</v>
      </c>
      <c r="E5345" s="46" t="s">
        <v>17</v>
      </c>
      <c r="F5345" s="43" t="str">
        <f t="shared" si="83"/>
        <v>40 14 29</v>
      </c>
      <c r="G5345" s="85" t="str">
        <f>IF(E5345="N/A","N/A",VLOOKUP(E5345,UniFormat!$A$9:$F$817,6,FALSE))</f>
        <v>N/A</v>
      </c>
      <c r="H5345" s="43" t="s">
        <v>17</v>
      </c>
    </row>
    <row r="5346" spans="1:8" x14ac:dyDescent="0.25">
      <c r="A5346" s="43" t="s">
        <v>20972</v>
      </c>
      <c r="B5346" s="43" t="s">
        <v>12214</v>
      </c>
      <c r="C5346" s="45">
        <v>4</v>
      </c>
      <c r="D5346" s="43">
        <v>-2008044</v>
      </c>
      <c r="E5346" s="46" t="s">
        <v>17</v>
      </c>
      <c r="F5346" s="43" t="str">
        <f t="shared" si="83"/>
        <v>40 14 33</v>
      </c>
      <c r="G5346" s="85" t="str">
        <f>IF(E5346="N/A","N/A",VLOOKUP(E5346,UniFormat!$A$9:$F$817,6,FALSE))</f>
        <v>N/A</v>
      </c>
      <c r="H5346" s="43" t="s">
        <v>17</v>
      </c>
    </row>
    <row r="5347" spans="1:8" x14ac:dyDescent="0.25">
      <c r="A5347" s="43" t="s">
        <v>20973</v>
      </c>
      <c r="B5347" s="43" t="s">
        <v>12216</v>
      </c>
      <c r="C5347" s="45">
        <v>4</v>
      </c>
      <c r="D5347" s="43">
        <v>-2008044</v>
      </c>
      <c r="E5347" s="46" t="s">
        <v>17</v>
      </c>
      <c r="F5347" s="43" t="str">
        <f t="shared" si="83"/>
        <v>40 14 36</v>
      </c>
      <c r="G5347" s="85" t="str">
        <f>IF(E5347="N/A","N/A",VLOOKUP(E5347,UniFormat!$A$9:$F$817,6,FALSE))</f>
        <v>N/A</v>
      </c>
      <c r="H5347" s="43" t="s">
        <v>17</v>
      </c>
    </row>
    <row r="5348" spans="1:8" x14ac:dyDescent="0.25">
      <c r="A5348" s="43" t="s">
        <v>20974</v>
      </c>
      <c r="B5348" s="43" t="s">
        <v>12218</v>
      </c>
      <c r="C5348" s="45">
        <v>4</v>
      </c>
      <c r="D5348" s="43">
        <v>-2008044</v>
      </c>
      <c r="E5348" s="46" t="s">
        <v>17</v>
      </c>
      <c r="F5348" s="43" t="str">
        <f t="shared" si="83"/>
        <v>40 14 39</v>
      </c>
      <c r="G5348" s="85" t="str">
        <f>IF(E5348="N/A","N/A",VLOOKUP(E5348,UniFormat!$A$9:$F$817,6,FALSE))</f>
        <v>N/A</v>
      </c>
      <c r="H5348" s="43" t="s">
        <v>17</v>
      </c>
    </row>
    <row r="5349" spans="1:8" x14ac:dyDescent="0.25">
      <c r="A5349" s="43" t="s">
        <v>20975</v>
      </c>
      <c r="B5349" s="43" t="s">
        <v>12220</v>
      </c>
      <c r="C5349" s="45">
        <v>4</v>
      </c>
      <c r="D5349" s="43">
        <v>-2008044</v>
      </c>
      <c r="E5349" s="46" t="s">
        <v>17</v>
      </c>
      <c r="F5349" s="43" t="str">
        <f t="shared" si="83"/>
        <v>40 14 43</v>
      </c>
      <c r="G5349" s="85" t="str">
        <f>IF(E5349="N/A","N/A",VLOOKUP(E5349,UniFormat!$A$9:$F$817,6,FALSE))</f>
        <v>N/A</v>
      </c>
      <c r="H5349" s="43" t="s">
        <v>17</v>
      </c>
    </row>
    <row r="5350" spans="1:8" x14ac:dyDescent="0.25">
      <c r="A5350" s="43" t="s">
        <v>20976</v>
      </c>
      <c r="B5350" s="43" t="s">
        <v>12222</v>
      </c>
      <c r="C5350" s="45">
        <v>4</v>
      </c>
      <c r="D5350" s="43">
        <v>-2008044</v>
      </c>
      <c r="E5350" s="46" t="s">
        <v>17</v>
      </c>
      <c r="F5350" s="43" t="str">
        <f t="shared" si="83"/>
        <v>40 14 49</v>
      </c>
      <c r="G5350" s="85" t="str">
        <f>IF(E5350="N/A","N/A",VLOOKUP(E5350,UniFormat!$A$9:$F$817,6,FALSE))</f>
        <v>N/A</v>
      </c>
      <c r="H5350" s="43" t="s">
        <v>17</v>
      </c>
    </row>
    <row r="5351" spans="1:8" x14ac:dyDescent="0.25">
      <c r="A5351" s="43" t="s">
        <v>20977</v>
      </c>
      <c r="B5351" s="43" t="s">
        <v>12224</v>
      </c>
      <c r="C5351" s="45">
        <v>5</v>
      </c>
      <c r="D5351" s="43">
        <v>-2008044</v>
      </c>
      <c r="E5351" s="46" t="s">
        <v>17</v>
      </c>
      <c r="F5351" s="43" t="str">
        <f t="shared" si="83"/>
        <v>40 14 49.13</v>
      </c>
      <c r="G5351" s="85" t="str">
        <f>IF(E5351="N/A","N/A",VLOOKUP(E5351,UniFormat!$A$9:$F$817,6,FALSE))</f>
        <v>N/A</v>
      </c>
      <c r="H5351" s="43" t="s">
        <v>17</v>
      </c>
    </row>
    <row r="5352" spans="1:8" x14ac:dyDescent="0.25">
      <c r="A5352" s="43" t="s">
        <v>20978</v>
      </c>
      <c r="B5352" s="43" t="s">
        <v>12226</v>
      </c>
      <c r="C5352" s="45">
        <v>5</v>
      </c>
      <c r="D5352" s="43">
        <v>-2008044</v>
      </c>
      <c r="E5352" s="46" t="s">
        <v>17</v>
      </c>
      <c r="F5352" s="43" t="str">
        <f t="shared" si="83"/>
        <v>40 14 49.23</v>
      </c>
      <c r="G5352" s="85" t="str">
        <f>IF(E5352="N/A","N/A",VLOOKUP(E5352,UniFormat!$A$9:$F$817,6,FALSE))</f>
        <v>N/A</v>
      </c>
      <c r="H5352" s="43" t="s">
        <v>17</v>
      </c>
    </row>
    <row r="5353" spans="1:8" x14ac:dyDescent="0.25">
      <c r="A5353" s="43" t="s">
        <v>20979</v>
      </c>
      <c r="B5353" s="43" t="s">
        <v>12228</v>
      </c>
      <c r="C5353" s="45">
        <v>4</v>
      </c>
      <c r="D5353" s="43">
        <v>-2008044</v>
      </c>
      <c r="E5353" s="46" t="s">
        <v>17</v>
      </c>
      <c r="F5353" s="43" t="str">
        <f t="shared" si="83"/>
        <v>40 14 53</v>
      </c>
      <c r="G5353" s="85" t="str">
        <f>IF(E5353="N/A","N/A",VLOOKUP(E5353,UniFormat!$A$9:$F$817,6,FALSE))</f>
        <v>N/A</v>
      </c>
      <c r="H5353" s="43" t="s">
        <v>17</v>
      </c>
    </row>
    <row r="5354" spans="1:8" x14ac:dyDescent="0.25">
      <c r="A5354" s="43" t="s">
        <v>20980</v>
      </c>
      <c r="B5354" s="43" t="s">
        <v>12230</v>
      </c>
      <c r="C5354" s="45">
        <v>4</v>
      </c>
      <c r="D5354" s="43">
        <v>-2008044</v>
      </c>
      <c r="E5354" s="46" t="s">
        <v>17</v>
      </c>
      <c r="F5354" s="43" t="str">
        <f t="shared" si="83"/>
        <v>40 14 59</v>
      </c>
      <c r="G5354" s="85" t="str">
        <f>IF(E5354="N/A","N/A",VLOOKUP(E5354,UniFormat!$A$9:$F$817,6,FALSE))</f>
        <v>N/A</v>
      </c>
      <c r="H5354" s="43" t="s">
        <v>17</v>
      </c>
    </row>
    <row r="5355" spans="1:8" x14ac:dyDescent="0.25">
      <c r="A5355" s="43" t="s">
        <v>20981</v>
      </c>
      <c r="B5355" s="43" t="s">
        <v>12232</v>
      </c>
      <c r="C5355" s="45">
        <v>4</v>
      </c>
      <c r="D5355" s="43">
        <v>-2008044</v>
      </c>
      <c r="E5355" s="46" t="s">
        <v>17</v>
      </c>
      <c r="F5355" s="43" t="str">
        <f t="shared" si="83"/>
        <v>40 14 63</v>
      </c>
      <c r="G5355" s="85" t="str">
        <f>IF(E5355="N/A","N/A",VLOOKUP(E5355,UniFormat!$A$9:$F$817,6,FALSE))</f>
        <v>N/A</v>
      </c>
      <c r="H5355" s="43" t="s">
        <v>17</v>
      </c>
    </row>
    <row r="5356" spans="1:8" x14ac:dyDescent="0.25">
      <c r="A5356" s="43" t="s">
        <v>20982</v>
      </c>
      <c r="B5356" s="43" t="s">
        <v>12234</v>
      </c>
      <c r="C5356" s="45">
        <v>4</v>
      </c>
      <c r="D5356" s="43">
        <v>-2008044</v>
      </c>
      <c r="E5356" s="46" t="s">
        <v>17</v>
      </c>
      <c r="F5356" s="43" t="str">
        <f t="shared" si="83"/>
        <v>40 14 93</v>
      </c>
      <c r="G5356" s="85" t="str">
        <f>IF(E5356="N/A","N/A",VLOOKUP(E5356,UniFormat!$A$9:$F$817,6,FALSE))</f>
        <v>N/A</v>
      </c>
      <c r="H5356" s="43" t="s">
        <v>17</v>
      </c>
    </row>
    <row r="5357" spans="1:8" x14ac:dyDescent="0.25">
      <c r="A5357" s="43" t="s">
        <v>20983</v>
      </c>
      <c r="B5357" s="43" t="s">
        <v>12236</v>
      </c>
      <c r="C5357" s="45">
        <v>3</v>
      </c>
      <c r="D5357" s="43">
        <v>-2008044</v>
      </c>
      <c r="E5357" s="46" t="s">
        <v>17</v>
      </c>
      <c r="F5357" s="43" t="str">
        <f t="shared" si="83"/>
        <v>40 15 00</v>
      </c>
      <c r="G5357" s="85" t="str">
        <f>IF(E5357="N/A","N/A",VLOOKUP(E5357,UniFormat!$A$9:$F$817,6,FALSE))</f>
        <v>N/A</v>
      </c>
      <c r="H5357" s="43" t="s">
        <v>17</v>
      </c>
    </row>
    <row r="5358" spans="1:8" x14ac:dyDescent="0.25">
      <c r="A5358" s="43" t="s">
        <v>20984</v>
      </c>
      <c r="B5358" s="43" t="s">
        <v>12238</v>
      </c>
      <c r="C5358" s="45">
        <v>4</v>
      </c>
      <c r="D5358" s="43">
        <v>-2008044</v>
      </c>
      <c r="E5358" s="46" t="s">
        <v>17</v>
      </c>
      <c r="F5358" s="43" t="str">
        <f t="shared" si="83"/>
        <v>40 15 13</v>
      </c>
      <c r="G5358" s="85" t="str">
        <f>IF(E5358="N/A","N/A",VLOOKUP(E5358,UniFormat!$A$9:$F$817,6,FALSE))</f>
        <v>N/A</v>
      </c>
      <c r="H5358" s="43" t="s">
        <v>17</v>
      </c>
    </row>
    <row r="5359" spans="1:8" x14ac:dyDescent="0.25">
      <c r="A5359" s="43" t="s">
        <v>20985</v>
      </c>
      <c r="B5359" s="43" t="s">
        <v>12240</v>
      </c>
      <c r="C5359" s="45">
        <v>4</v>
      </c>
      <c r="D5359" s="43">
        <v>-2008044</v>
      </c>
      <c r="E5359" s="46" t="s">
        <v>17</v>
      </c>
      <c r="F5359" s="43" t="str">
        <f t="shared" si="83"/>
        <v>40 15 16</v>
      </c>
      <c r="G5359" s="85" t="str">
        <f>IF(E5359="N/A","N/A",VLOOKUP(E5359,UniFormat!$A$9:$F$817,6,FALSE))</f>
        <v>N/A</v>
      </c>
      <c r="H5359" s="43" t="s">
        <v>17</v>
      </c>
    </row>
    <row r="5360" spans="1:8" x14ac:dyDescent="0.25">
      <c r="A5360" s="43" t="s">
        <v>20986</v>
      </c>
      <c r="B5360" s="43" t="s">
        <v>12242</v>
      </c>
      <c r="C5360" s="45">
        <v>4</v>
      </c>
      <c r="D5360" s="43">
        <v>-2008044</v>
      </c>
      <c r="E5360" s="46" t="s">
        <v>17</v>
      </c>
      <c r="F5360" s="43" t="str">
        <f t="shared" si="83"/>
        <v>40 15 19</v>
      </c>
      <c r="G5360" s="85" t="str">
        <f>IF(E5360="N/A","N/A",VLOOKUP(E5360,UniFormat!$A$9:$F$817,6,FALSE))</f>
        <v>N/A</v>
      </c>
      <c r="H5360" s="43" t="s">
        <v>17</v>
      </c>
    </row>
    <row r="5361" spans="1:8" x14ac:dyDescent="0.25">
      <c r="A5361" s="43" t="s">
        <v>20987</v>
      </c>
      <c r="B5361" s="43" t="s">
        <v>12244</v>
      </c>
      <c r="C5361" s="45">
        <v>4</v>
      </c>
      <c r="D5361" s="43">
        <v>-2008044</v>
      </c>
      <c r="E5361" s="46" t="s">
        <v>17</v>
      </c>
      <c r="F5361" s="43" t="str">
        <f t="shared" si="83"/>
        <v>40 15 23</v>
      </c>
      <c r="G5361" s="85" t="str">
        <f>IF(E5361="N/A","N/A",VLOOKUP(E5361,UniFormat!$A$9:$F$817,6,FALSE))</f>
        <v>N/A</v>
      </c>
      <c r="H5361" s="43" t="s">
        <v>17</v>
      </c>
    </row>
    <row r="5362" spans="1:8" x14ac:dyDescent="0.25">
      <c r="A5362" s="43" t="s">
        <v>20988</v>
      </c>
      <c r="B5362" s="43" t="s">
        <v>12246</v>
      </c>
      <c r="C5362" s="45">
        <v>4</v>
      </c>
      <c r="D5362" s="43">
        <v>-2008044</v>
      </c>
      <c r="E5362" s="46" t="s">
        <v>17</v>
      </c>
      <c r="F5362" s="43" t="str">
        <f t="shared" si="83"/>
        <v>40 15 26</v>
      </c>
      <c r="G5362" s="85" t="str">
        <f>IF(E5362="N/A","N/A",VLOOKUP(E5362,UniFormat!$A$9:$F$817,6,FALSE))</f>
        <v>N/A</v>
      </c>
      <c r="H5362" s="43" t="s">
        <v>17</v>
      </c>
    </row>
    <row r="5363" spans="1:8" x14ac:dyDescent="0.25">
      <c r="A5363" s="43" t="s">
        <v>20989</v>
      </c>
      <c r="B5363" s="43" t="s">
        <v>12248</v>
      </c>
      <c r="C5363" s="45">
        <v>4</v>
      </c>
      <c r="D5363" s="43">
        <v>-2008044</v>
      </c>
      <c r="E5363" s="46" t="s">
        <v>17</v>
      </c>
      <c r="F5363" s="43" t="str">
        <f t="shared" si="83"/>
        <v>40 15 29</v>
      </c>
      <c r="G5363" s="85" t="str">
        <f>IF(E5363="N/A","N/A",VLOOKUP(E5363,UniFormat!$A$9:$F$817,6,FALSE))</f>
        <v>N/A</v>
      </c>
      <c r="H5363" s="43" t="s">
        <v>17</v>
      </c>
    </row>
    <row r="5364" spans="1:8" x14ac:dyDescent="0.25">
      <c r="A5364" s="43" t="s">
        <v>20990</v>
      </c>
      <c r="B5364" s="43" t="s">
        <v>12250</v>
      </c>
      <c r="C5364" s="45">
        <v>3</v>
      </c>
      <c r="D5364" s="43">
        <v>-2008044</v>
      </c>
      <c r="E5364" s="46" t="s">
        <v>17</v>
      </c>
      <c r="F5364" s="43" t="str">
        <f t="shared" si="83"/>
        <v>40 16 00</v>
      </c>
      <c r="G5364" s="85" t="str">
        <f>IF(E5364="N/A","N/A",VLOOKUP(E5364,UniFormat!$A$9:$F$817,6,FALSE))</f>
        <v>N/A</v>
      </c>
      <c r="H5364" s="43" t="s">
        <v>17</v>
      </c>
    </row>
    <row r="5365" spans="1:8" x14ac:dyDescent="0.25">
      <c r="A5365" s="43" t="s">
        <v>20991</v>
      </c>
      <c r="B5365" s="43" t="s">
        <v>12252</v>
      </c>
      <c r="C5365" s="45">
        <v>4</v>
      </c>
      <c r="D5365" s="43">
        <v>-2008044</v>
      </c>
      <c r="E5365" s="46" t="s">
        <v>17</v>
      </c>
      <c r="F5365" s="43" t="str">
        <f t="shared" si="83"/>
        <v>40 16 13</v>
      </c>
      <c r="G5365" s="85" t="str">
        <f>IF(E5365="N/A","N/A",VLOOKUP(E5365,UniFormat!$A$9:$F$817,6,FALSE))</f>
        <v>N/A</v>
      </c>
      <c r="H5365" s="43" t="s">
        <v>17</v>
      </c>
    </row>
    <row r="5366" spans="1:8" x14ac:dyDescent="0.25">
      <c r="A5366" s="43" t="s">
        <v>20992</v>
      </c>
      <c r="B5366" s="43" t="s">
        <v>12254</v>
      </c>
      <c r="C5366" s="45">
        <v>4</v>
      </c>
      <c r="D5366" s="43">
        <v>-2008044</v>
      </c>
      <c r="E5366" s="46" t="s">
        <v>17</v>
      </c>
      <c r="F5366" s="43" t="str">
        <f t="shared" si="83"/>
        <v>40 16 16</v>
      </c>
      <c r="G5366" s="85" t="str">
        <f>IF(E5366="N/A","N/A",VLOOKUP(E5366,UniFormat!$A$9:$F$817,6,FALSE))</f>
        <v>N/A</v>
      </c>
      <c r="H5366" s="43" t="s">
        <v>17</v>
      </c>
    </row>
    <row r="5367" spans="1:8" x14ac:dyDescent="0.25">
      <c r="A5367" s="43" t="s">
        <v>20993</v>
      </c>
      <c r="B5367" s="43" t="s">
        <v>12256</v>
      </c>
      <c r="C5367" s="45">
        <v>4</v>
      </c>
      <c r="D5367" s="43">
        <v>-2008044</v>
      </c>
      <c r="E5367" s="46" t="s">
        <v>17</v>
      </c>
      <c r="F5367" s="43" t="str">
        <f t="shared" si="83"/>
        <v>40 16 26</v>
      </c>
      <c r="G5367" s="85" t="str">
        <f>IF(E5367="N/A","N/A",VLOOKUP(E5367,UniFormat!$A$9:$F$817,6,FALSE))</f>
        <v>N/A</v>
      </c>
      <c r="H5367" s="43" t="s">
        <v>17</v>
      </c>
    </row>
    <row r="5368" spans="1:8" x14ac:dyDescent="0.25">
      <c r="A5368" s="43" t="s">
        <v>20994</v>
      </c>
      <c r="B5368" s="43" t="s">
        <v>12258</v>
      </c>
      <c r="C5368" s="45">
        <v>4</v>
      </c>
      <c r="D5368" s="43">
        <v>-2008044</v>
      </c>
      <c r="E5368" s="46" t="s">
        <v>17</v>
      </c>
      <c r="F5368" s="43" t="str">
        <f t="shared" si="83"/>
        <v>40 16 29</v>
      </c>
      <c r="G5368" s="85" t="str">
        <f>IF(E5368="N/A","N/A",VLOOKUP(E5368,UniFormat!$A$9:$F$817,6,FALSE))</f>
        <v>N/A</v>
      </c>
      <c r="H5368" s="43" t="s">
        <v>17</v>
      </c>
    </row>
    <row r="5369" spans="1:8" x14ac:dyDescent="0.25">
      <c r="A5369" s="43" t="s">
        <v>20995</v>
      </c>
      <c r="B5369" s="43" t="s">
        <v>12260</v>
      </c>
      <c r="C5369" s="45">
        <v>4</v>
      </c>
      <c r="D5369" s="43">
        <v>-2008044</v>
      </c>
      <c r="E5369" s="46" t="s">
        <v>17</v>
      </c>
      <c r="F5369" s="43" t="str">
        <f t="shared" si="83"/>
        <v>40 16 33</v>
      </c>
      <c r="G5369" s="85" t="str">
        <f>IF(E5369="N/A","N/A",VLOOKUP(E5369,UniFormat!$A$9:$F$817,6,FALSE))</f>
        <v>N/A</v>
      </c>
      <c r="H5369" s="43" t="s">
        <v>17</v>
      </c>
    </row>
    <row r="5370" spans="1:8" x14ac:dyDescent="0.25">
      <c r="A5370" s="43" t="s">
        <v>20996</v>
      </c>
      <c r="B5370" s="43" t="s">
        <v>12262</v>
      </c>
      <c r="C5370" s="45">
        <v>4</v>
      </c>
      <c r="D5370" s="43">
        <v>-2008044</v>
      </c>
      <c r="E5370" s="46" t="s">
        <v>17</v>
      </c>
      <c r="F5370" s="43" t="str">
        <f t="shared" si="83"/>
        <v>40 16 36</v>
      </c>
      <c r="G5370" s="85" t="str">
        <f>IF(E5370="N/A","N/A",VLOOKUP(E5370,UniFormat!$A$9:$F$817,6,FALSE))</f>
        <v>N/A</v>
      </c>
      <c r="H5370" s="43" t="s">
        <v>17</v>
      </c>
    </row>
    <row r="5371" spans="1:8" x14ac:dyDescent="0.25">
      <c r="A5371" s="43" t="s">
        <v>20997</v>
      </c>
      <c r="B5371" s="43" t="s">
        <v>12264</v>
      </c>
      <c r="C5371" s="45">
        <v>4</v>
      </c>
      <c r="D5371" s="43">
        <v>-2008044</v>
      </c>
      <c r="E5371" s="46" t="s">
        <v>17</v>
      </c>
      <c r="F5371" s="43" t="str">
        <f t="shared" si="83"/>
        <v>40 16 39</v>
      </c>
      <c r="G5371" s="85" t="str">
        <f>IF(E5371="N/A","N/A",VLOOKUP(E5371,UniFormat!$A$9:$F$817,6,FALSE))</f>
        <v>N/A</v>
      </c>
      <c r="H5371" s="43" t="s">
        <v>17</v>
      </c>
    </row>
    <row r="5372" spans="1:8" x14ac:dyDescent="0.25">
      <c r="A5372" s="43" t="s">
        <v>20998</v>
      </c>
      <c r="B5372" s="43" t="s">
        <v>12266</v>
      </c>
      <c r="C5372" s="45">
        <v>4</v>
      </c>
      <c r="D5372" s="43">
        <v>-2008044</v>
      </c>
      <c r="E5372" s="46" t="s">
        <v>17</v>
      </c>
      <c r="F5372" s="43" t="str">
        <f t="shared" si="83"/>
        <v>40 16 43</v>
      </c>
      <c r="G5372" s="85" t="str">
        <f>IF(E5372="N/A","N/A",VLOOKUP(E5372,UniFormat!$A$9:$F$817,6,FALSE))</f>
        <v>N/A</v>
      </c>
      <c r="H5372" s="43" t="s">
        <v>17</v>
      </c>
    </row>
    <row r="5373" spans="1:8" x14ac:dyDescent="0.25">
      <c r="A5373" s="43" t="s">
        <v>20999</v>
      </c>
      <c r="B5373" s="43" t="s">
        <v>12268</v>
      </c>
      <c r="C5373" s="45">
        <v>4</v>
      </c>
      <c r="D5373" s="43">
        <v>-2008044</v>
      </c>
      <c r="E5373" s="46" t="s">
        <v>17</v>
      </c>
      <c r="F5373" s="43" t="str">
        <f t="shared" si="83"/>
        <v>40 16 46</v>
      </c>
      <c r="G5373" s="85" t="str">
        <f>IF(E5373="N/A","N/A",VLOOKUP(E5373,UniFormat!$A$9:$F$817,6,FALSE))</f>
        <v>N/A</v>
      </c>
      <c r="H5373" s="43" t="s">
        <v>17</v>
      </c>
    </row>
    <row r="5374" spans="1:8" x14ac:dyDescent="0.25">
      <c r="A5374" s="43" t="s">
        <v>21000</v>
      </c>
      <c r="B5374" s="43" t="s">
        <v>12270</v>
      </c>
      <c r="C5374" s="45">
        <v>4</v>
      </c>
      <c r="D5374" s="43">
        <v>-2008044</v>
      </c>
      <c r="E5374" s="46" t="s">
        <v>17</v>
      </c>
      <c r="F5374" s="43" t="str">
        <f t="shared" si="83"/>
        <v>40 16 49</v>
      </c>
      <c r="G5374" s="85" t="str">
        <f>IF(E5374="N/A","N/A",VLOOKUP(E5374,UniFormat!$A$9:$F$817,6,FALSE))</f>
        <v>N/A</v>
      </c>
      <c r="H5374" s="43" t="s">
        <v>17</v>
      </c>
    </row>
    <row r="5375" spans="1:8" x14ac:dyDescent="0.25">
      <c r="A5375" s="43" t="s">
        <v>21001</v>
      </c>
      <c r="B5375" s="43" t="s">
        <v>12272</v>
      </c>
      <c r="C5375" s="45">
        <v>4</v>
      </c>
      <c r="D5375" s="43">
        <v>-2008044</v>
      </c>
      <c r="E5375" s="46" t="s">
        <v>17</v>
      </c>
      <c r="F5375" s="43" t="str">
        <f t="shared" si="83"/>
        <v>40 16 53</v>
      </c>
      <c r="G5375" s="85" t="str">
        <f>IF(E5375="N/A","N/A",VLOOKUP(E5375,UniFormat!$A$9:$F$817,6,FALSE))</f>
        <v>N/A</v>
      </c>
      <c r="H5375" s="43" t="s">
        <v>17</v>
      </c>
    </row>
    <row r="5376" spans="1:8" x14ac:dyDescent="0.25">
      <c r="A5376" s="43" t="s">
        <v>21002</v>
      </c>
      <c r="B5376" s="43" t="s">
        <v>12274</v>
      </c>
      <c r="C5376" s="45">
        <v>4</v>
      </c>
      <c r="D5376" s="43">
        <v>-2008044</v>
      </c>
      <c r="E5376" s="46" t="s">
        <v>17</v>
      </c>
      <c r="F5376" s="43" t="str">
        <f t="shared" si="83"/>
        <v>40 16 56</v>
      </c>
      <c r="G5376" s="85" t="str">
        <f>IF(E5376="N/A","N/A",VLOOKUP(E5376,UniFormat!$A$9:$F$817,6,FALSE))</f>
        <v>N/A</v>
      </c>
      <c r="H5376" s="43" t="s">
        <v>17</v>
      </c>
    </row>
    <row r="5377" spans="1:8" x14ac:dyDescent="0.25">
      <c r="A5377" s="43" t="s">
        <v>21003</v>
      </c>
      <c r="B5377" s="43" t="s">
        <v>12276</v>
      </c>
      <c r="C5377" s="45">
        <v>3</v>
      </c>
      <c r="D5377" s="43">
        <v>-2008044</v>
      </c>
      <c r="E5377" s="46" t="s">
        <v>17</v>
      </c>
      <c r="F5377" s="43" t="str">
        <f t="shared" si="83"/>
        <v>40 17 00</v>
      </c>
      <c r="G5377" s="85" t="str">
        <f>IF(E5377="N/A","N/A",VLOOKUP(E5377,UniFormat!$A$9:$F$817,6,FALSE))</f>
        <v>N/A</v>
      </c>
      <c r="H5377" s="43" t="s">
        <v>17</v>
      </c>
    </row>
    <row r="5378" spans="1:8" x14ac:dyDescent="0.25">
      <c r="A5378" s="43" t="s">
        <v>21004</v>
      </c>
      <c r="B5378" s="43" t="s">
        <v>12278</v>
      </c>
      <c r="C5378" s="45">
        <v>4</v>
      </c>
      <c r="D5378" s="43">
        <v>-2008044</v>
      </c>
      <c r="E5378" s="46" t="s">
        <v>17</v>
      </c>
      <c r="F5378" s="43" t="str">
        <f t="shared" si="83"/>
        <v>40 17 13</v>
      </c>
      <c r="G5378" s="85" t="str">
        <f>IF(E5378="N/A","N/A",VLOOKUP(E5378,UniFormat!$A$9:$F$817,6,FALSE))</f>
        <v>N/A</v>
      </c>
      <c r="H5378" s="43" t="s">
        <v>17</v>
      </c>
    </row>
    <row r="5379" spans="1:8" x14ac:dyDescent="0.25">
      <c r="A5379" s="43" t="s">
        <v>21005</v>
      </c>
      <c r="B5379" s="43" t="s">
        <v>12280</v>
      </c>
      <c r="C5379" s="45">
        <v>4</v>
      </c>
      <c r="D5379" s="43">
        <v>-2008044</v>
      </c>
      <c r="E5379" s="46" t="s">
        <v>17</v>
      </c>
      <c r="F5379" s="43" t="str">
        <f t="shared" si="83"/>
        <v>40 17 16</v>
      </c>
      <c r="G5379" s="85" t="str">
        <f>IF(E5379="N/A","N/A",VLOOKUP(E5379,UniFormat!$A$9:$F$817,6,FALSE))</f>
        <v>N/A</v>
      </c>
      <c r="H5379" s="43" t="s">
        <v>17</v>
      </c>
    </row>
    <row r="5380" spans="1:8" x14ac:dyDescent="0.25">
      <c r="A5380" s="43" t="s">
        <v>21006</v>
      </c>
      <c r="B5380" s="43" t="s">
        <v>12282</v>
      </c>
      <c r="C5380" s="45">
        <v>4</v>
      </c>
      <c r="D5380" s="43">
        <v>-2008044</v>
      </c>
      <c r="E5380" s="46" t="s">
        <v>17</v>
      </c>
      <c r="F5380" s="43" t="str">
        <f t="shared" si="83"/>
        <v>40 17 19</v>
      </c>
      <c r="G5380" s="85" t="str">
        <f>IF(E5380="N/A","N/A",VLOOKUP(E5380,UniFormat!$A$9:$F$817,6,FALSE))</f>
        <v>N/A</v>
      </c>
      <c r="H5380" s="43" t="s">
        <v>17</v>
      </c>
    </row>
    <row r="5381" spans="1:8" x14ac:dyDescent="0.25">
      <c r="A5381" s="43" t="s">
        <v>21007</v>
      </c>
      <c r="B5381" s="43" t="s">
        <v>12284</v>
      </c>
      <c r="C5381" s="45">
        <v>4</v>
      </c>
      <c r="D5381" s="43">
        <v>-2008044</v>
      </c>
      <c r="E5381" s="46" t="s">
        <v>17</v>
      </c>
      <c r="F5381" s="43" t="str">
        <f t="shared" si="83"/>
        <v>40 17 23</v>
      </c>
      <c r="G5381" s="85" t="str">
        <f>IF(E5381="N/A","N/A",VLOOKUP(E5381,UniFormat!$A$9:$F$817,6,FALSE))</f>
        <v>N/A</v>
      </c>
      <c r="H5381" s="43" t="s">
        <v>17</v>
      </c>
    </row>
    <row r="5382" spans="1:8" x14ac:dyDescent="0.25">
      <c r="A5382" s="43" t="s">
        <v>21008</v>
      </c>
      <c r="B5382" s="43" t="s">
        <v>12286</v>
      </c>
      <c r="C5382" s="45">
        <v>4</v>
      </c>
      <c r="D5382" s="43">
        <v>-2008044</v>
      </c>
      <c r="E5382" s="46" t="s">
        <v>17</v>
      </c>
      <c r="F5382" s="43" t="str">
        <f t="shared" si="83"/>
        <v>40 17 26</v>
      </c>
      <c r="G5382" s="85" t="str">
        <f>IF(E5382="N/A","N/A",VLOOKUP(E5382,UniFormat!$A$9:$F$817,6,FALSE))</f>
        <v>N/A</v>
      </c>
      <c r="H5382" s="43" t="s">
        <v>17</v>
      </c>
    </row>
    <row r="5383" spans="1:8" x14ac:dyDescent="0.25">
      <c r="A5383" s="43" t="s">
        <v>21009</v>
      </c>
      <c r="B5383" s="43" t="s">
        <v>12288</v>
      </c>
      <c r="C5383" s="45">
        <v>3</v>
      </c>
      <c r="D5383" s="43">
        <v>-2008044</v>
      </c>
      <c r="E5383" s="46" t="s">
        <v>17</v>
      </c>
      <c r="F5383" s="43" t="str">
        <f t="shared" si="83"/>
        <v>40 18 00</v>
      </c>
      <c r="G5383" s="85" t="str">
        <f>IF(E5383="N/A","N/A",VLOOKUP(E5383,UniFormat!$A$9:$F$817,6,FALSE))</f>
        <v>N/A</v>
      </c>
      <c r="H5383" s="43" t="s">
        <v>17</v>
      </c>
    </row>
    <row r="5384" spans="1:8" x14ac:dyDescent="0.25">
      <c r="A5384" s="43" t="s">
        <v>21010</v>
      </c>
      <c r="B5384" s="43" t="s">
        <v>12290</v>
      </c>
      <c r="C5384" s="45">
        <v>4</v>
      </c>
      <c r="D5384" s="43">
        <v>-2008044</v>
      </c>
      <c r="E5384" s="46" t="s">
        <v>17</v>
      </c>
      <c r="F5384" s="43" t="str">
        <f t="shared" si="83"/>
        <v>40 18 13</v>
      </c>
      <c r="G5384" s="85" t="str">
        <f>IF(E5384="N/A","N/A",VLOOKUP(E5384,UniFormat!$A$9:$F$817,6,FALSE))</f>
        <v>N/A</v>
      </c>
      <c r="H5384" s="43" t="s">
        <v>17</v>
      </c>
    </row>
    <row r="5385" spans="1:8" x14ac:dyDescent="0.25">
      <c r="A5385" s="43" t="s">
        <v>21011</v>
      </c>
      <c r="B5385" s="43" t="s">
        <v>12292</v>
      </c>
      <c r="C5385" s="45">
        <v>4</v>
      </c>
      <c r="D5385" s="43">
        <v>-2008044</v>
      </c>
      <c r="E5385" s="46" t="s">
        <v>17</v>
      </c>
      <c r="F5385" s="43" t="str">
        <f t="shared" si="83"/>
        <v>40 18 16</v>
      </c>
      <c r="G5385" s="85" t="str">
        <f>IF(E5385="N/A","N/A",VLOOKUP(E5385,UniFormat!$A$9:$F$817,6,FALSE))</f>
        <v>N/A</v>
      </c>
      <c r="H5385" s="43" t="s">
        <v>17</v>
      </c>
    </row>
    <row r="5386" spans="1:8" x14ac:dyDescent="0.25">
      <c r="A5386" s="43" t="s">
        <v>21012</v>
      </c>
      <c r="B5386" s="43" t="s">
        <v>12294</v>
      </c>
      <c r="C5386" s="45">
        <v>3</v>
      </c>
      <c r="D5386" s="43">
        <v>-2008044</v>
      </c>
      <c r="E5386" s="46" t="s">
        <v>17</v>
      </c>
      <c r="F5386" s="43" t="str">
        <f t="shared" ref="F5386:F5449" si="84">IF(LEN(A5386)=11,RIGHT(A5386,8),CONCATENATE(MID(A5386,4,8),".",RIGHT(A5386,2)))</f>
        <v>40 20 00</v>
      </c>
      <c r="G5386" s="85" t="str">
        <f>IF(E5386="N/A","N/A",VLOOKUP(E5386,UniFormat!$A$9:$F$817,6,FALSE))</f>
        <v>N/A</v>
      </c>
      <c r="H5386" s="43" t="s">
        <v>17</v>
      </c>
    </row>
    <row r="5387" spans="1:8" x14ac:dyDescent="0.25">
      <c r="A5387" s="43" t="s">
        <v>21013</v>
      </c>
      <c r="B5387" s="43" t="s">
        <v>12296</v>
      </c>
      <c r="C5387" s="45">
        <v>3</v>
      </c>
      <c r="D5387" s="43">
        <v>-2008044</v>
      </c>
      <c r="E5387" s="46" t="s">
        <v>17</v>
      </c>
      <c r="F5387" s="43" t="str">
        <f t="shared" si="84"/>
        <v>40 21 00</v>
      </c>
      <c r="G5387" s="85" t="str">
        <f>IF(E5387="N/A","N/A",VLOOKUP(E5387,UniFormat!$A$9:$F$817,6,FALSE))</f>
        <v>N/A</v>
      </c>
      <c r="H5387" s="43" t="s">
        <v>17</v>
      </c>
    </row>
    <row r="5388" spans="1:8" x14ac:dyDescent="0.25">
      <c r="A5388" s="43" t="s">
        <v>21014</v>
      </c>
      <c r="B5388" s="43" t="s">
        <v>12298</v>
      </c>
      <c r="C5388" s="45">
        <v>4</v>
      </c>
      <c r="D5388" s="43">
        <v>-2008044</v>
      </c>
      <c r="E5388" s="46" t="s">
        <v>17</v>
      </c>
      <c r="F5388" s="43" t="str">
        <f t="shared" si="84"/>
        <v>40 21 13</v>
      </c>
      <c r="G5388" s="85" t="str">
        <f>IF(E5388="N/A","N/A",VLOOKUP(E5388,UniFormat!$A$9:$F$817,6,FALSE))</f>
        <v>N/A</v>
      </c>
      <c r="H5388" s="43" t="s">
        <v>17</v>
      </c>
    </row>
    <row r="5389" spans="1:8" x14ac:dyDescent="0.25">
      <c r="A5389" s="43" t="s">
        <v>21015</v>
      </c>
      <c r="B5389" s="43" t="s">
        <v>12300</v>
      </c>
      <c r="C5389" s="45">
        <v>4</v>
      </c>
      <c r="D5389" s="43">
        <v>-2008044</v>
      </c>
      <c r="E5389" s="46" t="s">
        <v>17</v>
      </c>
      <c r="F5389" s="43" t="str">
        <f t="shared" si="84"/>
        <v>40 21 16</v>
      </c>
      <c r="G5389" s="85" t="str">
        <f>IF(E5389="N/A","N/A",VLOOKUP(E5389,UniFormat!$A$9:$F$817,6,FALSE))</f>
        <v>N/A</v>
      </c>
      <c r="H5389" s="43" t="s">
        <v>17</v>
      </c>
    </row>
    <row r="5390" spans="1:8" x14ac:dyDescent="0.25">
      <c r="A5390" s="43" t="s">
        <v>21016</v>
      </c>
      <c r="B5390" s="43" t="s">
        <v>12302</v>
      </c>
      <c r="C5390" s="45">
        <v>4</v>
      </c>
      <c r="D5390" s="43">
        <v>-2008044</v>
      </c>
      <c r="E5390" s="46" t="s">
        <v>17</v>
      </c>
      <c r="F5390" s="43" t="str">
        <f t="shared" si="84"/>
        <v>40 21 19</v>
      </c>
      <c r="G5390" s="85" t="str">
        <f>IF(E5390="N/A","N/A",VLOOKUP(E5390,UniFormat!$A$9:$F$817,6,FALSE))</f>
        <v>N/A</v>
      </c>
      <c r="H5390" s="43" t="s">
        <v>17</v>
      </c>
    </row>
    <row r="5391" spans="1:8" x14ac:dyDescent="0.25">
      <c r="A5391" s="43" t="s">
        <v>21017</v>
      </c>
      <c r="B5391" s="43" t="s">
        <v>12304</v>
      </c>
      <c r="C5391" s="45">
        <v>4</v>
      </c>
      <c r="D5391" s="43">
        <v>-2008044</v>
      </c>
      <c r="E5391" s="46" t="s">
        <v>17</v>
      </c>
      <c r="F5391" s="43" t="str">
        <f t="shared" si="84"/>
        <v>40 21 23</v>
      </c>
      <c r="G5391" s="85" t="str">
        <f>IF(E5391="N/A","N/A",VLOOKUP(E5391,UniFormat!$A$9:$F$817,6,FALSE))</f>
        <v>N/A</v>
      </c>
      <c r="H5391" s="43" t="s">
        <v>17</v>
      </c>
    </row>
    <row r="5392" spans="1:8" x14ac:dyDescent="0.25">
      <c r="A5392" s="43" t="s">
        <v>21018</v>
      </c>
      <c r="B5392" s="43" t="s">
        <v>12306</v>
      </c>
      <c r="C5392" s="45">
        <v>5</v>
      </c>
      <c r="D5392" s="43">
        <v>-2008044</v>
      </c>
      <c r="E5392" s="46" t="s">
        <v>17</v>
      </c>
      <c r="F5392" s="43" t="str">
        <f t="shared" si="84"/>
        <v>40 21 23.13</v>
      </c>
      <c r="G5392" s="85" t="str">
        <f>IF(E5392="N/A","N/A",VLOOKUP(E5392,UniFormat!$A$9:$F$817,6,FALSE))</f>
        <v>N/A</v>
      </c>
      <c r="H5392" s="43" t="s">
        <v>17</v>
      </c>
    </row>
    <row r="5393" spans="1:8" x14ac:dyDescent="0.25">
      <c r="A5393" s="43" t="s">
        <v>21019</v>
      </c>
      <c r="B5393" s="43" t="s">
        <v>12308</v>
      </c>
      <c r="C5393" s="45">
        <v>5</v>
      </c>
      <c r="D5393" s="43">
        <v>-2008044</v>
      </c>
      <c r="E5393" s="46" t="s">
        <v>17</v>
      </c>
      <c r="F5393" s="43" t="str">
        <f t="shared" si="84"/>
        <v>40 21 23.16</v>
      </c>
      <c r="G5393" s="85" t="str">
        <f>IF(E5393="N/A","N/A",VLOOKUP(E5393,UniFormat!$A$9:$F$817,6,FALSE))</f>
        <v>N/A</v>
      </c>
      <c r="H5393" s="43" t="s">
        <v>17</v>
      </c>
    </row>
    <row r="5394" spans="1:8" x14ac:dyDescent="0.25">
      <c r="A5394" s="43" t="s">
        <v>21020</v>
      </c>
      <c r="B5394" s="43" t="s">
        <v>12310</v>
      </c>
      <c r="C5394" s="45">
        <v>5</v>
      </c>
      <c r="D5394" s="43">
        <v>-2008044</v>
      </c>
      <c r="E5394" s="46" t="s">
        <v>17</v>
      </c>
      <c r="F5394" s="43" t="str">
        <f t="shared" si="84"/>
        <v>40 21 23.19</v>
      </c>
      <c r="G5394" s="85" t="str">
        <f>IF(E5394="N/A","N/A",VLOOKUP(E5394,UniFormat!$A$9:$F$817,6,FALSE))</f>
        <v>N/A</v>
      </c>
      <c r="H5394" s="43" t="s">
        <v>17</v>
      </c>
    </row>
    <row r="5395" spans="1:8" x14ac:dyDescent="0.25">
      <c r="A5395" s="43" t="s">
        <v>21021</v>
      </c>
      <c r="B5395" s="43" t="s">
        <v>12312</v>
      </c>
      <c r="C5395" s="45">
        <v>5</v>
      </c>
      <c r="D5395" s="43">
        <v>-2008044</v>
      </c>
      <c r="E5395" s="46" t="s">
        <v>17</v>
      </c>
      <c r="F5395" s="43" t="str">
        <f t="shared" si="84"/>
        <v>40 21 23.23</v>
      </c>
      <c r="G5395" s="85" t="str">
        <f>IF(E5395="N/A","N/A",VLOOKUP(E5395,UniFormat!$A$9:$F$817,6,FALSE))</f>
        <v>N/A</v>
      </c>
      <c r="H5395" s="43" t="s">
        <v>17</v>
      </c>
    </row>
    <row r="5396" spans="1:8" x14ac:dyDescent="0.25">
      <c r="A5396" s="43" t="s">
        <v>21022</v>
      </c>
      <c r="B5396" s="43" t="s">
        <v>12314</v>
      </c>
      <c r="C5396" s="45">
        <v>5</v>
      </c>
      <c r="D5396" s="43">
        <v>-2008044</v>
      </c>
      <c r="E5396" s="46" t="s">
        <v>17</v>
      </c>
      <c r="F5396" s="43" t="str">
        <f t="shared" si="84"/>
        <v>40 21 23.26</v>
      </c>
      <c r="G5396" s="85" t="str">
        <f>IF(E5396="N/A","N/A",VLOOKUP(E5396,UniFormat!$A$9:$F$817,6,FALSE))</f>
        <v>N/A</v>
      </c>
      <c r="H5396" s="43" t="s">
        <v>17</v>
      </c>
    </row>
    <row r="5397" spans="1:8" x14ac:dyDescent="0.25">
      <c r="A5397" s="43" t="s">
        <v>21023</v>
      </c>
      <c r="B5397" s="43" t="s">
        <v>12316</v>
      </c>
      <c r="C5397" s="45">
        <v>5</v>
      </c>
      <c r="D5397" s="43">
        <v>-2008044</v>
      </c>
      <c r="E5397" s="46" t="s">
        <v>17</v>
      </c>
      <c r="F5397" s="43" t="str">
        <f t="shared" si="84"/>
        <v>40 21 23.29</v>
      </c>
      <c r="G5397" s="85" t="str">
        <f>IF(E5397="N/A","N/A",VLOOKUP(E5397,UniFormat!$A$9:$F$817,6,FALSE))</f>
        <v>N/A</v>
      </c>
      <c r="H5397" s="43" t="s">
        <v>17</v>
      </c>
    </row>
    <row r="5398" spans="1:8" x14ac:dyDescent="0.25">
      <c r="A5398" s="43" t="s">
        <v>21024</v>
      </c>
      <c r="B5398" s="43" t="s">
        <v>12318</v>
      </c>
      <c r="C5398" s="45">
        <v>3</v>
      </c>
      <c r="D5398" s="43">
        <v>-2008044</v>
      </c>
      <c r="E5398" s="46" t="s">
        <v>17</v>
      </c>
      <c r="F5398" s="43" t="str">
        <f t="shared" si="84"/>
        <v>40 22 00</v>
      </c>
      <c r="G5398" s="85" t="str">
        <f>IF(E5398="N/A","N/A",VLOOKUP(E5398,UniFormat!$A$9:$F$817,6,FALSE))</f>
        <v>N/A</v>
      </c>
      <c r="H5398" s="43" t="s">
        <v>17</v>
      </c>
    </row>
    <row r="5399" spans="1:8" x14ac:dyDescent="0.25">
      <c r="A5399" s="43" t="s">
        <v>21025</v>
      </c>
      <c r="B5399" s="43" t="s">
        <v>12320</v>
      </c>
      <c r="C5399" s="45">
        <v>4</v>
      </c>
      <c r="D5399" s="43">
        <v>-2008044</v>
      </c>
      <c r="E5399" s="46" t="s">
        <v>17</v>
      </c>
      <c r="F5399" s="43" t="str">
        <f t="shared" si="84"/>
        <v>40 22 13</v>
      </c>
      <c r="G5399" s="85" t="str">
        <f>IF(E5399="N/A","N/A",VLOOKUP(E5399,UniFormat!$A$9:$F$817,6,FALSE))</f>
        <v>N/A</v>
      </c>
      <c r="H5399" s="43" t="s">
        <v>17</v>
      </c>
    </row>
    <row r="5400" spans="1:8" x14ac:dyDescent="0.25">
      <c r="A5400" s="43" t="s">
        <v>21026</v>
      </c>
      <c r="B5400" s="43" t="s">
        <v>12322</v>
      </c>
      <c r="C5400" s="45">
        <v>4</v>
      </c>
      <c r="D5400" s="43">
        <v>-2008044</v>
      </c>
      <c r="E5400" s="46" t="s">
        <v>17</v>
      </c>
      <c r="F5400" s="43" t="str">
        <f t="shared" si="84"/>
        <v>40 22 16</v>
      </c>
      <c r="G5400" s="85" t="str">
        <f>IF(E5400="N/A","N/A",VLOOKUP(E5400,UniFormat!$A$9:$F$817,6,FALSE))</f>
        <v>N/A</v>
      </c>
      <c r="H5400" s="43" t="s">
        <v>17</v>
      </c>
    </row>
    <row r="5401" spans="1:8" x14ac:dyDescent="0.25">
      <c r="A5401" s="43" t="s">
        <v>21027</v>
      </c>
      <c r="B5401" s="43" t="s">
        <v>12324</v>
      </c>
      <c r="C5401" s="45">
        <v>3</v>
      </c>
      <c r="D5401" s="43">
        <v>-2008044</v>
      </c>
      <c r="E5401" s="46" t="s">
        <v>17</v>
      </c>
      <c r="F5401" s="43" t="str">
        <f t="shared" si="84"/>
        <v>40 23 00</v>
      </c>
      <c r="G5401" s="85" t="str">
        <f>IF(E5401="N/A","N/A",VLOOKUP(E5401,UniFormat!$A$9:$F$817,6,FALSE))</f>
        <v>N/A</v>
      </c>
      <c r="H5401" s="43" t="s">
        <v>17</v>
      </c>
    </row>
    <row r="5402" spans="1:8" x14ac:dyDescent="0.25">
      <c r="A5402" s="43" t="s">
        <v>21028</v>
      </c>
      <c r="B5402" s="43" t="s">
        <v>12326</v>
      </c>
      <c r="C5402" s="45">
        <v>4</v>
      </c>
      <c r="D5402" s="43">
        <v>-2008044</v>
      </c>
      <c r="E5402" s="46" t="s">
        <v>17</v>
      </c>
      <c r="F5402" s="43" t="str">
        <f t="shared" si="84"/>
        <v>40 23 13</v>
      </c>
      <c r="G5402" s="85" t="str">
        <f>IF(E5402="N/A","N/A",VLOOKUP(E5402,UniFormat!$A$9:$F$817,6,FALSE))</f>
        <v>N/A</v>
      </c>
      <c r="H5402" s="43" t="s">
        <v>17</v>
      </c>
    </row>
    <row r="5403" spans="1:8" x14ac:dyDescent="0.25">
      <c r="A5403" s="43" t="s">
        <v>21029</v>
      </c>
      <c r="B5403" s="43" t="s">
        <v>12328</v>
      </c>
      <c r="C5403" s="45">
        <v>4</v>
      </c>
      <c r="D5403" s="43">
        <v>-2008044</v>
      </c>
      <c r="E5403" s="46" t="s">
        <v>17</v>
      </c>
      <c r="F5403" s="43" t="str">
        <f t="shared" si="84"/>
        <v>40 23 16</v>
      </c>
      <c r="G5403" s="85" t="str">
        <f>IF(E5403="N/A","N/A",VLOOKUP(E5403,UniFormat!$A$9:$F$817,6,FALSE))</f>
        <v>N/A</v>
      </c>
      <c r="H5403" s="43" t="s">
        <v>17</v>
      </c>
    </row>
    <row r="5404" spans="1:8" x14ac:dyDescent="0.25">
      <c r="A5404" s="43" t="s">
        <v>21030</v>
      </c>
      <c r="B5404" s="43" t="s">
        <v>12330</v>
      </c>
      <c r="C5404" s="45">
        <v>4</v>
      </c>
      <c r="D5404" s="43">
        <v>-2008044</v>
      </c>
      <c r="E5404" s="46" t="s">
        <v>17</v>
      </c>
      <c r="F5404" s="43" t="str">
        <f t="shared" si="84"/>
        <v>40 23 19</v>
      </c>
      <c r="G5404" s="85" t="str">
        <f>IF(E5404="N/A","N/A",VLOOKUP(E5404,UniFormat!$A$9:$F$817,6,FALSE))</f>
        <v>N/A</v>
      </c>
      <c r="H5404" s="43" t="s">
        <v>17</v>
      </c>
    </row>
    <row r="5405" spans="1:8" x14ac:dyDescent="0.25">
      <c r="A5405" s="43" t="s">
        <v>21031</v>
      </c>
      <c r="B5405" s="43" t="s">
        <v>12332</v>
      </c>
      <c r="C5405" s="45">
        <v>4</v>
      </c>
      <c r="D5405" s="43">
        <v>-2008044</v>
      </c>
      <c r="E5405" s="46" t="s">
        <v>17</v>
      </c>
      <c r="F5405" s="43" t="str">
        <f t="shared" si="84"/>
        <v>40 23 23</v>
      </c>
      <c r="G5405" s="85" t="str">
        <f>IF(E5405="N/A","N/A",VLOOKUP(E5405,UniFormat!$A$9:$F$817,6,FALSE))</f>
        <v>N/A</v>
      </c>
      <c r="H5405" s="43" t="s">
        <v>17</v>
      </c>
    </row>
    <row r="5406" spans="1:8" x14ac:dyDescent="0.25">
      <c r="A5406" s="43" t="s">
        <v>21032</v>
      </c>
      <c r="B5406" s="43" t="s">
        <v>12334</v>
      </c>
      <c r="C5406" s="45">
        <v>4</v>
      </c>
      <c r="D5406" s="43">
        <v>-2008044</v>
      </c>
      <c r="E5406" s="46" t="s">
        <v>17</v>
      </c>
      <c r="F5406" s="43" t="str">
        <f t="shared" si="84"/>
        <v>40 23 29</v>
      </c>
      <c r="G5406" s="85" t="str">
        <f>IF(E5406="N/A","N/A",VLOOKUP(E5406,UniFormat!$A$9:$F$817,6,FALSE))</f>
        <v>N/A</v>
      </c>
      <c r="H5406" s="43" t="s">
        <v>17</v>
      </c>
    </row>
    <row r="5407" spans="1:8" x14ac:dyDescent="0.25">
      <c r="A5407" s="43" t="s">
        <v>21033</v>
      </c>
      <c r="B5407" s="43" t="s">
        <v>12336</v>
      </c>
      <c r="C5407" s="45">
        <v>4</v>
      </c>
      <c r="D5407" s="43">
        <v>-2008044</v>
      </c>
      <c r="E5407" s="46" t="s">
        <v>17</v>
      </c>
      <c r="F5407" s="43" t="str">
        <f t="shared" si="84"/>
        <v>40 23 33</v>
      </c>
      <c r="G5407" s="85" t="str">
        <f>IF(E5407="N/A","N/A",VLOOKUP(E5407,UniFormat!$A$9:$F$817,6,FALSE))</f>
        <v>N/A</v>
      </c>
      <c r="H5407" s="43" t="s">
        <v>17</v>
      </c>
    </row>
    <row r="5408" spans="1:8" x14ac:dyDescent="0.25">
      <c r="A5408" s="43" t="s">
        <v>21034</v>
      </c>
      <c r="B5408" s="43" t="s">
        <v>12338</v>
      </c>
      <c r="C5408" s="45">
        <v>4</v>
      </c>
      <c r="D5408" s="43">
        <v>-2008044</v>
      </c>
      <c r="E5408" s="46" t="s">
        <v>17</v>
      </c>
      <c r="F5408" s="43" t="str">
        <f t="shared" si="84"/>
        <v>40 23 36</v>
      </c>
      <c r="G5408" s="85" t="str">
        <f>IF(E5408="N/A","N/A",VLOOKUP(E5408,UniFormat!$A$9:$F$817,6,FALSE))</f>
        <v>N/A</v>
      </c>
      <c r="H5408" s="43" t="s">
        <v>17</v>
      </c>
    </row>
    <row r="5409" spans="1:8" x14ac:dyDescent="0.25">
      <c r="A5409" s="43" t="s">
        <v>21035</v>
      </c>
      <c r="B5409" s="43" t="s">
        <v>12340</v>
      </c>
      <c r="C5409" s="45">
        <v>3</v>
      </c>
      <c r="D5409" s="43">
        <v>-2008044</v>
      </c>
      <c r="E5409" s="46" t="s">
        <v>17</v>
      </c>
      <c r="F5409" s="43" t="str">
        <f t="shared" si="84"/>
        <v>40 24 00</v>
      </c>
      <c r="G5409" s="85" t="str">
        <f>IF(E5409="N/A","N/A",VLOOKUP(E5409,UniFormat!$A$9:$F$817,6,FALSE))</f>
        <v>N/A</v>
      </c>
      <c r="H5409" s="43" t="s">
        <v>17</v>
      </c>
    </row>
    <row r="5410" spans="1:8" x14ac:dyDescent="0.25">
      <c r="A5410" s="43" t="s">
        <v>21036</v>
      </c>
      <c r="B5410" s="43" t="s">
        <v>12342</v>
      </c>
      <c r="C5410" s="45">
        <v>4</v>
      </c>
      <c r="D5410" s="43">
        <v>-2008044</v>
      </c>
      <c r="E5410" s="46" t="s">
        <v>17</v>
      </c>
      <c r="F5410" s="43" t="str">
        <f t="shared" si="84"/>
        <v>40 24 13</v>
      </c>
      <c r="G5410" s="85" t="str">
        <f>IF(E5410="N/A","N/A",VLOOKUP(E5410,UniFormat!$A$9:$F$817,6,FALSE))</f>
        <v>N/A</v>
      </c>
      <c r="H5410" s="43" t="s">
        <v>17</v>
      </c>
    </row>
    <row r="5411" spans="1:8" x14ac:dyDescent="0.25">
      <c r="A5411" s="43" t="s">
        <v>21037</v>
      </c>
      <c r="B5411" s="43" t="s">
        <v>12344</v>
      </c>
      <c r="C5411" s="45">
        <v>4</v>
      </c>
      <c r="D5411" s="43">
        <v>-2008044</v>
      </c>
      <c r="E5411" s="46" t="s">
        <v>17</v>
      </c>
      <c r="F5411" s="43" t="str">
        <f t="shared" si="84"/>
        <v>40 24 16</v>
      </c>
      <c r="G5411" s="85" t="str">
        <f>IF(E5411="N/A","N/A",VLOOKUP(E5411,UniFormat!$A$9:$F$817,6,FALSE))</f>
        <v>N/A</v>
      </c>
      <c r="H5411" s="43" t="s">
        <v>17</v>
      </c>
    </row>
    <row r="5412" spans="1:8" x14ac:dyDescent="0.25">
      <c r="A5412" s="43" t="s">
        <v>21038</v>
      </c>
      <c r="B5412" s="43" t="s">
        <v>12346</v>
      </c>
      <c r="C5412" s="45">
        <v>4</v>
      </c>
      <c r="D5412" s="43">
        <v>-2008044</v>
      </c>
      <c r="E5412" s="46" t="s">
        <v>17</v>
      </c>
      <c r="F5412" s="43" t="str">
        <f t="shared" si="84"/>
        <v>40 24 19</v>
      </c>
      <c r="G5412" s="85" t="str">
        <f>IF(E5412="N/A","N/A",VLOOKUP(E5412,UniFormat!$A$9:$F$817,6,FALSE))</f>
        <v>N/A</v>
      </c>
      <c r="H5412" s="43" t="s">
        <v>17</v>
      </c>
    </row>
    <row r="5413" spans="1:8" x14ac:dyDescent="0.25">
      <c r="A5413" s="43" t="s">
        <v>21039</v>
      </c>
      <c r="B5413" s="43" t="s">
        <v>12348</v>
      </c>
      <c r="C5413" s="45">
        <v>4</v>
      </c>
      <c r="D5413" s="43">
        <v>-2008044</v>
      </c>
      <c r="E5413" s="46" t="s">
        <v>17</v>
      </c>
      <c r="F5413" s="43" t="str">
        <f t="shared" si="84"/>
        <v>40 24 23</v>
      </c>
      <c r="G5413" s="85" t="str">
        <f>IF(E5413="N/A","N/A",VLOOKUP(E5413,UniFormat!$A$9:$F$817,6,FALSE))</f>
        <v>N/A</v>
      </c>
      <c r="H5413" s="43" t="s">
        <v>17</v>
      </c>
    </row>
    <row r="5414" spans="1:8" x14ac:dyDescent="0.25">
      <c r="A5414" s="43" t="s">
        <v>21040</v>
      </c>
      <c r="B5414" s="43" t="s">
        <v>12350</v>
      </c>
      <c r="C5414" s="45">
        <v>3</v>
      </c>
      <c r="D5414" s="43">
        <v>-2008044</v>
      </c>
      <c r="E5414" s="46" t="s">
        <v>17</v>
      </c>
      <c r="F5414" s="43" t="str">
        <f t="shared" si="84"/>
        <v>40 25 00</v>
      </c>
      <c r="G5414" s="85" t="str">
        <f>IF(E5414="N/A","N/A",VLOOKUP(E5414,UniFormat!$A$9:$F$817,6,FALSE))</f>
        <v>N/A</v>
      </c>
      <c r="H5414" s="43" t="s">
        <v>17</v>
      </c>
    </row>
    <row r="5415" spans="1:8" x14ac:dyDescent="0.25">
      <c r="A5415" s="43" t="s">
        <v>21041</v>
      </c>
      <c r="B5415" s="43" t="s">
        <v>12352</v>
      </c>
      <c r="C5415" s="45">
        <v>4</v>
      </c>
      <c r="D5415" s="43">
        <v>-2008044</v>
      </c>
      <c r="E5415" s="46" t="s">
        <v>17</v>
      </c>
      <c r="F5415" s="43" t="str">
        <f t="shared" si="84"/>
        <v>40 25 13</v>
      </c>
      <c r="G5415" s="85" t="str">
        <f>IF(E5415="N/A","N/A",VLOOKUP(E5415,UniFormat!$A$9:$F$817,6,FALSE))</f>
        <v>N/A</v>
      </c>
      <c r="H5415" s="43" t="s">
        <v>17</v>
      </c>
    </row>
    <row r="5416" spans="1:8" x14ac:dyDescent="0.25">
      <c r="A5416" s="43" t="s">
        <v>21042</v>
      </c>
      <c r="B5416" s="43" t="s">
        <v>12354</v>
      </c>
      <c r="C5416" s="45">
        <v>4</v>
      </c>
      <c r="D5416" s="43">
        <v>-2008044</v>
      </c>
      <c r="E5416" s="46" t="s">
        <v>17</v>
      </c>
      <c r="F5416" s="43" t="str">
        <f t="shared" si="84"/>
        <v>40 25 16</v>
      </c>
      <c r="G5416" s="85" t="str">
        <f>IF(E5416="N/A","N/A",VLOOKUP(E5416,UniFormat!$A$9:$F$817,6,FALSE))</f>
        <v>N/A</v>
      </c>
      <c r="H5416" s="43" t="s">
        <v>17</v>
      </c>
    </row>
    <row r="5417" spans="1:8" x14ac:dyDescent="0.25">
      <c r="A5417" s="43" t="s">
        <v>21043</v>
      </c>
      <c r="B5417" s="43" t="s">
        <v>12356</v>
      </c>
      <c r="C5417" s="45">
        <v>3</v>
      </c>
      <c r="D5417" s="43">
        <v>-2008044</v>
      </c>
      <c r="E5417" s="46" t="s">
        <v>17</v>
      </c>
      <c r="F5417" s="43" t="str">
        <f t="shared" si="84"/>
        <v>40 26 00</v>
      </c>
      <c r="G5417" s="85" t="str">
        <f>IF(E5417="N/A","N/A",VLOOKUP(E5417,UniFormat!$A$9:$F$817,6,FALSE))</f>
        <v>N/A</v>
      </c>
      <c r="H5417" s="43" t="s">
        <v>17</v>
      </c>
    </row>
    <row r="5418" spans="1:8" x14ac:dyDescent="0.25">
      <c r="A5418" s="43" t="s">
        <v>21044</v>
      </c>
      <c r="B5418" s="43" t="s">
        <v>12358</v>
      </c>
      <c r="C5418" s="45">
        <v>3</v>
      </c>
      <c r="D5418" s="43" t="s">
        <v>39040</v>
      </c>
      <c r="E5418" s="46" t="s">
        <v>17</v>
      </c>
      <c r="F5418" s="43" t="str">
        <f t="shared" si="84"/>
        <v>40 30 00</v>
      </c>
      <c r="G5418" s="85" t="str">
        <f>IF(E5418="N/A","N/A",VLOOKUP(E5418,UniFormat!$A$9:$F$817,6,FALSE))</f>
        <v>N/A</v>
      </c>
      <c r="H5418" s="43" t="s">
        <v>17</v>
      </c>
    </row>
    <row r="5419" spans="1:8" x14ac:dyDescent="0.25">
      <c r="A5419" s="43" t="s">
        <v>21045</v>
      </c>
      <c r="B5419" s="43" t="s">
        <v>12360</v>
      </c>
      <c r="C5419" s="45">
        <v>3</v>
      </c>
      <c r="D5419" s="43" t="s">
        <v>39040</v>
      </c>
      <c r="E5419" s="46" t="s">
        <v>17</v>
      </c>
      <c r="F5419" s="43" t="str">
        <f t="shared" si="84"/>
        <v>40 32 00</v>
      </c>
      <c r="G5419" s="85" t="str">
        <f>IF(E5419="N/A","N/A",VLOOKUP(E5419,UniFormat!$A$9:$F$817,6,FALSE))</f>
        <v>N/A</v>
      </c>
      <c r="H5419" s="43" t="s">
        <v>17</v>
      </c>
    </row>
    <row r="5420" spans="1:8" x14ac:dyDescent="0.25">
      <c r="A5420" s="43" t="s">
        <v>21046</v>
      </c>
      <c r="B5420" s="43" t="s">
        <v>12362</v>
      </c>
      <c r="C5420" s="45">
        <v>4</v>
      </c>
      <c r="D5420" s="43" t="s">
        <v>39040</v>
      </c>
      <c r="E5420" s="46" t="s">
        <v>17</v>
      </c>
      <c r="F5420" s="43" t="str">
        <f t="shared" si="84"/>
        <v>40 32 13</v>
      </c>
      <c r="G5420" s="85" t="str">
        <f>IF(E5420="N/A","N/A",VLOOKUP(E5420,UniFormat!$A$9:$F$817,6,FALSE))</f>
        <v>N/A</v>
      </c>
      <c r="H5420" s="43" t="s">
        <v>17</v>
      </c>
    </row>
    <row r="5421" spans="1:8" x14ac:dyDescent="0.25">
      <c r="A5421" s="43" t="s">
        <v>21047</v>
      </c>
      <c r="B5421" s="43" t="s">
        <v>12364</v>
      </c>
      <c r="C5421" s="45">
        <v>4</v>
      </c>
      <c r="D5421" s="43" t="s">
        <v>39040</v>
      </c>
      <c r="E5421" s="46" t="s">
        <v>17</v>
      </c>
      <c r="F5421" s="43" t="str">
        <f t="shared" si="84"/>
        <v>40 32 16</v>
      </c>
      <c r="G5421" s="85" t="str">
        <f>IF(E5421="N/A","N/A",VLOOKUP(E5421,UniFormat!$A$9:$F$817,6,FALSE))</f>
        <v>N/A</v>
      </c>
      <c r="H5421" s="43" t="s">
        <v>17</v>
      </c>
    </row>
    <row r="5422" spans="1:8" x14ac:dyDescent="0.25">
      <c r="A5422" s="43" t="s">
        <v>21048</v>
      </c>
      <c r="B5422" s="43" t="s">
        <v>12366</v>
      </c>
      <c r="C5422" s="45">
        <v>3</v>
      </c>
      <c r="D5422" s="43">
        <v>-2008055</v>
      </c>
      <c r="E5422" s="46" t="s">
        <v>17</v>
      </c>
      <c r="F5422" s="43" t="str">
        <f t="shared" si="84"/>
        <v>40 33 00</v>
      </c>
      <c r="G5422" s="85" t="str">
        <f>IF(E5422="N/A","N/A",VLOOKUP(E5422,UniFormat!$A$9:$F$817,6,FALSE))</f>
        <v>N/A</v>
      </c>
      <c r="H5422" s="43" t="s">
        <v>17</v>
      </c>
    </row>
    <row r="5423" spans="1:8" x14ac:dyDescent="0.25">
      <c r="A5423" s="43" t="s">
        <v>21049</v>
      </c>
      <c r="B5423" s="43" t="s">
        <v>12368</v>
      </c>
      <c r="C5423" s="45">
        <v>4</v>
      </c>
      <c r="D5423" s="43">
        <v>-2008055</v>
      </c>
      <c r="E5423" s="46" t="s">
        <v>17</v>
      </c>
      <c r="F5423" s="43" t="str">
        <f t="shared" si="84"/>
        <v>40 33 13</v>
      </c>
      <c r="G5423" s="85" t="str">
        <f>IF(E5423="N/A","N/A",VLOOKUP(E5423,UniFormat!$A$9:$F$817,6,FALSE))</f>
        <v>N/A</v>
      </c>
      <c r="H5423" s="43" t="s">
        <v>17</v>
      </c>
    </row>
    <row r="5424" spans="1:8" x14ac:dyDescent="0.25">
      <c r="A5424" s="43" t="s">
        <v>21050</v>
      </c>
      <c r="B5424" s="43" t="s">
        <v>12370</v>
      </c>
      <c r="C5424" s="45">
        <v>4</v>
      </c>
      <c r="D5424" s="43">
        <v>-2008055</v>
      </c>
      <c r="E5424" s="46" t="s">
        <v>17</v>
      </c>
      <c r="F5424" s="43" t="str">
        <f t="shared" si="84"/>
        <v>40 33 16</v>
      </c>
      <c r="G5424" s="85" t="str">
        <f>IF(E5424="N/A","N/A",VLOOKUP(E5424,UniFormat!$A$9:$F$817,6,FALSE))</f>
        <v>N/A</v>
      </c>
      <c r="H5424" s="43" t="s">
        <v>17</v>
      </c>
    </row>
    <row r="5425" spans="1:8" x14ac:dyDescent="0.25">
      <c r="A5425" s="43" t="s">
        <v>21051</v>
      </c>
      <c r="B5425" s="43" t="s">
        <v>12372</v>
      </c>
      <c r="C5425" s="45">
        <v>4</v>
      </c>
      <c r="D5425" s="43">
        <v>-2008055</v>
      </c>
      <c r="E5425" s="46" t="s">
        <v>17</v>
      </c>
      <c r="F5425" s="43" t="str">
        <f t="shared" si="84"/>
        <v>40 33 19</v>
      </c>
      <c r="G5425" s="85" t="str">
        <f>IF(E5425="N/A","N/A",VLOOKUP(E5425,UniFormat!$A$9:$F$817,6,FALSE))</f>
        <v>N/A</v>
      </c>
      <c r="H5425" s="43" t="s">
        <v>17</v>
      </c>
    </row>
    <row r="5426" spans="1:8" x14ac:dyDescent="0.25">
      <c r="A5426" s="43" t="s">
        <v>21052</v>
      </c>
      <c r="B5426" s="43" t="s">
        <v>12374</v>
      </c>
      <c r="C5426" s="45">
        <v>4</v>
      </c>
      <c r="D5426" s="43">
        <v>-2008055</v>
      </c>
      <c r="E5426" s="46" t="s">
        <v>17</v>
      </c>
      <c r="F5426" s="43" t="str">
        <f t="shared" si="84"/>
        <v>40 33 23</v>
      </c>
      <c r="G5426" s="85" t="str">
        <f>IF(E5426="N/A","N/A",VLOOKUP(E5426,UniFormat!$A$9:$F$817,6,FALSE))</f>
        <v>N/A</v>
      </c>
      <c r="H5426" s="43" t="s">
        <v>17</v>
      </c>
    </row>
    <row r="5427" spans="1:8" x14ac:dyDescent="0.25">
      <c r="A5427" s="43" t="s">
        <v>21053</v>
      </c>
      <c r="B5427" s="43" t="s">
        <v>12376</v>
      </c>
      <c r="C5427" s="45">
        <v>4</v>
      </c>
      <c r="D5427" s="43">
        <v>-2008055</v>
      </c>
      <c r="E5427" s="46" t="s">
        <v>17</v>
      </c>
      <c r="F5427" s="43" t="str">
        <f t="shared" si="84"/>
        <v>40 33 26</v>
      </c>
      <c r="G5427" s="85" t="str">
        <f>IF(E5427="N/A","N/A",VLOOKUP(E5427,UniFormat!$A$9:$F$817,6,FALSE))</f>
        <v>N/A</v>
      </c>
      <c r="H5427" s="43" t="s">
        <v>17</v>
      </c>
    </row>
    <row r="5428" spans="1:8" x14ac:dyDescent="0.25">
      <c r="A5428" s="43" t="s">
        <v>21054</v>
      </c>
      <c r="B5428" s="43" t="s">
        <v>12378</v>
      </c>
      <c r="C5428" s="45">
        <v>4</v>
      </c>
      <c r="D5428" s="43">
        <v>-2008055</v>
      </c>
      <c r="E5428" s="46" t="s">
        <v>17</v>
      </c>
      <c r="F5428" s="43" t="str">
        <f t="shared" si="84"/>
        <v>40 33 29</v>
      </c>
      <c r="G5428" s="85" t="str">
        <f>IF(E5428="N/A","N/A",VLOOKUP(E5428,UniFormat!$A$9:$F$817,6,FALSE))</f>
        <v>N/A</v>
      </c>
      <c r="H5428" s="43" t="s">
        <v>17</v>
      </c>
    </row>
    <row r="5429" spans="1:8" x14ac:dyDescent="0.25">
      <c r="A5429" s="43" t="s">
        <v>21055</v>
      </c>
      <c r="B5429" s="43" t="s">
        <v>12380</v>
      </c>
      <c r="C5429" s="45">
        <v>4</v>
      </c>
      <c r="D5429" s="43">
        <v>-2008055</v>
      </c>
      <c r="E5429" s="46" t="s">
        <v>17</v>
      </c>
      <c r="F5429" s="43" t="str">
        <f t="shared" si="84"/>
        <v>40 33 33</v>
      </c>
      <c r="G5429" s="85" t="str">
        <f>IF(E5429="N/A","N/A",VLOOKUP(E5429,UniFormat!$A$9:$F$817,6,FALSE))</f>
        <v>N/A</v>
      </c>
      <c r="H5429" s="43" t="s">
        <v>17</v>
      </c>
    </row>
    <row r="5430" spans="1:8" x14ac:dyDescent="0.25">
      <c r="A5430" s="43" t="s">
        <v>21056</v>
      </c>
      <c r="B5430" s="43" t="s">
        <v>12382</v>
      </c>
      <c r="C5430" s="45">
        <v>4</v>
      </c>
      <c r="D5430" s="43">
        <v>-2008055</v>
      </c>
      <c r="E5430" s="46" t="s">
        <v>17</v>
      </c>
      <c r="F5430" s="43" t="str">
        <f t="shared" si="84"/>
        <v>40 33 36</v>
      </c>
      <c r="G5430" s="85" t="str">
        <f>IF(E5430="N/A","N/A",VLOOKUP(E5430,UniFormat!$A$9:$F$817,6,FALSE))</f>
        <v>N/A</v>
      </c>
      <c r="H5430" s="43" t="s">
        <v>17</v>
      </c>
    </row>
    <row r="5431" spans="1:8" x14ac:dyDescent="0.25">
      <c r="A5431" s="43" t="s">
        <v>21057</v>
      </c>
      <c r="B5431" s="43" t="s">
        <v>12384</v>
      </c>
      <c r="C5431" s="45">
        <v>4</v>
      </c>
      <c r="D5431" s="43">
        <v>-2008055</v>
      </c>
      <c r="E5431" s="46" t="s">
        <v>17</v>
      </c>
      <c r="F5431" s="43" t="str">
        <f t="shared" si="84"/>
        <v>40 33 39</v>
      </c>
      <c r="G5431" s="85" t="str">
        <f>IF(E5431="N/A","N/A",VLOOKUP(E5431,UniFormat!$A$9:$F$817,6,FALSE))</f>
        <v>N/A</v>
      </c>
      <c r="H5431" s="43" t="s">
        <v>17</v>
      </c>
    </row>
    <row r="5432" spans="1:8" x14ac:dyDescent="0.25">
      <c r="A5432" s="43" t="s">
        <v>21058</v>
      </c>
      <c r="B5432" s="43" t="s">
        <v>12386</v>
      </c>
      <c r="C5432" s="45">
        <v>4</v>
      </c>
      <c r="D5432" s="43">
        <v>-2008055</v>
      </c>
      <c r="E5432" s="46" t="s">
        <v>17</v>
      </c>
      <c r="F5432" s="43" t="str">
        <f t="shared" si="84"/>
        <v>40 33 43</v>
      </c>
      <c r="G5432" s="85" t="str">
        <f>IF(E5432="N/A","N/A",VLOOKUP(E5432,UniFormat!$A$9:$F$817,6,FALSE))</f>
        <v>N/A</v>
      </c>
      <c r="H5432" s="43" t="s">
        <v>17</v>
      </c>
    </row>
    <row r="5433" spans="1:8" x14ac:dyDescent="0.25">
      <c r="A5433" s="43" t="s">
        <v>21059</v>
      </c>
      <c r="B5433" s="43" t="s">
        <v>12388</v>
      </c>
      <c r="C5433" s="45">
        <v>3</v>
      </c>
      <c r="D5433" s="43" t="s">
        <v>39040</v>
      </c>
      <c r="E5433" s="46" t="s">
        <v>17</v>
      </c>
      <c r="F5433" s="43" t="str">
        <f t="shared" si="84"/>
        <v>40 34 00</v>
      </c>
      <c r="G5433" s="85" t="str">
        <f>IF(E5433="N/A","N/A",VLOOKUP(E5433,UniFormat!$A$9:$F$817,6,FALSE))</f>
        <v>N/A</v>
      </c>
      <c r="H5433" s="43" t="s">
        <v>17</v>
      </c>
    </row>
    <row r="5434" spans="1:8" x14ac:dyDescent="0.25">
      <c r="A5434" s="43" t="s">
        <v>21060</v>
      </c>
      <c r="B5434" s="43" t="s">
        <v>12390</v>
      </c>
      <c r="C5434" s="45">
        <v>4</v>
      </c>
      <c r="D5434" s="43" t="s">
        <v>39040</v>
      </c>
      <c r="E5434" s="46" t="s">
        <v>17</v>
      </c>
      <c r="F5434" s="43" t="str">
        <f t="shared" si="84"/>
        <v>40 34 13</v>
      </c>
      <c r="G5434" s="85" t="str">
        <f>IF(E5434="N/A","N/A",VLOOKUP(E5434,UniFormat!$A$9:$F$817,6,FALSE))</f>
        <v>N/A</v>
      </c>
      <c r="H5434" s="43" t="s">
        <v>17</v>
      </c>
    </row>
    <row r="5435" spans="1:8" x14ac:dyDescent="0.25">
      <c r="A5435" s="43" t="s">
        <v>21061</v>
      </c>
      <c r="B5435" s="43" t="s">
        <v>12392</v>
      </c>
      <c r="C5435" s="45">
        <v>4</v>
      </c>
      <c r="D5435" s="43" t="s">
        <v>39040</v>
      </c>
      <c r="E5435" s="46" t="s">
        <v>17</v>
      </c>
      <c r="F5435" s="43" t="str">
        <f t="shared" si="84"/>
        <v>40 34 16</v>
      </c>
      <c r="G5435" s="85" t="str">
        <f>IF(E5435="N/A","N/A",VLOOKUP(E5435,UniFormat!$A$9:$F$817,6,FALSE))</f>
        <v>N/A</v>
      </c>
      <c r="H5435" s="43" t="s">
        <v>17</v>
      </c>
    </row>
    <row r="5436" spans="1:8" x14ac:dyDescent="0.25">
      <c r="A5436" s="43" t="s">
        <v>21062</v>
      </c>
      <c r="B5436" s="43" t="s">
        <v>12394</v>
      </c>
      <c r="C5436" s="45">
        <v>3</v>
      </c>
      <c r="D5436" s="43" t="s">
        <v>39040</v>
      </c>
      <c r="E5436" s="46" t="s">
        <v>17</v>
      </c>
      <c r="F5436" s="43" t="str">
        <f t="shared" si="84"/>
        <v>40 40 00</v>
      </c>
      <c r="G5436" s="85" t="str">
        <f>IF(E5436="N/A","N/A",VLOOKUP(E5436,UniFormat!$A$9:$F$817,6,FALSE))</f>
        <v>N/A</v>
      </c>
      <c r="H5436" s="43" t="s">
        <v>17</v>
      </c>
    </row>
    <row r="5437" spans="1:8" x14ac:dyDescent="0.25">
      <c r="A5437" s="43" t="s">
        <v>21063</v>
      </c>
      <c r="B5437" s="43" t="s">
        <v>12396</v>
      </c>
      <c r="C5437" s="45">
        <v>3</v>
      </c>
      <c r="D5437" s="43" t="s">
        <v>39040</v>
      </c>
      <c r="E5437" s="46" t="s">
        <v>17</v>
      </c>
      <c r="F5437" s="43" t="str">
        <f t="shared" si="84"/>
        <v>40 41 00</v>
      </c>
      <c r="G5437" s="85" t="str">
        <f>IF(E5437="N/A","N/A",VLOOKUP(E5437,UniFormat!$A$9:$F$817,6,FALSE))</f>
        <v>N/A</v>
      </c>
      <c r="H5437" s="43" t="s">
        <v>17</v>
      </c>
    </row>
    <row r="5438" spans="1:8" x14ac:dyDescent="0.25">
      <c r="A5438" s="43" t="s">
        <v>21064</v>
      </c>
      <c r="B5438" s="43" t="s">
        <v>12398</v>
      </c>
      <c r="C5438" s="45">
        <v>4</v>
      </c>
      <c r="D5438" s="43" t="s">
        <v>39040</v>
      </c>
      <c r="E5438" s="46" t="s">
        <v>17</v>
      </c>
      <c r="F5438" s="43" t="str">
        <f t="shared" si="84"/>
        <v>40 41 13</v>
      </c>
      <c r="G5438" s="85" t="str">
        <f>IF(E5438="N/A","N/A",VLOOKUP(E5438,UniFormat!$A$9:$F$817,6,FALSE))</f>
        <v>N/A</v>
      </c>
      <c r="H5438" s="43" t="s">
        <v>17</v>
      </c>
    </row>
    <row r="5439" spans="1:8" x14ac:dyDescent="0.25">
      <c r="A5439" s="43" t="s">
        <v>21065</v>
      </c>
      <c r="B5439" s="43" t="s">
        <v>12400</v>
      </c>
      <c r="C5439" s="45">
        <v>5</v>
      </c>
      <c r="D5439" s="43" t="s">
        <v>39040</v>
      </c>
      <c r="E5439" s="46" t="s">
        <v>17</v>
      </c>
      <c r="F5439" s="43" t="str">
        <f t="shared" si="84"/>
        <v>40 41 13.13</v>
      </c>
      <c r="G5439" s="85" t="str">
        <f>IF(E5439="N/A","N/A",VLOOKUP(E5439,UniFormat!$A$9:$F$817,6,FALSE))</f>
        <v>N/A</v>
      </c>
      <c r="H5439" s="43" t="s">
        <v>17</v>
      </c>
    </row>
    <row r="5440" spans="1:8" x14ac:dyDescent="0.25">
      <c r="A5440" s="43" t="s">
        <v>21066</v>
      </c>
      <c r="B5440" s="43" t="s">
        <v>12402</v>
      </c>
      <c r="C5440" s="45">
        <v>5</v>
      </c>
      <c r="D5440" s="43" t="s">
        <v>39040</v>
      </c>
      <c r="E5440" s="46" t="s">
        <v>17</v>
      </c>
      <c r="F5440" s="43" t="str">
        <f t="shared" si="84"/>
        <v>40 41 13.16</v>
      </c>
      <c r="G5440" s="85" t="str">
        <f>IF(E5440="N/A","N/A",VLOOKUP(E5440,UniFormat!$A$9:$F$817,6,FALSE))</f>
        <v>N/A</v>
      </c>
      <c r="H5440" s="43" t="s">
        <v>17</v>
      </c>
    </row>
    <row r="5441" spans="1:8" x14ac:dyDescent="0.25">
      <c r="A5441" s="43" t="s">
        <v>21067</v>
      </c>
      <c r="B5441" s="43" t="s">
        <v>12404</v>
      </c>
      <c r="C5441" s="45">
        <v>5</v>
      </c>
      <c r="D5441" s="43" t="s">
        <v>39040</v>
      </c>
      <c r="E5441" s="46" t="s">
        <v>17</v>
      </c>
      <c r="F5441" s="43" t="str">
        <f t="shared" si="84"/>
        <v>40 41 13.19</v>
      </c>
      <c r="G5441" s="85" t="str">
        <f>IF(E5441="N/A","N/A",VLOOKUP(E5441,UniFormat!$A$9:$F$817,6,FALSE))</f>
        <v>N/A</v>
      </c>
      <c r="H5441" s="43" t="s">
        <v>17</v>
      </c>
    </row>
    <row r="5442" spans="1:8" x14ac:dyDescent="0.25">
      <c r="A5442" s="43" t="s">
        <v>21068</v>
      </c>
      <c r="B5442" s="43" t="s">
        <v>12406</v>
      </c>
      <c r="C5442" s="45">
        <v>5</v>
      </c>
      <c r="D5442" s="43" t="s">
        <v>39040</v>
      </c>
      <c r="E5442" s="46" t="s">
        <v>17</v>
      </c>
      <c r="F5442" s="43" t="str">
        <f t="shared" si="84"/>
        <v>40 41 13.23</v>
      </c>
      <c r="G5442" s="85" t="str">
        <f>IF(E5442="N/A","N/A",VLOOKUP(E5442,UniFormat!$A$9:$F$817,6,FALSE))</f>
        <v>N/A</v>
      </c>
      <c r="H5442" s="43" t="s">
        <v>17</v>
      </c>
    </row>
    <row r="5443" spans="1:8" x14ac:dyDescent="0.25">
      <c r="A5443" s="43" t="s">
        <v>21069</v>
      </c>
      <c r="B5443" s="43" t="s">
        <v>12408</v>
      </c>
      <c r="C5443" s="45">
        <v>5</v>
      </c>
      <c r="D5443" s="43" t="s">
        <v>39040</v>
      </c>
      <c r="E5443" s="46" t="s">
        <v>17</v>
      </c>
      <c r="F5443" s="43" t="str">
        <f t="shared" si="84"/>
        <v>40 41 13.26</v>
      </c>
      <c r="G5443" s="85" t="str">
        <f>IF(E5443="N/A","N/A",VLOOKUP(E5443,UniFormat!$A$9:$F$817,6,FALSE))</f>
        <v>N/A</v>
      </c>
      <c r="H5443" s="43" t="s">
        <v>17</v>
      </c>
    </row>
    <row r="5444" spans="1:8" x14ac:dyDescent="0.25">
      <c r="A5444" s="43" t="s">
        <v>21070</v>
      </c>
      <c r="B5444" s="43" t="s">
        <v>12410</v>
      </c>
      <c r="C5444" s="45">
        <v>4</v>
      </c>
      <c r="D5444" s="43" t="s">
        <v>39040</v>
      </c>
      <c r="E5444" s="46" t="s">
        <v>17</v>
      </c>
      <c r="F5444" s="43" t="str">
        <f t="shared" si="84"/>
        <v>40 41 23</v>
      </c>
      <c r="G5444" s="85" t="str">
        <f>IF(E5444="N/A","N/A",VLOOKUP(E5444,UniFormat!$A$9:$F$817,6,FALSE))</f>
        <v>N/A</v>
      </c>
      <c r="H5444" s="43" t="s">
        <v>17</v>
      </c>
    </row>
    <row r="5445" spans="1:8" x14ac:dyDescent="0.25">
      <c r="A5445" s="43" t="s">
        <v>21071</v>
      </c>
      <c r="B5445" s="43" t="s">
        <v>12412</v>
      </c>
      <c r="C5445" s="45">
        <v>5</v>
      </c>
      <c r="D5445" s="43" t="s">
        <v>39040</v>
      </c>
      <c r="E5445" s="46" t="s">
        <v>17</v>
      </c>
      <c r="F5445" s="43" t="str">
        <f t="shared" si="84"/>
        <v>40 41 23.13</v>
      </c>
      <c r="G5445" s="85" t="str">
        <f>IF(E5445="N/A","N/A",VLOOKUP(E5445,UniFormat!$A$9:$F$817,6,FALSE))</f>
        <v>N/A</v>
      </c>
      <c r="H5445" s="43" t="s">
        <v>17</v>
      </c>
    </row>
    <row r="5446" spans="1:8" x14ac:dyDescent="0.25">
      <c r="A5446" s="43" t="s">
        <v>21072</v>
      </c>
      <c r="B5446" s="43" t="s">
        <v>12414</v>
      </c>
      <c r="C5446" s="45">
        <v>5</v>
      </c>
      <c r="D5446" s="43" t="s">
        <v>39040</v>
      </c>
      <c r="E5446" s="46" t="s">
        <v>17</v>
      </c>
      <c r="F5446" s="43" t="str">
        <f t="shared" si="84"/>
        <v>40 41 23.16</v>
      </c>
      <c r="G5446" s="85" t="str">
        <f>IF(E5446="N/A","N/A",VLOOKUP(E5446,UniFormat!$A$9:$F$817,6,FALSE))</f>
        <v>N/A</v>
      </c>
      <c r="H5446" s="43" t="s">
        <v>17</v>
      </c>
    </row>
    <row r="5447" spans="1:8" x14ac:dyDescent="0.25">
      <c r="A5447" s="43" t="s">
        <v>21073</v>
      </c>
      <c r="B5447" s="43" t="s">
        <v>12416</v>
      </c>
      <c r="C5447" s="45">
        <v>5</v>
      </c>
      <c r="D5447" s="43" t="s">
        <v>39040</v>
      </c>
      <c r="E5447" s="46" t="s">
        <v>17</v>
      </c>
      <c r="F5447" s="43" t="str">
        <f t="shared" si="84"/>
        <v>40 41 23.19</v>
      </c>
      <c r="G5447" s="85" t="str">
        <f>IF(E5447="N/A","N/A",VLOOKUP(E5447,UniFormat!$A$9:$F$817,6,FALSE))</f>
        <v>N/A</v>
      </c>
      <c r="H5447" s="43" t="s">
        <v>17</v>
      </c>
    </row>
    <row r="5448" spans="1:8" x14ac:dyDescent="0.25">
      <c r="A5448" s="43" t="s">
        <v>21074</v>
      </c>
      <c r="B5448" s="43" t="s">
        <v>12418</v>
      </c>
      <c r="C5448" s="45">
        <v>5</v>
      </c>
      <c r="D5448" s="43" t="s">
        <v>39040</v>
      </c>
      <c r="E5448" s="46" t="s">
        <v>17</v>
      </c>
      <c r="F5448" s="43" t="str">
        <f t="shared" si="84"/>
        <v>40 41 23.23</v>
      </c>
      <c r="G5448" s="85" t="str">
        <f>IF(E5448="N/A","N/A",VLOOKUP(E5448,UniFormat!$A$9:$F$817,6,FALSE))</f>
        <v>N/A</v>
      </c>
      <c r="H5448" s="43" t="s">
        <v>17</v>
      </c>
    </row>
    <row r="5449" spans="1:8" x14ac:dyDescent="0.25">
      <c r="A5449" s="43" t="s">
        <v>21075</v>
      </c>
      <c r="B5449" s="43" t="s">
        <v>12420</v>
      </c>
      <c r="C5449" s="45">
        <v>5</v>
      </c>
      <c r="D5449" s="43" t="s">
        <v>39040</v>
      </c>
      <c r="E5449" s="46" t="s">
        <v>17</v>
      </c>
      <c r="F5449" s="43" t="str">
        <f t="shared" si="84"/>
        <v>40 41 23.26</v>
      </c>
      <c r="G5449" s="85" t="str">
        <f>IF(E5449="N/A","N/A",VLOOKUP(E5449,UniFormat!$A$9:$F$817,6,FALSE))</f>
        <v>N/A</v>
      </c>
      <c r="H5449" s="43" t="s">
        <v>17</v>
      </c>
    </row>
    <row r="5450" spans="1:8" x14ac:dyDescent="0.25">
      <c r="A5450" s="43" t="s">
        <v>21076</v>
      </c>
      <c r="B5450" s="43" t="s">
        <v>12422</v>
      </c>
      <c r="C5450" s="45">
        <v>3</v>
      </c>
      <c r="D5450" s="43" t="s">
        <v>39040</v>
      </c>
      <c r="E5450" s="46" t="s">
        <v>17</v>
      </c>
      <c r="F5450" s="43" t="str">
        <f t="shared" ref="F5450:F5513" si="85">IF(LEN(A5450)=11,RIGHT(A5450,8),CONCATENATE(MID(A5450,4,8),".",RIGHT(A5450,2)))</f>
        <v>40 42 00</v>
      </c>
      <c r="G5450" s="85" t="str">
        <f>IF(E5450="N/A","N/A",VLOOKUP(E5450,UniFormat!$A$9:$F$817,6,FALSE))</f>
        <v>N/A</v>
      </c>
      <c r="H5450" s="43" t="s">
        <v>17</v>
      </c>
    </row>
    <row r="5451" spans="1:8" x14ac:dyDescent="0.25">
      <c r="A5451" s="43" t="s">
        <v>21077</v>
      </c>
      <c r="B5451" s="43" t="s">
        <v>12424</v>
      </c>
      <c r="C5451" s="45">
        <v>4</v>
      </c>
      <c r="D5451" s="43" t="s">
        <v>39040</v>
      </c>
      <c r="E5451" s="46" t="s">
        <v>17</v>
      </c>
      <c r="F5451" s="43" t="str">
        <f t="shared" si="85"/>
        <v>40 42 13</v>
      </c>
      <c r="G5451" s="85" t="str">
        <f>IF(E5451="N/A","N/A",VLOOKUP(E5451,UniFormat!$A$9:$F$817,6,FALSE))</f>
        <v>N/A</v>
      </c>
      <c r="H5451" s="43" t="s">
        <v>17</v>
      </c>
    </row>
    <row r="5452" spans="1:8" x14ac:dyDescent="0.25">
      <c r="A5452" s="43" t="s">
        <v>21078</v>
      </c>
      <c r="B5452" s="43" t="s">
        <v>12426</v>
      </c>
      <c r="C5452" s="45">
        <v>5</v>
      </c>
      <c r="D5452" s="43" t="s">
        <v>39040</v>
      </c>
      <c r="E5452" s="46" t="s">
        <v>17</v>
      </c>
      <c r="F5452" s="43" t="str">
        <f t="shared" si="85"/>
        <v>40 42 13.13</v>
      </c>
      <c r="G5452" s="85" t="str">
        <f>IF(E5452="N/A","N/A",VLOOKUP(E5452,UniFormat!$A$9:$F$817,6,FALSE))</f>
        <v>N/A</v>
      </c>
      <c r="H5452" s="43" t="s">
        <v>17</v>
      </c>
    </row>
    <row r="5453" spans="1:8" x14ac:dyDescent="0.25">
      <c r="A5453" s="43" t="s">
        <v>21079</v>
      </c>
      <c r="B5453" s="43" t="s">
        <v>12428</v>
      </c>
      <c r="C5453" s="45">
        <v>5</v>
      </c>
      <c r="D5453" s="43" t="s">
        <v>39040</v>
      </c>
      <c r="E5453" s="46" t="s">
        <v>17</v>
      </c>
      <c r="F5453" s="43" t="str">
        <f t="shared" si="85"/>
        <v>40 42 13.16</v>
      </c>
      <c r="G5453" s="85" t="str">
        <f>IF(E5453="N/A","N/A",VLOOKUP(E5453,UniFormat!$A$9:$F$817,6,FALSE))</f>
        <v>N/A</v>
      </c>
      <c r="H5453" s="43" t="s">
        <v>17</v>
      </c>
    </row>
    <row r="5454" spans="1:8" x14ac:dyDescent="0.25">
      <c r="A5454" s="43" t="s">
        <v>21080</v>
      </c>
      <c r="B5454" s="43" t="s">
        <v>12430</v>
      </c>
      <c r="C5454" s="45">
        <v>5</v>
      </c>
      <c r="D5454" s="43" t="s">
        <v>39040</v>
      </c>
      <c r="E5454" s="46" t="s">
        <v>17</v>
      </c>
      <c r="F5454" s="43" t="str">
        <f t="shared" si="85"/>
        <v>40 42 13.19</v>
      </c>
      <c r="G5454" s="85" t="str">
        <f>IF(E5454="N/A","N/A",VLOOKUP(E5454,UniFormat!$A$9:$F$817,6,FALSE))</f>
        <v>N/A</v>
      </c>
      <c r="H5454" s="43" t="s">
        <v>17</v>
      </c>
    </row>
    <row r="5455" spans="1:8" x14ac:dyDescent="0.25">
      <c r="A5455" s="43" t="s">
        <v>21081</v>
      </c>
      <c r="B5455" s="43" t="s">
        <v>12432</v>
      </c>
      <c r="C5455" s="45">
        <v>5</v>
      </c>
      <c r="D5455" s="43" t="s">
        <v>39040</v>
      </c>
      <c r="E5455" s="46" t="s">
        <v>17</v>
      </c>
      <c r="F5455" s="43" t="str">
        <f t="shared" si="85"/>
        <v>40 42 13.23</v>
      </c>
      <c r="G5455" s="85" t="str">
        <f>IF(E5455="N/A","N/A",VLOOKUP(E5455,UniFormat!$A$9:$F$817,6,FALSE))</f>
        <v>N/A</v>
      </c>
      <c r="H5455" s="43" t="s">
        <v>17</v>
      </c>
    </row>
    <row r="5456" spans="1:8" x14ac:dyDescent="0.25">
      <c r="A5456" s="43" t="s">
        <v>21082</v>
      </c>
      <c r="B5456" s="43" t="s">
        <v>12434</v>
      </c>
      <c r="C5456" s="45">
        <v>5</v>
      </c>
      <c r="D5456" s="43" t="s">
        <v>39040</v>
      </c>
      <c r="E5456" s="46" t="s">
        <v>17</v>
      </c>
      <c r="F5456" s="43" t="str">
        <f t="shared" si="85"/>
        <v>40 42 13.26</v>
      </c>
      <c r="G5456" s="85" t="str">
        <f>IF(E5456="N/A","N/A",VLOOKUP(E5456,UniFormat!$A$9:$F$817,6,FALSE))</f>
        <v>N/A</v>
      </c>
      <c r="H5456" s="43" t="s">
        <v>17</v>
      </c>
    </row>
    <row r="5457" spans="1:8" x14ac:dyDescent="0.25">
      <c r="A5457" s="43" t="s">
        <v>21083</v>
      </c>
      <c r="B5457" s="43" t="s">
        <v>12436</v>
      </c>
      <c r="C5457" s="45">
        <v>4</v>
      </c>
      <c r="D5457" s="43" t="s">
        <v>39040</v>
      </c>
      <c r="E5457" s="46" t="s">
        <v>17</v>
      </c>
      <c r="F5457" s="43" t="str">
        <f t="shared" si="85"/>
        <v>40 42 23</v>
      </c>
      <c r="G5457" s="85" t="str">
        <f>IF(E5457="N/A","N/A",VLOOKUP(E5457,UniFormat!$A$9:$F$817,6,FALSE))</f>
        <v>N/A</v>
      </c>
      <c r="H5457" s="43" t="s">
        <v>17</v>
      </c>
    </row>
    <row r="5458" spans="1:8" x14ac:dyDescent="0.25">
      <c r="A5458" s="43" t="s">
        <v>21084</v>
      </c>
      <c r="B5458" s="43" t="s">
        <v>12438</v>
      </c>
      <c r="C5458" s="45">
        <v>5</v>
      </c>
      <c r="D5458" s="43" t="s">
        <v>39040</v>
      </c>
      <c r="E5458" s="46" t="s">
        <v>17</v>
      </c>
      <c r="F5458" s="43" t="str">
        <f t="shared" si="85"/>
        <v>40 42 23.13</v>
      </c>
      <c r="G5458" s="85" t="str">
        <f>IF(E5458="N/A","N/A",VLOOKUP(E5458,UniFormat!$A$9:$F$817,6,FALSE))</f>
        <v>N/A</v>
      </c>
      <c r="H5458" s="43" t="s">
        <v>17</v>
      </c>
    </row>
    <row r="5459" spans="1:8" x14ac:dyDescent="0.25">
      <c r="A5459" s="43" t="s">
        <v>21085</v>
      </c>
      <c r="B5459" s="43" t="s">
        <v>12440</v>
      </c>
      <c r="C5459" s="45">
        <v>5</v>
      </c>
      <c r="D5459" s="43" t="s">
        <v>39040</v>
      </c>
      <c r="E5459" s="46" t="s">
        <v>17</v>
      </c>
      <c r="F5459" s="43" t="str">
        <f t="shared" si="85"/>
        <v>40 42 23.16</v>
      </c>
      <c r="G5459" s="85" t="str">
        <f>IF(E5459="N/A","N/A",VLOOKUP(E5459,UniFormat!$A$9:$F$817,6,FALSE))</f>
        <v>N/A</v>
      </c>
      <c r="H5459" s="43" t="s">
        <v>17</v>
      </c>
    </row>
    <row r="5460" spans="1:8" x14ac:dyDescent="0.25">
      <c r="A5460" s="43" t="s">
        <v>21086</v>
      </c>
      <c r="B5460" s="43" t="s">
        <v>12442</v>
      </c>
      <c r="C5460" s="45">
        <v>5</v>
      </c>
      <c r="D5460" s="43" t="s">
        <v>39040</v>
      </c>
      <c r="E5460" s="46" t="s">
        <v>17</v>
      </c>
      <c r="F5460" s="43" t="str">
        <f t="shared" si="85"/>
        <v>40 42 23.19</v>
      </c>
      <c r="G5460" s="85" t="str">
        <f>IF(E5460="N/A","N/A",VLOOKUP(E5460,UniFormat!$A$9:$F$817,6,FALSE))</f>
        <v>N/A</v>
      </c>
      <c r="H5460" s="43" t="s">
        <v>17</v>
      </c>
    </row>
    <row r="5461" spans="1:8" x14ac:dyDescent="0.25">
      <c r="A5461" s="43" t="s">
        <v>21087</v>
      </c>
      <c r="B5461" s="43" t="s">
        <v>12444</v>
      </c>
      <c r="C5461" s="45">
        <v>5</v>
      </c>
      <c r="D5461" s="43" t="s">
        <v>39040</v>
      </c>
      <c r="E5461" s="46" t="s">
        <v>17</v>
      </c>
      <c r="F5461" s="43" t="str">
        <f t="shared" si="85"/>
        <v>40 42 23.23</v>
      </c>
      <c r="G5461" s="85" t="str">
        <f>IF(E5461="N/A","N/A",VLOOKUP(E5461,UniFormat!$A$9:$F$817,6,FALSE))</f>
        <v>N/A</v>
      </c>
      <c r="H5461" s="43" t="s">
        <v>17</v>
      </c>
    </row>
    <row r="5462" spans="1:8" x14ac:dyDescent="0.25">
      <c r="A5462" s="43" t="s">
        <v>21088</v>
      </c>
      <c r="B5462" s="43" t="s">
        <v>12446</v>
      </c>
      <c r="C5462" s="45">
        <v>5</v>
      </c>
      <c r="D5462" s="43" t="s">
        <v>39040</v>
      </c>
      <c r="E5462" s="46" t="s">
        <v>17</v>
      </c>
      <c r="F5462" s="43" t="str">
        <f t="shared" si="85"/>
        <v>40 42 23.26</v>
      </c>
      <c r="G5462" s="85" t="str">
        <f>IF(E5462="N/A","N/A",VLOOKUP(E5462,UniFormat!$A$9:$F$817,6,FALSE))</f>
        <v>N/A</v>
      </c>
      <c r="H5462" s="43" t="s">
        <v>17</v>
      </c>
    </row>
    <row r="5463" spans="1:8" x14ac:dyDescent="0.25">
      <c r="A5463" s="43" t="s">
        <v>21089</v>
      </c>
      <c r="B5463" s="43" t="s">
        <v>12448</v>
      </c>
      <c r="C5463" s="45">
        <v>3</v>
      </c>
      <c r="D5463" s="43" t="s">
        <v>39040</v>
      </c>
      <c r="E5463" s="46" t="s">
        <v>17</v>
      </c>
      <c r="F5463" s="43" t="str">
        <f t="shared" si="85"/>
        <v>40 46 00</v>
      </c>
      <c r="G5463" s="85" t="str">
        <f>IF(E5463="N/A","N/A",VLOOKUP(E5463,UniFormat!$A$9:$F$817,6,FALSE))</f>
        <v>N/A</v>
      </c>
      <c r="H5463" s="43" t="s">
        <v>17</v>
      </c>
    </row>
    <row r="5464" spans="1:8" x14ac:dyDescent="0.25">
      <c r="A5464" s="43" t="s">
        <v>21090</v>
      </c>
      <c r="B5464" s="43" t="s">
        <v>12450</v>
      </c>
      <c r="C5464" s="45">
        <v>4</v>
      </c>
      <c r="D5464" s="43" t="s">
        <v>39040</v>
      </c>
      <c r="E5464" s="46" t="s">
        <v>17</v>
      </c>
      <c r="F5464" s="43" t="str">
        <f t="shared" si="85"/>
        <v>40 46 16</v>
      </c>
      <c r="G5464" s="85" t="str">
        <f>IF(E5464="N/A","N/A",VLOOKUP(E5464,UniFormat!$A$9:$F$817,6,FALSE))</f>
        <v>N/A</v>
      </c>
      <c r="H5464" s="43" t="s">
        <v>17</v>
      </c>
    </row>
    <row r="5465" spans="1:8" x14ac:dyDescent="0.25">
      <c r="A5465" s="43" t="s">
        <v>21091</v>
      </c>
      <c r="B5465" s="43" t="s">
        <v>12452</v>
      </c>
      <c r="C5465" s="45">
        <v>4</v>
      </c>
      <c r="D5465" s="43" t="s">
        <v>39040</v>
      </c>
      <c r="E5465" s="46" t="s">
        <v>17</v>
      </c>
      <c r="F5465" s="43" t="str">
        <f t="shared" si="85"/>
        <v>40 46 42</v>
      </c>
      <c r="G5465" s="85" t="str">
        <f>IF(E5465="N/A","N/A",VLOOKUP(E5465,UniFormat!$A$9:$F$817,6,FALSE))</f>
        <v>N/A</v>
      </c>
      <c r="H5465" s="43" t="s">
        <v>17</v>
      </c>
    </row>
    <row r="5466" spans="1:8" x14ac:dyDescent="0.25">
      <c r="A5466" s="43" t="s">
        <v>21092</v>
      </c>
      <c r="B5466" s="43" t="s">
        <v>12454</v>
      </c>
      <c r="C5466" s="45">
        <v>3</v>
      </c>
      <c r="D5466" s="43" t="s">
        <v>39040</v>
      </c>
      <c r="E5466" s="46" t="s">
        <v>17</v>
      </c>
      <c r="F5466" s="43" t="str">
        <f t="shared" si="85"/>
        <v>40 47 00</v>
      </c>
      <c r="G5466" s="85" t="str">
        <f>IF(E5466="N/A","N/A",VLOOKUP(E5466,UniFormat!$A$9:$F$817,6,FALSE))</f>
        <v>N/A</v>
      </c>
      <c r="H5466" s="43" t="s">
        <v>17</v>
      </c>
    </row>
    <row r="5467" spans="1:8" x14ac:dyDescent="0.25">
      <c r="A5467" s="43" t="s">
        <v>21093</v>
      </c>
      <c r="B5467" s="43" t="s">
        <v>12456</v>
      </c>
      <c r="C5467" s="45">
        <v>4</v>
      </c>
      <c r="D5467" s="43" t="s">
        <v>39040</v>
      </c>
      <c r="E5467" s="46" t="s">
        <v>17</v>
      </c>
      <c r="F5467" s="43" t="str">
        <f t="shared" si="85"/>
        <v>40 47 13</v>
      </c>
      <c r="G5467" s="85" t="str">
        <f>IF(E5467="N/A","N/A",VLOOKUP(E5467,UniFormat!$A$9:$F$817,6,FALSE))</f>
        <v>N/A</v>
      </c>
      <c r="H5467" s="43" t="s">
        <v>17</v>
      </c>
    </row>
    <row r="5468" spans="1:8" x14ac:dyDescent="0.25">
      <c r="A5468" s="43" t="s">
        <v>21094</v>
      </c>
      <c r="B5468" s="43" t="s">
        <v>12458</v>
      </c>
      <c r="C5468" s="45">
        <v>4</v>
      </c>
      <c r="D5468" s="43" t="s">
        <v>39040</v>
      </c>
      <c r="E5468" s="46" t="s">
        <v>17</v>
      </c>
      <c r="F5468" s="43" t="str">
        <f t="shared" si="85"/>
        <v>40 47 16</v>
      </c>
      <c r="G5468" s="85" t="str">
        <f>IF(E5468="N/A","N/A",VLOOKUP(E5468,UniFormat!$A$9:$F$817,6,FALSE))</f>
        <v>N/A</v>
      </c>
      <c r="H5468" s="43" t="s">
        <v>17</v>
      </c>
    </row>
    <row r="5469" spans="1:8" x14ac:dyDescent="0.25">
      <c r="A5469" s="43" t="s">
        <v>21095</v>
      </c>
      <c r="B5469" s="43" t="s">
        <v>12460</v>
      </c>
      <c r="C5469" s="45">
        <v>4</v>
      </c>
      <c r="D5469" s="43" t="s">
        <v>39040</v>
      </c>
      <c r="E5469" s="46" t="s">
        <v>17</v>
      </c>
      <c r="F5469" s="43" t="str">
        <f t="shared" si="85"/>
        <v>40 47 19</v>
      </c>
      <c r="G5469" s="85" t="str">
        <f>IF(E5469="N/A","N/A",VLOOKUP(E5469,UniFormat!$A$9:$F$817,6,FALSE))</f>
        <v>N/A</v>
      </c>
      <c r="H5469" s="43" t="s">
        <v>17</v>
      </c>
    </row>
    <row r="5470" spans="1:8" x14ac:dyDescent="0.25">
      <c r="A5470" s="43" t="s">
        <v>21096</v>
      </c>
      <c r="B5470" s="43" t="s">
        <v>12462</v>
      </c>
      <c r="C5470" s="45">
        <v>4</v>
      </c>
      <c r="D5470" s="43" t="s">
        <v>39040</v>
      </c>
      <c r="E5470" s="46" t="s">
        <v>17</v>
      </c>
      <c r="F5470" s="43" t="str">
        <f t="shared" si="85"/>
        <v>40 47 23</v>
      </c>
      <c r="G5470" s="85" t="str">
        <f>IF(E5470="N/A","N/A",VLOOKUP(E5470,UniFormat!$A$9:$F$817,6,FALSE))</f>
        <v>N/A</v>
      </c>
      <c r="H5470" s="43" t="s">
        <v>17</v>
      </c>
    </row>
    <row r="5471" spans="1:8" x14ac:dyDescent="0.25">
      <c r="A5471" s="43" t="s">
        <v>21097</v>
      </c>
      <c r="B5471" s="43" t="s">
        <v>12464</v>
      </c>
      <c r="C5471" s="45">
        <v>4</v>
      </c>
      <c r="D5471" s="43" t="s">
        <v>39040</v>
      </c>
      <c r="E5471" s="46" t="s">
        <v>17</v>
      </c>
      <c r="F5471" s="43" t="str">
        <f t="shared" si="85"/>
        <v>40 47 26</v>
      </c>
      <c r="G5471" s="85" t="str">
        <f>IF(E5471="N/A","N/A",VLOOKUP(E5471,UniFormat!$A$9:$F$817,6,FALSE))</f>
        <v>N/A</v>
      </c>
      <c r="H5471" s="43" t="s">
        <v>17</v>
      </c>
    </row>
    <row r="5472" spans="1:8" x14ac:dyDescent="0.25">
      <c r="A5472" s="43" t="s">
        <v>21098</v>
      </c>
      <c r="B5472" s="43" t="s">
        <v>12466</v>
      </c>
      <c r="C5472" s="45">
        <v>4</v>
      </c>
      <c r="D5472" s="43" t="s">
        <v>39040</v>
      </c>
      <c r="E5472" s="46" t="s">
        <v>17</v>
      </c>
      <c r="F5472" s="43" t="str">
        <f t="shared" si="85"/>
        <v>40 47 29</v>
      </c>
      <c r="G5472" s="85" t="str">
        <f>IF(E5472="N/A","N/A",VLOOKUP(E5472,UniFormat!$A$9:$F$817,6,FALSE))</f>
        <v>N/A</v>
      </c>
      <c r="H5472" s="43" t="s">
        <v>17</v>
      </c>
    </row>
    <row r="5473" spans="1:8" x14ac:dyDescent="0.25">
      <c r="A5473" s="43" t="s">
        <v>21099</v>
      </c>
      <c r="B5473" s="43" t="s">
        <v>12468</v>
      </c>
      <c r="C5473" s="45">
        <v>3</v>
      </c>
      <c r="D5473" s="43" t="s">
        <v>39040</v>
      </c>
      <c r="E5473" s="46" t="s">
        <v>17</v>
      </c>
      <c r="F5473" s="43" t="str">
        <f t="shared" si="85"/>
        <v>40 80 00</v>
      </c>
      <c r="G5473" s="85" t="str">
        <f>IF(E5473="N/A","N/A",VLOOKUP(E5473,UniFormat!$A$9:$F$817,6,FALSE))</f>
        <v>N/A</v>
      </c>
      <c r="H5473" s="43" t="s">
        <v>17</v>
      </c>
    </row>
    <row r="5474" spans="1:8" x14ac:dyDescent="0.25">
      <c r="A5474" s="43" t="s">
        <v>21100</v>
      </c>
      <c r="B5474" s="43" t="s">
        <v>12470</v>
      </c>
      <c r="C5474" s="45">
        <v>3</v>
      </c>
      <c r="D5474" s="43" t="s">
        <v>39040</v>
      </c>
      <c r="E5474" s="46" t="s">
        <v>17</v>
      </c>
      <c r="F5474" s="43" t="str">
        <f t="shared" si="85"/>
        <v>40 90 00</v>
      </c>
      <c r="G5474" s="85" t="str">
        <f>IF(E5474="N/A","N/A",VLOOKUP(E5474,UniFormat!$A$9:$F$817,6,FALSE))</f>
        <v>N/A</v>
      </c>
      <c r="H5474" s="43" t="s">
        <v>17</v>
      </c>
    </row>
    <row r="5475" spans="1:8" x14ac:dyDescent="0.25">
      <c r="A5475" s="43" t="s">
        <v>21101</v>
      </c>
      <c r="B5475" s="43" t="s">
        <v>12472</v>
      </c>
      <c r="C5475" s="45">
        <v>3</v>
      </c>
      <c r="D5475" s="43" t="s">
        <v>39040</v>
      </c>
      <c r="E5475" s="46" t="s">
        <v>17</v>
      </c>
      <c r="F5475" s="43" t="str">
        <f t="shared" si="85"/>
        <v>40 91 00</v>
      </c>
      <c r="G5475" s="85" t="str">
        <f>IF(E5475="N/A","N/A",VLOOKUP(E5475,UniFormat!$A$9:$F$817,6,FALSE))</f>
        <v>N/A</v>
      </c>
      <c r="H5475" s="43" t="s">
        <v>17</v>
      </c>
    </row>
    <row r="5476" spans="1:8" x14ac:dyDescent="0.25">
      <c r="A5476" s="43" t="s">
        <v>21102</v>
      </c>
      <c r="B5476" s="43" t="s">
        <v>12474</v>
      </c>
      <c r="C5476" s="45">
        <v>4</v>
      </c>
      <c r="D5476" s="43" t="s">
        <v>39040</v>
      </c>
      <c r="E5476" s="46" t="s">
        <v>17</v>
      </c>
      <c r="F5476" s="43" t="str">
        <f t="shared" si="85"/>
        <v>40 91 13</v>
      </c>
      <c r="G5476" s="85" t="str">
        <f>IF(E5476="N/A","N/A",VLOOKUP(E5476,UniFormat!$A$9:$F$817,6,FALSE))</f>
        <v>N/A</v>
      </c>
      <c r="H5476" s="43" t="s">
        <v>17</v>
      </c>
    </row>
    <row r="5477" spans="1:8" x14ac:dyDescent="0.25">
      <c r="A5477" s="43" t="s">
        <v>21103</v>
      </c>
      <c r="B5477" s="43" t="s">
        <v>12476</v>
      </c>
      <c r="C5477" s="45">
        <v>5</v>
      </c>
      <c r="D5477" s="43" t="s">
        <v>39040</v>
      </c>
      <c r="E5477" s="46" t="s">
        <v>17</v>
      </c>
      <c r="F5477" s="43" t="str">
        <f t="shared" si="85"/>
        <v>40 91 13.13</v>
      </c>
      <c r="G5477" s="85" t="str">
        <f>IF(E5477="N/A","N/A",VLOOKUP(E5477,UniFormat!$A$9:$F$817,6,FALSE))</f>
        <v>N/A</v>
      </c>
      <c r="H5477" s="43" t="s">
        <v>17</v>
      </c>
    </row>
    <row r="5478" spans="1:8" x14ac:dyDescent="0.25">
      <c r="A5478" s="43" t="s">
        <v>21104</v>
      </c>
      <c r="B5478" s="43" t="s">
        <v>12478</v>
      </c>
      <c r="C5478" s="45">
        <v>5</v>
      </c>
      <c r="D5478" s="43" t="s">
        <v>39040</v>
      </c>
      <c r="E5478" s="46" t="s">
        <v>17</v>
      </c>
      <c r="F5478" s="43" t="str">
        <f t="shared" si="85"/>
        <v>40 91 13.16</v>
      </c>
      <c r="G5478" s="85" t="str">
        <f>IF(E5478="N/A","N/A",VLOOKUP(E5478,UniFormat!$A$9:$F$817,6,FALSE))</f>
        <v>N/A</v>
      </c>
      <c r="H5478" s="43" t="s">
        <v>17</v>
      </c>
    </row>
    <row r="5479" spans="1:8" x14ac:dyDescent="0.25">
      <c r="A5479" s="43" t="s">
        <v>21105</v>
      </c>
      <c r="B5479" s="43" t="s">
        <v>12480</v>
      </c>
      <c r="C5479" s="45">
        <v>5</v>
      </c>
      <c r="D5479" s="43" t="s">
        <v>39040</v>
      </c>
      <c r="E5479" s="46" t="s">
        <v>17</v>
      </c>
      <c r="F5479" s="43" t="str">
        <f t="shared" si="85"/>
        <v>40 91 13.19</v>
      </c>
      <c r="G5479" s="85" t="str">
        <f>IF(E5479="N/A","N/A",VLOOKUP(E5479,UniFormat!$A$9:$F$817,6,FALSE))</f>
        <v>N/A</v>
      </c>
      <c r="H5479" s="43" t="s">
        <v>17</v>
      </c>
    </row>
    <row r="5480" spans="1:8" x14ac:dyDescent="0.25">
      <c r="A5480" s="43" t="s">
        <v>21106</v>
      </c>
      <c r="B5480" s="43" t="s">
        <v>12482</v>
      </c>
      <c r="C5480" s="45">
        <v>5</v>
      </c>
      <c r="D5480" s="43" t="s">
        <v>39040</v>
      </c>
      <c r="E5480" s="46" t="s">
        <v>17</v>
      </c>
      <c r="F5480" s="43" t="str">
        <f t="shared" si="85"/>
        <v>40 91 13.23</v>
      </c>
      <c r="G5480" s="85" t="str">
        <f>IF(E5480="N/A","N/A",VLOOKUP(E5480,UniFormat!$A$9:$F$817,6,FALSE))</f>
        <v>N/A</v>
      </c>
      <c r="H5480" s="43" t="s">
        <v>17</v>
      </c>
    </row>
    <row r="5481" spans="1:8" x14ac:dyDescent="0.25">
      <c r="A5481" s="43" t="s">
        <v>21107</v>
      </c>
      <c r="B5481" s="43" t="s">
        <v>12484</v>
      </c>
      <c r="C5481" s="45">
        <v>5</v>
      </c>
      <c r="D5481" s="43" t="s">
        <v>39040</v>
      </c>
      <c r="E5481" s="46" t="s">
        <v>17</v>
      </c>
      <c r="F5481" s="43" t="str">
        <f t="shared" si="85"/>
        <v>40 91 13.26</v>
      </c>
      <c r="G5481" s="85" t="str">
        <f>IF(E5481="N/A","N/A",VLOOKUP(E5481,UniFormat!$A$9:$F$817,6,FALSE))</f>
        <v>N/A</v>
      </c>
      <c r="H5481" s="43" t="s">
        <v>17</v>
      </c>
    </row>
    <row r="5482" spans="1:8" x14ac:dyDescent="0.25">
      <c r="A5482" s="43" t="s">
        <v>21108</v>
      </c>
      <c r="B5482" s="43" t="s">
        <v>12486</v>
      </c>
      <c r="C5482" s="45">
        <v>5</v>
      </c>
      <c r="D5482" s="43" t="s">
        <v>39040</v>
      </c>
      <c r="E5482" s="46" t="s">
        <v>17</v>
      </c>
      <c r="F5482" s="43" t="str">
        <f t="shared" si="85"/>
        <v>40 91 13.29</v>
      </c>
      <c r="G5482" s="85" t="str">
        <f>IF(E5482="N/A","N/A",VLOOKUP(E5482,UniFormat!$A$9:$F$817,6,FALSE))</f>
        <v>N/A</v>
      </c>
      <c r="H5482" s="43" t="s">
        <v>17</v>
      </c>
    </row>
    <row r="5483" spans="1:8" x14ac:dyDescent="0.25">
      <c r="A5483" s="43" t="s">
        <v>21109</v>
      </c>
      <c r="B5483" s="43" t="s">
        <v>12488</v>
      </c>
      <c r="C5483" s="45">
        <v>4</v>
      </c>
      <c r="D5483" s="43" t="s">
        <v>39040</v>
      </c>
      <c r="E5483" s="46" t="s">
        <v>17</v>
      </c>
      <c r="F5483" s="43" t="str">
        <f t="shared" si="85"/>
        <v>40 91 16</v>
      </c>
      <c r="G5483" s="85" t="str">
        <f>IF(E5483="N/A","N/A",VLOOKUP(E5483,UniFormat!$A$9:$F$817,6,FALSE))</f>
        <v>N/A</v>
      </c>
      <c r="H5483" s="43" t="s">
        <v>17</v>
      </c>
    </row>
    <row r="5484" spans="1:8" x14ac:dyDescent="0.25">
      <c r="A5484" s="43" t="s">
        <v>21110</v>
      </c>
      <c r="B5484" s="43" t="s">
        <v>12490</v>
      </c>
      <c r="C5484" s="45">
        <v>5</v>
      </c>
      <c r="D5484" s="43" t="s">
        <v>39040</v>
      </c>
      <c r="E5484" s="46" t="s">
        <v>17</v>
      </c>
      <c r="F5484" s="43" t="str">
        <f t="shared" si="85"/>
        <v>40 91 16.13</v>
      </c>
      <c r="G5484" s="85" t="str">
        <f>IF(E5484="N/A","N/A",VLOOKUP(E5484,UniFormat!$A$9:$F$817,6,FALSE))</f>
        <v>N/A</v>
      </c>
      <c r="H5484" s="43" t="s">
        <v>17</v>
      </c>
    </row>
    <row r="5485" spans="1:8" x14ac:dyDescent="0.25">
      <c r="A5485" s="43" t="s">
        <v>21111</v>
      </c>
      <c r="B5485" s="43" t="s">
        <v>12492</v>
      </c>
      <c r="C5485" s="45">
        <v>5</v>
      </c>
      <c r="D5485" s="43" t="s">
        <v>39040</v>
      </c>
      <c r="E5485" s="46" t="s">
        <v>17</v>
      </c>
      <c r="F5485" s="43" t="str">
        <f t="shared" si="85"/>
        <v>40 91 16.16</v>
      </c>
      <c r="G5485" s="85" t="str">
        <f>IF(E5485="N/A","N/A",VLOOKUP(E5485,UniFormat!$A$9:$F$817,6,FALSE))</f>
        <v>N/A</v>
      </c>
      <c r="H5485" s="43" t="s">
        <v>17</v>
      </c>
    </row>
    <row r="5486" spans="1:8" x14ac:dyDescent="0.25">
      <c r="A5486" s="43" t="s">
        <v>21112</v>
      </c>
      <c r="B5486" s="43" t="s">
        <v>12494</v>
      </c>
      <c r="C5486" s="45">
        <v>5</v>
      </c>
      <c r="D5486" s="43" t="s">
        <v>39040</v>
      </c>
      <c r="E5486" s="46" t="s">
        <v>17</v>
      </c>
      <c r="F5486" s="43" t="str">
        <f t="shared" si="85"/>
        <v>40 91 16.19</v>
      </c>
      <c r="G5486" s="85" t="str">
        <f>IF(E5486="N/A","N/A",VLOOKUP(E5486,UniFormat!$A$9:$F$817,6,FALSE))</f>
        <v>N/A</v>
      </c>
      <c r="H5486" s="43" t="s">
        <v>17</v>
      </c>
    </row>
    <row r="5487" spans="1:8" x14ac:dyDescent="0.25">
      <c r="A5487" s="43" t="s">
        <v>21113</v>
      </c>
      <c r="B5487" s="43" t="s">
        <v>12496</v>
      </c>
      <c r="C5487" s="45">
        <v>5</v>
      </c>
      <c r="D5487" s="43" t="s">
        <v>39040</v>
      </c>
      <c r="E5487" s="46" t="s">
        <v>17</v>
      </c>
      <c r="F5487" s="43" t="str">
        <f t="shared" si="85"/>
        <v>40 91 16.23</v>
      </c>
      <c r="G5487" s="85" t="str">
        <f>IF(E5487="N/A","N/A",VLOOKUP(E5487,UniFormat!$A$9:$F$817,6,FALSE))</f>
        <v>N/A</v>
      </c>
      <c r="H5487" s="43" t="s">
        <v>17</v>
      </c>
    </row>
    <row r="5488" spans="1:8" x14ac:dyDescent="0.25">
      <c r="A5488" s="43" t="s">
        <v>21114</v>
      </c>
      <c r="B5488" s="43" t="s">
        <v>12498</v>
      </c>
      <c r="C5488" s="45">
        <v>5</v>
      </c>
      <c r="D5488" s="43" t="s">
        <v>39040</v>
      </c>
      <c r="E5488" s="46" t="s">
        <v>17</v>
      </c>
      <c r="F5488" s="43" t="str">
        <f t="shared" si="85"/>
        <v>40 91 16.26</v>
      </c>
      <c r="G5488" s="85" t="str">
        <f>IF(E5488="N/A","N/A",VLOOKUP(E5488,UniFormat!$A$9:$F$817,6,FALSE))</f>
        <v>N/A</v>
      </c>
      <c r="H5488" s="43" t="s">
        <v>17</v>
      </c>
    </row>
    <row r="5489" spans="1:8" x14ac:dyDescent="0.25">
      <c r="A5489" s="43" t="s">
        <v>21115</v>
      </c>
      <c r="B5489" s="43" t="s">
        <v>12500</v>
      </c>
      <c r="C5489" s="45">
        <v>5</v>
      </c>
      <c r="D5489" s="43" t="s">
        <v>39040</v>
      </c>
      <c r="E5489" s="46" t="s">
        <v>17</v>
      </c>
      <c r="F5489" s="43" t="str">
        <f t="shared" si="85"/>
        <v>40 91 16.29</v>
      </c>
      <c r="G5489" s="85" t="str">
        <f>IF(E5489="N/A","N/A",VLOOKUP(E5489,UniFormat!$A$9:$F$817,6,FALSE))</f>
        <v>N/A</v>
      </c>
      <c r="H5489" s="43" t="s">
        <v>17</v>
      </c>
    </row>
    <row r="5490" spans="1:8" x14ac:dyDescent="0.25">
      <c r="A5490" s="43" t="s">
        <v>21116</v>
      </c>
      <c r="B5490" s="43" t="s">
        <v>12502</v>
      </c>
      <c r="C5490" s="45">
        <v>5</v>
      </c>
      <c r="D5490" s="43" t="s">
        <v>39040</v>
      </c>
      <c r="E5490" s="46" t="s">
        <v>17</v>
      </c>
      <c r="F5490" s="43" t="str">
        <f t="shared" si="85"/>
        <v>40 91 16.33</v>
      </c>
      <c r="G5490" s="85" t="str">
        <f>IF(E5490="N/A","N/A",VLOOKUP(E5490,UniFormat!$A$9:$F$817,6,FALSE))</f>
        <v>N/A</v>
      </c>
      <c r="H5490" s="43" t="s">
        <v>17</v>
      </c>
    </row>
    <row r="5491" spans="1:8" x14ac:dyDescent="0.25">
      <c r="A5491" s="43" t="s">
        <v>21117</v>
      </c>
      <c r="B5491" s="43" t="s">
        <v>12504</v>
      </c>
      <c r="C5491" s="45">
        <v>5</v>
      </c>
      <c r="D5491" s="43" t="s">
        <v>39040</v>
      </c>
      <c r="E5491" s="46" t="s">
        <v>17</v>
      </c>
      <c r="F5491" s="43" t="str">
        <f t="shared" si="85"/>
        <v>40 91 16.36</v>
      </c>
      <c r="G5491" s="85" t="str">
        <f>IF(E5491="N/A","N/A",VLOOKUP(E5491,UniFormat!$A$9:$F$817,6,FALSE))</f>
        <v>N/A</v>
      </c>
      <c r="H5491" s="43" t="s">
        <v>17</v>
      </c>
    </row>
    <row r="5492" spans="1:8" x14ac:dyDescent="0.25">
      <c r="A5492" s="43" t="s">
        <v>21118</v>
      </c>
      <c r="B5492" s="43" t="s">
        <v>12506</v>
      </c>
      <c r="C5492" s="45">
        <v>5</v>
      </c>
      <c r="D5492" s="43" t="s">
        <v>39040</v>
      </c>
      <c r="E5492" s="46" t="s">
        <v>17</v>
      </c>
      <c r="F5492" s="43" t="str">
        <f t="shared" si="85"/>
        <v>40 91 16.39</v>
      </c>
      <c r="G5492" s="85" t="str">
        <f>IF(E5492="N/A","N/A",VLOOKUP(E5492,UniFormat!$A$9:$F$817,6,FALSE))</f>
        <v>N/A</v>
      </c>
      <c r="H5492" s="43" t="s">
        <v>17</v>
      </c>
    </row>
    <row r="5493" spans="1:8" x14ac:dyDescent="0.25">
      <c r="A5493" s="43" t="s">
        <v>21119</v>
      </c>
      <c r="B5493" s="43" t="s">
        <v>12508</v>
      </c>
      <c r="C5493" s="45">
        <v>5</v>
      </c>
      <c r="D5493" s="43">
        <v>-2001350</v>
      </c>
      <c r="E5493" s="46" t="s">
        <v>17</v>
      </c>
      <c r="F5493" s="43" t="str">
        <f t="shared" si="85"/>
        <v>40 91 16.43</v>
      </c>
      <c r="G5493" s="85" t="str">
        <f>IF(E5493="N/A","N/A",VLOOKUP(E5493,UniFormat!$A$9:$F$817,6,FALSE))</f>
        <v>N/A</v>
      </c>
      <c r="H5493" s="43" t="s">
        <v>17</v>
      </c>
    </row>
    <row r="5494" spans="1:8" x14ac:dyDescent="0.25">
      <c r="A5494" s="43" t="s">
        <v>21120</v>
      </c>
      <c r="B5494" s="43" t="s">
        <v>12510</v>
      </c>
      <c r="C5494" s="45">
        <v>5</v>
      </c>
      <c r="D5494" s="43" t="s">
        <v>39040</v>
      </c>
      <c r="E5494" s="46" t="s">
        <v>17</v>
      </c>
      <c r="F5494" s="43" t="str">
        <f t="shared" si="85"/>
        <v>40 91 16.46</v>
      </c>
      <c r="G5494" s="85" t="str">
        <f>IF(E5494="N/A","N/A",VLOOKUP(E5494,UniFormat!$A$9:$F$817,6,FALSE))</f>
        <v>N/A</v>
      </c>
      <c r="H5494" s="43" t="s">
        <v>17</v>
      </c>
    </row>
    <row r="5495" spans="1:8" x14ac:dyDescent="0.25">
      <c r="A5495" s="43" t="s">
        <v>21121</v>
      </c>
      <c r="B5495" s="43" t="s">
        <v>12512</v>
      </c>
      <c r="C5495" s="45">
        <v>4</v>
      </c>
      <c r="D5495" s="43" t="s">
        <v>39040</v>
      </c>
      <c r="E5495" s="46" t="s">
        <v>17</v>
      </c>
      <c r="F5495" s="43" t="str">
        <f t="shared" si="85"/>
        <v>40 91 19</v>
      </c>
      <c r="G5495" s="85" t="str">
        <f>IF(E5495="N/A","N/A",VLOOKUP(E5495,UniFormat!$A$9:$F$817,6,FALSE))</f>
        <v>N/A</v>
      </c>
      <c r="H5495" s="43" t="s">
        <v>17</v>
      </c>
    </row>
    <row r="5496" spans="1:8" x14ac:dyDescent="0.25">
      <c r="A5496" s="43" t="s">
        <v>21122</v>
      </c>
      <c r="B5496" s="43" t="s">
        <v>12514</v>
      </c>
      <c r="C5496" s="45">
        <v>5</v>
      </c>
      <c r="D5496" s="43" t="s">
        <v>39040</v>
      </c>
      <c r="E5496" s="46" t="s">
        <v>17</v>
      </c>
      <c r="F5496" s="43" t="str">
        <f t="shared" si="85"/>
        <v>40 91 19.13</v>
      </c>
      <c r="G5496" s="85" t="str">
        <f>IF(E5496="N/A","N/A",VLOOKUP(E5496,UniFormat!$A$9:$F$817,6,FALSE))</f>
        <v>N/A</v>
      </c>
      <c r="H5496" s="43" t="s">
        <v>17</v>
      </c>
    </row>
    <row r="5497" spans="1:8" x14ac:dyDescent="0.25">
      <c r="A5497" s="43" t="s">
        <v>21123</v>
      </c>
      <c r="B5497" s="43" t="s">
        <v>12516</v>
      </c>
      <c r="C5497" s="45">
        <v>5</v>
      </c>
      <c r="D5497" s="43" t="s">
        <v>39040</v>
      </c>
      <c r="E5497" s="46" t="s">
        <v>17</v>
      </c>
      <c r="F5497" s="43" t="str">
        <f t="shared" si="85"/>
        <v>40 91 19.16</v>
      </c>
      <c r="G5497" s="85" t="str">
        <f>IF(E5497="N/A","N/A",VLOOKUP(E5497,UniFormat!$A$9:$F$817,6,FALSE))</f>
        <v>N/A</v>
      </c>
      <c r="H5497" s="43" t="s">
        <v>17</v>
      </c>
    </row>
    <row r="5498" spans="1:8" x14ac:dyDescent="0.25">
      <c r="A5498" s="43" t="s">
        <v>21124</v>
      </c>
      <c r="B5498" s="43" t="s">
        <v>12518</v>
      </c>
      <c r="C5498" s="45">
        <v>5</v>
      </c>
      <c r="D5498" s="43" t="s">
        <v>39040</v>
      </c>
      <c r="E5498" s="46" t="s">
        <v>17</v>
      </c>
      <c r="F5498" s="43" t="str">
        <f t="shared" si="85"/>
        <v>40 91 19.19</v>
      </c>
      <c r="G5498" s="85" t="str">
        <f>IF(E5498="N/A","N/A",VLOOKUP(E5498,UniFormat!$A$9:$F$817,6,FALSE))</f>
        <v>N/A</v>
      </c>
      <c r="H5498" s="43" t="s">
        <v>17</v>
      </c>
    </row>
    <row r="5499" spans="1:8" x14ac:dyDescent="0.25">
      <c r="A5499" s="43" t="s">
        <v>21125</v>
      </c>
      <c r="B5499" s="43" t="s">
        <v>12520</v>
      </c>
      <c r="C5499" s="45">
        <v>5</v>
      </c>
      <c r="D5499" s="43" t="s">
        <v>39040</v>
      </c>
      <c r="E5499" s="46" t="s">
        <v>17</v>
      </c>
      <c r="F5499" s="43" t="str">
        <f t="shared" si="85"/>
        <v>40 91 19.23</v>
      </c>
      <c r="G5499" s="85" t="str">
        <f>IF(E5499="N/A","N/A",VLOOKUP(E5499,UniFormat!$A$9:$F$817,6,FALSE))</f>
        <v>N/A</v>
      </c>
      <c r="H5499" s="43" t="s">
        <v>17</v>
      </c>
    </row>
    <row r="5500" spans="1:8" x14ac:dyDescent="0.25">
      <c r="A5500" s="43" t="s">
        <v>21126</v>
      </c>
      <c r="B5500" s="43" t="s">
        <v>12522</v>
      </c>
      <c r="C5500" s="45">
        <v>5</v>
      </c>
      <c r="D5500" s="43" t="s">
        <v>39040</v>
      </c>
      <c r="E5500" s="46" t="s">
        <v>17</v>
      </c>
      <c r="F5500" s="43" t="str">
        <f t="shared" si="85"/>
        <v>40 91 19.26</v>
      </c>
      <c r="G5500" s="85" t="str">
        <f>IF(E5500="N/A","N/A",VLOOKUP(E5500,UniFormat!$A$9:$F$817,6,FALSE))</f>
        <v>N/A</v>
      </c>
      <c r="H5500" s="43" t="s">
        <v>17</v>
      </c>
    </row>
    <row r="5501" spans="1:8" x14ac:dyDescent="0.25">
      <c r="A5501" s="43" t="s">
        <v>21127</v>
      </c>
      <c r="B5501" s="43" t="s">
        <v>12524</v>
      </c>
      <c r="C5501" s="45">
        <v>5</v>
      </c>
      <c r="D5501" s="43" t="s">
        <v>39040</v>
      </c>
      <c r="E5501" s="46" t="s">
        <v>17</v>
      </c>
      <c r="F5501" s="43" t="str">
        <f t="shared" si="85"/>
        <v>40 91 19.29</v>
      </c>
      <c r="G5501" s="85" t="str">
        <f>IF(E5501="N/A","N/A",VLOOKUP(E5501,UniFormat!$A$9:$F$817,6,FALSE))</f>
        <v>N/A</v>
      </c>
      <c r="H5501" s="43" t="s">
        <v>17</v>
      </c>
    </row>
    <row r="5502" spans="1:8" x14ac:dyDescent="0.25">
      <c r="A5502" s="43" t="s">
        <v>21128</v>
      </c>
      <c r="B5502" s="43" t="s">
        <v>12526</v>
      </c>
      <c r="C5502" s="45">
        <v>5</v>
      </c>
      <c r="D5502" s="43" t="s">
        <v>39040</v>
      </c>
      <c r="E5502" s="46" t="s">
        <v>17</v>
      </c>
      <c r="F5502" s="43" t="str">
        <f t="shared" si="85"/>
        <v>40 91 19.33</v>
      </c>
      <c r="G5502" s="85" t="str">
        <f>IF(E5502="N/A","N/A",VLOOKUP(E5502,UniFormat!$A$9:$F$817,6,FALSE))</f>
        <v>N/A</v>
      </c>
      <c r="H5502" s="43" t="s">
        <v>17</v>
      </c>
    </row>
    <row r="5503" spans="1:8" x14ac:dyDescent="0.25">
      <c r="A5503" s="43" t="s">
        <v>21129</v>
      </c>
      <c r="B5503" s="43" t="s">
        <v>12528</v>
      </c>
      <c r="C5503" s="45">
        <v>5</v>
      </c>
      <c r="D5503" s="43" t="s">
        <v>39040</v>
      </c>
      <c r="E5503" s="46" t="s">
        <v>17</v>
      </c>
      <c r="F5503" s="43" t="str">
        <f t="shared" si="85"/>
        <v>40 91 19.36</v>
      </c>
      <c r="G5503" s="85" t="str">
        <f>IF(E5503="N/A","N/A",VLOOKUP(E5503,UniFormat!$A$9:$F$817,6,FALSE))</f>
        <v>N/A</v>
      </c>
      <c r="H5503" s="43" t="s">
        <v>17</v>
      </c>
    </row>
    <row r="5504" spans="1:8" x14ac:dyDescent="0.25">
      <c r="A5504" s="43" t="s">
        <v>21130</v>
      </c>
      <c r="B5504" s="43" t="s">
        <v>12530</v>
      </c>
      <c r="C5504" s="45">
        <v>5</v>
      </c>
      <c r="D5504" s="43" t="s">
        <v>39040</v>
      </c>
      <c r="E5504" s="46" t="s">
        <v>17</v>
      </c>
      <c r="F5504" s="43" t="str">
        <f t="shared" si="85"/>
        <v>40 91 19.39</v>
      </c>
      <c r="G5504" s="85" t="str">
        <f>IF(E5504="N/A","N/A",VLOOKUP(E5504,UniFormat!$A$9:$F$817,6,FALSE))</f>
        <v>N/A</v>
      </c>
      <c r="H5504" s="43" t="s">
        <v>17</v>
      </c>
    </row>
    <row r="5505" spans="1:8" x14ac:dyDescent="0.25">
      <c r="A5505" s="43" t="s">
        <v>21131</v>
      </c>
      <c r="B5505" s="43" t="s">
        <v>12532</v>
      </c>
      <c r="C5505" s="45">
        <v>5</v>
      </c>
      <c r="D5505" s="43" t="s">
        <v>39040</v>
      </c>
      <c r="E5505" s="46" t="s">
        <v>17</v>
      </c>
      <c r="F5505" s="43" t="str">
        <f t="shared" si="85"/>
        <v>40 91 19.43</v>
      </c>
      <c r="G5505" s="85" t="str">
        <f>IF(E5505="N/A","N/A",VLOOKUP(E5505,UniFormat!$A$9:$F$817,6,FALSE))</f>
        <v>N/A</v>
      </c>
      <c r="H5505" s="43" t="s">
        <v>17</v>
      </c>
    </row>
    <row r="5506" spans="1:8" x14ac:dyDescent="0.25">
      <c r="A5506" s="43" t="s">
        <v>21132</v>
      </c>
      <c r="B5506" s="43" t="s">
        <v>12534</v>
      </c>
      <c r="C5506" s="45">
        <v>4</v>
      </c>
      <c r="D5506" s="43" t="s">
        <v>39040</v>
      </c>
      <c r="E5506" s="46" t="s">
        <v>17</v>
      </c>
      <c r="F5506" s="43" t="str">
        <f t="shared" si="85"/>
        <v>40 91 23</v>
      </c>
      <c r="G5506" s="85" t="str">
        <f>IF(E5506="N/A","N/A",VLOOKUP(E5506,UniFormat!$A$9:$F$817,6,FALSE))</f>
        <v>N/A</v>
      </c>
      <c r="H5506" s="43" t="s">
        <v>17</v>
      </c>
    </row>
    <row r="5507" spans="1:8" x14ac:dyDescent="0.25">
      <c r="A5507" s="43" t="s">
        <v>21133</v>
      </c>
      <c r="B5507" s="43" t="s">
        <v>12536</v>
      </c>
      <c r="C5507" s="45">
        <v>5</v>
      </c>
      <c r="D5507" s="43" t="s">
        <v>39040</v>
      </c>
      <c r="E5507" s="46" t="s">
        <v>17</v>
      </c>
      <c r="F5507" s="43" t="str">
        <f t="shared" si="85"/>
        <v>40 91 23.13</v>
      </c>
      <c r="G5507" s="85" t="str">
        <f>IF(E5507="N/A","N/A",VLOOKUP(E5507,UniFormat!$A$9:$F$817,6,FALSE))</f>
        <v>N/A</v>
      </c>
      <c r="H5507" s="43" t="s">
        <v>17</v>
      </c>
    </row>
    <row r="5508" spans="1:8" x14ac:dyDescent="0.25">
      <c r="A5508" s="43" t="s">
        <v>21134</v>
      </c>
      <c r="B5508" s="43" t="s">
        <v>12538</v>
      </c>
      <c r="C5508" s="45">
        <v>5</v>
      </c>
      <c r="D5508" s="43" t="s">
        <v>39040</v>
      </c>
      <c r="E5508" s="46" t="s">
        <v>17</v>
      </c>
      <c r="F5508" s="43" t="str">
        <f t="shared" si="85"/>
        <v>40 91 23.16</v>
      </c>
      <c r="G5508" s="85" t="str">
        <f>IF(E5508="N/A","N/A",VLOOKUP(E5508,UniFormat!$A$9:$F$817,6,FALSE))</f>
        <v>N/A</v>
      </c>
      <c r="H5508" s="43" t="s">
        <v>17</v>
      </c>
    </row>
    <row r="5509" spans="1:8" x14ac:dyDescent="0.25">
      <c r="A5509" s="43" t="s">
        <v>21135</v>
      </c>
      <c r="B5509" s="43" t="s">
        <v>12540</v>
      </c>
      <c r="C5509" s="45">
        <v>5</v>
      </c>
      <c r="D5509" s="43" t="s">
        <v>39040</v>
      </c>
      <c r="E5509" s="46" t="s">
        <v>17</v>
      </c>
      <c r="F5509" s="43" t="str">
        <f t="shared" si="85"/>
        <v>40 91 23.19</v>
      </c>
      <c r="G5509" s="85" t="str">
        <f>IF(E5509="N/A","N/A",VLOOKUP(E5509,UniFormat!$A$9:$F$817,6,FALSE))</f>
        <v>N/A</v>
      </c>
      <c r="H5509" s="43" t="s">
        <v>17</v>
      </c>
    </row>
    <row r="5510" spans="1:8" x14ac:dyDescent="0.25">
      <c r="A5510" s="43" t="s">
        <v>21136</v>
      </c>
      <c r="B5510" s="43" t="s">
        <v>12542</v>
      </c>
      <c r="C5510" s="45">
        <v>5</v>
      </c>
      <c r="D5510" s="43" t="s">
        <v>39040</v>
      </c>
      <c r="E5510" s="46" t="s">
        <v>17</v>
      </c>
      <c r="F5510" s="43" t="str">
        <f t="shared" si="85"/>
        <v>40 91 23.23</v>
      </c>
      <c r="G5510" s="85" t="str">
        <f>IF(E5510="N/A","N/A",VLOOKUP(E5510,UniFormat!$A$9:$F$817,6,FALSE))</f>
        <v>N/A</v>
      </c>
      <c r="H5510" s="43" t="s">
        <v>17</v>
      </c>
    </row>
    <row r="5511" spans="1:8" x14ac:dyDescent="0.25">
      <c r="A5511" s="43" t="s">
        <v>21137</v>
      </c>
      <c r="B5511" s="43" t="s">
        <v>12544</v>
      </c>
      <c r="C5511" s="45">
        <v>5</v>
      </c>
      <c r="D5511" s="43" t="s">
        <v>39040</v>
      </c>
      <c r="E5511" s="46" t="s">
        <v>17</v>
      </c>
      <c r="F5511" s="43" t="str">
        <f t="shared" si="85"/>
        <v>40 91 23.26</v>
      </c>
      <c r="G5511" s="85" t="str">
        <f>IF(E5511="N/A","N/A",VLOOKUP(E5511,UniFormat!$A$9:$F$817,6,FALSE))</f>
        <v>N/A</v>
      </c>
      <c r="H5511" s="43" t="s">
        <v>17</v>
      </c>
    </row>
    <row r="5512" spans="1:8" x14ac:dyDescent="0.25">
      <c r="A5512" s="43" t="s">
        <v>21138</v>
      </c>
      <c r="B5512" s="43" t="s">
        <v>12546</v>
      </c>
      <c r="C5512" s="45">
        <v>5</v>
      </c>
      <c r="D5512" s="43" t="s">
        <v>39040</v>
      </c>
      <c r="E5512" s="46" t="s">
        <v>17</v>
      </c>
      <c r="F5512" s="43" t="str">
        <f t="shared" si="85"/>
        <v>40 91 23.29</v>
      </c>
      <c r="G5512" s="85" t="str">
        <f>IF(E5512="N/A","N/A",VLOOKUP(E5512,UniFormat!$A$9:$F$817,6,FALSE))</f>
        <v>N/A</v>
      </c>
      <c r="H5512" s="43" t="s">
        <v>17</v>
      </c>
    </row>
    <row r="5513" spans="1:8" x14ac:dyDescent="0.25">
      <c r="A5513" s="43" t="s">
        <v>21139</v>
      </c>
      <c r="B5513" s="43" t="s">
        <v>12548</v>
      </c>
      <c r="C5513" s="45">
        <v>5</v>
      </c>
      <c r="D5513" s="43" t="s">
        <v>39040</v>
      </c>
      <c r="E5513" s="46" t="s">
        <v>17</v>
      </c>
      <c r="F5513" s="43" t="str">
        <f t="shared" si="85"/>
        <v>40 91 23.33</v>
      </c>
      <c r="G5513" s="85" t="str">
        <f>IF(E5513="N/A","N/A",VLOOKUP(E5513,UniFormat!$A$9:$F$817,6,FALSE))</f>
        <v>N/A</v>
      </c>
      <c r="H5513" s="43" t="s">
        <v>17</v>
      </c>
    </row>
    <row r="5514" spans="1:8" x14ac:dyDescent="0.25">
      <c r="A5514" s="43" t="s">
        <v>21140</v>
      </c>
      <c r="B5514" s="43" t="s">
        <v>12550</v>
      </c>
      <c r="C5514" s="45">
        <v>5</v>
      </c>
      <c r="D5514" s="43" t="s">
        <v>39040</v>
      </c>
      <c r="E5514" s="46" t="s">
        <v>17</v>
      </c>
      <c r="F5514" s="43" t="str">
        <f t="shared" ref="F5514:F5577" si="86">IF(LEN(A5514)=11,RIGHT(A5514,8),CONCATENATE(MID(A5514,4,8),".",RIGHT(A5514,2)))</f>
        <v>40 91 23.36</v>
      </c>
      <c r="G5514" s="85" t="str">
        <f>IF(E5514="N/A","N/A",VLOOKUP(E5514,UniFormat!$A$9:$F$817,6,FALSE))</f>
        <v>N/A</v>
      </c>
      <c r="H5514" s="43" t="s">
        <v>17</v>
      </c>
    </row>
    <row r="5515" spans="1:8" x14ac:dyDescent="0.25">
      <c r="A5515" s="43" t="s">
        <v>21141</v>
      </c>
      <c r="B5515" s="43" t="s">
        <v>12552</v>
      </c>
      <c r="C5515" s="45">
        <v>5</v>
      </c>
      <c r="D5515" s="43" t="s">
        <v>39040</v>
      </c>
      <c r="E5515" s="46" t="s">
        <v>17</v>
      </c>
      <c r="F5515" s="43" t="str">
        <f t="shared" si="86"/>
        <v>40 91 23.39</v>
      </c>
      <c r="G5515" s="85" t="str">
        <f>IF(E5515="N/A","N/A",VLOOKUP(E5515,UniFormat!$A$9:$F$817,6,FALSE))</f>
        <v>N/A</v>
      </c>
      <c r="H5515" s="43" t="s">
        <v>17</v>
      </c>
    </row>
    <row r="5516" spans="1:8" x14ac:dyDescent="0.25">
      <c r="A5516" s="43" t="s">
        <v>21142</v>
      </c>
      <c r="B5516" s="43" t="s">
        <v>12554</v>
      </c>
      <c r="C5516" s="45">
        <v>5</v>
      </c>
      <c r="D5516" s="43" t="s">
        <v>39040</v>
      </c>
      <c r="E5516" s="46" t="s">
        <v>17</v>
      </c>
      <c r="F5516" s="43" t="str">
        <f t="shared" si="86"/>
        <v>40 91 23.43</v>
      </c>
      <c r="G5516" s="85" t="str">
        <f>IF(E5516="N/A","N/A",VLOOKUP(E5516,UniFormat!$A$9:$F$817,6,FALSE))</f>
        <v>N/A</v>
      </c>
      <c r="H5516" s="43" t="s">
        <v>17</v>
      </c>
    </row>
    <row r="5517" spans="1:8" x14ac:dyDescent="0.25">
      <c r="A5517" s="43" t="s">
        <v>21143</v>
      </c>
      <c r="B5517" s="43" t="s">
        <v>12556</v>
      </c>
      <c r="C5517" s="45">
        <v>5</v>
      </c>
      <c r="D5517" s="43" t="s">
        <v>39040</v>
      </c>
      <c r="E5517" s="46" t="s">
        <v>17</v>
      </c>
      <c r="F5517" s="43" t="str">
        <f t="shared" si="86"/>
        <v>40 91 23.46</v>
      </c>
      <c r="G5517" s="85" t="str">
        <f>IF(E5517="N/A","N/A",VLOOKUP(E5517,UniFormat!$A$9:$F$817,6,FALSE))</f>
        <v>N/A</v>
      </c>
      <c r="H5517" s="43" t="s">
        <v>17</v>
      </c>
    </row>
    <row r="5518" spans="1:8" x14ac:dyDescent="0.25">
      <c r="A5518" s="43" t="s">
        <v>21144</v>
      </c>
      <c r="B5518" s="43" t="s">
        <v>12558</v>
      </c>
      <c r="C5518" s="45">
        <v>5</v>
      </c>
      <c r="D5518" s="43" t="s">
        <v>39040</v>
      </c>
      <c r="E5518" s="46" t="s">
        <v>17</v>
      </c>
      <c r="F5518" s="43" t="str">
        <f t="shared" si="86"/>
        <v>40 91 23.49</v>
      </c>
      <c r="G5518" s="85" t="str">
        <f>IF(E5518="N/A","N/A",VLOOKUP(E5518,UniFormat!$A$9:$F$817,6,FALSE))</f>
        <v>N/A</v>
      </c>
      <c r="H5518" s="43" t="s">
        <v>17</v>
      </c>
    </row>
    <row r="5519" spans="1:8" x14ac:dyDescent="0.25">
      <c r="A5519" s="43" t="s">
        <v>21145</v>
      </c>
      <c r="B5519" s="43" t="s">
        <v>12560</v>
      </c>
      <c r="C5519" s="45">
        <v>5</v>
      </c>
      <c r="D5519" s="43" t="s">
        <v>39040</v>
      </c>
      <c r="E5519" s="46" t="s">
        <v>17</v>
      </c>
      <c r="F5519" s="43" t="str">
        <f t="shared" si="86"/>
        <v>40 91 23.53</v>
      </c>
      <c r="G5519" s="85" t="str">
        <f>IF(E5519="N/A","N/A",VLOOKUP(E5519,UniFormat!$A$9:$F$817,6,FALSE))</f>
        <v>N/A</v>
      </c>
      <c r="H5519" s="43" t="s">
        <v>17</v>
      </c>
    </row>
    <row r="5520" spans="1:8" x14ac:dyDescent="0.25">
      <c r="A5520" s="43" t="s">
        <v>21146</v>
      </c>
      <c r="B5520" s="43" t="s">
        <v>12562</v>
      </c>
      <c r="C5520" s="45">
        <v>3</v>
      </c>
      <c r="D5520" s="43" t="s">
        <v>39040</v>
      </c>
      <c r="E5520" s="46" t="s">
        <v>17</v>
      </c>
      <c r="F5520" s="43" t="str">
        <f t="shared" si="86"/>
        <v>40 92 00</v>
      </c>
      <c r="G5520" s="85" t="str">
        <f>IF(E5520="N/A","N/A",VLOOKUP(E5520,UniFormat!$A$9:$F$817,6,FALSE))</f>
        <v>N/A</v>
      </c>
      <c r="H5520" s="43" t="s">
        <v>17</v>
      </c>
    </row>
    <row r="5521" spans="1:8" x14ac:dyDescent="0.25">
      <c r="A5521" s="43" t="s">
        <v>21147</v>
      </c>
      <c r="B5521" s="43" t="s">
        <v>12564</v>
      </c>
      <c r="C5521" s="45">
        <v>4</v>
      </c>
      <c r="D5521" s="43">
        <v>-2008055</v>
      </c>
      <c r="E5521" s="46" t="s">
        <v>17</v>
      </c>
      <c r="F5521" s="43" t="str">
        <f t="shared" si="86"/>
        <v>40 92 13</v>
      </c>
      <c r="G5521" s="85" t="str">
        <f>IF(E5521="N/A","N/A",VLOOKUP(E5521,UniFormat!$A$9:$F$817,6,FALSE))</f>
        <v>N/A</v>
      </c>
      <c r="H5521" s="43" t="s">
        <v>17</v>
      </c>
    </row>
    <row r="5522" spans="1:8" x14ac:dyDescent="0.25">
      <c r="A5522" s="43" t="s">
        <v>21148</v>
      </c>
      <c r="B5522" s="43" t="s">
        <v>12566</v>
      </c>
      <c r="C5522" s="45">
        <v>5</v>
      </c>
      <c r="D5522" s="43">
        <v>-2008055</v>
      </c>
      <c r="E5522" s="46" t="s">
        <v>17</v>
      </c>
      <c r="F5522" s="43" t="str">
        <f t="shared" si="86"/>
        <v>40 92 13.13</v>
      </c>
      <c r="G5522" s="85" t="str">
        <f>IF(E5522="N/A","N/A",VLOOKUP(E5522,UniFormat!$A$9:$F$817,6,FALSE))</f>
        <v>N/A</v>
      </c>
      <c r="H5522" s="43" t="s">
        <v>17</v>
      </c>
    </row>
    <row r="5523" spans="1:8" x14ac:dyDescent="0.25">
      <c r="A5523" s="43" t="s">
        <v>21149</v>
      </c>
      <c r="B5523" s="43" t="s">
        <v>12568</v>
      </c>
      <c r="C5523" s="45">
        <v>5</v>
      </c>
      <c r="D5523" s="43">
        <v>-2008055</v>
      </c>
      <c r="E5523" s="46" t="s">
        <v>17</v>
      </c>
      <c r="F5523" s="43" t="str">
        <f t="shared" si="86"/>
        <v>40 92 13.16</v>
      </c>
      <c r="G5523" s="85" t="str">
        <f>IF(E5523="N/A","N/A",VLOOKUP(E5523,UniFormat!$A$9:$F$817,6,FALSE))</f>
        <v>N/A</v>
      </c>
      <c r="H5523" s="43" t="s">
        <v>17</v>
      </c>
    </row>
    <row r="5524" spans="1:8" x14ac:dyDescent="0.25">
      <c r="A5524" s="43" t="s">
        <v>21150</v>
      </c>
      <c r="B5524" s="43" t="s">
        <v>12570</v>
      </c>
      <c r="C5524" s="45">
        <v>5</v>
      </c>
      <c r="D5524" s="43">
        <v>-2008055</v>
      </c>
      <c r="E5524" s="46" t="s">
        <v>17</v>
      </c>
      <c r="F5524" s="43" t="str">
        <f t="shared" si="86"/>
        <v>40 92 13.19</v>
      </c>
      <c r="G5524" s="85" t="str">
        <f>IF(E5524="N/A","N/A",VLOOKUP(E5524,UniFormat!$A$9:$F$817,6,FALSE))</f>
        <v>N/A</v>
      </c>
      <c r="H5524" s="43" t="s">
        <v>17</v>
      </c>
    </row>
    <row r="5525" spans="1:8" x14ac:dyDescent="0.25">
      <c r="A5525" s="43" t="s">
        <v>21151</v>
      </c>
      <c r="B5525" s="43" t="s">
        <v>12572</v>
      </c>
      <c r="C5525" s="45">
        <v>5</v>
      </c>
      <c r="D5525" s="43">
        <v>-2008055</v>
      </c>
      <c r="E5525" s="46" t="s">
        <v>17</v>
      </c>
      <c r="F5525" s="43" t="str">
        <f t="shared" si="86"/>
        <v>40 92 13.23</v>
      </c>
      <c r="G5525" s="85" t="str">
        <f>IF(E5525="N/A","N/A",VLOOKUP(E5525,UniFormat!$A$9:$F$817,6,FALSE))</f>
        <v>N/A</v>
      </c>
      <c r="H5525" s="43" t="s">
        <v>17</v>
      </c>
    </row>
    <row r="5526" spans="1:8" x14ac:dyDescent="0.25">
      <c r="A5526" s="43" t="s">
        <v>21152</v>
      </c>
      <c r="B5526" s="43" t="s">
        <v>12574</v>
      </c>
      <c r="C5526" s="45">
        <v>5</v>
      </c>
      <c r="D5526" s="43">
        <v>-2008055</v>
      </c>
      <c r="E5526" s="46" t="s">
        <v>17</v>
      </c>
      <c r="F5526" s="43" t="str">
        <f t="shared" si="86"/>
        <v>40 92 13.26</v>
      </c>
      <c r="G5526" s="85" t="str">
        <f>IF(E5526="N/A","N/A",VLOOKUP(E5526,UniFormat!$A$9:$F$817,6,FALSE))</f>
        <v>N/A</v>
      </c>
      <c r="H5526" s="43" t="s">
        <v>17</v>
      </c>
    </row>
    <row r="5527" spans="1:8" x14ac:dyDescent="0.25">
      <c r="A5527" s="43" t="s">
        <v>21153</v>
      </c>
      <c r="B5527" s="43" t="s">
        <v>12576</v>
      </c>
      <c r="C5527" s="45">
        <v>5</v>
      </c>
      <c r="D5527" s="43">
        <v>-2008055</v>
      </c>
      <c r="E5527" s="46" t="s">
        <v>17</v>
      </c>
      <c r="F5527" s="43" t="str">
        <f t="shared" si="86"/>
        <v>40 92 13.29</v>
      </c>
      <c r="G5527" s="85" t="str">
        <f>IF(E5527="N/A","N/A",VLOOKUP(E5527,UniFormat!$A$9:$F$817,6,FALSE))</f>
        <v>N/A</v>
      </c>
      <c r="H5527" s="43" t="s">
        <v>17</v>
      </c>
    </row>
    <row r="5528" spans="1:8" x14ac:dyDescent="0.25">
      <c r="A5528" s="43" t="s">
        <v>21154</v>
      </c>
      <c r="B5528" s="43" t="s">
        <v>12578</v>
      </c>
      <c r="C5528" s="45">
        <v>4</v>
      </c>
      <c r="D5528" s="43" t="s">
        <v>39040</v>
      </c>
      <c r="E5528" s="46" t="s">
        <v>17</v>
      </c>
      <c r="F5528" s="43" t="str">
        <f t="shared" si="86"/>
        <v>40 92 29</v>
      </c>
      <c r="G5528" s="85" t="str">
        <f>IF(E5528="N/A","N/A",VLOOKUP(E5528,UniFormat!$A$9:$F$817,6,FALSE))</f>
        <v>N/A</v>
      </c>
      <c r="H5528" s="43" t="s">
        <v>17</v>
      </c>
    </row>
    <row r="5529" spans="1:8" x14ac:dyDescent="0.25">
      <c r="A5529" s="43" t="s">
        <v>21155</v>
      </c>
      <c r="B5529" s="43" t="s">
        <v>12580</v>
      </c>
      <c r="C5529" s="45">
        <v>4</v>
      </c>
      <c r="D5529" s="43" t="s">
        <v>39040</v>
      </c>
      <c r="E5529" s="46" t="s">
        <v>17</v>
      </c>
      <c r="F5529" s="43" t="str">
        <f t="shared" si="86"/>
        <v>40 92 33</v>
      </c>
      <c r="G5529" s="85" t="str">
        <f>IF(E5529="N/A","N/A",VLOOKUP(E5529,UniFormat!$A$9:$F$817,6,FALSE))</f>
        <v>N/A</v>
      </c>
      <c r="H5529" s="43" t="s">
        <v>17</v>
      </c>
    </row>
    <row r="5530" spans="1:8" x14ac:dyDescent="0.25">
      <c r="A5530" s="43" t="s">
        <v>21156</v>
      </c>
      <c r="B5530" s="43" t="s">
        <v>12582</v>
      </c>
      <c r="C5530" s="45">
        <v>4</v>
      </c>
      <c r="D5530" s="43" t="s">
        <v>39040</v>
      </c>
      <c r="E5530" s="46" t="s">
        <v>17</v>
      </c>
      <c r="F5530" s="43" t="str">
        <f t="shared" si="86"/>
        <v>40 92 36</v>
      </c>
      <c r="G5530" s="85" t="str">
        <f>IF(E5530="N/A","N/A",VLOOKUP(E5530,UniFormat!$A$9:$F$817,6,FALSE))</f>
        <v>N/A</v>
      </c>
      <c r="H5530" s="43" t="s">
        <v>17</v>
      </c>
    </row>
    <row r="5531" spans="1:8" x14ac:dyDescent="0.25">
      <c r="A5531" s="43" t="s">
        <v>21157</v>
      </c>
      <c r="B5531" s="43" t="s">
        <v>12584</v>
      </c>
      <c r="C5531" s="45">
        <v>4</v>
      </c>
      <c r="D5531" s="43" t="s">
        <v>39040</v>
      </c>
      <c r="E5531" s="46" t="s">
        <v>17</v>
      </c>
      <c r="F5531" s="43" t="str">
        <f t="shared" si="86"/>
        <v>40 92 39</v>
      </c>
      <c r="G5531" s="85" t="str">
        <f>IF(E5531="N/A","N/A",VLOOKUP(E5531,UniFormat!$A$9:$F$817,6,FALSE))</f>
        <v>N/A</v>
      </c>
      <c r="H5531" s="43" t="s">
        <v>17</v>
      </c>
    </row>
    <row r="5532" spans="1:8" x14ac:dyDescent="0.25">
      <c r="A5532" s="43" t="s">
        <v>21158</v>
      </c>
      <c r="B5532" s="43" t="s">
        <v>12586</v>
      </c>
      <c r="C5532" s="45">
        <v>4</v>
      </c>
      <c r="D5532" s="43" t="s">
        <v>39040</v>
      </c>
      <c r="E5532" s="46" t="s">
        <v>17</v>
      </c>
      <c r="F5532" s="43" t="str">
        <f t="shared" si="86"/>
        <v>40 92 43</v>
      </c>
      <c r="G5532" s="85" t="str">
        <f>IF(E5532="N/A","N/A",VLOOKUP(E5532,UniFormat!$A$9:$F$817,6,FALSE))</f>
        <v>N/A</v>
      </c>
      <c r="H5532" s="43" t="s">
        <v>17</v>
      </c>
    </row>
    <row r="5533" spans="1:8" x14ac:dyDescent="0.25">
      <c r="A5533" s="43" t="s">
        <v>21159</v>
      </c>
      <c r="B5533" s="43" t="s">
        <v>12588</v>
      </c>
      <c r="C5533" s="45">
        <v>4</v>
      </c>
      <c r="D5533" s="43" t="s">
        <v>39040</v>
      </c>
      <c r="E5533" s="46" t="s">
        <v>17</v>
      </c>
      <c r="F5533" s="43" t="str">
        <f t="shared" si="86"/>
        <v>40 92 46</v>
      </c>
      <c r="G5533" s="85" t="str">
        <f>IF(E5533="N/A","N/A",VLOOKUP(E5533,UniFormat!$A$9:$F$817,6,FALSE))</f>
        <v>N/A</v>
      </c>
      <c r="H5533" s="43" t="s">
        <v>17</v>
      </c>
    </row>
    <row r="5534" spans="1:8" x14ac:dyDescent="0.25">
      <c r="A5534" s="43" t="s">
        <v>21160</v>
      </c>
      <c r="B5534" s="43" t="s">
        <v>12590</v>
      </c>
      <c r="C5534" s="45">
        <v>4</v>
      </c>
      <c r="D5534" s="43" t="s">
        <v>39040</v>
      </c>
      <c r="E5534" s="46" t="s">
        <v>17</v>
      </c>
      <c r="F5534" s="43" t="str">
        <f t="shared" si="86"/>
        <v>40 92 49</v>
      </c>
      <c r="G5534" s="85" t="str">
        <f>IF(E5534="N/A","N/A",VLOOKUP(E5534,UniFormat!$A$9:$F$817,6,FALSE))</f>
        <v>N/A</v>
      </c>
      <c r="H5534" s="43" t="s">
        <v>17</v>
      </c>
    </row>
    <row r="5535" spans="1:8" x14ac:dyDescent="0.25">
      <c r="A5535" s="43" t="s">
        <v>21161</v>
      </c>
      <c r="B5535" s="43" t="s">
        <v>12592</v>
      </c>
      <c r="C5535" s="45">
        <v>4</v>
      </c>
      <c r="D5535" s="43" t="s">
        <v>39040</v>
      </c>
      <c r="E5535" s="46" t="s">
        <v>17</v>
      </c>
      <c r="F5535" s="43" t="str">
        <f t="shared" si="86"/>
        <v>40 92 53</v>
      </c>
      <c r="G5535" s="85" t="str">
        <f>IF(E5535="N/A","N/A",VLOOKUP(E5535,UniFormat!$A$9:$F$817,6,FALSE))</f>
        <v>N/A</v>
      </c>
      <c r="H5535" s="43" t="s">
        <v>17</v>
      </c>
    </row>
    <row r="5536" spans="1:8" x14ac:dyDescent="0.25">
      <c r="A5536" s="43" t="s">
        <v>21162</v>
      </c>
      <c r="B5536" s="43" t="s">
        <v>12594</v>
      </c>
      <c r="C5536" s="45">
        <v>3</v>
      </c>
      <c r="D5536" s="43" t="s">
        <v>39040</v>
      </c>
      <c r="E5536" s="46" t="s">
        <v>17</v>
      </c>
      <c r="F5536" s="43" t="str">
        <f t="shared" si="86"/>
        <v>40 93 00</v>
      </c>
      <c r="G5536" s="85" t="str">
        <f>IF(E5536="N/A","N/A",VLOOKUP(E5536,UniFormat!$A$9:$F$817,6,FALSE))</f>
        <v>N/A</v>
      </c>
      <c r="H5536" s="43" t="s">
        <v>17</v>
      </c>
    </row>
    <row r="5537" spans="1:8" x14ac:dyDescent="0.25">
      <c r="A5537" s="43" t="s">
        <v>21163</v>
      </c>
      <c r="B5537" s="43" t="s">
        <v>12596</v>
      </c>
      <c r="C5537" s="45">
        <v>4</v>
      </c>
      <c r="D5537" s="43" t="s">
        <v>39040</v>
      </c>
      <c r="E5537" s="46" t="s">
        <v>17</v>
      </c>
      <c r="F5537" s="43" t="str">
        <f t="shared" si="86"/>
        <v>40 93 13</v>
      </c>
      <c r="G5537" s="85" t="str">
        <f>IF(E5537="N/A","N/A",VLOOKUP(E5537,UniFormat!$A$9:$F$817,6,FALSE))</f>
        <v>N/A</v>
      </c>
      <c r="H5537" s="43" t="s">
        <v>17</v>
      </c>
    </row>
    <row r="5538" spans="1:8" x14ac:dyDescent="0.25">
      <c r="A5538" s="43" t="s">
        <v>21164</v>
      </c>
      <c r="B5538" s="43" t="s">
        <v>12598</v>
      </c>
      <c r="C5538" s="45">
        <v>5</v>
      </c>
      <c r="D5538" s="43" t="s">
        <v>39040</v>
      </c>
      <c r="E5538" s="46" t="s">
        <v>17</v>
      </c>
      <c r="F5538" s="43" t="str">
        <f t="shared" si="86"/>
        <v>40 93 13.13</v>
      </c>
      <c r="G5538" s="85" t="str">
        <f>IF(E5538="N/A","N/A",VLOOKUP(E5538,UniFormat!$A$9:$F$817,6,FALSE))</f>
        <v>N/A</v>
      </c>
      <c r="H5538" s="43" t="s">
        <v>17</v>
      </c>
    </row>
    <row r="5539" spans="1:8" x14ac:dyDescent="0.25">
      <c r="A5539" s="43" t="s">
        <v>21165</v>
      </c>
      <c r="B5539" s="43" t="s">
        <v>12600</v>
      </c>
      <c r="C5539" s="45">
        <v>5</v>
      </c>
      <c r="D5539" s="43" t="s">
        <v>39040</v>
      </c>
      <c r="E5539" s="46" t="s">
        <v>17</v>
      </c>
      <c r="F5539" s="43" t="str">
        <f t="shared" si="86"/>
        <v>40 93 13.16</v>
      </c>
      <c r="G5539" s="85" t="str">
        <f>IF(E5539="N/A","N/A",VLOOKUP(E5539,UniFormat!$A$9:$F$817,6,FALSE))</f>
        <v>N/A</v>
      </c>
      <c r="H5539" s="43" t="s">
        <v>17</v>
      </c>
    </row>
    <row r="5540" spans="1:8" x14ac:dyDescent="0.25">
      <c r="A5540" s="43" t="s">
        <v>21166</v>
      </c>
      <c r="B5540" s="43" t="s">
        <v>12602</v>
      </c>
      <c r="C5540" s="45">
        <v>5</v>
      </c>
      <c r="D5540" s="43" t="s">
        <v>39040</v>
      </c>
      <c r="E5540" s="46" t="s">
        <v>17</v>
      </c>
      <c r="F5540" s="43" t="str">
        <f t="shared" si="86"/>
        <v>40 93 13.19</v>
      </c>
      <c r="G5540" s="85" t="str">
        <f>IF(E5540="N/A","N/A",VLOOKUP(E5540,UniFormat!$A$9:$F$817,6,FALSE))</f>
        <v>N/A</v>
      </c>
      <c r="H5540" s="43" t="s">
        <v>17</v>
      </c>
    </row>
    <row r="5541" spans="1:8" x14ac:dyDescent="0.25">
      <c r="A5541" s="43" t="s">
        <v>21167</v>
      </c>
      <c r="B5541" s="43" t="s">
        <v>12604</v>
      </c>
      <c r="C5541" s="45">
        <v>5</v>
      </c>
      <c r="D5541" s="43" t="s">
        <v>39040</v>
      </c>
      <c r="E5541" s="46" t="s">
        <v>17</v>
      </c>
      <c r="F5541" s="43" t="str">
        <f t="shared" si="86"/>
        <v>40 93 13.23</v>
      </c>
      <c r="G5541" s="85" t="str">
        <f>IF(E5541="N/A","N/A",VLOOKUP(E5541,UniFormat!$A$9:$F$817,6,FALSE))</f>
        <v>N/A</v>
      </c>
      <c r="H5541" s="43" t="s">
        <v>17</v>
      </c>
    </row>
    <row r="5542" spans="1:8" x14ac:dyDescent="0.25">
      <c r="A5542" s="43" t="s">
        <v>21168</v>
      </c>
      <c r="B5542" s="43" t="s">
        <v>12606</v>
      </c>
      <c r="C5542" s="45">
        <v>5</v>
      </c>
      <c r="D5542" s="43" t="s">
        <v>39040</v>
      </c>
      <c r="E5542" s="46" t="s">
        <v>17</v>
      </c>
      <c r="F5542" s="43" t="str">
        <f t="shared" si="86"/>
        <v>40 93 13.26</v>
      </c>
      <c r="G5542" s="85" t="str">
        <f>IF(E5542="N/A","N/A",VLOOKUP(E5542,UniFormat!$A$9:$F$817,6,FALSE))</f>
        <v>N/A</v>
      </c>
      <c r="H5542" s="43" t="s">
        <v>17</v>
      </c>
    </row>
    <row r="5543" spans="1:8" x14ac:dyDescent="0.25">
      <c r="A5543" s="43" t="s">
        <v>21169</v>
      </c>
      <c r="B5543" s="43" t="s">
        <v>12608</v>
      </c>
      <c r="C5543" s="45">
        <v>4</v>
      </c>
      <c r="D5543" s="43" t="s">
        <v>39040</v>
      </c>
      <c r="E5543" s="46" t="s">
        <v>17</v>
      </c>
      <c r="F5543" s="43" t="str">
        <f t="shared" si="86"/>
        <v>40 93 23</v>
      </c>
      <c r="G5543" s="85" t="str">
        <f>IF(E5543="N/A","N/A",VLOOKUP(E5543,UniFormat!$A$9:$F$817,6,FALSE))</f>
        <v>N/A</v>
      </c>
      <c r="H5543" s="43" t="s">
        <v>17</v>
      </c>
    </row>
    <row r="5544" spans="1:8" x14ac:dyDescent="0.25">
      <c r="A5544" s="43" t="s">
        <v>21170</v>
      </c>
      <c r="B5544" s="43" t="s">
        <v>12610</v>
      </c>
      <c r="C5544" s="45">
        <v>3</v>
      </c>
      <c r="D5544" s="43" t="s">
        <v>39040</v>
      </c>
      <c r="E5544" s="46" t="s">
        <v>17</v>
      </c>
      <c r="F5544" s="43" t="str">
        <f t="shared" si="86"/>
        <v>40 94 00</v>
      </c>
      <c r="G5544" s="85" t="str">
        <f>IF(E5544="N/A","N/A",VLOOKUP(E5544,UniFormat!$A$9:$F$817,6,FALSE))</f>
        <v>N/A</v>
      </c>
      <c r="H5544" s="43" t="s">
        <v>17</v>
      </c>
    </row>
    <row r="5545" spans="1:8" x14ac:dyDescent="0.25">
      <c r="A5545" s="43" t="s">
        <v>21171</v>
      </c>
      <c r="B5545" s="43" t="s">
        <v>12612</v>
      </c>
      <c r="C5545" s="45">
        <v>4</v>
      </c>
      <c r="D5545" s="43" t="s">
        <v>39040</v>
      </c>
      <c r="E5545" s="46" t="s">
        <v>17</v>
      </c>
      <c r="F5545" s="43" t="str">
        <f t="shared" si="86"/>
        <v>40 94 13</v>
      </c>
      <c r="G5545" s="85" t="str">
        <f>IF(E5545="N/A","N/A",VLOOKUP(E5545,UniFormat!$A$9:$F$817,6,FALSE))</f>
        <v>N/A</v>
      </c>
      <c r="H5545" s="43" t="s">
        <v>17</v>
      </c>
    </row>
    <row r="5546" spans="1:8" x14ac:dyDescent="0.25">
      <c r="A5546" s="43" t="s">
        <v>21172</v>
      </c>
      <c r="B5546" s="43" t="s">
        <v>12614</v>
      </c>
      <c r="C5546" s="45">
        <v>5</v>
      </c>
      <c r="D5546" s="43" t="s">
        <v>39040</v>
      </c>
      <c r="E5546" s="46" t="s">
        <v>17</v>
      </c>
      <c r="F5546" s="43" t="str">
        <f t="shared" si="86"/>
        <v>40 94 13.13</v>
      </c>
      <c r="G5546" s="85" t="str">
        <f>IF(E5546="N/A","N/A",VLOOKUP(E5546,UniFormat!$A$9:$F$817,6,FALSE))</f>
        <v>N/A</v>
      </c>
      <c r="H5546" s="43" t="s">
        <v>17</v>
      </c>
    </row>
    <row r="5547" spans="1:8" x14ac:dyDescent="0.25">
      <c r="A5547" s="43" t="s">
        <v>21173</v>
      </c>
      <c r="B5547" s="43" t="s">
        <v>12616</v>
      </c>
      <c r="C5547" s="45">
        <v>5</v>
      </c>
      <c r="D5547" s="43" t="s">
        <v>39040</v>
      </c>
      <c r="E5547" s="46" t="s">
        <v>17</v>
      </c>
      <c r="F5547" s="43" t="str">
        <f t="shared" si="86"/>
        <v>40 94 13.16</v>
      </c>
      <c r="G5547" s="85" t="str">
        <f>IF(E5547="N/A","N/A",VLOOKUP(E5547,UniFormat!$A$9:$F$817,6,FALSE))</f>
        <v>N/A</v>
      </c>
      <c r="H5547" s="43" t="s">
        <v>17</v>
      </c>
    </row>
    <row r="5548" spans="1:8" x14ac:dyDescent="0.25">
      <c r="A5548" s="43" t="s">
        <v>21174</v>
      </c>
      <c r="B5548" s="43" t="s">
        <v>12618</v>
      </c>
      <c r="C5548" s="45">
        <v>5</v>
      </c>
      <c r="D5548" s="43" t="s">
        <v>39040</v>
      </c>
      <c r="E5548" s="46" t="s">
        <v>17</v>
      </c>
      <c r="F5548" s="43" t="str">
        <f t="shared" si="86"/>
        <v>40 94 13.19</v>
      </c>
      <c r="G5548" s="85" t="str">
        <f>IF(E5548="N/A","N/A",VLOOKUP(E5548,UniFormat!$A$9:$F$817,6,FALSE))</f>
        <v>N/A</v>
      </c>
      <c r="H5548" s="43" t="s">
        <v>17</v>
      </c>
    </row>
    <row r="5549" spans="1:8" x14ac:dyDescent="0.25">
      <c r="A5549" s="43" t="s">
        <v>21175</v>
      </c>
      <c r="B5549" s="43" t="s">
        <v>12620</v>
      </c>
      <c r="C5549" s="45">
        <v>4</v>
      </c>
      <c r="D5549" s="43" t="s">
        <v>39040</v>
      </c>
      <c r="E5549" s="46" t="s">
        <v>17</v>
      </c>
      <c r="F5549" s="43" t="str">
        <f t="shared" si="86"/>
        <v>40 94 23</v>
      </c>
      <c r="G5549" s="85" t="str">
        <f>IF(E5549="N/A","N/A",VLOOKUP(E5549,UniFormat!$A$9:$F$817,6,FALSE))</f>
        <v>N/A</v>
      </c>
      <c r="H5549" s="43" t="s">
        <v>17</v>
      </c>
    </row>
    <row r="5550" spans="1:8" x14ac:dyDescent="0.25">
      <c r="A5550" s="43" t="s">
        <v>21176</v>
      </c>
      <c r="B5550" s="43" t="s">
        <v>12622</v>
      </c>
      <c r="C5550" s="45">
        <v>4</v>
      </c>
      <c r="D5550" s="43" t="s">
        <v>39040</v>
      </c>
      <c r="E5550" s="46" t="s">
        <v>17</v>
      </c>
      <c r="F5550" s="43" t="str">
        <f t="shared" si="86"/>
        <v>40 94 33</v>
      </c>
      <c r="G5550" s="85" t="str">
        <f>IF(E5550="N/A","N/A",VLOOKUP(E5550,UniFormat!$A$9:$F$817,6,FALSE))</f>
        <v>N/A</v>
      </c>
      <c r="H5550" s="43" t="s">
        <v>17</v>
      </c>
    </row>
    <row r="5551" spans="1:8" x14ac:dyDescent="0.25">
      <c r="A5551" s="43" t="s">
        <v>21177</v>
      </c>
      <c r="B5551" s="43" t="s">
        <v>12624</v>
      </c>
      <c r="C5551" s="45">
        <v>4</v>
      </c>
      <c r="D5551" s="43" t="s">
        <v>39040</v>
      </c>
      <c r="E5551" s="46" t="s">
        <v>17</v>
      </c>
      <c r="F5551" s="43" t="str">
        <f t="shared" si="86"/>
        <v>40 94 43</v>
      </c>
      <c r="G5551" s="85" t="str">
        <f>IF(E5551="N/A","N/A",VLOOKUP(E5551,UniFormat!$A$9:$F$817,6,FALSE))</f>
        <v>N/A</v>
      </c>
      <c r="H5551" s="43" t="s">
        <v>17</v>
      </c>
    </row>
    <row r="5552" spans="1:8" x14ac:dyDescent="0.25">
      <c r="A5552" s="43" t="s">
        <v>21178</v>
      </c>
      <c r="B5552" s="43" t="s">
        <v>12626</v>
      </c>
      <c r="C5552" s="45">
        <v>3</v>
      </c>
      <c r="D5552" s="43" t="s">
        <v>39040</v>
      </c>
      <c r="E5552" s="46" t="s">
        <v>17</v>
      </c>
      <c r="F5552" s="43" t="str">
        <f t="shared" si="86"/>
        <v>40 95 00</v>
      </c>
      <c r="G5552" s="85" t="str">
        <f>IF(E5552="N/A","N/A",VLOOKUP(E5552,UniFormat!$A$9:$F$817,6,FALSE))</f>
        <v>N/A</v>
      </c>
      <c r="H5552" s="43" t="s">
        <v>17</v>
      </c>
    </row>
    <row r="5553" spans="1:8" x14ac:dyDescent="0.25">
      <c r="A5553" s="43" t="s">
        <v>21179</v>
      </c>
      <c r="B5553" s="43" t="s">
        <v>12628</v>
      </c>
      <c r="C5553" s="45">
        <v>4</v>
      </c>
      <c r="D5553" s="43" t="s">
        <v>39040</v>
      </c>
      <c r="E5553" s="46" t="s">
        <v>17</v>
      </c>
      <c r="F5553" s="43" t="str">
        <f t="shared" si="86"/>
        <v>40 95 13</v>
      </c>
      <c r="G5553" s="85" t="str">
        <f>IF(E5553="N/A","N/A",VLOOKUP(E5553,UniFormat!$A$9:$F$817,6,FALSE))</f>
        <v>N/A</v>
      </c>
      <c r="H5553" s="43" t="s">
        <v>17</v>
      </c>
    </row>
    <row r="5554" spans="1:8" x14ac:dyDescent="0.25">
      <c r="A5554" s="43" t="s">
        <v>21180</v>
      </c>
      <c r="B5554" s="43" t="s">
        <v>12630</v>
      </c>
      <c r="C5554" s="45">
        <v>5</v>
      </c>
      <c r="D5554" s="43" t="s">
        <v>39040</v>
      </c>
      <c r="E5554" s="46" t="s">
        <v>17</v>
      </c>
      <c r="F5554" s="43" t="str">
        <f t="shared" si="86"/>
        <v>40 95 13.13</v>
      </c>
      <c r="G5554" s="85" t="str">
        <f>IF(E5554="N/A","N/A",VLOOKUP(E5554,UniFormat!$A$9:$F$817,6,FALSE))</f>
        <v>N/A</v>
      </c>
      <c r="H5554" s="43" t="s">
        <v>17</v>
      </c>
    </row>
    <row r="5555" spans="1:8" x14ac:dyDescent="0.25">
      <c r="A5555" s="43" t="s">
        <v>21181</v>
      </c>
      <c r="B5555" s="43" t="s">
        <v>12632</v>
      </c>
      <c r="C5555" s="45">
        <v>5</v>
      </c>
      <c r="D5555" s="43" t="s">
        <v>39040</v>
      </c>
      <c r="E5555" s="46" t="s">
        <v>17</v>
      </c>
      <c r="F5555" s="43" t="str">
        <f t="shared" si="86"/>
        <v>40 95 13.23</v>
      </c>
      <c r="G5555" s="85" t="str">
        <f>IF(E5555="N/A","N/A",VLOOKUP(E5555,UniFormat!$A$9:$F$817,6,FALSE))</f>
        <v>N/A</v>
      </c>
      <c r="H5555" s="43" t="s">
        <v>17</v>
      </c>
    </row>
    <row r="5556" spans="1:8" x14ac:dyDescent="0.25">
      <c r="A5556" s="43" t="s">
        <v>21182</v>
      </c>
      <c r="B5556" s="43" t="s">
        <v>12634</v>
      </c>
      <c r="C5556" s="45">
        <v>4</v>
      </c>
      <c r="D5556" s="43" t="s">
        <v>39040</v>
      </c>
      <c r="E5556" s="46" t="s">
        <v>17</v>
      </c>
      <c r="F5556" s="43" t="str">
        <f t="shared" si="86"/>
        <v>40 95 20</v>
      </c>
      <c r="G5556" s="85" t="str">
        <f>IF(E5556="N/A","N/A",VLOOKUP(E5556,UniFormat!$A$9:$F$817,6,FALSE))</f>
        <v>N/A</v>
      </c>
      <c r="H5556" s="43" t="s">
        <v>17</v>
      </c>
    </row>
    <row r="5557" spans="1:8" x14ac:dyDescent="0.25">
      <c r="A5557" s="43" t="s">
        <v>21183</v>
      </c>
      <c r="B5557" s="43" t="s">
        <v>12636</v>
      </c>
      <c r="C5557" s="45">
        <v>4</v>
      </c>
      <c r="D5557" s="43" t="s">
        <v>39040</v>
      </c>
      <c r="E5557" s="46" t="s">
        <v>17</v>
      </c>
      <c r="F5557" s="43" t="str">
        <f t="shared" si="86"/>
        <v>40 95 23</v>
      </c>
      <c r="G5557" s="85" t="str">
        <f>IF(E5557="N/A","N/A",VLOOKUP(E5557,UniFormat!$A$9:$F$817,6,FALSE))</f>
        <v>N/A</v>
      </c>
      <c r="H5557" s="43" t="s">
        <v>17</v>
      </c>
    </row>
    <row r="5558" spans="1:8" x14ac:dyDescent="0.25">
      <c r="A5558" s="43" t="s">
        <v>21184</v>
      </c>
      <c r="B5558" s="43" t="s">
        <v>12638</v>
      </c>
      <c r="C5558" s="45">
        <v>4</v>
      </c>
      <c r="D5558" s="43" t="s">
        <v>39040</v>
      </c>
      <c r="E5558" s="46" t="s">
        <v>17</v>
      </c>
      <c r="F5558" s="43" t="str">
        <f t="shared" si="86"/>
        <v>40 95 26</v>
      </c>
      <c r="G5558" s="85" t="str">
        <f>IF(E5558="N/A","N/A",VLOOKUP(E5558,UniFormat!$A$9:$F$817,6,FALSE))</f>
        <v>N/A</v>
      </c>
      <c r="H5558" s="43" t="s">
        <v>17</v>
      </c>
    </row>
    <row r="5559" spans="1:8" x14ac:dyDescent="0.25">
      <c r="A5559" s="43" t="s">
        <v>21185</v>
      </c>
      <c r="B5559" s="43" t="s">
        <v>12640</v>
      </c>
      <c r="C5559" s="45">
        <v>4</v>
      </c>
      <c r="D5559" s="43" t="s">
        <v>39040</v>
      </c>
      <c r="E5559" s="46" t="s">
        <v>17</v>
      </c>
      <c r="F5559" s="43" t="str">
        <f t="shared" si="86"/>
        <v>40 95 33</v>
      </c>
      <c r="G5559" s="85" t="str">
        <f>IF(E5559="N/A","N/A",VLOOKUP(E5559,UniFormat!$A$9:$F$817,6,FALSE))</f>
        <v>N/A</v>
      </c>
      <c r="H5559" s="43" t="s">
        <v>17</v>
      </c>
    </row>
    <row r="5560" spans="1:8" x14ac:dyDescent="0.25">
      <c r="A5560" s="43" t="s">
        <v>21186</v>
      </c>
      <c r="B5560" s="43" t="s">
        <v>12642</v>
      </c>
      <c r="C5560" s="45">
        <v>5</v>
      </c>
      <c r="D5560" s="43" t="s">
        <v>39040</v>
      </c>
      <c r="E5560" s="46" t="s">
        <v>17</v>
      </c>
      <c r="F5560" s="43" t="str">
        <f t="shared" si="86"/>
        <v>40 95 33.13</v>
      </c>
      <c r="G5560" s="85" t="str">
        <f>IF(E5560="N/A","N/A",VLOOKUP(E5560,UniFormat!$A$9:$F$817,6,FALSE))</f>
        <v>N/A</v>
      </c>
      <c r="H5560" s="43" t="s">
        <v>17</v>
      </c>
    </row>
    <row r="5561" spans="1:8" x14ac:dyDescent="0.25">
      <c r="A5561" s="43" t="s">
        <v>21187</v>
      </c>
      <c r="B5561" s="43" t="s">
        <v>12644</v>
      </c>
      <c r="C5561" s="45">
        <v>5</v>
      </c>
      <c r="D5561" s="43" t="s">
        <v>39040</v>
      </c>
      <c r="E5561" s="46" t="s">
        <v>17</v>
      </c>
      <c r="F5561" s="43" t="str">
        <f t="shared" si="86"/>
        <v>40 95 33.23</v>
      </c>
      <c r="G5561" s="85" t="str">
        <f>IF(E5561="N/A","N/A",VLOOKUP(E5561,UniFormat!$A$9:$F$817,6,FALSE))</f>
        <v>N/A</v>
      </c>
      <c r="H5561" s="43" t="s">
        <v>17</v>
      </c>
    </row>
    <row r="5562" spans="1:8" x14ac:dyDescent="0.25">
      <c r="A5562" s="43" t="s">
        <v>21188</v>
      </c>
      <c r="B5562" s="43" t="s">
        <v>12646</v>
      </c>
      <c r="C5562" s="45">
        <v>5</v>
      </c>
      <c r="D5562" s="43" t="s">
        <v>39040</v>
      </c>
      <c r="E5562" s="46" t="s">
        <v>17</v>
      </c>
      <c r="F5562" s="43" t="str">
        <f t="shared" si="86"/>
        <v>40 95 33.33</v>
      </c>
      <c r="G5562" s="85" t="str">
        <f>IF(E5562="N/A","N/A",VLOOKUP(E5562,UniFormat!$A$9:$F$817,6,FALSE))</f>
        <v>N/A</v>
      </c>
      <c r="H5562" s="43" t="s">
        <v>17</v>
      </c>
    </row>
    <row r="5563" spans="1:8" x14ac:dyDescent="0.25">
      <c r="A5563" s="43" t="s">
        <v>21189</v>
      </c>
      <c r="B5563" s="43" t="s">
        <v>12648</v>
      </c>
      <c r="C5563" s="45">
        <v>4</v>
      </c>
      <c r="D5563" s="43" t="s">
        <v>39040</v>
      </c>
      <c r="E5563" s="46" t="s">
        <v>17</v>
      </c>
      <c r="F5563" s="43" t="str">
        <f t="shared" si="86"/>
        <v>40 95 43</v>
      </c>
      <c r="G5563" s="85" t="str">
        <f>IF(E5563="N/A","N/A",VLOOKUP(E5563,UniFormat!$A$9:$F$817,6,FALSE))</f>
        <v>N/A</v>
      </c>
      <c r="H5563" s="43" t="s">
        <v>17</v>
      </c>
    </row>
    <row r="5564" spans="1:8" x14ac:dyDescent="0.25">
      <c r="A5564" s="43" t="s">
        <v>21190</v>
      </c>
      <c r="B5564" s="43" t="s">
        <v>12650</v>
      </c>
      <c r="C5564" s="45">
        <v>4</v>
      </c>
      <c r="D5564" s="43" t="s">
        <v>39040</v>
      </c>
      <c r="E5564" s="46" t="s">
        <v>17</v>
      </c>
      <c r="F5564" s="43" t="str">
        <f t="shared" si="86"/>
        <v>40 95 46</v>
      </c>
      <c r="G5564" s="85" t="str">
        <f>IF(E5564="N/A","N/A",VLOOKUP(E5564,UniFormat!$A$9:$F$817,6,FALSE))</f>
        <v>N/A</v>
      </c>
      <c r="H5564" s="43" t="s">
        <v>17</v>
      </c>
    </row>
    <row r="5565" spans="1:8" x14ac:dyDescent="0.25">
      <c r="A5565" s="43" t="s">
        <v>21191</v>
      </c>
      <c r="B5565" s="43" t="s">
        <v>12652</v>
      </c>
      <c r="C5565" s="45">
        <v>4</v>
      </c>
      <c r="D5565" s="43" t="s">
        <v>39040</v>
      </c>
      <c r="E5565" s="46" t="s">
        <v>17</v>
      </c>
      <c r="F5565" s="43" t="str">
        <f t="shared" si="86"/>
        <v>40 95 49</v>
      </c>
      <c r="G5565" s="85" t="str">
        <f>IF(E5565="N/A","N/A",VLOOKUP(E5565,UniFormat!$A$9:$F$817,6,FALSE))</f>
        <v>N/A</v>
      </c>
      <c r="H5565" s="43" t="s">
        <v>17</v>
      </c>
    </row>
    <row r="5566" spans="1:8" x14ac:dyDescent="0.25">
      <c r="A5566" s="43" t="s">
        <v>21192</v>
      </c>
      <c r="B5566" s="43" t="s">
        <v>12654</v>
      </c>
      <c r="C5566" s="45">
        <v>4</v>
      </c>
      <c r="D5566" s="43" t="s">
        <v>39040</v>
      </c>
      <c r="E5566" s="46" t="s">
        <v>17</v>
      </c>
      <c r="F5566" s="43" t="str">
        <f t="shared" si="86"/>
        <v>40 95 53</v>
      </c>
      <c r="G5566" s="85" t="str">
        <f>IF(E5566="N/A","N/A",VLOOKUP(E5566,UniFormat!$A$9:$F$817,6,FALSE))</f>
        <v>N/A</v>
      </c>
      <c r="H5566" s="43" t="s">
        <v>17</v>
      </c>
    </row>
    <row r="5567" spans="1:8" x14ac:dyDescent="0.25">
      <c r="A5567" s="43" t="s">
        <v>21193</v>
      </c>
      <c r="B5567" s="43" t="s">
        <v>12656</v>
      </c>
      <c r="C5567" s="45">
        <v>4</v>
      </c>
      <c r="D5567" s="43" t="s">
        <v>39040</v>
      </c>
      <c r="E5567" s="46" t="s">
        <v>17</v>
      </c>
      <c r="F5567" s="43" t="str">
        <f t="shared" si="86"/>
        <v>40 95 56</v>
      </c>
      <c r="G5567" s="85" t="str">
        <f>IF(E5567="N/A","N/A",VLOOKUP(E5567,UniFormat!$A$9:$F$817,6,FALSE))</f>
        <v>N/A</v>
      </c>
      <c r="H5567" s="43" t="s">
        <v>17</v>
      </c>
    </row>
    <row r="5568" spans="1:8" x14ac:dyDescent="0.25">
      <c r="A5568" s="43" t="s">
        <v>21194</v>
      </c>
      <c r="B5568" s="43" t="s">
        <v>12658</v>
      </c>
      <c r="C5568" s="45">
        <v>4</v>
      </c>
      <c r="D5568" s="43" t="s">
        <v>39040</v>
      </c>
      <c r="E5568" s="46" t="s">
        <v>17</v>
      </c>
      <c r="F5568" s="43" t="str">
        <f t="shared" si="86"/>
        <v>40 95 63</v>
      </c>
      <c r="G5568" s="85" t="str">
        <f>IF(E5568="N/A","N/A",VLOOKUP(E5568,UniFormat!$A$9:$F$817,6,FALSE))</f>
        <v>N/A</v>
      </c>
      <c r="H5568" s="43" t="s">
        <v>17</v>
      </c>
    </row>
    <row r="5569" spans="1:8" x14ac:dyDescent="0.25">
      <c r="A5569" s="43" t="s">
        <v>21195</v>
      </c>
      <c r="B5569" s="43" t="s">
        <v>12660</v>
      </c>
      <c r="C5569" s="45">
        <v>5</v>
      </c>
      <c r="D5569" s="43" t="s">
        <v>39040</v>
      </c>
      <c r="E5569" s="46" t="s">
        <v>17</v>
      </c>
      <c r="F5569" s="43" t="str">
        <f t="shared" si="86"/>
        <v>40 95 63.13</v>
      </c>
      <c r="G5569" s="85" t="str">
        <f>IF(E5569="N/A","N/A",VLOOKUP(E5569,UniFormat!$A$9:$F$817,6,FALSE))</f>
        <v>N/A</v>
      </c>
      <c r="H5569" s="43" t="s">
        <v>17</v>
      </c>
    </row>
    <row r="5570" spans="1:8" x14ac:dyDescent="0.25">
      <c r="A5570" s="43" t="s">
        <v>21196</v>
      </c>
      <c r="B5570" s="43" t="s">
        <v>12662</v>
      </c>
      <c r="C5570" s="45">
        <v>5</v>
      </c>
      <c r="D5570" s="43" t="s">
        <v>39040</v>
      </c>
      <c r="E5570" s="46" t="s">
        <v>17</v>
      </c>
      <c r="F5570" s="43" t="str">
        <f t="shared" si="86"/>
        <v>40 95 63.16</v>
      </c>
      <c r="G5570" s="85" t="str">
        <f>IF(E5570="N/A","N/A",VLOOKUP(E5570,UniFormat!$A$9:$F$817,6,FALSE))</f>
        <v>N/A</v>
      </c>
      <c r="H5570" s="43" t="s">
        <v>17</v>
      </c>
    </row>
    <row r="5571" spans="1:8" x14ac:dyDescent="0.25">
      <c r="A5571" s="43" t="s">
        <v>21197</v>
      </c>
      <c r="B5571" s="43" t="s">
        <v>12664</v>
      </c>
      <c r="C5571" s="45">
        <v>5</v>
      </c>
      <c r="D5571" s="43" t="s">
        <v>39040</v>
      </c>
      <c r="E5571" s="46" t="s">
        <v>17</v>
      </c>
      <c r="F5571" s="43" t="str">
        <f t="shared" si="86"/>
        <v>40 95 63.19</v>
      </c>
      <c r="G5571" s="85" t="str">
        <f>IF(E5571="N/A","N/A",VLOOKUP(E5571,UniFormat!$A$9:$F$817,6,FALSE))</f>
        <v>N/A</v>
      </c>
      <c r="H5571" s="43" t="s">
        <v>17</v>
      </c>
    </row>
    <row r="5572" spans="1:8" x14ac:dyDescent="0.25">
      <c r="A5572" s="43" t="s">
        <v>21198</v>
      </c>
      <c r="B5572" s="43" t="s">
        <v>12666</v>
      </c>
      <c r="C5572" s="45">
        <v>4</v>
      </c>
      <c r="D5572" s="43" t="s">
        <v>39040</v>
      </c>
      <c r="E5572" s="46" t="s">
        <v>17</v>
      </c>
      <c r="F5572" s="43" t="str">
        <f t="shared" si="86"/>
        <v>40 95 73</v>
      </c>
      <c r="G5572" s="85" t="str">
        <f>IF(E5572="N/A","N/A",VLOOKUP(E5572,UniFormat!$A$9:$F$817,6,FALSE))</f>
        <v>N/A</v>
      </c>
      <c r="H5572" s="43" t="s">
        <v>17</v>
      </c>
    </row>
    <row r="5573" spans="1:8" x14ac:dyDescent="0.25">
      <c r="A5573" s="43" t="s">
        <v>21199</v>
      </c>
      <c r="B5573" s="43" t="s">
        <v>12668</v>
      </c>
      <c r="C5573" s="45">
        <v>5</v>
      </c>
      <c r="D5573" s="43" t="s">
        <v>39040</v>
      </c>
      <c r="E5573" s="46" t="s">
        <v>17</v>
      </c>
      <c r="F5573" s="43" t="str">
        <f t="shared" si="86"/>
        <v>40 95 73.23</v>
      </c>
      <c r="G5573" s="85" t="str">
        <f>IF(E5573="N/A","N/A",VLOOKUP(E5573,UniFormat!$A$9:$F$817,6,FALSE))</f>
        <v>N/A</v>
      </c>
      <c r="H5573" s="43" t="s">
        <v>17</v>
      </c>
    </row>
    <row r="5574" spans="1:8" x14ac:dyDescent="0.25">
      <c r="A5574" s="43" t="s">
        <v>21200</v>
      </c>
      <c r="B5574" s="43" t="s">
        <v>12670</v>
      </c>
      <c r="C5574" s="45">
        <v>5</v>
      </c>
      <c r="D5574" s="43" t="s">
        <v>39040</v>
      </c>
      <c r="E5574" s="46" t="s">
        <v>17</v>
      </c>
      <c r="F5574" s="43" t="str">
        <f t="shared" si="86"/>
        <v>40 95 73.33</v>
      </c>
      <c r="G5574" s="85" t="str">
        <f>IF(E5574="N/A","N/A",VLOOKUP(E5574,UniFormat!$A$9:$F$817,6,FALSE))</f>
        <v>N/A</v>
      </c>
      <c r="H5574" s="43" t="s">
        <v>17</v>
      </c>
    </row>
    <row r="5575" spans="1:8" x14ac:dyDescent="0.25">
      <c r="A5575" s="43" t="s">
        <v>21201</v>
      </c>
      <c r="B5575" s="43" t="s">
        <v>12672</v>
      </c>
      <c r="C5575" s="45">
        <v>5</v>
      </c>
      <c r="D5575" s="43" t="s">
        <v>39040</v>
      </c>
      <c r="E5575" s="46" t="s">
        <v>17</v>
      </c>
      <c r="F5575" s="43" t="str">
        <f t="shared" si="86"/>
        <v>40 95 73.43</v>
      </c>
      <c r="G5575" s="85" t="str">
        <f>IF(E5575="N/A","N/A",VLOOKUP(E5575,UniFormat!$A$9:$F$817,6,FALSE))</f>
        <v>N/A</v>
      </c>
      <c r="H5575" s="43" t="s">
        <v>17</v>
      </c>
    </row>
    <row r="5576" spans="1:8" x14ac:dyDescent="0.25">
      <c r="A5576" s="43" t="s">
        <v>21202</v>
      </c>
      <c r="B5576" s="43" t="s">
        <v>12674</v>
      </c>
      <c r="C5576" s="45">
        <v>3</v>
      </c>
      <c r="D5576" s="43" t="s">
        <v>39040</v>
      </c>
      <c r="E5576" s="46" t="s">
        <v>17</v>
      </c>
      <c r="F5576" s="43" t="str">
        <f t="shared" si="86"/>
        <v>40 96 00</v>
      </c>
      <c r="G5576" s="85" t="str">
        <f>IF(E5576="N/A","N/A",VLOOKUP(E5576,UniFormat!$A$9:$F$817,6,FALSE))</f>
        <v>N/A</v>
      </c>
      <c r="H5576" s="43" t="s">
        <v>17</v>
      </c>
    </row>
    <row r="5577" spans="1:8" x14ac:dyDescent="0.25">
      <c r="A5577" s="43" t="s">
        <v>21203</v>
      </c>
      <c r="B5577" s="43" t="s">
        <v>12676</v>
      </c>
      <c r="C5577" s="45">
        <v>4</v>
      </c>
      <c r="D5577" s="43" t="s">
        <v>39040</v>
      </c>
      <c r="E5577" s="46" t="s">
        <v>17</v>
      </c>
      <c r="F5577" s="43" t="str">
        <f t="shared" si="86"/>
        <v>40 96 10</v>
      </c>
      <c r="G5577" s="85" t="str">
        <f>IF(E5577="N/A","N/A",VLOOKUP(E5577,UniFormat!$A$9:$F$817,6,FALSE))</f>
        <v>N/A</v>
      </c>
      <c r="H5577" s="43" t="s">
        <v>17</v>
      </c>
    </row>
    <row r="5578" spans="1:8" x14ac:dyDescent="0.25">
      <c r="A5578" s="43" t="s">
        <v>21204</v>
      </c>
      <c r="B5578" s="43" t="s">
        <v>12678</v>
      </c>
      <c r="C5578" s="45">
        <v>4</v>
      </c>
      <c r="D5578" s="43" t="s">
        <v>39040</v>
      </c>
      <c r="E5578" s="46" t="s">
        <v>17</v>
      </c>
      <c r="F5578" s="43" t="str">
        <f t="shared" ref="F5578:F5641" si="87">IF(LEN(A5578)=11,RIGHT(A5578,8),CONCATENATE(MID(A5578,4,8),".",RIGHT(A5578,2)))</f>
        <v>40 96 15</v>
      </c>
      <c r="G5578" s="85" t="str">
        <f>IF(E5578="N/A","N/A",VLOOKUP(E5578,UniFormat!$A$9:$F$817,6,FALSE))</f>
        <v>N/A</v>
      </c>
      <c r="H5578" s="43" t="s">
        <v>17</v>
      </c>
    </row>
    <row r="5579" spans="1:8" x14ac:dyDescent="0.25">
      <c r="A5579" s="43" t="s">
        <v>21205</v>
      </c>
      <c r="B5579" s="43" t="s">
        <v>12680</v>
      </c>
      <c r="C5579" s="45">
        <v>4</v>
      </c>
      <c r="D5579" s="43" t="s">
        <v>39040</v>
      </c>
      <c r="E5579" s="46" t="s">
        <v>17</v>
      </c>
      <c r="F5579" s="43" t="str">
        <f t="shared" si="87"/>
        <v>40 96 20</v>
      </c>
      <c r="G5579" s="85" t="str">
        <f>IF(E5579="N/A","N/A",VLOOKUP(E5579,UniFormat!$A$9:$F$817,6,FALSE))</f>
        <v>N/A</v>
      </c>
      <c r="H5579" s="43" t="s">
        <v>17</v>
      </c>
    </row>
    <row r="5580" spans="1:8" x14ac:dyDescent="0.25">
      <c r="A5580" s="43" t="s">
        <v>21206</v>
      </c>
      <c r="B5580" s="43" t="s">
        <v>12682</v>
      </c>
      <c r="C5580" s="45">
        <v>4</v>
      </c>
      <c r="D5580" s="43" t="s">
        <v>39040</v>
      </c>
      <c r="E5580" s="46" t="s">
        <v>17</v>
      </c>
      <c r="F5580" s="43" t="str">
        <f t="shared" si="87"/>
        <v>40 96 25</v>
      </c>
      <c r="G5580" s="85" t="str">
        <f>IF(E5580="N/A","N/A",VLOOKUP(E5580,UniFormat!$A$9:$F$817,6,FALSE))</f>
        <v>N/A</v>
      </c>
      <c r="H5580" s="43" t="s">
        <v>17</v>
      </c>
    </row>
    <row r="5581" spans="1:8" x14ac:dyDescent="0.25">
      <c r="A5581" s="43" t="s">
        <v>21207</v>
      </c>
      <c r="B5581" s="43" t="s">
        <v>12684</v>
      </c>
      <c r="C5581" s="45">
        <v>4</v>
      </c>
      <c r="D5581" s="43" t="s">
        <v>39040</v>
      </c>
      <c r="E5581" s="46" t="s">
        <v>17</v>
      </c>
      <c r="F5581" s="43" t="str">
        <f t="shared" si="87"/>
        <v>40 96 30</v>
      </c>
      <c r="G5581" s="85" t="str">
        <f>IF(E5581="N/A","N/A",VLOOKUP(E5581,UniFormat!$A$9:$F$817,6,FALSE))</f>
        <v>N/A</v>
      </c>
      <c r="H5581" s="43" t="s">
        <v>17</v>
      </c>
    </row>
    <row r="5582" spans="1:8" x14ac:dyDescent="0.25">
      <c r="A5582" s="43" t="s">
        <v>21208</v>
      </c>
      <c r="B5582" s="43" t="s">
        <v>12686</v>
      </c>
      <c r="C5582" s="45">
        <v>4</v>
      </c>
      <c r="D5582" s="43" t="s">
        <v>39040</v>
      </c>
      <c r="E5582" s="46" t="s">
        <v>17</v>
      </c>
      <c r="F5582" s="43" t="str">
        <f t="shared" si="87"/>
        <v>40 96 35</v>
      </c>
      <c r="G5582" s="85" t="str">
        <f>IF(E5582="N/A","N/A",VLOOKUP(E5582,UniFormat!$A$9:$F$817,6,FALSE))</f>
        <v>N/A</v>
      </c>
      <c r="H5582" s="43" t="s">
        <v>17</v>
      </c>
    </row>
    <row r="5583" spans="1:8" x14ac:dyDescent="0.25">
      <c r="A5583" s="43" t="s">
        <v>21209</v>
      </c>
      <c r="B5583" s="43" t="s">
        <v>12688</v>
      </c>
      <c r="C5583" s="45">
        <v>4</v>
      </c>
      <c r="D5583" s="43" t="s">
        <v>39040</v>
      </c>
      <c r="E5583" s="46" t="s">
        <v>17</v>
      </c>
      <c r="F5583" s="43" t="str">
        <f t="shared" si="87"/>
        <v>40 96 40</v>
      </c>
      <c r="G5583" s="85" t="str">
        <f>IF(E5583="N/A","N/A",VLOOKUP(E5583,UniFormat!$A$9:$F$817,6,FALSE))</f>
        <v>N/A</v>
      </c>
      <c r="H5583" s="43" t="s">
        <v>17</v>
      </c>
    </row>
    <row r="5584" spans="1:8" x14ac:dyDescent="0.25">
      <c r="A5584" s="43" t="s">
        <v>21210</v>
      </c>
      <c r="B5584" s="43" t="s">
        <v>12690</v>
      </c>
      <c r="C5584" s="45">
        <v>3</v>
      </c>
      <c r="D5584" s="43" t="s">
        <v>39040</v>
      </c>
      <c r="E5584" s="46" t="s">
        <v>17</v>
      </c>
      <c r="F5584" s="43" t="str">
        <f t="shared" si="87"/>
        <v>40 97 00</v>
      </c>
      <c r="G5584" s="85" t="str">
        <f>IF(E5584="N/A","N/A",VLOOKUP(E5584,UniFormat!$A$9:$F$817,6,FALSE))</f>
        <v>N/A</v>
      </c>
      <c r="H5584" s="43" t="s">
        <v>17</v>
      </c>
    </row>
    <row r="5585" spans="1:8" x14ac:dyDescent="0.25">
      <c r="A5585" s="43" t="s">
        <v>21211</v>
      </c>
      <c r="B5585" s="43" t="s">
        <v>12692</v>
      </c>
      <c r="C5585" s="45">
        <v>4</v>
      </c>
      <c r="D5585" s="43" t="s">
        <v>39040</v>
      </c>
      <c r="E5585" s="46" t="s">
        <v>17</v>
      </c>
      <c r="F5585" s="43" t="str">
        <f t="shared" si="87"/>
        <v>40 97 10</v>
      </c>
      <c r="G5585" s="85" t="str">
        <f>IF(E5585="N/A","N/A",VLOOKUP(E5585,UniFormat!$A$9:$F$817,6,FALSE))</f>
        <v>N/A</v>
      </c>
      <c r="H5585" s="43" t="s">
        <v>17</v>
      </c>
    </row>
    <row r="5586" spans="1:8" x14ac:dyDescent="0.25">
      <c r="A5586" s="43" t="s">
        <v>21212</v>
      </c>
      <c r="B5586" s="43" t="s">
        <v>12694</v>
      </c>
      <c r="C5586" s="45">
        <v>4</v>
      </c>
      <c r="D5586" s="43" t="s">
        <v>39040</v>
      </c>
      <c r="E5586" s="46" t="s">
        <v>17</v>
      </c>
      <c r="F5586" s="43" t="str">
        <f t="shared" si="87"/>
        <v>40 97 15</v>
      </c>
      <c r="G5586" s="85" t="str">
        <f>IF(E5586="N/A","N/A",VLOOKUP(E5586,UniFormat!$A$9:$F$817,6,FALSE))</f>
        <v>N/A</v>
      </c>
      <c r="H5586" s="43" t="s">
        <v>17</v>
      </c>
    </row>
    <row r="5587" spans="1:8" x14ac:dyDescent="0.25">
      <c r="A5587" s="43" t="s">
        <v>21213</v>
      </c>
      <c r="B5587" s="43" t="s">
        <v>12696</v>
      </c>
      <c r="C5587" s="45">
        <v>4</v>
      </c>
      <c r="D5587" s="43" t="s">
        <v>39040</v>
      </c>
      <c r="E5587" s="46" t="s">
        <v>17</v>
      </c>
      <c r="F5587" s="43" t="str">
        <f t="shared" si="87"/>
        <v>40 97 20</v>
      </c>
      <c r="G5587" s="85" t="str">
        <f>IF(E5587="N/A","N/A",VLOOKUP(E5587,UniFormat!$A$9:$F$817,6,FALSE))</f>
        <v>N/A</v>
      </c>
      <c r="H5587" s="43" t="s">
        <v>17</v>
      </c>
    </row>
    <row r="5588" spans="1:8" x14ac:dyDescent="0.25">
      <c r="A5588" s="43" t="s">
        <v>21214</v>
      </c>
      <c r="B5588" s="43" t="s">
        <v>12698</v>
      </c>
      <c r="C5588" s="45">
        <v>4</v>
      </c>
      <c r="D5588" s="43" t="s">
        <v>39040</v>
      </c>
      <c r="E5588" s="46" t="s">
        <v>17</v>
      </c>
      <c r="F5588" s="43" t="str">
        <f t="shared" si="87"/>
        <v>40 97 25</v>
      </c>
      <c r="G5588" s="85" t="str">
        <f>IF(E5588="N/A","N/A",VLOOKUP(E5588,UniFormat!$A$9:$F$817,6,FALSE))</f>
        <v>N/A</v>
      </c>
      <c r="H5588" s="43" t="s">
        <v>17</v>
      </c>
    </row>
    <row r="5589" spans="1:8" x14ac:dyDescent="0.25">
      <c r="A5589" s="43" t="s">
        <v>21215</v>
      </c>
      <c r="B5589" s="43" t="s">
        <v>12700</v>
      </c>
      <c r="C5589" s="45">
        <v>4</v>
      </c>
      <c r="D5589" s="43" t="s">
        <v>39040</v>
      </c>
      <c r="E5589" s="46" t="s">
        <v>17</v>
      </c>
      <c r="F5589" s="43" t="str">
        <f t="shared" si="87"/>
        <v>40 97 30</v>
      </c>
      <c r="G5589" s="85" t="str">
        <f>IF(E5589="N/A","N/A",VLOOKUP(E5589,UniFormat!$A$9:$F$817,6,FALSE))</f>
        <v>N/A</v>
      </c>
      <c r="H5589" s="43" t="s">
        <v>17</v>
      </c>
    </row>
    <row r="5590" spans="1:8" x14ac:dyDescent="0.25">
      <c r="A5590" s="43" t="s">
        <v>21216</v>
      </c>
      <c r="B5590" s="43" t="s">
        <v>12702</v>
      </c>
      <c r="C5590" s="45">
        <v>2</v>
      </c>
      <c r="D5590" s="43" t="s">
        <v>39040</v>
      </c>
      <c r="E5590" s="46" t="s">
        <v>17</v>
      </c>
      <c r="F5590" s="43" t="str">
        <f t="shared" si="87"/>
        <v>41 00 00</v>
      </c>
      <c r="G5590" s="85" t="str">
        <f>IF(E5590="N/A","N/A",VLOOKUP(E5590,UniFormat!$A$9:$F$817,6,FALSE))</f>
        <v>N/A</v>
      </c>
      <c r="H5590" s="43" t="s">
        <v>17</v>
      </c>
    </row>
    <row r="5591" spans="1:8" x14ac:dyDescent="0.25">
      <c r="A5591" s="43" t="s">
        <v>21217</v>
      </c>
      <c r="B5591" s="43" t="s">
        <v>12704</v>
      </c>
      <c r="C5591" s="45">
        <v>3</v>
      </c>
      <c r="D5591" s="43" t="s">
        <v>39040</v>
      </c>
      <c r="E5591" s="46" t="s">
        <v>17</v>
      </c>
      <c r="F5591" s="43" t="str">
        <f t="shared" si="87"/>
        <v>41 01 00</v>
      </c>
      <c r="G5591" s="85" t="str">
        <f>IF(E5591="N/A","N/A",VLOOKUP(E5591,UniFormat!$A$9:$F$817,6,FALSE))</f>
        <v>N/A</v>
      </c>
      <c r="H5591" s="43" t="s">
        <v>17</v>
      </c>
    </row>
    <row r="5592" spans="1:8" x14ac:dyDescent="0.25">
      <c r="A5592" s="43" t="s">
        <v>21218</v>
      </c>
      <c r="B5592" s="43" t="s">
        <v>12706</v>
      </c>
      <c r="C5592" s="45">
        <v>4</v>
      </c>
      <c r="D5592" s="43" t="s">
        <v>39040</v>
      </c>
      <c r="E5592" s="46" t="s">
        <v>17</v>
      </c>
      <c r="F5592" s="43" t="str">
        <f t="shared" si="87"/>
        <v>41 01 10</v>
      </c>
      <c r="G5592" s="85" t="str">
        <f>IF(E5592="N/A","N/A",VLOOKUP(E5592,UniFormat!$A$9:$F$817,6,FALSE))</f>
        <v>N/A</v>
      </c>
      <c r="H5592" s="43" t="s">
        <v>17</v>
      </c>
    </row>
    <row r="5593" spans="1:8" x14ac:dyDescent="0.25">
      <c r="A5593" s="43" t="s">
        <v>21219</v>
      </c>
      <c r="B5593" s="43" t="s">
        <v>12708</v>
      </c>
      <c r="C5593" s="45">
        <v>4</v>
      </c>
      <c r="D5593" s="43" t="s">
        <v>39040</v>
      </c>
      <c r="E5593" s="46" t="s">
        <v>17</v>
      </c>
      <c r="F5593" s="43" t="str">
        <f t="shared" si="87"/>
        <v>41 01 20</v>
      </c>
      <c r="G5593" s="85" t="str">
        <f>IF(E5593="N/A","N/A",VLOOKUP(E5593,UniFormat!$A$9:$F$817,6,FALSE))</f>
        <v>N/A</v>
      </c>
      <c r="H5593" s="43" t="s">
        <v>17</v>
      </c>
    </row>
    <row r="5594" spans="1:8" x14ac:dyDescent="0.25">
      <c r="A5594" s="43" t="s">
        <v>21220</v>
      </c>
      <c r="B5594" s="43" t="s">
        <v>12710</v>
      </c>
      <c r="C5594" s="45">
        <v>4</v>
      </c>
      <c r="D5594" s="43" t="s">
        <v>39040</v>
      </c>
      <c r="E5594" s="46" t="s">
        <v>17</v>
      </c>
      <c r="F5594" s="43" t="str">
        <f t="shared" si="87"/>
        <v>41 01 30</v>
      </c>
      <c r="G5594" s="85" t="str">
        <f>IF(E5594="N/A","N/A",VLOOKUP(E5594,UniFormat!$A$9:$F$817,6,FALSE))</f>
        <v>N/A</v>
      </c>
      <c r="H5594" s="43" t="s">
        <v>17</v>
      </c>
    </row>
    <row r="5595" spans="1:8" x14ac:dyDescent="0.25">
      <c r="A5595" s="43" t="s">
        <v>21221</v>
      </c>
      <c r="B5595" s="43" t="s">
        <v>12712</v>
      </c>
      <c r="C5595" s="45">
        <v>4</v>
      </c>
      <c r="D5595" s="43" t="s">
        <v>39040</v>
      </c>
      <c r="E5595" s="46" t="s">
        <v>17</v>
      </c>
      <c r="F5595" s="43" t="str">
        <f t="shared" si="87"/>
        <v>41 01 40</v>
      </c>
      <c r="G5595" s="85" t="str">
        <f>IF(E5595="N/A","N/A",VLOOKUP(E5595,UniFormat!$A$9:$F$817,6,FALSE))</f>
        <v>N/A</v>
      </c>
      <c r="H5595" s="43" t="s">
        <v>17</v>
      </c>
    </row>
    <row r="5596" spans="1:8" x14ac:dyDescent="0.25">
      <c r="A5596" s="43" t="s">
        <v>21222</v>
      </c>
      <c r="B5596" s="43" t="s">
        <v>12714</v>
      </c>
      <c r="C5596" s="45">
        <v>4</v>
      </c>
      <c r="D5596" s="43" t="s">
        <v>39040</v>
      </c>
      <c r="E5596" s="46" t="s">
        <v>17</v>
      </c>
      <c r="F5596" s="43" t="str">
        <f t="shared" si="87"/>
        <v>41 01 50</v>
      </c>
      <c r="G5596" s="85" t="str">
        <f>IF(E5596="N/A","N/A",VLOOKUP(E5596,UniFormat!$A$9:$F$817,6,FALSE))</f>
        <v>N/A</v>
      </c>
      <c r="H5596" s="43" t="s">
        <v>17</v>
      </c>
    </row>
    <row r="5597" spans="1:8" x14ac:dyDescent="0.25">
      <c r="A5597" s="43" t="s">
        <v>21223</v>
      </c>
      <c r="B5597" s="43" t="s">
        <v>12716</v>
      </c>
      <c r="C5597" s="45">
        <v>4</v>
      </c>
      <c r="D5597" s="43" t="s">
        <v>39040</v>
      </c>
      <c r="E5597" s="46" t="s">
        <v>17</v>
      </c>
      <c r="F5597" s="43" t="str">
        <f t="shared" si="87"/>
        <v>41 01 60</v>
      </c>
      <c r="G5597" s="85" t="str">
        <f>IF(E5597="N/A","N/A",VLOOKUP(E5597,UniFormat!$A$9:$F$817,6,FALSE))</f>
        <v>N/A</v>
      </c>
      <c r="H5597" s="43" t="s">
        <v>17</v>
      </c>
    </row>
    <row r="5598" spans="1:8" x14ac:dyDescent="0.25">
      <c r="A5598" s="43" t="s">
        <v>21224</v>
      </c>
      <c r="B5598" s="43" t="s">
        <v>12718</v>
      </c>
      <c r="C5598" s="45">
        <v>3</v>
      </c>
      <c r="D5598" s="43" t="s">
        <v>39040</v>
      </c>
      <c r="E5598" s="46" t="s">
        <v>17</v>
      </c>
      <c r="F5598" s="43" t="str">
        <f t="shared" si="87"/>
        <v>41 08 00</v>
      </c>
      <c r="G5598" s="85" t="str">
        <f>IF(E5598="N/A","N/A",VLOOKUP(E5598,UniFormat!$A$9:$F$817,6,FALSE))</f>
        <v>N/A</v>
      </c>
      <c r="H5598" s="43" t="s">
        <v>17</v>
      </c>
    </row>
    <row r="5599" spans="1:8" x14ac:dyDescent="0.25">
      <c r="A5599" s="43" t="s">
        <v>21225</v>
      </c>
      <c r="B5599" s="43" t="s">
        <v>12720</v>
      </c>
      <c r="C5599" s="45">
        <v>4</v>
      </c>
      <c r="D5599" s="43" t="s">
        <v>39040</v>
      </c>
      <c r="E5599" s="46" t="s">
        <v>17</v>
      </c>
      <c r="F5599" s="43" t="str">
        <f t="shared" si="87"/>
        <v>41 08 10</v>
      </c>
      <c r="G5599" s="85" t="str">
        <f>IF(E5599="N/A","N/A",VLOOKUP(E5599,UniFormat!$A$9:$F$817,6,FALSE))</f>
        <v>N/A</v>
      </c>
      <c r="H5599" s="43" t="s">
        <v>17</v>
      </c>
    </row>
    <row r="5600" spans="1:8" x14ac:dyDescent="0.25">
      <c r="A5600" s="43" t="s">
        <v>21226</v>
      </c>
      <c r="B5600" s="43" t="s">
        <v>12722</v>
      </c>
      <c r="C5600" s="45">
        <v>4</v>
      </c>
      <c r="D5600" s="43" t="s">
        <v>39040</v>
      </c>
      <c r="E5600" s="46" t="s">
        <v>17</v>
      </c>
      <c r="F5600" s="43" t="str">
        <f t="shared" si="87"/>
        <v>41 08 20</v>
      </c>
      <c r="G5600" s="85" t="str">
        <f>IF(E5600="N/A","N/A",VLOOKUP(E5600,UniFormat!$A$9:$F$817,6,FALSE))</f>
        <v>N/A</v>
      </c>
      <c r="H5600" s="43" t="s">
        <v>17</v>
      </c>
    </row>
    <row r="5601" spans="1:8" x14ac:dyDescent="0.25">
      <c r="A5601" s="43" t="s">
        <v>21227</v>
      </c>
      <c r="B5601" s="43" t="s">
        <v>12724</v>
      </c>
      <c r="C5601" s="45">
        <v>4</v>
      </c>
      <c r="D5601" s="43" t="s">
        <v>39040</v>
      </c>
      <c r="E5601" s="46" t="s">
        <v>17</v>
      </c>
      <c r="F5601" s="43" t="str">
        <f t="shared" si="87"/>
        <v>41 08 30</v>
      </c>
      <c r="G5601" s="85" t="str">
        <f>IF(E5601="N/A","N/A",VLOOKUP(E5601,UniFormat!$A$9:$F$817,6,FALSE))</f>
        <v>N/A</v>
      </c>
      <c r="H5601" s="43" t="s">
        <v>17</v>
      </c>
    </row>
    <row r="5602" spans="1:8" x14ac:dyDescent="0.25">
      <c r="A5602" s="43" t="s">
        <v>21228</v>
      </c>
      <c r="B5602" s="43" t="s">
        <v>12726</v>
      </c>
      <c r="C5602" s="45">
        <v>4</v>
      </c>
      <c r="D5602" s="43" t="s">
        <v>39040</v>
      </c>
      <c r="E5602" s="46" t="s">
        <v>17</v>
      </c>
      <c r="F5602" s="43" t="str">
        <f t="shared" si="87"/>
        <v>41 08 40</v>
      </c>
      <c r="G5602" s="85" t="str">
        <f>IF(E5602="N/A","N/A",VLOOKUP(E5602,UniFormat!$A$9:$F$817,6,FALSE))</f>
        <v>N/A</v>
      </c>
      <c r="H5602" s="43" t="s">
        <v>17</v>
      </c>
    </row>
    <row r="5603" spans="1:8" x14ac:dyDescent="0.25">
      <c r="A5603" s="43" t="s">
        <v>21229</v>
      </c>
      <c r="B5603" s="43" t="s">
        <v>12728</v>
      </c>
      <c r="C5603" s="45">
        <v>4</v>
      </c>
      <c r="D5603" s="43" t="s">
        <v>39040</v>
      </c>
      <c r="E5603" s="46" t="s">
        <v>17</v>
      </c>
      <c r="F5603" s="43" t="str">
        <f t="shared" si="87"/>
        <v>41 08 50</v>
      </c>
      <c r="G5603" s="85" t="str">
        <f>IF(E5603="N/A","N/A",VLOOKUP(E5603,UniFormat!$A$9:$F$817,6,FALSE))</f>
        <v>N/A</v>
      </c>
      <c r="H5603" s="43" t="s">
        <v>17</v>
      </c>
    </row>
    <row r="5604" spans="1:8" x14ac:dyDescent="0.25">
      <c r="A5604" s="43" t="s">
        <v>21230</v>
      </c>
      <c r="B5604" s="43" t="s">
        <v>12730</v>
      </c>
      <c r="C5604" s="45">
        <v>4</v>
      </c>
      <c r="D5604" s="43" t="s">
        <v>39040</v>
      </c>
      <c r="E5604" s="46" t="s">
        <v>17</v>
      </c>
      <c r="F5604" s="43" t="str">
        <f t="shared" si="87"/>
        <v>41 08 60</v>
      </c>
      <c r="G5604" s="85" t="str">
        <f>IF(E5604="N/A","N/A",VLOOKUP(E5604,UniFormat!$A$9:$F$817,6,FALSE))</f>
        <v>N/A</v>
      </c>
      <c r="H5604" s="43" t="s">
        <v>17</v>
      </c>
    </row>
    <row r="5605" spans="1:8" x14ac:dyDescent="0.25">
      <c r="A5605" s="43" t="s">
        <v>21231</v>
      </c>
      <c r="B5605" s="43" t="s">
        <v>12732</v>
      </c>
      <c r="C5605" s="45">
        <v>3</v>
      </c>
      <c r="D5605" s="43" t="s">
        <v>39040</v>
      </c>
      <c r="E5605" s="46" t="s">
        <v>17</v>
      </c>
      <c r="F5605" s="43" t="str">
        <f t="shared" si="87"/>
        <v>41 10 00</v>
      </c>
      <c r="G5605" s="85" t="str">
        <f>IF(E5605="N/A","N/A",VLOOKUP(E5605,UniFormat!$A$9:$F$817,6,FALSE))</f>
        <v>N/A</v>
      </c>
      <c r="H5605" s="43" t="s">
        <v>17</v>
      </c>
    </row>
    <row r="5606" spans="1:8" x14ac:dyDescent="0.25">
      <c r="A5606" s="43" t="s">
        <v>21232</v>
      </c>
      <c r="B5606" s="43" t="s">
        <v>12734</v>
      </c>
      <c r="C5606" s="45">
        <v>3</v>
      </c>
      <c r="D5606" s="43" t="s">
        <v>39040</v>
      </c>
      <c r="E5606" s="46" t="s">
        <v>17</v>
      </c>
      <c r="F5606" s="43" t="str">
        <f t="shared" si="87"/>
        <v>41 11 00</v>
      </c>
      <c r="G5606" s="85" t="str">
        <f>IF(E5606="N/A","N/A",VLOOKUP(E5606,UniFormat!$A$9:$F$817,6,FALSE))</f>
        <v>N/A</v>
      </c>
      <c r="H5606" s="43" t="s">
        <v>17</v>
      </c>
    </row>
    <row r="5607" spans="1:8" x14ac:dyDescent="0.25">
      <c r="A5607" s="43" t="s">
        <v>21233</v>
      </c>
      <c r="B5607" s="43" t="s">
        <v>12736</v>
      </c>
      <c r="C5607" s="45">
        <v>4</v>
      </c>
      <c r="D5607" s="43" t="s">
        <v>39040</v>
      </c>
      <c r="E5607" s="46" t="s">
        <v>17</v>
      </c>
      <c r="F5607" s="43" t="str">
        <f t="shared" si="87"/>
        <v>41 11 13</v>
      </c>
      <c r="G5607" s="85" t="str">
        <f>IF(E5607="N/A","N/A",VLOOKUP(E5607,UniFormat!$A$9:$F$817,6,FALSE))</f>
        <v>N/A</v>
      </c>
      <c r="H5607" s="43" t="s">
        <v>17</v>
      </c>
    </row>
    <row r="5608" spans="1:8" x14ac:dyDescent="0.25">
      <c r="A5608" s="43" t="s">
        <v>21234</v>
      </c>
      <c r="B5608" s="43" t="s">
        <v>12738</v>
      </c>
      <c r="C5608" s="45">
        <v>4</v>
      </c>
      <c r="D5608" s="43" t="s">
        <v>39040</v>
      </c>
      <c r="E5608" s="46" t="s">
        <v>17</v>
      </c>
      <c r="F5608" s="43" t="str">
        <f t="shared" si="87"/>
        <v>41 11 16</v>
      </c>
      <c r="G5608" s="85" t="str">
        <f>IF(E5608="N/A","N/A",VLOOKUP(E5608,UniFormat!$A$9:$F$817,6,FALSE))</f>
        <v>N/A</v>
      </c>
      <c r="H5608" s="43" t="s">
        <v>17</v>
      </c>
    </row>
    <row r="5609" spans="1:8" x14ac:dyDescent="0.25">
      <c r="A5609" s="43" t="s">
        <v>21235</v>
      </c>
      <c r="B5609" s="43" t="s">
        <v>12740</v>
      </c>
      <c r="C5609" s="45">
        <v>4</v>
      </c>
      <c r="D5609" s="43" t="s">
        <v>39040</v>
      </c>
      <c r="E5609" s="46" t="s">
        <v>17</v>
      </c>
      <c r="F5609" s="43" t="str">
        <f t="shared" si="87"/>
        <v>41 11 19</v>
      </c>
      <c r="G5609" s="85" t="str">
        <f>IF(E5609="N/A","N/A",VLOOKUP(E5609,UniFormat!$A$9:$F$817,6,FALSE))</f>
        <v>N/A</v>
      </c>
      <c r="H5609" s="43" t="s">
        <v>17</v>
      </c>
    </row>
    <row r="5610" spans="1:8" x14ac:dyDescent="0.25">
      <c r="A5610" s="43" t="s">
        <v>21236</v>
      </c>
      <c r="B5610" s="43" t="s">
        <v>12742</v>
      </c>
      <c r="C5610" s="45">
        <v>4</v>
      </c>
      <c r="D5610" s="43" t="s">
        <v>39040</v>
      </c>
      <c r="E5610" s="46" t="s">
        <v>17</v>
      </c>
      <c r="F5610" s="43" t="str">
        <f t="shared" si="87"/>
        <v>41 11 23</v>
      </c>
      <c r="G5610" s="85" t="str">
        <f>IF(E5610="N/A","N/A",VLOOKUP(E5610,UniFormat!$A$9:$F$817,6,FALSE))</f>
        <v>N/A</v>
      </c>
      <c r="H5610" s="43" t="s">
        <v>17</v>
      </c>
    </row>
    <row r="5611" spans="1:8" x14ac:dyDescent="0.25">
      <c r="A5611" s="43" t="s">
        <v>21237</v>
      </c>
      <c r="B5611" s="43" t="s">
        <v>12744</v>
      </c>
      <c r="C5611" s="45">
        <v>4</v>
      </c>
      <c r="D5611" s="43" t="s">
        <v>39040</v>
      </c>
      <c r="E5611" s="46" t="s">
        <v>17</v>
      </c>
      <c r="F5611" s="43" t="str">
        <f t="shared" si="87"/>
        <v>41 11 26</v>
      </c>
      <c r="G5611" s="85" t="str">
        <f>IF(E5611="N/A","N/A",VLOOKUP(E5611,UniFormat!$A$9:$F$817,6,FALSE))</f>
        <v>N/A</v>
      </c>
      <c r="H5611" s="43" t="s">
        <v>17</v>
      </c>
    </row>
    <row r="5612" spans="1:8" x14ac:dyDescent="0.25">
      <c r="A5612" s="43" t="s">
        <v>21238</v>
      </c>
      <c r="B5612" s="43" t="s">
        <v>12746</v>
      </c>
      <c r="C5612" s="45">
        <v>4</v>
      </c>
      <c r="D5612" s="43" t="s">
        <v>39040</v>
      </c>
      <c r="E5612" s="46" t="s">
        <v>17</v>
      </c>
      <c r="F5612" s="43" t="str">
        <f t="shared" si="87"/>
        <v>41 11 29</v>
      </c>
      <c r="G5612" s="85" t="str">
        <f>IF(E5612="N/A","N/A",VLOOKUP(E5612,UniFormat!$A$9:$F$817,6,FALSE))</f>
        <v>N/A</v>
      </c>
      <c r="H5612" s="43" t="s">
        <v>17</v>
      </c>
    </row>
    <row r="5613" spans="1:8" x14ac:dyDescent="0.25">
      <c r="A5613" s="43" t="s">
        <v>21239</v>
      </c>
      <c r="B5613" s="43" t="s">
        <v>12748</v>
      </c>
      <c r="C5613" s="45">
        <v>4</v>
      </c>
      <c r="D5613" s="43" t="s">
        <v>39040</v>
      </c>
      <c r="E5613" s="46" t="s">
        <v>17</v>
      </c>
      <c r="F5613" s="43" t="str">
        <f t="shared" si="87"/>
        <v>41 11 33</v>
      </c>
      <c r="G5613" s="85" t="str">
        <f>IF(E5613="N/A","N/A",VLOOKUP(E5613,UniFormat!$A$9:$F$817,6,FALSE))</f>
        <v>N/A</v>
      </c>
      <c r="H5613" s="43" t="s">
        <v>17</v>
      </c>
    </row>
    <row r="5614" spans="1:8" x14ac:dyDescent="0.25">
      <c r="A5614" s="43" t="s">
        <v>21240</v>
      </c>
      <c r="B5614" s="43" t="s">
        <v>12750</v>
      </c>
      <c r="C5614" s="45">
        <v>4</v>
      </c>
      <c r="D5614" s="43" t="s">
        <v>39040</v>
      </c>
      <c r="E5614" s="46" t="s">
        <v>17</v>
      </c>
      <c r="F5614" s="43" t="str">
        <f t="shared" si="87"/>
        <v>41 11 36</v>
      </c>
      <c r="G5614" s="85" t="str">
        <f>IF(E5614="N/A","N/A",VLOOKUP(E5614,UniFormat!$A$9:$F$817,6,FALSE))</f>
        <v>N/A</v>
      </c>
      <c r="H5614" s="43" t="s">
        <v>17</v>
      </c>
    </row>
    <row r="5615" spans="1:8" x14ac:dyDescent="0.25">
      <c r="A5615" s="43" t="s">
        <v>21241</v>
      </c>
      <c r="B5615" s="43" t="s">
        <v>12752</v>
      </c>
      <c r="C5615" s="45">
        <v>4</v>
      </c>
      <c r="D5615" s="43" t="s">
        <v>39040</v>
      </c>
      <c r="E5615" s="46" t="s">
        <v>17</v>
      </c>
      <c r="F5615" s="43" t="str">
        <f t="shared" si="87"/>
        <v>41 11 39</v>
      </c>
      <c r="G5615" s="85" t="str">
        <f>IF(E5615="N/A","N/A",VLOOKUP(E5615,UniFormat!$A$9:$F$817,6,FALSE))</f>
        <v>N/A</v>
      </c>
      <c r="H5615" s="43" t="s">
        <v>17</v>
      </c>
    </row>
    <row r="5616" spans="1:8" x14ac:dyDescent="0.25">
      <c r="A5616" s="43" t="s">
        <v>21242</v>
      </c>
      <c r="B5616" s="43" t="s">
        <v>12754</v>
      </c>
      <c r="C5616" s="45">
        <v>4</v>
      </c>
      <c r="D5616" s="43" t="s">
        <v>39040</v>
      </c>
      <c r="E5616" s="46" t="s">
        <v>17</v>
      </c>
      <c r="F5616" s="43" t="str">
        <f t="shared" si="87"/>
        <v>41 11 43</v>
      </c>
      <c r="G5616" s="85" t="str">
        <f>IF(E5616="N/A","N/A",VLOOKUP(E5616,UniFormat!$A$9:$F$817,6,FALSE))</f>
        <v>N/A</v>
      </c>
      <c r="H5616" s="43" t="s">
        <v>17</v>
      </c>
    </row>
    <row r="5617" spans="1:8" x14ac:dyDescent="0.25">
      <c r="A5617" s="43" t="s">
        <v>21243</v>
      </c>
      <c r="B5617" s="43" t="s">
        <v>12756</v>
      </c>
      <c r="C5617" s="45">
        <v>4</v>
      </c>
      <c r="D5617" s="43" t="s">
        <v>39040</v>
      </c>
      <c r="E5617" s="46" t="s">
        <v>17</v>
      </c>
      <c r="F5617" s="43" t="str">
        <f t="shared" si="87"/>
        <v>41 11 46</v>
      </c>
      <c r="G5617" s="85" t="str">
        <f>IF(E5617="N/A","N/A",VLOOKUP(E5617,UniFormat!$A$9:$F$817,6,FALSE))</f>
        <v>N/A</v>
      </c>
      <c r="H5617" s="43" t="s">
        <v>17</v>
      </c>
    </row>
    <row r="5618" spans="1:8" x14ac:dyDescent="0.25">
      <c r="A5618" s="43" t="s">
        <v>21244</v>
      </c>
      <c r="B5618" s="43" t="s">
        <v>12758</v>
      </c>
      <c r="C5618" s="45">
        <v>4</v>
      </c>
      <c r="D5618" s="43" t="s">
        <v>39040</v>
      </c>
      <c r="E5618" s="46" t="s">
        <v>17</v>
      </c>
      <c r="F5618" s="43" t="str">
        <f t="shared" si="87"/>
        <v>41 11 49</v>
      </c>
      <c r="G5618" s="85" t="str">
        <f>IF(E5618="N/A","N/A",VLOOKUP(E5618,UniFormat!$A$9:$F$817,6,FALSE))</f>
        <v>N/A</v>
      </c>
      <c r="H5618" s="43" t="s">
        <v>17</v>
      </c>
    </row>
    <row r="5619" spans="1:8" x14ac:dyDescent="0.25">
      <c r="A5619" s="43" t="s">
        <v>21245</v>
      </c>
      <c r="B5619" s="43" t="s">
        <v>12760</v>
      </c>
      <c r="C5619" s="45">
        <v>4</v>
      </c>
      <c r="D5619" s="43" t="s">
        <v>39040</v>
      </c>
      <c r="E5619" s="46" t="s">
        <v>17</v>
      </c>
      <c r="F5619" s="43" t="str">
        <f t="shared" si="87"/>
        <v>41 11 53</v>
      </c>
      <c r="G5619" s="85" t="str">
        <f>IF(E5619="N/A","N/A",VLOOKUP(E5619,UniFormat!$A$9:$F$817,6,FALSE))</f>
        <v>N/A</v>
      </c>
      <c r="H5619" s="43" t="s">
        <v>17</v>
      </c>
    </row>
    <row r="5620" spans="1:8" x14ac:dyDescent="0.25">
      <c r="A5620" s="43" t="s">
        <v>21246</v>
      </c>
      <c r="B5620" s="43" t="s">
        <v>12762</v>
      </c>
      <c r="C5620" s="45">
        <v>4</v>
      </c>
      <c r="D5620" s="43" t="s">
        <v>39040</v>
      </c>
      <c r="E5620" s="46" t="s">
        <v>17</v>
      </c>
      <c r="F5620" s="43" t="str">
        <f t="shared" si="87"/>
        <v>41 11 56</v>
      </c>
      <c r="G5620" s="85" t="str">
        <f>IF(E5620="N/A","N/A",VLOOKUP(E5620,UniFormat!$A$9:$F$817,6,FALSE))</f>
        <v>N/A</v>
      </c>
      <c r="H5620" s="43" t="s">
        <v>17</v>
      </c>
    </row>
    <row r="5621" spans="1:8" x14ac:dyDescent="0.25">
      <c r="A5621" s="43" t="s">
        <v>21247</v>
      </c>
      <c r="B5621" s="43" t="s">
        <v>12764</v>
      </c>
      <c r="C5621" s="45">
        <v>3</v>
      </c>
      <c r="D5621" s="43" t="s">
        <v>39040</v>
      </c>
      <c r="E5621" s="46" t="s">
        <v>17</v>
      </c>
      <c r="F5621" s="43" t="str">
        <f t="shared" si="87"/>
        <v>41 12 00</v>
      </c>
      <c r="G5621" s="85" t="str">
        <f>IF(E5621="N/A","N/A",VLOOKUP(E5621,UniFormat!$A$9:$F$817,6,FALSE))</f>
        <v>N/A</v>
      </c>
      <c r="H5621" s="43" t="s">
        <v>17</v>
      </c>
    </row>
    <row r="5622" spans="1:8" x14ac:dyDescent="0.25">
      <c r="A5622" s="43" t="s">
        <v>21248</v>
      </c>
      <c r="B5622" s="43" t="s">
        <v>12766</v>
      </c>
      <c r="C5622" s="45">
        <v>4</v>
      </c>
      <c r="D5622" s="43" t="s">
        <v>39040</v>
      </c>
      <c r="E5622" s="46" t="s">
        <v>17</v>
      </c>
      <c r="F5622" s="43" t="str">
        <f t="shared" si="87"/>
        <v>41 12 13</v>
      </c>
      <c r="G5622" s="85" t="str">
        <f>IF(E5622="N/A","N/A",VLOOKUP(E5622,UniFormat!$A$9:$F$817,6,FALSE))</f>
        <v>N/A</v>
      </c>
      <c r="H5622" s="43" t="s">
        <v>17</v>
      </c>
    </row>
    <row r="5623" spans="1:8" x14ac:dyDescent="0.25">
      <c r="A5623" s="43" t="s">
        <v>21249</v>
      </c>
      <c r="B5623" s="43" t="s">
        <v>12768</v>
      </c>
      <c r="C5623" s="45">
        <v>5</v>
      </c>
      <c r="D5623" s="43" t="s">
        <v>39040</v>
      </c>
      <c r="E5623" s="46" t="s">
        <v>17</v>
      </c>
      <c r="F5623" s="43" t="str">
        <f t="shared" si="87"/>
        <v>41 12 13.13</v>
      </c>
      <c r="G5623" s="85" t="str">
        <f>IF(E5623="N/A","N/A",VLOOKUP(E5623,UniFormat!$A$9:$F$817,6,FALSE))</f>
        <v>N/A</v>
      </c>
      <c r="H5623" s="43" t="s">
        <v>17</v>
      </c>
    </row>
    <row r="5624" spans="1:8" x14ac:dyDescent="0.25">
      <c r="A5624" s="43" t="s">
        <v>21250</v>
      </c>
      <c r="B5624" s="43" t="s">
        <v>12770</v>
      </c>
      <c r="C5624" s="45">
        <v>5</v>
      </c>
      <c r="D5624" s="43" t="s">
        <v>39040</v>
      </c>
      <c r="E5624" s="46" t="s">
        <v>17</v>
      </c>
      <c r="F5624" s="43" t="str">
        <f t="shared" si="87"/>
        <v>41 12 13.16</v>
      </c>
      <c r="G5624" s="85" t="str">
        <f>IF(E5624="N/A","N/A",VLOOKUP(E5624,UniFormat!$A$9:$F$817,6,FALSE))</f>
        <v>N/A</v>
      </c>
      <c r="H5624" s="43" t="s">
        <v>17</v>
      </c>
    </row>
    <row r="5625" spans="1:8" x14ac:dyDescent="0.25">
      <c r="A5625" s="43" t="s">
        <v>21251</v>
      </c>
      <c r="B5625" s="43" t="s">
        <v>12772</v>
      </c>
      <c r="C5625" s="45">
        <v>5</v>
      </c>
      <c r="D5625" s="43" t="s">
        <v>39040</v>
      </c>
      <c r="E5625" s="46" t="s">
        <v>17</v>
      </c>
      <c r="F5625" s="43" t="str">
        <f t="shared" si="87"/>
        <v>41 12 13.19</v>
      </c>
      <c r="G5625" s="85" t="str">
        <f>IF(E5625="N/A","N/A",VLOOKUP(E5625,UniFormat!$A$9:$F$817,6,FALSE))</f>
        <v>N/A</v>
      </c>
      <c r="H5625" s="43" t="s">
        <v>17</v>
      </c>
    </row>
    <row r="5626" spans="1:8" x14ac:dyDescent="0.25">
      <c r="A5626" s="43" t="s">
        <v>21252</v>
      </c>
      <c r="B5626" s="43" t="s">
        <v>12774</v>
      </c>
      <c r="C5626" s="45">
        <v>5</v>
      </c>
      <c r="D5626" s="43" t="s">
        <v>39040</v>
      </c>
      <c r="E5626" s="46" t="s">
        <v>17</v>
      </c>
      <c r="F5626" s="43" t="str">
        <f t="shared" si="87"/>
        <v>41 12 13.23</v>
      </c>
      <c r="G5626" s="85" t="str">
        <f>IF(E5626="N/A","N/A",VLOOKUP(E5626,UniFormat!$A$9:$F$817,6,FALSE))</f>
        <v>N/A</v>
      </c>
      <c r="H5626" s="43" t="s">
        <v>17</v>
      </c>
    </row>
    <row r="5627" spans="1:8" x14ac:dyDescent="0.25">
      <c r="A5627" s="43" t="s">
        <v>21253</v>
      </c>
      <c r="B5627" s="43" t="s">
        <v>12776</v>
      </c>
      <c r="C5627" s="45">
        <v>5</v>
      </c>
      <c r="D5627" s="43" t="s">
        <v>39040</v>
      </c>
      <c r="E5627" s="46" t="s">
        <v>17</v>
      </c>
      <c r="F5627" s="43" t="str">
        <f t="shared" si="87"/>
        <v>41 12 13.26</v>
      </c>
      <c r="G5627" s="85" t="str">
        <f>IF(E5627="N/A","N/A",VLOOKUP(E5627,UniFormat!$A$9:$F$817,6,FALSE))</f>
        <v>N/A</v>
      </c>
      <c r="H5627" s="43" t="s">
        <v>17</v>
      </c>
    </row>
    <row r="5628" spans="1:8" x14ac:dyDescent="0.25">
      <c r="A5628" s="43" t="s">
        <v>21254</v>
      </c>
      <c r="B5628" s="43" t="s">
        <v>12778</v>
      </c>
      <c r="C5628" s="45">
        <v>5</v>
      </c>
      <c r="D5628" s="43" t="s">
        <v>39040</v>
      </c>
      <c r="E5628" s="46" t="s">
        <v>17</v>
      </c>
      <c r="F5628" s="43" t="str">
        <f t="shared" si="87"/>
        <v>41 12 13.29</v>
      </c>
      <c r="G5628" s="85" t="str">
        <f>IF(E5628="N/A","N/A",VLOOKUP(E5628,UniFormat!$A$9:$F$817,6,FALSE))</f>
        <v>N/A</v>
      </c>
      <c r="H5628" s="43" t="s">
        <v>17</v>
      </c>
    </row>
    <row r="5629" spans="1:8" x14ac:dyDescent="0.25">
      <c r="A5629" s="43" t="s">
        <v>21255</v>
      </c>
      <c r="B5629" s="43" t="s">
        <v>12780</v>
      </c>
      <c r="C5629" s="45">
        <v>5</v>
      </c>
      <c r="D5629" s="43" t="s">
        <v>39040</v>
      </c>
      <c r="E5629" s="46" t="s">
        <v>17</v>
      </c>
      <c r="F5629" s="43" t="str">
        <f t="shared" si="87"/>
        <v>41 12 13.33</v>
      </c>
      <c r="G5629" s="85" t="str">
        <f>IF(E5629="N/A","N/A",VLOOKUP(E5629,UniFormat!$A$9:$F$817,6,FALSE))</f>
        <v>N/A</v>
      </c>
      <c r="H5629" s="43" t="s">
        <v>17</v>
      </c>
    </row>
    <row r="5630" spans="1:8" x14ac:dyDescent="0.25">
      <c r="A5630" s="43" t="s">
        <v>21256</v>
      </c>
      <c r="B5630" s="43" t="s">
        <v>12782</v>
      </c>
      <c r="C5630" s="45">
        <v>5</v>
      </c>
      <c r="D5630" s="43" t="s">
        <v>39040</v>
      </c>
      <c r="E5630" s="46" t="s">
        <v>17</v>
      </c>
      <c r="F5630" s="43" t="str">
        <f t="shared" si="87"/>
        <v>41 12 13.36</v>
      </c>
      <c r="G5630" s="85" t="str">
        <f>IF(E5630="N/A","N/A",VLOOKUP(E5630,UniFormat!$A$9:$F$817,6,FALSE))</f>
        <v>N/A</v>
      </c>
      <c r="H5630" s="43" t="s">
        <v>17</v>
      </c>
    </row>
    <row r="5631" spans="1:8" x14ac:dyDescent="0.25">
      <c r="A5631" s="43" t="s">
        <v>21257</v>
      </c>
      <c r="B5631" s="43" t="s">
        <v>12784</v>
      </c>
      <c r="C5631" s="45">
        <v>5</v>
      </c>
      <c r="D5631" s="43" t="s">
        <v>39040</v>
      </c>
      <c r="E5631" s="46" t="s">
        <v>17</v>
      </c>
      <c r="F5631" s="43" t="str">
        <f t="shared" si="87"/>
        <v>41 12 13.39</v>
      </c>
      <c r="G5631" s="85" t="str">
        <f>IF(E5631="N/A","N/A",VLOOKUP(E5631,UniFormat!$A$9:$F$817,6,FALSE))</f>
        <v>N/A</v>
      </c>
      <c r="H5631" s="43" t="s">
        <v>17</v>
      </c>
    </row>
    <row r="5632" spans="1:8" x14ac:dyDescent="0.25">
      <c r="A5632" s="43" t="s">
        <v>21258</v>
      </c>
      <c r="B5632" s="43" t="s">
        <v>12786</v>
      </c>
      <c r="C5632" s="45">
        <v>5</v>
      </c>
      <c r="D5632" s="43" t="s">
        <v>39040</v>
      </c>
      <c r="E5632" s="46" t="s">
        <v>17</v>
      </c>
      <c r="F5632" s="43" t="str">
        <f t="shared" si="87"/>
        <v>41 12 13.43</v>
      </c>
      <c r="G5632" s="85" t="str">
        <f>IF(E5632="N/A","N/A",VLOOKUP(E5632,UniFormat!$A$9:$F$817,6,FALSE))</f>
        <v>N/A</v>
      </c>
      <c r="H5632" s="43" t="s">
        <v>17</v>
      </c>
    </row>
    <row r="5633" spans="1:8" x14ac:dyDescent="0.25">
      <c r="A5633" s="43" t="s">
        <v>21259</v>
      </c>
      <c r="B5633" s="43" t="s">
        <v>12788</v>
      </c>
      <c r="C5633" s="45">
        <v>5</v>
      </c>
      <c r="D5633" s="43" t="s">
        <v>39040</v>
      </c>
      <c r="E5633" s="46" t="s">
        <v>17</v>
      </c>
      <c r="F5633" s="43" t="str">
        <f t="shared" si="87"/>
        <v>41 12 13.46</v>
      </c>
      <c r="G5633" s="85" t="str">
        <f>IF(E5633="N/A","N/A",VLOOKUP(E5633,UniFormat!$A$9:$F$817,6,FALSE))</f>
        <v>N/A</v>
      </c>
      <c r="H5633" s="43" t="s">
        <v>17</v>
      </c>
    </row>
    <row r="5634" spans="1:8" x14ac:dyDescent="0.25">
      <c r="A5634" s="43" t="s">
        <v>21260</v>
      </c>
      <c r="B5634" s="43" t="s">
        <v>12790</v>
      </c>
      <c r="C5634" s="45">
        <v>5</v>
      </c>
      <c r="D5634" s="43" t="s">
        <v>39040</v>
      </c>
      <c r="E5634" s="46" t="s">
        <v>17</v>
      </c>
      <c r="F5634" s="43" t="str">
        <f t="shared" si="87"/>
        <v>41 12 13.49</v>
      </c>
      <c r="G5634" s="85" t="str">
        <f>IF(E5634="N/A","N/A",VLOOKUP(E5634,UniFormat!$A$9:$F$817,6,FALSE))</f>
        <v>N/A</v>
      </c>
      <c r="H5634" s="43" t="s">
        <v>17</v>
      </c>
    </row>
    <row r="5635" spans="1:8" x14ac:dyDescent="0.25">
      <c r="A5635" s="43" t="s">
        <v>21261</v>
      </c>
      <c r="B5635" s="43" t="s">
        <v>12792</v>
      </c>
      <c r="C5635" s="45">
        <v>5</v>
      </c>
      <c r="D5635" s="43" t="s">
        <v>39040</v>
      </c>
      <c r="E5635" s="46" t="s">
        <v>17</v>
      </c>
      <c r="F5635" s="43" t="str">
        <f t="shared" si="87"/>
        <v>41 12 13.53</v>
      </c>
      <c r="G5635" s="85" t="str">
        <f>IF(E5635="N/A","N/A",VLOOKUP(E5635,UniFormat!$A$9:$F$817,6,FALSE))</f>
        <v>N/A</v>
      </c>
      <c r="H5635" s="43" t="s">
        <v>17</v>
      </c>
    </row>
    <row r="5636" spans="1:8" x14ac:dyDescent="0.25">
      <c r="A5636" s="43" t="s">
        <v>21262</v>
      </c>
      <c r="B5636" s="43" t="s">
        <v>12794</v>
      </c>
      <c r="C5636" s="45">
        <v>4</v>
      </c>
      <c r="D5636" s="43" t="s">
        <v>39040</v>
      </c>
      <c r="E5636" s="46" t="s">
        <v>17</v>
      </c>
      <c r="F5636" s="43" t="str">
        <f t="shared" si="87"/>
        <v>41 12 16</v>
      </c>
      <c r="G5636" s="85" t="str">
        <f>IF(E5636="N/A","N/A",VLOOKUP(E5636,UniFormat!$A$9:$F$817,6,FALSE))</f>
        <v>N/A</v>
      </c>
      <c r="H5636" s="43" t="s">
        <v>17</v>
      </c>
    </row>
    <row r="5637" spans="1:8" x14ac:dyDescent="0.25">
      <c r="A5637" s="43" t="s">
        <v>21263</v>
      </c>
      <c r="B5637" s="43" t="s">
        <v>12796</v>
      </c>
      <c r="C5637" s="45">
        <v>4</v>
      </c>
      <c r="D5637" s="43" t="s">
        <v>39040</v>
      </c>
      <c r="E5637" s="46" t="s">
        <v>17</v>
      </c>
      <c r="F5637" s="43" t="str">
        <f t="shared" si="87"/>
        <v>41 12 19</v>
      </c>
      <c r="G5637" s="85" t="str">
        <f>IF(E5637="N/A","N/A",VLOOKUP(E5637,UniFormat!$A$9:$F$817,6,FALSE))</f>
        <v>N/A</v>
      </c>
      <c r="H5637" s="43" t="s">
        <v>17</v>
      </c>
    </row>
    <row r="5638" spans="1:8" x14ac:dyDescent="0.25">
      <c r="A5638" s="43" t="s">
        <v>21264</v>
      </c>
      <c r="B5638" s="43" t="s">
        <v>12798</v>
      </c>
      <c r="C5638" s="45">
        <v>5</v>
      </c>
      <c r="D5638" s="43" t="s">
        <v>39040</v>
      </c>
      <c r="E5638" s="46" t="s">
        <v>17</v>
      </c>
      <c r="F5638" s="43" t="str">
        <f t="shared" si="87"/>
        <v>41 12 19.13</v>
      </c>
      <c r="G5638" s="85" t="str">
        <f>IF(E5638="N/A","N/A",VLOOKUP(E5638,UniFormat!$A$9:$F$817,6,FALSE))</f>
        <v>N/A</v>
      </c>
      <c r="H5638" s="43" t="s">
        <v>17</v>
      </c>
    </row>
    <row r="5639" spans="1:8" x14ac:dyDescent="0.25">
      <c r="A5639" s="43" t="s">
        <v>21265</v>
      </c>
      <c r="B5639" s="43" t="s">
        <v>12800</v>
      </c>
      <c r="C5639" s="45">
        <v>5</v>
      </c>
      <c r="D5639" s="43" t="s">
        <v>39040</v>
      </c>
      <c r="E5639" s="46" t="s">
        <v>17</v>
      </c>
      <c r="F5639" s="43" t="str">
        <f t="shared" si="87"/>
        <v>41 12 19.16</v>
      </c>
      <c r="G5639" s="85" t="str">
        <f>IF(E5639="N/A","N/A",VLOOKUP(E5639,UniFormat!$A$9:$F$817,6,FALSE))</f>
        <v>N/A</v>
      </c>
      <c r="H5639" s="43" t="s">
        <v>17</v>
      </c>
    </row>
    <row r="5640" spans="1:8" x14ac:dyDescent="0.25">
      <c r="A5640" s="43" t="s">
        <v>21266</v>
      </c>
      <c r="B5640" s="43" t="s">
        <v>12802</v>
      </c>
      <c r="C5640" s="45">
        <v>3</v>
      </c>
      <c r="D5640" s="43" t="s">
        <v>39040</v>
      </c>
      <c r="E5640" s="46" t="s">
        <v>17</v>
      </c>
      <c r="F5640" s="43" t="str">
        <f t="shared" si="87"/>
        <v>41 13 00</v>
      </c>
      <c r="G5640" s="85" t="str">
        <f>IF(E5640="N/A","N/A",VLOOKUP(E5640,UniFormat!$A$9:$F$817,6,FALSE))</f>
        <v>N/A</v>
      </c>
      <c r="H5640" s="43" t="s">
        <v>17</v>
      </c>
    </row>
    <row r="5641" spans="1:8" x14ac:dyDescent="0.25">
      <c r="A5641" s="43" t="s">
        <v>21267</v>
      </c>
      <c r="B5641" s="43" t="s">
        <v>12804</v>
      </c>
      <c r="C5641" s="45">
        <v>4</v>
      </c>
      <c r="D5641" s="43" t="s">
        <v>39040</v>
      </c>
      <c r="E5641" s="46" t="s">
        <v>17</v>
      </c>
      <c r="F5641" s="43" t="str">
        <f t="shared" si="87"/>
        <v>41 13 13</v>
      </c>
      <c r="G5641" s="85" t="str">
        <f>IF(E5641="N/A","N/A",VLOOKUP(E5641,UniFormat!$A$9:$F$817,6,FALSE))</f>
        <v>N/A</v>
      </c>
      <c r="H5641" s="43" t="s">
        <v>17</v>
      </c>
    </row>
    <row r="5642" spans="1:8" x14ac:dyDescent="0.25">
      <c r="A5642" s="43" t="s">
        <v>21268</v>
      </c>
      <c r="B5642" s="43" t="s">
        <v>12806</v>
      </c>
      <c r="C5642" s="45">
        <v>4</v>
      </c>
      <c r="D5642" s="43" t="s">
        <v>39040</v>
      </c>
      <c r="E5642" s="46" t="s">
        <v>17</v>
      </c>
      <c r="F5642" s="43" t="str">
        <f t="shared" ref="F5642:F5705" si="88">IF(LEN(A5642)=11,RIGHT(A5642,8),CONCATENATE(MID(A5642,4,8),".",RIGHT(A5642,2)))</f>
        <v>41 13 23</v>
      </c>
      <c r="G5642" s="85" t="str">
        <f>IF(E5642="N/A","N/A",VLOOKUP(E5642,UniFormat!$A$9:$F$817,6,FALSE))</f>
        <v>N/A</v>
      </c>
      <c r="H5642" s="43" t="s">
        <v>17</v>
      </c>
    </row>
    <row r="5643" spans="1:8" x14ac:dyDescent="0.25">
      <c r="A5643" s="43" t="s">
        <v>21269</v>
      </c>
      <c r="B5643" s="43" t="s">
        <v>12808</v>
      </c>
      <c r="C5643" s="45">
        <v>5</v>
      </c>
      <c r="D5643" s="43" t="s">
        <v>39040</v>
      </c>
      <c r="E5643" s="46" t="s">
        <v>17</v>
      </c>
      <c r="F5643" s="43" t="str">
        <f t="shared" si="88"/>
        <v>41 13 23.13</v>
      </c>
      <c r="G5643" s="85" t="str">
        <f>IF(E5643="N/A","N/A",VLOOKUP(E5643,UniFormat!$A$9:$F$817,6,FALSE))</f>
        <v>N/A</v>
      </c>
      <c r="H5643" s="43" t="s">
        <v>17</v>
      </c>
    </row>
    <row r="5644" spans="1:8" x14ac:dyDescent="0.25">
      <c r="A5644" s="43" t="s">
        <v>21270</v>
      </c>
      <c r="B5644" s="43" t="s">
        <v>12810</v>
      </c>
      <c r="C5644" s="45">
        <v>5</v>
      </c>
      <c r="D5644" s="43" t="s">
        <v>39040</v>
      </c>
      <c r="E5644" s="46" t="s">
        <v>17</v>
      </c>
      <c r="F5644" s="43" t="str">
        <f t="shared" si="88"/>
        <v>41 13 23.16</v>
      </c>
      <c r="G5644" s="85" t="str">
        <f>IF(E5644="N/A","N/A",VLOOKUP(E5644,UniFormat!$A$9:$F$817,6,FALSE))</f>
        <v>N/A</v>
      </c>
      <c r="H5644" s="43" t="s">
        <v>17</v>
      </c>
    </row>
    <row r="5645" spans="1:8" x14ac:dyDescent="0.25">
      <c r="A5645" s="43" t="s">
        <v>21271</v>
      </c>
      <c r="B5645" s="43" t="s">
        <v>12812</v>
      </c>
      <c r="C5645" s="45">
        <v>5</v>
      </c>
      <c r="D5645" s="43" t="s">
        <v>39040</v>
      </c>
      <c r="E5645" s="46" t="s">
        <v>17</v>
      </c>
      <c r="F5645" s="43" t="str">
        <f t="shared" si="88"/>
        <v>41 13 23.19</v>
      </c>
      <c r="G5645" s="85" t="str">
        <f>IF(E5645="N/A","N/A",VLOOKUP(E5645,UniFormat!$A$9:$F$817,6,FALSE))</f>
        <v>N/A</v>
      </c>
      <c r="H5645" s="43" t="s">
        <v>17</v>
      </c>
    </row>
    <row r="5646" spans="1:8" x14ac:dyDescent="0.25">
      <c r="A5646" s="43" t="s">
        <v>21272</v>
      </c>
      <c r="B5646" s="43" t="s">
        <v>12814</v>
      </c>
      <c r="C5646" s="45">
        <v>5</v>
      </c>
      <c r="D5646" s="43" t="s">
        <v>39040</v>
      </c>
      <c r="E5646" s="46" t="s">
        <v>17</v>
      </c>
      <c r="F5646" s="43" t="str">
        <f t="shared" si="88"/>
        <v>41 13 23.23</v>
      </c>
      <c r="G5646" s="85" t="str">
        <f>IF(E5646="N/A","N/A",VLOOKUP(E5646,UniFormat!$A$9:$F$817,6,FALSE))</f>
        <v>N/A</v>
      </c>
      <c r="H5646" s="43" t="s">
        <v>17</v>
      </c>
    </row>
    <row r="5647" spans="1:8" x14ac:dyDescent="0.25">
      <c r="A5647" s="43" t="s">
        <v>21273</v>
      </c>
      <c r="B5647" s="43" t="s">
        <v>12816</v>
      </c>
      <c r="C5647" s="45">
        <v>5</v>
      </c>
      <c r="D5647" s="43" t="s">
        <v>39040</v>
      </c>
      <c r="E5647" s="46" t="s">
        <v>17</v>
      </c>
      <c r="F5647" s="43" t="str">
        <f t="shared" si="88"/>
        <v>41 13 23.26</v>
      </c>
      <c r="G5647" s="85" t="str">
        <f>IF(E5647="N/A","N/A",VLOOKUP(E5647,UniFormat!$A$9:$F$817,6,FALSE))</f>
        <v>N/A</v>
      </c>
      <c r="H5647" s="43" t="s">
        <v>17</v>
      </c>
    </row>
    <row r="5648" spans="1:8" x14ac:dyDescent="0.25">
      <c r="A5648" s="43" t="s">
        <v>21274</v>
      </c>
      <c r="B5648" s="43" t="s">
        <v>12818</v>
      </c>
      <c r="C5648" s="45">
        <v>5</v>
      </c>
      <c r="D5648" s="43" t="s">
        <v>39040</v>
      </c>
      <c r="E5648" s="46" t="s">
        <v>17</v>
      </c>
      <c r="F5648" s="43" t="str">
        <f t="shared" si="88"/>
        <v>41 13 23.29</v>
      </c>
      <c r="G5648" s="85" t="str">
        <f>IF(E5648="N/A","N/A",VLOOKUP(E5648,UniFormat!$A$9:$F$817,6,FALSE))</f>
        <v>N/A</v>
      </c>
      <c r="H5648" s="43" t="s">
        <v>17</v>
      </c>
    </row>
    <row r="5649" spans="1:8" x14ac:dyDescent="0.25">
      <c r="A5649" s="43" t="s">
        <v>21275</v>
      </c>
      <c r="B5649" s="43" t="s">
        <v>12820</v>
      </c>
      <c r="C5649" s="45">
        <v>5</v>
      </c>
      <c r="D5649" s="43" t="s">
        <v>39040</v>
      </c>
      <c r="E5649" s="46" t="s">
        <v>17</v>
      </c>
      <c r="F5649" s="43" t="str">
        <f t="shared" si="88"/>
        <v>41 13 23.33</v>
      </c>
      <c r="G5649" s="85" t="str">
        <f>IF(E5649="N/A","N/A",VLOOKUP(E5649,UniFormat!$A$9:$F$817,6,FALSE))</f>
        <v>N/A</v>
      </c>
      <c r="H5649" s="43" t="s">
        <v>17</v>
      </c>
    </row>
    <row r="5650" spans="1:8" x14ac:dyDescent="0.25">
      <c r="A5650" s="43" t="s">
        <v>21276</v>
      </c>
      <c r="B5650" s="43" t="s">
        <v>12822</v>
      </c>
      <c r="C5650" s="45">
        <v>3</v>
      </c>
      <c r="D5650" s="43" t="s">
        <v>39040</v>
      </c>
      <c r="E5650" s="46" t="s">
        <v>17</v>
      </c>
      <c r="F5650" s="43" t="str">
        <f t="shared" si="88"/>
        <v>41 14 00</v>
      </c>
      <c r="G5650" s="85" t="str">
        <f>IF(E5650="N/A","N/A",VLOOKUP(E5650,UniFormat!$A$9:$F$817,6,FALSE))</f>
        <v>N/A</v>
      </c>
      <c r="H5650" s="43" t="s">
        <v>17</v>
      </c>
    </row>
    <row r="5651" spans="1:8" x14ac:dyDescent="0.25">
      <c r="A5651" s="43" t="s">
        <v>21277</v>
      </c>
      <c r="B5651" s="43" t="s">
        <v>12824</v>
      </c>
      <c r="C5651" s="45">
        <v>4</v>
      </c>
      <c r="D5651" s="43" t="s">
        <v>39040</v>
      </c>
      <c r="E5651" s="46" t="s">
        <v>17</v>
      </c>
      <c r="F5651" s="43" t="str">
        <f t="shared" si="88"/>
        <v>41 14 13</v>
      </c>
      <c r="G5651" s="85" t="str">
        <f>IF(E5651="N/A","N/A",VLOOKUP(E5651,UniFormat!$A$9:$F$817,6,FALSE))</f>
        <v>N/A</v>
      </c>
      <c r="H5651" s="43" t="s">
        <v>17</v>
      </c>
    </row>
    <row r="5652" spans="1:8" x14ac:dyDescent="0.25">
      <c r="A5652" s="43" t="s">
        <v>21278</v>
      </c>
      <c r="B5652" s="43" t="s">
        <v>12826</v>
      </c>
      <c r="C5652" s="45">
        <v>4</v>
      </c>
      <c r="D5652" s="43" t="s">
        <v>39040</v>
      </c>
      <c r="E5652" s="46" t="s">
        <v>17</v>
      </c>
      <c r="F5652" s="43" t="str">
        <f t="shared" si="88"/>
        <v>41 14 16</v>
      </c>
      <c r="G5652" s="85" t="str">
        <f>IF(E5652="N/A","N/A",VLOOKUP(E5652,UniFormat!$A$9:$F$817,6,FALSE))</f>
        <v>N/A</v>
      </c>
      <c r="H5652" s="43" t="s">
        <v>17</v>
      </c>
    </row>
    <row r="5653" spans="1:8" x14ac:dyDescent="0.25">
      <c r="A5653" s="43" t="s">
        <v>21279</v>
      </c>
      <c r="B5653" s="43" t="s">
        <v>12828</v>
      </c>
      <c r="C5653" s="45">
        <v>4</v>
      </c>
      <c r="D5653" s="43" t="s">
        <v>39040</v>
      </c>
      <c r="E5653" s="46" t="s">
        <v>17</v>
      </c>
      <c r="F5653" s="43" t="str">
        <f t="shared" si="88"/>
        <v>41 14 19</v>
      </c>
      <c r="G5653" s="85" t="str">
        <f>IF(E5653="N/A","N/A",VLOOKUP(E5653,UniFormat!$A$9:$F$817,6,FALSE))</f>
        <v>N/A</v>
      </c>
      <c r="H5653" s="43" t="s">
        <v>17</v>
      </c>
    </row>
    <row r="5654" spans="1:8" x14ac:dyDescent="0.25">
      <c r="A5654" s="43" t="s">
        <v>21280</v>
      </c>
      <c r="B5654" s="43" t="s">
        <v>12830</v>
      </c>
      <c r="C5654" s="45">
        <v>4</v>
      </c>
      <c r="D5654" s="43" t="s">
        <v>39040</v>
      </c>
      <c r="E5654" s="46" t="s">
        <v>17</v>
      </c>
      <c r="F5654" s="43" t="str">
        <f t="shared" si="88"/>
        <v>41 14 23</v>
      </c>
      <c r="G5654" s="85" t="str">
        <f>IF(E5654="N/A","N/A",VLOOKUP(E5654,UniFormat!$A$9:$F$817,6,FALSE))</f>
        <v>N/A</v>
      </c>
      <c r="H5654" s="43" t="s">
        <v>17</v>
      </c>
    </row>
    <row r="5655" spans="1:8" x14ac:dyDescent="0.25">
      <c r="A5655" s="43" t="s">
        <v>21281</v>
      </c>
      <c r="B5655" s="43" t="s">
        <v>12832</v>
      </c>
      <c r="C5655" s="45">
        <v>4</v>
      </c>
      <c r="D5655" s="43" t="s">
        <v>39040</v>
      </c>
      <c r="E5655" s="46" t="s">
        <v>17</v>
      </c>
      <c r="F5655" s="43" t="str">
        <f t="shared" si="88"/>
        <v>41 14 26</v>
      </c>
      <c r="G5655" s="85" t="str">
        <f>IF(E5655="N/A","N/A",VLOOKUP(E5655,UniFormat!$A$9:$F$817,6,FALSE))</f>
        <v>N/A</v>
      </c>
      <c r="H5655" s="43" t="s">
        <v>17</v>
      </c>
    </row>
    <row r="5656" spans="1:8" x14ac:dyDescent="0.25">
      <c r="A5656" s="43" t="s">
        <v>21282</v>
      </c>
      <c r="B5656" s="43" t="s">
        <v>12834</v>
      </c>
      <c r="C5656" s="45">
        <v>4</v>
      </c>
      <c r="D5656" s="43" t="s">
        <v>39040</v>
      </c>
      <c r="E5656" s="46" t="s">
        <v>17</v>
      </c>
      <c r="F5656" s="43" t="str">
        <f t="shared" si="88"/>
        <v>41 14 29</v>
      </c>
      <c r="G5656" s="85" t="str">
        <f>IF(E5656="N/A","N/A",VLOOKUP(E5656,UniFormat!$A$9:$F$817,6,FALSE))</f>
        <v>N/A</v>
      </c>
      <c r="H5656" s="43" t="s">
        <v>17</v>
      </c>
    </row>
    <row r="5657" spans="1:8" x14ac:dyDescent="0.25">
      <c r="A5657" s="43" t="s">
        <v>21283</v>
      </c>
      <c r="B5657" s="43" t="s">
        <v>12836</v>
      </c>
      <c r="C5657" s="45">
        <v>4</v>
      </c>
      <c r="D5657" s="43" t="s">
        <v>39040</v>
      </c>
      <c r="E5657" s="46" t="s">
        <v>17</v>
      </c>
      <c r="F5657" s="43" t="str">
        <f t="shared" si="88"/>
        <v>41 14 33</v>
      </c>
      <c r="G5657" s="85" t="str">
        <f>IF(E5657="N/A","N/A",VLOOKUP(E5657,UniFormat!$A$9:$F$817,6,FALSE))</f>
        <v>N/A</v>
      </c>
      <c r="H5657" s="43" t="s">
        <v>17</v>
      </c>
    </row>
    <row r="5658" spans="1:8" x14ac:dyDescent="0.25">
      <c r="A5658" s="43" t="s">
        <v>21284</v>
      </c>
      <c r="B5658" s="43" t="s">
        <v>12838</v>
      </c>
      <c r="C5658" s="45">
        <v>4</v>
      </c>
      <c r="D5658" s="43" t="s">
        <v>39040</v>
      </c>
      <c r="E5658" s="46" t="s">
        <v>17</v>
      </c>
      <c r="F5658" s="43" t="str">
        <f t="shared" si="88"/>
        <v>41 14 36</v>
      </c>
      <c r="G5658" s="85" t="str">
        <f>IF(E5658="N/A","N/A",VLOOKUP(E5658,UniFormat!$A$9:$F$817,6,FALSE))</f>
        <v>N/A</v>
      </c>
      <c r="H5658" s="43" t="s">
        <v>17</v>
      </c>
    </row>
    <row r="5659" spans="1:8" x14ac:dyDescent="0.25">
      <c r="A5659" s="43" t="s">
        <v>21285</v>
      </c>
      <c r="B5659" s="43" t="s">
        <v>12840</v>
      </c>
      <c r="C5659" s="45">
        <v>3</v>
      </c>
      <c r="D5659" s="43" t="s">
        <v>39040</v>
      </c>
      <c r="E5659" s="46" t="s">
        <v>17</v>
      </c>
      <c r="F5659" s="43" t="str">
        <f t="shared" si="88"/>
        <v>41 20 00</v>
      </c>
      <c r="G5659" s="85" t="str">
        <f>IF(E5659="N/A","N/A",VLOOKUP(E5659,UniFormat!$A$9:$F$817,6,FALSE))</f>
        <v>N/A</v>
      </c>
      <c r="H5659" s="43" t="s">
        <v>17</v>
      </c>
    </row>
    <row r="5660" spans="1:8" x14ac:dyDescent="0.25">
      <c r="A5660" s="43" t="s">
        <v>21286</v>
      </c>
      <c r="B5660" s="43" t="s">
        <v>789</v>
      </c>
      <c r="C5660" s="45">
        <v>3</v>
      </c>
      <c r="D5660" s="43" t="s">
        <v>39040</v>
      </c>
      <c r="E5660" s="46" t="s">
        <v>788</v>
      </c>
      <c r="F5660" s="43" t="str">
        <f t="shared" si="88"/>
        <v>41 21 00</v>
      </c>
      <c r="G5660" s="85" t="str">
        <f>IF(E5660="N/A","N/A",VLOOKUP(E5660,UniFormat!$A$9:$F$817,6,FALSE))</f>
        <v>21-04 10 50 40</v>
      </c>
      <c r="H5660" s="43" t="s">
        <v>17</v>
      </c>
    </row>
    <row r="5661" spans="1:8" x14ac:dyDescent="0.25">
      <c r="A5661" s="43" t="s">
        <v>21287</v>
      </c>
      <c r="B5661" s="43" t="s">
        <v>12842</v>
      </c>
      <c r="C5661" s="45">
        <v>4</v>
      </c>
      <c r="D5661" s="43" t="s">
        <v>39040</v>
      </c>
      <c r="E5661" s="46" t="s">
        <v>17</v>
      </c>
      <c r="F5661" s="43" t="str">
        <f t="shared" si="88"/>
        <v>41 21 13</v>
      </c>
      <c r="G5661" s="85" t="str">
        <f>IF(E5661="N/A","N/A",VLOOKUP(E5661,UniFormat!$A$9:$F$817,6,FALSE))</f>
        <v>N/A</v>
      </c>
      <c r="H5661" s="43" t="s">
        <v>17</v>
      </c>
    </row>
    <row r="5662" spans="1:8" x14ac:dyDescent="0.25">
      <c r="A5662" s="43" t="s">
        <v>21288</v>
      </c>
      <c r="B5662" s="43" t="s">
        <v>12844</v>
      </c>
      <c r="C5662" s="45">
        <v>4</v>
      </c>
      <c r="D5662" s="43" t="s">
        <v>39040</v>
      </c>
      <c r="E5662" s="46" t="s">
        <v>17</v>
      </c>
      <c r="F5662" s="43" t="str">
        <f t="shared" si="88"/>
        <v>41 21 23</v>
      </c>
      <c r="G5662" s="85" t="str">
        <f>IF(E5662="N/A","N/A",VLOOKUP(E5662,UniFormat!$A$9:$F$817,6,FALSE))</f>
        <v>N/A</v>
      </c>
      <c r="H5662" s="43" t="s">
        <v>17</v>
      </c>
    </row>
    <row r="5663" spans="1:8" x14ac:dyDescent="0.25">
      <c r="A5663" s="43" t="s">
        <v>21289</v>
      </c>
      <c r="B5663" s="43" t="s">
        <v>12846</v>
      </c>
      <c r="C5663" s="45">
        <v>5</v>
      </c>
      <c r="D5663" s="43" t="s">
        <v>39040</v>
      </c>
      <c r="E5663" s="46" t="s">
        <v>17</v>
      </c>
      <c r="F5663" s="43" t="str">
        <f t="shared" si="88"/>
        <v>41 21 23.13</v>
      </c>
      <c r="G5663" s="85" t="str">
        <f>IF(E5663="N/A","N/A",VLOOKUP(E5663,UniFormat!$A$9:$F$817,6,FALSE))</f>
        <v>N/A</v>
      </c>
      <c r="H5663" s="43" t="s">
        <v>17</v>
      </c>
    </row>
    <row r="5664" spans="1:8" x14ac:dyDescent="0.25">
      <c r="A5664" s="43" t="s">
        <v>21290</v>
      </c>
      <c r="B5664" s="43" t="s">
        <v>12848</v>
      </c>
      <c r="C5664" s="45">
        <v>5</v>
      </c>
      <c r="D5664" s="43" t="s">
        <v>39040</v>
      </c>
      <c r="E5664" s="46" t="s">
        <v>17</v>
      </c>
      <c r="F5664" s="43" t="str">
        <f t="shared" si="88"/>
        <v>41 21 23.16</v>
      </c>
      <c r="G5664" s="85" t="str">
        <f>IF(E5664="N/A","N/A",VLOOKUP(E5664,UniFormat!$A$9:$F$817,6,FALSE))</f>
        <v>N/A</v>
      </c>
      <c r="H5664" s="43" t="s">
        <v>17</v>
      </c>
    </row>
    <row r="5665" spans="1:8" x14ac:dyDescent="0.25">
      <c r="A5665" s="43" t="s">
        <v>21291</v>
      </c>
      <c r="B5665" s="43" t="s">
        <v>12850</v>
      </c>
      <c r="C5665" s="45">
        <v>5</v>
      </c>
      <c r="D5665" s="43" t="s">
        <v>39040</v>
      </c>
      <c r="E5665" s="46" t="s">
        <v>17</v>
      </c>
      <c r="F5665" s="43" t="str">
        <f t="shared" si="88"/>
        <v>41 21 23.19</v>
      </c>
      <c r="G5665" s="85" t="str">
        <f>IF(E5665="N/A","N/A",VLOOKUP(E5665,UniFormat!$A$9:$F$817,6,FALSE))</f>
        <v>N/A</v>
      </c>
      <c r="H5665" s="43" t="s">
        <v>17</v>
      </c>
    </row>
    <row r="5666" spans="1:8" x14ac:dyDescent="0.25">
      <c r="A5666" s="43" t="s">
        <v>21292</v>
      </c>
      <c r="B5666" s="43" t="s">
        <v>12852</v>
      </c>
      <c r="C5666" s="45">
        <v>5</v>
      </c>
      <c r="D5666" s="43" t="s">
        <v>39040</v>
      </c>
      <c r="E5666" s="46" t="s">
        <v>17</v>
      </c>
      <c r="F5666" s="43" t="str">
        <f t="shared" si="88"/>
        <v>41 21 23.23</v>
      </c>
      <c r="G5666" s="85" t="str">
        <f>IF(E5666="N/A","N/A",VLOOKUP(E5666,UniFormat!$A$9:$F$817,6,FALSE))</f>
        <v>N/A</v>
      </c>
      <c r="H5666" s="43" t="s">
        <v>17</v>
      </c>
    </row>
    <row r="5667" spans="1:8" x14ac:dyDescent="0.25">
      <c r="A5667" s="43" t="s">
        <v>21293</v>
      </c>
      <c r="B5667" s="43" t="s">
        <v>12854</v>
      </c>
      <c r="C5667" s="45">
        <v>5</v>
      </c>
      <c r="D5667" s="43" t="s">
        <v>39040</v>
      </c>
      <c r="E5667" s="46" t="s">
        <v>17</v>
      </c>
      <c r="F5667" s="43" t="str">
        <f t="shared" si="88"/>
        <v>41 21 23.26</v>
      </c>
      <c r="G5667" s="85" t="str">
        <f>IF(E5667="N/A","N/A",VLOOKUP(E5667,UniFormat!$A$9:$F$817,6,FALSE))</f>
        <v>N/A</v>
      </c>
      <c r="H5667" s="43" t="s">
        <v>17</v>
      </c>
    </row>
    <row r="5668" spans="1:8" x14ac:dyDescent="0.25">
      <c r="A5668" s="43" t="s">
        <v>21294</v>
      </c>
      <c r="B5668" s="43" t="s">
        <v>12856</v>
      </c>
      <c r="C5668" s="45">
        <v>5</v>
      </c>
      <c r="D5668" s="43" t="s">
        <v>39040</v>
      </c>
      <c r="E5668" s="46" t="s">
        <v>17</v>
      </c>
      <c r="F5668" s="43" t="str">
        <f t="shared" si="88"/>
        <v>41 21 23.29</v>
      </c>
      <c r="G5668" s="85" t="str">
        <f>IF(E5668="N/A","N/A",VLOOKUP(E5668,UniFormat!$A$9:$F$817,6,FALSE))</f>
        <v>N/A</v>
      </c>
      <c r="H5668" s="43" t="s">
        <v>17</v>
      </c>
    </row>
    <row r="5669" spans="1:8" x14ac:dyDescent="0.25">
      <c r="A5669" s="43" t="s">
        <v>21295</v>
      </c>
      <c r="B5669" s="43" t="s">
        <v>12858</v>
      </c>
      <c r="C5669" s="45">
        <v>5</v>
      </c>
      <c r="D5669" s="43" t="s">
        <v>39040</v>
      </c>
      <c r="E5669" s="46" t="s">
        <v>17</v>
      </c>
      <c r="F5669" s="43" t="str">
        <f t="shared" si="88"/>
        <v>41 21 23.33</v>
      </c>
      <c r="G5669" s="85" t="str">
        <f>IF(E5669="N/A","N/A",VLOOKUP(E5669,UniFormat!$A$9:$F$817,6,FALSE))</f>
        <v>N/A</v>
      </c>
      <c r="H5669" s="43" t="s">
        <v>17</v>
      </c>
    </row>
    <row r="5670" spans="1:8" x14ac:dyDescent="0.25">
      <c r="A5670" s="43" t="s">
        <v>21296</v>
      </c>
      <c r="B5670" s="43" t="s">
        <v>12860</v>
      </c>
      <c r="C5670" s="45">
        <v>5</v>
      </c>
      <c r="D5670" s="43" t="s">
        <v>39040</v>
      </c>
      <c r="E5670" s="46" t="s">
        <v>17</v>
      </c>
      <c r="F5670" s="43" t="str">
        <f t="shared" si="88"/>
        <v>41 21 23.36</v>
      </c>
      <c r="G5670" s="85" t="str">
        <f>IF(E5670="N/A","N/A",VLOOKUP(E5670,UniFormat!$A$9:$F$817,6,FALSE))</f>
        <v>N/A</v>
      </c>
      <c r="H5670" s="43" t="s">
        <v>17</v>
      </c>
    </row>
    <row r="5671" spans="1:8" x14ac:dyDescent="0.25">
      <c r="A5671" s="43" t="s">
        <v>21297</v>
      </c>
      <c r="B5671" s="43" t="s">
        <v>12862</v>
      </c>
      <c r="C5671" s="45">
        <v>5</v>
      </c>
      <c r="D5671" s="43" t="s">
        <v>39040</v>
      </c>
      <c r="E5671" s="46" t="s">
        <v>17</v>
      </c>
      <c r="F5671" s="43" t="str">
        <f t="shared" si="88"/>
        <v>41 21 23.39</v>
      </c>
      <c r="G5671" s="85" t="str">
        <f>IF(E5671="N/A","N/A",VLOOKUP(E5671,UniFormat!$A$9:$F$817,6,FALSE))</f>
        <v>N/A</v>
      </c>
      <c r="H5671" s="43" t="s">
        <v>17</v>
      </c>
    </row>
    <row r="5672" spans="1:8" x14ac:dyDescent="0.25">
      <c r="A5672" s="43" t="s">
        <v>21298</v>
      </c>
      <c r="B5672" s="43" t="s">
        <v>12864</v>
      </c>
      <c r="C5672" s="45">
        <v>5</v>
      </c>
      <c r="D5672" s="43" t="s">
        <v>39040</v>
      </c>
      <c r="E5672" s="46" t="s">
        <v>17</v>
      </c>
      <c r="F5672" s="43" t="str">
        <f t="shared" si="88"/>
        <v>41 21 23.43</v>
      </c>
      <c r="G5672" s="85" t="str">
        <f>IF(E5672="N/A","N/A",VLOOKUP(E5672,UniFormat!$A$9:$F$817,6,FALSE))</f>
        <v>N/A</v>
      </c>
      <c r="H5672" s="43" t="s">
        <v>17</v>
      </c>
    </row>
    <row r="5673" spans="1:8" x14ac:dyDescent="0.25">
      <c r="A5673" s="43" t="s">
        <v>21299</v>
      </c>
      <c r="B5673" s="43" t="s">
        <v>12866</v>
      </c>
      <c r="C5673" s="45">
        <v>5</v>
      </c>
      <c r="D5673" s="43" t="s">
        <v>39040</v>
      </c>
      <c r="E5673" s="46" t="s">
        <v>17</v>
      </c>
      <c r="F5673" s="43" t="str">
        <f t="shared" si="88"/>
        <v>41 21 23.46</v>
      </c>
      <c r="G5673" s="85" t="str">
        <f>IF(E5673="N/A","N/A",VLOOKUP(E5673,UniFormat!$A$9:$F$817,6,FALSE))</f>
        <v>N/A</v>
      </c>
      <c r="H5673" s="43" t="s">
        <v>17</v>
      </c>
    </row>
    <row r="5674" spans="1:8" x14ac:dyDescent="0.25">
      <c r="A5674" s="43" t="s">
        <v>21300</v>
      </c>
      <c r="B5674" s="43" t="s">
        <v>12868</v>
      </c>
      <c r="C5674" s="45">
        <v>5</v>
      </c>
      <c r="D5674" s="43" t="s">
        <v>39040</v>
      </c>
      <c r="E5674" s="46" t="s">
        <v>17</v>
      </c>
      <c r="F5674" s="43" t="str">
        <f t="shared" si="88"/>
        <v>41 21 23.53</v>
      </c>
      <c r="G5674" s="85" t="str">
        <f>IF(E5674="N/A","N/A",VLOOKUP(E5674,UniFormat!$A$9:$F$817,6,FALSE))</f>
        <v>N/A</v>
      </c>
      <c r="H5674" s="43" t="s">
        <v>17</v>
      </c>
    </row>
    <row r="5675" spans="1:8" x14ac:dyDescent="0.25">
      <c r="A5675" s="43" t="s">
        <v>21301</v>
      </c>
      <c r="B5675" s="43" t="s">
        <v>12870</v>
      </c>
      <c r="C5675" s="45">
        <v>4</v>
      </c>
      <c r="D5675" s="43" t="s">
        <v>39040</v>
      </c>
      <c r="E5675" s="46" t="s">
        <v>17</v>
      </c>
      <c r="F5675" s="43" t="str">
        <f t="shared" si="88"/>
        <v>41 21 26</v>
      </c>
      <c r="G5675" s="85" t="str">
        <f>IF(E5675="N/A","N/A",VLOOKUP(E5675,UniFormat!$A$9:$F$817,6,FALSE))</f>
        <v>N/A</v>
      </c>
      <c r="H5675" s="43" t="s">
        <v>17</v>
      </c>
    </row>
    <row r="5676" spans="1:8" x14ac:dyDescent="0.25">
      <c r="A5676" s="43" t="s">
        <v>21302</v>
      </c>
      <c r="B5676" s="43" t="s">
        <v>12872</v>
      </c>
      <c r="C5676" s="45">
        <v>4</v>
      </c>
      <c r="D5676" s="43" t="s">
        <v>39040</v>
      </c>
      <c r="E5676" s="46" t="s">
        <v>17</v>
      </c>
      <c r="F5676" s="43" t="str">
        <f t="shared" si="88"/>
        <v>41 21 29</v>
      </c>
      <c r="G5676" s="85" t="str">
        <f>IF(E5676="N/A","N/A",VLOOKUP(E5676,UniFormat!$A$9:$F$817,6,FALSE))</f>
        <v>N/A</v>
      </c>
      <c r="H5676" s="43" t="s">
        <v>17</v>
      </c>
    </row>
    <row r="5677" spans="1:8" x14ac:dyDescent="0.25">
      <c r="A5677" s="43" t="s">
        <v>21303</v>
      </c>
      <c r="B5677" s="43" t="s">
        <v>12874</v>
      </c>
      <c r="C5677" s="45">
        <v>4</v>
      </c>
      <c r="D5677" s="43" t="s">
        <v>39040</v>
      </c>
      <c r="E5677" s="46" t="s">
        <v>17</v>
      </c>
      <c r="F5677" s="43" t="str">
        <f t="shared" si="88"/>
        <v>41 21 33</v>
      </c>
      <c r="G5677" s="85" t="str">
        <f>IF(E5677="N/A","N/A",VLOOKUP(E5677,UniFormat!$A$9:$F$817,6,FALSE))</f>
        <v>N/A</v>
      </c>
      <c r="H5677" s="43" t="s">
        <v>17</v>
      </c>
    </row>
    <row r="5678" spans="1:8" x14ac:dyDescent="0.25">
      <c r="A5678" s="43" t="s">
        <v>21304</v>
      </c>
      <c r="B5678" s="43" t="s">
        <v>12876</v>
      </c>
      <c r="C5678" s="45">
        <v>4</v>
      </c>
      <c r="D5678" s="43" t="s">
        <v>39040</v>
      </c>
      <c r="E5678" s="46" t="s">
        <v>17</v>
      </c>
      <c r="F5678" s="43" t="str">
        <f t="shared" si="88"/>
        <v>41 21 36</v>
      </c>
      <c r="G5678" s="85" t="str">
        <f>IF(E5678="N/A","N/A",VLOOKUP(E5678,UniFormat!$A$9:$F$817,6,FALSE))</f>
        <v>N/A</v>
      </c>
      <c r="H5678" s="43" t="s">
        <v>17</v>
      </c>
    </row>
    <row r="5679" spans="1:8" x14ac:dyDescent="0.25">
      <c r="A5679" s="43" t="s">
        <v>21305</v>
      </c>
      <c r="B5679" s="43" t="s">
        <v>12878</v>
      </c>
      <c r="C5679" s="45">
        <v>4</v>
      </c>
      <c r="D5679" s="43" t="s">
        <v>39040</v>
      </c>
      <c r="E5679" s="46" t="s">
        <v>17</v>
      </c>
      <c r="F5679" s="43" t="str">
        <f t="shared" si="88"/>
        <v>41 21 39</v>
      </c>
      <c r="G5679" s="85" t="str">
        <f>IF(E5679="N/A","N/A",VLOOKUP(E5679,UniFormat!$A$9:$F$817,6,FALSE))</f>
        <v>N/A</v>
      </c>
      <c r="H5679" s="43" t="s">
        <v>17</v>
      </c>
    </row>
    <row r="5680" spans="1:8" x14ac:dyDescent="0.25">
      <c r="A5680" s="43" t="s">
        <v>21306</v>
      </c>
      <c r="B5680" s="43" t="s">
        <v>12880</v>
      </c>
      <c r="C5680" s="45">
        <v>5</v>
      </c>
      <c r="D5680" s="43" t="s">
        <v>39040</v>
      </c>
      <c r="E5680" s="46" t="s">
        <v>17</v>
      </c>
      <c r="F5680" s="43" t="str">
        <f t="shared" si="88"/>
        <v>41 21 39.13</v>
      </c>
      <c r="G5680" s="85" t="str">
        <f>IF(E5680="N/A","N/A",VLOOKUP(E5680,UniFormat!$A$9:$F$817,6,FALSE))</f>
        <v>N/A</v>
      </c>
      <c r="H5680" s="43" t="s">
        <v>17</v>
      </c>
    </row>
    <row r="5681" spans="1:8" x14ac:dyDescent="0.25">
      <c r="A5681" s="43" t="s">
        <v>21307</v>
      </c>
      <c r="B5681" s="43" t="s">
        <v>12882</v>
      </c>
      <c r="C5681" s="45">
        <v>3</v>
      </c>
      <c r="D5681" s="43" t="s">
        <v>39040</v>
      </c>
      <c r="E5681" s="46" t="s">
        <v>17</v>
      </c>
      <c r="F5681" s="43" t="str">
        <f t="shared" si="88"/>
        <v>41 22 00</v>
      </c>
      <c r="G5681" s="85" t="str">
        <f>IF(E5681="N/A","N/A",VLOOKUP(E5681,UniFormat!$A$9:$F$817,6,FALSE))</f>
        <v>N/A</v>
      </c>
      <c r="H5681" s="43" t="s">
        <v>17</v>
      </c>
    </row>
    <row r="5682" spans="1:8" x14ac:dyDescent="0.25">
      <c r="A5682" s="43" t="s">
        <v>21308</v>
      </c>
      <c r="B5682" s="43" t="s">
        <v>780</v>
      </c>
      <c r="C5682" s="45">
        <v>4</v>
      </c>
      <c r="D5682" s="43" t="s">
        <v>39040</v>
      </c>
      <c r="E5682" s="46" t="s">
        <v>779</v>
      </c>
      <c r="F5682" s="43" t="str">
        <f t="shared" si="88"/>
        <v>41 22 13</v>
      </c>
      <c r="G5682" s="85" t="str">
        <f>IF(E5682="N/A","N/A",VLOOKUP(E5682,UniFormat!$A$9:$F$817,6,FALSE))</f>
        <v>21-04 10 50 10</v>
      </c>
      <c r="H5682" s="43" t="s">
        <v>17</v>
      </c>
    </row>
    <row r="5683" spans="1:8" x14ac:dyDescent="0.25">
      <c r="A5683" s="43" t="s">
        <v>21309</v>
      </c>
      <c r="B5683" s="43" t="s">
        <v>12884</v>
      </c>
      <c r="C5683" s="45">
        <v>5</v>
      </c>
      <c r="D5683" s="43" t="s">
        <v>39040</v>
      </c>
      <c r="E5683" s="46" t="s">
        <v>17</v>
      </c>
      <c r="F5683" s="43" t="str">
        <f t="shared" si="88"/>
        <v>41 22 13.13</v>
      </c>
      <c r="G5683" s="85" t="str">
        <f>IF(E5683="N/A","N/A",VLOOKUP(E5683,UniFormat!$A$9:$F$817,6,FALSE))</f>
        <v>N/A</v>
      </c>
      <c r="H5683" s="43" t="s">
        <v>17</v>
      </c>
    </row>
    <row r="5684" spans="1:8" x14ac:dyDescent="0.25">
      <c r="A5684" s="43" t="s">
        <v>21310</v>
      </c>
      <c r="B5684" s="43" t="s">
        <v>12886</v>
      </c>
      <c r="C5684" s="45">
        <v>5</v>
      </c>
      <c r="D5684" s="43" t="s">
        <v>39040</v>
      </c>
      <c r="E5684" s="46" t="s">
        <v>17</v>
      </c>
      <c r="F5684" s="43" t="str">
        <f t="shared" si="88"/>
        <v>41 22 13.16</v>
      </c>
      <c r="G5684" s="85" t="str">
        <f>IF(E5684="N/A","N/A",VLOOKUP(E5684,UniFormat!$A$9:$F$817,6,FALSE))</f>
        <v>N/A</v>
      </c>
      <c r="H5684" s="43" t="s">
        <v>17</v>
      </c>
    </row>
    <row r="5685" spans="1:8" x14ac:dyDescent="0.25">
      <c r="A5685" s="43" t="s">
        <v>21311</v>
      </c>
      <c r="B5685" s="43" t="s">
        <v>12888</v>
      </c>
      <c r="C5685" s="45">
        <v>5</v>
      </c>
      <c r="D5685" s="43" t="s">
        <v>39040</v>
      </c>
      <c r="E5685" s="46" t="s">
        <v>17</v>
      </c>
      <c r="F5685" s="43" t="str">
        <f t="shared" si="88"/>
        <v>41 22 13.19</v>
      </c>
      <c r="G5685" s="85" t="str">
        <f>IF(E5685="N/A","N/A",VLOOKUP(E5685,UniFormat!$A$9:$F$817,6,FALSE))</f>
        <v>N/A</v>
      </c>
      <c r="H5685" s="43" t="s">
        <v>17</v>
      </c>
    </row>
    <row r="5686" spans="1:8" x14ac:dyDescent="0.25">
      <c r="A5686" s="43" t="s">
        <v>21312</v>
      </c>
      <c r="B5686" s="43" t="s">
        <v>12890</v>
      </c>
      <c r="C5686" s="45">
        <v>5</v>
      </c>
      <c r="D5686" s="43" t="s">
        <v>39040</v>
      </c>
      <c r="E5686" s="46" t="s">
        <v>17</v>
      </c>
      <c r="F5686" s="43" t="str">
        <f t="shared" si="88"/>
        <v>41 22 13.23</v>
      </c>
      <c r="G5686" s="85" t="str">
        <f>IF(E5686="N/A","N/A",VLOOKUP(E5686,UniFormat!$A$9:$F$817,6,FALSE))</f>
        <v>N/A</v>
      </c>
      <c r="H5686" s="43" t="s">
        <v>17</v>
      </c>
    </row>
    <row r="5687" spans="1:8" x14ac:dyDescent="0.25">
      <c r="A5687" s="43" t="s">
        <v>21313</v>
      </c>
      <c r="B5687" s="43" t="s">
        <v>12892</v>
      </c>
      <c r="C5687" s="45">
        <v>5</v>
      </c>
      <c r="D5687" s="43" t="s">
        <v>39040</v>
      </c>
      <c r="E5687" s="46" t="s">
        <v>17</v>
      </c>
      <c r="F5687" s="43" t="str">
        <f t="shared" si="88"/>
        <v>41 22 13.26</v>
      </c>
      <c r="G5687" s="85" t="str">
        <f>IF(E5687="N/A","N/A",VLOOKUP(E5687,UniFormat!$A$9:$F$817,6,FALSE))</f>
        <v>N/A</v>
      </c>
      <c r="H5687" s="43" t="s">
        <v>17</v>
      </c>
    </row>
    <row r="5688" spans="1:8" x14ac:dyDescent="0.25">
      <c r="A5688" s="43" t="s">
        <v>21314</v>
      </c>
      <c r="B5688" s="43" t="s">
        <v>12894</v>
      </c>
      <c r="C5688" s="45">
        <v>5</v>
      </c>
      <c r="D5688" s="43" t="s">
        <v>39040</v>
      </c>
      <c r="E5688" s="46" t="s">
        <v>17</v>
      </c>
      <c r="F5688" s="43" t="str">
        <f t="shared" si="88"/>
        <v>41 22 13.29</v>
      </c>
      <c r="G5688" s="85" t="str">
        <f>IF(E5688="N/A","N/A",VLOOKUP(E5688,UniFormat!$A$9:$F$817,6,FALSE))</f>
        <v>N/A</v>
      </c>
      <c r="H5688" s="43" t="s">
        <v>17</v>
      </c>
    </row>
    <row r="5689" spans="1:8" x14ac:dyDescent="0.25">
      <c r="A5689" s="43" t="s">
        <v>21315</v>
      </c>
      <c r="B5689" s="43" t="s">
        <v>783</v>
      </c>
      <c r="C5689" s="45">
        <v>4</v>
      </c>
      <c r="D5689" s="43" t="s">
        <v>39040</v>
      </c>
      <c r="E5689" s="46" t="s">
        <v>782</v>
      </c>
      <c r="F5689" s="43" t="str">
        <f t="shared" si="88"/>
        <v>41 22 23</v>
      </c>
      <c r="G5689" s="85" t="str">
        <f>IF(E5689="N/A","N/A",VLOOKUP(E5689,UniFormat!$A$9:$F$817,6,FALSE))</f>
        <v>21-04 10 50 20</v>
      </c>
      <c r="H5689" s="43" t="s">
        <v>17</v>
      </c>
    </row>
    <row r="5690" spans="1:8" x14ac:dyDescent="0.25">
      <c r="A5690" s="43" t="s">
        <v>21316</v>
      </c>
      <c r="B5690" s="43" t="s">
        <v>12896</v>
      </c>
      <c r="C5690" s="45">
        <v>5</v>
      </c>
      <c r="D5690" s="43" t="s">
        <v>39040</v>
      </c>
      <c r="E5690" s="46" t="s">
        <v>17</v>
      </c>
      <c r="F5690" s="43" t="str">
        <f t="shared" si="88"/>
        <v>41 22 23.13</v>
      </c>
      <c r="G5690" s="85" t="str">
        <f>IF(E5690="N/A","N/A",VLOOKUP(E5690,UniFormat!$A$9:$F$817,6,FALSE))</f>
        <v>N/A</v>
      </c>
      <c r="H5690" s="43" t="s">
        <v>17</v>
      </c>
    </row>
    <row r="5691" spans="1:8" x14ac:dyDescent="0.25">
      <c r="A5691" s="43" t="s">
        <v>21317</v>
      </c>
      <c r="B5691" s="43" t="s">
        <v>12898</v>
      </c>
      <c r="C5691" s="45">
        <v>5</v>
      </c>
      <c r="D5691" s="43" t="s">
        <v>39040</v>
      </c>
      <c r="E5691" s="46" t="s">
        <v>17</v>
      </c>
      <c r="F5691" s="43" t="str">
        <f t="shared" si="88"/>
        <v>41 22 23.16</v>
      </c>
      <c r="G5691" s="85" t="str">
        <f>IF(E5691="N/A","N/A",VLOOKUP(E5691,UniFormat!$A$9:$F$817,6,FALSE))</f>
        <v>N/A</v>
      </c>
      <c r="H5691" s="43" t="s">
        <v>17</v>
      </c>
    </row>
    <row r="5692" spans="1:8" x14ac:dyDescent="0.25">
      <c r="A5692" s="43" t="s">
        <v>21318</v>
      </c>
      <c r="B5692" s="43" t="s">
        <v>12900</v>
      </c>
      <c r="C5692" s="45">
        <v>5</v>
      </c>
      <c r="D5692" s="43" t="s">
        <v>39040</v>
      </c>
      <c r="E5692" s="46" t="s">
        <v>17</v>
      </c>
      <c r="F5692" s="43" t="str">
        <f t="shared" si="88"/>
        <v>41 22 23.19</v>
      </c>
      <c r="G5692" s="85" t="str">
        <f>IF(E5692="N/A","N/A",VLOOKUP(E5692,UniFormat!$A$9:$F$817,6,FALSE))</f>
        <v>N/A</v>
      </c>
      <c r="H5692" s="43" t="s">
        <v>17</v>
      </c>
    </row>
    <row r="5693" spans="1:8" x14ac:dyDescent="0.25">
      <c r="A5693" s="43" t="s">
        <v>21319</v>
      </c>
      <c r="B5693" s="43" t="s">
        <v>12902</v>
      </c>
      <c r="C5693" s="45">
        <v>5</v>
      </c>
      <c r="D5693" s="43" t="s">
        <v>39040</v>
      </c>
      <c r="E5693" s="46" t="s">
        <v>17</v>
      </c>
      <c r="F5693" s="43" t="str">
        <f t="shared" si="88"/>
        <v>41 22 23.23</v>
      </c>
      <c r="G5693" s="85" t="str">
        <f>IF(E5693="N/A","N/A",VLOOKUP(E5693,UniFormat!$A$9:$F$817,6,FALSE))</f>
        <v>N/A</v>
      </c>
      <c r="H5693" s="43" t="s">
        <v>17</v>
      </c>
    </row>
    <row r="5694" spans="1:8" x14ac:dyDescent="0.25">
      <c r="A5694" s="43" t="s">
        <v>21320</v>
      </c>
      <c r="B5694" s="43" t="s">
        <v>786</v>
      </c>
      <c r="C5694" s="45">
        <v>4</v>
      </c>
      <c r="D5694" s="43" t="s">
        <v>39040</v>
      </c>
      <c r="E5694" s="46" t="s">
        <v>785</v>
      </c>
      <c r="F5694" s="43" t="str">
        <f t="shared" si="88"/>
        <v>41 22 33</v>
      </c>
      <c r="G5694" s="85" t="str">
        <f>IF(E5694="N/A","N/A",VLOOKUP(E5694,UniFormat!$A$9:$F$817,6,FALSE))</f>
        <v>21-04 10 50 30</v>
      </c>
      <c r="H5694" s="43" t="s">
        <v>17</v>
      </c>
    </row>
    <row r="5695" spans="1:8" x14ac:dyDescent="0.25">
      <c r="A5695" s="43" t="s">
        <v>21321</v>
      </c>
      <c r="B5695" s="43" t="s">
        <v>12904</v>
      </c>
      <c r="C5695" s="45">
        <v>3</v>
      </c>
      <c r="D5695" s="43" t="s">
        <v>39040</v>
      </c>
      <c r="E5695" s="46" t="s">
        <v>17</v>
      </c>
      <c r="F5695" s="43" t="str">
        <f t="shared" si="88"/>
        <v>41 23 00</v>
      </c>
      <c r="G5695" s="85" t="str">
        <f>IF(E5695="N/A","N/A",VLOOKUP(E5695,UniFormat!$A$9:$F$817,6,FALSE))</f>
        <v>N/A</v>
      </c>
      <c r="H5695" s="43" t="s">
        <v>17</v>
      </c>
    </row>
    <row r="5696" spans="1:8" x14ac:dyDescent="0.25">
      <c r="A5696" s="43" t="s">
        <v>21322</v>
      </c>
      <c r="B5696" s="43" t="s">
        <v>12906</v>
      </c>
      <c r="C5696" s="45">
        <v>4</v>
      </c>
      <c r="D5696" s="43" t="s">
        <v>39040</v>
      </c>
      <c r="E5696" s="46" t="s">
        <v>17</v>
      </c>
      <c r="F5696" s="43" t="str">
        <f t="shared" si="88"/>
        <v>41 23 13</v>
      </c>
      <c r="G5696" s="85" t="str">
        <f>IF(E5696="N/A","N/A",VLOOKUP(E5696,UniFormat!$A$9:$F$817,6,FALSE))</f>
        <v>N/A</v>
      </c>
      <c r="H5696" s="43" t="s">
        <v>17</v>
      </c>
    </row>
    <row r="5697" spans="1:8" x14ac:dyDescent="0.25">
      <c r="A5697" s="43" t="s">
        <v>21323</v>
      </c>
      <c r="B5697" s="43" t="s">
        <v>12908</v>
      </c>
      <c r="C5697" s="45">
        <v>4</v>
      </c>
      <c r="D5697" s="43" t="s">
        <v>39040</v>
      </c>
      <c r="E5697" s="46" t="s">
        <v>17</v>
      </c>
      <c r="F5697" s="43" t="str">
        <f t="shared" si="88"/>
        <v>41 23 16</v>
      </c>
      <c r="G5697" s="85" t="str">
        <f>IF(E5697="N/A","N/A",VLOOKUP(E5697,UniFormat!$A$9:$F$817,6,FALSE))</f>
        <v>N/A</v>
      </c>
      <c r="H5697" s="43" t="s">
        <v>17</v>
      </c>
    </row>
    <row r="5698" spans="1:8" x14ac:dyDescent="0.25">
      <c r="A5698" s="43" t="s">
        <v>21324</v>
      </c>
      <c r="B5698" s="43" t="s">
        <v>12910</v>
      </c>
      <c r="C5698" s="45">
        <v>4</v>
      </c>
      <c r="D5698" s="43" t="s">
        <v>39040</v>
      </c>
      <c r="E5698" s="46" t="s">
        <v>17</v>
      </c>
      <c r="F5698" s="43" t="str">
        <f t="shared" si="88"/>
        <v>41 23 19</v>
      </c>
      <c r="G5698" s="85" t="str">
        <f>IF(E5698="N/A","N/A",VLOOKUP(E5698,UniFormat!$A$9:$F$817,6,FALSE))</f>
        <v>N/A</v>
      </c>
      <c r="H5698" s="43" t="s">
        <v>17</v>
      </c>
    </row>
    <row r="5699" spans="1:8" x14ac:dyDescent="0.25">
      <c r="A5699" s="43" t="s">
        <v>21325</v>
      </c>
      <c r="B5699" s="43" t="s">
        <v>756</v>
      </c>
      <c r="C5699" s="45">
        <v>4</v>
      </c>
      <c r="D5699" s="43" t="s">
        <v>39040</v>
      </c>
      <c r="E5699" s="43" t="s">
        <v>755</v>
      </c>
      <c r="F5699" s="43" t="str">
        <f t="shared" si="88"/>
        <v>41 23 23</v>
      </c>
      <c r="G5699" s="85" t="str">
        <f>IF(E5699="N/A","N/A",VLOOKUP(E5699,UniFormat!$A$9:$F$817,6,FALSE))</f>
        <v>21-04 10 10 20</v>
      </c>
      <c r="H5699" s="43" t="s">
        <v>17</v>
      </c>
    </row>
    <row r="5700" spans="1:8" x14ac:dyDescent="0.25">
      <c r="A5700" s="43" t="s">
        <v>21326</v>
      </c>
      <c r="B5700" s="43" t="s">
        <v>12913</v>
      </c>
      <c r="C5700" s="45">
        <v>4</v>
      </c>
      <c r="D5700" s="43" t="s">
        <v>39040</v>
      </c>
      <c r="E5700" s="46" t="s">
        <v>17</v>
      </c>
      <c r="F5700" s="43" t="str">
        <f t="shared" si="88"/>
        <v>41 23 26</v>
      </c>
      <c r="G5700" s="85" t="str">
        <f>IF(E5700="N/A","N/A",VLOOKUP(E5700,UniFormat!$A$9:$F$817,6,FALSE))</f>
        <v>N/A</v>
      </c>
      <c r="H5700" s="43" t="s">
        <v>17</v>
      </c>
    </row>
    <row r="5701" spans="1:8" x14ac:dyDescent="0.25">
      <c r="A5701" s="43" t="s">
        <v>21327</v>
      </c>
      <c r="B5701" s="43" t="s">
        <v>12915</v>
      </c>
      <c r="C5701" s="45">
        <v>4</v>
      </c>
      <c r="D5701" s="43" t="s">
        <v>39040</v>
      </c>
      <c r="E5701" s="46" t="s">
        <v>17</v>
      </c>
      <c r="F5701" s="43" t="str">
        <f t="shared" si="88"/>
        <v>41 23 29</v>
      </c>
      <c r="G5701" s="85" t="str">
        <f>IF(E5701="N/A","N/A",VLOOKUP(E5701,UniFormat!$A$9:$F$817,6,FALSE))</f>
        <v>N/A</v>
      </c>
      <c r="H5701" s="43" t="s">
        <v>17</v>
      </c>
    </row>
    <row r="5702" spans="1:8" x14ac:dyDescent="0.25">
      <c r="A5702" s="43" t="s">
        <v>21328</v>
      </c>
      <c r="B5702" s="43" t="s">
        <v>12917</v>
      </c>
      <c r="C5702" s="45">
        <v>4</v>
      </c>
      <c r="D5702" s="43" t="s">
        <v>39040</v>
      </c>
      <c r="E5702" s="46" t="s">
        <v>17</v>
      </c>
      <c r="F5702" s="43" t="str">
        <f t="shared" si="88"/>
        <v>41 23 33</v>
      </c>
      <c r="G5702" s="85" t="str">
        <f>IF(E5702="N/A","N/A",VLOOKUP(E5702,UniFormat!$A$9:$F$817,6,FALSE))</f>
        <v>N/A</v>
      </c>
      <c r="H5702" s="43" t="s">
        <v>17</v>
      </c>
    </row>
    <row r="5703" spans="1:8" x14ac:dyDescent="0.25">
      <c r="A5703" s="43" t="s">
        <v>21329</v>
      </c>
      <c r="B5703" s="43" t="s">
        <v>12919</v>
      </c>
      <c r="C5703" s="45">
        <v>3</v>
      </c>
      <c r="D5703" s="43" t="s">
        <v>39040</v>
      </c>
      <c r="E5703" s="46" t="s">
        <v>17</v>
      </c>
      <c r="F5703" s="43" t="str">
        <f t="shared" si="88"/>
        <v>41 24 00</v>
      </c>
      <c r="G5703" s="85" t="str">
        <f>IF(E5703="N/A","N/A",VLOOKUP(E5703,UniFormat!$A$9:$F$817,6,FALSE))</f>
        <v>N/A</v>
      </c>
      <c r="H5703" s="43" t="s">
        <v>17</v>
      </c>
    </row>
    <row r="5704" spans="1:8" x14ac:dyDescent="0.25">
      <c r="A5704" s="43" t="s">
        <v>21330</v>
      </c>
      <c r="B5704" s="43" t="s">
        <v>12921</v>
      </c>
      <c r="C5704" s="45">
        <v>4</v>
      </c>
      <c r="D5704" s="43" t="s">
        <v>39040</v>
      </c>
      <c r="E5704" s="46" t="s">
        <v>17</v>
      </c>
      <c r="F5704" s="43" t="str">
        <f t="shared" si="88"/>
        <v>41 24 13</v>
      </c>
      <c r="G5704" s="85" t="str">
        <f>IF(E5704="N/A","N/A",VLOOKUP(E5704,UniFormat!$A$9:$F$817,6,FALSE))</f>
        <v>N/A</v>
      </c>
      <c r="H5704" s="43" t="s">
        <v>17</v>
      </c>
    </row>
    <row r="5705" spans="1:8" x14ac:dyDescent="0.25">
      <c r="A5705" s="43" t="s">
        <v>21331</v>
      </c>
      <c r="B5705" s="43" t="s">
        <v>12923</v>
      </c>
      <c r="C5705" s="45">
        <v>4</v>
      </c>
      <c r="D5705" s="43" t="s">
        <v>39040</v>
      </c>
      <c r="E5705" s="46" t="s">
        <v>17</v>
      </c>
      <c r="F5705" s="43" t="str">
        <f t="shared" si="88"/>
        <v>41 24 16</v>
      </c>
      <c r="G5705" s="85" t="str">
        <f>IF(E5705="N/A","N/A",VLOOKUP(E5705,UniFormat!$A$9:$F$817,6,FALSE))</f>
        <v>N/A</v>
      </c>
      <c r="H5705" s="43" t="s">
        <v>17</v>
      </c>
    </row>
    <row r="5706" spans="1:8" x14ac:dyDescent="0.25">
      <c r="A5706" s="43" t="s">
        <v>21332</v>
      </c>
      <c r="B5706" s="43" t="s">
        <v>12925</v>
      </c>
      <c r="C5706" s="45">
        <v>4</v>
      </c>
      <c r="D5706" s="43" t="s">
        <v>39040</v>
      </c>
      <c r="E5706" s="46" t="s">
        <v>17</v>
      </c>
      <c r="F5706" s="43" t="str">
        <f t="shared" ref="F5706:F5769" si="89">IF(LEN(A5706)=11,RIGHT(A5706,8),CONCATENATE(MID(A5706,4,8),".",RIGHT(A5706,2)))</f>
        <v>41 24 19</v>
      </c>
      <c r="G5706" s="85" t="str">
        <f>IF(E5706="N/A","N/A",VLOOKUP(E5706,UniFormat!$A$9:$F$817,6,FALSE))</f>
        <v>N/A</v>
      </c>
      <c r="H5706" s="43" t="s">
        <v>17</v>
      </c>
    </row>
    <row r="5707" spans="1:8" x14ac:dyDescent="0.25">
      <c r="A5707" s="43" t="s">
        <v>21333</v>
      </c>
      <c r="B5707" s="43" t="s">
        <v>12927</v>
      </c>
      <c r="C5707" s="45">
        <v>4</v>
      </c>
      <c r="D5707" s="43" t="s">
        <v>39040</v>
      </c>
      <c r="E5707" s="46" t="s">
        <v>17</v>
      </c>
      <c r="F5707" s="43" t="str">
        <f t="shared" si="89"/>
        <v>41 24 23</v>
      </c>
      <c r="G5707" s="85" t="str">
        <f>IF(E5707="N/A","N/A",VLOOKUP(E5707,UniFormat!$A$9:$F$817,6,FALSE))</f>
        <v>N/A</v>
      </c>
      <c r="H5707" s="43" t="s">
        <v>17</v>
      </c>
    </row>
    <row r="5708" spans="1:8" x14ac:dyDescent="0.25">
      <c r="A5708" s="43" t="s">
        <v>21334</v>
      </c>
      <c r="B5708" s="43" t="s">
        <v>12929</v>
      </c>
      <c r="C5708" s="45">
        <v>4</v>
      </c>
      <c r="D5708" s="43" t="s">
        <v>39040</v>
      </c>
      <c r="E5708" s="46" t="s">
        <v>17</v>
      </c>
      <c r="F5708" s="43" t="str">
        <f t="shared" si="89"/>
        <v>41 24 26</v>
      </c>
      <c r="G5708" s="85" t="str">
        <f>IF(E5708="N/A","N/A",VLOOKUP(E5708,UniFormat!$A$9:$F$817,6,FALSE))</f>
        <v>N/A</v>
      </c>
      <c r="H5708" s="43" t="s">
        <v>17</v>
      </c>
    </row>
    <row r="5709" spans="1:8" x14ac:dyDescent="0.25">
      <c r="A5709" s="43" t="s">
        <v>21335</v>
      </c>
      <c r="B5709" s="43" t="s">
        <v>12931</v>
      </c>
      <c r="C5709" s="45">
        <v>4</v>
      </c>
      <c r="D5709" s="43" t="s">
        <v>39040</v>
      </c>
      <c r="E5709" s="46" t="s">
        <v>17</v>
      </c>
      <c r="F5709" s="43" t="str">
        <f t="shared" si="89"/>
        <v>41 24 29</v>
      </c>
      <c r="G5709" s="85" t="str">
        <f>IF(E5709="N/A","N/A",VLOOKUP(E5709,UniFormat!$A$9:$F$817,6,FALSE))</f>
        <v>N/A</v>
      </c>
      <c r="H5709" s="43" t="s">
        <v>17</v>
      </c>
    </row>
    <row r="5710" spans="1:8" x14ac:dyDescent="0.25">
      <c r="A5710" s="43" t="s">
        <v>21336</v>
      </c>
      <c r="B5710" s="43" t="s">
        <v>12933</v>
      </c>
      <c r="C5710" s="45">
        <v>4</v>
      </c>
      <c r="D5710" s="43" t="s">
        <v>39040</v>
      </c>
      <c r="E5710" s="46" t="s">
        <v>17</v>
      </c>
      <c r="F5710" s="43" t="str">
        <f t="shared" si="89"/>
        <v>41 24 33</v>
      </c>
      <c r="G5710" s="85" t="str">
        <f>IF(E5710="N/A","N/A",VLOOKUP(E5710,UniFormat!$A$9:$F$817,6,FALSE))</f>
        <v>N/A</v>
      </c>
      <c r="H5710" s="43" t="s">
        <v>17</v>
      </c>
    </row>
    <row r="5711" spans="1:8" x14ac:dyDescent="0.25">
      <c r="A5711" s="43" t="s">
        <v>21337</v>
      </c>
      <c r="B5711" s="43" t="s">
        <v>12935</v>
      </c>
      <c r="C5711" s="45">
        <v>4</v>
      </c>
      <c r="D5711" s="43" t="s">
        <v>39040</v>
      </c>
      <c r="E5711" s="46" t="s">
        <v>17</v>
      </c>
      <c r="F5711" s="43" t="str">
        <f t="shared" si="89"/>
        <v>41 24 36</v>
      </c>
      <c r="G5711" s="85" t="str">
        <f>IF(E5711="N/A","N/A",VLOOKUP(E5711,UniFormat!$A$9:$F$817,6,FALSE))</f>
        <v>N/A</v>
      </c>
      <c r="H5711" s="43" t="s">
        <v>17</v>
      </c>
    </row>
    <row r="5712" spans="1:8" x14ac:dyDescent="0.25">
      <c r="A5712" s="43" t="s">
        <v>21338</v>
      </c>
      <c r="B5712" s="43" t="s">
        <v>12937</v>
      </c>
      <c r="C5712" s="45">
        <v>4</v>
      </c>
      <c r="D5712" s="43" t="s">
        <v>39040</v>
      </c>
      <c r="E5712" s="46" t="s">
        <v>17</v>
      </c>
      <c r="F5712" s="43" t="str">
        <f t="shared" si="89"/>
        <v>41 24 39</v>
      </c>
      <c r="G5712" s="85" t="str">
        <f>IF(E5712="N/A","N/A",VLOOKUP(E5712,UniFormat!$A$9:$F$817,6,FALSE))</f>
        <v>N/A</v>
      </c>
      <c r="H5712" s="43" t="s">
        <v>17</v>
      </c>
    </row>
    <row r="5713" spans="1:8" x14ac:dyDescent="0.25">
      <c r="A5713" s="43" t="s">
        <v>21339</v>
      </c>
      <c r="B5713" s="43" t="s">
        <v>12939</v>
      </c>
      <c r="C5713" s="45">
        <v>4</v>
      </c>
      <c r="D5713" s="43" t="s">
        <v>39040</v>
      </c>
      <c r="E5713" s="46" t="s">
        <v>17</v>
      </c>
      <c r="F5713" s="43" t="str">
        <f t="shared" si="89"/>
        <v>41 24 43</v>
      </c>
      <c r="G5713" s="85" t="str">
        <f>IF(E5713="N/A","N/A",VLOOKUP(E5713,UniFormat!$A$9:$F$817,6,FALSE))</f>
        <v>N/A</v>
      </c>
      <c r="H5713" s="43" t="s">
        <v>17</v>
      </c>
    </row>
    <row r="5714" spans="1:8" x14ac:dyDescent="0.25">
      <c r="A5714" s="43" t="s">
        <v>21340</v>
      </c>
      <c r="B5714" s="43" t="s">
        <v>12941</v>
      </c>
      <c r="C5714" s="45">
        <v>4</v>
      </c>
      <c r="D5714" s="43" t="s">
        <v>39040</v>
      </c>
      <c r="E5714" s="46" t="s">
        <v>17</v>
      </c>
      <c r="F5714" s="43" t="str">
        <f t="shared" si="89"/>
        <v>41 24 46</v>
      </c>
      <c r="G5714" s="85" t="str">
        <f>IF(E5714="N/A","N/A",VLOOKUP(E5714,UniFormat!$A$9:$F$817,6,FALSE))</f>
        <v>N/A</v>
      </c>
      <c r="H5714" s="43" t="s">
        <v>17</v>
      </c>
    </row>
    <row r="5715" spans="1:8" x14ac:dyDescent="0.25">
      <c r="A5715" s="43" t="s">
        <v>21341</v>
      </c>
      <c r="B5715" s="43" t="s">
        <v>12943</v>
      </c>
      <c r="C5715" s="45">
        <v>5</v>
      </c>
      <c r="D5715" s="43" t="s">
        <v>39040</v>
      </c>
      <c r="E5715" s="46" t="s">
        <v>17</v>
      </c>
      <c r="F5715" s="43" t="str">
        <f t="shared" si="89"/>
        <v>41 24 46.13</v>
      </c>
      <c r="G5715" s="85" t="str">
        <f>IF(E5715="N/A","N/A",VLOOKUP(E5715,UniFormat!$A$9:$F$817,6,FALSE))</f>
        <v>N/A</v>
      </c>
      <c r="H5715" s="43" t="s">
        <v>17</v>
      </c>
    </row>
    <row r="5716" spans="1:8" x14ac:dyDescent="0.25">
      <c r="A5716" s="43" t="s">
        <v>21342</v>
      </c>
      <c r="B5716" s="43" t="s">
        <v>12945</v>
      </c>
      <c r="C5716" s="45">
        <v>3</v>
      </c>
      <c r="D5716" s="43" t="s">
        <v>39040</v>
      </c>
      <c r="E5716" s="46" t="s">
        <v>17</v>
      </c>
      <c r="F5716" s="43" t="str">
        <f t="shared" si="89"/>
        <v>41 30 00</v>
      </c>
      <c r="G5716" s="85" t="str">
        <f>IF(E5716="N/A","N/A",VLOOKUP(E5716,UniFormat!$A$9:$F$817,6,FALSE))</f>
        <v>N/A</v>
      </c>
      <c r="H5716" s="43" t="s">
        <v>17</v>
      </c>
    </row>
    <row r="5717" spans="1:8" x14ac:dyDescent="0.25">
      <c r="A5717" s="43" t="s">
        <v>21343</v>
      </c>
      <c r="B5717" s="43" t="s">
        <v>12947</v>
      </c>
      <c r="C5717" s="45">
        <v>3</v>
      </c>
      <c r="D5717" s="43" t="s">
        <v>39040</v>
      </c>
      <c r="E5717" s="46" t="s">
        <v>17</v>
      </c>
      <c r="F5717" s="43" t="str">
        <f t="shared" si="89"/>
        <v>41 31 00</v>
      </c>
      <c r="G5717" s="85" t="str">
        <f>IF(E5717="N/A","N/A",VLOOKUP(E5717,UniFormat!$A$9:$F$817,6,FALSE))</f>
        <v>N/A</v>
      </c>
      <c r="H5717" s="43" t="s">
        <v>17</v>
      </c>
    </row>
    <row r="5718" spans="1:8" x14ac:dyDescent="0.25">
      <c r="A5718" s="43" t="s">
        <v>21344</v>
      </c>
      <c r="B5718" s="43" t="s">
        <v>12949</v>
      </c>
      <c r="C5718" s="45">
        <v>4</v>
      </c>
      <c r="D5718" s="43" t="s">
        <v>39040</v>
      </c>
      <c r="E5718" s="46" t="s">
        <v>17</v>
      </c>
      <c r="F5718" s="43" t="str">
        <f t="shared" si="89"/>
        <v>41 31 13</v>
      </c>
      <c r="G5718" s="85" t="str">
        <f>IF(E5718="N/A","N/A",VLOOKUP(E5718,UniFormat!$A$9:$F$817,6,FALSE))</f>
        <v>N/A</v>
      </c>
      <c r="H5718" s="43" t="s">
        <v>17</v>
      </c>
    </row>
    <row r="5719" spans="1:8" x14ac:dyDescent="0.25">
      <c r="A5719" s="43" t="s">
        <v>21345</v>
      </c>
      <c r="B5719" s="43" t="s">
        <v>12951</v>
      </c>
      <c r="C5719" s="45">
        <v>5</v>
      </c>
      <c r="D5719" s="43" t="s">
        <v>39040</v>
      </c>
      <c r="E5719" s="46" t="s">
        <v>17</v>
      </c>
      <c r="F5719" s="43" t="str">
        <f t="shared" si="89"/>
        <v>41 31 13.13</v>
      </c>
      <c r="G5719" s="85" t="str">
        <f>IF(E5719="N/A","N/A",VLOOKUP(E5719,UniFormat!$A$9:$F$817,6,FALSE))</f>
        <v>N/A</v>
      </c>
      <c r="H5719" s="43" t="s">
        <v>17</v>
      </c>
    </row>
    <row r="5720" spans="1:8" x14ac:dyDescent="0.25">
      <c r="A5720" s="43" t="s">
        <v>21346</v>
      </c>
      <c r="B5720" s="43" t="s">
        <v>12953</v>
      </c>
      <c r="C5720" s="45">
        <v>5</v>
      </c>
      <c r="D5720" s="43" t="s">
        <v>39040</v>
      </c>
      <c r="E5720" s="46" t="s">
        <v>17</v>
      </c>
      <c r="F5720" s="43" t="str">
        <f t="shared" si="89"/>
        <v>41 31 13.16</v>
      </c>
      <c r="G5720" s="85" t="str">
        <f>IF(E5720="N/A","N/A",VLOOKUP(E5720,UniFormat!$A$9:$F$817,6,FALSE))</f>
        <v>N/A</v>
      </c>
      <c r="H5720" s="43" t="s">
        <v>17</v>
      </c>
    </row>
    <row r="5721" spans="1:8" x14ac:dyDescent="0.25">
      <c r="A5721" s="43" t="s">
        <v>21347</v>
      </c>
      <c r="B5721" s="43" t="s">
        <v>12955</v>
      </c>
      <c r="C5721" s="45">
        <v>5</v>
      </c>
      <c r="D5721" s="43" t="s">
        <v>39040</v>
      </c>
      <c r="E5721" s="46" t="s">
        <v>17</v>
      </c>
      <c r="F5721" s="43" t="str">
        <f t="shared" si="89"/>
        <v>41 31 13.19</v>
      </c>
      <c r="G5721" s="85" t="str">
        <f>IF(E5721="N/A","N/A",VLOOKUP(E5721,UniFormat!$A$9:$F$817,6,FALSE))</f>
        <v>N/A</v>
      </c>
      <c r="H5721" s="43" t="s">
        <v>17</v>
      </c>
    </row>
    <row r="5722" spans="1:8" x14ac:dyDescent="0.25">
      <c r="A5722" s="43" t="s">
        <v>21348</v>
      </c>
      <c r="B5722" s="43" t="s">
        <v>12957</v>
      </c>
      <c r="C5722" s="45">
        <v>5</v>
      </c>
      <c r="D5722" s="43" t="s">
        <v>39040</v>
      </c>
      <c r="E5722" s="46" t="s">
        <v>17</v>
      </c>
      <c r="F5722" s="43" t="str">
        <f t="shared" si="89"/>
        <v>41 31 13.23</v>
      </c>
      <c r="G5722" s="85" t="str">
        <f>IF(E5722="N/A","N/A",VLOOKUP(E5722,UniFormat!$A$9:$F$817,6,FALSE))</f>
        <v>N/A</v>
      </c>
      <c r="H5722" s="43" t="s">
        <v>17</v>
      </c>
    </row>
    <row r="5723" spans="1:8" x14ac:dyDescent="0.25">
      <c r="A5723" s="43" t="s">
        <v>21349</v>
      </c>
      <c r="B5723" s="43" t="s">
        <v>12959</v>
      </c>
      <c r="C5723" s="45">
        <v>5</v>
      </c>
      <c r="D5723" s="43" t="s">
        <v>39040</v>
      </c>
      <c r="E5723" s="46" t="s">
        <v>17</v>
      </c>
      <c r="F5723" s="43" t="str">
        <f t="shared" si="89"/>
        <v>41 31 13.26</v>
      </c>
      <c r="G5723" s="85" t="str">
        <f>IF(E5723="N/A","N/A",VLOOKUP(E5723,UniFormat!$A$9:$F$817,6,FALSE))</f>
        <v>N/A</v>
      </c>
      <c r="H5723" s="43" t="s">
        <v>17</v>
      </c>
    </row>
    <row r="5724" spans="1:8" x14ac:dyDescent="0.25">
      <c r="A5724" s="43" t="s">
        <v>21350</v>
      </c>
      <c r="B5724" s="43" t="s">
        <v>12961</v>
      </c>
      <c r="C5724" s="45">
        <v>5</v>
      </c>
      <c r="D5724" s="43" t="s">
        <v>39040</v>
      </c>
      <c r="E5724" s="46" t="s">
        <v>17</v>
      </c>
      <c r="F5724" s="43" t="str">
        <f t="shared" si="89"/>
        <v>41 31 13.29</v>
      </c>
      <c r="G5724" s="85" t="str">
        <f>IF(E5724="N/A","N/A",VLOOKUP(E5724,UniFormat!$A$9:$F$817,6,FALSE))</f>
        <v>N/A</v>
      </c>
      <c r="H5724" s="43" t="s">
        <v>17</v>
      </c>
    </row>
    <row r="5725" spans="1:8" x14ac:dyDescent="0.25">
      <c r="A5725" s="43" t="s">
        <v>21351</v>
      </c>
      <c r="B5725" s="43" t="s">
        <v>12963</v>
      </c>
      <c r="C5725" s="45">
        <v>5</v>
      </c>
      <c r="D5725" s="43" t="s">
        <v>39040</v>
      </c>
      <c r="E5725" s="46" t="s">
        <v>17</v>
      </c>
      <c r="F5725" s="43" t="str">
        <f t="shared" si="89"/>
        <v>41 31 13.33</v>
      </c>
      <c r="G5725" s="85" t="str">
        <f>IF(E5725="N/A","N/A",VLOOKUP(E5725,UniFormat!$A$9:$F$817,6,FALSE))</f>
        <v>N/A</v>
      </c>
      <c r="H5725" s="43" t="s">
        <v>17</v>
      </c>
    </row>
    <row r="5726" spans="1:8" x14ac:dyDescent="0.25">
      <c r="A5726" s="43" t="s">
        <v>21352</v>
      </c>
      <c r="B5726" s="43" t="s">
        <v>12965</v>
      </c>
      <c r="C5726" s="45">
        <v>5</v>
      </c>
      <c r="D5726" s="43" t="s">
        <v>39040</v>
      </c>
      <c r="E5726" s="46" t="s">
        <v>17</v>
      </c>
      <c r="F5726" s="43" t="str">
        <f t="shared" si="89"/>
        <v>41 31 13.36</v>
      </c>
      <c r="G5726" s="85" t="str">
        <f>IF(E5726="N/A","N/A",VLOOKUP(E5726,UniFormat!$A$9:$F$817,6,FALSE))</f>
        <v>N/A</v>
      </c>
      <c r="H5726" s="43" t="s">
        <v>17</v>
      </c>
    </row>
    <row r="5727" spans="1:8" x14ac:dyDescent="0.25">
      <c r="A5727" s="43" t="s">
        <v>21353</v>
      </c>
      <c r="B5727" s="43" t="s">
        <v>12967</v>
      </c>
      <c r="C5727" s="45">
        <v>5</v>
      </c>
      <c r="D5727" s="43" t="s">
        <v>39040</v>
      </c>
      <c r="E5727" s="46" t="s">
        <v>17</v>
      </c>
      <c r="F5727" s="43" t="str">
        <f t="shared" si="89"/>
        <v>41 31 13.39</v>
      </c>
      <c r="G5727" s="85" t="str">
        <f>IF(E5727="N/A","N/A",VLOOKUP(E5727,UniFormat!$A$9:$F$817,6,FALSE))</f>
        <v>N/A</v>
      </c>
      <c r="H5727" s="43" t="s">
        <v>17</v>
      </c>
    </row>
    <row r="5728" spans="1:8" x14ac:dyDescent="0.25">
      <c r="A5728" s="43" t="s">
        <v>21354</v>
      </c>
      <c r="B5728" s="43" t="s">
        <v>12969</v>
      </c>
      <c r="C5728" s="45">
        <v>5</v>
      </c>
      <c r="D5728" s="43" t="s">
        <v>39040</v>
      </c>
      <c r="E5728" s="46" t="s">
        <v>17</v>
      </c>
      <c r="F5728" s="43" t="str">
        <f t="shared" si="89"/>
        <v>41 31 13.43</v>
      </c>
      <c r="G5728" s="85" t="str">
        <f>IF(E5728="N/A","N/A",VLOOKUP(E5728,UniFormat!$A$9:$F$817,6,FALSE))</f>
        <v>N/A</v>
      </c>
      <c r="H5728" s="43" t="s">
        <v>17</v>
      </c>
    </row>
    <row r="5729" spans="1:8" x14ac:dyDescent="0.25">
      <c r="A5729" s="43" t="s">
        <v>21355</v>
      </c>
      <c r="B5729" s="43" t="s">
        <v>12971</v>
      </c>
      <c r="C5729" s="45">
        <v>5</v>
      </c>
      <c r="D5729" s="43" t="s">
        <v>39040</v>
      </c>
      <c r="E5729" s="46" t="s">
        <v>17</v>
      </c>
      <c r="F5729" s="43" t="str">
        <f t="shared" si="89"/>
        <v>41 31 13.46</v>
      </c>
      <c r="G5729" s="85" t="str">
        <f>IF(E5729="N/A","N/A",VLOOKUP(E5729,UniFormat!$A$9:$F$817,6,FALSE))</f>
        <v>N/A</v>
      </c>
      <c r="H5729" s="43" t="s">
        <v>17</v>
      </c>
    </row>
    <row r="5730" spans="1:8" x14ac:dyDescent="0.25">
      <c r="A5730" s="43" t="s">
        <v>21356</v>
      </c>
      <c r="B5730" s="43" t="s">
        <v>12973</v>
      </c>
      <c r="C5730" s="45">
        <v>5</v>
      </c>
      <c r="D5730" s="43" t="s">
        <v>39040</v>
      </c>
      <c r="E5730" s="46" t="s">
        <v>17</v>
      </c>
      <c r="F5730" s="43" t="str">
        <f t="shared" si="89"/>
        <v>41 31 13.49</v>
      </c>
      <c r="G5730" s="85" t="str">
        <f>IF(E5730="N/A","N/A",VLOOKUP(E5730,UniFormat!$A$9:$F$817,6,FALSE))</f>
        <v>N/A</v>
      </c>
      <c r="H5730" s="43" t="s">
        <v>17</v>
      </c>
    </row>
    <row r="5731" spans="1:8" x14ac:dyDescent="0.25">
      <c r="A5731" s="43" t="s">
        <v>21357</v>
      </c>
      <c r="B5731" s="43" t="s">
        <v>12975</v>
      </c>
      <c r="C5731" s="45">
        <v>5</v>
      </c>
      <c r="D5731" s="43" t="s">
        <v>39040</v>
      </c>
      <c r="E5731" s="46" t="s">
        <v>17</v>
      </c>
      <c r="F5731" s="43" t="str">
        <f t="shared" si="89"/>
        <v>41 31 13.53</v>
      </c>
      <c r="G5731" s="85" t="str">
        <f>IF(E5731="N/A","N/A",VLOOKUP(E5731,UniFormat!$A$9:$F$817,6,FALSE))</f>
        <v>N/A</v>
      </c>
      <c r="H5731" s="43" t="s">
        <v>17</v>
      </c>
    </row>
    <row r="5732" spans="1:8" x14ac:dyDescent="0.25">
      <c r="A5732" s="43" t="s">
        <v>21358</v>
      </c>
      <c r="B5732" s="43" t="s">
        <v>12977</v>
      </c>
      <c r="C5732" s="45">
        <v>5</v>
      </c>
      <c r="D5732" s="43" t="s">
        <v>39040</v>
      </c>
      <c r="E5732" s="46" t="s">
        <v>17</v>
      </c>
      <c r="F5732" s="43" t="str">
        <f t="shared" si="89"/>
        <v>41 31 13.56</v>
      </c>
      <c r="G5732" s="85" t="str">
        <f>IF(E5732="N/A","N/A",VLOOKUP(E5732,UniFormat!$A$9:$F$817,6,FALSE))</f>
        <v>N/A</v>
      </c>
      <c r="H5732" s="43" t="s">
        <v>17</v>
      </c>
    </row>
    <row r="5733" spans="1:8" x14ac:dyDescent="0.25">
      <c r="A5733" s="43" t="s">
        <v>21359</v>
      </c>
      <c r="B5733" s="43" t="s">
        <v>12979</v>
      </c>
      <c r="C5733" s="45">
        <v>5</v>
      </c>
      <c r="D5733" s="43" t="s">
        <v>39040</v>
      </c>
      <c r="E5733" s="46" t="s">
        <v>17</v>
      </c>
      <c r="F5733" s="43" t="str">
        <f t="shared" si="89"/>
        <v>41 31 13.59</v>
      </c>
      <c r="G5733" s="85" t="str">
        <f>IF(E5733="N/A","N/A",VLOOKUP(E5733,UniFormat!$A$9:$F$817,6,FALSE))</f>
        <v>N/A</v>
      </c>
      <c r="H5733" s="43" t="s">
        <v>17</v>
      </c>
    </row>
    <row r="5734" spans="1:8" x14ac:dyDescent="0.25">
      <c r="A5734" s="43" t="s">
        <v>21360</v>
      </c>
      <c r="B5734" s="43" t="s">
        <v>12981</v>
      </c>
      <c r="C5734" s="45">
        <v>5</v>
      </c>
      <c r="D5734" s="43" t="s">
        <v>39040</v>
      </c>
      <c r="E5734" s="46" t="s">
        <v>17</v>
      </c>
      <c r="F5734" s="43" t="str">
        <f t="shared" si="89"/>
        <v>41 31 13.63</v>
      </c>
      <c r="G5734" s="85" t="str">
        <f>IF(E5734="N/A","N/A",VLOOKUP(E5734,UniFormat!$A$9:$F$817,6,FALSE))</f>
        <v>N/A</v>
      </c>
      <c r="H5734" s="43" t="s">
        <v>17</v>
      </c>
    </row>
    <row r="5735" spans="1:8" x14ac:dyDescent="0.25">
      <c r="A5735" s="43" t="s">
        <v>21361</v>
      </c>
      <c r="B5735" s="43" t="s">
        <v>12983</v>
      </c>
      <c r="C5735" s="45">
        <v>4</v>
      </c>
      <c r="D5735" s="43" t="s">
        <v>39040</v>
      </c>
      <c r="E5735" s="46" t="s">
        <v>17</v>
      </c>
      <c r="F5735" s="43" t="str">
        <f t="shared" si="89"/>
        <v>41 31 16</v>
      </c>
      <c r="G5735" s="85" t="str">
        <f>IF(E5735="N/A","N/A",VLOOKUP(E5735,UniFormat!$A$9:$F$817,6,FALSE))</f>
        <v>N/A</v>
      </c>
      <c r="H5735" s="43" t="s">
        <v>17</v>
      </c>
    </row>
    <row r="5736" spans="1:8" x14ac:dyDescent="0.25">
      <c r="A5736" s="43" t="s">
        <v>21362</v>
      </c>
      <c r="B5736" s="43" t="s">
        <v>12985</v>
      </c>
      <c r="C5736" s="45">
        <v>4</v>
      </c>
      <c r="D5736" s="43" t="s">
        <v>39040</v>
      </c>
      <c r="E5736" s="46" t="s">
        <v>17</v>
      </c>
      <c r="F5736" s="43" t="str">
        <f t="shared" si="89"/>
        <v>41 31 19</v>
      </c>
      <c r="G5736" s="85" t="str">
        <f>IF(E5736="N/A","N/A",VLOOKUP(E5736,UniFormat!$A$9:$F$817,6,FALSE))</f>
        <v>N/A</v>
      </c>
      <c r="H5736" s="43" t="s">
        <v>17</v>
      </c>
    </row>
    <row r="5737" spans="1:8" x14ac:dyDescent="0.25">
      <c r="A5737" s="43" t="s">
        <v>21363</v>
      </c>
      <c r="B5737" s="43" t="s">
        <v>12987</v>
      </c>
      <c r="C5737" s="45">
        <v>4</v>
      </c>
      <c r="D5737" s="43" t="s">
        <v>39040</v>
      </c>
      <c r="E5737" s="46" t="s">
        <v>17</v>
      </c>
      <c r="F5737" s="43" t="str">
        <f t="shared" si="89"/>
        <v>41 31 23</v>
      </c>
      <c r="G5737" s="85" t="str">
        <f>IF(E5737="N/A","N/A",VLOOKUP(E5737,UniFormat!$A$9:$F$817,6,FALSE))</f>
        <v>N/A</v>
      </c>
      <c r="H5737" s="43" t="s">
        <v>17</v>
      </c>
    </row>
    <row r="5738" spans="1:8" x14ac:dyDescent="0.25">
      <c r="A5738" s="43" t="s">
        <v>21364</v>
      </c>
      <c r="B5738" s="43" t="s">
        <v>12989</v>
      </c>
      <c r="C5738" s="45">
        <v>3</v>
      </c>
      <c r="D5738" s="43" t="s">
        <v>39040</v>
      </c>
      <c r="E5738" s="46" t="s">
        <v>17</v>
      </c>
      <c r="F5738" s="43" t="str">
        <f t="shared" si="89"/>
        <v>41 32 00</v>
      </c>
      <c r="G5738" s="85" t="str">
        <f>IF(E5738="N/A","N/A",VLOOKUP(E5738,UniFormat!$A$9:$F$817,6,FALSE))</f>
        <v>N/A</v>
      </c>
      <c r="H5738" s="43" t="s">
        <v>17</v>
      </c>
    </row>
    <row r="5739" spans="1:8" x14ac:dyDescent="0.25">
      <c r="A5739" s="43" t="s">
        <v>21365</v>
      </c>
      <c r="B5739" s="43" t="s">
        <v>12991</v>
      </c>
      <c r="C5739" s="45">
        <v>4</v>
      </c>
      <c r="D5739" s="43" t="s">
        <v>39040</v>
      </c>
      <c r="E5739" s="46" t="s">
        <v>17</v>
      </c>
      <c r="F5739" s="43" t="str">
        <f t="shared" si="89"/>
        <v>41 32 13</v>
      </c>
      <c r="G5739" s="85" t="str">
        <f>IF(E5739="N/A","N/A",VLOOKUP(E5739,UniFormat!$A$9:$F$817,6,FALSE))</f>
        <v>N/A</v>
      </c>
      <c r="H5739" s="43" t="s">
        <v>17</v>
      </c>
    </row>
    <row r="5740" spans="1:8" x14ac:dyDescent="0.25">
      <c r="A5740" s="43" t="s">
        <v>21366</v>
      </c>
      <c r="B5740" s="43" t="s">
        <v>12993</v>
      </c>
      <c r="C5740" s="45">
        <v>4</v>
      </c>
      <c r="D5740" s="43" t="s">
        <v>39040</v>
      </c>
      <c r="E5740" s="46" t="s">
        <v>17</v>
      </c>
      <c r="F5740" s="43" t="str">
        <f t="shared" si="89"/>
        <v>41 32 16</v>
      </c>
      <c r="G5740" s="85" t="str">
        <f>IF(E5740="N/A","N/A",VLOOKUP(E5740,UniFormat!$A$9:$F$817,6,FALSE))</f>
        <v>N/A</v>
      </c>
      <c r="H5740" s="43" t="s">
        <v>17</v>
      </c>
    </row>
    <row r="5741" spans="1:8" x14ac:dyDescent="0.25">
      <c r="A5741" s="43" t="s">
        <v>21367</v>
      </c>
      <c r="B5741" s="43" t="s">
        <v>12995</v>
      </c>
      <c r="C5741" s="45">
        <v>4</v>
      </c>
      <c r="D5741" s="43" t="s">
        <v>39040</v>
      </c>
      <c r="E5741" s="46" t="s">
        <v>17</v>
      </c>
      <c r="F5741" s="43" t="str">
        <f t="shared" si="89"/>
        <v>41 32 19</v>
      </c>
      <c r="G5741" s="85" t="str">
        <f>IF(E5741="N/A","N/A",VLOOKUP(E5741,UniFormat!$A$9:$F$817,6,FALSE))</f>
        <v>N/A</v>
      </c>
      <c r="H5741" s="43" t="s">
        <v>17</v>
      </c>
    </row>
    <row r="5742" spans="1:8" x14ac:dyDescent="0.25">
      <c r="A5742" s="43" t="s">
        <v>21368</v>
      </c>
      <c r="B5742" s="43" t="s">
        <v>12997</v>
      </c>
      <c r="C5742" s="45">
        <v>4</v>
      </c>
      <c r="D5742" s="43" t="s">
        <v>39040</v>
      </c>
      <c r="E5742" s="46" t="s">
        <v>17</v>
      </c>
      <c r="F5742" s="43" t="str">
        <f t="shared" si="89"/>
        <v>41 32 23</v>
      </c>
      <c r="G5742" s="85" t="str">
        <f>IF(E5742="N/A","N/A",VLOOKUP(E5742,UniFormat!$A$9:$F$817,6,FALSE))</f>
        <v>N/A</v>
      </c>
      <c r="H5742" s="43" t="s">
        <v>17</v>
      </c>
    </row>
    <row r="5743" spans="1:8" x14ac:dyDescent="0.25">
      <c r="A5743" s="43" t="s">
        <v>21369</v>
      </c>
      <c r="B5743" s="43" t="s">
        <v>12999</v>
      </c>
      <c r="C5743" s="45">
        <v>4</v>
      </c>
      <c r="D5743" s="43" t="s">
        <v>39040</v>
      </c>
      <c r="E5743" s="46" t="s">
        <v>17</v>
      </c>
      <c r="F5743" s="43" t="str">
        <f t="shared" si="89"/>
        <v>41 32 26</v>
      </c>
      <c r="G5743" s="85" t="str">
        <f>IF(E5743="N/A","N/A",VLOOKUP(E5743,UniFormat!$A$9:$F$817,6,FALSE))</f>
        <v>N/A</v>
      </c>
      <c r="H5743" s="43" t="s">
        <v>17</v>
      </c>
    </row>
    <row r="5744" spans="1:8" x14ac:dyDescent="0.25">
      <c r="A5744" s="43" t="s">
        <v>21370</v>
      </c>
      <c r="B5744" s="43" t="s">
        <v>13001</v>
      </c>
      <c r="C5744" s="45">
        <v>4</v>
      </c>
      <c r="D5744" s="43" t="s">
        <v>39040</v>
      </c>
      <c r="E5744" s="46" t="s">
        <v>17</v>
      </c>
      <c r="F5744" s="43" t="str">
        <f t="shared" si="89"/>
        <v>41 32 29</v>
      </c>
      <c r="G5744" s="85" t="str">
        <f>IF(E5744="N/A","N/A",VLOOKUP(E5744,UniFormat!$A$9:$F$817,6,FALSE))</f>
        <v>N/A</v>
      </c>
      <c r="H5744" s="43" t="s">
        <v>17</v>
      </c>
    </row>
    <row r="5745" spans="1:8" x14ac:dyDescent="0.25">
      <c r="A5745" s="43" t="s">
        <v>21371</v>
      </c>
      <c r="B5745" s="43" t="s">
        <v>13003</v>
      </c>
      <c r="C5745" s="45">
        <v>4</v>
      </c>
      <c r="D5745" s="43" t="s">
        <v>39040</v>
      </c>
      <c r="E5745" s="46" t="s">
        <v>17</v>
      </c>
      <c r="F5745" s="43" t="str">
        <f t="shared" si="89"/>
        <v>41 32 33</v>
      </c>
      <c r="G5745" s="85" t="str">
        <f>IF(E5745="N/A","N/A",VLOOKUP(E5745,UniFormat!$A$9:$F$817,6,FALSE))</f>
        <v>N/A</v>
      </c>
      <c r="H5745" s="43" t="s">
        <v>17</v>
      </c>
    </row>
    <row r="5746" spans="1:8" x14ac:dyDescent="0.25">
      <c r="A5746" s="43" t="s">
        <v>21372</v>
      </c>
      <c r="B5746" s="43" t="s">
        <v>13005</v>
      </c>
      <c r="C5746" s="45">
        <v>4</v>
      </c>
      <c r="D5746" s="43" t="s">
        <v>39040</v>
      </c>
      <c r="E5746" s="46" t="s">
        <v>17</v>
      </c>
      <c r="F5746" s="43" t="str">
        <f t="shared" si="89"/>
        <v>41 32 36</v>
      </c>
      <c r="G5746" s="85" t="str">
        <f>IF(E5746="N/A","N/A",VLOOKUP(E5746,UniFormat!$A$9:$F$817,6,FALSE))</f>
        <v>N/A</v>
      </c>
      <c r="H5746" s="43" t="s">
        <v>17</v>
      </c>
    </row>
    <row r="5747" spans="1:8" x14ac:dyDescent="0.25">
      <c r="A5747" s="43" t="s">
        <v>21373</v>
      </c>
      <c r="B5747" s="43" t="s">
        <v>13007</v>
      </c>
      <c r="C5747" s="45">
        <v>4</v>
      </c>
      <c r="D5747" s="43" t="s">
        <v>39040</v>
      </c>
      <c r="E5747" s="46" t="s">
        <v>17</v>
      </c>
      <c r="F5747" s="43" t="str">
        <f t="shared" si="89"/>
        <v>41 32 39</v>
      </c>
      <c r="G5747" s="85" t="str">
        <f>IF(E5747="N/A","N/A",VLOOKUP(E5747,UniFormat!$A$9:$F$817,6,FALSE))</f>
        <v>N/A</v>
      </c>
      <c r="H5747" s="43" t="s">
        <v>17</v>
      </c>
    </row>
    <row r="5748" spans="1:8" x14ac:dyDescent="0.25">
      <c r="A5748" s="43" t="s">
        <v>21374</v>
      </c>
      <c r="B5748" s="43" t="s">
        <v>13009</v>
      </c>
      <c r="C5748" s="45">
        <v>4</v>
      </c>
      <c r="D5748" s="43" t="s">
        <v>39040</v>
      </c>
      <c r="E5748" s="46" t="s">
        <v>17</v>
      </c>
      <c r="F5748" s="43" t="str">
        <f t="shared" si="89"/>
        <v>41 32 43</v>
      </c>
      <c r="G5748" s="85" t="str">
        <f>IF(E5748="N/A","N/A",VLOOKUP(E5748,UniFormat!$A$9:$F$817,6,FALSE))</f>
        <v>N/A</v>
      </c>
      <c r="H5748" s="43" t="s">
        <v>17</v>
      </c>
    </row>
    <row r="5749" spans="1:8" x14ac:dyDescent="0.25">
      <c r="A5749" s="43" t="s">
        <v>21375</v>
      </c>
      <c r="B5749" s="43" t="s">
        <v>13011</v>
      </c>
      <c r="C5749" s="45">
        <v>4</v>
      </c>
      <c r="D5749" s="43" t="s">
        <v>39040</v>
      </c>
      <c r="E5749" s="46" t="s">
        <v>17</v>
      </c>
      <c r="F5749" s="43" t="str">
        <f t="shared" si="89"/>
        <v>41 32 46</v>
      </c>
      <c r="G5749" s="85" t="str">
        <f>IF(E5749="N/A","N/A",VLOOKUP(E5749,UniFormat!$A$9:$F$817,6,FALSE))</f>
        <v>N/A</v>
      </c>
      <c r="H5749" s="43" t="s">
        <v>17</v>
      </c>
    </row>
    <row r="5750" spans="1:8" x14ac:dyDescent="0.25">
      <c r="A5750" s="43" t="s">
        <v>21376</v>
      </c>
      <c r="B5750" s="43" t="s">
        <v>13013</v>
      </c>
      <c r="C5750" s="45">
        <v>4</v>
      </c>
      <c r="D5750" s="43" t="s">
        <v>39040</v>
      </c>
      <c r="E5750" s="46" t="s">
        <v>17</v>
      </c>
      <c r="F5750" s="43" t="str">
        <f t="shared" si="89"/>
        <v>41 32 49</v>
      </c>
      <c r="G5750" s="85" t="str">
        <f>IF(E5750="N/A","N/A",VLOOKUP(E5750,UniFormat!$A$9:$F$817,6,FALSE))</f>
        <v>N/A</v>
      </c>
      <c r="H5750" s="43" t="s">
        <v>17</v>
      </c>
    </row>
    <row r="5751" spans="1:8" x14ac:dyDescent="0.25">
      <c r="A5751" s="43" t="s">
        <v>21377</v>
      </c>
      <c r="B5751" s="43" t="s">
        <v>13015</v>
      </c>
      <c r="C5751" s="45">
        <v>4</v>
      </c>
      <c r="D5751" s="43" t="s">
        <v>39040</v>
      </c>
      <c r="E5751" s="46" t="s">
        <v>17</v>
      </c>
      <c r="F5751" s="43" t="str">
        <f t="shared" si="89"/>
        <v>41 32 53</v>
      </c>
      <c r="G5751" s="85" t="str">
        <f>IF(E5751="N/A","N/A",VLOOKUP(E5751,UniFormat!$A$9:$F$817,6,FALSE))</f>
        <v>N/A</v>
      </c>
      <c r="H5751" s="43" t="s">
        <v>17</v>
      </c>
    </row>
    <row r="5752" spans="1:8" x14ac:dyDescent="0.25">
      <c r="A5752" s="43" t="s">
        <v>21378</v>
      </c>
      <c r="B5752" s="43" t="s">
        <v>13017</v>
      </c>
      <c r="C5752" s="45">
        <v>4</v>
      </c>
      <c r="D5752" s="43" t="s">
        <v>39040</v>
      </c>
      <c r="E5752" s="46" t="s">
        <v>17</v>
      </c>
      <c r="F5752" s="43" t="str">
        <f t="shared" si="89"/>
        <v>41 32 56</v>
      </c>
      <c r="G5752" s="85" t="str">
        <f>IF(E5752="N/A","N/A",VLOOKUP(E5752,UniFormat!$A$9:$F$817,6,FALSE))</f>
        <v>N/A</v>
      </c>
      <c r="H5752" s="43" t="s">
        <v>17</v>
      </c>
    </row>
    <row r="5753" spans="1:8" x14ac:dyDescent="0.25">
      <c r="A5753" s="43" t="s">
        <v>21379</v>
      </c>
      <c r="B5753" s="43" t="s">
        <v>13019</v>
      </c>
      <c r="C5753" s="45">
        <v>4</v>
      </c>
      <c r="D5753" s="43" t="s">
        <v>39040</v>
      </c>
      <c r="E5753" s="46" t="s">
        <v>17</v>
      </c>
      <c r="F5753" s="43" t="str">
        <f t="shared" si="89"/>
        <v>41 32 59</v>
      </c>
      <c r="G5753" s="85" t="str">
        <f>IF(E5753="N/A","N/A",VLOOKUP(E5753,UniFormat!$A$9:$F$817,6,FALSE))</f>
        <v>N/A</v>
      </c>
      <c r="H5753" s="43" t="s">
        <v>17</v>
      </c>
    </row>
    <row r="5754" spans="1:8" x14ac:dyDescent="0.25">
      <c r="A5754" s="43" t="s">
        <v>21380</v>
      </c>
      <c r="B5754" s="43" t="s">
        <v>13021</v>
      </c>
      <c r="C5754" s="45">
        <v>4</v>
      </c>
      <c r="D5754" s="43" t="s">
        <v>39040</v>
      </c>
      <c r="E5754" s="46" t="s">
        <v>17</v>
      </c>
      <c r="F5754" s="43" t="str">
        <f t="shared" si="89"/>
        <v>41 32 63</v>
      </c>
      <c r="G5754" s="85" t="str">
        <f>IF(E5754="N/A","N/A",VLOOKUP(E5754,UniFormat!$A$9:$F$817,6,FALSE))</f>
        <v>N/A</v>
      </c>
      <c r="H5754" s="43" t="s">
        <v>17</v>
      </c>
    </row>
    <row r="5755" spans="1:8" x14ac:dyDescent="0.25">
      <c r="A5755" s="43" t="s">
        <v>21381</v>
      </c>
      <c r="B5755" s="43" t="s">
        <v>13023</v>
      </c>
      <c r="C5755" s="45">
        <v>4</v>
      </c>
      <c r="D5755" s="43" t="s">
        <v>39040</v>
      </c>
      <c r="E5755" s="46" t="s">
        <v>17</v>
      </c>
      <c r="F5755" s="43" t="str">
        <f t="shared" si="89"/>
        <v>41 32 66</v>
      </c>
      <c r="G5755" s="85" t="str">
        <f>IF(E5755="N/A","N/A",VLOOKUP(E5755,UniFormat!$A$9:$F$817,6,FALSE))</f>
        <v>N/A</v>
      </c>
      <c r="H5755" s="43" t="s">
        <v>17</v>
      </c>
    </row>
    <row r="5756" spans="1:8" x14ac:dyDescent="0.25">
      <c r="A5756" s="43" t="s">
        <v>21382</v>
      </c>
      <c r="B5756" s="43" t="s">
        <v>13025</v>
      </c>
      <c r="C5756" s="45">
        <v>4</v>
      </c>
      <c r="D5756" s="43" t="s">
        <v>39040</v>
      </c>
      <c r="E5756" s="46" t="s">
        <v>17</v>
      </c>
      <c r="F5756" s="43" t="str">
        <f t="shared" si="89"/>
        <v>41 32 69</v>
      </c>
      <c r="G5756" s="85" t="str">
        <f>IF(E5756="N/A","N/A",VLOOKUP(E5756,UniFormat!$A$9:$F$817,6,FALSE))</f>
        <v>N/A</v>
      </c>
      <c r="H5756" s="43" t="s">
        <v>17</v>
      </c>
    </row>
    <row r="5757" spans="1:8" x14ac:dyDescent="0.25">
      <c r="A5757" s="43" t="s">
        <v>21383</v>
      </c>
      <c r="B5757" s="43" t="s">
        <v>13027</v>
      </c>
      <c r="C5757" s="45">
        <v>3</v>
      </c>
      <c r="D5757" s="43" t="s">
        <v>39040</v>
      </c>
      <c r="E5757" s="46" t="s">
        <v>17</v>
      </c>
      <c r="F5757" s="43" t="str">
        <f t="shared" si="89"/>
        <v>41 33 00</v>
      </c>
      <c r="G5757" s="85" t="str">
        <f>IF(E5757="N/A","N/A",VLOOKUP(E5757,UniFormat!$A$9:$F$817,6,FALSE))</f>
        <v>N/A</v>
      </c>
      <c r="H5757" s="43" t="s">
        <v>17</v>
      </c>
    </row>
    <row r="5758" spans="1:8" x14ac:dyDescent="0.25">
      <c r="A5758" s="43" t="s">
        <v>21384</v>
      </c>
      <c r="B5758" s="43" t="s">
        <v>13029</v>
      </c>
      <c r="C5758" s="45">
        <v>4</v>
      </c>
      <c r="D5758" s="43" t="s">
        <v>39040</v>
      </c>
      <c r="E5758" s="46" t="s">
        <v>17</v>
      </c>
      <c r="F5758" s="43" t="str">
        <f t="shared" si="89"/>
        <v>41 33 13</v>
      </c>
      <c r="G5758" s="85" t="str">
        <f>IF(E5758="N/A","N/A",VLOOKUP(E5758,UniFormat!$A$9:$F$817,6,FALSE))</f>
        <v>N/A</v>
      </c>
      <c r="H5758" s="43" t="s">
        <v>17</v>
      </c>
    </row>
    <row r="5759" spans="1:8" x14ac:dyDescent="0.25">
      <c r="A5759" s="43" t="s">
        <v>21385</v>
      </c>
      <c r="B5759" s="43" t="s">
        <v>13031</v>
      </c>
      <c r="C5759" s="45">
        <v>4</v>
      </c>
      <c r="D5759" s="43" t="s">
        <v>39040</v>
      </c>
      <c r="E5759" s="46" t="s">
        <v>17</v>
      </c>
      <c r="F5759" s="43" t="str">
        <f t="shared" si="89"/>
        <v>41 33 16</v>
      </c>
      <c r="G5759" s="85" t="str">
        <f>IF(E5759="N/A","N/A",VLOOKUP(E5759,UniFormat!$A$9:$F$817,6,FALSE))</f>
        <v>N/A</v>
      </c>
      <c r="H5759" s="43" t="s">
        <v>17</v>
      </c>
    </row>
    <row r="5760" spans="1:8" x14ac:dyDescent="0.25">
      <c r="A5760" s="43" t="s">
        <v>21386</v>
      </c>
      <c r="B5760" s="43" t="s">
        <v>13033</v>
      </c>
      <c r="C5760" s="45">
        <v>4</v>
      </c>
      <c r="D5760" s="43" t="s">
        <v>39040</v>
      </c>
      <c r="E5760" s="46" t="s">
        <v>17</v>
      </c>
      <c r="F5760" s="43" t="str">
        <f t="shared" si="89"/>
        <v>41 33 19</v>
      </c>
      <c r="G5760" s="85" t="str">
        <f>IF(E5760="N/A","N/A",VLOOKUP(E5760,UniFormat!$A$9:$F$817,6,FALSE))</f>
        <v>N/A</v>
      </c>
      <c r="H5760" s="43" t="s">
        <v>17</v>
      </c>
    </row>
    <row r="5761" spans="1:8" x14ac:dyDescent="0.25">
      <c r="A5761" s="43" t="s">
        <v>21387</v>
      </c>
      <c r="B5761" s="43" t="s">
        <v>13035</v>
      </c>
      <c r="C5761" s="45">
        <v>4</v>
      </c>
      <c r="D5761" s="43" t="s">
        <v>39040</v>
      </c>
      <c r="E5761" s="46" t="s">
        <v>17</v>
      </c>
      <c r="F5761" s="43" t="str">
        <f t="shared" si="89"/>
        <v>41 33 23</v>
      </c>
      <c r="G5761" s="85" t="str">
        <f>IF(E5761="N/A","N/A",VLOOKUP(E5761,UniFormat!$A$9:$F$817,6,FALSE))</f>
        <v>N/A</v>
      </c>
      <c r="H5761" s="43" t="s">
        <v>17</v>
      </c>
    </row>
    <row r="5762" spans="1:8" x14ac:dyDescent="0.25">
      <c r="A5762" s="43" t="s">
        <v>21388</v>
      </c>
      <c r="B5762" s="43" t="s">
        <v>13037</v>
      </c>
      <c r="C5762" s="45">
        <v>4</v>
      </c>
      <c r="D5762" s="43" t="s">
        <v>39040</v>
      </c>
      <c r="E5762" s="46" t="s">
        <v>17</v>
      </c>
      <c r="F5762" s="43" t="str">
        <f t="shared" si="89"/>
        <v>41 33 26</v>
      </c>
      <c r="G5762" s="85" t="str">
        <f>IF(E5762="N/A","N/A",VLOOKUP(E5762,UniFormat!$A$9:$F$817,6,FALSE))</f>
        <v>N/A</v>
      </c>
      <c r="H5762" s="43" t="s">
        <v>17</v>
      </c>
    </row>
    <row r="5763" spans="1:8" x14ac:dyDescent="0.25">
      <c r="A5763" s="43" t="s">
        <v>21389</v>
      </c>
      <c r="B5763" s="43" t="s">
        <v>13039</v>
      </c>
      <c r="C5763" s="45">
        <v>4</v>
      </c>
      <c r="D5763" s="43" t="s">
        <v>39040</v>
      </c>
      <c r="E5763" s="46" t="s">
        <v>17</v>
      </c>
      <c r="F5763" s="43" t="str">
        <f t="shared" si="89"/>
        <v>41 33 29</v>
      </c>
      <c r="G5763" s="85" t="str">
        <f>IF(E5763="N/A","N/A",VLOOKUP(E5763,UniFormat!$A$9:$F$817,6,FALSE))</f>
        <v>N/A</v>
      </c>
      <c r="H5763" s="43" t="s">
        <v>17</v>
      </c>
    </row>
    <row r="5764" spans="1:8" x14ac:dyDescent="0.25">
      <c r="A5764" s="43" t="s">
        <v>21390</v>
      </c>
      <c r="B5764" s="43" t="s">
        <v>13041</v>
      </c>
      <c r="C5764" s="45">
        <v>4</v>
      </c>
      <c r="D5764" s="43" t="s">
        <v>39040</v>
      </c>
      <c r="E5764" s="46" t="s">
        <v>17</v>
      </c>
      <c r="F5764" s="43" t="str">
        <f t="shared" si="89"/>
        <v>41 33 33</v>
      </c>
      <c r="G5764" s="85" t="str">
        <f>IF(E5764="N/A","N/A",VLOOKUP(E5764,UniFormat!$A$9:$F$817,6,FALSE))</f>
        <v>N/A</v>
      </c>
      <c r="H5764" s="43" t="s">
        <v>17</v>
      </c>
    </row>
    <row r="5765" spans="1:8" x14ac:dyDescent="0.25">
      <c r="A5765" s="43" t="s">
        <v>21391</v>
      </c>
      <c r="B5765" s="43" t="s">
        <v>13043</v>
      </c>
      <c r="C5765" s="45">
        <v>4</v>
      </c>
      <c r="D5765" s="43" t="s">
        <v>39040</v>
      </c>
      <c r="E5765" s="46" t="s">
        <v>17</v>
      </c>
      <c r="F5765" s="43" t="str">
        <f t="shared" si="89"/>
        <v>41 33 36</v>
      </c>
      <c r="G5765" s="85" t="str">
        <f>IF(E5765="N/A","N/A",VLOOKUP(E5765,UniFormat!$A$9:$F$817,6,FALSE))</f>
        <v>N/A</v>
      </c>
      <c r="H5765" s="43" t="s">
        <v>17</v>
      </c>
    </row>
    <row r="5766" spans="1:8" x14ac:dyDescent="0.25">
      <c r="A5766" s="43" t="s">
        <v>21392</v>
      </c>
      <c r="B5766" s="43" t="s">
        <v>13045</v>
      </c>
      <c r="C5766" s="45">
        <v>4</v>
      </c>
      <c r="D5766" s="43" t="s">
        <v>39040</v>
      </c>
      <c r="E5766" s="46" t="s">
        <v>17</v>
      </c>
      <c r="F5766" s="43" t="str">
        <f t="shared" si="89"/>
        <v>41 33 39</v>
      </c>
      <c r="G5766" s="85" t="str">
        <f>IF(E5766="N/A","N/A",VLOOKUP(E5766,UniFormat!$A$9:$F$817,6,FALSE))</f>
        <v>N/A</v>
      </c>
      <c r="H5766" s="43" t="s">
        <v>17</v>
      </c>
    </row>
    <row r="5767" spans="1:8" x14ac:dyDescent="0.25">
      <c r="A5767" s="43" t="s">
        <v>21393</v>
      </c>
      <c r="B5767" s="43" t="s">
        <v>13047</v>
      </c>
      <c r="C5767" s="45">
        <v>4</v>
      </c>
      <c r="D5767" s="43" t="s">
        <v>39040</v>
      </c>
      <c r="E5767" s="46" t="s">
        <v>17</v>
      </c>
      <c r="F5767" s="43" t="str">
        <f t="shared" si="89"/>
        <v>41 33 43</v>
      </c>
      <c r="G5767" s="85" t="str">
        <f>IF(E5767="N/A","N/A",VLOOKUP(E5767,UniFormat!$A$9:$F$817,6,FALSE))</f>
        <v>N/A</v>
      </c>
      <c r="H5767" s="43" t="s">
        <v>17</v>
      </c>
    </row>
    <row r="5768" spans="1:8" x14ac:dyDescent="0.25">
      <c r="A5768" s="43" t="s">
        <v>21394</v>
      </c>
      <c r="B5768" s="43" t="s">
        <v>13049</v>
      </c>
      <c r="C5768" s="45">
        <v>4</v>
      </c>
      <c r="D5768" s="43" t="s">
        <v>39040</v>
      </c>
      <c r="E5768" s="46" t="s">
        <v>17</v>
      </c>
      <c r="F5768" s="43" t="str">
        <f t="shared" si="89"/>
        <v>41 33 46</v>
      </c>
      <c r="G5768" s="85" t="str">
        <f>IF(E5768="N/A","N/A",VLOOKUP(E5768,UniFormat!$A$9:$F$817,6,FALSE))</f>
        <v>N/A</v>
      </c>
      <c r="H5768" s="43" t="s">
        <v>17</v>
      </c>
    </row>
    <row r="5769" spans="1:8" x14ac:dyDescent="0.25">
      <c r="A5769" s="43" t="s">
        <v>21395</v>
      </c>
      <c r="B5769" s="43" t="s">
        <v>13051</v>
      </c>
      <c r="C5769" s="45">
        <v>4</v>
      </c>
      <c r="D5769" s="43" t="s">
        <v>39040</v>
      </c>
      <c r="E5769" s="46" t="s">
        <v>17</v>
      </c>
      <c r="F5769" s="43" t="str">
        <f t="shared" si="89"/>
        <v>41 33 53</v>
      </c>
      <c r="G5769" s="85" t="str">
        <f>IF(E5769="N/A","N/A",VLOOKUP(E5769,UniFormat!$A$9:$F$817,6,FALSE))</f>
        <v>N/A</v>
      </c>
      <c r="H5769" s="43" t="s">
        <v>17</v>
      </c>
    </row>
    <row r="5770" spans="1:8" x14ac:dyDescent="0.25">
      <c r="A5770" s="43" t="s">
        <v>21396</v>
      </c>
      <c r="B5770" s="43" t="s">
        <v>13053</v>
      </c>
      <c r="C5770" s="45">
        <v>5</v>
      </c>
      <c r="D5770" s="43" t="s">
        <v>39040</v>
      </c>
      <c r="E5770" s="46" t="s">
        <v>17</v>
      </c>
      <c r="F5770" s="43" t="str">
        <f t="shared" ref="F5770:F5833" si="90">IF(LEN(A5770)=11,RIGHT(A5770,8),CONCATENATE(MID(A5770,4,8),".",RIGHT(A5770,2)))</f>
        <v>41 33 53.13</v>
      </c>
      <c r="G5770" s="85" t="str">
        <f>IF(E5770="N/A","N/A",VLOOKUP(E5770,UniFormat!$A$9:$F$817,6,FALSE))</f>
        <v>N/A</v>
      </c>
      <c r="H5770" s="43" t="s">
        <v>17</v>
      </c>
    </row>
    <row r="5771" spans="1:8" x14ac:dyDescent="0.25">
      <c r="A5771" s="43" t="s">
        <v>21397</v>
      </c>
      <c r="B5771" s="43" t="s">
        <v>13055</v>
      </c>
      <c r="C5771" s="45">
        <v>5</v>
      </c>
      <c r="D5771" s="43" t="s">
        <v>39040</v>
      </c>
      <c r="E5771" s="46" t="s">
        <v>17</v>
      </c>
      <c r="F5771" s="43" t="str">
        <f t="shared" si="90"/>
        <v>41 33 53.16</v>
      </c>
      <c r="G5771" s="85" t="str">
        <f>IF(E5771="N/A","N/A",VLOOKUP(E5771,UniFormat!$A$9:$F$817,6,FALSE))</f>
        <v>N/A</v>
      </c>
      <c r="H5771" s="43" t="s">
        <v>17</v>
      </c>
    </row>
    <row r="5772" spans="1:8" x14ac:dyDescent="0.25">
      <c r="A5772" s="43" t="s">
        <v>21398</v>
      </c>
      <c r="B5772" s="43" t="s">
        <v>13057</v>
      </c>
      <c r="C5772" s="45">
        <v>4</v>
      </c>
      <c r="D5772" s="43" t="s">
        <v>39040</v>
      </c>
      <c r="E5772" s="46" t="s">
        <v>17</v>
      </c>
      <c r="F5772" s="43" t="str">
        <f t="shared" si="90"/>
        <v>41 33 60</v>
      </c>
      <c r="G5772" s="85" t="str">
        <f>IF(E5772="N/A","N/A",VLOOKUP(E5772,UniFormat!$A$9:$F$817,6,FALSE))</f>
        <v>N/A</v>
      </c>
      <c r="H5772" s="43" t="s">
        <v>17</v>
      </c>
    </row>
    <row r="5773" spans="1:8" x14ac:dyDescent="0.25">
      <c r="A5773" s="43" t="s">
        <v>21399</v>
      </c>
      <c r="B5773" s="43" t="s">
        <v>13059</v>
      </c>
      <c r="C5773" s="45">
        <v>4</v>
      </c>
      <c r="D5773" s="43" t="s">
        <v>39040</v>
      </c>
      <c r="E5773" s="46" t="s">
        <v>17</v>
      </c>
      <c r="F5773" s="43" t="str">
        <f t="shared" si="90"/>
        <v>41 33 63</v>
      </c>
      <c r="G5773" s="85" t="str">
        <f>IF(E5773="N/A","N/A",VLOOKUP(E5773,UniFormat!$A$9:$F$817,6,FALSE))</f>
        <v>N/A</v>
      </c>
      <c r="H5773" s="43" t="s">
        <v>17</v>
      </c>
    </row>
    <row r="5774" spans="1:8" x14ac:dyDescent="0.25">
      <c r="A5774" s="43" t="s">
        <v>21400</v>
      </c>
      <c r="B5774" s="43" t="s">
        <v>13061</v>
      </c>
      <c r="C5774" s="45">
        <v>4</v>
      </c>
      <c r="D5774" s="43" t="s">
        <v>39040</v>
      </c>
      <c r="E5774" s="46" t="s">
        <v>17</v>
      </c>
      <c r="F5774" s="43" t="str">
        <f t="shared" si="90"/>
        <v>41 33 66</v>
      </c>
      <c r="G5774" s="85" t="str">
        <f>IF(E5774="N/A","N/A",VLOOKUP(E5774,UniFormat!$A$9:$F$817,6,FALSE))</f>
        <v>N/A</v>
      </c>
      <c r="H5774" s="43" t="s">
        <v>17</v>
      </c>
    </row>
    <row r="5775" spans="1:8" x14ac:dyDescent="0.25">
      <c r="A5775" s="43" t="s">
        <v>21401</v>
      </c>
      <c r="B5775" s="43" t="s">
        <v>13063</v>
      </c>
      <c r="C5775" s="45">
        <v>4</v>
      </c>
      <c r="D5775" s="43" t="s">
        <v>39040</v>
      </c>
      <c r="E5775" s="46" t="s">
        <v>17</v>
      </c>
      <c r="F5775" s="43" t="str">
        <f t="shared" si="90"/>
        <v>41 33 69</v>
      </c>
      <c r="G5775" s="85" t="str">
        <f>IF(E5775="N/A","N/A",VLOOKUP(E5775,UniFormat!$A$9:$F$817,6,FALSE))</f>
        <v>N/A</v>
      </c>
      <c r="H5775" s="43" t="s">
        <v>17</v>
      </c>
    </row>
    <row r="5776" spans="1:8" x14ac:dyDescent="0.25">
      <c r="A5776" s="43" t="s">
        <v>21402</v>
      </c>
      <c r="B5776" s="43" t="s">
        <v>13065</v>
      </c>
      <c r="C5776" s="45">
        <v>4</v>
      </c>
      <c r="D5776" s="43" t="s">
        <v>39040</v>
      </c>
      <c r="E5776" s="46" t="s">
        <v>17</v>
      </c>
      <c r="F5776" s="43" t="str">
        <f t="shared" si="90"/>
        <v>41 33 73</v>
      </c>
      <c r="G5776" s="85" t="str">
        <f>IF(E5776="N/A","N/A",VLOOKUP(E5776,UniFormat!$A$9:$F$817,6,FALSE))</f>
        <v>N/A</v>
      </c>
      <c r="H5776" s="43" t="s">
        <v>17</v>
      </c>
    </row>
    <row r="5777" spans="1:8" x14ac:dyDescent="0.25">
      <c r="A5777" s="43" t="s">
        <v>21403</v>
      </c>
      <c r="B5777" s="43" t="s">
        <v>13067</v>
      </c>
      <c r="C5777" s="45">
        <v>4</v>
      </c>
      <c r="D5777" s="43" t="s">
        <v>39040</v>
      </c>
      <c r="E5777" s="46" t="s">
        <v>17</v>
      </c>
      <c r="F5777" s="43" t="str">
        <f t="shared" si="90"/>
        <v>41 33 76</v>
      </c>
      <c r="G5777" s="85" t="str">
        <f>IF(E5777="N/A","N/A",VLOOKUP(E5777,UniFormat!$A$9:$F$817,6,FALSE))</f>
        <v>N/A</v>
      </c>
      <c r="H5777" s="43" t="s">
        <v>17</v>
      </c>
    </row>
    <row r="5778" spans="1:8" x14ac:dyDescent="0.25">
      <c r="A5778" s="43" t="s">
        <v>21404</v>
      </c>
      <c r="B5778" s="43" t="s">
        <v>13069</v>
      </c>
      <c r="C5778" s="45">
        <v>4</v>
      </c>
      <c r="D5778" s="43" t="s">
        <v>39040</v>
      </c>
      <c r="E5778" s="46" t="s">
        <v>17</v>
      </c>
      <c r="F5778" s="43" t="str">
        <f t="shared" si="90"/>
        <v>41 33 79</v>
      </c>
      <c r="G5778" s="85" t="str">
        <f>IF(E5778="N/A","N/A",VLOOKUP(E5778,UniFormat!$A$9:$F$817,6,FALSE))</f>
        <v>N/A</v>
      </c>
      <c r="H5778" s="43" t="s">
        <v>17</v>
      </c>
    </row>
    <row r="5779" spans="1:8" x14ac:dyDescent="0.25">
      <c r="A5779" s="43" t="s">
        <v>21405</v>
      </c>
      <c r="B5779" s="43" t="s">
        <v>6076</v>
      </c>
      <c r="C5779" s="45">
        <v>3</v>
      </c>
      <c r="D5779" s="43" t="s">
        <v>39040</v>
      </c>
      <c r="E5779" s="46" t="s">
        <v>17</v>
      </c>
      <c r="F5779" s="43" t="str">
        <f t="shared" si="90"/>
        <v>41 34 00</v>
      </c>
      <c r="G5779" s="85" t="str">
        <f>IF(E5779="N/A","N/A",VLOOKUP(E5779,UniFormat!$A$9:$F$817,6,FALSE))</f>
        <v>N/A</v>
      </c>
      <c r="H5779" s="43" t="s">
        <v>17</v>
      </c>
    </row>
    <row r="5780" spans="1:8" x14ac:dyDescent="0.25">
      <c r="A5780" s="43" t="s">
        <v>21406</v>
      </c>
      <c r="B5780" s="43" t="s">
        <v>13072</v>
      </c>
      <c r="C5780" s="45">
        <v>4</v>
      </c>
      <c r="D5780" s="43" t="s">
        <v>39040</v>
      </c>
      <c r="E5780" s="46" t="s">
        <v>17</v>
      </c>
      <c r="F5780" s="43" t="str">
        <f t="shared" si="90"/>
        <v>41 34 13</v>
      </c>
      <c r="G5780" s="85" t="str">
        <f>IF(E5780="N/A","N/A",VLOOKUP(E5780,UniFormat!$A$9:$F$817,6,FALSE))</f>
        <v>N/A</v>
      </c>
      <c r="H5780" s="43" t="s">
        <v>17</v>
      </c>
    </row>
    <row r="5781" spans="1:8" x14ac:dyDescent="0.25">
      <c r="A5781" s="43" t="s">
        <v>21407</v>
      </c>
      <c r="B5781" s="43" t="s">
        <v>13074</v>
      </c>
      <c r="C5781" s="45">
        <v>4</v>
      </c>
      <c r="D5781" s="43" t="s">
        <v>39040</v>
      </c>
      <c r="E5781" s="46" t="s">
        <v>17</v>
      </c>
      <c r="F5781" s="43" t="str">
        <f t="shared" si="90"/>
        <v>41 34 16</v>
      </c>
      <c r="G5781" s="85" t="str">
        <f>IF(E5781="N/A","N/A",VLOOKUP(E5781,UniFormat!$A$9:$F$817,6,FALSE))</f>
        <v>N/A</v>
      </c>
      <c r="H5781" s="43" t="s">
        <v>17</v>
      </c>
    </row>
    <row r="5782" spans="1:8" x14ac:dyDescent="0.25">
      <c r="A5782" s="43" t="s">
        <v>21408</v>
      </c>
      <c r="B5782" s="43" t="s">
        <v>13076</v>
      </c>
      <c r="C5782" s="45">
        <v>4</v>
      </c>
      <c r="D5782" s="43" t="s">
        <v>39040</v>
      </c>
      <c r="E5782" s="46" t="s">
        <v>17</v>
      </c>
      <c r="F5782" s="43" t="str">
        <f t="shared" si="90"/>
        <v>41 34 23</v>
      </c>
      <c r="G5782" s="85" t="str">
        <f>IF(E5782="N/A","N/A",VLOOKUP(E5782,UniFormat!$A$9:$F$817,6,FALSE))</f>
        <v>N/A</v>
      </c>
      <c r="H5782" s="43" t="s">
        <v>17</v>
      </c>
    </row>
    <row r="5783" spans="1:8" x14ac:dyDescent="0.25">
      <c r="A5783" s="43" t="s">
        <v>21409</v>
      </c>
      <c r="B5783" s="43" t="s">
        <v>13078</v>
      </c>
      <c r="C5783" s="45">
        <v>5</v>
      </c>
      <c r="D5783" s="43" t="s">
        <v>39040</v>
      </c>
      <c r="E5783" s="46" t="s">
        <v>17</v>
      </c>
      <c r="F5783" s="43" t="str">
        <f t="shared" si="90"/>
        <v>41 34 23.13</v>
      </c>
      <c r="G5783" s="85" t="str">
        <f>IF(E5783="N/A","N/A",VLOOKUP(E5783,UniFormat!$A$9:$F$817,6,FALSE))</f>
        <v>N/A</v>
      </c>
      <c r="H5783" s="43" t="s">
        <v>17</v>
      </c>
    </row>
    <row r="5784" spans="1:8" x14ac:dyDescent="0.25">
      <c r="A5784" s="43" t="s">
        <v>21410</v>
      </c>
      <c r="B5784" s="43" t="s">
        <v>13080</v>
      </c>
      <c r="C5784" s="45">
        <v>5</v>
      </c>
      <c r="D5784" s="43" t="s">
        <v>39040</v>
      </c>
      <c r="E5784" s="46" t="s">
        <v>17</v>
      </c>
      <c r="F5784" s="43" t="str">
        <f t="shared" si="90"/>
        <v>41 34 23.16</v>
      </c>
      <c r="G5784" s="85" t="str">
        <f>IF(E5784="N/A","N/A",VLOOKUP(E5784,UniFormat!$A$9:$F$817,6,FALSE))</f>
        <v>N/A</v>
      </c>
      <c r="H5784" s="43" t="s">
        <v>17</v>
      </c>
    </row>
    <row r="5785" spans="1:8" x14ac:dyDescent="0.25">
      <c r="A5785" s="43" t="s">
        <v>21411</v>
      </c>
      <c r="B5785" s="43" t="s">
        <v>13082</v>
      </c>
      <c r="C5785" s="45">
        <v>5</v>
      </c>
      <c r="D5785" s="43" t="s">
        <v>39040</v>
      </c>
      <c r="E5785" s="46" t="s">
        <v>17</v>
      </c>
      <c r="F5785" s="43" t="str">
        <f t="shared" si="90"/>
        <v>41 34 23.19</v>
      </c>
      <c r="G5785" s="85" t="str">
        <f>IF(E5785="N/A","N/A",VLOOKUP(E5785,UniFormat!$A$9:$F$817,6,FALSE))</f>
        <v>N/A</v>
      </c>
      <c r="H5785" s="43" t="s">
        <v>17</v>
      </c>
    </row>
    <row r="5786" spans="1:8" x14ac:dyDescent="0.25">
      <c r="A5786" s="43" t="s">
        <v>21412</v>
      </c>
      <c r="B5786" s="43" t="s">
        <v>13084</v>
      </c>
      <c r="C5786" s="45">
        <v>5</v>
      </c>
      <c r="D5786" s="43" t="s">
        <v>39040</v>
      </c>
      <c r="E5786" s="46" t="s">
        <v>17</v>
      </c>
      <c r="F5786" s="43" t="str">
        <f t="shared" si="90"/>
        <v>41 34 23.23</v>
      </c>
      <c r="G5786" s="85" t="str">
        <f>IF(E5786="N/A","N/A",VLOOKUP(E5786,UniFormat!$A$9:$F$817,6,FALSE))</f>
        <v>N/A</v>
      </c>
      <c r="H5786" s="43" t="s">
        <v>17</v>
      </c>
    </row>
    <row r="5787" spans="1:8" x14ac:dyDescent="0.25">
      <c r="A5787" s="43" t="s">
        <v>21413</v>
      </c>
      <c r="B5787" s="43" t="s">
        <v>13086</v>
      </c>
      <c r="C5787" s="45">
        <v>5</v>
      </c>
      <c r="D5787" s="43" t="s">
        <v>39040</v>
      </c>
      <c r="E5787" s="46" t="s">
        <v>17</v>
      </c>
      <c r="F5787" s="43" t="str">
        <f t="shared" si="90"/>
        <v>41 34 23.26</v>
      </c>
      <c r="G5787" s="85" t="str">
        <f>IF(E5787="N/A","N/A",VLOOKUP(E5787,UniFormat!$A$9:$F$817,6,FALSE))</f>
        <v>N/A</v>
      </c>
      <c r="H5787" s="43" t="s">
        <v>17</v>
      </c>
    </row>
    <row r="5788" spans="1:8" x14ac:dyDescent="0.25">
      <c r="A5788" s="43" t="s">
        <v>21414</v>
      </c>
      <c r="B5788" s="43" t="s">
        <v>13088</v>
      </c>
      <c r="C5788" s="45">
        <v>5</v>
      </c>
      <c r="D5788" s="43" t="s">
        <v>39040</v>
      </c>
      <c r="E5788" s="46" t="s">
        <v>17</v>
      </c>
      <c r="F5788" s="43" t="str">
        <f t="shared" si="90"/>
        <v>41 34 23.29</v>
      </c>
      <c r="G5788" s="85" t="str">
        <f>IF(E5788="N/A","N/A",VLOOKUP(E5788,UniFormat!$A$9:$F$817,6,FALSE))</f>
        <v>N/A</v>
      </c>
      <c r="H5788" s="43" t="s">
        <v>17</v>
      </c>
    </row>
    <row r="5789" spans="1:8" x14ac:dyDescent="0.25">
      <c r="A5789" s="43" t="s">
        <v>21415</v>
      </c>
      <c r="B5789" s="43" t="s">
        <v>13090</v>
      </c>
      <c r="C5789" s="45">
        <v>5</v>
      </c>
      <c r="D5789" s="43" t="s">
        <v>39040</v>
      </c>
      <c r="E5789" s="46" t="s">
        <v>17</v>
      </c>
      <c r="F5789" s="43" t="str">
        <f t="shared" si="90"/>
        <v>41 34 23.33</v>
      </c>
      <c r="G5789" s="85" t="str">
        <f>IF(E5789="N/A","N/A",VLOOKUP(E5789,UniFormat!$A$9:$F$817,6,FALSE))</f>
        <v>N/A</v>
      </c>
      <c r="H5789" s="43" t="s">
        <v>17</v>
      </c>
    </row>
    <row r="5790" spans="1:8" x14ac:dyDescent="0.25">
      <c r="A5790" s="43" t="s">
        <v>21416</v>
      </c>
      <c r="B5790" s="43" t="s">
        <v>13092</v>
      </c>
      <c r="C5790" s="45">
        <v>4</v>
      </c>
      <c r="D5790" s="43" t="s">
        <v>39040</v>
      </c>
      <c r="E5790" s="46" t="s">
        <v>17</v>
      </c>
      <c r="F5790" s="43" t="str">
        <f t="shared" si="90"/>
        <v>41 34 26</v>
      </c>
      <c r="G5790" s="85" t="str">
        <f>IF(E5790="N/A","N/A",VLOOKUP(E5790,UniFormat!$A$9:$F$817,6,FALSE))</f>
        <v>N/A</v>
      </c>
      <c r="H5790" s="43" t="s">
        <v>17</v>
      </c>
    </row>
    <row r="5791" spans="1:8" x14ac:dyDescent="0.25">
      <c r="A5791" s="43" t="s">
        <v>21417</v>
      </c>
      <c r="B5791" s="43" t="s">
        <v>13094</v>
      </c>
      <c r="C5791" s="45">
        <v>4</v>
      </c>
      <c r="D5791" s="43" t="s">
        <v>39040</v>
      </c>
      <c r="E5791" s="46" t="s">
        <v>17</v>
      </c>
      <c r="F5791" s="43" t="str">
        <f t="shared" si="90"/>
        <v>41 34 36</v>
      </c>
      <c r="G5791" s="85" t="str">
        <f>IF(E5791="N/A","N/A",VLOOKUP(E5791,UniFormat!$A$9:$F$817,6,FALSE))</f>
        <v>N/A</v>
      </c>
      <c r="H5791" s="43" t="s">
        <v>17</v>
      </c>
    </row>
    <row r="5792" spans="1:8" x14ac:dyDescent="0.25">
      <c r="A5792" s="43" t="s">
        <v>21418</v>
      </c>
      <c r="B5792" s="43" t="s">
        <v>13039</v>
      </c>
      <c r="C5792" s="45">
        <v>4</v>
      </c>
      <c r="D5792" s="43" t="s">
        <v>39040</v>
      </c>
      <c r="E5792" s="46" t="s">
        <v>17</v>
      </c>
      <c r="F5792" s="43" t="str">
        <f t="shared" si="90"/>
        <v>41 34 46</v>
      </c>
      <c r="G5792" s="85" t="str">
        <f>IF(E5792="N/A","N/A",VLOOKUP(E5792,UniFormat!$A$9:$F$817,6,FALSE))</f>
        <v>N/A</v>
      </c>
      <c r="H5792" s="43" t="s">
        <v>17</v>
      </c>
    </row>
    <row r="5793" spans="1:8" x14ac:dyDescent="0.25">
      <c r="A5793" s="43" t="s">
        <v>21419</v>
      </c>
      <c r="B5793" s="43" t="s">
        <v>13097</v>
      </c>
      <c r="C5793" s="45">
        <v>4</v>
      </c>
      <c r="D5793" s="43" t="s">
        <v>39040</v>
      </c>
      <c r="E5793" s="46" t="s">
        <v>17</v>
      </c>
      <c r="F5793" s="43" t="str">
        <f t="shared" si="90"/>
        <v>41 34 49</v>
      </c>
      <c r="G5793" s="85" t="str">
        <f>IF(E5793="N/A","N/A",VLOOKUP(E5793,UniFormat!$A$9:$F$817,6,FALSE))</f>
        <v>N/A</v>
      </c>
      <c r="H5793" s="43" t="s">
        <v>17</v>
      </c>
    </row>
    <row r="5794" spans="1:8" x14ac:dyDescent="0.25">
      <c r="A5794" s="43" t="s">
        <v>21420</v>
      </c>
      <c r="B5794" s="43" t="s">
        <v>13043</v>
      </c>
      <c r="C5794" s="45">
        <v>4</v>
      </c>
      <c r="D5794" s="43" t="s">
        <v>39040</v>
      </c>
      <c r="E5794" s="46" t="s">
        <v>17</v>
      </c>
      <c r="F5794" s="43" t="str">
        <f t="shared" si="90"/>
        <v>41 34 53</v>
      </c>
      <c r="G5794" s="85" t="str">
        <f>IF(E5794="N/A","N/A",VLOOKUP(E5794,UniFormat!$A$9:$F$817,6,FALSE))</f>
        <v>N/A</v>
      </c>
      <c r="H5794" s="43" t="s">
        <v>17</v>
      </c>
    </row>
    <row r="5795" spans="1:8" x14ac:dyDescent="0.25">
      <c r="A5795" s="43" t="s">
        <v>21421</v>
      </c>
      <c r="B5795" s="43" t="s">
        <v>13100</v>
      </c>
      <c r="C5795" s="45">
        <v>4</v>
      </c>
      <c r="D5795" s="43" t="s">
        <v>39040</v>
      </c>
      <c r="E5795" s="46" t="s">
        <v>17</v>
      </c>
      <c r="F5795" s="43" t="str">
        <f t="shared" si="90"/>
        <v>41 34 56</v>
      </c>
      <c r="G5795" s="85" t="str">
        <f>IF(E5795="N/A","N/A",VLOOKUP(E5795,UniFormat!$A$9:$F$817,6,FALSE))</f>
        <v>N/A</v>
      </c>
      <c r="H5795" s="43" t="s">
        <v>17</v>
      </c>
    </row>
    <row r="5796" spans="1:8" x14ac:dyDescent="0.25">
      <c r="A5796" s="43" t="s">
        <v>21422</v>
      </c>
      <c r="B5796" s="43" t="s">
        <v>13102</v>
      </c>
      <c r="C5796" s="45">
        <v>4</v>
      </c>
      <c r="D5796" s="43" t="s">
        <v>39040</v>
      </c>
      <c r="E5796" s="46" t="s">
        <v>17</v>
      </c>
      <c r="F5796" s="43" t="str">
        <f t="shared" si="90"/>
        <v>41 34 59</v>
      </c>
      <c r="G5796" s="85" t="str">
        <f>IF(E5796="N/A","N/A",VLOOKUP(E5796,UniFormat!$A$9:$F$817,6,FALSE))</f>
        <v>N/A</v>
      </c>
      <c r="H5796" s="43" t="s">
        <v>17</v>
      </c>
    </row>
    <row r="5797" spans="1:8" x14ac:dyDescent="0.25">
      <c r="A5797" s="43" t="s">
        <v>21423</v>
      </c>
      <c r="B5797" s="43" t="s">
        <v>13104</v>
      </c>
      <c r="C5797" s="45">
        <v>3</v>
      </c>
      <c r="D5797" s="43" t="s">
        <v>39040</v>
      </c>
      <c r="E5797" s="46" t="s">
        <v>17</v>
      </c>
      <c r="F5797" s="43" t="str">
        <f t="shared" si="90"/>
        <v>41 35 00</v>
      </c>
      <c r="G5797" s="85" t="str">
        <f>IF(E5797="N/A","N/A",VLOOKUP(E5797,UniFormat!$A$9:$F$817,6,FALSE))</f>
        <v>N/A</v>
      </c>
      <c r="H5797" s="43" t="s">
        <v>17</v>
      </c>
    </row>
    <row r="5798" spans="1:8" x14ac:dyDescent="0.25">
      <c r="A5798" s="43" t="s">
        <v>21424</v>
      </c>
      <c r="B5798" s="43" t="s">
        <v>13106</v>
      </c>
      <c r="C5798" s="45">
        <v>4</v>
      </c>
      <c r="D5798" s="43" t="s">
        <v>39040</v>
      </c>
      <c r="E5798" s="46" t="s">
        <v>17</v>
      </c>
      <c r="F5798" s="43" t="str">
        <f t="shared" si="90"/>
        <v>41 35 13</v>
      </c>
      <c r="G5798" s="85" t="str">
        <f>IF(E5798="N/A","N/A",VLOOKUP(E5798,UniFormat!$A$9:$F$817,6,FALSE))</f>
        <v>N/A</v>
      </c>
      <c r="H5798" s="43" t="s">
        <v>17</v>
      </c>
    </row>
    <row r="5799" spans="1:8" x14ac:dyDescent="0.25">
      <c r="A5799" s="43" t="s">
        <v>21425</v>
      </c>
      <c r="B5799" s="43" t="s">
        <v>13108</v>
      </c>
      <c r="C5799" s="45">
        <v>5</v>
      </c>
      <c r="D5799" s="43" t="s">
        <v>39040</v>
      </c>
      <c r="E5799" s="46" t="s">
        <v>17</v>
      </c>
      <c r="F5799" s="43" t="str">
        <f t="shared" si="90"/>
        <v>41 35 13.13</v>
      </c>
      <c r="G5799" s="85" t="str">
        <f>IF(E5799="N/A","N/A",VLOOKUP(E5799,UniFormat!$A$9:$F$817,6,FALSE))</f>
        <v>N/A</v>
      </c>
      <c r="H5799" s="43" t="s">
        <v>17</v>
      </c>
    </row>
    <row r="5800" spans="1:8" x14ac:dyDescent="0.25">
      <c r="A5800" s="43" t="s">
        <v>21426</v>
      </c>
      <c r="B5800" s="43" t="s">
        <v>13110</v>
      </c>
      <c r="C5800" s="45">
        <v>5</v>
      </c>
      <c r="D5800" s="43" t="s">
        <v>39040</v>
      </c>
      <c r="E5800" s="46" t="s">
        <v>17</v>
      </c>
      <c r="F5800" s="43" t="str">
        <f t="shared" si="90"/>
        <v>41 35 13.16</v>
      </c>
      <c r="G5800" s="85" t="str">
        <f>IF(E5800="N/A","N/A",VLOOKUP(E5800,UniFormat!$A$9:$F$817,6,FALSE))</f>
        <v>N/A</v>
      </c>
      <c r="H5800" s="43" t="s">
        <v>17</v>
      </c>
    </row>
    <row r="5801" spans="1:8" x14ac:dyDescent="0.25">
      <c r="A5801" s="43" t="s">
        <v>21427</v>
      </c>
      <c r="B5801" s="43" t="s">
        <v>13112</v>
      </c>
      <c r="C5801" s="45">
        <v>5</v>
      </c>
      <c r="D5801" s="43" t="s">
        <v>39040</v>
      </c>
      <c r="E5801" s="46" t="s">
        <v>17</v>
      </c>
      <c r="F5801" s="43" t="str">
        <f t="shared" si="90"/>
        <v>41 35 13.19</v>
      </c>
      <c r="G5801" s="85" t="str">
        <f>IF(E5801="N/A","N/A",VLOOKUP(E5801,UniFormat!$A$9:$F$817,6,FALSE))</f>
        <v>N/A</v>
      </c>
      <c r="H5801" s="43" t="s">
        <v>17</v>
      </c>
    </row>
    <row r="5802" spans="1:8" x14ac:dyDescent="0.25">
      <c r="A5802" s="43" t="s">
        <v>21428</v>
      </c>
      <c r="B5802" s="43" t="s">
        <v>13114</v>
      </c>
      <c r="C5802" s="45">
        <v>5</v>
      </c>
      <c r="D5802" s="43" t="s">
        <v>39040</v>
      </c>
      <c r="E5802" s="46" t="s">
        <v>17</v>
      </c>
      <c r="F5802" s="43" t="str">
        <f t="shared" si="90"/>
        <v>41 35 13.23</v>
      </c>
      <c r="G5802" s="85" t="str">
        <f>IF(E5802="N/A","N/A",VLOOKUP(E5802,UniFormat!$A$9:$F$817,6,FALSE))</f>
        <v>N/A</v>
      </c>
      <c r="H5802" s="43" t="s">
        <v>17</v>
      </c>
    </row>
    <row r="5803" spans="1:8" x14ac:dyDescent="0.25">
      <c r="A5803" s="43" t="s">
        <v>21429</v>
      </c>
      <c r="B5803" s="43" t="s">
        <v>13116</v>
      </c>
      <c r="C5803" s="45">
        <v>5</v>
      </c>
      <c r="D5803" s="43" t="s">
        <v>39040</v>
      </c>
      <c r="E5803" s="46" t="s">
        <v>17</v>
      </c>
      <c r="F5803" s="43" t="str">
        <f t="shared" si="90"/>
        <v>41 35 13.26</v>
      </c>
      <c r="G5803" s="85" t="str">
        <f>IF(E5803="N/A","N/A",VLOOKUP(E5803,UniFormat!$A$9:$F$817,6,FALSE))</f>
        <v>N/A</v>
      </c>
      <c r="H5803" s="43" t="s">
        <v>17</v>
      </c>
    </row>
    <row r="5804" spans="1:8" x14ac:dyDescent="0.25">
      <c r="A5804" s="43" t="s">
        <v>21430</v>
      </c>
      <c r="B5804" s="43" t="s">
        <v>13118</v>
      </c>
      <c r="C5804" s="45">
        <v>4</v>
      </c>
      <c r="D5804" s="43" t="s">
        <v>39040</v>
      </c>
      <c r="E5804" s="46" t="s">
        <v>17</v>
      </c>
      <c r="F5804" s="43" t="str">
        <f t="shared" si="90"/>
        <v>41 35 33</v>
      </c>
      <c r="G5804" s="85" t="str">
        <f>IF(E5804="N/A","N/A",VLOOKUP(E5804,UniFormat!$A$9:$F$817,6,FALSE))</f>
        <v>N/A</v>
      </c>
      <c r="H5804" s="43" t="s">
        <v>17</v>
      </c>
    </row>
    <row r="5805" spans="1:8" x14ac:dyDescent="0.25">
      <c r="A5805" s="43" t="s">
        <v>21431</v>
      </c>
      <c r="B5805" s="43" t="s">
        <v>13120</v>
      </c>
      <c r="C5805" s="45">
        <v>3</v>
      </c>
      <c r="D5805" s="43" t="s">
        <v>39040</v>
      </c>
      <c r="E5805" s="46" t="s">
        <v>17</v>
      </c>
      <c r="F5805" s="43" t="str">
        <f t="shared" si="90"/>
        <v>41 36 00</v>
      </c>
      <c r="G5805" s="85" t="str">
        <f>IF(E5805="N/A","N/A",VLOOKUP(E5805,UniFormat!$A$9:$F$817,6,FALSE))</f>
        <v>N/A</v>
      </c>
      <c r="H5805" s="43" t="s">
        <v>17</v>
      </c>
    </row>
    <row r="5806" spans="1:8" x14ac:dyDescent="0.25">
      <c r="A5806" s="43" t="s">
        <v>21432</v>
      </c>
      <c r="B5806" s="43" t="s">
        <v>13122</v>
      </c>
      <c r="C5806" s="45">
        <v>4</v>
      </c>
      <c r="D5806" s="43" t="s">
        <v>39040</v>
      </c>
      <c r="E5806" s="46" t="s">
        <v>17</v>
      </c>
      <c r="F5806" s="43" t="str">
        <f t="shared" si="90"/>
        <v>41 36 13</v>
      </c>
      <c r="G5806" s="85" t="str">
        <f>IF(E5806="N/A","N/A",VLOOKUP(E5806,UniFormat!$A$9:$F$817,6,FALSE))</f>
        <v>N/A</v>
      </c>
      <c r="H5806" s="43" t="s">
        <v>17</v>
      </c>
    </row>
    <row r="5807" spans="1:8" x14ac:dyDescent="0.25">
      <c r="A5807" s="43" t="s">
        <v>21433</v>
      </c>
      <c r="B5807" s="43" t="s">
        <v>13124</v>
      </c>
      <c r="C5807" s="45">
        <v>5</v>
      </c>
      <c r="D5807" s="43" t="s">
        <v>39040</v>
      </c>
      <c r="E5807" s="46" t="s">
        <v>17</v>
      </c>
      <c r="F5807" s="43" t="str">
        <f t="shared" si="90"/>
        <v>41 36 13.13</v>
      </c>
      <c r="G5807" s="85" t="str">
        <f>IF(E5807="N/A","N/A",VLOOKUP(E5807,UniFormat!$A$9:$F$817,6,FALSE))</f>
        <v>N/A</v>
      </c>
      <c r="H5807" s="43" t="s">
        <v>17</v>
      </c>
    </row>
    <row r="5808" spans="1:8" x14ac:dyDescent="0.25">
      <c r="A5808" s="43" t="s">
        <v>21434</v>
      </c>
      <c r="B5808" s="43" t="s">
        <v>13126</v>
      </c>
      <c r="C5808" s="45">
        <v>5</v>
      </c>
      <c r="D5808" s="43" t="s">
        <v>39040</v>
      </c>
      <c r="E5808" s="46" t="s">
        <v>17</v>
      </c>
      <c r="F5808" s="43" t="str">
        <f t="shared" si="90"/>
        <v>41 36 13.16</v>
      </c>
      <c r="G5808" s="85" t="str">
        <f>IF(E5808="N/A","N/A",VLOOKUP(E5808,UniFormat!$A$9:$F$817,6,FALSE))</f>
        <v>N/A</v>
      </c>
      <c r="H5808" s="43" t="s">
        <v>17</v>
      </c>
    </row>
    <row r="5809" spans="1:8" x14ac:dyDescent="0.25">
      <c r="A5809" s="43" t="s">
        <v>21435</v>
      </c>
      <c r="B5809" s="43" t="s">
        <v>13128</v>
      </c>
      <c r="C5809" s="45">
        <v>5</v>
      </c>
      <c r="D5809" s="43" t="s">
        <v>39040</v>
      </c>
      <c r="E5809" s="46" t="s">
        <v>17</v>
      </c>
      <c r="F5809" s="43" t="str">
        <f t="shared" si="90"/>
        <v>41 36 13.19</v>
      </c>
      <c r="G5809" s="85" t="str">
        <f>IF(E5809="N/A","N/A",VLOOKUP(E5809,UniFormat!$A$9:$F$817,6,FALSE))</f>
        <v>N/A</v>
      </c>
      <c r="H5809" s="43" t="s">
        <v>17</v>
      </c>
    </row>
    <row r="5810" spans="1:8" x14ac:dyDescent="0.25">
      <c r="A5810" s="43" t="s">
        <v>21436</v>
      </c>
      <c r="B5810" s="43" t="s">
        <v>13130</v>
      </c>
      <c r="C5810" s="45">
        <v>4</v>
      </c>
      <c r="D5810" s="43" t="s">
        <v>39040</v>
      </c>
      <c r="E5810" s="46" t="s">
        <v>17</v>
      </c>
      <c r="F5810" s="43" t="str">
        <f t="shared" si="90"/>
        <v>41 36 16</v>
      </c>
      <c r="G5810" s="85" t="str">
        <f>IF(E5810="N/A","N/A",VLOOKUP(E5810,UniFormat!$A$9:$F$817,6,FALSE))</f>
        <v>N/A</v>
      </c>
      <c r="H5810" s="43" t="s">
        <v>17</v>
      </c>
    </row>
    <row r="5811" spans="1:8" x14ac:dyDescent="0.25">
      <c r="A5811" s="43" t="s">
        <v>21437</v>
      </c>
      <c r="B5811" s="43" t="s">
        <v>13132</v>
      </c>
      <c r="C5811" s="45">
        <v>4</v>
      </c>
      <c r="D5811" s="43" t="s">
        <v>39040</v>
      </c>
      <c r="E5811" s="46" t="s">
        <v>17</v>
      </c>
      <c r="F5811" s="43" t="str">
        <f t="shared" si="90"/>
        <v>41 36 19</v>
      </c>
      <c r="G5811" s="85" t="str">
        <f>IF(E5811="N/A","N/A",VLOOKUP(E5811,UniFormat!$A$9:$F$817,6,FALSE))</f>
        <v>N/A</v>
      </c>
      <c r="H5811" s="43" t="s">
        <v>17</v>
      </c>
    </row>
    <row r="5812" spans="1:8" x14ac:dyDescent="0.25">
      <c r="A5812" s="43" t="s">
        <v>21438</v>
      </c>
      <c r="B5812" s="43" t="s">
        <v>13134</v>
      </c>
      <c r="C5812" s="45">
        <v>5</v>
      </c>
      <c r="D5812" s="43" t="s">
        <v>39040</v>
      </c>
      <c r="E5812" s="46" t="s">
        <v>17</v>
      </c>
      <c r="F5812" s="43" t="str">
        <f t="shared" si="90"/>
        <v>41 36 19.13</v>
      </c>
      <c r="G5812" s="85" t="str">
        <f>IF(E5812="N/A","N/A",VLOOKUP(E5812,UniFormat!$A$9:$F$817,6,FALSE))</f>
        <v>N/A</v>
      </c>
      <c r="H5812" s="43" t="s">
        <v>17</v>
      </c>
    </row>
    <row r="5813" spans="1:8" x14ac:dyDescent="0.25">
      <c r="A5813" s="43" t="s">
        <v>21439</v>
      </c>
      <c r="B5813" s="43" t="s">
        <v>13136</v>
      </c>
      <c r="C5813" s="45">
        <v>5</v>
      </c>
      <c r="D5813" s="43" t="s">
        <v>39040</v>
      </c>
      <c r="E5813" s="46" t="s">
        <v>17</v>
      </c>
      <c r="F5813" s="43" t="str">
        <f t="shared" si="90"/>
        <v>41 36 19.16</v>
      </c>
      <c r="G5813" s="85" t="str">
        <f>IF(E5813="N/A","N/A",VLOOKUP(E5813,UniFormat!$A$9:$F$817,6,FALSE))</f>
        <v>N/A</v>
      </c>
      <c r="H5813" s="43" t="s">
        <v>17</v>
      </c>
    </row>
    <row r="5814" spans="1:8" x14ac:dyDescent="0.25">
      <c r="A5814" s="43" t="s">
        <v>21440</v>
      </c>
      <c r="B5814" s="43" t="s">
        <v>13138</v>
      </c>
      <c r="C5814" s="45">
        <v>5</v>
      </c>
      <c r="D5814" s="43" t="s">
        <v>39040</v>
      </c>
      <c r="E5814" s="46" t="s">
        <v>17</v>
      </c>
      <c r="F5814" s="43" t="str">
        <f t="shared" si="90"/>
        <v>41 36 19.19</v>
      </c>
      <c r="G5814" s="85" t="str">
        <f>IF(E5814="N/A","N/A",VLOOKUP(E5814,UniFormat!$A$9:$F$817,6,FALSE))</f>
        <v>N/A</v>
      </c>
      <c r="H5814" s="43" t="s">
        <v>17</v>
      </c>
    </row>
    <row r="5815" spans="1:8" x14ac:dyDescent="0.25">
      <c r="A5815" s="43" t="s">
        <v>21441</v>
      </c>
      <c r="B5815" s="43" t="s">
        <v>13140</v>
      </c>
      <c r="C5815" s="45">
        <v>5</v>
      </c>
      <c r="D5815" s="43" t="s">
        <v>39040</v>
      </c>
      <c r="E5815" s="46" t="s">
        <v>17</v>
      </c>
      <c r="F5815" s="43" t="str">
        <f t="shared" si="90"/>
        <v>41 36 19.23</v>
      </c>
      <c r="G5815" s="85" t="str">
        <f>IF(E5815="N/A","N/A",VLOOKUP(E5815,UniFormat!$A$9:$F$817,6,FALSE))</f>
        <v>N/A</v>
      </c>
      <c r="H5815" s="43" t="s">
        <v>17</v>
      </c>
    </row>
    <row r="5816" spans="1:8" x14ac:dyDescent="0.25">
      <c r="A5816" s="43" t="s">
        <v>21442</v>
      </c>
      <c r="B5816" s="43" t="s">
        <v>13142</v>
      </c>
      <c r="C5816" s="45">
        <v>5</v>
      </c>
      <c r="D5816" s="43" t="s">
        <v>39040</v>
      </c>
      <c r="E5816" s="46" t="s">
        <v>17</v>
      </c>
      <c r="F5816" s="43" t="str">
        <f t="shared" si="90"/>
        <v>41 36 19.26</v>
      </c>
      <c r="G5816" s="85" t="str">
        <f>IF(E5816="N/A","N/A",VLOOKUP(E5816,UniFormat!$A$9:$F$817,6,FALSE))</f>
        <v>N/A</v>
      </c>
      <c r="H5816" s="43" t="s">
        <v>17</v>
      </c>
    </row>
    <row r="5817" spans="1:8" x14ac:dyDescent="0.25">
      <c r="A5817" s="43" t="s">
        <v>21443</v>
      </c>
      <c r="B5817" s="43" t="s">
        <v>13144</v>
      </c>
      <c r="C5817" s="45">
        <v>5</v>
      </c>
      <c r="D5817" s="43" t="s">
        <v>39040</v>
      </c>
      <c r="E5817" s="46" t="s">
        <v>17</v>
      </c>
      <c r="F5817" s="43" t="str">
        <f t="shared" si="90"/>
        <v>41 36 19.29</v>
      </c>
      <c r="G5817" s="85" t="str">
        <f>IF(E5817="N/A","N/A",VLOOKUP(E5817,UniFormat!$A$9:$F$817,6,FALSE))</f>
        <v>N/A</v>
      </c>
      <c r="H5817" s="43" t="s">
        <v>17</v>
      </c>
    </row>
    <row r="5818" spans="1:8" x14ac:dyDescent="0.25">
      <c r="A5818" s="43" t="s">
        <v>21444</v>
      </c>
      <c r="B5818" s="43" t="s">
        <v>13146</v>
      </c>
      <c r="C5818" s="45">
        <v>5</v>
      </c>
      <c r="D5818" s="43" t="s">
        <v>39040</v>
      </c>
      <c r="E5818" s="46" t="s">
        <v>17</v>
      </c>
      <c r="F5818" s="43" t="str">
        <f t="shared" si="90"/>
        <v>41 36 19.33</v>
      </c>
      <c r="G5818" s="85" t="str">
        <f>IF(E5818="N/A","N/A",VLOOKUP(E5818,UniFormat!$A$9:$F$817,6,FALSE))</f>
        <v>N/A</v>
      </c>
      <c r="H5818" s="43" t="s">
        <v>17</v>
      </c>
    </row>
    <row r="5819" spans="1:8" x14ac:dyDescent="0.25">
      <c r="A5819" s="43" t="s">
        <v>21445</v>
      </c>
      <c r="B5819" s="43" t="s">
        <v>13148</v>
      </c>
      <c r="C5819" s="45">
        <v>4</v>
      </c>
      <c r="D5819" s="43" t="s">
        <v>39040</v>
      </c>
      <c r="E5819" s="46" t="s">
        <v>17</v>
      </c>
      <c r="F5819" s="43" t="str">
        <f t="shared" si="90"/>
        <v>41 36 23</v>
      </c>
      <c r="G5819" s="85" t="str">
        <f>IF(E5819="N/A","N/A",VLOOKUP(E5819,UniFormat!$A$9:$F$817,6,FALSE))</f>
        <v>N/A</v>
      </c>
      <c r="H5819" s="43" t="s">
        <v>17</v>
      </c>
    </row>
    <row r="5820" spans="1:8" x14ac:dyDescent="0.25">
      <c r="A5820" s="43" t="s">
        <v>21446</v>
      </c>
      <c r="B5820" s="43" t="s">
        <v>13150</v>
      </c>
      <c r="C5820" s="45">
        <v>5</v>
      </c>
      <c r="D5820" s="43" t="s">
        <v>39040</v>
      </c>
      <c r="E5820" s="46" t="s">
        <v>17</v>
      </c>
      <c r="F5820" s="43" t="str">
        <f t="shared" si="90"/>
        <v>41 36 23.13</v>
      </c>
      <c r="G5820" s="85" t="str">
        <f>IF(E5820="N/A","N/A",VLOOKUP(E5820,UniFormat!$A$9:$F$817,6,FALSE))</f>
        <v>N/A</v>
      </c>
      <c r="H5820" s="43" t="s">
        <v>17</v>
      </c>
    </row>
    <row r="5821" spans="1:8" x14ac:dyDescent="0.25">
      <c r="A5821" s="43" t="s">
        <v>21447</v>
      </c>
      <c r="B5821" s="43" t="s">
        <v>13152</v>
      </c>
      <c r="C5821" s="45">
        <v>5</v>
      </c>
      <c r="D5821" s="43" t="s">
        <v>39040</v>
      </c>
      <c r="E5821" s="46" t="s">
        <v>17</v>
      </c>
      <c r="F5821" s="43" t="str">
        <f t="shared" si="90"/>
        <v>41 36 23.16</v>
      </c>
      <c r="G5821" s="85" t="str">
        <f>IF(E5821="N/A","N/A",VLOOKUP(E5821,UniFormat!$A$9:$F$817,6,FALSE))</f>
        <v>N/A</v>
      </c>
      <c r="H5821" s="43" t="s">
        <v>17</v>
      </c>
    </row>
    <row r="5822" spans="1:8" x14ac:dyDescent="0.25">
      <c r="A5822" s="43" t="s">
        <v>21448</v>
      </c>
      <c r="B5822" s="43" t="s">
        <v>13154</v>
      </c>
      <c r="C5822" s="45">
        <v>5</v>
      </c>
      <c r="D5822" s="43" t="s">
        <v>39040</v>
      </c>
      <c r="E5822" s="46" t="s">
        <v>17</v>
      </c>
      <c r="F5822" s="43" t="str">
        <f t="shared" si="90"/>
        <v>41 36 23.19</v>
      </c>
      <c r="G5822" s="85" t="str">
        <f>IF(E5822="N/A","N/A",VLOOKUP(E5822,UniFormat!$A$9:$F$817,6,FALSE))</f>
        <v>N/A</v>
      </c>
      <c r="H5822" s="43" t="s">
        <v>17</v>
      </c>
    </row>
    <row r="5823" spans="1:8" x14ac:dyDescent="0.25">
      <c r="A5823" s="43" t="s">
        <v>21449</v>
      </c>
      <c r="B5823" s="43" t="s">
        <v>13156</v>
      </c>
      <c r="C5823" s="45">
        <v>5</v>
      </c>
      <c r="D5823" s="43" t="s">
        <v>39040</v>
      </c>
      <c r="E5823" s="46" t="s">
        <v>17</v>
      </c>
      <c r="F5823" s="43" t="str">
        <f t="shared" si="90"/>
        <v>41 36 23.23</v>
      </c>
      <c r="G5823" s="85" t="str">
        <f>IF(E5823="N/A","N/A",VLOOKUP(E5823,UniFormat!$A$9:$F$817,6,FALSE))</f>
        <v>N/A</v>
      </c>
      <c r="H5823" s="43" t="s">
        <v>17</v>
      </c>
    </row>
    <row r="5824" spans="1:8" x14ac:dyDescent="0.25">
      <c r="A5824" s="43" t="s">
        <v>21450</v>
      </c>
      <c r="B5824" s="43" t="s">
        <v>13158</v>
      </c>
      <c r="C5824" s="45">
        <v>4</v>
      </c>
      <c r="D5824" s="43" t="s">
        <v>39040</v>
      </c>
      <c r="E5824" s="46" t="s">
        <v>17</v>
      </c>
      <c r="F5824" s="43" t="str">
        <f t="shared" si="90"/>
        <v>41 36 26</v>
      </c>
      <c r="G5824" s="85" t="str">
        <f>IF(E5824="N/A","N/A",VLOOKUP(E5824,UniFormat!$A$9:$F$817,6,FALSE))</f>
        <v>N/A</v>
      </c>
      <c r="H5824" s="43" t="s">
        <v>17</v>
      </c>
    </row>
    <row r="5825" spans="1:8" x14ac:dyDescent="0.25">
      <c r="A5825" s="43" t="s">
        <v>21451</v>
      </c>
      <c r="B5825" s="43" t="s">
        <v>13160</v>
      </c>
      <c r="C5825" s="45">
        <v>5</v>
      </c>
      <c r="D5825" s="43" t="s">
        <v>39040</v>
      </c>
      <c r="E5825" s="46" t="s">
        <v>17</v>
      </c>
      <c r="F5825" s="43" t="str">
        <f t="shared" si="90"/>
        <v>41 36 26.13</v>
      </c>
      <c r="G5825" s="85" t="str">
        <f>IF(E5825="N/A","N/A",VLOOKUP(E5825,UniFormat!$A$9:$F$817,6,FALSE))</f>
        <v>N/A</v>
      </c>
      <c r="H5825" s="43" t="s">
        <v>17</v>
      </c>
    </row>
    <row r="5826" spans="1:8" x14ac:dyDescent="0.25">
      <c r="A5826" s="43" t="s">
        <v>21452</v>
      </c>
      <c r="B5826" s="43" t="s">
        <v>13162</v>
      </c>
      <c r="C5826" s="45">
        <v>5</v>
      </c>
      <c r="D5826" s="43" t="s">
        <v>39040</v>
      </c>
      <c r="E5826" s="46" t="s">
        <v>17</v>
      </c>
      <c r="F5826" s="43" t="str">
        <f t="shared" si="90"/>
        <v>41 36 26.16</v>
      </c>
      <c r="G5826" s="85" t="str">
        <f>IF(E5826="N/A","N/A",VLOOKUP(E5826,UniFormat!$A$9:$F$817,6,FALSE))</f>
        <v>N/A</v>
      </c>
      <c r="H5826" s="43" t="s">
        <v>17</v>
      </c>
    </row>
    <row r="5827" spans="1:8" x14ac:dyDescent="0.25">
      <c r="A5827" s="43" t="s">
        <v>21453</v>
      </c>
      <c r="B5827" s="43" t="s">
        <v>13164</v>
      </c>
      <c r="C5827" s="45">
        <v>5</v>
      </c>
      <c r="D5827" s="43" t="s">
        <v>39040</v>
      </c>
      <c r="E5827" s="46" t="s">
        <v>17</v>
      </c>
      <c r="F5827" s="43" t="str">
        <f t="shared" si="90"/>
        <v>41 36 26.19</v>
      </c>
      <c r="G5827" s="85" t="str">
        <f>IF(E5827="N/A","N/A",VLOOKUP(E5827,UniFormat!$A$9:$F$817,6,FALSE))</f>
        <v>N/A</v>
      </c>
      <c r="H5827" s="43" t="s">
        <v>17</v>
      </c>
    </row>
    <row r="5828" spans="1:8" x14ac:dyDescent="0.25">
      <c r="A5828" s="43" t="s">
        <v>21454</v>
      </c>
      <c r="B5828" s="43" t="s">
        <v>13166</v>
      </c>
      <c r="C5828" s="45">
        <v>5</v>
      </c>
      <c r="D5828" s="43" t="s">
        <v>39040</v>
      </c>
      <c r="E5828" s="46" t="s">
        <v>17</v>
      </c>
      <c r="F5828" s="43" t="str">
        <f t="shared" si="90"/>
        <v>41 36 26.23</v>
      </c>
      <c r="G5828" s="85" t="str">
        <f>IF(E5828="N/A","N/A",VLOOKUP(E5828,UniFormat!$A$9:$F$817,6,FALSE))</f>
        <v>N/A</v>
      </c>
      <c r="H5828" s="43" t="s">
        <v>17</v>
      </c>
    </row>
    <row r="5829" spans="1:8" x14ac:dyDescent="0.25">
      <c r="A5829" s="43" t="s">
        <v>21455</v>
      </c>
      <c r="B5829" s="43" t="s">
        <v>13168</v>
      </c>
      <c r="C5829" s="45">
        <v>4</v>
      </c>
      <c r="D5829" s="43" t="s">
        <v>39040</v>
      </c>
      <c r="E5829" s="46" t="s">
        <v>17</v>
      </c>
      <c r="F5829" s="43" t="str">
        <f t="shared" si="90"/>
        <v>41 36 29</v>
      </c>
      <c r="G5829" s="85" t="str">
        <f>IF(E5829="N/A","N/A",VLOOKUP(E5829,UniFormat!$A$9:$F$817,6,FALSE))</f>
        <v>N/A</v>
      </c>
      <c r="H5829" s="43" t="s">
        <v>17</v>
      </c>
    </row>
    <row r="5830" spans="1:8" x14ac:dyDescent="0.25">
      <c r="A5830" s="43" t="s">
        <v>21456</v>
      </c>
      <c r="B5830" s="43" t="s">
        <v>13170</v>
      </c>
      <c r="C5830" s="45">
        <v>5</v>
      </c>
      <c r="D5830" s="43" t="s">
        <v>39040</v>
      </c>
      <c r="E5830" s="46" t="s">
        <v>17</v>
      </c>
      <c r="F5830" s="43" t="str">
        <f t="shared" si="90"/>
        <v>41 36 29.13</v>
      </c>
      <c r="G5830" s="85" t="str">
        <f>IF(E5830="N/A","N/A",VLOOKUP(E5830,UniFormat!$A$9:$F$817,6,FALSE))</f>
        <v>N/A</v>
      </c>
      <c r="H5830" s="43" t="s">
        <v>17</v>
      </c>
    </row>
    <row r="5831" spans="1:8" x14ac:dyDescent="0.25">
      <c r="A5831" s="43" t="s">
        <v>21457</v>
      </c>
      <c r="B5831" s="43" t="s">
        <v>13172</v>
      </c>
      <c r="C5831" s="45">
        <v>5</v>
      </c>
      <c r="D5831" s="43" t="s">
        <v>39040</v>
      </c>
      <c r="E5831" s="46" t="s">
        <v>17</v>
      </c>
      <c r="F5831" s="43" t="str">
        <f t="shared" si="90"/>
        <v>41 36 29.16</v>
      </c>
      <c r="G5831" s="85" t="str">
        <f>IF(E5831="N/A","N/A",VLOOKUP(E5831,UniFormat!$A$9:$F$817,6,FALSE))</f>
        <v>N/A</v>
      </c>
      <c r="H5831" s="43" t="s">
        <v>17</v>
      </c>
    </row>
    <row r="5832" spans="1:8" x14ac:dyDescent="0.25">
      <c r="A5832" s="43" t="s">
        <v>21458</v>
      </c>
      <c r="B5832" s="43" t="s">
        <v>13174</v>
      </c>
      <c r="C5832" s="45">
        <v>5</v>
      </c>
      <c r="D5832" s="43" t="s">
        <v>39040</v>
      </c>
      <c r="E5832" s="46" t="s">
        <v>17</v>
      </c>
      <c r="F5832" s="43" t="str">
        <f t="shared" si="90"/>
        <v>41 36 29.19</v>
      </c>
      <c r="G5832" s="85" t="str">
        <f>IF(E5832="N/A","N/A",VLOOKUP(E5832,UniFormat!$A$9:$F$817,6,FALSE))</f>
        <v>N/A</v>
      </c>
      <c r="H5832" s="43" t="s">
        <v>17</v>
      </c>
    </row>
    <row r="5833" spans="1:8" x14ac:dyDescent="0.25">
      <c r="A5833" s="43" t="s">
        <v>21459</v>
      </c>
      <c r="B5833" s="43" t="s">
        <v>13176</v>
      </c>
      <c r="C5833" s="45">
        <v>5</v>
      </c>
      <c r="D5833" s="43" t="s">
        <v>39040</v>
      </c>
      <c r="E5833" s="46" t="s">
        <v>17</v>
      </c>
      <c r="F5833" s="43" t="str">
        <f t="shared" si="90"/>
        <v>41 36 29.23</v>
      </c>
      <c r="G5833" s="85" t="str">
        <f>IF(E5833="N/A","N/A",VLOOKUP(E5833,UniFormat!$A$9:$F$817,6,FALSE))</f>
        <v>N/A</v>
      </c>
      <c r="H5833" s="43" t="s">
        <v>17</v>
      </c>
    </row>
    <row r="5834" spans="1:8" x14ac:dyDescent="0.25">
      <c r="A5834" s="43" t="s">
        <v>21460</v>
      </c>
      <c r="B5834" s="43" t="s">
        <v>13178</v>
      </c>
      <c r="C5834" s="45">
        <v>5</v>
      </c>
      <c r="D5834" s="43" t="s">
        <v>39040</v>
      </c>
      <c r="E5834" s="46" t="s">
        <v>17</v>
      </c>
      <c r="F5834" s="43" t="str">
        <f t="shared" ref="F5834:F5897" si="91">IF(LEN(A5834)=11,RIGHT(A5834,8),CONCATENATE(MID(A5834,4,8),".",RIGHT(A5834,2)))</f>
        <v>41 36 29.26</v>
      </c>
      <c r="G5834" s="85" t="str">
        <f>IF(E5834="N/A","N/A",VLOOKUP(E5834,UniFormat!$A$9:$F$817,6,FALSE))</f>
        <v>N/A</v>
      </c>
      <c r="H5834" s="43" t="s">
        <v>17</v>
      </c>
    </row>
    <row r="5835" spans="1:8" x14ac:dyDescent="0.25">
      <c r="A5835" s="43" t="s">
        <v>21461</v>
      </c>
      <c r="B5835" s="43" t="s">
        <v>13180</v>
      </c>
      <c r="C5835" s="45">
        <v>5</v>
      </c>
      <c r="D5835" s="43" t="s">
        <v>39040</v>
      </c>
      <c r="E5835" s="46" t="s">
        <v>17</v>
      </c>
      <c r="F5835" s="43" t="str">
        <f t="shared" si="91"/>
        <v>41 36 29.29</v>
      </c>
      <c r="G5835" s="85" t="str">
        <f>IF(E5835="N/A","N/A",VLOOKUP(E5835,UniFormat!$A$9:$F$817,6,FALSE))</f>
        <v>N/A</v>
      </c>
      <c r="H5835" s="43" t="s">
        <v>17</v>
      </c>
    </row>
    <row r="5836" spans="1:8" x14ac:dyDescent="0.25">
      <c r="A5836" s="43" t="s">
        <v>21462</v>
      </c>
      <c r="B5836" s="43" t="s">
        <v>13182</v>
      </c>
      <c r="C5836" s="45">
        <v>5</v>
      </c>
      <c r="D5836" s="43" t="s">
        <v>39040</v>
      </c>
      <c r="E5836" s="46" t="s">
        <v>17</v>
      </c>
      <c r="F5836" s="43" t="str">
        <f t="shared" si="91"/>
        <v>41 36 29.33</v>
      </c>
      <c r="G5836" s="85" t="str">
        <f>IF(E5836="N/A","N/A",VLOOKUP(E5836,UniFormat!$A$9:$F$817,6,FALSE))</f>
        <v>N/A</v>
      </c>
      <c r="H5836" s="43" t="s">
        <v>17</v>
      </c>
    </row>
    <row r="5837" spans="1:8" x14ac:dyDescent="0.25">
      <c r="A5837" s="43" t="s">
        <v>21463</v>
      </c>
      <c r="B5837" s="43" t="s">
        <v>13184</v>
      </c>
      <c r="C5837" s="45">
        <v>5</v>
      </c>
      <c r="D5837" s="43" t="s">
        <v>39040</v>
      </c>
      <c r="E5837" s="46" t="s">
        <v>17</v>
      </c>
      <c r="F5837" s="43" t="str">
        <f t="shared" si="91"/>
        <v>41 36 29.36</v>
      </c>
      <c r="G5837" s="85" t="str">
        <f>IF(E5837="N/A","N/A",VLOOKUP(E5837,UniFormat!$A$9:$F$817,6,FALSE))</f>
        <v>N/A</v>
      </c>
      <c r="H5837" s="43" t="s">
        <v>17</v>
      </c>
    </row>
    <row r="5838" spans="1:8" x14ac:dyDescent="0.25">
      <c r="A5838" s="43" t="s">
        <v>21464</v>
      </c>
      <c r="B5838" s="43" t="s">
        <v>13186</v>
      </c>
      <c r="C5838" s="45">
        <v>5</v>
      </c>
      <c r="D5838" s="43" t="s">
        <v>39040</v>
      </c>
      <c r="E5838" s="46" t="s">
        <v>17</v>
      </c>
      <c r="F5838" s="43" t="str">
        <f t="shared" si="91"/>
        <v>41 36 29.39</v>
      </c>
      <c r="G5838" s="85" t="str">
        <f>IF(E5838="N/A","N/A",VLOOKUP(E5838,UniFormat!$A$9:$F$817,6,FALSE))</f>
        <v>N/A</v>
      </c>
      <c r="H5838" s="43" t="s">
        <v>17</v>
      </c>
    </row>
    <row r="5839" spans="1:8" x14ac:dyDescent="0.25">
      <c r="A5839" s="43" t="s">
        <v>21465</v>
      </c>
      <c r="B5839" s="43" t="s">
        <v>13188</v>
      </c>
      <c r="C5839" s="45">
        <v>5</v>
      </c>
      <c r="D5839" s="43" t="s">
        <v>39040</v>
      </c>
      <c r="E5839" s="46" t="s">
        <v>17</v>
      </c>
      <c r="F5839" s="43" t="str">
        <f t="shared" si="91"/>
        <v>41 36 29.43</v>
      </c>
      <c r="G5839" s="85" t="str">
        <f>IF(E5839="N/A","N/A",VLOOKUP(E5839,UniFormat!$A$9:$F$817,6,FALSE))</f>
        <v>N/A</v>
      </c>
      <c r="H5839" s="43" t="s">
        <v>17</v>
      </c>
    </row>
    <row r="5840" spans="1:8" x14ac:dyDescent="0.25">
      <c r="A5840" s="43" t="s">
        <v>21466</v>
      </c>
      <c r="B5840" s="43" t="s">
        <v>13190</v>
      </c>
      <c r="C5840" s="45">
        <v>3</v>
      </c>
      <c r="D5840" s="43" t="s">
        <v>39040</v>
      </c>
      <c r="E5840" s="46" t="s">
        <v>17</v>
      </c>
      <c r="F5840" s="43" t="str">
        <f t="shared" si="91"/>
        <v>41 40 00</v>
      </c>
      <c r="G5840" s="85" t="str">
        <f>IF(E5840="N/A","N/A",VLOOKUP(E5840,UniFormat!$A$9:$F$817,6,FALSE))</f>
        <v>N/A</v>
      </c>
      <c r="H5840" s="43" t="s">
        <v>17</v>
      </c>
    </row>
    <row r="5841" spans="1:8" x14ac:dyDescent="0.25">
      <c r="A5841" s="43" t="s">
        <v>21467</v>
      </c>
      <c r="B5841" s="43" t="s">
        <v>13192</v>
      </c>
      <c r="C5841" s="45">
        <v>3</v>
      </c>
      <c r="D5841" s="43" t="s">
        <v>39040</v>
      </c>
      <c r="E5841" s="46" t="s">
        <v>17</v>
      </c>
      <c r="F5841" s="43" t="str">
        <f t="shared" si="91"/>
        <v>41 41 00</v>
      </c>
      <c r="G5841" s="85" t="str">
        <f>IF(E5841="N/A","N/A",VLOOKUP(E5841,UniFormat!$A$9:$F$817,6,FALSE))</f>
        <v>N/A</v>
      </c>
      <c r="H5841" s="43" t="s">
        <v>17</v>
      </c>
    </row>
    <row r="5842" spans="1:8" x14ac:dyDescent="0.25">
      <c r="A5842" s="43" t="s">
        <v>21468</v>
      </c>
      <c r="B5842" s="43" t="s">
        <v>13194</v>
      </c>
      <c r="C5842" s="45">
        <v>4</v>
      </c>
      <c r="D5842" s="43" t="s">
        <v>39040</v>
      </c>
      <c r="E5842" s="46" t="s">
        <v>17</v>
      </c>
      <c r="F5842" s="43" t="str">
        <f t="shared" si="91"/>
        <v>41 41 13</v>
      </c>
      <c r="G5842" s="85" t="str">
        <f>IF(E5842="N/A","N/A",VLOOKUP(E5842,UniFormat!$A$9:$F$817,6,FALSE))</f>
        <v>N/A</v>
      </c>
      <c r="H5842" s="43" t="s">
        <v>17</v>
      </c>
    </row>
    <row r="5843" spans="1:8" x14ac:dyDescent="0.25">
      <c r="A5843" s="43" t="s">
        <v>21469</v>
      </c>
      <c r="B5843" s="43" t="s">
        <v>13196</v>
      </c>
      <c r="C5843" s="45">
        <v>4</v>
      </c>
      <c r="D5843" s="43" t="s">
        <v>39040</v>
      </c>
      <c r="E5843" s="46" t="s">
        <v>17</v>
      </c>
      <c r="F5843" s="43" t="str">
        <f t="shared" si="91"/>
        <v>41 41 16</v>
      </c>
      <c r="G5843" s="85" t="str">
        <f>IF(E5843="N/A","N/A",VLOOKUP(E5843,UniFormat!$A$9:$F$817,6,FALSE))</f>
        <v>N/A</v>
      </c>
      <c r="H5843" s="43" t="s">
        <v>17</v>
      </c>
    </row>
    <row r="5844" spans="1:8" x14ac:dyDescent="0.25">
      <c r="A5844" s="43" t="s">
        <v>21470</v>
      </c>
      <c r="B5844" s="43" t="s">
        <v>13198</v>
      </c>
      <c r="C5844" s="45">
        <v>4</v>
      </c>
      <c r="D5844" s="43" t="s">
        <v>39040</v>
      </c>
      <c r="E5844" s="46" t="s">
        <v>17</v>
      </c>
      <c r="F5844" s="43" t="str">
        <f t="shared" si="91"/>
        <v>41 41 19</v>
      </c>
      <c r="G5844" s="85" t="str">
        <f>IF(E5844="N/A","N/A",VLOOKUP(E5844,UniFormat!$A$9:$F$817,6,FALSE))</f>
        <v>N/A</v>
      </c>
      <c r="H5844" s="43" t="s">
        <v>17</v>
      </c>
    </row>
    <row r="5845" spans="1:8" x14ac:dyDescent="0.25">
      <c r="A5845" s="43" t="s">
        <v>21471</v>
      </c>
      <c r="B5845" s="43" t="s">
        <v>13200</v>
      </c>
      <c r="C5845" s="45">
        <v>5</v>
      </c>
      <c r="D5845" s="43" t="s">
        <v>39040</v>
      </c>
      <c r="E5845" s="46" t="s">
        <v>17</v>
      </c>
      <c r="F5845" s="43" t="str">
        <f t="shared" si="91"/>
        <v>41 41 19.13</v>
      </c>
      <c r="G5845" s="85" t="str">
        <f>IF(E5845="N/A","N/A",VLOOKUP(E5845,UniFormat!$A$9:$F$817,6,FALSE))</f>
        <v>N/A</v>
      </c>
      <c r="H5845" s="43" t="s">
        <v>17</v>
      </c>
    </row>
    <row r="5846" spans="1:8" x14ac:dyDescent="0.25">
      <c r="A5846" s="43" t="s">
        <v>21472</v>
      </c>
      <c r="B5846" s="43" t="s">
        <v>13202</v>
      </c>
      <c r="C5846" s="45">
        <v>5</v>
      </c>
      <c r="D5846" s="43" t="s">
        <v>39040</v>
      </c>
      <c r="E5846" s="46" t="s">
        <v>17</v>
      </c>
      <c r="F5846" s="43" t="str">
        <f t="shared" si="91"/>
        <v>41 41 19.16</v>
      </c>
      <c r="G5846" s="85" t="str">
        <f>IF(E5846="N/A","N/A",VLOOKUP(E5846,UniFormat!$A$9:$F$817,6,FALSE))</f>
        <v>N/A</v>
      </c>
      <c r="H5846" s="43" t="s">
        <v>17</v>
      </c>
    </row>
    <row r="5847" spans="1:8" x14ac:dyDescent="0.25">
      <c r="A5847" s="43" t="s">
        <v>21473</v>
      </c>
      <c r="B5847" s="43" t="s">
        <v>13204</v>
      </c>
      <c r="C5847" s="45">
        <v>5</v>
      </c>
      <c r="D5847" s="43" t="s">
        <v>39040</v>
      </c>
      <c r="E5847" s="46" t="s">
        <v>17</v>
      </c>
      <c r="F5847" s="43" t="str">
        <f t="shared" si="91"/>
        <v>41 41 19.19</v>
      </c>
      <c r="G5847" s="85" t="str">
        <f>IF(E5847="N/A","N/A",VLOOKUP(E5847,UniFormat!$A$9:$F$817,6,FALSE))</f>
        <v>N/A</v>
      </c>
      <c r="H5847" s="43" t="s">
        <v>17</v>
      </c>
    </row>
    <row r="5848" spans="1:8" x14ac:dyDescent="0.25">
      <c r="A5848" s="43" t="s">
        <v>21474</v>
      </c>
      <c r="B5848" s="43" t="s">
        <v>13206</v>
      </c>
      <c r="C5848" s="45">
        <v>4</v>
      </c>
      <c r="D5848" s="43" t="s">
        <v>39040</v>
      </c>
      <c r="E5848" s="46" t="s">
        <v>17</v>
      </c>
      <c r="F5848" s="43" t="str">
        <f t="shared" si="91"/>
        <v>41 41 23</v>
      </c>
      <c r="G5848" s="85" t="str">
        <f>IF(E5848="N/A","N/A",VLOOKUP(E5848,UniFormat!$A$9:$F$817,6,FALSE))</f>
        <v>N/A</v>
      </c>
      <c r="H5848" s="43" t="s">
        <v>17</v>
      </c>
    </row>
    <row r="5849" spans="1:8" x14ac:dyDescent="0.25">
      <c r="A5849" s="43" t="s">
        <v>21475</v>
      </c>
      <c r="B5849" s="43" t="s">
        <v>13208</v>
      </c>
      <c r="C5849" s="45">
        <v>3</v>
      </c>
      <c r="D5849" s="43" t="s">
        <v>39040</v>
      </c>
      <c r="E5849" s="46" t="s">
        <v>17</v>
      </c>
      <c r="F5849" s="43" t="str">
        <f t="shared" si="91"/>
        <v>41 42 00</v>
      </c>
      <c r="G5849" s="85" t="str">
        <f>IF(E5849="N/A","N/A",VLOOKUP(E5849,UniFormat!$A$9:$F$817,6,FALSE))</f>
        <v>N/A</v>
      </c>
      <c r="H5849" s="43" t="s">
        <v>17</v>
      </c>
    </row>
    <row r="5850" spans="1:8" x14ac:dyDescent="0.25">
      <c r="A5850" s="43" t="s">
        <v>21476</v>
      </c>
      <c r="B5850" s="43" t="s">
        <v>13210</v>
      </c>
      <c r="C5850" s="45">
        <v>4</v>
      </c>
      <c r="D5850" s="43" t="s">
        <v>39040</v>
      </c>
      <c r="E5850" s="46" t="s">
        <v>17</v>
      </c>
      <c r="F5850" s="43" t="str">
        <f t="shared" si="91"/>
        <v>41 42 13</v>
      </c>
      <c r="G5850" s="85" t="str">
        <f>IF(E5850="N/A","N/A",VLOOKUP(E5850,UniFormat!$A$9:$F$817,6,FALSE))</f>
        <v>N/A</v>
      </c>
      <c r="H5850" s="43" t="s">
        <v>17</v>
      </c>
    </row>
    <row r="5851" spans="1:8" x14ac:dyDescent="0.25">
      <c r="A5851" s="43" t="s">
        <v>21477</v>
      </c>
      <c r="B5851" s="43" t="s">
        <v>13212</v>
      </c>
      <c r="C5851" s="45">
        <v>5</v>
      </c>
      <c r="D5851" s="43" t="s">
        <v>39040</v>
      </c>
      <c r="E5851" s="46" t="s">
        <v>17</v>
      </c>
      <c r="F5851" s="43" t="str">
        <f t="shared" si="91"/>
        <v>41 42 13.13</v>
      </c>
      <c r="G5851" s="85" t="str">
        <f>IF(E5851="N/A","N/A",VLOOKUP(E5851,UniFormat!$A$9:$F$817,6,FALSE))</f>
        <v>N/A</v>
      </c>
      <c r="H5851" s="43" t="s">
        <v>17</v>
      </c>
    </row>
    <row r="5852" spans="1:8" x14ac:dyDescent="0.25">
      <c r="A5852" s="43" t="s">
        <v>21478</v>
      </c>
      <c r="B5852" s="43" t="s">
        <v>13214</v>
      </c>
      <c r="C5852" s="45">
        <v>5</v>
      </c>
      <c r="D5852" s="43" t="s">
        <v>39040</v>
      </c>
      <c r="E5852" s="46" t="s">
        <v>17</v>
      </c>
      <c r="F5852" s="43" t="str">
        <f t="shared" si="91"/>
        <v>41 42 13.16</v>
      </c>
      <c r="G5852" s="85" t="str">
        <f>IF(E5852="N/A","N/A",VLOOKUP(E5852,UniFormat!$A$9:$F$817,6,FALSE))</f>
        <v>N/A</v>
      </c>
      <c r="H5852" s="43" t="s">
        <v>17</v>
      </c>
    </row>
    <row r="5853" spans="1:8" x14ac:dyDescent="0.25">
      <c r="A5853" s="43" t="s">
        <v>21479</v>
      </c>
      <c r="B5853" s="43" t="s">
        <v>13216</v>
      </c>
      <c r="C5853" s="45">
        <v>4</v>
      </c>
      <c r="D5853" s="43" t="s">
        <v>39040</v>
      </c>
      <c r="E5853" s="46" t="s">
        <v>17</v>
      </c>
      <c r="F5853" s="43" t="str">
        <f t="shared" si="91"/>
        <v>41 42 16</v>
      </c>
      <c r="G5853" s="85" t="str">
        <f>IF(E5853="N/A","N/A",VLOOKUP(E5853,UniFormat!$A$9:$F$817,6,FALSE))</f>
        <v>N/A</v>
      </c>
      <c r="H5853" s="43" t="s">
        <v>17</v>
      </c>
    </row>
    <row r="5854" spans="1:8" x14ac:dyDescent="0.25">
      <c r="A5854" s="43" t="s">
        <v>21480</v>
      </c>
      <c r="B5854" s="43" t="s">
        <v>13218</v>
      </c>
      <c r="C5854" s="45">
        <v>5</v>
      </c>
      <c r="D5854" s="43" t="s">
        <v>39040</v>
      </c>
      <c r="E5854" s="46" t="s">
        <v>17</v>
      </c>
      <c r="F5854" s="43" t="str">
        <f t="shared" si="91"/>
        <v>41 42 16.13</v>
      </c>
      <c r="G5854" s="85" t="str">
        <f>IF(E5854="N/A","N/A",VLOOKUP(E5854,UniFormat!$A$9:$F$817,6,FALSE))</f>
        <v>N/A</v>
      </c>
      <c r="H5854" s="43" t="s">
        <v>17</v>
      </c>
    </row>
    <row r="5855" spans="1:8" x14ac:dyDescent="0.25">
      <c r="A5855" s="43" t="s">
        <v>21481</v>
      </c>
      <c r="B5855" s="43" t="s">
        <v>13220</v>
      </c>
      <c r="C5855" s="45">
        <v>5</v>
      </c>
      <c r="D5855" s="43" t="s">
        <v>39040</v>
      </c>
      <c r="E5855" s="46" t="s">
        <v>17</v>
      </c>
      <c r="F5855" s="43" t="str">
        <f t="shared" si="91"/>
        <v>41 42 16.23</v>
      </c>
      <c r="G5855" s="85" t="str">
        <f>IF(E5855="N/A","N/A",VLOOKUP(E5855,UniFormat!$A$9:$F$817,6,FALSE))</f>
        <v>N/A</v>
      </c>
      <c r="H5855" s="43" t="s">
        <v>17</v>
      </c>
    </row>
    <row r="5856" spans="1:8" x14ac:dyDescent="0.25">
      <c r="A5856" s="43" t="s">
        <v>21482</v>
      </c>
      <c r="B5856" s="43" t="s">
        <v>13222</v>
      </c>
      <c r="C5856" s="45">
        <v>5</v>
      </c>
      <c r="D5856" s="43" t="s">
        <v>39040</v>
      </c>
      <c r="E5856" s="46" t="s">
        <v>17</v>
      </c>
      <c r="F5856" s="43" t="str">
        <f t="shared" si="91"/>
        <v>41 42 16.26</v>
      </c>
      <c r="G5856" s="85" t="str">
        <f>IF(E5856="N/A","N/A",VLOOKUP(E5856,UniFormat!$A$9:$F$817,6,FALSE))</f>
        <v>N/A</v>
      </c>
      <c r="H5856" s="43" t="s">
        <v>17</v>
      </c>
    </row>
    <row r="5857" spans="1:8" x14ac:dyDescent="0.25">
      <c r="A5857" s="43" t="s">
        <v>21483</v>
      </c>
      <c r="B5857" s="43" t="s">
        <v>13224</v>
      </c>
      <c r="C5857" s="45">
        <v>5</v>
      </c>
      <c r="D5857" s="43" t="s">
        <v>39040</v>
      </c>
      <c r="E5857" s="46" t="s">
        <v>17</v>
      </c>
      <c r="F5857" s="43" t="str">
        <f t="shared" si="91"/>
        <v>41 42 16.29</v>
      </c>
      <c r="G5857" s="85" t="str">
        <f>IF(E5857="N/A","N/A",VLOOKUP(E5857,UniFormat!$A$9:$F$817,6,FALSE))</f>
        <v>N/A</v>
      </c>
      <c r="H5857" s="43" t="s">
        <v>17</v>
      </c>
    </row>
    <row r="5858" spans="1:8" x14ac:dyDescent="0.25">
      <c r="A5858" s="43" t="s">
        <v>21484</v>
      </c>
      <c r="B5858" s="43" t="s">
        <v>13226</v>
      </c>
      <c r="C5858" s="45">
        <v>5</v>
      </c>
      <c r="D5858" s="43" t="s">
        <v>39040</v>
      </c>
      <c r="E5858" s="46" t="s">
        <v>17</v>
      </c>
      <c r="F5858" s="43" t="str">
        <f t="shared" si="91"/>
        <v>41 42 16.33</v>
      </c>
      <c r="G5858" s="85" t="str">
        <f>IF(E5858="N/A","N/A",VLOOKUP(E5858,UniFormat!$A$9:$F$817,6,FALSE))</f>
        <v>N/A</v>
      </c>
      <c r="H5858" s="43" t="s">
        <v>17</v>
      </c>
    </row>
    <row r="5859" spans="1:8" x14ac:dyDescent="0.25">
      <c r="A5859" s="43" t="s">
        <v>21485</v>
      </c>
      <c r="B5859" s="43" t="s">
        <v>13228</v>
      </c>
      <c r="C5859" s="45">
        <v>4</v>
      </c>
      <c r="D5859" s="43" t="s">
        <v>39040</v>
      </c>
      <c r="E5859" s="46" t="s">
        <v>17</v>
      </c>
      <c r="F5859" s="43" t="str">
        <f t="shared" si="91"/>
        <v>41 42 19</v>
      </c>
      <c r="G5859" s="85" t="str">
        <f>IF(E5859="N/A","N/A",VLOOKUP(E5859,UniFormat!$A$9:$F$817,6,FALSE))</f>
        <v>N/A</v>
      </c>
      <c r="H5859" s="43" t="s">
        <v>17</v>
      </c>
    </row>
    <row r="5860" spans="1:8" x14ac:dyDescent="0.25">
      <c r="A5860" s="43" t="s">
        <v>21486</v>
      </c>
      <c r="B5860" s="43" t="s">
        <v>13230</v>
      </c>
      <c r="C5860" s="45">
        <v>4</v>
      </c>
      <c r="D5860" s="43" t="s">
        <v>39040</v>
      </c>
      <c r="E5860" s="46" t="s">
        <v>17</v>
      </c>
      <c r="F5860" s="43" t="str">
        <f t="shared" si="91"/>
        <v>41 42 23</v>
      </c>
      <c r="G5860" s="85" t="str">
        <f>IF(E5860="N/A","N/A",VLOOKUP(E5860,UniFormat!$A$9:$F$817,6,FALSE))</f>
        <v>N/A</v>
      </c>
      <c r="H5860" s="43" t="s">
        <v>17</v>
      </c>
    </row>
    <row r="5861" spans="1:8" x14ac:dyDescent="0.25">
      <c r="A5861" s="43" t="s">
        <v>21487</v>
      </c>
      <c r="B5861" s="43" t="s">
        <v>13232</v>
      </c>
      <c r="C5861" s="45">
        <v>4</v>
      </c>
      <c r="D5861" s="43" t="s">
        <v>39040</v>
      </c>
      <c r="E5861" s="46" t="s">
        <v>17</v>
      </c>
      <c r="F5861" s="43" t="str">
        <f t="shared" si="91"/>
        <v>41 42 26</v>
      </c>
      <c r="G5861" s="85" t="str">
        <f>IF(E5861="N/A","N/A",VLOOKUP(E5861,UniFormat!$A$9:$F$817,6,FALSE))</f>
        <v>N/A</v>
      </c>
      <c r="H5861" s="43" t="s">
        <v>17</v>
      </c>
    </row>
    <row r="5862" spans="1:8" x14ac:dyDescent="0.25">
      <c r="A5862" s="43" t="s">
        <v>21488</v>
      </c>
      <c r="B5862" s="43" t="s">
        <v>13234</v>
      </c>
      <c r="C5862" s="45">
        <v>4</v>
      </c>
      <c r="D5862" s="43" t="s">
        <v>39040</v>
      </c>
      <c r="E5862" s="46" t="s">
        <v>17</v>
      </c>
      <c r="F5862" s="43" t="str">
        <f t="shared" si="91"/>
        <v>41 42 29</v>
      </c>
      <c r="G5862" s="85" t="str">
        <f>IF(E5862="N/A","N/A",VLOOKUP(E5862,UniFormat!$A$9:$F$817,6,FALSE))</f>
        <v>N/A</v>
      </c>
      <c r="H5862" s="43" t="s">
        <v>17</v>
      </c>
    </row>
    <row r="5863" spans="1:8" x14ac:dyDescent="0.25">
      <c r="A5863" s="43" t="s">
        <v>21489</v>
      </c>
      <c r="B5863" s="43" t="s">
        <v>13236</v>
      </c>
      <c r="C5863" s="45">
        <v>3</v>
      </c>
      <c r="D5863" s="43" t="s">
        <v>39040</v>
      </c>
      <c r="E5863" s="46" t="s">
        <v>17</v>
      </c>
      <c r="F5863" s="43" t="str">
        <f t="shared" si="91"/>
        <v>41 43 00</v>
      </c>
      <c r="G5863" s="85" t="str">
        <f>IF(E5863="N/A","N/A",VLOOKUP(E5863,UniFormat!$A$9:$F$817,6,FALSE))</f>
        <v>N/A</v>
      </c>
      <c r="H5863" s="43" t="s">
        <v>17</v>
      </c>
    </row>
    <row r="5864" spans="1:8" x14ac:dyDescent="0.25">
      <c r="A5864" s="43" t="s">
        <v>21490</v>
      </c>
      <c r="B5864" s="43" t="s">
        <v>13238</v>
      </c>
      <c r="C5864" s="45">
        <v>4</v>
      </c>
      <c r="D5864" s="43" t="s">
        <v>39040</v>
      </c>
      <c r="E5864" s="46" t="s">
        <v>17</v>
      </c>
      <c r="F5864" s="43" t="str">
        <f t="shared" si="91"/>
        <v>41 43 13</v>
      </c>
      <c r="G5864" s="85" t="str">
        <f>IF(E5864="N/A","N/A",VLOOKUP(E5864,UniFormat!$A$9:$F$817,6,FALSE))</f>
        <v>N/A</v>
      </c>
      <c r="H5864" s="43" t="s">
        <v>17</v>
      </c>
    </row>
    <row r="5865" spans="1:8" x14ac:dyDescent="0.25">
      <c r="A5865" s="43" t="s">
        <v>21491</v>
      </c>
      <c r="B5865" s="43" t="s">
        <v>13240</v>
      </c>
      <c r="C5865" s="45">
        <v>4</v>
      </c>
      <c r="D5865" s="43" t="s">
        <v>39040</v>
      </c>
      <c r="E5865" s="46" t="s">
        <v>17</v>
      </c>
      <c r="F5865" s="43" t="str">
        <f t="shared" si="91"/>
        <v>41 43 16</v>
      </c>
      <c r="G5865" s="85" t="str">
        <f>IF(E5865="N/A","N/A",VLOOKUP(E5865,UniFormat!$A$9:$F$817,6,FALSE))</f>
        <v>N/A</v>
      </c>
      <c r="H5865" s="43" t="s">
        <v>17</v>
      </c>
    </row>
    <row r="5866" spans="1:8" x14ac:dyDescent="0.25">
      <c r="A5866" s="43" t="s">
        <v>21492</v>
      </c>
      <c r="B5866" s="43" t="s">
        <v>13242</v>
      </c>
      <c r="C5866" s="45">
        <v>5</v>
      </c>
      <c r="D5866" s="43" t="s">
        <v>39040</v>
      </c>
      <c r="E5866" s="46" t="s">
        <v>17</v>
      </c>
      <c r="F5866" s="43" t="str">
        <f t="shared" si="91"/>
        <v>41 43 16.13</v>
      </c>
      <c r="G5866" s="85" t="str">
        <f>IF(E5866="N/A","N/A",VLOOKUP(E5866,UniFormat!$A$9:$F$817,6,FALSE))</f>
        <v>N/A</v>
      </c>
      <c r="H5866" s="43" t="s">
        <v>17</v>
      </c>
    </row>
    <row r="5867" spans="1:8" x14ac:dyDescent="0.25">
      <c r="A5867" s="43" t="s">
        <v>21493</v>
      </c>
      <c r="B5867" s="43" t="s">
        <v>13244</v>
      </c>
      <c r="C5867" s="45">
        <v>5</v>
      </c>
      <c r="D5867" s="43" t="s">
        <v>39040</v>
      </c>
      <c r="E5867" s="46" t="s">
        <v>17</v>
      </c>
      <c r="F5867" s="43" t="str">
        <f t="shared" si="91"/>
        <v>41 43 16.16</v>
      </c>
      <c r="G5867" s="85" t="str">
        <f>IF(E5867="N/A","N/A",VLOOKUP(E5867,UniFormat!$A$9:$F$817,6,FALSE))</f>
        <v>N/A</v>
      </c>
      <c r="H5867" s="43" t="s">
        <v>17</v>
      </c>
    </row>
    <row r="5868" spans="1:8" x14ac:dyDescent="0.25">
      <c r="A5868" s="43" t="s">
        <v>21494</v>
      </c>
      <c r="B5868" s="43" t="s">
        <v>13246</v>
      </c>
      <c r="C5868" s="45">
        <v>4</v>
      </c>
      <c r="D5868" s="43" t="s">
        <v>39040</v>
      </c>
      <c r="E5868" s="46" t="s">
        <v>17</v>
      </c>
      <c r="F5868" s="43" t="str">
        <f t="shared" si="91"/>
        <v>41 43 19</v>
      </c>
      <c r="G5868" s="85" t="str">
        <f>IF(E5868="N/A","N/A",VLOOKUP(E5868,UniFormat!$A$9:$F$817,6,FALSE))</f>
        <v>N/A</v>
      </c>
      <c r="H5868" s="43" t="s">
        <v>17</v>
      </c>
    </row>
    <row r="5869" spans="1:8" x14ac:dyDescent="0.25">
      <c r="A5869" s="43" t="s">
        <v>21495</v>
      </c>
      <c r="B5869" s="43" t="s">
        <v>13248</v>
      </c>
      <c r="C5869" s="45">
        <v>4</v>
      </c>
      <c r="D5869" s="43" t="s">
        <v>39040</v>
      </c>
      <c r="E5869" s="46" t="s">
        <v>17</v>
      </c>
      <c r="F5869" s="43" t="str">
        <f t="shared" si="91"/>
        <v>41 43 23</v>
      </c>
      <c r="G5869" s="85" t="str">
        <f>IF(E5869="N/A","N/A",VLOOKUP(E5869,UniFormat!$A$9:$F$817,6,FALSE))</f>
        <v>N/A</v>
      </c>
      <c r="H5869" s="43" t="s">
        <v>17</v>
      </c>
    </row>
    <row r="5870" spans="1:8" x14ac:dyDescent="0.25">
      <c r="A5870" s="43" t="s">
        <v>21496</v>
      </c>
      <c r="B5870" s="43" t="s">
        <v>13250</v>
      </c>
      <c r="C5870" s="45">
        <v>3</v>
      </c>
      <c r="D5870" s="43" t="s">
        <v>39040</v>
      </c>
      <c r="E5870" s="46" t="s">
        <v>17</v>
      </c>
      <c r="F5870" s="43" t="str">
        <f t="shared" si="91"/>
        <v>41 50 00</v>
      </c>
      <c r="G5870" s="85" t="str">
        <f>IF(E5870="N/A","N/A",VLOOKUP(E5870,UniFormat!$A$9:$F$817,6,FALSE))</f>
        <v>N/A</v>
      </c>
      <c r="H5870" s="43" t="s">
        <v>17</v>
      </c>
    </row>
    <row r="5871" spans="1:8" x14ac:dyDescent="0.25">
      <c r="A5871" s="43" t="s">
        <v>21497</v>
      </c>
      <c r="B5871" s="43" t="s">
        <v>13252</v>
      </c>
      <c r="C5871" s="45">
        <v>3</v>
      </c>
      <c r="D5871" s="43" t="s">
        <v>39040</v>
      </c>
      <c r="E5871" s="46" t="s">
        <v>17</v>
      </c>
      <c r="F5871" s="43" t="str">
        <f t="shared" si="91"/>
        <v>41 51 00</v>
      </c>
      <c r="G5871" s="85" t="str">
        <f>IF(E5871="N/A","N/A",VLOOKUP(E5871,UniFormat!$A$9:$F$817,6,FALSE))</f>
        <v>N/A</v>
      </c>
      <c r="H5871" s="43" t="s">
        <v>17</v>
      </c>
    </row>
    <row r="5872" spans="1:8" x14ac:dyDescent="0.25">
      <c r="A5872" s="43" t="s">
        <v>21498</v>
      </c>
      <c r="B5872" s="43" t="s">
        <v>13254</v>
      </c>
      <c r="C5872" s="45">
        <v>4</v>
      </c>
      <c r="D5872" s="43" t="s">
        <v>39040</v>
      </c>
      <c r="E5872" s="46" t="s">
        <v>17</v>
      </c>
      <c r="F5872" s="43" t="str">
        <f t="shared" si="91"/>
        <v>41 51 13</v>
      </c>
      <c r="G5872" s="85" t="str">
        <f>IF(E5872="N/A","N/A",VLOOKUP(E5872,UniFormat!$A$9:$F$817,6,FALSE))</f>
        <v>N/A</v>
      </c>
      <c r="H5872" s="43" t="s">
        <v>17</v>
      </c>
    </row>
    <row r="5873" spans="1:8" x14ac:dyDescent="0.25">
      <c r="A5873" s="43" t="s">
        <v>21499</v>
      </c>
      <c r="B5873" s="43" t="s">
        <v>13256</v>
      </c>
      <c r="C5873" s="45">
        <v>3</v>
      </c>
      <c r="D5873" s="43" t="s">
        <v>39040</v>
      </c>
      <c r="E5873" s="46" t="s">
        <v>17</v>
      </c>
      <c r="F5873" s="43" t="str">
        <f t="shared" si="91"/>
        <v>41 52 00</v>
      </c>
      <c r="G5873" s="85" t="str">
        <f>IF(E5873="N/A","N/A",VLOOKUP(E5873,UniFormat!$A$9:$F$817,6,FALSE))</f>
        <v>N/A</v>
      </c>
      <c r="H5873" s="43" t="s">
        <v>17</v>
      </c>
    </row>
    <row r="5874" spans="1:8" x14ac:dyDescent="0.25">
      <c r="A5874" s="43" t="s">
        <v>21500</v>
      </c>
      <c r="B5874" s="43" t="s">
        <v>13258</v>
      </c>
      <c r="C5874" s="45">
        <v>4</v>
      </c>
      <c r="D5874" s="43" t="s">
        <v>39040</v>
      </c>
      <c r="E5874" s="46" t="s">
        <v>17</v>
      </c>
      <c r="F5874" s="43" t="str">
        <f t="shared" si="91"/>
        <v>41 52 13</v>
      </c>
      <c r="G5874" s="85" t="str">
        <f>IF(E5874="N/A","N/A",VLOOKUP(E5874,UniFormat!$A$9:$F$817,6,FALSE))</f>
        <v>N/A</v>
      </c>
      <c r="H5874" s="43" t="s">
        <v>17</v>
      </c>
    </row>
    <row r="5875" spans="1:8" x14ac:dyDescent="0.25">
      <c r="A5875" s="43" t="s">
        <v>21501</v>
      </c>
      <c r="B5875" s="43" t="s">
        <v>13260</v>
      </c>
      <c r="C5875" s="45">
        <v>5</v>
      </c>
      <c r="D5875" s="43" t="s">
        <v>39040</v>
      </c>
      <c r="E5875" s="46" t="s">
        <v>17</v>
      </c>
      <c r="F5875" s="43" t="str">
        <f t="shared" si="91"/>
        <v>41 52 13.13</v>
      </c>
      <c r="G5875" s="85" t="str">
        <f>IF(E5875="N/A","N/A",VLOOKUP(E5875,UniFormat!$A$9:$F$817,6,FALSE))</f>
        <v>N/A</v>
      </c>
      <c r="H5875" s="43" t="s">
        <v>17</v>
      </c>
    </row>
    <row r="5876" spans="1:8" x14ac:dyDescent="0.25">
      <c r="A5876" s="43" t="s">
        <v>21502</v>
      </c>
      <c r="B5876" s="43" t="s">
        <v>13262</v>
      </c>
      <c r="C5876" s="45">
        <v>5</v>
      </c>
      <c r="D5876" s="43" t="s">
        <v>39040</v>
      </c>
      <c r="E5876" s="46" t="s">
        <v>17</v>
      </c>
      <c r="F5876" s="43" t="str">
        <f t="shared" si="91"/>
        <v>41 52 13.23</v>
      </c>
      <c r="G5876" s="85" t="str">
        <f>IF(E5876="N/A","N/A",VLOOKUP(E5876,UniFormat!$A$9:$F$817,6,FALSE))</f>
        <v>N/A</v>
      </c>
      <c r="H5876" s="43" t="s">
        <v>17</v>
      </c>
    </row>
    <row r="5877" spans="1:8" x14ac:dyDescent="0.25">
      <c r="A5877" s="43" t="s">
        <v>21503</v>
      </c>
      <c r="B5877" s="43" t="s">
        <v>13264</v>
      </c>
      <c r="C5877" s="45">
        <v>5</v>
      </c>
      <c r="D5877" s="43" t="s">
        <v>39040</v>
      </c>
      <c r="E5877" s="46" t="s">
        <v>17</v>
      </c>
      <c r="F5877" s="43" t="str">
        <f t="shared" si="91"/>
        <v>41 52 13.33</v>
      </c>
      <c r="G5877" s="85" t="str">
        <f>IF(E5877="N/A","N/A",VLOOKUP(E5877,UniFormat!$A$9:$F$817,6,FALSE))</f>
        <v>N/A</v>
      </c>
      <c r="H5877" s="43" t="s">
        <v>17</v>
      </c>
    </row>
    <row r="5878" spans="1:8" x14ac:dyDescent="0.25">
      <c r="A5878" s="43" t="s">
        <v>21504</v>
      </c>
      <c r="B5878" s="43" t="s">
        <v>13266</v>
      </c>
      <c r="C5878" s="45">
        <v>5</v>
      </c>
      <c r="D5878" s="43" t="s">
        <v>39040</v>
      </c>
      <c r="E5878" s="46" t="s">
        <v>17</v>
      </c>
      <c r="F5878" s="43" t="str">
        <f t="shared" si="91"/>
        <v>41 52 13.43</v>
      </c>
      <c r="G5878" s="85" t="str">
        <f>IF(E5878="N/A","N/A",VLOOKUP(E5878,UniFormat!$A$9:$F$817,6,FALSE))</f>
        <v>N/A</v>
      </c>
      <c r="H5878" s="43" t="s">
        <v>17</v>
      </c>
    </row>
    <row r="5879" spans="1:8" x14ac:dyDescent="0.25">
      <c r="A5879" s="43" t="s">
        <v>21505</v>
      </c>
      <c r="B5879" s="43" t="s">
        <v>13268</v>
      </c>
      <c r="C5879" s="45">
        <v>5</v>
      </c>
      <c r="D5879" s="43" t="s">
        <v>39040</v>
      </c>
      <c r="E5879" s="46" t="s">
        <v>17</v>
      </c>
      <c r="F5879" s="43" t="str">
        <f t="shared" si="91"/>
        <v>41 52 13.53</v>
      </c>
      <c r="G5879" s="85" t="str">
        <f>IF(E5879="N/A","N/A",VLOOKUP(E5879,UniFormat!$A$9:$F$817,6,FALSE))</f>
        <v>N/A</v>
      </c>
      <c r="H5879" s="43" t="s">
        <v>17</v>
      </c>
    </row>
    <row r="5880" spans="1:8" x14ac:dyDescent="0.25">
      <c r="A5880" s="43" t="s">
        <v>21506</v>
      </c>
      <c r="B5880" s="43" t="s">
        <v>13270</v>
      </c>
      <c r="C5880" s="45">
        <v>4</v>
      </c>
      <c r="D5880" s="43" t="s">
        <v>39040</v>
      </c>
      <c r="E5880" s="46" t="s">
        <v>17</v>
      </c>
      <c r="F5880" s="43" t="str">
        <f t="shared" si="91"/>
        <v>41 52 16</v>
      </c>
      <c r="G5880" s="85" t="str">
        <f>IF(E5880="N/A","N/A",VLOOKUP(E5880,UniFormat!$A$9:$F$817,6,FALSE))</f>
        <v>N/A</v>
      </c>
      <c r="H5880" s="43" t="s">
        <v>17</v>
      </c>
    </row>
    <row r="5881" spans="1:8" x14ac:dyDescent="0.25">
      <c r="A5881" s="43" t="s">
        <v>21507</v>
      </c>
      <c r="B5881" s="43" t="s">
        <v>13272</v>
      </c>
      <c r="C5881" s="45">
        <v>5</v>
      </c>
      <c r="D5881" s="43" t="s">
        <v>39040</v>
      </c>
      <c r="E5881" s="46" t="s">
        <v>17</v>
      </c>
      <c r="F5881" s="43" t="str">
        <f t="shared" si="91"/>
        <v>41 52 16.13</v>
      </c>
      <c r="G5881" s="85" t="str">
        <f>IF(E5881="N/A","N/A",VLOOKUP(E5881,UniFormat!$A$9:$F$817,6,FALSE))</f>
        <v>N/A</v>
      </c>
      <c r="H5881" s="43" t="s">
        <v>17</v>
      </c>
    </row>
    <row r="5882" spans="1:8" x14ac:dyDescent="0.25">
      <c r="A5882" s="43" t="s">
        <v>21508</v>
      </c>
      <c r="B5882" s="43" t="s">
        <v>13274</v>
      </c>
      <c r="C5882" s="45">
        <v>5</v>
      </c>
      <c r="D5882" s="43" t="s">
        <v>39040</v>
      </c>
      <c r="E5882" s="46" t="s">
        <v>17</v>
      </c>
      <c r="F5882" s="43" t="str">
        <f t="shared" si="91"/>
        <v>41 52 16.16</v>
      </c>
      <c r="G5882" s="85" t="str">
        <f>IF(E5882="N/A","N/A",VLOOKUP(E5882,UniFormat!$A$9:$F$817,6,FALSE))</f>
        <v>N/A</v>
      </c>
      <c r="H5882" s="43" t="s">
        <v>17</v>
      </c>
    </row>
    <row r="5883" spans="1:8" x14ac:dyDescent="0.25">
      <c r="A5883" s="43" t="s">
        <v>21509</v>
      </c>
      <c r="B5883" s="43" t="s">
        <v>13276</v>
      </c>
      <c r="C5883" s="45">
        <v>5</v>
      </c>
      <c r="D5883" s="43" t="s">
        <v>39040</v>
      </c>
      <c r="E5883" s="46" t="s">
        <v>17</v>
      </c>
      <c r="F5883" s="43" t="str">
        <f t="shared" si="91"/>
        <v>41 52 16.19</v>
      </c>
      <c r="G5883" s="85" t="str">
        <f>IF(E5883="N/A","N/A",VLOOKUP(E5883,UniFormat!$A$9:$F$817,6,FALSE))</f>
        <v>N/A</v>
      </c>
      <c r="H5883" s="43" t="s">
        <v>17</v>
      </c>
    </row>
    <row r="5884" spans="1:8" x14ac:dyDescent="0.25">
      <c r="A5884" s="43" t="s">
        <v>21510</v>
      </c>
      <c r="B5884" s="43" t="s">
        <v>13278</v>
      </c>
      <c r="C5884" s="45">
        <v>4</v>
      </c>
      <c r="D5884" s="43" t="s">
        <v>39040</v>
      </c>
      <c r="E5884" s="46" t="s">
        <v>17</v>
      </c>
      <c r="F5884" s="43" t="str">
        <f t="shared" si="91"/>
        <v>41 52 19</v>
      </c>
      <c r="G5884" s="85" t="str">
        <f>IF(E5884="N/A","N/A",VLOOKUP(E5884,UniFormat!$A$9:$F$817,6,FALSE))</f>
        <v>N/A</v>
      </c>
      <c r="H5884" s="43" t="s">
        <v>17</v>
      </c>
    </row>
    <row r="5885" spans="1:8" x14ac:dyDescent="0.25">
      <c r="A5885" s="43" t="s">
        <v>21511</v>
      </c>
      <c r="B5885" s="43" t="s">
        <v>13280</v>
      </c>
      <c r="C5885" s="45">
        <v>5</v>
      </c>
      <c r="D5885" s="43" t="s">
        <v>39040</v>
      </c>
      <c r="E5885" s="46" t="s">
        <v>17</v>
      </c>
      <c r="F5885" s="43" t="str">
        <f t="shared" si="91"/>
        <v>41 52 19.13</v>
      </c>
      <c r="G5885" s="85" t="str">
        <f>IF(E5885="N/A","N/A",VLOOKUP(E5885,UniFormat!$A$9:$F$817,6,FALSE))</f>
        <v>N/A</v>
      </c>
      <c r="H5885" s="43" t="s">
        <v>17</v>
      </c>
    </row>
    <row r="5886" spans="1:8" x14ac:dyDescent="0.25">
      <c r="A5886" s="43" t="s">
        <v>21512</v>
      </c>
      <c r="B5886" s="43" t="s">
        <v>13282</v>
      </c>
      <c r="C5886" s="45">
        <v>5</v>
      </c>
      <c r="D5886" s="43" t="s">
        <v>39040</v>
      </c>
      <c r="E5886" s="46" t="s">
        <v>17</v>
      </c>
      <c r="F5886" s="43" t="str">
        <f t="shared" si="91"/>
        <v>41 52 19.23</v>
      </c>
      <c r="G5886" s="85" t="str">
        <f>IF(E5886="N/A","N/A",VLOOKUP(E5886,UniFormat!$A$9:$F$817,6,FALSE))</f>
        <v>N/A</v>
      </c>
      <c r="H5886" s="43" t="s">
        <v>17</v>
      </c>
    </row>
    <row r="5887" spans="1:8" x14ac:dyDescent="0.25">
      <c r="A5887" s="43" t="s">
        <v>21513</v>
      </c>
      <c r="B5887" s="43" t="s">
        <v>13284</v>
      </c>
      <c r="C5887" s="45">
        <v>5</v>
      </c>
      <c r="D5887" s="43" t="s">
        <v>39040</v>
      </c>
      <c r="E5887" s="46" t="s">
        <v>17</v>
      </c>
      <c r="F5887" s="43" t="str">
        <f t="shared" si="91"/>
        <v>41 52 19.33</v>
      </c>
      <c r="G5887" s="85" t="str">
        <f>IF(E5887="N/A","N/A",VLOOKUP(E5887,UniFormat!$A$9:$F$817,6,FALSE))</f>
        <v>N/A</v>
      </c>
      <c r="H5887" s="43" t="s">
        <v>17</v>
      </c>
    </row>
    <row r="5888" spans="1:8" x14ac:dyDescent="0.25">
      <c r="A5888" s="43" t="s">
        <v>21514</v>
      </c>
      <c r="B5888" s="43" t="s">
        <v>13286</v>
      </c>
      <c r="C5888" s="45">
        <v>3</v>
      </c>
      <c r="D5888" s="43" t="s">
        <v>39040</v>
      </c>
      <c r="E5888" s="46" t="s">
        <v>17</v>
      </c>
      <c r="F5888" s="43" t="str">
        <f t="shared" si="91"/>
        <v>41 53 00</v>
      </c>
      <c r="G5888" s="85" t="str">
        <f>IF(E5888="N/A","N/A",VLOOKUP(E5888,UniFormat!$A$9:$F$817,6,FALSE))</f>
        <v>N/A</v>
      </c>
      <c r="H5888" s="43" t="s">
        <v>17</v>
      </c>
    </row>
    <row r="5889" spans="1:8" x14ac:dyDescent="0.25">
      <c r="A5889" s="43" t="s">
        <v>21515</v>
      </c>
      <c r="B5889" s="43" t="s">
        <v>13288</v>
      </c>
      <c r="C5889" s="45">
        <v>4</v>
      </c>
      <c r="D5889" s="43" t="s">
        <v>39040</v>
      </c>
      <c r="E5889" s="46" t="s">
        <v>17</v>
      </c>
      <c r="F5889" s="43" t="str">
        <f t="shared" si="91"/>
        <v>41 53 13</v>
      </c>
      <c r="G5889" s="85" t="str">
        <f>IF(E5889="N/A","N/A",VLOOKUP(E5889,UniFormat!$A$9:$F$817,6,FALSE))</f>
        <v>N/A</v>
      </c>
      <c r="H5889" s="43" t="s">
        <v>17</v>
      </c>
    </row>
    <row r="5890" spans="1:8" x14ac:dyDescent="0.25">
      <c r="A5890" s="43" t="s">
        <v>21516</v>
      </c>
      <c r="B5890" s="43" t="s">
        <v>13290</v>
      </c>
      <c r="C5890" s="45">
        <v>4</v>
      </c>
      <c r="D5890" s="43" t="s">
        <v>39040</v>
      </c>
      <c r="E5890" s="46" t="s">
        <v>17</v>
      </c>
      <c r="F5890" s="43" t="str">
        <f t="shared" si="91"/>
        <v>41 53 16</v>
      </c>
      <c r="G5890" s="85" t="str">
        <f>IF(E5890="N/A","N/A",VLOOKUP(E5890,UniFormat!$A$9:$F$817,6,FALSE))</f>
        <v>N/A</v>
      </c>
      <c r="H5890" s="43" t="s">
        <v>17</v>
      </c>
    </row>
    <row r="5891" spans="1:8" x14ac:dyDescent="0.25">
      <c r="A5891" s="43" t="s">
        <v>21517</v>
      </c>
      <c r="B5891" s="43" t="s">
        <v>13292</v>
      </c>
      <c r="C5891" s="45">
        <v>4</v>
      </c>
      <c r="D5891" s="43" t="s">
        <v>39040</v>
      </c>
      <c r="E5891" s="46" t="s">
        <v>17</v>
      </c>
      <c r="F5891" s="43" t="str">
        <f t="shared" si="91"/>
        <v>41 53 19</v>
      </c>
      <c r="G5891" s="85" t="str">
        <f>IF(E5891="N/A","N/A",VLOOKUP(E5891,UniFormat!$A$9:$F$817,6,FALSE))</f>
        <v>N/A</v>
      </c>
      <c r="H5891" s="43" t="s">
        <v>17</v>
      </c>
    </row>
    <row r="5892" spans="1:8" x14ac:dyDescent="0.25">
      <c r="A5892" s="43" t="s">
        <v>21518</v>
      </c>
      <c r="B5892" s="43" t="s">
        <v>5784</v>
      </c>
      <c r="C5892" s="45">
        <v>4</v>
      </c>
      <c r="D5892" s="43" t="s">
        <v>39040</v>
      </c>
      <c r="E5892" s="46" t="s">
        <v>17</v>
      </c>
      <c r="F5892" s="43" t="str">
        <f t="shared" si="91"/>
        <v>41 53 23</v>
      </c>
      <c r="G5892" s="85" t="str">
        <f>IF(E5892="N/A","N/A",VLOOKUP(E5892,UniFormat!$A$9:$F$817,6,FALSE))</f>
        <v>N/A</v>
      </c>
      <c r="H5892" s="43" t="s">
        <v>17</v>
      </c>
    </row>
    <row r="5893" spans="1:8" x14ac:dyDescent="0.25">
      <c r="A5893" s="43" t="s">
        <v>21519</v>
      </c>
      <c r="B5893" s="43" t="s">
        <v>13295</v>
      </c>
      <c r="C5893" s="45">
        <v>5</v>
      </c>
      <c r="D5893" s="43" t="s">
        <v>39040</v>
      </c>
      <c r="E5893" s="46" t="s">
        <v>17</v>
      </c>
      <c r="F5893" s="43" t="str">
        <f t="shared" si="91"/>
        <v>41 53 23.13</v>
      </c>
      <c r="G5893" s="85" t="str">
        <f>IF(E5893="N/A","N/A",VLOOKUP(E5893,UniFormat!$A$9:$F$817,6,FALSE))</f>
        <v>N/A</v>
      </c>
      <c r="H5893" s="43" t="s">
        <v>17</v>
      </c>
    </row>
    <row r="5894" spans="1:8" x14ac:dyDescent="0.25">
      <c r="A5894" s="43" t="s">
        <v>21520</v>
      </c>
      <c r="B5894" s="43" t="s">
        <v>13297</v>
      </c>
      <c r="C5894" s="45">
        <v>4</v>
      </c>
      <c r="D5894" s="43" t="s">
        <v>39040</v>
      </c>
      <c r="E5894" s="46" t="s">
        <v>17</v>
      </c>
      <c r="F5894" s="43" t="str">
        <f t="shared" si="91"/>
        <v>41 53 26</v>
      </c>
      <c r="G5894" s="85" t="str">
        <f>IF(E5894="N/A","N/A",VLOOKUP(E5894,UniFormat!$A$9:$F$817,6,FALSE))</f>
        <v>N/A</v>
      </c>
      <c r="H5894" s="43" t="s">
        <v>17</v>
      </c>
    </row>
    <row r="5895" spans="1:8" x14ac:dyDescent="0.25">
      <c r="A5895" s="43" t="s">
        <v>21521</v>
      </c>
      <c r="B5895" s="43" t="s">
        <v>13299</v>
      </c>
      <c r="C5895" s="45">
        <v>3</v>
      </c>
      <c r="D5895" s="43" t="s">
        <v>39040</v>
      </c>
      <c r="E5895" s="46" t="s">
        <v>17</v>
      </c>
      <c r="F5895" s="43" t="str">
        <f t="shared" si="91"/>
        <v>41 60 00</v>
      </c>
      <c r="G5895" s="85" t="str">
        <f>IF(E5895="N/A","N/A",VLOOKUP(E5895,UniFormat!$A$9:$F$817,6,FALSE))</f>
        <v>N/A</v>
      </c>
      <c r="H5895" s="43" t="s">
        <v>17</v>
      </c>
    </row>
    <row r="5896" spans="1:8" x14ac:dyDescent="0.25">
      <c r="A5896" s="43" t="s">
        <v>21522</v>
      </c>
      <c r="B5896" s="43" t="s">
        <v>13301</v>
      </c>
      <c r="C5896" s="45">
        <v>3</v>
      </c>
      <c r="D5896" s="43" t="s">
        <v>39040</v>
      </c>
      <c r="E5896" s="46" t="s">
        <v>17</v>
      </c>
      <c r="F5896" s="43" t="str">
        <f t="shared" si="91"/>
        <v>41 61 00</v>
      </c>
      <c r="G5896" s="85" t="str">
        <f>IF(E5896="N/A","N/A",VLOOKUP(E5896,UniFormat!$A$9:$F$817,6,FALSE))</f>
        <v>N/A</v>
      </c>
      <c r="H5896" s="43" t="s">
        <v>17</v>
      </c>
    </row>
    <row r="5897" spans="1:8" x14ac:dyDescent="0.25">
      <c r="A5897" s="43" t="s">
        <v>21523</v>
      </c>
      <c r="B5897" s="43" t="s">
        <v>13303</v>
      </c>
      <c r="C5897" s="45">
        <v>4</v>
      </c>
      <c r="D5897" s="43" t="s">
        <v>39040</v>
      </c>
      <c r="E5897" s="46" t="s">
        <v>17</v>
      </c>
      <c r="F5897" s="43" t="str">
        <f t="shared" si="91"/>
        <v>41 61 13</v>
      </c>
      <c r="G5897" s="85" t="str">
        <f>IF(E5897="N/A","N/A",VLOOKUP(E5897,UniFormat!$A$9:$F$817,6,FALSE))</f>
        <v>N/A</v>
      </c>
      <c r="H5897" s="43" t="s">
        <v>17</v>
      </c>
    </row>
    <row r="5898" spans="1:8" x14ac:dyDescent="0.25">
      <c r="A5898" s="43" t="s">
        <v>21524</v>
      </c>
      <c r="B5898" s="43" t="s">
        <v>13305</v>
      </c>
      <c r="C5898" s="45">
        <v>4</v>
      </c>
      <c r="D5898" s="43" t="s">
        <v>39040</v>
      </c>
      <c r="E5898" s="46" t="s">
        <v>17</v>
      </c>
      <c r="F5898" s="43" t="str">
        <f t="shared" ref="F5898:F5961" si="92">IF(LEN(A5898)=11,RIGHT(A5898,8),CONCATENATE(MID(A5898,4,8),".",RIGHT(A5898,2)))</f>
        <v>41 61 16</v>
      </c>
      <c r="G5898" s="85" t="str">
        <f>IF(E5898="N/A","N/A",VLOOKUP(E5898,UniFormat!$A$9:$F$817,6,FALSE))</f>
        <v>N/A</v>
      </c>
      <c r="H5898" s="43" t="s">
        <v>17</v>
      </c>
    </row>
    <row r="5899" spans="1:8" x14ac:dyDescent="0.25">
      <c r="A5899" s="43" t="s">
        <v>21525</v>
      </c>
      <c r="B5899" s="43" t="s">
        <v>13307</v>
      </c>
      <c r="C5899" s="45">
        <v>4</v>
      </c>
      <c r="D5899" s="43" t="s">
        <v>39040</v>
      </c>
      <c r="E5899" s="46" t="s">
        <v>17</v>
      </c>
      <c r="F5899" s="43" t="str">
        <f t="shared" si="92"/>
        <v>41 61 19</v>
      </c>
      <c r="G5899" s="85" t="str">
        <f>IF(E5899="N/A","N/A",VLOOKUP(E5899,UniFormat!$A$9:$F$817,6,FALSE))</f>
        <v>N/A</v>
      </c>
      <c r="H5899" s="43" t="s">
        <v>17</v>
      </c>
    </row>
    <row r="5900" spans="1:8" x14ac:dyDescent="0.25">
      <c r="A5900" s="43" t="s">
        <v>21526</v>
      </c>
      <c r="B5900" s="43" t="s">
        <v>13309</v>
      </c>
      <c r="C5900" s="45">
        <v>4</v>
      </c>
      <c r="D5900" s="43" t="s">
        <v>39040</v>
      </c>
      <c r="E5900" s="46" t="s">
        <v>17</v>
      </c>
      <c r="F5900" s="43" t="str">
        <f t="shared" si="92"/>
        <v>41 61 23</v>
      </c>
      <c r="G5900" s="85" t="str">
        <f>IF(E5900="N/A","N/A",VLOOKUP(E5900,UniFormat!$A$9:$F$817,6,FALSE))</f>
        <v>N/A</v>
      </c>
      <c r="H5900" s="43" t="s">
        <v>17</v>
      </c>
    </row>
    <row r="5901" spans="1:8" x14ac:dyDescent="0.25">
      <c r="A5901" s="43" t="s">
        <v>21527</v>
      </c>
      <c r="B5901" s="43" t="s">
        <v>13311</v>
      </c>
      <c r="C5901" s="45">
        <v>4</v>
      </c>
      <c r="D5901" s="43" t="s">
        <v>39040</v>
      </c>
      <c r="E5901" s="46" t="s">
        <v>17</v>
      </c>
      <c r="F5901" s="43" t="str">
        <f t="shared" si="92"/>
        <v>41 61 26</v>
      </c>
      <c r="G5901" s="85" t="str">
        <f>IF(E5901="N/A","N/A",VLOOKUP(E5901,UniFormat!$A$9:$F$817,6,FALSE))</f>
        <v>N/A</v>
      </c>
      <c r="H5901" s="43" t="s">
        <v>17</v>
      </c>
    </row>
    <row r="5902" spans="1:8" x14ac:dyDescent="0.25">
      <c r="A5902" s="43" t="s">
        <v>21528</v>
      </c>
      <c r="B5902" s="43" t="s">
        <v>13313</v>
      </c>
      <c r="C5902" s="45">
        <v>4</v>
      </c>
      <c r="D5902" s="43" t="s">
        <v>39040</v>
      </c>
      <c r="E5902" s="46" t="s">
        <v>17</v>
      </c>
      <c r="F5902" s="43" t="str">
        <f t="shared" si="92"/>
        <v>41 61 29</v>
      </c>
      <c r="G5902" s="85" t="str">
        <f>IF(E5902="N/A","N/A",VLOOKUP(E5902,UniFormat!$A$9:$F$817,6,FALSE))</f>
        <v>N/A</v>
      </c>
      <c r="H5902" s="43" t="s">
        <v>17</v>
      </c>
    </row>
    <row r="5903" spans="1:8" x14ac:dyDescent="0.25">
      <c r="A5903" s="43" t="s">
        <v>21529</v>
      </c>
      <c r="B5903" s="43" t="s">
        <v>13315</v>
      </c>
      <c r="C5903" s="45">
        <v>4</v>
      </c>
      <c r="D5903" s="43" t="s">
        <v>39040</v>
      </c>
      <c r="E5903" s="46" t="s">
        <v>17</v>
      </c>
      <c r="F5903" s="43" t="str">
        <f t="shared" si="92"/>
        <v>41 61 33</v>
      </c>
      <c r="G5903" s="85" t="str">
        <f>IF(E5903="N/A","N/A",VLOOKUP(E5903,UniFormat!$A$9:$F$817,6,FALSE))</f>
        <v>N/A</v>
      </c>
      <c r="H5903" s="43" t="s">
        <v>17</v>
      </c>
    </row>
    <row r="5904" spans="1:8" x14ac:dyDescent="0.25">
      <c r="A5904" s="43" t="s">
        <v>21530</v>
      </c>
      <c r="B5904" s="43" t="s">
        <v>13317</v>
      </c>
      <c r="C5904" s="45">
        <v>3</v>
      </c>
      <c r="D5904" s="43" t="s">
        <v>39040</v>
      </c>
      <c r="E5904" s="46" t="s">
        <v>17</v>
      </c>
      <c r="F5904" s="43" t="str">
        <f t="shared" si="92"/>
        <v>41 62 00</v>
      </c>
      <c r="G5904" s="85" t="str">
        <f>IF(E5904="N/A","N/A",VLOOKUP(E5904,UniFormat!$A$9:$F$817,6,FALSE))</f>
        <v>N/A</v>
      </c>
      <c r="H5904" s="43" t="s">
        <v>17</v>
      </c>
    </row>
    <row r="5905" spans="1:8" x14ac:dyDescent="0.25">
      <c r="A5905" s="43" t="s">
        <v>21531</v>
      </c>
      <c r="B5905" s="43" t="s">
        <v>13319</v>
      </c>
      <c r="C5905" s="45">
        <v>4</v>
      </c>
      <c r="D5905" s="43" t="s">
        <v>39040</v>
      </c>
      <c r="E5905" s="46" t="s">
        <v>17</v>
      </c>
      <c r="F5905" s="43" t="str">
        <f t="shared" si="92"/>
        <v>41 62 13</v>
      </c>
      <c r="G5905" s="85" t="str">
        <f>IF(E5905="N/A","N/A",VLOOKUP(E5905,UniFormat!$A$9:$F$817,6,FALSE))</f>
        <v>N/A</v>
      </c>
      <c r="H5905" s="43" t="s">
        <v>17</v>
      </c>
    </row>
    <row r="5906" spans="1:8" x14ac:dyDescent="0.25">
      <c r="A5906" s="43" t="s">
        <v>21532</v>
      </c>
      <c r="B5906" s="43" t="s">
        <v>13321</v>
      </c>
      <c r="C5906" s="45">
        <v>4</v>
      </c>
      <c r="D5906" s="43" t="s">
        <v>39040</v>
      </c>
      <c r="E5906" s="46" t="s">
        <v>17</v>
      </c>
      <c r="F5906" s="43" t="str">
        <f t="shared" si="92"/>
        <v>41 62 16</v>
      </c>
      <c r="G5906" s="85" t="str">
        <f>IF(E5906="N/A","N/A",VLOOKUP(E5906,UniFormat!$A$9:$F$817,6,FALSE))</f>
        <v>N/A</v>
      </c>
      <c r="H5906" s="43" t="s">
        <v>17</v>
      </c>
    </row>
    <row r="5907" spans="1:8" x14ac:dyDescent="0.25">
      <c r="A5907" s="43" t="s">
        <v>21533</v>
      </c>
      <c r="B5907" s="43" t="s">
        <v>13323</v>
      </c>
      <c r="C5907" s="45">
        <v>4</v>
      </c>
      <c r="D5907" s="43" t="s">
        <v>39040</v>
      </c>
      <c r="E5907" s="46" t="s">
        <v>17</v>
      </c>
      <c r="F5907" s="43" t="str">
        <f t="shared" si="92"/>
        <v>41 62 19</v>
      </c>
      <c r="G5907" s="85" t="str">
        <f>IF(E5907="N/A","N/A",VLOOKUP(E5907,UniFormat!$A$9:$F$817,6,FALSE))</f>
        <v>N/A</v>
      </c>
      <c r="H5907" s="43" t="s">
        <v>17</v>
      </c>
    </row>
    <row r="5908" spans="1:8" x14ac:dyDescent="0.25">
      <c r="A5908" s="43" t="s">
        <v>21534</v>
      </c>
      <c r="B5908" s="43" t="s">
        <v>13325</v>
      </c>
      <c r="C5908" s="45">
        <v>4</v>
      </c>
      <c r="D5908" s="43" t="s">
        <v>39040</v>
      </c>
      <c r="E5908" s="46" t="s">
        <v>17</v>
      </c>
      <c r="F5908" s="43" t="str">
        <f t="shared" si="92"/>
        <v>41 62 23</v>
      </c>
      <c r="G5908" s="85" t="str">
        <f>IF(E5908="N/A","N/A",VLOOKUP(E5908,UniFormat!$A$9:$F$817,6,FALSE))</f>
        <v>N/A</v>
      </c>
      <c r="H5908" s="43" t="s">
        <v>17</v>
      </c>
    </row>
    <row r="5909" spans="1:8" x14ac:dyDescent="0.25">
      <c r="A5909" s="43" t="s">
        <v>21535</v>
      </c>
      <c r="B5909" s="43" t="s">
        <v>13327</v>
      </c>
      <c r="C5909" s="45">
        <v>4</v>
      </c>
      <c r="D5909" s="43" t="s">
        <v>39040</v>
      </c>
      <c r="E5909" s="46" t="s">
        <v>17</v>
      </c>
      <c r="F5909" s="43" t="str">
        <f t="shared" si="92"/>
        <v>41 62 26</v>
      </c>
      <c r="G5909" s="85" t="str">
        <f>IF(E5909="N/A","N/A",VLOOKUP(E5909,UniFormat!$A$9:$F$817,6,FALSE))</f>
        <v>N/A</v>
      </c>
      <c r="H5909" s="43" t="s">
        <v>17</v>
      </c>
    </row>
    <row r="5910" spans="1:8" x14ac:dyDescent="0.25">
      <c r="A5910" s="43" t="s">
        <v>21536</v>
      </c>
      <c r="B5910" s="43" t="s">
        <v>13329</v>
      </c>
      <c r="C5910" s="45">
        <v>4</v>
      </c>
      <c r="D5910" s="43" t="s">
        <v>39040</v>
      </c>
      <c r="E5910" s="46" t="s">
        <v>17</v>
      </c>
      <c r="F5910" s="43" t="str">
        <f t="shared" si="92"/>
        <v>41 62 29</v>
      </c>
      <c r="G5910" s="85" t="str">
        <f>IF(E5910="N/A","N/A",VLOOKUP(E5910,UniFormat!$A$9:$F$817,6,FALSE))</f>
        <v>N/A</v>
      </c>
      <c r="H5910" s="43" t="s">
        <v>17</v>
      </c>
    </row>
    <row r="5911" spans="1:8" x14ac:dyDescent="0.25">
      <c r="A5911" s="43" t="s">
        <v>21537</v>
      </c>
      <c r="B5911" s="43" t="s">
        <v>13331</v>
      </c>
      <c r="C5911" s="45">
        <v>3</v>
      </c>
      <c r="D5911" s="43" t="s">
        <v>39040</v>
      </c>
      <c r="E5911" s="46" t="s">
        <v>17</v>
      </c>
      <c r="F5911" s="43" t="str">
        <f t="shared" si="92"/>
        <v>41 63 00</v>
      </c>
      <c r="G5911" s="85" t="str">
        <f>IF(E5911="N/A","N/A",VLOOKUP(E5911,UniFormat!$A$9:$F$817,6,FALSE))</f>
        <v>N/A</v>
      </c>
      <c r="H5911" s="43" t="s">
        <v>17</v>
      </c>
    </row>
    <row r="5912" spans="1:8" x14ac:dyDescent="0.25">
      <c r="A5912" s="43" t="s">
        <v>21538</v>
      </c>
      <c r="B5912" s="43" t="s">
        <v>13333</v>
      </c>
      <c r="C5912" s="45">
        <v>4</v>
      </c>
      <c r="D5912" s="43" t="s">
        <v>39040</v>
      </c>
      <c r="E5912" s="46" t="s">
        <v>17</v>
      </c>
      <c r="F5912" s="43" t="str">
        <f t="shared" si="92"/>
        <v>41 63 13</v>
      </c>
      <c r="G5912" s="85" t="str">
        <f>IF(E5912="N/A","N/A",VLOOKUP(E5912,UniFormat!$A$9:$F$817,6,FALSE))</f>
        <v>N/A</v>
      </c>
      <c r="H5912" s="43" t="s">
        <v>17</v>
      </c>
    </row>
    <row r="5913" spans="1:8" x14ac:dyDescent="0.25">
      <c r="A5913" s="43" t="s">
        <v>21539</v>
      </c>
      <c r="B5913" s="43" t="s">
        <v>13335</v>
      </c>
      <c r="C5913" s="45">
        <v>4</v>
      </c>
      <c r="D5913" s="43" t="s">
        <v>39040</v>
      </c>
      <c r="E5913" s="46" t="s">
        <v>17</v>
      </c>
      <c r="F5913" s="43" t="str">
        <f t="shared" si="92"/>
        <v>41 63 16</v>
      </c>
      <c r="G5913" s="85" t="str">
        <f>IF(E5913="N/A","N/A",VLOOKUP(E5913,UniFormat!$A$9:$F$817,6,FALSE))</f>
        <v>N/A</v>
      </c>
      <c r="H5913" s="43" t="s">
        <v>17</v>
      </c>
    </row>
    <row r="5914" spans="1:8" x14ac:dyDescent="0.25">
      <c r="A5914" s="43" t="s">
        <v>21540</v>
      </c>
      <c r="B5914" s="43" t="s">
        <v>13337</v>
      </c>
      <c r="C5914" s="45">
        <v>4</v>
      </c>
      <c r="D5914" s="43" t="s">
        <v>39040</v>
      </c>
      <c r="E5914" s="46" t="s">
        <v>17</v>
      </c>
      <c r="F5914" s="43" t="str">
        <f t="shared" si="92"/>
        <v>41 63 19</v>
      </c>
      <c r="G5914" s="85" t="str">
        <f>IF(E5914="N/A","N/A",VLOOKUP(E5914,UniFormat!$A$9:$F$817,6,FALSE))</f>
        <v>N/A</v>
      </c>
      <c r="H5914" s="43" t="s">
        <v>17</v>
      </c>
    </row>
    <row r="5915" spans="1:8" x14ac:dyDescent="0.25">
      <c r="A5915" s="43" t="s">
        <v>21541</v>
      </c>
      <c r="B5915" s="43" t="s">
        <v>13339</v>
      </c>
      <c r="C5915" s="45">
        <v>4</v>
      </c>
      <c r="D5915" s="43" t="s">
        <v>39040</v>
      </c>
      <c r="E5915" s="46" t="s">
        <v>17</v>
      </c>
      <c r="F5915" s="43" t="str">
        <f t="shared" si="92"/>
        <v>41 63 23</v>
      </c>
      <c r="G5915" s="85" t="str">
        <f>IF(E5915="N/A","N/A",VLOOKUP(E5915,UniFormat!$A$9:$F$817,6,FALSE))</f>
        <v>N/A</v>
      </c>
      <c r="H5915" s="43" t="s">
        <v>17</v>
      </c>
    </row>
    <row r="5916" spans="1:8" x14ac:dyDescent="0.25">
      <c r="A5916" s="43" t="s">
        <v>21542</v>
      </c>
      <c r="B5916" s="43" t="s">
        <v>13341</v>
      </c>
      <c r="C5916" s="45">
        <v>4</v>
      </c>
      <c r="D5916" s="43" t="s">
        <v>39040</v>
      </c>
      <c r="E5916" s="46" t="s">
        <v>17</v>
      </c>
      <c r="F5916" s="43" t="str">
        <f t="shared" si="92"/>
        <v>41 63 26</v>
      </c>
      <c r="G5916" s="85" t="str">
        <f>IF(E5916="N/A","N/A",VLOOKUP(E5916,UniFormat!$A$9:$F$817,6,FALSE))</f>
        <v>N/A</v>
      </c>
      <c r="H5916" s="43" t="s">
        <v>17</v>
      </c>
    </row>
    <row r="5917" spans="1:8" x14ac:dyDescent="0.25">
      <c r="A5917" s="43" t="s">
        <v>21543</v>
      </c>
      <c r="B5917" s="43" t="s">
        <v>13343</v>
      </c>
      <c r="C5917" s="45">
        <v>4</v>
      </c>
      <c r="D5917" s="43" t="s">
        <v>39040</v>
      </c>
      <c r="E5917" s="46" t="s">
        <v>17</v>
      </c>
      <c r="F5917" s="43" t="str">
        <f t="shared" si="92"/>
        <v>41 63 29</v>
      </c>
      <c r="G5917" s="85" t="str">
        <f>IF(E5917="N/A","N/A",VLOOKUP(E5917,UniFormat!$A$9:$F$817,6,FALSE))</f>
        <v>N/A</v>
      </c>
      <c r="H5917" s="43" t="s">
        <v>17</v>
      </c>
    </row>
    <row r="5918" spans="1:8" x14ac:dyDescent="0.25">
      <c r="A5918" s="43" t="s">
        <v>21544</v>
      </c>
      <c r="B5918" s="43" t="s">
        <v>13345</v>
      </c>
      <c r="C5918" s="45">
        <v>3</v>
      </c>
      <c r="D5918" s="43" t="s">
        <v>39040</v>
      </c>
      <c r="E5918" s="46" t="s">
        <v>17</v>
      </c>
      <c r="F5918" s="43" t="str">
        <f t="shared" si="92"/>
        <v>41 64 00</v>
      </c>
      <c r="G5918" s="85" t="str">
        <f>IF(E5918="N/A","N/A",VLOOKUP(E5918,UniFormat!$A$9:$F$817,6,FALSE))</f>
        <v>N/A</v>
      </c>
      <c r="H5918" s="43" t="s">
        <v>17</v>
      </c>
    </row>
    <row r="5919" spans="1:8" x14ac:dyDescent="0.25">
      <c r="A5919" s="43" t="s">
        <v>21545</v>
      </c>
      <c r="B5919" s="43" t="s">
        <v>13347</v>
      </c>
      <c r="C5919" s="45">
        <v>4</v>
      </c>
      <c r="D5919" s="43" t="s">
        <v>39040</v>
      </c>
      <c r="E5919" s="46" t="s">
        <v>17</v>
      </c>
      <c r="F5919" s="43" t="str">
        <f t="shared" si="92"/>
        <v>41 64 13</v>
      </c>
      <c r="G5919" s="85" t="str">
        <f>IF(E5919="N/A","N/A",VLOOKUP(E5919,UniFormat!$A$9:$F$817,6,FALSE))</f>
        <v>N/A</v>
      </c>
      <c r="H5919" s="43" t="s">
        <v>17</v>
      </c>
    </row>
    <row r="5920" spans="1:8" x14ac:dyDescent="0.25">
      <c r="A5920" s="43" t="s">
        <v>21546</v>
      </c>
      <c r="B5920" s="43" t="s">
        <v>13349</v>
      </c>
      <c r="C5920" s="45">
        <v>5</v>
      </c>
      <c r="D5920" s="43" t="s">
        <v>39040</v>
      </c>
      <c r="E5920" s="46" t="s">
        <v>17</v>
      </c>
      <c r="F5920" s="43" t="str">
        <f t="shared" si="92"/>
        <v>41 64 13.13</v>
      </c>
      <c r="G5920" s="85" t="str">
        <f>IF(E5920="N/A","N/A",VLOOKUP(E5920,UniFormat!$A$9:$F$817,6,FALSE))</f>
        <v>N/A</v>
      </c>
      <c r="H5920" s="43" t="s">
        <v>17</v>
      </c>
    </row>
    <row r="5921" spans="1:8" x14ac:dyDescent="0.25">
      <c r="A5921" s="43" t="s">
        <v>21547</v>
      </c>
      <c r="B5921" s="43" t="s">
        <v>13351</v>
      </c>
      <c r="C5921" s="45">
        <v>5</v>
      </c>
      <c r="D5921" s="43" t="s">
        <v>39040</v>
      </c>
      <c r="E5921" s="46" t="s">
        <v>17</v>
      </c>
      <c r="F5921" s="43" t="str">
        <f t="shared" si="92"/>
        <v>41 64 13.23</v>
      </c>
      <c r="G5921" s="85" t="str">
        <f>IF(E5921="N/A","N/A",VLOOKUP(E5921,UniFormat!$A$9:$F$817,6,FALSE))</f>
        <v>N/A</v>
      </c>
      <c r="H5921" s="43" t="s">
        <v>17</v>
      </c>
    </row>
    <row r="5922" spans="1:8" x14ac:dyDescent="0.25">
      <c r="A5922" s="43" t="s">
        <v>21548</v>
      </c>
      <c r="B5922" s="43" t="s">
        <v>13353</v>
      </c>
      <c r="C5922" s="45">
        <v>4</v>
      </c>
      <c r="D5922" s="43" t="s">
        <v>39040</v>
      </c>
      <c r="E5922" s="46" t="s">
        <v>17</v>
      </c>
      <c r="F5922" s="43" t="str">
        <f t="shared" si="92"/>
        <v>41 64 16</v>
      </c>
      <c r="G5922" s="85" t="str">
        <f>IF(E5922="N/A","N/A",VLOOKUP(E5922,UniFormat!$A$9:$F$817,6,FALSE))</f>
        <v>N/A</v>
      </c>
      <c r="H5922" s="43" t="s">
        <v>17</v>
      </c>
    </row>
    <row r="5923" spans="1:8" x14ac:dyDescent="0.25">
      <c r="A5923" s="43" t="s">
        <v>21549</v>
      </c>
      <c r="B5923" s="43" t="s">
        <v>13355</v>
      </c>
      <c r="C5923" s="45">
        <v>3</v>
      </c>
      <c r="D5923" s="43" t="s">
        <v>39040</v>
      </c>
      <c r="E5923" s="46" t="s">
        <v>17</v>
      </c>
      <c r="F5923" s="43" t="str">
        <f t="shared" si="92"/>
        <v>41 65 00</v>
      </c>
      <c r="G5923" s="85" t="str">
        <f>IF(E5923="N/A","N/A",VLOOKUP(E5923,UniFormat!$A$9:$F$817,6,FALSE))</f>
        <v>N/A</v>
      </c>
      <c r="H5923" s="43" t="s">
        <v>17</v>
      </c>
    </row>
    <row r="5924" spans="1:8" x14ac:dyDescent="0.25">
      <c r="A5924" s="43" t="s">
        <v>21550</v>
      </c>
      <c r="B5924" s="43" t="s">
        <v>13357</v>
      </c>
      <c r="C5924" s="45">
        <v>4</v>
      </c>
      <c r="D5924" s="43" t="s">
        <v>39040</v>
      </c>
      <c r="E5924" s="46" t="s">
        <v>17</v>
      </c>
      <c r="F5924" s="43" t="str">
        <f t="shared" si="92"/>
        <v>41 65 13</v>
      </c>
      <c r="G5924" s="85" t="str">
        <f>IF(E5924="N/A","N/A",VLOOKUP(E5924,UniFormat!$A$9:$F$817,6,FALSE))</f>
        <v>N/A</v>
      </c>
      <c r="H5924" s="43" t="s">
        <v>17</v>
      </c>
    </row>
    <row r="5925" spans="1:8" x14ac:dyDescent="0.25">
      <c r="A5925" s="43" t="s">
        <v>21551</v>
      </c>
      <c r="B5925" s="43" t="s">
        <v>13359</v>
      </c>
      <c r="C5925" s="45">
        <v>4</v>
      </c>
      <c r="D5925" s="43" t="s">
        <v>39040</v>
      </c>
      <c r="E5925" s="46" t="s">
        <v>17</v>
      </c>
      <c r="F5925" s="43" t="str">
        <f t="shared" si="92"/>
        <v>41 65 16</v>
      </c>
      <c r="G5925" s="85" t="str">
        <f>IF(E5925="N/A","N/A",VLOOKUP(E5925,UniFormat!$A$9:$F$817,6,FALSE))</f>
        <v>N/A</v>
      </c>
      <c r="H5925" s="43" t="s">
        <v>17</v>
      </c>
    </row>
    <row r="5926" spans="1:8" x14ac:dyDescent="0.25">
      <c r="A5926" s="43" t="s">
        <v>21552</v>
      </c>
      <c r="B5926" s="43" t="s">
        <v>13361</v>
      </c>
      <c r="C5926" s="45">
        <v>4</v>
      </c>
      <c r="D5926" s="43" t="s">
        <v>39040</v>
      </c>
      <c r="E5926" s="46" t="s">
        <v>17</v>
      </c>
      <c r="F5926" s="43" t="str">
        <f t="shared" si="92"/>
        <v>41 65 19</v>
      </c>
      <c r="G5926" s="85" t="str">
        <f>IF(E5926="N/A","N/A",VLOOKUP(E5926,UniFormat!$A$9:$F$817,6,FALSE))</f>
        <v>N/A</v>
      </c>
      <c r="H5926" s="43" t="s">
        <v>17</v>
      </c>
    </row>
    <row r="5927" spans="1:8" x14ac:dyDescent="0.25">
      <c r="A5927" s="43" t="s">
        <v>21553</v>
      </c>
      <c r="B5927" s="43" t="s">
        <v>13363</v>
      </c>
      <c r="C5927" s="45">
        <v>3</v>
      </c>
      <c r="D5927" s="43" t="s">
        <v>39040</v>
      </c>
      <c r="E5927" s="46" t="s">
        <v>17</v>
      </c>
      <c r="F5927" s="43" t="str">
        <f t="shared" si="92"/>
        <v>41 66 00</v>
      </c>
      <c r="G5927" s="85" t="str">
        <f>IF(E5927="N/A","N/A",VLOOKUP(E5927,UniFormat!$A$9:$F$817,6,FALSE))</f>
        <v>N/A</v>
      </c>
      <c r="H5927" s="43" t="s">
        <v>17</v>
      </c>
    </row>
    <row r="5928" spans="1:8" x14ac:dyDescent="0.25">
      <c r="A5928" s="43" t="s">
        <v>21554</v>
      </c>
      <c r="B5928" s="43" t="s">
        <v>13365</v>
      </c>
      <c r="C5928" s="45">
        <v>4</v>
      </c>
      <c r="D5928" s="43" t="s">
        <v>39040</v>
      </c>
      <c r="E5928" s="46" t="s">
        <v>17</v>
      </c>
      <c r="F5928" s="43" t="str">
        <f t="shared" si="92"/>
        <v>41 66 13</v>
      </c>
      <c r="G5928" s="85" t="str">
        <f>IF(E5928="N/A","N/A",VLOOKUP(E5928,UniFormat!$A$9:$F$817,6,FALSE))</f>
        <v>N/A</v>
      </c>
      <c r="H5928" s="43" t="s">
        <v>17</v>
      </c>
    </row>
    <row r="5929" spans="1:8" x14ac:dyDescent="0.25">
      <c r="A5929" s="43" t="s">
        <v>21555</v>
      </c>
      <c r="B5929" s="43" t="s">
        <v>13367</v>
      </c>
      <c r="C5929" s="45">
        <v>4</v>
      </c>
      <c r="D5929" s="43" t="s">
        <v>39040</v>
      </c>
      <c r="E5929" s="46" t="s">
        <v>17</v>
      </c>
      <c r="F5929" s="43" t="str">
        <f t="shared" si="92"/>
        <v>41 66 16</v>
      </c>
      <c r="G5929" s="85" t="str">
        <f>IF(E5929="N/A","N/A",VLOOKUP(E5929,UniFormat!$A$9:$F$817,6,FALSE))</f>
        <v>N/A</v>
      </c>
      <c r="H5929" s="43" t="s">
        <v>17</v>
      </c>
    </row>
    <row r="5930" spans="1:8" x14ac:dyDescent="0.25">
      <c r="A5930" s="43" t="s">
        <v>21556</v>
      </c>
      <c r="B5930" s="43" t="s">
        <v>13369</v>
      </c>
      <c r="C5930" s="45">
        <v>4</v>
      </c>
      <c r="D5930" s="43" t="s">
        <v>39040</v>
      </c>
      <c r="E5930" s="46" t="s">
        <v>17</v>
      </c>
      <c r="F5930" s="43" t="str">
        <f t="shared" si="92"/>
        <v>41 66 19</v>
      </c>
      <c r="G5930" s="85" t="str">
        <f>IF(E5930="N/A","N/A",VLOOKUP(E5930,UniFormat!$A$9:$F$817,6,FALSE))</f>
        <v>N/A</v>
      </c>
      <c r="H5930" s="43" t="s">
        <v>17</v>
      </c>
    </row>
    <row r="5931" spans="1:8" x14ac:dyDescent="0.25">
      <c r="A5931" s="43" t="s">
        <v>21557</v>
      </c>
      <c r="B5931" s="43" t="s">
        <v>13371</v>
      </c>
      <c r="C5931" s="45">
        <v>4</v>
      </c>
      <c r="D5931" s="43" t="s">
        <v>39040</v>
      </c>
      <c r="E5931" s="46" t="s">
        <v>17</v>
      </c>
      <c r="F5931" s="43" t="str">
        <f t="shared" si="92"/>
        <v>41 66 23</v>
      </c>
      <c r="G5931" s="85" t="str">
        <f>IF(E5931="N/A","N/A",VLOOKUP(E5931,UniFormat!$A$9:$F$817,6,FALSE))</f>
        <v>N/A</v>
      </c>
      <c r="H5931" s="43" t="s">
        <v>17</v>
      </c>
    </row>
    <row r="5932" spans="1:8" x14ac:dyDescent="0.25">
      <c r="A5932" s="43" t="s">
        <v>21558</v>
      </c>
      <c r="B5932" s="43" t="s">
        <v>13373</v>
      </c>
      <c r="C5932" s="45">
        <v>3</v>
      </c>
      <c r="D5932" s="43" t="s">
        <v>39040</v>
      </c>
      <c r="E5932" s="46" t="s">
        <v>17</v>
      </c>
      <c r="F5932" s="43" t="str">
        <f t="shared" si="92"/>
        <v>41 67 00</v>
      </c>
      <c r="G5932" s="85" t="str">
        <f>IF(E5932="N/A","N/A",VLOOKUP(E5932,UniFormat!$A$9:$F$817,6,FALSE))</f>
        <v>N/A</v>
      </c>
      <c r="H5932" s="43" t="s">
        <v>17</v>
      </c>
    </row>
    <row r="5933" spans="1:8" x14ac:dyDescent="0.25">
      <c r="A5933" s="43" t="s">
        <v>21559</v>
      </c>
      <c r="B5933" s="43" t="s">
        <v>13375</v>
      </c>
      <c r="C5933" s="45">
        <v>4</v>
      </c>
      <c r="D5933" s="43" t="s">
        <v>39040</v>
      </c>
      <c r="E5933" s="46" t="s">
        <v>17</v>
      </c>
      <c r="F5933" s="43" t="str">
        <f t="shared" si="92"/>
        <v>41 67 13</v>
      </c>
      <c r="G5933" s="85" t="str">
        <f>IF(E5933="N/A","N/A",VLOOKUP(E5933,UniFormat!$A$9:$F$817,6,FALSE))</f>
        <v>N/A</v>
      </c>
      <c r="H5933" s="43" t="s">
        <v>17</v>
      </c>
    </row>
    <row r="5934" spans="1:8" x14ac:dyDescent="0.25">
      <c r="A5934" s="43" t="s">
        <v>21560</v>
      </c>
      <c r="B5934" s="43" t="s">
        <v>13377</v>
      </c>
      <c r="C5934" s="45">
        <v>4</v>
      </c>
      <c r="D5934" s="43" t="s">
        <v>39040</v>
      </c>
      <c r="E5934" s="46" t="s">
        <v>17</v>
      </c>
      <c r="F5934" s="43" t="str">
        <f t="shared" si="92"/>
        <v>41 67 16</v>
      </c>
      <c r="G5934" s="85" t="str">
        <f>IF(E5934="N/A","N/A",VLOOKUP(E5934,UniFormat!$A$9:$F$817,6,FALSE))</f>
        <v>N/A</v>
      </c>
      <c r="H5934" s="43" t="s">
        <v>17</v>
      </c>
    </row>
    <row r="5935" spans="1:8" x14ac:dyDescent="0.25">
      <c r="A5935" s="43" t="s">
        <v>21561</v>
      </c>
      <c r="B5935" s="43" t="s">
        <v>13379</v>
      </c>
      <c r="C5935" s="45">
        <v>4</v>
      </c>
      <c r="D5935" s="43" t="s">
        <v>39040</v>
      </c>
      <c r="E5935" s="46" t="s">
        <v>17</v>
      </c>
      <c r="F5935" s="43" t="str">
        <f t="shared" si="92"/>
        <v>41 67 19</v>
      </c>
      <c r="G5935" s="85" t="str">
        <f>IF(E5935="N/A","N/A",VLOOKUP(E5935,UniFormat!$A$9:$F$817,6,FALSE))</f>
        <v>N/A</v>
      </c>
      <c r="H5935" s="43" t="s">
        <v>17</v>
      </c>
    </row>
    <row r="5936" spans="1:8" x14ac:dyDescent="0.25">
      <c r="A5936" s="43" t="s">
        <v>21562</v>
      </c>
      <c r="B5936" s="43" t="s">
        <v>13381</v>
      </c>
      <c r="C5936" s="45">
        <v>4</v>
      </c>
      <c r="D5936" s="43" t="s">
        <v>39040</v>
      </c>
      <c r="E5936" s="46" t="s">
        <v>17</v>
      </c>
      <c r="F5936" s="43" t="str">
        <f t="shared" si="92"/>
        <v>41 67 23</v>
      </c>
      <c r="G5936" s="85" t="str">
        <f>IF(E5936="N/A","N/A",VLOOKUP(E5936,UniFormat!$A$9:$F$817,6,FALSE))</f>
        <v>N/A</v>
      </c>
      <c r="H5936" s="43" t="s">
        <v>17</v>
      </c>
    </row>
    <row r="5937" spans="1:8" x14ac:dyDescent="0.25">
      <c r="A5937" s="43" t="s">
        <v>21563</v>
      </c>
      <c r="B5937" s="43" t="s">
        <v>13383</v>
      </c>
      <c r="C5937" s="45">
        <v>4</v>
      </c>
      <c r="D5937" s="43" t="s">
        <v>39040</v>
      </c>
      <c r="E5937" s="46" t="s">
        <v>17</v>
      </c>
      <c r="F5937" s="43" t="str">
        <f t="shared" si="92"/>
        <v>41 67 26</v>
      </c>
      <c r="G5937" s="85" t="str">
        <f>IF(E5937="N/A","N/A",VLOOKUP(E5937,UniFormat!$A$9:$F$817,6,FALSE))</f>
        <v>N/A</v>
      </c>
      <c r="H5937" s="43" t="s">
        <v>17</v>
      </c>
    </row>
    <row r="5938" spans="1:8" x14ac:dyDescent="0.25">
      <c r="A5938" s="43" t="s">
        <v>21564</v>
      </c>
      <c r="B5938" s="43" t="s">
        <v>13385</v>
      </c>
      <c r="C5938" s="45">
        <v>2</v>
      </c>
      <c r="D5938" s="43" t="s">
        <v>39040</v>
      </c>
      <c r="E5938" s="46" t="s">
        <v>17</v>
      </c>
      <c r="F5938" s="43" t="str">
        <f t="shared" si="92"/>
        <v>42 00 00</v>
      </c>
      <c r="G5938" s="85" t="str">
        <f>IF(E5938="N/A","N/A",VLOOKUP(E5938,UniFormat!$A$9:$F$817,6,FALSE))</f>
        <v>N/A</v>
      </c>
      <c r="H5938" s="43" t="s">
        <v>17</v>
      </c>
    </row>
    <row r="5939" spans="1:8" x14ac:dyDescent="0.25">
      <c r="A5939" s="43" t="s">
        <v>21565</v>
      </c>
      <c r="B5939" s="43" t="s">
        <v>13387</v>
      </c>
      <c r="C5939" s="45">
        <v>3</v>
      </c>
      <c r="D5939" s="43" t="s">
        <v>39040</v>
      </c>
      <c r="E5939" s="46" t="s">
        <v>17</v>
      </c>
      <c r="F5939" s="43" t="str">
        <f t="shared" si="92"/>
        <v>42 01 00</v>
      </c>
      <c r="G5939" s="85" t="str">
        <f>IF(E5939="N/A","N/A",VLOOKUP(E5939,UniFormat!$A$9:$F$817,6,FALSE))</f>
        <v>N/A</v>
      </c>
      <c r="H5939" s="43" t="s">
        <v>17</v>
      </c>
    </row>
    <row r="5940" spans="1:8" x14ac:dyDescent="0.25">
      <c r="A5940" s="43" t="s">
        <v>21566</v>
      </c>
      <c r="B5940" s="43" t="s">
        <v>13389</v>
      </c>
      <c r="C5940" s="45">
        <v>4</v>
      </c>
      <c r="D5940" s="43" t="s">
        <v>39040</v>
      </c>
      <c r="E5940" s="46" t="s">
        <v>17</v>
      </c>
      <c r="F5940" s="43" t="str">
        <f t="shared" si="92"/>
        <v>42 01 10</v>
      </c>
      <c r="G5940" s="85" t="str">
        <f>IF(E5940="N/A","N/A",VLOOKUP(E5940,UniFormat!$A$9:$F$817,6,FALSE))</f>
        <v>N/A</v>
      </c>
      <c r="H5940" s="43" t="s">
        <v>17</v>
      </c>
    </row>
    <row r="5941" spans="1:8" x14ac:dyDescent="0.25">
      <c r="A5941" s="43" t="s">
        <v>21567</v>
      </c>
      <c r="B5941" s="43" t="s">
        <v>13391</v>
      </c>
      <c r="C5941" s="45">
        <v>4</v>
      </c>
      <c r="D5941" s="43" t="s">
        <v>39040</v>
      </c>
      <c r="E5941" s="46" t="s">
        <v>17</v>
      </c>
      <c r="F5941" s="43" t="str">
        <f t="shared" si="92"/>
        <v>42 01 20</v>
      </c>
      <c r="G5941" s="85" t="str">
        <f>IF(E5941="N/A","N/A",VLOOKUP(E5941,UniFormat!$A$9:$F$817,6,FALSE))</f>
        <v>N/A</v>
      </c>
      <c r="H5941" s="43" t="s">
        <v>17</v>
      </c>
    </row>
    <row r="5942" spans="1:8" x14ac:dyDescent="0.25">
      <c r="A5942" s="43" t="s">
        <v>21568</v>
      </c>
      <c r="B5942" s="43" t="s">
        <v>13393</v>
      </c>
      <c r="C5942" s="45">
        <v>4</v>
      </c>
      <c r="D5942" s="43" t="s">
        <v>39040</v>
      </c>
      <c r="E5942" s="46" t="s">
        <v>17</v>
      </c>
      <c r="F5942" s="43" t="str">
        <f t="shared" si="92"/>
        <v>42 01 30</v>
      </c>
      <c r="G5942" s="85" t="str">
        <f>IF(E5942="N/A","N/A",VLOOKUP(E5942,UniFormat!$A$9:$F$817,6,FALSE))</f>
        <v>N/A</v>
      </c>
      <c r="H5942" s="43" t="s">
        <v>17</v>
      </c>
    </row>
    <row r="5943" spans="1:8" x14ac:dyDescent="0.25">
      <c r="A5943" s="43" t="s">
        <v>21569</v>
      </c>
      <c r="B5943" s="43" t="s">
        <v>13395</v>
      </c>
      <c r="C5943" s="45">
        <v>3</v>
      </c>
      <c r="D5943" s="43" t="s">
        <v>39040</v>
      </c>
      <c r="E5943" s="46" t="s">
        <v>17</v>
      </c>
      <c r="F5943" s="43" t="str">
        <f t="shared" si="92"/>
        <v>42 08 00</v>
      </c>
      <c r="G5943" s="85" t="str">
        <f>IF(E5943="N/A","N/A",VLOOKUP(E5943,UniFormat!$A$9:$F$817,6,FALSE))</f>
        <v>N/A</v>
      </c>
      <c r="H5943" s="43" t="s">
        <v>17</v>
      </c>
    </row>
    <row r="5944" spans="1:8" x14ac:dyDescent="0.25">
      <c r="A5944" s="43" t="s">
        <v>21570</v>
      </c>
      <c r="B5944" s="43" t="s">
        <v>13397</v>
      </c>
      <c r="C5944" s="45">
        <v>4</v>
      </c>
      <c r="D5944" s="43" t="s">
        <v>39040</v>
      </c>
      <c r="E5944" s="46" t="s">
        <v>17</v>
      </c>
      <c r="F5944" s="43" t="str">
        <f t="shared" si="92"/>
        <v>42 08 10</v>
      </c>
      <c r="G5944" s="85" t="str">
        <f>IF(E5944="N/A","N/A",VLOOKUP(E5944,UniFormat!$A$9:$F$817,6,FALSE))</f>
        <v>N/A</v>
      </c>
      <c r="H5944" s="43" t="s">
        <v>17</v>
      </c>
    </row>
    <row r="5945" spans="1:8" x14ac:dyDescent="0.25">
      <c r="A5945" s="43" t="s">
        <v>21571</v>
      </c>
      <c r="B5945" s="43" t="s">
        <v>13399</v>
      </c>
      <c r="C5945" s="45">
        <v>4</v>
      </c>
      <c r="D5945" s="43" t="s">
        <v>39040</v>
      </c>
      <c r="E5945" s="46" t="s">
        <v>17</v>
      </c>
      <c r="F5945" s="43" t="str">
        <f t="shared" si="92"/>
        <v>42 08 20</v>
      </c>
      <c r="G5945" s="85" t="str">
        <f>IF(E5945="N/A","N/A",VLOOKUP(E5945,UniFormat!$A$9:$F$817,6,FALSE))</f>
        <v>N/A</v>
      </c>
      <c r="H5945" s="43" t="s">
        <v>17</v>
      </c>
    </row>
    <row r="5946" spans="1:8" x14ac:dyDescent="0.25">
      <c r="A5946" s="43" t="s">
        <v>21572</v>
      </c>
      <c r="B5946" s="43" t="s">
        <v>13401</v>
      </c>
      <c r="C5946" s="45">
        <v>4</v>
      </c>
      <c r="D5946" s="43" t="s">
        <v>39040</v>
      </c>
      <c r="E5946" s="46" t="s">
        <v>17</v>
      </c>
      <c r="F5946" s="43" t="str">
        <f t="shared" si="92"/>
        <v>42 08 30</v>
      </c>
      <c r="G5946" s="85" t="str">
        <f>IF(E5946="N/A","N/A",VLOOKUP(E5946,UniFormat!$A$9:$F$817,6,FALSE))</f>
        <v>N/A</v>
      </c>
      <c r="H5946" s="43" t="s">
        <v>17</v>
      </c>
    </row>
    <row r="5947" spans="1:8" x14ac:dyDescent="0.25">
      <c r="A5947" s="43" t="s">
        <v>21573</v>
      </c>
      <c r="B5947" s="43" t="s">
        <v>13403</v>
      </c>
      <c r="C5947" s="45">
        <v>3</v>
      </c>
      <c r="D5947" s="43" t="s">
        <v>39040</v>
      </c>
      <c r="E5947" s="46" t="s">
        <v>17</v>
      </c>
      <c r="F5947" s="43" t="str">
        <f t="shared" si="92"/>
        <v>42 10 00</v>
      </c>
      <c r="G5947" s="85" t="str">
        <f>IF(E5947="N/A","N/A",VLOOKUP(E5947,UniFormat!$A$9:$F$817,6,FALSE))</f>
        <v>N/A</v>
      </c>
      <c r="H5947" s="43" t="s">
        <v>17</v>
      </c>
    </row>
    <row r="5948" spans="1:8" x14ac:dyDescent="0.25">
      <c r="A5948" s="43" t="s">
        <v>21574</v>
      </c>
      <c r="B5948" s="43" t="s">
        <v>13405</v>
      </c>
      <c r="C5948" s="45">
        <v>3</v>
      </c>
      <c r="D5948" s="43" t="s">
        <v>39040</v>
      </c>
      <c r="E5948" s="46" t="s">
        <v>17</v>
      </c>
      <c r="F5948" s="43" t="str">
        <f t="shared" si="92"/>
        <v>42 11 00</v>
      </c>
      <c r="G5948" s="85" t="str">
        <f>IF(E5948="N/A","N/A",VLOOKUP(E5948,UniFormat!$A$9:$F$817,6,FALSE))</f>
        <v>N/A</v>
      </c>
      <c r="H5948" s="43" t="s">
        <v>17</v>
      </c>
    </row>
    <row r="5949" spans="1:8" x14ac:dyDescent="0.25">
      <c r="A5949" s="43" t="s">
        <v>21575</v>
      </c>
      <c r="B5949" s="43" t="s">
        <v>13407</v>
      </c>
      <c r="C5949" s="45">
        <v>4</v>
      </c>
      <c r="D5949" s="43" t="s">
        <v>39040</v>
      </c>
      <c r="E5949" s="46" t="s">
        <v>17</v>
      </c>
      <c r="F5949" s="43" t="str">
        <f t="shared" si="92"/>
        <v>42 11 13</v>
      </c>
      <c r="G5949" s="85" t="str">
        <f>IF(E5949="N/A","N/A",VLOOKUP(E5949,UniFormat!$A$9:$F$817,6,FALSE))</f>
        <v>N/A</v>
      </c>
      <c r="H5949" s="43" t="s">
        <v>17</v>
      </c>
    </row>
    <row r="5950" spans="1:8" x14ac:dyDescent="0.25">
      <c r="A5950" s="43" t="s">
        <v>21576</v>
      </c>
      <c r="B5950" s="43" t="s">
        <v>13409</v>
      </c>
      <c r="C5950" s="45">
        <v>4</v>
      </c>
      <c r="D5950" s="43" t="s">
        <v>39040</v>
      </c>
      <c r="E5950" s="46" t="s">
        <v>17</v>
      </c>
      <c r="F5950" s="43" t="str">
        <f t="shared" si="92"/>
        <v>42 11 16</v>
      </c>
      <c r="G5950" s="85" t="str">
        <f>IF(E5950="N/A","N/A",VLOOKUP(E5950,UniFormat!$A$9:$F$817,6,FALSE))</f>
        <v>N/A</v>
      </c>
      <c r="H5950" s="43" t="s">
        <v>17</v>
      </c>
    </row>
    <row r="5951" spans="1:8" x14ac:dyDescent="0.25">
      <c r="A5951" s="43" t="s">
        <v>21577</v>
      </c>
      <c r="B5951" s="43" t="s">
        <v>13411</v>
      </c>
      <c r="C5951" s="45">
        <v>4</v>
      </c>
      <c r="D5951" s="43" t="s">
        <v>39040</v>
      </c>
      <c r="E5951" s="46" t="s">
        <v>17</v>
      </c>
      <c r="F5951" s="43" t="str">
        <f t="shared" si="92"/>
        <v>42 11 19</v>
      </c>
      <c r="G5951" s="85" t="str">
        <f>IF(E5951="N/A","N/A",VLOOKUP(E5951,UniFormat!$A$9:$F$817,6,FALSE))</f>
        <v>N/A</v>
      </c>
      <c r="H5951" s="43" t="s">
        <v>17</v>
      </c>
    </row>
    <row r="5952" spans="1:8" x14ac:dyDescent="0.25">
      <c r="A5952" s="43" t="s">
        <v>21578</v>
      </c>
      <c r="B5952" s="43" t="s">
        <v>13413</v>
      </c>
      <c r="C5952" s="45">
        <v>4</v>
      </c>
      <c r="D5952" s="43" t="s">
        <v>39040</v>
      </c>
      <c r="E5952" s="46" t="s">
        <v>17</v>
      </c>
      <c r="F5952" s="43" t="str">
        <f t="shared" si="92"/>
        <v>42 11 23</v>
      </c>
      <c r="G5952" s="85" t="str">
        <f>IF(E5952="N/A","N/A",VLOOKUP(E5952,UniFormat!$A$9:$F$817,6,FALSE))</f>
        <v>N/A</v>
      </c>
      <c r="H5952" s="43" t="s">
        <v>17</v>
      </c>
    </row>
    <row r="5953" spans="1:8" x14ac:dyDescent="0.25">
      <c r="A5953" s="43" t="s">
        <v>21579</v>
      </c>
      <c r="B5953" s="43" t="s">
        <v>13415</v>
      </c>
      <c r="C5953" s="45">
        <v>3</v>
      </c>
      <c r="D5953" s="43" t="s">
        <v>39040</v>
      </c>
      <c r="E5953" s="46" t="s">
        <v>17</v>
      </c>
      <c r="F5953" s="43" t="str">
        <f t="shared" si="92"/>
        <v>42 12 00</v>
      </c>
      <c r="G5953" s="85" t="str">
        <f>IF(E5953="N/A","N/A",VLOOKUP(E5953,UniFormat!$A$9:$F$817,6,FALSE))</f>
        <v>N/A</v>
      </c>
      <c r="H5953" s="43" t="s">
        <v>17</v>
      </c>
    </row>
    <row r="5954" spans="1:8" x14ac:dyDescent="0.25">
      <c r="A5954" s="43" t="s">
        <v>21580</v>
      </c>
      <c r="B5954" s="43" t="s">
        <v>13417</v>
      </c>
      <c r="C5954" s="45">
        <v>4</v>
      </c>
      <c r="D5954" s="43" t="s">
        <v>39040</v>
      </c>
      <c r="E5954" s="46" t="s">
        <v>17</v>
      </c>
      <c r="F5954" s="43" t="str">
        <f t="shared" si="92"/>
        <v>42 12 13</v>
      </c>
      <c r="G5954" s="85" t="str">
        <f>IF(E5954="N/A","N/A",VLOOKUP(E5954,UniFormat!$A$9:$F$817,6,FALSE))</f>
        <v>N/A</v>
      </c>
      <c r="H5954" s="43" t="s">
        <v>17</v>
      </c>
    </row>
    <row r="5955" spans="1:8" x14ac:dyDescent="0.25">
      <c r="A5955" s="43" t="s">
        <v>21581</v>
      </c>
      <c r="B5955" s="43" t="s">
        <v>13419</v>
      </c>
      <c r="C5955" s="45">
        <v>4</v>
      </c>
      <c r="D5955" s="43" t="s">
        <v>39040</v>
      </c>
      <c r="E5955" s="46" t="s">
        <v>17</v>
      </c>
      <c r="F5955" s="43" t="str">
        <f t="shared" si="92"/>
        <v>42 12 16</v>
      </c>
      <c r="G5955" s="85" t="str">
        <f>IF(E5955="N/A","N/A",VLOOKUP(E5955,UniFormat!$A$9:$F$817,6,FALSE))</f>
        <v>N/A</v>
      </c>
      <c r="H5955" s="43" t="s">
        <v>17</v>
      </c>
    </row>
    <row r="5956" spans="1:8" x14ac:dyDescent="0.25">
      <c r="A5956" s="43" t="s">
        <v>21582</v>
      </c>
      <c r="B5956" s="43" t="s">
        <v>13421</v>
      </c>
      <c r="C5956" s="45">
        <v>4</v>
      </c>
      <c r="D5956" s="43" t="s">
        <v>39040</v>
      </c>
      <c r="E5956" s="46" t="s">
        <v>17</v>
      </c>
      <c r="F5956" s="43" t="str">
        <f t="shared" si="92"/>
        <v>42 12 19</v>
      </c>
      <c r="G5956" s="85" t="str">
        <f>IF(E5956="N/A","N/A",VLOOKUP(E5956,UniFormat!$A$9:$F$817,6,FALSE))</f>
        <v>N/A</v>
      </c>
      <c r="H5956" s="43" t="s">
        <v>17</v>
      </c>
    </row>
    <row r="5957" spans="1:8" x14ac:dyDescent="0.25">
      <c r="A5957" s="43" t="s">
        <v>21583</v>
      </c>
      <c r="B5957" s="43" t="s">
        <v>13423</v>
      </c>
      <c r="C5957" s="45">
        <v>4</v>
      </c>
      <c r="D5957" s="43" t="s">
        <v>39040</v>
      </c>
      <c r="E5957" s="46" t="s">
        <v>17</v>
      </c>
      <c r="F5957" s="43" t="str">
        <f t="shared" si="92"/>
        <v>42 12 23</v>
      </c>
      <c r="G5957" s="85" t="str">
        <f>IF(E5957="N/A","N/A",VLOOKUP(E5957,UniFormat!$A$9:$F$817,6,FALSE))</f>
        <v>N/A</v>
      </c>
      <c r="H5957" s="43" t="s">
        <v>17</v>
      </c>
    </row>
    <row r="5958" spans="1:8" x14ac:dyDescent="0.25">
      <c r="A5958" s="43" t="s">
        <v>21584</v>
      </c>
      <c r="B5958" s="43" t="s">
        <v>13425</v>
      </c>
      <c r="C5958" s="45">
        <v>4</v>
      </c>
      <c r="D5958" s="43" t="s">
        <v>39040</v>
      </c>
      <c r="E5958" s="46" t="s">
        <v>17</v>
      </c>
      <c r="F5958" s="43" t="str">
        <f t="shared" si="92"/>
        <v>42 12 26</v>
      </c>
      <c r="G5958" s="85" t="str">
        <f>IF(E5958="N/A","N/A",VLOOKUP(E5958,UniFormat!$A$9:$F$817,6,FALSE))</f>
        <v>N/A</v>
      </c>
      <c r="H5958" s="43" t="s">
        <v>17</v>
      </c>
    </row>
    <row r="5959" spans="1:8" x14ac:dyDescent="0.25">
      <c r="A5959" s="43" t="s">
        <v>21585</v>
      </c>
      <c r="B5959" s="43" t="s">
        <v>13427</v>
      </c>
      <c r="C5959" s="45">
        <v>3</v>
      </c>
      <c r="D5959" s="43" t="s">
        <v>39040</v>
      </c>
      <c r="E5959" s="46" t="s">
        <v>17</v>
      </c>
      <c r="F5959" s="43" t="str">
        <f t="shared" si="92"/>
        <v>42 13 00</v>
      </c>
      <c r="G5959" s="85" t="str">
        <f>IF(E5959="N/A","N/A",VLOOKUP(E5959,UniFormat!$A$9:$F$817,6,FALSE))</f>
        <v>N/A</v>
      </c>
      <c r="H5959" s="43" t="s">
        <v>17</v>
      </c>
    </row>
    <row r="5960" spans="1:8" x14ac:dyDescent="0.25">
      <c r="A5960" s="43" t="s">
        <v>21586</v>
      </c>
      <c r="B5960" s="43" t="s">
        <v>13429</v>
      </c>
      <c r="C5960" s="45">
        <v>4</v>
      </c>
      <c r="D5960" s="43" t="s">
        <v>39040</v>
      </c>
      <c r="E5960" s="46" t="s">
        <v>17</v>
      </c>
      <c r="F5960" s="43" t="str">
        <f t="shared" si="92"/>
        <v>42 13 13</v>
      </c>
      <c r="G5960" s="85" t="str">
        <f>IF(E5960="N/A","N/A",VLOOKUP(E5960,UniFormat!$A$9:$F$817,6,FALSE))</f>
        <v>N/A</v>
      </c>
      <c r="H5960" s="43" t="s">
        <v>17</v>
      </c>
    </row>
    <row r="5961" spans="1:8" x14ac:dyDescent="0.25">
      <c r="A5961" s="43" t="s">
        <v>21587</v>
      </c>
      <c r="B5961" s="43" t="s">
        <v>13431</v>
      </c>
      <c r="C5961" s="45">
        <v>4</v>
      </c>
      <c r="D5961" s="43" t="s">
        <v>39040</v>
      </c>
      <c r="E5961" s="46" t="s">
        <v>17</v>
      </c>
      <c r="F5961" s="43" t="str">
        <f t="shared" si="92"/>
        <v>42 13 16</v>
      </c>
      <c r="G5961" s="85" t="str">
        <f>IF(E5961="N/A","N/A",VLOOKUP(E5961,UniFormat!$A$9:$F$817,6,FALSE))</f>
        <v>N/A</v>
      </c>
      <c r="H5961" s="43" t="s">
        <v>17</v>
      </c>
    </row>
    <row r="5962" spans="1:8" x14ac:dyDescent="0.25">
      <c r="A5962" s="43" t="s">
        <v>21588</v>
      </c>
      <c r="B5962" s="43" t="s">
        <v>13433</v>
      </c>
      <c r="C5962" s="45">
        <v>4</v>
      </c>
      <c r="D5962" s="43" t="s">
        <v>39040</v>
      </c>
      <c r="E5962" s="46" t="s">
        <v>17</v>
      </c>
      <c r="F5962" s="43" t="str">
        <f t="shared" ref="F5962:F6025" si="93">IF(LEN(A5962)=11,RIGHT(A5962,8),CONCATENATE(MID(A5962,4,8),".",RIGHT(A5962,2)))</f>
        <v>42 13 19</v>
      </c>
      <c r="G5962" s="85" t="str">
        <f>IF(E5962="N/A","N/A",VLOOKUP(E5962,UniFormat!$A$9:$F$817,6,FALSE))</f>
        <v>N/A</v>
      </c>
      <c r="H5962" s="43" t="s">
        <v>17</v>
      </c>
    </row>
    <row r="5963" spans="1:8" x14ac:dyDescent="0.25">
      <c r="A5963" s="43" t="s">
        <v>21589</v>
      </c>
      <c r="B5963" s="43" t="s">
        <v>13435</v>
      </c>
      <c r="C5963" s="45">
        <v>4</v>
      </c>
      <c r="D5963" s="43" t="s">
        <v>39040</v>
      </c>
      <c r="E5963" s="46" t="s">
        <v>17</v>
      </c>
      <c r="F5963" s="43" t="str">
        <f t="shared" si="93"/>
        <v>42 13 23</v>
      </c>
      <c r="G5963" s="85" t="str">
        <f>IF(E5963="N/A","N/A",VLOOKUP(E5963,UniFormat!$A$9:$F$817,6,FALSE))</f>
        <v>N/A</v>
      </c>
      <c r="H5963" s="43" t="s">
        <v>17</v>
      </c>
    </row>
    <row r="5964" spans="1:8" x14ac:dyDescent="0.25">
      <c r="A5964" s="43" t="s">
        <v>21590</v>
      </c>
      <c r="B5964" s="43" t="s">
        <v>13437</v>
      </c>
      <c r="C5964" s="45">
        <v>4</v>
      </c>
      <c r="D5964" s="43" t="s">
        <v>39040</v>
      </c>
      <c r="E5964" s="46" t="s">
        <v>17</v>
      </c>
      <c r="F5964" s="43" t="str">
        <f t="shared" si="93"/>
        <v>42 13 26</v>
      </c>
      <c r="G5964" s="85" t="str">
        <f>IF(E5964="N/A","N/A",VLOOKUP(E5964,UniFormat!$A$9:$F$817,6,FALSE))</f>
        <v>N/A</v>
      </c>
      <c r="H5964" s="43" t="s">
        <v>17</v>
      </c>
    </row>
    <row r="5965" spans="1:8" x14ac:dyDescent="0.25">
      <c r="A5965" s="43" t="s">
        <v>21591</v>
      </c>
      <c r="B5965" s="43" t="s">
        <v>13439</v>
      </c>
      <c r="C5965" s="45">
        <v>3</v>
      </c>
      <c r="D5965" s="43" t="s">
        <v>39040</v>
      </c>
      <c r="E5965" s="46" t="s">
        <v>17</v>
      </c>
      <c r="F5965" s="43" t="str">
        <f t="shared" si="93"/>
        <v>42 14 00</v>
      </c>
      <c r="G5965" s="85" t="str">
        <f>IF(E5965="N/A","N/A",VLOOKUP(E5965,UniFormat!$A$9:$F$817,6,FALSE))</f>
        <v>N/A</v>
      </c>
      <c r="H5965" s="43" t="s">
        <v>17</v>
      </c>
    </row>
    <row r="5966" spans="1:8" x14ac:dyDescent="0.25">
      <c r="A5966" s="43" t="s">
        <v>21592</v>
      </c>
      <c r="B5966" s="43" t="s">
        <v>13441</v>
      </c>
      <c r="C5966" s="45">
        <v>4</v>
      </c>
      <c r="D5966" s="43" t="s">
        <v>39040</v>
      </c>
      <c r="E5966" s="46" t="s">
        <v>17</v>
      </c>
      <c r="F5966" s="43" t="str">
        <f t="shared" si="93"/>
        <v>42 14 13</v>
      </c>
      <c r="G5966" s="85" t="str">
        <f>IF(E5966="N/A","N/A",VLOOKUP(E5966,UniFormat!$A$9:$F$817,6,FALSE))</f>
        <v>N/A</v>
      </c>
      <c r="H5966" s="43" t="s">
        <v>17</v>
      </c>
    </row>
    <row r="5967" spans="1:8" x14ac:dyDescent="0.25">
      <c r="A5967" s="43" t="s">
        <v>21593</v>
      </c>
      <c r="B5967" s="43" t="s">
        <v>13443</v>
      </c>
      <c r="C5967" s="45">
        <v>4</v>
      </c>
      <c r="D5967" s="43" t="s">
        <v>39040</v>
      </c>
      <c r="E5967" s="46" t="s">
        <v>17</v>
      </c>
      <c r="F5967" s="43" t="str">
        <f t="shared" si="93"/>
        <v>42 14 16</v>
      </c>
      <c r="G5967" s="85" t="str">
        <f>IF(E5967="N/A","N/A",VLOOKUP(E5967,UniFormat!$A$9:$F$817,6,FALSE))</f>
        <v>N/A</v>
      </c>
      <c r="H5967" s="43" t="s">
        <v>17</v>
      </c>
    </row>
    <row r="5968" spans="1:8" x14ac:dyDescent="0.25">
      <c r="A5968" s="43" t="s">
        <v>21594</v>
      </c>
      <c r="B5968" s="43" t="s">
        <v>13445</v>
      </c>
      <c r="C5968" s="45">
        <v>4</v>
      </c>
      <c r="D5968" s="43" t="s">
        <v>39040</v>
      </c>
      <c r="E5968" s="46" t="s">
        <v>17</v>
      </c>
      <c r="F5968" s="43" t="str">
        <f t="shared" si="93"/>
        <v>42 14 19</v>
      </c>
      <c r="G5968" s="85" t="str">
        <f>IF(E5968="N/A","N/A",VLOOKUP(E5968,UniFormat!$A$9:$F$817,6,FALSE))</f>
        <v>N/A</v>
      </c>
      <c r="H5968" s="43" t="s">
        <v>17</v>
      </c>
    </row>
    <row r="5969" spans="1:8" x14ac:dyDescent="0.25">
      <c r="A5969" s="43" t="s">
        <v>21595</v>
      </c>
      <c r="B5969" s="43" t="s">
        <v>13447</v>
      </c>
      <c r="C5969" s="45">
        <v>4</v>
      </c>
      <c r="D5969" s="43" t="s">
        <v>39040</v>
      </c>
      <c r="E5969" s="46" t="s">
        <v>17</v>
      </c>
      <c r="F5969" s="43" t="str">
        <f t="shared" si="93"/>
        <v>42 14 23</v>
      </c>
      <c r="G5969" s="85" t="str">
        <f>IF(E5969="N/A","N/A",VLOOKUP(E5969,UniFormat!$A$9:$F$817,6,FALSE))</f>
        <v>N/A</v>
      </c>
      <c r="H5969" s="43" t="s">
        <v>17</v>
      </c>
    </row>
    <row r="5970" spans="1:8" x14ac:dyDescent="0.25">
      <c r="A5970" s="43" t="s">
        <v>21596</v>
      </c>
      <c r="B5970" s="43" t="s">
        <v>13449</v>
      </c>
      <c r="C5970" s="45">
        <v>4</v>
      </c>
      <c r="D5970" s="43" t="s">
        <v>39040</v>
      </c>
      <c r="E5970" s="46" t="s">
        <v>17</v>
      </c>
      <c r="F5970" s="43" t="str">
        <f t="shared" si="93"/>
        <v>42 14 26</v>
      </c>
      <c r="G5970" s="85" t="str">
        <f>IF(E5970="N/A","N/A",VLOOKUP(E5970,UniFormat!$A$9:$F$817,6,FALSE))</f>
        <v>N/A</v>
      </c>
      <c r="H5970" s="43" t="s">
        <v>17</v>
      </c>
    </row>
    <row r="5971" spans="1:8" x14ac:dyDescent="0.25">
      <c r="A5971" s="43" t="s">
        <v>21597</v>
      </c>
      <c r="B5971" s="43" t="s">
        <v>13451</v>
      </c>
      <c r="C5971" s="45">
        <v>4</v>
      </c>
      <c r="D5971" s="43" t="s">
        <v>39040</v>
      </c>
      <c r="E5971" s="46" t="s">
        <v>17</v>
      </c>
      <c r="F5971" s="43" t="str">
        <f t="shared" si="93"/>
        <v>42 14 29</v>
      </c>
      <c r="G5971" s="85" t="str">
        <f>IF(E5971="N/A","N/A",VLOOKUP(E5971,UniFormat!$A$9:$F$817,6,FALSE))</f>
        <v>N/A</v>
      </c>
      <c r="H5971" s="43" t="s">
        <v>17</v>
      </c>
    </row>
    <row r="5972" spans="1:8" x14ac:dyDescent="0.25">
      <c r="A5972" s="43" t="s">
        <v>21598</v>
      </c>
      <c r="B5972" s="43" t="s">
        <v>13453</v>
      </c>
      <c r="C5972" s="45">
        <v>4</v>
      </c>
      <c r="D5972" s="43" t="s">
        <v>39040</v>
      </c>
      <c r="E5972" s="46" t="s">
        <v>17</v>
      </c>
      <c r="F5972" s="43" t="str">
        <f t="shared" si="93"/>
        <v>42 14 33</v>
      </c>
      <c r="G5972" s="85" t="str">
        <f>IF(E5972="N/A","N/A",VLOOKUP(E5972,UniFormat!$A$9:$F$817,6,FALSE))</f>
        <v>N/A</v>
      </c>
      <c r="H5972" s="43" t="s">
        <v>17</v>
      </c>
    </row>
    <row r="5973" spans="1:8" x14ac:dyDescent="0.25">
      <c r="A5973" s="43" t="s">
        <v>21599</v>
      </c>
      <c r="B5973" s="43" t="s">
        <v>13455</v>
      </c>
      <c r="C5973" s="45">
        <v>5</v>
      </c>
      <c r="D5973" s="43" t="s">
        <v>39040</v>
      </c>
      <c r="E5973" s="46" t="s">
        <v>17</v>
      </c>
      <c r="F5973" s="43" t="str">
        <f t="shared" si="93"/>
        <v>42 14 33.13</v>
      </c>
      <c r="G5973" s="85" t="str">
        <f>IF(E5973="N/A","N/A",VLOOKUP(E5973,UniFormat!$A$9:$F$817,6,FALSE))</f>
        <v>N/A</v>
      </c>
      <c r="H5973" s="43" t="s">
        <v>17</v>
      </c>
    </row>
    <row r="5974" spans="1:8" x14ac:dyDescent="0.25">
      <c r="A5974" s="43" t="s">
        <v>21600</v>
      </c>
      <c r="B5974" s="43" t="s">
        <v>13457</v>
      </c>
      <c r="C5974" s="45">
        <v>5</v>
      </c>
      <c r="D5974" s="43" t="s">
        <v>39040</v>
      </c>
      <c r="E5974" s="46" t="s">
        <v>17</v>
      </c>
      <c r="F5974" s="43" t="str">
        <f t="shared" si="93"/>
        <v>42 14 33.16</v>
      </c>
      <c r="G5974" s="85" t="str">
        <f>IF(E5974="N/A","N/A",VLOOKUP(E5974,UniFormat!$A$9:$F$817,6,FALSE))</f>
        <v>N/A</v>
      </c>
      <c r="H5974" s="43" t="s">
        <v>17</v>
      </c>
    </row>
    <row r="5975" spans="1:8" x14ac:dyDescent="0.25">
      <c r="A5975" s="43" t="s">
        <v>21601</v>
      </c>
      <c r="B5975" s="43" t="s">
        <v>13459</v>
      </c>
      <c r="C5975" s="45">
        <v>5</v>
      </c>
      <c r="D5975" s="43" t="s">
        <v>39040</v>
      </c>
      <c r="E5975" s="46" t="s">
        <v>17</v>
      </c>
      <c r="F5975" s="43" t="str">
        <f t="shared" si="93"/>
        <v>42 14 33.19</v>
      </c>
      <c r="G5975" s="85" t="str">
        <f>IF(E5975="N/A","N/A",VLOOKUP(E5975,UniFormat!$A$9:$F$817,6,FALSE))</f>
        <v>N/A</v>
      </c>
      <c r="H5975" s="43" t="s">
        <v>17</v>
      </c>
    </row>
    <row r="5976" spans="1:8" x14ac:dyDescent="0.25">
      <c r="A5976" s="43" t="s">
        <v>21602</v>
      </c>
      <c r="B5976" s="43" t="s">
        <v>13461</v>
      </c>
      <c r="C5976" s="45">
        <v>4</v>
      </c>
      <c r="D5976" s="43" t="s">
        <v>39040</v>
      </c>
      <c r="E5976" s="46" t="s">
        <v>17</v>
      </c>
      <c r="F5976" s="43" t="str">
        <f t="shared" si="93"/>
        <v>42 14 36</v>
      </c>
      <c r="G5976" s="85" t="str">
        <f>IF(E5976="N/A","N/A",VLOOKUP(E5976,UniFormat!$A$9:$F$817,6,FALSE))</f>
        <v>N/A</v>
      </c>
      <c r="H5976" s="43" t="s">
        <v>17</v>
      </c>
    </row>
    <row r="5977" spans="1:8" x14ac:dyDescent="0.25">
      <c r="A5977" s="43" t="s">
        <v>21603</v>
      </c>
      <c r="B5977" s="43" t="s">
        <v>13463</v>
      </c>
      <c r="C5977" s="45">
        <v>4</v>
      </c>
      <c r="D5977" s="43" t="s">
        <v>39040</v>
      </c>
      <c r="E5977" s="46" t="s">
        <v>17</v>
      </c>
      <c r="F5977" s="43" t="str">
        <f t="shared" si="93"/>
        <v>42 14 43</v>
      </c>
      <c r="G5977" s="85" t="str">
        <f>IF(E5977="N/A","N/A",VLOOKUP(E5977,UniFormat!$A$9:$F$817,6,FALSE))</f>
        <v>N/A</v>
      </c>
      <c r="H5977" s="43" t="s">
        <v>17</v>
      </c>
    </row>
    <row r="5978" spans="1:8" x14ac:dyDescent="0.25">
      <c r="A5978" s="43" t="s">
        <v>21604</v>
      </c>
      <c r="B5978" s="43" t="s">
        <v>13465</v>
      </c>
      <c r="C5978" s="45">
        <v>4</v>
      </c>
      <c r="D5978" s="43" t="s">
        <v>39040</v>
      </c>
      <c r="E5978" s="46" t="s">
        <v>17</v>
      </c>
      <c r="F5978" s="43" t="str">
        <f t="shared" si="93"/>
        <v>42 14 46</v>
      </c>
      <c r="G5978" s="85" t="str">
        <f>IF(E5978="N/A","N/A",VLOOKUP(E5978,UniFormat!$A$9:$F$817,6,FALSE))</f>
        <v>N/A</v>
      </c>
      <c r="H5978" s="43" t="s">
        <v>17</v>
      </c>
    </row>
    <row r="5979" spans="1:8" x14ac:dyDescent="0.25">
      <c r="A5979" s="43" t="s">
        <v>21605</v>
      </c>
      <c r="B5979" s="43" t="s">
        <v>13467</v>
      </c>
      <c r="C5979" s="45">
        <v>4</v>
      </c>
      <c r="D5979" s="43" t="s">
        <v>39040</v>
      </c>
      <c r="E5979" s="46" t="s">
        <v>17</v>
      </c>
      <c r="F5979" s="43" t="str">
        <f t="shared" si="93"/>
        <v>42 14 53</v>
      </c>
      <c r="G5979" s="85" t="str">
        <f>IF(E5979="N/A","N/A",VLOOKUP(E5979,UniFormat!$A$9:$F$817,6,FALSE))</f>
        <v>N/A</v>
      </c>
      <c r="H5979" s="43" t="s">
        <v>17</v>
      </c>
    </row>
    <row r="5980" spans="1:8" x14ac:dyDescent="0.25">
      <c r="A5980" s="43" t="s">
        <v>21606</v>
      </c>
      <c r="B5980" s="43" t="s">
        <v>13469</v>
      </c>
      <c r="C5980" s="45">
        <v>4</v>
      </c>
      <c r="D5980" s="43" t="s">
        <v>39040</v>
      </c>
      <c r="E5980" s="46" t="s">
        <v>17</v>
      </c>
      <c r="F5980" s="43" t="str">
        <f t="shared" si="93"/>
        <v>42 14 56</v>
      </c>
      <c r="G5980" s="85" t="str">
        <f>IF(E5980="N/A","N/A",VLOOKUP(E5980,UniFormat!$A$9:$F$817,6,FALSE))</f>
        <v>N/A</v>
      </c>
      <c r="H5980" s="43" t="s">
        <v>17</v>
      </c>
    </row>
    <row r="5981" spans="1:8" x14ac:dyDescent="0.25">
      <c r="A5981" s="43" t="s">
        <v>21607</v>
      </c>
      <c r="B5981" s="43" t="s">
        <v>13471</v>
      </c>
      <c r="C5981" s="45">
        <v>3</v>
      </c>
      <c r="D5981" s="43" t="s">
        <v>39040</v>
      </c>
      <c r="E5981" s="46" t="s">
        <v>17</v>
      </c>
      <c r="F5981" s="43" t="str">
        <f t="shared" si="93"/>
        <v>42 15 00</v>
      </c>
      <c r="G5981" s="85" t="str">
        <f>IF(E5981="N/A","N/A",VLOOKUP(E5981,UniFormat!$A$9:$F$817,6,FALSE))</f>
        <v>N/A</v>
      </c>
      <c r="H5981" s="43" t="s">
        <v>17</v>
      </c>
    </row>
    <row r="5982" spans="1:8" x14ac:dyDescent="0.25">
      <c r="A5982" s="43" t="s">
        <v>21608</v>
      </c>
      <c r="B5982" s="43" t="s">
        <v>13473</v>
      </c>
      <c r="C5982" s="45">
        <v>4</v>
      </c>
      <c r="D5982" s="43" t="s">
        <v>39040</v>
      </c>
      <c r="E5982" s="46" t="s">
        <v>17</v>
      </c>
      <c r="F5982" s="43" t="str">
        <f t="shared" si="93"/>
        <v>42 15 13</v>
      </c>
      <c r="G5982" s="85" t="str">
        <f>IF(E5982="N/A","N/A",VLOOKUP(E5982,UniFormat!$A$9:$F$817,6,FALSE))</f>
        <v>N/A</v>
      </c>
      <c r="H5982" s="43" t="s">
        <v>17</v>
      </c>
    </row>
    <row r="5983" spans="1:8" x14ac:dyDescent="0.25">
      <c r="A5983" s="43" t="s">
        <v>21609</v>
      </c>
      <c r="B5983" s="43" t="s">
        <v>13475</v>
      </c>
      <c r="C5983" s="45">
        <v>4</v>
      </c>
      <c r="D5983" s="43" t="s">
        <v>39040</v>
      </c>
      <c r="E5983" s="46" t="s">
        <v>17</v>
      </c>
      <c r="F5983" s="43" t="str">
        <f t="shared" si="93"/>
        <v>42 15 16</v>
      </c>
      <c r="G5983" s="85" t="str">
        <f>IF(E5983="N/A","N/A",VLOOKUP(E5983,UniFormat!$A$9:$F$817,6,FALSE))</f>
        <v>N/A</v>
      </c>
      <c r="H5983" s="43" t="s">
        <v>17</v>
      </c>
    </row>
    <row r="5984" spans="1:8" x14ac:dyDescent="0.25">
      <c r="A5984" s="43" t="s">
        <v>21610</v>
      </c>
      <c r="B5984" s="43" t="s">
        <v>13477</v>
      </c>
      <c r="C5984" s="45">
        <v>4</v>
      </c>
      <c r="D5984" s="43" t="s">
        <v>39040</v>
      </c>
      <c r="E5984" s="46" t="s">
        <v>17</v>
      </c>
      <c r="F5984" s="43" t="str">
        <f t="shared" si="93"/>
        <v>42 15 19</v>
      </c>
      <c r="G5984" s="85" t="str">
        <f>IF(E5984="N/A","N/A",VLOOKUP(E5984,UniFormat!$A$9:$F$817,6,FALSE))</f>
        <v>N/A</v>
      </c>
      <c r="H5984" s="43" t="s">
        <v>17</v>
      </c>
    </row>
    <row r="5985" spans="1:8" x14ac:dyDescent="0.25">
      <c r="A5985" s="43" t="s">
        <v>21611</v>
      </c>
      <c r="B5985" s="43" t="s">
        <v>13479</v>
      </c>
      <c r="C5985" s="45">
        <v>3</v>
      </c>
      <c r="D5985" s="43" t="s">
        <v>39040</v>
      </c>
      <c r="E5985" s="46" t="s">
        <v>17</v>
      </c>
      <c r="F5985" s="43" t="str">
        <f t="shared" si="93"/>
        <v>42 20 00</v>
      </c>
      <c r="G5985" s="85" t="str">
        <f>IF(E5985="N/A","N/A",VLOOKUP(E5985,UniFormat!$A$9:$F$817,6,FALSE))</f>
        <v>N/A</v>
      </c>
      <c r="H5985" s="43" t="s">
        <v>17</v>
      </c>
    </row>
    <row r="5986" spans="1:8" x14ac:dyDescent="0.25">
      <c r="A5986" s="43" t="s">
        <v>21612</v>
      </c>
      <c r="B5986" s="43" t="s">
        <v>13481</v>
      </c>
      <c r="C5986" s="45">
        <v>3</v>
      </c>
      <c r="D5986" s="43" t="s">
        <v>39040</v>
      </c>
      <c r="E5986" s="46" t="s">
        <v>17</v>
      </c>
      <c r="F5986" s="43" t="str">
        <f t="shared" si="93"/>
        <v>42 21 00</v>
      </c>
      <c r="G5986" s="85" t="str">
        <f>IF(E5986="N/A","N/A",VLOOKUP(E5986,UniFormat!$A$9:$F$817,6,FALSE))</f>
        <v>N/A</v>
      </c>
      <c r="H5986" s="43" t="s">
        <v>17</v>
      </c>
    </row>
    <row r="5987" spans="1:8" x14ac:dyDescent="0.25">
      <c r="A5987" s="43" t="s">
        <v>21613</v>
      </c>
      <c r="B5987" s="43" t="s">
        <v>13483</v>
      </c>
      <c r="C5987" s="45">
        <v>4</v>
      </c>
      <c r="D5987" s="43" t="s">
        <v>39040</v>
      </c>
      <c r="E5987" s="46" t="s">
        <v>17</v>
      </c>
      <c r="F5987" s="43" t="str">
        <f t="shared" si="93"/>
        <v>42 21 13</v>
      </c>
      <c r="G5987" s="85" t="str">
        <f>IF(E5987="N/A","N/A",VLOOKUP(E5987,UniFormat!$A$9:$F$817,6,FALSE))</f>
        <v>N/A</v>
      </c>
      <c r="H5987" s="43" t="s">
        <v>17</v>
      </c>
    </row>
    <row r="5988" spans="1:8" x14ac:dyDescent="0.25">
      <c r="A5988" s="43" t="s">
        <v>21614</v>
      </c>
      <c r="B5988" s="43" t="s">
        <v>13485</v>
      </c>
      <c r="C5988" s="45">
        <v>4</v>
      </c>
      <c r="D5988" s="43" t="s">
        <v>39040</v>
      </c>
      <c r="E5988" s="46" t="s">
        <v>17</v>
      </c>
      <c r="F5988" s="43" t="str">
        <f t="shared" si="93"/>
        <v>42 21 16</v>
      </c>
      <c r="G5988" s="85" t="str">
        <f>IF(E5988="N/A","N/A",VLOOKUP(E5988,UniFormat!$A$9:$F$817,6,FALSE))</f>
        <v>N/A</v>
      </c>
      <c r="H5988" s="43" t="s">
        <v>17</v>
      </c>
    </row>
    <row r="5989" spans="1:8" x14ac:dyDescent="0.25">
      <c r="A5989" s="43" t="s">
        <v>21615</v>
      </c>
      <c r="B5989" s="43" t="s">
        <v>13487</v>
      </c>
      <c r="C5989" s="45">
        <v>3</v>
      </c>
      <c r="D5989" s="43" t="s">
        <v>39040</v>
      </c>
      <c r="E5989" s="46" t="s">
        <v>17</v>
      </c>
      <c r="F5989" s="43" t="str">
        <f t="shared" si="93"/>
        <v>42 22 00</v>
      </c>
      <c r="G5989" s="85" t="str">
        <f>IF(E5989="N/A","N/A",VLOOKUP(E5989,UniFormat!$A$9:$F$817,6,FALSE))</f>
        <v>N/A</v>
      </c>
      <c r="H5989" s="43" t="s">
        <v>17</v>
      </c>
    </row>
    <row r="5990" spans="1:8" x14ac:dyDescent="0.25">
      <c r="A5990" s="43" t="s">
        <v>21616</v>
      </c>
      <c r="B5990" s="43" t="s">
        <v>13489</v>
      </c>
      <c r="C5990" s="45">
        <v>4</v>
      </c>
      <c r="D5990" s="43" t="s">
        <v>39040</v>
      </c>
      <c r="E5990" s="46" t="s">
        <v>17</v>
      </c>
      <c r="F5990" s="43" t="str">
        <f t="shared" si="93"/>
        <v>42 22 13</v>
      </c>
      <c r="G5990" s="85" t="str">
        <f>IF(E5990="N/A","N/A",VLOOKUP(E5990,UniFormat!$A$9:$F$817,6,FALSE))</f>
        <v>N/A</v>
      </c>
      <c r="H5990" s="43" t="s">
        <v>17</v>
      </c>
    </row>
    <row r="5991" spans="1:8" x14ac:dyDescent="0.25">
      <c r="A5991" s="43" t="s">
        <v>21617</v>
      </c>
      <c r="B5991" s="43" t="s">
        <v>13491</v>
      </c>
      <c r="C5991" s="45">
        <v>4</v>
      </c>
      <c r="D5991" s="43" t="s">
        <v>39040</v>
      </c>
      <c r="E5991" s="46" t="s">
        <v>17</v>
      </c>
      <c r="F5991" s="43" t="str">
        <f t="shared" si="93"/>
        <v>42 22 16</v>
      </c>
      <c r="G5991" s="85" t="str">
        <f>IF(E5991="N/A","N/A",VLOOKUP(E5991,UniFormat!$A$9:$F$817,6,FALSE))</f>
        <v>N/A</v>
      </c>
      <c r="H5991" s="43" t="s">
        <v>17</v>
      </c>
    </row>
    <row r="5992" spans="1:8" x14ac:dyDescent="0.25">
      <c r="A5992" s="43" t="s">
        <v>21618</v>
      </c>
      <c r="B5992" s="43" t="s">
        <v>13493</v>
      </c>
      <c r="C5992" s="45">
        <v>4</v>
      </c>
      <c r="D5992" s="43" t="s">
        <v>39040</v>
      </c>
      <c r="E5992" s="46" t="s">
        <v>17</v>
      </c>
      <c r="F5992" s="43" t="str">
        <f t="shared" si="93"/>
        <v>42 22 19</v>
      </c>
      <c r="G5992" s="85" t="str">
        <f>IF(E5992="N/A","N/A",VLOOKUP(E5992,UniFormat!$A$9:$F$817,6,FALSE))</f>
        <v>N/A</v>
      </c>
      <c r="H5992" s="43" t="s">
        <v>17</v>
      </c>
    </row>
    <row r="5993" spans="1:8" x14ac:dyDescent="0.25">
      <c r="A5993" s="43" t="s">
        <v>21619</v>
      </c>
      <c r="B5993" s="43" t="s">
        <v>13495</v>
      </c>
      <c r="C5993" s="45">
        <v>4</v>
      </c>
      <c r="D5993" s="43" t="s">
        <v>39040</v>
      </c>
      <c r="E5993" s="46" t="s">
        <v>17</v>
      </c>
      <c r="F5993" s="43" t="str">
        <f t="shared" si="93"/>
        <v>42 22 23</v>
      </c>
      <c r="G5993" s="85" t="str">
        <f>IF(E5993="N/A","N/A",VLOOKUP(E5993,UniFormat!$A$9:$F$817,6,FALSE))</f>
        <v>N/A</v>
      </c>
      <c r="H5993" s="43" t="s">
        <v>17</v>
      </c>
    </row>
    <row r="5994" spans="1:8" x14ac:dyDescent="0.25">
      <c r="A5994" s="43" t="s">
        <v>21620</v>
      </c>
      <c r="B5994" s="43" t="s">
        <v>13497</v>
      </c>
      <c r="C5994" s="45">
        <v>4</v>
      </c>
      <c r="D5994" s="43" t="s">
        <v>39040</v>
      </c>
      <c r="E5994" s="46" t="s">
        <v>17</v>
      </c>
      <c r="F5994" s="43" t="str">
        <f t="shared" si="93"/>
        <v>42 22 26</v>
      </c>
      <c r="G5994" s="85" t="str">
        <f>IF(E5994="N/A","N/A",VLOOKUP(E5994,UniFormat!$A$9:$F$817,6,FALSE))</f>
        <v>N/A</v>
      </c>
      <c r="H5994" s="43" t="s">
        <v>17</v>
      </c>
    </row>
    <row r="5995" spans="1:8" x14ac:dyDescent="0.25">
      <c r="A5995" s="43" t="s">
        <v>21621</v>
      </c>
      <c r="B5995" s="43" t="s">
        <v>13499</v>
      </c>
      <c r="C5995" s="45">
        <v>3</v>
      </c>
      <c r="D5995" s="43" t="s">
        <v>39040</v>
      </c>
      <c r="E5995" s="46" t="s">
        <v>17</v>
      </c>
      <c r="F5995" s="43" t="str">
        <f t="shared" si="93"/>
        <v>42 23 00</v>
      </c>
      <c r="G5995" s="85" t="str">
        <f>IF(E5995="N/A","N/A",VLOOKUP(E5995,UniFormat!$A$9:$F$817,6,FALSE))</f>
        <v>N/A</v>
      </c>
      <c r="H5995" s="43" t="s">
        <v>17</v>
      </c>
    </row>
    <row r="5996" spans="1:8" x14ac:dyDescent="0.25">
      <c r="A5996" s="43" t="s">
        <v>21622</v>
      </c>
      <c r="B5996" s="43" t="s">
        <v>13501</v>
      </c>
      <c r="C5996" s="45">
        <v>4</v>
      </c>
      <c r="D5996" s="43" t="s">
        <v>39040</v>
      </c>
      <c r="E5996" s="46" t="s">
        <v>17</v>
      </c>
      <c r="F5996" s="43" t="str">
        <f t="shared" si="93"/>
        <v>42 23 13</v>
      </c>
      <c r="G5996" s="85" t="str">
        <f>IF(E5996="N/A","N/A",VLOOKUP(E5996,UniFormat!$A$9:$F$817,6,FALSE))</f>
        <v>N/A</v>
      </c>
      <c r="H5996" s="43" t="s">
        <v>17</v>
      </c>
    </row>
    <row r="5997" spans="1:8" x14ac:dyDescent="0.25">
      <c r="A5997" s="43" t="s">
        <v>21623</v>
      </c>
      <c r="B5997" s="43" t="s">
        <v>13503</v>
      </c>
      <c r="C5997" s="45">
        <v>4</v>
      </c>
      <c r="D5997" s="43" t="s">
        <v>39040</v>
      </c>
      <c r="E5997" s="46" t="s">
        <v>17</v>
      </c>
      <c r="F5997" s="43" t="str">
        <f t="shared" si="93"/>
        <v>42 23 16</v>
      </c>
      <c r="G5997" s="85" t="str">
        <f>IF(E5997="N/A","N/A",VLOOKUP(E5997,UniFormat!$A$9:$F$817,6,FALSE))</f>
        <v>N/A</v>
      </c>
      <c r="H5997" s="43" t="s">
        <v>17</v>
      </c>
    </row>
    <row r="5998" spans="1:8" x14ac:dyDescent="0.25">
      <c r="A5998" s="43" t="s">
        <v>21624</v>
      </c>
      <c r="B5998" s="43" t="s">
        <v>13505</v>
      </c>
      <c r="C5998" s="45">
        <v>4</v>
      </c>
      <c r="D5998" s="43" t="s">
        <v>39040</v>
      </c>
      <c r="E5998" s="46" t="s">
        <v>17</v>
      </c>
      <c r="F5998" s="43" t="str">
        <f t="shared" si="93"/>
        <v>42 23 19</v>
      </c>
      <c r="G5998" s="85" t="str">
        <f>IF(E5998="N/A","N/A",VLOOKUP(E5998,UniFormat!$A$9:$F$817,6,FALSE))</f>
        <v>N/A</v>
      </c>
      <c r="H5998" s="43" t="s">
        <v>17</v>
      </c>
    </row>
    <row r="5999" spans="1:8" x14ac:dyDescent="0.25">
      <c r="A5999" s="43" t="s">
        <v>21625</v>
      </c>
      <c r="B5999" s="43" t="s">
        <v>13507</v>
      </c>
      <c r="C5999" s="45">
        <v>3</v>
      </c>
      <c r="D5999" s="43" t="s">
        <v>39040</v>
      </c>
      <c r="E5999" s="46" t="s">
        <v>17</v>
      </c>
      <c r="F5999" s="43" t="str">
        <f t="shared" si="93"/>
        <v>42 30 00</v>
      </c>
      <c r="G5999" s="85" t="str">
        <f>IF(E5999="N/A","N/A",VLOOKUP(E5999,UniFormat!$A$9:$F$817,6,FALSE))</f>
        <v>N/A</v>
      </c>
      <c r="H5999" s="43" t="s">
        <v>17</v>
      </c>
    </row>
    <row r="6000" spans="1:8" x14ac:dyDescent="0.25">
      <c r="A6000" s="43" t="s">
        <v>21626</v>
      </c>
      <c r="B6000" s="43" t="s">
        <v>13509</v>
      </c>
      <c r="C6000" s="45">
        <v>3</v>
      </c>
      <c r="D6000" s="43" t="s">
        <v>39040</v>
      </c>
      <c r="E6000" s="46" t="s">
        <v>17</v>
      </c>
      <c r="F6000" s="43" t="str">
        <f t="shared" si="93"/>
        <v>42 31 00</v>
      </c>
      <c r="G6000" s="85" t="str">
        <f>IF(E6000="N/A","N/A",VLOOKUP(E6000,UniFormat!$A$9:$F$817,6,FALSE))</f>
        <v>N/A</v>
      </c>
      <c r="H6000" s="43" t="s">
        <v>17</v>
      </c>
    </row>
    <row r="6001" spans="1:8" x14ac:dyDescent="0.25">
      <c r="A6001" s="43" t="s">
        <v>21627</v>
      </c>
      <c r="B6001" s="43" t="s">
        <v>13511</v>
      </c>
      <c r="C6001" s="45">
        <v>4</v>
      </c>
      <c r="D6001" s="43" t="s">
        <v>39040</v>
      </c>
      <c r="E6001" s="46" t="s">
        <v>17</v>
      </c>
      <c r="F6001" s="43" t="str">
        <f t="shared" si="93"/>
        <v>42 31 13</v>
      </c>
      <c r="G6001" s="85" t="str">
        <f>IF(E6001="N/A","N/A",VLOOKUP(E6001,UniFormat!$A$9:$F$817,6,FALSE))</f>
        <v>N/A</v>
      </c>
      <c r="H6001" s="43" t="s">
        <v>17</v>
      </c>
    </row>
    <row r="6002" spans="1:8" x14ac:dyDescent="0.25">
      <c r="A6002" s="43" t="s">
        <v>21628</v>
      </c>
      <c r="B6002" s="43" t="s">
        <v>13513</v>
      </c>
      <c r="C6002" s="45">
        <v>4</v>
      </c>
      <c r="D6002" s="43" t="s">
        <v>39040</v>
      </c>
      <c r="E6002" s="46" t="s">
        <v>17</v>
      </c>
      <c r="F6002" s="43" t="str">
        <f t="shared" si="93"/>
        <v>42 31 16</v>
      </c>
      <c r="G6002" s="85" t="str">
        <f>IF(E6002="N/A","N/A",VLOOKUP(E6002,UniFormat!$A$9:$F$817,6,FALSE))</f>
        <v>N/A</v>
      </c>
      <c r="H6002" s="43" t="s">
        <v>17</v>
      </c>
    </row>
    <row r="6003" spans="1:8" x14ac:dyDescent="0.25">
      <c r="A6003" s="43" t="s">
        <v>21629</v>
      </c>
      <c r="B6003" s="43" t="s">
        <v>13515</v>
      </c>
      <c r="C6003" s="45">
        <v>4</v>
      </c>
      <c r="D6003" s="43" t="s">
        <v>39040</v>
      </c>
      <c r="E6003" s="46" t="s">
        <v>17</v>
      </c>
      <c r="F6003" s="43" t="str">
        <f t="shared" si="93"/>
        <v>42 31 19</v>
      </c>
      <c r="G6003" s="85" t="str">
        <f>IF(E6003="N/A","N/A",VLOOKUP(E6003,UniFormat!$A$9:$F$817,6,FALSE))</f>
        <v>N/A</v>
      </c>
      <c r="H6003" s="43" t="s">
        <v>17</v>
      </c>
    </row>
    <row r="6004" spans="1:8" x14ac:dyDescent="0.25">
      <c r="A6004" s="43" t="s">
        <v>21630</v>
      </c>
      <c r="B6004" s="43" t="s">
        <v>13517</v>
      </c>
      <c r="C6004" s="45">
        <v>4</v>
      </c>
      <c r="D6004" s="43" t="s">
        <v>39040</v>
      </c>
      <c r="E6004" s="46" t="s">
        <v>17</v>
      </c>
      <c r="F6004" s="43" t="str">
        <f t="shared" si="93"/>
        <v>42 31 23</v>
      </c>
      <c r="G6004" s="85" t="str">
        <f>IF(E6004="N/A","N/A",VLOOKUP(E6004,UniFormat!$A$9:$F$817,6,FALSE))</f>
        <v>N/A</v>
      </c>
      <c r="H6004" s="43" t="s">
        <v>17</v>
      </c>
    </row>
    <row r="6005" spans="1:8" x14ac:dyDescent="0.25">
      <c r="A6005" s="43" t="s">
        <v>21631</v>
      </c>
      <c r="B6005" s="43" t="s">
        <v>13519</v>
      </c>
      <c r="C6005" s="45">
        <v>3</v>
      </c>
      <c r="D6005" s="43" t="s">
        <v>39040</v>
      </c>
      <c r="E6005" s="46" t="s">
        <v>17</v>
      </c>
      <c r="F6005" s="43" t="str">
        <f t="shared" si="93"/>
        <v>42 32 00</v>
      </c>
      <c r="G6005" s="85" t="str">
        <f>IF(E6005="N/A","N/A",VLOOKUP(E6005,UniFormat!$A$9:$F$817,6,FALSE))</f>
        <v>N/A</v>
      </c>
      <c r="H6005" s="43" t="s">
        <v>17</v>
      </c>
    </row>
    <row r="6006" spans="1:8" x14ac:dyDescent="0.25">
      <c r="A6006" s="43" t="s">
        <v>21632</v>
      </c>
      <c r="B6006" s="43" t="s">
        <v>13521</v>
      </c>
      <c r="C6006" s="45">
        <v>4</v>
      </c>
      <c r="D6006" s="43" t="s">
        <v>39040</v>
      </c>
      <c r="E6006" s="46" t="s">
        <v>17</v>
      </c>
      <c r="F6006" s="43" t="str">
        <f t="shared" si="93"/>
        <v>42 32 13</v>
      </c>
      <c r="G6006" s="85" t="str">
        <f>IF(E6006="N/A","N/A",VLOOKUP(E6006,UniFormat!$A$9:$F$817,6,FALSE))</f>
        <v>N/A</v>
      </c>
      <c r="H6006" s="43" t="s">
        <v>17</v>
      </c>
    </row>
    <row r="6007" spans="1:8" x14ac:dyDescent="0.25">
      <c r="A6007" s="43" t="s">
        <v>21633</v>
      </c>
      <c r="B6007" s="43" t="s">
        <v>13523</v>
      </c>
      <c r="C6007" s="45">
        <v>4</v>
      </c>
      <c r="D6007" s="43" t="s">
        <v>39040</v>
      </c>
      <c r="E6007" s="46" t="s">
        <v>17</v>
      </c>
      <c r="F6007" s="43" t="str">
        <f t="shared" si="93"/>
        <v>42 32 16</v>
      </c>
      <c r="G6007" s="85" t="str">
        <f>IF(E6007="N/A","N/A",VLOOKUP(E6007,UniFormat!$A$9:$F$817,6,FALSE))</f>
        <v>N/A</v>
      </c>
      <c r="H6007" s="43" t="s">
        <v>17</v>
      </c>
    </row>
    <row r="6008" spans="1:8" x14ac:dyDescent="0.25">
      <c r="A6008" s="43" t="s">
        <v>21634</v>
      </c>
      <c r="B6008" s="43" t="s">
        <v>13525</v>
      </c>
      <c r="C6008" s="45">
        <v>4</v>
      </c>
      <c r="D6008" s="43" t="s">
        <v>39040</v>
      </c>
      <c r="E6008" s="46" t="s">
        <v>17</v>
      </c>
      <c r="F6008" s="43" t="str">
        <f t="shared" si="93"/>
        <v>42 32 19</v>
      </c>
      <c r="G6008" s="85" t="str">
        <f>IF(E6008="N/A","N/A",VLOOKUP(E6008,UniFormat!$A$9:$F$817,6,FALSE))</f>
        <v>N/A</v>
      </c>
      <c r="H6008" s="43" t="s">
        <v>17</v>
      </c>
    </row>
    <row r="6009" spans="1:8" x14ac:dyDescent="0.25">
      <c r="A6009" s="43" t="s">
        <v>21635</v>
      </c>
      <c r="B6009" s="43" t="s">
        <v>13527</v>
      </c>
      <c r="C6009" s="45">
        <v>4</v>
      </c>
      <c r="D6009" s="43" t="s">
        <v>39040</v>
      </c>
      <c r="E6009" s="46" t="s">
        <v>17</v>
      </c>
      <c r="F6009" s="43" t="str">
        <f t="shared" si="93"/>
        <v>42 32 23</v>
      </c>
      <c r="G6009" s="85" t="str">
        <f>IF(E6009="N/A","N/A",VLOOKUP(E6009,UniFormat!$A$9:$F$817,6,FALSE))</f>
        <v>N/A</v>
      </c>
      <c r="H6009" s="43" t="s">
        <v>17</v>
      </c>
    </row>
    <row r="6010" spans="1:8" x14ac:dyDescent="0.25">
      <c r="A6010" s="43" t="s">
        <v>21636</v>
      </c>
      <c r="B6010" s="43" t="s">
        <v>13529</v>
      </c>
      <c r="C6010" s="45">
        <v>4</v>
      </c>
      <c r="D6010" s="43" t="s">
        <v>39040</v>
      </c>
      <c r="E6010" s="46" t="s">
        <v>17</v>
      </c>
      <c r="F6010" s="43" t="str">
        <f t="shared" si="93"/>
        <v>42 32 26</v>
      </c>
      <c r="G6010" s="85" t="str">
        <f>IF(E6010="N/A","N/A",VLOOKUP(E6010,UniFormat!$A$9:$F$817,6,FALSE))</f>
        <v>N/A</v>
      </c>
      <c r="H6010" s="43" t="s">
        <v>17</v>
      </c>
    </row>
    <row r="6011" spans="1:8" x14ac:dyDescent="0.25">
      <c r="A6011" s="43" t="s">
        <v>21637</v>
      </c>
      <c r="B6011" s="43" t="s">
        <v>13531</v>
      </c>
      <c r="C6011" s="45">
        <v>4</v>
      </c>
      <c r="D6011" s="43" t="s">
        <v>39040</v>
      </c>
      <c r="E6011" s="46" t="s">
        <v>17</v>
      </c>
      <c r="F6011" s="43" t="str">
        <f t="shared" si="93"/>
        <v>42 32 29</v>
      </c>
      <c r="G6011" s="85" t="str">
        <f>IF(E6011="N/A","N/A",VLOOKUP(E6011,UniFormat!$A$9:$F$817,6,FALSE))</f>
        <v>N/A</v>
      </c>
      <c r="H6011" s="43" t="s">
        <v>17</v>
      </c>
    </row>
    <row r="6012" spans="1:8" x14ac:dyDescent="0.25">
      <c r="A6012" s="43" t="s">
        <v>21638</v>
      </c>
      <c r="B6012" s="43" t="s">
        <v>13533</v>
      </c>
      <c r="C6012" s="45">
        <v>4</v>
      </c>
      <c r="D6012" s="43" t="s">
        <v>39040</v>
      </c>
      <c r="E6012" s="46" t="s">
        <v>17</v>
      </c>
      <c r="F6012" s="43" t="str">
        <f t="shared" si="93"/>
        <v>42 32 33</v>
      </c>
      <c r="G6012" s="85" t="str">
        <f>IF(E6012="N/A","N/A",VLOOKUP(E6012,UniFormat!$A$9:$F$817,6,FALSE))</f>
        <v>N/A</v>
      </c>
      <c r="H6012" s="43" t="s">
        <v>17</v>
      </c>
    </row>
    <row r="6013" spans="1:8" x14ac:dyDescent="0.25">
      <c r="A6013" s="43" t="s">
        <v>21639</v>
      </c>
      <c r="B6013" s="43" t="s">
        <v>13535</v>
      </c>
      <c r="C6013" s="45">
        <v>4</v>
      </c>
      <c r="D6013" s="43" t="s">
        <v>39040</v>
      </c>
      <c r="E6013" s="46" t="s">
        <v>17</v>
      </c>
      <c r="F6013" s="43" t="str">
        <f t="shared" si="93"/>
        <v>42 32 36</v>
      </c>
      <c r="G6013" s="85" t="str">
        <f>IF(E6013="N/A","N/A",VLOOKUP(E6013,UniFormat!$A$9:$F$817,6,FALSE))</f>
        <v>N/A</v>
      </c>
      <c r="H6013" s="43" t="s">
        <v>17</v>
      </c>
    </row>
    <row r="6014" spans="1:8" x14ac:dyDescent="0.25">
      <c r="A6014" s="43" t="s">
        <v>21640</v>
      </c>
      <c r="B6014" s="43" t="s">
        <v>13537</v>
      </c>
      <c r="C6014" s="45">
        <v>4</v>
      </c>
      <c r="D6014" s="43" t="s">
        <v>39040</v>
      </c>
      <c r="E6014" s="46" t="s">
        <v>17</v>
      </c>
      <c r="F6014" s="43" t="str">
        <f t="shared" si="93"/>
        <v>42 32 39</v>
      </c>
      <c r="G6014" s="85" t="str">
        <f>IF(E6014="N/A","N/A",VLOOKUP(E6014,UniFormat!$A$9:$F$817,6,FALSE))</f>
        <v>N/A</v>
      </c>
      <c r="H6014" s="43" t="s">
        <v>17</v>
      </c>
    </row>
    <row r="6015" spans="1:8" x14ac:dyDescent="0.25">
      <c r="A6015" s="43" t="s">
        <v>21641</v>
      </c>
      <c r="B6015" s="43" t="s">
        <v>13539</v>
      </c>
      <c r="C6015" s="45">
        <v>4</v>
      </c>
      <c r="D6015" s="43" t="s">
        <v>39040</v>
      </c>
      <c r="E6015" s="46" t="s">
        <v>17</v>
      </c>
      <c r="F6015" s="43" t="str">
        <f t="shared" si="93"/>
        <v>42 32 43</v>
      </c>
      <c r="G6015" s="85" t="str">
        <f>IF(E6015="N/A","N/A",VLOOKUP(E6015,UniFormat!$A$9:$F$817,6,FALSE))</f>
        <v>N/A</v>
      </c>
      <c r="H6015" s="43" t="s">
        <v>17</v>
      </c>
    </row>
    <row r="6016" spans="1:8" x14ac:dyDescent="0.25">
      <c r="A6016" s="43" t="s">
        <v>21642</v>
      </c>
      <c r="B6016" s="43" t="s">
        <v>13541</v>
      </c>
      <c r="C6016" s="45">
        <v>2</v>
      </c>
      <c r="D6016" s="43" t="s">
        <v>39040</v>
      </c>
      <c r="E6016" s="46" t="s">
        <v>17</v>
      </c>
      <c r="F6016" s="43" t="str">
        <f t="shared" si="93"/>
        <v>43 00 00</v>
      </c>
      <c r="G6016" s="85" t="str">
        <f>IF(E6016="N/A","N/A",VLOOKUP(E6016,UniFormat!$A$9:$F$817,6,FALSE))</f>
        <v>N/A</v>
      </c>
      <c r="H6016" s="43" t="s">
        <v>17</v>
      </c>
    </row>
    <row r="6017" spans="1:8" x14ac:dyDescent="0.25">
      <c r="A6017" s="43" t="s">
        <v>21643</v>
      </c>
      <c r="B6017" s="43" t="s">
        <v>13543</v>
      </c>
      <c r="C6017" s="45">
        <v>3</v>
      </c>
      <c r="D6017" s="43" t="s">
        <v>39040</v>
      </c>
      <c r="E6017" s="46" t="s">
        <v>17</v>
      </c>
      <c r="F6017" s="43" t="str">
        <f t="shared" si="93"/>
        <v>43 01 00</v>
      </c>
      <c r="G6017" s="85" t="str">
        <f>IF(E6017="N/A","N/A",VLOOKUP(E6017,UniFormat!$A$9:$F$817,6,FALSE))</f>
        <v>N/A</v>
      </c>
      <c r="H6017" s="43" t="s">
        <v>17</v>
      </c>
    </row>
    <row r="6018" spans="1:8" x14ac:dyDescent="0.25">
      <c r="A6018" s="43" t="s">
        <v>21644</v>
      </c>
      <c r="B6018" s="43" t="s">
        <v>13545</v>
      </c>
      <c r="C6018" s="45">
        <v>4</v>
      </c>
      <c r="D6018" s="43" t="s">
        <v>39040</v>
      </c>
      <c r="E6018" s="46" t="s">
        <v>17</v>
      </c>
      <c r="F6018" s="43" t="str">
        <f t="shared" si="93"/>
        <v>43 01 10</v>
      </c>
      <c r="G6018" s="85" t="str">
        <f>IF(E6018="N/A","N/A",VLOOKUP(E6018,UniFormat!$A$9:$F$817,6,FALSE))</f>
        <v>N/A</v>
      </c>
      <c r="H6018" s="43" t="s">
        <v>17</v>
      </c>
    </row>
    <row r="6019" spans="1:8" x14ac:dyDescent="0.25">
      <c r="A6019" s="43" t="s">
        <v>21645</v>
      </c>
      <c r="B6019" s="43" t="s">
        <v>13547</v>
      </c>
      <c r="C6019" s="45">
        <v>5</v>
      </c>
      <c r="D6019" s="43" t="s">
        <v>39040</v>
      </c>
      <c r="E6019" s="46" t="s">
        <v>17</v>
      </c>
      <c r="F6019" s="43" t="str">
        <f t="shared" si="93"/>
        <v>43 01 10.13</v>
      </c>
      <c r="G6019" s="85" t="str">
        <f>IF(E6019="N/A","N/A",VLOOKUP(E6019,UniFormat!$A$9:$F$817,6,FALSE))</f>
        <v>N/A</v>
      </c>
      <c r="H6019" s="43" t="s">
        <v>17</v>
      </c>
    </row>
    <row r="6020" spans="1:8" x14ac:dyDescent="0.25">
      <c r="A6020" s="43" t="s">
        <v>21646</v>
      </c>
      <c r="B6020" s="43" t="s">
        <v>13549</v>
      </c>
      <c r="C6020" s="45">
        <v>5</v>
      </c>
      <c r="D6020" s="43" t="s">
        <v>39040</v>
      </c>
      <c r="E6020" s="46" t="s">
        <v>17</v>
      </c>
      <c r="F6020" s="43" t="str">
        <f t="shared" si="93"/>
        <v>43 01 10.16</v>
      </c>
      <c r="G6020" s="85" t="str">
        <f>IF(E6020="N/A","N/A",VLOOKUP(E6020,UniFormat!$A$9:$F$817,6,FALSE))</f>
        <v>N/A</v>
      </c>
      <c r="H6020" s="43" t="s">
        <v>17</v>
      </c>
    </row>
    <row r="6021" spans="1:8" x14ac:dyDescent="0.25">
      <c r="A6021" s="43" t="s">
        <v>21647</v>
      </c>
      <c r="B6021" s="43" t="s">
        <v>13551</v>
      </c>
      <c r="C6021" s="45">
        <v>4</v>
      </c>
      <c r="D6021" s="43" t="s">
        <v>39040</v>
      </c>
      <c r="E6021" s="46" t="s">
        <v>17</v>
      </c>
      <c r="F6021" s="43" t="str">
        <f t="shared" si="93"/>
        <v>43 01 20</v>
      </c>
      <c r="G6021" s="85" t="str">
        <f>IF(E6021="N/A","N/A",VLOOKUP(E6021,UniFormat!$A$9:$F$817,6,FALSE))</f>
        <v>N/A</v>
      </c>
      <c r="H6021" s="43" t="s">
        <v>17</v>
      </c>
    </row>
    <row r="6022" spans="1:8" x14ac:dyDescent="0.25">
      <c r="A6022" s="43" t="s">
        <v>21648</v>
      </c>
      <c r="B6022" s="43" t="s">
        <v>13553</v>
      </c>
      <c r="C6022" s="45">
        <v>5</v>
      </c>
      <c r="D6022" s="43" t="s">
        <v>39040</v>
      </c>
      <c r="E6022" s="46" t="s">
        <v>17</v>
      </c>
      <c r="F6022" s="43" t="str">
        <f t="shared" si="93"/>
        <v>43 01 20.13</v>
      </c>
      <c r="G6022" s="85" t="str">
        <f>IF(E6022="N/A","N/A",VLOOKUP(E6022,UniFormat!$A$9:$F$817,6,FALSE))</f>
        <v>N/A</v>
      </c>
      <c r="H6022" s="43" t="s">
        <v>17</v>
      </c>
    </row>
    <row r="6023" spans="1:8" x14ac:dyDescent="0.25">
      <c r="A6023" s="43" t="s">
        <v>21649</v>
      </c>
      <c r="B6023" s="43" t="s">
        <v>13555</v>
      </c>
      <c r="C6023" s="45">
        <v>5</v>
      </c>
      <c r="D6023" s="43" t="s">
        <v>39040</v>
      </c>
      <c r="E6023" s="46" t="s">
        <v>17</v>
      </c>
      <c r="F6023" s="43" t="str">
        <f t="shared" si="93"/>
        <v>43 01 20.16</v>
      </c>
      <c r="G6023" s="85" t="str">
        <f>IF(E6023="N/A","N/A",VLOOKUP(E6023,UniFormat!$A$9:$F$817,6,FALSE))</f>
        <v>N/A</v>
      </c>
      <c r="H6023" s="43" t="s">
        <v>17</v>
      </c>
    </row>
    <row r="6024" spans="1:8" x14ac:dyDescent="0.25">
      <c r="A6024" s="43" t="s">
        <v>21650</v>
      </c>
      <c r="B6024" s="43" t="s">
        <v>13557</v>
      </c>
      <c r="C6024" s="45">
        <v>4</v>
      </c>
      <c r="D6024" s="43" t="s">
        <v>39040</v>
      </c>
      <c r="E6024" s="46" t="s">
        <v>17</v>
      </c>
      <c r="F6024" s="43" t="str">
        <f t="shared" si="93"/>
        <v>43 01 30</v>
      </c>
      <c r="G6024" s="85" t="str">
        <f>IF(E6024="N/A","N/A",VLOOKUP(E6024,UniFormat!$A$9:$F$817,6,FALSE))</f>
        <v>N/A</v>
      </c>
      <c r="H6024" s="43" t="s">
        <v>17</v>
      </c>
    </row>
    <row r="6025" spans="1:8" x14ac:dyDescent="0.25">
      <c r="A6025" s="43" t="s">
        <v>21651</v>
      </c>
      <c r="B6025" s="43" t="s">
        <v>13559</v>
      </c>
      <c r="C6025" s="45">
        <v>4</v>
      </c>
      <c r="D6025" s="43" t="s">
        <v>39040</v>
      </c>
      <c r="E6025" s="46" t="s">
        <v>17</v>
      </c>
      <c r="F6025" s="43" t="str">
        <f t="shared" si="93"/>
        <v>43 01 40</v>
      </c>
      <c r="G6025" s="85" t="str">
        <f>IF(E6025="N/A","N/A",VLOOKUP(E6025,UniFormat!$A$9:$F$817,6,FALSE))</f>
        <v>N/A</v>
      </c>
      <c r="H6025" s="43" t="s">
        <v>17</v>
      </c>
    </row>
    <row r="6026" spans="1:8" x14ac:dyDescent="0.25">
      <c r="A6026" s="43" t="s">
        <v>21652</v>
      </c>
      <c r="B6026" s="43" t="s">
        <v>13561</v>
      </c>
      <c r="C6026" s="45">
        <v>5</v>
      </c>
      <c r="D6026" s="43" t="s">
        <v>39040</v>
      </c>
      <c r="E6026" s="46" t="s">
        <v>17</v>
      </c>
      <c r="F6026" s="43" t="str">
        <f t="shared" ref="F6026:F6089" si="94">IF(LEN(A6026)=11,RIGHT(A6026,8),CONCATENATE(MID(A6026,4,8),".",RIGHT(A6026,2)))</f>
        <v>43 01 40.13</v>
      </c>
      <c r="G6026" s="85" t="str">
        <f>IF(E6026="N/A","N/A",VLOOKUP(E6026,UniFormat!$A$9:$F$817,6,FALSE))</f>
        <v>N/A</v>
      </c>
      <c r="H6026" s="43" t="s">
        <v>17</v>
      </c>
    </row>
    <row r="6027" spans="1:8" x14ac:dyDescent="0.25">
      <c r="A6027" s="43" t="s">
        <v>21653</v>
      </c>
      <c r="B6027" s="43" t="s">
        <v>13563</v>
      </c>
      <c r="C6027" s="45">
        <v>5</v>
      </c>
      <c r="D6027" s="43" t="s">
        <v>39040</v>
      </c>
      <c r="E6027" s="46" t="s">
        <v>17</v>
      </c>
      <c r="F6027" s="43" t="str">
        <f t="shared" si="94"/>
        <v>43 01 40.16</v>
      </c>
      <c r="G6027" s="85" t="str">
        <f>IF(E6027="N/A","N/A",VLOOKUP(E6027,UniFormat!$A$9:$F$817,6,FALSE))</f>
        <v>N/A</v>
      </c>
      <c r="H6027" s="43" t="s">
        <v>17</v>
      </c>
    </row>
    <row r="6028" spans="1:8" x14ac:dyDescent="0.25">
      <c r="A6028" s="43" t="s">
        <v>21654</v>
      </c>
      <c r="B6028" s="43" t="s">
        <v>13565</v>
      </c>
      <c r="C6028" s="45">
        <v>3</v>
      </c>
      <c r="D6028" s="43" t="s">
        <v>39040</v>
      </c>
      <c r="E6028" s="46" t="s">
        <v>17</v>
      </c>
      <c r="F6028" s="43" t="str">
        <f t="shared" si="94"/>
        <v>43 05 00</v>
      </c>
      <c r="G6028" s="85" t="str">
        <f>IF(E6028="N/A","N/A",VLOOKUP(E6028,UniFormat!$A$9:$F$817,6,FALSE))</f>
        <v>N/A</v>
      </c>
      <c r="H6028" s="43" t="s">
        <v>17</v>
      </c>
    </row>
    <row r="6029" spans="1:8" x14ac:dyDescent="0.25">
      <c r="A6029" s="43" t="s">
        <v>21655</v>
      </c>
      <c r="B6029" s="43" t="s">
        <v>13567</v>
      </c>
      <c r="C6029" s="45">
        <v>4</v>
      </c>
      <c r="D6029" s="43" t="s">
        <v>39040</v>
      </c>
      <c r="E6029" s="46" t="s">
        <v>17</v>
      </c>
      <c r="F6029" s="43" t="str">
        <f t="shared" si="94"/>
        <v>43 05 10</v>
      </c>
      <c r="G6029" s="85" t="str">
        <f>IF(E6029="N/A","N/A",VLOOKUP(E6029,UniFormat!$A$9:$F$817,6,FALSE))</f>
        <v>N/A</v>
      </c>
      <c r="H6029" s="43" t="s">
        <v>17</v>
      </c>
    </row>
    <row r="6030" spans="1:8" x14ac:dyDescent="0.25">
      <c r="A6030" s="43" t="s">
        <v>21656</v>
      </c>
      <c r="B6030" s="43" t="s">
        <v>13569</v>
      </c>
      <c r="C6030" s="45">
        <v>4</v>
      </c>
      <c r="D6030" s="43" t="s">
        <v>39040</v>
      </c>
      <c r="E6030" s="46" t="s">
        <v>17</v>
      </c>
      <c r="F6030" s="43" t="str">
        <f t="shared" si="94"/>
        <v>43 05 20</v>
      </c>
      <c r="G6030" s="85" t="str">
        <f>IF(E6030="N/A","N/A",VLOOKUP(E6030,UniFormat!$A$9:$F$817,6,FALSE))</f>
        <v>N/A</v>
      </c>
      <c r="H6030" s="43" t="s">
        <v>17</v>
      </c>
    </row>
    <row r="6031" spans="1:8" x14ac:dyDescent="0.25">
      <c r="A6031" s="43" t="s">
        <v>21657</v>
      </c>
      <c r="B6031" s="43" t="s">
        <v>13571</v>
      </c>
      <c r="C6031" s="45">
        <v>4</v>
      </c>
      <c r="D6031" s="43" t="s">
        <v>39040</v>
      </c>
      <c r="E6031" s="46" t="s">
        <v>17</v>
      </c>
      <c r="F6031" s="43" t="str">
        <f t="shared" si="94"/>
        <v>43 05 30</v>
      </c>
      <c r="G6031" s="85" t="str">
        <f>IF(E6031="N/A","N/A",VLOOKUP(E6031,UniFormat!$A$9:$F$817,6,FALSE))</f>
        <v>N/A</v>
      </c>
      <c r="H6031" s="43" t="s">
        <v>17</v>
      </c>
    </row>
    <row r="6032" spans="1:8" x14ac:dyDescent="0.25">
      <c r="A6032" s="43" t="s">
        <v>21658</v>
      </c>
      <c r="B6032" s="43" t="s">
        <v>13573</v>
      </c>
      <c r="C6032" s="45">
        <v>4</v>
      </c>
      <c r="D6032" s="43" t="s">
        <v>39040</v>
      </c>
      <c r="E6032" s="46" t="s">
        <v>17</v>
      </c>
      <c r="F6032" s="43" t="str">
        <f t="shared" si="94"/>
        <v>43 05 40</v>
      </c>
      <c r="G6032" s="85" t="str">
        <f>IF(E6032="N/A","N/A",VLOOKUP(E6032,UniFormat!$A$9:$F$817,6,FALSE))</f>
        <v>N/A</v>
      </c>
      <c r="H6032" s="43" t="s">
        <v>17</v>
      </c>
    </row>
    <row r="6033" spans="1:8" x14ac:dyDescent="0.25">
      <c r="A6033" s="43" t="s">
        <v>21659</v>
      </c>
      <c r="B6033" s="43" t="s">
        <v>13575</v>
      </c>
      <c r="C6033" s="45">
        <v>3</v>
      </c>
      <c r="D6033" s="43" t="s">
        <v>39040</v>
      </c>
      <c r="E6033" s="46" t="s">
        <v>17</v>
      </c>
      <c r="F6033" s="43" t="str">
        <f t="shared" si="94"/>
        <v>43 08 00</v>
      </c>
      <c r="G6033" s="85" t="str">
        <f>IF(E6033="N/A","N/A",VLOOKUP(E6033,UniFormat!$A$9:$F$817,6,FALSE))</f>
        <v>N/A</v>
      </c>
      <c r="H6033" s="43" t="s">
        <v>17</v>
      </c>
    </row>
    <row r="6034" spans="1:8" x14ac:dyDescent="0.25">
      <c r="A6034" s="43" t="s">
        <v>21660</v>
      </c>
      <c r="B6034" s="43" t="s">
        <v>13577</v>
      </c>
      <c r="C6034" s="45">
        <v>4</v>
      </c>
      <c r="D6034" s="43" t="s">
        <v>39040</v>
      </c>
      <c r="E6034" s="46" t="s">
        <v>17</v>
      </c>
      <c r="F6034" s="43" t="str">
        <f t="shared" si="94"/>
        <v>43 08 10</v>
      </c>
      <c r="G6034" s="85" t="str">
        <f>IF(E6034="N/A","N/A",VLOOKUP(E6034,UniFormat!$A$9:$F$817,6,FALSE))</f>
        <v>N/A</v>
      </c>
      <c r="H6034" s="43" t="s">
        <v>17</v>
      </c>
    </row>
    <row r="6035" spans="1:8" x14ac:dyDescent="0.25">
      <c r="A6035" s="43" t="s">
        <v>21661</v>
      </c>
      <c r="B6035" s="43" t="s">
        <v>13579</v>
      </c>
      <c r="C6035" s="45">
        <v>4</v>
      </c>
      <c r="D6035" s="43" t="s">
        <v>39040</v>
      </c>
      <c r="E6035" s="46" t="s">
        <v>17</v>
      </c>
      <c r="F6035" s="43" t="str">
        <f t="shared" si="94"/>
        <v>43 08 20</v>
      </c>
      <c r="G6035" s="85" t="str">
        <f>IF(E6035="N/A","N/A",VLOOKUP(E6035,UniFormat!$A$9:$F$817,6,FALSE))</f>
        <v>N/A</v>
      </c>
      <c r="H6035" s="43" t="s">
        <v>17</v>
      </c>
    </row>
    <row r="6036" spans="1:8" x14ac:dyDescent="0.25">
      <c r="A6036" s="43" t="s">
        <v>21662</v>
      </c>
      <c r="B6036" s="43" t="s">
        <v>13581</v>
      </c>
      <c r="C6036" s="45">
        <v>4</v>
      </c>
      <c r="D6036" s="43" t="s">
        <v>39040</v>
      </c>
      <c r="E6036" s="46" t="s">
        <v>17</v>
      </c>
      <c r="F6036" s="43" t="str">
        <f t="shared" si="94"/>
        <v>43 08 30</v>
      </c>
      <c r="G6036" s="85" t="str">
        <f>IF(E6036="N/A","N/A",VLOOKUP(E6036,UniFormat!$A$9:$F$817,6,FALSE))</f>
        <v>N/A</v>
      </c>
      <c r="H6036" s="43" t="s">
        <v>17</v>
      </c>
    </row>
    <row r="6037" spans="1:8" x14ac:dyDescent="0.25">
      <c r="A6037" s="43" t="s">
        <v>21663</v>
      </c>
      <c r="B6037" s="43" t="s">
        <v>13583</v>
      </c>
      <c r="C6037" s="45">
        <v>4</v>
      </c>
      <c r="D6037" s="43" t="s">
        <v>39040</v>
      </c>
      <c r="E6037" s="46" t="s">
        <v>17</v>
      </c>
      <c r="F6037" s="43" t="str">
        <f t="shared" si="94"/>
        <v>43 08 40</v>
      </c>
      <c r="G6037" s="85" t="str">
        <f>IF(E6037="N/A","N/A",VLOOKUP(E6037,UniFormat!$A$9:$F$817,6,FALSE))</f>
        <v>N/A</v>
      </c>
      <c r="H6037" s="43" t="s">
        <v>17</v>
      </c>
    </row>
    <row r="6038" spans="1:8" x14ac:dyDescent="0.25">
      <c r="A6038" s="43" t="s">
        <v>21664</v>
      </c>
      <c r="B6038" s="43" t="s">
        <v>13585</v>
      </c>
      <c r="C6038" s="45">
        <v>3</v>
      </c>
      <c r="D6038" s="43" t="s">
        <v>39040</v>
      </c>
      <c r="E6038" s="46" t="s">
        <v>17</v>
      </c>
      <c r="F6038" s="43" t="str">
        <f t="shared" si="94"/>
        <v>43 10 00</v>
      </c>
      <c r="G6038" s="85" t="str">
        <f>IF(E6038="N/A","N/A",VLOOKUP(E6038,UniFormat!$A$9:$F$817,6,FALSE))</f>
        <v>N/A</v>
      </c>
      <c r="H6038" s="43" t="s">
        <v>17</v>
      </c>
    </row>
    <row r="6039" spans="1:8" x14ac:dyDescent="0.25">
      <c r="A6039" s="43" t="s">
        <v>21665</v>
      </c>
      <c r="B6039" s="43" t="s">
        <v>13587</v>
      </c>
      <c r="C6039" s="45">
        <v>3</v>
      </c>
      <c r="D6039" s="43" t="s">
        <v>39040</v>
      </c>
      <c r="E6039" s="46" t="s">
        <v>17</v>
      </c>
      <c r="F6039" s="43" t="str">
        <f t="shared" si="94"/>
        <v>43 11 00</v>
      </c>
      <c r="G6039" s="85" t="str">
        <f>IF(E6039="N/A","N/A",VLOOKUP(E6039,UniFormat!$A$9:$F$817,6,FALSE))</f>
        <v>N/A</v>
      </c>
      <c r="H6039" s="43" t="s">
        <v>17</v>
      </c>
    </row>
    <row r="6040" spans="1:8" x14ac:dyDescent="0.25">
      <c r="A6040" s="43" t="s">
        <v>21666</v>
      </c>
      <c r="B6040" s="43" t="s">
        <v>13589</v>
      </c>
      <c r="C6040" s="45">
        <v>4</v>
      </c>
      <c r="D6040" s="43" t="s">
        <v>39040</v>
      </c>
      <c r="E6040" s="46" t="s">
        <v>17</v>
      </c>
      <c r="F6040" s="43" t="str">
        <f t="shared" si="94"/>
        <v>43 11 11</v>
      </c>
      <c r="G6040" s="85" t="str">
        <f>IF(E6040="N/A","N/A",VLOOKUP(E6040,UniFormat!$A$9:$F$817,6,FALSE))</f>
        <v>N/A</v>
      </c>
      <c r="H6040" s="43" t="s">
        <v>17</v>
      </c>
    </row>
    <row r="6041" spans="1:8" x14ac:dyDescent="0.25">
      <c r="A6041" s="43" t="s">
        <v>21667</v>
      </c>
      <c r="B6041" s="43" t="s">
        <v>13591</v>
      </c>
      <c r="C6041" s="45">
        <v>4</v>
      </c>
      <c r="D6041" s="43" t="s">
        <v>39040</v>
      </c>
      <c r="E6041" s="46" t="s">
        <v>17</v>
      </c>
      <c r="F6041" s="43" t="str">
        <f t="shared" si="94"/>
        <v>43 11 12</v>
      </c>
      <c r="G6041" s="85" t="str">
        <f>IF(E6041="N/A","N/A",VLOOKUP(E6041,UniFormat!$A$9:$F$817,6,FALSE))</f>
        <v>N/A</v>
      </c>
      <c r="H6041" s="43" t="s">
        <v>17</v>
      </c>
    </row>
    <row r="6042" spans="1:8" x14ac:dyDescent="0.25">
      <c r="A6042" s="43" t="s">
        <v>21668</v>
      </c>
      <c r="B6042" s="43" t="s">
        <v>13593</v>
      </c>
      <c r="C6042" s="45">
        <v>4</v>
      </c>
      <c r="D6042" s="43" t="s">
        <v>39040</v>
      </c>
      <c r="E6042" s="46" t="s">
        <v>17</v>
      </c>
      <c r="F6042" s="43" t="str">
        <f t="shared" si="94"/>
        <v>43 11 13</v>
      </c>
      <c r="G6042" s="85" t="str">
        <f>IF(E6042="N/A","N/A",VLOOKUP(E6042,UniFormat!$A$9:$F$817,6,FALSE))</f>
        <v>N/A</v>
      </c>
      <c r="H6042" s="43" t="s">
        <v>17</v>
      </c>
    </row>
    <row r="6043" spans="1:8" x14ac:dyDescent="0.25">
      <c r="A6043" s="43" t="s">
        <v>21669</v>
      </c>
      <c r="B6043" s="43" t="s">
        <v>13595</v>
      </c>
      <c r="C6043" s="45">
        <v>4</v>
      </c>
      <c r="D6043" s="43" t="s">
        <v>39040</v>
      </c>
      <c r="E6043" s="46" t="s">
        <v>17</v>
      </c>
      <c r="F6043" s="43" t="str">
        <f t="shared" si="94"/>
        <v>43 11 14</v>
      </c>
      <c r="G6043" s="85" t="str">
        <f>IF(E6043="N/A","N/A",VLOOKUP(E6043,UniFormat!$A$9:$F$817,6,FALSE))</f>
        <v>N/A</v>
      </c>
      <c r="H6043" s="43" t="s">
        <v>17</v>
      </c>
    </row>
    <row r="6044" spans="1:8" x14ac:dyDescent="0.25">
      <c r="A6044" s="43" t="s">
        <v>21670</v>
      </c>
      <c r="B6044" s="43" t="s">
        <v>13597</v>
      </c>
      <c r="C6044" s="45">
        <v>4</v>
      </c>
      <c r="D6044" s="43" t="s">
        <v>39040</v>
      </c>
      <c r="E6044" s="46" t="s">
        <v>17</v>
      </c>
      <c r="F6044" s="43" t="str">
        <f t="shared" si="94"/>
        <v>43 11 17</v>
      </c>
      <c r="G6044" s="85" t="str">
        <f>IF(E6044="N/A","N/A",VLOOKUP(E6044,UniFormat!$A$9:$F$817,6,FALSE))</f>
        <v>N/A</v>
      </c>
      <c r="H6044" s="43" t="s">
        <v>17</v>
      </c>
    </row>
    <row r="6045" spans="1:8" x14ac:dyDescent="0.25">
      <c r="A6045" s="43" t="s">
        <v>21671</v>
      </c>
      <c r="B6045" s="43" t="s">
        <v>13599</v>
      </c>
      <c r="C6045" s="45">
        <v>4</v>
      </c>
      <c r="D6045" s="43" t="s">
        <v>39040</v>
      </c>
      <c r="E6045" s="46" t="s">
        <v>17</v>
      </c>
      <c r="F6045" s="43" t="str">
        <f t="shared" si="94"/>
        <v>43 11 18</v>
      </c>
      <c r="G6045" s="85" t="str">
        <f>IF(E6045="N/A","N/A",VLOOKUP(E6045,UniFormat!$A$9:$F$817,6,FALSE))</f>
        <v>N/A</v>
      </c>
      <c r="H6045" s="43" t="s">
        <v>17</v>
      </c>
    </row>
    <row r="6046" spans="1:8" x14ac:dyDescent="0.25">
      <c r="A6046" s="43" t="s">
        <v>21672</v>
      </c>
      <c r="B6046" s="43" t="s">
        <v>13601</v>
      </c>
      <c r="C6046" s="45">
        <v>4</v>
      </c>
      <c r="D6046" s="43" t="s">
        <v>39040</v>
      </c>
      <c r="E6046" s="46" t="s">
        <v>17</v>
      </c>
      <c r="F6046" s="43" t="str">
        <f t="shared" si="94"/>
        <v>43 11 19</v>
      </c>
      <c r="G6046" s="85" t="str">
        <f>IF(E6046="N/A","N/A",VLOOKUP(E6046,UniFormat!$A$9:$F$817,6,FALSE))</f>
        <v>N/A</v>
      </c>
      <c r="H6046" s="43" t="s">
        <v>17</v>
      </c>
    </row>
    <row r="6047" spans="1:8" x14ac:dyDescent="0.25">
      <c r="A6047" s="43" t="s">
        <v>21673</v>
      </c>
      <c r="B6047" s="43" t="s">
        <v>13603</v>
      </c>
      <c r="C6047" s="45">
        <v>4</v>
      </c>
      <c r="D6047" s="43" t="s">
        <v>39040</v>
      </c>
      <c r="E6047" s="46" t="s">
        <v>17</v>
      </c>
      <c r="F6047" s="43" t="str">
        <f t="shared" si="94"/>
        <v>43 11 23</v>
      </c>
      <c r="G6047" s="85" t="str">
        <f>IF(E6047="N/A","N/A",VLOOKUP(E6047,UniFormat!$A$9:$F$817,6,FALSE))</f>
        <v>N/A</v>
      </c>
      <c r="H6047" s="43" t="s">
        <v>17</v>
      </c>
    </row>
    <row r="6048" spans="1:8" x14ac:dyDescent="0.25">
      <c r="A6048" s="43" t="s">
        <v>21674</v>
      </c>
      <c r="B6048" s="43" t="s">
        <v>13605</v>
      </c>
      <c r="C6048" s="45">
        <v>4</v>
      </c>
      <c r="D6048" s="43" t="s">
        <v>39040</v>
      </c>
      <c r="E6048" s="46" t="s">
        <v>17</v>
      </c>
      <c r="F6048" s="43" t="str">
        <f t="shared" si="94"/>
        <v>43 11 26</v>
      </c>
      <c r="G6048" s="85" t="str">
        <f>IF(E6048="N/A","N/A",VLOOKUP(E6048,UniFormat!$A$9:$F$817,6,FALSE))</f>
        <v>N/A</v>
      </c>
      <c r="H6048" s="43" t="s">
        <v>17</v>
      </c>
    </row>
    <row r="6049" spans="1:8" x14ac:dyDescent="0.25">
      <c r="A6049" s="43" t="s">
        <v>21675</v>
      </c>
      <c r="B6049" s="43" t="s">
        <v>13607</v>
      </c>
      <c r="C6049" s="45">
        <v>4</v>
      </c>
      <c r="D6049" s="43" t="s">
        <v>39040</v>
      </c>
      <c r="E6049" s="46" t="s">
        <v>17</v>
      </c>
      <c r="F6049" s="43" t="str">
        <f t="shared" si="94"/>
        <v>43 11 31</v>
      </c>
      <c r="G6049" s="85" t="str">
        <f>IF(E6049="N/A","N/A",VLOOKUP(E6049,UniFormat!$A$9:$F$817,6,FALSE))</f>
        <v>N/A</v>
      </c>
      <c r="H6049" s="43" t="s">
        <v>17</v>
      </c>
    </row>
    <row r="6050" spans="1:8" x14ac:dyDescent="0.25">
      <c r="A6050" s="43" t="s">
        <v>21676</v>
      </c>
      <c r="B6050" s="43" t="s">
        <v>13609</v>
      </c>
      <c r="C6050" s="45">
        <v>4</v>
      </c>
      <c r="D6050" s="43" t="s">
        <v>39040</v>
      </c>
      <c r="E6050" s="46" t="s">
        <v>17</v>
      </c>
      <c r="F6050" s="43" t="str">
        <f t="shared" si="94"/>
        <v>43 11 33</v>
      </c>
      <c r="G6050" s="85" t="str">
        <f>IF(E6050="N/A","N/A",VLOOKUP(E6050,UniFormat!$A$9:$F$817,6,FALSE))</f>
        <v>N/A</v>
      </c>
      <c r="H6050" s="43" t="s">
        <v>17</v>
      </c>
    </row>
    <row r="6051" spans="1:8" x14ac:dyDescent="0.25">
      <c r="A6051" s="43" t="s">
        <v>21677</v>
      </c>
      <c r="B6051" s="43" t="s">
        <v>13611</v>
      </c>
      <c r="C6051" s="45">
        <v>4</v>
      </c>
      <c r="D6051" s="43" t="s">
        <v>39040</v>
      </c>
      <c r="E6051" s="46" t="s">
        <v>17</v>
      </c>
      <c r="F6051" s="43" t="str">
        <f t="shared" si="94"/>
        <v>43 11 34</v>
      </c>
      <c r="G6051" s="85" t="str">
        <f>IF(E6051="N/A","N/A",VLOOKUP(E6051,UniFormat!$A$9:$F$817,6,FALSE))</f>
        <v>N/A</v>
      </c>
      <c r="H6051" s="43" t="s">
        <v>17</v>
      </c>
    </row>
    <row r="6052" spans="1:8" x14ac:dyDescent="0.25">
      <c r="A6052" s="43" t="s">
        <v>21678</v>
      </c>
      <c r="B6052" s="43" t="s">
        <v>13613</v>
      </c>
      <c r="C6052" s="45">
        <v>4</v>
      </c>
      <c r="D6052" s="43" t="s">
        <v>39040</v>
      </c>
      <c r="E6052" s="46" t="s">
        <v>17</v>
      </c>
      <c r="F6052" s="43" t="str">
        <f t="shared" si="94"/>
        <v>43 11 36</v>
      </c>
      <c r="G6052" s="85" t="str">
        <f>IF(E6052="N/A","N/A",VLOOKUP(E6052,UniFormat!$A$9:$F$817,6,FALSE))</f>
        <v>N/A</v>
      </c>
      <c r="H6052" s="43" t="s">
        <v>17</v>
      </c>
    </row>
    <row r="6053" spans="1:8" x14ac:dyDescent="0.25">
      <c r="A6053" s="43" t="s">
        <v>21679</v>
      </c>
      <c r="B6053" s="43" t="s">
        <v>13615</v>
      </c>
      <c r="C6053" s="45">
        <v>4</v>
      </c>
      <c r="D6053" s="43" t="s">
        <v>39040</v>
      </c>
      <c r="E6053" s="46" t="s">
        <v>17</v>
      </c>
      <c r="F6053" s="43" t="str">
        <f t="shared" si="94"/>
        <v>43 11 41</v>
      </c>
      <c r="G6053" s="85" t="str">
        <f>IF(E6053="N/A","N/A",VLOOKUP(E6053,UniFormat!$A$9:$F$817,6,FALSE))</f>
        <v>N/A</v>
      </c>
      <c r="H6053" s="43" t="s">
        <v>17</v>
      </c>
    </row>
    <row r="6054" spans="1:8" x14ac:dyDescent="0.25">
      <c r="A6054" s="43" t="s">
        <v>21680</v>
      </c>
      <c r="B6054" s="43" t="s">
        <v>13617</v>
      </c>
      <c r="C6054" s="45">
        <v>4</v>
      </c>
      <c r="D6054" s="43" t="s">
        <v>39040</v>
      </c>
      <c r="E6054" s="46" t="s">
        <v>17</v>
      </c>
      <c r="F6054" s="43" t="str">
        <f t="shared" si="94"/>
        <v>43 11 43</v>
      </c>
      <c r="G6054" s="85" t="str">
        <f>IF(E6054="N/A","N/A",VLOOKUP(E6054,UniFormat!$A$9:$F$817,6,FALSE))</f>
        <v>N/A</v>
      </c>
      <c r="H6054" s="43" t="s">
        <v>17</v>
      </c>
    </row>
    <row r="6055" spans="1:8" x14ac:dyDescent="0.25">
      <c r="A6055" s="43" t="s">
        <v>21681</v>
      </c>
      <c r="B6055" s="43" t="s">
        <v>13619</v>
      </c>
      <c r="C6055" s="45">
        <v>4</v>
      </c>
      <c r="D6055" s="43" t="s">
        <v>39040</v>
      </c>
      <c r="E6055" s="46" t="s">
        <v>17</v>
      </c>
      <c r="F6055" s="43" t="str">
        <f t="shared" si="94"/>
        <v>43 11 46</v>
      </c>
      <c r="G6055" s="85" t="str">
        <f>IF(E6055="N/A","N/A",VLOOKUP(E6055,UniFormat!$A$9:$F$817,6,FALSE))</f>
        <v>N/A</v>
      </c>
      <c r="H6055" s="43" t="s">
        <v>17</v>
      </c>
    </row>
    <row r="6056" spans="1:8" x14ac:dyDescent="0.25">
      <c r="A6056" s="43" t="s">
        <v>21682</v>
      </c>
      <c r="B6056" s="43" t="s">
        <v>13621</v>
      </c>
      <c r="C6056" s="45">
        <v>3</v>
      </c>
      <c r="D6056" s="43" t="s">
        <v>39040</v>
      </c>
      <c r="E6056" s="46" t="s">
        <v>17</v>
      </c>
      <c r="F6056" s="43" t="str">
        <f t="shared" si="94"/>
        <v>43 12 00</v>
      </c>
      <c r="G6056" s="85" t="str">
        <f>IF(E6056="N/A","N/A",VLOOKUP(E6056,UniFormat!$A$9:$F$817,6,FALSE))</f>
        <v>N/A</v>
      </c>
      <c r="H6056" s="43" t="s">
        <v>17</v>
      </c>
    </row>
    <row r="6057" spans="1:8" x14ac:dyDescent="0.25">
      <c r="A6057" s="43" t="s">
        <v>21683</v>
      </c>
      <c r="B6057" s="43" t="s">
        <v>13623</v>
      </c>
      <c r="C6057" s="45">
        <v>4</v>
      </c>
      <c r="D6057" s="43" t="s">
        <v>39040</v>
      </c>
      <c r="E6057" s="46" t="s">
        <v>17</v>
      </c>
      <c r="F6057" s="43" t="str">
        <f t="shared" si="94"/>
        <v>43 12 11</v>
      </c>
      <c r="G6057" s="85" t="str">
        <f>IF(E6057="N/A","N/A",VLOOKUP(E6057,UniFormat!$A$9:$F$817,6,FALSE))</f>
        <v>N/A</v>
      </c>
      <c r="H6057" s="43" t="s">
        <v>17</v>
      </c>
    </row>
    <row r="6058" spans="1:8" x14ac:dyDescent="0.25">
      <c r="A6058" s="43" t="s">
        <v>21684</v>
      </c>
      <c r="B6058" s="43" t="s">
        <v>13625</v>
      </c>
      <c r="C6058" s="45">
        <v>4</v>
      </c>
      <c r="D6058" s="43" t="s">
        <v>39040</v>
      </c>
      <c r="E6058" s="46" t="s">
        <v>17</v>
      </c>
      <c r="F6058" s="43" t="str">
        <f t="shared" si="94"/>
        <v>43 12 13</v>
      </c>
      <c r="G6058" s="85" t="str">
        <f>IF(E6058="N/A","N/A",VLOOKUP(E6058,UniFormat!$A$9:$F$817,6,FALSE))</f>
        <v>N/A</v>
      </c>
      <c r="H6058" s="43" t="s">
        <v>17</v>
      </c>
    </row>
    <row r="6059" spans="1:8" x14ac:dyDescent="0.25">
      <c r="A6059" s="43" t="s">
        <v>21685</v>
      </c>
      <c r="B6059" s="43" t="s">
        <v>13627</v>
      </c>
      <c r="C6059" s="45">
        <v>4</v>
      </c>
      <c r="D6059" s="43" t="s">
        <v>39040</v>
      </c>
      <c r="E6059" s="46" t="s">
        <v>17</v>
      </c>
      <c r="F6059" s="43" t="str">
        <f t="shared" si="94"/>
        <v>43 12 16</v>
      </c>
      <c r="G6059" s="85" t="str">
        <f>IF(E6059="N/A","N/A",VLOOKUP(E6059,UniFormat!$A$9:$F$817,6,FALSE))</f>
        <v>N/A</v>
      </c>
      <c r="H6059" s="43" t="s">
        <v>17</v>
      </c>
    </row>
    <row r="6060" spans="1:8" x14ac:dyDescent="0.25">
      <c r="A6060" s="43" t="s">
        <v>21686</v>
      </c>
      <c r="B6060" s="43" t="s">
        <v>13629</v>
      </c>
      <c r="C6060" s="45">
        <v>4</v>
      </c>
      <c r="D6060" s="43" t="s">
        <v>39040</v>
      </c>
      <c r="E6060" s="46" t="s">
        <v>17</v>
      </c>
      <c r="F6060" s="43" t="str">
        <f t="shared" si="94"/>
        <v>43 12 33</v>
      </c>
      <c r="G6060" s="85" t="str">
        <f>IF(E6060="N/A","N/A",VLOOKUP(E6060,UniFormat!$A$9:$F$817,6,FALSE))</f>
        <v>N/A</v>
      </c>
      <c r="H6060" s="43" t="s">
        <v>17</v>
      </c>
    </row>
    <row r="6061" spans="1:8" x14ac:dyDescent="0.25">
      <c r="A6061" s="43" t="s">
        <v>21687</v>
      </c>
      <c r="B6061" s="43" t="s">
        <v>13631</v>
      </c>
      <c r="C6061" s="45">
        <v>4</v>
      </c>
      <c r="D6061" s="43" t="s">
        <v>39040</v>
      </c>
      <c r="E6061" s="46" t="s">
        <v>17</v>
      </c>
      <c r="F6061" s="43" t="str">
        <f t="shared" si="94"/>
        <v>43 12 34</v>
      </c>
      <c r="G6061" s="85" t="str">
        <f>IF(E6061="N/A","N/A",VLOOKUP(E6061,UniFormat!$A$9:$F$817,6,FALSE))</f>
        <v>N/A</v>
      </c>
      <c r="H6061" s="43" t="s">
        <v>17</v>
      </c>
    </row>
    <row r="6062" spans="1:8" x14ac:dyDescent="0.25">
      <c r="A6062" s="43" t="s">
        <v>21688</v>
      </c>
      <c r="B6062" s="43" t="s">
        <v>13633</v>
      </c>
      <c r="C6062" s="45">
        <v>4</v>
      </c>
      <c r="D6062" s="43" t="s">
        <v>39040</v>
      </c>
      <c r="E6062" s="46" t="s">
        <v>17</v>
      </c>
      <c r="F6062" s="43" t="str">
        <f t="shared" si="94"/>
        <v>43 12 37</v>
      </c>
      <c r="G6062" s="85" t="str">
        <f>IF(E6062="N/A","N/A",VLOOKUP(E6062,UniFormat!$A$9:$F$817,6,FALSE))</f>
        <v>N/A</v>
      </c>
      <c r="H6062" s="43" t="s">
        <v>17</v>
      </c>
    </row>
    <row r="6063" spans="1:8" x14ac:dyDescent="0.25">
      <c r="A6063" s="43" t="s">
        <v>21689</v>
      </c>
      <c r="B6063" s="43" t="s">
        <v>13635</v>
      </c>
      <c r="C6063" s="45">
        <v>4</v>
      </c>
      <c r="D6063" s="43" t="s">
        <v>39040</v>
      </c>
      <c r="E6063" s="46" t="s">
        <v>17</v>
      </c>
      <c r="F6063" s="43" t="str">
        <f t="shared" si="94"/>
        <v>43 12 51</v>
      </c>
      <c r="G6063" s="85" t="str">
        <f>IF(E6063="N/A","N/A",VLOOKUP(E6063,UniFormat!$A$9:$F$817,6,FALSE))</f>
        <v>N/A</v>
      </c>
      <c r="H6063" s="43" t="s">
        <v>17</v>
      </c>
    </row>
    <row r="6064" spans="1:8" x14ac:dyDescent="0.25">
      <c r="A6064" s="43" t="s">
        <v>21690</v>
      </c>
      <c r="B6064" s="43" t="s">
        <v>13637</v>
      </c>
      <c r="C6064" s="45">
        <v>4</v>
      </c>
      <c r="D6064" s="43" t="s">
        <v>39040</v>
      </c>
      <c r="E6064" s="46" t="s">
        <v>17</v>
      </c>
      <c r="F6064" s="43" t="str">
        <f t="shared" si="94"/>
        <v>43 12 53</v>
      </c>
      <c r="G6064" s="85" t="str">
        <f>IF(E6064="N/A","N/A",VLOOKUP(E6064,UniFormat!$A$9:$F$817,6,FALSE))</f>
        <v>N/A</v>
      </c>
      <c r="H6064" s="43" t="s">
        <v>17</v>
      </c>
    </row>
    <row r="6065" spans="1:8" x14ac:dyDescent="0.25">
      <c r="A6065" s="43" t="s">
        <v>21691</v>
      </c>
      <c r="B6065" s="43" t="s">
        <v>13639</v>
      </c>
      <c r="C6065" s="45">
        <v>4</v>
      </c>
      <c r="D6065" s="43" t="s">
        <v>39040</v>
      </c>
      <c r="E6065" s="46" t="s">
        <v>17</v>
      </c>
      <c r="F6065" s="43" t="str">
        <f t="shared" si="94"/>
        <v>43 12 56</v>
      </c>
      <c r="G6065" s="85" t="str">
        <f>IF(E6065="N/A","N/A",VLOOKUP(E6065,UniFormat!$A$9:$F$817,6,FALSE))</f>
        <v>N/A</v>
      </c>
      <c r="H6065" s="43" t="s">
        <v>17</v>
      </c>
    </row>
    <row r="6066" spans="1:8" x14ac:dyDescent="0.25">
      <c r="A6066" s="43" t="s">
        <v>21692</v>
      </c>
      <c r="B6066" s="43" t="s">
        <v>13641</v>
      </c>
      <c r="C6066" s="45">
        <v>4</v>
      </c>
      <c r="D6066" s="43" t="s">
        <v>39040</v>
      </c>
      <c r="E6066" s="46" t="s">
        <v>17</v>
      </c>
      <c r="F6066" s="43" t="str">
        <f t="shared" si="94"/>
        <v>43 12 57</v>
      </c>
      <c r="G6066" s="85" t="str">
        <f>IF(E6066="N/A","N/A",VLOOKUP(E6066,UniFormat!$A$9:$F$817,6,FALSE))</f>
        <v>N/A</v>
      </c>
      <c r="H6066" s="43" t="s">
        <v>17</v>
      </c>
    </row>
    <row r="6067" spans="1:8" x14ac:dyDescent="0.25">
      <c r="A6067" s="43" t="s">
        <v>21693</v>
      </c>
      <c r="B6067" s="43" t="s">
        <v>13643</v>
      </c>
      <c r="C6067" s="45">
        <v>3</v>
      </c>
      <c r="D6067" s="43" t="s">
        <v>39040</v>
      </c>
      <c r="E6067" s="46" t="s">
        <v>17</v>
      </c>
      <c r="F6067" s="43" t="str">
        <f t="shared" si="94"/>
        <v>43 13 00</v>
      </c>
      <c r="G6067" s="85" t="str">
        <f>IF(E6067="N/A","N/A",VLOOKUP(E6067,UniFormat!$A$9:$F$817,6,FALSE))</f>
        <v>N/A</v>
      </c>
      <c r="H6067" s="43" t="s">
        <v>17</v>
      </c>
    </row>
    <row r="6068" spans="1:8" x14ac:dyDescent="0.25">
      <c r="A6068" s="43" t="s">
        <v>21694</v>
      </c>
      <c r="B6068" s="43" t="s">
        <v>13645</v>
      </c>
      <c r="C6068" s="45">
        <v>4</v>
      </c>
      <c r="D6068" s="43" t="s">
        <v>39040</v>
      </c>
      <c r="E6068" s="46" t="s">
        <v>17</v>
      </c>
      <c r="F6068" s="43" t="str">
        <f t="shared" si="94"/>
        <v>43 13 13</v>
      </c>
      <c r="G6068" s="85" t="str">
        <f>IF(E6068="N/A","N/A",VLOOKUP(E6068,UniFormat!$A$9:$F$817,6,FALSE))</f>
        <v>N/A</v>
      </c>
      <c r="H6068" s="43" t="s">
        <v>17</v>
      </c>
    </row>
    <row r="6069" spans="1:8" x14ac:dyDescent="0.25">
      <c r="A6069" s="43" t="s">
        <v>21695</v>
      </c>
      <c r="B6069" s="43" t="s">
        <v>13647</v>
      </c>
      <c r="C6069" s="45">
        <v>4</v>
      </c>
      <c r="D6069" s="43" t="s">
        <v>39040</v>
      </c>
      <c r="E6069" s="46" t="s">
        <v>17</v>
      </c>
      <c r="F6069" s="43" t="str">
        <f t="shared" si="94"/>
        <v>43 13 19</v>
      </c>
      <c r="G6069" s="85" t="str">
        <f>IF(E6069="N/A","N/A",VLOOKUP(E6069,UniFormat!$A$9:$F$817,6,FALSE))</f>
        <v>N/A</v>
      </c>
      <c r="H6069" s="43" t="s">
        <v>17</v>
      </c>
    </row>
    <row r="6070" spans="1:8" x14ac:dyDescent="0.25">
      <c r="A6070" s="43" t="s">
        <v>21696</v>
      </c>
      <c r="B6070" s="43" t="s">
        <v>13649</v>
      </c>
      <c r="C6070" s="45">
        <v>4</v>
      </c>
      <c r="D6070" s="43" t="s">
        <v>39040</v>
      </c>
      <c r="E6070" s="46" t="s">
        <v>17</v>
      </c>
      <c r="F6070" s="43" t="str">
        <f t="shared" si="94"/>
        <v>43 13 23</v>
      </c>
      <c r="G6070" s="85" t="str">
        <f>IF(E6070="N/A","N/A",VLOOKUP(E6070,UniFormat!$A$9:$F$817,6,FALSE))</f>
        <v>N/A</v>
      </c>
      <c r="H6070" s="43" t="s">
        <v>17</v>
      </c>
    </row>
    <row r="6071" spans="1:8" x14ac:dyDescent="0.25">
      <c r="A6071" s="43" t="s">
        <v>21697</v>
      </c>
      <c r="B6071" s="43" t="s">
        <v>13651</v>
      </c>
      <c r="C6071" s="45">
        <v>4</v>
      </c>
      <c r="D6071" s="43" t="s">
        <v>39040</v>
      </c>
      <c r="E6071" s="46" t="s">
        <v>17</v>
      </c>
      <c r="F6071" s="43" t="str">
        <f t="shared" si="94"/>
        <v>43 13 31</v>
      </c>
      <c r="G6071" s="85" t="str">
        <f>IF(E6071="N/A","N/A",VLOOKUP(E6071,UniFormat!$A$9:$F$817,6,FALSE))</f>
        <v>N/A</v>
      </c>
      <c r="H6071" s="43" t="s">
        <v>17</v>
      </c>
    </row>
    <row r="6072" spans="1:8" x14ac:dyDescent="0.25">
      <c r="A6072" s="43" t="s">
        <v>21698</v>
      </c>
      <c r="B6072" s="43" t="s">
        <v>13653</v>
      </c>
      <c r="C6072" s="45">
        <v>4</v>
      </c>
      <c r="D6072" s="43" t="s">
        <v>39040</v>
      </c>
      <c r="E6072" s="46" t="s">
        <v>17</v>
      </c>
      <c r="F6072" s="43" t="str">
        <f t="shared" si="94"/>
        <v>43 13 33</v>
      </c>
      <c r="G6072" s="85" t="str">
        <f>IF(E6072="N/A","N/A",VLOOKUP(E6072,UniFormat!$A$9:$F$817,6,FALSE))</f>
        <v>N/A</v>
      </c>
      <c r="H6072" s="43" t="s">
        <v>17</v>
      </c>
    </row>
    <row r="6073" spans="1:8" x14ac:dyDescent="0.25">
      <c r="A6073" s="43" t="s">
        <v>21699</v>
      </c>
      <c r="B6073" s="43" t="s">
        <v>13655</v>
      </c>
      <c r="C6073" s="45">
        <v>4</v>
      </c>
      <c r="D6073" s="43" t="s">
        <v>39040</v>
      </c>
      <c r="E6073" s="46" t="s">
        <v>17</v>
      </c>
      <c r="F6073" s="43" t="str">
        <f t="shared" si="94"/>
        <v>43 13 36</v>
      </c>
      <c r="G6073" s="85" t="str">
        <f>IF(E6073="N/A","N/A",VLOOKUP(E6073,UniFormat!$A$9:$F$817,6,FALSE))</f>
        <v>N/A</v>
      </c>
      <c r="H6073" s="43" t="s">
        <v>17</v>
      </c>
    </row>
    <row r="6074" spans="1:8" x14ac:dyDescent="0.25">
      <c r="A6074" s="43" t="s">
        <v>21700</v>
      </c>
      <c r="B6074" s="43" t="s">
        <v>13657</v>
      </c>
      <c r="C6074" s="45">
        <v>4</v>
      </c>
      <c r="D6074" s="43" t="s">
        <v>39040</v>
      </c>
      <c r="E6074" s="46" t="s">
        <v>17</v>
      </c>
      <c r="F6074" s="43" t="str">
        <f t="shared" si="94"/>
        <v>43 13 39</v>
      </c>
      <c r="G6074" s="85" t="str">
        <f>IF(E6074="N/A","N/A",VLOOKUP(E6074,UniFormat!$A$9:$F$817,6,FALSE))</f>
        <v>N/A</v>
      </c>
      <c r="H6074" s="43" t="s">
        <v>17</v>
      </c>
    </row>
    <row r="6075" spans="1:8" x14ac:dyDescent="0.25">
      <c r="A6075" s="43" t="s">
        <v>21701</v>
      </c>
      <c r="B6075" s="43" t="s">
        <v>13659</v>
      </c>
      <c r="C6075" s="45">
        <v>4</v>
      </c>
      <c r="D6075" s="43" t="s">
        <v>39040</v>
      </c>
      <c r="E6075" s="46" t="s">
        <v>17</v>
      </c>
      <c r="F6075" s="43" t="str">
        <f t="shared" si="94"/>
        <v>43 13 43</v>
      </c>
      <c r="G6075" s="85" t="str">
        <f>IF(E6075="N/A","N/A",VLOOKUP(E6075,UniFormat!$A$9:$F$817,6,FALSE))</f>
        <v>N/A</v>
      </c>
      <c r="H6075" s="43" t="s">
        <v>17</v>
      </c>
    </row>
    <row r="6076" spans="1:8" x14ac:dyDescent="0.25">
      <c r="A6076" s="43" t="s">
        <v>21702</v>
      </c>
      <c r="B6076" s="43" t="s">
        <v>13661</v>
      </c>
      <c r="C6076" s="45">
        <v>4</v>
      </c>
      <c r="D6076" s="43" t="s">
        <v>39040</v>
      </c>
      <c r="E6076" s="46" t="s">
        <v>17</v>
      </c>
      <c r="F6076" s="43" t="str">
        <f t="shared" si="94"/>
        <v>43 13 46</v>
      </c>
      <c r="G6076" s="85" t="str">
        <f>IF(E6076="N/A","N/A",VLOOKUP(E6076,UniFormat!$A$9:$F$817,6,FALSE))</f>
        <v>N/A</v>
      </c>
      <c r="H6076" s="43" t="s">
        <v>17</v>
      </c>
    </row>
    <row r="6077" spans="1:8" x14ac:dyDescent="0.25">
      <c r="A6077" s="43" t="s">
        <v>21703</v>
      </c>
      <c r="B6077" s="43" t="s">
        <v>13663</v>
      </c>
      <c r="C6077" s="45">
        <v>3</v>
      </c>
      <c r="D6077" s="43" t="s">
        <v>39040</v>
      </c>
      <c r="E6077" s="46" t="s">
        <v>17</v>
      </c>
      <c r="F6077" s="43" t="str">
        <f t="shared" si="94"/>
        <v>43 15 00</v>
      </c>
      <c r="G6077" s="85" t="str">
        <f>IF(E6077="N/A","N/A",VLOOKUP(E6077,UniFormat!$A$9:$F$817,6,FALSE))</f>
        <v>N/A</v>
      </c>
      <c r="H6077" s="43" t="s">
        <v>17</v>
      </c>
    </row>
    <row r="6078" spans="1:8" x14ac:dyDescent="0.25">
      <c r="A6078" s="43" t="s">
        <v>21704</v>
      </c>
      <c r="B6078" s="43" t="s">
        <v>13665</v>
      </c>
      <c r="C6078" s="45">
        <v>4</v>
      </c>
      <c r="D6078" s="43" t="s">
        <v>39040</v>
      </c>
      <c r="E6078" s="46" t="s">
        <v>17</v>
      </c>
      <c r="F6078" s="43" t="str">
        <f t="shared" si="94"/>
        <v>43 15 13</v>
      </c>
      <c r="G6078" s="85" t="str">
        <f>IF(E6078="N/A","N/A",VLOOKUP(E6078,UniFormat!$A$9:$F$817,6,FALSE))</f>
        <v>N/A</v>
      </c>
      <c r="H6078" s="43" t="s">
        <v>17</v>
      </c>
    </row>
    <row r="6079" spans="1:8" x14ac:dyDescent="0.25">
      <c r="A6079" s="43" t="s">
        <v>21705</v>
      </c>
      <c r="B6079" s="43" t="s">
        <v>13667</v>
      </c>
      <c r="C6079" s="45">
        <v>5</v>
      </c>
      <c r="D6079" s="43" t="s">
        <v>39040</v>
      </c>
      <c r="E6079" s="46" t="s">
        <v>17</v>
      </c>
      <c r="F6079" s="43" t="str">
        <f t="shared" si="94"/>
        <v>43 15 13.13</v>
      </c>
      <c r="G6079" s="85" t="str">
        <f>IF(E6079="N/A","N/A",VLOOKUP(E6079,UniFormat!$A$9:$F$817,6,FALSE))</f>
        <v>N/A</v>
      </c>
      <c r="H6079" s="43" t="s">
        <v>17</v>
      </c>
    </row>
    <row r="6080" spans="1:8" x14ac:dyDescent="0.25">
      <c r="A6080" s="43" t="s">
        <v>21706</v>
      </c>
      <c r="B6080" s="43" t="s">
        <v>13669</v>
      </c>
      <c r="C6080" s="45">
        <v>5</v>
      </c>
      <c r="D6080" s="43" t="s">
        <v>39040</v>
      </c>
      <c r="E6080" s="46" t="s">
        <v>17</v>
      </c>
      <c r="F6080" s="43" t="str">
        <f t="shared" si="94"/>
        <v>43 15 13.16</v>
      </c>
      <c r="G6080" s="85" t="str">
        <f>IF(E6080="N/A","N/A",VLOOKUP(E6080,UniFormat!$A$9:$F$817,6,FALSE))</f>
        <v>N/A</v>
      </c>
      <c r="H6080" s="43" t="s">
        <v>17</v>
      </c>
    </row>
    <row r="6081" spans="1:8" x14ac:dyDescent="0.25">
      <c r="A6081" s="43" t="s">
        <v>21707</v>
      </c>
      <c r="B6081" s="43" t="s">
        <v>13671</v>
      </c>
      <c r="C6081" s="45">
        <v>5</v>
      </c>
      <c r="D6081" s="43" t="s">
        <v>39040</v>
      </c>
      <c r="E6081" s="46" t="s">
        <v>17</v>
      </c>
      <c r="F6081" s="43" t="str">
        <f t="shared" si="94"/>
        <v>43 15 13.19</v>
      </c>
      <c r="G6081" s="85" t="str">
        <f>IF(E6081="N/A","N/A",VLOOKUP(E6081,UniFormat!$A$9:$F$817,6,FALSE))</f>
        <v>N/A</v>
      </c>
      <c r="H6081" s="43" t="s">
        <v>17</v>
      </c>
    </row>
    <row r="6082" spans="1:8" x14ac:dyDescent="0.25">
      <c r="A6082" s="43" t="s">
        <v>21708</v>
      </c>
      <c r="B6082" s="43" t="s">
        <v>13673</v>
      </c>
      <c r="C6082" s="45">
        <v>5</v>
      </c>
      <c r="D6082" s="43" t="s">
        <v>39040</v>
      </c>
      <c r="E6082" s="46" t="s">
        <v>17</v>
      </c>
      <c r="F6082" s="43" t="str">
        <f t="shared" si="94"/>
        <v>43 15 13.23</v>
      </c>
      <c r="G6082" s="85" t="str">
        <f>IF(E6082="N/A","N/A",VLOOKUP(E6082,UniFormat!$A$9:$F$817,6,FALSE))</f>
        <v>N/A</v>
      </c>
      <c r="H6082" s="43" t="s">
        <v>17</v>
      </c>
    </row>
    <row r="6083" spans="1:8" x14ac:dyDescent="0.25">
      <c r="A6083" s="43" t="s">
        <v>21709</v>
      </c>
      <c r="B6083" s="43" t="s">
        <v>13675</v>
      </c>
      <c r="C6083" s="45">
        <v>4</v>
      </c>
      <c r="D6083" s="43" t="s">
        <v>39040</v>
      </c>
      <c r="E6083" s="46" t="s">
        <v>17</v>
      </c>
      <c r="F6083" s="43" t="str">
        <f t="shared" si="94"/>
        <v>43 15 33</v>
      </c>
      <c r="G6083" s="85" t="str">
        <f>IF(E6083="N/A","N/A",VLOOKUP(E6083,UniFormat!$A$9:$F$817,6,FALSE))</f>
        <v>N/A</v>
      </c>
      <c r="H6083" s="43" t="s">
        <v>17</v>
      </c>
    </row>
    <row r="6084" spans="1:8" x14ac:dyDescent="0.25">
      <c r="A6084" s="43" t="s">
        <v>21710</v>
      </c>
      <c r="B6084" s="43" t="s">
        <v>13677</v>
      </c>
      <c r="C6084" s="45">
        <v>4</v>
      </c>
      <c r="D6084" s="43" t="s">
        <v>39040</v>
      </c>
      <c r="E6084" s="46" t="s">
        <v>17</v>
      </c>
      <c r="F6084" s="43" t="str">
        <f t="shared" si="94"/>
        <v>43 15 43</v>
      </c>
      <c r="G6084" s="85" t="str">
        <f>IF(E6084="N/A","N/A",VLOOKUP(E6084,UniFormat!$A$9:$F$817,6,FALSE))</f>
        <v>N/A</v>
      </c>
      <c r="H6084" s="43" t="s">
        <v>17</v>
      </c>
    </row>
    <row r="6085" spans="1:8" x14ac:dyDescent="0.25">
      <c r="A6085" s="43" t="s">
        <v>21711</v>
      </c>
      <c r="B6085" s="43" t="s">
        <v>13679</v>
      </c>
      <c r="C6085" s="45">
        <v>4</v>
      </c>
      <c r="D6085" s="43" t="s">
        <v>39040</v>
      </c>
      <c r="E6085" s="46" t="s">
        <v>17</v>
      </c>
      <c r="F6085" s="43" t="str">
        <f t="shared" si="94"/>
        <v>43 15 63</v>
      </c>
      <c r="G6085" s="85" t="str">
        <f>IF(E6085="N/A","N/A",VLOOKUP(E6085,UniFormat!$A$9:$F$817,6,FALSE))</f>
        <v>N/A</v>
      </c>
      <c r="H6085" s="43" t="s">
        <v>17</v>
      </c>
    </row>
    <row r="6086" spans="1:8" x14ac:dyDescent="0.25">
      <c r="A6086" s="43" t="s">
        <v>21712</v>
      </c>
      <c r="B6086" s="43" t="s">
        <v>13681</v>
      </c>
      <c r="C6086" s="45">
        <v>4</v>
      </c>
      <c r="D6086" s="43" t="s">
        <v>39040</v>
      </c>
      <c r="E6086" s="46" t="s">
        <v>17</v>
      </c>
      <c r="F6086" s="43" t="str">
        <f t="shared" si="94"/>
        <v>43 15 73</v>
      </c>
      <c r="G6086" s="85" t="str">
        <f>IF(E6086="N/A","N/A",VLOOKUP(E6086,UniFormat!$A$9:$F$817,6,FALSE))</f>
        <v>N/A</v>
      </c>
      <c r="H6086" s="43" t="s">
        <v>17</v>
      </c>
    </row>
    <row r="6087" spans="1:8" x14ac:dyDescent="0.25">
      <c r="A6087" s="43" t="s">
        <v>21713</v>
      </c>
      <c r="B6087" s="43" t="s">
        <v>13683</v>
      </c>
      <c r="C6087" s="45">
        <v>5</v>
      </c>
      <c r="D6087" s="43" t="s">
        <v>39040</v>
      </c>
      <c r="E6087" s="46" t="s">
        <v>17</v>
      </c>
      <c r="F6087" s="43" t="str">
        <f t="shared" si="94"/>
        <v>43 15 73.11</v>
      </c>
      <c r="G6087" s="85" t="str">
        <f>IF(E6087="N/A","N/A",VLOOKUP(E6087,UniFormat!$A$9:$F$817,6,FALSE))</f>
        <v>N/A</v>
      </c>
      <c r="H6087" s="43" t="s">
        <v>17</v>
      </c>
    </row>
    <row r="6088" spans="1:8" x14ac:dyDescent="0.25">
      <c r="A6088" s="43" t="s">
        <v>21714</v>
      </c>
      <c r="B6088" s="43" t="s">
        <v>13685</v>
      </c>
      <c r="C6088" s="45">
        <v>5</v>
      </c>
      <c r="D6088" s="43" t="s">
        <v>39040</v>
      </c>
      <c r="E6088" s="46" t="s">
        <v>17</v>
      </c>
      <c r="F6088" s="43" t="str">
        <f t="shared" si="94"/>
        <v>43 15 73.12</v>
      </c>
      <c r="G6088" s="85" t="str">
        <f>IF(E6088="N/A","N/A",VLOOKUP(E6088,UniFormat!$A$9:$F$817,6,FALSE))</f>
        <v>N/A</v>
      </c>
      <c r="H6088" s="43" t="s">
        <v>17</v>
      </c>
    </row>
    <row r="6089" spans="1:8" x14ac:dyDescent="0.25">
      <c r="A6089" s="43" t="s">
        <v>21715</v>
      </c>
      <c r="B6089" s="43" t="s">
        <v>13687</v>
      </c>
      <c r="C6089" s="45">
        <v>5</v>
      </c>
      <c r="D6089" s="43" t="s">
        <v>39040</v>
      </c>
      <c r="E6089" s="46" t="s">
        <v>17</v>
      </c>
      <c r="F6089" s="43" t="str">
        <f t="shared" si="94"/>
        <v>43 15 73.13</v>
      </c>
      <c r="G6089" s="85" t="str">
        <f>IF(E6089="N/A","N/A",VLOOKUP(E6089,UniFormat!$A$9:$F$817,6,FALSE))</f>
        <v>N/A</v>
      </c>
      <c r="H6089" s="43" t="s">
        <v>17</v>
      </c>
    </row>
    <row r="6090" spans="1:8" x14ac:dyDescent="0.25">
      <c r="A6090" s="43" t="s">
        <v>21716</v>
      </c>
      <c r="B6090" s="43" t="s">
        <v>13689</v>
      </c>
      <c r="C6090" s="45">
        <v>5</v>
      </c>
      <c r="D6090" s="43" t="s">
        <v>39040</v>
      </c>
      <c r="E6090" s="46" t="s">
        <v>17</v>
      </c>
      <c r="F6090" s="43" t="str">
        <f t="shared" ref="F6090:F6153" si="95">IF(LEN(A6090)=11,RIGHT(A6090,8),CONCATENATE(MID(A6090,4,8),".",RIGHT(A6090,2)))</f>
        <v>43 15 73.15</v>
      </c>
      <c r="G6090" s="85" t="str">
        <f>IF(E6090="N/A","N/A",VLOOKUP(E6090,UniFormat!$A$9:$F$817,6,FALSE))</f>
        <v>N/A</v>
      </c>
      <c r="H6090" s="43" t="s">
        <v>17</v>
      </c>
    </row>
    <row r="6091" spans="1:8" x14ac:dyDescent="0.25">
      <c r="A6091" s="43" t="s">
        <v>21717</v>
      </c>
      <c r="B6091" s="43" t="s">
        <v>13691</v>
      </c>
      <c r="C6091" s="45">
        <v>5</v>
      </c>
      <c r="D6091" s="43" t="s">
        <v>39040</v>
      </c>
      <c r="E6091" s="46" t="s">
        <v>17</v>
      </c>
      <c r="F6091" s="43" t="str">
        <f t="shared" si="95"/>
        <v>43 15 73.17</v>
      </c>
      <c r="G6091" s="85" t="str">
        <f>IF(E6091="N/A","N/A",VLOOKUP(E6091,UniFormat!$A$9:$F$817,6,FALSE))</f>
        <v>N/A</v>
      </c>
      <c r="H6091" s="43" t="s">
        <v>17</v>
      </c>
    </row>
    <row r="6092" spans="1:8" x14ac:dyDescent="0.25">
      <c r="A6092" s="43" t="s">
        <v>21718</v>
      </c>
      <c r="B6092" s="43" t="s">
        <v>13693</v>
      </c>
      <c r="C6092" s="45">
        <v>4</v>
      </c>
      <c r="D6092" s="43" t="s">
        <v>39040</v>
      </c>
      <c r="E6092" s="46" t="s">
        <v>17</v>
      </c>
      <c r="F6092" s="43" t="str">
        <f t="shared" si="95"/>
        <v>43 15 76</v>
      </c>
      <c r="G6092" s="85" t="str">
        <f>IF(E6092="N/A","N/A",VLOOKUP(E6092,UniFormat!$A$9:$F$817,6,FALSE))</f>
        <v>N/A</v>
      </c>
      <c r="H6092" s="43" t="s">
        <v>17</v>
      </c>
    </row>
    <row r="6093" spans="1:8" x14ac:dyDescent="0.25">
      <c r="A6093" s="43" t="s">
        <v>21719</v>
      </c>
      <c r="B6093" s="43" t="s">
        <v>13695</v>
      </c>
      <c r="C6093" s="45">
        <v>3</v>
      </c>
      <c r="D6093" s="43" t="s">
        <v>39040</v>
      </c>
      <c r="E6093" s="46" t="s">
        <v>17</v>
      </c>
      <c r="F6093" s="43" t="str">
        <f t="shared" si="95"/>
        <v>43 20 00</v>
      </c>
      <c r="G6093" s="85" t="str">
        <f>IF(E6093="N/A","N/A",VLOOKUP(E6093,UniFormat!$A$9:$F$817,6,FALSE))</f>
        <v>N/A</v>
      </c>
      <c r="H6093" s="43" t="s">
        <v>17</v>
      </c>
    </row>
    <row r="6094" spans="1:8" x14ac:dyDescent="0.25">
      <c r="A6094" s="43" t="s">
        <v>21720</v>
      </c>
      <c r="B6094" s="43" t="s">
        <v>13697</v>
      </c>
      <c r="C6094" s="45">
        <v>3</v>
      </c>
      <c r="D6094" s="43" t="s">
        <v>39040</v>
      </c>
      <c r="E6094" s="46" t="s">
        <v>17</v>
      </c>
      <c r="F6094" s="43" t="str">
        <f t="shared" si="95"/>
        <v>43 21 00</v>
      </c>
      <c r="G6094" s="85" t="str">
        <f>IF(E6094="N/A","N/A",VLOOKUP(E6094,UniFormat!$A$9:$F$817,6,FALSE))</f>
        <v>N/A</v>
      </c>
      <c r="H6094" s="43" t="s">
        <v>17</v>
      </c>
    </row>
    <row r="6095" spans="1:8" x14ac:dyDescent="0.25">
      <c r="A6095" s="43" t="s">
        <v>21721</v>
      </c>
      <c r="B6095" s="43" t="s">
        <v>13699</v>
      </c>
      <c r="C6095" s="45">
        <v>4</v>
      </c>
      <c r="D6095" s="43" t="s">
        <v>39040</v>
      </c>
      <c r="E6095" s="46" t="s">
        <v>17</v>
      </c>
      <c r="F6095" s="43" t="str">
        <f t="shared" si="95"/>
        <v>43 21 13</v>
      </c>
      <c r="G6095" s="85" t="str">
        <f>IF(E6095="N/A","N/A",VLOOKUP(E6095,UniFormat!$A$9:$F$817,6,FALSE))</f>
        <v>N/A</v>
      </c>
      <c r="H6095" s="43" t="s">
        <v>17</v>
      </c>
    </row>
    <row r="6096" spans="1:8" x14ac:dyDescent="0.25">
      <c r="A6096" s="43" t="s">
        <v>21722</v>
      </c>
      <c r="B6096" s="43" t="s">
        <v>13701</v>
      </c>
      <c r="C6096" s="45">
        <v>4</v>
      </c>
      <c r="D6096" s="43" t="s">
        <v>39040</v>
      </c>
      <c r="E6096" s="46" t="s">
        <v>17</v>
      </c>
      <c r="F6096" s="43" t="str">
        <f t="shared" si="95"/>
        <v>43 21 16</v>
      </c>
      <c r="G6096" s="85" t="str">
        <f>IF(E6096="N/A","N/A",VLOOKUP(E6096,UniFormat!$A$9:$F$817,6,FALSE))</f>
        <v>N/A</v>
      </c>
      <c r="H6096" s="43" t="s">
        <v>17</v>
      </c>
    </row>
    <row r="6097" spans="1:8" x14ac:dyDescent="0.25">
      <c r="A6097" s="43" t="s">
        <v>21723</v>
      </c>
      <c r="B6097" s="43" t="s">
        <v>13703</v>
      </c>
      <c r="C6097" s="45">
        <v>4</v>
      </c>
      <c r="D6097" s="43" t="s">
        <v>39040</v>
      </c>
      <c r="E6097" s="46" t="s">
        <v>17</v>
      </c>
      <c r="F6097" s="43" t="str">
        <f t="shared" si="95"/>
        <v>43 21 19</v>
      </c>
      <c r="G6097" s="85" t="str">
        <f>IF(E6097="N/A","N/A",VLOOKUP(E6097,UniFormat!$A$9:$F$817,6,FALSE))</f>
        <v>N/A</v>
      </c>
      <c r="H6097" s="43" t="s">
        <v>17</v>
      </c>
    </row>
    <row r="6098" spans="1:8" x14ac:dyDescent="0.25">
      <c r="A6098" s="43" t="s">
        <v>21724</v>
      </c>
      <c r="B6098" s="43" t="s">
        <v>13705</v>
      </c>
      <c r="C6098" s="45">
        <v>4</v>
      </c>
      <c r="D6098" s="43" t="s">
        <v>39040</v>
      </c>
      <c r="E6098" s="46" t="s">
        <v>17</v>
      </c>
      <c r="F6098" s="43" t="str">
        <f t="shared" si="95"/>
        <v>43 21 23</v>
      </c>
      <c r="G6098" s="85" t="str">
        <f>IF(E6098="N/A","N/A",VLOOKUP(E6098,UniFormat!$A$9:$F$817,6,FALSE))</f>
        <v>N/A</v>
      </c>
      <c r="H6098" s="43" t="s">
        <v>17</v>
      </c>
    </row>
    <row r="6099" spans="1:8" x14ac:dyDescent="0.25">
      <c r="A6099" s="43" t="s">
        <v>21725</v>
      </c>
      <c r="B6099" s="43" t="s">
        <v>13707</v>
      </c>
      <c r="C6099" s="45">
        <v>4</v>
      </c>
      <c r="D6099" s="43" t="s">
        <v>39040</v>
      </c>
      <c r="E6099" s="46" t="s">
        <v>17</v>
      </c>
      <c r="F6099" s="43" t="str">
        <f t="shared" si="95"/>
        <v>43 21 26</v>
      </c>
      <c r="G6099" s="85" t="str">
        <f>IF(E6099="N/A","N/A",VLOOKUP(E6099,UniFormat!$A$9:$F$817,6,FALSE))</f>
        <v>N/A</v>
      </c>
      <c r="H6099" s="43" t="s">
        <v>17</v>
      </c>
    </row>
    <row r="6100" spans="1:8" x14ac:dyDescent="0.25">
      <c r="A6100" s="43" t="s">
        <v>21726</v>
      </c>
      <c r="B6100" s="43" t="s">
        <v>13709</v>
      </c>
      <c r="C6100" s="45">
        <v>4</v>
      </c>
      <c r="D6100" s="43" t="s">
        <v>39040</v>
      </c>
      <c r="E6100" s="46" t="s">
        <v>17</v>
      </c>
      <c r="F6100" s="43" t="str">
        <f t="shared" si="95"/>
        <v>43 21 29</v>
      </c>
      <c r="G6100" s="85" t="str">
        <f>IF(E6100="N/A","N/A",VLOOKUP(E6100,UniFormat!$A$9:$F$817,6,FALSE))</f>
        <v>N/A</v>
      </c>
      <c r="H6100" s="43" t="s">
        <v>17</v>
      </c>
    </row>
    <row r="6101" spans="1:8" x14ac:dyDescent="0.25">
      <c r="A6101" s="43" t="s">
        <v>21727</v>
      </c>
      <c r="B6101" s="43" t="s">
        <v>13711</v>
      </c>
      <c r="C6101" s="45">
        <v>4</v>
      </c>
      <c r="D6101" s="43" t="s">
        <v>39040</v>
      </c>
      <c r="E6101" s="46" t="s">
        <v>17</v>
      </c>
      <c r="F6101" s="43" t="str">
        <f t="shared" si="95"/>
        <v>43 21 33</v>
      </c>
      <c r="G6101" s="85" t="str">
        <f>IF(E6101="N/A","N/A",VLOOKUP(E6101,UniFormat!$A$9:$F$817,6,FALSE))</f>
        <v>N/A</v>
      </c>
      <c r="H6101" s="43" t="s">
        <v>17</v>
      </c>
    </row>
    <row r="6102" spans="1:8" x14ac:dyDescent="0.25">
      <c r="A6102" s="43" t="s">
        <v>21728</v>
      </c>
      <c r="B6102" s="43" t="s">
        <v>13713</v>
      </c>
      <c r="C6102" s="45">
        <v>4</v>
      </c>
      <c r="D6102" s="43" t="s">
        <v>39040</v>
      </c>
      <c r="E6102" s="46" t="s">
        <v>17</v>
      </c>
      <c r="F6102" s="43" t="str">
        <f t="shared" si="95"/>
        <v>43 21 36</v>
      </c>
      <c r="G6102" s="85" t="str">
        <f>IF(E6102="N/A","N/A",VLOOKUP(E6102,UniFormat!$A$9:$F$817,6,FALSE))</f>
        <v>N/A</v>
      </c>
      <c r="H6102" s="43" t="s">
        <v>17</v>
      </c>
    </row>
    <row r="6103" spans="1:8" x14ac:dyDescent="0.25">
      <c r="A6103" s="43" t="s">
        <v>21729</v>
      </c>
      <c r="B6103" s="43" t="s">
        <v>13715</v>
      </c>
      <c r="C6103" s="45">
        <v>4</v>
      </c>
      <c r="D6103" s="43" t="s">
        <v>39040</v>
      </c>
      <c r="E6103" s="46" t="s">
        <v>17</v>
      </c>
      <c r="F6103" s="43" t="str">
        <f t="shared" si="95"/>
        <v>43 21 39</v>
      </c>
      <c r="G6103" s="85" t="str">
        <f>IF(E6103="N/A","N/A",VLOOKUP(E6103,UniFormat!$A$9:$F$817,6,FALSE))</f>
        <v>N/A</v>
      </c>
      <c r="H6103" s="43" t="s">
        <v>17</v>
      </c>
    </row>
    <row r="6104" spans="1:8" x14ac:dyDescent="0.25">
      <c r="A6104" s="43" t="s">
        <v>21730</v>
      </c>
      <c r="B6104" s="43" t="s">
        <v>13717</v>
      </c>
      <c r="C6104" s="45">
        <v>4</v>
      </c>
      <c r="D6104" s="43" t="s">
        <v>39040</v>
      </c>
      <c r="E6104" s="46" t="s">
        <v>17</v>
      </c>
      <c r="F6104" s="43" t="str">
        <f t="shared" si="95"/>
        <v>43 21 43</v>
      </c>
      <c r="G6104" s="85" t="str">
        <f>IF(E6104="N/A","N/A",VLOOKUP(E6104,UniFormat!$A$9:$F$817,6,FALSE))</f>
        <v>N/A</v>
      </c>
      <c r="H6104" s="43" t="s">
        <v>17</v>
      </c>
    </row>
    <row r="6105" spans="1:8" x14ac:dyDescent="0.25">
      <c r="A6105" s="43" t="s">
        <v>21731</v>
      </c>
      <c r="B6105" s="43" t="s">
        <v>13719</v>
      </c>
      <c r="C6105" s="45">
        <v>4</v>
      </c>
      <c r="D6105" s="43" t="s">
        <v>39040</v>
      </c>
      <c r="E6105" s="46" t="s">
        <v>17</v>
      </c>
      <c r="F6105" s="43" t="str">
        <f t="shared" si="95"/>
        <v>43 21 46</v>
      </c>
      <c r="G6105" s="85" t="str">
        <f>IF(E6105="N/A","N/A",VLOOKUP(E6105,UniFormat!$A$9:$F$817,6,FALSE))</f>
        <v>N/A</v>
      </c>
      <c r="H6105" s="43" t="s">
        <v>17</v>
      </c>
    </row>
    <row r="6106" spans="1:8" x14ac:dyDescent="0.25">
      <c r="A6106" s="43" t="s">
        <v>21732</v>
      </c>
      <c r="B6106" s="43" t="s">
        <v>13721</v>
      </c>
      <c r="C6106" s="45">
        <v>3</v>
      </c>
      <c r="D6106" s="43" t="s">
        <v>39040</v>
      </c>
      <c r="E6106" s="46" t="s">
        <v>17</v>
      </c>
      <c r="F6106" s="43" t="str">
        <f t="shared" si="95"/>
        <v>43 22 00</v>
      </c>
      <c r="G6106" s="85" t="str">
        <f>IF(E6106="N/A","N/A",VLOOKUP(E6106,UniFormat!$A$9:$F$817,6,FALSE))</f>
        <v>N/A</v>
      </c>
      <c r="H6106" s="43" t="s">
        <v>17</v>
      </c>
    </row>
    <row r="6107" spans="1:8" x14ac:dyDescent="0.25">
      <c r="A6107" s="43" t="s">
        <v>21733</v>
      </c>
      <c r="B6107" s="43" t="s">
        <v>13723</v>
      </c>
      <c r="C6107" s="45">
        <v>4</v>
      </c>
      <c r="D6107" s="43" t="s">
        <v>39040</v>
      </c>
      <c r="E6107" s="46" t="s">
        <v>17</v>
      </c>
      <c r="F6107" s="43" t="str">
        <f t="shared" si="95"/>
        <v>43 22 13</v>
      </c>
      <c r="G6107" s="85" t="str">
        <f>IF(E6107="N/A","N/A",VLOOKUP(E6107,UniFormat!$A$9:$F$817,6,FALSE))</f>
        <v>N/A</v>
      </c>
      <c r="H6107" s="43" t="s">
        <v>17</v>
      </c>
    </row>
    <row r="6108" spans="1:8" x14ac:dyDescent="0.25">
      <c r="A6108" s="43" t="s">
        <v>21734</v>
      </c>
      <c r="B6108" s="43" t="s">
        <v>13725</v>
      </c>
      <c r="C6108" s="45">
        <v>4</v>
      </c>
      <c r="D6108" s="43" t="s">
        <v>39040</v>
      </c>
      <c r="E6108" s="46" t="s">
        <v>17</v>
      </c>
      <c r="F6108" s="43" t="str">
        <f t="shared" si="95"/>
        <v>43 22 16</v>
      </c>
      <c r="G6108" s="85" t="str">
        <f>IF(E6108="N/A","N/A",VLOOKUP(E6108,UniFormat!$A$9:$F$817,6,FALSE))</f>
        <v>N/A</v>
      </c>
      <c r="H6108" s="43" t="s">
        <v>17</v>
      </c>
    </row>
    <row r="6109" spans="1:8" x14ac:dyDescent="0.25">
      <c r="A6109" s="43" t="s">
        <v>21735</v>
      </c>
      <c r="B6109" s="43" t="s">
        <v>13727</v>
      </c>
      <c r="C6109" s="45">
        <v>4</v>
      </c>
      <c r="D6109" s="43" t="s">
        <v>39040</v>
      </c>
      <c r="E6109" s="46" t="s">
        <v>17</v>
      </c>
      <c r="F6109" s="43" t="str">
        <f t="shared" si="95"/>
        <v>43 22 19</v>
      </c>
      <c r="G6109" s="85" t="str">
        <f>IF(E6109="N/A","N/A",VLOOKUP(E6109,UniFormat!$A$9:$F$817,6,FALSE))</f>
        <v>N/A</v>
      </c>
      <c r="H6109" s="43" t="s">
        <v>17</v>
      </c>
    </row>
    <row r="6110" spans="1:8" x14ac:dyDescent="0.25">
      <c r="A6110" s="43" t="s">
        <v>21736</v>
      </c>
      <c r="B6110" s="43" t="s">
        <v>13729</v>
      </c>
      <c r="C6110" s="45">
        <v>4</v>
      </c>
      <c r="D6110" s="43" t="s">
        <v>39040</v>
      </c>
      <c r="E6110" s="46" t="s">
        <v>17</v>
      </c>
      <c r="F6110" s="43" t="str">
        <f t="shared" si="95"/>
        <v>43 22 23</v>
      </c>
      <c r="G6110" s="85" t="str">
        <f>IF(E6110="N/A","N/A",VLOOKUP(E6110,UniFormat!$A$9:$F$817,6,FALSE))</f>
        <v>N/A</v>
      </c>
      <c r="H6110" s="43" t="s">
        <v>17</v>
      </c>
    </row>
    <row r="6111" spans="1:8" x14ac:dyDescent="0.25">
      <c r="A6111" s="43" t="s">
        <v>21737</v>
      </c>
      <c r="B6111" s="43" t="s">
        <v>13731</v>
      </c>
      <c r="C6111" s="45">
        <v>4</v>
      </c>
      <c r="D6111" s="43" t="s">
        <v>39040</v>
      </c>
      <c r="E6111" s="46" t="s">
        <v>17</v>
      </c>
      <c r="F6111" s="43" t="str">
        <f t="shared" si="95"/>
        <v>43 22 26</v>
      </c>
      <c r="G6111" s="85" t="str">
        <f>IF(E6111="N/A","N/A",VLOOKUP(E6111,UniFormat!$A$9:$F$817,6,FALSE))</f>
        <v>N/A</v>
      </c>
      <c r="H6111" s="43" t="s">
        <v>17</v>
      </c>
    </row>
    <row r="6112" spans="1:8" x14ac:dyDescent="0.25">
      <c r="A6112" s="43" t="s">
        <v>21738</v>
      </c>
      <c r="B6112" s="43" t="s">
        <v>13733</v>
      </c>
      <c r="C6112" s="45">
        <v>4</v>
      </c>
      <c r="D6112" s="43" t="s">
        <v>39040</v>
      </c>
      <c r="E6112" s="46" t="s">
        <v>17</v>
      </c>
      <c r="F6112" s="43" t="str">
        <f t="shared" si="95"/>
        <v>43 22 29</v>
      </c>
      <c r="G6112" s="85" t="str">
        <f>IF(E6112="N/A","N/A",VLOOKUP(E6112,UniFormat!$A$9:$F$817,6,FALSE))</f>
        <v>N/A</v>
      </c>
      <c r="H6112" s="43" t="s">
        <v>17</v>
      </c>
    </row>
    <row r="6113" spans="1:8" x14ac:dyDescent="0.25">
      <c r="A6113" s="43" t="s">
        <v>21739</v>
      </c>
      <c r="B6113" s="43" t="s">
        <v>13735</v>
      </c>
      <c r="C6113" s="45">
        <v>4</v>
      </c>
      <c r="D6113" s="43" t="s">
        <v>39040</v>
      </c>
      <c r="E6113" s="46" t="s">
        <v>17</v>
      </c>
      <c r="F6113" s="43" t="str">
        <f t="shared" si="95"/>
        <v>43 22 33</v>
      </c>
      <c r="G6113" s="85" t="str">
        <f>IF(E6113="N/A","N/A",VLOOKUP(E6113,UniFormat!$A$9:$F$817,6,FALSE))</f>
        <v>N/A</v>
      </c>
      <c r="H6113" s="43" t="s">
        <v>17</v>
      </c>
    </row>
    <row r="6114" spans="1:8" x14ac:dyDescent="0.25">
      <c r="A6114" s="43" t="s">
        <v>21740</v>
      </c>
      <c r="B6114" s="43" t="s">
        <v>13737</v>
      </c>
      <c r="C6114" s="45">
        <v>4</v>
      </c>
      <c r="D6114" s="43" t="s">
        <v>39040</v>
      </c>
      <c r="E6114" s="46" t="s">
        <v>17</v>
      </c>
      <c r="F6114" s="43" t="str">
        <f t="shared" si="95"/>
        <v>43 22 36</v>
      </c>
      <c r="G6114" s="85" t="str">
        <f>IF(E6114="N/A","N/A",VLOOKUP(E6114,UniFormat!$A$9:$F$817,6,FALSE))</f>
        <v>N/A</v>
      </c>
      <c r="H6114" s="43" t="s">
        <v>17</v>
      </c>
    </row>
    <row r="6115" spans="1:8" x14ac:dyDescent="0.25">
      <c r="A6115" s="43" t="s">
        <v>21741</v>
      </c>
      <c r="B6115" s="43" t="s">
        <v>13739</v>
      </c>
      <c r="C6115" s="45">
        <v>4</v>
      </c>
      <c r="D6115" s="43" t="s">
        <v>39040</v>
      </c>
      <c r="E6115" s="46" t="s">
        <v>17</v>
      </c>
      <c r="F6115" s="43" t="str">
        <f t="shared" si="95"/>
        <v>43 22 39</v>
      </c>
      <c r="G6115" s="85" t="str">
        <f>IF(E6115="N/A","N/A",VLOOKUP(E6115,UniFormat!$A$9:$F$817,6,FALSE))</f>
        <v>N/A</v>
      </c>
      <c r="H6115" s="43" t="s">
        <v>17</v>
      </c>
    </row>
    <row r="6116" spans="1:8" x14ac:dyDescent="0.25">
      <c r="A6116" s="43" t="s">
        <v>21742</v>
      </c>
      <c r="B6116" s="43" t="s">
        <v>13741</v>
      </c>
      <c r="C6116" s="45">
        <v>4</v>
      </c>
      <c r="D6116" s="43" t="s">
        <v>39040</v>
      </c>
      <c r="E6116" s="46" t="s">
        <v>17</v>
      </c>
      <c r="F6116" s="43" t="str">
        <f t="shared" si="95"/>
        <v>43 22 56</v>
      </c>
      <c r="G6116" s="85" t="str">
        <f>IF(E6116="N/A","N/A",VLOOKUP(E6116,UniFormat!$A$9:$F$817,6,FALSE))</f>
        <v>N/A</v>
      </c>
      <c r="H6116" s="43" t="s">
        <v>17</v>
      </c>
    </row>
    <row r="6117" spans="1:8" x14ac:dyDescent="0.25">
      <c r="A6117" s="43" t="s">
        <v>21743</v>
      </c>
      <c r="B6117" s="43" t="s">
        <v>13743</v>
      </c>
      <c r="C6117" s="45">
        <v>4</v>
      </c>
      <c r="D6117" s="43" t="s">
        <v>39040</v>
      </c>
      <c r="E6117" s="46" t="s">
        <v>17</v>
      </c>
      <c r="F6117" s="43" t="str">
        <f t="shared" si="95"/>
        <v>43 22 59</v>
      </c>
      <c r="G6117" s="85" t="str">
        <f>IF(E6117="N/A","N/A",VLOOKUP(E6117,UniFormat!$A$9:$F$817,6,FALSE))</f>
        <v>N/A</v>
      </c>
      <c r="H6117" s="43" t="s">
        <v>17</v>
      </c>
    </row>
    <row r="6118" spans="1:8" x14ac:dyDescent="0.25">
      <c r="A6118" s="43" t="s">
        <v>21744</v>
      </c>
      <c r="B6118" s="43" t="s">
        <v>13745</v>
      </c>
      <c r="C6118" s="45">
        <v>4</v>
      </c>
      <c r="D6118" s="43" t="s">
        <v>39040</v>
      </c>
      <c r="E6118" s="46" t="s">
        <v>17</v>
      </c>
      <c r="F6118" s="43" t="str">
        <f t="shared" si="95"/>
        <v>43 22 63</v>
      </c>
      <c r="G6118" s="85" t="str">
        <f>IF(E6118="N/A","N/A",VLOOKUP(E6118,UniFormat!$A$9:$F$817,6,FALSE))</f>
        <v>N/A</v>
      </c>
      <c r="H6118" s="43" t="s">
        <v>17</v>
      </c>
    </row>
    <row r="6119" spans="1:8" x14ac:dyDescent="0.25">
      <c r="A6119" s="43" t="s">
        <v>21745</v>
      </c>
      <c r="B6119" s="43" t="s">
        <v>13747</v>
      </c>
      <c r="C6119" s="45">
        <v>4</v>
      </c>
      <c r="D6119" s="43" t="s">
        <v>39040</v>
      </c>
      <c r="E6119" s="46" t="s">
        <v>17</v>
      </c>
      <c r="F6119" s="43" t="str">
        <f t="shared" si="95"/>
        <v>43 22 66</v>
      </c>
      <c r="G6119" s="85" t="str">
        <f>IF(E6119="N/A","N/A",VLOOKUP(E6119,UniFormat!$A$9:$F$817,6,FALSE))</f>
        <v>N/A</v>
      </c>
      <c r="H6119" s="43" t="s">
        <v>17</v>
      </c>
    </row>
    <row r="6120" spans="1:8" x14ac:dyDescent="0.25">
      <c r="A6120" s="43" t="s">
        <v>21746</v>
      </c>
      <c r="B6120" s="43" t="s">
        <v>13749</v>
      </c>
      <c r="C6120" s="45">
        <v>4</v>
      </c>
      <c r="D6120" s="43" t="s">
        <v>39040</v>
      </c>
      <c r="E6120" s="46" t="s">
        <v>17</v>
      </c>
      <c r="F6120" s="43" t="str">
        <f t="shared" si="95"/>
        <v>43 22 69</v>
      </c>
      <c r="G6120" s="85" t="str">
        <f>IF(E6120="N/A","N/A",VLOOKUP(E6120,UniFormat!$A$9:$F$817,6,FALSE))</f>
        <v>N/A</v>
      </c>
      <c r="H6120" s="43" t="s">
        <v>17</v>
      </c>
    </row>
    <row r="6121" spans="1:8" x14ac:dyDescent="0.25">
      <c r="A6121" s="43" t="s">
        <v>21747</v>
      </c>
      <c r="B6121" s="43" t="s">
        <v>13751</v>
      </c>
      <c r="C6121" s="45">
        <v>4</v>
      </c>
      <c r="D6121" s="43" t="s">
        <v>39040</v>
      </c>
      <c r="E6121" s="46" t="s">
        <v>17</v>
      </c>
      <c r="F6121" s="43" t="str">
        <f t="shared" si="95"/>
        <v>43 22 73</v>
      </c>
      <c r="G6121" s="85" t="str">
        <f>IF(E6121="N/A","N/A",VLOOKUP(E6121,UniFormat!$A$9:$F$817,6,FALSE))</f>
        <v>N/A</v>
      </c>
      <c r="H6121" s="43" t="s">
        <v>17</v>
      </c>
    </row>
    <row r="6122" spans="1:8" x14ac:dyDescent="0.25">
      <c r="A6122" s="43" t="s">
        <v>21748</v>
      </c>
      <c r="B6122" s="43" t="s">
        <v>13753</v>
      </c>
      <c r="C6122" s="45">
        <v>4</v>
      </c>
      <c r="D6122" s="43" t="s">
        <v>39040</v>
      </c>
      <c r="E6122" s="46" t="s">
        <v>17</v>
      </c>
      <c r="F6122" s="43" t="str">
        <f t="shared" si="95"/>
        <v>43 22 76</v>
      </c>
      <c r="G6122" s="85" t="str">
        <f>IF(E6122="N/A","N/A",VLOOKUP(E6122,UniFormat!$A$9:$F$817,6,FALSE))</f>
        <v>N/A</v>
      </c>
      <c r="H6122" s="43" t="s">
        <v>17</v>
      </c>
    </row>
    <row r="6123" spans="1:8" x14ac:dyDescent="0.25">
      <c r="A6123" s="43" t="s">
        <v>21749</v>
      </c>
      <c r="B6123" s="43" t="s">
        <v>13755</v>
      </c>
      <c r="C6123" s="45">
        <v>4</v>
      </c>
      <c r="D6123" s="43" t="s">
        <v>39040</v>
      </c>
      <c r="E6123" s="46" t="s">
        <v>17</v>
      </c>
      <c r="F6123" s="43" t="str">
        <f t="shared" si="95"/>
        <v>43 22 79</v>
      </c>
      <c r="G6123" s="85" t="str">
        <f>IF(E6123="N/A","N/A",VLOOKUP(E6123,UniFormat!$A$9:$F$817,6,FALSE))</f>
        <v>N/A</v>
      </c>
      <c r="H6123" s="43" t="s">
        <v>17</v>
      </c>
    </row>
    <row r="6124" spans="1:8" x14ac:dyDescent="0.25">
      <c r="A6124" s="43" t="s">
        <v>21750</v>
      </c>
      <c r="B6124" s="43" t="s">
        <v>13757</v>
      </c>
      <c r="C6124" s="45">
        <v>4</v>
      </c>
      <c r="D6124" s="43" t="s">
        <v>39040</v>
      </c>
      <c r="E6124" s="46" t="s">
        <v>17</v>
      </c>
      <c r="F6124" s="43" t="str">
        <f t="shared" si="95"/>
        <v>43 22 83</v>
      </c>
      <c r="G6124" s="85" t="str">
        <f>IF(E6124="N/A","N/A",VLOOKUP(E6124,UniFormat!$A$9:$F$817,6,FALSE))</f>
        <v>N/A</v>
      </c>
      <c r="H6124" s="43" t="s">
        <v>17</v>
      </c>
    </row>
    <row r="6125" spans="1:8" x14ac:dyDescent="0.25">
      <c r="A6125" s="43" t="s">
        <v>21751</v>
      </c>
      <c r="B6125" s="43" t="s">
        <v>13759</v>
      </c>
      <c r="C6125" s="45">
        <v>4</v>
      </c>
      <c r="D6125" s="43" t="s">
        <v>39040</v>
      </c>
      <c r="E6125" s="46" t="s">
        <v>17</v>
      </c>
      <c r="F6125" s="43" t="str">
        <f t="shared" si="95"/>
        <v>43 22 86</v>
      </c>
      <c r="G6125" s="85" t="str">
        <f>IF(E6125="N/A","N/A",VLOOKUP(E6125,UniFormat!$A$9:$F$817,6,FALSE))</f>
        <v>N/A</v>
      </c>
      <c r="H6125" s="43" t="s">
        <v>17</v>
      </c>
    </row>
    <row r="6126" spans="1:8" x14ac:dyDescent="0.25">
      <c r="A6126" s="43" t="s">
        <v>21752</v>
      </c>
      <c r="B6126" s="43" t="s">
        <v>13761</v>
      </c>
      <c r="C6126" s="45">
        <v>4</v>
      </c>
      <c r="D6126" s="43" t="s">
        <v>39040</v>
      </c>
      <c r="E6126" s="46" t="s">
        <v>17</v>
      </c>
      <c r="F6126" s="43" t="str">
        <f t="shared" si="95"/>
        <v>43 22 89</v>
      </c>
      <c r="G6126" s="85" t="str">
        <f>IF(E6126="N/A","N/A",VLOOKUP(E6126,UniFormat!$A$9:$F$817,6,FALSE))</f>
        <v>N/A</v>
      </c>
      <c r="H6126" s="43" t="s">
        <v>17</v>
      </c>
    </row>
    <row r="6127" spans="1:8" x14ac:dyDescent="0.25">
      <c r="A6127" s="43" t="s">
        <v>21753</v>
      </c>
      <c r="B6127" s="43" t="s">
        <v>13763</v>
      </c>
      <c r="C6127" s="45">
        <v>4</v>
      </c>
      <c r="D6127" s="43" t="s">
        <v>39040</v>
      </c>
      <c r="E6127" s="46" t="s">
        <v>17</v>
      </c>
      <c r="F6127" s="43" t="str">
        <f t="shared" si="95"/>
        <v>43 22 96</v>
      </c>
      <c r="G6127" s="85" t="str">
        <f>IF(E6127="N/A","N/A",VLOOKUP(E6127,UniFormat!$A$9:$F$817,6,FALSE))</f>
        <v>N/A</v>
      </c>
      <c r="H6127" s="43" t="s">
        <v>17</v>
      </c>
    </row>
    <row r="6128" spans="1:8" x14ac:dyDescent="0.25">
      <c r="A6128" s="43" t="s">
        <v>21754</v>
      </c>
      <c r="B6128" s="43" t="s">
        <v>13765</v>
      </c>
      <c r="C6128" s="45">
        <v>4</v>
      </c>
      <c r="D6128" s="43" t="s">
        <v>39040</v>
      </c>
      <c r="E6128" s="46" t="s">
        <v>17</v>
      </c>
      <c r="F6128" s="43" t="str">
        <f t="shared" si="95"/>
        <v>43 22 99</v>
      </c>
      <c r="G6128" s="85" t="str">
        <f>IF(E6128="N/A","N/A",VLOOKUP(E6128,UniFormat!$A$9:$F$817,6,FALSE))</f>
        <v>N/A</v>
      </c>
      <c r="H6128" s="43" t="s">
        <v>17</v>
      </c>
    </row>
    <row r="6129" spans="1:8" x14ac:dyDescent="0.25">
      <c r="A6129" s="43" t="s">
        <v>21755</v>
      </c>
      <c r="B6129" s="43" t="s">
        <v>13767</v>
      </c>
      <c r="C6129" s="45">
        <v>3</v>
      </c>
      <c r="D6129" s="43" t="s">
        <v>39040</v>
      </c>
      <c r="E6129" s="46" t="s">
        <v>17</v>
      </c>
      <c r="F6129" s="43" t="str">
        <f t="shared" si="95"/>
        <v>43 27 00</v>
      </c>
      <c r="G6129" s="85" t="str">
        <f>IF(E6129="N/A","N/A",VLOOKUP(E6129,UniFormat!$A$9:$F$817,6,FALSE))</f>
        <v>N/A</v>
      </c>
      <c r="H6129" s="43" t="s">
        <v>17</v>
      </c>
    </row>
    <row r="6130" spans="1:8" x14ac:dyDescent="0.25">
      <c r="A6130" s="43" t="s">
        <v>21756</v>
      </c>
      <c r="B6130" s="43" t="s">
        <v>13769</v>
      </c>
      <c r="C6130" s="45">
        <v>5</v>
      </c>
      <c r="D6130" s="43" t="s">
        <v>39040</v>
      </c>
      <c r="E6130" s="46" t="s">
        <v>17</v>
      </c>
      <c r="F6130" s="43" t="str">
        <f t="shared" si="95"/>
        <v>43 27 63.13</v>
      </c>
      <c r="G6130" s="85" t="str">
        <f>IF(E6130="N/A","N/A",VLOOKUP(E6130,UniFormat!$A$9:$F$817,6,FALSE))</f>
        <v>N/A</v>
      </c>
      <c r="H6130" s="43" t="s">
        <v>17</v>
      </c>
    </row>
    <row r="6131" spans="1:8" x14ac:dyDescent="0.25">
      <c r="A6131" s="43" t="s">
        <v>21757</v>
      </c>
      <c r="B6131" s="43" t="s">
        <v>13771</v>
      </c>
      <c r="C6131" s="45">
        <v>5</v>
      </c>
      <c r="D6131" s="43" t="s">
        <v>39040</v>
      </c>
      <c r="E6131" s="46" t="s">
        <v>17</v>
      </c>
      <c r="F6131" s="43" t="str">
        <f t="shared" si="95"/>
        <v>43 27 63.23</v>
      </c>
      <c r="G6131" s="85" t="str">
        <f>IF(E6131="N/A","N/A",VLOOKUP(E6131,UniFormat!$A$9:$F$817,6,FALSE))</f>
        <v>N/A</v>
      </c>
      <c r="H6131" s="43" t="s">
        <v>17</v>
      </c>
    </row>
    <row r="6132" spans="1:8" x14ac:dyDescent="0.25">
      <c r="A6132" s="43" t="s">
        <v>21758</v>
      </c>
      <c r="B6132" s="43" t="s">
        <v>13773</v>
      </c>
      <c r="C6132" s="45">
        <v>5</v>
      </c>
      <c r="D6132" s="43" t="s">
        <v>39040</v>
      </c>
      <c r="E6132" s="46" t="s">
        <v>17</v>
      </c>
      <c r="F6132" s="43" t="str">
        <f t="shared" si="95"/>
        <v>43 27 63.33</v>
      </c>
      <c r="G6132" s="85" t="str">
        <f>IF(E6132="N/A","N/A",VLOOKUP(E6132,UniFormat!$A$9:$F$817,6,FALSE))</f>
        <v>N/A</v>
      </c>
      <c r="H6132" s="43" t="s">
        <v>17</v>
      </c>
    </row>
    <row r="6133" spans="1:8" x14ac:dyDescent="0.25">
      <c r="A6133" s="43" t="s">
        <v>21759</v>
      </c>
      <c r="B6133" s="43" t="s">
        <v>13775</v>
      </c>
      <c r="C6133" s="45">
        <v>5</v>
      </c>
      <c r="D6133" s="43" t="s">
        <v>39040</v>
      </c>
      <c r="E6133" s="46" t="s">
        <v>17</v>
      </c>
      <c r="F6133" s="43" t="str">
        <f t="shared" si="95"/>
        <v>43 27 63.43</v>
      </c>
      <c r="G6133" s="85" t="str">
        <f>IF(E6133="N/A","N/A",VLOOKUP(E6133,UniFormat!$A$9:$F$817,6,FALSE))</f>
        <v>N/A</v>
      </c>
      <c r="H6133" s="43" t="s">
        <v>17</v>
      </c>
    </row>
    <row r="6134" spans="1:8" x14ac:dyDescent="0.25">
      <c r="A6134" s="43" t="s">
        <v>21760</v>
      </c>
      <c r="B6134" s="43" t="s">
        <v>13777</v>
      </c>
      <c r="C6134" s="45">
        <v>5</v>
      </c>
      <c r="D6134" s="43" t="s">
        <v>39040</v>
      </c>
      <c r="E6134" s="46" t="s">
        <v>17</v>
      </c>
      <c r="F6134" s="43" t="str">
        <f t="shared" si="95"/>
        <v>43 27 63.53</v>
      </c>
      <c r="G6134" s="85" t="str">
        <f>IF(E6134="N/A","N/A",VLOOKUP(E6134,UniFormat!$A$9:$F$817,6,FALSE))</f>
        <v>N/A</v>
      </c>
      <c r="H6134" s="43" t="s">
        <v>17</v>
      </c>
    </row>
    <row r="6135" spans="1:8" x14ac:dyDescent="0.25">
      <c r="A6135" s="43" t="s">
        <v>21761</v>
      </c>
      <c r="B6135" s="43" t="s">
        <v>13779</v>
      </c>
      <c r="C6135" s="45">
        <v>5</v>
      </c>
      <c r="D6135" s="43" t="s">
        <v>39040</v>
      </c>
      <c r="E6135" s="46" t="s">
        <v>17</v>
      </c>
      <c r="F6135" s="43" t="str">
        <f t="shared" si="95"/>
        <v>43 27 73.13</v>
      </c>
      <c r="G6135" s="85" t="str">
        <f>IF(E6135="N/A","N/A",VLOOKUP(E6135,UniFormat!$A$9:$F$817,6,FALSE))</f>
        <v>N/A</v>
      </c>
      <c r="H6135" s="43" t="s">
        <v>17</v>
      </c>
    </row>
    <row r="6136" spans="1:8" x14ac:dyDescent="0.25">
      <c r="A6136" s="43" t="s">
        <v>21762</v>
      </c>
      <c r="B6136" s="43" t="s">
        <v>13781</v>
      </c>
      <c r="C6136" s="45">
        <v>5</v>
      </c>
      <c r="D6136" s="43" t="s">
        <v>39040</v>
      </c>
      <c r="E6136" s="46" t="s">
        <v>17</v>
      </c>
      <c r="F6136" s="43" t="str">
        <f t="shared" si="95"/>
        <v>43 27 73.23</v>
      </c>
      <c r="G6136" s="85" t="str">
        <f>IF(E6136="N/A","N/A",VLOOKUP(E6136,UniFormat!$A$9:$F$817,6,FALSE))</f>
        <v>N/A</v>
      </c>
      <c r="H6136" s="43" t="s">
        <v>17</v>
      </c>
    </row>
    <row r="6137" spans="1:8" x14ac:dyDescent="0.25">
      <c r="A6137" s="43" t="s">
        <v>21763</v>
      </c>
      <c r="B6137" s="43" t="s">
        <v>13783</v>
      </c>
      <c r="C6137" s="45">
        <v>4</v>
      </c>
      <c r="D6137" s="43" t="s">
        <v>39040</v>
      </c>
      <c r="E6137" s="46" t="s">
        <v>17</v>
      </c>
      <c r="F6137" s="43" t="str">
        <f t="shared" si="95"/>
        <v>43 27 13</v>
      </c>
      <c r="G6137" s="85" t="str">
        <f>IF(E6137="N/A","N/A",VLOOKUP(E6137,UniFormat!$A$9:$F$817,6,FALSE))</f>
        <v>N/A</v>
      </c>
      <c r="H6137" s="43" t="s">
        <v>17</v>
      </c>
    </row>
    <row r="6138" spans="1:8" x14ac:dyDescent="0.25">
      <c r="A6138" s="43" t="s">
        <v>21764</v>
      </c>
      <c r="B6138" s="43" t="s">
        <v>13785</v>
      </c>
      <c r="C6138" s="45">
        <v>4</v>
      </c>
      <c r="D6138" s="43" t="s">
        <v>39040</v>
      </c>
      <c r="E6138" s="46" t="s">
        <v>17</v>
      </c>
      <c r="F6138" s="43" t="str">
        <f t="shared" si="95"/>
        <v>43 27 16</v>
      </c>
      <c r="G6138" s="85" t="str">
        <f>IF(E6138="N/A","N/A",VLOOKUP(E6138,UniFormat!$A$9:$F$817,6,FALSE))</f>
        <v>N/A</v>
      </c>
      <c r="H6138" s="43" t="s">
        <v>17</v>
      </c>
    </row>
    <row r="6139" spans="1:8" x14ac:dyDescent="0.25">
      <c r="A6139" s="43" t="s">
        <v>21765</v>
      </c>
      <c r="B6139" s="43" t="s">
        <v>13787</v>
      </c>
      <c r="C6139" s="45">
        <v>4</v>
      </c>
      <c r="D6139" s="43" t="s">
        <v>39040</v>
      </c>
      <c r="E6139" s="46" t="s">
        <v>17</v>
      </c>
      <c r="F6139" s="43" t="str">
        <f t="shared" si="95"/>
        <v>43 27 19</v>
      </c>
      <c r="G6139" s="85" t="str">
        <f>IF(E6139="N/A","N/A",VLOOKUP(E6139,UniFormat!$A$9:$F$817,6,FALSE))</f>
        <v>N/A</v>
      </c>
      <c r="H6139" s="43" t="s">
        <v>17</v>
      </c>
    </row>
    <row r="6140" spans="1:8" x14ac:dyDescent="0.25">
      <c r="A6140" s="43" t="s">
        <v>21766</v>
      </c>
      <c r="B6140" s="43" t="s">
        <v>13789</v>
      </c>
      <c r="C6140" s="45">
        <v>4</v>
      </c>
      <c r="D6140" s="43" t="s">
        <v>39040</v>
      </c>
      <c r="E6140" s="46" t="s">
        <v>17</v>
      </c>
      <c r="F6140" s="43" t="str">
        <f t="shared" si="95"/>
        <v>43 27 23</v>
      </c>
      <c r="G6140" s="85" t="str">
        <f>IF(E6140="N/A","N/A",VLOOKUP(E6140,UniFormat!$A$9:$F$817,6,FALSE))</f>
        <v>N/A</v>
      </c>
      <c r="H6140" s="43" t="s">
        <v>17</v>
      </c>
    </row>
    <row r="6141" spans="1:8" x14ac:dyDescent="0.25">
      <c r="A6141" s="43" t="s">
        <v>21767</v>
      </c>
      <c r="B6141" s="43" t="s">
        <v>13791</v>
      </c>
      <c r="C6141" s="45">
        <v>4</v>
      </c>
      <c r="D6141" s="43" t="s">
        <v>39040</v>
      </c>
      <c r="E6141" s="46" t="s">
        <v>17</v>
      </c>
      <c r="F6141" s="43" t="str">
        <f t="shared" si="95"/>
        <v>43 27 33</v>
      </c>
      <c r="G6141" s="85" t="str">
        <f>IF(E6141="N/A","N/A",VLOOKUP(E6141,UniFormat!$A$9:$F$817,6,FALSE))</f>
        <v>N/A</v>
      </c>
      <c r="H6141" s="43" t="s">
        <v>17</v>
      </c>
    </row>
    <row r="6142" spans="1:8" x14ac:dyDescent="0.25">
      <c r="A6142" s="43" t="s">
        <v>21768</v>
      </c>
      <c r="B6142" s="43" t="s">
        <v>13793</v>
      </c>
      <c r="C6142" s="45">
        <v>4</v>
      </c>
      <c r="D6142" s="43" t="s">
        <v>39040</v>
      </c>
      <c r="E6142" s="46" t="s">
        <v>17</v>
      </c>
      <c r="F6142" s="43" t="str">
        <f t="shared" si="95"/>
        <v>43 27 43</v>
      </c>
      <c r="G6142" s="85" t="str">
        <f>IF(E6142="N/A","N/A",VLOOKUP(E6142,UniFormat!$A$9:$F$817,6,FALSE))</f>
        <v>N/A</v>
      </c>
      <c r="H6142" s="43" t="s">
        <v>17</v>
      </c>
    </row>
    <row r="6143" spans="1:8" x14ac:dyDescent="0.25">
      <c r="A6143" s="43" t="s">
        <v>21769</v>
      </c>
      <c r="B6143" s="43" t="s">
        <v>13795</v>
      </c>
      <c r="C6143" s="45">
        <v>4</v>
      </c>
      <c r="D6143" s="43" t="s">
        <v>39040</v>
      </c>
      <c r="E6143" s="46" t="s">
        <v>17</v>
      </c>
      <c r="F6143" s="43" t="str">
        <f t="shared" si="95"/>
        <v>43 27 53</v>
      </c>
      <c r="G6143" s="85" t="str">
        <f>IF(E6143="N/A","N/A",VLOOKUP(E6143,UniFormat!$A$9:$F$817,6,FALSE))</f>
        <v>N/A</v>
      </c>
      <c r="H6143" s="43" t="s">
        <v>17</v>
      </c>
    </row>
    <row r="6144" spans="1:8" x14ac:dyDescent="0.25">
      <c r="A6144" s="43" t="s">
        <v>21770</v>
      </c>
      <c r="B6144" s="43" t="s">
        <v>13797</v>
      </c>
      <c r="C6144" s="45">
        <v>4</v>
      </c>
      <c r="D6144" s="43" t="s">
        <v>39040</v>
      </c>
      <c r="E6144" s="46" t="s">
        <v>17</v>
      </c>
      <c r="F6144" s="43" t="str">
        <f t="shared" si="95"/>
        <v>43 27 63</v>
      </c>
      <c r="G6144" s="85" t="str">
        <f>IF(E6144="N/A","N/A",VLOOKUP(E6144,UniFormat!$A$9:$F$817,6,FALSE))</f>
        <v>N/A</v>
      </c>
      <c r="H6144" s="43" t="s">
        <v>17</v>
      </c>
    </row>
    <row r="6145" spans="1:8" x14ac:dyDescent="0.25">
      <c r="A6145" s="43" t="s">
        <v>21771</v>
      </c>
      <c r="B6145" s="43" t="s">
        <v>13799</v>
      </c>
      <c r="C6145" s="45">
        <v>4</v>
      </c>
      <c r="D6145" s="43" t="s">
        <v>39040</v>
      </c>
      <c r="E6145" s="46" t="s">
        <v>17</v>
      </c>
      <c r="F6145" s="43" t="str">
        <f t="shared" si="95"/>
        <v>43 27 73</v>
      </c>
      <c r="G6145" s="85" t="str">
        <f>IF(E6145="N/A","N/A",VLOOKUP(E6145,UniFormat!$A$9:$F$817,6,FALSE))</f>
        <v>N/A</v>
      </c>
      <c r="H6145" s="43" t="s">
        <v>17</v>
      </c>
    </row>
    <row r="6146" spans="1:8" x14ac:dyDescent="0.25">
      <c r="A6146" s="43" t="s">
        <v>21772</v>
      </c>
      <c r="B6146" s="43" t="s">
        <v>13801</v>
      </c>
      <c r="C6146" s="45">
        <v>3</v>
      </c>
      <c r="D6146" s="43" t="s">
        <v>39040</v>
      </c>
      <c r="E6146" s="46" t="s">
        <v>17</v>
      </c>
      <c r="F6146" s="43" t="str">
        <f t="shared" si="95"/>
        <v>43 30 00</v>
      </c>
      <c r="G6146" s="85" t="str">
        <f>IF(E6146="N/A","N/A",VLOOKUP(E6146,UniFormat!$A$9:$F$817,6,FALSE))</f>
        <v>N/A</v>
      </c>
      <c r="H6146" s="43" t="s">
        <v>17</v>
      </c>
    </row>
    <row r="6147" spans="1:8" x14ac:dyDescent="0.25">
      <c r="A6147" s="43" t="s">
        <v>21773</v>
      </c>
      <c r="B6147" s="43" t="s">
        <v>13803</v>
      </c>
      <c r="C6147" s="45">
        <v>3</v>
      </c>
      <c r="D6147" s="43" t="s">
        <v>39040</v>
      </c>
      <c r="E6147" s="46" t="s">
        <v>17</v>
      </c>
      <c r="F6147" s="43" t="str">
        <f t="shared" si="95"/>
        <v>43 31 00</v>
      </c>
      <c r="G6147" s="85" t="str">
        <f>IF(E6147="N/A","N/A",VLOOKUP(E6147,UniFormat!$A$9:$F$817,6,FALSE))</f>
        <v>N/A</v>
      </c>
      <c r="H6147" s="43" t="s">
        <v>17</v>
      </c>
    </row>
    <row r="6148" spans="1:8" x14ac:dyDescent="0.25">
      <c r="A6148" s="43" t="s">
        <v>21774</v>
      </c>
      <c r="B6148" s="43" t="s">
        <v>13805</v>
      </c>
      <c r="C6148" s="45">
        <v>4</v>
      </c>
      <c r="D6148" s="43" t="s">
        <v>39040</v>
      </c>
      <c r="E6148" s="46" t="s">
        <v>17</v>
      </c>
      <c r="F6148" s="43" t="str">
        <f t="shared" si="95"/>
        <v>43 31 13</v>
      </c>
      <c r="G6148" s="85" t="str">
        <f>IF(E6148="N/A","N/A",VLOOKUP(E6148,UniFormat!$A$9:$F$817,6,FALSE))</f>
        <v>N/A</v>
      </c>
      <c r="H6148" s="43" t="s">
        <v>17</v>
      </c>
    </row>
    <row r="6149" spans="1:8" x14ac:dyDescent="0.25">
      <c r="A6149" s="43" t="s">
        <v>21775</v>
      </c>
      <c r="B6149" s="43" t="s">
        <v>13807</v>
      </c>
      <c r="C6149" s="45">
        <v>5</v>
      </c>
      <c r="D6149" s="43" t="s">
        <v>39040</v>
      </c>
      <c r="E6149" s="46" t="s">
        <v>17</v>
      </c>
      <c r="F6149" s="43" t="str">
        <f t="shared" si="95"/>
        <v>43 31 13.13</v>
      </c>
      <c r="G6149" s="85" t="str">
        <f>IF(E6149="N/A","N/A",VLOOKUP(E6149,UniFormat!$A$9:$F$817,6,FALSE))</f>
        <v>N/A</v>
      </c>
      <c r="H6149" s="43" t="s">
        <v>17</v>
      </c>
    </row>
    <row r="6150" spans="1:8" x14ac:dyDescent="0.25">
      <c r="A6150" s="43" t="s">
        <v>21776</v>
      </c>
      <c r="B6150" s="43" t="s">
        <v>13809</v>
      </c>
      <c r="C6150" s="45">
        <v>5</v>
      </c>
      <c r="D6150" s="43" t="s">
        <v>39040</v>
      </c>
      <c r="E6150" s="46" t="s">
        <v>17</v>
      </c>
      <c r="F6150" s="43" t="str">
        <f t="shared" si="95"/>
        <v>43 31 13.16</v>
      </c>
      <c r="G6150" s="85" t="str">
        <f>IF(E6150="N/A","N/A",VLOOKUP(E6150,UniFormat!$A$9:$F$817,6,FALSE))</f>
        <v>N/A</v>
      </c>
      <c r="H6150" s="43" t="s">
        <v>17</v>
      </c>
    </row>
    <row r="6151" spans="1:8" x14ac:dyDescent="0.25">
      <c r="A6151" s="43" t="s">
        <v>21777</v>
      </c>
      <c r="B6151" s="43" t="s">
        <v>13811</v>
      </c>
      <c r="C6151" s="45">
        <v>5</v>
      </c>
      <c r="D6151" s="43" t="s">
        <v>39040</v>
      </c>
      <c r="E6151" s="46" t="s">
        <v>17</v>
      </c>
      <c r="F6151" s="43" t="str">
        <f t="shared" si="95"/>
        <v>43 31 13.19</v>
      </c>
      <c r="G6151" s="85" t="str">
        <f>IF(E6151="N/A","N/A",VLOOKUP(E6151,UniFormat!$A$9:$F$817,6,FALSE))</f>
        <v>N/A</v>
      </c>
      <c r="H6151" s="43" t="s">
        <v>17</v>
      </c>
    </row>
    <row r="6152" spans="1:8" x14ac:dyDescent="0.25">
      <c r="A6152" s="43" t="s">
        <v>21778</v>
      </c>
      <c r="B6152" s="43" t="s">
        <v>13813</v>
      </c>
      <c r="C6152" s="45">
        <v>5</v>
      </c>
      <c r="D6152" s="43" t="s">
        <v>39040</v>
      </c>
      <c r="E6152" s="46" t="s">
        <v>17</v>
      </c>
      <c r="F6152" s="43" t="str">
        <f t="shared" si="95"/>
        <v>43 31 13.23</v>
      </c>
      <c r="G6152" s="85" t="str">
        <f>IF(E6152="N/A","N/A",VLOOKUP(E6152,UniFormat!$A$9:$F$817,6,FALSE))</f>
        <v>N/A</v>
      </c>
      <c r="H6152" s="43" t="s">
        <v>17</v>
      </c>
    </row>
    <row r="6153" spans="1:8" x14ac:dyDescent="0.25">
      <c r="A6153" s="43" t="s">
        <v>21779</v>
      </c>
      <c r="B6153" s="43" t="s">
        <v>13815</v>
      </c>
      <c r="C6153" s="45">
        <v>5</v>
      </c>
      <c r="D6153" s="43" t="s">
        <v>39040</v>
      </c>
      <c r="E6153" s="46" t="s">
        <v>17</v>
      </c>
      <c r="F6153" s="43" t="str">
        <f t="shared" si="95"/>
        <v>43 31 13.26</v>
      </c>
      <c r="G6153" s="85" t="str">
        <f>IF(E6153="N/A","N/A",VLOOKUP(E6153,UniFormat!$A$9:$F$817,6,FALSE))</f>
        <v>N/A</v>
      </c>
      <c r="H6153" s="43" t="s">
        <v>17</v>
      </c>
    </row>
    <row r="6154" spans="1:8" x14ac:dyDescent="0.25">
      <c r="A6154" s="43" t="s">
        <v>21780</v>
      </c>
      <c r="B6154" s="43" t="s">
        <v>13817</v>
      </c>
      <c r="C6154" s="45">
        <v>5</v>
      </c>
      <c r="D6154" s="43" t="s">
        <v>39040</v>
      </c>
      <c r="E6154" s="46" t="s">
        <v>17</v>
      </c>
      <c r="F6154" s="43" t="str">
        <f t="shared" ref="F6154:F6217" si="96">IF(LEN(A6154)=11,RIGHT(A6154,8),CONCATENATE(MID(A6154,4,8),".",RIGHT(A6154,2)))</f>
        <v>43 31 13.29</v>
      </c>
      <c r="G6154" s="85" t="str">
        <f>IF(E6154="N/A","N/A",VLOOKUP(E6154,UniFormat!$A$9:$F$817,6,FALSE))</f>
        <v>N/A</v>
      </c>
      <c r="H6154" s="43" t="s">
        <v>17</v>
      </c>
    </row>
    <row r="6155" spans="1:8" x14ac:dyDescent="0.25">
      <c r="A6155" s="43" t="s">
        <v>21781</v>
      </c>
      <c r="B6155" s="43" t="s">
        <v>13819</v>
      </c>
      <c r="C6155" s="45">
        <v>5</v>
      </c>
      <c r="D6155" s="43" t="s">
        <v>39040</v>
      </c>
      <c r="E6155" s="46" t="s">
        <v>17</v>
      </c>
      <c r="F6155" s="43" t="str">
        <f t="shared" si="96"/>
        <v>43 31 13.33</v>
      </c>
      <c r="G6155" s="85" t="str">
        <f>IF(E6155="N/A","N/A",VLOOKUP(E6155,UniFormat!$A$9:$F$817,6,FALSE))</f>
        <v>N/A</v>
      </c>
      <c r="H6155" s="43" t="s">
        <v>17</v>
      </c>
    </row>
    <row r="6156" spans="1:8" x14ac:dyDescent="0.25">
      <c r="A6156" s="43" t="s">
        <v>21782</v>
      </c>
      <c r="B6156" s="43" t="s">
        <v>13821</v>
      </c>
      <c r="C6156" s="45">
        <v>3</v>
      </c>
      <c r="D6156" s="43" t="s">
        <v>39040</v>
      </c>
      <c r="E6156" s="46" t="s">
        <v>17</v>
      </c>
      <c r="F6156" s="43" t="str">
        <f t="shared" si="96"/>
        <v>43 32 00</v>
      </c>
      <c r="G6156" s="85" t="str">
        <f>IF(E6156="N/A","N/A",VLOOKUP(E6156,UniFormat!$A$9:$F$817,6,FALSE))</f>
        <v>N/A</v>
      </c>
      <c r="H6156" s="43" t="s">
        <v>17</v>
      </c>
    </row>
    <row r="6157" spans="1:8" x14ac:dyDescent="0.25">
      <c r="A6157" s="43" t="s">
        <v>21783</v>
      </c>
      <c r="B6157" s="43" t="s">
        <v>13823</v>
      </c>
      <c r="C6157" s="45">
        <v>4</v>
      </c>
      <c r="D6157" s="43" t="s">
        <v>39040</v>
      </c>
      <c r="E6157" s="46" t="s">
        <v>17</v>
      </c>
      <c r="F6157" s="43" t="str">
        <f t="shared" si="96"/>
        <v>43 32 13</v>
      </c>
      <c r="G6157" s="85" t="str">
        <f>IF(E6157="N/A","N/A",VLOOKUP(E6157,UniFormat!$A$9:$F$817,6,FALSE))</f>
        <v>N/A</v>
      </c>
      <c r="H6157" s="43" t="s">
        <v>17</v>
      </c>
    </row>
    <row r="6158" spans="1:8" x14ac:dyDescent="0.25">
      <c r="A6158" s="43" t="s">
        <v>21784</v>
      </c>
      <c r="B6158" s="43" t="s">
        <v>13825</v>
      </c>
      <c r="C6158" s="45">
        <v>5</v>
      </c>
      <c r="D6158" s="43" t="s">
        <v>39040</v>
      </c>
      <c r="E6158" s="46" t="s">
        <v>17</v>
      </c>
      <c r="F6158" s="43" t="str">
        <f t="shared" si="96"/>
        <v>43 32 13.13</v>
      </c>
      <c r="G6158" s="85" t="str">
        <f>IF(E6158="N/A","N/A",VLOOKUP(E6158,UniFormat!$A$9:$F$817,6,FALSE))</f>
        <v>N/A</v>
      </c>
      <c r="H6158" s="43" t="s">
        <v>17</v>
      </c>
    </row>
    <row r="6159" spans="1:8" x14ac:dyDescent="0.25">
      <c r="A6159" s="43" t="s">
        <v>21785</v>
      </c>
      <c r="B6159" s="43" t="s">
        <v>13827</v>
      </c>
      <c r="C6159" s="45">
        <v>5</v>
      </c>
      <c r="D6159" s="43" t="s">
        <v>39040</v>
      </c>
      <c r="E6159" s="46" t="s">
        <v>17</v>
      </c>
      <c r="F6159" s="43" t="str">
        <f t="shared" si="96"/>
        <v>43 32 13.16</v>
      </c>
      <c r="G6159" s="85" t="str">
        <f>IF(E6159="N/A","N/A",VLOOKUP(E6159,UniFormat!$A$9:$F$817,6,FALSE))</f>
        <v>N/A</v>
      </c>
      <c r="H6159" s="43" t="s">
        <v>17</v>
      </c>
    </row>
    <row r="6160" spans="1:8" x14ac:dyDescent="0.25">
      <c r="A6160" s="43" t="s">
        <v>21786</v>
      </c>
      <c r="B6160" s="43" t="s">
        <v>13829</v>
      </c>
      <c r="C6160" s="45">
        <v>4</v>
      </c>
      <c r="D6160" s="43" t="s">
        <v>39040</v>
      </c>
      <c r="E6160" s="46" t="s">
        <v>17</v>
      </c>
      <c r="F6160" s="43" t="str">
        <f t="shared" si="96"/>
        <v>43 32 23</v>
      </c>
      <c r="G6160" s="85" t="str">
        <f>IF(E6160="N/A","N/A",VLOOKUP(E6160,UniFormat!$A$9:$F$817,6,FALSE))</f>
        <v>N/A</v>
      </c>
      <c r="H6160" s="43" t="s">
        <v>17</v>
      </c>
    </row>
    <row r="6161" spans="1:8" x14ac:dyDescent="0.25">
      <c r="A6161" s="43" t="s">
        <v>21787</v>
      </c>
      <c r="B6161" s="43" t="s">
        <v>13831</v>
      </c>
      <c r="C6161" s="45">
        <v>4</v>
      </c>
      <c r="D6161" s="43" t="s">
        <v>39040</v>
      </c>
      <c r="E6161" s="46" t="s">
        <v>17</v>
      </c>
      <c r="F6161" s="43" t="str">
        <f t="shared" si="96"/>
        <v>43 32 26</v>
      </c>
      <c r="G6161" s="85" t="str">
        <f>IF(E6161="N/A","N/A",VLOOKUP(E6161,UniFormat!$A$9:$F$817,6,FALSE))</f>
        <v>N/A</v>
      </c>
      <c r="H6161" s="43" t="s">
        <v>17</v>
      </c>
    </row>
    <row r="6162" spans="1:8" x14ac:dyDescent="0.25">
      <c r="A6162" s="43" t="s">
        <v>21788</v>
      </c>
      <c r="B6162" s="43" t="s">
        <v>13833</v>
      </c>
      <c r="C6162" s="45">
        <v>4</v>
      </c>
      <c r="D6162" s="43" t="s">
        <v>39040</v>
      </c>
      <c r="E6162" s="46" t="s">
        <v>17</v>
      </c>
      <c r="F6162" s="43" t="str">
        <f t="shared" si="96"/>
        <v>43 32 29</v>
      </c>
      <c r="G6162" s="85" t="str">
        <f>IF(E6162="N/A","N/A",VLOOKUP(E6162,UniFormat!$A$9:$F$817,6,FALSE))</f>
        <v>N/A</v>
      </c>
      <c r="H6162" s="43" t="s">
        <v>17</v>
      </c>
    </row>
    <row r="6163" spans="1:8" x14ac:dyDescent="0.25">
      <c r="A6163" s="43" t="s">
        <v>21789</v>
      </c>
      <c r="B6163" s="43" t="s">
        <v>13835</v>
      </c>
      <c r="C6163" s="45">
        <v>4</v>
      </c>
      <c r="D6163" s="43" t="s">
        <v>39040</v>
      </c>
      <c r="E6163" s="46" t="s">
        <v>17</v>
      </c>
      <c r="F6163" s="43" t="str">
        <f t="shared" si="96"/>
        <v>43 32 33</v>
      </c>
      <c r="G6163" s="85" t="str">
        <f>IF(E6163="N/A","N/A",VLOOKUP(E6163,UniFormat!$A$9:$F$817,6,FALSE))</f>
        <v>N/A</v>
      </c>
      <c r="H6163" s="43" t="s">
        <v>17</v>
      </c>
    </row>
    <row r="6164" spans="1:8" x14ac:dyDescent="0.25">
      <c r="A6164" s="43" t="s">
        <v>21790</v>
      </c>
      <c r="B6164" s="43" t="s">
        <v>13837</v>
      </c>
      <c r="C6164" s="45">
        <v>4</v>
      </c>
      <c r="D6164" s="43" t="s">
        <v>39040</v>
      </c>
      <c r="E6164" s="46" t="s">
        <v>17</v>
      </c>
      <c r="F6164" s="43" t="str">
        <f t="shared" si="96"/>
        <v>43 32 36</v>
      </c>
      <c r="G6164" s="85" t="str">
        <f>IF(E6164="N/A","N/A",VLOOKUP(E6164,UniFormat!$A$9:$F$817,6,FALSE))</f>
        <v>N/A</v>
      </c>
      <c r="H6164" s="43" t="s">
        <v>17</v>
      </c>
    </row>
    <row r="6165" spans="1:8" x14ac:dyDescent="0.25">
      <c r="A6165" s="43" t="s">
        <v>21791</v>
      </c>
      <c r="B6165" s="43" t="s">
        <v>13839</v>
      </c>
      <c r="C6165" s="45">
        <v>4</v>
      </c>
      <c r="D6165" s="43" t="s">
        <v>39040</v>
      </c>
      <c r="E6165" s="46" t="s">
        <v>17</v>
      </c>
      <c r="F6165" s="43" t="str">
        <f t="shared" si="96"/>
        <v>43 32 39</v>
      </c>
      <c r="G6165" s="85" t="str">
        <f>IF(E6165="N/A","N/A",VLOOKUP(E6165,UniFormat!$A$9:$F$817,6,FALSE))</f>
        <v>N/A</v>
      </c>
      <c r="H6165" s="43" t="s">
        <v>17</v>
      </c>
    </row>
    <row r="6166" spans="1:8" x14ac:dyDescent="0.25">
      <c r="A6166" s="43" t="s">
        <v>21792</v>
      </c>
      <c r="B6166" s="43" t="s">
        <v>13841</v>
      </c>
      <c r="C6166" s="45">
        <v>5</v>
      </c>
      <c r="D6166" s="43" t="s">
        <v>39040</v>
      </c>
      <c r="E6166" s="46" t="s">
        <v>17</v>
      </c>
      <c r="F6166" s="43" t="str">
        <f t="shared" si="96"/>
        <v>43 32 39.13</v>
      </c>
      <c r="G6166" s="85" t="str">
        <f>IF(E6166="N/A","N/A",VLOOKUP(E6166,UniFormat!$A$9:$F$817,6,FALSE))</f>
        <v>N/A</v>
      </c>
      <c r="H6166" s="43" t="s">
        <v>17</v>
      </c>
    </row>
    <row r="6167" spans="1:8" x14ac:dyDescent="0.25">
      <c r="A6167" s="43" t="s">
        <v>21793</v>
      </c>
      <c r="B6167" s="43" t="s">
        <v>13843</v>
      </c>
      <c r="C6167" s="45">
        <v>5</v>
      </c>
      <c r="D6167" s="43" t="s">
        <v>39040</v>
      </c>
      <c r="E6167" s="46" t="s">
        <v>17</v>
      </c>
      <c r="F6167" s="43" t="str">
        <f t="shared" si="96"/>
        <v>43 32 39.16</v>
      </c>
      <c r="G6167" s="85" t="str">
        <f>IF(E6167="N/A","N/A",VLOOKUP(E6167,UniFormat!$A$9:$F$817,6,FALSE))</f>
        <v>N/A</v>
      </c>
      <c r="H6167" s="43" t="s">
        <v>17</v>
      </c>
    </row>
    <row r="6168" spans="1:8" x14ac:dyDescent="0.25">
      <c r="A6168" s="43" t="s">
        <v>21794</v>
      </c>
      <c r="B6168" s="43" t="s">
        <v>13845</v>
      </c>
      <c r="C6168" s="45">
        <v>4</v>
      </c>
      <c r="D6168" s="43" t="s">
        <v>39040</v>
      </c>
      <c r="E6168" s="46" t="s">
        <v>17</v>
      </c>
      <c r="F6168" s="43" t="str">
        <f t="shared" si="96"/>
        <v>43 32 53</v>
      </c>
      <c r="G6168" s="85" t="str">
        <f>IF(E6168="N/A","N/A",VLOOKUP(E6168,UniFormat!$A$9:$F$817,6,FALSE))</f>
        <v>N/A</v>
      </c>
      <c r="H6168" s="43" t="s">
        <v>17</v>
      </c>
    </row>
    <row r="6169" spans="1:8" x14ac:dyDescent="0.25">
      <c r="A6169" s="43" t="s">
        <v>21795</v>
      </c>
      <c r="B6169" s="43" t="s">
        <v>13847</v>
      </c>
      <c r="C6169" s="45">
        <v>4</v>
      </c>
      <c r="D6169" s="43" t="s">
        <v>39040</v>
      </c>
      <c r="E6169" s="46" t="s">
        <v>17</v>
      </c>
      <c r="F6169" s="43" t="str">
        <f t="shared" si="96"/>
        <v>43 32 56</v>
      </c>
      <c r="G6169" s="85" t="str">
        <f>IF(E6169="N/A","N/A",VLOOKUP(E6169,UniFormat!$A$9:$F$817,6,FALSE))</f>
        <v>N/A</v>
      </c>
      <c r="H6169" s="43" t="s">
        <v>17</v>
      </c>
    </row>
    <row r="6170" spans="1:8" x14ac:dyDescent="0.25">
      <c r="A6170" s="43" t="s">
        <v>21796</v>
      </c>
      <c r="B6170" s="43" t="s">
        <v>13849</v>
      </c>
      <c r="C6170" s="45">
        <v>4</v>
      </c>
      <c r="D6170" s="43" t="s">
        <v>39040</v>
      </c>
      <c r="E6170" s="46" t="s">
        <v>17</v>
      </c>
      <c r="F6170" s="43" t="str">
        <f t="shared" si="96"/>
        <v>43 32 59</v>
      </c>
      <c r="G6170" s="85" t="str">
        <f>IF(E6170="N/A","N/A",VLOOKUP(E6170,UniFormat!$A$9:$F$817,6,FALSE))</f>
        <v>N/A</v>
      </c>
      <c r="H6170" s="43" t="s">
        <v>17</v>
      </c>
    </row>
    <row r="6171" spans="1:8" x14ac:dyDescent="0.25">
      <c r="A6171" s="43" t="s">
        <v>21797</v>
      </c>
      <c r="B6171" s="43" t="s">
        <v>13851</v>
      </c>
      <c r="C6171" s="45">
        <v>4</v>
      </c>
      <c r="D6171" s="43" t="s">
        <v>39040</v>
      </c>
      <c r="E6171" s="46" t="s">
        <v>17</v>
      </c>
      <c r="F6171" s="43" t="str">
        <f t="shared" si="96"/>
        <v>43 32 63</v>
      </c>
      <c r="G6171" s="85" t="str">
        <f>IF(E6171="N/A","N/A",VLOOKUP(E6171,UniFormat!$A$9:$F$817,6,FALSE))</f>
        <v>N/A</v>
      </c>
      <c r="H6171" s="43" t="s">
        <v>17</v>
      </c>
    </row>
    <row r="6172" spans="1:8" x14ac:dyDescent="0.25">
      <c r="A6172" s="43" t="s">
        <v>21798</v>
      </c>
      <c r="B6172" s="43" t="s">
        <v>13853</v>
      </c>
      <c r="C6172" s="45">
        <v>4</v>
      </c>
      <c r="D6172" s="43" t="s">
        <v>39040</v>
      </c>
      <c r="E6172" s="46" t="s">
        <v>17</v>
      </c>
      <c r="F6172" s="43" t="str">
        <f t="shared" si="96"/>
        <v>43 32 66</v>
      </c>
      <c r="G6172" s="85" t="str">
        <f>IF(E6172="N/A","N/A",VLOOKUP(E6172,UniFormat!$A$9:$F$817,6,FALSE))</f>
        <v>N/A</v>
      </c>
      <c r="H6172" s="43" t="s">
        <v>17</v>
      </c>
    </row>
    <row r="6173" spans="1:8" x14ac:dyDescent="0.25">
      <c r="A6173" s="43" t="s">
        <v>21799</v>
      </c>
      <c r="B6173" s="43" t="s">
        <v>13855</v>
      </c>
      <c r="C6173" s="45">
        <v>4</v>
      </c>
      <c r="D6173" s="43" t="s">
        <v>39040</v>
      </c>
      <c r="E6173" s="46" t="s">
        <v>17</v>
      </c>
      <c r="F6173" s="43" t="str">
        <f t="shared" si="96"/>
        <v>43 32 69</v>
      </c>
      <c r="G6173" s="85" t="str">
        <f>IF(E6173="N/A","N/A",VLOOKUP(E6173,UniFormat!$A$9:$F$817,6,FALSE))</f>
        <v>N/A</v>
      </c>
      <c r="H6173" s="43" t="s">
        <v>17</v>
      </c>
    </row>
    <row r="6174" spans="1:8" x14ac:dyDescent="0.25">
      <c r="A6174" s="43" t="s">
        <v>21800</v>
      </c>
      <c r="B6174" s="43" t="s">
        <v>13857</v>
      </c>
      <c r="C6174" s="45">
        <v>4</v>
      </c>
      <c r="D6174" s="43" t="s">
        <v>39040</v>
      </c>
      <c r="E6174" s="46" t="s">
        <v>17</v>
      </c>
      <c r="F6174" s="43" t="str">
        <f t="shared" si="96"/>
        <v>43 32 73</v>
      </c>
      <c r="G6174" s="85" t="str">
        <f>IF(E6174="N/A","N/A",VLOOKUP(E6174,UniFormat!$A$9:$F$817,6,FALSE))</f>
        <v>N/A</v>
      </c>
      <c r="H6174" s="43" t="s">
        <v>17</v>
      </c>
    </row>
    <row r="6175" spans="1:8" x14ac:dyDescent="0.25">
      <c r="A6175" s="43" t="s">
        <v>21801</v>
      </c>
      <c r="B6175" s="43" t="s">
        <v>13859</v>
      </c>
      <c r="C6175" s="45">
        <v>4</v>
      </c>
      <c r="D6175" s="43" t="s">
        <v>39040</v>
      </c>
      <c r="E6175" s="46" t="s">
        <v>17</v>
      </c>
      <c r="F6175" s="43" t="str">
        <f t="shared" si="96"/>
        <v>43 32 76</v>
      </c>
      <c r="G6175" s="85" t="str">
        <f>IF(E6175="N/A","N/A",VLOOKUP(E6175,UniFormat!$A$9:$F$817,6,FALSE))</f>
        <v>N/A</v>
      </c>
      <c r="H6175" s="43" t="s">
        <v>17</v>
      </c>
    </row>
    <row r="6176" spans="1:8" x14ac:dyDescent="0.25">
      <c r="A6176" s="43" t="s">
        <v>21802</v>
      </c>
      <c r="B6176" s="43" t="s">
        <v>13861</v>
      </c>
      <c r="C6176" s="45">
        <v>3</v>
      </c>
      <c r="D6176" s="43" t="s">
        <v>39040</v>
      </c>
      <c r="E6176" s="46" t="s">
        <v>17</v>
      </c>
      <c r="F6176" s="43" t="str">
        <f t="shared" si="96"/>
        <v>43 40 00</v>
      </c>
      <c r="G6176" s="85" t="str">
        <f>IF(E6176="N/A","N/A",VLOOKUP(E6176,UniFormat!$A$9:$F$817,6,FALSE))</f>
        <v>N/A</v>
      </c>
      <c r="H6176" s="43" t="s">
        <v>17</v>
      </c>
    </row>
    <row r="6177" spans="1:8" x14ac:dyDescent="0.25">
      <c r="A6177" s="43" t="s">
        <v>21803</v>
      </c>
      <c r="B6177" s="43" t="s">
        <v>13863</v>
      </c>
      <c r="C6177" s="45">
        <v>3</v>
      </c>
      <c r="D6177" s="43" t="s">
        <v>39040</v>
      </c>
      <c r="E6177" s="46" t="s">
        <v>17</v>
      </c>
      <c r="F6177" s="43" t="str">
        <f t="shared" si="96"/>
        <v>43 41 00</v>
      </c>
      <c r="G6177" s="85" t="str">
        <f>IF(E6177="N/A","N/A",VLOOKUP(E6177,UniFormat!$A$9:$F$817,6,FALSE))</f>
        <v>N/A</v>
      </c>
      <c r="H6177" s="43" t="s">
        <v>17</v>
      </c>
    </row>
    <row r="6178" spans="1:8" x14ac:dyDescent="0.25">
      <c r="A6178" s="43" t="s">
        <v>21804</v>
      </c>
      <c r="B6178" s="43" t="s">
        <v>13865</v>
      </c>
      <c r="C6178" s="45">
        <v>4</v>
      </c>
      <c r="D6178" s="43" t="s">
        <v>39040</v>
      </c>
      <c r="E6178" s="46" t="s">
        <v>17</v>
      </c>
      <c r="F6178" s="43" t="str">
        <f t="shared" si="96"/>
        <v>43 41 11</v>
      </c>
      <c r="G6178" s="85" t="str">
        <f>IF(E6178="N/A","N/A",VLOOKUP(E6178,UniFormat!$A$9:$F$817,6,FALSE))</f>
        <v>N/A</v>
      </c>
      <c r="H6178" s="43" t="s">
        <v>17</v>
      </c>
    </row>
    <row r="6179" spans="1:8" x14ac:dyDescent="0.25">
      <c r="A6179" s="43" t="s">
        <v>21805</v>
      </c>
      <c r="B6179" s="43" t="s">
        <v>13867</v>
      </c>
      <c r="C6179" s="45">
        <v>4</v>
      </c>
      <c r="D6179" s="43" t="s">
        <v>39040</v>
      </c>
      <c r="E6179" s="46" t="s">
        <v>17</v>
      </c>
      <c r="F6179" s="43" t="str">
        <f t="shared" si="96"/>
        <v>43 41 13</v>
      </c>
      <c r="G6179" s="85" t="str">
        <f>IF(E6179="N/A","N/A",VLOOKUP(E6179,UniFormat!$A$9:$F$817,6,FALSE))</f>
        <v>N/A</v>
      </c>
      <c r="H6179" s="43" t="s">
        <v>17</v>
      </c>
    </row>
    <row r="6180" spans="1:8" x14ac:dyDescent="0.25">
      <c r="A6180" s="43" t="s">
        <v>21806</v>
      </c>
      <c r="B6180" s="43" t="s">
        <v>13869</v>
      </c>
      <c r="C6180" s="45">
        <v>5</v>
      </c>
      <c r="D6180" s="43" t="s">
        <v>39040</v>
      </c>
      <c r="E6180" s="46" t="s">
        <v>17</v>
      </c>
      <c r="F6180" s="43" t="str">
        <f t="shared" si="96"/>
        <v>43 41 13.13</v>
      </c>
      <c r="G6180" s="85" t="str">
        <f>IF(E6180="N/A","N/A",VLOOKUP(E6180,UniFormat!$A$9:$F$817,6,FALSE))</f>
        <v>N/A</v>
      </c>
      <c r="H6180" s="43" t="s">
        <v>17</v>
      </c>
    </row>
    <row r="6181" spans="1:8" x14ac:dyDescent="0.25">
      <c r="A6181" s="43" t="s">
        <v>21807</v>
      </c>
      <c r="B6181" s="43" t="s">
        <v>13871</v>
      </c>
      <c r="C6181" s="45">
        <v>5</v>
      </c>
      <c r="D6181" s="43" t="s">
        <v>39040</v>
      </c>
      <c r="E6181" s="46" t="s">
        <v>17</v>
      </c>
      <c r="F6181" s="43" t="str">
        <f t="shared" si="96"/>
        <v>43 41 13.23</v>
      </c>
      <c r="G6181" s="85" t="str">
        <f>IF(E6181="N/A","N/A",VLOOKUP(E6181,UniFormat!$A$9:$F$817,6,FALSE))</f>
        <v>N/A</v>
      </c>
      <c r="H6181" s="43" t="s">
        <v>17</v>
      </c>
    </row>
    <row r="6182" spans="1:8" x14ac:dyDescent="0.25">
      <c r="A6182" s="43" t="s">
        <v>21808</v>
      </c>
      <c r="B6182" s="43" t="s">
        <v>13873</v>
      </c>
      <c r="C6182" s="45">
        <v>5</v>
      </c>
      <c r="D6182" s="43" t="s">
        <v>39040</v>
      </c>
      <c r="E6182" s="46" t="s">
        <v>17</v>
      </c>
      <c r="F6182" s="43" t="str">
        <f t="shared" si="96"/>
        <v>43 41 13.33</v>
      </c>
      <c r="G6182" s="85" t="str">
        <f>IF(E6182="N/A","N/A",VLOOKUP(E6182,UniFormat!$A$9:$F$817,6,FALSE))</f>
        <v>N/A</v>
      </c>
      <c r="H6182" s="43" t="s">
        <v>17</v>
      </c>
    </row>
    <row r="6183" spans="1:8" x14ac:dyDescent="0.25">
      <c r="A6183" s="43" t="s">
        <v>21809</v>
      </c>
      <c r="B6183" s="43" t="s">
        <v>13875</v>
      </c>
      <c r="C6183" s="45">
        <v>5</v>
      </c>
      <c r="D6183" s="43" t="s">
        <v>39040</v>
      </c>
      <c r="E6183" s="46" t="s">
        <v>17</v>
      </c>
      <c r="F6183" s="43" t="str">
        <f t="shared" si="96"/>
        <v>43 41 13.43</v>
      </c>
      <c r="G6183" s="85" t="str">
        <f>IF(E6183="N/A","N/A",VLOOKUP(E6183,UniFormat!$A$9:$F$817,6,FALSE))</f>
        <v>N/A</v>
      </c>
      <c r="H6183" s="43" t="s">
        <v>17</v>
      </c>
    </row>
    <row r="6184" spans="1:8" x14ac:dyDescent="0.25">
      <c r="A6184" s="43" t="s">
        <v>21810</v>
      </c>
      <c r="B6184" s="43" t="s">
        <v>13877</v>
      </c>
      <c r="C6184" s="45">
        <v>4</v>
      </c>
      <c r="D6184" s="43" t="s">
        <v>39040</v>
      </c>
      <c r="E6184" s="46" t="s">
        <v>17</v>
      </c>
      <c r="F6184" s="43" t="str">
        <f t="shared" si="96"/>
        <v>43 41 23</v>
      </c>
      <c r="G6184" s="85" t="str">
        <f>IF(E6184="N/A","N/A",VLOOKUP(E6184,UniFormat!$A$9:$F$817,6,FALSE))</f>
        <v>N/A</v>
      </c>
      <c r="H6184" s="43" t="s">
        <v>17</v>
      </c>
    </row>
    <row r="6185" spans="1:8" x14ac:dyDescent="0.25">
      <c r="A6185" s="43" t="s">
        <v>21811</v>
      </c>
      <c r="B6185" s="43" t="s">
        <v>13879</v>
      </c>
      <c r="C6185" s="45">
        <v>4</v>
      </c>
      <c r="D6185" s="43" t="s">
        <v>39040</v>
      </c>
      <c r="E6185" s="46" t="s">
        <v>17</v>
      </c>
      <c r="F6185" s="43" t="str">
        <f t="shared" si="96"/>
        <v>43 41 26</v>
      </c>
      <c r="G6185" s="85" t="str">
        <f>IF(E6185="N/A","N/A",VLOOKUP(E6185,UniFormat!$A$9:$F$817,6,FALSE))</f>
        <v>N/A</v>
      </c>
      <c r="H6185" s="43" t="s">
        <v>17</v>
      </c>
    </row>
    <row r="6186" spans="1:8" x14ac:dyDescent="0.25">
      <c r="A6186" s="43" t="s">
        <v>21812</v>
      </c>
      <c r="B6186" s="43" t="s">
        <v>13881</v>
      </c>
      <c r="C6186" s="45">
        <v>4</v>
      </c>
      <c r="D6186" s="43" t="s">
        <v>39040</v>
      </c>
      <c r="E6186" s="46" t="s">
        <v>17</v>
      </c>
      <c r="F6186" s="43" t="str">
        <f t="shared" si="96"/>
        <v>43 41 31</v>
      </c>
      <c r="G6186" s="85" t="str">
        <f>IF(E6186="N/A","N/A",VLOOKUP(E6186,UniFormat!$A$9:$F$817,6,FALSE))</f>
        <v>N/A</v>
      </c>
      <c r="H6186" s="43" t="s">
        <v>17</v>
      </c>
    </row>
    <row r="6187" spans="1:8" x14ac:dyDescent="0.25">
      <c r="A6187" s="43" t="s">
        <v>21813</v>
      </c>
      <c r="B6187" s="43" t="s">
        <v>13883</v>
      </c>
      <c r="C6187" s="45">
        <v>4</v>
      </c>
      <c r="D6187" s="43" t="s">
        <v>39040</v>
      </c>
      <c r="E6187" s="46" t="s">
        <v>17</v>
      </c>
      <c r="F6187" s="43" t="str">
        <f t="shared" si="96"/>
        <v>43 41 41</v>
      </c>
      <c r="G6187" s="85" t="str">
        <f>IF(E6187="N/A","N/A",VLOOKUP(E6187,UniFormat!$A$9:$F$817,6,FALSE))</f>
        <v>N/A</v>
      </c>
      <c r="H6187" s="43" t="s">
        <v>17</v>
      </c>
    </row>
    <row r="6188" spans="1:8" x14ac:dyDescent="0.25">
      <c r="A6188" s="43" t="s">
        <v>21814</v>
      </c>
      <c r="B6188" s="43" t="s">
        <v>13885</v>
      </c>
      <c r="C6188" s="45">
        <v>4</v>
      </c>
      <c r="D6188" s="43" t="s">
        <v>39040</v>
      </c>
      <c r="E6188" s="46" t="s">
        <v>17</v>
      </c>
      <c r="F6188" s="43" t="str">
        <f t="shared" si="96"/>
        <v>43 41 43</v>
      </c>
      <c r="G6188" s="85" t="str">
        <f>IF(E6188="N/A","N/A",VLOOKUP(E6188,UniFormat!$A$9:$F$817,6,FALSE))</f>
        <v>N/A</v>
      </c>
      <c r="H6188" s="43" t="s">
        <v>17</v>
      </c>
    </row>
    <row r="6189" spans="1:8" x14ac:dyDescent="0.25">
      <c r="A6189" s="43" t="s">
        <v>21815</v>
      </c>
      <c r="B6189" s="43" t="s">
        <v>13887</v>
      </c>
      <c r="C6189" s="45">
        <v>4</v>
      </c>
      <c r="D6189" s="43" t="s">
        <v>39040</v>
      </c>
      <c r="E6189" s="46" t="s">
        <v>17</v>
      </c>
      <c r="F6189" s="43" t="str">
        <f t="shared" si="96"/>
        <v>43 41 45</v>
      </c>
      <c r="G6189" s="85" t="str">
        <f>IF(E6189="N/A","N/A",VLOOKUP(E6189,UniFormat!$A$9:$F$817,6,FALSE))</f>
        <v>N/A</v>
      </c>
      <c r="H6189" s="43" t="s">
        <v>17</v>
      </c>
    </row>
    <row r="6190" spans="1:8" x14ac:dyDescent="0.25">
      <c r="A6190" s="43" t="s">
        <v>21816</v>
      </c>
      <c r="B6190" s="43" t="s">
        <v>13889</v>
      </c>
      <c r="C6190" s="45">
        <v>4</v>
      </c>
      <c r="D6190" s="43" t="s">
        <v>39040</v>
      </c>
      <c r="E6190" s="46" t="s">
        <v>17</v>
      </c>
      <c r="F6190" s="43" t="str">
        <f t="shared" si="96"/>
        <v>43 41 53</v>
      </c>
      <c r="G6190" s="85" t="str">
        <f>IF(E6190="N/A","N/A",VLOOKUP(E6190,UniFormat!$A$9:$F$817,6,FALSE))</f>
        <v>N/A</v>
      </c>
      <c r="H6190" s="43" t="s">
        <v>17</v>
      </c>
    </row>
    <row r="6191" spans="1:8" x14ac:dyDescent="0.25">
      <c r="A6191" s="43" t="s">
        <v>21817</v>
      </c>
      <c r="B6191" s="43" t="s">
        <v>13891</v>
      </c>
      <c r="C6191" s="45">
        <v>4</v>
      </c>
      <c r="D6191" s="43" t="s">
        <v>39040</v>
      </c>
      <c r="E6191" s="46" t="s">
        <v>17</v>
      </c>
      <c r="F6191" s="43" t="str">
        <f t="shared" si="96"/>
        <v>43 41 63</v>
      </c>
      <c r="G6191" s="85" t="str">
        <f>IF(E6191="N/A","N/A",VLOOKUP(E6191,UniFormat!$A$9:$F$817,6,FALSE))</f>
        <v>N/A</v>
      </c>
      <c r="H6191" s="43" t="s">
        <v>17</v>
      </c>
    </row>
    <row r="6192" spans="1:8" x14ac:dyDescent="0.25">
      <c r="A6192" s="43" t="s">
        <v>21818</v>
      </c>
      <c r="B6192" s="43" t="s">
        <v>13893</v>
      </c>
      <c r="C6192" s="45">
        <v>4</v>
      </c>
      <c r="D6192" s="43" t="s">
        <v>39040</v>
      </c>
      <c r="E6192" s="46" t="s">
        <v>17</v>
      </c>
      <c r="F6192" s="43" t="str">
        <f t="shared" si="96"/>
        <v>43 41 73</v>
      </c>
      <c r="G6192" s="85" t="str">
        <f>IF(E6192="N/A","N/A",VLOOKUP(E6192,UniFormat!$A$9:$F$817,6,FALSE))</f>
        <v>N/A</v>
      </c>
      <c r="H6192" s="43" t="s">
        <v>17</v>
      </c>
    </row>
    <row r="6193" spans="1:8" x14ac:dyDescent="0.25">
      <c r="A6193" s="43" t="s">
        <v>21819</v>
      </c>
      <c r="B6193" s="43" t="s">
        <v>13895</v>
      </c>
      <c r="C6193" s="45">
        <v>4</v>
      </c>
      <c r="D6193" s="43" t="s">
        <v>39040</v>
      </c>
      <c r="E6193" s="46" t="s">
        <v>17</v>
      </c>
      <c r="F6193" s="43" t="str">
        <f t="shared" si="96"/>
        <v>43 41 83</v>
      </c>
      <c r="G6193" s="85" t="str">
        <f>IF(E6193="N/A","N/A",VLOOKUP(E6193,UniFormat!$A$9:$F$817,6,FALSE))</f>
        <v>N/A</v>
      </c>
      <c r="H6193" s="43" t="s">
        <v>17</v>
      </c>
    </row>
    <row r="6194" spans="1:8" x14ac:dyDescent="0.25">
      <c r="A6194" s="43" t="s">
        <v>21820</v>
      </c>
      <c r="B6194" s="43" t="s">
        <v>13897</v>
      </c>
      <c r="C6194" s="45">
        <v>3</v>
      </c>
      <c r="D6194" s="43" t="s">
        <v>39040</v>
      </c>
      <c r="E6194" s="46" t="s">
        <v>17</v>
      </c>
      <c r="F6194" s="43" t="str">
        <f t="shared" si="96"/>
        <v>43 42 00</v>
      </c>
      <c r="G6194" s="85" t="str">
        <f>IF(E6194="N/A","N/A",VLOOKUP(E6194,UniFormat!$A$9:$F$817,6,FALSE))</f>
        <v>N/A</v>
      </c>
      <c r="H6194" s="43" t="s">
        <v>17</v>
      </c>
    </row>
    <row r="6195" spans="1:8" x14ac:dyDescent="0.25">
      <c r="A6195" s="43" t="s">
        <v>21821</v>
      </c>
      <c r="B6195" s="43" t="s">
        <v>13899</v>
      </c>
      <c r="C6195" s="45">
        <v>4</v>
      </c>
      <c r="D6195" s="43" t="s">
        <v>39040</v>
      </c>
      <c r="E6195" s="46" t="s">
        <v>17</v>
      </c>
      <c r="F6195" s="43" t="str">
        <f t="shared" si="96"/>
        <v>43 42 11</v>
      </c>
      <c r="G6195" s="85" t="str">
        <f>IF(E6195="N/A","N/A",VLOOKUP(E6195,UniFormat!$A$9:$F$817,6,FALSE))</f>
        <v>N/A</v>
      </c>
      <c r="H6195" s="43" t="s">
        <v>17</v>
      </c>
    </row>
    <row r="6196" spans="1:8" x14ac:dyDescent="0.25">
      <c r="A6196" s="43" t="s">
        <v>21822</v>
      </c>
      <c r="B6196" s="43" t="s">
        <v>13901</v>
      </c>
      <c r="C6196" s="45">
        <v>4</v>
      </c>
      <c r="D6196" s="43" t="s">
        <v>39040</v>
      </c>
      <c r="E6196" s="46" t="s">
        <v>17</v>
      </c>
      <c r="F6196" s="43" t="str">
        <f t="shared" si="96"/>
        <v>43 42 13</v>
      </c>
      <c r="G6196" s="85" t="str">
        <f>IF(E6196="N/A","N/A",VLOOKUP(E6196,UniFormat!$A$9:$F$817,6,FALSE))</f>
        <v>N/A</v>
      </c>
      <c r="H6196" s="43" t="s">
        <v>17</v>
      </c>
    </row>
    <row r="6197" spans="1:8" x14ac:dyDescent="0.25">
      <c r="A6197" s="43" t="s">
        <v>21823</v>
      </c>
      <c r="B6197" s="43" t="s">
        <v>13903</v>
      </c>
      <c r="C6197" s="45">
        <v>4</v>
      </c>
      <c r="D6197" s="43" t="s">
        <v>39040</v>
      </c>
      <c r="E6197" s="46" t="s">
        <v>17</v>
      </c>
      <c r="F6197" s="43" t="str">
        <f t="shared" si="96"/>
        <v>43 42 21</v>
      </c>
      <c r="G6197" s="85" t="str">
        <f>IF(E6197="N/A","N/A",VLOOKUP(E6197,UniFormat!$A$9:$F$817,6,FALSE))</f>
        <v>N/A</v>
      </c>
      <c r="H6197" s="43" t="s">
        <v>17</v>
      </c>
    </row>
    <row r="6198" spans="1:8" x14ac:dyDescent="0.25">
      <c r="A6198" s="43" t="s">
        <v>21824</v>
      </c>
      <c r="B6198" s="43" t="s">
        <v>13905</v>
      </c>
      <c r="C6198" s="45">
        <v>4</v>
      </c>
      <c r="D6198" s="43" t="s">
        <v>39040</v>
      </c>
      <c r="E6198" s="46" t="s">
        <v>17</v>
      </c>
      <c r="F6198" s="43" t="str">
        <f t="shared" si="96"/>
        <v>43 42 23</v>
      </c>
      <c r="G6198" s="85" t="str">
        <f>IF(E6198="N/A","N/A",VLOOKUP(E6198,UniFormat!$A$9:$F$817,6,FALSE))</f>
        <v>N/A</v>
      </c>
      <c r="H6198" s="43" t="s">
        <v>17</v>
      </c>
    </row>
    <row r="6199" spans="1:8" x14ac:dyDescent="0.25">
      <c r="A6199" s="43" t="s">
        <v>21825</v>
      </c>
      <c r="B6199" s="43" t="s">
        <v>13907</v>
      </c>
      <c r="C6199" s="45">
        <v>4</v>
      </c>
      <c r="D6199" s="43" t="s">
        <v>39040</v>
      </c>
      <c r="E6199" s="46" t="s">
        <v>17</v>
      </c>
      <c r="F6199" s="43" t="str">
        <f t="shared" si="96"/>
        <v>43 42 26</v>
      </c>
      <c r="G6199" s="85" t="str">
        <f>IF(E6199="N/A","N/A",VLOOKUP(E6199,UniFormat!$A$9:$F$817,6,FALSE))</f>
        <v>N/A</v>
      </c>
      <c r="H6199" s="43" t="s">
        <v>17</v>
      </c>
    </row>
    <row r="6200" spans="1:8" x14ac:dyDescent="0.25">
      <c r="A6200" s="43" t="s">
        <v>21826</v>
      </c>
      <c r="B6200" s="43" t="s">
        <v>13909</v>
      </c>
      <c r="C6200" s="45">
        <v>4</v>
      </c>
      <c r="D6200" s="43" t="s">
        <v>39040</v>
      </c>
      <c r="E6200" s="46" t="s">
        <v>17</v>
      </c>
      <c r="F6200" s="43" t="str">
        <f t="shared" si="96"/>
        <v>43 42 33</v>
      </c>
      <c r="G6200" s="85" t="str">
        <f>IF(E6200="N/A","N/A",VLOOKUP(E6200,UniFormat!$A$9:$F$817,6,FALSE))</f>
        <v>N/A</v>
      </c>
      <c r="H6200" s="43" t="s">
        <v>17</v>
      </c>
    </row>
    <row r="6201" spans="1:8" x14ac:dyDescent="0.25">
      <c r="A6201" s="43" t="s">
        <v>21827</v>
      </c>
      <c r="B6201" s="43" t="s">
        <v>13911</v>
      </c>
      <c r="C6201" s="45">
        <v>4</v>
      </c>
      <c r="D6201" s="43" t="s">
        <v>39040</v>
      </c>
      <c r="E6201" s="46" t="s">
        <v>17</v>
      </c>
      <c r="F6201" s="43" t="str">
        <f t="shared" si="96"/>
        <v>43 42 36</v>
      </c>
      <c r="G6201" s="85" t="str">
        <f>IF(E6201="N/A","N/A",VLOOKUP(E6201,UniFormat!$A$9:$F$817,6,FALSE))</f>
        <v>N/A</v>
      </c>
      <c r="H6201" s="43" t="s">
        <v>17</v>
      </c>
    </row>
    <row r="6202" spans="1:8" x14ac:dyDescent="0.25">
      <c r="A6202" s="43" t="s">
        <v>21828</v>
      </c>
      <c r="B6202" s="43" t="s">
        <v>13913</v>
      </c>
      <c r="C6202" s="45">
        <v>4</v>
      </c>
      <c r="D6202" s="43" t="s">
        <v>39040</v>
      </c>
      <c r="E6202" s="46" t="s">
        <v>17</v>
      </c>
      <c r="F6202" s="43" t="str">
        <f t="shared" si="96"/>
        <v>43 42 41</v>
      </c>
      <c r="G6202" s="85" t="str">
        <f>IF(E6202="N/A","N/A",VLOOKUP(E6202,UniFormat!$A$9:$F$817,6,FALSE))</f>
        <v>N/A</v>
      </c>
      <c r="H6202" s="43" t="s">
        <v>17</v>
      </c>
    </row>
    <row r="6203" spans="1:8" x14ac:dyDescent="0.25">
      <c r="A6203" s="43" t="s">
        <v>21829</v>
      </c>
      <c r="B6203" s="43" t="s">
        <v>13915</v>
      </c>
      <c r="C6203" s="45">
        <v>4</v>
      </c>
      <c r="D6203" s="43" t="s">
        <v>39040</v>
      </c>
      <c r="E6203" s="46" t="s">
        <v>17</v>
      </c>
      <c r="F6203" s="43" t="str">
        <f t="shared" si="96"/>
        <v>43 42 53</v>
      </c>
      <c r="G6203" s="85" t="str">
        <f>IF(E6203="N/A","N/A",VLOOKUP(E6203,UniFormat!$A$9:$F$817,6,FALSE))</f>
        <v>N/A</v>
      </c>
      <c r="H6203" s="43" t="s">
        <v>17</v>
      </c>
    </row>
    <row r="6204" spans="1:8" x14ac:dyDescent="0.25">
      <c r="A6204" s="43" t="s">
        <v>21830</v>
      </c>
      <c r="B6204" s="43" t="s">
        <v>13917</v>
      </c>
      <c r="C6204" s="45">
        <v>4</v>
      </c>
      <c r="D6204" s="43" t="s">
        <v>39040</v>
      </c>
      <c r="E6204" s="46" t="s">
        <v>17</v>
      </c>
      <c r="F6204" s="43" t="str">
        <f t="shared" si="96"/>
        <v>43 42 83</v>
      </c>
      <c r="G6204" s="85" t="str">
        <f>IF(E6204="N/A","N/A",VLOOKUP(E6204,UniFormat!$A$9:$F$817,6,FALSE))</f>
        <v>N/A</v>
      </c>
      <c r="H6204" s="43" t="s">
        <v>17</v>
      </c>
    </row>
    <row r="6205" spans="1:8" x14ac:dyDescent="0.25">
      <c r="A6205" s="43" t="s">
        <v>21831</v>
      </c>
      <c r="B6205" s="43" t="s">
        <v>13919</v>
      </c>
      <c r="C6205" s="45">
        <v>2</v>
      </c>
      <c r="D6205" s="43" t="s">
        <v>39040</v>
      </c>
      <c r="E6205" s="46" t="s">
        <v>17</v>
      </c>
      <c r="F6205" s="43" t="str">
        <f t="shared" si="96"/>
        <v>44 00 00</v>
      </c>
      <c r="G6205" s="85" t="str">
        <f>IF(E6205="N/A","N/A",VLOOKUP(E6205,UniFormat!$A$9:$F$817,6,FALSE))</f>
        <v>N/A</v>
      </c>
      <c r="H6205" s="43" t="s">
        <v>17</v>
      </c>
    </row>
    <row r="6206" spans="1:8" x14ac:dyDescent="0.25">
      <c r="A6206" s="43" t="s">
        <v>21832</v>
      </c>
      <c r="B6206" s="43" t="s">
        <v>13921</v>
      </c>
      <c r="C6206" s="45">
        <v>3</v>
      </c>
      <c r="D6206" s="43" t="s">
        <v>39040</v>
      </c>
      <c r="E6206" s="46" t="s">
        <v>17</v>
      </c>
      <c r="F6206" s="43" t="str">
        <f t="shared" si="96"/>
        <v>44 01 00</v>
      </c>
      <c r="G6206" s="85" t="str">
        <f>IF(E6206="N/A","N/A",VLOOKUP(E6206,UniFormat!$A$9:$F$817,6,FALSE))</f>
        <v>N/A</v>
      </c>
      <c r="H6206" s="43" t="s">
        <v>17</v>
      </c>
    </row>
    <row r="6207" spans="1:8" x14ac:dyDescent="0.25">
      <c r="A6207" s="43" t="s">
        <v>21833</v>
      </c>
      <c r="B6207" s="43" t="s">
        <v>13923</v>
      </c>
      <c r="C6207" s="45">
        <v>4</v>
      </c>
      <c r="D6207" s="43" t="s">
        <v>39040</v>
      </c>
      <c r="E6207" s="46" t="s">
        <v>17</v>
      </c>
      <c r="F6207" s="43" t="str">
        <f t="shared" si="96"/>
        <v>44 01 10</v>
      </c>
      <c r="G6207" s="85" t="str">
        <f>IF(E6207="N/A","N/A",VLOOKUP(E6207,UniFormat!$A$9:$F$817,6,FALSE))</f>
        <v>N/A</v>
      </c>
      <c r="H6207" s="43" t="s">
        <v>17</v>
      </c>
    </row>
    <row r="6208" spans="1:8" x14ac:dyDescent="0.25">
      <c r="A6208" s="43" t="s">
        <v>21834</v>
      </c>
      <c r="B6208" s="43" t="s">
        <v>13925</v>
      </c>
      <c r="C6208" s="45">
        <v>4</v>
      </c>
      <c r="D6208" s="43" t="s">
        <v>39040</v>
      </c>
      <c r="E6208" s="46" t="s">
        <v>17</v>
      </c>
      <c r="F6208" s="43" t="str">
        <f t="shared" si="96"/>
        <v>44 01 20</v>
      </c>
      <c r="G6208" s="85" t="str">
        <f>IF(E6208="N/A","N/A",VLOOKUP(E6208,UniFormat!$A$9:$F$817,6,FALSE))</f>
        <v>N/A</v>
      </c>
      <c r="H6208" s="43" t="s">
        <v>17</v>
      </c>
    </row>
    <row r="6209" spans="1:8" x14ac:dyDescent="0.25">
      <c r="A6209" s="43" t="s">
        <v>21835</v>
      </c>
      <c r="B6209" s="43" t="s">
        <v>13927</v>
      </c>
      <c r="C6209" s="45">
        <v>4</v>
      </c>
      <c r="D6209" s="43" t="s">
        <v>39040</v>
      </c>
      <c r="E6209" s="46" t="s">
        <v>17</v>
      </c>
      <c r="F6209" s="43" t="str">
        <f t="shared" si="96"/>
        <v>44 01 30</v>
      </c>
      <c r="G6209" s="85" t="str">
        <f>IF(E6209="N/A","N/A",VLOOKUP(E6209,UniFormat!$A$9:$F$817,6,FALSE))</f>
        <v>N/A</v>
      </c>
      <c r="H6209" s="43" t="s">
        <v>17</v>
      </c>
    </row>
    <row r="6210" spans="1:8" x14ac:dyDescent="0.25">
      <c r="A6210" s="43" t="s">
        <v>21836</v>
      </c>
      <c r="B6210" s="43" t="s">
        <v>13929</v>
      </c>
      <c r="C6210" s="45">
        <v>4</v>
      </c>
      <c r="D6210" s="43" t="s">
        <v>39040</v>
      </c>
      <c r="E6210" s="46" t="s">
        <v>17</v>
      </c>
      <c r="F6210" s="43" t="str">
        <f t="shared" si="96"/>
        <v>44 01 40</v>
      </c>
      <c r="G6210" s="85" t="str">
        <f>IF(E6210="N/A","N/A",VLOOKUP(E6210,UniFormat!$A$9:$F$817,6,FALSE))</f>
        <v>N/A</v>
      </c>
      <c r="H6210" s="43" t="s">
        <v>17</v>
      </c>
    </row>
    <row r="6211" spans="1:8" x14ac:dyDescent="0.25">
      <c r="A6211" s="43" t="s">
        <v>21837</v>
      </c>
      <c r="B6211" s="43" t="s">
        <v>13931</v>
      </c>
      <c r="C6211" s="45">
        <v>4</v>
      </c>
      <c r="D6211" s="43" t="s">
        <v>39040</v>
      </c>
      <c r="E6211" s="46" t="s">
        <v>17</v>
      </c>
      <c r="F6211" s="43" t="str">
        <f t="shared" si="96"/>
        <v>44 01 50</v>
      </c>
      <c r="G6211" s="85" t="str">
        <f>IF(E6211="N/A","N/A",VLOOKUP(E6211,UniFormat!$A$9:$F$817,6,FALSE))</f>
        <v>N/A</v>
      </c>
      <c r="H6211" s="43" t="s">
        <v>17</v>
      </c>
    </row>
    <row r="6212" spans="1:8" x14ac:dyDescent="0.25">
      <c r="A6212" s="43" t="s">
        <v>21838</v>
      </c>
      <c r="B6212" s="43" t="s">
        <v>13933</v>
      </c>
      <c r="C6212" s="45">
        <v>4</v>
      </c>
      <c r="D6212" s="43" t="s">
        <v>39040</v>
      </c>
      <c r="E6212" s="46" t="s">
        <v>17</v>
      </c>
      <c r="F6212" s="43" t="str">
        <f t="shared" si="96"/>
        <v>44 01 60</v>
      </c>
      <c r="G6212" s="85" t="str">
        <f>IF(E6212="N/A","N/A",VLOOKUP(E6212,UniFormat!$A$9:$F$817,6,FALSE))</f>
        <v>N/A</v>
      </c>
      <c r="H6212" s="43" t="s">
        <v>17</v>
      </c>
    </row>
    <row r="6213" spans="1:8" x14ac:dyDescent="0.25">
      <c r="A6213" s="43" t="s">
        <v>21839</v>
      </c>
      <c r="B6213" s="43" t="s">
        <v>13935</v>
      </c>
      <c r="C6213" s="45">
        <v>3</v>
      </c>
      <c r="D6213" s="43" t="s">
        <v>39040</v>
      </c>
      <c r="E6213" s="46" t="s">
        <v>17</v>
      </c>
      <c r="F6213" s="43" t="str">
        <f t="shared" si="96"/>
        <v>44 05 00</v>
      </c>
      <c r="G6213" s="85" t="str">
        <f>IF(E6213="N/A","N/A",VLOOKUP(E6213,UniFormat!$A$9:$F$817,6,FALSE))</f>
        <v>N/A</v>
      </c>
      <c r="H6213" s="43" t="s">
        <v>17</v>
      </c>
    </row>
    <row r="6214" spans="1:8" x14ac:dyDescent="0.25">
      <c r="A6214" s="43" t="s">
        <v>21840</v>
      </c>
      <c r="B6214" s="43" t="s">
        <v>13937</v>
      </c>
      <c r="C6214" s="45">
        <v>3</v>
      </c>
      <c r="D6214" s="43" t="s">
        <v>39040</v>
      </c>
      <c r="E6214" s="46" t="s">
        <v>17</v>
      </c>
      <c r="F6214" s="43" t="str">
        <f t="shared" si="96"/>
        <v>44 08 00</v>
      </c>
      <c r="G6214" s="85" t="str">
        <f>IF(E6214="N/A","N/A",VLOOKUP(E6214,UniFormat!$A$9:$F$817,6,FALSE))</f>
        <v>N/A</v>
      </c>
      <c r="H6214" s="43" t="s">
        <v>17</v>
      </c>
    </row>
    <row r="6215" spans="1:8" x14ac:dyDescent="0.25">
      <c r="A6215" s="43" t="s">
        <v>21841</v>
      </c>
      <c r="B6215" s="43" t="s">
        <v>13939</v>
      </c>
      <c r="C6215" s="45">
        <v>4</v>
      </c>
      <c r="D6215" s="43" t="s">
        <v>39040</v>
      </c>
      <c r="E6215" s="46" t="s">
        <v>17</v>
      </c>
      <c r="F6215" s="43" t="str">
        <f t="shared" si="96"/>
        <v>44 08 10</v>
      </c>
      <c r="G6215" s="85" t="str">
        <f>IF(E6215="N/A","N/A",VLOOKUP(E6215,UniFormat!$A$9:$F$817,6,FALSE))</f>
        <v>N/A</v>
      </c>
      <c r="H6215" s="43" t="s">
        <v>17</v>
      </c>
    </row>
    <row r="6216" spans="1:8" x14ac:dyDescent="0.25">
      <c r="A6216" s="43" t="s">
        <v>21842</v>
      </c>
      <c r="B6216" s="43" t="s">
        <v>13941</v>
      </c>
      <c r="C6216" s="45">
        <v>4</v>
      </c>
      <c r="D6216" s="43" t="s">
        <v>39040</v>
      </c>
      <c r="E6216" s="46" t="s">
        <v>17</v>
      </c>
      <c r="F6216" s="43" t="str">
        <f t="shared" si="96"/>
        <v>44 08 20</v>
      </c>
      <c r="G6216" s="85" t="str">
        <f>IF(E6216="N/A","N/A",VLOOKUP(E6216,UniFormat!$A$9:$F$817,6,FALSE))</f>
        <v>N/A</v>
      </c>
      <c r="H6216" s="43" t="s">
        <v>17</v>
      </c>
    </row>
    <row r="6217" spans="1:8" x14ac:dyDescent="0.25">
      <c r="A6217" s="43" t="s">
        <v>21843</v>
      </c>
      <c r="B6217" s="43" t="s">
        <v>13943</v>
      </c>
      <c r="C6217" s="45">
        <v>4</v>
      </c>
      <c r="D6217" s="43" t="s">
        <v>39040</v>
      </c>
      <c r="E6217" s="46" t="s">
        <v>17</v>
      </c>
      <c r="F6217" s="43" t="str">
        <f t="shared" si="96"/>
        <v>44 08 30</v>
      </c>
      <c r="G6217" s="85" t="str">
        <f>IF(E6217="N/A","N/A",VLOOKUP(E6217,UniFormat!$A$9:$F$817,6,FALSE))</f>
        <v>N/A</v>
      </c>
      <c r="H6217" s="43" t="s">
        <v>17</v>
      </c>
    </row>
    <row r="6218" spans="1:8" x14ac:dyDescent="0.25">
      <c r="A6218" s="43" t="s">
        <v>21844</v>
      </c>
      <c r="B6218" s="43" t="s">
        <v>13945</v>
      </c>
      <c r="C6218" s="45">
        <v>4</v>
      </c>
      <c r="D6218" s="43" t="s">
        <v>39040</v>
      </c>
      <c r="E6218" s="46" t="s">
        <v>17</v>
      </c>
      <c r="F6218" s="43" t="str">
        <f t="shared" ref="F6218:F6281" si="97">IF(LEN(A6218)=11,RIGHT(A6218,8),CONCATENATE(MID(A6218,4,8),".",RIGHT(A6218,2)))</f>
        <v>44 08 40</v>
      </c>
      <c r="G6218" s="85" t="str">
        <f>IF(E6218="N/A","N/A",VLOOKUP(E6218,UniFormat!$A$9:$F$817,6,FALSE))</f>
        <v>N/A</v>
      </c>
      <c r="H6218" s="43" t="s">
        <v>17</v>
      </c>
    </row>
    <row r="6219" spans="1:8" x14ac:dyDescent="0.25">
      <c r="A6219" s="43" t="s">
        <v>21845</v>
      </c>
      <c r="B6219" s="43" t="s">
        <v>13947</v>
      </c>
      <c r="C6219" s="45">
        <v>4</v>
      </c>
      <c r="D6219" s="43" t="s">
        <v>39040</v>
      </c>
      <c r="E6219" s="46" t="s">
        <v>17</v>
      </c>
      <c r="F6219" s="43" t="str">
        <f t="shared" si="97"/>
        <v>44 08 50</v>
      </c>
      <c r="G6219" s="85" t="str">
        <f>IF(E6219="N/A","N/A",VLOOKUP(E6219,UniFormat!$A$9:$F$817,6,FALSE))</f>
        <v>N/A</v>
      </c>
      <c r="H6219" s="43" t="s">
        <v>17</v>
      </c>
    </row>
    <row r="6220" spans="1:8" x14ac:dyDescent="0.25">
      <c r="A6220" s="43" t="s">
        <v>21846</v>
      </c>
      <c r="B6220" s="43" t="s">
        <v>13949</v>
      </c>
      <c r="C6220" s="45">
        <v>4</v>
      </c>
      <c r="D6220" s="43" t="s">
        <v>39040</v>
      </c>
      <c r="E6220" s="46" t="s">
        <v>17</v>
      </c>
      <c r="F6220" s="43" t="str">
        <f t="shared" si="97"/>
        <v>44 08 60</v>
      </c>
      <c r="G6220" s="85" t="str">
        <f>IF(E6220="N/A","N/A",VLOOKUP(E6220,UniFormat!$A$9:$F$817,6,FALSE))</f>
        <v>N/A</v>
      </c>
      <c r="H6220" s="43" t="s">
        <v>17</v>
      </c>
    </row>
    <row r="6221" spans="1:8" x14ac:dyDescent="0.25">
      <c r="A6221" s="43" t="s">
        <v>21847</v>
      </c>
      <c r="B6221" s="43" t="s">
        <v>13951</v>
      </c>
      <c r="C6221" s="45">
        <v>3</v>
      </c>
      <c r="D6221" s="43" t="s">
        <v>39040</v>
      </c>
      <c r="E6221" s="46" t="s">
        <v>17</v>
      </c>
      <c r="F6221" s="43" t="str">
        <f t="shared" si="97"/>
        <v>44 10 00</v>
      </c>
      <c r="G6221" s="85" t="str">
        <f>IF(E6221="N/A","N/A",VLOOKUP(E6221,UniFormat!$A$9:$F$817,6,FALSE))</f>
        <v>N/A</v>
      </c>
      <c r="H6221" s="43" t="s">
        <v>17</v>
      </c>
    </row>
    <row r="6222" spans="1:8" x14ac:dyDescent="0.25">
      <c r="A6222" s="43" t="s">
        <v>21848</v>
      </c>
      <c r="B6222" s="43" t="s">
        <v>13953</v>
      </c>
      <c r="C6222" s="45">
        <v>3</v>
      </c>
      <c r="D6222" s="43" t="s">
        <v>39040</v>
      </c>
      <c r="E6222" s="46" t="s">
        <v>17</v>
      </c>
      <c r="F6222" s="43" t="str">
        <f t="shared" si="97"/>
        <v>44 11 00</v>
      </c>
      <c r="G6222" s="85" t="str">
        <f>IF(E6222="N/A","N/A",VLOOKUP(E6222,UniFormat!$A$9:$F$817,6,FALSE))</f>
        <v>N/A</v>
      </c>
      <c r="H6222" s="43" t="s">
        <v>17</v>
      </c>
    </row>
    <row r="6223" spans="1:8" x14ac:dyDescent="0.25">
      <c r="A6223" s="43" t="s">
        <v>21849</v>
      </c>
      <c r="B6223" s="43" t="s">
        <v>13955</v>
      </c>
      <c r="C6223" s="45">
        <v>4</v>
      </c>
      <c r="D6223" s="43" t="s">
        <v>39040</v>
      </c>
      <c r="E6223" s="46" t="s">
        <v>17</v>
      </c>
      <c r="F6223" s="43" t="str">
        <f t="shared" si="97"/>
        <v>44 11 13</v>
      </c>
      <c r="G6223" s="85" t="str">
        <f>IF(E6223="N/A","N/A",VLOOKUP(E6223,UniFormat!$A$9:$F$817,6,FALSE))</f>
        <v>N/A</v>
      </c>
      <c r="H6223" s="43" t="s">
        <v>17</v>
      </c>
    </row>
    <row r="6224" spans="1:8" x14ac:dyDescent="0.25">
      <c r="A6224" s="43" t="s">
        <v>21850</v>
      </c>
      <c r="B6224" s="43" t="s">
        <v>13957</v>
      </c>
      <c r="C6224" s="45">
        <v>4</v>
      </c>
      <c r="D6224" s="43" t="s">
        <v>39040</v>
      </c>
      <c r="E6224" s="46" t="s">
        <v>17</v>
      </c>
      <c r="F6224" s="43" t="str">
        <f t="shared" si="97"/>
        <v>44 11 16</v>
      </c>
      <c r="G6224" s="85" t="str">
        <f>IF(E6224="N/A","N/A",VLOOKUP(E6224,UniFormat!$A$9:$F$817,6,FALSE))</f>
        <v>N/A</v>
      </c>
      <c r="H6224" s="43" t="s">
        <v>17</v>
      </c>
    </row>
    <row r="6225" spans="1:8" x14ac:dyDescent="0.25">
      <c r="A6225" s="43" t="s">
        <v>21851</v>
      </c>
      <c r="B6225" s="43" t="s">
        <v>13959</v>
      </c>
      <c r="C6225" s="45">
        <v>4</v>
      </c>
      <c r="D6225" s="43" t="s">
        <v>39040</v>
      </c>
      <c r="E6225" s="46" t="s">
        <v>17</v>
      </c>
      <c r="F6225" s="43" t="str">
        <f t="shared" si="97"/>
        <v>44 11 19</v>
      </c>
      <c r="G6225" s="85" t="str">
        <f>IF(E6225="N/A","N/A",VLOOKUP(E6225,UniFormat!$A$9:$F$817,6,FALSE))</f>
        <v>N/A</v>
      </c>
      <c r="H6225" s="43" t="s">
        <v>17</v>
      </c>
    </row>
    <row r="6226" spans="1:8" x14ac:dyDescent="0.25">
      <c r="A6226" s="43" t="s">
        <v>21852</v>
      </c>
      <c r="B6226" s="43" t="s">
        <v>13961</v>
      </c>
      <c r="C6226" s="45">
        <v>4</v>
      </c>
      <c r="D6226" s="43" t="s">
        <v>39040</v>
      </c>
      <c r="E6226" s="46" t="s">
        <v>17</v>
      </c>
      <c r="F6226" s="43" t="str">
        <f t="shared" si="97"/>
        <v>44 11 20</v>
      </c>
      <c r="G6226" s="85" t="str">
        <f>IF(E6226="N/A","N/A",VLOOKUP(E6226,UniFormat!$A$9:$F$817,6,FALSE))</f>
        <v>N/A</v>
      </c>
      <c r="H6226" s="43" t="s">
        <v>17</v>
      </c>
    </row>
    <row r="6227" spans="1:8" x14ac:dyDescent="0.25">
      <c r="A6227" s="43" t="s">
        <v>21853</v>
      </c>
      <c r="B6227" s="43" t="s">
        <v>13963</v>
      </c>
      <c r="C6227" s="45">
        <v>4</v>
      </c>
      <c r="D6227" s="43" t="s">
        <v>39040</v>
      </c>
      <c r="E6227" s="46" t="s">
        <v>17</v>
      </c>
      <c r="F6227" s="43" t="str">
        <f t="shared" si="97"/>
        <v>44 11 31</v>
      </c>
      <c r="G6227" s="85" t="str">
        <f>IF(E6227="N/A","N/A",VLOOKUP(E6227,UniFormat!$A$9:$F$817,6,FALSE))</f>
        <v>N/A</v>
      </c>
      <c r="H6227" s="43" t="s">
        <v>17</v>
      </c>
    </row>
    <row r="6228" spans="1:8" x14ac:dyDescent="0.25">
      <c r="A6228" s="43" t="s">
        <v>21854</v>
      </c>
      <c r="B6228" s="43" t="s">
        <v>13965</v>
      </c>
      <c r="C6228" s="45">
        <v>4</v>
      </c>
      <c r="D6228" s="43" t="s">
        <v>39040</v>
      </c>
      <c r="E6228" s="46" t="s">
        <v>17</v>
      </c>
      <c r="F6228" s="43" t="str">
        <f t="shared" si="97"/>
        <v>44 11 33</v>
      </c>
      <c r="G6228" s="85" t="str">
        <f>IF(E6228="N/A","N/A",VLOOKUP(E6228,UniFormat!$A$9:$F$817,6,FALSE))</f>
        <v>N/A</v>
      </c>
      <c r="H6228" s="43" t="s">
        <v>17</v>
      </c>
    </row>
    <row r="6229" spans="1:8" x14ac:dyDescent="0.25">
      <c r="A6229" s="43" t="s">
        <v>21855</v>
      </c>
      <c r="B6229" s="43" t="s">
        <v>13967</v>
      </c>
      <c r="C6229" s="45">
        <v>4</v>
      </c>
      <c r="D6229" s="43" t="s">
        <v>39040</v>
      </c>
      <c r="E6229" s="46" t="s">
        <v>17</v>
      </c>
      <c r="F6229" s="43" t="str">
        <f t="shared" si="97"/>
        <v>44 11 36</v>
      </c>
      <c r="G6229" s="85" t="str">
        <f>IF(E6229="N/A","N/A",VLOOKUP(E6229,UniFormat!$A$9:$F$817,6,FALSE))</f>
        <v>N/A</v>
      </c>
      <c r="H6229" s="43" t="s">
        <v>17</v>
      </c>
    </row>
    <row r="6230" spans="1:8" x14ac:dyDescent="0.25">
      <c r="A6230" s="43" t="s">
        <v>21856</v>
      </c>
      <c r="B6230" s="43" t="s">
        <v>13969</v>
      </c>
      <c r="C6230" s="45">
        <v>4</v>
      </c>
      <c r="D6230" s="43" t="s">
        <v>39040</v>
      </c>
      <c r="E6230" s="46" t="s">
        <v>17</v>
      </c>
      <c r="F6230" s="43" t="str">
        <f t="shared" si="97"/>
        <v>44 11 51</v>
      </c>
      <c r="G6230" s="85" t="str">
        <f>IF(E6230="N/A","N/A",VLOOKUP(E6230,UniFormat!$A$9:$F$817,6,FALSE))</f>
        <v>N/A</v>
      </c>
      <c r="H6230" s="43" t="s">
        <v>17</v>
      </c>
    </row>
    <row r="6231" spans="1:8" x14ac:dyDescent="0.25">
      <c r="A6231" s="43" t="s">
        <v>21857</v>
      </c>
      <c r="B6231" s="43" t="s">
        <v>13971</v>
      </c>
      <c r="C6231" s="45">
        <v>4</v>
      </c>
      <c r="D6231" s="43" t="s">
        <v>39040</v>
      </c>
      <c r="E6231" s="46" t="s">
        <v>17</v>
      </c>
      <c r="F6231" s="43" t="str">
        <f t="shared" si="97"/>
        <v>44 11 53</v>
      </c>
      <c r="G6231" s="85" t="str">
        <f>IF(E6231="N/A","N/A",VLOOKUP(E6231,UniFormat!$A$9:$F$817,6,FALSE))</f>
        <v>N/A</v>
      </c>
      <c r="H6231" s="43" t="s">
        <v>17</v>
      </c>
    </row>
    <row r="6232" spans="1:8" x14ac:dyDescent="0.25">
      <c r="A6232" s="43" t="s">
        <v>21858</v>
      </c>
      <c r="B6232" s="43" t="s">
        <v>13973</v>
      </c>
      <c r="C6232" s="45">
        <v>4</v>
      </c>
      <c r="D6232" s="43" t="s">
        <v>39040</v>
      </c>
      <c r="E6232" s="46" t="s">
        <v>17</v>
      </c>
      <c r="F6232" s="43" t="str">
        <f t="shared" si="97"/>
        <v>44 11 54</v>
      </c>
      <c r="G6232" s="85" t="str">
        <f>IF(E6232="N/A","N/A",VLOOKUP(E6232,UniFormat!$A$9:$F$817,6,FALSE))</f>
        <v>N/A</v>
      </c>
      <c r="H6232" s="43" t="s">
        <v>17</v>
      </c>
    </row>
    <row r="6233" spans="1:8" x14ac:dyDescent="0.25">
      <c r="A6233" s="43" t="s">
        <v>21859</v>
      </c>
      <c r="B6233" s="43" t="s">
        <v>13975</v>
      </c>
      <c r="C6233" s="45">
        <v>4</v>
      </c>
      <c r="D6233" s="43" t="s">
        <v>39040</v>
      </c>
      <c r="E6233" s="46" t="s">
        <v>17</v>
      </c>
      <c r="F6233" s="43" t="str">
        <f t="shared" si="97"/>
        <v>44 11 56</v>
      </c>
      <c r="G6233" s="85" t="str">
        <f>IF(E6233="N/A","N/A",VLOOKUP(E6233,UniFormat!$A$9:$F$817,6,FALSE))</f>
        <v>N/A</v>
      </c>
      <c r="H6233" s="43" t="s">
        <v>17</v>
      </c>
    </row>
    <row r="6234" spans="1:8" x14ac:dyDescent="0.25">
      <c r="A6234" s="43" t="s">
        <v>21860</v>
      </c>
      <c r="B6234" s="43" t="s">
        <v>13977</v>
      </c>
      <c r="C6234" s="45">
        <v>4</v>
      </c>
      <c r="D6234" s="43" t="s">
        <v>39040</v>
      </c>
      <c r="E6234" s="46" t="s">
        <v>17</v>
      </c>
      <c r="F6234" s="43" t="str">
        <f t="shared" si="97"/>
        <v>44 11 59</v>
      </c>
      <c r="G6234" s="85" t="str">
        <f>IF(E6234="N/A","N/A",VLOOKUP(E6234,UniFormat!$A$9:$F$817,6,FALSE))</f>
        <v>N/A</v>
      </c>
      <c r="H6234" s="43" t="s">
        <v>17</v>
      </c>
    </row>
    <row r="6235" spans="1:8" x14ac:dyDescent="0.25">
      <c r="A6235" s="43" t="s">
        <v>21861</v>
      </c>
      <c r="B6235" s="43" t="s">
        <v>13979</v>
      </c>
      <c r="C6235" s="45">
        <v>4</v>
      </c>
      <c r="D6235" s="43" t="s">
        <v>39040</v>
      </c>
      <c r="E6235" s="46" t="s">
        <v>17</v>
      </c>
      <c r="F6235" s="43" t="str">
        <f t="shared" si="97"/>
        <v>44 11 71</v>
      </c>
      <c r="G6235" s="85" t="str">
        <f>IF(E6235="N/A","N/A",VLOOKUP(E6235,UniFormat!$A$9:$F$817,6,FALSE))</f>
        <v>N/A</v>
      </c>
      <c r="H6235" s="43" t="s">
        <v>17</v>
      </c>
    </row>
    <row r="6236" spans="1:8" x14ac:dyDescent="0.25">
      <c r="A6236" s="43" t="s">
        <v>21862</v>
      </c>
      <c r="B6236" s="43" t="s">
        <v>13981</v>
      </c>
      <c r="C6236" s="45">
        <v>4</v>
      </c>
      <c r="D6236" s="43" t="s">
        <v>39040</v>
      </c>
      <c r="E6236" s="46" t="s">
        <v>17</v>
      </c>
      <c r="F6236" s="43" t="str">
        <f t="shared" si="97"/>
        <v>44 11 73</v>
      </c>
      <c r="G6236" s="85" t="str">
        <f>IF(E6236="N/A","N/A",VLOOKUP(E6236,UniFormat!$A$9:$F$817,6,FALSE))</f>
        <v>N/A</v>
      </c>
      <c r="H6236" s="43" t="s">
        <v>17</v>
      </c>
    </row>
    <row r="6237" spans="1:8" x14ac:dyDescent="0.25">
      <c r="A6237" s="43" t="s">
        <v>21863</v>
      </c>
      <c r="B6237" s="43" t="s">
        <v>13983</v>
      </c>
      <c r="C6237" s="45">
        <v>4</v>
      </c>
      <c r="D6237" s="43" t="s">
        <v>39040</v>
      </c>
      <c r="E6237" s="46" t="s">
        <v>17</v>
      </c>
      <c r="F6237" s="43" t="str">
        <f t="shared" si="97"/>
        <v>44 11 76</v>
      </c>
      <c r="G6237" s="85" t="str">
        <f>IF(E6237="N/A","N/A",VLOOKUP(E6237,UniFormat!$A$9:$F$817,6,FALSE))</f>
        <v>N/A</v>
      </c>
      <c r="H6237" s="43" t="s">
        <v>17</v>
      </c>
    </row>
    <row r="6238" spans="1:8" x14ac:dyDescent="0.25">
      <c r="A6238" s="43" t="s">
        <v>21864</v>
      </c>
      <c r="B6238" s="43" t="s">
        <v>13985</v>
      </c>
      <c r="C6238" s="45">
        <v>4</v>
      </c>
      <c r="D6238" s="43" t="s">
        <v>39040</v>
      </c>
      <c r="E6238" s="46" t="s">
        <v>17</v>
      </c>
      <c r="F6238" s="43" t="str">
        <f t="shared" si="97"/>
        <v>44 11 93</v>
      </c>
      <c r="G6238" s="85" t="str">
        <f>IF(E6238="N/A","N/A",VLOOKUP(E6238,UniFormat!$A$9:$F$817,6,FALSE))</f>
        <v>N/A</v>
      </c>
      <c r="H6238" s="43" t="s">
        <v>17</v>
      </c>
    </row>
    <row r="6239" spans="1:8" x14ac:dyDescent="0.25">
      <c r="A6239" s="43" t="s">
        <v>21865</v>
      </c>
      <c r="B6239" s="43" t="s">
        <v>13987</v>
      </c>
      <c r="C6239" s="45">
        <v>4</v>
      </c>
      <c r="D6239" s="43" t="s">
        <v>39040</v>
      </c>
      <c r="E6239" s="46" t="s">
        <v>17</v>
      </c>
      <c r="F6239" s="43" t="str">
        <f t="shared" si="97"/>
        <v>44 11 96</v>
      </c>
      <c r="G6239" s="85" t="str">
        <f>IF(E6239="N/A","N/A",VLOOKUP(E6239,UniFormat!$A$9:$F$817,6,FALSE))</f>
        <v>N/A</v>
      </c>
      <c r="H6239" s="43" t="s">
        <v>17</v>
      </c>
    </row>
    <row r="6240" spans="1:8" x14ac:dyDescent="0.25">
      <c r="A6240" s="43" t="s">
        <v>21866</v>
      </c>
      <c r="B6240" s="43" t="s">
        <v>13989</v>
      </c>
      <c r="C6240" s="45">
        <v>3</v>
      </c>
      <c r="D6240" s="43" t="s">
        <v>39040</v>
      </c>
      <c r="E6240" s="46" t="s">
        <v>17</v>
      </c>
      <c r="F6240" s="43" t="str">
        <f t="shared" si="97"/>
        <v>44 13 00</v>
      </c>
      <c r="G6240" s="85" t="str">
        <f>IF(E6240="N/A","N/A",VLOOKUP(E6240,UniFormat!$A$9:$F$817,6,FALSE))</f>
        <v>N/A</v>
      </c>
      <c r="H6240" s="43" t="s">
        <v>17</v>
      </c>
    </row>
    <row r="6241" spans="1:8" x14ac:dyDescent="0.25">
      <c r="A6241" s="43" t="s">
        <v>21867</v>
      </c>
      <c r="B6241" s="43" t="s">
        <v>13991</v>
      </c>
      <c r="C6241" s="45">
        <v>4</v>
      </c>
      <c r="D6241" s="43" t="s">
        <v>39040</v>
      </c>
      <c r="E6241" s="46" t="s">
        <v>17</v>
      </c>
      <c r="F6241" s="43" t="str">
        <f t="shared" si="97"/>
        <v>44 13 11</v>
      </c>
      <c r="G6241" s="85" t="str">
        <f>IF(E6241="N/A","N/A",VLOOKUP(E6241,UniFormat!$A$9:$F$817,6,FALSE))</f>
        <v>N/A</v>
      </c>
      <c r="H6241" s="43" t="s">
        <v>17</v>
      </c>
    </row>
    <row r="6242" spans="1:8" x14ac:dyDescent="0.25">
      <c r="A6242" s="43" t="s">
        <v>21868</v>
      </c>
      <c r="B6242" s="43" t="s">
        <v>13993</v>
      </c>
      <c r="C6242" s="45">
        <v>4</v>
      </c>
      <c r="D6242" s="43" t="s">
        <v>39040</v>
      </c>
      <c r="E6242" s="46" t="s">
        <v>17</v>
      </c>
      <c r="F6242" s="43" t="str">
        <f t="shared" si="97"/>
        <v>44 13 13</v>
      </c>
      <c r="G6242" s="85" t="str">
        <f>IF(E6242="N/A","N/A",VLOOKUP(E6242,UniFormat!$A$9:$F$817,6,FALSE))</f>
        <v>N/A</v>
      </c>
      <c r="H6242" s="43" t="s">
        <v>17</v>
      </c>
    </row>
    <row r="6243" spans="1:8" x14ac:dyDescent="0.25">
      <c r="A6243" s="43" t="s">
        <v>21869</v>
      </c>
      <c r="B6243" s="43" t="s">
        <v>13995</v>
      </c>
      <c r="C6243" s="45">
        <v>4</v>
      </c>
      <c r="D6243" s="43" t="s">
        <v>39040</v>
      </c>
      <c r="E6243" s="46" t="s">
        <v>17</v>
      </c>
      <c r="F6243" s="43" t="str">
        <f t="shared" si="97"/>
        <v>44 13 14</v>
      </c>
      <c r="G6243" s="85" t="str">
        <f>IF(E6243="N/A","N/A",VLOOKUP(E6243,UniFormat!$A$9:$F$817,6,FALSE))</f>
        <v>N/A</v>
      </c>
      <c r="H6243" s="43" t="s">
        <v>17</v>
      </c>
    </row>
    <row r="6244" spans="1:8" x14ac:dyDescent="0.25">
      <c r="A6244" s="43" t="s">
        <v>21870</v>
      </c>
      <c r="B6244" s="43" t="s">
        <v>13997</v>
      </c>
      <c r="C6244" s="45">
        <v>4</v>
      </c>
      <c r="D6244" s="43" t="s">
        <v>39040</v>
      </c>
      <c r="E6244" s="46" t="s">
        <v>17</v>
      </c>
      <c r="F6244" s="43" t="str">
        <f t="shared" si="97"/>
        <v>44 13 16</v>
      </c>
      <c r="G6244" s="85" t="str">
        <f>IF(E6244="N/A","N/A",VLOOKUP(E6244,UniFormat!$A$9:$F$817,6,FALSE))</f>
        <v>N/A</v>
      </c>
      <c r="H6244" s="43" t="s">
        <v>17</v>
      </c>
    </row>
    <row r="6245" spans="1:8" x14ac:dyDescent="0.25">
      <c r="A6245" s="43" t="s">
        <v>21871</v>
      </c>
      <c r="B6245" s="43" t="s">
        <v>13999</v>
      </c>
      <c r="C6245" s="45">
        <v>4</v>
      </c>
      <c r="D6245" s="43" t="s">
        <v>39040</v>
      </c>
      <c r="E6245" s="46" t="s">
        <v>17</v>
      </c>
      <c r="F6245" s="43" t="str">
        <f t="shared" si="97"/>
        <v>44 13 17</v>
      </c>
      <c r="G6245" s="85" t="str">
        <f>IF(E6245="N/A","N/A",VLOOKUP(E6245,UniFormat!$A$9:$F$817,6,FALSE))</f>
        <v>N/A</v>
      </c>
      <c r="H6245" s="43" t="s">
        <v>17</v>
      </c>
    </row>
    <row r="6246" spans="1:8" x14ac:dyDescent="0.25">
      <c r="A6246" s="43" t="s">
        <v>21872</v>
      </c>
      <c r="B6246" s="43" t="s">
        <v>14001</v>
      </c>
      <c r="C6246" s="45">
        <v>4</v>
      </c>
      <c r="D6246" s="43" t="s">
        <v>39040</v>
      </c>
      <c r="E6246" s="46" t="s">
        <v>17</v>
      </c>
      <c r="F6246" s="43" t="str">
        <f t="shared" si="97"/>
        <v>44 13 20</v>
      </c>
      <c r="G6246" s="85" t="str">
        <f>IF(E6246="N/A","N/A",VLOOKUP(E6246,UniFormat!$A$9:$F$817,6,FALSE))</f>
        <v>N/A</v>
      </c>
      <c r="H6246" s="43" t="s">
        <v>17</v>
      </c>
    </row>
    <row r="6247" spans="1:8" x14ac:dyDescent="0.25">
      <c r="A6247" s="43" t="s">
        <v>21873</v>
      </c>
      <c r="B6247" s="43" t="s">
        <v>14003</v>
      </c>
      <c r="C6247" s="45">
        <v>4</v>
      </c>
      <c r="D6247" s="43" t="s">
        <v>39040</v>
      </c>
      <c r="E6247" s="46" t="s">
        <v>17</v>
      </c>
      <c r="F6247" s="43" t="str">
        <f t="shared" si="97"/>
        <v>44 13 31</v>
      </c>
      <c r="G6247" s="85" t="str">
        <f>IF(E6247="N/A","N/A",VLOOKUP(E6247,UniFormat!$A$9:$F$817,6,FALSE))</f>
        <v>N/A</v>
      </c>
      <c r="H6247" s="43" t="s">
        <v>17</v>
      </c>
    </row>
    <row r="6248" spans="1:8" x14ac:dyDescent="0.25">
      <c r="A6248" s="43" t="s">
        <v>21874</v>
      </c>
      <c r="B6248" s="43" t="s">
        <v>14005</v>
      </c>
      <c r="C6248" s="45">
        <v>4</v>
      </c>
      <c r="D6248" s="43" t="s">
        <v>39040</v>
      </c>
      <c r="E6248" s="46" t="s">
        <v>17</v>
      </c>
      <c r="F6248" s="43" t="str">
        <f t="shared" si="97"/>
        <v>44 13 33</v>
      </c>
      <c r="G6248" s="85" t="str">
        <f>IF(E6248="N/A","N/A",VLOOKUP(E6248,UniFormat!$A$9:$F$817,6,FALSE))</f>
        <v>N/A</v>
      </c>
      <c r="H6248" s="43" t="s">
        <v>17</v>
      </c>
    </row>
    <row r="6249" spans="1:8" x14ac:dyDescent="0.25">
      <c r="A6249" s="43" t="s">
        <v>21875</v>
      </c>
      <c r="B6249" s="43" t="s">
        <v>14007</v>
      </c>
      <c r="C6249" s="45">
        <v>4</v>
      </c>
      <c r="D6249" s="43" t="s">
        <v>39040</v>
      </c>
      <c r="E6249" s="46" t="s">
        <v>17</v>
      </c>
      <c r="F6249" s="43" t="str">
        <f t="shared" si="97"/>
        <v>44 13 34</v>
      </c>
      <c r="G6249" s="85" t="str">
        <f>IF(E6249="N/A","N/A",VLOOKUP(E6249,UniFormat!$A$9:$F$817,6,FALSE))</f>
        <v>N/A</v>
      </c>
      <c r="H6249" s="43" t="s">
        <v>17</v>
      </c>
    </row>
    <row r="6250" spans="1:8" x14ac:dyDescent="0.25">
      <c r="A6250" s="43" t="s">
        <v>21876</v>
      </c>
      <c r="B6250" s="43" t="s">
        <v>14009</v>
      </c>
      <c r="C6250" s="45">
        <v>4</v>
      </c>
      <c r="D6250" s="43" t="s">
        <v>39040</v>
      </c>
      <c r="E6250" s="46" t="s">
        <v>17</v>
      </c>
      <c r="F6250" s="43" t="str">
        <f t="shared" si="97"/>
        <v>44 13 36</v>
      </c>
      <c r="G6250" s="85" t="str">
        <f>IF(E6250="N/A","N/A",VLOOKUP(E6250,UniFormat!$A$9:$F$817,6,FALSE))</f>
        <v>N/A</v>
      </c>
      <c r="H6250" s="43" t="s">
        <v>17</v>
      </c>
    </row>
    <row r="6251" spans="1:8" x14ac:dyDescent="0.25">
      <c r="A6251" s="43" t="s">
        <v>21877</v>
      </c>
      <c r="B6251" s="43" t="s">
        <v>14011</v>
      </c>
      <c r="C6251" s="45">
        <v>4</v>
      </c>
      <c r="D6251" s="43" t="s">
        <v>39040</v>
      </c>
      <c r="E6251" s="46" t="s">
        <v>17</v>
      </c>
      <c r="F6251" s="43" t="str">
        <f t="shared" si="97"/>
        <v>44 13 39</v>
      </c>
      <c r="G6251" s="85" t="str">
        <f>IF(E6251="N/A","N/A",VLOOKUP(E6251,UniFormat!$A$9:$F$817,6,FALSE))</f>
        <v>N/A</v>
      </c>
      <c r="H6251" s="43" t="s">
        <v>17</v>
      </c>
    </row>
    <row r="6252" spans="1:8" x14ac:dyDescent="0.25">
      <c r="A6252" s="43" t="s">
        <v>21878</v>
      </c>
      <c r="B6252" s="43" t="s">
        <v>14013</v>
      </c>
      <c r="C6252" s="45">
        <v>4</v>
      </c>
      <c r="D6252" s="43" t="s">
        <v>39040</v>
      </c>
      <c r="E6252" s="46" t="s">
        <v>17</v>
      </c>
      <c r="F6252" s="43" t="str">
        <f t="shared" si="97"/>
        <v>44 13 51</v>
      </c>
      <c r="G6252" s="85" t="str">
        <f>IF(E6252="N/A","N/A",VLOOKUP(E6252,UniFormat!$A$9:$F$817,6,FALSE))</f>
        <v>N/A</v>
      </c>
      <c r="H6252" s="43" t="s">
        <v>17</v>
      </c>
    </row>
    <row r="6253" spans="1:8" x14ac:dyDescent="0.25">
      <c r="A6253" s="43" t="s">
        <v>21879</v>
      </c>
      <c r="B6253" s="43" t="s">
        <v>14015</v>
      </c>
      <c r="C6253" s="45">
        <v>4</v>
      </c>
      <c r="D6253" s="43" t="s">
        <v>39040</v>
      </c>
      <c r="E6253" s="46" t="s">
        <v>17</v>
      </c>
      <c r="F6253" s="43" t="str">
        <f t="shared" si="97"/>
        <v>44 13 53</v>
      </c>
      <c r="G6253" s="85" t="str">
        <f>IF(E6253="N/A","N/A",VLOOKUP(E6253,UniFormat!$A$9:$F$817,6,FALSE))</f>
        <v>N/A</v>
      </c>
      <c r="H6253" s="43" t="s">
        <v>17</v>
      </c>
    </row>
    <row r="6254" spans="1:8" x14ac:dyDescent="0.25">
      <c r="A6254" s="43" t="s">
        <v>21880</v>
      </c>
      <c r="B6254" s="43" t="s">
        <v>14017</v>
      </c>
      <c r="C6254" s="45">
        <v>4</v>
      </c>
      <c r="D6254" s="43" t="s">
        <v>39040</v>
      </c>
      <c r="E6254" s="46" t="s">
        <v>17</v>
      </c>
      <c r="F6254" s="43" t="str">
        <f t="shared" si="97"/>
        <v>44 13 56</v>
      </c>
      <c r="G6254" s="85" t="str">
        <f>IF(E6254="N/A","N/A",VLOOKUP(E6254,UniFormat!$A$9:$F$817,6,FALSE))</f>
        <v>N/A</v>
      </c>
      <c r="H6254" s="43" t="s">
        <v>17</v>
      </c>
    </row>
    <row r="6255" spans="1:8" x14ac:dyDescent="0.25">
      <c r="A6255" s="43" t="s">
        <v>21881</v>
      </c>
      <c r="B6255" s="43" t="s">
        <v>14019</v>
      </c>
      <c r="C6255" s="45">
        <v>4</v>
      </c>
      <c r="D6255" s="43" t="s">
        <v>39040</v>
      </c>
      <c r="E6255" s="46" t="s">
        <v>17</v>
      </c>
      <c r="F6255" s="43" t="str">
        <f t="shared" si="97"/>
        <v>44 13 59</v>
      </c>
      <c r="G6255" s="85" t="str">
        <f>IF(E6255="N/A","N/A",VLOOKUP(E6255,UniFormat!$A$9:$F$817,6,FALSE))</f>
        <v>N/A</v>
      </c>
      <c r="H6255" s="43" t="s">
        <v>17</v>
      </c>
    </row>
    <row r="6256" spans="1:8" x14ac:dyDescent="0.25">
      <c r="A6256" s="43" t="s">
        <v>21882</v>
      </c>
      <c r="B6256" s="43" t="s">
        <v>14021</v>
      </c>
      <c r="C6256" s="45">
        <v>4</v>
      </c>
      <c r="D6256" s="43" t="s">
        <v>39040</v>
      </c>
      <c r="E6256" s="46" t="s">
        <v>17</v>
      </c>
      <c r="F6256" s="43" t="str">
        <f t="shared" si="97"/>
        <v>44 13 71</v>
      </c>
      <c r="G6256" s="85" t="str">
        <f>IF(E6256="N/A","N/A",VLOOKUP(E6256,UniFormat!$A$9:$F$817,6,FALSE))</f>
        <v>N/A</v>
      </c>
      <c r="H6256" s="43" t="s">
        <v>17</v>
      </c>
    </row>
    <row r="6257" spans="1:8" x14ac:dyDescent="0.25">
      <c r="A6257" s="43" t="s">
        <v>21883</v>
      </c>
      <c r="B6257" s="43" t="s">
        <v>14023</v>
      </c>
      <c r="C6257" s="45">
        <v>4</v>
      </c>
      <c r="D6257" s="43" t="s">
        <v>39040</v>
      </c>
      <c r="E6257" s="46" t="s">
        <v>17</v>
      </c>
      <c r="F6257" s="43" t="str">
        <f t="shared" si="97"/>
        <v>44 13 73</v>
      </c>
      <c r="G6257" s="85" t="str">
        <f>IF(E6257="N/A","N/A",VLOOKUP(E6257,UniFormat!$A$9:$F$817,6,FALSE))</f>
        <v>N/A</v>
      </c>
      <c r="H6257" s="43" t="s">
        <v>17</v>
      </c>
    </row>
    <row r="6258" spans="1:8" x14ac:dyDescent="0.25">
      <c r="A6258" s="43" t="s">
        <v>21884</v>
      </c>
      <c r="B6258" s="43" t="s">
        <v>14025</v>
      </c>
      <c r="C6258" s="45">
        <v>4</v>
      </c>
      <c r="D6258" s="43" t="s">
        <v>39040</v>
      </c>
      <c r="E6258" s="46" t="s">
        <v>17</v>
      </c>
      <c r="F6258" s="43" t="str">
        <f t="shared" si="97"/>
        <v>44 13 76</v>
      </c>
      <c r="G6258" s="85" t="str">
        <f>IF(E6258="N/A","N/A",VLOOKUP(E6258,UniFormat!$A$9:$F$817,6,FALSE))</f>
        <v>N/A</v>
      </c>
      <c r="H6258" s="43" t="s">
        <v>17</v>
      </c>
    </row>
    <row r="6259" spans="1:8" x14ac:dyDescent="0.25">
      <c r="A6259" s="43" t="s">
        <v>21885</v>
      </c>
      <c r="B6259" s="43" t="s">
        <v>14027</v>
      </c>
      <c r="C6259" s="45">
        <v>4</v>
      </c>
      <c r="D6259" s="43" t="s">
        <v>39040</v>
      </c>
      <c r="E6259" s="46" t="s">
        <v>17</v>
      </c>
      <c r="F6259" s="43" t="str">
        <f t="shared" si="97"/>
        <v>44 13 77</v>
      </c>
      <c r="G6259" s="85" t="str">
        <f>IF(E6259="N/A","N/A",VLOOKUP(E6259,UniFormat!$A$9:$F$817,6,FALSE))</f>
        <v>N/A</v>
      </c>
      <c r="H6259" s="43" t="s">
        <v>17</v>
      </c>
    </row>
    <row r="6260" spans="1:8" x14ac:dyDescent="0.25">
      <c r="A6260" s="43" t="s">
        <v>21886</v>
      </c>
      <c r="B6260" s="43" t="s">
        <v>14029</v>
      </c>
      <c r="C6260" s="45">
        <v>4</v>
      </c>
      <c r="D6260" s="43" t="s">
        <v>39040</v>
      </c>
      <c r="E6260" s="46" t="s">
        <v>17</v>
      </c>
      <c r="F6260" s="43" t="str">
        <f t="shared" si="97"/>
        <v>44 13 81</v>
      </c>
      <c r="G6260" s="85" t="str">
        <f>IF(E6260="N/A","N/A",VLOOKUP(E6260,UniFormat!$A$9:$F$817,6,FALSE))</f>
        <v>N/A</v>
      </c>
      <c r="H6260" s="43" t="s">
        <v>17</v>
      </c>
    </row>
    <row r="6261" spans="1:8" x14ac:dyDescent="0.25">
      <c r="A6261" s="43" t="s">
        <v>21887</v>
      </c>
      <c r="B6261" s="43" t="s">
        <v>14031</v>
      </c>
      <c r="C6261" s="45">
        <v>4</v>
      </c>
      <c r="D6261" s="43" t="s">
        <v>39040</v>
      </c>
      <c r="E6261" s="46" t="s">
        <v>17</v>
      </c>
      <c r="F6261" s="43" t="str">
        <f t="shared" si="97"/>
        <v>44 13 83</v>
      </c>
      <c r="G6261" s="85" t="str">
        <f>IF(E6261="N/A","N/A",VLOOKUP(E6261,UniFormat!$A$9:$F$817,6,FALSE))</f>
        <v>N/A</v>
      </c>
      <c r="H6261" s="43" t="s">
        <v>17</v>
      </c>
    </row>
    <row r="6262" spans="1:8" x14ac:dyDescent="0.25">
      <c r="A6262" s="43" t="s">
        <v>21888</v>
      </c>
      <c r="B6262" s="43" t="s">
        <v>14033</v>
      </c>
      <c r="C6262" s="45">
        <v>4</v>
      </c>
      <c r="D6262" s="43" t="s">
        <v>39040</v>
      </c>
      <c r="E6262" s="46" t="s">
        <v>17</v>
      </c>
      <c r="F6262" s="43" t="str">
        <f t="shared" si="97"/>
        <v>44 13 86</v>
      </c>
      <c r="G6262" s="85" t="str">
        <f>IF(E6262="N/A","N/A",VLOOKUP(E6262,UniFormat!$A$9:$F$817,6,FALSE))</f>
        <v>N/A</v>
      </c>
      <c r="H6262" s="43" t="s">
        <v>17</v>
      </c>
    </row>
    <row r="6263" spans="1:8" x14ac:dyDescent="0.25">
      <c r="A6263" s="43" t="s">
        <v>21889</v>
      </c>
      <c r="B6263" s="43" t="s">
        <v>14035</v>
      </c>
      <c r="C6263" s="45">
        <v>4</v>
      </c>
      <c r="D6263" s="43" t="s">
        <v>39040</v>
      </c>
      <c r="E6263" s="46" t="s">
        <v>17</v>
      </c>
      <c r="F6263" s="43" t="str">
        <f t="shared" si="97"/>
        <v>44 13 91</v>
      </c>
      <c r="G6263" s="85" t="str">
        <f>IF(E6263="N/A","N/A",VLOOKUP(E6263,UniFormat!$A$9:$F$817,6,FALSE))</f>
        <v>N/A</v>
      </c>
      <c r="H6263" s="43" t="s">
        <v>17</v>
      </c>
    </row>
    <row r="6264" spans="1:8" x14ac:dyDescent="0.25">
      <c r="A6264" s="43" t="s">
        <v>21890</v>
      </c>
      <c r="B6264" s="43" t="s">
        <v>14037</v>
      </c>
      <c r="C6264" s="45">
        <v>4</v>
      </c>
      <c r="D6264" s="43" t="s">
        <v>39040</v>
      </c>
      <c r="E6264" s="46" t="s">
        <v>17</v>
      </c>
      <c r="F6264" s="43" t="str">
        <f t="shared" si="97"/>
        <v>44 13 93</v>
      </c>
      <c r="G6264" s="85" t="str">
        <f>IF(E6264="N/A","N/A",VLOOKUP(E6264,UniFormat!$A$9:$F$817,6,FALSE))</f>
        <v>N/A</v>
      </c>
      <c r="H6264" s="43" t="s">
        <v>17</v>
      </c>
    </row>
    <row r="6265" spans="1:8" x14ac:dyDescent="0.25">
      <c r="A6265" s="43" t="s">
        <v>21891</v>
      </c>
      <c r="B6265" s="43" t="s">
        <v>14039</v>
      </c>
      <c r="C6265" s="45">
        <v>4</v>
      </c>
      <c r="D6265" s="43" t="s">
        <v>39040</v>
      </c>
      <c r="E6265" s="46" t="s">
        <v>17</v>
      </c>
      <c r="F6265" s="43" t="str">
        <f t="shared" si="97"/>
        <v>44 13 96</v>
      </c>
      <c r="G6265" s="85" t="str">
        <f>IF(E6265="N/A","N/A",VLOOKUP(E6265,UniFormat!$A$9:$F$817,6,FALSE))</f>
        <v>N/A</v>
      </c>
      <c r="H6265" s="43" t="s">
        <v>17</v>
      </c>
    </row>
    <row r="6266" spans="1:8" x14ac:dyDescent="0.25">
      <c r="A6266" s="43" t="s">
        <v>21892</v>
      </c>
      <c r="B6266" s="43" t="s">
        <v>14041</v>
      </c>
      <c r="C6266" s="45">
        <v>4</v>
      </c>
      <c r="D6266" s="43" t="s">
        <v>39040</v>
      </c>
      <c r="E6266" s="46" t="s">
        <v>17</v>
      </c>
      <c r="F6266" s="43" t="str">
        <f t="shared" si="97"/>
        <v>44 13 97</v>
      </c>
      <c r="G6266" s="85" t="str">
        <f>IF(E6266="N/A","N/A",VLOOKUP(E6266,UniFormat!$A$9:$F$817,6,FALSE))</f>
        <v>N/A</v>
      </c>
      <c r="H6266" s="43" t="s">
        <v>17</v>
      </c>
    </row>
    <row r="6267" spans="1:8" x14ac:dyDescent="0.25">
      <c r="A6267" s="43" t="s">
        <v>21893</v>
      </c>
      <c r="B6267" s="43" t="s">
        <v>14043</v>
      </c>
      <c r="C6267" s="45">
        <v>3</v>
      </c>
      <c r="D6267" s="43" t="s">
        <v>39040</v>
      </c>
      <c r="E6267" s="46" t="s">
        <v>17</v>
      </c>
      <c r="F6267" s="43" t="str">
        <f t="shared" si="97"/>
        <v>44 20 00</v>
      </c>
      <c r="G6267" s="85" t="str">
        <f>IF(E6267="N/A","N/A",VLOOKUP(E6267,UniFormat!$A$9:$F$817,6,FALSE))</f>
        <v>N/A</v>
      </c>
      <c r="H6267" s="43" t="s">
        <v>17</v>
      </c>
    </row>
    <row r="6268" spans="1:8" x14ac:dyDescent="0.25">
      <c r="A6268" s="43" t="s">
        <v>21894</v>
      </c>
      <c r="B6268" s="43" t="s">
        <v>14045</v>
      </c>
      <c r="C6268" s="45">
        <v>3</v>
      </c>
      <c r="D6268" s="43" t="s">
        <v>39040</v>
      </c>
      <c r="E6268" s="46" t="s">
        <v>17</v>
      </c>
      <c r="F6268" s="43" t="str">
        <f t="shared" si="97"/>
        <v>44 21 00</v>
      </c>
      <c r="G6268" s="85" t="str">
        <f>IF(E6268="N/A","N/A",VLOOKUP(E6268,UniFormat!$A$9:$F$817,6,FALSE))</f>
        <v>N/A</v>
      </c>
      <c r="H6268" s="43" t="s">
        <v>17</v>
      </c>
    </row>
    <row r="6269" spans="1:8" x14ac:dyDescent="0.25">
      <c r="A6269" s="43" t="s">
        <v>21895</v>
      </c>
      <c r="B6269" s="43" t="s">
        <v>14047</v>
      </c>
      <c r="C6269" s="45">
        <v>4</v>
      </c>
      <c r="D6269" s="43" t="s">
        <v>39040</v>
      </c>
      <c r="E6269" s="46" t="s">
        <v>17</v>
      </c>
      <c r="F6269" s="43" t="str">
        <f t="shared" si="97"/>
        <v>44 21 13</v>
      </c>
      <c r="G6269" s="85" t="str">
        <f>IF(E6269="N/A","N/A",VLOOKUP(E6269,UniFormat!$A$9:$F$817,6,FALSE))</f>
        <v>N/A</v>
      </c>
      <c r="H6269" s="43" t="s">
        <v>17</v>
      </c>
    </row>
    <row r="6270" spans="1:8" x14ac:dyDescent="0.25">
      <c r="A6270" s="43" t="s">
        <v>21896</v>
      </c>
      <c r="B6270" s="43" t="s">
        <v>14049</v>
      </c>
      <c r="C6270" s="45">
        <v>4</v>
      </c>
      <c r="D6270" s="43" t="s">
        <v>39040</v>
      </c>
      <c r="E6270" s="46" t="s">
        <v>17</v>
      </c>
      <c r="F6270" s="43" t="str">
        <f t="shared" si="97"/>
        <v>44 21 16</v>
      </c>
      <c r="G6270" s="85" t="str">
        <f>IF(E6270="N/A","N/A",VLOOKUP(E6270,UniFormat!$A$9:$F$817,6,FALSE))</f>
        <v>N/A</v>
      </c>
      <c r="H6270" s="43" t="s">
        <v>17</v>
      </c>
    </row>
    <row r="6271" spans="1:8" x14ac:dyDescent="0.25">
      <c r="A6271" s="43" t="s">
        <v>21897</v>
      </c>
      <c r="B6271" s="43" t="s">
        <v>14051</v>
      </c>
      <c r="C6271" s="45">
        <v>4</v>
      </c>
      <c r="D6271" s="43" t="s">
        <v>39040</v>
      </c>
      <c r="E6271" s="46" t="s">
        <v>17</v>
      </c>
      <c r="F6271" s="43" t="str">
        <f t="shared" si="97"/>
        <v>44 21 19</v>
      </c>
      <c r="G6271" s="85" t="str">
        <f>IF(E6271="N/A","N/A",VLOOKUP(E6271,UniFormat!$A$9:$F$817,6,FALSE))</f>
        <v>N/A</v>
      </c>
      <c r="H6271" s="43" t="s">
        <v>17</v>
      </c>
    </row>
    <row r="6272" spans="1:8" x14ac:dyDescent="0.25">
      <c r="A6272" s="43" t="s">
        <v>21898</v>
      </c>
      <c r="B6272" s="43" t="s">
        <v>14053</v>
      </c>
      <c r="C6272" s="45">
        <v>4</v>
      </c>
      <c r="D6272" s="43" t="s">
        <v>39040</v>
      </c>
      <c r="E6272" s="46" t="s">
        <v>17</v>
      </c>
      <c r="F6272" s="43" t="str">
        <f t="shared" si="97"/>
        <v>44 21 23</v>
      </c>
      <c r="G6272" s="85" t="str">
        <f>IF(E6272="N/A","N/A",VLOOKUP(E6272,UniFormat!$A$9:$F$817,6,FALSE))</f>
        <v>N/A</v>
      </c>
      <c r="H6272" s="43" t="s">
        <v>17</v>
      </c>
    </row>
    <row r="6273" spans="1:8" x14ac:dyDescent="0.25">
      <c r="A6273" s="43" t="s">
        <v>21899</v>
      </c>
      <c r="B6273" s="43" t="s">
        <v>14055</v>
      </c>
      <c r="C6273" s="45">
        <v>4</v>
      </c>
      <c r="D6273" s="43" t="s">
        <v>39040</v>
      </c>
      <c r="E6273" s="46" t="s">
        <v>17</v>
      </c>
      <c r="F6273" s="43" t="str">
        <f t="shared" si="97"/>
        <v>44 21 26</v>
      </c>
      <c r="G6273" s="85" t="str">
        <f>IF(E6273="N/A","N/A",VLOOKUP(E6273,UniFormat!$A$9:$F$817,6,FALSE))</f>
        <v>N/A</v>
      </c>
      <c r="H6273" s="43" t="s">
        <v>17</v>
      </c>
    </row>
    <row r="6274" spans="1:8" x14ac:dyDescent="0.25">
      <c r="A6274" s="43" t="s">
        <v>21900</v>
      </c>
      <c r="B6274" s="43" t="s">
        <v>14057</v>
      </c>
      <c r="C6274" s="45">
        <v>3</v>
      </c>
      <c r="D6274" s="43" t="s">
        <v>39040</v>
      </c>
      <c r="E6274" s="46" t="s">
        <v>17</v>
      </c>
      <c r="F6274" s="43" t="str">
        <f t="shared" si="97"/>
        <v>44 30 00</v>
      </c>
      <c r="G6274" s="85" t="str">
        <f>IF(E6274="N/A","N/A",VLOOKUP(E6274,UniFormat!$A$9:$F$817,6,FALSE))</f>
        <v>N/A</v>
      </c>
      <c r="H6274" s="43" t="s">
        <v>17</v>
      </c>
    </row>
    <row r="6275" spans="1:8" x14ac:dyDescent="0.25">
      <c r="A6275" s="43" t="s">
        <v>21901</v>
      </c>
      <c r="B6275" s="43" t="s">
        <v>14059</v>
      </c>
      <c r="C6275" s="45">
        <v>3</v>
      </c>
      <c r="D6275" s="43" t="s">
        <v>39040</v>
      </c>
      <c r="E6275" s="46" t="s">
        <v>17</v>
      </c>
      <c r="F6275" s="43" t="str">
        <f t="shared" si="97"/>
        <v>44 31 00</v>
      </c>
      <c r="G6275" s="85" t="str">
        <f>IF(E6275="N/A","N/A",VLOOKUP(E6275,UniFormat!$A$9:$F$817,6,FALSE))</f>
        <v>N/A</v>
      </c>
      <c r="H6275" s="43" t="s">
        <v>17</v>
      </c>
    </row>
    <row r="6276" spans="1:8" x14ac:dyDescent="0.25">
      <c r="A6276" s="43" t="s">
        <v>21902</v>
      </c>
      <c r="B6276" s="43" t="s">
        <v>14061</v>
      </c>
      <c r="C6276" s="45">
        <v>4</v>
      </c>
      <c r="D6276" s="43" t="s">
        <v>39040</v>
      </c>
      <c r="E6276" s="46" t="s">
        <v>17</v>
      </c>
      <c r="F6276" s="43" t="str">
        <f t="shared" si="97"/>
        <v>44 31 11</v>
      </c>
      <c r="G6276" s="85" t="str">
        <f>IF(E6276="N/A","N/A",VLOOKUP(E6276,UniFormat!$A$9:$F$817,6,FALSE))</f>
        <v>N/A</v>
      </c>
      <c r="H6276" s="43" t="s">
        <v>17</v>
      </c>
    </row>
    <row r="6277" spans="1:8" x14ac:dyDescent="0.25">
      <c r="A6277" s="43" t="s">
        <v>21903</v>
      </c>
      <c r="B6277" s="43" t="s">
        <v>14063</v>
      </c>
      <c r="C6277" s="45">
        <v>4</v>
      </c>
      <c r="D6277" s="43" t="s">
        <v>39040</v>
      </c>
      <c r="E6277" s="46" t="s">
        <v>17</v>
      </c>
      <c r="F6277" s="43" t="str">
        <f t="shared" si="97"/>
        <v>44 31 13</v>
      </c>
      <c r="G6277" s="85" t="str">
        <f>IF(E6277="N/A","N/A",VLOOKUP(E6277,UniFormat!$A$9:$F$817,6,FALSE))</f>
        <v>N/A</v>
      </c>
      <c r="H6277" s="43" t="s">
        <v>17</v>
      </c>
    </row>
    <row r="6278" spans="1:8" x14ac:dyDescent="0.25">
      <c r="A6278" s="43" t="s">
        <v>21904</v>
      </c>
      <c r="B6278" s="43" t="s">
        <v>14065</v>
      </c>
      <c r="C6278" s="45">
        <v>4</v>
      </c>
      <c r="D6278" s="43" t="s">
        <v>39040</v>
      </c>
      <c r="E6278" s="46" t="s">
        <v>17</v>
      </c>
      <c r="F6278" s="43" t="str">
        <f t="shared" si="97"/>
        <v>44 31 16</v>
      </c>
      <c r="G6278" s="85" t="str">
        <f>IF(E6278="N/A","N/A",VLOOKUP(E6278,UniFormat!$A$9:$F$817,6,FALSE))</f>
        <v>N/A</v>
      </c>
      <c r="H6278" s="43" t="s">
        <v>17</v>
      </c>
    </row>
    <row r="6279" spans="1:8" x14ac:dyDescent="0.25">
      <c r="A6279" s="43" t="s">
        <v>21905</v>
      </c>
      <c r="B6279" s="43" t="s">
        <v>14067</v>
      </c>
      <c r="C6279" s="45">
        <v>4</v>
      </c>
      <c r="D6279" s="43" t="s">
        <v>39040</v>
      </c>
      <c r="E6279" s="46" t="s">
        <v>17</v>
      </c>
      <c r="F6279" s="43" t="str">
        <f t="shared" si="97"/>
        <v>44 31 19</v>
      </c>
      <c r="G6279" s="85" t="str">
        <f>IF(E6279="N/A","N/A",VLOOKUP(E6279,UniFormat!$A$9:$F$817,6,FALSE))</f>
        <v>N/A</v>
      </c>
      <c r="H6279" s="43" t="s">
        <v>17</v>
      </c>
    </row>
    <row r="6280" spans="1:8" x14ac:dyDescent="0.25">
      <c r="A6280" s="43" t="s">
        <v>21906</v>
      </c>
      <c r="B6280" s="43" t="s">
        <v>14069</v>
      </c>
      <c r="C6280" s="45">
        <v>4</v>
      </c>
      <c r="D6280" s="43" t="s">
        <v>39040</v>
      </c>
      <c r="E6280" s="46" t="s">
        <v>17</v>
      </c>
      <c r="F6280" s="43" t="str">
        <f t="shared" si="97"/>
        <v>44 31 21</v>
      </c>
      <c r="G6280" s="85" t="str">
        <f>IF(E6280="N/A","N/A",VLOOKUP(E6280,UniFormat!$A$9:$F$817,6,FALSE))</f>
        <v>N/A</v>
      </c>
      <c r="H6280" s="43" t="s">
        <v>17</v>
      </c>
    </row>
    <row r="6281" spans="1:8" x14ac:dyDescent="0.25">
      <c r="A6281" s="43" t="s">
        <v>21907</v>
      </c>
      <c r="B6281" s="43" t="s">
        <v>14071</v>
      </c>
      <c r="C6281" s="45">
        <v>4</v>
      </c>
      <c r="D6281" s="43" t="s">
        <v>39040</v>
      </c>
      <c r="E6281" s="46" t="s">
        <v>17</v>
      </c>
      <c r="F6281" s="43" t="str">
        <f t="shared" si="97"/>
        <v>44 31 28</v>
      </c>
      <c r="G6281" s="85" t="str">
        <f>IF(E6281="N/A","N/A",VLOOKUP(E6281,UniFormat!$A$9:$F$817,6,FALSE))</f>
        <v>N/A</v>
      </c>
      <c r="H6281" s="43" t="s">
        <v>17</v>
      </c>
    </row>
    <row r="6282" spans="1:8" x14ac:dyDescent="0.25">
      <c r="A6282" s="43" t="s">
        <v>21908</v>
      </c>
      <c r="B6282" s="43" t="s">
        <v>14073</v>
      </c>
      <c r="C6282" s="45">
        <v>4</v>
      </c>
      <c r="D6282" s="43" t="s">
        <v>39040</v>
      </c>
      <c r="E6282" s="46" t="s">
        <v>17</v>
      </c>
      <c r="F6282" s="43" t="str">
        <f t="shared" ref="F6282:F6345" si="98">IF(LEN(A6282)=11,RIGHT(A6282,8),CONCATENATE(MID(A6282,4,8),".",RIGHT(A6282,2)))</f>
        <v>44 31 29</v>
      </c>
      <c r="G6282" s="85" t="str">
        <f>IF(E6282="N/A","N/A",VLOOKUP(E6282,UniFormat!$A$9:$F$817,6,FALSE))</f>
        <v>N/A</v>
      </c>
      <c r="H6282" s="43" t="s">
        <v>17</v>
      </c>
    </row>
    <row r="6283" spans="1:8" x14ac:dyDescent="0.25">
      <c r="A6283" s="43" t="s">
        <v>21909</v>
      </c>
      <c r="B6283" s="43" t="s">
        <v>14075</v>
      </c>
      <c r="C6283" s="45">
        <v>4</v>
      </c>
      <c r="D6283" s="43" t="s">
        <v>39040</v>
      </c>
      <c r="E6283" s="46" t="s">
        <v>17</v>
      </c>
      <c r="F6283" s="43" t="str">
        <f t="shared" si="98"/>
        <v>44 31 31</v>
      </c>
      <c r="G6283" s="85" t="str">
        <f>IF(E6283="N/A","N/A",VLOOKUP(E6283,UniFormat!$A$9:$F$817,6,FALSE))</f>
        <v>N/A</v>
      </c>
      <c r="H6283" s="43" t="s">
        <v>17</v>
      </c>
    </row>
    <row r="6284" spans="1:8" x14ac:dyDescent="0.25">
      <c r="A6284" s="43" t="s">
        <v>21910</v>
      </c>
      <c r="B6284" s="43" t="s">
        <v>14077</v>
      </c>
      <c r="C6284" s="45">
        <v>4</v>
      </c>
      <c r="D6284" s="43" t="s">
        <v>39040</v>
      </c>
      <c r="E6284" s="46" t="s">
        <v>17</v>
      </c>
      <c r="F6284" s="43" t="str">
        <f t="shared" si="98"/>
        <v>44 31 33</v>
      </c>
      <c r="G6284" s="85" t="str">
        <f>IF(E6284="N/A","N/A",VLOOKUP(E6284,UniFormat!$A$9:$F$817,6,FALSE))</f>
        <v>N/A</v>
      </c>
      <c r="H6284" s="43" t="s">
        <v>17</v>
      </c>
    </row>
    <row r="6285" spans="1:8" x14ac:dyDescent="0.25">
      <c r="A6285" s="43" t="s">
        <v>21911</v>
      </c>
      <c r="B6285" s="43" t="s">
        <v>14079</v>
      </c>
      <c r="C6285" s="45">
        <v>4</v>
      </c>
      <c r="D6285" s="43" t="s">
        <v>39040</v>
      </c>
      <c r="E6285" s="46" t="s">
        <v>17</v>
      </c>
      <c r="F6285" s="43" t="str">
        <f t="shared" si="98"/>
        <v>44 31 41</v>
      </c>
      <c r="G6285" s="85" t="str">
        <f>IF(E6285="N/A","N/A",VLOOKUP(E6285,UniFormat!$A$9:$F$817,6,FALSE))</f>
        <v>N/A</v>
      </c>
      <c r="H6285" s="43" t="s">
        <v>17</v>
      </c>
    </row>
    <row r="6286" spans="1:8" x14ac:dyDescent="0.25">
      <c r="A6286" s="43" t="s">
        <v>21912</v>
      </c>
      <c r="B6286" s="43" t="s">
        <v>14081</v>
      </c>
      <c r="C6286" s="45">
        <v>4</v>
      </c>
      <c r="D6286" s="43" t="s">
        <v>39040</v>
      </c>
      <c r="E6286" s="46" t="s">
        <v>17</v>
      </c>
      <c r="F6286" s="43" t="str">
        <f t="shared" si="98"/>
        <v>44 31 83</v>
      </c>
      <c r="G6286" s="85" t="str">
        <f>IF(E6286="N/A","N/A",VLOOKUP(E6286,UniFormat!$A$9:$F$817,6,FALSE))</f>
        <v>N/A</v>
      </c>
      <c r="H6286" s="43" t="s">
        <v>17</v>
      </c>
    </row>
    <row r="6287" spans="1:8" x14ac:dyDescent="0.25">
      <c r="A6287" s="43" t="s">
        <v>21913</v>
      </c>
      <c r="B6287" s="43" t="s">
        <v>14083</v>
      </c>
      <c r="C6287" s="45">
        <v>3</v>
      </c>
      <c r="D6287" s="43" t="s">
        <v>39040</v>
      </c>
      <c r="E6287" s="46" t="s">
        <v>17</v>
      </c>
      <c r="F6287" s="43" t="str">
        <f t="shared" si="98"/>
        <v>44 32 00</v>
      </c>
      <c r="G6287" s="85" t="str">
        <f>IF(E6287="N/A","N/A",VLOOKUP(E6287,UniFormat!$A$9:$F$817,6,FALSE))</f>
        <v>N/A</v>
      </c>
      <c r="H6287" s="43" t="s">
        <v>17</v>
      </c>
    </row>
    <row r="6288" spans="1:8" x14ac:dyDescent="0.25">
      <c r="A6288" s="43" t="s">
        <v>21914</v>
      </c>
      <c r="B6288" s="43" t="s">
        <v>14085</v>
      </c>
      <c r="C6288" s="45">
        <v>4</v>
      </c>
      <c r="D6288" s="43" t="s">
        <v>39040</v>
      </c>
      <c r="E6288" s="46" t="s">
        <v>17</v>
      </c>
      <c r="F6288" s="43" t="str">
        <f t="shared" si="98"/>
        <v>44 32 13</v>
      </c>
      <c r="G6288" s="85" t="str">
        <f>IF(E6288="N/A","N/A",VLOOKUP(E6288,UniFormat!$A$9:$F$817,6,FALSE))</f>
        <v>N/A</v>
      </c>
      <c r="H6288" s="43" t="s">
        <v>17</v>
      </c>
    </row>
    <row r="6289" spans="1:8" x14ac:dyDescent="0.25">
      <c r="A6289" s="43" t="s">
        <v>21915</v>
      </c>
      <c r="B6289" s="43" t="s">
        <v>14087</v>
      </c>
      <c r="C6289" s="45">
        <v>5</v>
      </c>
      <c r="D6289" s="43" t="s">
        <v>39040</v>
      </c>
      <c r="E6289" s="46" t="s">
        <v>17</v>
      </c>
      <c r="F6289" s="43" t="str">
        <f t="shared" si="98"/>
        <v>44 32 13.13</v>
      </c>
      <c r="G6289" s="85" t="str">
        <f>IF(E6289="N/A","N/A",VLOOKUP(E6289,UniFormat!$A$9:$F$817,6,FALSE))</f>
        <v>N/A</v>
      </c>
      <c r="H6289" s="43" t="s">
        <v>17</v>
      </c>
    </row>
    <row r="6290" spans="1:8" x14ac:dyDescent="0.25">
      <c r="A6290" s="43" t="s">
        <v>21916</v>
      </c>
      <c r="B6290" s="43" t="s">
        <v>14089</v>
      </c>
      <c r="C6290" s="45">
        <v>4</v>
      </c>
      <c r="D6290" s="43" t="s">
        <v>39040</v>
      </c>
      <c r="E6290" s="46" t="s">
        <v>17</v>
      </c>
      <c r="F6290" s="43" t="str">
        <f t="shared" si="98"/>
        <v>44 32 23</v>
      </c>
      <c r="G6290" s="85" t="str">
        <f>IF(E6290="N/A","N/A",VLOOKUP(E6290,UniFormat!$A$9:$F$817,6,FALSE))</f>
        <v>N/A</v>
      </c>
      <c r="H6290" s="43" t="s">
        <v>17</v>
      </c>
    </row>
    <row r="6291" spans="1:8" x14ac:dyDescent="0.25">
      <c r="A6291" s="43" t="s">
        <v>21917</v>
      </c>
      <c r="B6291" s="43" t="s">
        <v>14091</v>
      </c>
      <c r="C6291" s="45">
        <v>3</v>
      </c>
      <c r="D6291" s="43" t="s">
        <v>39040</v>
      </c>
      <c r="E6291" s="46" t="s">
        <v>17</v>
      </c>
      <c r="F6291" s="43" t="str">
        <f t="shared" si="98"/>
        <v>44 40 00</v>
      </c>
      <c r="G6291" s="85" t="str">
        <f>IF(E6291="N/A","N/A",VLOOKUP(E6291,UniFormat!$A$9:$F$817,6,FALSE))</f>
        <v>N/A</v>
      </c>
      <c r="H6291" s="43" t="s">
        <v>17</v>
      </c>
    </row>
    <row r="6292" spans="1:8" x14ac:dyDescent="0.25">
      <c r="A6292" s="43" t="s">
        <v>21918</v>
      </c>
      <c r="B6292" s="43" t="s">
        <v>14093</v>
      </c>
      <c r="C6292" s="45">
        <v>3</v>
      </c>
      <c r="D6292" s="43" t="s">
        <v>39040</v>
      </c>
      <c r="E6292" s="46" t="s">
        <v>17</v>
      </c>
      <c r="F6292" s="43" t="str">
        <f t="shared" si="98"/>
        <v>44 41 00</v>
      </c>
      <c r="G6292" s="85" t="str">
        <f>IF(E6292="N/A","N/A",VLOOKUP(E6292,UniFormat!$A$9:$F$817,6,FALSE))</f>
        <v>N/A</v>
      </c>
      <c r="H6292" s="43" t="s">
        <v>17</v>
      </c>
    </row>
    <row r="6293" spans="1:8" x14ac:dyDescent="0.25">
      <c r="A6293" s="43" t="s">
        <v>21919</v>
      </c>
      <c r="B6293" s="43" t="s">
        <v>14095</v>
      </c>
      <c r="C6293" s="45">
        <v>4</v>
      </c>
      <c r="D6293" s="43" t="s">
        <v>39040</v>
      </c>
      <c r="E6293" s="46" t="s">
        <v>17</v>
      </c>
      <c r="F6293" s="43" t="str">
        <f t="shared" si="98"/>
        <v>44 41 13</v>
      </c>
      <c r="G6293" s="85" t="str">
        <f>IF(E6293="N/A","N/A",VLOOKUP(E6293,UniFormat!$A$9:$F$817,6,FALSE))</f>
        <v>N/A</v>
      </c>
      <c r="H6293" s="43" t="s">
        <v>17</v>
      </c>
    </row>
    <row r="6294" spans="1:8" x14ac:dyDescent="0.25">
      <c r="A6294" s="43" t="s">
        <v>21920</v>
      </c>
      <c r="B6294" s="43" t="s">
        <v>14097</v>
      </c>
      <c r="C6294" s="45">
        <v>4</v>
      </c>
      <c r="D6294" s="43" t="s">
        <v>39040</v>
      </c>
      <c r="E6294" s="46" t="s">
        <v>17</v>
      </c>
      <c r="F6294" s="43" t="str">
        <f t="shared" si="98"/>
        <v>44 41 21</v>
      </c>
      <c r="G6294" s="85" t="str">
        <f>IF(E6294="N/A","N/A",VLOOKUP(E6294,UniFormat!$A$9:$F$817,6,FALSE))</f>
        <v>N/A</v>
      </c>
      <c r="H6294" s="43" t="s">
        <v>17</v>
      </c>
    </row>
    <row r="6295" spans="1:8" x14ac:dyDescent="0.25">
      <c r="A6295" s="43" t="s">
        <v>21921</v>
      </c>
      <c r="B6295" s="43" t="s">
        <v>14099</v>
      </c>
      <c r="C6295" s="45">
        <v>4</v>
      </c>
      <c r="D6295" s="43" t="s">
        <v>39040</v>
      </c>
      <c r="E6295" s="46" t="s">
        <v>17</v>
      </c>
      <c r="F6295" s="43" t="str">
        <f t="shared" si="98"/>
        <v>44 41 23</v>
      </c>
      <c r="G6295" s="85" t="str">
        <f>IF(E6295="N/A","N/A",VLOOKUP(E6295,UniFormat!$A$9:$F$817,6,FALSE))</f>
        <v>N/A</v>
      </c>
      <c r="H6295" s="43" t="s">
        <v>17</v>
      </c>
    </row>
    <row r="6296" spans="1:8" x14ac:dyDescent="0.25">
      <c r="A6296" s="43" t="s">
        <v>21922</v>
      </c>
      <c r="B6296" s="43" t="s">
        <v>14101</v>
      </c>
      <c r="C6296" s="45">
        <v>4</v>
      </c>
      <c r="D6296" s="43" t="s">
        <v>39040</v>
      </c>
      <c r="E6296" s="46" t="s">
        <v>17</v>
      </c>
      <c r="F6296" s="43" t="str">
        <f t="shared" si="98"/>
        <v>44 41 31</v>
      </c>
      <c r="G6296" s="85" t="str">
        <f>IF(E6296="N/A","N/A",VLOOKUP(E6296,UniFormat!$A$9:$F$817,6,FALSE))</f>
        <v>N/A</v>
      </c>
      <c r="H6296" s="43" t="s">
        <v>17</v>
      </c>
    </row>
    <row r="6297" spans="1:8" x14ac:dyDescent="0.25">
      <c r="A6297" s="43" t="s">
        <v>21923</v>
      </c>
      <c r="B6297" s="43" t="s">
        <v>14103</v>
      </c>
      <c r="C6297" s="45">
        <v>4</v>
      </c>
      <c r="D6297" s="43" t="s">
        <v>39040</v>
      </c>
      <c r="E6297" s="46" t="s">
        <v>17</v>
      </c>
      <c r="F6297" s="43" t="str">
        <f t="shared" si="98"/>
        <v>44 41 32</v>
      </c>
      <c r="G6297" s="85" t="str">
        <f>IF(E6297="N/A","N/A",VLOOKUP(E6297,UniFormat!$A$9:$F$817,6,FALSE))</f>
        <v>N/A</v>
      </c>
      <c r="H6297" s="43" t="s">
        <v>17</v>
      </c>
    </row>
    <row r="6298" spans="1:8" x14ac:dyDescent="0.25">
      <c r="A6298" s="43" t="s">
        <v>21924</v>
      </c>
      <c r="B6298" s="43" t="s">
        <v>14105</v>
      </c>
      <c r="C6298" s="45">
        <v>4</v>
      </c>
      <c r="D6298" s="43" t="s">
        <v>39040</v>
      </c>
      <c r="E6298" s="46" t="s">
        <v>17</v>
      </c>
      <c r="F6298" s="43" t="str">
        <f t="shared" si="98"/>
        <v>44 41 33</v>
      </c>
      <c r="G6298" s="85" t="str">
        <f>IF(E6298="N/A","N/A",VLOOKUP(E6298,UniFormat!$A$9:$F$817,6,FALSE))</f>
        <v>N/A</v>
      </c>
      <c r="H6298" s="43" t="s">
        <v>17</v>
      </c>
    </row>
    <row r="6299" spans="1:8" x14ac:dyDescent="0.25">
      <c r="A6299" s="43" t="s">
        <v>21925</v>
      </c>
      <c r="B6299" s="43" t="s">
        <v>14107</v>
      </c>
      <c r="C6299" s="45">
        <v>4</v>
      </c>
      <c r="D6299" s="43" t="s">
        <v>39040</v>
      </c>
      <c r="E6299" s="46" t="s">
        <v>17</v>
      </c>
      <c r="F6299" s="43" t="str">
        <f t="shared" si="98"/>
        <v>44 41 34</v>
      </c>
      <c r="G6299" s="85" t="str">
        <f>IF(E6299="N/A","N/A",VLOOKUP(E6299,UniFormat!$A$9:$F$817,6,FALSE))</f>
        <v>N/A</v>
      </c>
      <c r="H6299" s="43" t="s">
        <v>17</v>
      </c>
    </row>
    <row r="6300" spans="1:8" x14ac:dyDescent="0.25">
      <c r="A6300" s="43" t="s">
        <v>21926</v>
      </c>
      <c r="B6300" s="43" t="s">
        <v>14109</v>
      </c>
      <c r="C6300" s="45">
        <v>4</v>
      </c>
      <c r="D6300" s="43" t="s">
        <v>39040</v>
      </c>
      <c r="E6300" s="46" t="s">
        <v>17</v>
      </c>
      <c r="F6300" s="43" t="str">
        <f t="shared" si="98"/>
        <v>44 41 36</v>
      </c>
      <c r="G6300" s="85" t="str">
        <f>IF(E6300="N/A","N/A",VLOOKUP(E6300,UniFormat!$A$9:$F$817,6,FALSE))</f>
        <v>N/A</v>
      </c>
      <c r="H6300" s="43" t="s">
        <v>17</v>
      </c>
    </row>
    <row r="6301" spans="1:8" x14ac:dyDescent="0.25">
      <c r="A6301" s="43" t="s">
        <v>21927</v>
      </c>
      <c r="B6301" s="43" t="s">
        <v>14111</v>
      </c>
      <c r="C6301" s="45">
        <v>4</v>
      </c>
      <c r="D6301" s="43" t="s">
        <v>39040</v>
      </c>
      <c r="E6301" s="46" t="s">
        <v>17</v>
      </c>
      <c r="F6301" s="43" t="str">
        <f t="shared" si="98"/>
        <v>44 41 37</v>
      </c>
      <c r="G6301" s="85" t="str">
        <f>IF(E6301="N/A","N/A",VLOOKUP(E6301,UniFormat!$A$9:$F$817,6,FALSE))</f>
        <v>N/A</v>
      </c>
      <c r="H6301" s="43" t="s">
        <v>17</v>
      </c>
    </row>
    <row r="6302" spans="1:8" x14ac:dyDescent="0.25">
      <c r="A6302" s="43" t="s">
        <v>21928</v>
      </c>
      <c r="B6302" s="43" t="s">
        <v>14113</v>
      </c>
      <c r="C6302" s="45">
        <v>4</v>
      </c>
      <c r="D6302" s="43" t="s">
        <v>39040</v>
      </c>
      <c r="E6302" s="46" t="s">
        <v>17</v>
      </c>
      <c r="F6302" s="43" t="str">
        <f t="shared" si="98"/>
        <v>44 41 41</v>
      </c>
      <c r="G6302" s="85" t="str">
        <f>IF(E6302="N/A","N/A",VLOOKUP(E6302,UniFormat!$A$9:$F$817,6,FALSE))</f>
        <v>N/A</v>
      </c>
      <c r="H6302" s="43" t="s">
        <v>17</v>
      </c>
    </row>
    <row r="6303" spans="1:8" x14ac:dyDescent="0.25">
      <c r="A6303" s="43" t="s">
        <v>21929</v>
      </c>
      <c r="B6303" s="43" t="s">
        <v>14115</v>
      </c>
      <c r="C6303" s="45">
        <v>3</v>
      </c>
      <c r="D6303" s="43" t="s">
        <v>39040</v>
      </c>
      <c r="E6303" s="46" t="s">
        <v>17</v>
      </c>
      <c r="F6303" s="43" t="str">
        <f t="shared" si="98"/>
        <v>44 50 00</v>
      </c>
      <c r="G6303" s="85" t="str">
        <f>IF(E6303="N/A","N/A",VLOOKUP(E6303,UniFormat!$A$9:$F$817,6,FALSE))</f>
        <v>N/A</v>
      </c>
      <c r="H6303" s="43" t="s">
        <v>17</v>
      </c>
    </row>
    <row r="6304" spans="1:8" x14ac:dyDescent="0.25">
      <c r="A6304" s="43" t="s">
        <v>21930</v>
      </c>
      <c r="B6304" s="43" t="s">
        <v>14117</v>
      </c>
      <c r="C6304" s="45">
        <v>3</v>
      </c>
      <c r="D6304" s="43" t="s">
        <v>39040</v>
      </c>
      <c r="E6304" s="46" t="s">
        <v>17</v>
      </c>
      <c r="F6304" s="43" t="str">
        <f t="shared" si="98"/>
        <v>44 51 00</v>
      </c>
      <c r="G6304" s="85" t="str">
        <f>IF(E6304="N/A","N/A",VLOOKUP(E6304,UniFormat!$A$9:$F$817,6,FALSE))</f>
        <v>N/A</v>
      </c>
      <c r="H6304" s="43" t="s">
        <v>17</v>
      </c>
    </row>
    <row r="6305" spans="1:8" x14ac:dyDescent="0.25">
      <c r="A6305" s="43" t="s">
        <v>21931</v>
      </c>
      <c r="B6305" s="43" t="s">
        <v>14119</v>
      </c>
      <c r="C6305" s="45">
        <v>4</v>
      </c>
      <c r="D6305" s="43" t="s">
        <v>39040</v>
      </c>
      <c r="E6305" s="46" t="s">
        <v>17</v>
      </c>
      <c r="F6305" s="43" t="str">
        <f t="shared" si="98"/>
        <v>44 51 13</v>
      </c>
      <c r="G6305" s="85" t="str">
        <f>IF(E6305="N/A","N/A",VLOOKUP(E6305,UniFormat!$A$9:$F$817,6,FALSE))</f>
        <v>N/A</v>
      </c>
      <c r="H6305" s="43" t="s">
        <v>17</v>
      </c>
    </row>
    <row r="6306" spans="1:8" x14ac:dyDescent="0.25">
      <c r="A6306" s="43" t="s">
        <v>21932</v>
      </c>
      <c r="B6306" s="43" t="s">
        <v>14121</v>
      </c>
      <c r="C6306" s="45">
        <v>4</v>
      </c>
      <c r="D6306" s="43" t="s">
        <v>39040</v>
      </c>
      <c r="E6306" s="46" t="s">
        <v>17</v>
      </c>
      <c r="F6306" s="43" t="str">
        <f t="shared" si="98"/>
        <v>44 51 16</v>
      </c>
      <c r="G6306" s="85" t="str">
        <f>IF(E6306="N/A","N/A",VLOOKUP(E6306,UniFormat!$A$9:$F$817,6,FALSE))</f>
        <v>N/A</v>
      </c>
      <c r="H6306" s="43" t="s">
        <v>17</v>
      </c>
    </row>
    <row r="6307" spans="1:8" x14ac:dyDescent="0.25">
      <c r="A6307" s="43" t="s">
        <v>21933</v>
      </c>
      <c r="B6307" s="43" t="s">
        <v>14123</v>
      </c>
      <c r="C6307" s="45">
        <v>4</v>
      </c>
      <c r="D6307" s="43" t="s">
        <v>39040</v>
      </c>
      <c r="E6307" s="46" t="s">
        <v>17</v>
      </c>
      <c r="F6307" s="43" t="str">
        <f t="shared" si="98"/>
        <v>44 51 23</v>
      </c>
      <c r="G6307" s="85" t="str">
        <f>IF(E6307="N/A","N/A",VLOOKUP(E6307,UniFormat!$A$9:$F$817,6,FALSE))</f>
        <v>N/A</v>
      </c>
      <c r="H6307" s="43" t="s">
        <v>17</v>
      </c>
    </row>
    <row r="6308" spans="1:8" x14ac:dyDescent="0.25">
      <c r="A6308" s="43" t="s">
        <v>21934</v>
      </c>
      <c r="B6308" s="43" t="s">
        <v>14125</v>
      </c>
      <c r="C6308" s="45">
        <v>3</v>
      </c>
      <c r="D6308" s="43" t="s">
        <v>39040</v>
      </c>
      <c r="E6308" s="46" t="s">
        <v>17</v>
      </c>
      <c r="F6308" s="43" t="str">
        <f t="shared" si="98"/>
        <v>44 53 00</v>
      </c>
      <c r="G6308" s="85" t="str">
        <f>IF(E6308="N/A","N/A",VLOOKUP(E6308,UniFormat!$A$9:$F$817,6,FALSE))</f>
        <v>N/A</v>
      </c>
      <c r="H6308" s="43" t="s">
        <v>17</v>
      </c>
    </row>
    <row r="6309" spans="1:8" x14ac:dyDescent="0.25">
      <c r="A6309" s="43" t="s">
        <v>21935</v>
      </c>
      <c r="B6309" s="43" t="s">
        <v>14127</v>
      </c>
      <c r="C6309" s="45">
        <v>4</v>
      </c>
      <c r="D6309" s="43" t="s">
        <v>39040</v>
      </c>
      <c r="E6309" s="46" t="s">
        <v>17</v>
      </c>
      <c r="F6309" s="43" t="str">
        <f t="shared" si="98"/>
        <v>44 53 11</v>
      </c>
      <c r="G6309" s="85" t="str">
        <f>IF(E6309="N/A","N/A",VLOOKUP(E6309,UniFormat!$A$9:$F$817,6,FALSE))</f>
        <v>N/A</v>
      </c>
      <c r="H6309" s="43" t="s">
        <v>17</v>
      </c>
    </row>
    <row r="6310" spans="1:8" x14ac:dyDescent="0.25">
      <c r="A6310" s="43" t="s">
        <v>21936</v>
      </c>
      <c r="B6310" s="43" t="s">
        <v>14129</v>
      </c>
      <c r="C6310" s="45">
        <v>4</v>
      </c>
      <c r="D6310" s="43" t="s">
        <v>39040</v>
      </c>
      <c r="E6310" s="46" t="s">
        <v>17</v>
      </c>
      <c r="F6310" s="43" t="str">
        <f t="shared" si="98"/>
        <v>44 53 13</v>
      </c>
      <c r="G6310" s="85" t="str">
        <f>IF(E6310="N/A","N/A",VLOOKUP(E6310,UniFormat!$A$9:$F$817,6,FALSE))</f>
        <v>N/A</v>
      </c>
      <c r="H6310" s="43" t="s">
        <v>17</v>
      </c>
    </row>
    <row r="6311" spans="1:8" x14ac:dyDescent="0.25">
      <c r="A6311" s="43" t="s">
        <v>21937</v>
      </c>
      <c r="B6311" s="43" t="s">
        <v>14131</v>
      </c>
      <c r="C6311" s="45">
        <v>4</v>
      </c>
      <c r="D6311" s="43" t="s">
        <v>39040</v>
      </c>
      <c r="E6311" s="46" t="s">
        <v>17</v>
      </c>
      <c r="F6311" s="43" t="str">
        <f t="shared" si="98"/>
        <v>44 53 16</v>
      </c>
      <c r="G6311" s="85" t="str">
        <f>IF(E6311="N/A","N/A",VLOOKUP(E6311,UniFormat!$A$9:$F$817,6,FALSE))</f>
        <v>N/A</v>
      </c>
      <c r="H6311" s="43" t="s">
        <v>17</v>
      </c>
    </row>
    <row r="6312" spans="1:8" x14ac:dyDescent="0.25">
      <c r="A6312" s="43" t="s">
        <v>21938</v>
      </c>
      <c r="B6312" s="43" t="s">
        <v>14133</v>
      </c>
      <c r="C6312" s="45">
        <v>4</v>
      </c>
      <c r="D6312" s="43" t="s">
        <v>39040</v>
      </c>
      <c r="E6312" s="46" t="s">
        <v>17</v>
      </c>
      <c r="F6312" s="43" t="str">
        <f t="shared" si="98"/>
        <v>44 53 21</v>
      </c>
      <c r="G6312" s="85" t="str">
        <f>IF(E6312="N/A","N/A",VLOOKUP(E6312,UniFormat!$A$9:$F$817,6,FALSE))</f>
        <v>N/A</v>
      </c>
      <c r="H6312" s="43" t="s">
        <v>17</v>
      </c>
    </row>
    <row r="6313" spans="1:8" x14ac:dyDescent="0.25">
      <c r="A6313" s="43" t="s">
        <v>21939</v>
      </c>
      <c r="B6313" s="43" t="s">
        <v>14135</v>
      </c>
      <c r="C6313" s="45">
        <v>4</v>
      </c>
      <c r="D6313" s="43" t="s">
        <v>39040</v>
      </c>
      <c r="E6313" s="46" t="s">
        <v>17</v>
      </c>
      <c r="F6313" s="43" t="str">
        <f t="shared" si="98"/>
        <v>44 53 23</v>
      </c>
      <c r="G6313" s="85" t="str">
        <f>IF(E6313="N/A","N/A",VLOOKUP(E6313,UniFormat!$A$9:$F$817,6,FALSE))</f>
        <v>N/A</v>
      </c>
      <c r="H6313" s="43" t="s">
        <v>17</v>
      </c>
    </row>
    <row r="6314" spans="1:8" x14ac:dyDescent="0.25">
      <c r="A6314" s="43" t="s">
        <v>21940</v>
      </c>
      <c r="B6314" s="43" t="s">
        <v>14137</v>
      </c>
      <c r="C6314" s="45">
        <v>4</v>
      </c>
      <c r="D6314" s="43" t="s">
        <v>39040</v>
      </c>
      <c r="E6314" s="46" t="s">
        <v>17</v>
      </c>
      <c r="F6314" s="43" t="str">
        <f t="shared" si="98"/>
        <v>44 53 26</v>
      </c>
      <c r="G6314" s="85" t="str">
        <f>IF(E6314="N/A","N/A",VLOOKUP(E6314,UniFormat!$A$9:$F$817,6,FALSE))</f>
        <v>N/A</v>
      </c>
      <c r="H6314" s="43" t="s">
        <v>17</v>
      </c>
    </row>
    <row r="6315" spans="1:8" x14ac:dyDescent="0.25">
      <c r="A6315" s="43" t="s">
        <v>21941</v>
      </c>
      <c r="B6315" s="43" t="s">
        <v>14139</v>
      </c>
      <c r="C6315" s="45">
        <v>4</v>
      </c>
      <c r="D6315" s="43" t="s">
        <v>39040</v>
      </c>
      <c r="E6315" s="46" t="s">
        <v>17</v>
      </c>
      <c r="F6315" s="43" t="str">
        <f t="shared" si="98"/>
        <v>44 53 27</v>
      </c>
      <c r="G6315" s="85" t="str">
        <f>IF(E6315="N/A","N/A",VLOOKUP(E6315,UniFormat!$A$9:$F$817,6,FALSE))</f>
        <v>N/A</v>
      </c>
      <c r="H6315" s="43" t="s">
        <v>17</v>
      </c>
    </row>
    <row r="6316" spans="1:8" x14ac:dyDescent="0.25">
      <c r="A6316" s="43" t="s">
        <v>21942</v>
      </c>
      <c r="B6316" s="43" t="s">
        <v>14141</v>
      </c>
      <c r="C6316" s="45">
        <v>4</v>
      </c>
      <c r="D6316" s="43" t="s">
        <v>39040</v>
      </c>
      <c r="E6316" s="46" t="s">
        <v>17</v>
      </c>
      <c r="F6316" s="43" t="str">
        <f t="shared" si="98"/>
        <v>44 53 31</v>
      </c>
      <c r="G6316" s="85" t="str">
        <f>IF(E6316="N/A","N/A",VLOOKUP(E6316,UniFormat!$A$9:$F$817,6,FALSE))</f>
        <v>N/A</v>
      </c>
      <c r="H6316" s="43" t="s">
        <v>17</v>
      </c>
    </row>
    <row r="6317" spans="1:8" x14ac:dyDescent="0.25">
      <c r="A6317" s="43" t="s">
        <v>21943</v>
      </c>
      <c r="B6317" s="43" t="s">
        <v>14143</v>
      </c>
      <c r="C6317" s="45">
        <v>4</v>
      </c>
      <c r="D6317" s="43" t="s">
        <v>39040</v>
      </c>
      <c r="E6317" s="46" t="s">
        <v>17</v>
      </c>
      <c r="F6317" s="43" t="str">
        <f t="shared" si="98"/>
        <v>44 53 33</v>
      </c>
      <c r="G6317" s="85" t="str">
        <f>IF(E6317="N/A","N/A",VLOOKUP(E6317,UniFormat!$A$9:$F$817,6,FALSE))</f>
        <v>N/A</v>
      </c>
      <c r="H6317" s="43" t="s">
        <v>17</v>
      </c>
    </row>
    <row r="6318" spans="1:8" x14ac:dyDescent="0.25">
      <c r="A6318" s="43" t="s">
        <v>21944</v>
      </c>
      <c r="B6318" s="43" t="s">
        <v>14145</v>
      </c>
      <c r="C6318" s="45">
        <v>4</v>
      </c>
      <c r="D6318" s="43" t="s">
        <v>39040</v>
      </c>
      <c r="E6318" s="46" t="s">
        <v>17</v>
      </c>
      <c r="F6318" s="43" t="str">
        <f t="shared" si="98"/>
        <v>44 53 36</v>
      </c>
      <c r="G6318" s="85" t="str">
        <f>IF(E6318="N/A","N/A",VLOOKUP(E6318,UniFormat!$A$9:$F$817,6,FALSE))</f>
        <v>N/A</v>
      </c>
      <c r="H6318" s="43" t="s">
        <v>17</v>
      </c>
    </row>
    <row r="6319" spans="1:8" x14ac:dyDescent="0.25">
      <c r="A6319" s="43" t="s">
        <v>21945</v>
      </c>
      <c r="B6319" s="43" t="s">
        <v>14147</v>
      </c>
      <c r="C6319" s="45">
        <v>4</v>
      </c>
      <c r="D6319" s="43" t="s">
        <v>39040</v>
      </c>
      <c r="E6319" s="46" t="s">
        <v>17</v>
      </c>
      <c r="F6319" s="43" t="str">
        <f t="shared" si="98"/>
        <v>44 53 39</v>
      </c>
      <c r="G6319" s="85" t="str">
        <f>IF(E6319="N/A","N/A",VLOOKUP(E6319,UniFormat!$A$9:$F$817,6,FALSE))</f>
        <v>N/A</v>
      </c>
      <c r="H6319" s="43" t="s">
        <v>17</v>
      </c>
    </row>
    <row r="6320" spans="1:8" x14ac:dyDescent="0.25">
      <c r="A6320" s="43" t="s">
        <v>21946</v>
      </c>
      <c r="B6320" s="43" t="s">
        <v>14149</v>
      </c>
      <c r="C6320" s="45">
        <v>4</v>
      </c>
      <c r="D6320" s="43" t="s">
        <v>39040</v>
      </c>
      <c r="E6320" s="46" t="s">
        <v>17</v>
      </c>
      <c r="F6320" s="43" t="str">
        <f t="shared" si="98"/>
        <v>44 53 41</v>
      </c>
      <c r="G6320" s="85" t="str">
        <f>IF(E6320="N/A","N/A",VLOOKUP(E6320,UniFormat!$A$9:$F$817,6,FALSE))</f>
        <v>N/A</v>
      </c>
      <c r="H6320" s="43" t="s">
        <v>17</v>
      </c>
    </row>
    <row r="6321" spans="1:8" x14ac:dyDescent="0.25">
      <c r="A6321" s="43" t="s">
        <v>21947</v>
      </c>
      <c r="B6321" s="43" t="s">
        <v>14151</v>
      </c>
      <c r="C6321" s="45">
        <v>4</v>
      </c>
      <c r="D6321" s="43" t="s">
        <v>39040</v>
      </c>
      <c r="E6321" s="46" t="s">
        <v>17</v>
      </c>
      <c r="F6321" s="43" t="str">
        <f t="shared" si="98"/>
        <v>44 53 43</v>
      </c>
      <c r="G6321" s="85" t="str">
        <f>IF(E6321="N/A","N/A",VLOOKUP(E6321,UniFormat!$A$9:$F$817,6,FALSE))</f>
        <v>N/A</v>
      </c>
      <c r="H6321" s="43" t="s">
        <v>17</v>
      </c>
    </row>
    <row r="6322" spans="1:8" x14ac:dyDescent="0.25">
      <c r="A6322" s="43" t="s">
        <v>21948</v>
      </c>
      <c r="B6322" s="43" t="s">
        <v>14153</v>
      </c>
      <c r="C6322" s="45">
        <v>4</v>
      </c>
      <c r="D6322" s="43" t="s">
        <v>39040</v>
      </c>
      <c r="E6322" s="46" t="s">
        <v>17</v>
      </c>
      <c r="F6322" s="43" t="str">
        <f t="shared" si="98"/>
        <v>44 53 44</v>
      </c>
      <c r="G6322" s="85" t="str">
        <f>IF(E6322="N/A","N/A",VLOOKUP(E6322,UniFormat!$A$9:$F$817,6,FALSE))</f>
        <v>N/A</v>
      </c>
      <c r="H6322" s="43" t="s">
        <v>17</v>
      </c>
    </row>
    <row r="6323" spans="1:8" x14ac:dyDescent="0.25">
      <c r="A6323" s="43" t="s">
        <v>21949</v>
      </c>
      <c r="B6323" s="43" t="s">
        <v>14155</v>
      </c>
      <c r="C6323" s="45">
        <v>4</v>
      </c>
      <c r="D6323" s="43" t="s">
        <v>39040</v>
      </c>
      <c r="E6323" s="46" t="s">
        <v>17</v>
      </c>
      <c r="F6323" s="43" t="str">
        <f t="shared" si="98"/>
        <v>44 53 46</v>
      </c>
      <c r="G6323" s="85" t="str">
        <f>IF(E6323="N/A","N/A",VLOOKUP(E6323,UniFormat!$A$9:$F$817,6,FALSE))</f>
        <v>N/A</v>
      </c>
      <c r="H6323" s="43" t="s">
        <v>17</v>
      </c>
    </row>
    <row r="6324" spans="1:8" x14ac:dyDescent="0.25">
      <c r="A6324" s="43" t="s">
        <v>21950</v>
      </c>
      <c r="B6324" s="43" t="s">
        <v>14157</v>
      </c>
      <c r="C6324" s="45">
        <v>4</v>
      </c>
      <c r="D6324" s="43" t="s">
        <v>39040</v>
      </c>
      <c r="E6324" s="46" t="s">
        <v>17</v>
      </c>
      <c r="F6324" s="43" t="str">
        <f t="shared" si="98"/>
        <v>44 53 49</v>
      </c>
      <c r="G6324" s="85" t="str">
        <f>IF(E6324="N/A","N/A",VLOOKUP(E6324,UniFormat!$A$9:$F$817,6,FALSE))</f>
        <v>N/A</v>
      </c>
      <c r="H6324" s="43" t="s">
        <v>17</v>
      </c>
    </row>
    <row r="6325" spans="1:8" x14ac:dyDescent="0.25">
      <c r="A6325" s="43" t="s">
        <v>21951</v>
      </c>
      <c r="B6325" s="43" t="s">
        <v>14159</v>
      </c>
      <c r="C6325" s="45">
        <v>4</v>
      </c>
      <c r="D6325" s="43" t="s">
        <v>39040</v>
      </c>
      <c r="E6325" s="46" t="s">
        <v>17</v>
      </c>
      <c r="F6325" s="43" t="str">
        <f t="shared" si="98"/>
        <v>44 53 51</v>
      </c>
      <c r="G6325" s="85" t="str">
        <f>IF(E6325="N/A","N/A",VLOOKUP(E6325,UniFormat!$A$9:$F$817,6,FALSE))</f>
        <v>N/A</v>
      </c>
      <c r="H6325" s="43" t="s">
        <v>17</v>
      </c>
    </row>
    <row r="6326" spans="1:8" x14ac:dyDescent="0.25">
      <c r="A6326" s="43" t="s">
        <v>21952</v>
      </c>
      <c r="B6326" s="43" t="s">
        <v>14161</v>
      </c>
      <c r="C6326" s="45">
        <v>4</v>
      </c>
      <c r="D6326" s="43" t="s">
        <v>39040</v>
      </c>
      <c r="E6326" s="46" t="s">
        <v>17</v>
      </c>
      <c r="F6326" s="43" t="str">
        <f t="shared" si="98"/>
        <v>44 53 52</v>
      </c>
      <c r="G6326" s="85" t="str">
        <f>IF(E6326="N/A","N/A",VLOOKUP(E6326,UniFormat!$A$9:$F$817,6,FALSE))</f>
        <v>N/A</v>
      </c>
      <c r="H6326" s="43" t="s">
        <v>17</v>
      </c>
    </row>
    <row r="6327" spans="1:8" x14ac:dyDescent="0.25">
      <c r="A6327" s="43" t="s">
        <v>21953</v>
      </c>
      <c r="B6327" s="43" t="s">
        <v>14163</v>
      </c>
      <c r="C6327" s="45">
        <v>4</v>
      </c>
      <c r="D6327" s="43" t="s">
        <v>39040</v>
      </c>
      <c r="E6327" s="46" t="s">
        <v>17</v>
      </c>
      <c r="F6327" s="43" t="str">
        <f t="shared" si="98"/>
        <v>44 53 53</v>
      </c>
      <c r="G6327" s="85" t="str">
        <f>IF(E6327="N/A","N/A",VLOOKUP(E6327,UniFormat!$A$9:$F$817,6,FALSE))</f>
        <v>N/A</v>
      </c>
      <c r="H6327" s="43" t="s">
        <v>17</v>
      </c>
    </row>
    <row r="6328" spans="1:8" x14ac:dyDescent="0.25">
      <c r="A6328" s="43" t="s">
        <v>21954</v>
      </c>
      <c r="B6328" s="43" t="s">
        <v>14165</v>
      </c>
      <c r="C6328" s="45">
        <v>4</v>
      </c>
      <c r="D6328" s="43" t="s">
        <v>39040</v>
      </c>
      <c r="E6328" s="46" t="s">
        <v>17</v>
      </c>
      <c r="F6328" s="43" t="str">
        <f t="shared" si="98"/>
        <v>44 53 56</v>
      </c>
      <c r="G6328" s="85" t="str">
        <f>IF(E6328="N/A","N/A",VLOOKUP(E6328,UniFormat!$A$9:$F$817,6,FALSE))</f>
        <v>N/A</v>
      </c>
      <c r="H6328" s="43" t="s">
        <v>17</v>
      </c>
    </row>
    <row r="6329" spans="1:8" x14ac:dyDescent="0.25">
      <c r="A6329" s="43" t="s">
        <v>21955</v>
      </c>
      <c r="B6329" s="43" t="s">
        <v>14167</v>
      </c>
      <c r="C6329" s="45">
        <v>4</v>
      </c>
      <c r="D6329" s="43" t="s">
        <v>39040</v>
      </c>
      <c r="E6329" s="46" t="s">
        <v>17</v>
      </c>
      <c r="F6329" s="43" t="str">
        <f t="shared" si="98"/>
        <v>44 53 59</v>
      </c>
      <c r="G6329" s="85" t="str">
        <f>IF(E6329="N/A","N/A",VLOOKUP(E6329,UniFormat!$A$9:$F$817,6,FALSE))</f>
        <v>N/A</v>
      </c>
      <c r="H6329" s="43" t="s">
        <v>17</v>
      </c>
    </row>
    <row r="6330" spans="1:8" x14ac:dyDescent="0.25">
      <c r="A6330" s="43" t="s">
        <v>21956</v>
      </c>
      <c r="B6330" s="43" t="s">
        <v>14169</v>
      </c>
      <c r="C6330" s="45">
        <v>4</v>
      </c>
      <c r="D6330" s="43" t="s">
        <v>39040</v>
      </c>
      <c r="E6330" s="46" t="s">
        <v>17</v>
      </c>
      <c r="F6330" s="43" t="str">
        <f t="shared" si="98"/>
        <v>44 53 61</v>
      </c>
      <c r="G6330" s="85" t="str">
        <f>IF(E6330="N/A","N/A",VLOOKUP(E6330,UniFormat!$A$9:$F$817,6,FALSE))</f>
        <v>N/A</v>
      </c>
      <c r="H6330" s="43" t="s">
        <v>17</v>
      </c>
    </row>
    <row r="6331" spans="1:8" x14ac:dyDescent="0.25">
      <c r="A6331" s="43" t="s">
        <v>21957</v>
      </c>
      <c r="B6331" s="43" t="s">
        <v>14171</v>
      </c>
      <c r="C6331" s="45">
        <v>4</v>
      </c>
      <c r="D6331" s="43" t="s">
        <v>39040</v>
      </c>
      <c r="E6331" s="46" t="s">
        <v>17</v>
      </c>
      <c r="F6331" s="43" t="str">
        <f t="shared" si="98"/>
        <v>44 53 63</v>
      </c>
      <c r="G6331" s="85" t="str">
        <f>IF(E6331="N/A","N/A",VLOOKUP(E6331,UniFormat!$A$9:$F$817,6,FALSE))</f>
        <v>N/A</v>
      </c>
      <c r="H6331" s="43" t="s">
        <v>17</v>
      </c>
    </row>
    <row r="6332" spans="1:8" x14ac:dyDescent="0.25">
      <c r="A6332" s="43" t="s">
        <v>21958</v>
      </c>
      <c r="B6332" s="43" t="s">
        <v>14173</v>
      </c>
      <c r="C6332" s="45">
        <v>4</v>
      </c>
      <c r="D6332" s="43" t="s">
        <v>39040</v>
      </c>
      <c r="E6332" s="46" t="s">
        <v>17</v>
      </c>
      <c r="F6332" s="43" t="str">
        <f t="shared" si="98"/>
        <v>44 53 64</v>
      </c>
      <c r="G6332" s="85" t="str">
        <f>IF(E6332="N/A","N/A",VLOOKUP(E6332,UniFormat!$A$9:$F$817,6,FALSE))</f>
        <v>N/A</v>
      </c>
      <c r="H6332" s="43" t="s">
        <v>17</v>
      </c>
    </row>
    <row r="6333" spans="1:8" x14ac:dyDescent="0.25">
      <c r="A6333" s="43" t="s">
        <v>21959</v>
      </c>
      <c r="B6333" s="43" t="s">
        <v>14175</v>
      </c>
      <c r="C6333" s="45">
        <v>4</v>
      </c>
      <c r="D6333" s="43" t="s">
        <v>39040</v>
      </c>
      <c r="E6333" s="46" t="s">
        <v>17</v>
      </c>
      <c r="F6333" s="43" t="str">
        <f t="shared" si="98"/>
        <v>44 53 66</v>
      </c>
      <c r="G6333" s="85" t="str">
        <f>IF(E6333="N/A","N/A",VLOOKUP(E6333,UniFormat!$A$9:$F$817,6,FALSE))</f>
        <v>N/A</v>
      </c>
      <c r="H6333" s="43" t="s">
        <v>17</v>
      </c>
    </row>
    <row r="6334" spans="1:8" x14ac:dyDescent="0.25">
      <c r="A6334" s="43" t="s">
        <v>21960</v>
      </c>
      <c r="B6334" s="43" t="s">
        <v>14177</v>
      </c>
      <c r="C6334" s="45">
        <v>4</v>
      </c>
      <c r="D6334" s="43" t="s">
        <v>39040</v>
      </c>
      <c r="E6334" s="46" t="s">
        <v>17</v>
      </c>
      <c r="F6334" s="43" t="str">
        <f t="shared" si="98"/>
        <v>44 53 73</v>
      </c>
      <c r="G6334" s="85" t="str">
        <f>IF(E6334="N/A","N/A",VLOOKUP(E6334,UniFormat!$A$9:$F$817,6,FALSE))</f>
        <v>N/A</v>
      </c>
      <c r="H6334" s="43" t="s">
        <v>17</v>
      </c>
    </row>
    <row r="6335" spans="1:8" x14ac:dyDescent="0.25">
      <c r="A6335" s="43" t="s">
        <v>21961</v>
      </c>
      <c r="B6335" s="43" t="s">
        <v>6386</v>
      </c>
      <c r="C6335" s="45">
        <v>3</v>
      </c>
      <c r="D6335" s="43" t="s">
        <v>39040</v>
      </c>
      <c r="E6335" s="46" t="s">
        <v>17</v>
      </c>
      <c r="F6335" s="43" t="str">
        <f t="shared" si="98"/>
        <v>44 55 00</v>
      </c>
      <c r="G6335" s="85" t="str">
        <f>IF(E6335="N/A","N/A",VLOOKUP(E6335,UniFormat!$A$9:$F$817,6,FALSE))</f>
        <v>N/A</v>
      </c>
      <c r="H6335" s="43" t="s">
        <v>17</v>
      </c>
    </row>
    <row r="6336" spans="1:8" x14ac:dyDescent="0.25">
      <c r="A6336" s="43" t="s">
        <v>21962</v>
      </c>
      <c r="B6336" s="43" t="s">
        <v>14180</v>
      </c>
      <c r="C6336" s="45">
        <v>4</v>
      </c>
      <c r="D6336" s="43" t="s">
        <v>39040</v>
      </c>
      <c r="E6336" s="46" t="s">
        <v>17</v>
      </c>
      <c r="F6336" s="43" t="str">
        <f t="shared" si="98"/>
        <v>44 55 11</v>
      </c>
      <c r="G6336" s="85" t="str">
        <f>IF(E6336="N/A","N/A",VLOOKUP(E6336,UniFormat!$A$9:$F$817,6,FALSE))</f>
        <v>N/A</v>
      </c>
      <c r="H6336" s="43" t="s">
        <v>17</v>
      </c>
    </row>
    <row r="6337" spans="1:8" x14ac:dyDescent="0.25">
      <c r="A6337" s="43" t="s">
        <v>21963</v>
      </c>
      <c r="B6337" s="43" t="s">
        <v>14182</v>
      </c>
      <c r="C6337" s="45">
        <v>4</v>
      </c>
      <c r="D6337" s="43" t="s">
        <v>39040</v>
      </c>
      <c r="E6337" s="46" t="s">
        <v>17</v>
      </c>
      <c r="F6337" s="43" t="str">
        <f t="shared" si="98"/>
        <v>44 55 13</v>
      </c>
      <c r="G6337" s="85" t="str">
        <f>IF(E6337="N/A","N/A",VLOOKUP(E6337,UniFormat!$A$9:$F$817,6,FALSE))</f>
        <v>N/A</v>
      </c>
      <c r="H6337" s="43" t="s">
        <v>17</v>
      </c>
    </row>
    <row r="6338" spans="1:8" x14ac:dyDescent="0.25">
      <c r="A6338" s="43" t="s">
        <v>21964</v>
      </c>
      <c r="B6338" s="43" t="s">
        <v>14184</v>
      </c>
      <c r="C6338" s="45">
        <v>4</v>
      </c>
      <c r="D6338" s="43" t="s">
        <v>39040</v>
      </c>
      <c r="E6338" s="46" t="s">
        <v>17</v>
      </c>
      <c r="F6338" s="43" t="str">
        <f t="shared" si="98"/>
        <v>44 55 16</v>
      </c>
      <c r="G6338" s="85" t="str">
        <f>IF(E6338="N/A","N/A",VLOOKUP(E6338,UniFormat!$A$9:$F$817,6,FALSE))</f>
        <v>N/A</v>
      </c>
      <c r="H6338" s="43" t="s">
        <v>17</v>
      </c>
    </row>
    <row r="6339" spans="1:8" x14ac:dyDescent="0.25">
      <c r="A6339" s="43" t="s">
        <v>21965</v>
      </c>
      <c r="B6339" s="43" t="s">
        <v>14186</v>
      </c>
      <c r="C6339" s="45">
        <v>4</v>
      </c>
      <c r="D6339" s="43" t="s">
        <v>39040</v>
      </c>
      <c r="E6339" s="46" t="s">
        <v>17</v>
      </c>
      <c r="F6339" s="43" t="str">
        <f t="shared" si="98"/>
        <v>44 55 23</v>
      </c>
      <c r="G6339" s="85" t="str">
        <f>IF(E6339="N/A","N/A",VLOOKUP(E6339,UniFormat!$A$9:$F$817,6,FALSE))</f>
        <v>N/A</v>
      </c>
      <c r="H6339" s="43" t="s">
        <v>17</v>
      </c>
    </row>
    <row r="6340" spans="1:8" x14ac:dyDescent="0.25">
      <c r="A6340" s="43" t="s">
        <v>21966</v>
      </c>
      <c r="B6340" s="43" t="s">
        <v>14188</v>
      </c>
      <c r="C6340" s="45">
        <v>4</v>
      </c>
      <c r="D6340" s="43" t="s">
        <v>39040</v>
      </c>
      <c r="E6340" s="46" t="s">
        <v>17</v>
      </c>
      <c r="F6340" s="43" t="str">
        <f t="shared" si="98"/>
        <v>44 55 26</v>
      </c>
      <c r="G6340" s="85" t="str">
        <f>IF(E6340="N/A","N/A",VLOOKUP(E6340,UniFormat!$A$9:$F$817,6,FALSE))</f>
        <v>N/A</v>
      </c>
      <c r="H6340" s="43" t="s">
        <v>17</v>
      </c>
    </row>
    <row r="6341" spans="1:8" x14ac:dyDescent="0.25">
      <c r="A6341" s="43" t="s">
        <v>21967</v>
      </c>
      <c r="B6341" s="43" t="s">
        <v>14190</v>
      </c>
      <c r="C6341" s="45">
        <v>4</v>
      </c>
      <c r="D6341" s="43" t="s">
        <v>39040</v>
      </c>
      <c r="E6341" s="46" t="s">
        <v>17</v>
      </c>
      <c r="F6341" s="43" t="str">
        <f t="shared" si="98"/>
        <v>44 55 33</v>
      </c>
      <c r="G6341" s="85" t="str">
        <f>IF(E6341="N/A","N/A",VLOOKUP(E6341,UniFormat!$A$9:$F$817,6,FALSE))</f>
        <v>N/A</v>
      </c>
      <c r="H6341" s="43" t="s">
        <v>17</v>
      </c>
    </row>
    <row r="6342" spans="1:8" x14ac:dyDescent="0.25">
      <c r="A6342" s="43" t="s">
        <v>21968</v>
      </c>
      <c r="B6342" s="43" t="s">
        <v>14192</v>
      </c>
      <c r="C6342" s="45">
        <v>4</v>
      </c>
      <c r="D6342" s="43" t="s">
        <v>39040</v>
      </c>
      <c r="E6342" s="46" t="s">
        <v>17</v>
      </c>
      <c r="F6342" s="43" t="str">
        <f t="shared" si="98"/>
        <v>44 55 43</v>
      </c>
      <c r="G6342" s="85" t="str">
        <f>IF(E6342="N/A","N/A",VLOOKUP(E6342,UniFormat!$A$9:$F$817,6,FALSE))</f>
        <v>N/A</v>
      </c>
      <c r="H6342" s="43" t="s">
        <v>17</v>
      </c>
    </row>
    <row r="6343" spans="1:8" x14ac:dyDescent="0.25">
      <c r="A6343" s="43" t="s">
        <v>21969</v>
      </c>
      <c r="B6343" s="43" t="s">
        <v>14194</v>
      </c>
      <c r="C6343" s="45">
        <v>4</v>
      </c>
      <c r="D6343" s="43" t="s">
        <v>39040</v>
      </c>
      <c r="E6343" s="46" t="s">
        <v>17</v>
      </c>
      <c r="F6343" s="43" t="str">
        <f t="shared" si="98"/>
        <v>44 55 73</v>
      </c>
      <c r="G6343" s="85" t="str">
        <f>IF(E6343="N/A","N/A",VLOOKUP(E6343,UniFormat!$A$9:$F$817,6,FALSE))</f>
        <v>N/A</v>
      </c>
      <c r="H6343" s="43" t="s">
        <v>17</v>
      </c>
    </row>
    <row r="6344" spans="1:8" x14ac:dyDescent="0.25">
      <c r="A6344" s="43" t="s">
        <v>21970</v>
      </c>
      <c r="B6344" s="43" t="s">
        <v>14196</v>
      </c>
      <c r="C6344" s="45">
        <v>3</v>
      </c>
      <c r="D6344" s="43" t="s">
        <v>39040</v>
      </c>
      <c r="E6344" s="46" t="s">
        <v>17</v>
      </c>
      <c r="F6344" s="43" t="str">
        <f t="shared" si="98"/>
        <v>44 60 00</v>
      </c>
      <c r="G6344" s="85" t="str">
        <f>IF(E6344="N/A","N/A",VLOOKUP(E6344,UniFormat!$A$9:$F$817,6,FALSE))</f>
        <v>N/A</v>
      </c>
      <c r="H6344" s="43" t="s">
        <v>17</v>
      </c>
    </row>
    <row r="6345" spans="1:8" x14ac:dyDescent="0.25">
      <c r="A6345" s="43" t="s">
        <v>21971</v>
      </c>
      <c r="B6345" s="43" t="s">
        <v>14198</v>
      </c>
      <c r="C6345" s="45">
        <v>3</v>
      </c>
      <c r="D6345" s="43" t="s">
        <v>39040</v>
      </c>
      <c r="E6345" s="46" t="s">
        <v>17</v>
      </c>
      <c r="F6345" s="43" t="str">
        <f t="shared" si="98"/>
        <v>44 61 00</v>
      </c>
      <c r="G6345" s="85" t="str">
        <f>IF(E6345="N/A","N/A",VLOOKUP(E6345,UniFormat!$A$9:$F$817,6,FALSE))</f>
        <v>N/A</v>
      </c>
      <c r="H6345" s="43" t="s">
        <v>17</v>
      </c>
    </row>
    <row r="6346" spans="1:8" x14ac:dyDescent="0.25">
      <c r="A6346" s="43" t="s">
        <v>21972</v>
      </c>
      <c r="B6346" s="43" t="s">
        <v>14200</v>
      </c>
      <c r="C6346" s="45">
        <v>4</v>
      </c>
      <c r="D6346" s="43" t="s">
        <v>39040</v>
      </c>
      <c r="E6346" s="46" t="s">
        <v>17</v>
      </c>
      <c r="F6346" s="43" t="str">
        <f t="shared" ref="F6346:F6409" si="99">IF(LEN(A6346)=11,RIGHT(A6346,8),CONCATENATE(MID(A6346,4,8),".",RIGHT(A6346,2)))</f>
        <v>44 61 13</v>
      </c>
      <c r="G6346" s="85" t="str">
        <f>IF(E6346="N/A","N/A",VLOOKUP(E6346,UniFormat!$A$9:$F$817,6,FALSE))</f>
        <v>N/A</v>
      </c>
      <c r="H6346" s="43" t="s">
        <v>17</v>
      </c>
    </row>
    <row r="6347" spans="1:8" x14ac:dyDescent="0.25">
      <c r="A6347" s="43" t="s">
        <v>21973</v>
      </c>
      <c r="B6347" s="43" t="s">
        <v>14202</v>
      </c>
      <c r="C6347" s="45">
        <v>4</v>
      </c>
      <c r="D6347" s="43" t="s">
        <v>39040</v>
      </c>
      <c r="E6347" s="46" t="s">
        <v>17</v>
      </c>
      <c r="F6347" s="43" t="str">
        <f t="shared" si="99"/>
        <v>44 61 16</v>
      </c>
      <c r="G6347" s="85" t="str">
        <f>IF(E6347="N/A","N/A",VLOOKUP(E6347,UniFormat!$A$9:$F$817,6,FALSE))</f>
        <v>N/A</v>
      </c>
      <c r="H6347" s="43" t="s">
        <v>17</v>
      </c>
    </row>
    <row r="6348" spans="1:8" x14ac:dyDescent="0.25">
      <c r="A6348" s="43" t="s">
        <v>21974</v>
      </c>
      <c r="B6348" s="43" t="s">
        <v>14204</v>
      </c>
      <c r="C6348" s="45">
        <v>4</v>
      </c>
      <c r="D6348" s="43" t="s">
        <v>39040</v>
      </c>
      <c r="E6348" s="46" t="s">
        <v>17</v>
      </c>
      <c r="F6348" s="43" t="str">
        <f t="shared" si="99"/>
        <v>44 61 23</v>
      </c>
      <c r="G6348" s="85" t="str">
        <f>IF(E6348="N/A","N/A",VLOOKUP(E6348,UniFormat!$A$9:$F$817,6,FALSE))</f>
        <v>N/A</v>
      </c>
      <c r="H6348" s="43" t="s">
        <v>17</v>
      </c>
    </row>
    <row r="6349" spans="1:8" x14ac:dyDescent="0.25">
      <c r="A6349" s="43" t="s">
        <v>21975</v>
      </c>
      <c r="B6349" s="43" t="s">
        <v>14206</v>
      </c>
      <c r="C6349" s="45">
        <v>4</v>
      </c>
      <c r="D6349" s="43" t="s">
        <v>39040</v>
      </c>
      <c r="E6349" s="46" t="s">
        <v>17</v>
      </c>
      <c r="F6349" s="43" t="str">
        <f t="shared" si="99"/>
        <v>44 61 26</v>
      </c>
      <c r="G6349" s="85" t="str">
        <f>IF(E6349="N/A","N/A",VLOOKUP(E6349,UniFormat!$A$9:$F$817,6,FALSE))</f>
        <v>N/A</v>
      </c>
      <c r="H6349" s="43" t="s">
        <v>17</v>
      </c>
    </row>
    <row r="6350" spans="1:8" x14ac:dyDescent="0.25">
      <c r="A6350" s="43" t="s">
        <v>21976</v>
      </c>
      <c r="B6350" s="43" t="s">
        <v>14208</v>
      </c>
      <c r="C6350" s="45">
        <v>4</v>
      </c>
      <c r="D6350" s="43" t="s">
        <v>39040</v>
      </c>
      <c r="E6350" s="46" t="s">
        <v>17</v>
      </c>
      <c r="F6350" s="43" t="str">
        <f t="shared" si="99"/>
        <v>44 61 29</v>
      </c>
      <c r="G6350" s="85" t="str">
        <f>IF(E6350="N/A","N/A",VLOOKUP(E6350,UniFormat!$A$9:$F$817,6,FALSE))</f>
        <v>N/A</v>
      </c>
      <c r="H6350" s="43" t="s">
        <v>17</v>
      </c>
    </row>
    <row r="6351" spans="1:8" x14ac:dyDescent="0.25">
      <c r="A6351" s="43" t="s">
        <v>21977</v>
      </c>
      <c r="B6351" s="43" t="s">
        <v>14210</v>
      </c>
      <c r="C6351" s="45">
        <v>4</v>
      </c>
      <c r="D6351" s="43" t="s">
        <v>39040</v>
      </c>
      <c r="E6351" s="46" t="s">
        <v>17</v>
      </c>
      <c r="F6351" s="43" t="str">
        <f t="shared" si="99"/>
        <v>44 61 31</v>
      </c>
      <c r="G6351" s="85" t="str">
        <f>IF(E6351="N/A","N/A",VLOOKUP(E6351,UniFormat!$A$9:$F$817,6,FALSE))</f>
        <v>N/A</v>
      </c>
      <c r="H6351" s="43" t="s">
        <v>17</v>
      </c>
    </row>
    <row r="6352" spans="1:8" x14ac:dyDescent="0.25">
      <c r="A6352" s="43" t="s">
        <v>21978</v>
      </c>
      <c r="B6352" s="43" t="s">
        <v>14212</v>
      </c>
      <c r="C6352" s="45">
        <v>4</v>
      </c>
      <c r="D6352" s="43" t="s">
        <v>39040</v>
      </c>
      <c r="E6352" s="46" t="s">
        <v>17</v>
      </c>
      <c r="F6352" s="43" t="str">
        <f t="shared" si="99"/>
        <v>44 61 33</v>
      </c>
      <c r="G6352" s="85" t="str">
        <f>IF(E6352="N/A","N/A",VLOOKUP(E6352,UniFormat!$A$9:$F$817,6,FALSE))</f>
        <v>N/A</v>
      </c>
      <c r="H6352" s="43" t="s">
        <v>17</v>
      </c>
    </row>
    <row r="6353" spans="1:8" x14ac:dyDescent="0.25">
      <c r="A6353" s="43" t="s">
        <v>21979</v>
      </c>
      <c r="B6353" s="43" t="s">
        <v>14214</v>
      </c>
      <c r="C6353" s="45">
        <v>4</v>
      </c>
      <c r="D6353" s="43" t="s">
        <v>39040</v>
      </c>
      <c r="E6353" s="46" t="s">
        <v>17</v>
      </c>
      <c r="F6353" s="43" t="str">
        <f t="shared" si="99"/>
        <v>44 61 36</v>
      </c>
      <c r="G6353" s="85" t="str">
        <f>IF(E6353="N/A","N/A",VLOOKUP(E6353,UniFormat!$A$9:$F$817,6,FALSE))</f>
        <v>N/A</v>
      </c>
      <c r="H6353" s="43" t="s">
        <v>17</v>
      </c>
    </row>
    <row r="6354" spans="1:8" x14ac:dyDescent="0.25">
      <c r="A6354" s="43" t="s">
        <v>21980</v>
      </c>
      <c r="B6354" s="43" t="s">
        <v>14216</v>
      </c>
      <c r="C6354" s="45">
        <v>3</v>
      </c>
      <c r="D6354" s="43" t="s">
        <v>39040</v>
      </c>
      <c r="E6354" s="46" t="s">
        <v>17</v>
      </c>
      <c r="F6354" s="43" t="str">
        <f t="shared" si="99"/>
        <v>44 62 00</v>
      </c>
      <c r="G6354" s="85" t="str">
        <f>IF(E6354="N/A","N/A",VLOOKUP(E6354,UniFormat!$A$9:$F$817,6,FALSE))</f>
        <v>N/A</v>
      </c>
      <c r="H6354" s="43" t="s">
        <v>17</v>
      </c>
    </row>
    <row r="6355" spans="1:8" x14ac:dyDescent="0.25">
      <c r="A6355" s="43" t="s">
        <v>21981</v>
      </c>
      <c r="B6355" s="43" t="s">
        <v>14218</v>
      </c>
      <c r="C6355" s="45">
        <v>3</v>
      </c>
      <c r="D6355" s="43" t="s">
        <v>39040</v>
      </c>
      <c r="E6355" s="46" t="s">
        <v>17</v>
      </c>
      <c r="F6355" s="43" t="str">
        <f t="shared" si="99"/>
        <v>44 63 00</v>
      </c>
      <c r="G6355" s="85" t="str">
        <f>IF(E6355="N/A","N/A",VLOOKUP(E6355,UniFormat!$A$9:$F$817,6,FALSE))</f>
        <v>N/A</v>
      </c>
      <c r="H6355" s="43" t="s">
        <v>17</v>
      </c>
    </row>
    <row r="6356" spans="1:8" x14ac:dyDescent="0.25">
      <c r="A6356" s="43" t="s">
        <v>21982</v>
      </c>
      <c r="B6356" s="43" t="s">
        <v>14220</v>
      </c>
      <c r="C6356" s="45">
        <v>3</v>
      </c>
      <c r="D6356" s="43" t="s">
        <v>39040</v>
      </c>
      <c r="E6356" s="46" t="s">
        <v>17</v>
      </c>
      <c r="F6356" s="43" t="str">
        <f t="shared" si="99"/>
        <v>44 64 00</v>
      </c>
      <c r="G6356" s="85" t="str">
        <f>IF(E6356="N/A","N/A",VLOOKUP(E6356,UniFormat!$A$9:$F$817,6,FALSE))</f>
        <v>N/A</v>
      </c>
      <c r="H6356" s="43" t="s">
        <v>17</v>
      </c>
    </row>
    <row r="6357" spans="1:8" x14ac:dyDescent="0.25">
      <c r="A6357" s="43" t="s">
        <v>21983</v>
      </c>
      <c r="B6357" s="43" t="s">
        <v>14222</v>
      </c>
      <c r="C6357" s="45">
        <v>4</v>
      </c>
      <c r="D6357" s="43" t="s">
        <v>39040</v>
      </c>
      <c r="E6357" s="46" t="s">
        <v>17</v>
      </c>
      <c r="F6357" s="43" t="str">
        <f t="shared" si="99"/>
        <v>44 64 13</v>
      </c>
      <c r="G6357" s="85" t="str">
        <f>IF(E6357="N/A","N/A",VLOOKUP(E6357,UniFormat!$A$9:$F$817,6,FALSE))</f>
        <v>N/A</v>
      </c>
      <c r="H6357" s="43" t="s">
        <v>17</v>
      </c>
    </row>
    <row r="6358" spans="1:8" x14ac:dyDescent="0.25">
      <c r="A6358" s="43" t="s">
        <v>21984</v>
      </c>
      <c r="B6358" s="43" t="s">
        <v>14224</v>
      </c>
      <c r="C6358" s="45">
        <v>4</v>
      </c>
      <c r="D6358" s="43" t="s">
        <v>39040</v>
      </c>
      <c r="E6358" s="46" t="s">
        <v>17</v>
      </c>
      <c r="F6358" s="43" t="str">
        <f t="shared" si="99"/>
        <v>44 64 23</v>
      </c>
      <c r="G6358" s="85" t="str">
        <f>IF(E6358="N/A","N/A",VLOOKUP(E6358,UniFormat!$A$9:$F$817,6,FALSE))</f>
        <v>N/A</v>
      </c>
      <c r="H6358" s="43" t="s">
        <v>17</v>
      </c>
    </row>
    <row r="6359" spans="1:8" x14ac:dyDescent="0.25">
      <c r="A6359" s="43" t="s">
        <v>21985</v>
      </c>
      <c r="B6359" s="43" t="s">
        <v>14226</v>
      </c>
      <c r="C6359" s="45">
        <v>4</v>
      </c>
      <c r="D6359" s="43" t="s">
        <v>39040</v>
      </c>
      <c r="E6359" s="46" t="s">
        <v>17</v>
      </c>
      <c r="F6359" s="43" t="str">
        <f t="shared" si="99"/>
        <v>44 64 33</v>
      </c>
      <c r="G6359" s="85" t="str">
        <f>IF(E6359="N/A","N/A",VLOOKUP(E6359,UniFormat!$A$9:$F$817,6,FALSE))</f>
        <v>N/A</v>
      </c>
      <c r="H6359" s="43" t="s">
        <v>17</v>
      </c>
    </row>
    <row r="6360" spans="1:8" x14ac:dyDescent="0.25">
      <c r="A6360" s="43" t="s">
        <v>21986</v>
      </c>
      <c r="B6360" s="43" t="s">
        <v>14228</v>
      </c>
      <c r="C6360" s="45">
        <v>4</v>
      </c>
      <c r="D6360" s="43" t="s">
        <v>39040</v>
      </c>
      <c r="E6360" s="46" t="s">
        <v>17</v>
      </c>
      <c r="F6360" s="43" t="str">
        <f t="shared" si="99"/>
        <v>44 64 43</v>
      </c>
      <c r="G6360" s="85" t="str">
        <f>IF(E6360="N/A","N/A",VLOOKUP(E6360,UniFormat!$A$9:$F$817,6,FALSE))</f>
        <v>N/A</v>
      </c>
      <c r="H6360" s="43" t="s">
        <v>17</v>
      </c>
    </row>
    <row r="6361" spans="1:8" x14ac:dyDescent="0.25">
      <c r="A6361" s="43" t="s">
        <v>21987</v>
      </c>
      <c r="B6361" s="43" t="s">
        <v>14230</v>
      </c>
      <c r="C6361" s="45">
        <v>4</v>
      </c>
      <c r="D6361" s="43" t="s">
        <v>39040</v>
      </c>
      <c r="E6361" s="46" t="s">
        <v>17</v>
      </c>
      <c r="F6361" s="43" t="str">
        <f t="shared" si="99"/>
        <v>44 64 53</v>
      </c>
      <c r="G6361" s="85" t="str">
        <f>IF(E6361="N/A","N/A",VLOOKUP(E6361,UniFormat!$A$9:$F$817,6,FALSE))</f>
        <v>N/A</v>
      </c>
      <c r="H6361" s="43" t="s">
        <v>17</v>
      </c>
    </row>
    <row r="6362" spans="1:8" x14ac:dyDescent="0.25">
      <c r="A6362" s="43" t="s">
        <v>21988</v>
      </c>
      <c r="B6362" s="43" t="s">
        <v>14232</v>
      </c>
      <c r="C6362" s="45">
        <v>3</v>
      </c>
      <c r="D6362" s="43" t="s">
        <v>39040</v>
      </c>
      <c r="E6362" s="46" t="s">
        <v>17</v>
      </c>
      <c r="F6362" s="43" t="str">
        <f t="shared" si="99"/>
        <v>44 65 00</v>
      </c>
      <c r="G6362" s="85" t="str">
        <f>IF(E6362="N/A","N/A",VLOOKUP(E6362,UniFormat!$A$9:$F$817,6,FALSE))</f>
        <v>N/A</v>
      </c>
      <c r="H6362" s="43" t="s">
        <v>17</v>
      </c>
    </row>
    <row r="6363" spans="1:8" x14ac:dyDescent="0.25">
      <c r="A6363" s="43" t="s">
        <v>21989</v>
      </c>
      <c r="B6363" s="43" t="s">
        <v>14234</v>
      </c>
      <c r="C6363" s="45">
        <v>3</v>
      </c>
      <c r="D6363" s="43" t="s">
        <v>39040</v>
      </c>
      <c r="E6363" s="46" t="s">
        <v>17</v>
      </c>
      <c r="F6363" s="43" t="str">
        <f t="shared" si="99"/>
        <v>44 66 00</v>
      </c>
      <c r="G6363" s="85" t="str">
        <f>IF(E6363="N/A","N/A",VLOOKUP(E6363,UniFormat!$A$9:$F$817,6,FALSE))</f>
        <v>N/A</v>
      </c>
      <c r="H6363" s="43" t="s">
        <v>17</v>
      </c>
    </row>
    <row r="6364" spans="1:8" x14ac:dyDescent="0.25">
      <c r="A6364" s="43" t="s">
        <v>21990</v>
      </c>
      <c r="B6364" s="43" t="s">
        <v>14236</v>
      </c>
      <c r="C6364" s="45">
        <v>3</v>
      </c>
      <c r="D6364" s="43" t="s">
        <v>39040</v>
      </c>
      <c r="E6364" s="46" t="s">
        <v>17</v>
      </c>
      <c r="F6364" s="43" t="str">
        <f t="shared" si="99"/>
        <v>44 67 00</v>
      </c>
      <c r="G6364" s="85" t="str">
        <f>IF(E6364="N/A","N/A",VLOOKUP(E6364,UniFormat!$A$9:$F$817,6,FALSE))</f>
        <v>N/A</v>
      </c>
      <c r="H6364" s="43" t="s">
        <v>17</v>
      </c>
    </row>
    <row r="6365" spans="1:8" x14ac:dyDescent="0.25">
      <c r="A6365" s="43" t="s">
        <v>21991</v>
      </c>
      <c r="B6365" s="43" t="s">
        <v>14238</v>
      </c>
      <c r="C6365" s="45">
        <v>3</v>
      </c>
      <c r="D6365" s="43" t="s">
        <v>39040</v>
      </c>
      <c r="E6365" s="46" t="s">
        <v>17</v>
      </c>
      <c r="F6365" s="43" t="str">
        <f t="shared" si="99"/>
        <v>44 68 00</v>
      </c>
      <c r="G6365" s="85" t="str">
        <f>IF(E6365="N/A","N/A",VLOOKUP(E6365,UniFormat!$A$9:$F$817,6,FALSE))</f>
        <v>N/A</v>
      </c>
      <c r="H6365" s="43" t="s">
        <v>17</v>
      </c>
    </row>
    <row r="6366" spans="1:8" x14ac:dyDescent="0.25">
      <c r="A6366" s="43" t="s">
        <v>21992</v>
      </c>
      <c r="B6366" s="43" t="s">
        <v>14240</v>
      </c>
      <c r="C6366" s="45">
        <v>2</v>
      </c>
      <c r="D6366" s="43" t="s">
        <v>39040</v>
      </c>
      <c r="E6366" s="46" t="s">
        <v>17</v>
      </c>
      <c r="F6366" s="43" t="str">
        <f t="shared" si="99"/>
        <v>45 00 00</v>
      </c>
      <c r="G6366" s="85" t="str">
        <f>IF(E6366="N/A","N/A",VLOOKUP(E6366,UniFormat!$A$9:$F$817,6,FALSE))</f>
        <v>N/A</v>
      </c>
      <c r="H6366" s="43" t="s">
        <v>17</v>
      </c>
    </row>
    <row r="6367" spans="1:8" x14ac:dyDescent="0.25">
      <c r="A6367" s="43" t="s">
        <v>21993</v>
      </c>
      <c r="B6367" s="43" t="s">
        <v>14242</v>
      </c>
      <c r="C6367" s="45">
        <v>3</v>
      </c>
      <c r="D6367" s="43" t="s">
        <v>39040</v>
      </c>
      <c r="E6367" s="46" t="s">
        <v>17</v>
      </c>
      <c r="F6367" s="43" t="str">
        <f t="shared" si="99"/>
        <v>45 08 00</v>
      </c>
      <c r="G6367" s="85" t="str">
        <f>IF(E6367="N/A","N/A",VLOOKUP(E6367,UniFormat!$A$9:$F$817,6,FALSE))</f>
        <v>N/A</v>
      </c>
      <c r="H6367" s="43" t="s">
        <v>17</v>
      </c>
    </row>
    <row r="6368" spans="1:8" x14ac:dyDescent="0.25">
      <c r="A6368" s="43" t="s">
        <v>21994</v>
      </c>
      <c r="B6368" s="43" t="s">
        <v>14244</v>
      </c>
      <c r="C6368" s="45">
        <v>3</v>
      </c>
      <c r="D6368" s="43" t="s">
        <v>39040</v>
      </c>
      <c r="E6368" s="46" t="s">
        <v>17</v>
      </c>
      <c r="F6368" s="43" t="str">
        <f t="shared" si="99"/>
        <v>45 11 00</v>
      </c>
      <c r="G6368" s="85" t="str">
        <f>IF(E6368="N/A","N/A",VLOOKUP(E6368,UniFormat!$A$9:$F$817,6,FALSE))</f>
        <v>N/A</v>
      </c>
      <c r="H6368" s="43" t="s">
        <v>17</v>
      </c>
    </row>
    <row r="6369" spans="1:8" x14ac:dyDescent="0.25">
      <c r="A6369" s="43" t="s">
        <v>21995</v>
      </c>
      <c r="B6369" s="43" t="s">
        <v>14246</v>
      </c>
      <c r="C6369" s="45">
        <v>4</v>
      </c>
      <c r="D6369" s="43" t="s">
        <v>39040</v>
      </c>
      <c r="E6369" s="46" t="s">
        <v>17</v>
      </c>
      <c r="F6369" s="43" t="str">
        <f t="shared" si="99"/>
        <v>45 11 01</v>
      </c>
      <c r="G6369" s="85" t="str">
        <f>IF(E6369="N/A","N/A",VLOOKUP(E6369,UniFormat!$A$9:$F$817,6,FALSE))</f>
        <v>N/A</v>
      </c>
      <c r="H6369" s="43" t="s">
        <v>17</v>
      </c>
    </row>
    <row r="6370" spans="1:8" x14ac:dyDescent="0.25">
      <c r="A6370" s="43" t="s">
        <v>21996</v>
      </c>
      <c r="B6370" s="43" t="s">
        <v>14248</v>
      </c>
      <c r="C6370" s="45">
        <v>4</v>
      </c>
      <c r="D6370" s="43" t="s">
        <v>39040</v>
      </c>
      <c r="E6370" s="46" t="s">
        <v>17</v>
      </c>
      <c r="F6370" s="43" t="str">
        <f t="shared" si="99"/>
        <v>45 11 10</v>
      </c>
      <c r="G6370" s="85" t="str">
        <f>IF(E6370="N/A","N/A",VLOOKUP(E6370,UniFormat!$A$9:$F$817,6,FALSE))</f>
        <v>N/A</v>
      </c>
      <c r="H6370" s="43" t="s">
        <v>17</v>
      </c>
    </row>
    <row r="6371" spans="1:8" x14ac:dyDescent="0.25">
      <c r="A6371" s="43" t="s">
        <v>21997</v>
      </c>
      <c r="B6371" s="43" t="s">
        <v>14250</v>
      </c>
      <c r="C6371" s="45">
        <v>3</v>
      </c>
      <c r="D6371" s="43" t="s">
        <v>39040</v>
      </c>
      <c r="E6371" s="46" t="s">
        <v>17</v>
      </c>
      <c r="F6371" s="43" t="str">
        <f t="shared" si="99"/>
        <v>45 13 00</v>
      </c>
      <c r="G6371" s="85" t="str">
        <f>IF(E6371="N/A","N/A",VLOOKUP(E6371,UniFormat!$A$9:$F$817,6,FALSE))</f>
        <v>N/A</v>
      </c>
      <c r="H6371" s="43" t="s">
        <v>17</v>
      </c>
    </row>
    <row r="6372" spans="1:8" x14ac:dyDescent="0.25">
      <c r="A6372" s="43" t="s">
        <v>21998</v>
      </c>
      <c r="B6372" s="43" t="s">
        <v>14252</v>
      </c>
      <c r="C6372" s="45">
        <v>4</v>
      </c>
      <c r="D6372" s="43" t="s">
        <v>39040</v>
      </c>
      <c r="E6372" s="46" t="s">
        <v>17</v>
      </c>
      <c r="F6372" s="43" t="str">
        <f t="shared" si="99"/>
        <v>45 13 01</v>
      </c>
      <c r="G6372" s="85" t="str">
        <f>IF(E6372="N/A","N/A",VLOOKUP(E6372,UniFormat!$A$9:$F$817,6,FALSE))</f>
        <v>N/A</v>
      </c>
      <c r="H6372" s="43" t="s">
        <v>17</v>
      </c>
    </row>
    <row r="6373" spans="1:8" x14ac:dyDescent="0.25">
      <c r="A6373" s="43" t="s">
        <v>21999</v>
      </c>
      <c r="B6373" s="43" t="s">
        <v>14254</v>
      </c>
      <c r="C6373" s="45">
        <v>4</v>
      </c>
      <c r="D6373" s="43" t="s">
        <v>39040</v>
      </c>
      <c r="E6373" s="46" t="s">
        <v>17</v>
      </c>
      <c r="F6373" s="43" t="str">
        <f t="shared" si="99"/>
        <v>45 13 10</v>
      </c>
      <c r="G6373" s="85" t="str">
        <f>IF(E6373="N/A","N/A",VLOOKUP(E6373,UniFormat!$A$9:$F$817,6,FALSE))</f>
        <v>N/A</v>
      </c>
      <c r="H6373" s="43" t="s">
        <v>17</v>
      </c>
    </row>
    <row r="6374" spans="1:8" x14ac:dyDescent="0.25">
      <c r="A6374" s="43" t="s">
        <v>22000</v>
      </c>
      <c r="B6374" s="43" t="s">
        <v>14256</v>
      </c>
      <c r="C6374" s="45">
        <v>3</v>
      </c>
      <c r="D6374" s="43" t="s">
        <v>39040</v>
      </c>
      <c r="E6374" s="46" t="s">
        <v>17</v>
      </c>
      <c r="F6374" s="43" t="str">
        <f t="shared" si="99"/>
        <v>45 15 00</v>
      </c>
      <c r="G6374" s="85" t="str">
        <f>IF(E6374="N/A","N/A",VLOOKUP(E6374,UniFormat!$A$9:$F$817,6,FALSE))</f>
        <v>N/A</v>
      </c>
      <c r="H6374" s="43" t="s">
        <v>17</v>
      </c>
    </row>
    <row r="6375" spans="1:8" x14ac:dyDescent="0.25">
      <c r="A6375" s="43" t="s">
        <v>22001</v>
      </c>
      <c r="B6375" s="43" t="s">
        <v>14258</v>
      </c>
      <c r="C6375" s="45">
        <v>4</v>
      </c>
      <c r="D6375" s="43" t="s">
        <v>39040</v>
      </c>
      <c r="E6375" s="46" t="s">
        <v>17</v>
      </c>
      <c r="F6375" s="43" t="str">
        <f t="shared" si="99"/>
        <v>45 15 01</v>
      </c>
      <c r="G6375" s="85" t="str">
        <f>IF(E6375="N/A","N/A",VLOOKUP(E6375,UniFormat!$A$9:$F$817,6,FALSE))</f>
        <v>N/A</v>
      </c>
      <c r="H6375" s="43" t="s">
        <v>17</v>
      </c>
    </row>
    <row r="6376" spans="1:8" x14ac:dyDescent="0.25">
      <c r="A6376" s="43" t="s">
        <v>22002</v>
      </c>
      <c r="B6376" s="43" t="s">
        <v>14260</v>
      </c>
      <c r="C6376" s="45">
        <v>4</v>
      </c>
      <c r="D6376" s="43" t="s">
        <v>39040</v>
      </c>
      <c r="E6376" s="46" t="s">
        <v>17</v>
      </c>
      <c r="F6376" s="43" t="str">
        <f t="shared" si="99"/>
        <v>45 15 10</v>
      </c>
      <c r="G6376" s="85" t="str">
        <f>IF(E6376="N/A","N/A",VLOOKUP(E6376,UniFormat!$A$9:$F$817,6,FALSE))</f>
        <v>N/A</v>
      </c>
      <c r="H6376" s="43" t="s">
        <v>17</v>
      </c>
    </row>
    <row r="6377" spans="1:8" x14ac:dyDescent="0.25">
      <c r="A6377" s="43" t="s">
        <v>22003</v>
      </c>
      <c r="B6377" s="43" t="s">
        <v>14262</v>
      </c>
      <c r="C6377" s="45">
        <v>3</v>
      </c>
      <c r="D6377" s="43" t="s">
        <v>39040</v>
      </c>
      <c r="E6377" s="46" t="s">
        <v>17</v>
      </c>
      <c r="F6377" s="43" t="str">
        <f t="shared" si="99"/>
        <v>45 17 00</v>
      </c>
      <c r="G6377" s="85" t="str">
        <f>IF(E6377="N/A","N/A",VLOOKUP(E6377,UniFormat!$A$9:$F$817,6,FALSE))</f>
        <v>N/A</v>
      </c>
      <c r="H6377" s="43" t="s">
        <v>17</v>
      </c>
    </row>
    <row r="6378" spans="1:8" x14ac:dyDescent="0.25">
      <c r="A6378" s="43" t="s">
        <v>22004</v>
      </c>
      <c r="B6378" s="43" t="s">
        <v>14264</v>
      </c>
      <c r="C6378" s="45">
        <v>4</v>
      </c>
      <c r="D6378" s="43" t="s">
        <v>39040</v>
      </c>
      <c r="E6378" s="46" t="s">
        <v>17</v>
      </c>
      <c r="F6378" s="43" t="str">
        <f t="shared" si="99"/>
        <v>45 17 01</v>
      </c>
      <c r="G6378" s="85" t="str">
        <f>IF(E6378="N/A","N/A",VLOOKUP(E6378,UniFormat!$A$9:$F$817,6,FALSE))</f>
        <v>N/A</v>
      </c>
      <c r="H6378" s="43" t="s">
        <v>17</v>
      </c>
    </row>
    <row r="6379" spans="1:8" x14ac:dyDescent="0.25">
      <c r="A6379" s="43" t="s">
        <v>22005</v>
      </c>
      <c r="B6379" s="43" t="s">
        <v>14266</v>
      </c>
      <c r="C6379" s="45">
        <v>4</v>
      </c>
      <c r="D6379" s="43" t="s">
        <v>39040</v>
      </c>
      <c r="E6379" s="46" t="s">
        <v>17</v>
      </c>
      <c r="F6379" s="43" t="str">
        <f t="shared" si="99"/>
        <v>45 17 10</v>
      </c>
      <c r="G6379" s="85" t="str">
        <f>IF(E6379="N/A","N/A",VLOOKUP(E6379,UniFormat!$A$9:$F$817,6,FALSE))</f>
        <v>N/A</v>
      </c>
      <c r="H6379" s="43" t="s">
        <v>17</v>
      </c>
    </row>
    <row r="6380" spans="1:8" x14ac:dyDescent="0.25">
      <c r="A6380" s="43" t="s">
        <v>22006</v>
      </c>
      <c r="B6380" s="43" t="s">
        <v>14268</v>
      </c>
      <c r="C6380" s="45">
        <v>3</v>
      </c>
      <c r="D6380" s="43" t="s">
        <v>39040</v>
      </c>
      <c r="E6380" s="46" t="s">
        <v>17</v>
      </c>
      <c r="F6380" s="43" t="str">
        <f t="shared" si="99"/>
        <v>45 19 00</v>
      </c>
      <c r="G6380" s="85" t="str">
        <f>IF(E6380="N/A","N/A",VLOOKUP(E6380,UniFormat!$A$9:$F$817,6,FALSE))</f>
        <v>N/A</v>
      </c>
      <c r="H6380" s="43" t="s">
        <v>17</v>
      </c>
    </row>
    <row r="6381" spans="1:8" x14ac:dyDescent="0.25">
      <c r="A6381" s="43" t="s">
        <v>22007</v>
      </c>
      <c r="B6381" s="43" t="s">
        <v>14270</v>
      </c>
      <c r="C6381" s="45">
        <v>4</v>
      </c>
      <c r="D6381" s="43" t="s">
        <v>39040</v>
      </c>
      <c r="E6381" s="46" t="s">
        <v>17</v>
      </c>
      <c r="F6381" s="43" t="str">
        <f t="shared" si="99"/>
        <v>45 19 01</v>
      </c>
      <c r="G6381" s="85" t="str">
        <f>IF(E6381="N/A","N/A",VLOOKUP(E6381,UniFormat!$A$9:$F$817,6,FALSE))</f>
        <v>N/A</v>
      </c>
      <c r="H6381" s="43" t="s">
        <v>17</v>
      </c>
    </row>
    <row r="6382" spans="1:8" x14ac:dyDescent="0.25">
      <c r="A6382" s="43" t="s">
        <v>22008</v>
      </c>
      <c r="B6382" s="43" t="s">
        <v>14272</v>
      </c>
      <c r="C6382" s="45">
        <v>4</v>
      </c>
      <c r="D6382" s="43" t="s">
        <v>39040</v>
      </c>
      <c r="E6382" s="46" t="s">
        <v>17</v>
      </c>
      <c r="F6382" s="43" t="str">
        <f t="shared" si="99"/>
        <v>45 19 10</v>
      </c>
      <c r="G6382" s="85" t="str">
        <f>IF(E6382="N/A","N/A",VLOOKUP(E6382,UniFormat!$A$9:$F$817,6,FALSE))</f>
        <v>N/A</v>
      </c>
      <c r="H6382" s="43" t="s">
        <v>17</v>
      </c>
    </row>
    <row r="6383" spans="1:8" x14ac:dyDescent="0.25">
      <c r="A6383" s="43" t="s">
        <v>22009</v>
      </c>
      <c r="B6383" s="43" t="s">
        <v>14274</v>
      </c>
      <c r="C6383" s="45">
        <v>3</v>
      </c>
      <c r="D6383" s="43" t="s">
        <v>39040</v>
      </c>
      <c r="E6383" s="46" t="s">
        <v>17</v>
      </c>
      <c r="F6383" s="43" t="str">
        <f t="shared" si="99"/>
        <v>45 21 00</v>
      </c>
      <c r="G6383" s="85" t="str">
        <f>IF(E6383="N/A","N/A",VLOOKUP(E6383,UniFormat!$A$9:$F$817,6,FALSE))</f>
        <v>N/A</v>
      </c>
      <c r="H6383" s="43" t="s">
        <v>17</v>
      </c>
    </row>
    <row r="6384" spans="1:8" x14ac:dyDescent="0.25">
      <c r="A6384" s="43" t="s">
        <v>22010</v>
      </c>
      <c r="B6384" s="43" t="s">
        <v>14276</v>
      </c>
      <c r="C6384" s="45">
        <v>4</v>
      </c>
      <c r="D6384" s="43" t="s">
        <v>39040</v>
      </c>
      <c r="E6384" s="46" t="s">
        <v>17</v>
      </c>
      <c r="F6384" s="43" t="str">
        <f t="shared" si="99"/>
        <v>45 21 01</v>
      </c>
      <c r="G6384" s="85" t="str">
        <f>IF(E6384="N/A","N/A",VLOOKUP(E6384,UniFormat!$A$9:$F$817,6,FALSE))</f>
        <v>N/A</v>
      </c>
      <c r="H6384" s="43" t="s">
        <v>17</v>
      </c>
    </row>
    <row r="6385" spans="1:8" x14ac:dyDescent="0.25">
      <c r="A6385" s="43" t="s">
        <v>22011</v>
      </c>
      <c r="B6385" s="43" t="s">
        <v>14278</v>
      </c>
      <c r="C6385" s="45">
        <v>4</v>
      </c>
      <c r="D6385" s="43" t="s">
        <v>39040</v>
      </c>
      <c r="E6385" s="46" t="s">
        <v>17</v>
      </c>
      <c r="F6385" s="43" t="str">
        <f t="shared" si="99"/>
        <v>45 21 10</v>
      </c>
      <c r="G6385" s="85" t="str">
        <f>IF(E6385="N/A","N/A",VLOOKUP(E6385,UniFormat!$A$9:$F$817,6,FALSE))</f>
        <v>N/A</v>
      </c>
      <c r="H6385" s="43" t="s">
        <v>17</v>
      </c>
    </row>
    <row r="6386" spans="1:8" x14ac:dyDescent="0.25">
      <c r="A6386" s="43" t="s">
        <v>22012</v>
      </c>
      <c r="B6386" s="43" t="s">
        <v>14280</v>
      </c>
      <c r="C6386" s="45">
        <v>3</v>
      </c>
      <c r="D6386" s="43" t="s">
        <v>39040</v>
      </c>
      <c r="E6386" s="46" t="s">
        <v>17</v>
      </c>
      <c r="F6386" s="43" t="str">
        <f t="shared" si="99"/>
        <v>45 23 00</v>
      </c>
      <c r="G6386" s="85" t="str">
        <f>IF(E6386="N/A","N/A",VLOOKUP(E6386,UniFormat!$A$9:$F$817,6,FALSE))</f>
        <v>N/A</v>
      </c>
      <c r="H6386" s="43" t="s">
        <v>17</v>
      </c>
    </row>
    <row r="6387" spans="1:8" x14ac:dyDescent="0.25">
      <c r="A6387" s="43" t="s">
        <v>22013</v>
      </c>
      <c r="B6387" s="43" t="s">
        <v>14282</v>
      </c>
      <c r="C6387" s="45">
        <v>4</v>
      </c>
      <c r="D6387" s="43" t="s">
        <v>39040</v>
      </c>
      <c r="E6387" s="46" t="s">
        <v>17</v>
      </c>
      <c r="F6387" s="43" t="str">
        <f t="shared" si="99"/>
        <v>45 23 01</v>
      </c>
      <c r="G6387" s="85" t="str">
        <f>IF(E6387="N/A","N/A",VLOOKUP(E6387,UniFormat!$A$9:$F$817,6,FALSE))</f>
        <v>N/A</v>
      </c>
      <c r="H6387" s="43" t="s">
        <v>17</v>
      </c>
    </row>
    <row r="6388" spans="1:8" x14ac:dyDescent="0.25">
      <c r="A6388" s="43" t="s">
        <v>22014</v>
      </c>
      <c r="B6388" s="43" t="s">
        <v>14284</v>
      </c>
      <c r="C6388" s="45">
        <v>4</v>
      </c>
      <c r="D6388" s="43" t="s">
        <v>39040</v>
      </c>
      <c r="E6388" s="46" t="s">
        <v>17</v>
      </c>
      <c r="F6388" s="43" t="str">
        <f t="shared" si="99"/>
        <v>45 23 10</v>
      </c>
      <c r="G6388" s="85" t="str">
        <f>IF(E6388="N/A","N/A",VLOOKUP(E6388,UniFormat!$A$9:$F$817,6,FALSE))</f>
        <v>N/A</v>
      </c>
      <c r="H6388" s="43" t="s">
        <v>17</v>
      </c>
    </row>
    <row r="6389" spans="1:8" x14ac:dyDescent="0.25">
      <c r="A6389" s="43" t="s">
        <v>22015</v>
      </c>
      <c r="B6389" s="43" t="s">
        <v>14286</v>
      </c>
      <c r="C6389" s="45">
        <v>3</v>
      </c>
      <c r="D6389" s="43" t="s">
        <v>39040</v>
      </c>
      <c r="E6389" s="46" t="s">
        <v>17</v>
      </c>
      <c r="F6389" s="43" t="str">
        <f t="shared" si="99"/>
        <v>45 25 00</v>
      </c>
      <c r="G6389" s="85" t="str">
        <f>IF(E6389="N/A","N/A",VLOOKUP(E6389,UniFormat!$A$9:$F$817,6,FALSE))</f>
        <v>N/A</v>
      </c>
      <c r="H6389" s="43" t="s">
        <v>17</v>
      </c>
    </row>
    <row r="6390" spans="1:8" x14ac:dyDescent="0.25">
      <c r="A6390" s="43" t="s">
        <v>22016</v>
      </c>
      <c r="B6390" s="43" t="s">
        <v>14288</v>
      </c>
      <c r="C6390" s="45">
        <v>4</v>
      </c>
      <c r="D6390" s="43" t="s">
        <v>39040</v>
      </c>
      <c r="E6390" s="46" t="s">
        <v>17</v>
      </c>
      <c r="F6390" s="43" t="str">
        <f t="shared" si="99"/>
        <v>45 25 01</v>
      </c>
      <c r="G6390" s="85" t="str">
        <f>IF(E6390="N/A","N/A",VLOOKUP(E6390,UniFormat!$A$9:$F$817,6,FALSE))</f>
        <v>N/A</v>
      </c>
      <c r="H6390" s="43" t="s">
        <v>17</v>
      </c>
    </row>
    <row r="6391" spans="1:8" x14ac:dyDescent="0.25">
      <c r="A6391" s="43" t="s">
        <v>22017</v>
      </c>
      <c r="B6391" s="43" t="s">
        <v>14290</v>
      </c>
      <c r="C6391" s="45">
        <v>4</v>
      </c>
      <c r="D6391" s="43" t="s">
        <v>39040</v>
      </c>
      <c r="E6391" s="46" t="s">
        <v>17</v>
      </c>
      <c r="F6391" s="43" t="str">
        <f t="shared" si="99"/>
        <v>45 25 10</v>
      </c>
      <c r="G6391" s="85" t="str">
        <f>IF(E6391="N/A","N/A",VLOOKUP(E6391,UniFormat!$A$9:$F$817,6,FALSE))</f>
        <v>N/A</v>
      </c>
      <c r="H6391" s="43" t="s">
        <v>17</v>
      </c>
    </row>
    <row r="6392" spans="1:8" x14ac:dyDescent="0.25">
      <c r="A6392" s="43" t="s">
        <v>22018</v>
      </c>
      <c r="B6392" s="43" t="s">
        <v>14292</v>
      </c>
      <c r="C6392" s="45">
        <v>3</v>
      </c>
      <c r="D6392" s="43" t="s">
        <v>39040</v>
      </c>
      <c r="E6392" s="46" t="s">
        <v>17</v>
      </c>
      <c r="F6392" s="43" t="str">
        <f t="shared" si="99"/>
        <v>45 27 00</v>
      </c>
      <c r="G6392" s="85" t="str">
        <f>IF(E6392="N/A","N/A",VLOOKUP(E6392,UniFormat!$A$9:$F$817,6,FALSE))</f>
        <v>N/A</v>
      </c>
      <c r="H6392" s="43" t="s">
        <v>17</v>
      </c>
    </row>
    <row r="6393" spans="1:8" x14ac:dyDescent="0.25">
      <c r="A6393" s="43" t="s">
        <v>22019</v>
      </c>
      <c r="B6393" s="43" t="s">
        <v>14294</v>
      </c>
      <c r="C6393" s="45">
        <v>4</v>
      </c>
      <c r="D6393" s="43" t="s">
        <v>39040</v>
      </c>
      <c r="E6393" s="46" t="s">
        <v>17</v>
      </c>
      <c r="F6393" s="43" t="str">
        <f t="shared" si="99"/>
        <v>45 27 01</v>
      </c>
      <c r="G6393" s="85" t="str">
        <f>IF(E6393="N/A","N/A",VLOOKUP(E6393,UniFormat!$A$9:$F$817,6,FALSE))</f>
        <v>N/A</v>
      </c>
      <c r="H6393" s="43" t="s">
        <v>17</v>
      </c>
    </row>
    <row r="6394" spans="1:8" x14ac:dyDescent="0.25">
      <c r="A6394" s="43" t="s">
        <v>22020</v>
      </c>
      <c r="B6394" s="43" t="s">
        <v>14296</v>
      </c>
      <c r="C6394" s="45">
        <v>4</v>
      </c>
      <c r="D6394" s="43" t="s">
        <v>39040</v>
      </c>
      <c r="E6394" s="46" t="s">
        <v>17</v>
      </c>
      <c r="F6394" s="43" t="str">
        <f t="shared" si="99"/>
        <v>45 27 10</v>
      </c>
      <c r="G6394" s="85" t="str">
        <f>IF(E6394="N/A","N/A",VLOOKUP(E6394,UniFormat!$A$9:$F$817,6,FALSE))</f>
        <v>N/A</v>
      </c>
      <c r="H6394" s="43" t="s">
        <v>17</v>
      </c>
    </row>
    <row r="6395" spans="1:8" x14ac:dyDescent="0.25">
      <c r="A6395" s="43" t="s">
        <v>22021</v>
      </c>
      <c r="B6395" s="43" t="s">
        <v>14298</v>
      </c>
      <c r="C6395" s="45">
        <v>3</v>
      </c>
      <c r="D6395" s="43" t="s">
        <v>39040</v>
      </c>
      <c r="E6395" s="46" t="s">
        <v>17</v>
      </c>
      <c r="F6395" s="43" t="str">
        <f t="shared" si="99"/>
        <v>45 29 00</v>
      </c>
      <c r="G6395" s="85" t="str">
        <f>IF(E6395="N/A","N/A",VLOOKUP(E6395,UniFormat!$A$9:$F$817,6,FALSE))</f>
        <v>N/A</v>
      </c>
      <c r="H6395" s="43" t="s">
        <v>17</v>
      </c>
    </row>
    <row r="6396" spans="1:8" x14ac:dyDescent="0.25">
      <c r="A6396" s="43" t="s">
        <v>22022</v>
      </c>
      <c r="B6396" s="43" t="s">
        <v>14300</v>
      </c>
      <c r="C6396" s="45">
        <v>4</v>
      </c>
      <c r="D6396" s="43" t="s">
        <v>39040</v>
      </c>
      <c r="E6396" s="46" t="s">
        <v>17</v>
      </c>
      <c r="F6396" s="43" t="str">
        <f t="shared" si="99"/>
        <v>45 29 01</v>
      </c>
      <c r="G6396" s="85" t="str">
        <f>IF(E6396="N/A","N/A",VLOOKUP(E6396,UniFormat!$A$9:$F$817,6,FALSE))</f>
        <v>N/A</v>
      </c>
      <c r="H6396" s="43" t="s">
        <v>17</v>
      </c>
    </row>
    <row r="6397" spans="1:8" x14ac:dyDescent="0.25">
      <c r="A6397" s="43" t="s">
        <v>22023</v>
      </c>
      <c r="B6397" s="43" t="s">
        <v>14302</v>
      </c>
      <c r="C6397" s="45">
        <v>4</v>
      </c>
      <c r="D6397" s="43" t="s">
        <v>39040</v>
      </c>
      <c r="E6397" s="46" t="s">
        <v>17</v>
      </c>
      <c r="F6397" s="43" t="str">
        <f t="shared" si="99"/>
        <v>45 29 10</v>
      </c>
      <c r="G6397" s="85" t="str">
        <f>IF(E6397="N/A","N/A",VLOOKUP(E6397,UniFormat!$A$9:$F$817,6,FALSE))</f>
        <v>N/A</v>
      </c>
      <c r="H6397" s="43" t="s">
        <v>17</v>
      </c>
    </row>
    <row r="6398" spans="1:8" x14ac:dyDescent="0.25">
      <c r="A6398" s="43" t="s">
        <v>22024</v>
      </c>
      <c r="B6398" s="43" t="s">
        <v>14304</v>
      </c>
      <c r="C6398" s="45">
        <v>3</v>
      </c>
      <c r="D6398" s="43" t="s">
        <v>39040</v>
      </c>
      <c r="E6398" s="46" t="s">
        <v>17</v>
      </c>
      <c r="F6398" s="43" t="str">
        <f t="shared" si="99"/>
        <v>45 31 00</v>
      </c>
      <c r="G6398" s="85" t="str">
        <f>IF(E6398="N/A","N/A",VLOOKUP(E6398,UniFormat!$A$9:$F$817,6,FALSE))</f>
        <v>N/A</v>
      </c>
      <c r="H6398" s="43" t="s">
        <v>17</v>
      </c>
    </row>
    <row r="6399" spans="1:8" x14ac:dyDescent="0.25">
      <c r="A6399" s="43" t="s">
        <v>22025</v>
      </c>
      <c r="B6399" s="43" t="s">
        <v>14306</v>
      </c>
      <c r="C6399" s="45">
        <v>4</v>
      </c>
      <c r="D6399" s="43" t="s">
        <v>39040</v>
      </c>
      <c r="E6399" s="46" t="s">
        <v>17</v>
      </c>
      <c r="F6399" s="43" t="str">
        <f t="shared" si="99"/>
        <v>45 31 01</v>
      </c>
      <c r="G6399" s="85" t="str">
        <f>IF(E6399="N/A","N/A",VLOOKUP(E6399,UniFormat!$A$9:$F$817,6,FALSE))</f>
        <v>N/A</v>
      </c>
      <c r="H6399" s="43" t="s">
        <v>17</v>
      </c>
    </row>
    <row r="6400" spans="1:8" x14ac:dyDescent="0.25">
      <c r="A6400" s="43" t="s">
        <v>22026</v>
      </c>
      <c r="B6400" s="43" t="s">
        <v>14308</v>
      </c>
      <c r="C6400" s="45">
        <v>4</v>
      </c>
      <c r="D6400" s="43" t="s">
        <v>39040</v>
      </c>
      <c r="E6400" s="46" t="s">
        <v>17</v>
      </c>
      <c r="F6400" s="43" t="str">
        <f t="shared" si="99"/>
        <v>45 31 10</v>
      </c>
      <c r="G6400" s="85" t="str">
        <f>IF(E6400="N/A","N/A",VLOOKUP(E6400,UniFormat!$A$9:$F$817,6,FALSE))</f>
        <v>N/A</v>
      </c>
      <c r="H6400" s="43" t="s">
        <v>17</v>
      </c>
    </row>
    <row r="6401" spans="1:8" x14ac:dyDescent="0.25">
      <c r="A6401" s="43" t="s">
        <v>22027</v>
      </c>
      <c r="B6401" s="43" t="s">
        <v>14310</v>
      </c>
      <c r="C6401" s="45">
        <v>3</v>
      </c>
      <c r="D6401" s="43" t="s">
        <v>39040</v>
      </c>
      <c r="E6401" s="46" t="s">
        <v>17</v>
      </c>
      <c r="F6401" s="43" t="str">
        <f t="shared" si="99"/>
        <v>45 33 00</v>
      </c>
      <c r="G6401" s="85" t="str">
        <f>IF(E6401="N/A","N/A",VLOOKUP(E6401,UniFormat!$A$9:$F$817,6,FALSE))</f>
        <v>N/A</v>
      </c>
      <c r="H6401" s="43" t="s">
        <v>17</v>
      </c>
    </row>
    <row r="6402" spans="1:8" x14ac:dyDescent="0.25">
      <c r="A6402" s="43" t="s">
        <v>22028</v>
      </c>
      <c r="B6402" s="43" t="s">
        <v>14312</v>
      </c>
      <c r="C6402" s="45">
        <v>4</v>
      </c>
      <c r="D6402" s="43" t="s">
        <v>39040</v>
      </c>
      <c r="E6402" s="46" t="s">
        <v>17</v>
      </c>
      <c r="F6402" s="43" t="str">
        <f t="shared" si="99"/>
        <v>45 33 01</v>
      </c>
      <c r="G6402" s="85" t="str">
        <f>IF(E6402="N/A","N/A",VLOOKUP(E6402,UniFormat!$A$9:$F$817,6,FALSE))</f>
        <v>N/A</v>
      </c>
      <c r="H6402" s="43" t="s">
        <v>17</v>
      </c>
    </row>
    <row r="6403" spans="1:8" x14ac:dyDescent="0.25">
      <c r="A6403" s="43" t="s">
        <v>22029</v>
      </c>
      <c r="B6403" s="43" t="s">
        <v>14314</v>
      </c>
      <c r="C6403" s="45">
        <v>4</v>
      </c>
      <c r="D6403" s="43" t="s">
        <v>39040</v>
      </c>
      <c r="E6403" s="46" t="s">
        <v>17</v>
      </c>
      <c r="F6403" s="43" t="str">
        <f t="shared" si="99"/>
        <v>45 33 10</v>
      </c>
      <c r="G6403" s="85" t="str">
        <f>IF(E6403="N/A","N/A",VLOOKUP(E6403,UniFormat!$A$9:$F$817,6,FALSE))</f>
        <v>N/A</v>
      </c>
      <c r="H6403" s="43" t="s">
        <v>17</v>
      </c>
    </row>
    <row r="6404" spans="1:8" x14ac:dyDescent="0.25">
      <c r="A6404" s="43" t="s">
        <v>22030</v>
      </c>
      <c r="B6404" s="43" t="s">
        <v>14316</v>
      </c>
      <c r="C6404" s="45">
        <v>3</v>
      </c>
      <c r="D6404" s="43" t="s">
        <v>39040</v>
      </c>
      <c r="E6404" s="46" t="s">
        <v>17</v>
      </c>
      <c r="F6404" s="43" t="str">
        <f t="shared" si="99"/>
        <v>45 35 00</v>
      </c>
      <c r="G6404" s="85" t="str">
        <f>IF(E6404="N/A","N/A",VLOOKUP(E6404,UniFormat!$A$9:$F$817,6,FALSE))</f>
        <v>N/A</v>
      </c>
      <c r="H6404" s="43" t="s">
        <v>17</v>
      </c>
    </row>
    <row r="6405" spans="1:8" x14ac:dyDescent="0.25">
      <c r="A6405" s="43" t="s">
        <v>22031</v>
      </c>
      <c r="B6405" s="43" t="s">
        <v>14318</v>
      </c>
      <c r="C6405" s="45">
        <v>4</v>
      </c>
      <c r="D6405" s="43" t="s">
        <v>39040</v>
      </c>
      <c r="E6405" s="46" t="s">
        <v>17</v>
      </c>
      <c r="F6405" s="43" t="str">
        <f t="shared" si="99"/>
        <v>45 35 01</v>
      </c>
      <c r="G6405" s="85" t="str">
        <f>IF(E6405="N/A","N/A",VLOOKUP(E6405,UniFormat!$A$9:$F$817,6,FALSE))</f>
        <v>N/A</v>
      </c>
      <c r="H6405" s="43" t="s">
        <v>17</v>
      </c>
    </row>
    <row r="6406" spans="1:8" x14ac:dyDescent="0.25">
      <c r="A6406" s="43" t="s">
        <v>22032</v>
      </c>
      <c r="B6406" s="43" t="s">
        <v>14320</v>
      </c>
      <c r="C6406" s="45">
        <v>4</v>
      </c>
      <c r="D6406" s="43" t="s">
        <v>39040</v>
      </c>
      <c r="E6406" s="46" t="s">
        <v>17</v>
      </c>
      <c r="F6406" s="43" t="str">
        <f t="shared" si="99"/>
        <v>45 35 10</v>
      </c>
      <c r="G6406" s="85" t="str">
        <f>IF(E6406="N/A","N/A",VLOOKUP(E6406,UniFormat!$A$9:$F$817,6,FALSE))</f>
        <v>N/A</v>
      </c>
      <c r="H6406" s="43" t="s">
        <v>17</v>
      </c>
    </row>
    <row r="6407" spans="1:8" x14ac:dyDescent="0.25">
      <c r="A6407" s="43" t="s">
        <v>22033</v>
      </c>
      <c r="B6407" s="43" t="s">
        <v>14322</v>
      </c>
      <c r="C6407" s="45">
        <v>3</v>
      </c>
      <c r="D6407" s="43" t="s">
        <v>39040</v>
      </c>
      <c r="E6407" s="46" t="s">
        <v>17</v>
      </c>
      <c r="F6407" s="43" t="str">
        <f t="shared" si="99"/>
        <v>45 37 00</v>
      </c>
      <c r="G6407" s="85" t="str">
        <f>IF(E6407="N/A","N/A",VLOOKUP(E6407,UniFormat!$A$9:$F$817,6,FALSE))</f>
        <v>N/A</v>
      </c>
      <c r="H6407" s="43" t="s">
        <v>17</v>
      </c>
    </row>
    <row r="6408" spans="1:8" x14ac:dyDescent="0.25">
      <c r="A6408" s="43" t="s">
        <v>22034</v>
      </c>
      <c r="B6408" s="43" t="s">
        <v>14324</v>
      </c>
      <c r="C6408" s="45">
        <v>4</v>
      </c>
      <c r="D6408" s="43" t="s">
        <v>39040</v>
      </c>
      <c r="E6408" s="46" t="s">
        <v>17</v>
      </c>
      <c r="F6408" s="43" t="str">
        <f t="shared" si="99"/>
        <v>45 37 01</v>
      </c>
      <c r="G6408" s="85" t="str">
        <f>IF(E6408="N/A","N/A",VLOOKUP(E6408,UniFormat!$A$9:$F$817,6,FALSE))</f>
        <v>N/A</v>
      </c>
      <c r="H6408" s="43" t="s">
        <v>17</v>
      </c>
    </row>
    <row r="6409" spans="1:8" x14ac:dyDescent="0.25">
      <c r="A6409" s="43" t="s">
        <v>22035</v>
      </c>
      <c r="B6409" s="43" t="s">
        <v>14326</v>
      </c>
      <c r="C6409" s="45">
        <v>4</v>
      </c>
      <c r="D6409" s="43" t="s">
        <v>39040</v>
      </c>
      <c r="E6409" s="46" t="s">
        <v>17</v>
      </c>
      <c r="F6409" s="43" t="str">
        <f t="shared" si="99"/>
        <v>45 37 10</v>
      </c>
      <c r="G6409" s="85" t="str">
        <f>IF(E6409="N/A","N/A",VLOOKUP(E6409,UniFormat!$A$9:$F$817,6,FALSE))</f>
        <v>N/A</v>
      </c>
      <c r="H6409" s="43" t="s">
        <v>17</v>
      </c>
    </row>
    <row r="6410" spans="1:8" x14ac:dyDescent="0.25">
      <c r="A6410" s="43" t="s">
        <v>22036</v>
      </c>
      <c r="B6410" s="43" t="s">
        <v>14328</v>
      </c>
      <c r="C6410" s="45">
        <v>3</v>
      </c>
      <c r="D6410" s="43" t="s">
        <v>39040</v>
      </c>
      <c r="E6410" s="46" t="s">
        <v>17</v>
      </c>
      <c r="F6410" s="43" t="str">
        <f t="shared" ref="F6410:F6473" si="100">IF(LEN(A6410)=11,RIGHT(A6410,8),CONCATENATE(MID(A6410,4,8),".",RIGHT(A6410,2)))</f>
        <v>45 39 00</v>
      </c>
      <c r="G6410" s="85" t="str">
        <f>IF(E6410="N/A","N/A",VLOOKUP(E6410,UniFormat!$A$9:$F$817,6,FALSE))</f>
        <v>N/A</v>
      </c>
      <c r="H6410" s="43" t="s">
        <v>17</v>
      </c>
    </row>
    <row r="6411" spans="1:8" x14ac:dyDescent="0.25">
      <c r="A6411" s="43" t="s">
        <v>22037</v>
      </c>
      <c r="B6411" s="43" t="s">
        <v>14330</v>
      </c>
      <c r="C6411" s="45">
        <v>4</v>
      </c>
      <c r="D6411" s="43" t="s">
        <v>39040</v>
      </c>
      <c r="E6411" s="46" t="s">
        <v>17</v>
      </c>
      <c r="F6411" s="43" t="str">
        <f t="shared" si="100"/>
        <v>45 39 01</v>
      </c>
      <c r="G6411" s="85" t="str">
        <f>IF(E6411="N/A","N/A",VLOOKUP(E6411,UniFormat!$A$9:$F$817,6,FALSE))</f>
        <v>N/A</v>
      </c>
      <c r="H6411" s="43" t="s">
        <v>17</v>
      </c>
    </row>
    <row r="6412" spans="1:8" x14ac:dyDescent="0.25">
      <c r="A6412" s="43" t="s">
        <v>22038</v>
      </c>
      <c r="B6412" s="43" t="s">
        <v>14332</v>
      </c>
      <c r="C6412" s="45">
        <v>4</v>
      </c>
      <c r="D6412" s="43" t="s">
        <v>39040</v>
      </c>
      <c r="E6412" s="46" t="s">
        <v>17</v>
      </c>
      <c r="F6412" s="43" t="str">
        <f t="shared" si="100"/>
        <v>45 39 10</v>
      </c>
      <c r="G6412" s="85" t="str">
        <f>IF(E6412="N/A","N/A",VLOOKUP(E6412,UniFormat!$A$9:$F$817,6,FALSE))</f>
        <v>N/A</v>
      </c>
      <c r="H6412" s="43" t="s">
        <v>17</v>
      </c>
    </row>
    <row r="6413" spans="1:8" x14ac:dyDescent="0.25">
      <c r="A6413" s="43" t="s">
        <v>22039</v>
      </c>
      <c r="B6413" s="43" t="s">
        <v>14334</v>
      </c>
      <c r="C6413" s="45">
        <v>3</v>
      </c>
      <c r="D6413" s="43" t="s">
        <v>39040</v>
      </c>
      <c r="E6413" s="46" t="s">
        <v>17</v>
      </c>
      <c r="F6413" s="43" t="str">
        <f t="shared" si="100"/>
        <v>45 41 00</v>
      </c>
      <c r="G6413" s="85" t="str">
        <f>IF(E6413="N/A","N/A",VLOOKUP(E6413,UniFormat!$A$9:$F$817,6,FALSE))</f>
        <v>N/A</v>
      </c>
      <c r="H6413" s="43" t="s">
        <v>17</v>
      </c>
    </row>
    <row r="6414" spans="1:8" x14ac:dyDescent="0.25">
      <c r="A6414" s="43" t="s">
        <v>22040</v>
      </c>
      <c r="B6414" s="43" t="s">
        <v>14336</v>
      </c>
      <c r="C6414" s="45">
        <v>4</v>
      </c>
      <c r="D6414" s="43" t="s">
        <v>39040</v>
      </c>
      <c r="E6414" s="46" t="s">
        <v>17</v>
      </c>
      <c r="F6414" s="43" t="str">
        <f t="shared" si="100"/>
        <v>45 41 01</v>
      </c>
      <c r="G6414" s="85" t="str">
        <f>IF(E6414="N/A","N/A",VLOOKUP(E6414,UniFormat!$A$9:$F$817,6,FALSE))</f>
        <v>N/A</v>
      </c>
      <c r="H6414" s="43" t="s">
        <v>17</v>
      </c>
    </row>
    <row r="6415" spans="1:8" x14ac:dyDescent="0.25">
      <c r="A6415" s="43" t="s">
        <v>22041</v>
      </c>
      <c r="B6415" s="43" t="s">
        <v>14338</v>
      </c>
      <c r="C6415" s="45">
        <v>4</v>
      </c>
      <c r="D6415" s="43" t="s">
        <v>39040</v>
      </c>
      <c r="E6415" s="46" t="s">
        <v>17</v>
      </c>
      <c r="F6415" s="43" t="str">
        <f t="shared" si="100"/>
        <v>45 41 10</v>
      </c>
      <c r="G6415" s="85" t="str">
        <f>IF(E6415="N/A","N/A",VLOOKUP(E6415,UniFormat!$A$9:$F$817,6,FALSE))</f>
        <v>N/A</v>
      </c>
      <c r="H6415" s="43" t="s">
        <v>17</v>
      </c>
    </row>
    <row r="6416" spans="1:8" x14ac:dyDescent="0.25">
      <c r="A6416" s="43" t="s">
        <v>22042</v>
      </c>
      <c r="B6416" s="43" t="s">
        <v>14340</v>
      </c>
      <c r="C6416" s="45">
        <v>3</v>
      </c>
      <c r="D6416" s="43" t="s">
        <v>39040</v>
      </c>
      <c r="E6416" s="46" t="s">
        <v>17</v>
      </c>
      <c r="F6416" s="43" t="str">
        <f t="shared" si="100"/>
        <v>45 43 00</v>
      </c>
      <c r="G6416" s="85" t="str">
        <f>IF(E6416="N/A","N/A",VLOOKUP(E6416,UniFormat!$A$9:$F$817,6,FALSE))</f>
        <v>N/A</v>
      </c>
      <c r="H6416" s="43" t="s">
        <v>17</v>
      </c>
    </row>
    <row r="6417" spans="1:8" x14ac:dyDescent="0.25">
      <c r="A6417" s="43" t="s">
        <v>22043</v>
      </c>
      <c r="B6417" s="43" t="s">
        <v>14342</v>
      </c>
      <c r="C6417" s="45">
        <v>4</v>
      </c>
      <c r="D6417" s="43" t="s">
        <v>39040</v>
      </c>
      <c r="E6417" s="46" t="s">
        <v>17</v>
      </c>
      <c r="F6417" s="43" t="str">
        <f t="shared" si="100"/>
        <v>45 43 01</v>
      </c>
      <c r="G6417" s="85" t="str">
        <f>IF(E6417="N/A","N/A",VLOOKUP(E6417,UniFormat!$A$9:$F$817,6,FALSE))</f>
        <v>N/A</v>
      </c>
      <c r="H6417" s="43" t="s">
        <v>17</v>
      </c>
    </row>
    <row r="6418" spans="1:8" x14ac:dyDescent="0.25">
      <c r="A6418" s="43" t="s">
        <v>22044</v>
      </c>
      <c r="B6418" s="43" t="s">
        <v>14344</v>
      </c>
      <c r="C6418" s="45">
        <v>4</v>
      </c>
      <c r="D6418" s="43" t="s">
        <v>39040</v>
      </c>
      <c r="E6418" s="46" t="s">
        <v>17</v>
      </c>
      <c r="F6418" s="43" t="str">
        <f t="shared" si="100"/>
        <v>45 43 10</v>
      </c>
      <c r="G6418" s="85" t="str">
        <f>IF(E6418="N/A","N/A",VLOOKUP(E6418,UniFormat!$A$9:$F$817,6,FALSE))</f>
        <v>N/A</v>
      </c>
      <c r="H6418" s="43" t="s">
        <v>17</v>
      </c>
    </row>
    <row r="6419" spans="1:8" x14ac:dyDescent="0.25">
      <c r="A6419" s="43" t="s">
        <v>22045</v>
      </c>
      <c r="B6419" s="43" t="s">
        <v>14346</v>
      </c>
      <c r="C6419" s="45">
        <v>3</v>
      </c>
      <c r="D6419" s="43" t="s">
        <v>39040</v>
      </c>
      <c r="E6419" s="46" t="s">
        <v>17</v>
      </c>
      <c r="F6419" s="43" t="str">
        <f t="shared" si="100"/>
        <v>45 45 00</v>
      </c>
      <c r="G6419" s="85" t="str">
        <f>IF(E6419="N/A","N/A",VLOOKUP(E6419,UniFormat!$A$9:$F$817,6,FALSE))</f>
        <v>N/A</v>
      </c>
      <c r="H6419" s="43" t="s">
        <v>17</v>
      </c>
    </row>
    <row r="6420" spans="1:8" x14ac:dyDescent="0.25">
      <c r="A6420" s="43" t="s">
        <v>22046</v>
      </c>
      <c r="B6420" s="43" t="s">
        <v>14348</v>
      </c>
      <c r="C6420" s="45">
        <v>4</v>
      </c>
      <c r="D6420" s="43" t="s">
        <v>39040</v>
      </c>
      <c r="E6420" s="46" t="s">
        <v>17</v>
      </c>
      <c r="F6420" s="43" t="str">
        <f t="shared" si="100"/>
        <v>45 45 01</v>
      </c>
      <c r="G6420" s="85" t="str">
        <f>IF(E6420="N/A","N/A",VLOOKUP(E6420,UniFormat!$A$9:$F$817,6,FALSE))</f>
        <v>N/A</v>
      </c>
      <c r="H6420" s="43" t="s">
        <v>17</v>
      </c>
    </row>
    <row r="6421" spans="1:8" x14ac:dyDescent="0.25">
      <c r="A6421" s="43" t="s">
        <v>22047</v>
      </c>
      <c r="B6421" s="43" t="s">
        <v>14350</v>
      </c>
      <c r="C6421" s="45">
        <v>4</v>
      </c>
      <c r="D6421" s="43" t="s">
        <v>39040</v>
      </c>
      <c r="E6421" s="46" t="s">
        <v>17</v>
      </c>
      <c r="F6421" s="43" t="str">
        <f t="shared" si="100"/>
        <v>45 45 10</v>
      </c>
      <c r="G6421" s="85" t="str">
        <f>IF(E6421="N/A","N/A",VLOOKUP(E6421,UniFormat!$A$9:$F$817,6,FALSE))</f>
        <v>N/A</v>
      </c>
      <c r="H6421" s="43" t="s">
        <v>17</v>
      </c>
    </row>
    <row r="6422" spans="1:8" x14ac:dyDescent="0.25">
      <c r="A6422" s="43" t="s">
        <v>22048</v>
      </c>
      <c r="B6422" s="43" t="s">
        <v>14352</v>
      </c>
      <c r="C6422" s="45">
        <v>3</v>
      </c>
      <c r="D6422" s="43" t="s">
        <v>39040</v>
      </c>
      <c r="E6422" s="46" t="s">
        <v>17</v>
      </c>
      <c r="F6422" s="43" t="str">
        <f t="shared" si="100"/>
        <v>45 47 00</v>
      </c>
      <c r="G6422" s="85" t="str">
        <f>IF(E6422="N/A","N/A",VLOOKUP(E6422,UniFormat!$A$9:$F$817,6,FALSE))</f>
        <v>N/A</v>
      </c>
      <c r="H6422" s="43" t="s">
        <v>17</v>
      </c>
    </row>
    <row r="6423" spans="1:8" x14ac:dyDescent="0.25">
      <c r="A6423" s="43" t="s">
        <v>22049</v>
      </c>
      <c r="B6423" s="43" t="s">
        <v>14354</v>
      </c>
      <c r="C6423" s="45">
        <v>4</v>
      </c>
      <c r="D6423" s="43" t="s">
        <v>39040</v>
      </c>
      <c r="E6423" s="46" t="s">
        <v>17</v>
      </c>
      <c r="F6423" s="43" t="str">
        <f t="shared" si="100"/>
        <v>45 47 01</v>
      </c>
      <c r="G6423" s="85" t="str">
        <f>IF(E6423="N/A","N/A",VLOOKUP(E6423,UniFormat!$A$9:$F$817,6,FALSE))</f>
        <v>N/A</v>
      </c>
      <c r="H6423" s="43" t="s">
        <v>17</v>
      </c>
    </row>
    <row r="6424" spans="1:8" x14ac:dyDescent="0.25">
      <c r="A6424" s="43" t="s">
        <v>22050</v>
      </c>
      <c r="B6424" s="43" t="s">
        <v>14356</v>
      </c>
      <c r="C6424" s="45">
        <v>4</v>
      </c>
      <c r="D6424" s="43" t="s">
        <v>39040</v>
      </c>
      <c r="E6424" s="46" t="s">
        <v>17</v>
      </c>
      <c r="F6424" s="43" t="str">
        <f t="shared" si="100"/>
        <v>45 47 10</v>
      </c>
      <c r="G6424" s="85" t="str">
        <f>IF(E6424="N/A","N/A",VLOOKUP(E6424,UniFormat!$A$9:$F$817,6,FALSE))</f>
        <v>N/A</v>
      </c>
      <c r="H6424" s="43" t="s">
        <v>17</v>
      </c>
    </row>
    <row r="6425" spans="1:8" x14ac:dyDescent="0.25">
      <c r="A6425" s="43" t="s">
        <v>22051</v>
      </c>
      <c r="B6425" s="43" t="s">
        <v>14358</v>
      </c>
      <c r="C6425" s="45">
        <v>3</v>
      </c>
      <c r="D6425" s="43" t="s">
        <v>39040</v>
      </c>
      <c r="E6425" s="46" t="s">
        <v>17</v>
      </c>
      <c r="F6425" s="43" t="str">
        <f t="shared" si="100"/>
        <v>45 49 00</v>
      </c>
      <c r="G6425" s="85" t="str">
        <f>IF(E6425="N/A","N/A",VLOOKUP(E6425,UniFormat!$A$9:$F$817,6,FALSE))</f>
        <v>N/A</v>
      </c>
      <c r="H6425" s="43" t="s">
        <v>17</v>
      </c>
    </row>
    <row r="6426" spans="1:8" x14ac:dyDescent="0.25">
      <c r="A6426" s="43" t="s">
        <v>22052</v>
      </c>
      <c r="B6426" s="43" t="s">
        <v>14360</v>
      </c>
      <c r="C6426" s="45">
        <v>4</v>
      </c>
      <c r="D6426" s="43" t="s">
        <v>39040</v>
      </c>
      <c r="E6426" s="46" t="s">
        <v>17</v>
      </c>
      <c r="F6426" s="43" t="str">
        <f t="shared" si="100"/>
        <v>45 49 01</v>
      </c>
      <c r="G6426" s="85" t="str">
        <f>IF(E6426="N/A","N/A",VLOOKUP(E6426,UniFormat!$A$9:$F$817,6,FALSE))</f>
        <v>N/A</v>
      </c>
      <c r="H6426" s="43" t="s">
        <v>17</v>
      </c>
    </row>
    <row r="6427" spans="1:8" x14ac:dyDescent="0.25">
      <c r="A6427" s="43" t="s">
        <v>22053</v>
      </c>
      <c r="B6427" s="43" t="s">
        <v>14362</v>
      </c>
      <c r="C6427" s="45">
        <v>4</v>
      </c>
      <c r="D6427" s="43" t="s">
        <v>39040</v>
      </c>
      <c r="E6427" s="46" t="s">
        <v>17</v>
      </c>
      <c r="F6427" s="43" t="str">
        <f t="shared" si="100"/>
        <v>45 49 10</v>
      </c>
      <c r="G6427" s="85" t="str">
        <f>IF(E6427="N/A","N/A",VLOOKUP(E6427,UniFormat!$A$9:$F$817,6,FALSE))</f>
        <v>N/A</v>
      </c>
      <c r="H6427" s="43" t="s">
        <v>17</v>
      </c>
    </row>
    <row r="6428" spans="1:8" x14ac:dyDescent="0.25">
      <c r="A6428" s="43" t="s">
        <v>22054</v>
      </c>
      <c r="B6428" s="43" t="s">
        <v>14364</v>
      </c>
      <c r="C6428" s="45">
        <v>3</v>
      </c>
      <c r="D6428" s="43" t="s">
        <v>39040</v>
      </c>
      <c r="E6428" s="46" t="s">
        <v>17</v>
      </c>
      <c r="F6428" s="43" t="str">
        <f t="shared" si="100"/>
        <v>45 51 00</v>
      </c>
      <c r="G6428" s="85" t="str">
        <f>IF(E6428="N/A","N/A",VLOOKUP(E6428,UniFormat!$A$9:$F$817,6,FALSE))</f>
        <v>N/A</v>
      </c>
      <c r="H6428" s="43" t="s">
        <v>17</v>
      </c>
    </row>
    <row r="6429" spans="1:8" x14ac:dyDescent="0.25">
      <c r="A6429" s="43" t="s">
        <v>22055</v>
      </c>
      <c r="B6429" s="43" t="s">
        <v>14366</v>
      </c>
      <c r="C6429" s="45">
        <v>4</v>
      </c>
      <c r="D6429" s="43" t="s">
        <v>39040</v>
      </c>
      <c r="E6429" s="46" t="s">
        <v>17</v>
      </c>
      <c r="F6429" s="43" t="str">
        <f t="shared" si="100"/>
        <v>45 51 01</v>
      </c>
      <c r="G6429" s="85" t="str">
        <f>IF(E6429="N/A","N/A",VLOOKUP(E6429,UniFormat!$A$9:$F$817,6,FALSE))</f>
        <v>N/A</v>
      </c>
      <c r="H6429" s="43" t="s">
        <v>17</v>
      </c>
    </row>
    <row r="6430" spans="1:8" x14ac:dyDescent="0.25">
      <c r="A6430" s="43" t="s">
        <v>22056</v>
      </c>
      <c r="B6430" s="43" t="s">
        <v>14368</v>
      </c>
      <c r="C6430" s="45">
        <v>4</v>
      </c>
      <c r="D6430" s="43" t="s">
        <v>39040</v>
      </c>
      <c r="E6430" s="46" t="s">
        <v>17</v>
      </c>
      <c r="F6430" s="43" t="str">
        <f t="shared" si="100"/>
        <v>45 51 10</v>
      </c>
      <c r="G6430" s="85" t="str">
        <f>IF(E6430="N/A","N/A",VLOOKUP(E6430,UniFormat!$A$9:$F$817,6,FALSE))</f>
        <v>N/A</v>
      </c>
      <c r="H6430" s="43" t="s">
        <v>17</v>
      </c>
    </row>
    <row r="6431" spans="1:8" x14ac:dyDescent="0.25">
      <c r="A6431" s="43" t="s">
        <v>22057</v>
      </c>
      <c r="B6431" s="43" t="s">
        <v>14370</v>
      </c>
      <c r="C6431" s="45">
        <v>2</v>
      </c>
      <c r="D6431" s="43" t="s">
        <v>39040</v>
      </c>
      <c r="E6431" s="46" t="s">
        <v>17</v>
      </c>
      <c r="F6431" s="43" t="str">
        <f t="shared" si="100"/>
        <v>46 00 00</v>
      </c>
      <c r="G6431" s="85" t="str">
        <f>IF(E6431="N/A","N/A",VLOOKUP(E6431,UniFormat!$A$9:$F$817,6,FALSE))</f>
        <v>N/A</v>
      </c>
      <c r="H6431" s="43" t="s">
        <v>17</v>
      </c>
    </row>
    <row r="6432" spans="1:8" x14ac:dyDescent="0.25">
      <c r="A6432" s="43" t="s">
        <v>22058</v>
      </c>
      <c r="B6432" s="43" t="s">
        <v>14372</v>
      </c>
      <c r="C6432" s="45">
        <v>3</v>
      </c>
      <c r="D6432" s="43" t="s">
        <v>39040</v>
      </c>
      <c r="E6432" s="46" t="s">
        <v>17</v>
      </c>
      <c r="F6432" s="43" t="str">
        <f t="shared" si="100"/>
        <v>46 70 00</v>
      </c>
      <c r="G6432" s="85" t="str">
        <f>IF(E6432="N/A","N/A",VLOOKUP(E6432,UniFormat!$A$9:$F$817,6,FALSE))</f>
        <v>N/A</v>
      </c>
      <c r="H6432" s="43" t="s">
        <v>17</v>
      </c>
    </row>
    <row r="6433" spans="1:8" x14ac:dyDescent="0.25">
      <c r="A6433" s="43" t="s">
        <v>22059</v>
      </c>
      <c r="B6433" s="43" t="s">
        <v>14374</v>
      </c>
      <c r="C6433" s="45">
        <v>3</v>
      </c>
      <c r="D6433" s="43" t="s">
        <v>39040</v>
      </c>
      <c r="E6433" s="46" t="s">
        <v>17</v>
      </c>
      <c r="F6433" s="43" t="str">
        <f t="shared" si="100"/>
        <v>46 71 00</v>
      </c>
      <c r="G6433" s="85" t="str">
        <f>IF(E6433="N/A","N/A",VLOOKUP(E6433,UniFormat!$A$9:$F$817,6,FALSE))</f>
        <v>N/A</v>
      </c>
      <c r="H6433" s="43" t="s">
        <v>17</v>
      </c>
    </row>
    <row r="6434" spans="1:8" x14ac:dyDescent="0.25">
      <c r="A6434" s="43" t="s">
        <v>22060</v>
      </c>
      <c r="B6434" s="43" t="s">
        <v>14376</v>
      </c>
      <c r="C6434" s="45">
        <v>3</v>
      </c>
      <c r="D6434" s="43" t="s">
        <v>39040</v>
      </c>
      <c r="E6434" s="46" t="s">
        <v>17</v>
      </c>
      <c r="F6434" s="43" t="str">
        <f t="shared" si="100"/>
        <v>46 73 00</v>
      </c>
      <c r="G6434" s="85" t="str">
        <f>IF(E6434="N/A","N/A",VLOOKUP(E6434,UniFormat!$A$9:$F$817,6,FALSE))</f>
        <v>N/A</v>
      </c>
      <c r="H6434" s="43" t="s">
        <v>17</v>
      </c>
    </row>
    <row r="6435" spans="1:8" x14ac:dyDescent="0.25">
      <c r="A6435" s="43" t="s">
        <v>22061</v>
      </c>
      <c r="B6435" s="43" t="s">
        <v>14378</v>
      </c>
      <c r="C6435" s="45">
        <v>3</v>
      </c>
      <c r="D6435" s="43" t="s">
        <v>39040</v>
      </c>
      <c r="E6435" s="46" t="s">
        <v>17</v>
      </c>
      <c r="F6435" s="43" t="str">
        <f t="shared" si="100"/>
        <v>46 76 00</v>
      </c>
      <c r="G6435" s="85" t="str">
        <f>IF(E6435="N/A","N/A",VLOOKUP(E6435,UniFormat!$A$9:$F$817,6,FALSE))</f>
        <v>N/A</v>
      </c>
      <c r="H6435" s="43" t="s">
        <v>17</v>
      </c>
    </row>
    <row r="6436" spans="1:8" x14ac:dyDescent="0.25">
      <c r="A6436" s="43" t="s">
        <v>22062</v>
      </c>
      <c r="B6436" s="43" t="s">
        <v>14380</v>
      </c>
      <c r="C6436" s="45">
        <v>3</v>
      </c>
      <c r="D6436" s="43" t="s">
        <v>39040</v>
      </c>
      <c r="E6436" s="46" t="s">
        <v>17</v>
      </c>
      <c r="F6436" s="43" t="str">
        <f t="shared" si="100"/>
        <v>46 78 00</v>
      </c>
      <c r="G6436" s="85" t="str">
        <f>IF(E6436="N/A","N/A",VLOOKUP(E6436,UniFormat!$A$9:$F$817,6,FALSE))</f>
        <v>N/A</v>
      </c>
      <c r="H6436" s="43" t="s">
        <v>17</v>
      </c>
    </row>
    <row r="6437" spans="1:8" x14ac:dyDescent="0.25">
      <c r="A6437" s="43" t="s">
        <v>22063</v>
      </c>
      <c r="B6437" s="43" t="s">
        <v>14382</v>
      </c>
      <c r="C6437" s="45">
        <v>3</v>
      </c>
      <c r="D6437" s="43" t="s">
        <v>39040</v>
      </c>
      <c r="E6437" s="46" t="s">
        <v>17</v>
      </c>
      <c r="F6437" s="43" t="str">
        <f t="shared" si="100"/>
        <v>46 01 00</v>
      </c>
      <c r="G6437" s="85" t="str">
        <f>IF(E6437="N/A","N/A",VLOOKUP(E6437,UniFormat!$A$9:$F$817,6,FALSE))</f>
        <v>N/A</v>
      </c>
      <c r="H6437" s="43" t="s">
        <v>17</v>
      </c>
    </row>
    <row r="6438" spans="1:8" x14ac:dyDescent="0.25">
      <c r="A6438" s="43" t="s">
        <v>22064</v>
      </c>
      <c r="B6438" s="43" t="s">
        <v>14384</v>
      </c>
      <c r="C6438" s="45">
        <v>4</v>
      </c>
      <c r="D6438" s="43" t="s">
        <v>39040</v>
      </c>
      <c r="E6438" s="46" t="s">
        <v>17</v>
      </c>
      <c r="F6438" s="43" t="str">
        <f t="shared" si="100"/>
        <v>46 01 07</v>
      </c>
      <c r="G6438" s="85" t="str">
        <f>IF(E6438="N/A","N/A",VLOOKUP(E6438,UniFormat!$A$9:$F$817,6,FALSE))</f>
        <v>N/A</v>
      </c>
      <c r="H6438" s="43" t="s">
        <v>17</v>
      </c>
    </row>
    <row r="6439" spans="1:8" x14ac:dyDescent="0.25">
      <c r="A6439" s="43" t="s">
        <v>22065</v>
      </c>
      <c r="B6439" s="43" t="s">
        <v>14386</v>
      </c>
      <c r="C6439" s="45">
        <v>4</v>
      </c>
      <c r="D6439" s="43" t="s">
        <v>39040</v>
      </c>
      <c r="E6439" s="46" t="s">
        <v>17</v>
      </c>
      <c r="F6439" s="43" t="str">
        <f t="shared" si="100"/>
        <v>46 01 20</v>
      </c>
      <c r="G6439" s="85" t="str">
        <f>IF(E6439="N/A","N/A",VLOOKUP(E6439,UniFormat!$A$9:$F$817,6,FALSE))</f>
        <v>N/A</v>
      </c>
      <c r="H6439" s="43" t="s">
        <v>17</v>
      </c>
    </row>
    <row r="6440" spans="1:8" x14ac:dyDescent="0.25">
      <c r="A6440" s="43" t="s">
        <v>22066</v>
      </c>
      <c r="B6440" s="43" t="s">
        <v>14388</v>
      </c>
      <c r="C6440" s="45">
        <v>4</v>
      </c>
      <c r="D6440" s="43" t="s">
        <v>39040</v>
      </c>
      <c r="E6440" s="46" t="s">
        <v>17</v>
      </c>
      <c r="F6440" s="43" t="str">
        <f t="shared" si="100"/>
        <v>46 01 30</v>
      </c>
      <c r="G6440" s="85" t="str">
        <f>IF(E6440="N/A","N/A",VLOOKUP(E6440,UniFormat!$A$9:$F$817,6,FALSE))</f>
        <v>N/A</v>
      </c>
      <c r="H6440" s="43" t="s">
        <v>17</v>
      </c>
    </row>
    <row r="6441" spans="1:8" x14ac:dyDescent="0.25">
      <c r="A6441" s="43" t="s">
        <v>22067</v>
      </c>
      <c r="B6441" s="43" t="s">
        <v>14390</v>
      </c>
      <c r="C6441" s="45">
        <v>4</v>
      </c>
      <c r="D6441" s="43" t="s">
        <v>39040</v>
      </c>
      <c r="E6441" s="46" t="s">
        <v>17</v>
      </c>
      <c r="F6441" s="43" t="str">
        <f t="shared" si="100"/>
        <v>46 01 40</v>
      </c>
      <c r="G6441" s="85" t="str">
        <f>IF(E6441="N/A","N/A",VLOOKUP(E6441,UniFormat!$A$9:$F$817,6,FALSE))</f>
        <v>N/A</v>
      </c>
      <c r="H6441" s="43" t="s">
        <v>17</v>
      </c>
    </row>
    <row r="6442" spans="1:8" x14ac:dyDescent="0.25">
      <c r="A6442" s="43" t="s">
        <v>22068</v>
      </c>
      <c r="B6442" s="43" t="s">
        <v>14392</v>
      </c>
      <c r="C6442" s="45">
        <v>4</v>
      </c>
      <c r="D6442" s="43" t="s">
        <v>39040</v>
      </c>
      <c r="E6442" s="46" t="s">
        <v>17</v>
      </c>
      <c r="F6442" s="43" t="str">
        <f t="shared" si="100"/>
        <v>46 01 50</v>
      </c>
      <c r="G6442" s="85" t="str">
        <f>IF(E6442="N/A","N/A",VLOOKUP(E6442,UniFormat!$A$9:$F$817,6,FALSE))</f>
        <v>N/A</v>
      </c>
      <c r="H6442" s="43" t="s">
        <v>17</v>
      </c>
    </row>
    <row r="6443" spans="1:8" x14ac:dyDescent="0.25">
      <c r="A6443" s="43" t="s">
        <v>22069</v>
      </c>
      <c r="B6443" s="43" t="s">
        <v>14394</v>
      </c>
      <c r="C6443" s="45">
        <v>4</v>
      </c>
      <c r="D6443" s="43" t="s">
        <v>39040</v>
      </c>
      <c r="E6443" s="46" t="s">
        <v>17</v>
      </c>
      <c r="F6443" s="43" t="str">
        <f t="shared" si="100"/>
        <v>46 01 60</v>
      </c>
      <c r="G6443" s="85" t="str">
        <f>IF(E6443="N/A","N/A",VLOOKUP(E6443,UniFormat!$A$9:$F$817,6,FALSE))</f>
        <v>N/A</v>
      </c>
      <c r="H6443" s="43" t="s">
        <v>17</v>
      </c>
    </row>
    <row r="6444" spans="1:8" x14ac:dyDescent="0.25">
      <c r="A6444" s="43" t="s">
        <v>22070</v>
      </c>
      <c r="B6444" s="43" t="s">
        <v>14396</v>
      </c>
      <c r="C6444" s="45">
        <v>4</v>
      </c>
      <c r="D6444" s="43" t="s">
        <v>39040</v>
      </c>
      <c r="E6444" s="46" t="s">
        <v>17</v>
      </c>
      <c r="F6444" s="43" t="str">
        <f t="shared" si="100"/>
        <v>46 01 70</v>
      </c>
      <c r="G6444" s="85" t="str">
        <f>IF(E6444="N/A","N/A",VLOOKUP(E6444,UniFormat!$A$9:$F$817,6,FALSE))</f>
        <v>N/A</v>
      </c>
      <c r="H6444" s="43" t="s">
        <v>17</v>
      </c>
    </row>
    <row r="6445" spans="1:8" x14ac:dyDescent="0.25">
      <c r="A6445" s="43" t="s">
        <v>22071</v>
      </c>
      <c r="B6445" s="43" t="s">
        <v>14398</v>
      </c>
      <c r="C6445" s="45">
        <v>3</v>
      </c>
      <c r="D6445" s="43" t="s">
        <v>39040</v>
      </c>
      <c r="E6445" s="46" t="s">
        <v>17</v>
      </c>
      <c r="F6445" s="43" t="str">
        <f t="shared" si="100"/>
        <v>46 05 00</v>
      </c>
      <c r="G6445" s="85" t="str">
        <f>IF(E6445="N/A","N/A",VLOOKUP(E6445,UniFormat!$A$9:$F$817,6,FALSE))</f>
        <v>N/A</v>
      </c>
      <c r="H6445" s="43" t="s">
        <v>17</v>
      </c>
    </row>
    <row r="6446" spans="1:8" x14ac:dyDescent="0.25">
      <c r="A6446" s="43" t="s">
        <v>22072</v>
      </c>
      <c r="B6446" s="43" t="s">
        <v>14400</v>
      </c>
      <c r="C6446" s="45">
        <v>3</v>
      </c>
      <c r="D6446" s="43" t="s">
        <v>39040</v>
      </c>
      <c r="E6446" s="46" t="s">
        <v>17</v>
      </c>
      <c r="F6446" s="43" t="str">
        <f t="shared" si="100"/>
        <v>46 07 00</v>
      </c>
      <c r="G6446" s="85" t="str">
        <f>IF(E6446="N/A","N/A",VLOOKUP(E6446,UniFormat!$A$9:$F$817,6,FALSE))</f>
        <v>N/A</v>
      </c>
      <c r="H6446" s="43" t="s">
        <v>17</v>
      </c>
    </row>
    <row r="6447" spans="1:8" x14ac:dyDescent="0.25">
      <c r="A6447" s="43" t="s">
        <v>22073</v>
      </c>
      <c r="B6447" s="43" t="s">
        <v>14402</v>
      </c>
      <c r="C6447" s="45">
        <v>4</v>
      </c>
      <c r="D6447" s="43" t="s">
        <v>39040</v>
      </c>
      <c r="E6447" s="46" t="s">
        <v>17</v>
      </c>
      <c r="F6447" s="43" t="str">
        <f t="shared" si="100"/>
        <v>46 07 13</v>
      </c>
      <c r="G6447" s="85" t="str">
        <f>IF(E6447="N/A","N/A",VLOOKUP(E6447,UniFormat!$A$9:$F$817,6,FALSE))</f>
        <v>N/A</v>
      </c>
      <c r="H6447" s="43" t="s">
        <v>17</v>
      </c>
    </row>
    <row r="6448" spans="1:8" x14ac:dyDescent="0.25">
      <c r="A6448" s="43" t="s">
        <v>22074</v>
      </c>
      <c r="B6448" s="43" t="s">
        <v>14404</v>
      </c>
      <c r="C6448" s="45">
        <v>4</v>
      </c>
      <c r="D6448" s="43" t="s">
        <v>39040</v>
      </c>
      <c r="E6448" s="46" t="s">
        <v>17</v>
      </c>
      <c r="F6448" s="43" t="str">
        <f t="shared" si="100"/>
        <v>46 07 53</v>
      </c>
      <c r="G6448" s="85" t="str">
        <f>IF(E6448="N/A","N/A",VLOOKUP(E6448,UniFormat!$A$9:$F$817,6,FALSE))</f>
        <v>N/A</v>
      </c>
      <c r="H6448" s="43" t="s">
        <v>17</v>
      </c>
    </row>
    <row r="6449" spans="1:8" x14ac:dyDescent="0.25">
      <c r="A6449" s="43" t="s">
        <v>22075</v>
      </c>
      <c r="B6449" s="43" t="s">
        <v>14406</v>
      </c>
      <c r="C6449" s="45">
        <v>3</v>
      </c>
      <c r="D6449" s="43" t="s">
        <v>39040</v>
      </c>
      <c r="E6449" s="46" t="s">
        <v>17</v>
      </c>
      <c r="F6449" s="43" t="str">
        <f t="shared" si="100"/>
        <v>46 08 00</v>
      </c>
      <c r="G6449" s="85" t="str">
        <f>IF(E6449="N/A","N/A",VLOOKUP(E6449,UniFormat!$A$9:$F$817,6,FALSE))</f>
        <v>N/A</v>
      </c>
      <c r="H6449" s="43" t="s">
        <v>17</v>
      </c>
    </row>
    <row r="6450" spans="1:8" x14ac:dyDescent="0.25">
      <c r="A6450" s="43" t="s">
        <v>22076</v>
      </c>
      <c r="B6450" s="43" t="s">
        <v>14408</v>
      </c>
      <c r="C6450" s="45">
        <v>4</v>
      </c>
      <c r="D6450" s="43" t="s">
        <v>39040</v>
      </c>
      <c r="E6450" s="46" t="s">
        <v>17</v>
      </c>
      <c r="F6450" s="43" t="str">
        <f t="shared" si="100"/>
        <v>46 08 07</v>
      </c>
      <c r="G6450" s="85" t="str">
        <f>IF(E6450="N/A","N/A",VLOOKUP(E6450,UniFormat!$A$9:$F$817,6,FALSE))</f>
        <v>N/A</v>
      </c>
      <c r="H6450" s="43" t="s">
        <v>17</v>
      </c>
    </row>
    <row r="6451" spans="1:8" x14ac:dyDescent="0.25">
      <c r="A6451" s="43" t="s">
        <v>22077</v>
      </c>
      <c r="B6451" s="43" t="s">
        <v>14410</v>
      </c>
      <c r="C6451" s="45">
        <v>4</v>
      </c>
      <c r="D6451" s="43" t="s">
        <v>39040</v>
      </c>
      <c r="E6451" s="46" t="s">
        <v>17</v>
      </c>
      <c r="F6451" s="43" t="str">
        <f t="shared" si="100"/>
        <v>46 08 20</v>
      </c>
      <c r="G6451" s="85" t="str">
        <f>IF(E6451="N/A","N/A",VLOOKUP(E6451,UniFormat!$A$9:$F$817,6,FALSE))</f>
        <v>N/A</v>
      </c>
      <c r="H6451" s="43" t="s">
        <v>17</v>
      </c>
    </row>
    <row r="6452" spans="1:8" x14ac:dyDescent="0.25">
      <c r="A6452" s="43" t="s">
        <v>22078</v>
      </c>
      <c r="B6452" s="43" t="s">
        <v>14412</v>
      </c>
      <c r="C6452" s="45">
        <v>4</v>
      </c>
      <c r="D6452" s="43" t="s">
        <v>39040</v>
      </c>
      <c r="E6452" s="46" t="s">
        <v>17</v>
      </c>
      <c r="F6452" s="43" t="str">
        <f t="shared" si="100"/>
        <v>46 08 30</v>
      </c>
      <c r="G6452" s="85" t="str">
        <f>IF(E6452="N/A","N/A",VLOOKUP(E6452,UniFormat!$A$9:$F$817,6,FALSE))</f>
        <v>N/A</v>
      </c>
      <c r="H6452" s="43" t="s">
        <v>17</v>
      </c>
    </row>
    <row r="6453" spans="1:8" x14ac:dyDescent="0.25">
      <c r="A6453" s="43" t="s">
        <v>22079</v>
      </c>
      <c r="B6453" s="43" t="s">
        <v>14414</v>
      </c>
      <c r="C6453" s="45">
        <v>4</v>
      </c>
      <c r="D6453" s="43" t="s">
        <v>39040</v>
      </c>
      <c r="E6453" s="46" t="s">
        <v>17</v>
      </c>
      <c r="F6453" s="43" t="str">
        <f t="shared" si="100"/>
        <v>46 08 40</v>
      </c>
      <c r="G6453" s="85" t="str">
        <f>IF(E6453="N/A","N/A",VLOOKUP(E6453,UniFormat!$A$9:$F$817,6,FALSE))</f>
        <v>N/A</v>
      </c>
      <c r="H6453" s="43" t="s">
        <v>17</v>
      </c>
    </row>
    <row r="6454" spans="1:8" x14ac:dyDescent="0.25">
      <c r="A6454" s="43" t="s">
        <v>22080</v>
      </c>
      <c r="B6454" s="43" t="s">
        <v>14416</v>
      </c>
      <c r="C6454" s="45">
        <v>4</v>
      </c>
      <c r="D6454" s="43" t="s">
        <v>39040</v>
      </c>
      <c r="E6454" s="46" t="s">
        <v>17</v>
      </c>
      <c r="F6454" s="43" t="str">
        <f t="shared" si="100"/>
        <v>46 08 50</v>
      </c>
      <c r="G6454" s="85" t="str">
        <f>IF(E6454="N/A","N/A",VLOOKUP(E6454,UniFormat!$A$9:$F$817,6,FALSE))</f>
        <v>N/A</v>
      </c>
      <c r="H6454" s="43" t="s">
        <v>17</v>
      </c>
    </row>
    <row r="6455" spans="1:8" x14ac:dyDescent="0.25">
      <c r="A6455" s="43" t="s">
        <v>22081</v>
      </c>
      <c r="B6455" s="43" t="s">
        <v>14418</v>
      </c>
      <c r="C6455" s="45">
        <v>4</v>
      </c>
      <c r="D6455" s="43" t="s">
        <v>39040</v>
      </c>
      <c r="E6455" s="46" t="s">
        <v>17</v>
      </c>
      <c r="F6455" s="43" t="str">
        <f t="shared" si="100"/>
        <v>46 08 60</v>
      </c>
      <c r="G6455" s="85" t="str">
        <f>IF(E6455="N/A","N/A",VLOOKUP(E6455,UniFormat!$A$9:$F$817,6,FALSE))</f>
        <v>N/A</v>
      </c>
      <c r="H6455" s="43" t="s">
        <v>17</v>
      </c>
    </row>
    <row r="6456" spans="1:8" x14ac:dyDescent="0.25">
      <c r="A6456" s="43" t="s">
        <v>22082</v>
      </c>
      <c r="B6456" s="43" t="s">
        <v>14420</v>
      </c>
      <c r="C6456" s="45">
        <v>4</v>
      </c>
      <c r="D6456" s="43" t="s">
        <v>39040</v>
      </c>
      <c r="E6456" s="46" t="s">
        <v>17</v>
      </c>
      <c r="F6456" s="43" t="str">
        <f t="shared" si="100"/>
        <v>46 08 70</v>
      </c>
      <c r="G6456" s="85" t="str">
        <f>IF(E6456="N/A","N/A",VLOOKUP(E6456,UniFormat!$A$9:$F$817,6,FALSE))</f>
        <v>N/A</v>
      </c>
      <c r="H6456" s="43" t="s">
        <v>17</v>
      </c>
    </row>
    <row r="6457" spans="1:8" x14ac:dyDescent="0.25">
      <c r="A6457" s="43" t="s">
        <v>22083</v>
      </c>
      <c r="B6457" s="43" t="s">
        <v>14422</v>
      </c>
      <c r="C6457" s="45">
        <v>3</v>
      </c>
      <c r="D6457" s="43" t="s">
        <v>39040</v>
      </c>
      <c r="E6457" s="46" t="s">
        <v>17</v>
      </c>
      <c r="F6457" s="43" t="str">
        <f t="shared" si="100"/>
        <v>46 20 00</v>
      </c>
      <c r="G6457" s="85" t="str">
        <f>IF(E6457="N/A","N/A",VLOOKUP(E6457,UniFormat!$A$9:$F$817,6,FALSE))</f>
        <v>N/A</v>
      </c>
      <c r="H6457" s="43" t="s">
        <v>17</v>
      </c>
    </row>
    <row r="6458" spans="1:8" x14ac:dyDescent="0.25">
      <c r="A6458" s="43" t="s">
        <v>22084</v>
      </c>
      <c r="B6458" s="43" t="s">
        <v>14424</v>
      </c>
      <c r="C6458" s="45">
        <v>3</v>
      </c>
      <c r="D6458" s="43" t="s">
        <v>39040</v>
      </c>
      <c r="E6458" s="46" t="s">
        <v>17</v>
      </c>
      <c r="F6458" s="43" t="str">
        <f t="shared" si="100"/>
        <v>46 21 00</v>
      </c>
      <c r="G6458" s="85" t="str">
        <f>IF(E6458="N/A","N/A",VLOOKUP(E6458,UniFormat!$A$9:$F$817,6,FALSE))</f>
        <v>N/A</v>
      </c>
      <c r="H6458" s="43" t="s">
        <v>17</v>
      </c>
    </row>
    <row r="6459" spans="1:8" x14ac:dyDescent="0.25">
      <c r="A6459" s="43" t="s">
        <v>22085</v>
      </c>
      <c r="B6459" s="43" t="s">
        <v>14426</v>
      </c>
      <c r="C6459" s="45">
        <v>4</v>
      </c>
      <c r="D6459" s="43" t="s">
        <v>39040</v>
      </c>
      <c r="E6459" s="46" t="s">
        <v>17</v>
      </c>
      <c r="F6459" s="43" t="str">
        <f t="shared" si="100"/>
        <v>46 21 11</v>
      </c>
      <c r="G6459" s="85" t="str">
        <f>IF(E6459="N/A","N/A",VLOOKUP(E6459,UniFormat!$A$9:$F$817,6,FALSE))</f>
        <v>N/A</v>
      </c>
      <c r="H6459" s="43" t="s">
        <v>17</v>
      </c>
    </row>
    <row r="6460" spans="1:8" x14ac:dyDescent="0.25">
      <c r="A6460" s="43" t="s">
        <v>22086</v>
      </c>
      <c r="B6460" s="43" t="s">
        <v>14428</v>
      </c>
      <c r="C6460" s="45">
        <v>4</v>
      </c>
      <c r="D6460" s="43" t="s">
        <v>39040</v>
      </c>
      <c r="E6460" s="46" t="s">
        <v>17</v>
      </c>
      <c r="F6460" s="43" t="str">
        <f t="shared" si="100"/>
        <v>46 21 13</v>
      </c>
      <c r="G6460" s="85" t="str">
        <f>IF(E6460="N/A","N/A",VLOOKUP(E6460,UniFormat!$A$9:$F$817,6,FALSE))</f>
        <v>N/A</v>
      </c>
      <c r="H6460" s="43" t="s">
        <v>17</v>
      </c>
    </row>
    <row r="6461" spans="1:8" x14ac:dyDescent="0.25">
      <c r="A6461" s="43" t="s">
        <v>22087</v>
      </c>
      <c r="B6461" s="43" t="s">
        <v>14430</v>
      </c>
      <c r="C6461" s="45">
        <v>4</v>
      </c>
      <c r="D6461" s="43" t="s">
        <v>39040</v>
      </c>
      <c r="E6461" s="46" t="s">
        <v>17</v>
      </c>
      <c r="F6461" s="43" t="str">
        <f t="shared" si="100"/>
        <v>46 21 16</v>
      </c>
      <c r="G6461" s="85" t="str">
        <f>IF(E6461="N/A","N/A",VLOOKUP(E6461,UniFormat!$A$9:$F$817,6,FALSE))</f>
        <v>N/A</v>
      </c>
      <c r="H6461" s="43" t="s">
        <v>17</v>
      </c>
    </row>
    <row r="6462" spans="1:8" x14ac:dyDescent="0.25">
      <c r="A6462" s="43" t="s">
        <v>22088</v>
      </c>
      <c r="B6462" s="43" t="s">
        <v>14432</v>
      </c>
      <c r="C6462" s="45">
        <v>4</v>
      </c>
      <c r="D6462" s="43" t="s">
        <v>39040</v>
      </c>
      <c r="E6462" s="46" t="s">
        <v>17</v>
      </c>
      <c r="F6462" s="43" t="str">
        <f t="shared" si="100"/>
        <v>46 21 17</v>
      </c>
      <c r="G6462" s="85" t="str">
        <f>IF(E6462="N/A","N/A",VLOOKUP(E6462,UniFormat!$A$9:$F$817,6,FALSE))</f>
        <v>N/A</v>
      </c>
      <c r="H6462" s="43" t="s">
        <v>17</v>
      </c>
    </row>
    <row r="6463" spans="1:8" x14ac:dyDescent="0.25">
      <c r="A6463" s="43" t="s">
        <v>22089</v>
      </c>
      <c r="B6463" s="43" t="s">
        <v>14434</v>
      </c>
      <c r="C6463" s="45">
        <v>4</v>
      </c>
      <c r="D6463" s="43" t="s">
        <v>39040</v>
      </c>
      <c r="E6463" s="46" t="s">
        <v>17</v>
      </c>
      <c r="F6463" s="43" t="str">
        <f t="shared" si="100"/>
        <v>46 21 19</v>
      </c>
      <c r="G6463" s="85" t="str">
        <f>IF(E6463="N/A","N/A",VLOOKUP(E6463,UniFormat!$A$9:$F$817,6,FALSE))</f>
        <v>N/A</v>
      </c>
      <c r="H6463" s="43" t="s">
        <v>17</v>
      </c>
    </row>
    <row r="6464" spans="1:8" x14ac:dyDescent="0.25">
      <c r="A6464" s="43" t="s">
        <v>22090</v>
      </c>
      <c r="B6464" s="43" t="s">
        <v>14436</v>
      </c>
      <c r="C6464" s="45">
        <v>4</v>
      </c>
      <c r="D6464" s="43" t="s">
        <v>39040</v>
      </c>
      <c r="E6464" s="46" t="s">
        <v>17</v>
      </c>
      <c r="F6464" s="43" t="str">
        <f t="shared" si="100"/>
        <v>46 21 23</v>
      </c>
      <c r="G6464" s="85" t="str">
        <f>IF(E6464="N/A","N/A",VLOOKUP(E6464,UniFormat!$A$9:$F$817,6,FALSE))</f>
        <v>N/A</v>
      </c>
      <c r="H6464" s="43" t="s">
        <v>17</v>
      </c>
    </row>
    <row r="6465" spans="1:8" x14ac:dyDescent="0.25">
      <c r="A6465" s="43" t="s">
        <v>22091</v>
      </c>
      <c r="B6465" s="43" t="s">
        <v>14438</v>
      </c>
      <c r="C6465" s="45">
        <v>4</v>
      </c>
      <c r="D6465" s="43" t="s">
        <v>39040</v>
      </c>
      <c r="E6465" s="46" t="s">
        <v>17</v>
      </c>
      <c r="F6465" s="43" t="str">
        <f t="shared" si="100"/>
        <v>46 21 26</v>
      </c>
      <c r="G6465" s="85" t="str">
        <f>IF(E6465="N/A","N/A",VLOOKUP(E6465,UniFormat!$A$9:$F$817,6,FALSE))</f>
        <v>N/A</v>
      </c>
      <c r="H6465" s="43" t="s">
        <v>17</v>
      </c>
    </row>
    <row r="6466" spans="1:8" x14ac:dyDescent="0.25">
      <c r="A6466" s="43" t="s">
        <v>22092</v>
      </c>
      <c r="B6466" s="43" t="s">
        <v>14440</v>
      </c>
      <c r="C6466" s="45">
        <v>4</v>
      </c>
      <c r="D6466" s="43" t="s">
        <v>39040</v>
      </c>
      <c r="E6466" s="46" t="s">
        <v>17</v>
      </c>
      <c r="F6466" s="43" t="str">
        <f t="shared" si="100"/>
        <v>46 21 33</v>
      </c>
      <c r="G6466" s="85" t="str">
        <f>IF(E6466="N/A","N/A",VLOOKUP(E6466,UniFormat!$A$9:$F$817,6,FALSE))</f>
        <v>N/A</v>
      </c>
      <c r="H6466" s="43" t="s">
        <v>17</v>
      </c>
    </row>
    <row r="6467" spans="1:8" x14ac:dyDescent="0.25">
      <c r="A6467" s="43" t="s">
        <v>22093</v>
      </c>
      <c r="B6467" s="43" t="s">
        <v>14442</v>
      </c>
      <c r="C6467" s="45">
        <v>4</v>
      </c>
      <c r="D6467" s="43" t="s">
        <v>39040</v>
      </c>
      <c r="E6467" s="46" t="s">
        <v>17</v>
      </c>
      <c r="F6467" s="43" t="str">
        <f t="shared" si="100"/>
        <v>46 21 39</v>
      </c>
      <c r="G6467" s="85" t="str">
        <f>IF(E6467="N/A","N/A",VLOOKUP(E6467,UniFormat!$A$9:$F$817,6,FALSE))</f>
        <v>N/A</v>
      </c>
      <c r="H6467" s="43" t="s">
        <v>17</v>
      </c>
    </row>
    <row r="6468" spans="1:8" x14ac:dyDescent="0.25">
      <c r="A6468" s="43" t="s">
        <v>22094</v>
      </c>
      <c r="B6468" s="43" t="s">
        <v>14444</v>
      </c>
      <c r="C6468" s="45">
        <v>4</v>
      </c>
      <c r="D6468" s="43" t="s">
        <v>39040</v>
      </c>
      <c r="E6468" s="46" t="s">
        <v>17</v>
      </c>
      <c r="F6468" s="43" t="str">
        <f t="shared" si="100"/>
        <v>46 21 43</v>
      </c>
      <c r="G6468" s="85" t="str">
        <f>IF(E6468="N/A","N/A",VLOOKUP(E6468,UniFormat!$A$9:$F$817,6,FALSE))</f>
        <v>N/A</v>
      </c>
      <c r="H6468" s="43" t="s">
        <v>17</v>
      </c>
    </row>
    <row r="6469" spans="1:8" x14ac:dyDescent="0.25">
      <c r="A6469" s="43" t="s">
        <v>22095</v>
      </c>
      <c r="B6469" s="43" t="s">
        <v>14446</v>
      </c>
      <c r="C6469" s="45">
        <v>4</v>
      </c>
      <c r="D6469" s="43" t="s">
        <v>39040</v>
      </c>
      <c r="E6469" s="46" t="s">
        <v>17</v>
      </c>
      <c r="F6469" s="43" t="str">
        <f t="shared" si="100"/>
        <v>46 21 46</v>
      </c>
      <c r="G6469" s="85" t="str">
        <f>IF(E6469="N/A","N/A",VLOOKUP(E6469,UniFormat!$A$9:$F$817,6,FALSE))</f>
        <v>N/A</v>
      </c>
      <c r="H6469" s="43" t="s">
        <v>17</v>
      </c>
    </row>
    <row r="6470" spans="1:8" x14ac:dyDescent="0.25">
      <c r="A6470" s="43" t="s">
        <v>22096</v>
      </c>
      <c r="B6470" s="43" t="s">
        <v>14448</v>
      </c>
      <c r="C6470" s="45">
        <v>4</v>
      </c>
      <c r="D6470" s="43" t="s">
        <v>39040</v>
      </c>
      <c r="E6470" s="46" t="s">
        <v>17</v>
      </c>
      <c r="F6470" s="43" t="str">
        <f t="shared" si="100"/>
        <v>46 21 51</v>
      </c>
      <c r="G6470" s="85" t="str">
        <f>IF(E6470="N/A","N/A",VLOOKUP(E6470,UniFormat!$A$9:$F$817,6,FALSE))</f>
        <v>N/A</v>
      </c>
      <c r="H6470" s="43" t="s">
        <v>17</v>
      </c>
    </row>
    <row r="6471" spans="1:8" x14ac:dyDescent="0.25">
      <c r="A6471" s="43" t="s">
        <v>22097</v>
      </c>
      <c r="B6471" s="43" t="s">
        <v>14450</v>
      </c>
      <c r="C6471" s="45">
        <v>4</v>
      </c>
      <c r="D6471" s="43" t="s">
        <v>39040</v>
      </c>
      <c r="E6471" s="46" t="s">
        <v>17</v>
      </c>
      <c r="F6471" s="43" t="str">
        <f t="shared" si="100"/>
        <v>46 21 53</v>
      </c>
      <c r="G6471" s="85" t="str">
        <f>IF(E6471="N/A","N/A",VLOOKUP(E6471,UniFormat!$A$9:$F$817,6,FALSE))</f>
        <v>N/A</v>
      </c>
      <c r="H6471" s="43" t="s">
        <v>17</v>
      </c>
    </row>
    <row r="6472" spans="1:8" x14ac:dyDescent="0.25">
      <c r="A6472" s="43" t="s">
        <v>22098</v>
      </c>
      <c r="B6472" s="43" t="s">
        <v>14452</v>
      </c>
      <c r="C6472" s="45">
        <v>4</v>
      </c>
      <c r="D6472" s="43" t="s">
        <v>39040</v>
      </c>
      <c r="E6472" s="46" t="s">
        <v>17</v>
      </c>
      <c r="F6472" s="43" t="str">
        <f t="shared" si="100"/>
        <v>46 21 56</v>
      </c>
      <c r="G6472" s="85" t="str">
        <f>IF(E6472="N/A","N/A",VLOOKUP(E6472,UniFormat!$A$9:$F$817,6,FALSE))</f>
        <v>N/A</v>
      </c>
      <c r="H6472" s="43" t="s">
        <v>17</v>
      </c>
    </row>
    <row r="6473" spans="1:8" x14ac:dyDescent="0.25">
      <c r="A6473" s="43" t="s">
        <v>22099</v>
      </c>
      <c r="B6473" s="43" t="s">
        <v>14454</v>
      </c>
      <c r="C6473" s="45">
        <v>4</v>
      </c>
      <c r="D6473" s="43" t="s">
        <v>39040</v>
      </c>
      <c r="E6473" s="46" t="s">
        <v>17</v>
      </c>
      <c r="F6473" s="43" t="str">
        <f t="shared" si="100"/>
        <v>46 21 57</v>
      </c>
      <c r="G6473" s="85" t="str">
        <f>IF(E6473="N/A","N/A",VLOOKUP(E6473,UniFormat!$A$9:$F$817,6,FALSE))</f>
        <v>N/A</v>
      </c>
      <c r="H6473" s="43" t="s">
        <v>17</v>
      </c>
    </row>
    <row r="6474" spans="1:8" x14ac:dyDescent="0.25">
      <c r="A6474" s="43" t="s">
        <v>22100</v>
      </c>
      <c r="B6474" s="43" t="s">
        <v>14456</v>
      </c>
      <c r="C6474" s="45">
        <v>4</v>
      </c>
      <c r="D6474" s="43" t="s">
        <v>39040</v>
      </c>
      <c r="E6474" s="46" t="s">
        <v>17</v>
      </c>
      <c r="F6474" s="43" t="str">
        <f t="shared" ref="F6474:F6537" si="101">IF(LEN(A6474)=11,RIGHT(A6474,8),CONCATENATE(MID(A6474,4,8),".",RIGHT(A6474,2)))</f>
        <v>46 21 71</v>
      </c>
      <c r="G6474" s="85" t="str">
        <f>IF(E6474="N/A","N/A",VLOOKUP(E6474,UniFormat!$A$9:$F$817,6,FALSE))</f>
        <v>N/A</v>
      </c>
      <c r="H6474" s="43" t="s">
        <v>17</v>
      </c>
    </row>
    <row r="6475" spans="1:8" x14ac:dyDescent="0.25">
      <c r="A6475" s="43" t="s">
        <v>22101</v>
      </c>
      <c r="B6475" s="43" t="s">
        <v>14458</v>
      </c>
      <c r="C6475" s="45">
        <v>4</v>
      </c>
      <c r="D6475" s="43" t="s">
        <v>39040</v>
      </c>
      <c r="E6475" s="46" t="s">
        <v>17</v>
      </c>
      <c r="F6475" s="43" t="str">
        <f t="shared" si="101"/>
        <v>46 21 73</v>
      </c>
      <c r="G6475" s="85" t="str">
        <f>IF(E6475="N/A","N/A",VLOOKUP(E6475,UniFormat!$A$9:$F$817,6,FALSE))</f>
        <v>N/A</v>
      </c>
      <c r="H6475" s="43" t="s">
        <v>17</v>
      </c>
    </row>
    <row r="6476" spans="1:8" x14ac:dyDescent="0.25">
      <c r="A6476" s="43" t="s">
        <v>22102</v>
      </c>
      <c r="B6476" s="43" t="s">
        <v>14460</v>
      </c>
      <c r="C6476" s="45">
        <v>4</v>
      </c>
      <c r="D6476" s="43" t="s">
        <v>39040</v>
      </c>
      <c r="E6476" s="46" t="s">
        <v>17</v>
      </c>
      <c r="F6476" s="43" t="str">
        <f t="shared" si="101"/>
        <v>46 21 76</v>
      </c>
      <c r="G6476" s="85" t="str">
        <f>IF(E6476="N/A","N/A",VLOOKUP(E6476,UniFormat!$A$9:$F$817,6,FALSE))</f>
        <v>N/A</v>
      </c>
      <c r="H6476" s="43" t="s">
        <v>17</v>
      </c>
    </row>
    <row r="6477" spans="1:8" x14ac:dyDescent="0.25">
      <c r="A6477" s="43" t="s">
        <v>22103</v>
      </c>
      <c r="B6477" s="43" t="s">
        <v>14462</v>
      </c>
      <c r="C6477" s="45">
        <v>4</v>
      </c>
      <c r="D6477" s="43" t="s">
        <v>39040</v>
      </c>
      <c r="E6477" s="46" t="s">
        <v>17</v>
      </c>
      <c r="F6477" s="43" t="str">
        <f t="shared" si="101"/>
        <v>46 21 79</v>
      </c>
      <c r="G6477" s="85" t="str">
        <f>IF(E6477="N/A","N/A",VLOOKUP(E6477,UniFormat!$A$9:$F$817,6,FALSE))</f>
        <v>N/A</v>
      </c>
      <c r="H6477" s="43" t="s">
        <v>17</v>
      </c>
    </row>
    <row r="6478" spans="1:8" x14ac:dyDescent="0.25">
      <c r="A6478" s="43" t="s">
        <v>22104</v>
      </c>
      <c r="B6478" s="43" t="s">
        <v>14464</v>
      </c>
      <c r="C6478" s="45">
        <v>4</v>
      </c>
      <c r="D6478" s="43" t="s">
        <v>39040</v>
      </c>
      <c r="E6478" s="46" t="s">
        <v>17</v>
      </c>
      <c r="F6478" s="43" t="str">
        <f t="shared" si="101"/>
        <v>46 21 83</v>
      </c>
      <c r="G6478" s="85" t="str">
        <f>IF(E6478="N/A","N/A",VLOOKUP(E6478,UniFormat!$A$9:$F$817,6,FALSE))</f>
        <v>N/A</v>
      </c>
      <c r="H6478" s="43" t="s">
        <v>17</v>
      </c>
    </row>
    <row r="6479" spans="1:8" x14ac:dyDescent="0.25">
      <c r="A6479" s="43" t="s">
        <v>22105</v>
      </c>
      <c r="B6479" s="43" t="s">
        <v>14466</v>
      </c>
      <c r="C6479" s="45">
        <v>3</v>
      </c>
      <c r="D6479" s="43" t="s">
        <v>39040</v>
      </c>
      <c r="E6479" s="46" t="s">
        <v>17</v>
      </c>
      <c r="F6479" s="43" t="str">
        <f t="shared" si="101"/>
        <v>46 23 00</v>
      </c>
      <c r="G6479" s="85" t="str">
        <f>IF(E6479="N/A","N/A",VLOOKUP(E6479,UniFormat!$A$9:$F$817,6,FALSE))</f>
        <v>N/A</v>
      </c>
      <c r="H6479" s="43" t="s">
        <v>17</v>
      </c>
    </row>
    <row r="6480" spans="1:8" x14ac:dyDescent="0.25">
      <c r="A6480" s="43" t="s">
        <v>22106</v>
      </c>
      <c r="B6480" s="43" t="s">
        <v>14468</v>
      </c>
      <c r="C6480" s="45">
        <v>4</v>
      </c>
      <c r="D6480" s="43" t="s">
        <v>39040</v>
      </c>
      <c r="E6480" s="46" t="s">
        <v>17</v>
      </c>
      <c r="F6480" s="43" t="str">
        <f t="shared" si="101"/>
        <v>46 23 13</v>
      </c>
      <c r="G6480" s="85" t="str">
        <f>IF(E6480="N/A","N/A",VLOOKUP(E6480,UniFormat!$A$9:$F$817,6,FALSE))</f>
        <v>N/A</v>
      </c>
      <c r="H6480" s="43" t="s">
        <v>17</v>
      </c>
    </row>
    <row r="6481" spans="1:8" x14ac:dyDescent="0.25">
      <c r="A6481" s="43" t="s">
        <v>22107</v>
      </c>
      <c r="B6481" s="43" t="s">
        <v>14470</v>
      </c>
      <c r="C6481" s="45">
        <v>4</v>
      </c>
      <c r="D6481" s="43" t="s">
        <v>39040</v>
      </c>
      <c r="E6481" s="46" t="s">
        <v>17</v>
      </c>
      <c r="F6481" s="43" t="str">
        <f t="shared" si="101"/>
        <v>46 23 16</v>
      </c>
      <c r="G6481" s="85" t="str">
        <f>IF(E6481="N/A","N/A",VLOOKUP(E6481,UniFormat!$A$9:$F$817,6,FALSE))</f>
        <v>N/A</v>
      </c>
      <c r="H6481" s="43" t="s">
        <v>17</v>
      </c>
    </row>
    <row r="6482" spans="1:8" x14ac:dyDescent="0.25">
      <c r="A6482" s="43" t="s">
        <v>22108</v>
      </c>
      <c r="B6482" s="43" t="s">
        <v>14472</v>
      </c>
      <c r="C6482" s="45">
        <v>4</v>
      </c>
      <c r="D6482" s="43" t="s">
        <v>39040</v>
      </c>
      <c r="E6482" s="46" t="s">
        <v>17</v>
      </c>
      <c r="F6482" s="43" t="str">
        <f t="shared" si="101"/>
        <v>46 23 23</v>
      </c>
      <c r="G6482" s="85" t="str">
        <f>IF(E6482="N/A","N/A",VLOOKUP(E6482,UniFormat!$A$9:$F$817,6,FALSE))</f>
        <v>N/A</v>
      </c>
      <c r="H6482" s="43" t="s">
        <v>17</v>
      </c>
    </row>
    <row r="6483" spans="1:8" x14ac:dyDescent="0.25">
      <c r="A6483" s="43" t="s">
        <v>22109</v>
      </c>
      <c r="B6483" s="43" t="s">
        <v>14474</v>
      </c>
      <c r="C6483" s="45">
        <v>4</v>
      </c>
      <c r="D6483" s="43" t="s">
        <v>39040</v>
      </c>
      <c r="E6483" s="46" t="s">
        <v>17</v>
      </c>
      <c r="F6483" s="43" t="str">
        <f t="shared" si="101"/>
        <v>46 23 27</v>
      </c>
      <c r="G6483" s="85" t="str">
        <f>IF(E6483="N/A","N/A",VLOOKUP(E6483,UniFormat!$A$9:$F$817,6,FALSE))</f>
        <v>N/A</v>
      </c>
      <c r="H6483" s="43" t="s">
        <v>17</v>
      </c>
    </row>
    <row r="6484" spans="1:8" x14ac:dyDescent="0.25">
      <c r="A6484" s="43" t="s">
        <v>22110</v>
      </c>
      <c r="B6484" s="43" t="s">
        <v>14476</v>
      </c>
      <c r="C6484" s="45">
        <v>4</v>
      </c>
      <c r="D6484" s="43" t="s">
        <v>39040</v>
      </c>
      <c r="E6484" s="46" t="s">
        <v>17</v>
      </c>
      <c r="F6484" s="43" t="str">
        <f t="shared" si="101"/>
        <v>46 23 33</v>
      </c>
      <c r="G6484" s="85" t="str">
        <f>IF(E6484="N/A","N/A",VLOOKUP(E6484,UniFormat!$A$9:$F$817,6,FALSE))</f>
        <v>N/A</v>
      </c>
      <c r="H6484" s="43" t="s">
        <v>17</v>
      </c>
    </row>
    <row r="6485" spans="1:8" x14ac:dyDescent="0.25">
      <c r="A6485" s="43" t="s">
        <v>22111</v>
      </c>
      <c r="B6485" s="43" t="s">
        <v>14478</v>
      </c>
      <c r="C6485" s="45">
        <v>4</v>
      </c>
      <c r="D6485" s="43" t="s">
        <v>39040</v>
      </c>
      <c r="E6485" s="46" t="s">
        <v>17</v>
      </c>
      <c r="F6485" s="43" t="str">
        <f t="shared" si="101"/>
        <v>46 23 43</v>
      </c>
      <c r="G6485" s="85" t="str">
        <f>IF(E6485="N/A","N/A",VLOOKUP(E6485,UniFormat!$A$9:$F$817,6,FALSE))</f>
        <v>N/A</v>
      </c>
      <c r="H6485" s="43" t="s">
        <v>17</v>
      </c>
    </row>
    <row r="6486" spans="1:8" x14ac:dyDescent="0.25">
      <c r="A6486" s="43" t="s">
        <v>22112</v>
      </c>
      <c r="B6486" s="43" t="s">
        <v>14480</v>
      </c>
      <c r="C6486" s="45">
        <v>4</v>
      </c>
      <c r="D6486" s="43" t="s">
        <v>39040</v>
      </c>
      <c r="E6486" s="46" t="s">
        <v>17</v>
      </c>
      <c r="F6486" s="43" t="str">
        <f t="shared" si="101"/>
        <v>46 23 53</v>
      </c>
      <c r="G6486" s="85" t="str">
        <f>IF(E6486="N/A","N/A",VLOOKUP(E6486,UniFormat!$A$9:$F$817,6,FALSE))</f>
        <v>N/A</v>
      </c>
      <c r="H6486" s="43" t="s">
        <v>17</v>
      </c>
    </row>
    <row r="6487" spans="1:8" x14ac:dyDescent="0.25">
      <c r="A6487" s="43" t="s">
        <v>22113</v>
      </c>
      <c r="B6487" s="43" t="s">
        <v>14482</v>
      </c>
      <c r="C6487" s="45">
        <v>4</v>
      </c>
      <c r="D6487" s="43" t="s">
        <v>39040</v>
      </c>
      <c r="E6487" s="46" t="s">
        <v>17</v>
      </c>
      <c r="F6487" s="43" t="str">
        <f t="shared" si="101"/>
        <v>46 23 63</v>
      </c>
      <c r="G6487" s="85" t="str">
        <f>IF(E6487="N/A","N/A",VLOOKUP(E6487,UniFormat!$A$9:$F$817,6,FALSE))</f>
        <v>N/A</v>
      </c>
      <c r="H6487" s="43" t="s">
        <v>17</v>
      </c>
    </row>
    <row r="6488" spans="1:8" x14ac:dyDescent="0.25">
      <c r="A6488" s="43" t="s">
        <v>22114</v>
      </c>
      <c r="B6488" s="43" t="s">
        <v>14484</v>
      </c>
      <c r="C6488" s="45">
        <v>4</v>
      </c>
      <c r="D6488" s="43" t="s">
        <v>39040</v>
      </c>
      <c r="E6488" s="46" t="s">
        <v>17</v>
      </c>
      <c r="F6488" s="43" t="str">
        <f t="shared" si="101"/>
        <v>46 23 66</v>
      </c>
      <c r="G6488" s="85" t="str">
        <f>IF(E6488="N/A","N/A",VLOOKUP(E6488,UniFormat!$A$9:$F$817,6,FALSE))</f>
        <v>N/A</v>
      </c>
      <c r="H6488" s="43" t="s">
        <v>17</v>
      </c>
    </row>
    <row r="6489" spans="1:8" x14ac:dyDescent="0.25">
      <c r="A6489" s="43" t="s">
        <v>22115</v>
      </c>
      <c r="B6489" s="43" t="s">
        <v>14486</v>
      </c>
      <c r="C6489" s="45">
        <v>3</v>
      </c>
      <c r="D6489" s="43" t="s">
        <v>39040</v>
      </c>
      <c r="E6489" s="46" t="s">
        <v>17</v>
      </c>
      <c r="F6489" s="43" t="str">
        <f t="shared" si="101"/>
        <v>46 24 00</v>
      </c>
      <c r="G6489" s="85" t="str">
        <f>IF(E6489="N/A","N/A",VLOOKUP(E6489,UniFormat!$A$9:$F$817,6,FALSE))</f>
        <v>N/A</v>
      </c>
      <c r="H6489" s="43" t="s">
        <v>17</v>
      </c>
    </row>
    <row r="6490" spans="1:8" x14ac:dyDescent="0.25">
      <c r="A6490" s="43" t="s">
        <v>22116</v>
      </c>
      <c r="B6490" s="43" t="s">
        <v>14488</v>
      </c>
      <c r="C6490" s="45">
        <v>4</v>
      </c>
      <c r="D6490" s="43" t="s">
        <v>39040</v>
      </c>
      <c r="E6490" s="46" t="s">
        <v>17</v>
      </c>
      <c r="F6490" s="43" t="str">
        <f t="shared" si="101"/>
        <v>46 24 13</v>
      </c>
      <c r="G6490" s="85" t="str">
        <f>IF(E6490="N/A","N/A",VLOOKUP(E6490,UniFormat!$A$9:$F$817,6,FALSE))</f>
        <v>N/A</v>
      </c>
      <c r="H6490" s="43" t="s">
        <v>17</v>
      </c>
    </row>
    <row r="6491" spans="1:8" x14ac:dyDescent="0.25">
      <c r="A6491" s="43" t="s">
        <v>22117</v>
      </c>
      <c r="B6491" s="43" t="s">
        <v>14490</v>
      </c>
      <c r="C6491" s="45">
        <v>4</v>
      </c>
      <c r="D6491" s="43" t="s">
        <v>39040</v>
      </c>
      <c r="E6491" s="46" t="s">
        <v>17</v>
      </c>
      <c r="F6491" s="43" t="str">
        <f t="shared" si="101"/>
        <v>46 24 16</v>
      </c>
      <c r="G6491" s="85" t="str">
        <f>IF(E6491="N/A","N/A",VLOOKUP(E6491,UniFormat!$A$9:$F$817,6,FALSE))</f>
        <v>N/A</v>
      </c>
      <c r="H6491" s="43" t="s">
        <v>17</v>
      </c>
    </row>
    <row r="6492" spans="1:8" x14ac:dyDescent="0.25">
      <c r="A6492" s="43" t="s">
        <v>22118</v>
      </c>
      <c r="B6492" s="43" t="s">
        <v>14492</v>
      </c>
      <c r="C6492" s="45">
        <v>4</v>
      </c>
      <c r="D6492" s="43" t="s">
        <v>39040</v>
      </c>
      <c r="E6492" s="46" t="s">
        <v>17</v>
      </c>
      <c r="F6492" s="43" t="str">
        <f t="shared" si="101"/>
        <v>46 24 23</v>
      </c>
      <c r="G6492" s="85" t="str">
        <f>IF(E6492="N/A","N/A",VLOOKUP(E6492,UniFormat!$A$9:$F$817,6,FALSE))</f>
        <v>N/A</v>
      </c>
      <c r="H6492" s="43" t="s">
        <v>17</v>
      </c>
    </row>
    <row r="6493" spans="1:8" x14ac:dyDescent="0.25">
      <c r="A6493" s="43" t="s">
        <v>22119</v>
      </c>
      <c r="B6493" s="43" t="s">
        <v>14494</v>
      </c>
      <c r="C6493" s="45">
        <v>4</v>
      </c>
      <c r="D6493" s="43" t="s">
        <v>39040</v>
      </c>
      <c r="E6493" s="46" t="s">
        <v>17</v>
      </c>
      <c r="F6493" s="43" t="str">
        <f t="shared" si="101"/>
        <v>46 24 33</v>
      </c>
      <c r="G6493" s="85" t="str">
        <f>IF(E6493="N/A","N/A",VLOOKUP(E6493,UniFormat!$A$9:$F$817,6,FALSE))</f>
        <v>N/A</v>
      </c>
      <c r="H6493" s="43" t="s">
        <v>17</v>
      </c>
    </row>
    <row r="6494" spans="1:8" x14ac:dyDescent="0.25">
      <c r="A6494" s="43" t="s">
        <v>22120</v>
      </c>
      <c r="B6494" s="43" t="s">
        <v>14496</v>
      </c>
      <c r="C6494" s="45">
        <v>4</v>
      </c>
      <c r="D6494" s="43" t="s">
        <v>39040</v>
      </c>
      <c r="E6494" s="46" t="s">
        <v>17</v>
      </c>
      <c r="F6494" s="43" t="str">
        <f t="shared" si="101"/>
        <v>46 24 36</v>
      </c>
      <c r="G6494" s="85" t="str">
        <f>IF(E6494="N/A","N/A",VLOOKUP(E6494,UniFormat!$A$9:$F$817,6,FALSE))</f>
        <v>N/A</v>
      </c>
      <c r="H6494" s="43" t="s">
        <v>17</v>
      </c>
    </row>
    <row r="6495" spans="1:8" x14ac:dyDescent="0.25">
      <c r="A6495" s="43" t="s">
        <v>22121</v>
      </c>
      <c r="B6495" s="43" t="s">
        <v>14498</v>
      </c>
      <c r="C6495" s="45">
        <v>3</v>
      </c>
      <c r="D6495" s="43" t="s">
        <v>39040</v>
      </c>
      <c r="E6495" s="46" t="s">
        <v>17</v>
      </c>
      <c r="F6495" s="43" t="str">
        <f t="shared" si="101"/>
        <v>46 25 00</v>
      </c>
      <c r="G6495" s="85" t="str">
        <f>IF(E6495="N/A","N/A",VLOOKUP(E6495,UniFormat!$A$9:$F$817,6,FALSE))</f>
        <v>N/A</v>
      </c>
      <c r="H6495" s="43" t="s">
        <v>17</v>
      </c>
    </row>
    <row r="6496" spans="1:8" x14ac:dyDescent="0.25">
      <c r="A6496" s="43" t="s">
        <v>22122</v>
      </c>
      <c r="B6496" s="43" t="s">
        <v>14500</v>
      </c>
      <c r="C6496" s="45">
        <v>4</v>
      </c>
      <c r="D6496" s="43" t="s">
        <v>39040</v>
      </c>
      <c r="E6496" s="46" t="s">
        <v>17</v>
      </c>
      <c r="F6496" s="43" t="str">
        <f t="shared" si="101"/>
        <v>46 25 13</v>
      </c>
      <c r="G6496" s="85" t="str">
        <f>IF(E6496="N/A","N/A",VLOOKUP(E6496,UniFormat!$A$9:$F$817,6,FALSE))</f>
        <v>N/A</v>
      </c>
      <c r="H6496" s="43" t="s">
        <v>17</v>
      </c>
    </row>
    <row r="6497" spans="1:8" x14ac:dyDescent="0.25">
      <c r="A6497" s="43" t="s">
        <v>22123</v>
      </c>
      <c r="B6497" s="43" t="s">
        <v>14502</v>
      </c>
      <c r="C6497" s="45">
        <v>4</v>
      </c>
      <c r="D6497" s="43" t="s">
        <v>39040</v>
      </c>
      <c r="E6497" s="46" t="s">
        <v>17</v>
      </c>
      <c r="F6497" s="43" t="str">
        <f t="shared" si="101"/>
        <v>46 25 16</v>
      </c>
      <c r="G6497" s="85" t="str">
        <f>IF(E6497="N/A","N/A",VLOOKUP(E6497,UniFormat!$A$9:$F$817,6,FALSE))</f>
        <v>N/A</v>
      </c>
      <c r="H6497" s="43" t="s">
        <v>17</v>
      </c>
    </row>
    <row r="6498" spans="1:8" x14ac:dyDescent="0.25">
      <c r="A6498" s="43" t="s">
        <v>22124</v>
      </c>
      <c r="B6498" s="43" t="s">
        <v>14504</v>
      </c>
      <c r="C6498" s="45">
        <v>4</v>
      </c>
      <c r="D6498" s="43" t="s">
        <v>39040</v>
      </c>
      <c r="E6498" s="46" t="s">
        <v>17</v>
      </c>
      <c r="F6498" s="43" t="str">
        <f t="shared" si="101"/>
        <v>46 25 23</v>
      </c>
      <c r="G6498" s="85" t="str">
        <f>IF(E6498="N/A","N/A",VLOOKUP(E6498,UniFormat!$A$9:$F$817,6,FALSE))</f>
        <v>N/A</v>
      </c>
      <c r="H6498" s="43" t="s">
        <v>17</v>
      </c>
    </row>
    <row r="6499" spans="1:8" x14ac:dyDescent="0.25">
      <c r="A6499" s="43" t="s">
        <v>22125</v>
      </c>
      <c r="B6499" s="43" t="s">
        <v>14506</v>
      </c>
      <c r="C6499" s="45">
        <v>4</v>
      </c>
      <c r="D6499" s="43" t="s">
        <v>39040</v>
      </c>
      <c r="E6499" s="46" t="s">
        <v>17</v>
      </c>
      <c r="F6499" s="43" t="str">
        <f t="shared" si="101"/>
        <v>46 25 33</v>
      </c>
      <c r="G6499" s="85" t="str">
        <f>IF(E6499="N/A","N/A",VLOOKUP(E6499,UniFormat!$A$9:$F$817,6,FALSE))</f>
        <v>N/A</v>
      </c>
      <c r="H6499" s="43" t="s">
        <v>17</v>
      </c>
    </row>
    <row r="6500" spans="1:8" x14ac:dyDescent="0.25">
      <c r="A6500" s="43" t="s">
        <v>22126</v>
      </c>
      <c r="B6500" s="43" t="s">
        <v>14508</v>
      </c>
      <c r="C6500" s="45">
        <v>4</v>
      </c>
      <c r="D6500" s="43" t="s">
        <v>39040</v>
      </c>
      <c r="E6500" s="46" t="s">
        <v>17</v>
      </c>
      <c r="F6500" s="43" t="str">
        <f t="shared" si="101"/>
        <v>46 25 41</v>
      </c>
      <c r="G6500" s="85" t="str">
        <f>IF(E6500="N/A","N/A",VLOOKUP(E6500,UniFormat!$A$9:$F$817,6,FALSE))</f>
        <v>N/A</v>
      </c>
      <c r="H6500" s="43" t="s">
        <v>17</v>
      </c>
    </row>
    <row r="6501" spans="1:8" x14ac:dyDescent="0.25">
      <c r="A6501" s="43" t="s">
        <v>22127</v>
      </c>
      <c r="B6501" s="43" t="s">
        <v>14510</v>
      </c>
      <c r="C6501" s="45">
        <v>4</v>
      </c>
      <c r="D6501" s="43" t="s">
        <v>39040</v>
      </c>
      <c r="E6501" s="46" t="s">
        <v>17</v>
      </c>
      <c r="F6501" s="43" t="str">
        <f t="shared" si="101"/>
        <v>46 25 43</v>
      </c>
      <c r="G6501" s="85" t="str">
        <f>IF(E6501="N/A","N/A",VLOOKUP(E6501,UniFormat!$A$9:$F$817,6,FALSE))</f>
        <v>N/A</v>
      </c>
      <c r="H6501" s="43" t="s">
        <v>17</v>
      </c>
    </row>
    <row r="6502" spans="1:8" x14ac:dyDescent="0.25">
      <c r="A6502" s="43" t="s">
        <v>22128</v>
      </c>
      <c r="B6502" s="43" t="s">
        <v>14512</v>
      </c>
      <c r="C6502" s="45">
        <v>4</v>
      </c>
      <c r="D6502" s="43" t="s">
        <v>39040</v>
      </c>
      <c r="E6502" s="46" t="s">
        <v>17</v>
      </c>
      <c r="F6502" s="43" t="str">
        <f t="shared" si="101"/>
        <v>46 25 46</v>
      </c>
      <c r="G6502" s="85" t="str">
        <f>IF(E6502="N/A","N/A",VLOOKUP(E6502,UniFormat!$A$9:$F$817,6,FALSE))</f>
        <v>N/A</v>
      </c>
      <c r="H6502" s="43" t="s">
        <v>17</v>
      </c>
    </row>
    <row r="6503" spans="1:8" x14ac:dyDescent="0.25">
      <c r="A6503" s="43" t="s">
        <v>22129</v>
      </c>
      <c r="B6503" s="43" t="s">
        <v>14514</v>
      </c>
      <c r="C6503" s="45">
        <v>4</v>
      </c>
      <c r="D6503" s="43" t="s">
        <v>39040</v>
      </c>
      <c r="E6503" s="46" t="s">
        <v>17</v>
      </c>
      <c r="F6503" s="43" t="str">
        <f t="shared" si="101"/>
        <v>46 25 47</v>
      </c>
      <c r="G6503" s="85" t="str">
        <f>IF(E6503="N/A","N/A",VLOOKUP(E6503,UniFormat!$A$9:$F$817,6,FALSE))</f>
        <v>N/A</v>
      </c>
      <c r="H6503" s="43" t="s">
        <v>17</v>
      </c>
    </row>
    <row r="6504" spans="1:8" x14ac:dyDescent="0.25">
      <c r="A6504" s="43" t="s">
        <v>22130</v>
      </c>
      <c r="B6504" s="43" t="s">
        <v>14516</v>
      </c>
      <c r="C6504" s="45">
        <v>3</v>
      </c>
      <c r="D6504" s="43" t="s">
        <v>39040</v>
      </c>
      <c r="E6504" s="46" t="s">
        <v>17</v>
      </c>
      <c r="F6504" s="43" t="str">
        <f t="shared" si="101"/>
        <v>46 30 00</v>
      </c>
      <c r="G6504" s="85" t="str">
        <f>IF(E6504="N/A","N/A",VLOOKUP(E6504,UniFormat!$A$9:$F$817,6,FALSE))</f>
        <v>N/A</v>
      </c>
      <c r="H6504" s="43" t="s">
        <v>17</v>
      </c>
    </row>
    <row r="6505" spans="1:8" x14ac:dyDescent="0.25">
      <c r="A6505" s="43" t="s">
        <v>22131</v>
      </c>
      <c r="B6505" s="43" t="s">
        <v>14518</v>
      </c>
      <c r="C6505" s="45">
        <v>3</v>
      </c>
      <c r="D6505" s="43" t="s">
        <v>39040</v>
      </c>
      <c r="E6505" s="46" t="s">
        <v>17</v>
      </c>
      <c r="F6505" s="43" t="str">
        <f t="shared" si="101"/>
        <v>46 31 00</v>
      </c>
      <c r="G6505" s="85" t="str">
        <f>IF(E6505="N/A","N/A",VLOOKUP(E6505,UniFormat!$A$9:$F$817,6,FALSE))</f>
        <v>N/A</v>
      </c>
      <c r="H6505" s="43" t="s">
        <v>17</v>
      </c>
    </row>
    <row r="6506" spans="1:8" x14ac:dyDescent="0.25">
      <c r="A6506" s="43" t="s">
        <v>22132</v>
      </c>
      <c r="B6506" s="43" t="s">
        <v>14520</v>
      </c>
      <c r="C6506" s="45">
        <v>4</v>
      </c>
      <c r="D6506" s="43" t="s">
        <v>39040</v>
      </c>
      <c r="E6506" s="46" t="s">
        <v>17</v>
      </c>
      <c r="F6506" s="43" t="str">
        <f t="shared" si="101"/>
        <v>46 31 11</v>
      </c>
      <c r="G6506" s="85" t="str">
        <f>IF(E6506="N/A","N/A",VLOOKUP(E6506,UniFormat!$A$9:$F$817,6,FALSE))</f>
        <v>N/A</v>
      </c>
      <c r="H6506" s="43" t="s">
        <v>17</v>
      </c>
    </row>
    <row r="6507" spans="1:8" x14ac:dyDescent="0.25">
      <c r="A6507" s="43" t="s">
        <v>22133</v>
      </c>
      <c r="B6507" s="43" t="s">
        <v>14522</v>
      </c>
      <c r="C6507" s="45">
        <v>4</v>
      </c>
      <c r="D6507" s="43" t="s">
        <v>39040</v>
      </c>
      <c r="E6507" s="46" t="s">
        <v>17</v>
      </c>
      <c r="F6507" s="43" t="str">
        <f t="shared" si="101"/>
        <v>46 31 13</v>
      </c>
      <c r="G6507" s="85" t="str">
        <f>IF(E6507="N/A","N/A",VLOOKUP(E6507,UniFormat!$A$9:$F$817,6,FALSE))</f>
        <v>N/A</v>
      </c>
      <c r="H6507" s="43" t="s">
        <v>17</v>
      </c>
    </row>
    <row r="6508" spans="1:8" x14ac:dyDescent="0.25">
      <c r="A6508" s="43" t="s">
        <v>22134</v>
      </c>
      <c r="B6508" s="43" t="s">
        <v>14524</v>
      </c>
      <c r="C6508" s="45">
        <v>4</v>
      </c>
      <c r="D6508" s="43" t="s">
        <v>39040</v>
      </c>
      <c r="E6508" s="46" t="s">
        <v>17</v>
      </c>
      <c r="F6508" s="43" t="str">
        <f t="shared" si="101"/>
        <v>46 31 16</v>
      </c>
      <c r="G6508" s="85" t="str">
        <f>IF(E6508="N/A","N/A",VLOOKUP(E6508,UniFormat!$A$9:$F$817,6,FALSE))</f>
        <v>N/A</v>
      </c>
      <c r="H6508" s="43" t="s">
        <v>17</v>
      </c>
    </row>
    <row r="6509" spans="1:8" x14ac:dyDescent="0.25">
      <c r="A6509" s="43" t="s">
        <v>22135</v>
      </c>
      <c r="B6509" s="43" t="s">
        <v>14526</v>
      </c>
      <c r="C6509" s="45">
        <v>4</v>
      </c>
      <c r="D6509" s="43" t="s">
        <v>39040</v>
      </c>
      <c r="E6509" s="46" t="s">
        <v>17</v>
      </c>
      <c r="F6509" s="43" t="str">
        <f t="shared" si="101"/>
        <v>46 31 23</v>
      </c>
      <c r="G6509" s="85" t="str">
        <f>IF(E6509="N/A","N/A",VLOOKUP(E6509,UniFormat!$A$9:$F$817,6,FALSE))</f>
        <v>N/A</v>
      </c>
      <c r="H6509" s="43" t="s">
        <v>17</v>
      </c>
    </row>
    <row r="6510" spans="1:8" x14ac:dyDescent="0.25">
      <c r="A6510" s="43" t="s">
        <v>22136</v>
      </c>
      <c r="B6510" s="43" t="s">
        <v>14528</v>
      </c>
      <c r="C6510" s="45">
        <v>4</v>
      </c>
      <c r="D6510" s="43" t="s">
        <v>39040</v>
      </c>
      <c r="E6510" s="46" t="s">
        <v>17</v>
      </c>
      <c r="F6510" s="43" t="str">
        <f t="shared" si="101"/>
        <v>46 31 26</v>
      </c>
      <c r="G6510" s="85" t="str">
        <f>IF(E6510="N/A","N/A",VLOOKUP(E6510,UniFormat!$A$9:$F$817,6,FALSE))</f>
        <v>N/A</v>
      </c>
      <c r="H6510" s="43" t="s">
        <v>17</v>
      </c>
    </row>
    <row r="6511" spans="1:8" x14ac:dyDescent="0.25">
      <c r="A6511" s="43" t="s">
        <v>22137</v>
      </c>
      <c r="B6511" s="43" t="s">
        <v>14530</v>
      </c>
      <c r="C6511" s="45">
        <v>4</v>
      </c>
      <c r="D6511" s="43" t="s">
        <v>39040</v>
      </c>
      <c r="E6511" s="46" t="s">
        <v>17</v>
      </c>
      <c r="F6511" s="43" t="str">
        <f t="shared" si="101"/>
        <v>46 31 33</v>
      </c>
      <c r="G6511" s="85" t="str">
        <f>IF(E6511="N/A","N/A",VLOOKUP(E6511,UniFormat!$A$9:$F$817,6,FALSE))</f>
        <v>N/A</v>
      </c>
      <c r="H6511" s="43" t="s">
        <v>17</v>
      </c>
    </row>
    <row r="6512" spans="1:8" x14ac:dyDescent="0.25">
      <c r="A6512" s="43" t="s">
        <v>22138</v>
      </c>
      <c r="B6512" s="43" t="s">
        <v>14532</v>
      </c>
      <c r="C6512" s="45">
        <v>4</v>
      </c>
      <c r="D6512" s="43" t="s">
        <v>39040</v>
      </c>
      <c r="E6512" s="46" t="s">
        <v>17</v>
      </c>
      <c r="F6512" s="43" t="str">
        <f t="shared" si="101"/>
        <v>46 31 43</v>
      </c>
      <c r="G6512" s="85" t="str">
        <f>IF(E6512="N/A","N/A",VLOOKUP(E6512,UniFormat!$A$9:$F$817,6,FALSE))</f>
        <v>N/A</v>
      </c>
      <c r="H6512" s="43" t="s">
        <v>17</v>
      </c>
    </row>
    <row r="6513" spans="1:8" x14ac:dyDescent="0.25">
      <c r="A6513" s="43" t="s">
        <v>22139</v>
      </c>
      <c r="B6513" s="43" t="s">
        <v>14534</v>
      </c>
      <c r="C6513" s="45">
        <v>4</v>
      </c>
      <c r="D6513" s="43" t="s">
        <v>39040</v>
      </c>
      <c r="E6513" s="46" t="s">
        <v>17</v>
      </c>
      <c r="F6513" s="43" t="str">
        <f t="shared" si="101"/>
        <v>46 31 53</v>
      </c>
      <c r="G6513" s="85" t="str">
        <f>IF(E6513="N/A","N/A",VLOOKUP(E6513,UniFormat!$A$9:$F$817,6,FALSE))</f>
        <v>N/A</v>
      </c>
      <c r="H6513" s="43" t="s">
        <v>17</v>
      </c>
    </row>
    <row r="6514" spans="1:8" x14ac:dyDescent="0.25">
      <c r="A6514" s="43" t="s">
        <v>22140</v>
      </c>
      <c r="B6514" s="43" t="s">
        <v>14536</v>
      </c>
      <c r="C6514" s="45">
        <v>4</v>
      </c>
      <c r="D6514" s="43" t="s">
        <v>39040</v>
      </c>
      <c r="E6514" s="46" t="s">
        <v>17</v>
      </c>
      <c r="F6514" s="43" t="str">
        <f t="shared" si="101"/>
        <v>46 31 56</v>
      </c>
      <c r="G6514" s="85" t="str">
        <f>IF(E6514="N/A","N/A",VLOOKUP(E6514,UniFormat!$A$9:$F$817,6,FALSE))</f>
        <v>N/A</v>
      </c>
      <c r="H6514" s="43" t="s">
        <v>17</v>
      </c>
    </row>
    <row r="6515" spans="1:8" x14ac:dyDescent="0.25">
      <c r="A6515" s="43" t="s">
        <v>22141</v>
      </c>
      <c r="B6515" s="43" t="s">
        <v>14538</v>
      </c>
      <c r="C6515" s="45">
        <v>4</v>
      </c>
      <c r="D6515" s="43" t="s">
        <v>39040</v>
      </c>
      <c r="E6515" s="46" t="s">
        <v>17</v>
      </c>
      <c r="F6515" s="43" t="str">
        <f t="shared" si="101"/>
        <v>46 31 59</v>
      </c>
      <c r="G6515" s="85" t="str">
        <f>IF(E6515="N/A","N/A",VLOOKUP(E6515,UniFormat!$A$9:$F$817,6,FALSE))</f>
        <v>N/A</v>
      </c>
      <c r="H6515" s="43" t="s">
        <v>17</v>
      </c>
    </row>
    <row r="6516" spans="1:8" x14ac:dyDescent="0.25">
      <c r="A6516" s="43" t="s">
        <v>22142</v>
      </c>
      <c r="B6516" s="43" t="s">
        <v>14540</v>
      </c>
      <c r="C6516" s="45">
        <v>4</v>
      </c>
      <c r="D6516" s="43" t="s">
        <v>39040</v>
      </c>
      <c r="E6516" s="46" t="s">
        <v>17</v>
      </c>
      <c r="F6516" s="43" t="str">
        <f t="shared" si="101"/>
        <v>46 31 83</v>
      </c>
      <c r="G6516" s="85" t="str">
        <f>IF(E6516="N/A","N/A",VLOOKUP(E6516,UniFormat!$A$9:$F$817,6,FALSE))</f>
        <v>N/A</v>
      </c>
      <c r="H6516" s="43" t="s">
        <v>17</v>
      </c>
    </row>
    <row r="6517" spans="1:8" x14ac:dyDescent="0.25">
      <c r="A6517" s="43" t="s">
        <v>22143</v>
      </c>
      <c r="B6517" s="43" t="s">
        <v>14542</v>
      </c>
      <c r="C6517" s="45">
        <v>3</v>
      </c>
      <c r="D6517" s="43" t="s">
        <v>39040</v>
      </c>
      <c r="E6517" s="46" t="s">
        <v>17</v>
      </c>
      <c r="F6517" s="43" t="str">
        <f t="shared" si="101"/>
        <v>46 33 00</v>
      </c>
      <c r="G6517" s="85" t="str">
        <f>IF(E6517="N/A","N/A",VLOOKUP(E6517,UniFormat!$A$9:$F$817,6,FALSE))</f>
        <v>N/A</v>
      </c>
      <c r="H6517" s="43" t="s">
        <v>17</v>
      </c>
    </row>
    <row r="6518" spans="1:8" x14ac:dyDescent="0.25">
      <c r="A6518" s="43" t="s">
        <v>22144</v>
      </c>
      <c r="B6518" s="43" t="s">
        <v>14544</v>
      </c>
      <c r="C6518" s="45">
        <v>4</v>
      </c>
      <c r="D6518" s="43" t="s">
        <v>39040</v>
      </c>
      <c r="E6518" s="46" t="s">
        <v>17</v>
      </c>
      <c r="F6518" s="43" t="str">
        <f t="shared" si="101"/>
        <v>46 33 53</v>
      </c>
      <c r="G6518" s="85" t="str">
        <f>IF(E6518="N/A","N/A",VLOOKUP(E6518,UniFormat!$A$9:$F$817,6,FALSE))</f>
        <v>N/A</v>
      </c>
      <c r="H6518" s="43" t="s">
        <v>17</v>
      </c>
    </row>
    <row r="6519" spans="1:8" x14ac:dyDescent="0.25">
      <c r="A6519" s="43" t="s">
        <v>22145</v>
      </c>
      <c r="B6519" s="43" t="s">
        <v>14546</v>
      </c>
      <c r="C6519" s="45">
        <v>4</v>
      </c>
      <c r="D6519" s="43" t="s">
        <v>39040</v>
      </c>
      <c r="E6519" s="46" t="s">
        <v>17</v>
      </c>
      <c r="F6519" s="43" t="str">
        <f t="shared" si="101"/>
        <v>46 33 13</v>
      </c>
      <c r="G6519" s="85" t="str">
        <f>IF(E6519="N/A","N/A",VLOOKUP(E6519,UniFormat!$A$9:$F$817,6,FALSE))</f>
        <v>N/A</v>
      </c>
      <c r="H6519" s="43" t="s">
        <v>17</v>
      </c>
    </row>
    <row r="6520" spans="1:8" x14ac:dyDescent="0.25">
      <c r="A6520" s="43" t="s">
        <v>22146</v>
      </c>
      <c r="B6520" s="43" t="s">
        <v>14548</v>
      </c>
      <c r="C6520" s="45">
        <v>4</v>
      </c>
      <c r="D6520" s="43" t="s">
        <v>39040</v>
      </c>
      <c r="E6520" s="46" t="s">
        <v>17</v>
      </c>
      <c r="F6520" s="43" t="str">
        <f t="shared" si="101"/>
        <v>46 33 23</v>
      </c>
      <c r="G6520" s="85" t="str">
        <f>IF(E6520="N/A","N/A",VLOOKUP(E6520,UniFormat!$A$9:$F$817,6,FALSE))</f>
        <v>N/A</v>
      </c>
      <c r="H6520" s="43" t="s">
        <v>17</v>
      </c>
    </row>
    <row r="6521" spans="1:8" x14ac:dyDescent="0.25">
      <c r="A6521" s="43" t="s">
        <v>22147</v>
      </c>
      <c r="B6521" s="43" t="s">
        <v>14550</v>
      </c>
      <c r="C6521" s="45">
        <v>4</v>
      </c>
      <c r="D6521" s="43" t="s">
        <v>39040</v>
      </c>
      <c r="E6521" s="46" t="s">
        <v>17</v>
      </c>
      <c r="F6521" s="43" t="str">
        <f t="shared" si="101"/>
        <v>46 33 33</v>
      </c>
      <c r="G6521" s="85" t="str">
        <f>IF(E6521="N/A","N/A",VLOOKUP(E6521,UniFormat!$A$9:$F$817,6,FALSE))</f>
        <v>N/A</v>
      </c>
      <c r="H6521" s="43" t="s">
        <v>17</v>
      </c>
    </row>
    <row r="6522" spans="1:8" x14ac:dyDescent="0.25">
      <c r="A6522" s="43" t="s">
        <v>22148</v>
      </c>
      <c r="B6522" s="43" t="s">
        <v>14552</v>
      </c>
      <c r="C6522" s="45">
        <v>4</v>
      </c>
      <c r="D6522" s="43" t="s">
        <v>39040</v>
      </c>
      <c r="E6522" s="46" t="s">
        <v>17</v>
      </c>
      <c r="F6522" s="43" t="str">
        <f t="shared" si="101"/>
        <v>46 33 41</v>
      </c>
      <c r="G6522" s="85" t="str">
        <f>IF(E6522="N/A","N/A",VLOOKUP(E6522,UniFormat!$A$9:$F$817,6,FALSE))</f>
        <v>N/A</v>
      </c>
      <c r="H6522" s="43" t="s">
        <v>17</v>
      </c>
    </row>
    <row r="6523" spans="1:8" x14ac:dyDescent="0.25">
      <c r="A6523" s="43" t="s">
        <v>22149</v>
      </c>
      <c r="B6523" s="43" t="s">
        <v>14554</v>
      </c>
      <c r="C6523" s="45">
        <v>4</v>
      </c>
      <c r="D6523" s="43" t="s">
        <v>39040</v>
      </c>
      <c r="E6523" s="46" t="s">
        <v>17</v>
      </c>
      <c r="F6523" s="43" t="str">
        <f t="shared" si="101"/>
        <v>46 33 42</v>
      </c>
      <c r="G6523" s="85" t="str">
        <f>IF(E6523="N/A","N/A",VLOOKUP(E6523,UniFormat!$A$9:$F$817,6,FALSE))</f>
        <v>N/A</v>
      </c>
      <c r="H6523" s="43" t="s">
        <v>17</v>
      </c>
    </row>
    <row r="6524" spans="1:8" x14ac:dyDescent="0.25">
      <c r="A6524" s="43" t="s">
        <v>22150</v>
      </c>
      <c r="B6524" s="43" t="s">
        <v>14556</v>
      </c>
      <c r="C6524" s="45">
        <v>4</v>
      </c>
      <c r="D6524" s="43" t="s">
        <v>39040</v>
      </c>
      <c r="E6524" s="46" t="s">
        <v>17</v>
      </c>
      <c r="F6524" s="43" t="str">
        <f t="shared" si="101"/>
        <v>46 33 44</v>
      </c>
      <c r="G6524" s="85" t="str">
        <f>IF(E6524="N/A","N/A",VLOOKUP(E6524,UniFormat!$A$9:$F$817,6,FALSE))</f>
        <v>N/A</v>
      </c>
      <c r="H6524" s="43" t="s">
        <v>17</v>
      </c>
    </row>
    <row r="6525" spans="1:8" x14ac:dyDescent="0.25">
      <c r="A6525" s="43" t="s">
        <v>22151</v>
      </c>
      <c r="B6525" s="43" t="s">
        <v>14558</v>
      </c>
      <c r="C6525" s="45">
        <v>4</v>
      </c>
      <c r="D6525" s="43" t="s">
        <v>39040</v>
      </c>
      <c r="E6525" s="46" t="s">
        <v>17</v>
      </c>
      <c r="F6525" s="43" t="str">
        <f t="shared" si="101"/>
        <v>46 33 46</v>
      </c>
      <c r="G6525" s="85" t="str">
        <f>IF(E6525="N/A","N/A",VLOOKUP(E6525,UniFormat!$A$9:$F$817,6,FALSE))</f>
        <v>N/A</v>
      </c>
      <c r="H6525" s="43" t="s">
        <v>17</v>
      </c>
    </row>
    <row r="6526" spans="1:8" x14ac:dyDescent="0.25">
      <c r="A6526" s="43" t="s">
        <v>22152</v>
      </c>
      <c r="B6526" s="43" t="s">
        <v>14560</v>
      </c>
      <c r="C6526" s="45">
        <v>4</v>
      </c>
      <c r="D6526" s="43" t="s">
        <v>39040</v>
      </c>
      <c r="E6526" s="46" t="s">
        <v>17</v>
      </c>
      <c r="F6526" s="43" t="str">
        <f t="shared" si="101"/>
        <v>46 33 48</v>
      </c>
      <c r="G6526" s="85" t="str">
        <f>IF(E6526="N/A","N/A",VLOOKUP(E6526,UniFormat!$A$9:$F$817,6,FALSE))</f>
        <v>N/A</v>
      </c>
      <c r="H6526" s="43" t="s">
        <v>17</v>
      </c>
    </row>
    <row r="6527" spans="1:8" x14ac:dyDescent="0.25">
      <c r="A6527" s="43" t="s">
        <v>22153</v>
      </c>
      <c r="B6527" s="43" t="s">
        <v>14562</v>
      </c>
      <c r="C6527" s="45">
        <v>4</v>
      </c>
      <c r="D6527" s="43" t="s">
        <v>39040</v>
      </c>
      <c r="E6527" s="46" t="s">
        <v>17</v>
      </c>
      <c r="F6527" s="43" t="str">
        <f t="shared" si="101"/>
        <v>46 33 66</v>
      </c>
      <c r="G6527" s="85" t="str">
        <f>IF(E6527="N/A","N/A",VLOOKUP(E6527,UniFormat!$A$9:$F$817,6,FALSE))</f>
        <v>N/A</v>
      </c>
      <c r="H6527" s="43" t="s">
        <v>17</v>
      </c>
    </row>
    <row r="6528" spans="1:8" x14ac:dyDescent="0.25">
      <c r="A6528" s="43" t="s">
        <v>22154</v>
      </c>
      <c r="B6528" s="43" t="s">
        <v>14564</v>
      </c>
      <c r="C6528" s="45">
        <v>4</v>
      </c>
      <c r="D6528" s="43" t="s">
        <v>39040</v>
      </c>
      <c r="E6528" s="46" t="s">
        <v>17</v>
      </c>
      <c r="F6528" s="43" t="str">
        <f t="shared" si="101"/>
        <v>46 33 73</v>
      </c>
      <c r="G6528" s="85" t="str">
        <f>IF(E6528="N/A","N/A",VLOOKUP(E6528,UniFormat!$A$9:$F$817,6,FALSE))</f>
        <v>N/A</v>
      </c>
      <c r="H6528" s="43" t="s">
        <v>17</v>
      </c>
    </row>
    <row r="6529" spans="1:8" x14ac:dyDescent="0.25">
      <c r="A6529" s="43" t="s">
        <v>22155</v>
      </c>
      <c r="B6529" s="43" t="s">
        <v>14566</v>
      </c>
      <c r="C6529" s="45">
        <v>4</v>
      </c>
      <c r="D6529" s="43" t="s">
        <v>39040</v>
      </c>
      <c r="E6529" s="46" t="s">
        <v>17</v>
      </c>
      <c r="F6529" s="43" t="str">
        <f t="shared" si="101"/>
        <v>46 33 83</v>
      </c>
      <c r="G6529" s="85" t="str">
        <f>IF(E6529="N/A","N/A",VLOOKUP(E6529,UniFormat!$A$9:$F$817,6,FALSE))</f>
        <v>N/A</v>
      </c>
      <c r="H6529" s="43" t="s">
        <v>17</v>
      </c>
    </row>
    <row r="6530" spans="1:8" x14ac:dyDescent="0.25">
      <c r="A6530" s="43" t="s">
        <v>22156</v>
      </c>
      <c r="B6530" s="43" t="s">
        <v>14568</v>
      </c>
      <c r="C6530" s="45">
        <v>3</v>
      </c>
      <c r="D6530" s="43" t="s">
        <v>39040</v>
      </c>
      <c r="E6530" s="46" t="s">
        <v>17</v>
      </c>
      <c r="F6530" s="43" t="str">
        <f t="shared" si="101"/>
        <v>46 36 00</v>
      </c>
      <c r="G6530" s="85" t="str">
        <f>IF(E6530="N/A","N/A",VLOOKUP(E6530,UniFormat!$A$9:$F$817,6,FALSE))</f>
        <v>N/A</v>
      </c>
      <c r="H6530" s="43" t="s">
        <v>17</v>
      </c>
    </row>
    <row r="6531" spans="1:8" x14ac:dyDescent="0.25">
      <c r="A6531" s="43" t="s">
        <v>22157</v>
      </c>
      <c r="B6531" s="43" t="s">
        <v>14570</v>
      </c>
      <c r="C6531" s="45">
        <v>4</v>
      </c>
      <c r="D6531" s="43" t="s">
        <v>39040</v>
      </c>
      <c r="E6531" s="46" t="s">
        <v>17</v>
      </c>
      <c r="F6531" s="43" t="str">
        <f t="shared" si="101"/>
        <v>46 36 11</v>
      </c>
      <c r="G6531" s="85" t="str">
        <f>IF(E6531="N/A","N/A",VLOOKUP(E6531,UniFormat!$A$9:$F$817,6,FALSE))</f>
        <v>N/A</v>
      </c>
      <c r="H6531" s="43" t="s">
        <v>17</v>
      </c>
    </row>
    <row r="6532" spans="1:8" x14ac:dyDescent="0.25">
      <c r="A6532" s="43" t="s">
        <v>22158</v>
      </c>
      <c r="B6532" s="43" t="s">
        <v>14572</v>
      </c>
      <c r="C6532" s="45">
        <v>4</v>
      </c>
      <c r="D6532" s="43" t="s">
        <v>39040</v>
      </c>
      <c r="E6532" s="46" t="s">
        <v>17</v>
      </c>
      <c r="F6532" s="43" t="str">
        <f t="shared" si="101"/>
        <v>46 36 13</v>
      </c>
      <c r="G6532" s="85" t="str">
        <f>IF(E6532="N/A","N/A",VLOOKUP(E6532,UniFormat!$A$9:$F$817,6,FALSE))</f>
        <v>N/A</v>
      </c>
      <c r="H6532" s="43" t="s">
        <v>17</v>
      </c>
    </row>
    <row r="6533" spans="1:8" x14ac:dyDescent="0.25">
      <c r="A6533" s="43" t="s">
        <v>22159</v>
      </c>
      <c r="B6533" s="43" t="s">
        <v>14574</v>
      </c>
      <c r="C6533" s="45">
        <v>4</v>
      </c>
      <c r="D6533" s="43" t="s">
        <v>39040</v>
      </c>
      <c r="E6533" s="46" t="s">
        <v>17</v>
      </c>
      <c r="F6533" s="43" t="str">
        <f t="shared" si="101"/>
        <v>46 36 23</v>
      </c>
      <c r="G6533" s="85" t="str">
        <f>IF(E6533="N/A","N/A",VLOOKUP(E6533,UniFormat!$A$9:$F$817,6,FALSE))</f>
        <v>N/A</v>
      </c>
      <c r="H6533" s="43" t="s">
        <v>17</v>
      </c>
    </row>
    <row r="6534" spans="1:8" x14ac:dyDescent="0.25">
      <c r="A6534" s="43" t="s">
        <v>22160</v>
      </c>
      <c r="B6534" s="43" t="s">
        <v>14576</v>
      </c>
      <c r="C6534" s="45">
        <v>4</v>
      </c>
      <c r="D6534" s="43" t="s">
        <v>39040</v>
      </c>
      <c r="E6534" s="46" t="s">
        <v>17</v>
      </c>
      <c r="F6534" s="43" t="str">
        <f t="shared" si="101"/>
        <v>46 36 33</v>
      </c>
      <c r="G6534" s="85" t="str">
        <f>IF(E6534="N/A","N/A",VLOOKUP(E6534,UniFormat!$A$9:$F$817,6,FALSE))</f>
        <v>N/A</v>
      </c>
      <c r="H6534" s="43" t="s">
        <v>17</v>
      </c>
    </row>
    <row r="6535" spans="1:8" x14ac:dyDescent="0.25">
      <c r="A6535" s="43" t="s">
        <v>22161</v>
      </c>
      <c r="B6535" s="43" t="s">
        <v>14578</v>
      </c>
      <c r="C6535" s="45">
        <v>4</v>
      </c>
      <c r="D6535" s="43" t="s">
        <v>39040</v>
      </c>
      <c r="E6535" s="46" t="s">
        <v>17</v>
      </c>
      <c r="F6535" s="43" t="str">
        <f t="shared" si="101"/>
        <v>46 36 36</v>
      </c>
      <c r="G6535" s="85" t="str">
        <f>IF(E6535="N/A","N/A",VLOOKUP(E6535,UniFormat!$A$9:$F$817,6,FALSE))</f>
        <v>N/A</v>
      </c>
      <c r="H6535" s="43" t="s">
        <v>17</v>
      </c>
    </row>
    <row r="6536" spans="1:8" x14ac:dyDescent="0.25">
      <c r="A6536" s="43" t="s">
        <v>22162</v>
      </c>
      <c r="B6536" s="43" t="s">
        <v>14580</v>
      </c>
      <c r="C6536" s="45">
        <v>4</v>
      </c>
      <c r="D6536" s="43" t="s">
        <v>39040</v>
      </c>
      <c r="E6536" s="46" t="s">
        <v>17</v>
      </c>
      <c r="F6536" s="43" t="str">
        <f t="shared" si="101"/>
        <v>46 36 43</v>
      </c>
      <c r="G6536" s="85" t="str">
        <f>IF(E6536="N/A","N/A",VLOOKUP(E6536,UniFormat!$A$9:$F$817,6,FALSE))</f>
        <v>N/A</v>
      </c>
      <c r="H6536" s="43" t="s">
        <v>17</v>
      </c>
    </row>
    <row r="6537" spans="1:8" x14ac:dyDescent="0.25">
      <c r="A6537" s="43" t="s">
        <v>22163</v>
      </c>
      <c r="B6537" s="43" t="s">
        <v>14582</v>
      </c>
      <c r="C6537" s="45">
        <v>4</v>
      </c>
      <c r="D6537" s="43" t="s">
        <v>39040</v>
      </c>
      <c r="E6537" s="46" t="s">
        <v>17</v>
      </c>
      <c r="F6537" s="43" t="str">
        <f t="shared" si="101"/>
        <v>46 36 53</v>
      </c>
      <c r="G6537" s="85" t="str">
        <f>IF(E6537="N/A","N/A",VLOOKUP(E6537,UniFormat!$A$9:$F$817,6,FALSE))</f>
        <v>N/A</v>
      </c>
      <c r="H6537" s="43" t="s">
        <v>17</v>
      </c>
    </row>
    <row r="6538" spans="1:8" x14ac:dyDescent="0.25">
      <c r="A6538" s="43" t="s">
        <v>22164</v>
      </c>
      <c r="B6538" s="43" t="s">
        <v>14584</v>
      </c>
      <c r="C6538" s="45">
        <v>4</v>
      </c>
      <c r="D6538" s="43" t="s">
        <v>39040</v>
      </c>
      <c r="E6538" s="46" t="s">
        <v>17</v>
      </c>
      <c r="F6538" s="43" t="str">
        <f t="shared" ref="F6538:F6601" si="102">IF(LEN(A6538)=11,RIGHT(A6538,8),CONCATENATE(MID(A6538,4,8),".",RIGHT(A6538,2)))</f>
        <v>46 36 83</v>
      </c>
      <c r="G6538" s="85" t="str">
        <f>IF(E6538="N/A","N/A",VLOOKUP(E6538,UniFormat!$A$9:$F$817,6,FALSE))</f>
        <v>N/A</v>
      </c>
      <c r="H6538" s="43" t="s">
        <v>17</v>
      </c>
    </row>
    <row r="6539" spans="1:8" x14ac:dyDescent="0.25">
      <c r="A6539" s="43" t="s">
        <v>22165</v>
      </c>
      <c r="B6539" s="43" t="s">
        <v>14586</v>
      </c>
      <c r="C6539" s="45">
        <v>3</v>
      </c>
      <c r="D6539" s="43" t="s">
        <v>39040</v>
      </c>
      <c r="E6539" s="46" t="s">
        <v>17</v>
      </c>
      <c r="F6539" s="43" t="str">
        <f t="shared" si="102"/>
        <v>46 40 00</v>
      </c>
      <c r="G6539" s="85" t="str">
        <f>IF(E6539="N/A","N/A",VLOOKUP(E6539,UniFormat!$A$9:$F$817,6,FALSE))</f>
        <v>N/A</v>
      </c>
      <c r="H6539" s="43" t="s">
        <v>17</v>
      </c>
    </row>
    <row r="6540" spans="1:8" x14ac:dyDescent="0.25">
      <c r="A6540" s="43" t="s">
        <v>22166</v>
      </c>
      <c r="B6540" s="43" t="s">
        <v>14588</v>
      </c>
      <c r="C6540" s="45">
        <v>3</v>
      </c>
      <c r="D6540" s="43" t="s">
        <v>39040</v>
      </c>
      <c r="E6540" s="46" t="s">
        <v>17</v>
      </c>
      <c r="F6540" s="43" t="str">
        <f t="shared" si="102"/>
        <v>46 41 00</v>
      </c>
      <c r="G6540" s="85" t="str">
        <f>IF(E6540="N/A","N/A",VLOOKUP(E6540,UniFormat!$A$9:$F$817,6,FALSE))</f>
        <v>N/A</v>
      </c>
      <c r="H6540" s="43" t="s">
        <v>17</v>
      </c>
    </row>
    <row r="6541" spans="1:8" x14ac:dyDescent="0.25">
      <c r="A6541" s="43" t="s">
        <v>22167</v>
      </c>
      <c r="B6541" s="43" t="s">
        <v>14590</v>
      </c>
      <c r="C6541" s="45">
        <v>4</v>
      </c>
      <c r="D6541" s="43" t="s">
        <v>39040</v>
      </c>
      <c r="E6541" s="46" t="s">
        <v>17</v>
      </c>
      <c r="F6541" s="43" t="str">
        <f t="shared" si="102"/>
        <v>46 41 11</v>
      </c>
      <c r="G6541" s="85" t="str">
        <f>IF(E6541="N/A","N/A",VLOOKUP(E6541,UniFormat!$A$9:$F$817,6,FALSE))</f>
        <v>N/A</v>
      </c>
      <c r="H6541" s="43" t="s">
        <v>17</v>
      </c>
    </row>
    <row r="6542" spans="1:8" x14ac:dyDescent="0.25">
      <c r="A6542" s="43" t="s">
        <v>22168</v>
      </c>
      <c r="B6542" s="43" t="s">
        <v>14592</v>
      </c>
      <c r="C6542" s="45">
        <v>4</v>
      </c>
      <c r="D6542" s="43" t="s">
        <v>39040</v>
      </c>
      <c r="E6542" s="46" t="s">
        <v>17</v>
      </c>
      <c r="F6542" s="43" t="str">
        <f t="shared" si="102"/>
        <v>46 41 13</v>
      </c>
      <c r="G6542" s="85" t="str">
        <f>IF(E6542="N/A","N/A",VLOOKUP(E6542,UniFormat!$A$9:$F$817,6,FALSE))</f>
        <v>N/A</v>
      </c>
      <c r="H6542" s="43" t="s">
        <v>17</v>
      </c>
    </row>
    <row r="6543" spans="1:8" x14ac:dyDescent="0.25">
      <c r="A6543" s="43" t="s">
        <v>22169</v>
      </c>
      <c r="B6543" s="43" t="s">
        <v>14594</v>
      </c>
      <c r="C6543" s="45">
        <v>4</v>
      </c>
      <c r="D6543" s="43" t="s">
        <v>39040</v>
      </c>
      <c r="E6543" s="46" t="s">
        <v>17</v>
      </c>
      <c r="F6543" s="43" t="str">
        <f t="shared" si="102"/>
        <v>46 41 16</v>
      </c>
      <c r="G6543" s="85" t="str">
        <f>IF(E6543="N/A","N/A",VLOOKUP(E6543,UniFormat!$A$9:$F$817,6,FALSE))</f>
        <v>N/A</v>
      </c>
      <c r="H6543" s="43" t="s">
        <v>17</v>
      </c>
    </row>
    <row r="6544" spans="1:8" x14ac:dyDescent="0.25">
      <c r="A6544" s="43" t="s">
        <v>22170</v>
      </c>
      <c r="B6544" s="43" t="s">
        <v>14596</v>
      </c>
      <c r="C6544" s="45">
        <v>4</v>
      </c>
      <c r="D6544" s="43" t="s">
        <v>39040</v>
      </c>
      <c r="E6544" s="46" t="s">
        <v>17</v>
      </c>
      <c r="F6544" s="43" t="str">
        <f t="shared" si="102"/>
        <v>46 41 17</v>
      </c>
      <c r="G6544" s="85" t="str">
        <f>IF(E6544="N/A","N/A",VLOOKUP(E6544,UniFormat!$A$9:$F$817,6,FALSE))</f>
        <v>N/A</v>
      </c>
      <c r="H6544" s="43" t="s">
        <v>17</v>
      </c>
    </row>
    <row r="6545" spans="1:8" x14ac:dyDescent="0.25">
      <c r="A6545" s="43" t="s">
        <v>22171</v>
      </c>
      <c r="B6545" s="43" t="s">
        <v>14598</v>
      </c>
      <c r="C6545" s="45">
        <v>4</v>
      </c>
      <c r="D6545" s="43" t="s">
        <v>39040</v>
      </c>
      <c r="E6545" s="46" t="s">
        <v>17</v>
      </c>
      <c r="F6545" s="43" t="str">
        <f t="shared" si="102"/>
        <v>46 41 21</v>
      </c>
      <c r="G6545" s="85" t="str">
        <f>IF(E6545="N/A","N/A",VLOOKUP(E6545,UniFormat!$A$9:$F$817,6,FALSE))</f>
        <v>N/A</v>
      </c>
      <c r="H6545" s="43" t="s">
        <v>17</v>
      </c>
    </row>
    <row r="6546" spans="1:8" x14ac:dyDescent="0.25">
      <c r="A6546" s="43" t="s">
        <v>22172</v>
      </c>
      <c r="B6546" s="43" t="s">
        <v>14600</v>
      </c>
      <c r="C6546" s="45">
        <v>4</v>
      </c>
      <c r="D6546" s="43" t="s">
        <v>39040</v>
      </c>
      <c r="E6546" s="46" t="s">
        <v>17</v>
      </c>
      <c r="F6546" s="43" t="str">
        <f t="shared" si="102"/>
        <v>46 41 23</v>
      </c>
      <c r="G6546" s="85" t="str">
        <f>IF(E6546="N/A","N/A",VLOOKUP(E6546,UniFormat!$A$9:$F$817,6,FALSE))</f>
        <v>N/A</v>
      </c>
      <c r="H6546" s="43" t="s">
        <v>17</v>
      </c>
    </row>
    <row r="6547" spans="1:8" x14ac:dyDescent="0.25">
      <c r="A6547" s="43" t="s">
        <v>22173</v>
      </c>
      <c r="B6547" s="43" t="s">
        <v>14602</v>
      </c>
      <c r="C6547" s="45">
        <v>4</v>
      </c>
      <c r="D6547" s="43" t="s">
        <v>39040</v>
      </c>
      <c r="E6547" s="46" t="s">
        <v>17</v>
      </c>
      <c r="F6547" s="43" t="str">
        <f t="shared" si="102"/>
        <v>46 41 26</v>
      </c>
      <c r="G6547" s="85" t="str">
        <f>IF(E6547="N/A","N/A",VLOOKUP(E6547,UniFormat!$A$9:$F$817,6,FALSE))</f>
        <v>N/A</v>
      </c>
      <c r="H6547" s="43" t="s">
        <v>17</v>
      </c>
    </row>
    <row r="6548" spans="1:8" x14ac:dyDescent="0.25">
      <c r="A6548" s="43" t="s">
        <v>22174</v>
      </c>
      <c r="B6548" s="43" t="s">
        <v>14604</v>
      </c>
      <c r="C6548" s="45">
        <v>4</v>
      </c>
      <c r="D6548" s="43" t="s">
        <v>39040</v>
      </c>
      <c r="E6548" s="46" t="s">
        <v>17</v>
      </c>
      <c r="F6548" s="43" t="str">
        <f t="shared" si="102"/>
        <v>46 41 27</v>
      </c>
      <c r="G6548" s="85" t="str">
        <f>IF(E6548="N/A","N/A",VLOOKUP(E6548,UniFormat!$A$9:$F$817,6,FALSE))</f>
        <v>N/A</v>
      </c>
      <c r="H6548" s="43" t="s">
        <v>17</v>
      </c>
    </row>
    <row r="6549" spans="1:8" x14ac:dyDescent="0.25">
      <c r="A6549" s="43" t="s">
        <v>22175</v>
      </c>
      <c r="B6549" s="43" t="s">
        <v>14606</v>
      </c>
      <c r="C6549" s="45">
        <v>4</v>
      </c>
      <c r="D6549" s="43" t="s">
        <v>39040</v>
      </c>
      <c r="E6549" s="46" t="s">
        <v>17</v>
      </c>
      <c r="F6549" s="43" t="str">
        <f t="shared" si="102"/>
        <v>46 41 29</v>
      </c>
      <c r="G6549" s="85" t="str">
        <f>IF(E6549="N/A","N/A",VLOOKUP(E6549,UniFormat!$A$9:$F$817,6,FALSE))</f>
        <v>N/A</v>
      </c>
      <c r="H6549" s="43" t="s">
        <v>17</v>
      </c>
    </row>
    <row r="6550" spans="1:8" x14ac:dyDescent="0.25">
      <c r="A6550" s="43" t="s">
        <v>22176</v>
      </c>
      <c r="B6550" s="43" t="s">
        <v>14608</v>
      </c>
      <c r="C6550" s="45">
        <v>4</v>
      </c>
      <c r="D6550" s="43" t="s">
        <v>39040</v>
      </c>
      <c r="E6550" s="46" t="s">
        <v>17</v>
      </c>
      <c r="F6550" s="43" t="str">
        <f t="shared" si="102"/>
        <v>46 41 31</v>
      </c>
      <c r="G6550" s="85" t="str">
        <f>IF(E6550="N/A","N/A",VLOOKUP(E6550,UniFormat!$A$9:$F$817,6,FALSE))</f>
        <v>N/A</v>
      </c>
      <c r="H6550" s="43" t="s">
        <v>17</v>
      </c>
    </row>
    <row r="6551" spans="1:8" x14ac:dyDescent="0.25">
      <c r="A6551" s="43" t="s">
        <v>22177</v>
      </c>
      <c r="B6551" s="43" t="s">
        <v>14610</v>
      </c>
      <c r="C6551" s="45">
        <v>4</v>
      </c>
      <c r="D6551" s="43" t="s">
        <v>39040</v>
      </c>
      <c r="E6551" s="46" t="s">
        <v>17</v>
      </c>
      <c r="F6551" s="43" t="str">
        <f t="shared" si="102"/>
        <v>46 41 33</v>
      </c>
      <c r="G6551" s="85" t="str">
        <f>IF(E6551="N/A","N/A",VLOOKUP(E6551,UniFormat!$A$9:$F$817,6,FALSE))</f>
        <v>N/A</v>
      </c>
      <c r="H6551" s="43" t="s">
        <v>17</v>
      </c>
    </row>
    <row r="6552" spans="1:8" x14ac:dyDescent="0.25">
      <c r="A6552" s="43" t="s">
        <v>22178</v>
      </c>
      <c r="B6552" s="43" t="s">
        <v>14612</v>
      </c>
      <c r="C6552" s="45">
        <v>4</v>
      </c>
      <c r="D6552" s="43" t="s">
        <v>39040</v>
      </c>
      <c r="E6552" s="46" t="s">
        <v>17</v>
      </c>
      <c r="F6552" s="43" t="str">
        <f t="shared" si="102"/>
        <v>46 41 34</v>
      </c>
      <c r="G6552" s="85" t="str">
        <f>IF(E6552="N/A","N/A",VLOOKUP(E6552,UniFormat!$A$9:$F$817,6,FALSE))</f>
        <v>N/A</v>
      </c>
      <c r="H6552" s="43" t="s">
        <v>17</v>
      </c>
    </row>
    <row r="6553" spans="1:8" x14ac:dyDescent="0.25">
      <c r="A6553" s="43" t="s">
        <v>22179</v>
      </c>
      <c r="B6553" s="43" t="s">
        <v>14614</v>
      </c>
      <c r="C6553" s="45">
        <v>4</v>
      </c>
      <c r="D6553" s="43" t="s">
        <v>39040</v>
      </c>
      <c r="E6553" s="46" t="s">
        <v>17</v>
      </c>
      <c r="F6553" s="43" t="str">
        <f t="shared" si="102"/>
        <v>46 41 36</v>
      </c>
      <c r="G6553" s="85" t="str">
        <f>IF(E6553="N/A","N/A",VLOOKUP(E6553,UniFormat!$A$9:$F$817,6,FALSE))</f>
        <v>N/A</v>
      </c>
      <c r="H6553" s="43" t="s">
        <v>17</v>
      </c>
    </row>
    <row r="6554" spans="1:8" x14ac:dyDescent="0.25">
      <c r="A6554" s="43" t="s">
        <v>22180</v>
      </c>
      <c r="B6554" s="43" t="s">
        <v>14616</v>
      </c>
      <c r="C6554" s="45">
        <v>4</v>
      </c>
      <c r="D6554" s="43" t="s">
        <v>39040</v>
      </c>
      <c r="E6554" s="46" t="s">
        <v>17</v>
      </c>
      <c r="F6554" s="43" t="str">
        <f t="shared" si="102"/>
        <v>46 41 38</v>
      </c>
      <c r="G6554" s="85" t="str">
        <f>IF(E6554="N/A","N/A",VLOOKUP(E6554,UniFormat!$A$9:$F$817,6,FALSE))</f>
        <v>N/A</v>
      </c>
      <c r="H6554" s="43" t="s">
        <v>17</v>
      </c>
    </row>
    <row r="6555" spans="1:8" x14ac:dyDescent="0.25">
      <c r="A6555" s="43" t="s">
        <v>22181</v>
      </c>
      <c r="B6555" s="43" t="s">
        <v>14618</v>
      </c>
      <c r="C6555" s="45">
        <v>4</v>
      </c>
      <c r="D6555" s="43" t="s">
        <v>39040</v>
      </c>
      <c r="E6555" s="46" t="s">
        <v>17</v>
      </c>
      <c r="F6555" s="43" t="str">
        <f t="shared" si="102"/>
        <v>46 41 41</v>
      </c>
      <c r="G6555" s="85" t="str">
        <f>IF(E6555="N/A","N/A",VLOOKUP(E6555,UniFormat!$A$9:$F$817,6,FALSE))</f>
        <v>N/A</v>
      </c>
      <c r="H6555" s="43" t="s">
        <v>17</v>
      </c>
    </row>
    <row r="6556" spans="1:8" x14ac:dyDescent="0.25">
      <c r="A6556" s="43" t="s">
        <v>22182</v>
      </c>
      <c r="B6556" s="43" t="s">
        <v>14620</v>
      </c>
      <c r="C6556" s="45">
        <v>4</v>
      </c>
      <c r="D6556" s="43" t="s">
        <v>39040</v>
      </c>
      <c r="E6556" s="46" t="s">
        <v>17</v>
      </c>
      <c r="F6556" s="43" t="str">
        <f t="shared" si="102"/>
        <v>46 41 43</v>
      </c>
      <c r="G6556" s="85" t="str">
        <f>IF(E6556="N/A","N/A",VLOOKUP(E6556,UniFormat!$A$9:$F$817,6,FALSE))</f>
        <v>N/A</v>
      </c>
      <c r="H6556" s="43" t="s">
        <v>17</v>
      </c>
    </row>
    <row r="6557" spans="1:8" x14ac:dyDescent="0.25">
      <c r="A6557" s="43" t="s">
        <v>22183</v>
      </c>
      <c r="B6557" s="43" t="s">
        <v>14622</v>
      </c>
      <c r="C6557" s="45">
        <v>4</v>
      </c>
      <c r="D6557" s="43" t="s">
        <v>39040</v>
      </c>
      <c r="E6557" s="46" t="s">
        <v>17</v>
      </c>
      <c r="F6557" s="43" t="str">
        <f t="shared" si="102"/>
        <v>46 41 46</v>
      </c>
      <c r="G6557" s="85" t="str">
        <f>IF(E6557="N/A","N/A",VLOOKUP(E6557,UniFormat!$A$9:$F$817,6,FALSE))</f>
        <v>N/A</v>
      </c>
      <c r="H6557" s="43" t="s">
        <v>17</v>
      </c>
    </row>
    <row r="6558" spans="1:8" x14ac:dyDescent="0.25">
      <c r="A6558" s="43" t="s">
        <v>22184</v>
      </c>
      <c r="B6558" s="43" t="s">
        <v>14624</v>
      </c>
      <c r="C6558" s="45">
        <v>3</v>
      </c>
      <c r="D6558" s="43" t="s">
        <v>39040</v>
      </c>
      <c r="E6558" s="46" t="s">
        <v>17</v>
      </c>
      <c r="F6558" s="43" t="str">
        <f t="shared" si="102"/>
        <v>46 43 00</v>
      </c>
      <c r="G6558" s="85" t="str">
        <f>IF(E6558="N/A","N/A",VLOOKUP(E6558,UniFormat!$A$9:$F$817,6,FALSE))</f>
        <v>N/A</v>
      </c>
      <c r="H6558" s="43" t="s">
        <v>17</v>
      </c>
    </row>
    <row r="6559" spans="1:8" x14ac:dyDescent="0.25">
      <c r="A6559" s="43" t="s">
        <v>22185</v>
      </c>
      <c r="B6559" s="43" t="s">
        <v>14626</v>
      </c>
      <c r="C6559" s="45">
        <v>4</v>
      </c>
      <c r="D6559" s="43" t="s">
        <v>39040</v>
      </c>
      <c r="E6559" s="46" t="s">
        <v>17</v>
      </c>
      <c r="F6559" s="43" t="str">
        <f t="shared" si="102"/>
        <v>46 43 11</v>
      </c>
      <c r="G6559" s="85" t="str">
        <f>IF(E6559="N/A","N/A",VLOOKUP(E6559,UniFormat!$A$9:$F$817,6,FALSE))</f>
        <v>N/A</v>
      </c>
      <c r="H6559" s="43" t="s">
        <v>17</v>
      </c>
    </row>
    <row r="6560" spans="1:8" x14ac:dyDescent="0.25">
      <c r="A6560" s="43" t="s">
        <v>22186</v>
      </c>
      <c r="B6560" s="43" t="s">
        <v>14628</v>
      </c>
      <c r="C6560" s="45">
        <v>4</v>
      </c>
      <c r="D6560" s="43" t="s">
        <v>39040</v>
      </c>
      <c r="E6560" s="46" t="s">
        <v>17</v>
      </c>
      <c r="F6560" s="43" t="str">
        <f t="shared" si="102"/>
        <v>46 43 14</v>
      </c>
      <c r="G6560" s="85" t="str">
        <f>IF(E6560="N/A","N/A",VLOOKUP(E6560,UniFormat!$A$9:$F$817,6,FALSE))</f>
        <v>N/A</v>
      </c>
      <c r="H6560" s="43" t="s">
        <v>17</v>
      </c>
    </row>
    <row r="6561" spans="1:8" x14ac:dyDescent="0.25">
      <c r="A6561" s="43" t="s">
        <v>22187</v>
      </c>
      <c r="B6561" s="43" t="s">
        <v>14630</v>
      </c>
      <c r="C6561" s="45">
        <v>4</v>
      </c>
      <c r="D6561" s="43" t="s">
        <v>39040</v>
      </c>
      <c r="E6561" s="46" t="s">
        <v>17</v>
      </c>
      <c r="F6561" s="43" t="str">
        <f t="shared" si="102"/>
        <v>46 43 16</v>
      </c>
      <c r="G6561" s="85" t="str">
        <f>IF(E6561="N/A","N/A",VLOOKUP(E6561,UniFormat!$A$9:$F$817,6,FALSE))</f>
        <v>N/A</v>
      </c>
      <c r="H6561" s="43" t="s">
        <v>17</v>
      </c>
    </row>
    <row r="6562" spans="1:8" x14ac:dyDescent="0.25">
      <c r="A6562" s="43" t="s">
        <v>22188</v>
      </c>
      <c r="B6562" s="43" t="s">
        <v>14632</v>
      </c>
      <c r="C6562" s="45">
        <v>4</v>
      </c>
      <c r="D6562" s="43" t="s">
        <v>39040</v>
      </c>
      <c r="E6562" s="46" t="s">
        <v>17</v>
      </c>
      <c r="F6562" s="43" t="str">
        <f t="shared" si="102"/>
        <v>46 43 18</v>
      </c>
      <c r="G6562" s="85" t="str">
        <f>IF(E6562="N/A","N/A",VLOOKUP(E6562,UniFormat!$A$9:$F$817,6,FALSE))</f>
        <v>N/A</v>
      </c>
      <c r="H6562" s="43" t="s">
        <v>17</v>
      </c>
    </row>
    <row r="6563" spans="1:8" x14ac:dyDescent="0.25">
      <c r="A6563" s="43" t="s">
        <v>22189</v>
      </c>
      <c r="B6563" s="43" t="s">
        <v>14634</v>
      </c>
      <c r="C6563" s="45">
        <v>4</v>
      </c>
      <c r="D6563" s="43" t="s">
        <v>39040</v>
      </c>
      <c r="E6563" s="46" t="s">
        <v>17</v>
      </c>
      <c r="F6563" s="43" t="str">
        <f t="shared" si="102"/>
        <v>46 43 21</v>
      </c>
      <c r="G6563" s="85" t="str">
        <f>IF(E6563="N/A","N/A",VLOOKUP(E6563,UniFormat!$A$9:$F$817,6,FALSE))</f>
        <v>N/A</v>
      </c>
      <c r="H6563" s="43" t="s">
        <v>17</v>
      </c>
    </row>
    <row r="6564" spans="1:8" x14ac:dyDescent="0.25">
      <c r="A6564" s="43" t="s">
        <v>22190</v>
      </c>
      <c r="B6564" s="43" t="s">
        <v>14636</v>
      </c>
      <c r="C6564" s="45">
        <v>4</v>
      </c>
      <c r="D6564" s="43" t="s">
        <v>39040</v>
      </c>
      <c r="E6564" s="46" t="s">
        <v>17</v>
      </c>
      <c r="F6564" s="43" t="str">
        <f t="shared" si="102"/>
        <v>46 43 53</v>
      </c>
      <c r="G6564" s="85" t="str">
        <f>IF(E6564="N/A","N/A",VLOOKUP(E6564,UniFormat!$A$9:$F$817,6,FALSE))</f>
        <v>N/A</v>
      </c>
      <c r="H6564" s="43" t="s">
        <v>17</v>
      </c>
    </row>
    <row r="6565" spans="1:8" x14ac:dyDescent="0.25">
      <c r="A6565" s="43" t="s">
        <v>22191</v>
      </c>
      <c r="B6565" s="43" t="s">
        <v>14638</v>
      </c>
      <c r="C6565" s="45">
        <v>4</v>
      </c>
      <c r="D6565" s="43" t="s">
        <v>39040</v>
      </c>
      <c r="E6565" s="46" t="s">
        <v>17</v>
      </c>
      <c r="F6565" s="43" t="str">
        <f t="shared" si="102"/>
        <v>46 43 61</v>
      </c>
      <c r="G6565" s="85" t="str">
        <f>IF(E6565="N/A","N/A",VLOOKUP(E6565,UniFormat!$A$9:$F$817,6,FALSE))</f>
        <v>N/A</v>
      </c>
      <c r="H6565" s="43" t="s">
        <v>17</v>
      </c>
    </row>
    <row r="6566" spans="1:8" x14ac:dyDescent="0.25">
      <c r="A6566" s="43" t="s">
        <v>22192</v>
      </c>
      <c r="B6566" s="43" t="s">
        <v>14640</v>
      </c>
      <c r="C6566" s="45">
        <v>4</v>
      </c>
      <c r="D6566" s="43" t="s">
        <v>39040</v>
      </c>
      <c r="E6566" s="46" t="s">
        <v>17</v>
      </c>
      <c r="F6566" s="43" t="str">
        <f t="shared" si="102"/>
        <v>46 43 63</v>
      </c>
      <c r="G6566" s="85" t="str">
        <f>IF(E6566="N/A","N/A",VLOOKUP(E6566,UniFormat!$A$9:$F$817,6,FALSE))</f>
        <v>N/A</v>
      </c>
      <c r="H6566" s="43" t="s">
        <v>17</v>
      </c>
    </row>
    <row r="6567" spans="1:8" x14ac:dyDescent="0.25">
      <c r="A6567" s="43" t="s">
        <v>22193</v>
      </c>
      <c r="B6567" s="43" t="s">
        <v>14642</v>
      </c>
      <c r="C6567" s="45">
        <v>4</v>
      </c>
      <c r="D6567" s="43" t="s">
        <v>39040</v>
      </c>
      <c r="E6567" s="46" t="s">
        <v>17</v>
      </c>
      <c r="F6567" s="43" t="str">
        <f t="shared" si="102"/>
        <v>46 43 66</v>
      </c>
      <c r="G6567" s="85" t="str">
        <f>IF(E6567="N/A","N/A",VLOOKUP(E6567,UniFormat!$A$9:$F$817,6,FALSE))</f>
        <v>N/A</v>
      </c>
      <c r="H6567" s="43" t="s">
        <v>17</v>
      </c>
    </row>
    <row r="6568" spans="1:8" x14ac:dyDescent="0.25">
      <c r="A6568" s="43" t="s">
        <v>22194</v>
      </c>
      <c r="B6568" s="43" t="s">
        <v>14644</v>
      </c>
      <c r="C6568" s="45">
        <v>4</v>
      </c>
      <c r="D6568" s="43" t="s">
        <v>39040</v>
      </c>
      <c r="E6568" s="46" t="s">
        <v>17</v>
      </c>
      <c r="F6568" s="43" t="str">
        <f t="shared" si="102"/>
        <v>46 43 67</v>
      </c>
      <c r="G6568" s="85" t="str">
        <f>IF(E6568="N/A","N/A",VLOOKUP(E6568,UniFormat!$A$9:$F$817,6,FALSE))</f>
        <v>N/A</v>
      </c>
      <c r="H6568" s="43" t="s">
        <v>17</v>
      </c>
    </row>
    <row r="6569" spans="1:8" x14ac:dyDescent="0.25">
      <c r="A6569" s="43" t="s">
        <v>22195</v>
      </c>
      <c r="B6569" s="43" t="s">
        <v>14646</v>
      </c>
      <c r="C6569" s="45">
        <v>4</v>
      </c>
      <c r="D6569" s="43" t="s">
        <v>39040</v>
      </c>
      <c r="E6569" s="46" t="s">
        <v>17</v>
      </c>
      <c r="F6569" s="43" t="str">
        <f t="shared" si="102"/>
        <v>46 43 73</v>
      </c>
      <c r="G6569" s="85" t="str">
        <f>IF(E6569="N/A","N/A",VLOOKUP(E6569,UniFormat!$A$9:$F$817,6,FALSE))</f>
        <v>N/A</v>
      </c>
      <c r="H6569" s="43" t="s">
        <v>17</v>
      </c>
    </row>
    <row r="6570" spans="1:8" x14ac:dyDescent="0.25">
      <c r="A6570" s="43" t="s">
        <v>22196</v>
      </c>
      <c r="B6570" s="43" t="s">
        <v>14648</v>
      </c>
      <c r="C6570" s="45">
        <v>4</v>
      </c>
      <c r="D6570" s="43" t="s">
        <v>39040</v>
      </c>
      <c r="E6570" s="46" t="s">
        <v>17</v>
      </c>
      <c r="F6570" s="43" t="str">
        <f t="shared" si="102"/>
        <v>46 43 76</v>
      </c>
      <c r="G6570" s="85" t="str">
        <f>IF(E6570="N/A","N/A",VLOOKUP(E6570,UniFormat!$A$9:$F$817,6,FALSE))</f>
        <v>N/A</v>
      </c>
      <c r="H6570" s="43" t="s">
        <v>17</v>
      </c>
    </row>
    <row r="6571" spans="1:8" x14ac:dyDescent="0.25">
      <c r="A6571" s="43" t="s">
        <v>22197</v>
      </c>
      <c r="B6571" s="43" t="s">
        <v>14650</v>
      </c>
      <c r="C6571" s="45">
        <v>3</v>
      </c>
      <c r="D6571" s="43" t="s">
        <v>39040</v>
      </c>
      <c r="E6571" s="46" t="s">
        <v>17</v>
      </c>
      <c r="F6571" s="43" t="str">
        <f t="shared" si="102"/>
        <v>46 46 00</v>
      </c>
      <c r="G6571" s="85" t="str">
        <f>IF(E6571="N/A","N/A",VLOOKUP(E6571,UniFormat!$A$9:$F$817,6,FALSE))</f>
        <v>N/A</v>
      </c>
      <c r="H6571" s="43" t="s">
        <v>17</v>
      </c>
    </row>
    <row r="6572" spans="1:8" x14ac:dyDescent="0.25">
      <c r="A6572" s="43" t="s">
        <v>22198</v>
      </c>
      <c r="B6572" s="43" t="s">
        <v>14652</v>
      </c>
      <c r="C6572" s="45">
        <v>4</v>
      </c>
      <c r="D6572" s="43" t="s">
        <v>39040</v>
      </c>
      <c r="E6572" s="46" t="s">
        <v>17</v>
      </c>
      <c r="F6572" s="43" t="str">
        <f t="shared" si="102"/>
        <v>46 46 13</v>
      </c>
      <c r="G6572" s="85" t="str">
        <f>IF(E6572="N/A","N/A",VLOOKUP(E6572,UniFormat!$A$9:$F$817,6,FALSE))</f>
        <v>N/A</v>
      </c>
      <c r="H6572" s="43" t="s">
        <v>17</v>
      </c>
    </row>
    <row r="6573" spans="1:8" x14ac:dyDescent="0.25">
      <c r="A6573" s="43" t="s">
        <v>22199</v>
      </c>
      <c r="B6573" s="43" t="s">
        <v>14654</v>
      </c>
      <c r="C6573" s="45">
        <v>4</v>
      </c>
      <c r="D6573" s="43" t="s">
        <v>39040</v>
      </c>
      <c r="E6573" s="46" t="s">
        <v>17</v>
      </c>
      <c r="F6573" s="43" t="str">
        <f t="shared" si="102"/>
        <v>46 46 16</v>
      </c>
      <c r="G6573" s="85" t="str">
        <f>IF(E6573="N/A","N/A",VLOOKUP(E6573,UniFormat!$A$9:$F$817,6,FALSE))</f>
        <v>N/A</v>
      </c>
      <c r="H6573" s="43" t="s">
        <v>17</v>
      </c>
    </row>
    <row r="6574" spans="1:8" x14ac:dyDescent="0.25">
      <c r="A6574" s="43" t="s">
        <v>22200</v>
      </c>
      <c r="B6574" s="43" t="s">
        <v>14656</v>
      </c>
      <c r="C6574" s="45">
        <v>4</v>
      </c>
      <c r="D6574" s="43" t="s">
        <v>39040</v>
      </c>
      <c r="E6574" s="46" t="s">
        <v>17</v>
      </c>
      <c r="F6574" s="43" t="str">
        <f t="shared" si="102"/>
        <v>46 46 23</v>
      </c>
      <c r="G6574" s="85" t="str">
        <f>IF(E6574="N/A","N/A",VLOOKUP(E6574,UniFormat!$A$9:$F$817,6,FALSE))</f>
        <v>N/A</v>
      </c>
      <c r="H6574" s="43" t="s">
        <v>17</v>
      </c>
    </row>
    <row r="6575" spans="1:8" x14ac:dyDescent="0.25">
      <c r="A6575" s="43" t="s">
        <v>22201</v>
      </c>
      <c r="B6575" s="43" t="s">
        <v>14658</v>
      </c>
      <c r="C6575" s="45">
        <v>4</v>
      </c>
      <c r="D6575" s="43" t="s">
        <v>39040</v>
      </c>
      <c r="E6575" s="46" t="s">
        <v>17</v>
      </c>
      <c r="F6575" s="43" t="str">
        <f t="shared" si="102"/>
        <v>46 46 26</v>
      </c>
      <c r="G6575" s="85" t="str">
        <f>IF(E6575="N/A","N/A",VLOOKUP(E6575,UniFormat!$A$9:$F$817,6,FALSE))</f>
        <v>N/A</v>
      </c>
      <c r="H6575" s="43" t="s">
        <v>17</v>
      </c>
    </row>
    <row r="6576" spans="1:8" x14ac:dyDescent="0.25">
      <c r="A6576" s="43" t="s">
        <v>22202</v>
      </c>
      <c r="B6576" s="43" t="s">
        <v>14660</v>
      </c>
      <c r="C6576" s="45">
        <v>3</v>
      </c>
      <c r="D6576" s="43" t="s">
        <v>39040</v>
      </c>
      <c r="E6576" s="46" t="s">
        <v>17</v>
      </c>
      <c r="F6576" s="43" t="str">
        <f t="shared" si="102"/>
        <v>46 50 00</v>
      </c>
      <c r="G6576" s="85" t="str">
        <f>IF(E6576="N/A","N/A",VLOOKUP(E6576,UniFormat!$A$9:$F$817,6,FALSE))</f>
        <v>N/A</v>
      </c>
      <c r="H6576" s="43" t="s">
        <v>17</v>
      </c>
    </row>
    <row r="6577" spans="1:8" x14ac:dyDescent="0.25">
      <c r="A6577" s="43" t="s">
        <v>22203</v>
      </c>
      <c r="B6577" s="43" t="s">
        <v>14662</v>
      </c>
      <c r="C6577" s="45">
        <v>3</v>
      </c>
      <c r="D6577" s="43" t="s">
        <v>39040</v>
      </c>
      <c r="E6577" s="46" t="s">
        <v>17</v>
      </c>
      <c r="F6577" s="43" t="str">
        <f t="shared" si="102"/>
        <v>46 51 00</v>
      </c>
      <c r="G6577" s="85" t="str">
        <f>IF(E6577="N/A","N/A",VLOOKUP(E6577,UniFormat!$A$9:$F$817,6,FALSE))</f>
        <v>N/A</v>
      </c>
      <c r="H6577" s="43" t="s">
        <v>17</v>
      </c>
    </row>
    <row r="6578" spans="1:8" x14ac:dyDescent="0.25">
      <c r="A6578" s="43" t="s">
        <v>22204</v>
      </c>
      <c r="B6578" s="43" t="s">
        <v>14664</v>
      </c>
      <c r="C6578" s="45">
        <v>4</v>
      </c>
      <c r="D6578" s="43" t="s">
        <v>39040</v>
      </c>
      <c r="E6578" s="46" t="s">
        <v>17</v>
      </c>
      <c r="F6578" s="43" t="str">
        <f t="shared" si="102"/>
        <v>46 51 11</v>
      </c>
      <c r="G6578" s="85" t="str">
        <f>IF(E6578="N/A","N/A",VLOOKUP(E6578,UniFormat!$A$9:$F$817,6,FALSE))</f>
        <v>N/A</v>
      </c>
      <c r="H6578" s="43" t="s">
        <v>17</v>
      </c>
    </row>
    <row r="6579" spans="1:8" x14ac:dyDescent="0.25">
      <c r="A6579" s="43" t="s">
        <v>22205</v>
      </c>
      <c r="B6579" s="43" t="s">
        <v>14666</v>
      </c>
      <c r="C6579" s="45">
        <v>4</v>
      </c>
      <c r="D6579" s="43" t="s">
        <v>39040</v>
      </c>
      <c r="E6579" s="46" t="s">
        <v>17</v>
      </c>
      <c r="F6579" s="43" t="str">
        <f t="shared" si="102"/>
        <v>46 51 13</v>
      </c>
      <c r="G6579" s="85" t="str">
        <f>IF(E6579="N/A","N/A",VLOOKUP(E6579,UniFormat!$A$9:$F$817,6,FALSE))</f>
        <v>N/A</v>
      </c>
      <c r="H6579" s="43" t="s">
        <v>17</v>
      </c>
    </row>
    <row r="6580" spans="1:8" x14ac:dyDescent="0.25">
      <c r="A6580" s="43" t="s">
        <v>22206</v>
      </c>
      <c r="B6580" s="43" t="s">
        <v>14668</v>
      </c>
      <c r="C6580" s="45">
        <v>4</v>
      </c>
      <c r="D6580" s="43" t="s">
        <v>39040</v>
      </c>
      <c r="E6580" s="46" t="s">
        <v>17</v>
      </c>
      <c r="F6580" s="43" t="str">
        <f t="shared" si="102"/>
        <v>46 51 16</v>
      </c>
      <c r="G6580" s="85" t="str">
        <f>IF(E6580="N/A","N/A",VLOOKUP(E6580,UniFormat!$A$9:$F$817,6,FALSE))</f>
        <v>N/A</v>
      </c>
      <c r="H6580" s="43" t="s">
        <v>17</v>
      </c>
    </row>
    <row r="6581" spans="1:8" x14ac:dyDescent="0.25">
      <c r="A6581" s="43" t="s">
        <v>22207</v>
      </c>
      <c r="B6581" s="43" t="s">
        <v>14670</v>
      </c>
      <c r="C6581" s="45">
        <v>4</v>
      </c>
      <c r="D6581" s="43" t="s">
        <v>39040</v>
      </c>
      <c r="E6581" s="46" t="s">
        <v>17</v>
      </c>
      <c r="F6581" s="43" t="str">
        <f t="shared" si="102"/>
        <v>46 51 17</v>
      </c>
      <c r="G6581" s="85" t="str">
        <f>IF(E6581="N/A","N/A",VLOOKUP(E6581,UniFormat!$A$9:$F$817,6,FALSE))</f>
        <v>N/A</v>
      </c>
      <c r="H6581" s="43" t="s">
        <v>17</v>
      </c>
    </row>
    <row r="6582" spans="1:8" x14ac:dyDescent="0.25">
      <c r="A6582" s="43" t="s">
        <v>22208</v>
      </c>
      <c r="B6582" s="43" t="s">
        <v>14672</v>
      </c>
      <c r="C6582" s="45">
        <v>4</v>
      </c>
      <c r="D6582" s="43" t="s">
        <v>39040</v>
      </c>
      <c r="E6582" s="46" t="s">
        <v>17</v>
      </c>
      <c r="F6582" s="43" t="str">
        <f t="shared" si="102"/>
        <v>46 51 21</v>
      </c>
      <c r="G6582" s="85" t="str">
        <f>IF(E6582="N/A","N/A",VLOOKUP(E6582,UniFormat!$A$9:$F$817,6,FALSE))</f>
        <v>N/A</v>
      </c>
      <c r="H6582" s="43" t="s">
        <v>17</v>
      </c>
    </row>
    <row r="6583" spans="1:8" x14ac:dyDescent="0.25">
      <c r="A6583" s="43" t="s">
        <v>22209</v>
      </c>
      <c r="B6583" s="43" t="s">
        <v>14674</v>
      </c>
      <c r="C6583" s="45">
        <v>4</v>
      </c>
      <c r="D6583" s="43" t="s">
        <v>39040</v>
      </c>
      <c r="E6583" s="46" t="s">
        <v>17</v>
      </c>
      <c r="F6583" s="43" t="str">
        <f t="shared" si="102"/>
        <v>46 51 23</v>
      </c>
      <c r="G6583" s="85" t="str">
        <f>IF(E6583="N/A","N/A",VLOOKUP(E6583,UniFormat!$A$9:$F$817,6,FALSE))</f>
        <v>N/A</v>
      </c>
      <c r="H6583" s="43" t="s">
        <v>17</v>
      </c>
    </row>
    <row r="6584" spans="1:8" x14ac:dyDescent="0.25">
      <c r="A6584" s="43" t="s">
        <v>22210</v>
      </c>
      <c r="B6584" s="43" t="s">
        <v>14676</v>
      </c>
      <c r="C6584" s="45">
        <v>4</v>
      </c>
      <c r="D6584" s="43" t="s">
        <v>39040</v>
      </c>
      <c r="E6584" s="46" t="s">
        <v>17</v>
      </c>
      <c r="F6584" s="43" t="str">
        <f t="shared" si="102"/>
        <v>46 51 26</v>
      </c>
      <c r="G6584" s="85" t="str">
        <f>IF(E6584="N/A","N/A",VLOOKUP(E6584,UniFormat!$A$9:$F$817,6,FALSE))</f>
        <v>N/A</v>
      </c>
      <c r="H6584" s="43" t="s">
        <v>17</v>
      </c>
    </row>
    <row r="6585" spans="1:8" x14ac:dyDescent="0.25">
      <c r="A6585" s="43" t="s">
        <v>22211</v>
      </c>
      <c r="B6585" s="43" t="s">
        <v>14678</v>
      </c>
      <c r="C6585" s="45">
        <v>4</v>
      </c>
      <c r="D6585" s="43" t="s">
        <v>39040</v>
      </c>
      <c r="E6585" s="46" t="s">
        <v>17</v>
      </c>
      <c r="F6585" s="43" t="str">
        <f t="shared" si="102"/>
        <v>46 51 31</v>
      </c>
      <c r="G6585" s="85" t="str">
        <f>IF(E6585="N/A","N/A",VLOOKUP(E6585,UniFormat!$A$9:$F$817,6,FALSE))</f>
        <v>N/A</v>
      </c>
      <c r="H6585" s="43" t="s">
        <v>17</v>
      </c>
    </row>
    <row r="6586" spans="1:8" x14ac:dyDescent="0.25">
      <c r="A6586" s="43" t="s">
        <v>22212</v>
      </c>
      <c r="B6586" s="43" t="s">
        <v>14680</v>
      </c>
      <c r="C6586" s="45">
        <v>4</v>
      </c>
      <c r="D6586" s="43" t="s">
        <v>39040</v>
      </c>
      <c r="E6586" s="46" t="s">
        <v>17</v>
      </c>
      <c r="F6586" s="43" t="str">
        <f t="shared" si="102"/>
        <v>46 51 33</v>
      </c>
      <c r="G6586" s="85" t="str">
        <f>IF(E6586="N/A","N/A",VLOOKUP(E6586,UniFormat!$A$9:$F$817,6,FALSE))</f>
        <v>N/A</v>
      </c>
      <c r="H6586" s="43" t="s">
        <v>17</v>
      </c>
    </row>
    <row r="6587" spans="1:8" x14ac:dyDescent="0.25">
      <c r="A6587" s="43" t="s">
        <v>22213</v>
      </c>
      <c r="B6587" s="43" t="s">
        <v>14682</v>
      </c>
      <c r="C6587" s="45">
        <v>4</v>
      </c>
      <c r="D6587" s="43" t="s">
        <v>39040</v>
      </c>
      <c r="E6587" s="46" t="s">
        <v>17</v>
      </c>
      <c r="F6587" s="43" t="str">
        <f t="shared" si="102"/>
        <v>46 51 36</v>
      </c>
      <c r="G6587" s="85" t="str">
        <f>IF(E6587="N/A","N/A",VLOOKUP(E6587,UniFormat!$A$9:$F$817,6,FALSE))</f>
        <v>N/A</v>
      </c>
      <c r="H6587" s="43" t="s">
        <v>17</v>
      </c>
    </row>
    <row r="6588" spans="1:8" x14ac:dyDescent="0.25">
      <c r="A6588" s="43" t="s">
        <v>22214</v>
      </c>
      <c r="B6588" s="43" t="s">
        <v>14684</v>
      </c>
      <c r="C6588" s="45">
        <v>4</v>
      </c>
      <c r="D6588" s="43" t="s">
        <v>39040</v>
      </c>
      <c r="E6588" s="46" t="s">
        <v>17</v>
      </c>
      <c r="F6588" s="43" t="str">
        <f t="shared" si="102"/>
        <v>46 51 43</v>
      </c>
      <c r="G6588" s="85" t="str">
        <f>IF(E6588="N/A","N/A",VLOOKUP(E6588,UniFormat!$A$9:$F$817,6,FALSE))</f>
        <v>N/A</v>
      </c>
      <c r="H6588" s="43" t="s">
        <v>17</v>
      </c>
    </row>
    <row r="6589" spans="1:8" x14ac:dyDescent="0.25">
      <c r="A6589" s="43" t="s">
        <v>22215</v>
      </c>
      <c r="B6589" s="43" t="s">
        <v>14686</v>
      </c>
      <c r="C6589" s="45">
        <v>4</v>
      </c>
      <c r="D6589" s="43" t="s">
        <v>39040</v>
      </c>
      <c r="E6589" s="46" t="s">
        <v>17</v>
      </c>
      <c r="F6589" s="43" t="str">
        <f t="shared" si="102"/>
        <v>46 51 46</v>
      </c>
      <c r="G6589" s="85" t="str">
        <f>IF(E6589="N/A","N/A",VLOOKUP(E6589,UniFormat!$A$9:$F$817,6,FALSE))</f>
        <v>N/A</v>
      </c>
      <c r="H6589" s="43" t="s">
        <v>17</v>
      </c>
    </row>
    <row r="6590" spans="1:8" x14ac:dyDescent="0.25">
      <c r="A6590" s="43" t="s">
        <v>22216</v>
      </c>
      <c r="B6590" s="43" t="s">
        <v>14688</v>
      </c>
      <c r="C6590" s="45">
        <v>4</v>
      </c>
      <c r="D6590" s="43" t="s">
        <v>39040</v>
      </c>
      <c r="E6590" s="46" t="s">
        <v>17</v>
      </c>
      <c r="F6590" s="43" t="str">
        <f t="shared" si="102"/>
        <v>46 51 53</v>
      </c>
      <c r="G6590" s="85" t="str">
        <f>IF(E6590="N/A","N/A",VLOOKUP(E6590,UniFormat!$A$9:$F$817,6,FALSE))</f>
        <v>N/A</v>
      </c>
      <c r="H6590" s="43" t="s">
        <v>17</v>
      </c>
    </row>
    <row r="6591" spans="1:8" x14ac:dyDescent="0.25">
      <c r="A6591" s="43" t="s">
        <v>22217</v>
      </c>
      <c r="B6591" s="43" t="s">
        <v>14690</v>
      </c>
      <c r="C6591" s="45">
        <v>4</v>
      </c>
      <c r="D6591" s="43" t="s">
        <v>39040</v>
      </c>
      <c r="E6591" s="46" t="s">
        <v>17</v>
      </c>
      <c r="F6591" s="43" t="str">
        <f t="shared" si="102"/>
        <v>46 51 63</v>
      </c>
      <c r="G6591" s="85" t="str">
        <f>IF(E6591="N/A","N/A",VLOOKUP(E6591,UniFormat!$A$9:$F$817,6,FALSE))</f>
        <v>N/A</v>
      </c>
      <c r="H6591" s="43" t="s">
        <v>17</v>
      </c>
    </row>
    <row r="6592" spans="1:8" x14ac:dyDescent="0.25">
      <c r="A6592" s="43" t="s">
        <v>22218</v>
      </c>
      <c r="B6592" s="43" t="s">
        <v>14692</v>
      </c>
      <c r="C6592" s="45">
        <v>3</v>
      </c>
      <c r="D6592" s="43" t="s">
        <v>39040</v>
      </c>
      <c r="E6592" s="46" t="s">
        <v>17</v>
      </c>
      <c r="F6592" s="43" t="str">
        <f t="shared" si="102"/>
        <v>46 53 00</v>
      </c>
      <c r="G6592" s="85" t="str">
        <f>IF(E6592="N/A","N/A",VLOOKUP(E6592,UniFormat!$A$9:$F$817,6,FALSE))</f>
        <v>N/A</v>
      </c>
      <c r="H6592" s="43" t="s">
        <v>17</v>
      </c>
    </row>
    <row r="6593" spans="1:8" x14ac:dyDescent="0.25">
      <c r="A6593" s="43" t="s">
        <v>22219</v>
      </c>
      <c r="B6593" s="43" t="s">
        <v>14694</v>
      </c>
      <c r="C6593" s="45">
        <v>4</v>
      </c>
      <c r="D6593" s="43" t="s">
        <v>39040</v>
      </c>
      <c r="E6593" s="46" t="s">
        <v>17</v>
      </c>
      <c r="F6593" s="43" t="str">
        <f t="shared" si="102"/>
        <v>46 53 13</v>
      </c>
      <c r="G6593" s="85" t="str">
        <f>IF(E6593="N/A","N/A",VLOOKUP(E6593,UniFormat!$A$9:$F$817,6,FALSE))</f>
        <v>N/A</v>
      </c>
      <c r="H6593" s="43" t="s">
        <v>17</v>
      </c>
    </row>
    <row r="6594" spans="1:8" x14ac:dyDescent="0.25">
      <c r="A6594" s="43" t="s">
        <v>22220</v>
      </c>
      <c r="B6594" s="43" t="s">
        <v>14696</v>
      </c>
      <c r="C6594" s="45">
        <v>4</v>
      </c>
      <c r="D6594" s="43" t="s">
        <v>39040</v>
      </c>
      <c r="E6594" s="46" t="s">
        <v>17</v>
      </c>
      <c r="F6594" s="43" t="str">
        <f t="shared" si="102"/>
        <v>46 53 23</v>
      </c>
      <c r="G6594" s="85" t="str">
        <f>IF(E6594="N/A","N/A",VLOOKUP(E6594,UniFormat!$A$9:$F$817,6,FALSE))</f>
        <v>N/A</v>
      </c>
      <c r="H6594" s="43" t="s">
        <v>17</v>
      </c>
    </row>
    <row r="6595" spans="1:8" x14ac:dyDescent="0.25">
      <c r="A6595" s="43" t="s">
        <v>22221</v>
      </c>
      <c r="B6595" s="43" t="s">
        <v>14698</v>
      </c>
      <c r="C6595" s="45">
        <v>4</v>
      </c>
      <c r="D6595" s="43" t="s">
        <v>39040</v>
      </c>
      <c r="E6595" s="46" t="s">
        <v>17</v>
      </c>
      <c r="F6595" s="43" t="str">
        <f t="shared" si="102"/>
        <v>46 53 24</v>
      </c>
      <c r="G6595" s="85" t="str">
        <f>IF(E6595="N/A","N/A",VLOOKUP(E6595,UniFormat!$A$9:$F$817,6,FALSE))</f>
        <v>N/A</v>
      </c>
      <c r="H6595" s="43" t="s">
        <v>17</v>
      </c>
    </row>
    <row r="6596" spans="1:8" x14ac:dyDescent="0.25">
      <c r="A6596" s="43" t="s">
        <v>22222</v>
      </c>
      <c r="B6596" s="43" t="s">
        <v>14700</v>
      </c>
      <c r="C6596" s="45">
        <v>4</v>
      </c>
      <c r="D6596" s="43" t="s">
        <v>39040</v>
      </c>
      <c r="E6596" s="46" t="s">
        <v>17</v>
      </c>
      <c r="F6596" s="43" t="str">
        <f t="shared" si="102"/>
        <v>46 53 26</v>
      </c>
      <c r="G6596" s="85" t="str">
        <f>IF(E6596="N/A","N/A",VLOOKUP(E6596,UniFormat!$A$9:$F$817,6,FALSE))</f>
        <v>N/A</v>
      </c>
      <c r="H6596" s="43" t="s">
        <v>17</v>
      </c>
    </row>
    <row r="6597" spans="1:8" x14ac:dyDescent="0.25">
      <c r="A6597" s="43" t="s">
        <v>22223</v>
      </c>
      <c r="B6597" s="43" t="s">
        <v>14702</v>
      </c>
      <c r="C6597" s="45">
        <v>4</v>
      </c>
      <c r="D6597" s="43" t="s">
        <v>39040</v>
      </c>
      <c r="E6597" s="46" t="s">
        <v>17</v>
      </c>
      <c r="F6597" s="43" t="str">
        <f t="shared" si="102"/>
        <v>46 53 33</v>
      </c>
      <c r="G6597" s="85" t="str">
        <f>IF(E6597="N/A","N/A",VLOOKUP(E6597,UniFormat!$A$9:$F$817,6,FALSE))</f>
        <v>N/A</v>
      </c>
      <c r="H6597" s="43" t="s">
        <v>17</v>
      </c>
    </row>
    <row r="6598" spans="1:8" x14ac:dyDescent="0.25">
      <c r="A6598" s="43" t="s">
        <v>22224</v>
      </c>
      <c r="B6598" s="43" t="s">
        <v>14704</v>
      </c>
      <c r="C6598" s="45">
        <v>4</v>
      </c>
      <c r="D6598" s="43" t="s">
        <v>39040</v>
      </c>
      <c r="E6598" s="46" t="s">
        <v>17</v>
      </c>
      <c r="F6598" s="43" t="str">
        <f t="shared" si="102"/>
        <v>46 53 36</v>
      </c>
      <c r="G6598" s="85" t="str">
        <f>IF(E6598="N/A","N/A",VLOOKUP(E6598,UniFormat!$A$9:$F$817,6,FALSE))</f>
        <v>N/A</v>
      </c>
      <c r="H6598" s="43" t="s">
        <v>17</v>
      </c>
    </row>
    <row r="6599" spans="1:8" x14ac:dyDescent="0.25">
      <c r="A6599" s="43" t="s">
        <v>22225</v>
      </c>
      <c r="B6599" s="43" t="s">
        <v>14706</v>
      </c>
      <c r="C6599" s="45">
        <v>4</v>
      </c>
      <c r="D6599" s="43" t="s">
        <v>39040</v>
      </c>
      <c r="E6599" s="46" t="s">
        <v>17</v>
      </c>
      <c r="F6599" s="43" t="str">
        <f t="shared" si="102"/>
        <v>46 53 41</v>
      </c>
      <c r="G6599" s="85" t="str">
        <f>IF(E6599="N/A","N/A",VLOOKUP(E6599,UniFormat!$A$9:$F$817,6,FALSE))</f>
        <v>N/A</v>
      </c>
      <c r="H6599" s="43" t="s">
        <v>17</v>
      </c>
    </row>
    <row r="6600" spans="1:8" x14ac:dyDescent="0.25">
      <c r="A6600" s="43" t="s">
        <v>22226</v>
      </c>
      <c r="B6600" s="43" t="s">
        <v>14708</v>
      </c>
      <c r="C6600" s="45">
        <v>4</v>
      </c>
      <c r="D6600" s="43" t="s">
        <v>39040</v>
      </c>
      <c r="E6600" s="46" t="s">
        <v>17</v>
      </c>
      <c r="F6600" s="43" t="str">
        <f t="shared" si="102"/>
        <v>46 53 43</v>
      </c>
      <c r="G6600" s="85" t="str">
        <f>IF(E6600="N/A","N/A",VLOOKUP(E6600,UniFormat!$A$9:$F$817,6,FALSE))</f>
        <v>N/A</v>
      </c>
      <c r="H6600" s="43" t="s">
        <v>17</v>
      </c>
    </row>
    <row r="6601" spans="1:8" x14ac:dyDescent="0.25">
      <c r="A6601" s="43" t="s">
        <v>22227</v>
      </c>
      <c r="B6601" s="43" t="s">
        <v>14710</v>
      </c>
      <c r="C6601" s="45">
        <v>4</v>
      </c>
      <c r="D6601" s="43" t="s">
        <v>39040</v>
      </c>
      <c r="E6601" s="46" t="s">
        <v>17</v>
      </c>
      <c r="F6601" s="43" t="str">
        <f t="shared" si="102"/>
        <v>46 53 46</v>
      </c>
      <c r="G6601" s="85" t="str">
        <f>IF(E6601="N/A","N/A",VLOOKUP(E6601,UniFormat!$A$9:$F$817,6,FALSE))</f>
        <v>N/A</v>
      </c>
      <c r="H6601" s="43" t="s">
        <v>17</v>
      </c>
    </row>
    <row r="6602" spans="1:8" x14ac:dyDescent="0.25">
      <c r="A6602" s="43" t="s">
        <v>22228</v>
      </c>
      <c r="B6602" s="43" t="s">
        <v>14712</v>
      </c>
      <c r="C6602" s="45">
        <v>4</v>
      </c>
      <c r="D6602" s="43" t="s">
        <v>39040</v>
      </c>
      <c r="E6602" s="46" t="s">
        <v>17</v>
      </c>
      <c r="F6602" s="43" t="str">
        <f t="shared" ref="F6602:F6665" si="103">IF(LEN(A6602)=11,RIGHT(A6602,8),CONCATENATE(MID(A6602,4,8),".",RIGHT(A6602,2)))</f>
        <v>46 53 49</v>
      </c>
      <c r="G6602" s="85" t="str">
        <f>IF(E6602="N/A","N/A",VLOOKUP(E6602,UniFormat!$A$9:$F$817,6,FALSE))</f>
        <v>N/A</v>
      </c>
      <c r="H6602" s="43" t="s">
        <v>17</v>
      </c>
    </row>
    <row r="6603" spans="1:8" x14ac:dyDescent="0.25">
      <c r="A6603" s="43" t="s">
        <v>22229</v>
      </c>
      <c r="B6603" s="43" t="s">
        <v>14714</v>
      </c>
      <c r="C6603" s="45">
        <v>4</v>
      </c>
      <c r="D6603" s="43" t="s">
        <v>39040</v>
      </c>
      <c r="E6603" s="46" t="s">
        <v>17</v>
      </c>
      <c r="F6603" s="43" t="str">
        <f t="shared" si="103"/>
        <v>46 53 53</v>
      </c>
      <c r="G6603" s="85" t="str">
        <f>IF(E6603="N/A","N/A",VLOOKUP(E6603,UniFormat!$A$9:$F$817,6,FALSE))</f>
        <v>N/A</v>
      </c>
      <c r="H6603" s="43" t="s">
        <v>17</v>
      </c>
    </row>
    <row r="6604" spans="1:8" x14ac:dyDescent="0.25">
      <c r="A6604" s="43" t="s">
        <v>22230</v>
      </c>
      <c r="B6604" s="43" t="s">
        <v>14716</v>
      </c>
      <c r="C6604" s="45">
        <v>4</v>
      </c>
      <c r="D6604" s="43" t="s">
        <v>39040</v>
      </c>
      <c r="E6604" s="46" t="s">
        <v>17</v>
      </c>
      <c r="F6604" s="43" t="str">
        <f t="shared" si="103"/>
        <v>46 53 61</v>
      </c>
      <c r="G6604" s="85" t="str">
        <f>IF(E6604="N/A","N/A",VLOOKUP(E6604,UniFormat!$A$9:$F$817,6,FALSE))</f>
        <v>N/A</v>
      </c>
      <c r="H6604" s="43" t="s">
        <v>17</v>
      </c>
    </row>
    <row r="6605" spans="1:8" x14ac:dyDescent="0.25">
      <c r="A6605" s="43" t="s">
        <v>22231</v>
      </c>
      <c r="B6605" s="43" t="s">
        <v>14718</v>
      </c>
      <c r="C6605" s="45">
        <v>4</v>
      </c>
      <c r="D6605" s="43" t="s">
        <v>39040</v>
      </c>
      <c r="E6605" s="46" t="s">
        <v>17</v>
      </c>
      <c r="F6605" s="43" t="str">
        <f t="shared" si="103"/>
        <v>46 53 63</v>
      </c>
      <c r="G6605" s="85" t="str">
        <f>IF(E6605="N/A","N/A",VLOOKUP(E6605,UniFormat!$A$9:$F$817,6,FALSE))</f>
        <v>N/A</v>
      </c>
      <c r="H6605" s="43" t="s">
        <v>17</v>
      </c>
    </row>
    <row r="6606" spans="1:8" x14ac:dyDescent="0.25">
      <c r="A6606" s="43" t="s">
        <v>22232</v>
      </c>
      <c r="B6606" s="43" t="s">
        <v>14720</v>
      </c>
      <c r="C6606" s="45">
        <v>3</v>
      </c>
      <c r="D6606" s="43" t="s">
        <v>39040</v>
      </c>
      <c r="E6606" s="46" t="s">
        <v>17</v>
      </c>
      <c r="F6606" s="43" t="str">
        <f t="shared" si="103"/>
        <v>46 60 00</v>
      </c>
      <c r="G6606" s="85" t="str">
        <f>IF(E6606="N/A","N/A",VLOOKUP(E6606,UniFormat!$A$9:$F$817,6,FALSE))</f>
        <v>N/A</v>
      </c>
      <c r="H6606" s="43" t="s">
        <v>17</v>
      </c>
    </row>
    <row r="6607" spans="1:8" x14ac:dyDescent="0.25">
      <c r="A6607" s="43" t="s">
        <v>22233</v>
      </c>
      <c r="B6607" s="43" t="s">
        <v>14722</v>
      </c>
      <c r="C6607" s="45">
        <v>3</v>
      </c>
      <c r="D6607" s="43" t="s">
        <v>39040</v>
      </c>
      <c r="E6607" s="46" t="s">
        <v>17</v>
      </c>
      <c r="F6607" s="43" t="str">
        <f t="shared" si="103"/>
        <v>46 61 00</v>
      </c>
      <c r="G6607" s="85" t="str">
        <f>IF(E6607="N/A","N/A",VLOOKUP(E6607,UniFormat!$A$9:$F$817,6,FALSE))</f>
        <v>N/A</v>
      </c>
      <c r="H6607" s="43" t="s">
        <v>17</v>
      </c>
    </row>
    <row r="6608" spans="1:8" x14ac:dyDescent="0.25">
      <c r="A6608" s="43" t="s">
        <v>22234</v>
      </c>
      <c r="B6608" s="43" t="s">
        <v>14724</v>
      </c>
      <c r="C6608" s="45">
        <v>4</v>
      </c>
      <c r="D6608" s="43" t="s">
        <v>39040</v>
      </c>
      <c r="E6608" s="46" t="s">
        <v>17</v>
      </c>
      <c r="F6608" s="43" t="str">
        <f t="shared" si="103"/>
        <v>46 61 13</v>
      </c>
      <c r="G6608" s="85" t="str">
        <f>IF(E6608="N/A","N/A",VLOOKUP(E6608,UniFormat!$A$9:$F$817,6,FALSE))</f>
        <v>N/A</v>
      </c>
      <c r="H6608" s="43" t="s">
        <v>17</v>
      </c>
    </row>
    <row r="6609" spans="1:8" x14ac:dyDescent="0.25">
      <c r="A6609" s="43" t="s">
        <v>22235</v>
      </c>
      <c r="B6609" s="43" t="s">
        <v>14726</v>
      </c>
      <c r="C6609" s="45">
        <v>4</v>
      </c>
      <c r="D6609" s="43" t="s">
        <v>39040</v>
      </c>
      <c r="E6609" s="46" t="s">
        <v>17</v>
      </c>
      <c r="F6609" s="43" t="str">
        <f t="shared" si="103"/>
        <v>46 61 16</v>
      </c>
      <c r="G6609" s="85" t="str">
        <f>IF(E6609="N/A","N/A",VLOOKUP(E6609,UniFormat!$A$9:$F$817,6,FALSE))</f>
        <v>N/A</v>
      </c>
      <c r="H6609" s="43" t="s">
        <v>17</v>
      </c>
    </row>
    <row r="6610" spans="1:8" x14ac:dyDescent="0.25">
      <c r="A6610" s="43" t="s">
        <v>22236</v>
      </c>
      <c r="B6610" s="43" t="s">
        <v>14728</v>
      </c>
      <c r="C6610" s="45">
        <v>4</v>
      </c>
      <c r="D6610" s="43" t="s">
        <v>39040</v>
      </c>
      <c r="E6610" s="46" t="s">
        <v>17</v>
      </c>
      <c r="F6610" s="43" t="str">
        <f t="shared" si="103"/>
        <v>46 61 17</v>
      </c>
      <c r="G6610" s="85" t="str">
        <f>IF(E6610="N/A","N/A",VLOOKUP(E6610,UniFormat!$A$9:$F$817,6,FALSE))</f>
        <v>N/A</v>
      </c>
      <c r="H6610" s="43" t="s">
        <v>17</v>
      </c>
    </row>
    <row r="6611" spans="1:8" x14ac:dyDescent="0.25">
      <c r="A6611" s="43" t="s">
        <v>22237</v>
      </c>
      <c r="B6611" s="43" t="s">
        <v>14730</v>
      </c>
      <c r="C6611" s="45">
        <v>4</v>
      </c>
      <c r="D6611" s="43" t="s">
        <v>39040</v>
      </c>
      <c r="E6611" s="46" t="s">
        <v>17</v>
      </c>
      <c r="F6611" s="43" t="str">
        <f t="shared" si="103"/>
        <v>46 61 19</v>
      </c>
      <c r="G6611" s="85" t="str">
        <f>IF(E6611="N/A","N/A",VLOOKUP(E6611,UniFormat!$A$9:$F$817,6,FALSE))</f>
        <v>N/A</v>
      </c>
      <c r="H6611" s="43" t="s">
        <v>17</v>
      </c>
    </row>
    <row r="6612" spans="1:8" x14ac:dyDescent="0.25">
      <c r="A6612" s="43" t="s">
        <v>22238</v>
      </c>
      <c r="B6612" s="43" t="s">
        <v>14732</v>
      </c>
      <c r="C6612" s="45">
        <v>4</v>
      </c>
      <c r="D6612" s="43" t="s">
        <v>39040</v>
      </c>
      <c r="E6612" s="46" t="s">
        <v>17</v>
      </c>
      <c r="F6612" s="43" t="str">
        <f t="shared" si="103"/>
        <v>46 61 21</v>
      </c>
      <c r="G6612" s="85" t="str">
        <f>IF(E6612="N/A","N/A",VLOOKUP(E6612,UniFormat!$A$9:$F$817,6,FALSE))</f>
        <v>N/A</v>
      </c>
      <c r="H6612" s="43" t="s">
        <v>17</v>
      </c>
    </row>
    <row r="6613" spans="1:8" x14ac:dyDescent="0.25">
      <c r="A6613" s="43" t="s">
        <v>22239</v>
      </c>
      <c r="B6613" s="43" t="s">
        <v>14734</v>
      </c>
      <c r="C6613" s="45">
        <v>4</v>
      </c>
      <c r="D6613" s="43" t="s">
        <v>39040</v>
      </c>
      <c r="E6613" s="46" t="s">
        <v>17</v>
      </c>
      <c r="F6613" s="43" t="str">
        <f t="shared" si="103"/>
        <v>46 61 23</v>
      </c>
      <c r="G6613" s="85" t="str">
        <f>IF(E6613="N/A","N/A",VLOOKUP(E6613,UniFormat!$A$9:$F$817,6,FALSE))</f>
        <v>N/A</v>
      </c>
      <c r="H6613" s="43" t="s">
        <v>17</v>
      </c>
    </row>
    <row r="6614" spans="1:8" x14ac:dyDescent="0.25">
      <c r="A6614" s="43" t="s">
        <v>22240</v>
      </c>
      <c r="B6614" s="43" t="s">
        <v>14736</v>
      </c>
      <c r="C6614" s="45">
        <v>4</v>
      </c>
      <c r="D6614" s="43" t="s">
        <v>39040</v>
      </c>
      <c r="E6614" s="46" t="s">
        <v>17</v>
      </c>
      <c r="F6614" s="43" t="str">
        <f t="shared" si="103"/>
        <v>46 61 26</v>
      </c>
      <c r="G6614" s="85" t="str">
        <f>IF(E6614="N/A","N/A",VLOOKUP(E6614,UniFormat!$A$9:$F$817,6,FALSE))</f>
        <v>N/A</v>
      </c>
      <c r="H6614" s="43" t="s">
        <v>17</v>
      </c>
    </row>
    <row r="6615" spans="1:8" x14ac:dyDescent="0.25">
      <c r="A6615" s="43" t="s">
        <v>22241</v>
      </c>
      <c r="B6615" s="43" t="s">
        <v>14738</v>
      </c>
      <c r="C6615" s="45">
        <v>4</v>
      </c>
      <c r="D6615" s="43" t="s">
        <v>39040</v>
      </c>
      <c r="E6615" s="46" t="s">
        <v>17</v>
      </c>
      <c r="F6615" s="43" t="str">
        <f t="shared" si="103"/>
        <v>46 61 29</v>
      </c>
      <c r="G6615" s="85" t="str">
        <f>IF(E6615="N/A","N/A",VLOOKUP(E6615,UniFormat!$A$9:$F$817,6,FALSE))</f>
        <v>N/A</v>
      </c>
      <c r="H6615" s="43" t="s">
        <v>17</v>
      </c>
    </row>
    <row r="6616" spans="1:8" x14ac:dyDescent="0.25">
      <c r="A6616" s="43" t="s">
        <v>22242</v>
      </c>
      <c r="B6616" s="43" t="s">
        <v>14740</v>
      </c>
      <c r="C6616" s="45">
        <v>4</v>
      </c>
      <c r="D6616" s="43" t="s">
        <v>39040</v>
      </c>
      <c r="E6616" s="46" t="s">
        <v>17</v>
      </c>
      <c r="F6616" s="43" t="str">
        <f t="shared" si="103"/>
        <v>46 61 33</v>
      </c>
      <c r="G6616" s="85" t="str">
        <f>IF(E6616="N/A","N/A",VLOOKUP(E6616,UniFormat!$A$9:$F$817,6,FALSE))</f>
        <v>N/A</v>
      </c>
      <c r="H6616" s="43" t="s">
        <v>17</v>
      </c>
    </row>
    <row r="6617" spans="1:8" x14ac:dyDescent="0.25">
      <c r="A6617" s="43" t="s">
        <v>22243</v>
      </c>
      <c r="B6617" s="43" t="s">
        <v>14742</v>
      </c>
      <c r="C6617" s="45">
        <v>4</v>
      </c>
      <c r="D6617" s="43" t="s">
        <v>39040</v>
      </c>
      <c r="E6617" s="46" t="s">
        <v>17</v>
      </c>
      <c r="F6617" s="43" t="str">
        <f t="shared" si="103"/>
        <v>46 61 41</v>
      </c>
      <c r="G6617" s="85" t="str">
        <f>IF(E6617="N/A","N/A",VLOOKUP(E6617,UniFormat!$A$9:$F$817,6,FALSE))</f>
        <v>N/A</v>
      </c>
      <c r="H6617" s="43" t="s">
        <v>17</v>
      </c>
    </row>
    <row r="6618" spans="1:8" x14ac:dyDescent="0.25">
      <c r="A6618" s="43" t="s">
        <v>22244</v>
      </c>
      <c r="B6618" s="43" t="s">
        <v>14744</v>
      </c>
      <c r="C6618" s="45">
        <v>4</v>
      </c>
      <c r="D6618" s="43" t="s">
        <v>39040</v>
      </c>
      <c r="E6618" s="46" t="s">
        <v>17</v>
      </c>
      <c r="F6618" s="43" t="str">
        <f t="shared" si="103"/>
        <v>46 61 43</v>
      </c>
      <c r="G6618" s="85" t="str">
        <f>IF(E6618="N/A","N/A",VLOOKUP(E6618,UniFormat!$A$9:$F$817,6,FALSE))</f>
        <v>N/A</v>
      </c>
      <c r="H6618" s="43" t="s">
        <v>17</v>
      </c>
    </row>
    <row r="6619" spans="1:8" x14ac:dyDescent="0.25">
      <c r="A6619" s="43" t="s">
        <v>22245</v>
      </c>
      <c r="B6619" s="43" t="s">
        <v>14746</v>
      </c>
      <c r="C6619" s="45">
        <v>4</v>
      </c>
      <c r="D6619" s="43" t="s">
        <v>39040</v>
      </c>
      <c r="E6619" s="46" t="s">
        <v>17</v>
      </c>
      <c r="F6619" s="43" t="str">
        <f t="shared" si="103"/>
        <v>46 61 46</v>
      </c>
      <c r="G6619" s="85" t="str">
        <f>IF(E6619="N/A","N/A",VLOOKUP(E6619,UniFormat!$A$9:$F$817,6,FALSE))</f>
        <v>N/A</v>
      </c>
      <c r="H6619" s="43" t="s">
        <v>17</v>
      </c>
    </row>
    <row r="6620" spans="1:8" x14ac:dyDescent="0.25">
      <c r="A6620" s="43" t="s">
        <v>22246</v>
      </c>
      <c r="B6620" s="43" t="s">
        <v>14748</v>
      </c>
      <c r="C6620" s="45">
        <v>4</v>
      </c>
      <c r="D6620" s="43" t="s">
        <v>39040</v>
      </c>
      <c r="E6620" s="46" t="s">
        <v>17</v>
      </c>
      <c r="F6620" s="43" t="str">
        <f t="shared" si="103"/>
        <v>46 61 53</v>
      </c>
      <c r="G6620" s="85" t="str">
        <f>IF(E6620="N/A","N/A",VLOOKUP(E6620,UniFormat!$A$9:$F$817,6,FALSE))</f>
        <v>N/A</v>
      </c>
      <c r="H6620" s="43" t="s">
        <v>17</v>
      </c>
    </row>
    <row r="6621" spans="1:8" x14ac:dyDescent="0.25">
      <c r="A6621" s="43" t="s">
        <v>22247</v>
      </c>
      <c r="B6621" s="43" t="s">
        <v>14750</v>
      </c>
      <c r="C6621" s="45">
        <v>4</v>
      </c>
      <c r="D6621" s="43" t="s">
        <v>39040</v>
      </c>
      <c r="E6621" s="46" t="s">
        <v>17</v>
      </c>
      <c r="F6621" s="43" t="str">
        <f t="shared" si="103"/>
        <v>46 61 63</v>
      </c>
      <c r="G6621" s="85" t="str">
        <f>IF(E6621="N/A","N/A",VLOOKUP(E6621,UniFormat!$A$9:$F$817,6,FALSE))</f>
        <v>N/A</v>
      </c>
      <c r="H6621" s="43" t="s">
        <v>17</v>
      </c>
    </row>
    <row r="6622" spans="1:8" x14ac:dyDescent="0.25">
      <c r="A6622" s="43" t="s">
        <v>22248</v>
      </c>
      <c r="B6622" s="43" t="s">
        <v>14752</v>
      </c>
      <c r="C6622" s="45">
        <v>4</v>
      </c>
      <c r="D6622" s="43" t="s">
        <v>39040</v>
      </c>
      <c r="E6622" s="46" t="s">
        <v>17</v>
      </c>
      <c r="F6622" s="43" t="str">
        <f t="shared" si="103"/>
        <v>46 61 73</v>
      </c>
      <c r="G6622" s="85" t="str">
        <f>IF(E6622="N/A","N/A",VLOOKUP(E6622,UniFormat!$A$9:$F$817,6,FALSE))</f>
        <v>N/A</v>
      </c>
      <c r="H6622" s="43" t="s">
        <v>17</v>
      </c>
    </row>
    <row r="6623" spans="1:8" x14ac:dyDescent="0.25">
      <c r="A6623" s="43" t="s">
        <v>22249</v>
      </c>
      <c r="B6623" s="43" t="s">
        <v>14754</v>
      </c>
      <c r="C6623" s="45">
        <v>3</v>
      </c>
      <c r="D6623" s="43" t="s">
        <v>39040</v>
      </c>
      <c r="E6623" s="46" t="s">
        <v>17</v>
      </c>
      <c r="F6623" s="43" t="str">
        <f t="shared" si="103"/>
        <v>46 63 00</v>
      </c>
      <c r="G6623" s="85" t="str">
        <f>IF(E6623="N/A","N/A",VLOOKUP(E6623,UniFormat!$A$9:$F$817,6,FALSE))</f>
        <v>N/A</v>
      </c>
      <c r="H6623" s="43" t="s">
        <v>17</v>
      </c>
    </row>
    <row r="6624" spans="1:8" x14ac:dyDescent="0.25">
      <c r="A6624" s="43" t="s">
        <v>22250</v>
      </c>
      <c r="B6624" s="43" t="s">
        <v>14756</v>
      </c>
      <c r="C6624" s="45">
        <v>4</v>
      </c>
      <c r="D6624" s="43" t="s">
        <v>39040</v>
      </c>
      <c r="E6624" s="46" t="s">
        <v>17</v>
      </c>
      <c r="F6624" s="43" t="str">
        <f t="shared" si="103"/>
        <v>46 63 11</v>
      </c>
      <c r="G6624" s="85" t="str">
        <f>IF(E6624="N/A","N/A",VLOOKUP(E6624,UniFormat!$A$9:$F$817,6,FALSE))</f>
        <v>N/A</v>
      </c>
      <c r="H6624" s="43" t="s">
        <v>17</v>
      </c>
    </row>
    <row r="6625" spans="1:8" x14ac:dyDescent="0.25">
      <c r="A6625" s="43" t="s">
        <v>22251</v>
      </c>
      <c r="B6625" s="43" t="s">
        <v>14758</v>
      </c>
      <c r="C6625" s="45">
        <v>4</v>
      </c>
      <c r="D6625" s="43" t="s">
        <v>39040</v>
      </c>
      <c r="E6625" s="46" t="s">
        <v>17</v>
      </c>
      <c r="F6625" s="43" t="str">
        <f t="shared" si="103"/>
        <v>46 63 13</v>
      </c>
      <c r="G6625" s="85" t="str">
        <f>IF(E6625="N/A","N/A",VLOOKUP(E6625,UniFormat!$A$9:$F$817,6,FALSE))</f>
        <v>N/A</v>
      </c>
      <c r="H6625" s="43" t="s">
        <v>17</v>
      </c>
    </row>
    <row r="6626" spans="1:8" x14ac:dyDescent="0.25">
      <c r="A6626" s="43" t="s">
        <v>22252</v>
      </c>
      <c r="B6626" s="43" t="s">
        <v>14760</v>
      </c>
      <c r="C6626" s="45">
        <v>4</v>
      </c>
      <c r="D6626" s="43" t="s">
        <v>39040</v>
      </c>
      <c r="E6626" s="46" t="s">
        <v>17</v>
      </c>
      <c r="F6626" s="43" t="str">
        <f t="shared" si="103"/>
        <v>46 63 16</v>
      </c>
      <c r="G6626" s="85" t="str">
        <f>IF(E6626="N/A","N/A",VLOOKUP(E6626,UniFormat!$A$9:$F$817,6,FALSE))</f>
        <v>N/A</v>
      </c>
      <c r="H6626" s="43" t="s">
        <v>17</v>
      </c>
    </row>
    <row r="6627" spans="1:8" x14ac:dyDescent="0.25">
      <c r="A6627" s="43" t="s">
        <v>22253</v>
      </c>
      <c r="B6627" s="43" t="s">
        <v>14762</v>
      </c>
      <c r="C6627" s="45">
        <v>4</v>
      </c>
      <c r="D6627" s="43" t="s">
        <v>39040</v>
      </c>
      <c r="E6627" s="46" t="s">
        <v>17</v>
      </c>
      <c r="F6627" s="43" t="str">
        <f t="shared" si="103"/>
        <v>46 63 17</v>
      </c>
      <c r="G6627" s="85" t="str">
        <f>IF(E6627="N/A","N/A",VLOOKUP(E6627,UniFormat!$A$9:$F$817,6,FALSE))</f>
        <v>N/A</v>
      </c>
      <c r="H6627" s="43" t="s">
        <v>17</v>
      </c>
    </row>
    <row r="6628" spans="1:8" x14ac:dyDescent="0.25">
      <c r="A6628" s="43" t="s">
        <v>22254</v>
      </c>
      <c r="B6628" s="43" t="s">
        <v>14764</v>
      </c>
      <c r="C6628" s="45">
        <v>4</v>
      </c>
      <c r="D6628" s="43" t="s">
        <v>39040</v>
      </c>
      <c r="E6628" s="46" t="s">
        <v>17</v>
      </c>
      <c r="F6628" s="43" t="str">
        <f t="shared" si="103"/>
        <v>46 63 23</v>
      </c>
      <c r="G6628" s="85" t="str">
        <f>IF(E6628="N/A","N/A",VLOOKUP(E6628,UniFormat!$A$9:$F$817,6,FALSE))</f>
        <v>N/A</v>
      </c>
      <c r="H6628" s="43" t="s">
        <v>17</v>
      </c>
    </row>
    <row r="6629" spans="1:8" x14ac:dyDescent="0.25">
      <c r="A6629" s="43" t="s">
        <v>22255</v>
      </c>
      <c r="B6629" s="43" t="s">
        <v>14766</v>
      </c>
      <c r="C6629" s="45">
        <v>4</v>
      </c>
      <c r="D6629" s="43" t="s">
        <v>39040</v>
      </c>
      <c r="E6629" s="46" t="s">
        <v>17</v>
      </c>
      <c r="F6629" s="43" t="str">
        <f t="shared" si="103"/>
        <v>46 63 31</v>
      </c>
      <c r="G6629" s="85" t="str">
        <f>IF(E6629="N/A","N/A",VLOOKUP(E6629,UniFormat!$A$9:$F$817,6,FALSE))</f>
        <v>N/A</v>
      </c>
      <c r="H6629" s="43" t="s">
        <v>17</v>
      </c>
    </row>
    <row r="6630" spans="1:8" x14ac:dyDescent="0.25">
      <c r="A6630" s="43" t="s">
        <v>22256</v>
      </c>
      <c r="B6630" s="43" t="s">
        <v>14768</v>
      </c>
      <c r="C6630" s="45">
        <v>4</v>
      </c>
      <c r="D6630" s="43" t="s">
        <v>39040</v>
      </c>
      <c r="E6630" s="46" t="s">
        <v>17</v>
      </c>
      <c r="F6630" s="43" t="str">
        <f t="shared" si="103"/>
        <v>46 63 33</v>
      </c>
      <c r="G6630" s="85" t="str">
        <f>IF(E6630="N/A","N/A",VLOOKUP(E6630,UniFormat!$A$9:$F$817,6,FALSE))</f>
        <v>N/A</v>
      </c>
      <c r="H6630" s="43" t="s">
        <v>17</v>
      </c>
    </row>
    <row r="6631" spans="1:8" x14ac:dyDescent="0.25">
      <c r="A6631" s="43" t="s">
        <v>22257</v>
      </c>
      <c r="B6631" s="43" t="s">
        <v>14770</v>
      </c>
      <c r="C6631" s="45">
        <v>4</v>
      </c>
      <c r="D6631" s="43" t="s">
        <v>39040</v>
      </c>
      <c r="E6631" s="46" t="s">
        <v>17</v>
      </c>
      <c r="F6631" s="43" t="str">
        <f t="shared" si="103"/>
        <v>46 63 34</v>
      </c>
      <c r="G6631" s="85" t="str">
        <f>IF(E6631="N/A","N/A",VLOOKUP(E6631,UniFormat!$A$9:$F$817,6,FALSE))</f>
        <v>N/A</v>
      </c>
      <c r="H6631" s="43" t="s">
        <v>17</v>
      </c>
    </row>
    <row r="6632" spans="1:8" x14ac:dyDescent="0.25">
      <c r="A6632" s="43" t="s">
        <v>22258</v>
      </c>
      <c r="B6632" s="43" t="s">
        <v>14772</v>
      </c>
      <c r="C6632" s="45">
        <v>4</v>
      </c>
      <c r="D6632" s="43" t="s">
        <v>39040</v>
      </c>
      <c r="E6632" s="46" t="s">
        <v>17</v>
      </c>
      <c r="F6632" s="43" t="str">
        <f t="shared" si="103"/>
        <v>46 63 36</v>
      </c>
      <c r="G6632" s="85" t="str">
        <f>IF(E6632="N/A","N/A",VLOOKUP(E6632,UniFormat!$A$9:$F$817,6,FALSE))</f>
        <v>N/A</v>
      </c>
      <c r="H6632" s="43" t="s">
        <v>17</v>
      </c>
    </row>
    <row r="6633" spans="1:8" x14ac:dyDescent="0.25">
      <c r="A6633" s="43" t="s">
        <v>22259</v>
      </c>
      <c r="B6633" s="43" t="s">
        <v>14774</v>
      </c>
      <c r="C6633" s="45">
        <v>4</v>
      </c>
      <c r="D6633" s="43" t="s">
        <v>39040</v>
      </c>
      <c r="E6633" s="46" t="s">
        <v>17</v>
      </c>
      <c r="F6633" s="43" t="str">
        <f t="shared" si="103"/>
        <v>46 63 41</v>
      </c>
      <c r="G6633" s="85" t="str">
        <f>IF(E6633="N/A","N/A",VLOOKUP(E6633,UniFormat!$A$9:$F$817,6,FALSE))</f>
        <v>N/A</v>
      </c>
      <c r="H6633" s="43" t="s">
        <v>17</v>
      </c>
    </row>
    <row r="6634" spans="1:8" x14ac:dyDescent="0.25">
      <c r="A6634" s="43" t="s">
        <v>22260</v>
      </c>
      <c r="B6634" s="43" t="s">
        <v>14776</v>
      </c>
      <c r="C6634" s="45">
        <v>4</v>
      </c>
      <c r="D6634" s="43" t="s">
        <v>39040</v>
      </c>
      <c r="E6634" s="46" t="s">
        <v>17</v>
      </c>
      <c r="F6634" s="43" t="str">
        <f t="shared" si="103"/>
        <v>46 63 43</v>
      </c>
      <c r="G6634" s="85" t="str">
        <f>IF(E6634="N/A","N/A",VLOOKUP(E6634,UniFormat!$A$9:$F$817,6,FALSE))</f>
        <v>N/A</v>
      </c>
      <c r="H6634" s="43" t="s">
        <v>17</v>
      </c>
    </row>
    <row r="6635" spans="1:8" x14ac:dyDescent="0.25">
      <c r="A6635" s="43" t="s">
        <v>22261</v>
      </c>
      <c r="B6635" s="43" t="s">
        <v>14778</v>
      </c>
      <c r="C6635" s="45">
        <v>4</v>
      </c>
      <c r="D6635" s="43" t="s">
        <v>39040</v>
      </c>
      <c r="E6635" s="46" t="s">
        <v>17</v>
      </c>
      <c r="F6635" s="43" t="str">
        <f t="shared" si="103"/>
        <v>46 63 53</v>
      </c>
      <c r="G6635" s="85" t="str">
        <f>IF(E6635="N/A","N/A",VLOOKUP(E6635,UniFormat!$A$9:$F$817,6,FALSE))</f>
        <v>N/A</v>
      </c>
      <c r="H6635" s="43" t="s">
        <v>17</v>
      </c>
    </row>
    <row r="6636" spans="1:8" x14ac:dyDescent="0.25">
      <c r="A6636" s="43" t="s">
        <v>22262</v>
      </c>
      <c r="B6636" s="43" t="s">
        <v>14780</v>
      </c>
      <c r="C6636" s="45">
        <v>4</v>
      </c>
      <c r="D6636" s="43" t="s">
        <v>39040</v>
      </c>
      <c r="E6636" s="46" t="s">
        <v>17</v>
      </c>
      <c r="F6636" s="43" t="str">
        <f t="shared" si="103"/>
        <v>46 63 63</v>
      </c>
      <c r="G6636" s="85" t="str">
        <f>IF(E6636="N/A","N/A",VLOOKUP(E6636,UniFormat!$A$9:$F$817,6,FALSE))</f>
        <v>N/A</v>
      </c>
      <c r="H6636" s="43" t="s">
        <v>17</v>
      </c>
    </row>
    <row r="6637" spans="1:8" x14ac:dyDescent="0.25">
      <c r="A6637" s="43" t="s">
        <v>22263</v>
      </c>
      <c r="B6637" s="43" t="s">
        <v>14782</v>
      </c>
      <c r="C6637" s="45">
        <v>4</v>
      </c>
      <c r="D6637" s="43" t="s">
        <v>39040</v>
      </c>
      <c r="E6637" s="46" t="s">
        <v>17</v>
      </c>
      <c r="F6637" s="43" t="str">
        <f t="shared" si="103"/>
        <v>46 63 73</v>
      </c>
      <c r="G6637" s="85" t="str">
        <f>IF(E6637="N/A","N/A",VLOOKUP(E6637,UniFormat!$A$9:$F$817,6,FALSE))</f>
        <v>N/A</v>
      </c>
      <c r="H6637" s="43" t="s">
        <v>17</v>
      </c>
    </row>
    <row r="6638" spans="1:8" x14ac:dyDescent="0.25">
      <c r="A6638" s="43" t="s">
        <v>22264</v>
      </c>
      <c r="B6638" s="43" t="s">
        <v>14784</v>
      </c>
      <c r="C6638" s="45">
        <v>3</v>
      </c>
      <c r="D6638" s="43" t="s">
        <v>39040</v>
      </c>
      <c r="E6638" s="46" t="s">
        <v>17</v>
      </c>
      <c r="F6638" s="43" t="str">
        <f t="shared" si="103"/>
        <v>46 66 00</v>
      </c>
      <c r="G6638" s="85" t="str">
        <f>IF(E6638="N/A","N/A",VLOOKUP(E6638,UniFormat!$A$9:$F$817,6,FALSE))</f>
        <v>N/A</v>
      </c>
      <c r="H6638" s="43" t="s">
        <v>17</v>
      </c>
    </row>
    <row r="6639" spans="1:8" x14ac:dyDescent="0.25">
      <c r="A6639" s="43" t="s">
        <v>22265</v>
      </c>
      <c r="B6639" s="43" t="s">
        <v>14786</v>
      </c>
      <c r="C6639" s="45">
        <v>4</v>
      </c>
      <c r="D6639" s="43" t="s">
        <v>39040</v>
      </c>
      <c r="E6639" s="46" t="s">
        <v>17</v>
      </c>
      <c r="F6639" s="43" t="str">
        <f t="shared" si="103"/>
        <v>46 66 13</v>
      </c>
      <c r="G6639" s="85" t="str">
        <f>IF(E6639="N/A","N/A",VLOOKUP(E6639,UniFormat!$A$9:$F$817,6,FALSE))</f>
        <v>N/A</v>
      </c>
      <c r="H6639" s="43" t="s">
        <v>17</v>
      </c>
    </row>
    <row r="6640" spans="1:8" x14ac:dyDescent="0.25">
      <c r="A6640" s="43" t="s">
        <v>22266</v>
      </c>
      <c r="B6640" s="43" t="s">
        <v>14788</v>
      </c>
      <c r="C6640" s="45">
        <v>4</v>
      </c>
      <c r="D6640" s="43" t="s">
        <v>39040</v>
      </c>
      <c r="E6640" s="46" t="s">
        <v>17</v>
      </c>
      <c r="F6640" s="43" t="str">
        <f t="shared" si="103"/>
        <v>46 66 16</v>
      </c>
      <c r="G6640" s="85" t="str">
        <f>IF(E6640="N/A","N/A",VLOOKUP(E6640,UniFormat!$A$9:$F$817,6,FALSE))</f>
        <v>N/A</v>
      </c>
      <c r="H6640" s="43" t="s">
        <v>17</v>
      </c>
    </row>
    <row r="6641" spans="1:8" x14ac:dyDescent="0.25">
      <c r="A6641" s="43" t="s">
        <v>22267</v>
      </c>
      <c r="B6641" s="43" t="s">
        <v>14790</v>
      </c>
      <c r="C6641" s="45">
        <v>4</v>
      </c>
      <c r="D6641" s="43" t="s">
        <v>39040</v>
      </c>
      <c r="E6641" s="46" t="s">
        <v>17</v>
      </c>
      <c r="F6641" s="43" t="str">
        <f t="shared" si="103"/>
        <v>46 66 23</v>
      </c>
      <c r="G6641" s="85" t="str">
        <f>IF(E6641="N/A","N/A",VLOOKUP(E6641,UniFormat!$A$9:$F$817,6,FALSE))</f>
        <v>N/A</v>
      </c>
      <c r="H6641" s="43" t="s">
        <v>17</v>
      </c>
    </row>
    <row r="6642" spans="1:8" x14ac:dyDescent="0.25">
      <c r="A6642" s="43" t="s">
        <v>22268</v>
      </c>
      <c r="B6642" s="43" t="s">
        <v>14792</v>
      </c>
      <c r="C6642" s="45">
        <v>4</v>
      </c>
      <c r="D6642" s="43" t="s">
        <v>39040</v>
      </c>
      <c r="E6642" s="46" t="s">
        <v>17</v>
      </c>
      <c r="F6642" s="43" t="str">
        <f t="shared" si="103"/>
        <v>46 66 53</v>
      </c>
      <c r="G6642" s="85" t="str">
        <f>IF(E6642="N/A","N/A",VLOOKUP(E6642,UniFormat!$A$9:$F$817,6,FALSE))</f>
        <v>N/A</v>
      </c>
      <c r="H6642" s="43" t="s">
        <v>17</v>
      </c>
    </row>
    <row r="6643" spans="1:8" x14ac:dyDescent="0.25">
      <c r="A6643" s="43" t="s">
        <v>22269</v>
      </c>
      <c r="B6643" s="43" t="s">
        <v>14794</v>
      </c>
      <c r="C6643" s="45">
        <v>4</v>
      </c>
      <c r="D6643" s="43" t="s">
        <v>39040</v>
      </c>
      <c r="E6643" s="46" t="s">
        <v>17</v>
      </c>
      <c r="F6643" s="43" t="str">
        <f t="shared" si="103"/>
        <v>46 66 56</v>
      </c>
      <c r="G6643" s="85" t="str">
        <f>IF(E6643="N/A","N/A",VLOOKUP(E6643,UniFormat!$A$9:$F$817,6,FALSE))</f>
        <v>N/A</v>
      </c>
      <c r="H6643" s="43" t="s">
        <v>17</v>
      </c>
    </row>
    <row r="6644" spans="1:8" x14ac:dyDescent="0.25">
      <c r="A6644" s="43" t="s">
        <v>22270</v>
      </c>
      <c r="B6644" s="43" t="s">
        <v>14796</v>
      </c>
      <c r="C6644" s="45">
        <v>4</v>
      </c>
      <c r="D6644" s="43" t="s">
        <v>39040</v>
      </c>
      <c r="E6644" s="46" t="s">
        <v>17</v>
      </c>
      <c r="F6644" s="43" t="str">
        <f t="shared" si="103"/>
        <v>46 66 63</v>
      </c>
      <c r="G6644" s="85" t="str">
        <f>IF(E6644="N/A","N/A",VLOOKUP(E6644,UniFormat!$A$9:$F$817,6,FALSE))</f>
        <v>N/A</v>
      </c>
      <c r="H6644" s="43" t="s">
        <v>17</v>
      </c>
    </row>
    <row r="6645" spans="1:8" x14ac:dyDescent="0.25">
      <c r="A6645" s="43" t="s">
        <v>22271</v>
      </c>
      <c r="B6645" s="43" t="s">
        <v>14798</v>
      </c>
      <c r="C6645" s="45">
        <v>4</v>
      </c>
      <c r="D6645" s="43" t="s">
        <v>39040</v>
      </c>
      <c r="E6645" s="46" t="s">
        <v>17</v>
      </c>
      <c r="F6645" s="43" t="str">
        <f t="shared" si="103"/>
        <v>46 71 13</v>
      </c>
      <c r="G6645" s="85" t="str">
        <f>IF(E6645="N/A","N/A",VLOOKUP(E6645,UniFormat!$A$9:$F$817,6,FALSE))</f>
        <v>N/A</v>
      </c>
      <c r="H6645" s="43" t="s">
        <v>17</v>
      </c>
    </row>
    <row r="6646" spans="1:8" x14ac:dyDescent="0.25">
      <c r="A6646" s="43" t="s">
        <v>22272</v>
      </c>
      <c r="B6646" s="43" t="s">
        <v>14800</v>
      </c>
      <c r="C6646" s="45">
        <v>4</v>
      </c>
      <c r="D6646" s="43" t="s">
        <v>39040</v>
      </c>
      <c r="E6646" s="46" t="s">
        <v>17</v>
      </c>
      <c r="F6646" s="43" t="str">
        <f t="shared" si="103"/>
        <v>46 71 16</v>
      </c>
      <c r="G6646" s="85" t="str">
        <f>IF(E6646="N/A","N/A",VLOOKUP(E6646,UniFormat!$A$9:$F$817,6,FALSE))</f>
        <v>N/A</v>
      </c>
      <c r="H6646" s="43" t="s">
        <v>17</v>
      </c>
    </row>
    <row r="6647" spans="1:8" x14ac:dyDescent="0.25">
      <c r="A6647" s="43" t="s">
        <v>22273</v>
      </c>
      <c r="B6647" s="43" t="s">
        <v>14802</v>
      </c>
      <c r="C6647" s="45">
        <v>4</v>
      </c>
      <c r="D6647" s="43" t="s">
        <v>39040</v>
      </c>
      <c r="E6647" s="46" t="s">
        <v>17</v>
      </c>
      <c r="F6647" s="43" t="str">
        <f t="shared" si="103"/>
        <v>46 71 23</v>
      </c>
      <c r="G6647" s="85" t="str">
        <f>IF(E6647="N/A","N/A",VLOOKUP(E6647,UniFormat!$A$9:$F$817,6,FALSE))</f>
        <v>N/A</v>
      </c>
      <c r="H6647" s="43" t="s">
        <v>17</v>
      </c>
    </row>
    <row r="6648" spans="1:8" x14ac:dyDescent="0.25">
      <c r="A6648" s="43" t="s">
        <v>22274</v>
      </c>
      <c r="B6648" s="43" t="s">
        <v>14804</v>
      </c>
      <c r="C6648" s="45">
        <v>4</v>
      </c>
      <c r="D6648" s="43" t="s">
        <v>39040</v>
      </c>
      <c r="E6648" s="46" t="s">
        <v>17</v>
      </c>
      <c r="F6648" s="43" t="str">
        <f t="shared" si="103"/>
        <v>46 71 33</v>
      </c>
      <c r="G6648" s="85" t="str">
        <f>IF(E6648="N/A","N/A",VLOOKUP(E6648,UniFormat!$A$9:$F$817,6,FALSE))</f>
        <v>N/A</v>
      </c>
      <c r="H6648" s="43" t="s">
        <v>17</v>
      </c>
    </row>
    <row r="6649" spans="1:8" x14ac:dyDescent="0.25">
      <c r="A6649" s="43" t="s">
        <v>22275</v>
      </c>
      <c r="B6649" s="43" t="s">
        <v>14806</v>
      </c>
      <c r="C6649" s="45">
        <v>4</v>
      </c>
      <c r="D6649" s="43" t="s">
        <v>39040</v>
      </c>
      <c r="E6649" s="46" t="s">
        <v>17</v>
      </c>
      <c r="F6649" s="43" t="str">
        <f t="shared" si="103"/>
        <v>46 71 36</v>
      </c>
      <c r="G6649" s="85" t="str">
        <f>IF(E6649="N/A","N/A",VLOOKUP(E6649,UniFormat!$A$9:$F$817,6,FALSE))</f>
        <v>N/A</v>
      </c>
      <c r="H6649" s="43" t="s">
        <v>17</v>
      </c>
    </row>
    <row r="6650" spans="1:8" x14ac:dyDescent="0.25">
      <c r="A6650" s="43" t="s">
        <v>22276</v>
      </c>
      <c r="B6650" s="43" t="s">
        <v>14808</v>
      </c>
      <c r="C6650" s="45">
        <v>4</v>
      </c>
      <c r="D6650" s="43" t="s">
        <v>39040</v>
      </c>
      <c r="E6650" s="46" t="s">
        <v>17</v>
      </c>
      <c r="F6650" s="43" t="str">
        <f t="shared" si="103"/>
        <v>46 71 43</v>
      </c>
      <c r="G6650" s="85" t="str">
        <f>IF(E6650="N/A","N/A",VLOOKUP(E6650,UniFormat!$A$9:$F$817,6,FALSE))</f>
        <v>N/A</v>
      </c>
      <c r="H6650" s="43" t="s">
        <v>17</v>
      </c>
    </row>
    <row r="6651" spans="1:8" x14ac:dyDescent="0.25">
      <c r="A6651" s="43" t="s">
        <v>22277</v>
      </c>
      <c r="B6651" s="43" t="s">
        <v>14810</v>
      </c>
      <c r="C6651" s="45">
        <v>4</v>
      </c>
      <c r="D6651" s="43" t="s">
        <v>39040</v>
      </c>
      <c r="E6651" s="46" t="s">
        <v>17</v>
      </c>
      <c r="F6651" s="43" t="str">
        <f t="shared" si="103"/>
        <v>46 71 46</v>
      </c>
      <c r="G6651" s="85" t="str">
        <f>IF(E6651="N/A","N/A",VLOOKUP(E6651,UniFormat!$A$9:$F$817,6,FALSE))</f>
        <v>N/A</v>
      </c>
      <c r="H6651" s="43" t="s">
        <v>17</v>
      </c>
    </row>
    <row r="6652" spans="1:8" x14ac:dyDescent="0.25">
      <c r="A6652" s="43" t="s">
        <v>22278</v>
      </c>
      <c r="B6652" s="43" t="s">
        <v>14812</v>
      </c>
      <c r="C6652" s="45">
        <v>4</v>
      </c>
      <c r="D6652" s="43" t="s">
        <v>39040</v>
      </c>
      <c r="E6652" s="46" t="s">
        <v>17</v>
      </c>
      <c r="F6652" s="43" t="str">
        <f t="shared" si="103"/>
        <v>46 71 53</v>
      </c>
      <c r="G6652" s="85" t="str">
        <f>IF(E6652="N/A","N/A",VLOOKUP(E6652,UniFormat!$A$9:$F$817,6,FALSE))</f>
        <v>N/A</v>
      </c>
      <c r="H6652" s="43" t="s">
        <v>17</v>
      </c>
    </row>
    <row r="6653" spans="1:8" x14ac:dyDescent="0.25">
      <c r="A6653" s="43" t="s">
        <v>22279</v>
      </c>
      <c r="B6653" s="43" t="s">
        <v>14814</v>
      </c>
      <c r="C6653" s="45">
        <v>4</v>
      </c>
      <c r="D6653" s="43" t="s">
        <v>39040</v>
      </c>
      <c r="E6653" s="46" t="s">
        <v>17</v>
      </c>
      <c r="F6653" s="43" t="str">
        <f t="shared" si="103"/>
        <v>46 73 11</v>
      </c>
      <c r="G6653" s="85" t="str">
        <f>IF(E6653="N/A","N/A",VLOOKUP(E6653,UniFormat!$A$9:$F$817,6,FALSE))</f>
        <v>N/A</v>
      </c>
      <c r="H6653" s="43" t="s">
        <v>17</v>
      </c>
    </row>
    <row r="6654" spans="1:8" x14ac:dyDescent="0.25">
      <c r="A6654" s="43" t="s">
        <v>22280</v>
      </c>
      <c r="B6654" s="43" t="s">
        <v>14816</v>
      </c>
      <c r="C6654" s="45">
        <v>4</v>
      </c>
      <c r="D6654" s="43" t="s">
        <v>39040</v>
      </c>
      <c r="E6654" s="46" t="s">
        <v>17</v>
      </c>
      <c r="F6654" s="43" t="str">
        <f t="shared" si="103"/>
        <v>46 73 12</v>
      </c>
      <c r="G6654" s="85" t="str">
        <f>IF(E6654="N/A","N/A",VLOOKUP(E6654,UniFormat!$A$9:$F$817,6,FALSE))</f>
        <v>N/A</v>
      </c>
      <c r="H6654" s="43" t="s">
        <v>17</v>
      </c>
    </row>
    <row r="6655" spans="1:8" x14ac:dyDescent="0.25">
      <c r="A6655" s="43" t="s">
        <v>22281</v>
      </c>
      <c r="B6655" s="43" t="s">
        <v>14818</v>
      </c>
      <c r="C6655" s="45">
        <v>4</v>
      </c>
      <c r="D6655" s="43" t="s">
        <v>39040</v>
      </c>
      <c r="E6655" s="46" t="s">
        <v>17</v>
      </c>
      <c r="F6655" s="43" t="str">
        <f t="shared" si="103"/>
        <v>46 73 14</v>
      </c>
      <c r="G6655" s="85" t="str">
        <f>IF(E6655="N/A","N/A",VLOOKUP(E6655,UniFormat!$A$9:$F$817,6,FALSE))</f>
        <v>N/A</v>
      </c>
      <c r="H6655" s="43" t="s">
        <v>17</v>
      </c>
    </row>
    <row r="6656" spans="1:8" x14ac:dyDescent="0.25">
      <c r="A6656" s="43" t="s">
        <v>22282</v>
      </c>
      <c r="B6656" s="43" t="s">
        <v>14820</v>
      </c>
      <c r="C6656" s="45">
        <v>4</v>
      </c>
      <c r="D6656" s="43" t="s">
        <v>39040</v>
      </c>
      <c r="E6656" s="46" t="s">
        <v>17</v>
      </c>
      <c r="F6656" s="43" t="str">
        <f t="shared" si="103"/>
        <v>46 73 16</v>
      </c>
      <c r="G6656" s="85" t="str">
        <f>IF(E6656="N/A","N/A",VLOOKUP(E6656,UniFormat!$A$9:$F$817,6,FALSE))</f>
        <v>N/A</v>
      </c>
      <c r="H6656" s="43" t="s">
        <v>17</v>
      </c>
    </row>
    <row r="6657" spans="1:8" x14ac:dyDescent="0.25">
      <c r="A6657" s="43" t="s">
        <v>22283</v>
      </c>
      <c r="B6657" s="43" t="s">
        <v>14822</v>
      </c>
      <c r="C6657" s="45">
        <v>4</v>
      </c>
      <c r="D6657" s="43" t="s">
        <v>39040</v>
      </c>
      <c r="E6657" s="46" t="s">
        <v>17</v>
      </c>
      <c r="F6657" s="43" t="str">
        <f t="shared" si="103"/>
        <v>46 73 17</v>
      </c>
      <c r="G6657" s="85" t="str">
        <f>IF(E6657="N/A","N/A",VLOOKUP(E6657,UniFormat!$A$9:$F$817,6,FALSE))</f>
        <v>N/A</v>
      </c>
      <c r="H6657" s="43" t="s">
        <v>17</v>
      </c>
    </row>
    <row r="6658" spans="1:8" x14ac:dyDescent="0.25">
      <c r="A6658" s="43" t="s">
        <v>22284</v>
      </c>
      <c r="B6658" s="43" t="s">
        <v>14824</v>
      </c>
      <c r="C6658" s="45">
        <v>4</v>
      </c>
      <c r="D6658" s="43" t="s">
        <v>39040</v>
      </c>
      <c r="E6658" s="46" t="s">
        <v>17</v>
      </c>
      <c r="F6658" s="43" t="str">
        <f t="shared" si="103"/>
        <v>46 73 18</v>
      </c>
      <c r="G6658" s="85" t="str">
        <f>IF(E6658="N/A","N/A",VLOOKUP(E6658,UniFormat!$A$9:$F$817,6,FALSE))</f>
        <v>N/A</v>
      </c>
      <c r="H6658" s="43" t="s">
        <v>17</v>
      </c>
    </row>
    <row r="6659" spans="1:8" x14ac:dyDescent="0.25">
      <c r="A6659" s="43" t="s">
        <v>22285</v>
      </c>
      <c r="B6659" s="43" t="s">
        <v>14826</v>
      </c>
      <c r="C6659" s="45">
        <v>4</v>
      </c>
      <c r="D6659" s="43" t="s">
        <v>39040</v>
      </c>
      <c r="E6659" s="46" t="s">
        <v>17</v>
      </c>
      <c r="F6659" s="43" t="str">
        <f t="shared" si="103"/>
        <v>46 73 19</v>
      </c>
      <c r="G6659" s="85" t="str">
        <f>IF(E6659="N/A","N/A",VLOOKUP(E6659,UniFormat!$A$9:$F$817,6,FALSE))</f>
        <v>N/A</v>
      </c>
      <c r="H6659" s="43" t="s">
        <v>17</v>
      </c>
    </row>
    <row r="6660" spans="1:8" x14ac:dyDescent="0.25">
      <c r="A6660" s="43" t="s">
        <v>22286</v>
      </c>
      <c r="B6660" s="43" t="s">
        <v>14828</v>
      </c>
      <c r="C6660" s="45">
        <v>4</v>
      </c>
      <c r="D6660" s="43" t="s">
        <v>39040</v>
      </c>
      <c r="E6660" s="46" t="s">
        <v>17</v>
      </c>
      <c r="F6660" s="43" t="str">
        <f t="shared" si="103"/>
        <v>46 73 21</v>
      </c>
      <c r="G6660" s="85" t="str">
        <f>IF(E6660="N/A","N/A",VLOOKUP(E6660,UniFormat!$A$9:$F$817,6,FALSE))</f>
        <v>N/A</v>
      </c>
      <c r="H6660" s="43" t="s">
        <v>17</v>
      </c>
    </row>
    <row r="6661" spans="1:8" x14ac:dyDescent="0.25">
      <c r="A6661" s="43" t="s">
        <v>22287</v>
      </c>
      <c r="B6661" s="43" t="s">
        <v>14830</v>
      </c>
      <c r="C6661" s="45">
        <v>4</v>
      </c>
      <c r="D6661" s="43" t="s">
        <v>39040</v>
      </c>
      <c r="E6661" s="46" t="s">
        <v>17</v>
      </c>
      <c r="F6661" s="43" t="str">
        <f t="shared" si="103"/>
        <v>46 73 24</v>
      </c>
      <c r="G6661" s="85" t="str">
        <f>IF(E6661="N/A","N/A",VLOOKUP(E6661,UniFormat!$A$9:$F$817,6,FALSE))</f>
        <v>N/A</v>
      </c>
      <c r="H6661" s="43" t="s">
        <v>17</v>
      </c>
    </row>
    <row r="6662" spans="1:8" x14ac:dyDescent="0.25">
      <c r="A6662" s="43" t="s">
        <v>22288</v>
      </c>
      <c r="B6662" s="43" t="s">
        <v>14832</v>
      </c>
      <c r="C6662" s="45">
        <v>4</v>
      </c>
      <c r="D6662" s="43" t="s">
        <v>39040</v>
      </c>
      <c r="E6662" s="46" t="s">
        <v>17</v>
      </c>
      <c r="F6662" s="43" t="str">
        <f t="shared" si="103"/>
        <v>46 73 26</v>
      </c>
      <c r="G6662" s="85" t="str">
        <f>IF(E6662="N/A","N/A",VLOOKUP(E6662,UniFormat!$A$9:$F$817,6,FALSE))</f>
        <v>N/A</v>
      </c>
      <c r="H6662" s="43" t="s">
        <v>17</v>
      </c>
    </row>
    <row r="6663" spans="1:8" x14ac:dyDescent="0.25">
      <c r="A6663" s="43" t="s">
        <v>22289</v>
      </c>
      <c r="B6663" s="43" t="s">
        <v>14834</v>
      </c>
      <c r="C6663" s="45">
        <v>4</v>
      </c>
      <c r="D6663" s="43" t="s">
        <v>39040</v>
      </c>
      <c r="E6663" s="46" t="s">
        <v>17</v>
      </c>
      <c r="F6663" s="43" t="str">
        <f t="shared" si="103"/>
        <v>46 73 31</v>
      </c>
      <c r="G6663" s="85" t="str">
        <f>IF(E6663="N/A","N/A",VLOOKUP(E6663,UniFormat!$A$9:$F$817,6,FALSE))</f>
        <v>N/A</v>
      </c>
      <c r="H6663" s="43" t="s">
        <v>17</v>
      </c>
    </row>
    <row r="6664" spans="1:8" x14ac:dyDescent="0.25">
      <c r="A6664" s="43" t="s">
        <v>22290</v>
      </c>
      <c r="B6664" s="43" t="s">
        <v>14836</v>
      </c>
      <c r="C6664" s="45">
        <v>4</v>
      </c>
      <c r="D6664" s="43" t="s">
        <v>39040</v>
      </c>
      <c r="E6664" s="46" t="s">
        <v>17</v>
      </c>
      <c r="F6664" s="43" t="str">
        <f t="shared" si="103"/>
        <v>46 73 32</v>
      </c>
      <c r="G6664" s="85" t="str">
        <f>IF(E6664="N/A","N/A",VLOOKUP(E6664,UniFormat!$A$9:$F$817,6,FALSE))</f>
        <v>N/A</v>
      </c>
      <c r="H6664" s="43" t="s">
        <v>17</v>
      </c>
    </row>
    <row r="6665" spans="1:8" x14ac:dyDescent="0.25">
      <c r="A6665" s="43" t="s">
        <v>22291</v>
      </c>
      <c r="B6665" s="43" t="s">
        <v>14838</v>
      </c>
      <c r="C6665" s="45">
        <v>4</v>
      </c>
      <c r="D6665" s="43" t="s">
        <v>39040</v>
      </c>
      <c r="E6665" s="46" t="s">
        <v>17</v>
      </c>
      <c r="F6665" s="43" t="str">
        <f t="shared" si="103"/>
        <v>46 73 33</v>
      </c>
      <c r="G6665" s="85" t="str">
        <f>IF(E6665="N/A","N/A",VLOOKUP(E6665,UniFormat!$A$9:$F$817,6,FALSE))</f>
        <v>N/A</v>
      </c>
      <c r="H6665" s="43" t="s">
        <v>17</v>
      </c>
    </row>
    <row r="6666" spans="1:8" x14ac:dyDescent="0.25">
      <c r="A6666" s="43" t="s">
        <v>22292</v>
      </c>
      <c r="B6666" s="43" t="s">
        <v>14840</v>
      </c>
      <c r="C6666" s="45">
        <v>4</v>
      </c>
      <c r="D6666" s="43" t="s">
        <v>39040</v>
      </c>
      <c r="E6666" s="46" t="s">
        <v>17</v>
      </c>
      <c r="F6666" s="43" t="str">
        <f t="shared" ref="F6666:F6729" si="104">IF(LEN(A6666)=11,RIGHT(A6666,8),CONCATENATE(MID(A6666,4,8),".",RIGHT(A6666,2)))</f>
        <v>46 73 34</v>
      </c>
      <c r="G6666" s="85" t="str">
        <f>IF(E6666="N/A","N/A",VLOOKUP(E6666,UniFormat!$A$9:$F$817,6,FALSE))</f>
        <v>N/A</v>
      </c>
      <c r="H6666" s="43" t="s">
        <v>17</v>
      </c>
    </row>
    <row r="6667" spans="1:8" x14ac:dyDescent="0.25">
      <c r="A6667" s="43" t="s">
        <v>22293</v>
      </c>
      <c r="B6667" s="43" t="s">
        <v>14842</v>
      </c>
      <c r="C6667" s="45">
        <v>4</v>
      </c>
      <c r="D6667" s="43" t="s">
        <v>39040</v>
      </c>
      <c r="E6667" s="46" t="s">
        <v>17</v>
      </c>
      <c r="F6667" s="43" t="str">
        <f t="shared" si="104"/>
        <v>46 73 41</v>
      </c>
      <c r="G6667" s="85" t="str">
        <f>IF(E6667="N/A","N/A",VLOOKUP(E6667,UniFormat!$A$9:$F$817,6,FALSE))</f>
        <v>N/A</v>
      </c>
      <c r="H6667" s="43" t="s">
        <v>17</v>
      </c>
    </row>
    <row r="6668" spans="1:8" x14ac:dyDescent="0.25">
      <c r="A6668" s="43" t="s">
        <v>22294</v>
      </c>
      <c r="B6668" s="43" t="s">
        <v>14844</v>
      </c>
      <c r="C6668" s="45">
        <v>4</v>
      </c>
      <c r="D6668" s="43" t="s">
        <v>39040</v>
      </c>
      <c r="E6668" s="46" t="s">
        <v>17</v>
      </c>
      <c r="F6668" s="43" t="str">
        <f t="shared" si="104"/>
        <v>46 73 63</v>
      </c>
      <c r="G6668" s="85" t="str">
        <f>IF(E6668="N/A","N/A",VLOOKUP(E6668,UniFormat!$A$9:$F$817,6,FALSE))</f>
        <v>N/A</v>
      </c>
      <c r="H6668" s="43" t="s">
        <v>17</v>
      </c>
    </row>
    <row r="6669" spans="1:8" x14ac:dyDescent="0.25">
      <c r="A6669" s="43" t="s">
        <v>22295</v>
      </c>
      <c r="B6669" s="43" t="s">
        <v>14846</v>
      </c>
      <c r="C6669" s="45">
        <v>4</v>
      </c>
      <c r="D6669" s="43" t="s">
        <v>39040</v>
      </c>
      <c r="E6669" s="46" t="s">
        <v>17</v>
      </c>
      <c r="F6669" s="43" t="str">
        <f t="shared" si="104"/>
        <v>46 76 13</v>
      </c>
      <c r="G6669" s="85" t="str">
        <f>IF(E6669="N/A","N/A",VLOOKUP(E6669,UniFormat!$A$9:$F$817,6,FALSE))</f>
        <v>N/A</v>
      </c>
      <c r="H6669" s="43" t="s">
        <v>17</v>
      </c>
    </row>
    <row r="6670" spans="1:8" x14ac:dyDescent="0.25">
      <c r="A6670" s="43" t="s">
        <v>22296</v>
      </c>
      <c r="B6670" s="43" t="s">
        <v>14848</v>
      </c>
      <c r="C6670" s="45">
        <v>4</v>
      </c>
      <c r="D6670" s="43" t="s">
        <v>39040</v>
      </c>
      <c r="E6670" s="46" t="s">
        <v>17</v>
      </c>
      <c r="F6670" s="43" t="str">
        <f t="shared" si="104"/>
        <v>46 76 21</v>
      </c>
      <c r="G6670" s="85" t="str">
        <f>IF(E6670="N/A","N/A",VLOOKUP(E6670,UniFormat!$A$9:$F$817,6,FALSE))</f>
        <v>N/A</v>
      </c>
      <c r="H6670" s="43" t="s">
        <v>17</v>
      </c>
    </row>
    <row r="6671" spans="1:8" x14ac:dyDescent="0.25">
      <c r="A6671" s="43" t="s">
        <v>22297</v>
      </c>
      <c r="B6671" s="43" t="s">
        <v>14850</v>
      </c>
      <c r="C6671" s="45">
        <v>4</v>
      </c>
      <c r="D6671" s="43" t="s">
        <v>39040</v>
      </c>
      <c r="E6671" s="46" t="s">
        <v>17</v>
      </c>
      <c r="F6671" s="43" t="str">
        <f t="shared" si="104"/>
        <v>46 76 23</v>
      </c>
      <c r="G6671" s="85" t="str">
        <f>IF(E6671="N/A","N/A",VLOOKUP(E6671,UniFormat!$A$9:$F$817,6,FALSE))</f>
        <v>N/A</v>
      </c>
      <c r="H6671" s="43" t="s">
        <v>17</v>
      </c>
    </row>
    <row r="6672" spans="1:8" x14ac:dyDescent="0.25">
      <c r="A6672" s="43" t="s">
        <v>22298</v>
      </c>
      <c r="B6672" s="43" t="s">
        <v>14852</v>
      </c>
      <c r="C6672" s="45">
        <v>4</v>
      </c>
      <c r="D6672" s="43" t="s">
        <v>39040</v>
      </c>
      <c r="E6672" s="46" t="s">
        <v>17</v>
      </c>
      <c r="F6672" s="43" t="str">
        <f t="shared" si="104"/>
        <v>46 76 26</v>
      </c>
      <c r="G6672" s="85" t="str">
        <f>IF(E6672="N/A","N/A",VLOOKUP(E6672,UniFormat!$A$9:$F$817,6,FALSE))</f>
        <v>N/A</v>
      </c>
      <c r="H6672" s="43" t="s">
        <v>17</v>
      </c>
    </row>
    <row r="6673" spans="1:8" x14ac:dyDescent="0.25">
      <c r="A6673" s="43" t="s">
        <v>22299</v>
      </c>
      <c r="B6673" s="43" t="s">
        <v>14854</v>
      </c>
      <c r="C6673" s="45">
        <v>4</v>
      </c>
      <c r="D6673" s="43" t="s">
        <v>39040</v>
      </c>
      <c r="E6673" s="46" t="s">
        <v>17</v>
      </c>
      <c r="F6673" s="43" t="str">
        <f t="shared" si="104"/>
        <v>46 76 27</v>
      </c>
      <c r="G6673" s="85" t="str">
        <f>IF(E6673="N/A","N/A",VLOOKUP(E6673,UniFormat!$A$9:$F$817,6,FALSE))</f>
        <v>N/A</v>
      </c>
      <c r="H6673" s="43" t="s">
        <v>17</v>
      </c>
    </row>
    <row r="6674" spans="1:8" x14ac:dyDescent="0.25">
      <c r="A6674" s="43" t="s">
        <v>22300</v>
      </c>
      <c r="B6674" s="43" t="s">
        <v>14856</v>
      </c>
      <c r="C6674" s="45">
        <v>4</v>
      </c>
      <c r="D6674" s="43" t="s">
        <v>39040</v>
      </c>
      <c r="E6674" s="46" t="s">
        <v>17</v>
      </c>
      <c r="F6674" s="43" t="str">
        <f t="shared" si="104"/>
        <v>46 76 33</v>
      </c>
      <c r="G6674" s="85" t="str">
        <f>IF(E6674="N/A","N/A",VLOOKUP(E6674,UniFormat!$A$9:$F$817,6,FALSE))</f>
        <v>N/A</v>
      </c>
      <c r="H6674" s="43" t="s">
        <v>17</v>
      </c>
    </row>
    <row r="6675" spans="1:8" x14ac:dyDescent="0.25">
      <c r="A6675" s="43" t="s">
        <v>22301</v>
      </c>
      <c r="B6675" s="43" t="s">
        <v>14858</v>
      </c>
      <c r="C6675" s="45">
        <v>4</v>
      </c>
      <c r="D6675" s="43" t="s">
        <v>39040</v>
      </c>
      <c r="E6675" s="46" t="s">
        <v>17</v>
      </c>
      <c r="F6675" s="43" t="str">
        <f t="shared" si="104"/>
        <v>46 76 53</v>
      </c>
      <c r="G6675" s="85" t="str">
        <f>IF(E6675="N/A","N/A",VLOOKUP(E6675,UniFormat!$A$9:$F$817,6,FALSE))</f>
        <v>N/A</v>
      </c>
      <c r="H6675" s="43" t="s">
        <v>17</v>
      </c>
    </row>
    <row r="6676" spans="1:8" x14ac:dyDescent="0.25">
      <c r="A6676" s="43" t="s">
        <v>22302</v>
      </c>
      <c r="B6676" s="43" t="s">
        <v>14860</v>
      </c>
      <c r="C6676" s="45">
        <v>4</v>
      </c>
      <c r="D6676" s="43" t="s">
        <v>39040</v>
      </c>
      <c r="E6676" s="46" t="s">
        <v>17</v>
      </c>
      <c r="F6676" s="43" t="str">
        <f t="shared" si="104"/>
        <v>46 76 60</v>
      </c>
      <c r="G6676" s="85" t="str">
        <f>IF(E6676="N/A","N/A",VLOOKUP(E6676,UniFormat!$A$9:$F$817,6,FALSE))</f>
        <v>N/A</v>
      </c>
      <c r="H6676" s="43" t="s">
        <v>17</v>
      </c>
    </row>
    <row r="6677" spans="1:8" x14ac:dyDescent="0.25">
      <c r="A6677" s="43" t="s">
        <v>22303</v>
      </c>
      <c r="B6677" s="43" t="s">
        <v>14862</v>
      </c>
      <c r="C6677" s="45">
        <v>4</v>
      </c>
      <c r="D6677" s="43" t="s">
        <v>39040</v>
      </c>
      <c r="E6677" s="46" t="s">
        <v>17</v>
      </c>
      <c r="F6677" s="43" t="str">
        <f t="shared" si="104"/>
        <v>46 76 70</v>
      </c>
      <c r="G6677" s="85" t="str">
        <f>IF(E6677="N/A","N/A",VLOOKUP(E6677,UniFormat!$A$9:$F$817,6,FALSE))</f>
        <v>N/A</v>
      </c>
      <c r="H6677" s="43" t="s">
        <v>17</v>
      </c>
    </row>
    <row r="6678" spans="1:8" x14ac:dyDescent="0.25">
      <c r="A6678" s="43" t="s">
        <v>22304</v>
      </c>
      <c r="B6678" s="43" t="s">
        <v>14864</v>
      </c>
      <c r="C6678" s="45">
        <v>4</v>
      </c>
      <c r="D6678" s="43" t="s">
        <v>39040</v>
      </c>
      <c r="E6678" s="46" t="s">
        <v>17</v>
      </c>
      <c r="F6678" s="43" t="str">
        <f t="shared" si="104"/>
        <v>46 78 13</v>
      </c>
      <c r="G6678" s="85" t="str">
        <f>IF(E6678="N/A","N/A",VLOOKUP(E6678,UniFormat!$A$9:$F$817,6,FALSE))</f>
        <v>N/A</v>
      </c>
      <c r="H6678" s="43" t="s">
        <v>17</v>
      </c>
    </row>
    <row r="6679" spans="1:8" x14ac:dyDescent="0.25">
      <c r="A6679" s="43" t="s">
        <v>22305</v>
      </c>
      <c r="B6679" s="43" t="s">
        <v>14866</v>
      </c>
      <c r="C6679" s="45">
        <v>4</v>
      </c>
      <c r="D6679" s="43" t="s">
        <v>39040</v>
      </c>
      <c r="E6679" s="46" t="s">
        <v>17</v>
      </c>
      <c r="F6679" s="43" t="str">
        <f t="shared" si="104"/>
        <v>46 78 23</v>
      </c>
      <c r="G6679" s="85" t="str">
        <f>IF(E6679="N/A","N/A",VLOOKUP(E6679,UniFormat!$A$9:$F$817,6,FALSE))</f>
        <v>N/A</v>
      </c>
      <c r="H6679" s="43" t="s">
        <v>17</v>
      </c>
    </row>
    <row r="6680" spans="1:8" x14ac:dyDescent="0.25">
      <c r="A6680" s="43" t="s">
        <v>22306</v>
      </c>
      <c r="B6680" s="43" t="s">
        <v>14868</v>
      </c>
      <c r="C6680" s="45">
        <v>4</v>
      </c>
      <c r="D6680" s="43" t="s">
        <v>39040</v>
      </c>
      <c r="E6680" s="46" t="s">
        <v>17</v>
      </c>
      <c r="F6680" s="43" t="str">
        <f t="shared" si="104"/>
        <v>46 78 33</v>
      </c>
      <c r="G6680" s="85" t="str">
        <f>IF(E6680="N/A","N/A",VLOOKUP(E6680,UniFormat!$A$9:$F$817,6,FALSE))</f>
        <v>N/A</v>
      </c>
      <c r="H6680" s="43" t="s">
        <v>17</v>
      </c>
    </row>
    <row r="6681" spans="1:8" x14ac:dyDescent="0.25">
      <c r="A6681" s="43" t="s">
        <v>22307</v>
      </c>
      <c r="B6681" s="43" t="s">
        <v>14870</v>
      </c>
      <c r="C6681" s="45">
        <v>4</v>
      </c>
      <c r="D6681" s="43" t="s">
        <v>39040</v>
      </c>
      <c r="E6681" s="46" t="s">
        <v>17</v>
      </c>
      <c r="F6681" s="43" t="str">
        <f t="shared" si="104"/>
        <v>46 78 41</v>
      </c>
      <c r="G6681" s="85" t="str">
        <f>IF(E6681="N/A","N/A",VLOOKUP(E6681,UniFormat!$A$9:$F$817,6,FALSE))</f>
        <v>N/A</v>
      </c>
      <c r="H6681" s="43" t="s">
        <v>17</v>
      </c>
    </row>
    <row r="6682" spans="1:8" x14ac:dyDescent="0.25">
      <c r="A6682" s="43" t="s">
        <v>22308</v>
      </c>
      <c r="B6682" s="43" t="s">
        <v>14872</v>
      </c>
      <c r="C6682" s="45">
        <v>4</v>
      </c>
      <c r="D6682" s="43" t="s">
        <v>39040</v>
      </c>
      <c r="E6682" s="46" t="s">
        <v>17</v>
      </c>
      <c r="F6682" s="43" t="str">
        <f t="shared" si="104"/>
        <v>46 78 46</v>
      </c>
      <c r="G6682" s="85" t="str">
        <f>IF(E6682="N/A","N/A",VLOOKUP(E6682,UniFormat!$A$9:$F$817,6,FALSE))</f>
        <v>N/A</v>
      </c>
      <c r="H6682" s="43" t="s">
        <v>17</v>
      </c>
    </row>
    <row r="6683" spans="1:8" x14ac:dyDescent="0.25">
      <c r="A6683" s="43" t="s">
        <v>22309</v>
      </c>
      <c r="B6683" s="43" t="s">
        <v>14874</v>
      </c>
      <c r="C6683" s="45">
        <v>4</v>
      </c>
      <c r="D6683" s="43" t="s">
        <v>39040</v>
      </c>
      <c r="E6683" s="46" t="s">
        <v>17</v>
      </c>
      <c r="F6683" s="43" t="str">
        <f t="shared" si="104"/>
        <v>46 78 47</v>
      </c>
      <c r="G6683" s="85" t="str">
        <f>IF(E6683="N/A","N/A",VLOOKUP(E6683,UniFormat!$A$9:$F$817,6,FALSE))</f>
        <v>N/A</v>
      </c>
      <c r="H6683" s="43" t="s">
        <v>17</v>
      </c>
    </row>
    <row r="6684" spans="1:8" x14ac:dyDescent="0.25">
      <c r="A6684" s="43" t="s">
        <v>22310</v>
      </c>
      <c r="B6684" s="43" t="s">
        <v>14876</v>
      </c>
      <c r="C6684" s="45">
        <v>4</v>
      </c>
      <c r="D6684" s="43" t="s">
        <v>39040</v>
      </c>
      <c r="E6684" s="46" t="s">
        <v>17</v>
      </c>
      <c r="F6684" s="43" t="str">
        <f t="shared" si="104"/>
        <v>46 78 49</v>
      </c>
      <c r="G6684" s="85" t="str">
        <f>IF(E6684="N/A","N/A",VLOOKUP(E6684,UniFormat!$A$9:$F$817,6,FALSE))</f>
        <v>N/A</v>
      </c>
      <c r="H6684" s="43" t="s">
        <v>17</v>
      </c>
    </row>
    <row r="6685" spans="1:8" x14ac:dyDescent="0.25">
      <c r="A6685" s="43" t="s">
        <v>22311</v>
      </c>
      <c r="B6685" s="43" t="s">
        <v>14013</v>
      </c>
      <c r="C6685" s="45">
        <v>4</v>
      </c>
      <c r="D6685" s="43" t="s">
        <v>39040</v>
      </c>
      <c r="E6685" s="46" t="s">
        <v>17</v>
      </c>
      <c r="F6685" s="43" t="str">
        <f t="shared" si="104"/>
        <v>46 78 73</v>
      </c>
      <c r="G6685" s="85" t="str">
        <f>IF(E6685="N/A","N/A",VLOOKUP(E6685,UniFormat!$A$9:$F$817,6,FALSE))</f>
        <v>N/A</v>
      </c>
      <c r="H6685" s="43" t="s">
        <v>17</v>
      </c>
    </row>
    <row r="6686" spans="1:8" x14ac:dyDescent="0.25">
      <c r="A6686" s="43" t="s">
        <v>22312</v>
      </c>
      <c r="B6686" s="43" t="s">
        <v>14879</v>
      </c>
      <c r="C6686" s="45">
        <v>2</v>
      </c>
      <c r="D6686" s="43" t="s">
        <v>39040</v>
      </c>
      <c r="E6686" s="46" t="s">
        <v>17</v>
      </c>
      <c r="F6686" s="43" t="str">
        <f t="shared" si="104"/>
        <v>48 00 00</v>
      </c>
      <c r="G6686" s="85" t="str">
        <f>IF(E6686="N/A","N/A",VLOOKUP(E6686,UniFormat!$A$9:$F$817,6,FALSE))</f>
        <v>N/A</v>
      </c>
      <c r="H6686" s="43" t="s">
        <v>17</v>
      </c>
    </row>
    <row r="6687" spans="1:8" x14ac:dyDescent="0.25">
      <c r="A6687" s="43" t="s">
        <v>22313</v>
      </c>
      <c r="B6687" s="43" t="s">
        <v>14881</v>
      </c>
      <c r="C6687" s="45">
        <v>3</v>
      </c>
      <c r="D6687" s="43" t="s">
        <v>39040</v>
      </c>
      <c r="E6687" s="46" t="s">
        <v>17</v>
      </c>
      <c r="F6687" s="43" t="str">
        <f t="shared" si="104"/>
        <v>48 01 00</v>
      </c>
      <c r="G6687" s="85" t="str">
        <f>IF(E6687="N/A","N/A",VLOOKUP(E6687,UniFormat!$A$9:$F$817,6,FALSE))</f>
        <v>N/A</v>
      </c>
      <c r="H6687" s="43" t="s">
        <v>17</v>
      </c>
    </row>
    <row r="6688" spans="1:8" x14ac:dyDescent="0.25">
      <c r="A6688" s="43" t="s">
        <v>22314</v>
      </c>
      <c r="B6688" s="43" t="s">
        <v>14883</v>
      </c>
      <c r="C6688" s="45">
        <v>4</v>
      </c>
      <c r="D6688" s="43" t="s">
        <v>39040</v>
      </c>
      <c r="E6688" s="46" t="s">
        <v>17</v>
      </c>
      <c r="F6688" s="43" t="str">
        <f t="shared" si="104"/>
        <v>48 01 10</v>
      </c>
      <c r="G6688" s="85" t="str">
        <f>IF(E6688="N/A","N/A",VLOOKUP(E6688,UniFormat!$A$9:$F$817,6,FALSE))</f>
        <v>N/A</v>
      </c>
      <c r="H6688" s="43" t="s">
        <v>17</v>
      </c>
    </row>
    <row r="6689" spans="1:8" x14ac:dyDescent="0.25">
      <c r="A6689" s="43" t="s">
        <v>22315</v>
      </c>
      <c r="B6689" s="43" t="s">
        <v>14885</v>
      </c>
      <c r="C6689" s="45">
        <v>4</v>
      </c>
      <c r="D6689" s="43" t="s">
        <v>39040</v>
      </c>
      <c r="E6689" s="46" t="s">
        <v>17</v>
      </c>
      <c r="F6689" s="43" t="str">
        <f t="shared" si="104"/>
        <v>48 01 70</v>
      </c>
      <c r="G6689" s="85" t="str">
        <f>IF(E6689="N/A","N/A",VLOOKUP(E6689,UniFormat!$A$9:$F$817,6,FALSE))</f>
        <v>N/A</v>
      </c>
      <c r="H6689" s="43" t="s">
        <v>17</v>
      </c>
    </row>
    <row r="6690" spans="1:8" x14ac:dyDescent="0.25">
      <c r="A6690" s="43" t="s">
        <v>22316</v>
      </c>
      <c r="B6690" s="43" t="s">
        <v>14887</v>
      </c>
      <c r="C6690" s="45">
        <v>3</v>
      </c>
      <c r="D6690" s="43" t="s">
        <v>39040</v>
      </c>
      <c r="E6690" s="46" t="s">
        <v>17</v>
      </c>
      <c r="F6690" s="43" t="str">
        <f t="shared" si="104"/>
        <v>48 05 00</v>
      </c>
      <c r="G6690" s="85" t="str">
        <f>IF(E6690="N/A","N/A",VLOOKUP(E6690,UniFormat!$A$9:$F$817,6,FALSE))</f>
        <v>N/A</v>
      </c>
      <c r="H6690" s="43" t="s">
        <v>17</v>
      </c>
    </row>
    <row r="6691" spans="1:8" x14ac:dyDescent="0.25">
      <c r="A6691" s="43" t="s">
        <v>22317</v>
      </c>
      <c r="B6691" s="43" t="s">
        <v>14889</v>
      </c>
      <c r="C6691" s="45">
        <v>3</v>
      </c>
      <c r="D6691" s="43" t="s">
        <v>39040</v>
      </c>
      <c r="E6691" s="46" t="s">
        <v>17</v>
      </c>
      <c r="F6691" s="43" t="str">
        <f t="shared" si="104"/>
        <v>48 08 00</v>
      </c>
      <c r="G6691" s="85" t="str">
        <f>IF(E6691="N/A","N/A",VLOOKUP(E6691,UniFormat!$A$9:$F$817,6,FALSE))</f>
        <v>N/A</v>
      </c>
      <c r="H6691" s="43" t="s">
        <v>17</v>
      </c>
    </row>
    <row r="6692" spans="1:8" x14ac:dyDescent="0.25">
      <c r="A6692" s="43" t="s">
        <v>22318</v>
      </c>
      <c r="B6692" s="43" t="s">
        <v>14891</v>
      </c>
      <c r="C6692" s="45">
        <v>3</v>
      </c>
      <c r="D6692" s="43" t="s">
        <v>39040</v>
      </c>
      <c r="E6692" s="46" t="s">
        <v>17</v>
      </c>
      <c r="F6692" s="43" t="str">
        <f t="shared" si="104"/>
        <v>48 09 00</v>
      </c>
      <c r="G6692" s="85" t="str">
        <f>IF(E6692="N/A","N/A",VLOOKUP(E6692,UniFormat!$A$9:$F$817,6,FALSE))</f>
        <v>N/A</v>
      </c>
      <c r="H6692" s="43" t="s">
        <v>17</v>
      </c>
    </row>
    <row r="6693" spans="1:8" x14ac:dyDescent="0.25">
      <c r="A6693" s="43" t="s">
        <v>22319</v>
      </c>
      <c r="B6693" s="43" t="s">
        <v>14893</v>
      </c>
      <c r="C6693" s="45">
        <v>3</v>
      </c>
      <c r="D6693" s="43" t="s">
        <v>39040</v>
      </c>
      <c r="E6693" s="46" t="s">
        <v>17</v>
      </c>
      <c r="F6693" s="43" t="str">
        <f t="shared" si="104"/>
        <v>48 10 00</v>
      </c>
      <c r="G6693" s="85" t="str">
        <f>IF(E6693="N/A","N/A",VLOOKUP(E6693,UniFormat!$A$9:$F$817,6,FALSE))</f>
        <v>N/A</v>
      </c>
      <c r="H6693" s="43" t="s">
        <v>17</v>
      </c>
    </row>
    <row r="6694" spans="1:8" x14ac:dyDescent="0.25">
      <c r="A6694" s="43" t="s">
        <v>22320</v>
      </c>
      <c r="B6694" s="43" t="s">
        <v>14895</v>
      </c>
      <c r="C6694" s="45">
        <v>3</v>
      </c>
      <c r="D6694" s="43" t="s">
        <v>39040</v>
      </c>
      <c r="E6694" s="46" t="s">
        <v>17</v>
      </c>
      <c r="F6694" s="43" t="str">
        <f t="shared" si="104"/>
        <v>48 11 00</v>
      </c>
      <c r="G6694" s="85" t="str">
        <f>IF(E6694="N/A","N/A",VLOOKUP(E6694,UniFormat!$A$9:$F$817,6,FALSE))</f>
        <v>N/A</v>
      </c>
      <c r="H6694" s="43" t="s">
        <v>17</v>
      </c>
    </row>
    <row r="6695" spans="1:8" x14ac:dyDescent="0.25">
      <c r="A6695" s="43" t="s">
        <v>22321</v>
      </c>
      <c r="B6695" s="43" t="s">
        <v>14897</v>
      </c>
      <c r="C6695" s="45">
        <v>4</v>
      </c>
      <c r="D6695" s="43" t="s">
        <v>39040</v>
      </c>
      <c r="E6695" s="46" t="s">
        <v>17</v>
      </c>
      <c r="F6695" s="43" t="str">
        <f t="shared" si="104"/>
        <v>48 11 13</v>
      </c>
      <c r="G6695" s="85" t="str">
        <f>IF(E6695="N/A","N/A",VLOOKUP(E6695,UniFormat!$A$9:$F$817,6,FALSE))</f>
        <v>N/A</v>
      </c>
      <c r="H6695" s="43" t="s">
        <v>17</v>
      </c>
    </row>
    <row r="6696" spans="1:8" x14ac:dyDescent="0.25">
      <c r="A6696" s="43" t="s">
        <v>22322</v>
      </c>
      <c r="B6696" s="43" t="s">
        <v>14899</v>
      </c>
      <c r="C6696" s="45">
        <v>4</v>
      </c>
      <c r="D6696" s="43" t="s">
        <v>39040</v>
      </c>
      <c r="E6696" s="46" t="s">
        <v>17</v>
      </c>
      <c r="F6696" s="43" t="str">
        <f t="shared" si="104"/>
        <v>48 11 16</v>
      </c>
      <c r="G6696" s="85" t="str">
        <f>IF(E6696="N/A","N/A",VLOOKUP(E6696,UniFormat!$A$9:$F$817,6,FALSE))</f>
        <v>N/A</v>
      </c>
      <c r="H6696" s="43" t="s">
        <v>17</v>
      </c>
    </row>
    <row r="6697" spans="1:8" x14ac:dyDescent="0.25">
      <c r="A6697" s="43" t="s">
        <v>22323</v>
      </c>
      <c r="B6697" s="43" t="s">
        <v>14901</v>
      </c>
      <c r="C6697" s="45">
        <v>4</v>
      </c>
      <c r="D6697" s="43" t="s">
        <v>39040</v>
      </c>
      <c r="E6697" s="46" t="s">
        <v>17</v>
      </c>
      <c r="F6697" s="43" t="str">
        <f t="shared" si="104"/>
        <v>48 11 19</v>
      </c>
      <c r="G6697" s="85" t="str">
        <f>IF(E6697="N/A","N/A",VLOOKUP(E6697,UniFormat!$A$9:$F$817,6,FALSE))</f>
        <v>N/A</v>
      </c>
      <c r="H6697" s="43" t="s">
        <v>17</v>
      </c>
    </row>
    <row r="6698" spans="1:8" x14ac:dyDescent="0.25">
      <c r="A6698" s="43" t="s">
        <v>22324</v>
      </c>
      <c r="B6698" s="43" t="s">
        <v>14903</v>
      </c>
      <c r="C6698" s="45">
        <v>4</v>
      </c>
      <c r="D6698" s="43" t="s">
        <v>39040</v>
      </c>
      <c r="E6698" s="46" t="s">
        <v>17</v>
      </c>
      <c r="F6698" s="43" t="str">
        <f t="shared" si="104"/>
        <v>48 11 23</v>
      </c>
      <c r="G6698" s="85" t="str">
        <f>IF(E6698="N/A","N/A",VLOOKUP(E6698,UniFormat!$A$9:$F$817,6,FALSE))</f>
        <v>N/A</v>
      </c>
      <c r="H6698" s="43" t="s">
        <v>17</v>
      </c>
    </row>
    <row r="6699" spans="1:8" x14ac:dyDescent="0.25">
      <c r="A6699" s="43" t="s">
        <v>22325</v>
      </c>
      <c r="B6699" s="43" t="s">
        <v>14905</v>
      </c>
      <c r="C6699" s="45">
        <v>4</v>
      </c>
      <c r="D6699" s="43" t="s">
        <v>39040</v>
      </c>
      <c r="E6699" s="46" t="s">
        <v>17</v>
      </c>
      <c r="F6699" s="43" t="str">
        <f t="shared" si="104"/>
        <v>48 11 26</v>
      </c>
      <c r="G6699" s="85" t="str">
        <f>IF(E6699="N/A","N/A",VLOOKUP(E6699,UniFormat!$A$9:$F$817,6,FALSE))</f>
        <v>N/A</v>
      </c>
      <c r="H6699" s="43" t="s">
        <v>17</v>
      </c>
    </row>
    <row r="6700" spans="1:8" x14ac:dyDescent="0.25">
      <c r="A6700" s="43" t="s">
        <v>22326</v>
      </c>
      <c r="B6700" s="43" t="s">
        <v>14907</v>
      </c>
      <c r="C6700" s="45">
        <v>3</v>
      </c>
      <c r="D6700" s="43" t="s">
        <v>39040</v>
      </c>
      <c r="E6700" s="46" t="s">
        <v>17</v>
      </c>
      <c r="F6700" s="43" t="str">
        <f t="shared" si="104"/>
        <v>48 12 00</v>
      </c>
      <c r="G6700" s="85" t="str">
        <f>IF(E6700="N/A","N/A",VLOOKUP(E6700,UniFormat!$A$9:$F$817,6,FALSE))</f>
        <v>N/A</v>
      </c>
      <c r="H6700" s="43" t="s">
        <v>17</v>
      </c>
    </row>
    <row r="6701" spans="1:8" x14ac:dyDescent="0.25">
      <c r="A6701" s="43" t="s">
        <v>22327</v>
      </c>
      <c r="B6701" s="43" t="s">
        <v>14909</v>
      </c>
      <c r="C6701" s="45">
        <v>4</v>
      </c>
      <c r="D6701" s="43" t="s">
        <v>39040</v>
      </c>
      <c r="E6701" s="46" t="s">
        <v>17</v>
      </c>
      <c r="F6701" s="43" t="str">
        <f t="shared" si="104"/>
        <v>48 12 13</v>
      </c>
      <c r="G6701" s="85" t="str">
        <f>IF(E6701="N/A","N/A",VLOOKUP(E6701,UniFormat!$A$9:$F$817,6,FALSE))</f>
        <v>N/A</v>
      </c>
      <c r="H6701" s="43" t="s">
        <v>17</v>
      </c>
    </row>
    <row r="6702" spans="1:8" x14ac:dyDescent="0.25">
      <c r="A6702" s="43" t="s">
        <v>22328</v>
      </c>
      <c r="B6702" s="43" t="s">
        <v>14911</v>
      </c>
      <c r="C6702" s="45">
        <v>5</v>
      </c>
      <c r="D6702" s="43" t="s">
        <v>39040</v>
      </c>
      <c r="E6702" s="46" t="s">
        <v>17</v>
      </c>
      <c r="F6702" s="43" t="str">
        <f t="shared" si="104"/>
        <v>48 12 13.13</v>
      </c>
      <c r="G6702" s="85" t="str">
        <f>IF(E6702="N/A","N/A",VLOOKUP(E6702,UniFormat!$A$9:$F$817,6,FALSE))</f>
        <v>N/A</v>
      </c>
      <c r="H6702" s="43" t="s">
        <v>17</v>
      </c>
    </row>
    <row r="6703" spans="1:8" x14ac:dyDescent="0.25">
      <c r="A6703" s="43" t="s">
        <v>22329</v>
      </c>
      <c r="B6703" s="43" t="s">
        <v>14913</v>
      </c>
      <c r="C6703" s="45">
        <v>5</v>
      </c>
      <c r="D6703" s="43" t="s">
        <v>39040</v>
      </c>
      <c r="E6703" s="46" t="s">
        <v>17</v>
      </c>
      <c r="F6703" s="43" t="str">
        <f t="shared" si="104"/>
        <v>48 12 13.16</v>
      </c>
      <c r="G6703" s="85" t="str">
        <f>IF(E6703="N/A","N/A",VLOOKUP(E6703,UniFormat!$A$9:$F$817,6,FALSE))</f>
        <v>N/A</v>
      </c>
      <c r="H6703" s="43" t="s">
        <v>17</v>
      </c>
    </row>
    <row r="6704" spans="1:8" x14ac:dyDescent="0.25">
      <c r="A6704" s="43" t="s">
        <v>22330</v>
      </c>
      <c r="B6704" s="43" t="s">
        <v>14915</v>
      </c>
      <c r="C6704" s="45">
        <v>4</v>
      </c>
      <c r="D6704" s="43" t="s">
        <v>39040</v>
      </c>
      <c r="E6704" s="46" t="s">
        <v>17</v>
      </c>
      <c r="F6704" s="43" t="str">
        <f t="shared" si="104"/>
        <v>48 12 23</v>
      </c>
      <c r="G6704" s="85" t="str">
        <f>IF(E6704="N/A","N/A",VLOOKUP(E6704,UniFormat!$A$9:$F$817,6,FALSE))</f>
        <v>N/A</v>
      </c>
      <c r="H6704" s="43" t="s">
        <v>17</v>
      </c>
    </row>
    <row r="6705" spans="1:8" x14ac:dyDescent="0.25">
      <c r="A6705" s="43" t="s">
        <v>22331</v>
      </c>
      <c r="B6705" s="43" t="s">
        <v>14917</v>
      </c>
      <c r="C6705" s="45">
        <v>4</v>
      </c>
      <c r="D6705" s="43" t="s">
        <v>39040</v>
      </c>
      <c r="E6705" s="46" t="s">
        <v>17</v>
      </c>
      <c r="F6705" s="43" t="str">
        <f t="shared" si="104"/>
        <v>48 12 26</v>
      </c>
      <c r="G6705" s="85" t="str">
        <f>IF(E6705="N/A","N/A",VLOOKUP(E6705,UniFormat!$A$9:$F$817,6,FALSE))</f>
        <v>N/A</v>
      </c>
      <c r="H6705" s="43" t="s">
        <v>17</v>
      </c>
    </row>
    <row r="6706" spans="1:8" x14ac:dyDescent="0.25">
      <c r="A6706" s="43" t="s">
        <v>22332</v>
      </c>
      <c r="B6706" s="43" t="s">
        <v>14919</v>
      </c>
      <c r="C6706" s="45">
        <v>4</v>
      </c>
      <c r="D6706" s="43" t="s">
        <v>39040</v>
      </c>
      <c r="E6706" s="46" t="s">
        <v>17</v>
      </c>
      <c r="F6706" s="43" t="str">
        <f t="shared" si="104"/>
        <v>48 12 29</v>
      </c>
      <c r="G6706" s="85" t="str">
        <f>IF(E6706="N/A","N/A",VLOOKUP(E6706,UniFormat!$A$9:$F$817,6,FALSE))</f>
        <v>N/A</v>
      </c>
      <c r="H6706" s="43" t="s">
        <v>17</v>
      </c>
    </row>
    <row r="6707" spans="1:8" x14ac:dyDescent="0.25">
      <c r="A6707" s="43" t="s">
        <v>22333</v>
      </c>
      <c r="B6707" s="43" t="s">
        <v>14921</v>
      </c>
      <c r="C6707" s="45">
        <v>4</v>
      </c>
      <c r="D6707" s="43" t="s">
        <v>39040</v>
      </c>
      <c r="E6707" s="46" t="s">
        <v>17</v>
      </c>
      <c r="F6707" s="43" t="str">
        <f t="shared" si="104"/>
        <v>48 12 33</v>
      </c>
      <c r="G6707" s="85" t="str">
        <f>IF(E6707="N/A","N/A",VLOOKUP(E6707,UniFormat!$A$9:$F$817,6,FALSE))</f>
        <v>N/A</v>
      </c>
      <c r="H6707" s="43" t="s">
        <v>17</v>
      </c>
    </row>
    <row r="6708" spans="1:8" x14ac:dyDescent="0.25">
      <c r="A6708" s="43" t="s">
        <v>22334</v>
      </c>
      <c r="B6708" s="43" t="s">
        <v>14923</v>
      </c>
      <c r="C6708" s="45">
        <v>3</v>
      </c>
      <c r="D6708" s="43" t="s">
        <v>39040</v>
      </c>
      <c r="E6708" s="46" t="s">
        <v>17</v>
      </c>
      <c r="F6708" s="43" t="str">
        <f t="shared" si="104"/>
        <v>48 13 00</v>
      </c>
      <c r="G6708" s="85" t="str">
        <f>IF(E6708="N/A","N/A",VLOOKUP(E6708,UniFormat!$A$9:$F$817,6,FALSE))</f>
        <v>N/A</v>
      </c>
      <c r="H6708" s="43" t="s">
        <v>17</v>
      </c>
    </row>
    <row r="6709" spans="1:8" x14ac:dyDescent="0.25">
      <c r="A6709" s="43" t="s">
        <v>22335</v>
      </c>
      <c r="B6709" s="43" t="s">
        <v>14925</v>
      </c>
      <c r="C6709" s="45">
        <v>4</v>
      </c>
      <c r="D6709" s="43" t="s">
        <v>39040</v>
      </c>
      <c r="E6709" s="46" t="s">
        <v>17</v>
      </c>
      <c r="F6709" s="43" t="str">
        <f t="shared" si="104"/>
        <v>48 13 13</v>
      </c>
      <c r="G6709" s="85" t="str">
        <f>IF(E6709="N/A","N/A",VLOOKUP(E6709,UniFormat!$A$9:$F$817,6,FALSE))</f>
        <v>N/A</v>
      </c>
      <c r="H6709" s="43" t="s">
        <v>17</v>
      </c>
    </row>
    <row r="6710" spans="1:8" x14ac:dyDescent="0.25">
      <c r="A6710" s="43" t="s">
        <v>22336</v>
      </c>
      <c r="B6710" s="43" t="s">
        <v>14927</v>
      </c>
      <c r="C6710" s="45">
        <v>4</v>
      </c>
      <c r="D6710" s="43" t="s">
        <v>39040</v>
      </c>
      <c r="E6710" s="46" t="s">
        <v>17</v>
      </c>
      <c r="F6710" s="43" t="str">
        <f t="shared" si="104"/>
        <v>48 13 16</v>
      </c>
      <c r="G6710" s="85" t="str">
        <f>IF(E6710="N/A","N/A",VLOOKUP(E6710,UniFormat!$A$9:$F$817,6,FALSE))</f>
        <v>N/A</v>
      </c>
      <c r="H6710" s="43" t="s">
        <v>17</v>
      </c>
    </row>
    <row r="6711" spans="1:8" x14ac:dyDescent="0.25">
      <c r="A6711" s="43" t="s">
        <v>22337</v>
      </c>
      <c r="B6711" s="43" t="s">
        <v>14929</v>
      </c>
      <c r="C6711" s="45">
        <v>3</v>
      </c>
      <c r="D6711" s="43" t="s">
        <v>39040</v>
      </c>
      <c r="E6711" s="46" t="s">
        <v>17</v>
      </c>
      <c r="F6711" s="43" t="str">
        <f t="shared" si="104"/>
        <v>48 14 00</v>
      </c>
      <c r="G6711" s="85" t="str">
        <f>IF(E6711="N/A","N/A",VLOOKUP(E6711,UniFormat!$A$9:$F$817,6,FALSE))</f>
        <v>N/A</v>
      </c>
      <c r="H6711" s="43" t="s">
        <v>17</v>
      </c>
    </row>
    <row r="6712" spans="1:8" x14ac:dyDescent="0.25">
      <c r="A6712" s="43" t="s">
        <v>22338</v>
      </c>
      <c r="B6712" s="43" t="s">
        <v>14931</v>
      </c>
      <c r="C6712" s="45">
        <v>4</v>
      </c>
      <c r="D6712" s="43" t="s">
        <v>39040</v>
      </c>
      <c r="E6712" s="46" t="s">
        <v>17</v>
      </c>
      <c r="F6712" s="43" t="str">
        <f t="shared" si="104"/>
        <v>48 14 13</v>
      </c>
      <c r="G6712" s="85" t="str">
        <f>IF(E6712="N/A","N/A",VLOOKUP(E6712,UniFormat!$A$9:$F$817,6,FALSE))</f>
        <v>N/A</v>
      </c>
      <c r="H6712" s="43" t="s">
        <v>17</v>
      </c>
    </row>
    <row r="6713" spans="1:8" x14ac:dyDescent="0.25">
      <c r="A6713" s="43" t="s">
        <v>22339</v>
      </c>
      <c r="B6713" s="43" t="s">
        <v>14933</v>
      </c>
      <c r="C6713" s="45">
        <v>5</v>
      </c>
      <c r="D6713" s="43" t="s">
        <v>39040</v>
      </c>
      <c r="E6713" s="46" t="s">
        <v>17</v>
      </c>
      <c r="F6713" s="43" t="str">
        <f t="shared" si="104"/>
        <v>48 14 13.13</v>
      </c>
      <c r="G6713" s="85" t="str">
        <f>IF(E6713="N/A","N/A",VLOOKUP(E6713,UniFormat!$A$9:$F$817,6,FALSE))</f>
        <v>N/A</v>
      </c>
      <c r="H6713" s="43" t="s">
        <v>17</v>
      </c>
    </row>
    <row r="6714" spans="1:8" x14ac:dyDescent="0.25">
      <c r="A6714" s="43" t="s">
        <v>22340</v>
      </c>
      <c r="B6714" s="43" t="s">
        <v>14935</v>
      </c>
      <c r="C6714" s="45">
        <v>5</v>
      </c>
      <c r="D6714" s="43" t="s">
        <v>39040</v>
      </c>
      <c r="E6714" s="46" t="s">
        <v>17</v>
      </c>
      <c r="F6714" s="43" t="str">
        <f t="shared" si="104"/>
        <v>48 14 13.16</v>
      </c>
      <c r="G6714" s="85" t="str">
        <f>IF(E6714="N/A","N/A",VLOOKUP(E6714,UniFormat!$A$9:$F$817,6,FALSE))</f>
        <v>N/A</v>
      </c>
      <c r="H6714" s="43" t="s">
        <v>17</v>
      </c>
    </row>
    <row r="6715" spans="1:8" x14ac:dyDescent="0.25">
      <c r="A6715" s="43" t="s">
        <v>22341</v>
      </c>
      <c r="B6715" s="43" t="s">
        <v>14937</v>
      </c>
      <c r="C6715" s="45">
        <v>5</v>
      </c>
      <c r="D6715" s="43" t="s">
        <v>39040</v>
      </c>
      <c r="E6715" s="46" t="s">
        <v>17</v>
      </c>
      <c r="F6715" s="43" t="str">
        <f t="shared" si="104"/>
        <v>48 14 13.19</v>
      </c>
      <c r="G6715" s="85" t="str">
        <f>IF(E6715="N/A","N/A",VLOOKUP(E6715,UniFormat!$A$9:$F$817,6,FALSE))</f>
        <v>N/A</v>
      </c>
      <c r="H6715" s="43" t="s">
        <v>17</v>
      </c>
    </row>
    <row r="6716" spans="1:8" x14ac:dyDescent="0.25">
      <c r="A6716" s="43" t="s">
        <v>22342</v>
      </c>
      <c r="B6716" s="43" t="s">
        <v>14939</v>
      </c>
      <c r="C6716" s="45">
        <v>3</v>
      </c>
      <c r="D6716" s="43" t="s">
        <v>39040</v>
      </c>
      <c r="E6716" s="46" t="s">
        <v>17</v>
      </c>
      <c r="F6716" s="43" t="str">
        <f t="shared" si="104"/>
        <v>48 15 00</v>
      </c>
      <c r="G6716" s="85" t="str">
        <f>IF(E6716="N/A","N/A",VLOOKUP(E6716,UniFormat!$A$9:$F$817,6,FALSE))</f>
        <v>N/A</v>
      </c>
      <c r="H6716" s="43" t="s">
        <v>17</v>
      </c>
    </row>
    <row r="6717" spans="1:8" x14ac:dyDescent="0.25">
      <c r="A6717" s="43" t="s">
        <v>22343</v>
      </c>
      <c r="B6717" s="43" t="s">
        <v>14941</v>
      </c>
      <c r="C6717" s="45">
        <v>4</v>
      </c>
      <c r="D6717" s="43" t="s">
        <v>39040</v>
      </c>
      <c r="E6717" s="46" t="s">
        <v>17</v>
      </c>
      <c r="F6717" s="43" t="str">
        <f t="shared" si="104"/>
        <v>48 15 13</v>
      </c>
      <c r="G6717" s="85" t="str">
        <f>IF(E6717="N/A","N/A",VLOOKUP(E6717,UniFormat!$A$9:$F$817,6,FALSE))</f>
        <v>N/A</v>
      </c>
      <c r="H6717" s="43" t="s">
        <v>17</v>
      </c>
    </row>
    <row r="6718" spans="1:8" x14ac:dyDescent="0.25">
      <c r="A6718" s="43" t="s">
        <v>22344</v>
      </c>
      <c r="B6718" s="43" t="s">
        <v>14943</v>
      </c>
      <c r="C6718" s="45">
        <v>4</v>
      </c>
      <c r="D6718" s="43" t="s">
        <v>39040</v>
      </c>
      <c r="E6718" s="46" t="s">
        <v>17</v>
      </c>
      <c r="F6718" s="43" t="str">
        <f t="shared" si="104"/>
        <v>48 15 16</v>
      </c>
      <c r="G6718" s="85" t="str">
        <f>IF(E6718="N/A","N/A",VLOOKUP(E6718,UniFormat!$A$9:$F$817,6,FALSE))</f>
        <v>N/A</v>
      </c>
      <c r="H6718" s="43" t="s">
        <v>17</v>
      </c>
    </row>
    <row r="6719" spans="1:8" x14ac:dyDescent="0.25">
      <c r="A6719" s="43" t="s">
        <v>22345</v>
      </c>
      <c r="B6719" s="43" t="s">
        <v>14945</v>
      </c>
      <c r="C6719" s="45">
        <v>3</v>
      </c>
      <c r="D6719" s="43" t="s">
        <v>39040</v>
      </c>
      <c r="E6719" s="46" t="s">
        <v>17</v>
      </c>
      <c r="F6719" s="43" t="str">
        <f t="shared" si="104"/>
        <v>48 16 00</v>
      </c>
      <c r="G6719" s="85" t="str">
        <f>IF(E6719="N/A","N/A",VLOOKUP(E6719,UniFormat!$A$9:$F$817,6,FALSE))</f>
        <v>N/A</v>
      </c>
      <c r="H6719" s="43" t="s">
        <v>17</v>
      </c>
    </row>
    <row r="6720" spans="1:8" x14ac:dyDescent="0.25">
      <c r="A6720" s="43" t="s">
        <v>22346</v>
      </c>
      <c r="B6720" s="43" t="s">
        <v>14947</v>
      </c>
      <c r="C6720" s="45">
        <v>4</v>
      </c>
      <c r="D6720" s="43" t="s">
        <v>39040</v>
      </c>
      <c r="E6720" s="46" t="s">
        <v>17</v>
      </c>
      <c r="F6720" s="43" t="str">
        <f t="shared" si="104"/>
        <v>48 16 13</v>
      </c>
      <c r="G6720" s="85" t="str">
        <f>IF(E6720="N/A","N/A",VLOOKUP(E6720,UniFormat!$A$9:$F$817,6,FALSE))</f>
        <v>N/A</v>
      </c>
      <c r="H6720" s="43" t="s">
        <v>17</v>
      </c>
    </row>
    <row r="6721" spans="1:8" x14ac:dyDescent="0.25">
      <c r="A6721" s="43" t="s">
        <v>22347</v>
      </c>
      <c r="B6721" s="43" t="s">
        <v>14949</v>
      </c>
      <c r="C6721" s="45">
        <v>4</v>
      </c>
      <c r="D6721" s="43" t="s">
        <v>39040</v>
      </c>
      <c r="E6721" s="46" t="s">
        <v>17</v>
      </c>
      <c r="F6721" s="43" t="str">
        <f t="shared" si="104"/>
        <v>48 16 16</v>
      </c>
      <c r="G6721" s="85" t="str">
        <f>IF(E6721="N/A","N/A",VLOOKUP(E6721,UniFormat!$A$9:$F$817,6,FALSE))</f>
        <v>N/A</v>
      </c>
      <c r="H6721" s="43" t="s">
        <v>17</v>
      </c>
    </row>
    <row r="6722" spans="1:8" x14ac:dyDescent="0.25">
      <c r="A6722" s="43" t="s">
        <v>22348</v>
      </c>
      <c r="B6722" s="43" t="s">
        <v>14951</v>
      </c>
      <c r="C6722" s="45">
        <v>4</v>
      </c>
      <c r="D6722" s="43" t="s">
        <v>39040</v>
      </c>
      <c r="E6722" s="46" t="s">
        <v>17</v>
      </c>
      <c r="F6722" s="43" t="str">
        <f t="shared" si="104"/>
        <v>48 16 19</v>
      </c>
      <c r="G6722" s="85" t="str">
        <f>IF(E6722="N/A","N/A",VLOOKUP(E6722,UniFormat!$A$9:$F$817,6,FALSE))</f>
        <v>N/A</v>
      </c>
      <c r="H6722" s="43" t="s">
        <v>17</v>
      </c>
    </row>
    <row r="6723" spans="1:8" x14ac:dyDescent="0.25">
      <c r="A6723" s="43" t="s">
        <v>22349</v>
      </c>
      <c r="B6723" s="43" t="s">
        <v>14953</v>
      </c>
      <c r="C6723" s="45">
        <v>4</v>
      </c>
      <c r="D6723" s="43" t="s">
        <v>39040</v>
      </c>
      <c r="E6723" s="46" t="s">
        <v>17</v>
      </c>
      <c r="F6723" s="43" t="str">
        <f t="shared" si="104"/>
        <v>48 16 23</v>
      </c>
      <c r="G6723" s="85" t="str">
        <f>IF(E6723="N/A","N/A",VLOOKUP(E6723,UniFormat!$A$9:$F$817,6,FALSE))</f>
        <v>N/A</v>
      </c>
      <c r="H6723" s="43" t="s">
        <v>17</v>
      </c>
    </row>
    <row r="6724" spans="1:8" x14ac:dyDescent="0.25">
      <c r="A6724" s="43" t="s">
        <v>22350</v>
      </c>
      <c r="B6724" s="43" t="s">
        <v>14955</v>
      </c>
      <c r="C6724" s="45">
        <v>3</v>
      </c>
      <c r="D6724" s="43" t="s">
        <v>39040</v>
      </c>
      <c r="E6724" s="46" t="s">
        <v>17</v>
      </c>
      <c r="F6724" s="43" t="str">
        <f t="shared" si="104"/>
        <v>48 17 00</v>
      </c>
      <c r="G6724" s="85" t="str">
        <f>IF(E6724="N/A","N/A",VLOOKUP(E6724,UniFormat!$A$9:$F$817,6,FALSE))</f>
        <v>N/A</v>
      </c>
      <c r="H6724" s="43" t="s">
        <v>17</v>
      </c>
    </row>
    <row r="6725" spans="1:8" x14ac:dyDescent="0.25">
      <c r="A6725" s="43" t="s">
        <v>22351</v>
      </c>
      <c r="B6725" s="43" t="s">
        <v>14957</v>
      </c>
      <c r="C6725" s="45">
        <v>4</v>
      </c>
      <c r="D6725" s="43" t="s">
        <v>39040</v>
      </c>
      <c r="E6725" s="46" t="s">
        <v>17</v>
      </c>
      <c r="F6725" s="43" t="str">
        <f t="shared" si="104"/>
        <v>48 17 13</v>
      </c>
      <c r="G6725" s="85" t="str">
        <f>IF(E6725="N/A","N/A",VLOOKUP(E6725,UniFormat!$A$9:$F$817,6,FALSE))</f>
        <v>N/A</v>
      </c>
      <c r="H6725" s="43" t="s">
        <v>17</v>
      </c>
    </row>
    <row r="6726" spans="1:8" x14ac:dyDescent="0.25">
      <c r="A6726" s="43" t="s">
        <v>22352</v>
      </c>
      <c r="B6726" s="43" t="s">
        <v>14958</v>
      </c>
      <c r="C6726" s="45">
        <v>3</v>
      </c>
      <c r="D6726" s="43" t="s">
        <v>39040</v>
      </c>
      <c r="E6726" s="46" t="s">
        <v>980</v>
      </c>
      <c r="F6726" s="43" t="str">
        <f t="shared" si="104"/>
        <v>48 18 00</v>
      </c>
      <c r="G6726" s="85" t="str">
        <f>IF(E6726="N/A","N/A",VLOOKUP(E6726,UniFormat!$A$9:$F$817,6,FALSE))</f>
        <v>21-04 50 10 40</v>
      </c>
      <c r="H6726" s="43" t="s">
        <v>17</v>
      </c>
    </row>
    <row r="6727" spans="1:8" x14ac:dyDescent="0.25">
      <c r="A6727" s="43" t="s">
        <v>22353</v>
      </c>
      <c r="B6727" s="43" t="s">
        <v>14960</v>
      </c>
      <c r="C6727" s="45">
        <v>4</v>
      </c>
      <c r="D6727" s="43" t="s">
        <v>39040</v>
      </c>
      <c r="E6727" s="46" t="s">
        <v>17</v>
      </c>
      <c r="F6727" s="43" t="str">
        <f t="shared" si="104"/>
        <v>48 18 13</v>
      </c>
      <c r="G6727" s="85" t="str">
        <f>IF(E6727="N/A","N/A",VLOOKUP(E6727,UniFormat!$A$9:$F$817,6,FALSE))</f>
        <v>N/A</v>
      </c>
      <c r="H6727" s="43" t="s">
        <v>17</v>
      </c>
    </row>
    <row r="6728" spans="1:8" x14ac:dyDescent="0.25">
      <c r="A6728" s="43" t="s">
        <v>22354</v>
      </c>
      <c r="B6728" s="43" t="s">
        <v>14962</v>
      </c>
      <c r="C6728" s="45">
        <v>4</v>
      </c>
      <c r="D6728" s="43" t="s">
        <v>39040</v>
      </c>
      <c r="E6728" s="46" t="s">
        <v>17</v>
      </c>
      <c r="F6728" s="43" t="str">
        <f t="shared" si="104"/>
        <v>48 18 16</v>
      </c>
      <c r="G6728" s="85" t="str">
        <f>IF(E6728="N/A","N/A",VLOOKUP(E6728,UniFormat!$A$9:$F$817,6,FALSE))</f>
        <v>N/A</v>
      </c>
      <c r="H6728" s="43" t="s">
        <v>17</v>
      </c>
    </row>
    <row r="6729" spans="1:8" x14ac:dyDescent="0.25">
      <c r="A6729" s="43" t="s">
        <v>22355</v>
      </c>
      <c r="B6729" s="43" t="s">
        <v>14964</v>
      </c>
      <c r="C6729" s="45">
        <v>3</v>
      </c>
      <c r="D6729" s="43" t="s">
        <v>39040</v>
      </c>
      <c r="E6729" s="46" t="s">
        <v>17</v>
      </c>
      <c r="F6729" s="43" t="str">
        <f t="shared" si="104"/>
        <v>48 19 00</v>
      </c>
      <c r="G6729" s="85" t="str">
        <f>IF(E6729="N/A","N/A",VLOOKUP(E6729,UniFormat!$A$9:$F$817,6,FALSE))</f>
        <v>N/A</v>
      </c>
      <c r="H6729" s="43" t="s">
        <v>17</v>
      </c>
    </row>
    <row r="6730" spans="1:8" x14ac:dyDescent="0.25">
      <c r="A6730" s="43" t="s">
        <v>22356</v>
      </c>
      <c r="B6730" s="43" t="s">
        <v>14966</v>
      </c>
      <c r="C6730" s="45">
        <v>4</v>
      </c>
      <c r="D6730" s="43" t="s">
        <v>39040</v>
      </c>
      <c r="E6730" s="46" t="s">
        <v>17</v>
      </c>
      <c r="F6730" s="43" t="str">
        <f t="shared" ref="F6730:F6741" si="105">IF(LEN(A6730)=11,RIGHT(A6730,8),CONCATENATE(MID(A6730,4,8),".",RIGHT(A6730,2)))</f>
        <v>48 19 13</v>
      </c>
      <c r="G6730" s="85" t="str">
        <f>IF(E6730="N/A","N/A",VLOOKUP(E6730,UniFormat!$A$9:$F$817,6,FALSE))</f>
        <v>N/A</v>
      </c>
      <c r="H6730" s="43" t="s">
        <v>17</v>
      </c>
    </row>
    <row r="6731" spans="1:8" x14ac:dyDescent="0.25">
      <c r="A6731" s="43" t="s">
        <v>22357</v>
      </c>
      <c r="B6731" s="43" t="s">
        <v>14968</v>
      </c>
      <c r="C6731" s="45">
        <v>4</v>
      </c>
      <c r="D6731" s="43" t="s">
        <v>39040</v>
      </c>
      <c r="E6731" s="46" t="s">
        <v>17</v>
      </c>
      <c r="F6731" s="43" t="str">
        <f t="shared" si="105"/>
        <v>48 19 16</v>
      </c>
      <c r="G6731" s="85" t="str">
        <f>IF(E6731="N/A","N/A",VLOOKUP(E6731,UniFormat!$A$9:$F$817,6,FALSE))</f>
        <v>N/A</v>
      </c>
      <c r="H6731" s="43" t="s">
        <v>17</v>
      </c>
    </row>
    <row r="6732" spans="1:8" x14ac:dyDescent="0.25">
      <c r="A6732" s="43" t="s">
        <v>22358</v>
      </c>
      <c r="B6732" s="43" t="s">
        <v>14970</v>
      </c>
      <c r="C6732" s="45">
        <v>4</v>
      </c>
      <c r="D6732" s="43" t="s">
        <v>39040</v>
      </c>
      <c r="E6732" s="46" t="s">
        <v>17</v>
      </c>
      <c r="F6732" s="43" t="str">
        <f t="shared" si="105"/>
        <v>48 19 19</v>
      </c>
      <c r="G6732" s="85" t="str">
        <f>IF(E6732="N/A","N/A",VLOOKUP(E6732,UniFormat!$A$9:$F$817,6,FALSE))</f>
        <v>N/A</v>
      </c>
      <c r="H6732" s="43" t="s">
        <v>17</v>
      </c>
    </row>
    <row r="6733" spans="1:8" x14ac:dyDescent="0.25">
      <c r="A6733" s="43" t="s">
        <v>22359</v>
      </c>
      <c r="B6733" s="43" t="s">
        <v>14972</v>
      </c>
      <c r="C6733" s="45">
        <v>4</v>
      </c>
      <c r="D6733" s="43" t="s">
        <v>39040</v>
      </c>
      <c r="E6733" s="46" t="s">
        <v>17</v>
      </c>
      <c r="F6733" s="43" t="str">
        <f t="shared" si="105"/>
        <v>48 19 23</v>
      </c>
      <c r="G6733" s="85" t="str">
        <f>IF(E6733="N/A","N/A",VLOOKUP(E6733,UniFormat!$A$9:$F$817,6,FALSE))</f>
        <v>N/A</v>
      </c>
      <c r="H6733" s="43" t="s">
        <v>17</v>
      </c>
    </row>
    <row r="6734" spans="1:8" x14ac:dyDescent="0.25">
      <c r="A6734" s="43" t="s">
        <v>22360</v>
      </c>
      <c r="B6734" s="43" t="s">
        <v>14974</v>
      </c>
      <c r="C6734" s="45">
        <v>4</v>
      </c>
      <c r="D6734" s="43" t="s">
        <v>39040</v>
      </c>
      <c r="E6734" s="46" t="s">
        <v>17</v>
      </c>
      <c r="F6734" s="43" t="str">
        <f t="shared" si="105"/>
        <v>48 19 26</v>
      </c>
      <c r="G6734" s="85" t="str">
        <f>IF(E6734="N/A","N/A",VLOOKUP(E6734,UniFormat!$A$9:$F$817,6,FALSE))</f>
        <v>N/A</v>
      </c>
      <c r="H6734" s="43" t="s">
        <v>17</v>
      </c>
    </row>
    <row r="6735" spans="1:8" x14ac:dyDescent="0.25">
      <c r="A6735" s="43" t="s">
        <v>22361</v>
      </c>
      <c r="B6735" s="43" t="s">
        <v>14976</v>
      </c>
      <c r="C6735" s="45">
        <v>3</v>
      </c>
      <c r="D6735" s="43" t="s">
        <v>39040</v>
      </c>
      <c r="E6735" s="46" t="s">
        <v>17</v>
      </c>
      <c r="F6735" s="43" t="str">
        <f t="shared" si="105"/>
        <v>48 70 00</v>
      </c>
      <c r="G6735" s="85" t="str">
        <f>IF(E6735="N/A","N/A",VLOOKUP(E6735,UniFormat!$A$9:$F$817,6,FALSE))</f>
        <v>N/A</v>
      </c>
      <c r="H6735" s="43" t="s">
        <v>17</v>
      </c>
    </row>
    <row r="6736" spans="1:8" x14ac:dyDescent="0.25">
      <c r="A6736" s="43" t="s">
        <v>22362</v>
      </c>
      <c r="B6736" s="43" t="s">
        <v>14978</v>
      </c>
      <c r="C6736" s="45">
        <v>3</v>
      </c>
      <c r="D6736" s="43" t="s">
        <v>39040</v>
      </c>
      <c r="E6736" s="46" t="s">
        <v>17</v>
      </c>
      <c r="F6736" s="43" t="str">
        <f t="shared" si="105"/>
        <v>48 71 00</v>
      </c>
      <c r="G6736" s="85" t="str">
        <f>IF(E6736="N/A","N/A",VLOOKUP(E6736,UniFormat!$A$9:$F$817,6,FALSE))</f>
        <v>N/A</v>
      </c>
      <c r="H6736" s="43" t="s">
        <v>17</v>
      </c>
    </row>
    <row r="6737" spans="1:8" x14ac:dyDescent="0.25">
      <c r="A6737" s="43" t="s">
        <v>22363</v>
      </c>
      <c r="B6737" s="43" t="s">
        <v>14980</v>
      </c>
      <c r="C6737" s="45">
        <v>4</v>
      </c>
      <c r="D6737" s="43" t="s">
        <v>39040</v>
      </c>
      <c r="E6737" s="46" t="s">
        <v>17</v>
      </c>
      <c r="F6737" s="43" t="str">
        <f t="shared" si="105"/>
        <v>48 71 13</v>
      </c>
      <c r="G6737" s="85" t="str">
        <f>IF(E6737="N/A","N/A",VLOOKUP(E6737,UniFormat!$A$9:$F$817,6,FALSE))</f>
        <v>N/A</v>
      </c>
      <c r="H6737" s="43" t="s">
        <v>17</v>
      </c>
    </row>
    <row r="6738" spans="1:8" x14ac:dyDescent="0.25">
      <c r="A6738" s="43" t="s">
        <v>22364</v>
      </c>
      <c r="B6738" s="43" t="s">
        <v>14982</v>
      </c>
      <c r="C6738" s="45">
        <v>4</v>
      </c>
      <c r="D6738" s="43" t="s">
        <v>39040</v>
      </c>
      <c r="E6738" s="46" t="s">
        <v>17</v>
      </c>
      <c r="F6738" s="43" t="str">
        <f t="shared" si="105"/>
        <v>48 71 16</v>
      </c>
      <c r="G6738" s="85" t="str">
        <f>IF(E6738="N/A","N/A",VLOOKUP(E6738,UniFormat!$A$9:$F$817,6,FALSE))</f>
        <v>N/A</v>
      </c>
      <c r="H6738" s="43" t="s">
        <v>17</v>
      </c>
    </row>
    <row r="6739" spans="1:8" x14ac:dyDescent="0.25">
      <c r="A6739" s="43" t="s">
        <v>22365</v>
      </c>
      <c r="B6739" s="43" t="s">
        <v>14984</v>
      </c>
      <c r="C6739" s="45">
        <v>4</v>
      </c>
      <c r="D6739" s="43" t="s">
        <v>39040</v>
      </c>
      <c r="E6739" s="46" t="s">
        <v>17</v>
      </c>
      <c r="F6739" s="43" t="str">
        <f t="shared" si="105"/>
        <v>48 71 19</v>
      </c>
      <c r="G6739" s="85" t="str">
        <f>IF(E6739="N/A","N/A",VLOOKUP(E6739,UniFormat!$A$9:$F$817,6,FALSE))</f>
        <v>N/A</v>
      </c>
      <c r="H6739" s="43" t="s">
        <v>17</v>
      </c>
    </row>
    <row r="6740" spans="1:8" x14ac:dyDescent="0.25">
      <c r="A6740" s="43" t="s">
        <v>22366</v>
      </c>
      <c r="B6740" s="43" t="s">
        <v>14986</v>
      </c>
      <c r="C6740" s="45">
        <v>4</v>
      </c>
      <c r="D6740" s="43" t="s">
        <v>39040</v>
      </c>
      <c r="E6740" s="46" t="s">
        <v>17</v>
      </c>
      <c r="F6740" s="43" t="str">
        <f t="shared" si="105"/>
        <v>48 71 23</v>
      </c>
      <c r="G6740" s="85" t="str">
        <f>IF(E6740="N/A","N/A",VLOOKUP(E6740,UniFormat!$A$9:$F$817,6,FALSE))</f>
        <v>N/A</v>
      </c>
      <c r="H6740" s="43" t="s">
        <v>17</v>
      </c>
    </row>
    <row r="6741" spans="1:8" x14ac:dyDescent="0.25">
      <c r="A6741" s="43" t="s">
        <v>22367</v>
      </c>
      <c r="B6741" s="43" t="s">
        <v>14988</v>
      </c>
      <c r="C6741" s="45">
        <v>4</v>
      </c>
      <c r="D6741" s="43" t="s">
        <v>39040</v>
      </c>
      <c r="E6741" s="46" t="s">
        <v>17</v>
      </c>
      <c r="F6741" s="43" t="str">
        <f t="shared" si="105"/>
        <v>48 71 26</v>
      </c>
      <c r="G6741" s="85" t="str">
        <f>IF(E6741="N/A","N/A",VLOOKUP(E6741,UniFormat!$A$9:$F$817,6,FALSE))</f>
        <v>N/A</v>
      </c>
      <c r="H6741" s="43" t="s">
        <v>17</v>
      </c>
    </row>
  </sheetData>
  <conditionalFormatting sqref="B1:XFD6 A7:XFD1048576">
    <cfRule type="cellIs" dxfId="6" priority="2" operator="equal">
      <formula>"N/A"</formula>
    </cfRule>
  </conditionalFormatting>
  <conditionalFormatting sqref="A1:A6">
    <cfRule type="cellIs" dxfId="5" priority="1" operator="equal">
      <formula>"N/A"</formula>
    </cfRule>
  </conditionalFormatting>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H6906"/>
  <sheetViews>
    <sheetView workbookViewId="0">
      <pane ySplit="7" topLeftCell="A8" activePane="bottomLeft" state="frozen"/>
      <selection pane="bottomLeft" activeCell="B1" sqref="B1"/>
    </sheetView>
  </sheetViews>
  <sheetFormatPr defaultColWidth="9.140625" defaultRowHeight="14.25" x14ac:dyDescent="0.25"/>
  <cols>
    <col min="1" max="1" width="24.7109375" style="53" customWidth="1"/>
    <col min="2" max="2" width="100.7109375" style="53" customWidth="1"/>
    <col min="3" max="3" width="6.7109375" style="55" customWidth="1"/>
    <col min="4" max="4" width="14.7109375" style="53" customWidth="1"/>
    <col min="5" max="8" width="20.7109375" style="53" customWidth="1"/>
    <col min="9" max="242" width="9.140625" style="53"/>
    <col min="243" max="243" width="20.7109375" style="53" customWidth="1"/>
    <col min="244" max="244" width="71.42578125" style="53" customWidth="1"/>
    <col min="245" max="498" width="9.140625" style="53"/>
    <col min="499" max="499" width="20.7109375" style="53" customWidth="1"/>
    <col min="500" max="500" width="71.42578125" style="53" customWidth="1"/>
    <col min="501" max="754" width="9.140625" style="53"/>
    <col min="755" max="755" width="20.7109375" style="53" customWidth="1"/>
    <col min="756" max="756" width="71.42578125" style="53" customWidth="1"/>
    <col min="757" max="1010" width="9.140625" style="53"/>
    <col min="1011" max="1011" width="20.7109375" style="53" customWidth="1"/>
    <col min="1012" max="1012" width="71.42578125" style="53" customWidth="1"/>
    <col min="1013" max="1266" width="9.140625" style="53"/>
    <col min="1267" max="1267" width="20.7109375" style="53" customWidth="1"/>
    <col min="1268" max="1268" width="71.42578125" style="53" customWidth="1"/>
    <col min="1269" max="1522" width="9.140625" style="53"/>
    <col min="1523" max="1523" width="20.7109375" style="53" customWidth="1"/>
    <col min="1524" max="1524" width="71.42578125" style="53" customWidth="1"/>
    <col min="1525" max="1778" width="9.140625" style="53"/>
    <col min="1779" max="1779" width="20.7109375" style="53" customWidth="1"/>
    <col min="1780" max="1780" width="71.42578125" style="53" customWidth="1"/>
    <col min="1781" max="2034" width="9.140625" style="53"/>
    <col min="2035" max="2035" width="20.7109375" style="53" customWidth="1"/>
    <col min="2036" max="2036" width="71.42578125" style="53" customWidth="1"/>
    <col min="2037" max="2290" width="9.140625" style="53"/>
    <col min="2291" max="2291" width="20.7109375" style="53" customWidth="1"/>
    <col min="2292" max="2292" width="71.42578125" style="53" customWidth="1"/>
    <col min="2293" max="2546" width="9.140625" style="53"/>
    <col min="2547" max="2547" width="20.7109375" style="53" customWidth="1"/>
    <col min="2548" max="2548" width="71.42578125" style="53" customWidth="1"/>
    <col min="2549" max="2802" width="9.140625" style="53"/>
    <col min="2803" max="2803" width="20.7109375" style="53" customWidth="1"/>
    <col min="2804" max="2804" width="71.42578125" style="53" customWidth="1"/>
    <col min="2805" max="3058" width="9.140625" style="53"/>
    <col min="3059" max="3059" width="20.7109375" style="53" customWidth="1"/>
    <col min="3060" max="3060" width="71.42578125" style="53" customWidth="1"/>
    <col min="3061" max="3314" width="9.140625" style="53"/>
    <col min="3315" max="3315" width="20.7109375" style="53" customWidth="1"/>
    <col min="3316" max="3316" width="71.42578125" style="53" customWidth="1"/>
    <col min="3317" max="3570" width="9.140625" style="53"/>
    <col min="3571" max="3571" width="20.7109375" style="53" customWidth="1"/>
    <col min="3572" max="3572" width="71.42578125" style="53" customWidth="1"/>
    <col min="3573" max="3826" width="9.140625" style="53"/>
    <col min="3827" max="3827" width="20.7109375" style="53" customWidth="1"/>
    <col min="3828" max="3828" width="71.42578125" style="53" customWidth="1"/>
    <col min="3829" max="4082" width="9.140625" style="53"/>
    <col min="4083" max="4083" width="20.7109375" style="53" customWidth="1"/>
    <col min="4084" max="4084" width="71.42578125" style="53" customWidth="1"/>
    <col min="4085" max="4338" width="9.140625" style="53"/>
    <col min="4339" max="4339" width="20.7109375" style="53" customWidth="1"/>
    <col min="4340" max="4340" width="71.42578125" style="53" customWidth="1"/>
    <col min="4341" max="4594" width="9.140625" style="53"/>
    <col min="4595" max="4595" width="20.7109375" style="53" customWidth="1"/>
    <col min="4596" max="4596" width="71.42578125" style="53" customWidth="1"/>
    <col min="4597" max="4850" width="9.140625" style="53"/>
    <col min="4851" max="4851" width="20.7109375" style="53" customWidth="1"/>
    <col min="4852" max="4852" width="71.42578125" style="53" customWidth="1"/>
    <col min="4853" max="5106" width="9.140625" style="53"/>
    <col min="5107" max="5107" width="20.7109375" style="53" customWidth="1"/>
    <col min="5108" max="5108" width="71.42578125" style="53" customWidth="1"/>
    <col min="5109" max="5362" width="9.140625" style="53"/>
    <col min="5363" max="5363" width="20.7109375" style="53" customWidth="1"/>
    <col min="5364" max="5364" width="71.42578125" style="53" customWidth="1"/>
    <col min="5365" max="5618" width="9.140625" style="53"/>
    <col min="5619" max="5619" width="20.7109375" style="53" customWidth="1"/>
    <col min="5620" max="5620" width="71.42578125" style="53" customWidth="1"/>
    <col min="5621" max="5874" width="9.140625" style="53"/>
    <col min="5875" max="5875" width="20.7109375" style="53" customWidth="1"/>
    <col min="5876" max="5876" width="71.42578125" style="53" customWidth="1"/>
    <col min="5877" max="6130" width="9.140625" style="53"/>
    <col min="6131" max="6131" width="20.7109375" style="53" customWidth="1"/>
    <col min="6132" max="6132" width="71.42578125" style="53" customWidth="1"/>
    <col min="6133" max="6386" width="9.140625" style="53"/>
    <col min="6387" max="6387" width="20.7109375" style="53" customWidth="1"/>
    <col min="6388" max="6388" width="71.42578125" style="53" customWidth="1"/>
    <col min="6389" max="6642" width="9.140625" style="53"/>
    <col min="6643" max="6643" width="20.7109375" style="53" customWidth="1"/>
    <col min="6644" max="6644" width="71.42578125" style="53" customWidth="1"/>
    <col min="6645" max="6898" width="9.140625" style="53"/>
    <col min="6899" max="6899" width="20.7109375" style="53" customWidth="1"/>
    <col min="6900" max="6900" width="71.42578125" style="53" customWidth="1"/>
    <col min="6901" max="7154" width="9.140625" style="53"/>
    <col min="7155" max="7155" width="20.7109375" style="53" customWidth="1"/>
    <col min="7156" max="7156" width="71.42578125" style="53" customWidth="1"/>
    <col min="7157" max="7410" width="9.140625" style="53"/>
    <col min="7411" max="7411" width="20.7109375" style="53" customWidth="1"/>
    <col min="7412" max="7412" width="71.42578125" style="53" customWidth="1"/>
    <col min="7413" max="7666" width="9.140625" style="53"/>
    <col min="7667" max="7667" width="20.7109375" style="53" customWidth="1"/>
    <col min="7668" max="7668" width="71.42578125" style="53" customWidth="1"/>
    <col min="7669" max="7922" width="9.140625" style="53"/>
    <col min="7923" max="7923" width="20.7109375" style="53" customWidth="1"/>
    <col min="7924" max="7924" width="71.42578125" style="53" customWidth="1"/>
    <col min="7925" max="8178" width="9.140625" style="53"/>
    <col min="8179" max="8179" width="20.7109375" style="53" customWidth="1"/>
    <col min="8180" max="8180" width="71.42578125" style="53" customWidth="1"/>
    <col min="8181" max="8434" width="9.140625" style="53"/>
    <col min="8435" max="8435" width="20.7109375" style="53" customWidth="1"/>
    <col min="8436" max="8436" width="71.42578125" style="53" customWidth="1"/>
    <col min="8437" max="8690" width="9.140625" style="53"/>
    <col min="8691" max="8691" width="20.7109375" style="53" customWidth="1"/>
    <col min="8692" max="8692" width="71.42578125" style="53" customWidth="1"/>
    <col min="8693" max="8946" width="9.140625" style="53"/>
    <col min="8947" max="8947" width="20.7109375" style="53" customWidth="1"/>
    <col min="8948" max="8948" width="71.42578125" style="53" customWidth="1"/>
    <col min="8949" max="9202" width="9.140625" style="53"/>
    <col min="9203" max="9203" width="20.7109375" style="53" customWidth="1"/>
    <col min="9204" max="9204" width="71.42578125" style="53" customWidth="1"/>
    <col min="9205" max="9458" width="9.140625" style="53"/>
    <col min="9459" max="9459" width="20.7109375" style="53" customWidth="1"/>
    <col min="9460" max="9460" width="71.42578125" style="53" customWidth="1"/>
    <col min="9461" max="9714" width="9.140625" style="53"/>
    <col min="9715" max="9715" width="20.7109375" style="53" customWidth="1"/>
    <col min="9716" max="9716" width="71.42578125" style="53" customWidth="1"/>
    <col min="9717" max="9970" width="9.140625" style="53"/>
    <col min="9971" max="9971" width="20.7109375" style="53" customWidth="1"/>
    <col min="9972" max="9972" width="71.42578125" style="53" customWidth="1"/>
    <col min="9973" max="10226" width="9.140625" style="53"/>
    <col min="10227" max="10227" width="20.7109375" style="53" customWidth="1"/>
    <col min="10228" max="10228" width="71.42578125" style="53" customWidth="1"/>
    <col min="10229" max="10482" width="9.140625" style="53"/>
    <col min="10483" max="10483" width="20.7109375" style="53" customWidth="1"/>
    <col min="10484" max="10484" width="71.42578125" style="53" customWidth="1"/>
    <col min="10485" max="10738" width="9.140625" style="53"/>
    <col min="10739" max="10739" width="20.7109375" style="53" customWidth="1"/>
    <col min="10740" max="10740" width="71.42578125" style="53" customWidth="1"/>
    <col min="10741" max="10994" width="9.140625" style="53"/>
    <col min="10995" max="10995" width="20.7109375" style="53" customWidth="1"/>
    <col min="10996" max="10996" width="71.42578125" style="53" customWidth="1"/>
    <col min="10997" max="11250" width="9.140625" style="53"/>
    <col min="11251" max="11251" width="20.7109375" style="53" customWidth="1"/>
    <col min="11252" max="11252" width="71.42578125" style="53" customWidth="1"/>
    <col min="11253" max="11506" width="9.140625" style="53"/>
    <col min="11507" max="11507" width="20.7109375" style="53" customWidth="1"/>
    <col min="11508" max="11508" width="71.42578125" style="53" customWidth="1"/>
    <col min="11509" max="11762" width="9.140625" style="53"/>
    <col min="11763" max="11763" width="20.7109375" style="53" customWidth="1"/>
    <col min="11764" max="11764" width="71.42578125" style="53" customWidth="1"/>
    <col min="11765" max="12018" width="9.140625" style="53"/>
    <col min="12019" max="12019" width="20.7109375" style="53" customWidth="1"/>
    <col min="12020" max="12020" width="71.42578125" style="53" customWidth="1"/>
    <col min="12021" max="12274" width="9.140625" style="53"/>
    <col min="12275" max="12275" width="20.7109375" style="53" customWidth="1"/>
    <col min="12276" max="12276" width="71.42578125" style="53" customWidth="1"/>
    <col min="12277" max="12530" width="9.140625" style="53"/>
    <col min="12531" max="12531" width="20.7109375" style="53" customWidth="1"/>
    <col min="12532" max="12532" width="71.42578125" style="53" customWidth="1"/>
    <col min="12533" max="12786" width="9.140625" style="53"/>
    <col min="12787" max="12787" width="20.7109375" style="53" customWidth="1"/>
    <col min="12788" max="12788" width="71.42578125" style="53" customWidth="1"/>
    <col min="12789" max="13042" width="9.140625" style="53"/>
    <col min="13043" max="13043" width="20.7109375" style="53" customWidth="1"/>
    <col min="13044" max="13044" width="71.42578125" style="53" customWidth="1"/>
    <col min="13045" max="13298" width="9.140625" style="53"/>
    <col min="13299" max="13299" width="20.7109375" style="53" customWidth="1"/>
    <col min="13300" max="13300" width="71.42578125" style="53" customWidth="1"/>
    <col min="13301" max="13554" width="9.140625" style="53"/>
    <col min="13555" max="13555" width="20.7109375" style="53" customWidth="1"/>
    <col min="13556" max="13556" width="71.42578125" style="53" customWidth="1"/>
    <col min="13557" max="13810" width="9.140625" style="53"/>
    <col min="13811" max="13811" width="20.7109375" style="53" customWidth="1"/>
    <col min="13812" max="13812" width="71.42578125" style="53" customWidth="1"/>
    <col min="13813" max="14066" width="9.140625" style="53"/>
    <col min="14067" max="14067" width="20.7109375" style="53" customWidth="1"/>
    <col min="14068" max="14068" width="71.42578125" style="53" customWidth="1"/>
    <col min="14069" max="14322" width="9.140625" style="53"/>
    <col min="14323" max="14323" width="20.7109375" style="53" customWidth="1"/>
    <col min="14324" max="14324" width="71.42578125" style="53" customWidth="1"/>
    <col min="14325" max="14578" width="9.140625" style="53"/>
    <col min="14579" max="14579" width="20.7109375" style="53" customWidth="1"/>
    <col min="14580" max="14580" width="71.42578125" style="53" customWidth="1"/>
    <col min="14581" max="14834" width="9.140625" style="53"/>
    <col min="14835" max="14835" width="20.7109375" style="53" customWidth="1"/>
    <col min="14836" max="14836" width="71.42578125" style="53" customWidth="1"/>
    <col min="14837" max="15090" width="9.140625" style="53"/>
    <col min="15091" max="15091" width="20.7109375" style="53" customWidth="1"/>
    <col min="15092" max="15092" width="71.42578125" style="53" customWidth="1"/>
    <col min="15093" max="15346" width="9.140625" style="53"/>
    <col min="15347" max="15347" width="20.7109375" style="53" customWidth="1"/>
    <col min="15348" max="15348" width="71.42578125" style="53" customWidth="1"/>
    <col min="15349" max="15602" width="9.140625" style="53"/>
    <col min="15603" max="15603" width="20.7109375" style="53" customWidth="1"/>
    <col min="15604" max="15604" width="71.42578125" style="53" customWidth="1"/>
    <col min="15605" max="15858" width="9.140625" style="53"/>
    <col min="15859" max="15859" width="20.7109375" style="53" customWidth="1"/>
    <col min="15860" max="15860" width="71.42578125" style="53" customWidth="1"/>
    <col min="15861" max="16114" width="9.140625" style="53"/>
    <col min="16115" max="16115" width="20.7109375" style="53" customWidth="1"/>
    <col min="16116" max="16116" width="71.42578125" style="53" customWidth="1"/>
    <col min="16117" max="16384" width="9.140625" style="53"/>
  </cols>
  <sheetData>
    <row r="1" spans="1:8" x14ac:dyDescent="0.25">
      <c r="A1" s="85" t="s">
        <v>1913</v>
      </c>
      <c r="B1" s="54" t="s">
        <v>13</v>
      </c>
      <c r="D1" s="56"/>
    </row>
    <row r="2" spans="1:8" x14ac:dyDescent="0.25">
      <c r="A2" s="85" t="s">
        <v>7</v>
      </c>
      <c r="B2" s="54" t="s">
        <v>1942</v>
      </c>
      <c r="D2" s="56"/>
    </row>
    <row r="3" spans="1:8" x14ac:dyDescent="0.25">
      <c r="A3" s="85" t="s">
        <v>1914</v>
      </c>
      <c r="B3" s="57" t="str">
        <f>"May 2012"</f>
        <v>May 2012</v>
      </c>
      <c r="D3" s="56"/>
    </row>
    <row r="4" spans="1:8" x14ac:dyDescent="0.25">
      <c r="A4" s="85" t="s">
        <v>39037</v>
      </c>
      <c r="B4" s="54" t="s">
        <v>3</v>
      </c>
      <c r="D4" s="56"/>
    </row>
    <row r="5" spans="1:8" x14ac:dyDescent="0.25">
      <c r="A5" s="85" t="s">
        <v>39038</v>
      </c>
      <c r="B5" s="54" t="s">
        <v>22368</v>
      </c>
      <c r="D5" s="56"/>
    </row>
    <row r="6" spans="1:8" x14ac:dyDescent="0.25">
      <c r="A6" s="85" t="s">
        <v>39039</v>
      </c>
      <c r="B6" s="54" t="s">
        <v>22369</v>
      </c>
      <c r="D6" s="56"/>
    </row>
    <row r="7" spans="1:8" s="59" customFormat="1" ht="12.75" x14ac:dyDescent="0.25">
      <c r="A7" s="58" t="s">
        <v>6</v>
      </c>
      <c r="B7" s="58" t="s">
        <v>7</v>
      </c>
      <c r="C7" s="58" t="s">
        <v>8</v>
      </c>
      <c r="D7" s="58" t="s">
        <v>9</v>
      </c>
      <c r="E7" s="58" t="s">
        <v>0</v>
      </c>
      <c r="F7" s="58" t="s">
        <v>10</v>
      </c>
      <c r="G7" s="58" t="s">
        <v>11</v>
      </c>
      <c r="H7" s="58" t="s">
        <v>12</v>
      </c>
    </row>
    <row r="8" spans="1:8" s="54" customFormat="1" x14ac:dyDescent="0.25">
      <c r="A8" s="60" t="s">
        <v>13</v>
      </c>
      <c r="B8" s="60" t="s">
        <v>22370</v>
      </c>
      <c r="C8" s="61">
        <v>1</v>
      </c>
      <c r="D8" s="60"/>
      <c r="E8" s="60"/>
      <c r="F8" s="60"/>
      <c r="G8" s="60"/>
      <c r="H8" s="60"/>
    </row>
    <row r="9" spans="1:8" x14ac:dyDescent="0.25">
      <c r="A9" s="53" t="s">
        <v>22371</v>
      </c>
      <c r="B9" s="53" t="s">
        <v>22372</v>
      </c>
      <c r="C9" s="55">
        <v>2</v>
      </c>
      <c r="D9" s="53">
        <v>-2001260</v>
      </c>
      <c r="E9" s="53" t="s">
        <v>17</v>
      </c>
      <c r="F9" s="53" t="s">
        <v>17</v>
      </c>
      <c r="G9" s="53" t="s">
        <v>17</v>
      </c>
      <c r="H9" s="53" t="s">
        <v>17</v>
      </c>
    </row>
    <row r="10" spans="1:8" x14ac:dyDescent="0.25">
      <c r="A10" s="53" t="s">
        <v>22373</v>
      </c>
      <c r="B10" s="53" t="s">
        <v>22374</v>
      </c>
      <c r="C10" s="55">
        <v>3</v>
      </c>
      <c r="D10" s="53" t="s">
        <v>39040</v>
      </c>
      <c r="E10" s="53" t="s">
        <v>17</v>
      </c>
      <c r="F10" s="53" t="s">
        <v>17</v>
      </c>
      <c r="G10" s="53" t="s">
        <v>17</v>
      </c>
      <c r="H10" s="53" t="s">
        <v>17</v>
      </c>
    </row>
    <row r="11" spans="1:8" x14ac:dyDescent="0.25">
      <c r="A11" s="53" t="s">
        <v>22375</v>
      </c>
      <c r="B11" s="53" t="s">
        <v>22376</v>
      </c>
      <c r="C11" s="55">
        <v>4</v>
      </c>
      <c r="D11" s="53" t="s">
        <v>39040</v>
      </c>
      <c r="E11" s="53" t="s">
        <v>17</v>
      </c>
      <c r="F11" s="53" t="s">
        <v>17</v>
      </c>
      <c r="G11" s="53" t="s">
        <v>17</v>
      </c>
      <c r="H11" s="53" t="s">
        <v>17</v>
      </c>
    </row>
    <row r="12" spans="1:8" x14ac:dyDescent="0.25">
      <c r="A12" s="53" t="s">
        <v>22377</v>
      </c>
      <c r="B12" s="53" t="s">
        <v>22378</v>
      </c>
      <c r="C12" s="55">
        <v>5</v>
      </c>
      <c r="D12" s="53" t="s">
        <v>39040</v>
      </c>
      <c r="E12" s="53" t="s">
        <v>17</v>
      </c>
      <c r="F12" s="53" t="s">
        <v>17</v>
      </c>
      <c r="G12" s="53" t="s">
        <v>17</v>
      </c>
      <c r="H12" s="53" t="s">
        <v>17</v>
      </c>
    </row>
    <row r="13" spans="1:8" x14ac:dyDescent="0.25">
      <c r="A13" s="53" t="s">
        <v>22379</v>
      </c>
      <c r="B13" s="53" t="s">
        <v>22380</v>
      </c>
      <c r="C13" s="55">
        <v>6</v>
      </c>
      <c r="D13" s="53" t="s">
        <v>39040</v>
      </c>
      <c r="E13" s="53" t="s">
        <v>17</v>
      </c>
      <c r="F13" s="53" t="s">
        <v>17</v>
      </c>
      <c r="G13" s="53" t="s">
        <v>17</v>
      </c>
      <c r="H13" s="53" t="s">
        <v>17</v>
      </c>
    </row>
    <row r="14" spans="1:8" x14ac:dyDescent="0.25">
      <c r="A14" s="53" t="s">
        <v>22381</v>
      </c>
      <c r="B14" s="53" t="s">
        <v>22382</v>
      </c>
      <c r="C14" s="55">
        <v>6</v>
      </c>
      <c r="D14" s="53" t="s">
        <v>39040</v>
      </c>
      <c r="E14" s="53" t="s">
        <v>17</v>
      </c>
      <c r="F14" s="53" t="s">
        <v>17</v>
      </c>
      <c r="G14" s="53" t="s">
        <v>17</v>
      </c>
      <c r="H14" s="53" t="s">
        <v>17</v>
      </c>
    </row>
    <row r="15" spans="1:8" x14ac:dyDescent="0.25">
      <c r="A15" s="53" t="s">
        <v>22383</v>
      </c>
      <c r="B15" s="62" t="s">
        <v>22384</v>
      </c>
      <c r="C15" s="55">
        <v>5</v>
      </c>
      <c r="D15" s="53" t="s">
        <v>39040</v>
      </c>
      <c r="E15" s="53" t="s">
        <v>17</v>
      </c>
      <c r="F15" s="53" t="s">
        <v>17</v>
      </c>
      <c r="G15" s="53" t="s">
        <v>17</v>
      </c>
      <c r="H15" s="53" t="s">
        <v>17</v>
      </c>
    </row>
    <row r="16" spans="1:8" x14ac:dyDescent="0.25">
      <c r="A16" s="53" t="s">
        <v>22385</v>
      </c>
      <c r="B16" s="53" t="s">
        <v>22386</v>
      </c>
      <c r="C16" s="55">
        <v>5</v>
      </c>
      <c r="D16" s="53" t="s">
        <v>39040</v>
      </c>
      <c r="E16" s="53" t="s">
        <v>17</v>
      </c>
      <c r="F16" s="53" t="s">
        <v>17</v>
      </c>
      <c r="G16" s="53" t="s">
        <v>17</v>
      </c>
      <c r="H16" s="53" t="s">
        <v>17</v>
      </c>
    </row>
    <row r="17" spans="1:8" x14ac:dyDescent="0.25">
      <c r="A17" s="53" t="s">
        <v>22387</v>
      </c>
      <c r="B17" s="53" t="s">
        <v>22388</v>
      </c>
      <c r="C17" s="55">
        <v>5</v>
      </c>
      <c r="D17" s="53" t="s">
        <v>39040</v>
      </c>
      <c r="E17" s="53" t="s">
        <v>17</v>
      </c>
      <c r="F17" s="53" t="s">
        <v>17</v>
      </c>
      <c r="G17" s="53" t="s">
        <v>17</v>
      </c>
      <c r="H17" s="53" t="s">
        <v>17</v>
      </c>
    </row>
    <row r="18" spans="1:8" x14ac:dyDescent="0.25">
      <c r="A18" s="53" t="s">
        <v>22389</v>
      </c>
      <c r="B18" s="53" t="s">
        <v>22390</v>
      </c>
      <c r="C18" s="55">
        <v>5</v>
      </c>
      <c r="D18" s="53" t="s">
        <v>39040</v>
      </c>
      <c r="E18" s="53" t="s">
        <v>17</v>
      </c>
      <c r="F18" s="53" t="s">
        <v>17</v>
      </c>
      <c r="G18" s="53" t="s">
        <v>17</v>
      </c>
      <c r="H18" s="53" t="s">
        <v>17</v>
      </c>
    </row>
    <row r="19" spans="1:8" x14ac:dyDescent="0.25">
      <c r="A19" s="53" t="s">
        <v>22391</v>
      </c>
      <c r="B19" s="53" t="s">
        <v>22392</v>
      </c>
      <c r="C19" s="55">
        <v>5</v>
      </c>
      <c r="D19" s="53" t="s">
        <v>39040</v>
      </c>
      <c r="E19" s="53" t="s">
        <v>17</v>
      </c>
      <c r="F19" s="53" t="s">
        <v>17</v>
      </c>
      <c r="G19" s="53" t="s">
        <v>17</v>
      </c>
      <c r="H19" s="53" t="s">
        <v>17</v>
      </c>
    </row>
    <row r="20" spans="1:8" x14ac:dyDescent="0.25">
      <c r="A20" s="53" t="s">
        <v>22393</v>
      </c>
      <c r="B20" s="62" t="s">
        <v>22394</v>
      </c>
      <c r="C20" s="55">
        <v>4</v>
      </c>
      <c r="D20" s="53" t="s">
        <v>39040</v>
      </c>
      <c r="E20" s="53" t="s">
        <v>17</v>
      </c>
      <c r="F20" s="53" t="s">
        <v>17</v>
      </c>
      <c r="G20" s="53" t="s">
        <v>17</v>
      </c>
      <c r="H20" s="53" t="s">
        <v>17</v>
      </c>
    </row>
    <row r="21" spans="1:8" x14ac:dyDescent="0.25">
      <c r="A21" s="53" t="s">
        <v>22395</v>
      </c>
      <c r="B21" s="53" t="s">
        <v>22396</v>
      </c>
      <c r="C21" s="55">
        <v>5</v>
      </c>
      <c r="D21" s="53" t="s">
        <v>39040</v>
      </c>
      <c r="E21" s="53" t="s">
        <v>17</v>
      </c>
      <c r="F21" s="53" t="s">
        <v>17</v>
      </c>
      <c r="G21" s="53" t="s">
        <v>17</v>
      </c>
      <c r="H21" s="53" t="s">
        <v>17</v>
      </c>
    </row>
    <row r="22" spans="1:8" x14ac:dyDescent="0.25">
      <c r="A22" s="53" t="s">
        <v>22397</v>
      </c>
      <c r="B22" s="62" t="s">
        <v>22398</v>
      </c>
      <c r="C22" s="55">
        <v>3</v>
      </c>
      <c r="D22" s="53" t="s">
        <v>39040</v>
      </c>
      <c r="E22" s="53" t="s">
        <v>17</v>
      </c>
      <c r="F22" s="53" t="s">
        <v>17</v>
      </c>
      <c r="G22" s="53" t="s">
        <v>17</v>
      </c>
      <c r="H22" s="53" t="s">
        <v>17</v>
      </c>
    </row>
    <row r="23" spans="1:8" x14ac:dyDescent="0.25">
      <c r="A23" s="53" t="s">
        <v>22399</v>
      </c>
      <c r="B23" s="53" t="s">
        <v>22400</v>
      </c>
      <c r="C23" s="55">
        <v>4</v>
      </c>
      <c r="D23" s="53" t="s">
        <v>39040</v>
      </c>
      <c r="E23" s="53" t="s">
        <v>17</v>
      </c>
      <c r="F23" s="53" t="s">
        <v>17</v>
      </c>
      <c r="G23" s="53" t="s">
        <v>17</v>
      </c>
      <c r="H23" s="53" t="s">
        <v>17</v>
      </c>
    </row>
    <row r="24" spans="1:8" x14ac:dyDescent="0.25">
      <c r="A24" s="53" t="s">
        <v>22401</v>
      </c>
      <c r="B24" s="53" t="s">
        <v>22402</v>
      </c>
      <c r="C24" s="55">
        <v>5</v>
      </c>
      <c r="D24" s="53" t="s">
        <v>39040</v>
      </c>
      <c r="E24" s="53" t="s">
        <v>17</v>
      </c>
      <c r="F24" s="53" t="s">
        <v>17</v>
      </c>
      <c r="G24" s="53" t="s">
        <v>17</v>
      </c>
      <c r="H24" s="53" t="s">
        <v>17</v>
      </c>
    </row>
    <row r="25" spans="1:8" x14ac:dyDescent="0.25">
      <c r="A25" s="53" t="s">
        <v>22403</v>
      </c>
      <c r="B25" s="53" t="s">
        <v>22404</v>
      </c>
      <c r="C25" s="55">
        <v>5</v>
      </c>
      <c r="D25" s="53" t="s">
        <v>39040</v>
      </c>
      <c r="E25" s="53" t="s">
        <v>17</v>
      </c>
      <c r="F25" s="53" t="s">
        <v>17</v>
      </c>
      <c r="G25" s="53" t="s">
        <v>17</v>
      </c>
      <c r="H25" s="53" t="s">
        <v>17</v>
      </c>
    </row>
    <row r="26" spans="1:8" x14ac:dyDescent="0.25">
      <c r="A26" s="53" t="s">
        <v>22405</v>
      </c>
      <c r="B26" s="53" t="s">
        <v>22406</v>
      </c>
      <c r="C26" s="55">
        <v>5</v>
      </c>
      <c r="D26" s="53" t="s">
        <v>39040</v>
      </c>
      <c r="E26" s="53" t="s">
        <v>17</v>
      </c>
      <c r="F26" s="53" t="s">
        <v>17</v>
      </c>
      <c r="G26" s="53" t="s">
        <v>17</v>
      </c>
      <c r="H26" s="53" t="s">
        <v>17</v>
      </c>
    </row>
    <row r="27" spans="1:8" x14ac:dyDescent="0.25">
      <c r="A27" s="53" t="s">
        <v>22407</v>
      </c>
      <c r="B27" s="53" t="s">
        <v>22408</v>
      </c>
      <c r="C27" s="55">
        <v>5</v>
      </c>
      <c r="D27" s="53" t="s">
        <v>39040</v>
      </c>
      <c r="E27" s="53" t="s">
        <v>17</v>
      </c>
      <c r="F27" s="53" t="s">
        <v>17</v>
      </c>
      <c r="G27" s="53" t="s">
        <v>17</v>
      </c>
      <c r="H27" s="53" t="s">
        <v>17</v>
      </c>
    </row>
    <row r="28" spans="1:8" x14ac:dyDescent="0.25">
      <c r="A28" s="53" t="s">
        <v>22409</v>
      </c>
      <c r="B28" s="53" t="s">
        <v>22410</v>
      </c>
      <c r="C28" s="55">
        <v>6</v>
      </c>
      <c r="D28" s="53" t="s">
        <v>39040</v>
      </c>
      <c r="E28" s="53" t="s">
        <v>17</v>
      </c>
      <c r="F28" s="53" t="s">
        <v>17</v>
      </c>
      <c r="G28" s="53" t="s">
        <v>17</v>
      </c>
      <c r="H28" s="53" t="s">
        <v>17</v>
      </c>
    </row>
    <row r="29" spans="1:8" x14ac:dyDescent="0.25">
      <c r="A29" s="53" t="s">
        <v>22411</v>
      </c>
      <c r="B29" s="53" t="s">
        <v>22412</v>
      </c>
      <c r="C29" s="55">
        <v>6</v>
      </c>
      <c r="D29" s="53" t="s">
        <v>39040</v>
      </c>
      <c r="E29" s="53" t="s">
        <v>17</v>
      </c>
      <c r="F29" s="53" t="s">
        <v>17</v>
      </c>
      <c r="G29" s="53" t="s">
        <v>17</v>
      </c>
      <c r="H29" s="53" t="s">
        <v>17</v>
      </c>
    </row>
    <row r="30" spans="1:8" x14ac:dyDescent="0.25">
      <c r="A30" s="53" t="s">
        <v>22413</v>
      </c>
      <c r="B30" s="53" t="s">
        <v>22414</v>
      </c>
      <c r="C30" s="55">
        <v>5</v>
      </c>
      <c r="D30" s="53" t="s">
        <v>39040</v>
      </c>
      <c r="E30" s="53" t="s">
        <v>17</v>
      </c>
      <c r="F30" s="53" t="s">
        <v>17</v>
      </c>
      <c r="G30" s="53" t="s">
        <v>17</v>
      </c>
      <c r="H30" s="53" t="s">
        <v>17</v>
      </c>
    </row>
    <row r="31" spans="1:8" x14ac:dyDescent="0.25">
      <c r="A31" s="53" t="s">
        <v>22415</v>
      </c>
      <c r="B31" s="53" t="s">
        <v>22416</v>
      </c>
      <c r="C31" s="55">
        <v>5</v>
      </c>
      <c r="D31" s="53" t="s">
        <v>39040</v>
      </c>
      <c r="E31" s="53" t="s">
        <v>17</v>
      </c>
      <c r="F31" s="53" t="s">
        <v>17</v>
      </c>
      <c r="G31" s="53" t="s">
        <v>17</v>
      </c>
      <c r="H31" s="53" t="s">
        <v>17</v>
      </c>
    </row>
    <row r="32" spans="1:8" x14ac:dyDescent="0.25">
      <c r="A32" s="53" t="s">
        <v>22417</v>
      </c>
      <c r="B32" s="53" t="s">
        <v>22418</v>
      </c>
      <c r="C32" s="55">
        <v>6</v>
      </c>
      <c r="D32" s="53" t="s">
        <v>39040</v>
      </c>
      <c r="E32" s="53" t="s">
        <v>17</v>
      </c>
      <c r="F32" s="53" t="s">
        <v>17</v>
      </c>
      <c r="G32" s="53" t="s">
        <v>17</v>
      </c>
      <c r="H32" s="53" t="s">
        <v>17</v>
      </c>
    </row>
    <row r="33" spans="1:8" x14ac:dyDescent="0.25">
      <c r="A33" s="53" t="s">
        <v>22419</v>
      </c>
      <c r="B33" s="53" t="s">
        <v>22420</v>
      </c>
      <c r="C33" s="55">
        <v>5</v>
      </c>
      <c r="D33" s="53" t="s">
        <v>39040</v>
      </c>
      <c r="E33" s="53" t="s">
        <v>17</v>
      </c>
      <c r="F33" s="53" t="s">
        <v>17</v>
      </c>
      <c r="G33" s="53" t="s">
        <v>17</v>
      </c>
      <c r="H33" s="53" t="s">
        <v>17</v>
      </c>
    </row>
    <row r="34" spans="1:8" x14ac:dyDescent="0.25">
      <c r="A34" s="53" t="s">
        <v>22421</v>
      </c>
      <c r="B34" s="53" t="s">
        <v>22422</v>
      </c>
      <c r="C34" s="55">
        <v>5</v>
      </c>
      <c r="D34" s="53" t="s">
        <v>39040</v>
      </c>
      <c r="E34" s="53" t="s">
        <v>17</v>
      </c>
      <c r="F34" s="53" t="s">
        <v>17</v>
      </c>
      <c r="G34" s="53" t="s">
        <v>17</v>
      </c>
      <c r="H34" s="53" t="s">
        <v>17</v>
      </c>
    </row>
    <row r="35" spans="1:8" x14ac:dyDescent="0.25">
      <c r="A35" s="53" t="s">
        <v>22423</v>
      </c>
      <c r="B35" s="53" t="s">
        <v>22424</v>
      </c>
      <c r="C35" s="55">
        <v>6</v>
      </c>
      <c r="D35" s="53" t="s">
        <v>39040</v>
      </c>
      <c r="E35" s="53" t="s">
        <v>17</v>
      </c>
      <c r="F35" s="53" t="s">
        <v>17</v>
      </c>
      <c r="G35" s="53" t="s">
        <v>17</v>
      </c>
      <c r="H35" s="53" t="s">
        <v>17</v>
      </c>
    </row>
    <row r="36" spans="1:8" x14ac:dyDescent="0.25">
      <c r="A36" s="53" t="s">
        <v>22425</v>
      </c>
      <c r="B36" s="53" t="s">
        <v>22426</v>
      </c>
      <c r="C36" s="55">
        <v>6</v>
      </c>
      <c r="D36" s="53" t="s">
        <v>39040</v>
      </c>
      <c r="E36" s="53" t="s">
        <v>17</v>
      </c>
      <c r="F36" s="53" t="s">
        <v>17</v>
      </c>
      <c r="G36" s="53" t="s">
        <v>17</v>
      </c>
      <c r="H36" s="53" t="s">
        <v>17</v>
      </c>
    </row>
    <row r="37" spans="1:8" x14ac:dyDescent="0.25">
      <c r="A37" s="53" t="s">
        <v>22427</v>
      </c>
      <c r="B37" s="53" t="s">
        <v>11029</v>
      </c>
      <c r="C37" s="55">
        <v>5</v>
      </c>
      <c r="D37" s="53" t="s">
        <v>39040</v>
      </c>
      <c r="E37" s="53" t="s">
        <v>17</v>
      </c>
      <c r="F37" s="53" t="s">
        <v>17</v>
      </c>
      <c r="G37" s="53" t="s">
        <v>17</v>
      </c>
      <c r="H37" s="53" t="s">
        <v>17</v>
      </c>
    </row>
    <row r="38" spans="1:8" x14ac:dyDescent="0.25">
      <c r="A38" s="53" t="s">
        <v>22428</v>
      </c>
      <c r="B38" s="53" t="s">
        <v>22429</v>
      </c>
      <c r="C38" s="55">
        <v>3</v>
      </c>
      <c r="D38" s="53" t="s">
        <v>39040</v>
      </c>
      <c r="E38" s="53" t="s">
        <v>17</v>
      </c>
      <c r="F38" s="53" t="s">
        <v>17</v>
      </c>
      <c r="G38" s="53" t="s">
        <v>17</v>
      </c>
      <c r="H38" s="53" t="s">
        <v>17</v>
      </c>
    </row>
    <row r="39" spans="1:8" x14ac:dyDescent="0.25">
      <c r="A39" s="53" t="s">
        <v>22430</v>
      </c>
      <c r="B39" s="53" t="s">
        <v>22431</v>
      </c>
      <c r="C39" s="55">
        <v>4</v>
      </c>
      <c r="D39" s="53" t="s">
        <v>39040</v>
      </c>
      <c r="E39" s="53" t="s">
        <v>17</v>
      </c>
      <c r="F39" s="53" t="s">
        <v>17</v>
      </c>
      <c r="G39" s="53" t="s">
        <v>17</v>
      </c>
      <c r="H39" s="53" t="s">
        <v>17</v>
      </c>
    </row>
    <row r="40" spans="1:8" x14ac:dyDescent="0.25">
      <c r="A40" s="53" t="s">
        <v>22432</v>
      </c>
      <c r="B40" s="53" t="s">
        <v>22433</v>
      </c>
      <c r="C40" s="55">
        <v>5</v>
      </c>
      <c r="D40" s="53" t="s">
        <v>39040</v>
      </c>
      <c r="E40" s="53" t="s">
        <v>17</v>
      </c>
      <c r="F40" s="53" t="s">
        <v>17</v>
      </c>
      <c r="G40" s="53" t="s">
        <v>17</v>
      </c>
      <c r="H40" s="53" t="s">
        <v>17</v>
      </c>
    </row>
    <row r="41" spans="1:8" x14ac:dyDescent="0.25">
      <c r="A41" s="53" t="s">
        <v>22434</v>
      </c>
      <c r="B41" s="53" t="s">
        <v>22435</v>
      </c>
      <c r="C41" s="55">
        <v>5</v>
      </c>
      <c r="D41" s="53" t="s">
        <v>39040</v>
      </c>
      <c r="E41" s="53" t="s">
        <v>17</v>
      </c>
      <c r="F41" s="53" t="s">
        <v>17</v>
      </c>
      <c r="G41" s="53" t="s">
        <v>17</v>
      </c>
      <c r="H41" s="53" t="s">
        <v>17</v>
      </c>
    </row>
    <row r="42" spans="1:8" x14ac:dyDescent="0.25">
      <c r="A42" s="53" t="s">
        <v>22436</v>
      </c>
      <c r="B42" s="53" t="s">
        <v>22437</v>
      </c>
      <c r="C42" s="55">
        <v>5</v>
      </c>
      <c r="D42" s="53" t="s">
        <v>39040</v>
      </c>
      <c r="E42" s="53" t="s">
        <v>17</v>
      </c>
      <c r="F42" s="53" t="s">
        <v>17</v>
      </c>
      <c r="G42" s="53" t="s">
        <v>17</v>
      </c>
      <c r="H42" s="53" t="s">
        <v>17</v>
      </c>
    </row>
    <row r="43" spans="1:8" x14ac:dyDescent="0.25">
      <c r="A43" s="53" t="s">
        <v>22438</v>
      </c>
      <c r="B43" s="53" t="s">
        <v>22439</v>
      </c>
      <c r="C43" s="55">
        <v>5</v>
      </c>
      <c r="D43" s="53" t="s">
        <v>39040</v>
      </c>
      <c r="E43" s="53" t="s">
        <v>17</v>
      </c>
      <c r="F43" s="53" t="s">
        <v>17</v>
      </c>
      <c r="G43" s="53" t="s">
        <v>17</v>
      </c>
      <c r="H43" s="53" t="s">
        <v>17</v>
      </c>
    </row>
    <row r="44" spans="1:8" x14ac:dyDescent="0.25">
      <c r="A44" s="53" t="s">
        <v>22440</v>
      </c>
      <c r="B44" s="53" t="s">
        <v>22441</v>
      </c>
      <c r="C44" s="55">
        <v>5</v>
      </c>
      <c r="D44" s="53" t="s">
        <v>39040</v>
      </c>
      <c r="E44" s="53" t="s">
        <v>17</v>
      </c>
      <c r="F44" s="53" t="s">
        <v>17</v>
      </c>
      <c r="G44" s="53" t="s">
        <v>17</v>
      </c>
      <c r="H44" s="53" t="s">
        <v>17</v>
      </c>
    </row>
    <row r="45" spans="1:8" x14ac:dyDescent="0.25">
      <c r="A45" s="53" t="s">
        <v>22442</v>
      </c>
      <c r="B45" s="53" t="s">
        <v>22443</v>
      </c>
      <c r="C45" s="55">
        <v>5</v>
      </c>
      <c r="D45" s="53" t="s">
        <v>39040</v>
      </c>
      <c r="E45" s="53" t="s">
        <v>17</v>
      </c>
      <c r="F45" s="53" t="s">
        <v>17</v>
      </c>
      <c r="G45" s="53" t="s">
        <v>17</v>
      </c>
      <c r="H45" s="53" t="s">
        <v>17</v>
      </c>
    </row>
    <row r="46" spans="1:8" x14ac:dyDescent="0.25">
      <c r="A46" s="53" t="s">
        <v>22444</v>
      </c>
      <c r="B46" s="53" t="s">
        <v>22445</v>
      </c>
      <c r="C46" s="55">
        <v>5</v>
      </c>
      <c r="D46" s="53" t="s">
        <v>39040</v>
      </c>
      <c r="E46" s="53" t="s">
        <v>17</v>
      </c>
      <c r="F46" s="53" t="s">
        <v>17</v>
      </c>
      <c r="G46" s="53" t="s">
        <v>17</v>
      </c>
      <c r="H46" s="53" t="s">
        <v>17</v>
      </c>
    </row>
    <row r="47" spans="1:8" x14ac:dyDescent="0.25">
      <c r="A47" s="53" t="s">
        <v>22446</v>
      </c>
      <c r="B47" s="53" t="s">
        <v>22447</v>
      </c>
      <c r="C47" s="55">
        <v>5</v>
      </c>
      <c r="D47" s="53" t="s">
        <v>39040</v>
      </c>
      <c r="E47" s="53" t="s">
        <v>17</v>
      </c>
      <c r="F47" s="53" t="s">
        <v>17</v>
      </c>
      <c r="G47" s="53" t="s">
        <v>17</v>
      </c>
      <c r="H47" s="53" t="s">
        <v>17</v>
      </c>
    </row>
    <row r="48" spans="1:8" x14ac:dyDescent="0.25">
      <c r="A48" s="53" t="s">
        <v>22448</v>
      </c>
      <c r="B48" s="53" t="s">
        <v>11873</v>
      </c>
      <c r="C48" s="55">
        <v>4</v>
      </c>
      <c r="D48" s="53" t="s">
        <v>39040</v>
      </c>
      <c r="E48" s="53" t="s">
        <v>17</v>
      </c>
      <c r="F48" s="53" t="s">
        <v>17</v>
      </c>
      <c r="G48" s="53" t="s">
        <v>17</v>
      </c>
      <c r="H48" s="53" t="s">
        <v>17</v>
      </c>
    </row>
    <row r="49" spans="1:8" x14ac:dyDescent="0.25">
      <c r="A49" s="53" t="s">
        <v>22449</v>
      </c>
      <c r="B49" s="53" t="s">
        <v>22450</v>
      </c>
      <c r="C49" s="55">
        <v>5</v>
      </c>
      <c r="D49" s="53" t="s">
        <v>39040</v>
      </c>
      <c r="E49" s="53" t="s">
        <v>17</v>
      </c>
      <c r="F49" s="53" t="s">
        <v>17</v>
      </c>
      <c r="G49" s="53" t="s">
        <v>17</v>
      </c>
      <c r="H49" s="53" t="s">
        <v>17</v>
      </c>
    </row>
    <row r="50" spans="1:8" x14ac:dyDescent="0.25">
      <c r="A50" s="53" t="s">
        <v>22451</v>
      </c>
      <c r="B50" s="53" t="s">
        <v>22452</v>
      </c>
      <c r="C50" s="55">
        <v>5</v>
      </c>
      <c r="D50" s="53" t="s">
        <v>39040</v>
      </c>
      <c r="E50" s="53" t="s">
        <v>17</v>
      </c>
      <c r="F50" s="53" t="s">
        <v>17</v>
      </c>
      <c r="G50" s="53" t="s">
        <v>17</v>
      </c>
      <c r="H50" s="53" t="s">
        <v>17</v>
      </c>
    </row>
    <row r="51" spans="1:8" x14ac:dyDescent="0.25">
      <c r="A51" s="53" t="s">
        <v>22453</v>
      </c>
      <c r="B51" s="53" t="s">
        <v>22454</v>
      </c>
      <c r="C51" s="55">
        <v>5</v>
      </c>
      <c r="D51" s="53" t="s">
        <v>39040</v>
      </c>
      <c r="E51" s="53" t="s">
        <v>17</v>
      </c>
      <c r="F51" s="53" t="s">
        <v>17</v>
      </c>
      <c r="G51" s="53" t="s">
        <v>17</v>
      </c>
      <c r="H51" s="53" t="s">
        <v>17</v>
      </c>
    </row>
    <row r="52" spans="1:8" x14ac:dyDescent="0.25">
      <c r="A52" s="53" t="s">
        <v>22455</v>
      </c>
      <c r="B52" s="53" t="s">
        <v>22456</v>
      </c>
      <c r="C52" s="55">
        <v>5</v>
      </c>
      <c r="D52" s="53" t="s">
        <v>39040</v>
      </c>
      <c r="E52" s="53" t="s">
        <v>17</v>
      </c>
      <c r="F52" s="53" t="s">
        <v>17</v>
      </c>
      <c r="G52" s="53" t="s">
        <v>17</v>
      </c>
      <c r="H52" s="53" t="s">
        <v>17</v>
      </c>
    </row>
    <row r="53" spans="1:8" x14ac:dyDescent="0.25">
      <c r="A53" s="53" t="s">
        <v>22457</v>
      </c>
      <c r="B53" s="53" t="s">
        <v>22458</v>
      </c>
      <c r="C53" s="55">
        <v>5</v>
      </c>
      <c r="D53" s="53" t="s">
        <v>39040</v>
      </c>
      <c r="E53" s="53" t="s">
        <v>17</v>
      </c>
      <c r="F53" s="53" t="s">
        <v>17</v>
      </c>
      <c r="G53" s="53" t="s">
        <v>17</v>
      </c>
      <c r="H53" s="53" t="s">
        <v>17</v>
      </c>
    </row>
    <row r="54" spans="1:8" x14ac:dyDescent="0.25">
      <c r="A54" s="53" t="s">
        <v>22459</v>
      </c>
      <c r="B54" s="53" t="s">
        <v>22460</v>
      </c>
      <c r="C54" s="55">
        <v>3</v>
      </c>
      <c r="D54" s="53" t="s">
        <v>39040</v>
      </c>
      <c r="E54" s="53" t="s">
        <v>17</v>
      </c>
      <c r="F54" s="53" t="s">
        <v>17</v>
      </c>
      <c r="G54" s="53" t="s">
        <v>17</v>
      </c>
      <c r="H54" s="53" t="s">
        <v>17</v>
      </c>
    </row>
    <row r="55" spans="1:8" x14ac:dyDescent="0.25">
      <c r="A55" s="53" t="s">
        <v>22461</v>
      </c>
      <c r="B55" s="53" t="s">
        <v>22462</v>
      </c>
      <c r="C55" s="55">
        <v>4</v>
      </c>
      <c r="D55" s="53">
        <v>-2000011</v>
      </c>
      <c r="E55" s="53" t="s">
        <v>17</v>
      </c>
      <c r="F55" s="53" t="s">
        <v>17</v>
      </c>
      <c r="G55" s="53" t="s">
        <v>17</v>
      </c>
      <c r="H55" s="53" t="s">
        <v>17</v>
      </c>
    </row>
    <row r="56" spans="1:8" x14ac:dyDescent="0.25">
      <c r="A56" s="53" t="s">
        <v>22463</v>
      </c>
      <c r="B56" s="53" t="s">
        <v>1593</v>
      </c>
      <c r="C56" s="55">
        <v>4</v>
      </c>
      <c r="D56" s="53">
        <v>-2000011</v>
      </c>
      <c r="E56" s="53" t="s">
        <v>17</v>
      </c>
      <c r="F56" s="53" t="s">
        <v>17</v>
      </c>
      <c r="G56" s="53" t="s">
        <v>17</v>
      </c>
      <c r="H56" s="53" t="s">
        <v>17</v>
      </c>
    </row>
    <row r="57" spans="1:8" x14ac:dyDescent="0.25">
      <c r="A57" s="53" t="s">
        <v>22464</v>
      </c>
      <c r="B57" s="53" t="s">
        <v>22465</v>
      </c>
      <c r="C57" s="55">
        <v>5</v>
      </c>
      <c r="D57" s="53">
        <v>-2000011</v>
      </c>
      <c r="E57" s="53" t="s">
        <v>17</v>
      </c>
      <c r="F57" s="53" t="s">
        <v>17</v>
      </c>
      <c r="G57" s="53" t="s">
        <v>17</v>
      </c>
      <c r="H57" s="53" t="s">
        <v>17</v>
      </c>
    </row>
    <row r="58" spans="1:8" x14ac:dyDescent="0.25">
      <c r="A58" s="53" t="s">
        <v>22466</v>
      </c>
      <c r="B58" s="53" t="s">
        <v>22467</v>
      </c>
      <c r="C58" s="55">
        <v>6</v>
      </c>
      <c r="D58" s="53">
        <v>-2000011</v>
      </c>
      <c r="E58" s="53" t="s">
        <v>17</v>
      </c>
      <c r="F58" s="53" t="s">
        <v>17</v>
      </c>
      <c r="G58" s="53" t="s">
        <v>17</v>
      </c>
      <c r="H58" s="53" t="s">
        <v>17</v>
      </c>
    </row>
    <row r="59" spans="1:8" x14ac:dyDescent="0.25">
      <c r="A59" s="53" t="s">
        <v>22468</v>
      </c>
      <c r="B59" s="53" t="s">
        <v>22469</v>
      </c>
      <c r="C59" s="55">
        <v>5</v>
      </c>
      <c r="D59" s="53">
        <v>-2000011</v>
      </c>
      <c r="E59" s="53" t="s">
        <v>17</v>
      </c>
      <c r="F59" s="53" t="s">
        <v>17</v>
      </c>
      <c r="G59" s="53" t="s">
        <v>17</v>
      </c>
      <c r="H59" s="53" t="s">
        <v>17</v>
      </c>
    </row>
    <row r="60" spans="1:8" x14ac:dyDescent="0.25">
      <c r="A60" s="53" t="s">
        <v>22470</v>
      </c>
      <c r="B60" s="53" t="s">
        <v>22471</v>
      </c>
      <c r="C60" s="55">
        <v>5</v>
      </c>
      <c r="D60" s="53">
        <v>-2000011</v>
      </c>
      <c r="E60" s="53" t="s">
        <v>17</v>
      </c>
      <c r="F60" s="53" t="s">
        <v>17</v>
      </c>
      <c r="G60" s="53" t="s">
        <v>17</v>
      </c>
      <c r="H60" s="53" t="s">
        <v>17</v>
      </c>
    </row>
    <row r="61" spans="1:8" x14ac:dyDescent="0.25">
      <c r="A61" s="53" t="s">
        <v>22472</v>
      </c>
      <c r="B61" s="53" t="s">
        <v>1497</v>
      </c>
      <c r="C61" s="55">
        <v>4</v>
      </c>
      <c r="D61" s="53" t="s">
        <v>39040</v>
      </c>
      <c r="E61" s="53" t="s">
        <v>17</v>
      </c>
      <c r="F61" s="53" t="s">
        <v>17</v>
      </c>
      <c r="G61" s="53" t="s">
        <v>17</v>
      </c>
      <c r="H61" s="53" t="s">
        <v>17</v>
      </c>
    </row>
    <row r="62" spans="1:8" x14ac:dyDescent="0.25">
      <c r="A62" s="53" t="s">
        <v>22473</v>
      </c>
      <c r="B62" s="53" t="s">
        <v>22474</v>
      </c>
      <c r="C62" s="55">
        <v>4</v>
      </c>
      <c r="D62" s="53" t="s">
        <v>39040</v>
      </c>
      <c r="E62" s="53" t="s">
        <v>17</v>
      </c>
      <c r="F62" s="53" t="s">
        <v>17</v>
      </c>
      <c r="G62" s="53" t="s">
        <v>17</v>
      </c>
      <c r="H62" s="53" t="s">
        <v>17</v>
      </c>
    </row>
    <row r="63" spans="1:8" x14ac:dyDescent="0.25">
      <c r="A63" s="53" t="s">
        <v>22475</v>
      </c>
      <c r="B63" s="53" t="s">
        <v>22476</v>
      </c>
      <c r="C63" s="55">
        <v>3</v>
      </c>
      <c r="D63" s="53" t="s">
        <v>39040</v>
      </c>
      <c r="E63" s="53" t="s">
        <v>17</v>
      </c>
      <c r="F63" s="53" t="s">
        <v>17</v>
      </c>
      <c r="G63" s="53" t="s">
        <v>17</v>
      </c>
      <c r="H63" s="53" t="s">
        <v>17</v>
      </c>
    </row>
    <row r="64" spans="1:8" x14ac:dyDescent="0.25">
      <c r="A64" s="53" t="s">
        <v>22477</v>
      </c>
      <c r="B64" s="53" t="s">
        <v>22478</v>
      </c>
      <c r="C64" s="55">
        <v>4</v>
      </c>
      <c r="D64" s="53" t="s">
        <v>39040</v>
      </c>
      <c r="E64" s="53" t="s">
        <v>17</v>
      </c>
      <c r="F64" s="53" t="s">
        <v>17</v>
      </c>
      <c r="G64" s="53" t="s">
        <v>17</v>
      </c>
      <c r="H64" s="53" t="s">
        <v>17</v>
      </c>
    </row>
    <row r="65" spans="1:8" x14ac:dyDescent="0.25">
      <c r="A65" s="53" t="s">
        <v>22479</v>
      </c>
      <c r="B65" s="53" t="s">
        <v>22480</v>
      </c>
      <c r="C65" s="55">
        <v>4</v>
      </c>
      <c r="D65" s="53" t="s">
        <v>39040</v>
      </c>
      <c r="E65" s="53" t="s">
        <v>17</v>
      </c>
      <c r="F65" s="53" t="s">
        <v>17</v>
      </c>
      <c r="G65" s="53" t="s">
        <v>17</v>
      </c>
      <c r="H65" s="53" t="s">
        <v>17</v>
      </c>
    </row>
    <row r="66" spans="1:8" x14ac:dyDescent="0.25">
      <c r="A66" s="53" t="s">
        <v>22481</v>
      </c>
      <c r="B66" s="53" t="s">
        <v>22482</v>
      </c>
      <c r="C66" s="55">
        <v>3</v>
      </c>
      <c r="D66" s="53">
        <v>-2001220</v>
      </c>
      <c r="E66" s="53" t="s">
        <v>17</v>
      </c>
      <c r="F66" s="53" t="s">
        <v>17</v>
      </c>
      <c r="G66" s="53" t="s">
        <v>17</v>
      </c>
      <c r="H66" s="53" t="s">
        <v>17</v>
      </c>
    </row>
    <row r="67" spans="1:8" x14ac:dyDescent="0.25">
      <c r="A67" s="53" t="s">
        <v>22483</v>
      </c>
      <c r="B67" s="53" t="s">
        <v>22484</v>
      </c>
      <c r="C67" s="55">
        <v>4</v>
      </c>
      <c r="D67" s="53">
        <v>-2001220</v>
      </c>
      <c r="E67" s="53" t="s">
        <v>17</v>
      </c>
      <c r="F67" s="53" t="s">
        <v>17</v>
      </c>
      <c r="G67" s="53" t="s">
        <v>17</v>
      </c>
      <c r="H67" s="53" t="s">
        <v>17</v>
      </c>
    </row>
    <row r="68" spans="1:8" x14ac:dyDescent="0.25">
      <c r="A68" s="53" t="s">
        <v>22485</v>
      </c>
      <c r="B68" s="53" t="s">
        <v>1511</v>
      </c>
      <c r="C68" s="55">
        <v>4</v>
      </c>
      <c r="D68" s="53">
        <v>-2001220</v>
      </c>
      <c r="E68" s="53" t="s">
        <v>17</v>
      </c>
      <c r="F68" s="53" t="s">
        <v>17</v>
      </c>
      <c r="G68" s="53" t="s">
        <v>17</v>
      </c>
      <c r="H68" s="53" t="s">
        <v>17</v>
      </c>
    </row>
    <row r="69" spans="1:8" x14ac:dyDescent="0.25">
      <c r="A69" s="53" t="s">
        <v>22486</v>
      </c>
      <c r="B69" s="53" t="s">
        <v>22487</v>
      </c>
      <c r="C69" s="55">
        <v>5</v>
      </c>
      <c r="D69" s="53">
        <v>-2001220</v>
      </c>
      <c r="E69" s="53" t="s">
        <v>17</v>
      </c>
      <c r="F69" s="53" t="s">
        <v>17</v>
      </c>
      <c r="G69" s="53" t="s">
        <v>17</v>
      </c>
      <c r="H69" s="53" t="s">
        <v>17</v>
      </c>
    </row>
    <row r="70" spans="1:8" x14ac:dyDescent="0.25">
      <c r="A70" s="53" t="s">
        <v>22488</v>
      </c>
      <c r="B70" s="53" t="s">
        <v>22489</v>
      </c>
      <c r="C70" s="55">
        <v>5</v>
      </c>
      <c r="D70" s="53">
        <v>-2001220</v>
      </c>
      <c r="E70" s="53" t="s">
        <v>17</v>
      </c>
      <c r="F70" s="53" t="s">
        <v>17</v>
      </c>
      <c r="G70" s="53" t="s">
        <v>17</v>
      </c>
      <c r="H70" s="53" t="s">
        <v>17</v>
      </c>
    </row>
    <row r="71" spans="1:8" x14ac:dyDescent="0.25">
      <c r="A71" s="53" t="s">
        <v>22490</v>
      </c>
      <c r="B71" s="53" t="s">
        <v>22491</v>
      </c>
      <c r="C71" s="55">
        <v>6</v>
      </c>
      <c r="D71" s="53">
        <v>-2001220</v>
      </c>
      <c r="E71" s="53" t="s">
        <v>17</v>
      </c>
      <c r="F71" s="53" t="s">
        <v>17</v>
      </c>
      <c r="G71" s="53" t="s">
        <v>17</v>
      </c>
      <c r="H71" s="53" t="s">
        <v>17</v>
      </c>
    </row>
    <row r="72" spans="1:8" x14ac:dyDescent="0.25">
      <c r="A72" s="53" t="s">
        <v>22492</v>
      </c>
      <c r="B72" s="53" t="s">
        <v>22493</v>
      </c>
      <c r="C72" s="55">
        <v>5</v>
      </c>
      <c r="D72" s="53" t="s">
        <v>39040</v>
      </c>
      <c r="E72" s="53" t="s">
        <v>17</v>
      </c>
      <c r="F72" s="53" t="s">
        <v>17</v>
      </c>
      <c r="G72" s="53" t="s">
        <v>17</v>
      </c>
      <c r="H72" s="53" t="s">
        <v>17</v>
      </c>
    </row>
    <row r="73" spans="1:8" x14ac:dyDescent="0.25">
      <c r="A73" s="53" t="s">
        <v>22494</v>
      </c>
      <c r="B73" s="53" t="s">
        <v>22495</v>
      </c>
      <c r="C73" s="55">
        <v>6</v>
      </c>
      <c r="D73" s="53" t="s">
        <v>39040</v>
      </c>
      <c r="E73" s="53" t="s">
        <v>17</v>
      </c>
      <c r="F73" s="53" t="s">
        <v>17</v>
      </c>
      <c r="G73" s="53" t="s">
        <v>17</v>
      </c>
      <c r="H73" s="53" t="s">
        <v>17</v>
      </c>
    </row>
    <row r="74" spans="1:8" x14ac:dyDescent="0.25">
      <c r="A74" s="53" t="s">
        <v>22496</v>
      </c>
      <c r="B74" s="53" t="s">
        <v>22497</v>
      </c>
      <c r="C74" s="55">
        <v>6</v>
      </c>
      <c r="D74" s="53" t="s">
        <v>39040</v>
      </c>
      <c r="E74" s="53" t="s">
        <v>17</v>
      </c>
      <c r="F74" s="53" t="s">
        <v>17</v>
      </c>
      <c r="G74" s="53" t="s">
        <v>17</v>
      </c>
      <c r="H74" s="53" t="s">
        <v>17</v>
      </c>
    </row>
    <row r="75" spans="1:8" x14ac:dyDescent="0.25">
      <c r="A75" s="53" t="s">
        <v>22498</v>
      </c>
      <c r="B75" s="53" t="s">
        <v>22499</v>
      </c>
      <c r="C75" s="55">
        <v>4</v>
      </c>
      <c r="D75" s="53" t="s">
        <v>39040</v>
      </c>
      <c r="E75" s="53" t="s">
        <v>17</v>
      </c>
      <c r="F75" s="53" t="s">
        <v>17</v>
      </c>
      <c r="G75" s="53" t="s">
        <v>17</v>
      </c>
      <c r="H75" s="53" t="s">
        <v>17</v>
      </c>
    </row>
    <row r="76" spans="1:8" x14ac:dyDescent="0.25">
      <c r="A76" s="53" t="s">
        <v>22500</v>
      </c>
      <c r="B76" s="53" t="s">
        <v>22501</v>
      </c>
      <c r="C76" s="55">
        <v>5</v>
      </c>
      <c r="D76" s="53" t="s">
        <v>39040</v>
      </c>
      <c r="E76" s="53" t="s">
        <v>17</v>
      </c>
      <c r="F76" s="53" t="s">
        <v>17</v>
      </c>
      <c r="G76" s="53" t="s">
        <v>17</v>
      </c>
      <c r="H76" s="53" t="s">
        <v>17</v>
      </c>
    </row>
    <row r="77" spans="1:8" x14ac:dyDescent="0.25">
      <c r="A77" s="53" t="s">
        <v>22502</v>
      </c>
      <c r="B77" s="53" t="s">
        <v>22503</v>
      </c>
      <c r="C77" s="55">
        <v>5</v>
      </c>
      <c r="D77" s="53">
        <v>-2001220</v>
      </c>
      <c r="E77" s="53" t="s">
        <v>17</v>
      </c>
      <c r="F77" s="53" t="s">
        <v>17</v>
      </c>
      <c r="G77" s="53" t="s">
        <v>17</v>
      </c>
      <c r="H77" s="53" t="s">
        <v>17</v>
      </c>
    </row>
    <row r="78" spans="1:8" x14ac:dyDescent="0.25">
      <c r="A78" s="53" t="s">
        <v>22504</v>
      </c>
      <c r="B78" s="53" t="s">
        <v>22505</v>
      </c>
      <c r="C78" s="55">
        <v>5</v>
      </c>
      <c r="D78" s="53" t="s">
        <v>39040</v>
      </c>
      <c r="E78" s="53" t="s">
        <v>17</v>
      </c>
      <c r="F78" s="53" t="s">
        <v>17</v>
      </c>
      <c r="G78" s="53" t="s">
        <v>17</v>
      </c>
      <c r="H78" s="53" t="s">
        <v>17</v>
      </c>
    </row>
    <row r="79" spans="1:8" x14ac:dyDescent="0.25">
      <c r="A79" s="53" t="s">
        <v>22506</v>
      </c>
      <c r="B79" s="53" t="s">
        <v>22507</v>
      </c>
      <c r="C79" s="55">
        <v>6</v>
      </c>
      <c r="D79" s="53" t="s">
        <v>39040</v>
      </c>
      <c r="E79" s="53" t="s">
        <v>17</v>
      </c>
      <c r="F79" s="53" t="s">
        <v>17</v>
      </c>
      <c r="G79" s="53" t="s">
        <v>17</v>
      </c>
      <c r="H79" s="53" t="s">
        <v>17</v>
      </c>
    </row>
    <row r="80" spans="1:8" x14ac:dyDescent="0.25">
      <c r="A80" s="53" t="s">
        <v>22508</v>
      </c>
      <c r="B80" s="53" t="s">
        <v>22509</v>
      </c>
      <c r="C80" s="55">
        <v>4</v>
      </c>
      <c r="D80" s="53" t="s">
        <v>39040</v>
      </c>
      <c r="E80" s="53" t="s">
        <v>17</v>
      </c>
      <c r="F80" s="53" t="s">
        <v>17</v>
      </c>
      <c r="G80" s="53" t="s">
        <v>17</v>
      </c>
      <c r="H80" s="53" t="s">
        <v>17</v>
      </c>
    </row>
    <row r="81" spans="1:8" x14ac:dyDescent="0.25">
      <c r="A81" s="53" t="s">
        <v>22510</v>
      </c>
      <c r="B81" s="53" t="s">
        <v>22511</v>
      </c>
      <c r="C81" s="55">
        <v>5</v>
      </c>
      <c r="D81" s="53" t="s">
        <v>39040</v>
      </c>
      <c r="E81" s="53" t="s">
        <v>17</v>
      </c>
      <c r="F81" s="53" t="s">
        <v>17</v>
      </c>
      <c r="G81" s="53" t="s">
        <v>17</v>
      </c>
      <c r="H81" s="53" t="s">
        <v>17</v>
      </c>
    </row>
    <row r="82" spans="1:8" x14ac:dyDescent="0.25">
      <c r="A82" s="53" t="s">
        <v>22512</v>
      </c>
      <c r="B82" s="53" t="s">
        <v>22513</v>
      </c>
      <c r="C82" s="55">
        <v>6</v>
      </c>
      <c r="D82" s="53" t="s">
        <v>39040</v>
      </c>
      <c r="E82" s="53" t="s">
        <v>17</v>
      </c>
      <c r="F82" s="53" t="s">
        <v>17</v>
      </c>
      <c r="G82" s="53" t="s">
        <v>17</v>
      </c>
      <c r="H82" s="53" t="s">
        <v>17</v>
      </c>
    </row>
    <row r="83" spans="1:8" x14ac:dyDescent="0.25">
      <c r="A83" s="53" t="s">
        <v>22514</v>
      </c>
      <c r="B83" s="53" t="s">
        <v>22515</v>
      </c>
      <c r="C83" s="55">
        <v>6</v>
      </c>
      <c r="D83" s="53" t="s">
        <v>39040</v>
      </c>
      <c r="E83" s="53" t="s">
        <v>17</v>
      </c>
      <c r="F83" s="53" t="s">
        <v>17</v>
      </c>
      <c r="G83" s="53" t="s">
        <v>17</v>
      </c>
      <c r="H83" s="53" t="s">
        <v>17</v>
      </c>
    </row>
    <row r="84" spans="1:8" x14ac:dyDescent="0.25">
      <c r="A84" s="53" t="s">
        <v>22516</v>
      </c>
      <c r="B84" s="53" t="s">
        <v>22517</v>
      </c>
      <c r="C84" s="55">
        <v>6</v>
      </c>
      <c r="D84" s="53" t="s">
        <v>39040</v>
      </c>
      <c r="E84" s="53" t="s">
        <v>17</v>
      </c>
      <c r="F84" s="53" t="s">
        <v>17</v>
      </c>
      <c r="G84" s="53" t="s">
        <v>17</v>
      </c>
      <c r="H84" s="53" t="s">
        <v>17</v>
      </c>
    </row>
    <row r="85" spans="1:8" x14ac:dyDescent="0.25">
      <c r="A85" s="53" t="s">
        <v>22518</v>
      </c>
      <c r="B85" s="53" t="s">
        <v>22519</v>
      </c>
      <c r="C85" s="55">
        <v>6</v>
      </c>
      <c r="D85" s="53" t="s">
        <v>39040</v>
      </c>
      <c r="E85" s="53" t="s">
        <v>17</v>
      </c>
      <c r="F85" s="53" t="s">
        <v>17</v>
      </c>
      <c r="G85" s="53" t="s">
        <v>17</v>
      </c>
      <c r="H85" s="53" t="s">
        <v>17</v>
      </c>
    </row>
    <row r="86" spans="1:8" x14ac:dyDescent="0.25">
      <c r="A86" s="53" t="s">
        <v>22520</v>
      </c>
      <c r="B86" s="53" t="s">
        <v>22521</v>
      </c>
      <c r="C86" s="55">
        <v>6</v>
      </c>
      <c r="D86" s="53" t="s">
        <v>39040</v>
      </c>
      <c r="E86" s="53" t="s">
        <v>17</v>
      </c>
      <c r="F86" s="53" t="s">
        <v>17</v>
      </c>
      <c r="G86" s="53" t="s">
        <v>17</v>
      </c>
      <c r="H86" s="53" t="s">
        <v>17</v>
      </c>
    </row>
    <row r="87" spans="1:8" x14ac:dyDescent="0.25">
      <c r="A87" s="53" t="s">
        <v>22522</v>
      </c>
      <c r="B87" s="53" t="s">
        <v>22523</v>
      </c>
      <c r="C87" s="55">
        <v>6</v>
      </c>
      <c r="D87" s="53" t="s">
        <v>39040</v>
      </c>
      <c r="E87" s="53" t="s">
        <v>17</v>
      </c>
      <c r="F87" s="53" t="s">
        <v>17</v>
      </c>
      <c r="G87" s="53" t="s">
        <v>17</v>
      </c>
      <c r="H87" s="53" t="s">
        <v>17</v>
      </c>
    </row>
    <row r="88" spans="1:8" x14ac:dyDescent="0.25">
      <c r="A88" s="53" t="s">
        <v>22524</v>
      </c>
      <c r="B88" s="53" t="s">
        <v>22525</v>
      </c>
      <c r="C88" s="55">
        <v>4</v>
      </c>
      <c r="D88" s="53" t="s">
        <v>39040</v>
      </c>
      <c r="E88" s="53" t="s">
        <v>17</v>
      </c>
      <c r="F88" s="53" t="s">
        <v>17</v>
      </c>
      <c r="G88" s="53" t="s">
        <v>17</v>
      </c>
      <c r="H88" s="53" t="s">
        <v>17</v>
      </c>
    </row>
    <row r="89" spans="1:8" x14ac:dyDescent="0.25">
      <c r="A89" s="53" t="s">
        <v>22526</v>
      </c>
      <c r="B89" s="53" t="s">
        <v>22527</v>
      </c>
      <c r="C89" s="55">
        <v>4</v>
      </c>
      <c r="D89" s="53" t="s">
        <v>39040</v>
      </c>
      <c r="E89" s="53" t="s">
        <v>17</v>
      </c>
      <c r="F89" s="53" t="s">
        <v>17</v>
      </c>
      <c r="G89" s="53" t="s">
        <v>17</v>
      </c>
      <c r="H89" s="53" t="s">
        <v>17</v>
      </c>
    </row>
    <row r="90" spans="1:8" x14ac:dyDescent="0.25">
      <c r="A90" s="53" t="s">
        <v>22528</v>
      </c>
      <c r="B90" s="53" t="s">
        <v>1648</v>
      </c>
      <c r="C90" s="55">
        <v>5</v>
      </c>
      <c r="D90" s="53">
        <v>-2001260</v>
      </c>
      <c r="E90" s="53" t="s">
        <v>17</v>
      </c>
      <c r="F90" s="53" t="s">
        <v>17</v>
      </c>
      <c r="G90" s="53" t="s">
        <v>17</v>
      </c>
      <c r="H90" s="53" t="s">
        <v>17</v>
      </c>
    </row>
    <row r="91" spans="1:8" x14ac:dyDescent="0.25">
      <c r="A91" s="53" t="s">
        <v>22529</v>
      </c>
      <c r="B91" s="53" t="s">
        <v>10980</v>
      </c>
      <c r="C91" s="55">
        <v>6</v>
      </c>
      <c r="D91" s="53">
        <v>-2001260</v>
      </c>
      <c r="E91" s="53" t="s">
        <v>17</v>
      </c>
      <c r="F91" s="53" t="s">
        <v>17</v>
      </c>
      <c r="G91" s="53" t="s">
        <v>17</v>
      </c>
      <c r="H91" s="53" t="s">
        <v>17</v>
      </c>
    </row>
    <row r="92" spans="1:8" x14ac:dyDescent="0.25">
      <c r="A92" s="53" t="s">
        <v>22530</v>
      </c>
      <c r="B92" s="53" t="s">
        <v>22531</v>
      </c>
      <c r="C92" s="55">
        <v>7</v>
      </c>
      <c r="D92" s="53">
        <v>-2001260</v>
      </c>
      <c r="E92" s="53" t="s">
        <v>17</v>
      </c>
      <c r="F92" s="53" t="s">
        <v>17</v>
      </c>
      <c r="G92" s="53" t="s">
        <v>17</v>
      </c>
      <c r="H92" s="53" t="s">
        <v>17</v>
      </c>
    </row>
    <row r="93" spans="1:8" x14ac:dyDescent="0.25">
      <c r="A93" s="53" t="s">
        <v>22532</v>
      </c>
      <c r="B93" s="53" t="s">
        <v>10984</v>
      </c>
      <c r="C93" s="55">
        <v>6</v>
      </c>
      <c r="D93" s="53">
        <v>-2001260</v>
      </c>
      <c r="E93" s="53" t="s">
        <v>17</v>
      </c>
      <c r="F93" s="53" t="s">
        <v>17</v>
      </c>
      <c r="G93" s="53" t="s">
        <v>17</v>
      </c>
      <c r="H93" s="53" t="s">
        <v>17</v>
      </c>
    </row>
    <row r="94" spans="1:8" x14ac:dyDescent="0.25">
      <c r="A94" s="53" t="s">
        <v>22533</v>
      </c>
      <c r="B94" s="53" t="s">
        <v>22534</v>
      </c>
      <c r="C94" s="55">
        <v>7</v>
      </c>
      <c r="D94" s="53">
        <v>-2001260</v>
      </c>
      <c r="E94" s="53" t="s">
        <v>17</v>
      </c>
      <c r="F94" s="53" t="s">
        <v>17</v>
      </c>
      <c r="G94" s="53" t="s">
        <v>17</v>
      </c>
      <c r="H94" s="53" t="s">
        <v>17</v>
      </c>
    </row>
    <row r="95" spans="1:8" x14ac:dyDescent="0.25">
      <c r="A95" s="53" t="s">
        <v>22535</v>
      </c>
      <c r="B95" s="53" t="s">
        <v>22536</v>
      </c>
      <c r="C95" s="55">
        <v>7</v>
      </c>
      <c r="D95" s="53">
        <v>-2001260</v>
      </c>
      <c r="E95" s="53" t="s">
        <v>17</v>
      </c>
      <c r="F95" s="53" t="s">
        <v>17</v>
      </c>
      <c r="G95" s="53" t="s">
        <v>17</v>
      </c>
      <c r="H95" s="53" t="s">
        <v>17</v>
      </c>
    </row>
    <row r="96" spans="1:8" x14ac:dyDescent="0.25">
      <c r="A96" s="53" t="s">
        <v>22537</v>
      </c>
      <c r="B96" s="53" t="s">
        <v>22538</v>
      </c>
      <c r="C96" s="55">
        <v>7</v>
      </c>
      <c r="D96" s="53">
        <v>-2001260</v>
      </c>
      <c r="E96" s="53" t="s">
        <v>17</v>
      </c>
      <c r="F96" s="53" t="s">
        <v>17</v>
      </c>
      <c r="G96" s="53" t="s">
        <v>17</v>
      </c>
      <c r="H96" s="53" t="s">
        <v>17</v>
      </c>
    </row>
    <row r="97" spans="1:8" x14ac:dyDescent="0.25">
      <c r="A97" s="53" t="s">
        <v>22539</v>
      </c>
      <c r="B97" s="53" t="s">
        <v>22540</v>
      </c>
      <c r="C97" s="55">
        <v>7</v>
      </c>
      <c r="D97" s="53">
        <v>-2001260</v>
      </c>
      <c r="E97" s="53" t="s">
        <v>17</v>
      </c>
      <c r="F97" s="53" t="s">
        <v>17</v>
      </c>
      <c r="G97" s="53" t="s">
        <v>17</v>
      </c>
      <c r="H97" s="53" t="s">
        <v>17</v>
      </c>
    </row>
    <row r="98" spans="1:8" x14ac:dyDescent="0.25">
      <c r="A98" s="53" t="s">
        <v>22541</v>
      </c>
      <c r="B98" s="53" t="s">
        <v>22542</v>
      </c>
      <c r="C98" s="55">
        <v>5</v>
      </c>
      <c r="D98" s="53">
        <v>-2001260</v>
      </c>
      <c r="E98" s="53" t="s">
        <v>17</v>
      </c>
      <c r="F98" s="53" t="s">
        <v>17</v>
      </c>
      <c r="G98" s="53" t="s">
        <v>17</v>
      </c>
      <c r="H98" s="53" t="s">
        <v>17</v>
      </c>
    </row>
    <row r="99" spans="1:8" x14ac:dyDescent="0.25">
      <c r="A99" s="53" t="s">
        <v>22543</v>
      </c>
      <c r="B99" s="53" t="s">
        <v>22544</v>
      </c>
      <c r="C99" s="55">
        <v>5</v>
      </c>
      <c r="D99" s="53">
        <v>-2001260</v>
      </c>
      <c r="E99" s="53" t="s">
        <v>17</v>
      </c>
      <c r="F99" s="53" t="s">
        <v>17</v>
      </c>
      <c r="G99" s="53" t="s">
        <v>17</v>
      </c>
      <c r="H99" s="53" t="s">
        <v>17</v>
      </c>
    </row>
    <row r="100" spans="1:8" x14ac:dyDescent="0.25">
      <c r="A100" s="53" t="s">
        <v>22545</v>
      </c>
      <c r="B100" s="53" t="s">
        <v>22546</v>
      </c>
      <c r="C100" s="55">
        <v>5</v>
      </c>
      <c r="D100" s="53">
        <v>-2001260</v>
      </c>
      <c r="E100" s="53" t="s">
        <v>17</v>
      </c>
      <c r="F100" s="53" t="s">
        <v>17</v>
      </c>
      <c r="G100" s="53" t="s">
        <v>17</v>
      </c>
      <c r="H100" s="53" t="s">
        <v>17</v>
      </c>
    </row>
    <row r="101" spans="1:8" x14ac:dyDescent="0.25">
      <c r="A101" s="53" t="s">
        <v>22547</v>
      </c>
      <c r="B101" s="53" t="s">
        <v>22548</v>
      </c>
      <c r="C101" s="55">
        <v>3</v>
      </c>
      <c r="D101" s="53">
        <v>-2001260</v>
      </c>
      <c r="E101" s="53" t="s">
        <v>17</v>
      </c>
      <c r="F101" s="53" t="s">
        <v>17</v>
      </c>
      <c r="G101" s="53" t="s">
        <v>17</v>
      </c>
      <c r="H101" s="53" t="s">
        <v>17</v>
      </c>
    </row>
    <row r="102" spans="1:8" x14ac:dyDescent="0.25">
      <c r="A102" s="53" t="s">
        <v>22549</v>
      </c>
      <c r="B102" s="53" t="s">
        <v>5960</v>
      </c>
      <c r="C102" s="55">
        <v>4</v>
      </c>
      <c r="D102" s="53">
        <v>-2001260</v>
      </c>
      <c r="E102" s="53" t="s">
        <v>17</v>
      </c>
      <c r="F102" s="53" t="s">
        <v>17</v>
      </c>
      <c r="G102" s="53" t="s">
        <v>17</v>
      </c>
      <c r="H102" s="53" t="s">
        <v>17</v>
      </c>
    </row>
    <row r="103" spans="1:8" x14ac:dyDescent="0.25">
      <c r="A103" s="53" t="s">
        <v>22550</v>
      </c>
      <c r="B103" s="53" t="s">
        <v>5958</v>
      </c>
      <c r="C103" s="55">
        <v>4</v>
      </c>
      <c r="D103" s="53">
        <v>-2001260</v>
      </c>
      <c r="E103" s="53" t="s">
        <v>17</v>
      </c>
      <c r="F103" s="53" t="s">
        <v>17</v>
      </c>
      <c r="G103" s="53" t="s">
        <v>17</v>
      </c>
      <c r="H103" s="53" t="s">
        <v>17</v>
      </c>
    </row>
    <row r="104" spans="1:8" x14ac:dyDescent="0.25">
      <c r="A104" s="53" t="s">
        <v>22551</v>
      </c>
      <c r="B104" s="53" t="s">
        <v>22552</v>
      </c>
      <c r="C104" s="55">
        <v>4</v>
      </c>
      <c r="D104" s="53">
        <v>-2001260</v>
      </c>
      <c r="E104" s="53" t="s">
        <v>17</v>
      </c>
      <c r="F104" s="53" t="s">
        <v>17</v>
      </c>
      <c r="G104" s="53" t="s">
        <v>17</v>
      </c>
      <c r="H104" s="53" t="s">
        <v>17</v>
      </c>
    </row>
    <row r="105" spans="1:8" x14ac:dyDescent="0.25">
      <c r="A105" s="53" t="s">
        <v>22553</v>
      </c>
      <c r="B105" s="53" t="s">
        <v>5956</v>
      </c>
      <c r="C105" s="55">
        <v>4</v>
      </c>
      <c r="D105" s="53">
        <v>-2001260</v>
      </c>
      <c r="E105" s="53" t="s">
        <v>17</v>
      </c>
      <c r="F105" s="53" t="s">
        <v>17</v>
      </c>
      <c r="G105" s="53" t="s">
        <v>17</v>
      </c>
      <c r="H105" s="53" t="s">
        <v>17</v>
      </c>
    </row>
    <row r="106" spans="1:8" x14ac:dyDescent="0.25">
      <c r="A106" s="53" t="s">
        <v>22554</v>
      </c>
      <c r="B106" s="53" t="s">
        <v>5966</v>
      </c>
      <c r="C106" s="55">
        <v>4</v>
      </c>
      <c r="D106" s="53">
        <v>-2001260</v>
      </c>
      <c r="E106" s="53" t="s">
        <v>17</v>
      </c>
      <c r="F106" s="53" t="s">
        <v>17</v>
      </c>
      <c r="G106" s="53" t="s">
        <v>17</v>
      </c>
      <c r="H106" s="53" t="s">
        <v>17</v>
      </c>
    </row>
    <row r="107" spans="1:8" x14ac:dyDescent="0.25">
      <c r="A107" s="53" t="s">
        <v>22555</v>
      </c>
      <c r="B107" s="53" t="s">
        <v>22556</v>
      </c>
      <c r="C107" s="55">
        <v>4</v>
      </c>
      <c r="D107" s="53">
        <v>-2001260</v>
      </c>
      <c r="E107" s="53" t="s">
        <v>17</v>
      </c>
      <c r="F107" s="53" t="s">
        <v>17</v>
      </c>
      <c r="G107" s="53" t="s">
        <v>17</v>
      </c>
      <c r="H107" s="53" t="s">
        <v>17</v>
      </c>
    </row>
    <row r="108" spans="1:8" x14ac:dyDescent="0.25">
      <c r="A108" s="53" t="s">
        <v>22557</v>
      </c>
      <c r="B108" s="53" t="s">
        <v>22558</v>
      </c>
      <c r="C108" s="55">
        <v>4</v>
      </c>
      <c r="D108" s="53">
        <v>-2001260</v>
      </c>
      <c r="E108" s="53" t="s">
        <v>17</v>
      </c>
      <c r="F108" s="53" t="s">
        <v>17</v>
      </c>
      <c r="G108" s="53" t="s">
        <v>17</v>
      </c>
      <c r="H108" s="53" t="s">
        <v>17</v>
      </c>
    </row>
    <row r="109" spans="1:8" x14ac:dyDescent="0.25">
      <c r="A109" s="53" t="s">
        <v>22559</v>
      </c>
      <c r="B109" s="53" t="s">
        <v>22560</v>
      </c>
      <c r="C109" s="55">
        <v>5</v>
      </c>
      <c r="D109" s="53">
        <v>-2001260</v>
      </c>
      <c r="E109" s="53" t="s">
        <v>17</v>
      </c>
      <c r="F109" s="53" t="s">
        <v>17</v>
      </c>
      <c r="G109" s="53" t="s">
        <v>17</v>
      </c>
      <c r="H109" s="53" t="s">
        <v>17</v>
      </c>
    </row>
    <row r="110" spans="1:8" x14ac:dyDescent="0.25">
      <c r="A110" s="53" t="s">
        <v>22561</v>
      </c>
      <c r="B110" s="53" t="s">
        <v>22562</v>
      </c>
      <c r="C110" s="55">
        <v>5</v>
      </c>
      <c r="D110" s="53">
        <v>-2001260</v>
      </c>
      <c r="E110" s="53" t="s">
        <v>17</v>
      </c>
      <c r="F110" s="53" t="s">
        <v>17</v>
      </c>
      <c r="G110" s="53" t="s">
        <v>17</v>
      </c>
      <c r="H110" s="53" t="s">
        <v>17</v>
      </c>
    </row>
    <row r="111" spans="1:8" x14ac:dyDescent="0.25">
      <c r="A111" s="53" t="s">
        <v>22563</v>
      </c>
      <c r="B111" s="53" t="s">
        <v>22564</v>
      </c>
      <c r="C111" s="55">
        <v>5</v>
      </c>
      <c r="D111" s="53">
        <v>-2001260</v>
      </c>
      <c r="E111" s="53" t="s">
        <v>17</v>
      </c>
      <c r="F111" s="53" t="s">
        <v>17</v>
      </c>
      <c r="G111" s="53" t="s">
        <v>17</v>
      </c>
      <c r="H111" s="53" t="s">
        <v>17</v>
      </c>
    </row>
    <row r="112" spans="1:8" x14ac:dyDescent="0.25">
      <c r="A112" s="53" t="s">
        <v>22565</v>
      </c>
      <c r="B112" s="53" t="s">
        <v>22566</v>
      </c>
      <c r="C112" s="55">
        <v>3</v>
      </c>
      <c r="D112" s="53">
        <v>-2001260</v>
      </c>
      <c r="E112" s="53" t="s">
        <v>17</v>
      </c>
      <c r="F112" s="53" t="s">
        <v>17</v>
      </c>
      <c r="G112" s="53" t="s">
        <v>17</v>
      </c>
      <c r="H112" s="53" t="s">
        <v>17</v>
      </c>
    </row>
    <row r="113" spans="1:8" x14ac:dyDescent="0.25">
      <c r="A113" s="53" t="s">
        <v>22567</v>
      </c>
      <c r="B113" s="53" t="s">
        <v>22568</v>
      </c>
      <c r="C113" s="55">
        <v>4</v>
      </c>
      <c r="D113" s="53">
        <v>-2001260</v>
      </c>
      <c r="E113" s="53" t="s">
        <v>17</v>
      </c>
      <c r="F113" s="53" t="s">
        <v>17</v>
      </c>
      <c r="G113" s="53" t="s">
        <v>17</v>
      </c>
      <c r="H113" s="53" t="s">
        <v>17</v>
      </c>
    </row>
    <row r="114" spans="1:8" x14ac:dyDescent="0.25">
      <c r="A114" s="53" t="s">
        <v>22569</v>
      </c>
      <c r="B114" s="53" t="s">
        <v>22570</v>
      </c>
      <c r="C114" s="55">
        <v>5</v>
      </c>
      <c r="D114" s="53">
        <v>-2001260</v>
      </c>
      <c r="E114" s="53" t="s">
        <v>17</v>
      </c>
      <c r="F114" s="53" t="s">
        <v>17</v>
      </c>
      <c r="G114" s="53" t="s">
        <v>17</v>
      </c>
      <c r="H114" s="53" t="s">
        <v>17</v>
      </c>
    </row>
    <row r="115" spans="1:8" x14ac:dyDescent="0.25">
      <c r="A115" s="53" t="s">
        <v>22571</v>
      </c>
      <c r="B115" s="53" t="s">
        <v>22572</v>
      </c>
      <c r="C115" s="55">
        <v>4</v>
      </c>
      <c r="D115" s="53">
        <v>-2000011</v>
      </c>
      <c r="E115" s="53" t="s">
        <v>17</v>
      </c>
      <c r="F115" s="53" t="s">
        <v>17</v>
      </c>
      <c r="G115" s="53" t="s">
        <v>17</v>
      </c>
      <c r="H115" s="53" t="s">
        <v>17</v>
      </c>
    </row>
    <row r="116" spans="1:8" x14ac:dyDescent="0.25">
      <c r="A116" s="53" t="s">
        <v>22573</v>
      </c>
      <c r="B116" s="53" t="s">
        <v>22574</v>
      </c>
      <c r="C116" s="55">
        <v>5</v>
      </c>
      <c r="D116" s="53">
        <v>-2000011</v>
      </c>
      <c r="E116" s="53" t="s">
        <v>17</v>
      </c>
      <c r="F116" s="53" t="s">
        <v>17</v>
      </c>
      <c r="G116" s="53" t="s">
        <v>17</v>
      </c>
      <c r="H116" s="53" t="s">
        <v>17</v>
      </c>
    </row>
    <row r="117" spans="1:8" x14ac:dyDescent="0.25">
      <c r="A117" s="53" t="s">
        <v>22575</v>
      </c>
      <c r="B117" s="53" t="s">
        <v>22576</v>
      </c>
      <c r="C117" s="55">
        <v>5</v>
      </c>
      <c r="D117" s="53">
        <v>-2000011</v>
      </c>
      <c r="E117" s="53" t="s">
        <v>17</v>
      </c>
      <c r="F117" s="53" t="s">
        <v>17</v>
      </c>
      <c r="G117" s="53" t="s">
        <v>17</v>
      </c>
      <c r="H117" s="53" t="s">
        <v>17</v>
      </c>
    </row>
    <row r="118" spans="1:8" x14ac:dyDescent="0.25">
      <c r="A118" s="53" t="s">
        <v>22577</v>
      </c>
      <c r="B118" s="53" t="s">
        <v>22578</v>
      </c>
      <c r="C118" s="55">
        <v>4</v>
      </c>
      <c r="D118" s="53">
        <v>-2001260</v>
      </c>
      <c r="E118" s="53" t="s">
        <v>17</v>
      </c>
      <c r="F118" s="53" t="s">
        <v>17</v>
      </c>
      <c r="G118" s="53" t="s">
        <v>17</v>
      </c>
      <c r="H118" s="53" t="s">
        <v>17</v>
      </c>
    </row>
    <row r="119" spans="1:8" x14ac:dyDescent="0.25">
      <c r="A119" s="53" t="s">
        <v>22579</v>
      </c>
      <c r="B119" s="53" t="s">
        <v>22580</v>
      </c>
      <c r="C119" s="55">
        <v>5</v>
      </c>
      <c r="D119" s="53">
        <v>-2001260</v>
      </c>
      <c r="E119" s="53" t="s">
        <v>17</v>
      </c>
      <c r="F119" s="53" t="s">
        <v>17</v>
      </c>
      <c r="G119" s="53" t="s">
        <v>17</v>
      </c>
      <c r="H119" s="53" t="s">
        <v>17</v>
      </c>
    </row>
    <row r="120" spans="1:8" x14ac:dyDescent="0.25">
      <c r="A120" s="53" t="s">
        <v>22581</v>
      </c>
      <c r="B120" s="53" t="s">
        <v>22582</v>
      </c>
      <c r="C120" s="55">
        <v>6</v>
      </c>
      <c r="D120" s="53">
        <v>-2001260</v>
      </c>
      <c r="E120" s="53" t="s">
        <v>17</v>
      </c>
      <c r="F120" s="53" t="s">
        <v>17</v>
      </c>
      <c r="G120" s="53" t="s">
        <v>17</v>
      </c>
      <c r="H120" s="53" t="s">
        <v>17</v>
      </c>
    </row>
    <row r="121" spans="1:8" x14ac:dyDescent="0.25">
      <c r="A121" s="53" t="s">
        <v>22583</v>
      </c>
      <c r="B121" s="53" t="s">
        <v>22584</v>
      </c>
      <c r="C121" s="55">
        <v>5</v>
      </c>
      <c r="D121" s="53">
        <v>-2001260</v>
      </c>
      <c r="E121" s="53" t="s">
        <v>17</v>
      </c>
      <c r="F121" s="53" t="s">
        <v>17</v>
      </c>
      <c r="G121" s="53" t="s">
        <v>17</v>
      </c>
      <c r="H121" s="53" t="s">
        <v>17</v>
      </c>
    </row>
    <row r="122" spans="1:8" x14ac:dyDescent="0.25">
      <c r="A122" s="53" t="s">
        <v>22585</v>
      </c>
      <c r="B122" s="53" t="s">
        <v>22586</v>
      </c>
      <c r="C122" s="55">
        <v>5</v>
      </c>
      <c r="D122" s="53">
        <v>-2001260</v>
      </c>
      <c r="E122" s="53" t="s">
        <v>17</v>
      </c>
      <c r="F122" s="53" t="s">
        <v>17</v>
      </c>
      <c r="G122" s="53" t="s">
        <v>17</v>
      </c>
      <c r="H122" s="53" t="s">
        <v>17</v>
      </c>
    </row>
    <row r="123" spans="1:8" x14ac:dyDescent="0.25">
      <c r="A123" s="53" t="s">
        <v>22587</v>
      </c>
      <c r="B123" s="53" t="s">
        <v>22588</v>
      </c>
      <c r="C123" s="55">
        <v>6</v>
      </c>
      <c r="D123" s="53">
        <v>-2001260</v>
      </c>
      <c r="E123" s="53" t="s">
        <v>17</v>
      </c>
      <c r="F123" s="53" t="s">
        <v>17</v>
      </c>
      <c r="G123" s="53" t="s">
        <v>17</v>
      </c>
      <c r="H123" s="53" t="s">
        <v>17</v>
      </c>
    </row>
    <row r="124" spans="1:8" x14ac:dyDescent="0.25">
      <c r="A124" s="53" t="s">
        <v>22589</v>
      </c>
      <c r="B124" s="53" t="s">
        <v>22590</v>
      </c>
      <c r="C124" s="55">
        <v>6</v>
      </c>
      <c r="D124" s="53">
        <v>-2001260</v>
      </c>
      <c r="E124" s="53" t="s">
        <v>17</v>
      </c>
      <c r="F124" s="53" t="s">
        <v>17</v>
      </c>
      <c r="G124" s="53" t="s">
        <v>17</v>
      </c>
      <c r="H124" s="53" t="s">
        <v>17</v>
      </c>
    </row>
    <row r="125" spans="1:8" x14ac:dyDescent="0.25">
      <c r="A125" s="53" t="s">
        <v>22591</v>
      </c>
      <c r="B125" s="53" t="s">
        <v>22592</v>
      </c>
      <c r="C125" s="55">
        <v>5</v>
      </c>
      <c r="D125" s="53">
        <v>-2001260</v>
      </c>
      <c r="E125" s="53" t="s">
        <v>17</v>
      </c>
      <c r="F125" s="53" t="s">
        <v>17</v>
      </c>
      <c r="G125" s="53" t="s">
        <v>17</v>
      </c>
      <c r="H125" s="53" t="s">
        <v>17</v>
      </c>
    </row>
    <row r="126" spans="1:8" x14ac:dyDescent="0.25">
      <c r="A126" s="53" t="s">
        <v>22593</v>
      </c>
      <c r="B126" s="53" t="s">
        <v>5583</v>
      </c>
      <c r="C126" s="55">
        <v>5</v>
      </c>
      <c r="D126" s="53">
        <v>-2001260</v>
      </c>
      <c r="E126" s="53" t="s">
        <v>17</v>
      </c>
      <c r="F126" s="53" t="s">
        <v>17</v>
      </c>
      <c r="G126" s="53" t="s">
        <v>17</v>
      </c>
      <c r="H126" s="53" t="s">
        <v>17</v>
      </c>
    </row>
    <row r="127" spans="1:8" x14ac:dyDescent="0.25">
      <c r="A127" s="53" t="s">
        <v>22594</v>
      </c>
      <c r="B127" s="53" t="s">
        <v>22595</v>
      </c>
      <c r="C127" s="55">
        <v>4</v>
      </c>
      <c r="D127" s="53">
        <v>-2001260</v>
      </c>
      <c r="E127" s="53" t="s">
        <v>17</v>
      </c>
      <c r="F127" s="53" t="s">
        <v>17</v>
      </c>
      <c r="G127" s="53" t="s">
        <v>17</v>
      </c>
      <c r="H127" s="53" t="s">
        <v>17</v>
      </c>
    </row>
    <row r="128" spans="1:8" x14ac:dyDescent="0.25">
      <c r="A128" s="53" t="s">
        <v>22596</v>
      </c>
      <c r="B128" s="53" t="s">
        <v>22597</v>
      </c>
      <c r="C128" s="55">
        <v>4</v>
      </c>
      <c r="D128" s="53">
        <v>-2001260</v>
      </c>
      <c r="E128" s="53" t="s">
        <v>17</v>
      </c>
      <c r="F128" s="53" t="s">
        <v>17</v>
      </c>
      <c r="G128" s="53" t="s">
        <v>17</v>
      </c>
      <c r="H128" s="53" t="s">
        <v>17</v>
      </c>
    </row>
    <row r="129" spans="1:8" x14ac:dyDescent="0.25">
      <c r="A129" s="53" t="s">
        <v>22598</v>
      </c>
      <c r="B129" s="53" t="s">
        <v>22599</v>
      </c>
      <c r="C129" s="55">
        <v>5</v>
      </c>
      <c r="D129" s="53">
        <v>-2001260</v>
      </c>
      <c r="E129" s="53" t="s">
        <v>17</v>
      </c>
      <c r="F129" s="53" t="s">
        <v>17</v>
      </c>
      <c r="G129" s="53" t="s">
        <v>17</v>
      </c>
      <c r="H129" s="53" t="s">
        <v>17</v>
      </c>
    </row>
    <row r="130" spans="1:8" x14ac:dyDescent="0.25">
      <c r="A130" s="53" t="s">
        <v>22600</v>
      </c>
      <c r="B130" s="53" t="s">
        <v>22601</v>
      </c>
      <c r="C130" s="55">
        <v>5</v>
      </c>
      <c r="D130" s="53">
        <v>-2001260</v>
      </c>
      <c r="E130" s="53" t="s">
        <v>17</v>
      </c>
      <c r="F130" s="53" t="s">
        <v>17</v>
      </c>
      <c r="G130" s="53" t="s">
        <v>17</v>
      </c>
      <c r="H130" s="53" t="s">
        <v>17</v>
      </c>
    </row>
    <row r="131" spans="1:8" x14ac:dyDescent="0.25">
      <c r="A131" s="53" t="s">
        <v>22602</v>
      </c>
      <c r="B131" s="53" t="s">
        <v>22603</v>
      </c>
      <c r="C131" s="55">
        <v>5</v>
      </c>
      <c r="D131" s="53">
        <v>-2001260</v>
      </c>
      <c r="E131" s="53" t="s">
        <v>17</v>
      </c>
      <c r="F131" s="53" t="s">
        <v>17</v>
      </c>
      <c r="G131" s="53" t="s">
        <v>17</v>
      </c>
      <c r="H131" s="53" t="s">
        <v>17</v>
      </c>
    </row>
    <row r="132" spans="1:8" x14ac:dyDescent="0.25">
      <c r="A132" s="53" t="s">
        <v>22604</v>
      </c>
      <c r="B132" s="53" t="s">
        <v>22605</v>
      </c>
      <c r="C132" s="55">
        <v>5</v>
      </c>
      <c r="D132" s="53">
        <v>-2001260</v>
      </c>
      <c r="E132" s="53" t="s">
        <v>17</v>
      </c>
      <c r="F132" s="53" t="s">
        <v>17</v>
      </c>
      <c r="G132" s="53" t="s">
        <v>17</v>
      </c>
      <c r="H132" s="53" t="s">
        <v>17</v>
      </c>
    </row>
    <row r="133" spans="1:8" x14ac:dyDescent="0.25">
      <c r="A133" s="53" t="s">
        <v>22606</v>
      </c>
      <c r="B133" s="53" t="s">
        <v>22607</v>
      </c>
      <c r="C133" s="55">
        <v>5</v>
      </c>
      <c r="D133" s="53">
        <v>-2001260</v>
      </c>
      <c r="E133" s="53" t="s">
        <v>17</v>
      </c>
      <c r="F133" s="53" t="s">
        <v>17</v>
      </c>
      <c r="G133" s="53" t="s">
        <v>17</v>
      </c>
      <c r="H133" s="53" t="s">
        <v>17</v>
      </c>
    </row>
    <row r="134" spans="1:8" x14ac:dyDescent="0.25">
      <c r="A134" s="53" t="s">
        <v>22608</v>
      </c>
      <c r="B134" s="53" t="s">
        <v>22609</v>
      </c>
      <c r="C134" s="55">
        <v>5</v>
      </c>
      <c r="D134" s="53">
        <v>-2001260</v>
      </c>
      <c r="E134" s="53" t="s">
        <v>17</v>
      </c>
      <c r="F134" s="53" t="s">
        <v>17</v>
      </c>
      <c r="G134" s="53" t="s">
        <v>17</v>
      </c>
      <c r="H134" s="53" t="s">
        <v>17</v>
      </c>
    </row>
    <row r="135" spans="1:8" x14ac:dyDescent="0.25">
      <c r="A135" s="53" t="s">
        <v>22610</v>
      </c>
      <c r="B135" s="53" t="s">
        <v>22611</v>
      </c>
      <c r="C135" s="55">
        <v>5</v>
      </c>
      <c r="D135" s="53">
        <v>-2001260</v>
      </c>
      <c r="E135" s="53" t="s">
        <v>17</v>
      </c>
      <c r="F135" s="53" t="s">
        <v>17</v>
      </c>
      <c r="G135" s="53" t="s">
        <v>17</v>
      </c>
      <c r="H135" s="53" t="s">
        <v>17</v>
      </c>
    </row>
    <row r="136" spans="1:8" x14ac:dyDescent="0.25">
      <c r="A136" s="53" t="s">
        <v>22612</v>
      </c>
      <c r="B136" s="53" t="s">
        <v>22613</v>
      </c>
      <c r="C136" s="55">
        <v>5</v>
      </c>
      <c r="D136" s="53">
        <v>-2001260</v>
      </c>
      <c r="E136" s="53" t="s">
        <v>17</v>
      </c>
      <c r="F136" s="53" t="s">
        <v>17</v>
      </c>
      <c r="G136" s="53" t="s">
        <v>17</v>
      </c>
      <c r="H136" s="53" t="s">
        <v>17</v>
      </c>
    </row>
    <row r="137" spans="1:8" x14ac:dyDescent="0.25">
      <c r="A137" s="53" t="s">
        <v>22614</v>
      </c>
      <c r="B137" s="53" t="s">
        <v>22615</v>
      </c>
      <c r="C137" s="55">
        <v>5</v>
      </c>
      <c r="D137" s="53">
        <v>-2001260</v>
      </c>
      <c r="E137" s="53" t="s">
        <v>17</v>
      </c>
      <c r="F137" s="53" t="s">
        <v>17</v>
      </c>
      <c r="G137" s="53" t="s">
        <v>17</v>
      </c>
      <c r="H137" s="53" t="s">
        <v>17</v>
      </c>
    </row>
    <row r="138" spans="1:8" x14ac:dyDescent="0.25">
      <c r="A138" s="53" t="s">
        <v>22616</v>
      </c>
      <c r="B138" s="53" t="s">
        <v>22617</v>
      </c>
      <c r="C138" s="55">
        <v>5</v>
      </c>
      <c r="D138" s="53">
        <v>-2001260</v>
      </c>
      <c r="E138" s="53" t="s">
        <v>17</v>
      </c>
      <c r="F138" s="53" t="s">
        <v>17</v>
      </c>
      <c r="G138" s="53" t="s">
        <v>17</v>
      </c>
      <c r="H138" s="53" t="s">
        <v>17</v>
      </c>
    </row>
    <row r="139" spans="1:8" x14ac:dyDescent="0.25">
      <c r="A139" s="53" t="s">
        <v>22618</v>
      </c>
      <c r="B139" s="53" t="s">
        <v>22619</v>
      </c>
      <c r="C139" s="55">
        <v>5</v>
      </c>
      <c r="D139" s="53">
        <v>-2001260</v>
      </c>
      <c r="E139" s="53" t="s">
        <v>17</v>
      </c>
      <c r="F139" s="53" t="s">
        <v>17</v>
      </c>
      <c r="G139" s="53" t="s">
        <v>17</v>
      </c>
      <c r="H139" s="53" t="s">
        <v>17</v>
      </c>
    </row>
    <row r="140" spans="1:8" x14ac:dyDescent="0.25">
      <c r="A140" s="53" t="s">
        <v>22620</v>
      </c>
      <c r="B140" s="53" t="s">
        <v>22621</v>
      </c>
      <c r="C140" s="55">
        <v>5</v>
      </c>
      <c r="D140" s="53">
        <v>-2001260</v>
      </c>
      <c r="E140" s="53" t="s">
        <v>17</v>
      </c>
      <c r="F140" s="53" t="s">
        <v>17</v>
      </c>
      <c r="G140" s="53" t="s">
        <v>17</v>
      </c>
      <c r="H140" s="53" t="s">
        <v>17</v>
      </c>
    </row>
    <row r="141" spans="1:8" x14ac:dyDescent="0.25">
      <c r="A141" s="53" t="s">
        <v>22622</v>
      </c>
      <c r="B141" s="53" t="s">
        <v>22623</v>
      </c>
      <c r="C141" s="55">
        <v>5</v>
      </c>
      <c r="D141" s="53">
        <v>-2001260</v>
      </c>
      <c r="E141" s="53" t="s">
        <v>17</v>
      </c>
      <c r="F141" s="53" t="s">
        <v>17</v>
      </c>
      <c r="G141" s="53" t="s">
        <v>17</v>
      </c>
      <c r="H141" s="53" t="s">
        <v>17</v>
      </c>
    </row>
    <row r="142" spans="1:8" x14ac:dyDescent="0.25">
      <c r="A142" s="53" t="s">
        <v>22624</v>
      </c>
      <c r="B142" s="53" t="s">
        <v>22625</v>
      </c>
      <c r="C142" s="55">
        <v>6</v>
      </c>
      <c r="D142" s="53">
        <v>-2001260</v>
      </c>
      <c r="E142" s="53" t="s">
        <v>17</v>
      </c>
      <c r="F142" s="53" t="s">
        <v>17</v>
      </c>
      <c r="G142" s="53" t="s">
        <v>17</v>
      </c>
      <c r="H142" s="53" t="s">
        <v>17</v>
      </c>
    </row>
    <row r="143" spans="1:8" x14ac:dyDescent="0.25">
      <c r="A143" s="53" t="s">
        <v>22626</v>
      </c>
      <c r="B143" s="53" t="s">
        <v>22627</v>
      </c>
      <c r="C143" s="55">
        <v>6</v>
      </c>
      <c r="D143" s="53">
        <v>-2001260</v>
      </c>
      <c r="E143" s="53" t="s">
        <v>17</v>
      </c>
      <c r="F143" s="53" t="s">
        <v>17</v>
      </c>
      <c r="G143" s="53" t="s">
        <v>17</v>
      </c>
      <c r="H143" s="53" t="s">
        <v>17</v>
      </c>
    </row>
    <row r="144" spans="1:8" x14ac:dyDescent="0.25">
      <c r="A144" s="53" t="s">
        <v>22628</v>
      </c>
      <c r="B144" s="53" t="s">
        <v>22629</v>
      </c>
      <c r="C144" s="55">
        <v>6</v>
      </c>
      <c r="D144" s="53">
        <v>-2001260</v>
      </c>
      <c r="E144" s="53" t="s">
        <v>17</v>
      </c>
      <c r="F144" s="53" t="s">
        <v>17</v>
      </c>
      <c r="G144" s="53" t="s">
        <v>17</v>
      </c>
      <c r="H144" s="53" t="s">
        <v>17</v>
      </c>
    </row>
    <row r="145" spans="1:8" x14ac:dyDescent="0.25">
      <c r="A145" s="53" t="s">
        <v>22630</v>
      </c>
      <c r="B145" s="53" t="s">
        <v>1601</v>
      </c>
      <c r="C145" s="55">
        <v>3</v>
      </c>
      <c r="D145" s="53">
        <v>-2001360</v>
      </c>
      <c r="E145" s="53" t="s">
        <v>17</v>
      </c>
      <c r="F145" s="53" t="s">
        <v>17</v>
      </c>
      <c r="G145" s="53" t="s">
        <v>17</v>
      </c>
      <c r="H145" s="53" t="s">
        <v>17</v>
      </c>
    </row>
    <row r="146" spans="1:8" x14ac:dyDescent="0.25">
      <c r="A146" s="53" t="s">
        <v>22631</v>
      </c>
      <c r="B146" s="53" t="s">
        <v>22632</v>
      </c>
      <c r="C146" s="55">
        <v>4</v>
      </c>
      <c r="D146" s="53">
        <v>-2001360</v>
      </c>
      <c r="E146" s="53" t="s">
        <v>17</v>
      </c>
      <c r="F146" s="53" t="s">
        <v>17</v>
      </c>
      <c r="G146" s="53" t="s">
        <v>17</v>
      </c>
      <c r="H146" s="53" t="s">
        <v>17</v>
      </c>
    </row>
    <row r="147" spans="1:8" x14ac:dyDescent="0.25">
      <c r="A147" s="53" t="s">
        <v>22633</v>
      </c>
      <c r="B147" s="53" t="s">
        <v>22634</v>
      </c>
      <c r="C147" s="55">
        <v>5</v>
      </c>
      <c r="D147" s="53">
        <v>-2001360</v>
      </c>
      <c r="E147" s="53" t="s">
        <v>17</v>
      </c>
      <c r="F147" s="53" t="s">
        <v>17</v>
      </c>
      <c r="G147" s="53" t="s">
        <v>17</v>
      </c>
      <c r="H147" s="53" t="s">
        <v>17</v>
      </c>
    </row>
    <row r="148" spans="1:8" x14ac:dyDescent="0.25">
      <c r="A148" s="53" t="s">
        <v>22635</v>
      </c>
      <c r="B148" s="53" t="s">
        <v>22636</v>
      </c>
      <c r="C148" s="55">
        <v>6</v>
      </c>
      <c r="D148" s="53">
        <v>-2001360</v>
      </c>
      <c r="E148" s="53" t="s">
        <v>17</v>
      </c>
      <c r="F148" s="53" t="s">
        <v>17</v>
      </c>
      <c r="G148" s="53" t="s">
        <v>17</v>
      </c>
      <c r="H148" s="53" t="s">
        <v>17</v>
      </c>
    </row>
    <row r="149" spans="1:8" x14ac:dyDescent="0.25">
      <c r="A149" s="53" t="s">
        <v>22637</v>
      </c>
      <c r="B149" s="53" t="s">
        <v>22638</v>
      </c>
      <c r="C149" s="55">
        <v>6</v>
      </c>
      <c r="D149" s="53">
        <v>-2001360</v>
      </c>
      <c r="E149" s="53" t="s">
        <v>17</v>
      </c>
      <c r="F149" s="53" t="s">
        <v>17</v>
      </c>
      <c r="G149" s="53" t="s">
        <v>17</v>
      </c>
      <c r="H149" s="53" t="s">
        <v>17</v>
      </c>
    </row>
    <row r="150" spans="1:8" x14ac:dyDescent="0.25">
      <c r="A150" s="53" t="s">
        <v>22639</v>
      </c>
      <c r="B150" s="53" t="s">
        <v>22640</v>
      </c>
      <c r="C150" s="55">
        <v>5</v>
      </c>
      <c r="D150" s="53">
        <v>-2001360</v>
      </c>
      <c r="E150" s="53" t="s">
        <v>17</v>
      </c>
      <c r="F150" s="53" t="s">
        <v>17</v>
      </c>
      <c r="G150" s="53" t="s">
        <v>17</v>
      </c>
      <c r="H150" s="53" t="s">
        <v>17</v>
      </c>
    </row>
    <row r="151" spans="1:8" x14ac:dyDescent="0.25">
      <c r="A151" s="53" t="s">
        <v>22641</v>
      </c>
      <c r="B151" s="53" t="s">
        <v>22642</v>
      </c>
      <c r="C151" s="55">
        <v>5</v>
      </c>
      <c r="D151" s="53">
        <v>-2001360</v>
      </c>
      <c r="E151" s="53" t="s">
        <v>17</v>
      </c>
      <c r="F151" s="53" t="s">
        <v>17</v>
      </c>
      <c r="G151" s="53" t="s">
        <v>17</v>
      </c>
      <c r="H151" s="53" t="s">
        <v>17</v>
      </c>
    </row>
    <row r="152" spans="1:8" x14ac:dyDescent="0.25">
      <c r="A152" s="53" t="s">
        <v>22643</v>
      </c>
      <c r="B152" s="53" t="s">
        <v>22644</v>
      </c>
      <c r="C152" s="55">
        <v>6</v>
      </c>
      <c r="D152" s="53">
        <v>-2001360</v>
      </c>
      <c r="E152" s="53" t="s">
        <v>17</v>
      </c>
      <c r="F152" s="53" t="s">
        <v>17</v>
      </c>
      <c r="G152" s="53" t="s">
        <v>17</v>
      </c>
      <c r="H152" s="53" t="s">
        <v>17</v>
      </c>
    </row>
    <row r="153" spans="1:8" x14ac:dyDescent="0.25">
      <c r="A153" s="53" t="s">
        <v>22645</v>
      </c>
      <c r="B153" s="53" t="s">
        <v>22646</v>
      </c>
      <c r="C153" s="55">
        <v>5</v>
      </c>
      <c r="D153" s="53">
        <v>-2001360</v>
      </c>
      <c r="E153" s="53" t="s">
        <v>17</v>
      </c>
      <c r="F153" s="53" t="s">
        <v>17</v>
      </c>
      <c r="G153" s="53" t="s">
        <v>17</v>
      </c>
      <c r="H153" s="53" t="s">
        <v>17</v>
      </c>
    </row>
    <row r="154" spans="1:8" x14ac:dyDescent="0.25">
      <c r="A154" s="53" t="s">
        <v>22647</v>
      </c>
      <c r="B154" s="53" t="s">
        <v>22648</v>
      </c>
      <c r="C154" s="55">
        <v>5</v>
      </c>
      <c r="D154" s="53">
        <v>-2001360</v>
      </c>
      <c r="E154" s="53" t="s">
        <v>17</v>
      </c>
      <c r="F154" s="53" t="s">
        <v>17</v>
      </c>
      <c r="G154" s="53" t="s">
        <v>17</v>
      </c>
      <c r="H154" s="53" t="s">
        <v>17</v>
      </c>
    </row>
    <row r="155" spans="1:8" x14ac:dyDescent="0.25">
      <c r="A155" s="53" t="s">
        <v>22649</v>
      </c>
      <c r="B155" s="53" t="s">
        <v>22650</v>
      </c>
      <c r="C155" s="55">
        <v>5</v>
      </c>
      <c r="D155" s="53">
        <v>-2001360</v>
      </c>
      <c r="E155" s="53" t="s">
        <v>17</v>
      </c>
      <c r="F155" s="53" t="s">
        <v>17</v>
      </c>
      <c r="G155" s="53" t="s">
        <v>17</v>
      </c>
      <c r="H155" s="53" t="s">
        <v>17</v>
      </c>
    </row>
    <row r="156" spans="1:8" x14ac:dyDescent="0.25">
      <c r="A156" s="53" t="s">
        <v>22651</v>
      </c>
      <c r="B156" s="53" t="s">
        <v>22652</v>
      </c>
      <c r="C156" s="55">
        <v>5</v>
      </c>
      <c r="D156" s="53">
        <v>-2001360</v>
      </c>
      <c r="E156" s="53" t="s">
        <v>17</v>
      </c>
      <c r="F156" s="53" t="s">
        <v>17</v>
      </c>
      <c r="G156" s="53" t="s">
        <v>17</v>
      </c>
      <c r="H156" s="53" t="s">
        <v>17</v>
      </c>
    </row>
    <row r="157" spans="1:8" x14ac:dyDescent="0.25">
      <c r="A157" s="53" t="s">
        <v>22653</v>
      </c>
      <c r="B157" s="53" t="s">
        <v>22654</v>
      </c>
      <c r="C157" s="55">
        <v>5</v>
      </c>
      <c r="D157" s="53">
        <v>-2001360</v>
      </c>
      <c r="E157" s="53" t="s">
        <v>17</v>
      </c>
      <c r="F157" s="53" t="s">
        <v>17</v>
      </c>
      <c r="G157" s="53" t="s">
        <v>17</v>
      </c>
      <c r="H157" s="53" t="s">
        <v>17</v>
      </c>
    </row>
    <row r="158" spans="1:8" x14ac:dyDescent="0.25">
      <c r="A158" s="53" t="s">
        <v>22655</v>
      </c>
      <c r="B158" s="53" t="s">
        <v>22656</v>
      </c>
      <c r="C158" s="55">
        <v>5</v>
      </c>
      <c r="D158" s="53">
        <v>-2001360</v>
      </c>
      <c r="E158" s="53" t="s">
        <v>17</v>
      </c>
      <c r="F158" s="53" t="s">
        <v>17</v>
      </c>
      <c r="G158" s="53" t="s">
        <v>17</v>
      </c>
      <c r="H158" s="53" t="s">
        <v>17</v>
      </c>
    </row>
    <row r="159" spans="1:8" x14ac:dyDescent="0.25">
      <c r="A159" s="53" t="s">
        <v>22657</v>
      </c>
      <c r="B159" s="53" t="s">
        <v>22658</v>
      </c>
      <c r="C159" s="55">
        <v>5</v>
      </c>
      <c r="D159" s="53">
        <v>-2001360</v>
      </c>
      <c r="E159" s="53" t="s">
        <v>17</v>
      </c>
      <c r="F159" s="53" t="s">
        <v>17</v>
      </c>
      <c r="G159" s="53" t="s">
        <v>17</v>
      </c>
      <c r="H159" s="53" t="s">
        <v>17</v>
      </c>
    </row>
    <row r="160" spans="1:8" x14ac:dyDescent="0.25">
      <c r="A160" s="53" t="s">
        <v>22659</v>
      </c>
      <c r="B160" s="53" t="s">
        <v>22660</v>
      </c>
      <c r="C160" s="55">
        <v>5</v>
      </c>
      <c r="D160" s="53">
        <v>-2001360</v>
      </c>
      <c r="E160" s="53" t="s">
        <v>17</v>
      </c>
      <c r="F160" s="53" t="s">
        <v>17</v>
      </c>
      <c r="G160" s="53" t="s">
        <v>17</v>
      </c>
      <c r="H160" s="53" t="s">
        <v>17</v>
      </c>
    </row>
    <row r="161" spans="1:8" x14ac:dyDescent="0.25">
      <c r="A161" s="53" t="s">
        <v>22661</v>
      </c>
      <c r="B161" s="53" t="s">
        <v>22662</v>
      </c>
      <c r="C161" s="55">
        <v>5</v>
      </c>
      <c r="D161" s="53">
        <v>-2001360</v>
      </c>
      <c r="E161" s="53" t="s">
        <v>17</v>
      </c>
      <c r="F161" s="53" t="s">
        <v>17</v>
      </c>
      <c r="G161" s="53" t="s">
        <v>17</v>
      </c>
      <c r="H161" s="53" t="s">
        <v>17</v>
      </c>
    </row>
    <row r="162" spans="1:8" x14ac:dyDescent="0.25">
      <c r="A162" s="53" t="s">
        <v>22663</v>
      </c>
      <c r="B162" s="53" t="s">
        <v>22664</v>
      </c>
      <c r="C162" s="55">
        <v>5</v>
      </c>
      <c r="D162" s="53">
        <v>-2001350</v>
      </c>
      <c r="E162" s="53" t="s">
        <v>17</v>
      </c>
      <c r="F162" s="53" t="s">
        <v>17</v>
      </c>
      <c r="G162" s="53" t="s">
        <v>17</v>
      </c>
      <c r="H162" s="53" t="s">
        <v>17</v>
      </c>
    </row>
    <row r="163" spans="1:8" x14ac:dyDescent="0.25">
      <c r="A163" s="53" t="s">
        <v>22665</v>
      </c>
      <c r="B163" s="53" t="s">
        <v>22666</v>
      </c>
      <c r="C163" s="55">
        <v>6</v>
      </c>
      <c r="D163" s="53">
        <v>-2001350</v>
      </c>
      <c r="E163" s="53" t="s">
        <v>17</v>
      </c>
      <c r="F163" s="53" t="s">
        <v>17</v>
      </c>
      <c r="G163" s="53" t="s">
        <v>17</v>
      </c>
      <c r="H163" s="53" t="s">
        <v>17</v>
      </c>
    </row>
    <row r="164" spans="1:8" x14ac:dyDescent="0.25">
      <c r="A164" s="53" t="s">
        <v>22667</v>
      </c>
      <c r="B164" s="53" t="s">
        <v>22668</v>
      </c>
      <c r="C164" s="55">
        <v>6</v>
      </c>
      <c r="D164" s="53">
        <v>-2001350</v>
      </c>
      <c r="E164" s="53" t="s">
        <v>17</v>
      </c>
      <c r="F164" s="53" t="s">
        <v>17</v>
      </c>
      <c r="G164" s="53" t="s">
        <v>17</v>
      </c>
      <c r="H164" s="53" t="s">
        <v>17</v>
      </c>
    </row>
    <row r="165" spans="1:8" x14ac:dyDescent="0.25">
      <c r="A165" s="53" t="s">
        <v>22669</v>
      </c>
      <c r="B165" s="53" t="s">
        <v>22670</v>
      </c>
      <c r="C165" s="55">
        <v>5</v>
      </c>
      <c r="D165" s="53">
        <v>-2001350</v>
      </c>
      <c r="E165" s="53" t="s">
        <v>17</v>
      </c>
      <c r="F165" s="53" t="s">
        <v>17</v>
      </c>
      <c r="G165" s="53" t="s">
        <v>17</v>
      </c>
      <c r="H165" s="53" t="s">
        <v>17</v>
      </c>
    </row>
    <row r="166" spans="1:8" x14ac:dyDescent="0.25">
      <c r="A166" s="53" t="s">
        <v>22671</v>
      </c>
      <c r="B166" s="53" t="s">
        <v>22672</v>
      </c>
      <c r="C166" s="55">
        <v>5</v>
      </c>
      <c r="D166" s="53">
        <v>-2001350</v>
      </c>
      <c r="E166" s="53" t="s">
        <v>17</v>
      </c>
      <c r="F166" s="53" t="s">
        <v>17</v>
      </c>
      <c r="G166" s="53" t="s">
        <v>17</v>
      </c>
      <c r="H166" s="53" t="s">
        <v>17</v>
      </c>
    </row>
    <row r="167" spans="1:8" x14ac:dyDescent="0.25">
      <c r="A167" s="53" t="s">
        <v>22673</v>
      </c>
      <c r="B167" s="53" t="s">
        <v>1609</v>
      </c>
      <c r="C167" s="55">
        <v>4</v>
      </c>
      <c r="D167" s="53">
        <v>-2001260</v>
      </c>
      <c r="E167" s="53" t="s">
        <v>17</v>
      </c>
      <c r="F167" s="53" t="s">
        <v>17</v>
      </c>
      <c r="G167" s="53" t="s">
        <v>17</v>
      </c>
      <c r="H167" s="53" t="s">
        <v>17</v>
      </c>
    </row>
    <row r="168" spans="1:8" x14ac:dyDescent="0.25">
      <c r="A168" s="53" t="s">
        <v>22674</v>
      </c>
      <c r="B168" s="53" t="s">
        <v>22675</v>
      </c>
      <c r="C168" s="55">
        <v>5</v>
      </c>
      <c r="D168" s="53">
        <v>-2001260</v>
      </c>
      <c r="E168" s="53" t="s">
        <v>17</v>
      </c>
      <c r="F168" s="53" t="s">
        <v>17</v>
      </c>
      <c r="G168" s="53" t="s">
        <v>17</v>
      </c>
      <c r="H168" s="53" t="s">
        <v>17</v>
      </c>
    </row>
    <row r="169" spans="1:8" x14ac:dyDescent="0.25">
      <c r="A169" s="53" t="s">
        <v>22676</v>
      </c>
      <c r="B169" s="53" t="s">
        <v>10735</v>
      </c>
      <c r="C169" s="55">
        <v>5</v>
      </c>
      <c r="D169" s="53">
        <v>-2001260</v>
      </c>
      <c r="E169" s="53" t="s">
        <v>17</v>
      </c>
      <c r="F169" s="53" t="s">
        <v>17</v>
      </c>
      <c r="G169" s="53" t="s">
        <v>17</v>
      </c>
      <c r="H169" s="53" t="s">
        <v>17</v>
      </c>
    </row>
    <row r="170" spans="1:8" x14ac:dyDescent="0.25">
      <c r="A170" s="53" t="s">
        <v>22677</v>
      </c>
      <c r="B170" s="53" t="s">
        <v>22678</v>
      </c>
      <c r="C170" s="55">
        <v>5</v>
      </c>
      <c r="D170" s="53">
        <v>-2001260</v>
      </c>
      <c r="E170" s="53" t="s">
        <v>17</v>
      </c>
      <c r="F170" s="53" t="s">
        <v>17</v>
      </c>
      <c r="G170" s="53" t="s">
        <v>17</v>
      </c>
      <c r="H170" s="53" t="s">
        <v>17</v>
      </c>
    </row>
    <row r="171" spans="1:8" x14ac:dyDescent="0.25">
      <c r="A171" s="53" t="s">
        <v>22679</v>
      </c>
      <c r="B171" s="53" t="s">
        <v>22680</v>
      </c>
      <c r="C171" s="55">
        <v>6</v>
      </c>
      <c r="D171" s="53">
        <v>-2001260</v>
      </c>
      <c r="E171" s="53" t="s">
        <v>17</v>
      </c>
      <c r="F171" s="53" t="s">
        <v>17</v>
      </c>
      <c r="G171" s="53" t="s">
        <v>17</v>
      </c>
      <c r="H171" s="53" t="s">
        <v>17</v>
      </c>
    </row>
    <row r="172" spans="1:8" x14ac:dyDescent="0.25">
      <c r="A172" s="53" t="s">
        <v>22681</v>
      </c>
      <c r="B172" s="53" t="s">
        <v>10739</v>
      </c>
      <c r="C172" s="55">
        <v>5</v>
      </c>
      <c r="D172" s="53">
        <v>-2001260</v>
      </c>
      <c r="E172" s="53" t="s">
        <v>17</v>
      </c>
      <c r="F172" s="53" t="s">
        <v>17</v>
      </c>
      <c r="G172" s="53" t="s">
        <v>17</v>
      </c>
      <c r="H172" s="53" t="s">
        <v>17</v>
      </c>
    </row>
    <row r="173" spans="1:8" x14ac:dyDescent="0.25">
      <c r="A173" s="53" t="s">
        <v>22682</v>
      </c>
      <c r="B173" s="53" t="s">
        <v>10741</v>
      </c>
      <c r="C173" s="55">
        <v>5</v>
      </c>
      <c r="D173" s="53">
        <v>-2001260</v>
      </c>
      <c r="E173" s="53" t="s">
        <v>17</v>
      </c>
      <c r="F173" s="53" t="s">
        <v>17</v>
      </c>
      <c r="G173" s="53" t="s">
        <v>17</v>
      </c>
      <c r="H173" s="53" t="s">
        <v>17</v>
      </c>
    </row>
    <row r="174" spans="1:8" x14ac:dyDescent="0.25">
      <c r="A174" s="53" t="s">
        <v>22683</v>
      </c>
      <c r="B174" s="53" t="s">
        <v>10743</v>
      </c>
      <c r="C174" s="55">
        <v>5</v>
      </c>
      <c r="D174" s="53">
        <v>-2001260</v>
      </c>
      <c r="E174" s="53" t="s">
        <v>17</v>
      </c>
      <c r="F174" s="53" t="s">
        <v>17</v>
      </c>
      <c r="G174" s="53" t="s">
        <v>17</v>
      </c>
      <c r="H174" s="53" t="s">
        <v>17</v>
      </c>
    </row>
    <row r="175" spans="1:8" x14ac:dyDescent="0.25">
      <c r="A175" s="53" t="s">
        <v>22684</v>
      </c>
      <c r="B175" s="53" t="s">
        <v>22685</v>
      </c>
      <c r="C175" s="55">
        <v>5</v>
      </c>
      <c r="D175" s="53">
        <v>-2001260</v>
      </c>
      <c r="E175" s="53" t="s">
        <v>17</v>
      </c>
      <c r="F175" s="53" t="s">
        <v>17</v>
      </c>
      <c r="G175" s="53" t="s">
        <v>17</v>
      </c>
      <c r="H175" s="53" t="s">
        <v>17</v>
      </c>
    </row>
    <row r="176" spans="1:8" x14ac:dyDescent="0.25">
      <c r="A176" s="53" t="s">
        <v>22686</v>
      </c>
      <c r="B176" s="53" t="s">
        <v>22687</v>
      </c>
      <c r="C176" s="55">
        <v>5</v>
      </c>
      <c r="D176" s="53">
        <v>-2001260</v>
      </c>
      <c r="E176" s="53" t="s">
        <v>17</v>
      </c>
      <c r="F176" s="53" t="s">
        <v>17</v>
      </c>
      <c r="G176" s="53" t="s">
        <v>17</v>
      </c>
      <c r="H176" s="53" t="s">
        <v>17</v>
      </c>
    </row>
    <row r="177" spans="1:8" x14ac:dyDescent="0.25">
      <c r="A177" s="53" t="s">
        <v>22688</v>
      </c>
      <c r="B177" s="53" t="s">
        <v>22689</v>
      </c>
      <c r="C177" s="55">
        <v>4</v>
      </c>
      <c r="D177" s="53">
        <v>-2001350</v>
      </c>
      <c r="E177" s="53" t="s">
        <v>17</v>
      </c>
      <c r="F177" s="53" t="s">
        <v>17</v>
      </c>
      <c r="G177" s="53" t="s">
        <v>17</v>
      </c>
      <c r="H177" s="53" t="s">
        <v>17</v>
      </c>
    </row>
    <row r="178" spans="1:8" x14ac:dyDescent="0.25">
      <c r="A178" s="53" t="s">
        <v>22690</v>
      </c>
      <c r="B178" s="53" t="s">
        <v>22691</v>
      </c>
      <c r="C178" s="55">
        <v>5</v>
      </c>
      <c r="D178" s="53">
        <v>-2001350</v>
      </c>
      <c r="E178" s="53" t="s">
        <v>17</v>
      </c>
      <c r="F178" s="53" t="s">
        <v>17</v>
      </c>
      <c r="G178" s="53" t="s">
        <v>17</v>
      </c>
      <c r="H178" s="53" t="s">
        <v>17</v>
      </c>
    </row>
    <row r="179" spans="1:8" x14ac:dyDescent="0.25">
      <c r="A179" s="53" t="s">
        <v>22692</v>
      </c>
      <c r="B179" s="53" t="s">
        <v>22693</v>
      </c>
      <c r="C179" s="55">
        <v>6</v>
      </c>
      <c r="D179" s="53">
        <v>-2001350</v>
      </c>
      <c r="E179" s="53" t="s">
        <v>17</v>
      </c>
      <c r="F179" s="53" t="s">
        <v>17</v>
      </c>
      <c r="G179" s="53" t="s">
        <v>17</v>
      </c>
      <c r="H179" s="53" t="s">
        <v>17</v>
      </c>
    </row>
    <row r="180" spans="1:8" x14ac:dyDescent="0.25">
      <c r="A180" s="53" t="s">
        <v>22694</v>
      </c>
      <c r="B180" s="53" t="s">
        <v>22695</v>
      </c>
      <c r="C180" s="55">
        <v>6</v>
      </c>
      <c r="D180" s="53">
        <v>-2001350</v>
      </c>
      <c r="E180" s="53" t="s">
        <v>17</v>
      </c>
      <c r="F180" s="53" t="s">
        <v>17</v>
      </c>
      <c r="G180" s="53" t="s">
        <v>17</v>
      </c>
      <c r="H180" s="53" t="s">
        <v>17</v>
      </c>
    </row>
    <row r="181" spans="1:8" x14ac:dyDescent="0.25">
      <c r="A181" s="53" t="s">
        <v>22696</v>
      </c>
      <c r="B181" s="53" t="s">
        <v>22697</v>
      </c>
      <c r="C181" s="55">
        <v>5</v>
      </c>
      <c r="D181" s="53">
        <v>-2001350</v>
      </c>
      <c r="E181" s="53" t="s">
        <v>17</v>
      </c>
      <c r="F181" s="53" t="s">
        <v>17</v>
      </c>
      <c r="G181" s="53" t="s">
        <v>17</v>
      </c>
      <c r="H181" s="53" t="s">
        <v>17</v>
      </c>
    </row>
    <row r="182" spans="1:8" x14ac:dyDescent="0.25">
      <c r="A182" s="53" t="s">
        <v>22698</v>
      </c>
      <c r="B182" s="53" t="s">
        <v>22699</v>
      </c>
      <c r="C182" s="55">
        <v>6</v>
      </c>
      <c r="D182" s="53">
        <v>-2001350</v>
      </c>
      <c r="E182" s="53" t="s">
        <v>17</v>
      </c>
      <c r="F182" s="53" t="s">
        <v>17</v>
      </c>
      <c r="G182" s="53" t="s">
        <v>17</v>
      </c>
      <c r="H182" s="53" t="s">
        <v>17</v>
      </c>
    </row>
    <row r="183" spans="1:8" x14ac:dyDescent="0.25">
      <c r="A183" s="53" t="s">
        <v>22700</v>
      </c>
      <c r="B183" s="53" t="s">
        <v>22701</v>
      </c>
      <c r="C183" s="55">
        <v>4</v>
      </c>
      <c r="D183" s="53">
        <v>-2001350</v>
      </c>
      <c r="E183" s="53" t="s">
        <v>17</v>
      </c>
      <c r="F183" s="53" t="s">
        <v>17</v>
      </c>
      <c r="G183" s="53" t="s">
        <v>17</v>
      </c>
      <c r="H183" s="53" t="s">
        <v>17</v>
      </c>
    </row>
    <row r="184" spans="1:8" x14ac:dyDescent="0.25">
      <c r="A184" s="53" t="s">
        <v>22702</v>
      </c>
      <c r="B184" s="53" t="s">
        <v>22703</v>
      </c>
      <c r="C184" s="55">
        <v>5</v>
      </c>
      <c r="D184" s="53">
        <v>-2001360</v>
      </c>
      <c r="E184" s="53" t="s">
        <v>17</v>
      </c>
      <c r="F184" s="53" t="s">
        <v>17</v>
      </c>
      <c r="G184" s="53" t="s">
        <v>17</v>
      </c>
      <c r="H184" s="53" t="s">
        <v>17</v>
      </c>
    </row>
    <row r="185" spans="1:8" x14ac:dyDescent="0.25">
      <c r="A185" s="53" t="s">
        <v>22704</v>
      </c>
      <c r="B185" s="53" t="s">
        <v>22705</v>
      </c>
      <c r="C185" s="55">
        <v>5</v>
      </c>
      <c r="D185" s="53">
        <v>-2001360</v>
      </c>
      <c r="E185" s="53" t="s">
        <v>17</v>
      </c>
      <c r="F185" s="53" t="s">
        <v>17</v>
      </c>
      <c r="G185" s="53" t="s">
        <v>17</v>
      </c>
      <c r="H185" s="53" t="s">
        <v>17</v>
      </c>
    </row>
    <row r="186" spans="1:8" x14ac:dyDescent="0.25">
      <c r="A186" s="53" t="s">
        <v>22706</v>
      </c>
      <c r="B186" s="53" t="s">
        <v>22707</v>
      </c>
      <c r="C186" s="55">
        <v>5</v>
      </c>
      <c r="D186" s="53">
        <v>-2001360</v>
      </c>
      <c r="E186" s="53" t="s">
        <v>17</v>
      </c>
      <c r="F186" s="53" t="s">
        <v>17</v>
      </c>
      <c r="G186" s="53" t="s">
        <v>17</v>
      </c>
      <c r="H186" s="53" t="s">
        <v>17</v>
      </c>
    </row>
    <row r="187" spans="1:8" x14ac:dyDescent="0.25">
      <c r="A187" s="53" t="s">
        <v>22708</v>
      </c>
      <c r="B187" s="53" t="s">
        <v>22709</v>
      </c>
      <c r="C187" s="55">
        <v>5</v>
      </c>
      <c r="D187" s="53">
        <v>-2001360</v>
      </c>
      <c r="E187" s="53" t="s">
        <v>17</v>
      </c>
      <c r="F187" s="53" t="s">
        <v>17</v>
      </c>
      <c r="G187" s="53" t="s">
        <v>17</v>
      </c>
      <c r="H187" s="53" t="s">
        <v>17</v>
      </c>
    </row>
    <row r="188" spans="1:8" x14ac:dyDescent="0.25">
      <c r="A188" s="53" t="s">
        <v>22710</v>
      </c>
      <c r="B188" s="53" t="s">
        <v>1607</v>
      </c>
      <c r="C188" s="55">
        <v>4</v>
      </c>
      <c r="D188" s="53">
        <v>-2001360</v>
      </c>
      <c r="E188" s="53" t="s">
        <v>17</v>
      </c>
      <c r="F188" s="53" t="s">
        <v>17</v>
      </c>
      <c r="G188" s="53" t="s">
        <v>17</v>
      </c>
      <c r="H188" s="53" t="s">
        <v>17</v>
      </c>
    </row>
    <row r="189" spans="1:8" x14ac:dyDescent="0.25">
      <c r="A189" s="53" t="s">
        <v>22711</v>
      </c>
      <c r="B189" s="53" t="s">
        <v>10728</v>
      </c>
      <c r="C189" s="55">
        <v>5</v>
      </c>
      <c r="D189" s="53">
        <v>-2001360</v>
      </c>
      <c r="E189" s="53" t="s">
        <v>17</v>
      </c>
      <c r="F189" s="53" t="s">
        <v>17</v>
      </c>
      <c r="G189" s="53" t="s">
        <v>17</v>
      </c>
      <c r="H189" s="53" t="s">
        <v>17</v>
      </c>
    </row>
    <row r="190" spans="1:8" x14ac:dyDescent="0.25">
      <c r="A190" s="53" t="s">
        <v>22712</v>
      </c>
      <c r="B190" s="53" t="s">
        <v>10730</v>
      </c>
      <c r="C190" s="55">
        <v>5</v>
      </c>
      <c r="D190" s="53">
        <v>-2001360</v>
      </c>
      <c r="E190" s="53" t="s">
        <v>17</v>
      </c>
      <c r="F190" s="53" t="s">
        <v>17</v>
      </c>
      <c r="G190" s="53" t="s">
        <v>17</v>
      </c>
      <c r="H190" s="53" t="s">
        <v>17</v>
      </c>
    </row>
    <row r="191" spans="1:8" x14ac:dyDescent="0.25">
      <c r="A191" s="53" t="s">
        <v>22713</v>
      </c>
      <c r="B191" s="53" t="s">
        <v>1607</v>
      </c>
      <c r="C191" s="55">
        <v>5</v>
      </c>
      <c r="D191" s="53">
        <v>-2001360</v>
      </c>
      <c r="E191" s="53" t="s">
        <v>17</v>
      </c>
      <c r="F191" s="53" t="s">
        <v>17</v>
      </c>
      <c r="G191" s="53" t="s">
        <v>17</v>
      </c>
      <c r="H191" s="53" t="s">
        <v>17</v>
      </c>
    </row>
    <row r="192" spans="1:8" x14ac:dyDescent="0.25">
      <c r="A192" s="53" t="s">
        <v>22714</v>
      </c>
      <c r="B192" s="53" t="s">
        <v>22715</v>
      </c>
      <c r="C192" s="55">
        <v>5</v>
      </c>
      <c r="D192" s="53">
        <v>-2001360</v>
      </c>
      <c r="E192" s="53" t="s">
        <v>17</v>
      </c>
      <c r="F192" s="53" t="s">
        <v>17</v>
      </c>
      <c r="G192" s="53" t="s">
        <v>17</v>
      </c>
      <c r="H192" s="53" t="s">
        <v>17</v>
      </c>
    </row>
    <row r="193" spans="1:8" x14ac:dyDescent="0.25">
      <c r="A193" s="53" t="s">
        <v>22716</v>
      </c>
      <c r="B193" s="53" t="s">
        <v>22717</v>
      </c>
      <c r="C193" s="55">
        <v>5</v>
      </c>
      <c r="D193" s="53">
        <v>-2001360</v>
      </c>
      <c r="E193" s="53" t="s">
        <v>17</v>
      </c>
      <c r="F193" s="53" t="s">
        <v>17</v>
      </c>
      <c r="G193" s="53" t="s">
        <v>17</v>
      </c>
      <c r="H193" s="53" t="s">
        <v>17</v>
      </c>
    </row>
    <row r="194" spans="1:8" x14ac:dyDescent="0.25">
      <c r="A194" s="53" t="s">
        <v>22718</v>
      </c>
      <c r="B194" s="53" t="s">
        <v>22719</v>
      </c>
      <c r="C194" s="55">
        <v>5</v>
      </c>
      <c r="D194" s="53">
        <v>-2001360</v>
      </c>
      <c r="E194" s="53" t="s">
        <v>17</v>
      </c>
      <c r="F194" s="53" t="s">
        <v>17</v>
      </c>
      <c r="G194" s="53" t="s">
        <v>17</v>
      </c>
      <c r="H194" s="53" t="s">
        <v>17</v>
      </c>
    </row>
    <row r="195" spans="1:8" x14ac:dyDescent="0.25">
      <c r="A195" s="53" t="s">
        <v>22720</v>
      </c>
      <c r="B195" s="53" t="s">
        <v>22721</v>
      </c>
      <c r="C195" s="55">
        <v>4</v>
      </c>
      <c r="D195" s="53">
        <v>-2001260</v>
      </c>
      <c r="E195" s="53" t="s">
        <v>17</v>
      </c>
      <c r="F195" s="53" t="s">
        <v>17</v>
      </c>
      <c r="G195" s="53" t="s">
        <v>17</v>
      </c>
      <c r="H195" s="53" t="s">
        <v>17</v>
      </c>
    </row>
    <row r="196" spans="1:8" x14ac:dyDescent="0.25">
      <c r="A196" s="53" t="s">
        <v>22722</v>
      </c>
      <c r="B196" s="53" t="s">
        <v>11037</v>
      </c>
      <c r="C196" s="55">
        <v>5</v>
      </c>
      <c r="D196" s="53">
        <v>-2001260</v>
      </c>
      <c r="E196" s="53" t="s">
        <v>17</v>
      </c>
      <c r="F196" s="53" t="s">
        <v>17</v>
      </c>
      <c r="G196" s="53" t="s">
        <v>17</v>
      </c>
      <c r="H196" s="53" t="s">
        <v>17</v>
      </c>
    </row>
    <row r="197" spans="1:8" x14ac:dyDescent="0.25">
      <c r="A197" s="53" t="s">
        <v>22723</v>
      </c>
      <c r="B197" s="53" t="s">
        <v>22724</v>
      </c>
      <c r="C197" s="55">
        <v>5</v>
      </c>
      <c r="D197" s="53">
        <v>-2001260</v>
      </c>
      <c r="E197" s="53" t="s">
        <v>17</v>
      </c>
      <c r="F197" s="53" t="s">
        <v>17</v>
      </c>
      <c r="G197" s="53" t="s">
        <v>17</v>
      </c>
      <c r="H197" s="53" t="s">
        <v>17</v>
      </c>
    </row>
    <row r="198" spans="1:8" x14ac:dyDescent="0.25">
      <c r="A198" s="53" t="s">
        <v>22725</v>
      </c>
      <c r="B198" s="53" t="s">
        <v>1580</v>
      </c>
      <c r="C198" s="55">
        <v>3</v>
      </c>
      <c r="D198" s="53">
        <v>-2000080</v>
      </c>
      <c r="E198" s="53" t="s">
        <v>17</v>
      </c>
      <c r="F198" s="53" t="s">
        <v>17</v>
      </c>
      <c r="G198" s="53" t="s">
        <v>17</v>
      </c>
      <c r="H198" s="53" t="s">
        <v>17</v>
      </c>
    </row>
    <row r="199" spans="1:8" x14ac:dyDescent="0.25">
      <c r="A199" s="53" t="s">
        <v>22726</v>
      </c>
      <c r="B199" s="53" t="s">
        <v>22727</v>
      </c>
      <c r="C199" s="55">
        <v>4</v>
      </c>
      <c r="D199" s="53">
        <v>-2001350</v>
      </c>
      <c r="E199" s="53" t="s">
        <v>17</v>
      </c>
      <c r="F199" s="53" t="s">
        <v>17</v>
      </c>
      <c r="G199" s="53" t="s">
        <v>17</v>
      </c>
      <c r="H199" s="53" t="s">
        <v>17</v>
      </c>
    </row>
    <row r="200" spans="1:8" x14ac:dyDescent="0.25">
      <c r="A200" s="53" t="s">
        <v>22728</v>
      </c>
      <c r="B200" s="53" t="s">
        <v>6923</v>
      </c>
      <c r="C200" s="55">
        <v>5</v>
      </c>
      <c r="D200" s="53">
        <v>-2001350</v>
      </c>
      <c r="E200" s="53" t="s">
        <v>17</v>
      </c>
      <c r="F200" s="53" t="s">
        <v>17</v>
      </c>
      <c r="G200" s="53" t="s">
        <v>17</v>
      </c>
      <c r="H200" s="53" t="s">
        <v>17</v>
      </c>
    </row>
    <row r="201" spans="1:8" x14ac:dyDescent="0.25">
      <c r="A201" s="53" t="s">
        <v>22729</v>
      </c>
      <c r="B201" s="53" t="s">
        <v>22730</v>
      </c>
      <c r="C201" s="55">
        <v>5</v>
      </c>
      <c r="D201" s="53">
        <v>-2001350</v>
      </c>
      <c r="E201" s="53" t="s">
        <v>17</v>
      </c>
      <c r="F201" s="53" t="s">
        <v>17</v>
      </c>
      <c r="G201" s="53" t="s">
        <v>17</v>
      </c>
      <c r="H201" s="53" t="s">
        <v>17</v>
      </c>
    </row>
    <row r="202" spans="1:8" x14ac:dyDescent="0.25">
      <c r="A202" s="53" t="s">
        <v>22731</v>
      </c>
      <c r="B202" s="53" t="s">
        <v>6925</v>
      </c>
      <c r="C202" s="55">
        <v>5</v>
      </c>
      <c r="D202" s="53">
        <v>-2001350</v>
      </c>
      <c r="E202" s="53" t="s">
        <v>17</v>
      </c>
      <c r="F202" s="53" t="s">
        <v>17</v>
      </c>
      <c r="G202" s="53" t="s">
        <v>17</v>
      </c>
      <c r="H202" s="53" t="s">
        <v>17</v>
      </c>
    </row>
    <row r="203" spans="1:8" x14ac:dyDescent="0.25">
      <c r="A203" s="53" t="s">
        <v>22732</v>
      </c>
      <c r="B203" s="53" t="s">
        <v>22733</v>
      </c>
      <c r="C203" s="55">
        <v>4</v>
      </c>
      <c r="D203" s="53">
        <v>-2000080</v>
      </c>
      <c r="E203" s="53" t="s">
        <v>17</v>
      </c>
      <c r="F203" s="53" t="s">
        <v>17</v>
      </c>
      <c r="G203" s="53" t="s">
        <v>17</v>
      </c>
      <c r="H203" s="53" t="s">
        <v>17</v>
      </c>
    </row>
    <row r="204" spans="1:8" x14ac:dyDescent="0.25">
      <c r="A204" s="53" t="s">
        <v>22734</v>
      </c>
      <c r="B204" s="53" t="s">
        <v>22735</v>
      </c>
      <c r="C204" s="55">
        <v>5</v>
      </c>
      <c r="D204" s="53">
        <v>-2000080</v>
      </c>
      <c r="E204" s="53" t="s">
        <v>17</v>
      </c>
      <c r="F204" s="53" t="s">
        <v>17</v>
      </c>
      <c r="G204" s="53" t="s">
        <v>17</v>
      </c>
      <c r="H204" s="53" t="s">
        <v>17</v>
      </c>
    </row>
    <row r="205" spans="1:8" x14ac:dyDescent="0.25">
      <c r="A205" s="53" t="s">
        <v>22736</v>
      </c>
      <c r="B205" s="53" t="s">
        <v>22737</v>
      </c>
      <c r="C205" s="55">
        <v>5</v>
      </c>
      <c r="D205" s="53">
        <v>-2000080</v>
      </c>
      <c r="E205" s="53" t="s">
        <v>17</v>
      </c>
      <c r="F205" s="53" t="s">
        <v>17</v>
      </c>
      <c r="G205" s="53" t="s">
        <v>17</v>
      </c>
      <c r="H205" s="53" t="s">
        <v>17</v>
      </c>
    </row>
    <row r="206" spans="1:8" x14ac:dyDescent="0.25">
      <c r="A206" s="53" t="s">
        <v>22738</v>
      </c>
      <c r="B206" s="53" t="s">
        <v>22739</v>
      </c>
      <c r="C206" s="55">
        <v>4</v>
      </c>
      <c r="D206" s="53">
        <v>-2000080</v>
      </c>
      <c r="E206" s="53" t="s">
        <v>17</v>
      </c>
      <c r="F206" s="53" t="s">
        <v>17</v>
      </c>
      <c r="G206" s="53" t="s">
        <v>17</v>
      </c>
      <c r="H206" s="53" t="s">
        <v>17</v>
      </c>
    </row>
    <row r="207" spans="1:8" x14ac:dyDescent="0.25">
      <c r="A207" s="53" t="s">
        <v>22740</v>
      </c>
      <c r="B207" s="53" t="s">
        <v>22741</v>
      </c>
      <c r="C207" s="55">
        <v>4</v>
      </c>
      <c r="D207" s="53">
        <v>-2000080</v>
      </c>
      <c r="E207" s="53" t="s">
        <v>17</v>
      </c>
      <c r="F207" s="53" t="s">
        <v>17</v>
      </c>
      <c r="G207" s="53" t="s">
        <v>17</v>
      </c>
      <c r="H207" s="53" t="s">
        <v>17</v>
      </c>
    </row>
    <row r="208" spans="1:8" x14ac:dyDescent="0.25">
      <c r="A208" s="53" t="s">
        <v>22742</v>
      </c>
      <c r="B208" s="53" t="s">
        <v>22743</v>
      </c>
      <c r="C208" s="55">
        <v>5</v>
      </c>
      <c r="D208" s="53">
        <v>-2000080</v>
      </c>
      <c r="E208" s="53" t="s">
        <v>17</v>
      </c>
      <c r="F208" s="53" t="s">
        <v>17</v>
      </c>
      <c r="G208" s="53" t="s">
        <v>17</v>
      </c>
      <c r="H208" s="53" t="s">
        <v>17</v>
      </c>
    </row>
    <row r="209" spans="1:8" x14ac:dyDescent="0.25">
      <c r="A209" s="53" t="s">
        <v>22744</v>
      </c>
      <c r="B209" s="53" t="s">
        <v>22745</v>
      </c>
      <c r="C209" s="55">
        <v>6</v>
      </c>
      <c r="D209" s="53">
        <v>-2000080</v>
      </c>
      <c r="E209" s="53" t="s">
        <v>17</v>
      </c>
      <c r="F209" s="53" t="s">
        <v>17</v>
      </c>
      <c r="G209" s="53" t="s">
        <v>17</v>
      </c>
      <c r="H209" s="53" t="s">
        <v>17</v>
      </c>
    </row>
    <row r="210" spans="1:8" x14ac:dyDescent="0.25">
      <c r="A210" s="53" t="s">
        <v>22746</v>
      </c>
      <c r="B210" s="53" t="s">
        <v>22747</v>
      </c>
      <c r="C210" s="55">
        <v>6</v>
      </c>
      <c r="D210" s="53">
        <v>-2000080</v>
      </c>
      <c r="E210" s="53" t="s">
        <v>17</v>
      </c>
      <c r="F210" s="53" t="s">
        <v>17</v>
      </c>
      <c r="G210" s="53" t="s">
        <v>17</v>
      </c>
      <c r="H210" s="53" t="s">
        <v>17</v>
      </c>
    </row>
    <row r="211" spans="1:8" x14ac:dyDescent="0.25">
      <c r="A211" s="53" t="s">
        <v>22748</v>
      </c>
      <c r="B211" s="53" t="s">
        <v>22749</v>
      </c>
      <c r="C211" s="55">
        <v>6</v>
      </c>
      <c r="D211" s="53">
        <v>-2000080</v>
      </c>
      <c r="E211" s="53" t="s">
        <v>17</v>
      </c>
      <c r="F211" s="53" t="s">
        <v>17</v>
      </c>
      <c r="G211" s="53" t="s">
        <v>17</v>
      </c>
      <c r="H211" s="53" t="s">
        <v>17</v>
      </c>
    </row>
    <row r="212" spans="1:8" x14ac:dyDescent="0.25">
      <c r="A212" s="53" t="s">
        <v>22750</v>
      </c>
      <c r="B212" s="53" t="s">
        <v>22751</v>
      </c>
      <c r="C212" s="55">
        <v>6</v>
      </c>
      <c r="D212" s="53">
        <v>-2000080</v>
      </c>
      <c r="E212" s="53" t="s">
        <v>17</v>
      </c>
      <c r="F212" s="53" t="s">
        <v>17</v>
      </c>
      <c r="G212" s="53" t="s">
        <v>17</v>
      </c>
      <c r="H212" s="53" t="s">
        <v>17</v>
      </c>
    </row>
    <row r="213" spans="1:8" x14ac:dyDescent="0.25">
      <c r="A213" s="53" t="s">
        <v>22752</v>
      </c>
      <c r="B213" s="53" t="s">
        <v>22753</v>
      </c>
      <c r="C213" s="55">
        <v>5</v>
      </c>
      <c r="D213" s="53">
        <v>-2000080</v>
      </c>
      <c r="E213" s="53" t="s">
        <v>17</v>
      </c>
      <c r="F213" s="53" t="s">
        <v>17</v>
      </c>
      <c r="G213" s="53" t="s">
        <v>17</v>
      </c>
      <c r="H213" s="53" t="s">
        <v>17</v>
      </c>
    </row>
    <row r="214" spans="1:8" x14ac:dyDescent="0.25">
      <c r="A214" s="53" t="s">
        <v>22754</v>
      </c>
      <c r="B214" s="53" t="s">
        <v>22755</v>
      </c>
      <c r="C214" s="55">
        <v>6</v>
      </c>
      <c r="D214" s="53">
        <v>-2000080</v>
      </c>
      <c r="E214" s="53" t="s">
        <v>17</v>
      </c>
      <c r="F214" s="53" t="s">
        <v>17</v>
      </c>
      <c r="G214" s="53" t="s">
        <v>17</v>
      </c>
      <c r="H214" s="53" t="s">
        <v>17</v>
      </c>
    </row>
    <row r="215" spans="1:8" x14ac:dyDescent="0.25">
      <c r="A215" s="53" t="s">
        <v>22756</v>
      </c>
      <c r="B215" s="53" t="s">
        <v>22757</v>
      </c>
      <c r="C215" s="55">
        <v>6</v>
      </c>
      <c r="D215" s="53">
        <v>-2000080</v>
      </c>
      <c r="E215" s="53" t="s">
        <v>17</v>
      </c>
      <c r="F215" s="53" t="s">
        <v>17</v>
      </c>
      <c r="G215" s="53" t="s">
        <v>17</v>
      </c>
      <c r="H215" s="53" t="s">
        <v>17</v>
      </c>
    </row>
    <row r="216" spans="1:8" x14ac:dyDescent="0.25">
      <c r="A216" s="53" t="s">
        <v>22758</v>
      </c>
      <c r="B216" s="53" t="s">
        <v>22759</v>
      </c>
      <c r="C216" s="55">
        <v>4</v>
      </c>
      <c r="D216" s="53">
        <v>-2001350</v>
      </c>
      <c r="E216" s="53" t="s">
        <v>17</v>
      </c>
      <c r="F216" s="53" t="s">
        <v>17</v>
      </c>
      <c r="G216" s="53" t="s">
        <v>17</v>
      </c>
      <c r="H216" s="53" t="s">
        <v>17</v>
      </c>
    </row>
    <row r="217" spans="1:8" x14ac:dyDescent="0.25">
      <c r="A217" s="53" t="s">
        <v>22760</v>
      </c>
      <c r="B217" s="53" t="s">
        <v>22761</v>
      </c>
      <c r="C217" s="55">
        <v>5</v>
      </c>
      <c r="D217" s="53">
        <v>-2001350</v>
      </c>
      <c r="E217" s="53" t="s">
        <v>17</v>
      </c>
      <c r="F217" s="53" t="s">
        <v>17</v>
      </c>
      <c r="G217" s="53" t="s">
        <v>17</v>
      </c>
      <c r="H217" s="53" t="s">
        <v>17</v>
      </c>
    </row>
    <row r="218" spans="1:8" x14ac:dyDescent="0.25">
      <c r="A218" s="53" t="s">
        <v>22762</v>
      </c>
      <c r="B218" s="53" t="s">
        <v>22763</v>
      </c>
      <c r="C218" s="55">
        <v>5</v>
      </c>
      <c r="D218" s="53">
        <v>-2001350</v>
      </c>
      <c r="E218" s="53" t="s">
        <v>17</v>
      </c>
      <c r="F218" s="53" t="s">
        <v>17</v>
      </c>
      <c r="G218" s="53" t="s">
        <v>17</v>
      </c>
      <c r="H218" s="53" t="s">
        <v>17</v>
      </c>
    </row>
    <row r="219" spans="1:8" x14ac:dyDescent="0.25">
      <c r="A219" s="53" t="s">
        <v>22764</v>
      </c>
      <c r="B219" s="53" t="s">
        <v>22765</v>
      </c>
      <c r="C219" s="55">
        <v>5</v>
      </c>
      <c r="D219" s="53">
        <v>-2001350</v>
      </c>
      <c r="E219" s="53" t="s">
        <v>17</v>
      </c>
      <c r="F219" s="53" t="s">
        <v>17</v>
      </c>
      <c r="G219" s="53" t="s">
        <v>17</v>
      </c>
      <c r="H219" s="53" t="s">
        <v>17</v>
      </c>
    </row>
    <row r="220" spans="1:8" x14ac:dyDescent="0.25">
      <c r="A220" s="53" t="s">
        <v>22766</v>
      </c>
      <c r="B220" s="53" t="s">
        <v>5820</v>
      </c>
      <c r="C220" s="55">
        <v>4</v>
      </c>
      <c r="D220" s="53">
        <v>-2001350</v>
      </c>
      <c r="E220" s="53" t="s">
        <v>17</v>
      </c>
      <c r="F220" s="53" t="s">
        <v>17</v>
      </c>
      <c r="G220" s="53" t="s">
        <v>17</v>
      </c>
      <c r="H220" s="53" t="s">
        <v>17</v>
      </c>
    </row>
    <row r="221" spans="1:8" x14ac:dyDescent="0.25">
      <c r="A221" s="53" t="s">
        <v>22767</v>
      </c>
      <c r="B221" s="53" t="s">
        <v>22768</v>
      </c>
      <c r="C221" s="55">
        <v>5</v>
      </c>
      <c r="D221" s="53">
        <v>-2001350</v>
      </c>
      <c r="E221" s="53" t="s">
        <v>17</v>
      </c>
      <c r="F221" s="53" t="s">
        <v>17</v>
      </c>
      <c r="G221" s="53" t="s">
        <v>17</v>
      </c>
      <c r="H221" s="53" t="s">
        <v>17</v>
      </c>
    </row>
    <row r="222" spans="1:8" x14ac:dyDescent="0.25">
      <c r="A222" s="53" t="s">
        <v>22769</v>
      </c>
      <c r="B222" s="53" t="s">
        <v>22770</v>
      </c>
      <c r="C222" s="55">
        <v>5</v>
      </c>
      <c r="D222" s="53">
        <v>-2001350</v>
      </c>
      <c r="E222" s="53" t="s">
        <v>17</v>
      </c>
      <c r="F222" s="53" t="s">
        <v>17</v>
      </c>
      <c r="G222" s="53" t="s">
        <v>17</v>
      </c>
      <c r="H222" s="53" t="s">
        <v>17</v>
      </c>
    </row>
    <row r="223" spans="1:8" x14ac:dyDescent="0.25">
      <c r="A223" s="53" t="s">
        <v>22771</v>
      </c>
      <c r="B223" s="53" t="s">
        <v>22772</v>
      </c>
      <c r="C223" s="55">
        <v>5</v>
      </c>
      <c r="D223" s="53">
        <v>-2001350</v>
      </c>
      <c r="E223" s="53" t="s">
        <v>17</v>
      </c>
      <c r="F223" s="53" t="s">
        <v>17</v>
      </c>
      <c r="G223" s="53" t="s">
        <v>17</v>
      </c>
      <c r="H223" s="53" t="s">
        <v>17</v>
      </c>
    </row>
    <row r="224" spans="1:8" x14ac:dyDescent="0.25">
      <c r="A224" s="53" t="s">
        <v>22773</v>
      </c>
      <c r="B224" s="53" t="s">
        <v>22774</v>
      </c>
      <c r="C224" s="55">
        <v>5</v>
      </c>
      <c r="D224" s="53">
        <v>-2001350</v>
      </c>
      <c r="E224" s="53" t="s">
        <v>17</v>
      </c>
      <c r="F224" s="53" t="s">
        <v>17</v>
      </c>
      <c r="G224" s="53" t="s">
        <v>17</v>
      </c>
      <c r="H224" s="53" t="s">
        <v>17</v>
      </c>
    </row>
    <row r="225" spans="1:8" x14ac:dyDescent="0.25">
      <c r="A225" s="53" t="s">
        <v>22775</v>
      </c>
      <c r="B225" s="53" t="s">
        <v>22776</v>
      </c>
      <c r="C225" s="55">
        <v>5</v>
      </c>
      <c r="D225" s="53">
        <v>-2001350</v>
      </c>
      <c r="E225" s="53" t="s">
        <v>17</v>
      </c>
      <c r="F225" s="53" t="s">
        <v>17</v>
      </c>
      <c r="G225" s="53" t="s">
        <v>17</v>
      </c>
      <c r="H225" s="53" t="s">
        <v>17</v>
      </c>
    </row>
    <row r="226" spans="1:8" x14ac:dyDescent="0.25">
      <c r="A226" s="53" t="s">
        <v>22777</v>
      </c>
      <c r="B226" s="53" t="s">
        <v>22778</v>
      </c>
      <c r="C226" s="55">
        <v>4</v>
      </c>
      <c r="D226" s="53">
        <v>-2001350</v>
      </c>
      <c r="E226" s="53" t="s">
        <v>17</v>
      </c>
      <c r="F226" s="53" t="s">
        <v>17</v>
      </c>
      <c r="G226" s="53" t="s">
        <v>17</v>
      </c>
      <c r="H226" s="53" t="s">
        <v>17</v>
      </c>
    </row>
    <row r="227" spans="1:8" x14ac:dyDescent="0.25">
      <c r="A227" s="53" t="s">
        <v>22779</v>
      </c>
      <c r="B227" s="53" t="s">
        <v>22780</v>
      </c>
      <c r="C227" s="55">
        <v>5</v>
      </c>
      <c r="D227" s="53">
        <v>-2001350</v>
      </c>
      <c r="E227" s="53" t="s">
        <v>17</v>
      </c>
      <c r="F227" s="53" t="s">
        <v>17</v>
      </c>
      <c r="G227" s="53" t="s">
        <v>17</v>
      </c>
      <c r="H227" s="53" t="s">
        <v>17</v>
      </c>
    </row>
    <row r="228" spans="1:8" x14ac:dyDescent="0.25">
      <c r="A228" s="53" t="s">
        <v>22781</v>
      </c>
      <c r="B228" s="53" t="s">
        <v>22782</v>
      </c>
      <c r="C228" s="55">
        <v>5</v>
      </c>
      <c r="D228" s="53">
        <v>-2001350</v>
      </c>
      <c r="E228" s="53" t="s">
        <v>17</v>
      </c>
      <c r="F228" s="53" t="s">
        <v>17</v>
      </c>
      <c r="G228" s="53" t="s">
        <v>17</v>
      </c>
      <c r="H228" s="53" t="s">
        <v>17</v>
      </c>
    </row>
    <row r="229" spans="1:8" x14ac:dyDescent="0.25">
      <c r="A229" s="53" t="s">
        <v>22783</v>
      </c>
      <c r="B229" s="53" t="s">
        <v>1584</v>
      </c>
      <c r="C229" s="55">
        <v>4</v>
      </c>
      <c r="D229" s="53">
        <v>-2001350</v>
      </c>
      <c r="E229" s="53" t="s">
        <v>17</v>
      </c>
      <c r="F229" s="53" t="s">
        <v>17</v>
      </c>
      <c r="G229" s="53" t="s">
        <v>17</v>
      </c>
      <c r="H229" s="53" t="s">
        <v>17</v>
      </c>
    </row>
    <row r="230" spans="1:8" x14ac:dyDescent="0.25">
      <c r="A230" s="53" t="s">
        <v>22784</v>
      </c>
      <c r="B230" s="53" t="s">
        <v>5876</v>
      </c>
      <c r="C230" s="55">
        <v>5</v>
      </c>
      <c r="D230" s="53">
        <v>-2001350</v>
      </c>
      <c r="E230" s="53" t="s">
        <v>17</v>
      </c>
      <c r="F230" s="53" t="s">
        <v>17</v>
      </c>
      <c r="G230" s="53" t="s">
        <v>17</v>
      </c>
      <c r="H230" s="53" t="s">
        <v>17</v>
      </c>
    </row>
    <row r="231" spans="1:8" x14ac:dyDescent="0.25">
      <c r="A231" s="53" t="s">
        <v>22785</v>
      </c>
      <c r="B231" s="53" t="s">
        <v>22786</v>
      </c>
      <c r="C231" s="55">
        <v>5</v>
      </c>
      <c r="D231" s="53">
        <v>-2001350</v>
      </c>
      <c r="E231" s="53" t="s">
        <v>17</v>
      </c>
      <c r="F231" s="53" t="s">
        <v>17</v>
      </c>
      <c r="G231" s="53" t="s">
        <v>17</v>
      </c>
      <c r="H231" s="53" t="s">
        <v>17</v>
      </c>
    </row>
    <row r="232" spans="1:8" x14ac:dyDescent="0.25">
      <c r="A232" s="53" t="s">
        <v>22787</v>
      </c>
      <c r="B232" s="53" t="s">
        <v>5880</v>
      </c>
      <c r="C232" s="55">
        <v>5</v>
      </c>
      <c r="D232" s="53">
        <v>-2001350</v>
      </c>
      <c r="E232" s="53" t="s">
        <v>17</v>
      </c>
      <c r="F232" s="53" t="s">
        <v>17</v>
      </c>
      <c r="G232" s="53" t="s">
        <v>17</v>
      </c>
      <c r="H232" s="53" t="s">
        <v>17</v>
      </c>
    </row>
    <row r="233" spans="1:8" x14ac:dyDescent="0.25">
      <c r="A233" s="53" t="s">
        <v>22788</v>
      </c>
      <c r="B233" s="53" t="s">
        <v>22789</v>
      </c>
      <c r="C233" s="55">
        <v>5</v>
      </c>
      <c r="D233" s="53">
        <v>-2001350</v>
      </c>
      <c r="E233" s="53" t="s">
        <v>17</v>
      </c>
      <c r="F233" s="53" t="s">
        <v>17</v>
      </c>
      <c r="G233" s="53" t="s">
        <v>17</v>
      </c>
      <c r="H233" s="53" t="s">
        <v>17</v>
      </c>
    </row>
    <row r="234" spans="1:8" x14ac:dyDescent="0.25">
      <c r="A234" s="53" t="s">
        <v>22790</v>
      </c>
      <c r="B234" s="53" t="s">
        <v>1576</v>
      </c>
      <c r="C234" s="55">
        <v>4</v>
      </c>
      <c r="D234" s="53">
        <v>-2001350</v>
      </c>
      <c r="E234" s="53" t="s">
        <v>17</v>
      </c>
      <c r="F234" s="53" t="s">
        <v>17</v>
      </c>
      <c r="G234" s="53" t="s">
        <v>17</v>
      </c>
      <c r="H234" s="53" t="s">
        <v>17</v>
      </c>
    </row>
    <row r="235" spans="1:8" x14ac:dyDescent="0.25">
      <c r="A235" s="53" t="s">
        <v>22791</v>
      </c>
      <c r="B235" s="53" t="s">
        <v>22792</v>
      </c>
      <c r="C235" s="55">
        <v>5</v>
      </c>
      <c r="D235" s="53">
        <v>-2001350</v>
      </c>
      <c r="E235" s="53" t="s">
        <v>17</v>
      </c>
      <c r="F235" s="53" t="s">
        <v>17</v>
      </c>
      <c r="G235" s="53" t="s">
        <v>17</v>
      </c>
      <c r="H235" s="53" t="s">
        <v>17</v>
      </c>
    </row>
    <row r="236" spans="1:8" x14ac:dyDescent="0.25">
      <c r="A236" s="53" t="s">
        <v>22793</v>
      </c>
      <c r="B236" s="53" t="s">
        <v>22794</v>
      </c>
      <c r="C236" s="55">
        <v>4</v>
      </c>
      <c r="D236" s="53">
        <v>-2001350</v>
      </c>
      <c r="E236" s="53" t="s">
        <v>17</v>
      </c>
      <c r="F236" s="53" t="s">
        <v>17</v>
      </c>
      <c r="G236" s="53" t="s">
        <v>17</v>
      </c>
      <c r="H236" s="53" t="s">
        <v>17</v>
      </c>
    </row>
    <row r="237" spans="1:8" x14ac:dyDescent="0.25">
      <c r="A237" s="53" t="s">
        <v>22795</v>
      </c>
      <c r="B237" s="53" t="s">
        <v>22796</v>
      </c>
      <c r="C237" s="55">
        <v>4</v>
      </c>
      <c r="D237" s="53">
        <v>-2001350</v>
      </c>
      <c r="E237" s="53" t="s">
        <v>17</v>
      </c>
      <c r="F237" s="53" t="s">
        <v>17</v>
      </c>
      <c r="G237" s="53" t="s">
        <v>17</v>
      </c>
      <c r="H237" s="53" t="s">
        <v>17</v>
      </c>
    </row>
    <row r="238" spans="1:8" x14ac:dyDescent="0.25">
      <c r="A238" s="53" t="s">
        <v>22797</v>
      </c>
      <c r="B238" s="53" t="s">
        <v>22798</v>
      </c>
      <c r="C238" s="55">
        <v>4</v>
      </c>
      <c r="D238" s="53">
        <v>-2001260</v>
      </c>
      <c r="E238" s="53" t="s">
        <v>17</v>
      </c>
      <c r="F238" s="53" t="s">
        <v>17</v>
      </c>
      <c r="G238" s="53" t="s">
        <v>17</v>
      </c>
      <c r="H238" s="53" t="s">
        <v>17</v>
      </c>
    </row>
    <row r="239" spans="1:8" x14ac:dyDescent="0.25">
      <c r="A239" s="53" t="s">
        <v>22799</v>
      </c>
      <c r="B239" s="53" t="s">
        <v>22800</v>
      </c>
      <c r="C239" s="55">
        <v>5</v>
      </c>
      <c r="D239" s="53">
        <v>-2001260</v>
      </c>
      <c r="E239" s="53" t="s">
        <v>17</v>
      </c>
      <c r="F239" s="53" t="s">
        <v>17</v>
      </c>
      <c r="G239" s="53" t="s">
        <v>17</v>
      </c>
      <c r="H239" s="53" t="s">
        <v>17</v>
      </c>
    </row>
    <row r="240" spans="1:8" x14ac:dyDescent="0.25">
      <c r="A240" s="53" t="s">
        <v>22801</v>
      </c>
      <c r="B240" s="53" t="s">
        <v>22802</v>
      </c>
      <c r="C240" s="55">
        <v>5</v>
      </c>
      <c r="D240" s="53">
        <v>-2001260</v>
      </c>
      <c r="E240" s="53" t="s">
        <v>17</v>
      </c>
      <c r="F240" s="53" t="s">
        <v>17</v>
      </c>
      <c r="G240" s="53" t="s">
        <v>17</v>
      </c>
      <c r="H240" s="53" t="s">
        <v>17</v>
      </c>
    </row>
    <row r="241" spans="1:8" x14ac:dyDescent="0.25">
      <c r="A241" s="53" t="s">
        <v>22803</v>
      </c>
      <c r="B241" s="53" t="s">
        <v>22804</v>
      </c>
      <c r="C241" s="55">
        <v>5</v>
      </c>
      <c r="D241" s="53">
        <v>-2001260</v>
      </c>
      <c r="E241" s="53" t="s">
        <v>17</v>
      </c>
      <c r="F241" s="53" t="s">
        <v>17</v>
      </c>
      <c r="G241" s="53" t="s">
        <v>17</v>
      </c>
      <c r="H241" s="53" t="s">
        <v>17</v>
      </c>
    </row>
    <row r="242" spans="1:8" x14ac:dyDescent="0.25">
      <c r="A242" s="53" t="s">
        <v>22805</v>
      </c>
      <c r="B242" s="53" t="s">
        <v>22806</v>
      </c>
      <c r="C242" s="55">
        <v>5</v>
      </c>
      <c r="D242" s="53">
        <v>-2001260</v>
      </c>
      <c r="E242" s="53" t="s">
        <v>17</v>
      </c>
      <c r="F242" s="53" t="s">
        <v>17</v>
      </c>
      <c r="G242" s="53" t="s">
        <v>17</v>
      </c>
      <c r="H242" s="53" t="s">
        <v>17</v>
      </c>
    </row>
    <row r="243" spans="1:8" x14ac:dyDescent="0.25">
      <c r="A243" s="53" t="s">
        <v>22807</v>
      </c>
      <c r="B243" s="53" t="s">
        <v>22808</v>
      </c>
      <c r="C243" s="55">
        <v>4</v>
      </c>
      <c r="D243" s="53">
        <v>-2001260</v>
      </c>
      <c r="E243" s="53" t="s">
        <v>17</v>
      </c>
      <c r="F243" s="53" t="s">
        <v>17</v>
      </c>
      <c r="G243" s="53" t="s">
        <v>17</v>
      </c>
      <c r="H243" s="53" t="s">
        <v>17</v>
      </c>
    </row>
    <row r="244" spans="1:8" x14ac:dyDescent="0.25">
      <c r="A244" s="53" t="s">
        <v>22809</v>
      </c>
      <c r="B244" s="53" t="s">
        <v>22810</v>
      </c>
      <c r="C244" s="55">
        <v>5</v>
      </c>
      <c r="D244" s="53">
        <v>-2001260</v>
      </c>
      <c r="E244" s="53" t="s">
        <v>17</v>
      </c>
      <c r="F244" s="53" t="s">
        <v>17</v>
      </c>
      <c r="G244" s="53" t="s">
        <v>17</v>
      </c>
      <c r="H244" s="53" t="s">
        <v>17</v>
      </c>
    </row>
    <row r="245" spans="1:8" x14ac:dyDescent="0.25">
      <c r="A245" s="53" t="s">
        <v>22811</v>
      </c>
      <c r="B245" s="53" t="s">
        <v>22812</v>
      </c>
      <c r="C245" s="55">
        <v>5</v>
      </c>
      <c r="D245" s="53">
        <v>-2001260</v>
      </c>
      <c r="E245" s="53" t="s">
        <v>17</v>
      </c>
      <c r="F245" s="53" t="s">
        <v>17</v>
      </c>
      <c r="G245" s="53" t="s">
        <v>17</v>
      </c>
      <c r="H245" s="53" t="s">
        <v>17</v>
      </c>
    </row>
    <row r="246" spans="1:8" x14ac:dyDescent="0.25">
      <c r="A246" s="53" t="s">
        <v>22813</v>
      </c>
      <c r="B246" s="53" t="s">
        <v>22814</v>
      </c>
      <c r="C246" s="55">
        <v>5</v>
      </c>
      <c r="D246" s="53">
        <v>-2001260</v>
      </c>
      <c r="E246" s="53" t="s">
        <v>17</v>
      </c>
      <c r="F246" s="53" t="s">
        <v>17</v>
      </c>
      <c r="G246" s="53" t="s">
        <v>17</v>
      </c>
      <c r="H246" s="53" t="s">
        <v>17</v>
      </c>
    </row>
    <row r="247" spans="1:8" x14ac:dyDescent="0.25">
      <c r="A247" s="53" t="s">
        <v>22815</v>
      </c>
      <c r="B247" s="53" t="s">
        <v>22816</v>
      </c>
      <c r="C247" s="55">
        <v>4</v>
      </c>
      <c r="D247" s="53">
        <v>-2001260</v>
      </c>
      <c r="E247" s="53" t="s">
        <v>17</v>
      </c>
      <c r="F247" s="53" t="s">
        <v>17</v>
      </c>
      <c r="G247" s="53" t="s">
        <v>17</v>
      </c>
      <c r="H247" s="53" t="s">
        <v>17</v>
      </c>
    </row>
    <row r="248" spans="1:8" x14ac:dyDescent="0.25">
      <c r="A248" s="53" t="s">
        <v>22817</v>
      </c>
      <c r="B248" s="53" t="s">
        <v>22818</v>
      </c>
      <c r="C248" s="55">
        <v>3</v>
      </c>
      <c r="D248" s="53">
        <v>-2001260</v>
      </c>
      <c r="E248" s="53" t="s">
        <v>17</v>
      </c>
      <c r="F248" s="53" t="s">
        <v>17</v>
      </c>
      <c r="G248" s="53" t="s">
        <v>17</v>
      </c>
      <c r="H248" s="53" t="s">
        <v>17</v>
      </c>
    </row>
    <row r="249" spans="1:8" x14ac:dyDescent="0.25">
      <c r="A249" s="53" t="s">
        <v>22819</v>
      </c>
      <c r="B249" s="53" t="s">
        <v>22820</v>
      </c>
      <c r="C249" s="55">
        <v>4</v>
      </c>
      <c r="D249" s="53">
        <v>-2001260</v>
      </c>
      <c r="E249" s="53" t="s">
        <v>17</v>
      </c>
      <c r="F249" s="53" t="s">
        <v>17</v>
      </c>
      <c r="G249" s="53" t="s">
        <v>17</v>
      </c>
      <c r="H249" s="53" t="s">
        <v>17</v>
      </c>
    </row>
    <row r="250" spans="1:8" x14ac:dyDescent="0.25">
      <c r="A250" s="53" t="s">
        <v>22821</v>
      </c>
      <c r="B250" s="53" t="s">
        <v>22822</v>
      </c>
      <c r="C250" s="55">
        <v>4</v>
      </c>
      <c r="D250" s="53">
        <v>-2001260</v>
      </c>
      <c r="E250" s="53" t="s">
        <v>17</v>
      </c>
      <c r="F250" s="53" t="s">
        <v>17</v>
      </c>
      <c r="G250" s="53" t="s">
        <v>17</v>
      </c>
      <c r="H250" s="53" t="s">
        <v>17</v>
      </c>
    </row>
    <row r="251" spans="1:8" x14ac:dyDescent="0.25">
      <c r="A251" s="53" t="s">
        <v>22823</v>
      </c>
      <c r="B251" s="53" t="s">
        <v>22824</v>
      </c>
      <c r="C251" s="55">
        <v>2</v>
      </c>
      <c r="D251" s="53" t="s">
        <v>39040</v>
      </c>
      <c r="E251" s="53" t="s">
        <v>17</v>
      </c>
      <c r="F251" s="53" t="s">
        <v>17</v>
      </c>
      <c r="G251" s="53" t="s">
        <v>17</v>
      </c>
      <c r="H251" s="53" t="s">
        <v>17</v>
      </c>
    </row>
    <row r="252" spans="1:8" x14ac:dyDescent="0.25">
      <c r="A252" s="53" t="s">
        <v>22825</v>
      </c>
      <c r="B252" s="53" t="s">
        <v>22826</v>
      </c>
      <c r="C252" s="55">
        <v>3</v>
      </c>
      <c r="D252" s="53" t="s">
        <v>39040</v>
      </c>
      <c r="E252" s="53" t="s">
        <v>17</v>
      </c>
      <c r="F252" s="53" t="s">
        <v>17</v>
      </c>
      <c r="G252" s="53" t="s">
        <v>17</v>
      </c>
      <c r="H252" s="53" t="s">
        <v>17</v>
      </c>
    </row>
    <row r="253" spans="1:8" x14ac:dyDescent="0.25">
      <c r="A253" s="53" t="s">
        <v>22827</v>
      </c>
      <c r="B253" s="53" t="s">
        <v>22828</v>
      </c>
      <c r="C253" s="55">
        <v>4</v>
      </c>
      <c r="D253" s="53" t="s">
        <v>39040</v>
      </c>
      <c r="E253" s="53" t="s">
        <v>17</v>
      </c>
      <c r="F253" s="53" t="s">
        <v>17</v>
      </c>
      <c r="G253" s="53" t="s">
        <v>17</v>
      </c>
      <c r="H253" s="53" t="s">
        <v>17</v>
      </c>
    </row>
    <row r="254" spans="1:8" x14ac:dyDescent="0.25">
      <c r="A254" s="53" t="s">
        <v>22829</v>
      </c>
      <c r="B254" s="53" t="s">
        <v>22830</v>
      </c>
      <c r="C254" s="55">
        <v>5</v>
      </c>
      <c r="D254" s="53" t="s">
        <v>39040</v>
      </c>
      <c r="E254" s="53" t="s">
        <v>17</v>
      </c>
      <c r="F254" s="53" t="s">
        <v>17</v>
      </c>
      <c r="G254" s="53" t="s">
        <v>17</v>
      </c>
      <c r="H254" s="53" t="s">
        <v>17</v>
      </c>
    </row>
    <row r="255" spans="1:8" x14ac:dyDescent="0.25">
      <c r="A255" s="53" t="s">
        <v>22831</v>
      </c>
      <c r="B255" s="53" t="s">
        <v>22832</v>
      </c>
      <c r="C255" s="55">
        <v>5</v>
      </c>
      <c r="D255" s="53" t="s">
        <v>39040</v>
      </c>
      <c r="E255" s="53" t="s">
        <v>17</v>
      </c>
      <c r="F255" s="53" t="s">
        <v>17</v>
      </c>
      <c r="G255" s="53" t="s">
        <v>17</v>
      </c>
      <c r="H255" s="53" t="s">
        <v>17</v>
      </c>
    </row>
    <row r="256" spans="1:8" x14ac:dyDescent="0.25">
      <c r="A256" s="53" t="s">
        <v>22833</v>
      </c>
      <c r="B256" s="53" t="s">
        <v>22834</v>
      </c>
      <c r="C256" s="55">
        <v>5</v>
      </c>
      <c r="D256" s="53" t="s">
        <v>39040</v>
      </c>
      <c r="E256" s="53" t="s">
        <v>17</v>
      </c>
      <c r="F256" s="53" t="s">
        <v>17</v>
      </c>
      <c r="G256" s="53" t="s">
        <v>17</v>
      </c>
      <c r="H256" s="53" t="s">
        <v>17</v>
      </c>
    </row>
    <row r="257" spans="1:8" x14ac:dyDescent="0.25">
      <c r="A257" s="53" t="s">
        <v>22835</v>
      </c>
      <c r="B257" s="53" t="s">
        <v>22836</v>
      </c>
      <c r="C257" s="55">
        <v>5</v>
      </c>
      <c r="D257" s="53" t="s">
        <v>39040</v>
      </c>
      <c r="E257" s="53" t="s">
        <v>17</v>
      </c>
      <c r="F257" s="53" t="s">
        <v>17</v>
      </c>
      <c r="G257" s="53" t="s">
        <v>17</v>
      </c>
      <c r="H257" s="53" t="s">
        <v>17</v>
      </c>
    </row>
    <row r="258" spans="1:8" x14ac:dyDescent="0.25">
      <c r="A258" s="53" t="s">
        <v>22837</v>
      </c>
      <c r="B258" s="53" t="s">
        <v>22838</v>
      </c>
      <c r="C258" s="55">
        <v>4</v>
      </c>
      <c r="D258" s="53" t="s">
        <v>39040</v>
      </c>
      <c r="E258" s="53" t="s">
        <v>17</v>
      </c>
      <c r="F258" s="53" t="s">
        <v>17</v>
      </c>
      <c r="G258" s="53" t="s">
        <v>17</v>
      </c>
      <c r="H258" s="53" t="s">
        <v>17</v>
      </c>
    </row>
    <row r="259" spans="1:8" x14ac:dyDescent="0.25">
      <c r="A259" s="53" t="s">
        <v>22839</v>
      </c>
      <c r="B259" s="53" t="s">
        <v>22840</v>
      </c>
      <c r="C259" s="55">
        <v>5</v>
      </c>
      <c r="D259" s="53" t="s">
        <v>39040</v>
      </c>
      <c r="E259" s="53" t="s">
        <v>17</v>
      </c>
      <c r="F259" s="53" t="s">
        <v>17</v>
      </c>
      <c r="G259" s="53" t="s">
        <v>17</v>
      </c>
      <c r="H259" s="53" t="s">
        <v>17</v>
      </c>
    </row>
    <row r="260" spans="1:8" x14ac:dyDescent="0.25">
      <c r="A260" s="53" t="s">
        <v>22841</v>
      </c>
      <c r="B260" s="53" t="s">
        <v>22842</v>
      </c>
      <c r="C260" s="55">
        <v>5</v>
      </c>
      <c r="D260" s="53" t="s">
        <v>39040</v>
      </c>
      <c r="E260" s="53" t="s">
        <v>17</v>
      </c>
      <c r="F260" s="53" t="s">
        <v>17</v>
      </c>
      <c r="G260" s="53" t="s">
        <v>17</v>
      </c>
      <c r="H260" s="53" t="s">
        <v>17</v>
      </c>
    </row>
    <row r="261" spans="1:8" x14ac:dyDescent="0.25">
      <c r="A261" s="53" t="s">
        <v>22843</v>
      </c>
      <c r="B261" s="53" t="s">
        <v>22844</v>
      </c>
      <c r="C261" s="55">
        <v>5</v>
      </c>
      <c r="D261" s="53" t="s">
        <v>39040</v>
      </c>
      <c r="E261" s="53" t="s">
        <v>17</v>
      </c>
      <c r="F261" s="53" t="s">
        <v>17</v>
      </c>
      <c r="G261" s="53" t="s">
        <v>17</v>
      </c>
      <c r="H261" s="53" t="s">
        <v>17</v>
      </c>
    </row>
    <row r="262" spans="1:8" x14ac:dyDescent="0.25">
      <c r="A262" s="53" t="s">
        <v>22845</v>
      </c>
      <c r="B262" s="53" t="s">
        <v>22846</v>
      </c>
      <c r="C262" s="55">
        <v>4</v>
      </c>
      <c r="D262" s="53" t="s">
        <v>39040</v>
      </c>
      <c r="E262" s="53" t="s">
        <v>17</v>
      </c>
      <c r="F262" s="53" t="s">
        <v>17</v>
      </c>
      <c r="G262" s="53" t="s">
        <v>17</v>
      </c>
      <c r="H262" s="53" t="s">
        <v>17</v>
      </c>
    </row>
    <row r="263" spans="1:8" x14ac:dyDescent="0.25">
      <c r="A263" s="53" t="s">
        <v>22847</v>
      </c>
      <c r="B263" s="53" t="s">
        <v>22848</v>
      </c>
      <c r="C263" s="55">
        <v>5</v>
      </c>
      <c r="D263" s="53" t="s">
        <v>39040</v>
      </c>
      <c r="E263" s="53" t="s">
        <v>17</v>
      </c>
      <c r="F263" s="53" t="s">
        <v>17</v>
      </c>
      <c r="G263" s="53" t="s">
        <v>17</v>
      </c>
      <c r="H263" s="53" t="s">
        <v>17</v>
      </c>
    </row>
    <row r="264" spans="1:8" x14ac:dyDescent="0.25">
      <c r="A264" s="53" t="s">
        <v>22849</v>
      </c>
      <c r="B264" s="53" t="s">
        <v>22850</v>
      </c>
      <c r="C264" s="55">
        <v>5</v>
      </c>
      <c r="D264" s="53" t="s">
        <v>39040</v>
      </c>
      <c r="E264" s="53" t="s">
        <v>17</v>
      </c>
      <c r="F264" s="53" t="s">
        <v>17</v>
      </c>
      <c r="G264" s="53" t="s">
        <v>17</v>
      </c>
      <c r="H264" s="53" t="s">
        <v>17</v>
      </c>
    </row>
    <row r="265" spans="1:8" x14ac:dyDescent="0.25">
      <c r="A265" s="53" t="s">
        <v>22851</v>
      </c>
      <c r="B265" s="53" t="s">
        <v>22852</v>
      </c>
      <c r="C265" s="55">
        <v>5</v>
      </c>
      <c r="D265" s="53" t="s">
        <v>39040</v>
      </c>
      <c r="E265" s="53" t="s">
        <v>17</v>
      </c>
      <c r="F265" s="53" t="s">
        <v>17</v>
      </c>
      <c r="G265" s="53" t="s">
        <v>17</v>
      </c>
      <c r="H265" s="53" t="s">
        <v>17</v>
      </c>
    </row>
    <row r="266" spans="1:8" x14ac:dyDescent="0.25">
      <c r="A266" s="53" t="s">
        <v>22853</v>
      </c>
      <c r="B266" s="53" t="s">
        <v>22854</v>
      </c>
      <c r="C266" s="55">
        <v>5</v>
      </c>
      <c r="D266" s="53" t="s">
        <v>39040</v>
      </c>
      <c r="E266" s="53" t="s">
        <v>17</v>
      </c>
      <c r="F266" s="53" t="s">
        <v>17</v>
      </c>
      <c r="G266" s="53" t="s">
        <v>17</v>
      </c>
      <c r="H266" s="53" t="s">
        <v>17</v>
      </c>
    </row>
    <row r="267" spans="1:8" x14ac:dyDescent="0.25">
      <c r="A267" s="53" t="s">
        <v>22855</v>
      </c>
      <c r="B267" s="53" t="s">
        <v>22856</v>
      </c>
      <c r="C267" s="55">
        <v>3</v>
      </c>
      <c r="D267" s="53" t="s">
        <v>39040</v>
      </c>
      <c r="E267" s="53" t="s">
        <v>17</v>
      </c>
      <c r="F267" s="53" t="s">
        <v>17</v>
      </c>
      <c r="G267" s="53" t="s">
        <v>17</v>
      </c>
      <c r="H267" s="53" t="s">
        <v>17</v>
      </c>
    </row>
    <row r="268" spans="1:8" x14ac:dyDescent="0.25">
      <c r="A268" s="53" t="s">
        <v>22857</v>
      </c>
      <c r="B268" s="53" t="s">
        <v>22858</v>
      </c>
      <c r="C268" s="55">
        <v>4</v>
      </c>
      <c r="D268" s="53" t="s">
        <v>39040</v>
      </c>
      <c r="E268" s="53" t="s">
        <v>17</v>
      </c>
      <c r="F268" s="53" t="s">
        <v>17</v>
      </c>
      <c r="G268" s="53" t="s">
        <v>17</v>
      </c>
      <c r="H268" s="53" t="s">
        <v>17</v>
      </c>
    </row>
    <row r="269" spans="1:8" x14ac:dyDescent="0.25">
      <c r="A269" s="53" t="s">
        <v>22859</v>
      </c>
      <c r="B269" s="53" t="s">
        <v>22860</v>
      </c>
      <c r="C269" s="55">
        <v>5</v>
      </c>
      <c r="D269" s="53" t="s">
        <v>39040</v>
      </c>
      <c r="E269" s="53" t="s">
        <v>17</v>
      </c>
      <c r="F269" s="53" t="s">
        <v>17</v>
      </c>
      <c r="G269" s="53" t="s">
        <v>17</v>
      </c>
      <c r="H269" s="53" t="s">
        <v>17</v>
      </c>
    </row>
    <row r="270" spans="1:8" x14ac:dyDescent="0.25">
      <c r="A270" s="53" t="s">
        <v>22861</v>
      </c>
      <c r="B270" s="53" t="s">
        <v>22862</v>
      </c>
      <c r="C270" s="55">
        <v>6</v>
      </c>
      <c r="D270" s="53" t="s">
        <v>39040</v>
      </c>
      <c r="E270" s="53" t="s">
        <v>17</v>
      </c>
      <c r="F270" s="53" t="s">
        <v>17</v>
      </c>
      <c r="G270" s="53" t="s">
        <v>17</v>
      </c>
      <c r="H270" s="53" t="s">
        <v>17</v>
      </c>
    </row>
    <row r="271" spans="1:8" x14ac:dyDescent="0.25">
      <c r="A271" s="53" t="s">
        <v>22863</v>
      </c>
      <c r="B271" s="53" t="s">
        <v>22864</v>
      </c>
      <c r="C271" s="55">
        <v>6</v>
      </c>
      <c r="D271" s="53" t="s">
        <v>39040</v>
      </c>
      <c r="E271" s="53" t="s">
        <v>17</v>
      </c>
      <c r="F271" s="53" t="s">
        <v>17</v>
      </c>
      <c r="G271" s="53" t="s">
        <v>17</v>
      </c>
      <c r="H271" s="53" t="s">
        <v>17</v>
      </c>
    </row>
    <row r="272" spans="1:8" x14ac:dyDescent="0.25">
      <c r="A272" s="53" t="s">
        <v>22865</v>
      </c>
      <c r="B272" s="53" t="s">
        <v>22866</v>
      </c>
      <c r="C272" s="55">
        <v>7</v>
      </c>
      <c r="D272" s="53" t="s">
        <v>39040</v>
      </c>
      <c r="E272" s="53" t="s">
        <v>17</v>
      </c>
      <c r="F272" s="53" t="s">
        <v>17</v>
      </c>
      <c r="G272" s="53" t="s">
        <v>17</v>
      </c>
      <c r="H272" s="53" t="s">
        <v>17</v>
      </c>
    </row>
    <row r="273" spans="1:8" x14ac:dyDescent="0.25">
      <c r="A273" s="53" t="s">
        <v>22867</v>
      </c>
      <c r="B273" s="53" t="s">
        <v>22868</v>
      </c>
      <c r="C273" s="55">
        <v>7</v>
      </c>
      <c r="D273" s="53" t="s">
        <v>39040</v>
      </c>
      <c r="E273" s="53" t="s">
        <v>17</v>
      </c>
      <c r="F273" s="53" t="s">
        <v>17</v>
      </c>
      <c r="G273" s="53" t="s">
        <v>17</v>
      </c>
      <c r="H273" s="53" t="s">
        <v>17</v>
      </c>
    </row>
    <row r="274" spans="1:8" x14ac:dyDescent="0.25">
      <c r="A274" s="53" t="s">
        <v>22869</v>
      </c>
      <c r="B274" s="53" t="s">
        <v>22870</v>
      </c>
      <c r="C274" s="55">
        <v>7</v>
      </c>
      <c r="D274" s="53" t="s">
        <v>39040</v>
      </c>
      <c r="E274" s="53" t="s">
        <v>17</v>
      </c>
      <c r="F274" s="53" t="s">
        <v>17</v>
      </c>
      <c r="G274" s="53" t="s">
        <v>17</v>
      </c>
      <c r="H274" s="53" t="s">
        <v>17</v>
      </c>
    </row>
    <row r="275" spans="1:8" x14ac:dyDescent="0.25">
      <c r="A275" s="53" t="s">
        <v>22871</v>
      </c>
      <c r="B275" s="53" t="s">
        <v>22872</v>
      </c>
      <c r="C275" s="55">
        <v>7</v>
      </c>
      <c r="D275" s="53" t="s">
        <v>39040</v>
      </c>
      <c r="E275" s="53" t="s">
        <v>17</v>
      </c>
      <c r="F275" s="53" t="s">
        <v>17</v>
      </c>
      <c r="G275" s="53" t="s">
        <v>17</v>
      </c>
      <c r="H275" s="53" t="s">
        <v>17</v>
      </c>
    </row>
    <row r="276" spans="1:8" x14ac:dyDescent="0.25">
      <c r="A276" s="53" t="s">
        <v>22873</v>
      </c>
      <c r="B276" s="53" t="s">
        <v>22662</v>
      </c>
      <c r="C276" s="55">
        <v>5</v>
      </c>
      <c r="D276" s="53" t="s">
        <v>39040</v>
      </c>
      <c r="E276" s="53" t="s">
        <v>17</v>
      </c>
      <c r="F276" s="53" t="s">
        <v>17</v>
      </c>
      <c r="G276" s="53" t="s">
        <v>17</v>
      </c>
      <c r="H276" s="53" t="s">
        <v>17</v>
      </c>
    </row>
    <row r="277" spans="1:8" x14ac:dyDescent="0.25">
      <c r="A277" s="53" t="s">
        <v>22874</v>
      </c>
      <c r="B277" s="53" t="s">
        <v>22875</v>
      </c>
      <c r="C277" s="55">
        <v>6</v>
      </c>
      <c r="D277" s="53" t="s">
        <v>39040</v>
      </c>
      <c r="E277" s="53" t="s">
        <v>17</v>
      </c>
      <c r="F277" s="53" t="s">
        <v>17</v>
      </c>
      <c r="G277" s="53" t="s">
        <v>17</v>
      </c>
      <c r="H277" s="53" t="s">
        <v>17</v>
      </c>
    </row>
    <row r="278" spans="1:8" x14ac:dyDescent="0.25">
      <c r="A278" s="53" t="s">
        <v>22876</v>
      </c>
      <c r="B278" s="53" t="s">
        <v>22877</v>
      </c>
      <c r="C278" s="55">
        <v>6</v>
      </c>
      <c r="D278" s="53" t="s">
        <v>39040</v>
      </c>
      <c r="E278" s="53" t="s">
        <v>17</v>
      </c>
      <c r="F278" s="53" t="s">
        <v>17</v>
      </c>
      <c r="G278" s="53" t="s">
        <v>17</v>
      </c>
      <c r="H278" s="53" t="s">
        <v>17</v>
      </c>
    </row>
    <row r="279" spans="1:8" x14ac:dyDescent="0.25">
      <c r="A279" s="53" t="s">
        <v>22878</v>
      </c>
      <c r="B279" s="53" t="s">
        <v>22879</v>
      </c>
      <c r="C279" s="55">
        <v>5</v>
      </c>
      <c r="D279" s="53" t="s">
        <v>39040</v>
      </c>
      <c r="E279" s="53" t="s">
        <v>17</v>
      </c>
      <c r="F279" s="53" t="s">
        <v>17</v>
      </c>
      <c r="G279" s="53" t="s">
        <v>17</v>
      </c>
      <c r="H279" s="53" t="s">
        <v>17</v>
      </c>
    </row>
    <row r="280" spans="1:8" x14ac:dyDescent="0.25">
      <c r="A280" s="53" t="s">
        <v>22880</v>
      </c>
      <c r="B280" s="53" t="s">
        <v>22881</v>
      </c>
      <c r="C280" s="55">
        <v>5</v>
      </c>
      <c r="D280" s="53" t="s">
        <v>39040</v>
      </c>
      <c r="E280" s="53" t="s">
        <v>17</v>
      </c>
      <c r="F280" s="53" t="s">
        <v>17</v>
      </c>
      <c r="G280" s="53" t="s">
        <v>17</v>
      </c>
      <c r="H280" s="53" t="s">
        <v>17</v>
      </c>
    </row>
    <row r="281" spans="1:8" x14ac:dyDescent="0.25">
      <c r="A281" s="53" t="s">
        <v>22882</v>
      </c>
      <c r="B281" s="53" t="s">
        <v>22883</v>
      </c>
      <c r="C281" s="55">
        <v>5</v>
      </c>
      <c r="D281" s="53" t="s">
        <v>39040</v>
      </c>
      <c r="E281" s="53" t="s">
        <v>17</v>
      </c>
      <c r="F281" s="53" t="s">
        <v>17</v>
      </c>
      <c r="G281" s="53" t="s">
        <v>17</v>
      </c>
      <c r="H281" s="53" t="s">
        <v>17</v>
      </c>
    </row>
    <row r="282" spans="1:8" x14ac:dyDescent="0.25">
      <c r="A282" s="53" t="s">
        <v>22884</v>
      </c>
      <c r="B282" s="53" t="s">
        <v>22885</v>
      </c>
      <c r="C282" s="55">
        <v>4</v>
      </c>
      <c r="D282" s="53" t="s">
        <v>39040</v>
      </c>
      <c r="E282" s="53" t="s">
        <v>17</v>
      </c>
      <c r="F282" s="53" t="s">
        <v>17</v>
      </c>
      <c r="G282" s="53" t="s">
        <v>17</v>
      </c>
      <c r="H282" s="53" t="s">
        <v>17</v>
      </c>
    </row>
    <row r="283" spans="1:8" x14ac:dyDescent="0.25">
      <c r="A283" s="53" t="s">
        <v>22886</v>
      </c>
      <c r="B283" s="53" t="s">
        <v>22887</v>
      </c>
      <c r="C283" s="55">
        <v>5</v>
      </c>
      <c r="D283" s="53" t="s">
        <v>39040</v>
      </c>
      <c r="E283" s="53" t="s">
        <v>17</v>
      </c>
      <c r="F283" s="53" t="s">
        <v>17</v>
      </c>
      <c r="G283" s="53" t="s">
        <v>17</v>
      </c>
      <c r="H283" s="53" t="s">
        <v>17</v>
      </c>
    </row>
    <row r="284" spans="1:8" x14ac:dyDescent="0.25">
      <c r="A284" s="53" t="s">
        <v>22888</v>
      </c>
      <c r="B284" s="53" t="s">
        <v>22889</v>
      </c>
      <c r="C284" s="55">
        <v>5</v>
      </c>
      <c r="D284" s="53" t="s">
        <v>39040</v>
      </c>
      <c r="E284" s="53" t="s">
        <v>17</v>
      </c>
      <c r="F284" s="53" t="s">
        <v>17</v>
      </c>
      <c r="G284" s="53" t="s">
        <v>17</v>
      </c>
      <c r="H284" s="53" t="s">
        <v>17</v>
      </c>
    </row>
    <row r="285" spans="1:8" x14ac:dyDescent="0.25">
      <c r="A285" s="53" t="s">
        <v>22890</v>
      </c>
      <c r="B285" s="53" t="s">
        <v>22891</v>
      </c>
      <c r="C285" s="55">
        <v>5</v>
      </c>
      <c r="D285" s="53" t="s">
        <v>39040</v>
      </c>
      <c r="E285" s="53" t="s">
        <v>17</v>
      </c>
      <c r="F285" s="53" t="s">
        <v>17</v>
      </c>
      <c r="G285" s="53" t="s">
        <v>17</v>
      </c>
      <c r="H285" s="53" t="s">
        <v>17</v>
      </c>
    </row>
    <row r="286" spans="1:8" x14ac:dyDescent="0.25">
      <c r="A286" s="53" t="s">
        <v>22892</v>
      </c>
      <c r="B286" s="53" t="s">
        <v>22893</v>
      </c>
      <c r="C286" s="55">
        <v>5</v>
      </c>
      <c r="D286" s="53" t="s">
        <v>39040</v>
      </c>
      <c r="E286" s="53" t="s">
        <v>17</v>
      </c>
      <c r="F286" s="53" t="s">
        <v>17</v>
      </c>
      <c r="G286" s="53" t="s">
        <v>17</v>
      </c>
      <c r="H286" s="53" t="s">
        <v>17</v>
      </c>
    </row>
    <row r="287" spans="1:8" x14ac:dyDescent="0.25">
      <c r="A287" s="53" t="s">
        <v>22894</v>
      </c>
      <c r="B287" s="53" t="s">
        <v>22895</v>
      </c>
      <c r="C287" s="55">
        <v>5</v>
      </c>
      <c r="D287" s="53" t="s">
        <v>39040</v>
      </c>
      <c r="E287" s="53" t="s">
        <v>17</v>
      </c>
      <c r="F287" s="53" t="s">
        <v>17</v>
      </c>
      <c r="G287" s="53" t="s">
        <v>17</v>
      </c>
      <c r="H287" s="53" t="s">
        <v>17</v>
      </c>
    </row>
    <row r="288" spans="1:8" x14ac:dyDescent="0.25">
      <c r="A288" s="53" t="s">
        <v>22896</v>
      </c>
      <c r="B288" s="53" t="s">
        <v>22897</v>
      </c>
      <c r="C288" s="55">
        <v>5</v>
      </c>
      <c r="D288" s="53" t="s">
        <v>39040</v>
      </c>
      <c r="E288" s="53" t="s">
        <v>17</v>
      </c>
      <c r="F288" s="53" t="s">
        <v>17</v>
      </c>
      <c r="G288" s="53" t="s">
        <v>17</v>
      </c>
      <c r="H288" s="53" t="s">
        <v>17</v>
      </c>
    </row>
    <row r="289" spans="1:8" x14ac:dyDescent="0.25">
      <c r="A289" s="53" t="s">
        <v>22898</v>
      </c>
      <c r="B289" s="53" t="s">
        <v>22899</v>
      </c>
      <c r="C289" s="55">
        <v>5</v>
      </c>
      <c r="D289" s="53" t="s">
        <v>39040</v>
      </c>
      <c r="E289" s="53" t="s">
        <v>17</v>
      </c>
      <c r="F289" s="53" t="s">
        <v>17</v>
      </c>
      <c r="G289" s="53" t="s">
        <v>17</v>
      </c>
      <c r="H289" s="53" t="s">
        <v>17</v>
      </c>
    </row>
    <row r="290" spans="1:8" x14ac:dyDescent="0.25">
      <c r="A290" s="53" t="s">
        <v>22900</v>
      </c>
      <c r="B290" s="53" t="s">
        <v>22901</v>
      </c>
      <c r="C290" s="55">
        <v>5</v>
      </c>
      <c r="D290" s="53" t="s">
        <v>39040</v>
      </c>
      <c r="E290" s="53" t="s">
        <v>17</v>
      </c>
      <c r="F290" s="53" t="s">
        <v>17</v>
      </c>
      <c r="G290" s="53" t="s">
        <v>17</v>
      </c>
      <c r="H290" s="53" t="s">
        <v>17</v>
      </c>
    </row>
    <row r="291" spans="1:8" x14ac:dyDescent="0.25">
      <c r="A291" s="53" t="s">
        <v>22902</v>
      </c>
      <c r="B291" s="53" t="s">
        <v>22903</v>
      </c>
      <c r="C291" s="55">
        <v>5</v>
      </c>
      <c r="D291" s="53" t="s">
        <v>39040</v>
      </c>
      <c r="E291" s="53" t="s">
        <v>17</v>
      </c>
      <c r="F291" s="53" t="s">
        <v>17</v>
      </c>
      <c r="G291" s="53" t="s">
        <v>17</v>
      </c>
      <c r="H291" s="53" t="s">
        <v>17</v>
      </c>
    </row>
    <row r="292" spans="1:8" x14ac:dyDescent="0.25">
      <c r="A292" s="53" t="s">
        <v>22904</v>
      </c>
      <c r="B292" s="53" t="s">
        <v>22905</v>
      </c>
      <c r="C292" s="55">
        <v>5</v>
      </c>
      <c r="D292" s="53" t="s">
        <v>39040</v>
      </c>
      <c r="E292" s="53" t="s">
        <v>17</v>
      </c>
      <c r="F292" s="53" t="s">
        <v>17</v>
      </c>
      <c r="G292" s="53" t="s">
        <v>17</v>
      </c>
      <c r="H292" s="53" t="s">
        <v>17</v>
      </c>
    </row>
    <row r="293" spans="1:8" x14ac:dyDescent="0.25">
      <c r="A293" s="53" t="s">
        <v>22906</v>
      </c>
      <c r="B293" s="53" t="s">
        <v>22907</v>
      </c>
      <c r="C293" s="55">
        <v>5</v>
      </c>
      <c r="D293" s="53" t="s">
        <v>39040</v>
      </c>
      <c r="E293" s="53" t="s">
        <v>17</v>
      </c>
      <c r="F293" s="53" t="s">
        <v>17</v>
      </c>
      <c r="G293" s="53" t="s">
        <v>17</v>
      </c>
      <c r="H293" s="53" t="s">
        <v>17</v>
      </c>
    </row>
    <row r="294" spans="1:8" x14ac:dyDescent="0.25">
      <c r="A294" s="53" t="s">
        <v>22908</v>
      </c>
      <c r="B294" s="53" t="s">
        <v>22909</v>
      </c>
      <c r="C294" s="55">
        <v>5</v>
      </c>
      <c r="D294" s="53" t="s">
        <v>39040</v>
      </c>
      <c r="E294" s="53" t="s">
        <v>17</v>
      </c>
      <c r="F294" s="53" t="s">
        <v>17</v>
      </c>
      <c r="G294" s="53" t="s">
        <v>17</v>
      </c>
      <c r="H294" s="53" t="s">
        <v>17</v>
      </c>
    </row>
    <row r="295" spans="1:8" x14ac:dyDescent="0.25">
      <c r="A295" s="53" t="s">
        <v>22910</v>
      </c>
      <c r="B295" s="53" t="s">
        <v>22911</v>
      </c>
      <c r="C295" s="55">
        <v>5</v>
      </c>
      <c r="D295" s="53" t="s">
        <v>39040</v>
      </c>
      <c r="E295" s="53" t="s">
        <v>17</v>
      </c>
      <c r="F295" s="53" t="s">
        <v>17</v>
      </c>
      <c r="G295" s="53" t="s">
        <v>17</v>
      </c>
      <c r="H295" s="53" t="s">
        <v>17</v>
      </c>
    </row>
    <row r="296" spans="1:8" x14ac:dyDescent="0.25">
      <c r="A296" s="53" t="s">
        <v>22912</v>
      </c>
      <c r="B296" s="53" t="s">
        <v>22913</v>
      </c>
      <c r="C296" s="55">
        <v>5</v>
      </c>
      <c r="D296" s="53" t="s">
        <v>39040</v>
      </c>
      <c r="E296" s="53" t="s">
        <v>17</v>
      </c>
      <c r="F296" s="53" t="s">
        <v>17</v>
      </c>
      <c r="G296" s="53" t="s">
        <v>17</v>
      </c>
      <c r="H296" s="53" t="s">
        <v>17</v>
      </c>
    </row>
    <row r="297" spans="1:8" x14ac:dyDescent="0.25">
      <c r="A297" s="53" t="s">
        <v>22914</v>
      </c>
      <c r="B297" s="53" t="s">
        <v>22915</v>
      </c>
      <c r="C297" s="55">
        <v>5</v>
      </c>
      <c r="D297" s="53" t="s">
        <v>39040</v>
      </c>
      <c r="E297" s="53" t="s">
        <v>17</v>
      </c>
      <c r="F297" s="53" t="s">
        <v>17</v>
      </c>
      <c r="G297" s="53" t="s">
        <v>17</v>
      </c>
      <c r="H297" s="53" t="s">
        <v>17</v>
      </c>
    </row>
    <row r="298" spans="1:8" x14ac:dyDescent="0.25">
      <c r="A298" s="53" t="s">
        <v>22916</v>
      </c>
      <c r="B298" s="53" t="s">
        <v>22917</v>
      </c>
      <c r="C298" s="55">
        <v>4</v>
      </c>
      <c r="D298" s="53" t="s">
        <v>39040</v>
      </c>
      <c r="E298" s="53" t="s">
        <v>17</v>
      </c>
      <c r="F298" s="53" t="s">
        <v>17</v>
      </c>
      <c r="G298" s="53" t="s">
        <v>17</v>
      </c>
      <c r="H298" s="53" t="s">
        <v>17</v>
      </c>
    </row>
    <row r="299" spans="1:8" x14ac:dyDescent="0.25">
      <c r="A299" s="53" t="s">
        <v>22918</v>
      </c>
      <c r="B299" s="53" t="s">
        <v>22919</v>
      </c>
      <c r="C299" s="55">
        <v>3</v>
      </c>
      <c r="D299" s="53" t="s">
        <v>39040</v>
      </c>
      <c r="E299" s="53" t="s">
        <v>17</v>
      </c>
      <c r="F299" s="53" t="s">
        <v>17</v>
      </c>
      <c r="G299" s="53" t="s">
        <v>17</v>
      </c>
      <c r="H299" s="53" t="s">
        <v>17</v>
      </c>
    </row>
    <row r="300" spans="1:8" x14ac:dyDescent="0.25">
      <c r="A300" s="53" t="s">
        <v>22920</v>
      </c>
      <c r="B300" s="53" t="s">
        <v>22921</v>
      </c>
      <c r="C300" s="55">
        <v>4</v>
      </c>
      <c r="D300" s="53" t="s">
        <v>39040</v>
      </c>
      <c r="E300" s="53" t="s">
        <v>17</v>
      </c>
      <c r="F300" s="53" t="s">
        <v>17</v>
      </c>
      <c r="G300" s="53" t="s">
        <v>17</v>
      </c>
      <c r="H300" s="53" t="s">
        <v>17</v>
      </c>
    </row>
    <row r="301" spans="1:8" x14ac:dyDescent="0.25">
      <c r="A301" s="53" t="s">
        <v>22922</v>
      </c>
      <c r="B301" s="53" t="s">
        <v>22923</v>
      </c>
      <c r="C301" s="55">
        <v>5</v>
      </c>
      <c r="D301" s="53" t="s">
        <v>39040</v>
      </c>
      <c r="E301" s="53" t="s">
        <v>17</v>
      </c>
      <c r="F301" s="53" t="s">
        <v>17</v>
      </c>
      <c r="G301" s="53" t="s">
        <v>17</v>
      </c>
      <c r="H301" s="53" t="s">
        <v>17</v>
      </c>
    </row>
    <row r="302" spans="1:8" x14ac:dyDescent="0.25">
      <c r="A302" s="53" t="s">
        <v>22924</v>
      </c>
      <c r="B302" s="53" t="s">
        <v>22925</v>
      </c>
      <c r="C302" s="55">
        <v>5</v>
      </c>
      <c r="D302" s="53" t="s">
        <v>39040</v>
      </c>
      <c r="E302" s="53" t="s">
        <v>17</v>
      </c>
      <c r="F302" s="53" t="s">
        <v>17</v>
      </c>
      <c r="G302" s="53" t="s">
        <v>17</v>
      </c>
      <c r="H302" s="53" t="s">
        <v>17</v>
      </c>
    </row>
    <row r="303" spans="1:8" x14ac:dyDescent="0.25">
      <c r="A303" s="53" t="s">
        <v>22926</v>
      </c>
      <c r="B303" s="53" t="s">
        <v>22927</v>
      </c>
      <c r="C303" s="55">
        <v>5</v>
      </c>
      <c r="D303" s="53" t="s">
        <v>39040</v>
      </c>
      <c r="E303" s="53" t="s">
        <v>17</v>
      </c>
      <c r="F303" s="53" t="s">
        <v>17</v>
      </c>
      <c r="G303" s="53" t="s">
        <v>17</v>
      </c>
      <c r="H303" s="53" t="s">
        <v>17</v>
      </c>
    </row>
    <row r="304" spans="1:8" x14ac:dyDescent="0.25">
      <c r="A304" s="53" t="s">
        <v>22928</v>
      </c>
      <c r="B304" s="53" t="s">
        <v>22929</v>
      </c>
      <c r="C304" s="55">
        <v>5</v>
      </c>
      <c r="D304" s="53" t="s">
        <v>39040</v>
      </c>
      <c r="E304" s="53" t="s">
        <v>17</v>
      </c>
      <c r="F304" s="53" t="s">
        <v>17</v>
      </c>
      <c r="G304" s="53" t="s">
        <v>17</v>
      </c>
      <c r="H304" s="53" t="s">
        <v>17</v>
      </c>
    </row>
    <row r="305" spans="1:8" x14ac:dyDescent="0.25">
      <c r="A305" s="53" t="s">
        <v>22930</v>
      </c>
      <c r="B305" s="53" t="s">
        <v>22931</v>
      </c>
      <c r="C305" s="55">
        <v>4</v>
      </c>
      <c r="D305" s="53" t="s">
        <v>39040</v>
      </c>
      <c r="E305" s="53" t="s">
        <v>17</v>
      </c>
      <c r="F305" s="53" t="s">
        <v>17</v>
      </c>
      <c r="G305" s="53" t="s">
        <v>17</v>
      </c>
      <c r="H305" s="53" t="s">
        <v>17</v>
      </c>
    </row>
    <row r="306" spans="1:8" x14ac:dyDescent="0.25">
      <c r="A306" s="53" t="s">
        <v>22932</v>
      </c>
      <c r="B306" s="53" t="s">
        <v>22933</v>
      </c>
      <c r="C306" s="55">
        <v>5</v>
      </c>
      <c r="D306" s="53" t="s">
        <v>39040</v>
      </c>
      <c r="E306" s="53" t="s">
        <v>17</v>
      </c>
      <c r="F306" s="53" t="s">
        <v>17</v>
      </c>
      <c r="G306" s="53" t="s">
        <v>17</v>
      </c>
      <c r="H306" s="53" t="s">
        <v>17</v>
      </c>
    </row>
    <row r="307" spans="1:8" x14ac:dyDescent="0.25">
      <c r="A307" s="53" t="s">
        <v>22934</v>
      </c>
      <c r="B307" s="53" t="s">
        <v>22935</v>
      </c>
      <c r="C307" s="55">
        <v>5</v>
      </c>
      <c r="D307" s="53" t="s">
        <v>39040</v>
      </c>
      <c r="E307" s="53" t="s">
        <v>17</v>
      </c>
      <c r="F307" s="53" t="s">
        <v>17</v>
      </c>
      <c r="G307" s="53" t="s">
        <v>17</v>
      </c>
      <c r="H307" s="53" t="s">
        <v>17</v>
      </c>
    </row>
    <row r="308" spans="1:8" x14ac:dyDescent="0.25">
      <c r="A308" s="53" t="s">
        <v>22936</v>
      </c>
      <c r="B308" s="53" t="s">
        <v>22937</v>
      </c>
      <c r="C308" s="55">
        <v>5</v>
      </c>
      <c r="D308" s="53" t="s">
        <v>39040</v>
      </c>
      <c r="E308" s="53" t="s">
        <v>17</v>
      </c>
      <c r="F308" s="53" t="s">
        <v>17</v>
      </c>
      <c r="G308" s="53" t="s">
        <v>17</v>
      </c>
      <c r="H308" s="53" t="s">
        <v>17</v>
      </c>
    </row>
    <row r="309" spans="1:8" x14ac:dyDescent="0.25">
      <c r="A309" s="53" t="s">
        <v>22938</v>
      </c>
      <c r="B309" s="53" t="s">
        <v>22939</v>
      </c>
      <c r="C309" s="55">
        <v>5</v>
      </c>
      <c r="D309" s="53" t="s">
        <v>39040</v>
      </c>
      <c r="E309" s="53" t="s">
        <v>17</v>
      </c>
      <c r="F309" s="53" t="s">
        <v>17</v>
      </c>
      <c r="G309" s="53" t="s">
        <v>17</v>
      </c>
      <c r="H309" s="53" t="s">
        <v>17</v>
      </c>
    </row>
    <row r="310" spans="1:8" x14ac:dyDescent="0.25">
      <c r="A310" s="53" t="s">
        <v>22940</v>
      </c>
      <c r="B310" s="53" t="s">
        <v>22941</v>
      </c>
      <c r="C310" s="55">
        <v>5</v>
      </c>
      <c r="D310" s="53" t="s">
        <v>39040</v>
      </c>
      <c r="E310" s="53" t="s">
        <v>17</v>
      </c>
      <c r="F310" s="53" t="s">
        <v>17</v>
      </c>
      <c r="G310" s="53" t="s">
        <v>17</v>
      </c>
      <c r="H310" s="53" t="s">
        <v>17</v>
      </c>
    </row>
    <row r="311" spans="1:8" x14ac:dyDescent="0.25">
      <c r="A311" s="53" t="s">
        <v>22942</v>
      </c>
      <c r="B311" s="53" t="s">
        <v>22943</v>
      </c>
      <c r="C311" s="55">
        <v>5</v>
      </c>
      <c r="D311" s="53" t="s">
        <v>39040</v>
      </c>
      <c r="E311" s="53" t="s">
        <v>17</v>
      </c>
      <c r="F311" s="53" t="s">
        <v>17</v>
      </c>
      <c r="G311" s="53" t="s">
        <v>17</v>
      </c>
      <c r="H311" s="53" t="s">
        <v>17</v>
      </c>
    </row>
    <row r="312" spans="1:8" x14ac:dyDescent="0.25">
      <c r="A312" s="53" t="s">
        <v>22944</v>
      </c>
      <c r="B312" s="53" t="s">
        <v>22945</v>
      </c>
      <c r="C312" s="55">
        <v>5</v>
      </c>
      <c r="D312" s="53" t="s">
        <v>39040</v>
      </c>
      <c r="E312" s="53" t="s">
        <v>17</v>
      </c>
      <c r="F312" s="53" t="s">
        <v>17</v>
      </c>
      <c r="G312" s="53" t="s">
        <v>17</v>
      </c>
      <c r="H312" s="53" t="s">
        <v>17</v>
      </c>
    </row>
    <row r="313" spans="1:8" x14ac:dyDescent="0.25">
      <c r="A313" s="53" t="s">
        <v>22946</v>
      </c>
      <c r="B313" s="53" t="s">
        <v>22947</v>
      </c>
      <c r="C313" s="55">
        <v>5</v>
      </c>
      <c r="D313" s="53" t="s">
        <v>39040</v>
      </c>
      <c r="E313" s="53" t="s">
        <v>17</v>
      </c>
      <c r="F313" s="53" t="s">
        <v>17</v>
      </c>
      <c r="G313" s="53" t="s">
        <v>17</v>
      </c>
      <c r="H313" s="53" t="s">
        <v>17</v>
      </c>
    </row>
    <row r="314" spans="1:8" x14ac:dyDescent="0.25">
      <c r="A314" s="53" t="s">
        <v>22948</v>
      </c>
      <c r="B314" s="53" t="s">
        <v>22949</v>
      </c>
      <c r="C314" s="55">
        <v>5</v>
      </c>
      <c r="D314" s="53" t="s">
        <v>39040</v>
      </c>
      <c r="E314" s="53" t="s">
        <v>17</v>
      </c>
      <c r="F314" s="53" t="s">
        <v>17</v>
      </c>
      <c r="G314" s="53" t="s">
        <v>17</v>
      </c>
      <c r="H314" s="53" t="s">
        <v>17</v>
      </c>
    </row>
    <row r="315" spans="1:8" x14ac:dyDescent="0.25">
      <c r="A315" s="53" t="s">
        <v>22950</v>
      </c>
      <c r="B315" s="53" t="s">
        <v>22951</v>
      </c>
      <c r="C315" s="55">
        <v>5</v>
      </c>
      <c r="D315" s="53" t="s">
        <v>39040</v>
      </c>
      <c r="E315" s="53" t="s">
        <v>17</v>
      </c>
      <c r="F315" s="53" t="s">
        <v>17</v>
      </c>
      <c r="G315" s="53" t="s">
        <v>17</v>
      </c>
      <c r="H315" s="53" t="s">
        <v>17</v>
      </c>
    </row>
    <row r="316" spans="1:8" x14ac:dyDescent="0.25">
      <c r="A316" s="53" t="s">
        <v>22952</v>
      </c>
      <c r="B316" s="53" t="s">
        <v>22953</v>
      </c>
      <c r="C316" s="55">
        <v>4</v>
      </c>
      <c r="D316" s="53" t="s">
        <v>39040</v>
      </c>
      <c r="E316" s="53" t="s">
        <v>17</v>
      </c>
      <c r="F316" s="53" t="s">
        <v>17</v>
      </c>
      <c r="G316" s="53" t="s">
        <v>17</v>
      </c>
      <c r="H316" s="53" t="s">
        <v>17</v>
      </c>
    </row>
    <row r="317" spans="1:8" x14ac:dyDescent="0.25">
      <c r="A317" s="53" t="s">
        <v>22954</v>
      </c>
      <c r="B317" s="53" t="s">
        <v>22955</v>
      </c>
      <c r="C317" s="55">
        <v>5</v>
      </c>
      <c r="D317" s="53" t="s">
        <v>39040</v>
      </c>
      <c r="E317" s="53" t="s">
        <v>17</v>
      </c>
      <c r="F317" s="53" t="s">
        <v>17</v>
      </c>
      <c r="G317" s="53" t="s">
        <v>17</v>
      </c>
      <c r="H317" s="53" t="s">
        <v>17</v>
      </c>
    </row>
    <row r="318" spans="1:8" x14ac:dyDescent="0.25">
      <c r="A318" s="53" t="s">
        <v>22956</v>
      </c>
      <c r="B318" s="53" t="s">
        <v>22957</v>
      </c>
      <c r="C318" s="55">
        <v>6</v>
      </c>
      <c r="D318" s="53" t="s">
        <v>39040</v>
      </c>
      <c r="E318" s="53" t="s">
        <v>17</v>
      </c>
      <c r="F318" s="53" t="s">
        <v>17</v>
      </c>
      <c r="G318" s="53" t="s">
        <v>17</v>
      </c>
      <c r="H318" s="53" t="s">
        <v>17</v>
      </c>
    </row>
    <row r="319" spans="1:8" x14ac:dyDescent="0.25">
      <c r="A319" s="53" t="s">
        <v>22958</v>
      </c>
      <c r="B319" s="53" t="s">
        <v>22959</v>
      </c>
      <c r="C319" s="55">
        <v>6</v>
      </c>
      <c r="D319" s="53" t="s">
        <v>39040</v>
      </c>
      <c r="E319" s="53" t="s">
        <v>17</v>
      </c>
      <c r="F319" s="53" t="s">
        <v>17</v>
      </c>
      <c r="G319" s="53" t="s">
        <v>17</v>
      </c>
      <c r="H319" s="53" t="s">
        <v>17</v>
      </c>
    </row>
    <row r="320" spans="1:8" x14ac:dyDescent="0.25">
      <c r="A320" s="53" t="s">
        <v>22960</v>
      </c>
      <c r="B320" s="53" t="s">
        <v>22961</v>
      </c>
      <c r="C320" s="55">
        <v>6</v>
      </c>
      <c r="D320" s="53" t="s">
        <v>39040</v>
      </c>
      <c r="E320" s="53" t="s">
        <v>17</v>
      </c>
      <c r="F320" s="53" t="s">
        <v>17</v>
      </c>
      <c r="G320" s="53" t="s">
        <v>17</v>
      </c>
      <c r="H320" s="53" t="s">
        <v>17</v>
      </c>
    </row>
    <row r="321" spans="1:8" x14ac:dyDescent="0.25">
      <c r="A321" s="53" t="s">
        <v>22962</v>
      </c>
      <c r="B321" s="53" t="s">
        <v>22963</v>
      </c>
      <c r="C321" s="55">
        <v>6</v>
      </c>
      <c r="D321" s="53" t="s">
        <v>39040</v>
      </c>
      <c r="E321" s="53" t="s">
        <v>17</v>
      </c>
      <c r="F321" s="53" t="s">
        <v>17</v>
      </c>
      <c r="G321" s="53" t="s">
        <v>17</v>
      </c>
      <c r="H321" s="53" t="s">
        <v>17</v>
      </c>
    </row>
    <row r="322" spans="1:8" x14ac:dyDescent="0.25">
      <c r="A322" s="53" t="s">
        <v>22964</v>
      </c>
      <c r="B322" s="53" t="s">
        <v>22965</v>
      </c>
      <c r="C322" s="55">
        <v>5</v>
      </c>
      <c r="D322" s="53" t="s">
        <v>39040</v>
      </c>
      <c r="E322" s="53" t="s">
        <v>17</v>
      </c>
      <c r="F322" s="53" t="s">
        <v>17</v>
      </c>
      <c r="G322" s="53" t="s">
        <v>17</v>
      </c>
      <c r="H322" s="53" t="s">
        <v>17</v>
      </c>
    </row>
    <row r="323" spans="1:8" x14ac:dyDescent="0.25">
      <c r="A323" s="53" t="s">
        <v>22966</v>
      </c>
      <c r="B323" s="53" t="s">
        <v>22967</v>
      </c>
      <c r="C323" s="55">
        <v>6</v>
      </c>
      <c r="D323" s="53" t="s">
        <v>39040</v>
      </c>
      <c r="E323" s="53" t="s">
        <v>17</v>
      </c>
      <c r="F323" s="53" t="s">
        <v>17</v>
      </c>
      <c r="G323" s="53" t="s">
        <v>17</v>
      </c>
      <c r="H323" s="53" t="s">
        <v>17</v>
      </c>
    </row>
    <row r="324" spans="1:8" x14ac:dyDescent="0.25">
      <c r="A324" s="53" t="s">
        <v>22968</v>
      </c>
      <c r="B324" s="53" t="s">
        <v>1960</v>
      </c>
      <c r="C324" s="55">
        <v>3</v>
      </c>
      <c r="D324" s="53" t="s">
        <v>39040</v>
      </c>
      <c r="E324" s="53" t="s">
        <v>17</v>
      </c>
      <c r="F324" s="53" t="s">
        <v>17</v>
      </c>
      <c r="G324" s="53" t="s">
        <v>17</v>
      </c>
      <c r="H324" s="53" t="s">
        <v>17</v>
      </c>
    </row>
    <row r="325" spans="1:8" x14ac:dyDescent="0.25">
      <c r="A325" s="53" t="s">
        <v>22969</v>
      </c>
      <c r="B325" s="53" t="s">
        <v>22970</v>
      </c>
      <c r="C325" s="55">
        <v>4</v>
      </c>
      <c r="D325" s="53" t="s">
        <v>39040</v>
      </c>
      <c r="E325" s="53" t="s">
        <v>17</v>
      </c>
      <c r="F325" s="53" t="s">
        <v>17</v>
      </c>
      <c r="G325" s="53" t="s">
        <v>17</v>
      </c>
      <c r="H325" s="53" t="s">
        <v>17</v>
      </c>
    </row>
    <row r="326" spans="1:8" x14ac:dyDescent="0.25">
      <c r="A326" s="53" t="s">
        <v>22971</v>
      </c>
      <c r="B326" s="53" t="s">
        <v>22972</v>
      </c>
      <c r="C326" s="55">
        <v>5</v>
      </c>
      <c r="D326" s="53" t="s">
        <v>39040</v>
      </c>
      <c r="E326" s="53" t="s">
        <v>17</v>
      </c>
      <c r="F326" s="53" t="s">
        <v>17</v>
      </c>
      <c r="G326" s="53" t="s">
        <v>17</v>
      </c>
      <c r="H326" s="53" t="s">
        <v>17</v>
      </c>
    </row>
    <row r="327" spans="1:8" x14ac:dyDescent="0.25">
      <c r="A327" s="53" t="s">
        <v>22973</v>
      </c>
      <c r="B327" s="53" t="s">
        <v>22974</v>
      </c>
      <c r="C327" s="55">
        <v>5</v>
      </c>
      <c r="D327" s="53" t="s">
        <v>39040</v>
      </c>
      <c r="E327" s="53" t="s">
        <v>17</v>
      </c>
      <c r="F327" s="53" t="s">
        <v>17</v>
      </c>
      <c r="G327" s="53" t="s">
        <v>17</v>
      </c>
      <c r="H327" s="53" t="s">
        <v>17</v>
      </c>
    </row>
    <row r="328" spans="1:8" x14ac:dyDescent="0.25">
      <c r="A328" s="53" t="s">
        <v>22975</v>
      </c>
      <c r="B328" s="53" t="s">
        <v>22976</v>
      </c>
      <c r="C328" s="55">
        <v>5</v>
      </c>
      <c r="D328" s="53" t="s">
        <v>39040</v>
      </c>
      <c r="E328" s="53" t="s">
        <v>17</v>
      </c>
      <c r="F328" s="53" t="s">
        <v>17</v>
      </c>
      <c r="G328" s="53" t="s">
        <v>17</v>
      </c>
      <c r="H328" s="53" t="s">
        <v>17</v>
      </c>
    </row>
    <row r="329" spans="1:8" x14ac:dyDescent="0.25">
      <c r="A329" s="53" t="s">
        <v>22977</v>
      </c>
      <c r="B329" s="53" t="s">
        <v>22978</v>
      </c>
      <c r="C329" s="55">
        <v>6</v>
      </c>
      <c r="D329" s="53" t="s">
        <v>39040</v>
      </c>
      <c r="E329" s="53" t="s">
        <v>17</v>
      </c>
      <c r="F329" s="53" t="s">
        <v>17</v>
      </c>
      <c r="G329" s="53" t="s">
        <v>17</v>
      </c>
      <c r="H329" s="53" t="s">
        <v>17</v>
      </c>
    </row>
    <row r="330" spans="1:8" x14ac:dyDescent="0.25">
      <c r="A330" s="53" t="s">
        <v>22979</v>
      </c>
      <c r="B330" s="53" t="s">
        <v>22980</v>
      </c>
      <c r="C330" s="55">
        <v>7</v>
      </c>
      <c r="D330" s="53" t="s">
        <v>39040</v>
      </c>
      <c r="E330" s="53" t="s">
        <v>17</v>
      </c>
      <c r="F330" s="53" t="s">
        <v>17</v>
      </c>
      <c r="G330" s="53" t="s">
        <v>17</v>
      </c>
      <c r="H330" s="53" t="s">
        <v>17</v>
      </c>
    </row>
    <row r="331" spans="1:8" x14ac:dyDescent="0.25">
      <c r="A331" s="53" t="s">
        <v>22981</v>
      </c>
      <c r="B331" s="53" t="s">
        <v>22982</v>
      </c>
      <c r="C331" s="55">
        <v>7</v>
      </c>
      <c r="D331" s="53" t="s">
        <v>39040</v>
      </c>
      <c r="E331" s="53" t="s">
        <v>17</v>
      </c>
      <c r="F331" s="53" t="s">
        <v>17</v>
      </c>
      <c r="G331" s="53" t="s">
        <v>17</v>
      </c>
      <c r="H331" s="53" t="s">
        <v>17</v>
      </c>
    </row>
    <row r="332" spans="1:8" x14ac:dyDescent="0.25">
      <c r="A332" s="53" t="s">
        <v>22983</v>
      </c>
      <c r="B332" s="53" t="s">
        <v>22984</v>
      </c>
      <c r="C332" s="55">
        <v>7</v>
      </c>
      <c r="D332" s="53" t="s">
        <v>39040</v>
      </c>
      <c r="E332" s="53" t="s">
        <v>17</v>
      </c>
      <c r="F332" s="53" t="s">
        <v>17</v>
      </c>
      <c r="G332" s="53" t="s">
        <v>17</v>
      </c>
      <c r="H332" s="53" t="s">
        <v>17</v>
      </c>
    </row>
    <row r="333" spans="1:8" x14ac:dyDescent="0.25">
      <c r="A333" s="53" t="s">
        <v>22985</v>
      </c>
      <c r="B333" s="53" t="s">
        <v>22986</v>
      </c>
      <c r="C333" s="55">
        <v>6</v>
      </c>
      <c r="D333" s="53" t="s">
        <v>39040</v>
      </c>
      <c r="E333" s="53" t="s">
        <v>17</v>
      </c>
      <c r="F333" s="53" t="s">
        <v>17</v>
      </c>
      <c r="G333" s="53" t="s">
        <v>17</v>
      </c>
      <c r="H333" s="53" t="s">
        <v>17</v>
      </c>
    </row>
    <row r="334" spans="1:8" x14ac:dyDescent="0.25">
      <c r="A334" s="53" t="s">
        <v>22987</v>
      </c>
      <c r="B334" s="53" t="s">
        <v>22988</v>
      </c>
      <c r="C334" s="55">
        <v>5</v>
      </c>
      <c r="D334" s="53" t="s">
        <v>39040</v>
      </c>
      <c r="E334" s="53" t="s">
        <v>17</v>
      </c>
      <c r="F334" s="53" t="s">
        <v>17</v>
      </c>
      <c r="G334" s="53" t="s">
        <v>17</v>
      </c>
      <c r="H334" s="53" t="s">
        <v>17</v>
      </c>
    </row>
    <row r="335" spans="1:8" x14ac:dyDescent="0.25">
      <c r="A335" s="53" t="s">
        <v>22989</v>
      </c>
      <c r="B335" s="53" t="s">
        <v>22990</v>
      </c>
      <c r="C335" s="55">
        <v>5</v>
      </c>
      <c r="D335" s="53" t="s">
        <v>39040</v>
      </c>
      <c r="E335" s="53" t="s">
        <v>17</v>
      </c>
      <c r="F335" s="53" t="s">
        <v>17</v>
      </c>
      <c r="G335" s="53" t="s">
        <v>17</v>
      </c>
      <c r="H335" s="53" t="s">
        <v>17</v>
      </c>
    </row>
    <row r="336" spans="1:8" x14ac:dyDescent="0.25">
      <c r="A336" s="53" t="s">
        <v>22991</v>
      </c>
      <c r="B336" s="53" t="s">
        <v>22992</v>
      </c>
      <c r="C336" s="55">
        <v>4</v>
      </c>
      <c r="D336" s="53" t="s">
        <v>39040</v>
      </c>
      <c r="E336" s="53" t="s">
        <v>17</v>
      </c>
      <c r="F336" s="53" t="s">
        <v>17</v>
      </c>
      <c r="G336" s="53" t="s">
        <v>17</v>
      </c>
      <c r="H336" s="53" t="s">
        <v>17</v>
      </c>
    </row>
    <row r="337" spans="1:8" x14ac:dyDescent="0.25">
      <c r="A337" s="53" t="s">
        <v>22993</v>
      </c>
      <c r="B337" s="53" t="s">
        <v>22994</v>
      </c>
      <c r="C337" s="55">
        <v>5</v>
      </c>
      <c r="D337" s="53" t="s">
        <v>39040</v>
      </c>
      <c r="E337" s="53" t="s">
        <v>17</v>
      </c>
      <c r="F337" s="53" t="s">
        <v>17</v>
      </c>
      <c r="G337" s="53" t="s">
        <v>17</v>
      </c>
      <c r="H337" s="53" t="s">
        <v>17</v>
      </c>
    </row>
    <row r="338" spans="1:8" x14ac:dyDescent="0.25">
      <c r="A338" s="53" t="s">
        <v>22995</v>
      </c>
      <c r="B338" s="53" t="s">
        <v>22996</v>
      </c>
      <c r="C338" s="55">
        <v>5</v>
      </c>
      <c r="D338" s="53" t="s">
        <v>39040</v>
      </c>
      <c r="E338" s="53" t="s">
        <v>17</v>
      </c>
      <c r="F338" s="53" t="s">
        <v>17</v>
      </c>
      <c r="G338" s="53" t="s">
        <v>17</v>
      </c>
      <c r="H338" s="53" t="s">
        <v>17</v>
      </c>
    </row>
    <row r="339" spans="1:8" x14ac:dyDescent="0.25">
      <c r="A339" s="53" t="s">
        <v>22997</v>
      </c>
      <c r="B339" s="53" t="s">
        <v>22998</v>
      </c>
      <c r="C339" s="55">
        <v>6</v>
      </c>
      <c r="D339" s="53" t="s">
        <v>39040</v>
      </c>
      <c r="E339" s="53" t="s">
        <v>17</v>
      </c>
      <c r="F339" s="53" t="s">
        <v>17</v>
      </c>
      <c r="G339" s="53" t="s">
        <v>17</v>
      </c>
      <c r="H339" s="53" t="s">
        <v>17</v>
      </c>
    </row>
    <row r="340" spans="1:8" x14ac:dyDescent="0.25">
      <c r="A340" s="53" t="s">
        <v>22999</v>
      </c>
      <c r="B340" s="53" t="s">
        <v>23000</v>
      </c>
      <c r="C340" s="55">
        <v>6</v>
      </c>
      <c r="D340" s="53" t="s">
        <v>39040</v>
      </c>
      <c r="E340" s="53" t="s">
        <v>17</v>
      </c>
      <c r="F340" s="53" t="s">
        <v>17</v>
      </c>
      <c r="G340" s="53" t="s">
        <v>17</v>
      </c>
      <c r="H340" s="53" t="s">
        <v>17</v>
      </c>
    </row>
    <row r="341" spans="1:8" x14ac:dyDescent="0.25">
      <c r="A341" s="53" t="s">
        <v>23001</v>
      </c>
      <c r="B341" s="53" t="s">
        <v>23002</v>
      </c>
      <c r="C341" s="55">
        <v>6</v>
      </c>
      <c r="D341" s="53" t="s">
        <v>39040</v>
      </c>
      <c r="E341" s="53" t="s">
        <v>17</v>
      </c>
      <c r="F341" s="53" t="s">
        <v>17</v>
      </c>
      <c r="G341" s="53" t="s">
        <v>17</v>
      </c>
      <c r="H341" s="53" t="s">
        <v>17</v>
      </c>
    </row>
    <row r="342" spans="1:8" x14ac:dyDescent="0.25">
      <c r="A342" s="53" t="s">
        <v>23003</v>
      </c>
      <c r="B342" s="53" t="s">
        <v>23004</v>
      </c>
      <c r="C342" s="55">
        <v>6</v>
      </c>
      <c r="D342" s="53" t="s">
        <v>39040</v>
      </c>
      <c r="E342" s="53" t="s">
        <v>17</v>
      </c>
      <c r="F342" s="53" t="s">
        <v>17</v>
      </c>
      <c r="G342" s="53" t="s">
        <v>17</v>
      </c>
      <c r="H342" s="53" t="s">
        <v>17</v>
      </c>
    </row>
    <row r="343" spans="1:8" x14ac:dyDescent="0.25">
      <c r="A343" s="53" t="s">
        <v>23005</v>
      </c>
      <c r="B343" s="53" t="s">
        <v>23006</v>
      </c>
      <c r="C343" s="55">
        <v>6</v>
      </c>
      <c r="D343" s="53" t="s">
        <v>39040</v>
      </c>
      <c r="E343" s="53" t="s">
        <v>17</v>
      </c>
      <c r="F343" s="53" t="s">
        <v>17</v>
      </c>
      <c r="G343" s="53" t="s">
        <v>17</v>
      </c>
      <c r="H343" s="53" t="s">
        <v>17</v>
      </c>
    </row>
    <row r="344" spans="1:8" x14ac:dyDescent="0.25">
      <c r="A344" s="53" t="s">
        <v>23007</v>
      </c>
      <c r="B344" s="53" t="s">
        <v>23008</v>
      </c>
      <c r="C344" s="55">
        <v>4</v>
      </c>
      <c r="D344" s="53" t="s">
        <v>39040</v>
      </c>
      <c r="E344" s="53" t="s">
        <v>17</v>
      </c>
      <c r="F344" s="53" t="s">
        <v>17</v>
      </c>
      <c r="G344" s="53" t="s">
        <v>17</v>
      </c>
      <c r="H344" s="53" t="s">
        <v>17</v>
      </c>
    </row>
    <row r="345" spans="1:8" x14ac:dyDescent="0.25">
      <c r="A345" s="53" t="s">
        <v>23009</v>
      </c>
      <c r="B345" s="53" t="s">
        <v>23010</v>
      </c>
      <c r="C345" s="55">
        <v>5</v>
      </c>
      <c r="D345" s="53" t="s">
        <v>39040</v>
      </c>
      <c r="E345" s="53" t="s">
        <v>17</v>
      </c>
      <c r="F345" s="53" t="s">
        <v>17</v>
      </c>
      <c r="G345" s="53" t="s">
        <v>17</v>
      </c>
      <c r="H345" s="53" t="s">
        <v>17</v>
      </c>
    </row>
    <row r="346" spans="1:8" x14ac:dyDescent="0.25">
      <c r="A346" s="53" t="s">
        <v>23011</v>
      </c>
      <c r="B346" s="53" t="s">
        <v>23012</v>
      </c>
      <c r="C346" s="55">
        <v>5</v>
      </c>
      <c r="D346" s="53" t="s">
        <v>39040</v>
      </c>
      <c r="E346" s="53" t="s">
        <v>17</v>
      </c>
      <c r="F346" s="53" t="s">
        <v>17</v>
      </c>
      <c r="G346" s="53" t="s">
        <v>17</v>
      </c>
      <c r="H346" s="53" t="s">
        <v>17</v>
      </c>
    </row>
    <row r="347" spans="1:8" x14ac:dyDescent="0.25">
      <c r="A347" s="53" t="s">
        <v>23013</v>
      </c>
      <c r="B347" s="53" t="s">
        <v>23014</v>
      </c>
      <c r="C347" s="55">
        <v>5</v>
      </c>
      <c r="D347" s="53" t="s">
        <v>39040</v>
      </c>
      <c r="E347" s="53" t="s">
        <v>17</v>
      </c>
      <c r="F347" s="53" t="s">
        <v>17</v>
      </c>
      <c r="G347" s="53" t="s">
        <v>17</v>
      </c>
      <c r="H347" s="53" t="s">
        <v>17</v>
      </c>
    </row>
    <row r="348" spans="1:8" x14ac:dyDescent="0.25">
      <c r="A348" s="53" t="s">
        <v>23015</v>
      </c>
      <c r="B348" s="53" t="s">
        <v>4912</v>
      </c>
      <c r="C348" s="55">
        <v>4</v>
      </c>
      <c r="D348" s="53" t="s">
        <v>39040</v>
      </c>
      <c r="E348" s="53" t="s">
        <v>17</v>
      </c>
      <c r="F348" s="53" t="s">
        <v>17</v>
      </c>
      <c r="G348" s="53" t="s">
        <v>17</v>
      </c>
      <c r="H348" s="53" t="s">
        <v>17</v>
      </c>
    </row>
    <row r="349" spans="1:8" x14ac:dyDescent="0.25">
      <c r="A349" s="53" t="s">
        <v>23016</v>
      </c>
      <c r="B349" s="53" t="s">
        <v>4914</v>
      </c>
      <c r="C349" s="55">
        <v>5</v>
      </c>
      <c r="D349" s="53" t="s">
        <v>39040</v>
      </c>
      <c r="E349" s="53" t="s">
        <v>17</v>
      </c>
      <c r="F349" s="53" t="s">
        <v>17</v>
      </c>
      <c r="G349" s="53" t="s">
        <v>17</v>
      </c>
      <c r="H349" s="53" t="s">
        <v>17</v>
      </c>
    </row>
    <row r="350" spans="1:8" x14ac:dyDescent="0.25">
      <c r="A350" s="53" t="s">
        <v>23017</v>
      </c>
      <c r="B350" s="53" t="s">
        <v>23018</v>
      </c>
      <c r="C350" s="55">
        <v>5</v>
      </c>
      <c r="D350" s="53" t="s">
        <v>39040</v>
      </c>
      <c r="E350" s="53" t="s">
        <v>17</v>
      </c>
      <c r="F350" s="53" t="s">
        <v>17</v>
      </c>
      <c r="G350" s="53" t="s">
        <v>17</v>
      </c>
      <c r="H350" s="53" t="s">
        <v>17</v>
      </c>
    </row>
    <row r="351" spans="1:8" x14ac:dyDescent="0.25">
      <c r="A351" s="53" t="s">
        <v>23019</v>
      </c>
      <c r="B351" s="53" t="s">
        <v>4916</v>
      </c>
      <c r="C351" s="55">
        <v>5</v>
      </c>
      <c r="D351" s="53" t="s">
        <v>39040</v>
      </c>
      <c r="E351" s="53" t="s">
        <v>17</v>
      </c>
      <c r="F351" s="53" t="s">
        <v>17</v>
      </c>
      <c r="G351" s="53" t="s">
        <v>17</v>
      </c>
      <c r="H351" s="53" t="s">
        <v>17</v>
      </c>
    </row>
    <row r="352" spans="1:8" x14ac:dyDescent="0.25">
      <c r="A352" s="53" t="s">
        <v>23020</v>
      </c>
      <c r="B352" s="53" t="s">
        <v>23021</v>
      </c>
      <c r="C352" s="55">
        <v>5</v>
      </c>
      <c r="D352" s="53" t="s">
        <v>39040</v>
      </c>
      <c r="E352" s="53" t="s">
        <v>17</v>
      </c>
      <c r="F352" s="53" t="s">
        <v>17</v>
      </c>
      <c r="G352" s="53" t="s">
        <v>17</v>
      </c>
      <c r="H352" s="53" t="s">
        <v>17</v>
      </c>
    </row>
    <row r="353" spans="1:8" x14ac:dyDescent="0.25">
      <c r="A353" s="53" t="s">
        <v>23022</v>
      </c>
      <c r="B353" s="53" t="s">
        <v>23023</v>
      </c>
      <c r="C353" s="55">
        <v>5</v>
      </c>
      <c r="D353" s="53" t="s">
        <v>39040</v>
      </c>
      <c r="E353" s="53" t="s">
        <v>17</v>
      </c>
      <c r="F353" s="53" t="s">
        <v>17</v>
      </c>
      <c r="G353" s="53" t="s">
        <v>17</v>
      </c>
      <c r="H353" s="53" t="s">
        <v>17</v>
      </c>
    </row>
    <row r="354" spans="1:8" x14ac:dyDescent="0.25">
      <c r="A354" s="53" t="s">
        <v>23024</v>
      </c>
      <c r="B354" s="53" t="s">
        <v>23025</v>
      </c>
      <c r="C354" s="55">
        <v>3</v>
      </c>
      <c r="D354" s="53" t="s">
        <v>39040</v>
      </c>
      <c r="E354" s="53" t="s">
        <v>17</v>
      </c>
      <c r="F354" s="53" t="s">
        <v>17</v>
      </c>
      <c r="G354" s="53" t="s">
        <v>17</v>
      </c>
      <c r="H354" s="53" t="s">
        <v>17</v>
      </c>
    </row>
    <row r="355" spans="1:8" x14ac:dyDescent="0.25">
      <c r="A355" s="53" t="s">
        <v>23026</v>
      </c>
      <c r="B355" s="53" t="s">
        <v>23027</v>
      </c>
      <c r="C355" s="55">
        <v>4</v>
      </c>
      <c r="D355" s="53" t="s">
        <v>39040</v>
      </c>
      <c r="E355" s="53" t="s">
        <v>17</v>
      </c>
      <c r="F355" s="53" t="s">
        <v>17</v>
      </c>
      <c r="G355" s="53" t="s">
        <v>17</v>
      </c>
      <c r="H355" s="53" t="s">
        <v>17</v>
      </c>
    </row>
    <row r="356" spans="1:8" x14ac:dyDescent="0.25">
      <c r="A356" s="53" t="s">
        <v>23028</v>
      </c>
      <c r="B356" s="53" t="s">
        <v>23029</v>
      </c>
      <c r="C356" s="55">
        <v>5</v>
      </c>
      <c r="D356" s="53" t="s">
        <v>39040</v>
      </c>
      <c r="E356" s="53" t="s">
        <v>17</v>
      </c>
      <c r="F356" s="53" t="s">
        <v>17</v>
      </c>
      <c r="G356" s="53" t="s">
        <v>17</v>
      </c>
      <c r="H356" s="53" t="s">
        <v>17</v>
      </c>
    </row>
    <row r="357" spans="1:8" x14ac:dyDescent="0.25">
      <c r="A357" s="53" t="s">
        <v>23030</v>
      </c>
      <c r="B357" s="53" t="s">
        <v>23031</v>
      </c>
      <c r="C357" s="55">
        <v>6</v>
      </c>
      <c r="D357" s="53" t="s">
        <v>39040</v>
      </c>
      <c r="E357" s="53" t="s">
        <v>17</v>
      </c>
      <c r="F357" s="53" t="s">
        <v>17</v>
      </c>
      <c r="G357" s="53" t="s">
        <v>17</v>
      </c>
      <c r="H357" s="53" t="s">
        <v>17</v>
      </c>
    </row>
    <row r="358" spans="1:8" x14ac:dyDescent="0.25">
      <c r="A358" s="53" t="s">
        <v>23032</v>
      </c>
      <c r="B358" s="53" t="s">
        <v>23033</v>
      </c>
      <c r="C358" s="55">
        <v>6</v>
      </c>
      <c r="D358" s="53" t="s">
        <v>39040</v>
      </c>
      <c r="E358" s="53" t="s">
        <v>17</v>
      </c>
      <c r="F358" s="53" t="s">
        <v>17</v>
      </c>
      <c r="G358" s="53" t="s">
        <v>17</v>
      </c>
      <c r="H358" s="53" t="s">
        <v>17</v>
      </c>
    </row>
    <row r="359" spans="1:8" x14ac:dyDescent="0.25">
      <c r="A359" s="53" t="s">
        <v>23034</v>
      </c>
      <c r="B359" s="53" t="s">
        <v>23035</v>
      </c>
      <c r="C359" s="55">
        <v>6</v>
      </c>
      <c r="D359" s="53" t="s">
        <v>39040</v>
      </c>
      <c r="E359" s="53" t="s">
        <v>17</v>
      </c>
      <c r="F359" s="53" t="s">
        <v>17</v>
      </c>
      <c r="G359" s="53" t="s">
        <v>17</v>
      </c>
      <c r="H359" s="53" t="s">
        <v>17</v>
      </c>
    </row>
    <row r="360" spans="1:8" x14ac:dyDescent="0.25">
      <c r="A360" s="53" t="s">
        <v>23036</v>
      </c>
      <c r="B360" s="53" t="s">
        <v>23037</v>
      </c>
      <c r="C360" s="55">
        <v>6</v>
      </c>
      <c r="D360" s="53" t="s">
        <v>39040</v>
      </c>
      <c r="E360" s="53" t="s">
        <v>17</v>
      </c>
      <c r="F360" s="53" t="s">
        <v>17</v>
      </c>
      <c r="G360" s="53" t="s">
        <v>17</v>
      </c>
      <c r="H360" s="53" t="s">
        <v>17</v>
      </c>
    </row>
    <row r="361" spans="1:8" x14ac:dyDescent="0.25">
      <c r="A361" s="53" t="s">
        <v>23038</v>
      </c>
      <c r="B361" s="53" t="s">
        <v>23039</v>
      </c>
      <c r="C361" s="55">
        <v>6</v>
      </c>
      <c r="D361" s="53" t="s">
        <v>39040</v>
      </c>
      <c r="E361" s="53" t="s">
        <v>17</v>
      </c>
      <c r="F361" s="53" t="s">
        <v>17</v>
      </c>
      <c r="G361" s="53" t="s">
        <v>17</v>
      </c>
      <c r="H361" s="53" t="s">
        <v>17</v>
      </c>
    </row>
    <row r="362" spans="1:8" x14ac:dyDescent="0.25">
      <c r="A362" s="53" t="s">
        <v>23040</v>
      </c>
      <c r="B362" s="53" t="s">
        <v>23041</v>
      </c>
      <c r="C362" s="55">
        <v>5</v>
      </c>
      <c r="D362" s="53" t="s">
        <v>39040</v>
      </c>
      <c r="E362" s="53" t="s">
        <v>17</v>
      </c>
      <c r="F362" s="53" t="s">
        <v>17</v>
      </c>
      <c r="G362" s="53" t="s">
        <v>17</v>
      </c>
      <c r="H362" s="53" t="s">
        <v>17</v>
      </c>
    </row>
    <row r="363" spans="1:8" x14ac:dyDescent="0.25">
      <c r="A363" s="53" t="s">
        <v>23042</v>
      </c>
      <c r="B363" s="53" t="s">
        <v>23043</v>
      </c>
      <c r="C363" s="55">
        <v>5</v>
      </c>
      <c r="D363" s="53" t="s">
        <v>39040</v>
      </c>
      <c r="E363" s="53" t="s">
        <v>17</v>
      </c>
      <c r="F363" s="53" t="s">
        <v>17</v>
      </c>
      <c r="G363" s="53" t="s">
        <v>17</v>
      </c>
      <c r="H363" s="53" t="s">
        <v>17</v>
      </c>
    </row>
    <row r="364" spans="1:8" x14ac:dyDescent="0.25">
      <c r="A364" s="53" t="s">
        <v>23044</v>
      </c>
      <c r="B364" s="53" t="s">
        <v>23045</v>
      </c>
      <c r="C364" s="55">
        <v>4</v>
      </c>
      <c r="D364" s="53" t="s">
        <v>39040</v>
      </c>
      <c r="E364" s="53" t="s">
        <v>17</v>
      </c>
      <c r="F364" s="53" t="s">
        <v>17</v>
      </c>
      <c r="G364" s="53" t="s">
        <v>17</v>
      </c>
      <c r="H364" s="53" t="s">
        <v>17</v>
      </c>
    </row>
    <row r="365" spans="1:8" x14ac:dyDescent="0.25">
      <c r="A365" s="53" t="s">
        <v>23046</v>
      </c>
      <c r="B365" s="53" t="s">
        <v>23047</v>
      </c>
      <c r="C365" s="55">
        <v>5</v>
      </c>
      <c r="D365" s="53" t="s">
        <v>39040</v>
      </c>
      <c r="E365" s="53" t="s">
        <v>17</v>
      </c>
      <c r="F365" s="53" t="s">
        <v>17</v>
      </c>
      <c r="G365" s="53" t="s">
        <v>17</v>
      </c>
      <c r="H365" s="53" t="s">
        <v>17</v>
      </c>
    </row>
    <row r="366" spans="1:8" x14ac:dyDescent="0.25">
      <c r="A366" s="53" t="s">
        <v>23048</v>
      </c>
      <c r="B366" s="53" t="s">
        <v>23049</v>
      </c>
      <c r="C366" s="55">
        <v>6</v>
      </c>
      <c r="D366" s="53" t="s">
        <v>39040</v>
      </c>
      <c r="E366" s="53" t="s">
        <v>17</v>
      </c>
      <c r="F366" s="53" t="s">
        <v>17</v>
      </c>
      <c r="G366" s="53" t="s">
        <v>17</v>
      </c>
      <c r="H366" s="53" t="s">
        <v>17</v>
      </c>
    </row>
    <row r="367" spans="1:8" x14ac:dyDescent="0.25">
      <c r="A367" s="53" t="s">
        <v>23050</v>
      </c>
      <c r="B367" s="53" t="s">
        <v>23051</v>
      </c>
      <c r="C367" s="55">
        <v>6</v>
      </c>
      <c r="D367" s="53" t="s">
        <v>39040</v>
      </c>
      <c r="E367" s="53" t="s">
        <v>17</v>
      </c>
      <c r="F367" s="53" t="s">
        <v>17</v>
      </c>
      <c r="G367" s="53" t="s">
        <v>17</v>
      </c>
      <c r="H367" s="53" t="s">
        <v>17</v>
      </c>
    </row>
    <row r="368" spans="1:8" x14ac:dyDescent="0.25">
      <c r="A368" s="53" t="s">
        <v>23052</v>
      </c>
      <c r="B368" s="53" t="s">
        <v>23053</v>
      </c>
      <c r="C368" s="55">
        <v>6</v>
      </c>
      <c r="D368" s="53" t="s">
        <v>39040</v>
      </c>
      <c r="E368" s="53" t="s">
        <v>17</v>
      </c>
      <c r="F368" s="53" t="s">
        <v>17</v>
      </c>
      <c r="G368" s="53" t="s">
        <v>17</v>
      </c>
      <c r="H368" s="53" t="s">
        <v>17</v>
      </c>
    </row>
    <row r="369" spans="1:8" x14ac:dyDescent="0.25">
      <c r="A369" s="53" t="s">
        <v>23054</v>
      </c>
      <c r="B369" s="53" t="s">
        <v>23055</v>
      </c>
      <c r="C369" s="55">
        <v>6</v>
      </c>
      <c r="D369" s="53" t="s">
        <v>39040</v>
      </c>
      <c r="E369" s="53" t="s">
        <v>17</v>
      </c>
      <c r="F369" s="53" t="s">
        <v>17</v>
      </c>
      <c r="G369" s="53" t="s">
        <v>17</v>
      </c>
      <c r="H369" s="53" t="s">
        <v>17</v>
      </c>
    </row>
    <row r="370" spans="1:8" x14ac:dyDescent="0.25">
      <c r="A370" s="53" t="s">
        <v>23056</v>
      </c>
      <c r="B370" s="53" t="s">
        <v>23057</v>
      </c>
      <c r="C370" s="55">
        <v>6</v>
      </c>
      <c r="D370" s="53" t="s">
        <v>39040</v>
      </c>
      <c r="E370" s="53" t="s">
        <v>17</v>
      </c>
      <c r="F370" s="53" t="s">
        <v>17</v>
      </c>
      <c r="G370" s="53" t="s">
        <v>17</v>
      </c>
      <c r="H370" s="53" t="s">
        <v>17</v>
      </c>
    </row>
    <row r="371" spans="1:8" x14ac:dyDescent="0.25">
      <c r="A371" s="53" t="s">
        <v>23058</v>
      </c>
      <c r="B371" s="53" t="s">
        <v>23059</v>
      </c>
      <c r="C371" s="55">
        <v>6</v>
      </c>
      <c r="D371" s="53" t="s">
        <v>39040</v>
      </c>
      <c r="E371" s="53" t="s">
        <v>17</v>
      </c>
      <c r="F371" s="53" t="s">
        <v>17</v>
      </c>
      <c r="G371" s="53" t="s">
        <v>17</v>
      </c>
      <c r="H371" s="53" t="s">
        <v>17</v>
      </c>
    </row>
    <row r="372" spans="1:8" x14ac:dyDescent="0.25">
      <c r="A372" s="53" t="s">
        <v>23060</v>
      </c>
      <c r="B372" s="53" t="s">
        <v>23061</v>
      </c>
      <c r="C372" s="55">
        <v>6</v>
      </c>
      <c r="D372" s="53" t="s">
        <v>39040</v>
      </c>
      <c r="E372" s="53" t="s">
        <v>17</v>
      </c>
      <c r="F372" s="53" t="s">
        <v>17</v>
      </c>
      <c r="G372" s="53" t="s">
        <v>17</v>
      </c>
      <c r="H372" s="53" t="s">
        <v>17</v>
      </c>
    </row>
    <row r="373" spans="1:8" x14ac:dyDescent="0.25">
      <c r="A373" s="53" t="s">
        <v>23062</v>
      </c>
      <c r="B373" s="53" t="s">
        <v>23063</v>
      </c>
      <c r="C373" s="55">
        <v>6</v>
      </c>
      <c r="D373" s="53" t="s">
        <v>39040</v>
      </c>
      <c r="E373" s="53" t="s">
        <v>17</v>
      </c>
      <c r="F373" s="53" t="s">
        <v>17</v>
      </c>
      <c r="G373" s="53" t="s">
        <v>17</v>
      </c>
      <c r="H373" s="53" t="s">
        <v>17</v>
      </c>
    </row>
    <row r="374" spans="1:8" x14ac:dyDescent="0.25">
      <c r="A374" s="53" t="s">
        <v>23064</v>
      </c>
      <c r="B374" s="53" t="s">
        <v>23065</v>
      </c>
      <c r="C374" s="55">
        <v>6</v>
      </c>
      <c r="D374" s="53" t="s">
        <v>39040</v>
      </c>
      <c r="E374" s="53" t="s">
        <v>17</v>
      </c>
      <c r="F374" s="53" t="s">
        <v>17</v>
      </c>
      <c r="G374" s="53" t="s">
        <v>17</v>
      </c>
      <c r="H374" s="53" t="s">
        <v>17</v>
      </c>
    </row>
    <row r="375" spans="1:8" x14ac:dyDescent="0.25">
      <c r="A375" s="53" t="s">
        <v>23066</v>
      </c>
      <c r="B375" s="53" t="s">
        <v>23067</v>
      </c>
      <c r="C375" s="55">
        <v>5</v>
      </c>
      <c r="D375" s="53" t="s">
        <v>39040</v>
      </c>
      <c r="E375" s="53" t="s">
        <v>17</v>
      </c>
      <c r="F375" s="53" t="s">
        <v>17</v>
      </c>
      <c r="G375" s="53" t="s">
        <v>17</v>
      </c>
      <c r="H375" s="53" t="s">
        <v>17</v>
      </c>
    </row>
    <row r="376" spans="1:8" x14ac:dyDescent="0.25">
      <c r="A376" s="53" t="s">
        <v>23068</v>
      </c>
      <c r="B376" s="53" t="s">
        <v>23069</v>
      </c>
      <c r="C376" s="55">
        <v>6</v>
      </c>
      <c r="D376" s="53" t="s">
        <v>39040</v>
      </c>
      <c r="E376" s="53" t="s">
        <v>17</v>
      </c>
      <c r="F376" s="53" t="s">
        <v>17</v>
      </c>
      <c r="G376" s="53" t="s">
        <v>17</v>
      </c>
      <c r="H376" s="53" t="s">
        <v>17</v>
      </c>
    </row>
    <row r="377" spans="1:8" x14ac:dyDescent="0.25">
      <c r="A377" s="53" t="s">
        <v>23070</v>
      </c>
      <c r="B377" s="53" t="s">
        <v>23071</v>
      </c>
      <c r="C377" s="55">
        <v>6</v>
      </c>
      <c r="D377" s="53" t="s">
        <v>39040</v>
      </c>
      <c r="E377" s="53" t="s">
        <v>17</v>
      </c>
      <c r="F377" s="53" t="s">
        <v>17</v>
      </c>
      <c r="G377" s="53" t="s">
        <v>17</v>
      </c>
      <c r="H377" s="53" t="s">
        <v>17</v>
      </c>
    </row>
    <row r="378" spans="1:8" x14ac:dyDescent="0.25">
      <c r="A378" s="53" t="s">
        <v>23072</v>
      </c>
      <c r="B378" s="53" t="s">
        <v>23073</v>
      </c>
      <c r="C378" s="55">
        <v>6</v>
      </c>
      <c r="D378" s="53" t="s">
        <v>39040</v>
      </c>
      <c r="E378" s="53" t="s">
        <v>17</v>
      </c>
      <c r="F378" s="53" t="s">
        <v>17</v>
      </c>
      <c r="G378" s="53" t="s">
        <v>17</v>
      </c>
      <c r="H378" s="53" t="s">
        <v>17</v>
      </c>
    </row>
    <row r="379" spans="1:8" x14ac:dyDescent="0.25">
      <c r="A379" s="53" t="s">
        <v>23074</v>
      </c>
      <c r="B379" s="53" t="s">
        <v>23075</v>
      </c>
      <c r="C379" s="55">
        <v>6</v>
      </c>
      <c r="D379" s="53" t="s">
        <v>39040</v>
      </c>
      <c r="E379" s="53" t="s">
        <v>17</v>
      </c>
      <c r="F379" s="53" t="s">
        <v>17</v>
      </c>
      <c r="G379" s="53" t="s">
        <v>17</v>
      </c>
      <c r="H379" s="53" t="s">
        <v>17</v>
      </c>
    </row>
    <row r="380" spans="1:8" x14ac:dyDescent="0.25">
      <c r="A380" s="53" t="s">
        <v>23076</v>
      </c>
      <c r="B380" s="53" t="s">
        <v>23077</v>
      </c>
      <c r="C380" s="55">
        <v>4</v>
      </c>
      <c r="D380" s="53" t="s">
        <v>39040</v>
      </c>
      <c r="E380" s="53" t="s">
        <v>17</v>
      </c>
      <c r="F380" s="53" t="s">
        <v>17</v>
      </c>
      <c r="G380" s="53" t="s">
        <v>17</v>
      </c>
      <c r="H380" s="53" t="s">
        <v>17</v>
      </c>
    </row>
    <row r="381" spans="1:8" x14ac:dyDescent="0.25">
      <c r="A381" s="53" t="s">
        <v>23078</v>
      </c>
      <c r="B381" s="53" t="s">
        <v>23079</v>
      </c>
      <c r="C381" s="55">
        <v>4</v>
      </c>
      <c r="D381" s="53" t="s">
        <v>39040</v>
      </c>
      <c r="E381" s="53" t="s">
        <v>17</v>
      </c>
      <c r="F381" s="53" t="s">
        <v>17</v>
      </c>
      <c r="G381" s="53" t="s">
        <v>17</v>
      </c>
      <c r="H381" s="53" t="s">
        <v>17</v>
      </c>
    </row>
    <row r="382" spans="1:8" x14ac:dyDescent="0.25">
      <c r="A382" s="53" t="s">
        <v>23080</v>
      </c>
      <c r="B382" s="53" t="s">
        <v>23081</v>
      </c>
      <c r="C382" s="55">
        <v>3</v>
      </c>
      <c r="D382" s="53" t="s">
        <v>39040</v>
      </c>
      <c r="E382" s="53" t="s">
        <v>17</v>
      </c>
      <c r="F382" s="53" t="s">
        <v>17</v>
      </c>
      <c r="G382" s="53" t="s">
        <v>17</v>
      </c>
      <c r="H382" s="53" t="s">
        <v>17</v>
      </c>
    </row>
    <row r="383" spans="1:8" x14ac:dyDescent="0.25">
      <c r="A383" s="53" t="s">
        <v>23082</v>
      </c>
      <c r="B383" s="53" t="s">
        <v>23083</v>
      </c>
      <c r="C383" s="55">
        <v>4</v>
      </c>
      <c r="D383" s="53" t="s">
        <v>39040</v>
      </c>
      <c r="E383" s="53" t="s">
        <v>17</v>
      </c>
      <c r="F383" s="53" t="s">
        <v>17</v>
      </c>
      <c r="G383" s="53" t="s">
        <v>17</v>
      </c>
      <c r="H383" s="53" t="s">
        <v>17</v>
      </c>
    </row>
    <row r="384" spans="1:8" x14ac:dyDescent="0.25">
      <c r="A384" s="53" t="s">
        <v>23084</v>
      </c>
      <c r="B384" s="53" t="s">
        <v>23085</v>
      </c>
      <c r="C384" s="55">
        <v>5</v>
      </c>
      <c r="D384" s="53" t="s">
        <v>39040</v>
      </c>
      <c r="E384" s="53" t="s">
        <v>17</v>
      </c>
      <c r="F384" s="53" t="s">
        <v>17</v>
      </c>
      <c r="G384" s="53" t="s">
        <v>17</v>
      </c>
      <c r="H384" s="53" t="s">
        <v>17</v>
      </c>
    </row>
    <row r="385" spans="1:8" x14ac:dyDescent="0.25">
      <c r="A385" s="53" t="s">
        <v>23086</v>
      </c>
      <c r="B385" s="53" t="s">
        <v>23087</v>
      </c>
      <c r="C385" s="55">
        <v>5</v>
      </c>
      <c r="D385" s="53" t="s">
        <v>39040</v>
      </c>
      <c r="E385" s="53" t="s">
        <v>17</v>
      </c>
      <c r="F385" s="53" t="s">
        <v>17</v>
      </c>
      <c r="G385" s="53" t="s">
        <v>17</v>
      </c>
      <c r="H385" s="53" t="s">
        <v>17</v>
      </c>
    </row>
    <row r="386" spans="1:8" x14ac:dyDescent="0.25">
      <c r="A386" s="53" t="s">
        <v>23088</v>
      </c>
      <c r="B386" s="53" t="s">
        <v>23089</v>
      </c>
      <c r="C386" s="55">
        <v>5</v>
      </c>
      <c r="D386" s="53" t="s">
        <v>39040</v>
      </c>
      <c r="E386" s="53" t="s">
        <v>17</v>
      </c>
      <c r="F386" s="53" t="s">
        <v>17</v>
      </c>
      <c r="G386" s="53" t="s">
        <v>17</v>
      </c>
      <c r="H386" s="53" t="s">
        <v>17</v>
      </c>
    </row>
    <row r="387" spans="1:8" x14ac:dyDescent="0.25">
      <c r="A387" s="53" t="s">
        <v>23090</v>
      </c>
      <c r="B387" s="53" t="s">
        <v>23091</v>
      </c>
      <c r="C387" s="55">
        <v>5</v>
      </c>
      <c r="D387" s="53" t="s">
        <v>39040</v>
      </c>
      <c r="E387" s="53" t="s">
        <v>17</v>
      </c>
      <c r="F387" s="53" t="s">
        <v>17</v>
      </c>
      <c r="G387" s="53" t="s">
        <v>17</v>
      </c>
      <c r="H387" s="53" t="s">
        <v>17</v>
      </c>
    </row>
    <row r="388" spans="1:8" x14ac:dyDescent="0.25">
      <c r="A388" s="53" t="s">
        <v>23092</v>
      </c>
      <c r="B388" s="53" t="s">
        <v>23093</v>
      </c>
      <c r="C388" s="55">
        <v>5</v>
      </c>
      <c r="D388" s="53" t="s">
        <v>39040</v>
      </c>
      <c r="E388" s="53" t="s">
        <v>17</v>
      </c>
      <c r="F388" s="53" t="s">
        <v>17</v>
      </c>
      <c r="G388" s="53" t="s">
        <v>17</v>
      </c>
      <c r="H388" s="53" t="s">
        <v>17</v>
      </c>
    </row>
    <row r="389" spans="1:8" x14ac:dyDescent="0.25">
      <c r="A389" s="53" t="s">
        <v>23094</v>
      </c>
      <c r="B389" s="53" t="s">
        <v>23095</v>
      </c>
      <c r="C389" s="55">
        <v>5</v>
      </c>
      <c r="D389" s="53" t="s">
        <v>39040</v>
      </c>
      <c r="E389" s="53" t="s">
        <v>17</v>
      </c>
      <c r="F389" s="53" t="s">
        <v>17</v>
      </c>
      <c r="G389" s="53" t="s">
        <v>17</v>
      </c>
      <c r="H389" s="53" t="s">
        <v>17</v>
      </c>
    </row>
    <row r="390" spans="1:8" x14ac:dyDescent="0.25">
      <c r="A390" s="53" t="s">
        <v>23096</v>
      </c>
      <c r="B390" s="53" t="s">
        <v>23097</v>
      </c>
      <c r="C390" s="55">
        <v>5</v>
      </c>
      <c r="D390" s="53" t="s">
        <v>39040</v>
      </c>
      <c r="E390" s="53" t="s">
        <v>17</v>
      </c>
      <c r="F390" s="53" t="s">
        <v>17</v>
      </c>
      <c r="G390" s="53" t="s">
        <v>17</v>
      </c>
      <c r="H390" s="53" t="s">
        <v>17</v>
      </c>
    </row>
    <row r="391" spans="1:8" x14ac:dyDescent="0.25">
      <c r="A391" s="53" t="s">
        <v>23098</v>
      </c>
      <c r="B391" s="53" t="s">
        <v>23099</v>
      </c>
      <c r="C391" s="55">
        <v>5</v>
      </c>
      <c r="D391" s="53" t="s">
        <v>39040</v>
      </c>
      <c r="E391" s="53" t="s">
        <v>17</v>
      </c>
      <c r="F391" s="53" t="s">
        <v>17</v>
      </c>
      <c r="G391" s="53" t="s">
        <v>17</v>
      </c>
      <c r="H391" s="53" t="s">
        <v>17</v>
      </c>
    </row>
    <row r="392" spans="1:8" x14ac:dyDescent="0.25">
      <c r="A392" s="53" t="s">
        <v>23100</v>
      </c>
      <c r="B392" s="53" t="s">
        <v>23101</v>
      </c>
      <c r="C392" s="55">
        <v>5</v>
      </c>
      <c r="D392" s="53" t="s">
        <v>39040</v>
      </c>
      <c r="E392" s="53" t="s">
        <v>17</v>
      </c>
      <c r="F392" s="53" t="s">
        <v>17</v>
      </c>
      <c r="G392" s="53" t="s">
        <v>17</v>
      </c>
      <c r="H392" s="53" t="s">
        <v>17</v>
      </c>
    </row>
    <row r="393" spans="1:8" x14ac:dyDescent="0.25">
      <c r="A393" s="53" t="s">
        <v>23102</v>
      </c>
      <c r="B393" s="53" t="s">
        <v>23103</v>
      </c>
      <c r="C393" s="55">
        <v>4</v>
      </c>
      <c r="D393" s="53" t="s">
        <v>39040</v>
      </c>
      <c r="E393" s="53" t="s">
        <v>17</v>
      </c>
      <c r="F393" s="53" t="s">
        <v>17</v>
      </c>
      <c r="G393" s="53" t="s">
        <v>17</v>
      </c>
      <c r="H393" s="53" t="s">
        <v>17</v>
      </c>
    </row>
    <row r="394" spans="1:8" x14ac:dyDescent="0.25">
      <c r="A394" s="53" t="s">
        <v>23104</v>
      </c>
      <c r="B394" s="53" t="s">
        <v>23105</v>
      </c>
      <c r="C394" s="55">
        <v>4</v>
      </c>
      <c r="D394" s="53" t="s">
        <v>39040</v>
      </c>
      <c r="E394" s="53" t="s">
        <v>17</v>
      </c>
      <c r="F394" s="53" t="s">
        <v>17</v>
      </c>
      <c r="G394" s="53" t="s">
        <v>17</v>
      </c>
      <c r="H394" s="53" t="s">
        <v>17</v>
      </c>
    </row>
    <row r="395" spans="1:8" x14ac:dyDescent="0.25">
      <c r="A395" s="53" t="s">
        <v>23106</v>
      </c>
      <c r="B395" s="53" t="s">
        <v>23107</v>
      </c>
      <c r="C395" s="55">
        <v>4</v>
      </c>
      <c r="D395" s="53" t="s">
        <v>39040</v>
      </c>
      <c r="E395" s="53" t="s">
        <v>17</v>
      </c>
      <c r="F395" s="53" t="s">
        <v>17</v>
      </c>
      <c r="G395" s="53" t="s">
        <v>17</v>
      </c>
      <c r="H395" s="53" t="s">
        <v>17</v>
      </c>
    </row>
    <row r="396" spans="1:8" x14ac:dyDescent="0.25">
      <c r="A396" s="53" t="s">
        <v>23108</v>
      </c>
      <c r="B396" s="53" t="s">
        <v>23109</v>
      </c>
      <c r="C396" s="55">
        <v>4</v>
      </c>
      <c r="D396" s="53" t="s">
        <v>39040</v>
      </c>
      <c r="E396" s="53" t="s">
        <v>17</v>
      </c>
      <c r="F396" s="53" t="s">
        <v>17</v>
      </c>
      <c r="G396" s="53" t="s">
        <v>17</v>
      </c>
      <c r="H396" s="53" t="s">
        <v>17</v>
      </c>
    </row>
    <row r="397" spans="1:8" x14ac:dyDescent="0.25">
      <c r="A397" s="53" t="s">
        <v>23110</v>
      </c>
      <c r="B397" s="53" t="s">
        <v>23111</v>
      </c>
      <c r="C397" s="55">
        <v>5</v>
      </c>
      <c r="D397" s="53" t="s">
        <v>39040</v>
      </c>
      <c r="E397" s="53" t="s">
        <v>17</v>
      </c>
      <c r="F397" s="53" t="s">
        <v>17</v>
      </c>
      <c r="G397" s="53" t="s">
        <v>17</v>
      </c>
      <c r="H397" s="53" t="s">
        <v>17</v>
      </c>
    </row>
    <row r="398" spans="1:8" x14ac:dyDescent="0.25">
      <c r="A398" s="53" t="s">
        <v>23112</v>
      </c>
      <c r="B398" s="53" t="s">
        <v>23113</v>
      </c>
      <c r="C398" s="55">
        <v>5</v>
      </c>
      <c r="D398" s="53" t="s">
        <v>39040</v>
      </c>
      <c r="E398" s="53" t="s">
        <v>17</v>
      </c>
      <c r="F398" s="53" t="s">
        <v>17</v>
      </c>
      <c r="G398" s="53" t="s">
        <v>17</v>
      </c>
      <c r="H398" s="53" t="s">
        <v>17</v>
      </c>
    </row>
    <row r="399" spans="1:8" x14ac:dyDescent="0.25">
      <c r="A399" s="53" t="s">
        <v>23114</v>
      </c>
      <c r="B399" s="53" t="s">
        <v>23115</v>
      </c>
      <c r="C399" s="55">
        <v>5</v>
      </c>
      <c r="D399" s="53" t="s">
        <v>39040</v>
      </c>
      <c r="E399" s="53" t="s">
        <v>17</v>
      </c>
      <c r="F399" s="53" t="s">
        <v>17</v>
      </c>
      <c r="G399" s="53" t="s">
        <v>17</v>
      </c>
      <c r="H399" s="53" t="s">
        <v>17</v>
      </c>
    </row>
    <row r="400" spans="1:8" x14ac:dyDescent="0.25">
      <c r="A400" s="53" t="s">
        <v>23116</v>
      </c>
      <c r="B400" s="53" t="s">
        <v>23117</v>
      </c>
      <c r="C400" s="55">
        <v>5</v>
      </c>
      <c r="D400" s="53" t="s">
        <v>39040</v>
      </c>
      <c r="E400" s="53" t="s">
        <v>17</v>
      </c>
      <c r="F400" s="53" t="s">
        <v>17</v>
      </c>
      <c r="G400" s="53" t="s">
        <v>17</v>
      </c>
      <c r="H400" s="53" t="s">
        <v>17</v>
      </c>
    </row>
    <row r="401" spans="1:8" x14ac:dyDescent="0.25">
      <c r="A401" s="53" t="s">
        <v>23118</v>
      </c>
      <c r="B401" s="53" t="s">
        <v>23119</v>
      </c>
      <c r="C401" s="55">
        <v>5</v>
      </c>
      <c r="D401" s="53" t="s">
        <v>39040</v>
      </c>
      <c r="E401" s="53" t="s">
        <v>17</v>
      </c>
      <c r="F401" s="53" t="s">
        <v>17</v>
      </c>
      <c r="G401" s="53" t="s">
        <v>17</v>
      </c>
      <c r="H401" s="53" t="s">
        <v>17</v>
      </c>
    </row>
    <row r="402" spans="1:8" x14ac:dyDescent="0.25">
      <c r="A402" s="53" t="s">
        <v>23120</v>
      </c>
      <c r="B402" s="53" t="s">
        <v>23121</v>
      </c>
      <c r="C402" s="55">
        <v>5</v>
      </c>
      <c r="D402" s="53" t="s">
        <v>39040</v>
      </c>
      <c r="E402" s="53" t="s">
        <v>17</v>
      </c>
      <c r="F402" s="53" t="s">
        <v>17</v>
      </c>
      <c r="G402" s="53" t="s">
        <v>17</v>
      </c>
      <c r="H402" s="53" t="s">
        <v>17</v>
      </c>
    </row>
    <row r="403" spans="1:8" x14ac:dyDescent="0.25">
      <c r="A403" s="53" t="s">
        <v>23122</v>
      </c>
      <c r="B403" s="53" t="s">
        <v>23123</v>
      </c>
      <c r="C403" s="55">
        <v>5</v>
      </c>
      <c r="D403" s="53" t="s">
        <v>39040</v>
      </c>
      <c r="E403" s="53" t="s">
        <v>17</v>
      </c>
      <c r="F403" s="53" t="s">
        <v>17</v>
      </c>
      <c r="G403" s="53" t="s">
        <v>17</v>
      </c>
      <c r="H403" s="53" t="s">
        <v>17</v>
      </c>
    </row>
    <row r="404" spans="1:8" x14ac:dyDescent="0.25">
      <c r="A404" s="53" t="s">
        <v>23124</v>
      </c>
      <c r="B404" s="53" t="s">
        <v>23125</v>
      </c>
      <c r="C404" s="55">
        <v>5</v>
      </c>
      <c r="D404" s="53" t="s">
        <v>39040</v>
      </c>
      <c r="E404" s="53" t="s">
        <v>17</v>
      </c>
      <c r="F404" s="53" t="s">
        <v>17</v>
      </c>
      <c r="G404" s="53" t="s">
        <v>17</v>
      </c>
      <c r="H404" s="53" t="s">
        <v>17</v>
      </c>
    </row>
    <row r="405" spans="1:8" x14ac:dyDescent="0.25">
      <c r="A405" s="53" t="s">
        <v>23126</v>
      </c>
      <c r="B405" s="53" t="s">
        <v>23127</v>
      </c>
      <c r="C405" s="55">
        <v>5</v>
      </c>
      <c r="D405" s="53" t="s">
        <v>39040</v>
      </c>
      <c r="E405" s="53" t="s">
        <v>17</v>
      </c>
      <c r="F405" s="53" t="s">
        <v>17</v>
      </c>
      <c r="G405" s="53" t="s">
        <v>17</v>
      </c>
      <c r="H405" s="53" t="s">
        <v>17</v>
      </c>
    </row>
    <row r="406" spans="1:8" x14ac:dyDescent="0.25">
      <c r="A406" s="53" t="s">
        <v>23128</v>
      </c>
      <c r="B406" s="53" t="s">
        <v>23129</v>
      </c>
      <c r="C406" s="55">
        <v>4</v>
      </c>
      <c r="D406" s="53" t="s">
        <v>39040</v>
      </c>
      <c r="E406" s="53" t="s">
        <v>17</v>
      </c>
      <c r="F406" s="53" t="s">
        <v>17</v>
      </c>
      <c r="G406" s="53" t="s">
        <v>17</v>
      </c>
      <c r="H406" s="53" t="s">
        <v>17</v>
      </c>
    </row>
    <row r="407" spans="1:8" x14ac:dyDescent="0.25">
      <c r="A407" s="53" t="s">
        <v>23130</v>
      </c>
      <c r="B407" s="53" t="s">
        <v>23131</v>
      </c>
      <c r="C407" s="55">
        <v>5</v>
      </c>
      <c r="D407" s="53" t="s">
        <v>39040</v>
      </c>
      <c r="E407" s="53" t="s">
        <v>17</v>
      </c>
      <c r="F407" s="53" t="s">
        <v>17</v>
      </c>
      <c r="G407" s="53" t="s">
        <v>17</v>
      </c>
      <c r="H407" s="53" t="s">
        <v>17</v>
      </c>
    </row>
    <row r="408" spans="1:8" x14ac:dyDescent="0.25">
      <c r="A408" s="53" t="s">
        <v>23132</v>
      </c>
      <c r="B408" s="53" t="s">
        <v>2990</v>
      </c>
      <c r="C408" s="55">
        <v>6</v>
      </c>
      <c r="D408" s="53" t="s">
        <v>39040</v>
      </c>
      <c r="E408" s="53" t="s">
        <v>17</v>
      </c>
      <c r="F408" s="53" t="s">
        <v>17</v>
      </c>
      <c r="G408" s="53" t="s">
        <v>17</v>
      </c>
      <c r="H408" s="53" t="s">
        <v>17</v>
      </c>
    </row>
    <row r="409" spans="1:8" x14ac:dyDescent="0.25">
      <c r="A409" s="53" t="s">
        <v>23133</v>
      </c>
      <c r="B409" s="53" t="s">
        <v>23134</v>
      </c>
      <c r="C409" s="55">
        <v>6</v>
      </c>
      <c r="D409" s="53">
        <v>-2009000</v>
      </c>
      <c r="E409" s="53" t="s">
        <v>17</v>
      </c>
      <c r="F409" s="53" t="s">
        <v>17</v>
      </c>
      <c r="G409" s="53" t="s">
        <v>17</v>
      </c>
      <c r="H409" s="53" t="s">
        <v>17</v>
      </c>
    </row>
    <row r="410" spans="1:8" x14ac:dyDescent="0.25">
      <c r="A410" s="53" t="s">
        <v>23135</v>
      </c>
      <c r="B410" s="53" t="s">
        <v>23136</v>
      </c>
      <c r="C410" s="55">
        <v>5</v>
      </c>
      <c r="D410" s="53">
        <v>-2009030</v>
      </c>
      <c r="E410" s="53" t="s">
        <v>17</v>
      </c>
      <c r="F410" s="53" t="s">
        <v>17</v>
      </c>
      <c r="G410" s="53" t="s">
        <v>17</v>
      </c>
      <c r="H410" s="53" t="s">
        <v>17</v>
      </c>
    </row>
    <row r="411" spans="1:8" x14ac:dyDescent="0.25">
      <c r="A411" s="53" t="s">
        <v>23137</v>
      </c>
      <c r="B411" s="53" t="s">
        <v>23138</v>
      </c>
      <c r="C411" s="55">
        <v>6</v>
      </c>
      <c r="D411" s="53">
        <v>-2009030</v>
      </c>
      <c r="E411" s="53" t="s">
        <v>17</v>
      </c>
      <c r="F411" s="53" t="s">
        <v>17</v>
      </c>
      <c r="G411" s="53" t="s">
        <v>17</v>
      </c>
      <c r="H411" s="53" t="s">
        <v>17</v>
      </c>
    </row>
    <row r="412" spans="1:8" x14ac:dyDescent="0.25">
      <c r="A412" s="53" t="s">
        <v>23139</v>
      </c>
      <c r="B412" s="53" t="s">
        <v>23140</v>
      </c>
      <c r="C412" s="55">
        <v>6</v>
      </c>
      <c r="D412" s="53">
        <v>-2009030</v>
      </c>
      <c r="E412" s="53" t="s">
        <v>17</v>
      </c>
      <c r="F412" s="53" t="s">
        <v>17</v>
      </c>
      <c r="G412" s="53" t="s">
        <v>17</v>
      </c>
      <c r="H412" s="53" t="s">
        <v>17</v>
      </c>
    </row>
    <row r="413" spans="1:8" x14ac:dyDescent="0.25">
      <c r="A413" s="53" t="s">
        <v>23141</v>
      </c>
      <c r="B413" s="53" t="s">
        <v>23142</v>
      </c>
      <c r="C413" s="55">
        <v>6</v>
      </c>
      <c r="D413" s="53">
        <v>-2009030</v>
      </c>
      <c r="E413" s="53" t="s">
        <v>17</v>
      </c>
      <c r="F413" s="53" t="s">
        <v>17</v>
      </c>
      <c r="G413" s="53" t="s">
        <v>17</v>
      </c>
      <c r="H413" s="53" t="s">
        <v>17</v>
      </c>
    </row>
    <row r="414" spans="1:8" x14ac:dyDescent="0.25">
      <c r="A414" s="53" t="s">
        <v>23143</v>
      </c>
      <c r="B414" s="53" t="s">
        <v>2992</v>
      </c>
      <c r="C414" s="55">
        <v>5</v>
      </c>
      <c r="D414" s="53">
        <v>-2009030</v>
      </c>
      <c r="E414" s="53" t="s">
        <v>17</v>
      </c>
      <c r="F414" s="53" t="s">
        <v>17</v>
      </c>
      <c r="G414" s="53" t="s">
        <v>17</v>
      </c>
      <c r="H414" s="53" t="s">
        <v>17</v>
      </c>
    </row>
    <row r="415" spans="1:8" x14ac:dyDescent="0.25">
      <c r="A415" s="53" t="s">
        <v>23144</v>
      </c>
      <c r="B415" s="53" t="s">
        <v>23145</v>
      </c>
      <c r="C415" s="55">
        <v>6</v>
      </c>
      <c r="D415" s="53">
        <v>-2009030</v>
      </c>
      <c r="E415" s="53" t="s">
        <v>17</v>
      </c>
      <c r="F415" s="53" t="s">
        <v>17</v>
      </c>
      <c r="G415" s="53" t="s">
        <v>17</v>
      </c>
      <c r="H415" s="53" t="s">
        <v>17</v>
      </c>
    </row>
    <row r="416" spans="1:8" x14ac:dyDescent="0.25">
      <c r="A416" s="53" t="s">
        <v>23146</v>
      </c>
      <c r="B416" s="53" t="s">
        <v>23147</v>
      </c>
      <c r="C416" s="55">
        <v>6</v>
      </c>
      <c r="D416" s="53">
        <v>-2009030</v>
      </c>
      <c r="E416" s="53" t="s">
        <v>17</v>
      </c>
      <c r="F416" s="53" t="s">
        <v>17</v>
      </c>
      <c r="G416" s="53" t="s">
        <v>17</v>
      </c>
      <c r="H416" s="53" t="s">
        <v>17</v>
      </c>
    </row>
    <row r="417" spans="1:8" x14ac:dyDescent="0.25">
      <c r="A417" s="53" t="s">
        <v>23148</v>
      </c>
      <c r="B417" s="53" t="s">
        <v>23149</v>
      </c>
      <c r="C417" s="55">
        <v>4</v>
      </c>
      <c r="D417" s="53" t="s">
        <v>39040</v>
      </c>
      <c r="E417" s="53" t="s">
        <v>17</v>
      </c>
      <c r="F417" s="53" t="s">
        <v>17</v>
      </c>
      <c r="G417" s="53" t="s">
        <v>17</v>
      </c>
      <c r="H417" s="53" t="s">
        <v>17</v>
      </c>
    </row>
    <row r="418" spans="1:8" x14ac:dyDescent="0.25">
      <c r="A418" s="53" t="s">
        <v>23150</v>
      </c>
      <c r="B418" s="53" t="s">
        <v>23151</v>
      </c>
      <c r="C418" s="55">
        <v>5</v>
      </c>
      <c r="D418" s="53" t="s">
        <v>39040</v>
      </c>
      <c r="E418" s="53" t="s">
        <v>17</v>
      </c>
      <c r="F418" s="53" t="s">
        <v>17</v>
      </c>
      <c r="G418" s="53" t="s">
        <v>17</v>
      </c>
      <c r="H418" s="53" t="s">
        <v>17</v>
      </c>
    </row>
    <row r="419" spans="1:8" x14ac:dyDescent="0.25">
      <c r="A419" s="53" t="s">
        <v>23152</v>
      </c>
      <c r="B419" s="53" t="s">
        <v>23153</v>
      </c>
      <c r="C419" s="55">
        <v>5</v>
      </c>
      <c r="D419" s="53" t="s">
        <v>39040</v>
      </c>
      <c r="E419" s="53" t="s">
        <v>17</v>
      </c>
      <c r="F419" s="53" t="s">
        <v>17</v>
      </c>
      <c r="G419" s="53" t="s">
        <v>17</v>
      </c>
      <c r="H419" s="53" t="s">
        <v>17</v>
      </c>
    </row>
    <row r="420" spans="1:8" x14ac:dyDescent="0.25">
      <c r="A420" s="53" t="s">
        <v>23154</v>
      </c>
      <c r="B420" s="53" t="s">
        <v>23155</v>
      </c>
      <c r="C420" s="55">
        <v>5</v>
      </c>
      <c r="D420" s="53" t="s">
        <v>39040</v>
      </c>
      <c r="E420" s="53" t="s">
        <v>17</v>
      </c>
      <c r="F420" s="53" t="s">
        <v>17</v>
      </c>
      <c r="G420" s="53" t="s">
        <v>17</v>
      </c>
      <c r="H420" s="53" t="s">
        <v>17</v>
      </c>
    </row>
    <row r="421" spans="1:8" x14ac:dyDescent="0.25">
      <c r="A421" s="53" t="s">
        <v>23156</v>
      </c>
      <c r="B421" s="53" t="s">
        <v>23157</v>
      </c>
      <c r="C421" s="55">
        <v>5</v>
      </c>
      <c r="D421" s="53" t="s">
        <v>39040</v>
      </c>
      <c r="E421" s="53" t="s">
        <v>17</v>
      </c>
      <c r="F421" s="53" t="s">
        <v>17</v>
      </c>
      <c r="G421" s="53" t="s">
        <v>17</v>
      </c>
      <c r="H421" s="53" t="s">
        <v>17</v>
      </c>
    </row>
    <row r="422" spans="1:8" x14ac:dyDescent="0.25">
      <c r="A422" s="53" t="s">
        <v>23158</v>
      </c>
      <c r="B422" s="53" t="s">
        <v>23159</v>
      </c>
      <c r="C422" s="55">
        <v>5</v>
      </c>
      <c r="D422" s="53" t="s">
        <v>39040</v>
      </c>
      <c r="E422" s="53" t="s">
        <v>17</v>
      </c>
      <c r="F422" s="53" t="s">
        <v>17</v>
      </c>
      <c r="G422" s="53" t="s">
        <v>17</v>
      </c>
      <c r="H422" s="53" t="s">
        <v>17</v>
      </c>
    </row>
    <row r="423" spans="1:8" x14ac:dyDescent="0.25">
      <c r="A423" s="53" t="s">
        <v>23160</v>
      </c>
      <c r="B423" s="53" t="s">
        <v>23161</v>
      </c>
      <c r="C423" s="55">
        <v>5</v>
      </c>
      <c r="D423" s="53" t="s">
        <v>39040</v>
      </c>
      <c r="E423" s="53" t="s">
        <v>17</v>
      </c>
      <c r="F423" s="53" t="s">
        <v>17</v>
      </c>
      <c r="G423" s="53" t="s">
        <v>17</v>
      </c>
      <c r="H423" s="53" t="s">
        <v>17</v>
      </c>
    </row>
    <row r="424" spans="1:8" x14ac:dyDescent="0.25">
      <c r="A424" s="53" t="s">
        <v>23162</v>
      </c>
      <c r="B424" s="53" t="s">
        <v>23163</v>
      </c>
      <c r="C424" s="55">
        <v>4</v>
      </c>
      <c r="D424" s="53" t="s">
        <v>39040</v>
      </c>
      <c r="E424" s="53" t="s">
        <v>17</v>
      </c>
      <c r="F424" s="53" t="s">
        <v>17</v>
      </c>
      <c r="G424" s="53" t="s">
        <v>17</v>
      </c>
      <c r="H424" s="53" t="s">
        <v>17</v>
      </c>
    </row>
    <row r="425" spans="1:8" x14ac:dyDescent="0.25">
      <c r="A425" s="53" t="s">
        <v>23164</v>
      </c>
      <c r="B425" s="53" t="s">
        <v>23165</v>
      </c>
      <c r="C425" s="55">
        <v>5</v>
      </c>
      <c r="D425" s="53">
        <v>-2001320</v>
      </c>
      <c r="E425" s="53" t="s">
        <v>17</v>
      </c>
      <c r="F425" s="53" t="s">
        <v>17</v>
      </c>
      <c r="G425" s="53" t="s">
        <v>17</v>
      </c>
      <c r="H425" s="53" t="s">
        <v>17</v>
      </c>
    </row>
    <row r="426" spans="1:8" x14ac:dyDescent="0.25">
      <c r="A426" s="53" t="s">
        <v>23166</v>
      </c>
      <c r="B426" s="53" t="s">
        <v>23167</v>
      </c>
      <c r="C426" s="55">
        <v>6</v>
      </c>
      <c r="D426" s="53">
        <v>-2001320</v>
      </c>
      <c r="E426" s="53" t="s">
        <v>17</v>
      </c>
      <c r="F426" s="53" t="s">
        <v>17</v>
      </c>
      <c r="G426" s="53" t="s">
        <v>17</v>
      </c>
      <c r="H426" s="53" t="s">
        <v>17</v>
      </c>
    </row>
    <row r="427" spans="1:8" x14ac:dyDescent="0.25">
      <c r="A427" s="53" t="s">
        <v>23168</v>
      </c>
      <c r="B427" s="53" t="s">
        <v>23169</v>
      </c>
      <c r="C427" s="55">
        <v>5</v>
      </c>
      <c r="D427" s="53" t="s">
        <v>39040</v>
      </c>
      <c r="E427" s="53" t="s">
        <v>17</v>
      </c>
      <c r="F427" s="53" t="s">
        <v>17</v>
      </c>
      <c r="G427" s="53" t="s">
        <v>17</v>
      </c>
      <c r="H427" s="53" t="s">
        <v>17</v>
      </c>
    </row>
    <row r="428" spans="1:8" x14ac:dyDescent="0.25">
      <c r="A428" s="53" t="s">
        <v>23170</v>
      </c>
      <c r="B428" s="53" t="s">
        <v>23171</v>
      </c>
      <c r="C428" s="55">
        <v>5</v>
      </c>
      <c r="D428" s="53" t="s">
        <v>39040</v>
      </c>
      <c r="E428" s="53" t="s">
        <v>17</v>
      </c>
      <c r="F428" s="53" t="s">
        <v>17</v>
      </c>
      <c r="G428" s="53" t="s">
        <v>17</v>
      </c>
      <c r="H428" s="53" t="s">
        <v>17</v>
      </c>
    </row>
    <row r="429" spans="1:8" x14ac:dyDescent="0.25">
      <c r="A429" s="53" t="s">
        <v>23172</v>
      </c>
      <c r="B429" s="53" t="s">
        <v>23173</v>
      </c>
      <c r="C429" s="55">
        <v>6</v>
      </c>
      <c r="D429" s="53">
        <v>-2001354</v>
      </c>
      <c r="E429" s="53" t="s">
        <v>17</v>
      </c>
      <c r="F429" s="53" t="s">
        <v>17</v>
      </c>
      <c r="G429" s="53" t="s">
        <v>17</v>
      </c>
      <c r="H429" s="53" t="s">
        <v>17</v>
      </c>
    </row>
    <row r="430" spans="1:8" x14ac:dyDescent="0.25">
      <c r="A430" s="53" t="s">
        <v>23174</v>
      </c>
      <c r="B430" s="53" t="s">
        <v>23175</v>
      </c>
      <c r="C430" s="55">
        <v>7</v>
      </c>
      <c r="D430" s="53" t="s">
        <v>39040</v>
      </c>
      <c r="E430" s="53" t="s">
        <v>17</v>
      </c>
      <c r="F430" s="53" t="s">
        <v>17</v>
      </c>
      <c r="G430" s="53" t="s">
        <v>17</v>
      </c>
      <c r="H430" s="53" t="s">
        <v>17</v>
      </c>
    </row>
    <row r="431" spans="1:8" x14ac:dyDescent="0.25">
      <c r="A431" s="53" t="s">
        <v>23176</v>
      </c>
      <c r="B431" s="53" t="s">
        <v>23177</v>
      </c>
      <c r="C431" s="55">
        <v>6</v>
      </c>
      <c r="D431" s="53" t="s">
        <v>39040</v>
      </c>
      <c r="E431" s="53" t="s">
        <v>17</v>
      </c>
      <c r="F431" s="53" t="s">
        <v>17</v>
      </c>
      <c r="G431" s="53" t="s">
        <v>17</v>
      </c>
      <c r="H431" s="53" t="s">
        <v>17</v>
      </c>
    </row>
    <row r="432" spans="1:8" x14ac:dyDescent="0.25">
      <c r="A432" s="53" t="s">
        <v>23178</v>
      </c>
      <c r="B432" s="53" t="s">
        <v>23179</v>
      </c>
      <c r="C432" s="55">
        <v>4</v>
      </c>
      <c r="D432" s="53" t="s">
        <v>39040</v>
      </c>
      <c r="E432" s="53" t="s">
        <v>17</v>
      </c>
      <c r="F432" s="53" t="s">
        <v>17</v>
      </c>
      <c r="G432" s="53" t="s">
        <v>17</v>
      </c>
      <c r="H432" s="53" t="s">
        <v>17</v>
      </c>
    </row>
    <row r="433" spans="1:8" x14ac:dyDescent="0.25">
      <c r="A433" s="53" t="s">
        <v>23180</v>
      </c>
      <c r="B433" s="53" t="s">
        <v>23181</v>
      </c>
      <c r="C433" s="55">
        <v>5</v>
      </c>
      <c r="D433" s="53" t="s">
        <v>39040</v>
      </c>
      <c r="E433" s="53" t="s">
        <v>17</v>
      </c>
      <c r="F433" s="53" t="s">
        <v>17</v>
      </c>
      <c r="G433" s="53" t="s">
        <v>17</v>
      </c>
      <c r="H433" s="53" t="s">
        <v>17</v>
      </c>
    </row>
    <row r="434" spans="1:8" x14ac:dyDescent="0.25">
      <c r="A434" s="53" t="s">
        <v>23182</v>
      </c>
      <c r="B434" s="53" t="s">
        <v>23183</v>
      </c>
      <c r="C434" s="55">
        <v>5</v>
      </c>
      <c r="D434" s="53" t="s">
        <v>39040</v>
      </c>
      <c r="E434" s="53" t="s">
        <v>17</v>
      </c>
      <c r="F434" s="53" t="s">
        <v>17</v>
      </c>
      <c r="G434" s="53" t="s">
        <v>17</v>
      </c>
      <c r="H434" s="53" t="s">
        <v>17</v>
      </c>
    </row>
    <row r="435" spans="1:8" x14ac:dyDescent="0.25">
      <c r="A435" s="53" t="s">
        <v>23184</v>
      </c>
      <c r="B435" s="53" t="s">
        <v>23185</v>
      </c>
      <c r="C435" s="55">
        <v>5</v>
      </c>
      <c r="D435" s="53" t="s">
        <v>39040</v>
      </c>
      <c r="E435" s="53" t="s">
        <v>17</v>
      </c>
      <c r="F435" s="53" t="s">
        <v>17</v>
      </c>
      <c r="G435" s="53" t="s">
        <v>17</v>
      </c>
      <c r="H435" s="53" t="s">
        <v>17</v>
      </c>
    </row>
    <row r="436" spans="1:8" x14ac:dyDescent="0.25">
      <c r="A436" s="53" t="s">
        <v>23186</v>
      </c>
      <c r="B436" s="53" t="s">
        <v>23187</v>
      </c>
      <c r="C436" s="55">
        <v>6</v>
      </c>
      <c r="D436" s="53" t="s">
        <v>39040</v>
      </c>
      <c r="E436" s="53" t="s">
        <v>17</v>
      </c>
      <c r="F436" s="53" t="s">
        <v>17</v>
      </c>
      <c r="G436" s="53" t="s">
        <v>17</v>
      </c>
      <c r="H436" s="53" t="s">
        <v>17</v>
      </c>
    </row>
    <row r="437" spans="1:8" x14ac:dyDescent="0.25">
      <c r="A437" s="53" t="s">
        <v>23188</v>
      </c>
      <c r="B437" s="53" t="s">
        <v>23189</v>
      </c>
      <c r="C437" s="55">
        <v>6</v>
      </c>
      <c r="D437" s="53" t="s">
        <v>39040</v>
      </c>
      <c r="E437" s="53" t="s">
        <v>17</v>
      </c>
      <c r="F437" s="53" t="s">
        <v>17</v>
      </c>
      <c r="G437" s="53" t="s">
        <v>17</v>
      </c>
      <c r="H437" s="53" t="s">
        <v>17</v>
      </c>
    </row>
    <row r="438" spans="1:8" x14ac:dyDescent="0.25">
      <c r="A438" s="53" t="s">
        <v>23190</v>
      </c>
      <c r="B438" s="53" t="s">
        <v>23191</v>
      </c>
      <c r="C438" s="55">
        <v>6</v>
      </c>
      <c r="D438" s="53" t="s">
        <v>39040</v>
      </c>
      <c r="E438" s="53" t="s">
        <v>17</v>
      </c>
      <c r="F438" s="53" t="s">
        <v>17</v>
      </c>
      <c r="G438" s="53" t="s">
        <v>17</v>
      </c>
      <c r="H438" s="53" t="s">
        <v>17</v>
      </c>
    </row>
    <row r="439" spans="1:8" x14ac:dyDescent="0.25">
      <c r="A439" s="53" t="s">
        <v>23192</v>
      </c>
      <c r="B439" s="53" t="s">
        <v>23193</v>
      </c>
      <c r="C439" s="55">
        <v>5</v>
      </c>
      <c r="D439" s="53" t="s">
        <v>39040</v>
      </c>
      <c r="E439" s="53" t="s">
        <v>17</v>
      </c>
      <c r="F439" s="53" t="s">
        <v>17</v>
      </c>
      <c r="G439" s="53" t="s">
        <v>17</v>
      </c>
      <c r="H439" s="53" t="s">
        <v>17</v>
      </c>
    </row>
    <row r="440" spans="1:8" x14ac:dyDescent="0.25">
      <c r="A440" s="53" t="s">
        <v>23194</v>
      </c>
      <c r="B440" s="53" t="s">
        <v>23195</v>
      </c>
      <c r="C440" s="55">
        <v>6</v>
      </c>
      <c r="D440" s="53" t="s">
        <v>39040</v>
      </c>
      <c r="E440" s="53" t="s">
        <v>17</v>
      </c>
      <c r="F440" s="53" t="s">
        <v>17</v>
      </c>
      <c r="G440" s="53" t="s">
        <v>17</v>
      </c>
      <c r="H440" s="53" t="s">
        <v>17</v>
      </c>
    </row>
    <row r="441" spans="1:8" x14ac:dyDescent="0.25">
      <c r="A441" s="53" t="s">
        <v>23196</v>
      </c>
      <c r="B441" s="53" t="s">
        <v>23197</v>
      </c>
      <c r="C441" s="55">
        <v>6</v>
      </c>
      <c r="D441" s="53" t="s">
        <v>39040</v>
      </c>
      <c r="E441" s="53" t="s">
        <v>17</v>
      </c>
      <c r="F441" s="53" t="s">
        <v>17</v>
      </c>
      <c r="G441" s="53" t="s">
        <v>17</v>
      </c>
      <c r="H441" s="53" t="s">
        <v>17</v>
      </c>
    </row>
    <row r="442" spans="1:8" x14ac:dyDescent="0.25">
      <c r="A442" s="53" t="s">
        <v>23198</v>
      </c>
      <c r="B442" s="53" t="s">
        <v>23199</v>
      </c>
      <c r="C442" s="55">
        <v>5</v>
      </c>
      <c r="D442" s="53" t="s">
        <v>39040</v>
      </c>
      <c r="E442" s="53" t="s">
        <v>17</v>
      </c>
      <c r="F442" s="53" t="s">
        <v>17</v>
      </c>
      <c r="G442" s="53" t="s">
        <v>17</v>
      </c>
      <c r="H442" s="53" t="s">
        <v>17</v>
      </c>
    </row>
    <row r="443" spans="1:8" x14ac:dyDescent="0.25">
      <c r="A443" s="53" t="s">
        <v>23200</v>
      </c>
      <c r="B443" s="53" t="s">
        <v>23201</v>
      </c>
      <c r="C443" s="55">
        <v>3</v>
      </c>
      <c r="D443" s="53" t="s">
        <v>39040</v>
      </c>
      <c r="E443" s="53" t="s">
        <v>17</v>
      </c>
      <c r="F443" s="53" t="s">
        <v>17</v>
      </c>
      <c r="G443" s="53" t="s">
        <v>17</v>
      </c>
      <c r="H443" s="53" t="s">
        <v>17</v>
      </c>
    </row>
    <row r="444" spans="1:8" x14ac:dyDescent="0.25">
      <c r="A444" s="53" t="s">
        <v>23202</v>
      </c>
      <c r="B444" s="53" t="s">
        <v>23203</v>
      </c>
      <c r="C444" s="55">
        <v>4</v>
      </c>
      <c r="D444" s="53" t="s">
        <v>39040</v>
      </c>
      <c r="E444" s="53" t="s">
        <v>17</v>
      </c>
      <c r="F444" s="53" t="s">
        <v>17</v>
      </c>
      <c r="G444" s="53" t="s">
        <v>17</v>
      </c>
      <c r="H444" s="53" t="s">
        <v>17</v>
      </c>
    </row>
    <row r="445" spans="1:8" x14ac:dyDescent="0.25">
      <c r="A445" s="53" t="s">
        <v>23204</v>
      </c>
      <c r="B445" s="53" t="s">
        <v>23205</v>
      </c>
      <c r="C445" s="55">
        <v>5</v>
      </c>
      <c r="D445" s="53" t="s">
        <v>39040</v>
      </c>
      <c r="E445" s="53" t="s">
        <v>17</v>
      </c>
      <c r="F445" s="53" t="s">
        <v>17</v>
      </c>
      <c r="G445" s="53" t="s">
        <v>17</v>
      </c>
      <c r="H445" s="53" t="s">
        <v>17</v>
      </c>
    </row>
    <row r="446" spans="1:8" x14ac:dyDescent="0.25">
      <c r="A446" s="53" t="s">
        <v>23206</v>
      </c>
      <c r="B446" s="53" t="s">
        <v>23207</v>
      </c>
      <c r="C446" s="55">
        <v>6</v>
      </c>
      <c r="D446" s="53">
        <v>-2009030</v>
      </c>
      <c r="E446" s="53" t="s">
        <v>17</v>
      </c>
      <c r="F446" s="53" t="s">
        <v>17</v>
      </c>
      <c r="G446" s="53" t="s">
        <v>17</v>
      </c>
      <c r="H446" s="53" t="s">
        <v>17</v>
      </c>
    </row>
    <row r="447" spans="1:8" x14ac:dyDescent="0.25">
      <c r="A447" s="53" t="s">
        <v>23208</v>
      </c>
      <c r="B447" s="53" t="s">
        <v>23209</v>
      </c>
      <c r="C447" s="55">
        <v>6</v>
      </c>
      <c r="D447" s="53">
        <v>-2009030</v>
      </c>
      <c r="E447" s="53" t="s">
        <v>17</v>
      </c>
      <c r="F447" s="53" t="s">
        <v>17</v>
      </c>
      <c r="G447" s="53" t="s">
        <v>17</v>
      </c>
      <c r="H447" s="53" t="s">
        <v>17</v>
      </c>
    </row>
    <row r="448" spans="1:8" x14ac:dyDescent="0.25">
      <c r="A448" s="53" t="s">
        <v>23210</v>
      </c>
      <c r="B448" s="53" t="s">
        <v>23211</v>
      </c>
      <c r="C448" s="55">
        <v>6</v>
      </c>
      <c r="D448" s="53">
        <v>-2009030</v>
      </c>
      <c r="E448" s="53" t="s">
        <v>17</v>
      </c>
      <c r="F448" s="53" t="s">
        <v>17</v>
      </c>
      <c r="G448" s="53" t="s">
        <v>17</v>
      </c>
      <c r="H448" s="53" t="s">
        <v>17</v>
      </c>
    </row>
    <row r="449" spans="1:8" x14ac:dyDescent="0.25">
      <c r="A449" s="53" t="s">
        <v>23212</v>
      </c>
      <c r="B449" s="53" t="s">
        <v>23213</v>
      </c>
      <c r="C449" s="55">
        <v>6</v>
      </c>
      <c r="D449" s="53">
        <v>-2009030</v>
      </c>
      <c r="E449" s="53" t="s">
        <v>17</v>
      </c>
      <c r="F449" s="53" t="s">
        <v>17</v>
      </c>
      <c r="G449" s="53" t="s">
        <v>17</v>
      </c>
      <c r="H449" s="53" t="s">
        <v>17</v>
      </c>
    </row>
    <row r="450" spans="1:8" x14ac:dyDescent="0.25">
      <c r="A450" s="53" t="s">
        <v>23214</v>
      </c>
      <c r="B450" s="53" t="s">
        <v>23215</v>
      </c>
      <c r="C450" s="55">
        <v>7</v>
      </c>
      <c r="D450" s="53">
        <v>-2009030</v>
      </c>
      <c r="E450" s="53" t="s">
        <v>17</v>
      </c>
      <c r="F450" s="53" t="s">
        <v>17</v>
      </c>
      <c r="G450" s="53" t="s">
        <v>17</v>
      </c>
      <c r="H450" s="53" t="s">
        <v>17</v>
      </c>
    </row>
    <row r="451" spans="1:8" x14ac:dyDescent="0.25">
      <c r="A451" s="53" t="s">
        <v>23216</v>
      </c>
      <c r="B451" s="53" t="s">
        <v>23217</v>
      </c>
      <c r="C451" s="55">
        <v>7</v>
      </c>
      <c r="D451" s="53">
        <v>-2009030</v>
      </c>
      <c r="E451" s="53" t="s">
        <v>17</v>
      </c>
      <c r="F451" s="53" t="s">
        <v>17</v>
      </c>
      <c r="G451" s="53" t="s">
        <v>17</v>
      </c>
      <c r="H451" s="53" t="s">
        <v>17</v>
      </c>
    </row>
    <row r="452" spans="1:8" x14ac:dyDescent="0.25">
      <c r="A452" s="53" t="s">
        <v>23218</v>
      </c>
      <c r="B452" s="53" t="s">
        <v>23219</v>
      </c>
      <c r="C452" s="55">
        <v>7</v>
      </c>
      <c r="D452" s="53">
        <v>-2009030</v>
      </c>
      <c r="E452" s="53" t="s">
        <v>17</v>
      </c>
      <c r="F452" s="53" t="s">
        <v>17</v>
      </c>
      <c r="G452" s="53" t="s">
        <v>17</v>
      </c>
      <c r="H452" s="53" t="s">
        <v>17</v>
      </c>
    </row>
    <row r="453" spans="1:8" x14ac:dyDescent="0.25">
      <c r="A453" s="53" t="s">
        <v>23220</v>
      </c>
      <c r="B453" s="53" t="s">
        <v>23221</v>
      </c>
      <c r="C453" s="55">
        <v>6</v>
      </c>
      <c r="D453" s="53">
        <v>-2009030</v>
      </c>
      <c r="E453" s="53" t="s">
        <v>17</v>
      </c>
      <c r="F453" s="53" t="s">
        <v>17</v>
      </c>
      <c r="G453" s="53" t="s">
        <v>17</v>
      </c>
      <c r="H453" s="53" t="s">
        <v>17</v>
      </c>
    </row>
    <row r="454" spans="1:8" x14ac:dyDescent="0.25">
      <c r="A454" s="53" t="s">
        <v>23222</v>
      </c>
      <c r="B454" s="53" t="s">
        <v>23223</v>
      </c>
      <c r="C454" s="55">
        <v>5</v>
      </c>
      <c r="D454" s="53">
        <v>-2009030</v>
      </c>
      <c r="E454" s="53" t="s">
        <v>17</v>
      </c>
      <c r="F454" s="53" t="s">
        <v>17</v>
      </c>
      <c r="G454" s="53" t="s">
        <v>17</v>
      </c>
      <c r="H454" s="53" t="s">
        <v>17</v>
      </c>
    </row>
    <row r="455" spans="1:8" x14ac:dyDescent="0.25">
      <c r="A455" s="53" t="s">
        <v>23224</v>
      </c>
      <c r="B455" s="53" t="s">
        <v>23225</v>
      </c>
      <c r="C455" s="55">
        <v>6</v>
      </c>
      <c r="D455" s="53">
        <v>-2009030</v>
      </c>
      <c r="E455" s="53" t="s">
        <v>17</v>
      </c>
      <c r="F455" s="53" t="s">
        <v>17</v>
      </c>
      <c r="G455" s="53" t="s">
        <v>17</v>
      </c>
      <c r="H455" s="53" t="s">
        <v>17</v>
      </c>
    </row>
    <row r="456" spans="1:8" x14ac:dyDescent="0.25">
      <c r="A456" s="53" t="s">
        <v>23226</v>
      </c>
      <c r="B456" s="53" t="s">
        <v>23227</v>
      </c>
      <c r="C456" s="55">
        <v>6</v>
      </c>
      <c r="D456" s="53">
        <v>-2009030</v>
      </c>
      <c r="E456" s="53" t="s">
        <v>17</v>
      </c>
      <c r="F456" s="53" t="s">
        <v>17</v>
      </c>
      <c r="G456" s="53" t="s">
        <v>17</v>
      </c>
      <c r="H456" s="53" t="s">
        <v>17</v>
      </c>
    </row>
    <row r="457" spans="1:8" x14ac:dyDescent="0.25">
      <c r="A457" s="53" t="s">
        <v>23228</v>
      </c>
      <c r="B457" s="53" t="s">
        <v>23229</v>
      </c>
      <c r="C457" s="55">
        <v>6</v>
      </c>
      <c r="D457" s="53">
        <v>-2009030</v>
      </c>
      <c r="E457" s="53" t="s">
        <v>17</v>
      </c>
      <c r="F457" s="53" t="s">
        <v>17</v>
      </c>
      <c r="G457" s="53" t="s">
        <v>17</v>
      </c>
      <c r="H457" s="53" t="s">
        <v>17</v>
      </c>
    </row>
    <row r="458" spans="1:8" x14ac:dyDescent="0.25">
      <c r="A458" s="53" t="s">
        <v>23230</v>
      </c>
      <c r="B458" s="53" t="s">
        <v>23231</v>
      </c>
      <c r="C458" s="55">
        <v>6</v>
      </c>
      <c r="D458" s="53">
        <v>-2009030</v>
      </c>
      <c r="E458" s="53" t="s">
        <v>17</v>
      </c>
      <c r="F458" s="53" t="s">
        <v>17</v>
      </c>
      <c r="G458" s="53" t="s">
        <v>17</v>
      </c>
      <c r="H458" s="53" t="s">
        <v>17</v>
      </c>
    </row>
    <row r="459" spans="1:8" x14ac:dyDescent="0.25">
      <c r="A459" s="53" t="s">
        <v>23232</v>
      </c>
      <c r="B459" s="53" t="s">
        <v>23233</v>
      </c>
      <c r="C459" s="55">
        <v>6</v>
      </c>
      <c r="D459" s="53">
        <v>-2009030</v>
      </c>
      <c r="E459" s="53" t="s">
        <v>17</v>
      </c>
      <c r="F459" s="53" t="s">
        <v>17</v>
      </c>
      <c r="G459" s="53" t="s">
        <v>17</v>
      </c>
      <c r="H459" s="53" t="s">
        <v>17</v>
      </c>
    </row>
    <row r="460" spans="1:8" x14ac:dyDescent="0.25">
      <c r="A460" s="53" t="s">
        <v>23234</v>
      </c>
      <c r="B460" s="53" t="s">
        <v>23235</v>
      </c>
      <c r="C460" s="55">
        <v>6</v>
      </c>
      <c r="D460" s="53">
        <v>-2009030</v>
      </c>
      <c r="E460" s="53" t="s">
        <v>17</v>
      </c>
      <c r="F460" s="53" t="s">
        <v>17</v>
      </c>
      <c r="G460" s="53" t="s">
        <v>17</v>
      </c>
      <c r="H460" s="53" t="s">
        <v>17</v>
      </c>
    </row>
    <row r="461" spans="1:8" x14ac:dyDescent="0.25">
      <c r="A461" s="53" t="s">
        <v>23236</v>
      </c>
      <c r="B461" s="53" t="s">
        <v>23237</v>
      </c>
      <c r="C461" s="55">
        <v>6</v>
      </c>
      <c r="D461" s="53">
        <v>-2009030</v>
      </c>
      <c r="E461" s="53" t="s">
        <v>17</v>
      </c>
      <c r="F461" s="53" t="s">
        <v>17</v>
      </c>
      <c r="G461" s="53" t="s">
        <v>17</v>
      </c>
      <c r="H461" s="53" t="s">
        <v>17</v>
      </c>
    </row>
    <row r="462" spans="1:8" x14ac:dyDescent="0.25">
      <c r="A462" s="53" t="s">
        <v>23238</v>
      </c>
      <c r="B462" s="53" t="s">
        <v>23239</v>
      </c>
      <c r="C462" s="55">
        <v>6</v>
      </c>
      <c r="D462" s="53">
        <v>-2009030</v>
      </c>
      <c r="E462" s="53" t="s">
        <v>17</v>
      </c>
      <c r="F462" s="53" t="s">
        <v>17</v>
      </c>
      <c r="G462" s="53" t="s">
        <v>17</v>
      </c>
      <c r="H462" s="53" t="s">
        <v>17</v>
      </c>
    </row>
    <row r="463" spans="1:8" x14ac:dyDescent="0.25">
      <c r="A463" s="53" t="s">
        <v>23240</v>
      </c>
      <c r="B463" s="53" t="s">
        <v>23241</v>
      </c>
      <c r="C463" s="55">
        <v>5</v>
      </c>
      <c r="D463" s="53">
        <v>-2009030</v>
      </c>
      <c r="E463" s="53" t="s">
        <v>17</v>
      </c>
      <c r="F463" s="53" t="s">
        <v>17</v>
      </c>
      <c r="G463" s="53" t="s">
        <v>17</v>
      </c>
      <c r="H463" s="53" t="s">
        <v>17</v>
      </c>
    </row>
    <row r="464" spans="1:8" x14ac:dyDescent="0.25">
      <c r="A464" s="53" t="s">
        <v>23242</v>
      </c>
      <c r="B464" s="53" t="s">
        <v>23243</v>
      </c>
      <c r="C464" s="55">
        <v>6</v>
      </c>
      <c r="D464" s="53">
        <v>-2009030</v>
      </c>
      <c r="E464" s="53" t="s">
        <v>17</v>
      </c>
      <c r="F464" s="53" t="s">
        <v>17</v>
      </c>
      <c r="G464" s="53" t="s">
        <v>17</v>
      </c>
      <c r="H464" s="53" t="s">
        <v>17</v>
      </c>
    </row>
    <row r="465" spans="1:8" x14ac:dyDescent="0.25">
      <c r="A465" s="53" t="s">
        <v>23244</v>
      </c>
      <c r="B465" s="53" t="s">
        <v>23245</v>
      </c>
      <c r="C465" s="55">
        <v>6</v>
      </c>
      <c r="D465" s="53">
        <v>-2009030</v>
      </c>
      <c r="E465" s="53" t="s">
        <v>17</v>
      </c>
      <c r="F465" s="53" t="s">
        <v>17</v>
      </c>
      <c r="G465" s="53" t="s">
        <v>17</v>
      </c>
      <c r="H465" s="53" t="s">
        <v>17</v>
      </c>
    </row>
    <row r="466" spans="1:8" x14ac:dyDescent="0.25">
      <c r="A466" s="53" t="s">
        <v>23246</v>
      </c>
      <c r="B466" s="53" t="s">
        <v>23247</v>
      </c>
      <c r="C466" s="55">
        <v>6</v>
      </c>
      <c r="D466" s="53">
        <v>-2009030</v>
      </c>
      <c r="E466" s="53" t="s">
        <v>17</v>
      </c>
      <c r="F466" s="53" t="s">
        <v>17</v>
      </c>
      <c r="G466" s="53" t="s">
        <v>17</v>
      </c>
      <c r="H466" s="53" t="s">
        <v>17</v>
      </c>
    </row>
    <row r="467" spans="1:8" x14ac:dyDescent="0.25">
      <c r="A467" s="53" t="s">
        <v>23248</v>
      </c>
      <c r="B467" s="53" t="s">
        <v>23249</v>
      </c>
      <c r="C467" s="55">
        <v>5</v>
      </c>
      <c r="D467" s="53">
        <v>-2009030</v>
      </c>
      <c r="E467" s="53" t="s">
        <v>17</v>
      </c>
      <c r="F467" s="53" t="s">
        <v>17</v>
      </c>
      <c r="G467" s="53" t="s">
        <v>17</v>
      </c>
      <c r="H467" s="53" t="s">
        <v>17</v>
      </c>
    </row>
    <row r="468" spans="1:8" x14ac:dyDescent="0.25">
      <c r="A468" s="53" t="s">
        <v>23250</v>
      </c>
      <c r="B468" s="53" t="s">
        <v>23251</v>
      </c>
      <c r="C468" s="55">
        <v>5</v>
      </c>
      <c r="D468" s="53">
        <v>-2009030</v>
      </c>
      <c r="E468" s="53" t="s">
        <v>17</v>
      </c>
      <c r="F468" s="53" t="s">
        <v>17</v>
      </c>
      <c r="G468" s="53" t="s">
        <v>17</v>
      </c>
      <c r="H468" s="53" t="s">
        <v>17</v>
      </c>
    </row>
    <row r="469" spans="1:8" x14ac:dyDescent="0.25">
      <c r="A469" s="53" t="s">
        <v>23252</v>
      </c>
      <c r="B469" s="53" t="s">
        <v>23253</v>
      </c>
      <c r="C469" s="55">
        <v>6</v>
      </c>
      <c r="D469" s="53">
        <v>-2009030</v>
      </c>
      <c r="E469" s="53" t="s">
        <v>17</v>
      </c>
      <c r="F469" s="53" t="s">
        <v>17</v>
      </c>
      <c r="G469" s="53" t="s">
        <v>17</v>
      </c>
      <c r="H469" s="53" t="s">
        <v>17</v>
      </c>
    </row>
    <row r="470" spans="1:8" x14ac:dyDescent="0.25">
      <c r="A470" s="53" t="s">
        <v>23254</v>
      </c>
      <c r="B470" s="53" t="s">
        <v>23255</v>
      </c>
      <c r="C470" s="55">
        <v>6</v>
      </c>
      <c r="D470" s="53">
        <v>-2009030</v>
      </c>
      <c r="E470" s="53" t="s">
        <v>17</v>
      </c>
      <c r="F470" s="53" t="s">
        <v>17</v>
      </c>
      <c r="G470" s="53" t="s">
        <v>17</v>
      </c>
      <c r="H470" s="53" t="s">
        <v>17</v>
      </c>
    </row>
    <row r="471" spans="1:8" x14ac:dyDescent="0.25">
      <c r="A471" s="53" t="s">
        <v>23256</v>
      </c>
      <c r="B471" s="53" t="s">
        <v>23257</v>
      </c>
      <c r="C471" s="55">
        <v>6</v>
      </c>
      <c r="D471" s="53">
        <v>-2009030</v>
      </c>
      <c r="E471" s="53" t="s">
        <v>17</v>
      </c>
      <c r="F471" s="53" t="s">
        <v>17</v>
      </c>
      <c r="G471" s="53" t="s">
        <v>17</v>
      </c>
      <c r="H471" s="53" t="s">
        <v>17</v>
      </c>
    </row>
    <row r="472" spans="1:8" x14ac:dyDescent="0.25">
      <c r="A472" s="53" t="s">
        <v>23258</v>
      </c>
      <c r="B472" s="53" t="s">
        <v>23259</v>
      </c>
      <c r="C472" s="55">
        <v>5</v>
      </c>
      <c r="D472" s="53">
        <v>-2009030</v>
      </c>
      <c r="E472" s="53" t="s">
        <v>17</v>
      </c>
      <c r="F472" s="53" t="s">
        <v>17</v>
      </c>
      <c r="G472" s="53" t="s">
        <v>17</v>
      </c>
      <c r="H472" s="53" t="s">
        <v>17</v>
      </c>
    </row>
    <row r="473" spans="1:8" x14ac:dyDescent="0.25">
      <c r="A473" s="53" t="s">
        <v>23260</v>
      </c>
      <c r="B473" s="53" t="s">
        <v>23261</v>
      </c>
      <c r="C473" s="55">
        <v>4</v>
      </c>
      <c r="D473" s="53">
        <v>-2009030</v>
      </c>
      <c r="E473" s="53" t="s">
        <v>17</v>
      </c>
      <c r="F473" s="53" t="s">
        <v>17</v>
      </c>
      <c r="G473" s="53" t="s">
        <v>17</v>
      </c>
      <c r="H473" s="53" t="s">
        <v>17</v>
      </c>
    </row>
    <row r="474" spans="1:8" x14ac:dyDescent="0.25">
      <c r="A474" s="53" t="s">
        <v>23262</v>
      </c>
      <c r="B474" s="53" t="s">
        <v>23263</v>
      </c>
      <c r="C474" s="55">
        <v>5</v>
      </c>
      <c r="D474" s="53">
        <v>-2009030</v>
      </c>
      <c r="E474" s="53" t="s">
        <v>17</v>
      </c>
      <c r="F474" s="53" t="s">
        <v>17</v>
      </c>
      <c r="G474" s="53" t="s">
        <v>17</v>
      </c>
      <c r="H474" s="53" t="s">
        <v>17</v>
      </c>
    </row>
    <row r="475" spans="1:8" x14ac:dyDescent="0.25">
      <c r="A475" s="53" t="s">
        <v>23264</v>
      </c>
      <c r="B475" s="53" t="s">
        <v>23265</v>
      </c>
      <c r="C475" s="55">
        <v>5</v>
      </c>
      <c r="D475" s="53">
        <v>-2009030</v>
      </c>
      <c r="E475" s="53" t="s">
        <v>17</v>
      </c>
      <c r="F475" s="53" t="s">
        <v>17</v>
      </c>
      <c r="G475" s="53" t="s">
        <v>17</v>
      </c>
      <c r="H475" s="53" t="s">
        <v>17</v>
      </c>
    </row>
    <row r="476" spans="1:8" x14ac:dyDescent="0.25">
      <c r="A476" s="53" t="s">
        <v>23266</v>
      </c>
      <c r="B476" s="53" t="s">
        <v>23267</v>
      </c>
      <c r="C476" s="55">
        <v>5</v>
      </c>
      <c r="D476" s="53">
        <v>-2009030</v>
      </c>
      <c r="E476" s="53" t="s">
        <v>17</v>
      </c>
      <c r="F476" s="53" t="s">
        <v>17</v>
      </c>
      <c r="G476" s="53" t="s">
        <v>17</v>
      </c>
      <c r="H476" s="53" t="s">
        <v>17</v>
      </c>
    </row>
    <row r="477" spans="1:8" x14ac:dyDescent="0.25">
      <c r="A477" s="53" t="s">
        <v>23268</v>
      </c>
      <c r="B477" s="53" t="s">
        <v>23269</v>
      </c>
      <c r="C477" s="55">
        <v>4</v>
      </c>
      <c r="D477" s="53" t="s">
        <v>39040</v>
      </c>
      <c r="E477" s="53" t="s">
        <v>17</v>
      </c>
      <c r="F477" s="53" t="s">
        <v>17</v>
      </c>
      <c r="G477" s="53" t="s">
        <v>17</v>
      </c>
      <c r="H477" s="53" t="s">
        <v>17</v>
      </c>
    </row>
    <row r="478" spans="1:8" x14ac:dyDescent="0.25">
      <c r="A478" s="53" t="s">
        <v>23270</v>
      </c>
      <c r="B478" s="53" t="s">
        <v>23271</v>
      </c>
      <c r="C478" s="55">
        <v>5</v>
      </c>
      <c r="D478" s="53" t="s">
        <v>39040</v>
      </c>
      <c r="E478" s="53" t="s">
        <v>17</v>
      </c>
      <c r="F478" s="53" t="s">
        <v>17</v>
      </c>
      <c r="G478" s="53" t="s">
        <v>17</v>
      </c>
      <c r="H478" s="53" t="s">
        <v>17</v>
      </c>
    </row>
    <row r="479" spans="1:8" x14ac:dyDescent="0.25">
      <c r="A479" s="53" t="s">
        <v>23272</v>
      </c>
      <c r="B479" s="53" t="s">
        <v>23273</v>
      </c>
      <c r="C479" s="55">
        <v>5</v>
      </c>
      <c r="D479" s="53" t="s">
        <v>39040</v>
      </c>
      <c r="E479" s="53" t="s">
        <v>17</v>
      </c>
      <c r="F479" s="53" t="s">
        <v>17</v>
      </c>
      <c r="G479" s="53" t="s">
        <v>17</v>
      </c>
      <c r="H479" s="53" t="s">
        <v>17</v>
      </c>
    </row>
    <row r="480" spans="1:8" x14ac:dyDescent="0.25">
      <c r="A480" s="53" t="s">
        <v>23274</v>
      </c>
      <c r="B480" s="53" t="s">
        <v>23275</v>
      </c>
      <c r="C480" s="55">
        <v>5</v>
      </c>
      <c r="D480" s="53" t="s">
        <v>39040</v>
      </c>
      <c r="E480" s="53" t="s">
        <v>17</v>
      </c>
      <c r="F480" s="53" t="s">
        <v>17</v>
      </c>
      <c r="G480" s="53" t="s">
        <v>17</v>
      </c>
      <c r="H480" s="53" t="s">
        <v>17</v>
      </c>
    </row>
    <row r="481" spans="1:8" x14ac:dyDescent="0.25">
      <c r="A481" s="53" t="s">
        <v>23276</v>
      </c>
      <c r="B481" s="53" t="s">
        <v>23277</v>
      </c>
      <c r="C481" s="55">
        <v>4</v>
      </c>
      <c r="D481" s="53" t="s">
        <v>39040</v>
      </c>
      <c r="E481" s="53" t="s">
        <v>17</v>
      </c>
      <c r="F481" s="53" t="s">
        <v>17</v>
      </c>
      <c r="G481" s="53" t="s">
        <v>17</v>
      </c>
      <c r="H481" s="53" t="s">
        <v>17</v>
      </c>
    </row>
    <row r="482" spans="1:8" x14ac:dyDescent="0.25">
      <c r="A482" s="53" t="s">
        <v>23278</v>
      </c>
      <c r="B482" s="53" t="s">
        <v>23279</v>
      </c>
      <c r="C482" s="55">
        <v>4</v>
      </c>
      <c r="D482" s="53" t="s">
        <v>39040</v>
      </c>
      <c r="E482" s="53" t="s">
        <v>17</v>
      </c>
      <c r="F482" s="53" t="s">
        <v>17</v>
      </c>
      <c r="G482" s="53" t="s">
        <v>17</v>
      </c>
      <c r="H482" s="53" t="s">
        <v>17</v>
      </c>
    </row>
    <row r="483" spans="1:8" x14ac:dyDescent="0.25">
      <c r="A483" s="53" t="s">
        <v>23280</v>
      </c>
      <c r="B483" s="53" t="s">
        <v>4202</v>
      </c>
      <c r="C483" s="55">
        <v>5</v>
      </c>
      <c r="D483" s="53" t="s">
        <v>39040</v>
      </c>
      <c r="E483" s="53" t="s">
        <v>17</v>
      </c>
      <c r="F483" s="53" t="s">
        <v>17</v>
      </c>
      <c r="G483" s="53" t="s">
        <v>17</v>
      </c>
      <c r="H483" s="53" t="s">
        <v>17</v>
      </c>
    </row>
    <row r="484" spans="1:8" x14ac:dyDescent="0.25">
      <c r="A484" s="53" t="s">
        <v>23281</v>
      </c>
      <c r="B484" s="53" t="s">
        <v>4200</v>
      </c>
      <c r="C484" s="55">
        <v>6</v>
      </c>
      <c r="D484" s="53" t="s">
        <v>39040</v>
      </c>
      <c r="E484" s="53" t="s">
        <v>17</v>
      </c>
      <c r="F484" s="53" t="s">
        <v>17</v>
      </c>
      <c r="G484" s="53" t="s">
        <v>17</v>
      </c>
      <c r="H484" s="53" t="s">
        <v>17</v>
      </c>
    </row>
    <row r="485" spans="1:8" x14ac:dyDescent="0.25">
      <c r="A485" s="53" t="s">
        <v>23282</v>
      </c>
      <c r="B485" s="53" t="s">
        <v>23283</v>
      </c>
      <c r="C485" s="55">
        <v>5</v>
      </c>
      <c r="D485" s="53" t="s">
        <v>39040</v>
      </c>
      <c r="E485" s="53" t="s">
        <v>17</v>
      </c>
      <c r="F485" s="53" t="s">
        <v>17</v>
      </c>
      <c r="G485" s="53" t="s">
        <v>17</v>
      </c>
      <c r="H485" s="53" t="s">
        <v>17</v>
      </c>
    </row>
    <row r="486" spans="1:8" x14ac:dyDescent="0.25">
      <c r="A486" s="53" t="s">
        <v>23284</v>
      </c>
      <c r="B486" s="53" t="s">
        <v>23285</v>
      </c>
      <c r="C486" s="55">
        <v>5</v>
      </c>
      <c r="D486" s="53" t="s">
        <v>39040</v>
      </c>
      <c r="E486" s="53" t="s">
        <v>17</v>
      </c>
      <c r="F486" s="53" t="s">
        <v>17</v>
      </c>
      <c r="G486" s="53" t="s">
        <v>17</v>
      </c>
      <c r="H486" s="53" t="s">
        <v>17</v>
      </c>
    </row>
    <row r="487" spans="1:8" x14ac:dyDescent="0.25">
      <c r="A487" s="53" t="s">
        <v>23286</v>
      </c>
      <c r="B487" s="53" t="s">
        <v>23287</v>
      </c>
      <c r="C487" s="55">
        <v>6</v>
      </c>
      <c r="D487" s="53" t="s">
        <v>39040</v>
      </c>
      <c r="E487" s="53" t="s">
        <v>17</v>
      </c>
      <c r="F487" s="53" t="s">
        <v>17</v>
      </c>
      <c r="G487" s="53" t="s">
        <v>17</v>
      </c>
      <c r="H487" s="53" t="s">
        <v>17</v>
      </c>
    </row>
    <row r="488" spans="1:8" x14ac:dyDescent="0.25">
      <c r="A488" s="53" t="s">
        <v>23288</v>
      </c>
      <c r="B488" s="53" t="s">
        <v>23289</v>
      </c>
      <c r="C488" s="55">
        <v>6</v>
      </c>
      <c r="D488" s="53" t="s">
        <v>39040</v>
      </c>
      <c r="E488" s="53" t="s">
        <v>17</v>
      </c>
      <c r="F488" s="53" t="s">
        <v>17</v>
      </c>
      <c r="G488" s="53" t="s">
        <v>17</v>
      </c>
      <c r="H488" s="53" t="s">
        <v>17</v>
      </c>
    </row>
    <row r="489" spans="1:8" x14ac:dyDescent="0.25">
      <c r="A489" s="53" t="s">
        <v>23290</v>
      </c>
      <c r="B489" s="53" t="s">
        <v>23291</v>
      </c>
      <c r="C489" s="55">
        <v>6</v>
      </c>
      <c r="D489" s="53" t="s">
        <v>39040</v>
      </c>
      <c r="E489" s="53" t="s">
        <v>17</v>
      </c>
      <c r="F489" s="53" t="s">
        <v>17</v>
      </c>
      <c r="G489" s="53" t="s">
        <v>17</v>
      </c>
      <c r="H489" s="53" t="s">
        <v>17</v>
      </c>
    </row>
    <row r="490" spans="1:8" x14ac:dyDescent="0.25">
      <c r="A490" s="53" t="s">
        <v>23292</v>
      </c>
      <c r="B490" s="53" t="s">
        <v>23293</v>
      </c>
      <c r="C490" s="55">
        <v>6</v>
      </c>
      <c r="D490" s="53" t="s">
        <v>39040</v>
      </c>
      <c r="E490" s="53" t="s">
        <v>17</v>
      </c>
      <c r="F490" s="53" t="s">
        <v>17</v>
      </c>
      <c r="G490" s="53" t="s">
        <v>17</v>
      </c>
      <c r="H490" s="53" t="s">
        <v>17</v>
      </c>
    </row>
    <row r="491" spans="1:8" x14ac:dyDescent="0.25">
      <c r="A491" s="53" t="s">
        <v>23294</v>
      </c>
      <c r="B491" s="53" t="s">
        <v>23295</v>
      </c>
      <c r="C491" s="55">
        <v>6</v>
      </c>
      <c r="D491" s="53" t="s">
        <v>39040</v>
      </c>
      <c r="E491" s="53" t="s">
        <v>17</v>
      </c>
      <c r="F491" s="53" t="s">
        <v>17</v>
      </c>
      <c r="G491" s="53" t="s">
        <v>17</v>
      </c>
      <c r="H491" s="53" t="s">
        <v>17</v>
      </c>
    </row>
    <row r="492" spans="1:8" x14ac:dyDescent="0.25">
      <c r="A492" s="53" t="s">
        <v>23296</v>
      </c>
      <c r="B492" s="53" t="s">
        <v>4194</v>
      </c>
      <c r="C492" s="55">
        <v>5</v>
      </c>
      <c r="D492" s="53" t="s">
        <v>39040</v>
      </c>
      <c r="E492" s="53" t="s">
        <v>17</v>
      </c>
      <c r="F492" s="53" t="s">
        <v>17</v>
      </c>
      <c r="G492" s="53" t="s">
        <v>17</v>
      </c>
      <c r="H492" s="53" t="s">
        <v>17</v>
      </c>
    </row>
    <row r="493" spans="1:8" x14ac:dyDescent="0.25">
      <c r="A493" s="53" t="s">
        <v>23297</v>
      </c>
      <c r="B493" s="53" t="s">
        <v>4196</v>
      </c>
      <c r="C493" s="55">
        <v>6</v>
      </c>
      <c r="D493" s="53" t="s">
        <v>39040</v>
      </c>
      <c r="E493" s="53" t="s">
        <v>17</v>
      </c>
      <c r="F493" s="53" t="s">
        <v>17</v>
      </c>
      <c r="G493" s="53" t="s">
        <v>17</v>
      </c>
      <c r="H493" s="53" t="s">
        <v>17</v>
      </c>
    </row>
    <row r="494" spans="1:8" x14ac:dyDescent="0.25">
      <c r="A494" s="53" t="s">
        <v>23298</v>
      </c>
      <c r="B494" s="53" t="s">
        <v>4198</v>
      </c>
      <c r="C494" s="55">
        <v>6</v>
      </c>
      <c r="D494" s="53" t="s">
        <v>39040</v>
      </c>
      <c r="E494" s="53" t="s">
        <v>17</v>
      </c>
      <c r="F494" s="53" t="s">
        <v>17</v>
      </c>
      <c r="G494" s="53" t="s">
        <v>17</v>
      </c>
      <c r="H494" s="53" t="s">
        <v>17</v>
      </c>
    </row>
    <row r="495" spans="1:8" x14ac:dyDescent="0.25">
      <c r="A495" s="53" t="s">
        <v>23299</v>
      </c>
      <c r="B495" s="53" t="s">
        <v>23300</v>
      </c>
      <c r="C495" s="55">
        <v>4</v>
      </c>
      <c r="D495" s="53" t="s">
        <v>39040</v>
      </c>
      <c r="E495" s="53" t="s">
        <v>17</v>
      </c>
      <c r="F495" s="53" t="s">
        <v>17</v>
      </c>
      <c r="G495" s="53" t="s">
        <v>17</v>
      </c>
      <c r="H495" s="53" t="s">
        <v>17</v>
      </c>
    </row>
    <row r="496" spans="1:8" x14ac:dyDescent="0.25">
      <c r="A496" s="53" t="s">
        <v>23301</v>
      </c>
      <c r="B496" s="53" t="s">
        <v>23302</v>
      </c>
      <c r="C496" s="55">
        <v>5</v>
      </c>
      <c r="D496" s="53" t="s">
        <v>39040</v>
      </c>
      <c r="E496" s="53" t="s">
        <v>17</v>
      </c>
      <c r="F496" s="53" t="s">
        <v>17</v>
      </c>
      <c r="G496" s="53" t="s">
        <v>17</v>
      </c>
      <c r="H496" s="53" t="s">
        <v>17</v>
      </c>
    </row>
    <row r="497" spans="1:8" x14ac:dyDescent="0.25">
      <c r="A497" s="53" t="s">
        <v>23303</v>
      </c>
      <c r="B497" s="53" t="s">
        <v>2017</v>
      </c>
      <c r="C497" s="55">
        <v>5</v>
      </c>
      <c r="D497" s="53" t="s">
        <v>39040</v>
      </c>
      <c r="E497" s="53" t="s">
        <v>17</v>
      </c>
      <c r="F497" s="53" t="s">
        <v>17</v>
      </c>
      <c r="G497" s="53" t="s">
        <v>17</v>
      </c>
      <c r="H497" s="53" t="s">
        <v>17</v>
      </c>
    </row>
    <row r="498" spans="1:8" x14ac:dyDescent="0.25">
      <c r="A498" s="53" t="s">
        <v>23304</v>
      </c>
      <c r="B498" s="53" t="s">
        <v>23305</v>
      </c>
      <c r="C498" s="55">
        <v>5</v>
      </c>
      <c r="D498" s="53" t="s">
        <v>39040</v>
      </c>
      <c r="E498" s="53" t="s">
        <v>17</v>
      </c>
      <c r="F498" s="53" t="s">
        <v>17</v>
      </c>
      <c r="G498" s="53" t="s">
        <v>17</v>
      </c>
      <c r="H498" s="53" t="s">
        <v>17</v>
      </c>
    </row>
    <row r="499" spans="1:8" x14ac:dyDescent="0.25">
      <c r="A499" s="53" t="s">
        <v>23306</v>
      </c>
      <c r="B499" s="53" t="s">
        <v>23307</v>
      </c>
      <c r="C499" s="55">
        <v>3</v>
      </c>
      <c r="D499" s="53" t="s">
        <v>39040</v>
      </c>
      <c r="E499" s="53" t="s">
        <v>17</v>
      </c>
      <c r="F499" s="53" t="s">
        <v>17</v>
      </c>
      <c r="G499" s="53" t="s">
        <v>17</v>
      </c>
      <c r="H499" s="53" t="s">
        <v>17</v>
      </c>
    </row>
    <row r="500" spans="1:8" x14ac:dyDescent="0.25">
      <c r="A500" s="53" t="s">
        <v>23308</v>
      </c>
      <c r="B500" s="53" t="s">
        <v>23309</v>
      </c>
      <c r="C500" s="55">
        <v>4</v>
      </c>
      <c r="D500" s="53" t="s">
        <v>39040</v>
      </c>
      <c r="E500" s="53" t="s">
        <v>17</v>
      </c>
      <c r="F500" s="53" t="s">
        <v>17</v>
      </c>
      <c r="G500" s="53" t="s">
        <v>17</v>
      </c>
      <c r="H500" s="53" t="s">
        <v>17</v>
      </c>
    </row>
    <row r="501" spans="1:8" x14ac:dyDescent="0.25">
      <c r="A501" s="53" t="s">
        <v>23310</v>
      </c>
      <c r="B501" s="53" t="s">
        <v>4170</v>
      </c>
      <c r="C501" s="55">
        <v>5</v>
      </c>
      <c r="D501" s="53" t="s">
        <v>39040</v>
      </c>
      <c r="E501" s="53" t="s">
        <v>17</v>
      </c>
      <c r="F501" s="53" t="s">
        <v>17</v>
      </c>
      <c r="G501" s="53" t="s">
        <v>17</v>
      </c>
      <c r="H501" s="53" t="s">
        <v>17</v>
      </c>
    </row>
    <row r="502" spans="1:8" x14ac:dyDescent="0.25">
      <c r="A502" s="53" t="s">
        <v>23311</v>
      </c>
      <c r="B502" s="53" t="s">
        <v>23312</v>
      </c>
      <c r="C502" s="55">
        <v>6</v>
      </c>
      <c r="D502" s="53" t="s">
        <v>39040</v>
      </c>
      <c r="E502" s="53" t="s">
        <v>17</v>
      </c>
      <c r="F502" s="53" t="s">
        <v>17</v>
      </c>
      <c r="G502" s="53" t="s">
        <v>17</v>
      </c>
      <c r="H502" s="53" t="s">
        <v>17</v>
      </c>
    </row>
    <row r="503" spans="1:8" x14ac:dyDescent="0.25">
      <c r="A503" s="53" t="s">
        <v>23313</v>
      </c>
      <c r="B503" s="53" t="s">
        <v>23314</v>
      </c>
      <c r="C503" s="55">
        <v>6</v>
      </c>
      <c r="D503" s="53" t="s">
        <v>39040</v>
      </c>
      <c r="E503" s="53" t="s">
        <v>17</v>
      </c>
      <c r="F503" s="53" t="s">
        <v>17</v>
      </c>
      <c r="G503" s="53" t="s">
        <v>17</v>
      </c>
      <c r="H503" s="53" t="s">
        <v>17</v>
      </c>
    </row>
    <row r="504" spans="1:8" x14ac:dyDescent="0.25">
      <c r="A504" s="53" t="s">
        <v>23315</v>
      </c>
      <c r="B504" s="53" t="s">
        <v>23316</v>
      </c>
      <c r="C504" s="55">
        <v>5</v>
      </c>
      <c r="D504" s="53" t="s">
        <v>39040</v>
      </c>
      <c r="E504" s="53" t="s">
        <v>17</v>
      </c>
      <c r="F504" s="53" t="s">
        <v>17</v>
      </c>
      <c r="G504" s="53" t="s">
        <v>17</v>
      </c>
      <c r="H504" s="53" t="s">
        <v>17</v>
      </c>
    </row>
    <row r="505" spans="1:8" x14ac:dyDescent="0.25">
      <c r="A505" s="53" t="s">
        <v>23317</v>
      </c>
      <c r="B505" s="53" t="s">
        <v>23318</v>
      </c>
      <c r="C505" s="55">
        <v>6</v>
      </c>
      <c r="D505" s="53" t="s">
        <v>39040</v>
      </c>
      <c r="E505" s="53" t="s">
        <v>17</v>
      </c>
      <c r="F505" s="53" t="s">
        <v>17</v>
      </c>
      <c r="G505" s="53" t="s">
        <v>17</v>
      </c>
      <c r="H505" s="53" t="s">
        <v>17</v>
      </c>
    </row>
    <row r="506" spans="1:8" x14ac:dyDescent="0.25">
      <c r="A506" s="53" t="s">
        <v>23319</v>
      </c>
      <c r="B506" s="53" t="s">
        <v>23320</v>
      </c>
      <c r="C506" s="55">
        <v>5</v>
      </c>
      <c r="D506" s="53" t="s">
        <v>39040</v>
      </c>
      <c r="E506" s="53" t="s">
        <v>17</v>
      </c>
      <c r="F506" s="53" t="s">
        <v>17</v>
      </c>
      <c r="G506" s="53" t="s">
        <v>17</v>
      </c>
      <c r="H506" s="53" t="s">
        <v>17</v>
      </c>
    </row>
    <row r="507" spans="1:8" x14ac:dyDescent="0.25">
      <c r="A507" s="53" t="s">
        <v>23321</v>
      </c>
      <c r="B507" s="53" t="s">
        <v>4156</v>
      </c>
      <c r="C507" s="55">
        <v>6</v>
      </c>
      <c r="D507" s="53" t="s">
        <v>39040</v>
      </c>
      <c r="E507" s="53" t="s">
        <v>17</v>
      </c>
      <c r="F507" s="53" t="s">
        <v>17</v>
      </c>
      <c r="G507" s="53" t="s">
        <v>17</v>
      </c>
      <c r="H507" s="53" t="s">
        <v>17</v>
      </c>
    </row>
    <row r="508" spans="1:8" x14ac:dyDescent="0.25">
      <c r="A508" s="53" t="s">
        <v>23322</v>
      </c>
      <c r="B508" s="53" t="s">
        <v>4158</v>
      </c>
      <c r="C508" s="55">
        <v>6</v>
      </c>
      <c r="D508" s="53" t="s">
        <v>39040</v>
      </c>
      <c r="E508" s="53" t="s">
        <v>17</v>
      </c>
      <c r="F508" s="53" t="s">
        <v>17</v>
      </c>
      <c r="G508" s="53" t="s">
        <v>17</v>
      </c>
      <c r="H508" s="53" t="s">
        <v>17</v>
      </c>
    </row>
    <row r="509" spans="1:8" x14ac:dyDescent="0.25">
      <c r="A509" s="53" t="s">
        <v>23323</v>
      </c>
      <c r="B509" s="53" t="s">
        <v>23324</v>
      </c>
      <c r="C509" s="55">
        <v>6</v>
      </c>
      <c r="D509" s="53" t="s">
        <v>39040</v>
      </c>
      <c r="E509" s="53" t="s">
        <v>17</v>
      </c>
      <c r="F509" s="53" t="s">
        <v>17</v>
      </c>
      <c r="G509" s="53" t="s">
        <v>17</v>
      </c>
      <c r="H509" s="53" t="s">
        <v>17</v>
      </c>
    </row>
    <row r="510" spans="1:8" x14ac:dyDescent="0.25">
      <c r="A510" s="53" t="s">
        <v>23325</v>
      </c>
      <c r="B510" s="53" t="s">
        <v>23326</v>
      </c>
      <c r="C510" s="55">
        <v>6</v>
      </c>
      <c r="D510" s="53" t="s">
        <v>39040</v>
      </c>
      <c r="E510" s="53" t="s">
        <v>17</v>
      </c>
      <c r="F510" s="53" t="s">
        <v>17</v>
      </c>
      <c r="G510" s="53" t="s">
        <v>17</v>
      </c>
      <c r="H510" s="53" t="s">
        <v>17</v>
      </c>
    </row>
    <row r="511" spans="1:8" x14ac:dyDescent="0.25">
      <c r="A511" s="53" t="s">
        <v>23327</v>
      </c>
      <c r="B511" s="53" t="s">
        <v>4164</v>
      </c>
      <c r="C511" s="55">
        <v>6</v>
      </c>
      <c r="D511" s="53" t="s">
        <v>39040</v>
      </c>
      <c r="E511" s="53" t="s">
        <v>17</v>
      </c>
      <c r="F511" s="53" t="s">
        <v>17</v>
      </c>
      <c r="G511" s="53" t="s">
        <v>17</v>
      </c>
      <c r="H511" s="53" t="s">
        <v>17</v>
      </c>
    </row>
    <row r="512" spans="1:8" x14ac:dyDescent="0.25">
      <c r="A512" s="53" t="s">
        <v>23328</v>
      </c>
      <c r="B512" s="53" t="s">
        <v>23329</v>
      </c>
      <c r="C512" s="55">
        <v>6</v>
      </c>
      <c r="D512" s="53" t="s">
        <v>39040</v>
      </c>
      <c r="E512" s="53" t="s">
        <v>17</v>
      </c>
      <c r="F512" s="53" t="s">
        <v>17</v>
      </c>
      <c r="G512" s="53" t="s">
        <v>17</v>
      </c>
      <c r="H512" s="53" t="s">
        <v>17</v>
      </c>
    </row>
    <row r="513" spans="1:8" x14ac:dyDescent="0.25">
      <c r="A513" s="53" t="s">
        <v>23330</v>
      </c>
      <c r="B513" s="53" t="s">
        <v>23331</v>
      </c>
      <c r="C513" s="55">
        <v>6</v>
      </c>
      <c r="D513" s="53" t="s">
        <v>39040</v>
      </c>
      <c r="E513" s="53" t="s">
        <v>17</v>
      </c>
      <c r="F513" s="53" t="s">
        <v>17</v>
      </c>
      <c r="G513" s="53" t="s">
        <v>17</v>
      </c>
      <c r="H513" s="53" t="s">
        <v>17</v>
      </c>
    </row>
    <row r="514" spans="1:8" x14ac:dyDescent="0.25">
      <c r="A514" s="53" t="s">
        <v>23332</v>
      </c>
      <c r="B514" s="53" t="s">
        <v>4176</v>
      </c>
      <c r="C514" s="55">
        <v>4</v>
      </c>
      <c r="D514" s="53" t="s">
        <v>39040</v>
      </c>
      <c r="E514" s="53" t="s">
        <v>17</v>
      </c>
      <c r="F514" s="53" t="s">
        <v>17</v>
      </c>
      <c r="G514" s="53" t="s">
        <v>17</v>
      </c>
      <c r="H514" s="53" t="s">
        <v>17</v>
      </c>
    </row>
    <row r="515" spans="1:8" x14ac:dyDescent="0.25">
      <c r="A515" s="53" t="s">
        <v>23333</v>
      </c>
      <c r="B515" s="53" t="s">
        <v>23334</v>
      </c>
      <c r="C515" s="55">
        <v>5</v>
      </c>
      <c r="D515" s="53" t="s">
        <v>39040</v>
      </c>
      <c r="E515" s="53" t="s">
        <v>17</v>
      </c>
      <c r="F515" s="53" t="s">
        <v>17</v>
      </c>
      <c r="G515" s="53" t="s">
        <v>17</v>
      </c>
      <c r="H515" s="53" t="s">
        <v>17</v>
      </c>
    </row>
    <row r="516" spans="1:8" x14ac:dyDescent="0.25">
      <c r="A516" s="53" t="s">
        <v>23335</v>
      </c>
      <c r="B516" s="53" t="s">
        <v>23336</v>
      </c>
      <c r="C516" s="55">
        <v>6</v>
      </c>
      <c r="D516" s="53" t="s">
        <v>39040</v>
      </c>
      <c r="E516" s="53" t="s">
        <v>17</v>
      </c>
      <c r="F516" s="53" t="s">
        <v>17</v>
      </c>
      <c r="G516" s="53" t="s">
        <v>17</v>
      </c>
      <c r="H516" s="53" t="s">
        <v>17</v>
      </c>
    </row>
    <row r="517" spans="1:8" x14ac:dyDescent="0.25">
      <c r="A517" s="53" t="s">
        <v>23337</v>
      </c>
      <c r="B517" s="53" t="s">
        <v>23338</v>
      </c>
      <c r="C517" s="55">
        <v>6</v>
      </c>
      <c r="D517" s="53" t="s">
        <v>39040</v>
      </c>
      <c r="E517" s="53" t="s">
        <v>17</v>
      </c>
      <c r="F517" s="53" t="s">
        <v>17</v>
      </c>
      <c r="G517" s="53" t="s">
        <v>17</v>
      </c>
      <c r="H517" s="53" t="s">
        <v>17</v>
      </c>
    </row>
    <row r="518" spans="1:8" x14ac:dyDescent="0.25">
      <c r="A518" s="53" t="s">
        <v>23339</v>
      </c>
      <c r="B518" s="53" t="s">
        <v>23340</v>
      </c>
      <c r="C518" s="55">
        <v>6</v>
      </c>
      <c r="D518" s="53" t="s">
        <v>39040</v>
      </c>
      <c r="E518" s="53" t="s">
        <v>17</v>
      </c>
      <c r="F518" s="53" t="s">
        <v>17</v>
      </c>
      <c r="G518" s="53" t="s">
        <v>17</v>
      </c>
      <c r="H518" s="53" t="s">
        <v>17</v>
      </c>
    </row>
    <row r="519" spans="1:8" x14ac:dyDescent="0.25">
      <c r="A519" s="53" t="s">
        <v>23341</v>
      </c>
      <c r="B519" s="53" t="s">
        <v>23342</v>
      </c>
      <c r="C519" s="55">
        <v>7</v>
      </c>
      <c r="D519" s="53" t="s">
        <v>39040</v>
      </c>
      <c r="E519" s="53" t="s">
        <v>17</v>
      </c>
      <c r="F519" s="53" t="s">
        <v>17</v>
      </c>
      <c r="G519" s="53" t="s">
        <v>17</v>
      </c>
      <c r="H519" s="53" t="s">
        <v>17</v>
      </c>
    </row>
    <row r="520" spans="1:8" x14ac:dyDescent="0.25">
      <c r="A520" s="53" t="s">
        <v>23343</v>
      </c>
      <c r="B520" s="53" t="s">
        <v>23344</v>
      </c>
      <c r="C520" s="55">
        <v>7</v>
      </c>
      <c r="D520" s="53" t="s">
        <v>39040</v>
      </c>
      <c r="E520" s="53" t="s">
        <v>17</v>
      </c>
      <c r="F520" s="53" t="s">
        <v>17</v>
      </c>
      <c r="G520" s="53" t="s">
        <v>17</v>
      </c>
      <c r="H520" s="53" t="s">
        <v>17</v>
      </c>
    </row>
    <row r="521" spans="1:8" x14ac:dyDescent="0.25">
      <c r="A521" s="53" t="s">
        <v>23345</v>
      </c>
      <c r="B521" s="53" t="s">
        <v>23346</v>
      </c>
      <c r="C521" s="55">
        <v>6</v>
      </c>
      <c r="D521" s="53" t="s">
        <v>39040</v>
      </c>
      <c r="E521" s="53" t="s">
        <v>17</v>
      </c>
      <c r="F521" s="53" t="s">
        <v>17</v>
      </c>
      <c r="G521" s="53" t="s">
        <v>17</v>
      </c>
      <c r="H521" s="53" t="s">
        <v>17</v>
      </c>
    </row>
    <row r="522" spans="1:8" x14ac:dyDescent="0.25">
      <c r="A522" s="53" t="s">
        <v>23347</v>
      </c>
      <c r="B522" s="53" t="s">
        <v>23348</v>
      </c>
      <c r="C522" s="55">
        <v>6</v>
      </c>
      <c r="D522" s="53" t="s">
        <v>39040</v>
      </c>
      <c r="E522" s="53" t="s">
        <v>17</v>
      </c>
      <c r="F522" s="53" t="s">
        <v>17</v>
      </c>
      <c r="G522" s="53" t="s">
        <v>17</v>
      </c>
      <c r="H522" s="53" t="s">
        <v>17</v>
      </c>
    </row>
    <row r="523" spans="1:8" x14ac:dyDescent="0.25">
      <c r="A523" s="53" t="s">
        <v>23349</v>
      </c>
      <c r="B523" s="53" t="s">
        <v>23350</v>
      </c>
      <c r="C523" s="55">
        <v>6</v>
      </c>
      <c r="D523" s="53" t="s">
        <v>39040</v>
      </c>
      <c r="E523" s="53" t="s">
        <v>17</v>
      </c>
      <c r="F523" s="53" t="s">
        <v>17</v>
      </c>
      <c r="G523" s="53" t="s">
        <v>17</v>
      </c>
      <c r="H523" s="53" t="s">
        <v>17</v>
      </c>
    </row>
    <row r="524" spans="1:8" x14ac:dyDescent="0.25">
      <c r="A524" s="53" t="s">
        <v>23351</v>
      </c>
      <c r="B524" s="53" t="s">
        <v>23352</v>
      </c>
      <c r="C524" s="55">
        <v>5</v>
      </c>
      <c r="D524" s="53" t="s">
        <v>39040</v>
      </c>
      <c r="E524" s="53" t="s">
        <v>17</v>
      </c>
      <c r="F524" s="53" t="s">
        <v>17</v>
      </c>
      <c r="G524" s="53" t="s">
        <v>17</v>
      </c>
      <c r="H524" s="53" t="s">
        <v>17</v>
      </c>
    </row>
    <row r="525" spans="1:8" x14ac:dyDescent="0.25">
      <c r="A525" s="53" t="s">
        <v>23353</v>
      </c>
      <c r="B525" s="53" t="s">
        <v>23354</v>
      </c>
      <c r="C525" s="55">
        <v>6</v>
      </c>
      <c r="D525" s="53" t="s">
        <v>39040</v>
      </c>
      <c r="E525" s="53" t="s">
        <v>17</v>
      </c>
      <c r="F525" s="53" t="s">
        <v>17</v>
      </c>
      <c r="G525" s="53" t="s">
        <v>17</v>
      </c>
      <c r="H525" s="53" t="s">
        <v>17</v>
      </c>
    </row>
    <row r="526" spans="1:8" x14ac:dyDescent="0.25">
      <c r="A526" s="53" t="s">
        <v>23355</v>
      </c>
      <c r="B526" s="53" t="s">
        <v>23356</v>
      </c>
      <c r="C526" s="55">
        <v>6</v>
      </c>
      <c r="D526" s="53" t="s">
        <v>39040</v>
      </c>
      <c r="E526" s="53" t="s">
        <v>17</v>
      </c>
      <c r="F526" s="53" t="s">
        <v>17</v>
      </c>
      <c r="G526" s="53" t="s">
        <v>17</v>
      </c>
      <c r="H526" s="53" t="s">
        <v>17</v>
      </c>
    </row>
    <row r="527" spans="1:8" x14ac:dyDescent="0.25">
      <c r="A527" s="53" t="s">
        <v>23357</v>
      </c>
      <c r="B527" s="53" t="s">
        <v>23358</v>
      </c>
      <c r="C527" s="55">
        <v>6</v>
      </c>
      <c r="D527" s="53">
        <v>-2009030</v>
      </c>
      <c r="E527" s="53" t="s">
        <v>17</v>
      </c>
      <c r="F527" s="53" t="s">
        <v>17</v>
      </c>
      <c r="G527" s="53" t="s">
        <v>17</v>
      </c>
      <c r="H527" s="53" t="s">
        <v>17</v>
      </c>
    </row>
    <row r="528" spans="1:8" x14ac:dyDescent="0.25">
      <c r="A528" s="53" t="s">
        <v>23359</v>
      </c>
      <c r="B528" s="53" t="s">
        <v>23360</v>
      </c>
      <c r="C528" s="55">
        <v>4</v>
      </c>
      <c r="D528" s="53" t="s">
        <v>39040</v>
      </c>
      <c r="E528" s="53" t="s">
        <v>17</v>
      </c>
      <c r="F528" s="53" t="s">
        <v>17</v>
      </c>
      <c r="G528" s="53" t="s">
        <v>17</v>
      </c>
      <c r="H528" s="53" t="s">
        <v>17</v>
      </c>
    </row>
    <row r="529" spans="1:8" x14ac:dyDescent="0.25">
      <c r="A529" s="53" t="s">
        <v>23361</v>
      </c>
      <c r="B529" s="53" t="s">
        <v>23362</v>
      </c>
      <c r="C529" s="55">
        <v>5</v>
      </c>
      <c r="D529" s="53" t="s">
        <v>39040</v>
      </c>
      <c r="E529" s="53" t="s">
        <v>17</v>
      </c>
      <c r="F529" s="53" t="s">
        <v>17</v>
      </c>
      <c r="G529" s="53" t="s">
        <v>17</v>
      </c>
      <c r="H529" s="53" t="s">
        <v>17</v>
      </c>
    </row>
    <row r="530" spans="1:8" x14ac:dyDescent="0.25">
      <c r="A530" s="53" t="s">
        <v>23363</v>
      </c>
      <c r="B530" s="53" t="s">
        <v>23364</v>
      </c>
      <c r="C530" s="55">
        <v>5</v>
      </c>
      <c r="D530" s="53" t="s">
        <v>39040</v>
      </c>
      <c r="E530" s="53" t="s">
        <v>17</v>
      </c>
      <c r="F530" s="53" t="s">
        <v>17</v>
      </c>
      <c r="G530" s="53" t="s">
        <v>17</v>
      </c>
      <c r="H530" s="53" t="s">
        <v>17</v>
      </c>
    </row>
    <row r="531" spans="1:8" x14ac:dyDescent="0.25">
      <c r="A531" s="53" t="s">
        <v>23365</v>
      </c>
      <c r="B531" s="53" t="s">
        <v>23366</v>
      </c>
      <c r="C531" s="55">
        <v>6</v>
      </c>
      <c r="D531" s="53" t="s">
        <v>39040</v>
      </c>
      <c r="E531" s="53" t="s">
        <v>17</v>
      </c>
      <c r="F531" s="53" t="s">
        <v>17</v>
      </c>
      <c r="G531" s="53" t="s">
        <v>17</v>
      </c>
      <c r="H531" s="53" t="s">
        <v>17</v>
      </c>
    </row>
    <row r="532" spans="1:8" x14ac:dyDescent="0.25">
      <c r="A532" s="53" t="s">
        <v>23367</v>
      </c>
      <c r="B532" s="53" t="s">
        <v>23368</v>
      </c>
      <c r="C532" s="55">
        <v>6</v>
      </c>
      <c r="D532" s="53" t="s">
        <v>39040</v>
      </c>
      <c r="E532" s="53" t="s">
        <v>17</v>
      </c>
      <c r="F532" s="53" t="s">
        <v>17</v>
      </c>
      <c r="G532" s="53" t="s">
        <v>17</v>
      </c>
      <c r="H532" s="53" t="s">
        <v>17</v>
      </c>
    </row>
    <row r="533" spans="1:8" x14ac:dyDescent="0.25">
      <c r="A533" s="53" t="s">
        <v>23369</v>
      </c>
      <c r="B533" s="53" t="s">
        <v>329</v>
      </c>
      <c r="C533" s="55">
        <v>4</v>
      </c>
      <c r="D533" s="53" t="s">
        <v>39040</v>
      </c>
      <c r="E533" s="53" t="s">
        <v>17</v>
      </c>
      <c r="F533" s="53" t="s">
        <v>17</v>
      </c>
      <c r="G533" s="53" t="s">
        <v>17</v>
      </c>
      <c r="H533" s="53" t="s">
        <v>17</v>
      </c>
    </row>
    <row r="534" spans="1:8" x14ac:dyDescent="0.25">
      <c r="A534" s="53" t="s">
        <v>23370</v>
      </c>
      <c r="B534" s="53" t="s">
        <v>23371</v>
      </c>
      <c r="C534" s="55">
        <v>5</v>
      </c>
      <c r="D534" s="53" t="s">
        <v>39040</v>
      </c>
      <c r="E534" s="53" t="s">
        <v>17</v>
      </c>
      <c r="F534" s="53" t="s">
        <v>17</v>
      </c>
      <c r="G534" s="53" t="s">
        <v>17</v>
      </c>
      <c r="H534" s="53" t="s">
        <v>17</v>
      </c>
    </row>
    <row r="535" spans="1:8" x14ac:dyDescent="0.25">
      <c r="A535" s="53" t="s">
        <v>23372</v>
      </c>
      <c r="B535" s="53" t="s">
        <v>3756</v>
      </c>
      <c r="C535" s="55">
        <v>5</v>
      </c>
      <c r="D535" s="53" t="s">
        <v>39040</v>
      </c>
      <c r="E535" s="53" t="s">
        <v>17</v>
      </c>
      <c r="F535" s="53" t="s">
        <v>17</v>
      </c>
      <c r="G535" s="53" t="s">
        <v>17</v>
      </c>
      <c r="H535" s="53" t="s">
        <v>17</v>
      </c>
    </row>
    <row r="536" spans="1:8" x14ac:dyDescent="0.25">
      <c r="A536" s="53" t="s">
        <v>23373</v>
      </c>
      <c r="B536" s="53" t="s">
        <v>3758</v>
      </c>
      <c r="C536" s="55">
        <v>6</v>
      </c>
      <c r="D536" s="53" t="s">
        <v>39040</v>
      </c>
      <c r="E536" s="53" t="s">
        <v>17</v>
      </c>
      <c r="F536" s="53" t="s">
        <v>17</v>
      </c>
      <c r="G536" s="53" t="s">
        <v>17</v>
      </c>
      <c r="H536" s="53" t="s">
        <v>17</v>
      </c>
    </row>
    <row r="537" spans="1:8" x14ac:dyDescent="0.25">
      <c r="A537" s="53" t="s">
        <v>23374</v>
      </c>
      <c r="B537" s="53" t="s">
        <v>3764</v>
      </c>
      <c r="C537" s="55">
        <v>6</v>
      </c>
      <c r="D537" s="53" t="s">
        <v>39040</v>
      </c>
      <c r="E537" s="53" t="s">
        <v>17</v>
      </c>
      <c r="F537" s="53" t="s">
        <v>17</v>
      </c>
      <c r="G537" s="53" t="s">
        <v>17</v>
      </c>
      <c r="H537" s="53" t="s">
        <v>17</v>
      </c>
    </row>
    <row r="538" spans="1:8" x14ac:dyDescent="0.25">
      <c r="A538" s="53" t="s">
        <v>23375</v>
      </c>
      <c r="B538" s="53" t="s">
        <v>3762</v>
      </c>
      <c r="C538" s="55">
        <v>6</v>
      </c>
      <c r="D538" s="53" t="s">
        <v>39040</v>
      </c>
      <c r="E538" s="53" t="s">
        <v>17</v>
      </c>
      <c r="F538" s="53" t="s">
        <v>17</v>
      </c>
      <c r="G538" s="53" t="s">
        <v>17</v>
      </c>
      <c r="H538" s="53" t="s">
        <v>17</v>
      </c>
    </row>
    <row r="539" spans="1:8" x14ac:dyDescent="0.25">
      <c r="A539" s="53" t="s">
        <v>23376</v>
      </c>
      <c r="B539" s="53" t="s">
        <v>3766</v>
      </c>
      <c r="C539" s="55">
        <v>6</v>
      </c>
      <c r="D539" s="53" t="s">
        <v>39040</v>
      </c>
      <c r="E539" s="53" t="s">
        <v>17</v>
      </c>
      <c r="F539" s="53" t="s">
        <v>17</v>
      </c>
      <c r="G539" s="53" t="s">
        <v>17</v>
      </c>
      <c r="H539" s="53" t="s">
        <v>17</v>
      </c>
    </row>
    <row r="540" spans="1:8" x14ac:dyDescent="0.25">
      <c r="A540" s="53" t="s">
        <v>23377</v>
      </c>
      <c r="B540" s="53" t="s">
        <v>23378</v>
      </c>
      <c r="C540" s="55">
        <v>5</v>
      </c>
      <c r="D540" s="53" t="s">
        <v>39040</v>
      </c>
      <c r="E540" s="53" t="s">
        <v>17</v>
      </c>
      <c r="F540" s="53" t="s">
        <v>17</v>
      </c>
      <c r="G540" s="53" t="s">
        <v>17</v>
      </c>
      <c r="H540" s="53" t="s">
        <v>17</v>
      </c>
    </row>
    <row r="541" spans="1:8" x14ac:dyDescent="0.25">
      <c r="A541" s="53" t="s">
        <v>23379</v>
      </c>
      <c r="B541" s="53" t="s">
        <v>23380</v>
      </c>
      <c r="C541" s="55">
        <v>6</v>
      </c>
      <c r="D541" s="53" t="s">
        <v>39040</v>
      </c>
      <c r="E541" s="53" t="s">
        <v>17</v>
      </c>
      <c r="F541" s="53" t="s">
        <v>17</v>
      </c>
      <c r="G541" s="53" t="s">
        <v>17</v>
      </c>
      <c r="H541" s="53" t="s">
        <v>17</v>
      </c>
    </row>
    <row r="542" spans="1:8" x14ac:dyDescent="0.25">
      <c r="A542" s="53" t="s">
        <v>23381</v>
      </c>
      <c r="B542" s="53" t="s">
        <v>3774</v>
      </c>
      <c r="C542" s="55">
        <v>5</v>
      </c>
      <c r="D542" s="53" t="s">
        <v>39040</v>
      </c>
      <c r="E542" s="53" t="s">
        <v>17</v>
      </c>
      <c r="F542" s="53" t="s">
        <v>17</v>
      </c>
      <c r="G542" s="53" t="s">
        <v>17</v>
      </c>
      <c r="H542" s="53" t="s">
        <v>17</v>
      </c>
    </row>
    <row r="543" spans="1:8" x14ac:dyDescent="0.25">
      <c r="A543" s="53" t="s">
        <v>23382</v>
      </c>
      <c r="B543" s="53" t="s">
        <v>3776</v>
      </c>
      <c r="C543" s="55">
        <v>5</v>
      </c>
      <c r="D543" s="53" t="s">
        <v>39040</v>
      </c>
      <c r="E543" s="53" t="s">
        <v>17</v>
      </c>
      <c r="F543" s="53" t="s">
        <v>17</v>
      </c>
      <c r="G543" s="53" t="s">
        <v>17</v>
      </c>
      <c r="H543" s="53" t="s">
        <v>17</v>
      </c>
    </row>
    <row r="544" spans="1:8" x14ac:dyDescent="0.25">
      <c r="A544" s="53" t="s">
        <v>23383</v>
      </c>
      <c r="B544" s="53" t="s">
        <v>23384</v>
      </c>
      <c r="C544" s="55">
        <v>6</v>
      </c>
      <c r="D544" s="53" t="s">
        <v>39040</v>
      </c>
      <c r="E544" s="53" t="s">
        <v>17</v>
      </c>
      <c r="F544" s="53" t="s">
        <v>17</v>
      </c>
      <c r="G544" s="53" t="s">
        <v>17</v>
      </c>
      <c r="H544" s="53" t="s">
        <v>17</v>
      </c>
    </row>
    <row r="545" spans="1:8" x14ac:dyDescent="0.25">
      <c r="A545" s="53" t="s">
        <v>23385</v>
      </c>
      <c r="B545" s="53" t="s">
        <v>3780</v>
      </c>
      <c r="C545" s="55">
        <v>6</v>
      </c>
      <c r="D545" s="53" t="s">
        <v>39040</v>
      </c>
      <c r="E545" s="53" t="s">
        <v>17</v>
      </c>
      <c r="F545" s="53" t="s">
        <v>17</v>
      </c>
      <c r="G545" s="53" t="s">
        <v>17</v>
      </c>
      <c r="H545" s="53" t="s">
        <v>17</v>
      </c>
    </row>
    <row r="546" spans="1:8" x14ac:dyDescent="0.25">
      <c r="A546" s="53" t="s">
        <v>23386</v>
      </c>
      <c r="B546" s="53" t="s">
        <v>3782</v>
      </c>
      <c r="C546" s="55">
        <v>6</v>
      </c>
      <c r="D546" s="53" t="s">
        <v>39040</v>
      </c>
      <c r="E546" s="53" t="s">
        <v>17</v>
      </c>
      <c r="F546" s="53" t="s">
        <v>17</v>
      </c>
      <c r="G546" s="53" t="s">
        <v>17</v>
      </c>
      <c r="H546" s="53" t="s">
        <v>17</v>
      </c>
    </row>
    <row r="547" spans="1:8" x14ac:dyDescent="0.25">
      <c r="A547" s="53" t="s">
        <v>23387</v>
      </c>
      <c r="B547" s="53" t="s">
        <v>3784</v>
      </c>
      <c r="C547" s="55">
        <v>5</v>
      </c>
      <c r="D547" s="53" t="s">
        <v>39040</v>
      </c>
      <c r="E547" s="53" t="s">
        <v>17</v>
      </c>
      <c r="F547" s="53" t="s">
        <v>17</v>
      </c>
      <c r="G547" s="53" t="s">
        <v>17</v>
      </c>
      <c r="H547" s="53" t="s">
        <v>17</v>
      </c>
    </row>
    <row r="548" spans="1:8" x14ac:dyDescent="0.25">
      <c r="A548" s="53" t="s">
        <v>23388</v>
      </c>
      <c r="B548" s="53" t="s">
        <v>3786</v>
      </c>
      <c r="C548" s="55">
        <v>6</v>
      </c>
      <c r="D548" s="53" t="s">
        <v>39040</v>
      </c>
      <c r="E548" s="53" t="s">
        <v>17</v>
      </c>
      <c r="F548" s="53" t="s">
        <v>17</v>
      </c>
      <c r="G548" s="53" t="s">
        <v>17</v>
      </c>
      <c r="H548" s="53" t="s">
        <v>17</v>
      </c>
    </row>
    <row r="549" spans="1:8" x14ac:dyDescent="0.25">
      <c r="A549" s="53" t="s">
        <v>23389</v>
      </c>
      <c r="B549" s="53" t="s">
        <v>23390</v>
      </c>
      <c r="C549" s="55">
        <v>6</v>
      </c>
      <c r="D549" s="53" t="s">
        <v>39040</v>
      </c>
      <c r="E549" s="53" t="s">
        <v>17</v>
      </c>
      <c r="F549" s="53" t="s">
        <v>17</v>
      </c>
      <c r="G549" s="53" t="s">
        <v>17</v>
      </c>
      <c r="H549" s="53" t="s">
        <v>17</v>
      </c>
    </row>
    <row r="550" spans="1:8" x14ac:dyDescent="0.25">
      <c r="A550" s="53" t="s">
        <v>23391</v>
      </c>
      <c r="B550" s="53" t="s">
        <v>23392</v>
      </c>
      <c r="C550" s="55">
        <v>5</v>
      </c>
      <c r="D550" s="53" t="s">
        <v>39040</v>
      </c>
      <c r="E550" s="53" t="s">
        <v>17</v>
      </c>
      <c r="F550" s="53" t="s">
        <v>17</v>
      </c>
      <c r="G550" s="53" t="s">
        <v>17</v>
      </c>
      <c r="H550" s="53" t="s">
        <v>17</v>
      </c>
    </row>
    <row r="551" spans="1:8" x14ac:dyDescent="0.25">
      <c r="A551" s="53" t="s">
        <v>23393</v>
      </c>
      <c r="B551" s="53" t="s">
        <v>23394</v>
      </c>
      <c r="C551" s="55">
        <v>6</v>
      </c>
      <c r="D551" s="53" t="s">
        <v>39040</v>
      </c>
      <c r="E551" s="53" t="s">
        <v>17</v>
      </c>
      <c r="F551" s="53" t="s">
        <v>17</v>
      </c>
      <c r="G551" s="53" t="s">
        <v>17</v>
      </c>
      <c r="H551" s="53" t="s">
        <v>17</v>
      </c>
    </row>
    <row r="552" spans="1:8" x14ac:dyDescent="0.25">
      <c r="A552" s="53" t="s">
        <v>23395</v>
      </c>
      <c r="B552" s="53" t="s">
        <v>23396</v>
      </c>
      <c r="C552" s="55">
        <v>6</v>
      </c>
      <c r="D552" s="53" t="s">
        <v>39040</v>
      </c>
      <c r="E552" s="53" t="s">
        <v>17</v>
      </c>
      <c r="F552" s="53" t="s">
        <v>17</v>
      </c>
      <c r="G552" s="53" t="s">
        <v>17</v>
      </c>
      <c r="H552" s="53" t="s">
        <v>17</v>
      </c>
    </row>
    <row r="553" spans="1:8" x14ac:dyDescent="0.25">
      <c r="A553" s="53" t="s">
        <v>23397</v>
      </c>
      <c r="B553" s="53" t="s">
        <v>23398</v>
      </c>
      <c r="C553" s="55">
        <v>4</v>
      </c>
      <c r="D553" s="53" t="s">
        <v>39040</v>
      </c>
      <c r="E553" s="53" t="s">
        <v>17</v>
      </c>
      <c r="F553" s="53" t="s">
        <v>17</v>
      </c>
      <c r="G553" s="53" t="s">
        <v>17</v>
      </c>
      <c r="H553" s="53" t="s">
        <v>17</v>
      </c>
    </row>
    <row r="554" spans="1:8" x14ac:dyDescent="0.25">
      <c r="A554" s="53" t="s">
        <v>23399</v>
      </c>
      <c r="B554" s="53" t="s">
        <v>23400</v>
      </c>
      <c r="C554" s="55">
        <v>5</v>
      </c>
      <c r="D554" s="53" t="s">
        <v>39040</v>
      </c>
      <c r="E554" s="53" t="s">
        <v>17</v>
      </c>
      <c r="F554" s="53" t="s">
        <v>17</v>
      </c>
      <c r="G554" s="53" t="s">
        <v>17</v>
      </c>
      <c r="H554" s="53" t="s">
        <v>17</v>
      </c>
    </row>
    <row r="555" spans="1:8" x14ac:dyDescent="0.25">
      <c r="A555" s="53" t="s">
        <v>23401</v>
      </c>
      <c r="B555" s="53" t="s">
        <v>23402</v>
      </c>
      <c r="C555" s="55">
        <v>6</v>
      </c>
      <c r="D555" s="53" t="s">
        <v>39040</v>
      </c>
      <c r="E555" s="53" t="s">
        <v>17</v>
      </c>
      <c r="F555" s="53" t="s">
        <v>17</v>
      </c>
      <c r="G555" s="53" t="s">
        <v>17</v>
      </c>
      <c r="H555" s="53" t="s">
        <v>17</v>
      </c>
    </row>
    <row r="556" spans="1:8" x14ac:dyDescent="0.25">
      <c r="A556" s="53" t="s">
        <v>23403</v>
      </c>
      <c r="B556" s="53" t="s">
        <v>23404</v>
      </c>
      <c r="C556" s="55">
        <v>7</v>
      </c>
      <c r="D556" s="53" t="s">
        <v>39040</v>
      </c>
      <c r="E556" s="53" t="s">
        <v>17</v>
      </c>
      <c r="F556" s="53" t="s">
        <v>17</v>
      </c>
      <c r="G556" s="53" t="s">
        <v>17</v>
      </c>
      <c r="H556" s="53" t="s">
        <v>17</v>
      </c>
    </row>
    <row r="557" spans="1:8" x14ac:dyDescent="0.25">
      <c r="A557" s="53" t="s">
        <v>23405</v>
      </c>
      <c r="B557" s="53" t="s">
        <v>23406</v>
      </c>
      <c r="C557" s="55">
        <v>7</v>
      </c>
      <c r="D557" s="53" t="s">
        <v>39040</v>
      </c>
      <c r="E557" s="53" t="s">
        <v>17</v>
      </c>
      <c r="F557" s="53" t="s">
        <v>17</v>
      </c>
      <c r="G557" s="53" t="s">
        <v>17</v>
      </c>
      <c r="H557" s="53" t="s">
        <v>17</v>
      </c>
    </row>
    <row r="558" spans="1:8" x14ac:dyDescent="0.25">
      <c r="A558" s="53" t="s">
        <v>23407</v>
      </c>
      <c r="B558" s="53" t="s">
        <v>23408</v>
      </c>
      <c r="C558" s="55">
        <v>6</v>
      </c>
      <c r="D558" s="53" t="s">
        <v>39040</v>
      </c>
      <c r="E558" s="53" t="s">
        <v>17</v>
      </c>
      <c r="F558" s="53" t="s">
        <v>17</v>
      </c>
      <c r="G558" s="53" t="s">
        <v>17</v>
      </c>
      <c r="H558" s="53" t="s">
        <v>17</v>
      </c>
    </row>
    <row r="559" spans="1:8" x14ac:dyDescent="0.25">
      <c r="A559" s="53" t="s">
        <v>23409</v>
      </c>
      <c r="B559" s="53" t="s">
        <v>23410</v>
      </c>
      <c r="C559" s="55">
        <v>6</v>
      </c>
      <c r="D559" s="53" t="s">
        <v>39040</v>
      </c>
      <c r="E559" s="53" t="s">
        <v>17</v>
      </c>
      <c r="F559" s="53" t="s">
        <v>17</v>
      </c>
      <c r="G559" s="53" t="s">
        <v>17</v>
      </c>
      <c r="H559" s="53" t="s">
        <v>17</v>
      </c>
    </row>
    <row r="560" spans="1:8" x14ac:dyDescent="0.25">
      <c r="A560" s="53" t="s">
        <v>23411</v>
      </c>
      <c r="B560" s="53" t="s">
        <v>23412</v>
      </c>
      <c r="C560" s="55">
        <v>6</v>
      </c>
      <c r="D560" s="53" t="s">
        <v>39040</v>
      </c>
      <c r="E560" s="53" t="s">
        <v>17</v>
      </c>
      <c r="F560" s="53" t="s">
        <v>17</v>
      </c>
      <c r="G560" s="53" t="s">
        <v>17</v>
      </c>
      <c r="H560" s="53" t="s">
        <v>17</v>
      </c>
    </row>
    <row r="561" spans="1:8" x14ac:dyDescent="0.25">
      <c r="A561" s="53" t="s">
        <v>23413</v>
      </c>
      <c r="B561" s="53" t="s">
        <v>23414</v>
      </c>
      <c r="C561" s="55">
        <v>5</v>
      </c>
      <c r="D561" s="53" t="s">
        <v>39040</v>
      </c>
      <c r="E561" s="53" t="s">
        <v>17</v>
      </c>
      <c r="F561" s="53" t="s">
        <v>17</v>
      </c>
      <c r="G561" s="53" t="s">
        <v>17</v>
      </c>
      <c r="H561" s="53" t="s">
        <v>17</v>
      </c>
    </row>
    <row r="562" spans="1:8" x14ac:dyDescent="0.25">
      <c r="A562" s="53" t="s">
        <v>23415</v>
      </c>
      <c r="B562" s="53" t="s">
        <v>23416</v>
      </c>
      <c r="C562" s="55">
        <v>6</v>
      </c>
      <c r="D562" s="53" t="s">
        <v>39040</v>
      </c>
      <c r="E562" s="53" t="s">
        <v>17</v>
      </c>
      <c r="F562" s="53" t="s">
        <v>17</v>
      </c>
      <c r="G562" s="53" t="s">
        <v>17</v>
      </c>
      <c r="H562" s="53" t="s">
        <v>17</v>
      </c>
    </row>
    <row r="563" spans="1:8" x14ac:dyDescent="0.25">
      <c r="A563" s="53" t="s">
        <v>23417</v>
      </c>
      <c r="B563" s="53" t="s">
        <v>23418</v>
      </c>
      <c r="C563" s="55">
        <v>6</v>
      </c>
      <c r="D563" s="53" t="s">
        <v>39040</v>
      </c>
      <c r="E563" s="53" t="s">
        <v>17</v>
      </c>
      <c r="F563" s="53" t="s">
        <v>17</v>
      </c>
      <c r="G563" s="53" t="s">
        <v>17</v>
      </c>
      <c r="H563" s="53" t="s">
        <v>17</v>
      </c>
    </row>
    <row r="564" spans="1:8" x14ac:dyDescent="0.25">
      <c r="A564" s="53" t="s">
        <v>23419</v>
      </c>
      <c r="B564" s="53" t="s">
        <v>23420</v>
      </c>
      <c r="C564" s="55">
        <v>5</v>
      </c>
      <c r="D564" s="53" t="s">
        <v>39040</v>
      </c>
      <c r="E564" s="53" t="s">
        <v>17</v>
      </c>
      <c r="F564" s="53" t="s">
        <v>17</v>
      </c>
      <c r="G564" s="53" t="s">
        <v>17</v>
      </c>
      <c r="H564" s="53" t="s">
        <v>17</v>
      </c>
    </row>
    <row r="565" spans="1:8" x14ac:dyDescent="0.25">
      <c r="A565" s="53" t="s">
        <v>23421</v>
      </c>
      <c r="B565" s="53" t="s">
        <v>23422</v>
      </c>
      <c r="C565" s="55">
        <v>6</v>
      </c>
      <c r="D565" s="53" t="s">
        <v>39040</v>
      </c>
      <c r="E565" s="53" t="s">
        <v>17</v>
      </c>
      <c r="F565" s="53" t="s">
        <v>17</v>
      </c>
      <c r="G565" s="53" t="s">
        <v>17</v>
      </c>
      <c r="H565" s="53" t="s">
        <v>17</v>
      </c>
    </row>
    <row r="566" spans="1:8" x14ac:dyDescent="0.25">
      <c r="A566" s="53" t="s">
        <v>23423</v>
      </c>
      <c r="B566" s="53" t="s">
        <v>23424</v>
      </c>
      <c r="C566" s="55">
        <v>7</v>
      </c>
      <c r="D566" s="53" t="s">
        <v>39040</v>
      </c>
      <c r="E566" s="53" t="s">
        <v>17</v>
      </c>
      <c r="F566" s="53" t="s">
        <v>17</v>
      </c>
      <c r="G566" s="53" t="s">
        <v>17</v>
      </c>
      <c r="H566" s="53" t="s">
        <v>17</v>
      </c>
    </row>
    <row r="567" spans="1:8" x14ac:dyDescent="0.25">
      <c r="A567" s="53" t="s">
        <v>23425</v>
      </c>
      <c r="B567" s="53" t="s">
        <v>23426</v>
      </c>
      <c r="C567" s="55">
        <v>5</v>
      </c>
      <c r="D567" s="53" t="s">
        <v>39040</v>
      </c>
      <c r="E567" s="53" t="s">
        <v>17</v>
      </c>
      <c r="F567" s="53" t="s">
        <v>17</v>
      </c>
      <c r="G567" s="53" t="s">
        <v>17</v>
      </c>
      <c r="H567" s="53" t="s">
        <v>17</v>
      </c>
    </row>
    <row r="568" spans="1:8" x14ac:dyDescent="0.25">
      <c r="A568" s="53" t="s">
        <v>23427</v>
      </c>
      <c r="B568" s="53" t="s">
        <v>23428</v>
      </c>
      <c r="C568" s="55">
        <v>6</v>
      </c>
      <c r="D568" s="53" t="s">
        <v>39040</v>
      </c>
      <c r="E568" s="53" t="s">
        <v>17</v>
      </c>
      <c r="F568" s="53" t="s">
        <v>17</v>
      </c>
      <c r="G568" s="53" t="s">
        <v>17</v>
      </c>
      <c r="H568" s="53" t="s">
        <v>17</v>
      </c>
    </row>
    <row r="569" spans="1:8" x14ac:dyDescent="0.25">
      <c r="A569" s="53" t="s">
        <v>23429</v>
      </c>
      <c r="B569" s="53" t="s">
        <v>23430</v>
      </c>
      <c r="C569" s="55">
        <v>4</v>
      </c>
      <c r="D569" s="53" t="s">
        <v>39040</v>
      </c>
      <c r="E569" s="53" t="s">
        <v>17</v>
      </c>
      <c r="F569" s="53" t="s">
        <v>17</v>
      </c>
      <c r="G569" s="53" t="s">
        <v>17</v>
      </c>
      <c r="H569" s="53" t="s">
        <v>17</v>
      </c>
    </row>
    <row r="570" spans="1:8" x14ac:dyDescent="0.25">
      <c r="A570" s="53" t="s">
        <v>23431</v>
      </c>
      <c r="B570" s="53" t="s">
        <v>23432</v>
      </c>
      <c r="C570" s="55">
        <v>5</v>
      </c>
      <c r="D570" s="53" t="s">
        <v>39040</v>
      </c>
      <c r="E570" s="53" t="s">
        <v>17</v>
      </c>
      <c r="F570" s="53" t="s">
        <v>17</v>
      </c>
      <c r="G570" s="53" t="s">
        <v>17</v>
      </c>
      <c r="H570" s="53" t="s">
        <v>17</v>
      </c>
    </row>
    <row r="571" spans="1:8" x14ac:dyDescent="0.25">
      <c r="A571" s="53" t="s">
        <v>23433</v>
      </c>
      <c r="B571" s="53" t="s">
        <v>23434</v>
      </c>
      <c r="C571" s="55">
        <v>5</v>
      </c>
      <c r="D571" s="53" t="s">
        <v>39040</v>
      </c>
      <c r="E571" s="53" t="s">
        <v>17</v>
      </c>
      <c r="F571" s="53" t="s">
        <v>17</v>
      </c>
      <c r="G571" s="53" t="s">
        <v>17</v>
      </c>
      <c r="H571" s="53" t="s">
        <v>17</v>
      </c>
    </row>
    <row r="572" spans="1:8" x14ac:dyDescent="0.25">
      <c r="A572" s="53" t="s">
        <v>23435</v>
      </c>
      <c r="B572" s="53" t="s">
        <v>23436</v>
      </c>
      <c r="C572" s="55">
        <v>5</v>
      </c>
      <c r="D572" s="53" t="s">
        <v>39040</v>
      </c>
      <c r="E572" s="53" t="s">
        <v>17</v>
      </c>
      <c r="F572" s="53" t="s">
        <v>17</v>
      </c>
      <c r="G572" s="53" t="s">
        <v>17</v>
      </c>
      <c r="H572" s="53" t="s">
        <v>17</v>
      </c>
    </row>
    <row r="573" spans="1:8" x14ac:dyDescent="0.25">
      <c r="A573" s="53" t="s">
        <v>23437</v>
      </c>
      <c r="B573" s="53" t="s">
        <v>23438</v>
      </c>
      <c r="C573" s="55">
        <v>6</v>
      </c>
      <c r="D573" s="53" t="s">
        <v>39040</v>
      </c>
      <c r="E573" s="53" t="s">
        <v>17</v>
      </c>
      <c r="F573" s="53" t="s">
        <v>17</v>
      </c>
      <c r="G573" s="53" t="s">
        <v>17</v>
      </c>
      <c r="H573" s="53" t="s">
        <v>17</v>
      </c>
    </row>
    <row r="574" spans="1:8" x14ac:dyDescent="0.25">
      <c r="A574" s="53" t="s">
        <v>23439</v>
      </c>
      <c r="B574" s="53" t="s">
        <v>23440</v>
      </c>
      <c r="C574" s="55">
        <v>6</v>
      </c>
      <c r="D574" s="53" t="s">
        <v>39040</v>
      </c>
      <c r="E574" s="53" t="s">
        <v>17</v>
      </c>
      <c r="F574" s="53" t="s">
        <v>17</v>
      </c>
      <c r="G574" s="53" t="s">
        <v>17</v>
      </c>
      <c r="H574" s="53" t="s">
        <v>17</v>
      </c>
    </row>
    <row r="575" spans="1:8" x14ac:dyDescent="0.25">
      <c r="A575" s="53" t="s">
        <v>23441</v>
      </c>
      <c r="B575" s="53" t="s">
        <v>23442</v>
      </c>
      <c r="C575" s="55">
        <v>5</v>
      </c>
      <c r="D575" s="53" t="s">
        <v>39040</v>
      </c>
      <c r="E575" s="53" t="s">
        <v>17</v>
      </c>
      <c r="F575" s="53" t="s">
        <v>17</v>
      </c>
      <c r="G575" s="53" t="s">
        <v>17</v>
      </c>
      <c r="H575" s="53" t="s">
        <v>17</v>
      </c>
    </row>
    <row r="576" spans="1:8" x14ac:dyDescent="0.25">
      <c r="A576" s="53" t="s">
        <v>23443</v>
      </c>
      <c r="B576" s="53" t="s">
        <v>23444</v>
      </c>
      <c r="C576" s="55">
        <v>5</v>
      </c>
      <c r="D576" s="53" t="s">
        <v>39040</v>
      </c>
      <c r="E576" s="53" t="s">
        <v>17</v>
      </c>
      <c r="F576" s="53" t="s">
        <v>17</v>
      </c>
      <c r="G576" s="53" t="s">
        <v>17</v>
      </c>
      <c r="H576" s="53" t="s">
        <v>17</v>
      </c>
    </row>
    <row r="577" spans="1:8" x14ac:dyDescent="0.25">
      <c r="A577" s="53" t="s">
        <v>23445</v>
      </c>
      <c r="B577" s="53" t="s">
        <v>23446</v>
      </c>
      <c r="C577" s="55">
        <v>6</v>
      </c>
      <c r="D577" s="53" t="s">
        <v>39040</v>
      </c>
      <c r="E577" s="53" t="s">
        <v>17</v>
      </c>
      <c r="F577" s="53" t="s">
        <v>17</v>
      </c>
      <c r="G577" s="53" t="s">
        <v>17</v>
      </c>
      <c r="H577" s="53" t="s">
        <v>17</v>
      </c>
    </row>
    <row r="578" spans="1:8" x14ac:dyDescent="0.25">
      <c r="A578" s="53" t="s">
        <v>23447</v>
      </c>
      <c r="B578" s="53" t="s">
        <v>23448</v>
      </c>
      <c r="C578" s="55">
        <v>4</v>
      </c>
      <c r="D578" s="53" t="s">
        <v>39040</v>
      </c>
      <c r="E578" s="53" t="s">
        <v>17</v>
      </c>
      <c r="F578" s="53" t="s">
        <v>17</v>
      </c>
      <c r="G578" s="53" t="s">
        <v>17</v>
      </c>
      <c r="H578" s="53" t="s">
        <v>17</v>
      </c>
    </row>
    <row r="579" spans="1:8" x14ac:dyDescent="0.25">
      <c r="A579" s="53" t="s">
        <v>23449</v>
      </c>
      <c r="B579" s="53" t="s">
        <v>23450</v>
      </c>
      <c r="C579" s="55">
        <v>5</v>
      </c>
      <c r="D579" s="53" t="s">
        <v>39040</v>
      </c>
      <c r="E579" s="53" t="s">
        <v>17</v>
      </c>
      <c r="F579" s="53" t="s">
        <v>17</v>
      </c>
      <c r="G579" s="53" t="s">
        <v>17</v>
      </c>
      <c r="H579" s="53" t="s">
        <v>17</v>
      </c>
    </row>
    <row r="580" spans="1:8" x14ac:dyDescent="0.25">
      <c r="A580" s="53" t="s">
        <v>23451</v>
      </c>
      <c r="B580" s="53" t="s">
        <v>23452</v>
      </c>
      <c r="C580" s="55">
        <v>6</v>
      </c>
      <c r="D580" s="53" t="s">
        <v>39040</v>
      </c>
      <c r="E580" s="53" t="s">
        <v>17</v>
      </c>
      <c r="F580" s="53" t="s">
        <v>17</v>
      </c>
      <c r="G580" s="53" t="s">
        <v>17</v>
      </c>
      <c r="H580" s="53" t="s">
        <v>17</v>
      </c>
    </row>
    <row r="581" spans="1:8" x14ac:dyDescent="0.25">
      <c r="A581" s="53" t="s">
        <v>23453</v>
      </c>
      <c r="B581" s="53" t="s">
        <v>23454</v>
      </c>
      <c r="C581" s="55">
        <v>5</v>
      </c>
      <c r="D581" s="53" t="s">
        <v>39040</v>
      </c>
      <c r="E581" s="53" t="s">
        <v>17</v>
      </c>
      <c r="F581" s="53" t="s">
        <v>17</v>
      </c>
      <c r="G581" s="53" t="s">
        <v>17</v>
      </c>
      <c r="H581" s="53" t="s">
        <v>17</v>
      </c>
    </row>
    <row r="582" spans="1:8" x14ac:dyDescent="0.25">
      <c r="A582" s="53" t="s">
        <v>23455</v>
      </c>
      <c r="B582" s="53" t="s">
        <v>23456</v>
      </c>
      <c r="C582" s="55">
        <v>6</v>
      </c>
      <c r="D582" s="53" t="s">
        <v>39040</v>
      </c>
      <c r="E582" s="53" t="s">
        <v>17</v>
      </c>
      <c r="F582" s="53" t="s">
        <v>17</v>
      </c>
      <c r="G582" s="53" t="s">
        <v>17</v>
      </c>
      <c r="H582" s="53" t="s">
        <v>17</v>
      </c>
    </row>
    <row r="583" spans="1:8" x14ac:dyDescent="0.25">
      <c r="A583" s="53" t="s">
        <v>23457</v>
      </c>
      <c r="B583" s="53" t="s">
        <v>23458</v>
      </c>
      <c r="C583" s="55">
        <v>6</v>
      </c>
      <c r="D583" s="53" t="s">
        <v>39040</v>
      </c>
      <c r="E583" s="53" t="s">
        <v>17</v>
      </c>
      <c r="F583" s="53" t="s">
        <v>17</v>
      </c>
      <c r="G583" s="53" t="s">
        <v>17</v>
      </c>
      <c r="H583" s="53" t="s">
        <v>17</v>
      </c>
    </row>
    <row r="584" spans="1:8" x14ac:dyDescent="0.25">
      <c r="A584" s="53" t="s">
        <v>23459</v>
      </c>
      <c r="B584" s="53" t="s">
        <v>23460</v>
      </c>
      <c r="C584" s="55">
        <v>6</v>
      </c>
      <c r="D584" s="53" t="s">
        <v>39040</v>
      </c>
      <c r="E584" s="53" t="s">
        <v>17</v>
      </c>
      <c r="F584" s="53" t="s">
        <v>17</v>
      </c>
      <c r="G584" s="53" t="s">
        <v>17</v>
      </c>
      <c r="H584" s="53" t="s">
        <v>17</v>
      </c>
    </row>
    <row r="585" spans="1:8" x14ac:dyDescent="0.25">
      <c r="A585" s="53" t="s">
        <v>23461</v>
      </c>
      <c r="B585" s="53" t="s">
        <v>23462</v>
      </c>
      <c r="C585" s="55">
        <v>5</v>
      </c>
      <c r="D585" s="53" t="s">
        <v>39040</v>
      </c>
      <c r="E585" s="53" t="s">
        <v>17</v>
      </c>
      <c r="F585" s="53" t="s">
        <v>17</v>
      </c>
      <c r="G585" s="53" t="s">
        <v>17</v>
      </c>
      <c r="H585" s="53" t="s">
        <v>17</v>
      </c>
    </row>
    <row r="586" spans="1:8" x14ac:dyDescent="0.25">
      <c r="A586" s="53" t="s">
        <v>23463</v>
      </c>
      <c r="B586" s="53" t="s">
        <v>3855</v>
      </c>
      <c r="C586" s="55">
        <v>4</v>
      </c>
      <c r="D586" s="53" t="s">
        <v>39040</v>
      </c>
      <c r="E586" s="53" t="s">
        <v>17</v>
      </c>
      <c r="F586" s="53" t="s">
        <v>17</v>
      </c>
      <c r="G586" s="53" t="s">
        <v>17</v>
      </c>
      <c r="H586" s="53" t="s">
        <v>17</v>
      </c>
    </row>
    <row r="587" spans="1:8" x14ac:dyDescent="0.25">
      <c r="A587" s="53" t="s">
        <v>23464</v>
      </c>
      <c r="B587" s="53" t="s">
        <v>23465</v>
      </c>
      <c r="C587" s="55">
        <v>4</v>
      </c>
      <c r="D587" s="53" t="s">
        <v>39040</v>
      </c>
      <c r="E587" s="53" t="s">
        <v>17</v>
      </c>
      <c r="F587" s="53" t="s">
        <v>17</v>
      </c>
      <c r="G587" s="53" t="s">
        <v>17</v>
      </c>
      <c r="H587" s="53" t="s">
        <v>17</v>
      </c>
    </row>
    <row r="588" spans="1:8" x14ac:dyDescent="0.25">
      <c r="A588" s="53" t="s">
        <v>23466</v>
      </c>
      <c r="B588" s="53" t="s">
        <v>23467</v>
      </c>
      <c r="C588" s="55">
        <v>3</v>
      </c>
      <c r="D588" s="53" t="s">
        <v>39040</v>
      </c>
      <c r="E588" s="53" t="s">
        <v>17</v>
      </c>
      <c r="F588" s="53" t="s">
        <v>17</v>
      </c>
      <c r="G588" s="53" t="s">
        <v>17</v>
      </c>
      <c r="H588" s="53" t="s">
        <v>17</v>
      </c>
    </row>
    <row r="589" spans="1:8" x14ac:dyDescent="0.25">
      <c r="A589" s="53" t="s">
        <v>23468</v>
      </c>
      <c r="B589" s="53" t="s">
        <v>23469</v>
      </c>
      <c r="C589" s="55">
        <v>4</v>
      </c>
      <c r="D589" s="53" t="s">
        <v>39040</v>
      </c>
      <c r="E589" s="53" t="s">
        <v>17</v>
      </c>
      <c r="F589" s="53" t="s">
        <v>17</v>
      </c>
      <c r="G589" s="53" t="s">
        <v>17</v>
      </c>
      <c r="H589" s="53" t="s">
        <v>17</v>
      </c>
    </row>
    <row r="590" spans="1:8" x14ac:dyDescent="0.25">
      <c r="A590" s="53" t="s">
        <v>23470</v>
      </c>
      <c r="B590" s="53" t="s">
        <v>23471</v>
      </c>
      <c r="C590" s="55">
        <v>5</v>
      </c>
      <c r="D590" s="53" t="s">
        <v>39040</v>
      </c>
      <c r="E590" s="53" t="s">
        <v>17</v>
      </c>
      <c r="F590" s="53" t="s">
        <v>17</v>
      </c>
      <c r="G590" s="53" t="s">
        <v>17</v>
      </c>
      <c r="H590" s="53" t="s">
        <v>17</v>
      </c>
    </row>
    <row r="591" spans="1:8" x14ac:dyDescent="0.25">
      <c r="A591" s="53" t="s">
        <v>23472</v>
      </c>
      <c r="B591" s="53" t="s">
        <v>23473</v>
      </c>
      <c r="C591" s="55">
        <v>5</v>
      </c>
      <c r="D591" s="53" t="s">
        <v>39040</v>
      </c>
      <c r="E591" s="53" t="s">
        <v>17</v>
      </c>
      <c r="F591" s="53" t="s">
        <v>17</v>
      </c>
      <c r="G591" s="53" t="s">
        <v>17</v>
      </c>
      <c r="H591" s="53" t="s">
        <v>17</v>
      </c>
    </row>
    <row r="592" spans="1:8" x14ac:dyDescent="0.25">
      <c r="A592" s="53" t="s">
        <v>23474</v>
      </c>
      <c r="B592" s="53" t="s">
        <v>23475</v>
      </c>
      <c r="C592" s="55">
        <v>5</v>
      </c>
      <c r="D592" s="53" t="s">
        <v>39040</v>
      </c>
      <c r="E592" s="53" t="s">
        <v>17</v>
      </c>
      <c r="F592" s="53" t="s">
        <v>17</v>
      </c>
      <c r="G592" s="53" t="s">
        <v>17</v>
      </c>
      <c r="H592" s="53" t="s">
        <v>17</v>
      </c>
    </row>
    <row r="593" spans="1:8" x14ac:dyDescent="0.25">
      <c r="A593" s="53" t="s">
        <v>23476</v>
      </c>
      <c r="B593" s="53" t="s">
        <v>23477</v>
      </c>
      <c r="C593" s="55">
        <v>4</v>
      </c>
      <c r="D593" s="53" t="s">
        <v>39040</v>
      </c>
      <c r="E593" s="53" t="s">
        <v>17</v>
      </c>
      <c r="F593" s="53" t="s">
        <v>17</v>
      </c>
      <c r="G593" s="53" t="s">
        <v>17</v>
      </c>
      <c r="H593" s="53" t="s">
        <v>17</v>
      </c>
    </row>
    <row r="594" spans="1:8" x14ac:dyDescent="0.25">
      <c r="A594" s="53" t="s">
        <v>23478</v>
      </c>
      <c r="B594" s="53" t="s">
        <v>23479</v>
      </c>
      <c r="C594" s="55">
        <v>5</v>
      </c>
      <c r="D594" s="53" t="s">
        <v>39040</v>
      </c>
      <c r="E594" s="53" t="s">
        <v>17</v>
      </c>
      <c r="F594" s="53" t="s">
        <v>17</v>
      </c>
      <c r="G594" s="53" t="s">
        <v>17</v>
      </c>
      <c r="H594" s="53" t="s">
        <v>17</v>
      </c>
    </row>
    <row r="595" spans="1:8" x14ac:dyDescent="0.25">
      <c r="A595" s="53" t="s">
        <v>23480</v>
      </c>
      <c r="B595" s="53" t="s">
        <v>23481</v>
      </c>
      <c r="C595" s="55">
        <v>5</v>
      </c>
      <c r="D595" s="53" t="s">
        <v>39040</v>
      </c>
      <c r="E595" s="53" t="s">
        <v>17</v>
      </c>
      <c r="F595" s="53" t="s">
        <v>17</v>
      </c>
      <c r="G595" s="53" t="s">
        <v>17</v>
      </c>
      <c r="H595" s="53" t="s">
        <v>17</v>
      </c>
    </row>
    <row r="596" spans="1:8" x14ac:dyDescent="0.25">
      <c r="A596" s="53" t="s">
        <v>23482</v>
      </c>
      <c r="B596" s="53" t="s">
        <v>23483</v>
      </c>
      <c r="C596" s="55">
        <v>6</v>
      </c>
      <c r="D596" s="53" t="s">
        <v>39040</v>
      </c>
      <c r="E596" s="53" t="s">
        <v>17</v>
      </c>
      <c r="F596" s="53" t="s">
        <v>17</v>
      </c>
      <c r="G596" s="53" t="s">
        <v>17</v>
      </c>
      <c r="H596" s="53" t="s">
        <v>17</v>
      </c>
    </row>
    <row r="597" spans="1:8" x14ac:dyDescent="0.25">
      <c r="A597" s="53" t="s">
        <v>23484</v>
      </c>
      <c r="B597" s="53" t="s">
        <v>23485</v>
      </c>
      <c r="C597" s="55">
        <v>6</v>
      </c>
      <c r="D597" s="53" t="s">
        <v>39040</v>
      </c>
      <c r="E597" s="53" t="s">
        <v>17</v>
      </c>
      <c r="F597" s="53" t="s">
        <v>17</v>
      </c>
      <c r="G597" s="53" t="s">
        <v>17</v>
      </c>
      <c r="H597" s="53" t="s">
        <v>17</v>
      </c>
    </row>
    <row r="598" spans="1:8" x14ac:dyDescent="0.25">
      <c r="A598" s="53" t="s">
        <v>23486</v>
      </c>
      <c r="B598" s="53" t="s">
        <v>23487</v>
      </c>
      <c r="C598" s="55">
        <v>6</v>
      </c>
      <c r="D598" s="53" t="s">
        <v>39040</v>
      </c>
      <c r="E598" s="53" t="s">
        <v>17</v>
      </c>
      <c r="F598" s="53" t="s">
        <v>17</v>
      </c>
      <c r="G598" s="53" t="s">
        <v>17</v>
      </c>
      <c r="H598" s="53" t="s">
        <v>17</v>
      </c>
    </row>
    <row r="599" spans="1:8" x14ac:dyDescent="0.25">
      <c r="A599" s="53" t="s">
        <v>23488</v>
      </c>
      <c r="B599" s="53" t="s">
        <v>23489</v>
      </c>
      <c r="C599" s="55">
        <v>5</v>
      </c>
      <c r="D599" s="53" t="s">
        <v>39040</v>
      </c>
      <c r="E599" s="53" t="s">
        <v>17</v>
      </c>
      <c r="F599" s="53" t="s">
        <v>17</v>
      </c>
      <c r="G599" s="53" t="s">
        <v>17</v>
      </c>
      <c r="H599" s="53" t="s">
        <v>17</v>
      </c>
    </row>
    <row r="600" spans="1:8" x14ac:dyDescent="0.25">
      <c r="A600" s="53" t="s">
        <v>23490</v>
      </c>
      <c r="B600" s="53" t="s">
        <v>23491</v>
      </c>
      <c r="C600" s="55">
        <v>6</v>
      </c>
      <c r="D600" s="53" t="s">
        <v>39040</v>
      </c>
      <c r="E600" s="53" t="s">
        <v>17</v>
      </c>
      <c r="F600" s="53" t="s">
        <v>17</v>
      </c>
      <c r="G600" s="53" t="s">
        <v>17</v>
      </c>
      <c r="H600" s="53" t="s">
        <v>17</v>
      </c>
    </row>
    <row r="601" spans="1:8" x14ac:dyDescent="0.25">
      <c r="A601" s="53" t="s">
        <v>23492</v>
      </c>
      <c r="B601" s="53" t="s">
        <v>23493</v>
      </c>
      <c r="C601" s="55">
        <v>6</v>
      </c>
      <c r="D601" s="53" t="s">
        <v>39040</v>
      </c>
      <c r="E601" s="53" t="s">
        <v>17</v>
      </c>
      <c r="F601" s="53" t="s">
        <v>17</v>
      </c>
      <c r="G601" s="53" t="s">
        <v>17</v>
      </c>
      <c r="H601" s="53" t="s">
        <v>17</v>
      </c>
    </row>
    <row r="602" spans="1:8" x14ac:dyDescent="0.25">
      <c r="A602" s="53" t="s">
        <v>23494</v>
      </c>
      <c r="B602" s="53" t="s">
        <v>23495</v>
      </c>
      <c r="C602" s="55">
        <v>6</v>
      </c>
      <c r="D602" s="53" t="s">
        <v>39040</v>
      </c>
      <c r="E602" s="53" t="s">
        <v>17</v>
      </c>
      <c r="F602" s="53" t="s">
        <v>17</v>
      </c>
      <c r="G602" s="53" t="s">
        <v>17</v>
      </c>
      <c r="H602" s="53" t="s">
        <v>17</v>
      </c>
    </row>
    <row r="603" spans="1:8" x14ac:dyDescent="0.25">
      <c r="A603" s="53" t="s">
        <v>23496</v>
      </c>
      <c r="B603" s="53" t="s">
        <v>23497</v>
      </c>
      <c r="C603" s="55">
        <v>6</v>
      </c>
      <c r="D603" s="53" t="s">
        <v>39040</v>
      </c>
      <c r="E603" s="53" t="s">
        <v>17</v>
      </c>
      <c r="F603" s="53" t="s">
        <v>17</v>
      </c>
      <c r="G603" s="53" t="s">
        <v>17</v>
      </c>
      <c r="H603" s="53" t="s">
        <v>17</v>
      </c>
    </row>
    <row r="604" spans="1:8" x14ac:dyDescent="0.25">
      <c r="A604" s="53" t="s">
        <v>23498</v>
      </c>
      <c r="B604" s="53" t="s">
        <v>23499</v>
      </c>
      <c r="C604" s="55">
        <v>5</v>
      </c>
      <c r="D604" s="53" t="s">
        <v>39040</v>
      </c>
      <c r="E604" s="53" t="s">
        <v>17</v>
      </c>
      <c r="F604" s="53" t="s">
        <v>17</v>
      </c>
      <c r="G604" s="53" t="s">
        <v>17</v>
      </c>
      <c r="H604" s="53" t="s">
        <v>17</v>
      </c>
    </row>
    <row r="605" spans="1:8" x14ac:dyDescent="0.25">
      <c r="A605" s="53" t="s">
        <v>23500</v>
      </c>
      <c r="B605" s="53" t="s">
        <v>23501</v>
      </c>
      <c r="C605" s="55">
        <v>5</v>
      </c>
      <c r="D605" s="53" t="s">
        <v>39040</v>
      </c>
      <c r="E605" s="53" t="s">
        <v>17</v>
      </c>
      <c r="F605" s="53" t="s">
        <v>17</v>
      </c>
      <c r="G605" s="53" t="s">
        <v>17</v>
      </c>
      <c r="H605" s="53" t="s">
        <v>17</v>
      </c>
    </row>
    <row r="606" spans="1:8" x14ac:dyDescent="0.25">
      <c r="A606" s="53" t="s">
        <v>23502</v>
      </c>
      <c r="B606" s="53" t="s">
        <v>23503</v>
      </c>
      <c r="C606" s="55">
        <v>6</v>
      </c>
      <c r="D606" s="53" t="s">
        <v>39040</v>
      </c>
      <c r="E606" s="53" t="s">
        <v>17</v>
      </c>
      <c r="F606" s="53" t="s">
        <v>17</v>
      </c>
      <c r="G606" s="53" t="s">
        <v>17</v>
      </c>
      <c r="H606" s="53" t="s">
        <v>17</v>
      </c>
    </row>
    <row r="607" spans="1:8" x14ac:dyDescent="0.25">
      <c r="A607" s="53" t="s">
        <v>23504</v>
      </c>
      <c r="B607" s="53" t="s">
        <v>23505</v>
      </c>
      <c r="C607" s="55">
        <v>6</v>
      </c>
      <c r="D607" s="53" t="s">
        <v>39040</v>
      </c>
      <c r="E607" s="53" t="s">
        <v>17</v>
      </c>
      <c r="F607" s="53" t="s">
        <v>17</v>
      </c>
      <c r="G607" s="53" t="s">
        <v>17</v>
      </c>
      <c r="H607" s="53" t="s">
        <v>17</v>
      </c>
    </row>
    <row r="608" spans="1:8" x14ac:dyDescent="0.25">
      <c r="A608" s="53" t="s">
        <v>23506</v>
      </c>
      <c r="B608" s="53" t="s">
        <v>23507</v>
      </c>
      <c r="C608" s="55">
        <v>4</v>
      </c>
      <c r="D608" s="53" t="s">
        <v>39040</v>
      </c>
      <c r="E608" s="53" t="s">
        <v>17</v>
      </c>
      <c r="F608" s="53" t="s">
        <v>17</v>
      </c>
      <c r="G608" s="53" t="s">
        <v>17</v>
      </c>
      <c r="H608" s="53" t="s">
        <v>17</v>
      </c>
    </row>
    <row r="609" spans="1:8" x14ac:dyDescent="0.25">
      <c r="A609" s="53" t="s">
        <v>23508</v>
      </c>
      <c r="B609" s="53" t="s">
        <v>23509</v>
      </c>
      <c r="C609" s="55">
        <v>5</v>
      </c>
      <c r="D609" s="53" t="s">
        <v>39040</v>
      </c>
      <c r="E609" s="53" t="s">
        <v>17</v>
      </c>
      <c r="F609" s="53" t="s">
        <v>17</v>
      </c>
      <c r="G609" s="53" t="s">
        <v>17</v>
      </c>
      <c r="H609" s="53" t="s">
        <v>17</v>
      </c>
    </row>
    <row r="610" spans="1:8" x14ac:dyDescent="0.25">
      <c r="A610" s="53" t="s">
        <v>23510</v>
      </c>
      <c r="B610" s="53" t="s">
        <v>23511</v>
      </c>
      <c r="C610" s="55">
        <v>5</v>
      </c>
      <c r="D610" s="53" t="s">
        <v>39040</v>
      </c>
      <c r="E610" s="53" t="s">
        <v>17</v>
      </c>
      <c r="F610" s="53" t="s">
        <v>17</v>
      </c>
      <c r="G610" s="53" t="s">
        <v>17</v>
      </c>
      <c r="H610" s="53" t="s">
        <v>17</v>
      </c>
    </row>
    <row r="611" spans="1:8" x14ac:dyDescent="0.25">
      <c r="A611" s="53" t="s">
        <v>23512</v>
      </c>
      <c r="B611" s="53" t="s">
        <v>23513</v>
      </c>
      <c r="C611" s="55">
        <v>5</v>
      </c>
      <c r="D611" s="53" t="s">
        <v>39040</v>
      </c>
      <c r="E611" s="53" t="s">
        <v>17</v>
      </c>
      <c r="F611" s="53" t="s">
        <v>17</v>
      </c>
      <c r="G611" s="53" t="s">
        <v>17</v>
      </c>
      <c r="H611" s="53" t="s">
        <v>17</v>
      </c>
    </row>
    <row r="612" spans="1:8" x14ac:dyDescent="0.25">
      <c r="A612" s="53" t="s">
        <v>23514</v>
      </c>
      <c r="B612" s="53" t="s">
        <v>23515</v>
      </c>
      <c r="C612" s="55">
        <v>5</v>
      </c>
      <c r="D612" s="53" t="s">
        <v>39040</v>
      </c>
      <c r="E612" s="53" t="s">
        <v>17</v>
      </c>
      <c r="F612" s="53" t="s">
        <v>17</v>
      </c>
      <c r="G612" s="53" t="s">
        <v>17</v>
      </c>
      <c r="H612" s="53" t="s">
        <v>17</v>
      </c>
    </row>
    <row r="613" spans="1:8" x14ac:dyDescent="0.25">
      <c r="A613" s="53" t="s">
        <v>23516</v>
      </c>
      <c r="B613" s="53" t="s">
        <v>260</v>
      </c>
      <c r="C613" s="55">
        <v>3</v>
      </c>
      <c r="D613" s="53">
        <v>-2001300</v>
      </c>
      <c r="E613" s="53" t="s">
        <v>17</v>
      </c>
      <c r="F613" s="53" t="s">
        <v>17</v>
      </c>
      <c r="G613" s="53" t="s">
        <v>17</v>
      </c>
      <c r="H613" s="53" t="s">
        <v>17</v>
      </c>
    </row>
    <row r="614" spans="1:8" x14ac:dyDescent="0.25">
      <c r="A614" s="53" t="s">
        <v>23517</v>
      </c>
      <c r="B614" s="53" t="s">
        <v>23518</v>
      </c>
      <c r="C614" s="55">
        <v>4</v>
      </c>
      <c r="D614" s="53">
        <v>-2001300</v>
      </c>
      <c r="E614" s="53" t="s">
        <v>17</v>
      </c>
      <c r="F614" s="53" t="s">
        <v>17</v>
      </c>
      <c r="G614" s="53" t="s">
        <v>17</v>
      </c>
      <c r="H614" s="53" t="s">
        <v>17</v>
      </c>
    </row>
    <row r="615" spans="1:8" x14ac:dyDescent="0.25">
      <c r="A615" s="53" t="s">
        <v>23519</v>
      </c>
      <c r="B615" s="53" t="s">
        <v>23520</v>
      </c>
      <c r="C615" s="55">
        <v>5</v>
      </c>
      <c r="D615" s="53">
        <v>-2001300</v>
      </c>
      <c r="E615" s="53" t="s">
        <v>17</v>
      </c>
      <c r="F615" s="53" t="s">
        <v>17</v>
      </c>
      <c r="G615" s="53" t="s">
        <v>17</v>
      </c>
      <c r="H615" s="53" t="s">
        <v>17</v>
      </c>
    </row>
    <row r="616" spans="1:8" x14ac:dyDescent="0.25">
      <c r="A616" s="53" t="s">
        <v>23521</v>
      </c>
      <c r="B616" s="53" t="s">
        <v>23522</v>
      </c>
      <c r="C616" s="55">
        <v>6</v>
      </c>
      <c r="D616" s="53">
        <v>-2001300</v>
      </c>
      <c r="E616" s="53" t="s">
        <v>17</v>
      </c>
      <c r="F616" s="53" t="s">
        <v>17</v>
      </c>
      <c r="G616" s="53" t="s">
        <v>17</v>
      </c>
      <c r="H616" s="53" t="s">
        <v>17</v>
      </c>
    </row>
    <row r="617" spans="1:8" x14ac:dyDescent="0.25">
      <c r="A617" s="53" t="s">
        <v>23523</v>
      </c>
      <c r="B617" s="53" t="s">
        <v>23524</v>
      </c>
      <c r="C617" s="55">
        <v>6</v>
      </c>
      <c r="D617" s="53">
        <v>-2001300</v>
      </c>
      <c r="E617" s="53" t="s">
        <v>17</v>
      </c>
      <c r="F617" s="53" t="s">
        <v>17</v>
      </c>
      <c r="G617" s="53" t="s">
        <v>17</v>
      </c>
      <c r="H617" s="53" t="s">
        <v>17</v>
      </c>
    </row>
    <row r="618" spans="1:8" x14ac:dyDescent="0.25">
      <c r="A618" s="53" t="s">
        <v>23525</v>
      </c>
      <c r="B618" s="53" t="s">
        <v>23526</v>
      </c>
      <c r="C618" s="55">
        <v>6</v>
      </c>
      <c r="D618" s="53">
        <v>-2001300</v>
      </c>
      <c r="E618" s="53" t="s">
        <v>17</v>
      </c>
      <c r="F618" s="53" t="s">
        <v>17</v>
      </c>
      <c r="G618" s="53" t="s">
        <v>17</v>
      </c>
      <c r="H618" s="53" t="s">
        <v>17</v>
      </c>
    </row>
    <row r="619" spans="1:8" x14ac:dyDescent="0.25">
      <c r="A619" s="53" t="s">
        <v>23527</v>
      </c>
      <c r="B619" s="53" t="s">
        <v>23528</v>
      </c>
      <c r="C619" s="55">
        <v>6</v>
      </c>
      <c r="D619" s="53">
        <v>-2001300</v>
      </c>
      <c r="E619" s="53" t="s">
        <v>17</v>
      </c>
      <c r="F619" s="53" t="s">
        <v>17</v>
      </c>
      <c r="G619" s="53" t="s">
        <v>17</v>
      </c>
      <c r="H619" s="53" t="s">
        <v>17</v>
      </c>
    </row>
    <row r="620" spans="1:8" x14ac:dyDescent="0.25">
      <c r="A620" s="53" t="s">
        <v>23529</v>
      </c>
      <c r="B620" s="53" t="s">
        <v>23530</v>
      </c>
      <c r="C620" s="55">
        <v>6</v>
      </c>
      <c r="D620" s="53">
        <v>-2001300</v>
      </c>
      <c r="E620" s="53" t="s">
        <v>17</v>
      </c>
      <c r="F620" s="53" t="s">
        <v>17</v>
      </c>
      <c r="G620" s="53" t="s">
        <v>17</v>
      </c>
      <c r="H620" s="53" t="s">
        <v>17</v>
      </c>
    </row>
    <row r="621" spans="1:8" x14ac:dyDescent="0.25">
      <c r="A621" s="53" t="s">
        <v>23531</v>
      </c>
      <c r="B621" s="53" t="s">
        <v>296</v>
      </c>
      <c r="C621" s="55">
        <v>6</v>
      </c>
      <c r="D621" s="53">
        <v>-2001300</v>
      </c>
      <c r="E621" s="53" t="s">
        <v>17</v>
      </c>
      <c r="F621" s="53" t="s">
        <v>17</v>
      </c>
      <c r="G621" s="53" t="s">
        <v>17</v>
      </c>
      <c r="H621" s="53" t="s">
        <v>17</v>
      </c>
    </row>
    <row r="622" spans="1:8" x14ac:dyDescent="0.25">
      <c r="A622" s="53" t="s">
        <v>23532</v>
      </c>
      <c r="B622" s="53" t="s">
        <v>275</v>
      </c>
      <c r="C622" s="55">
        <v>5</v>
      </c>
      <c r="D622" s="53">
        <v>-2001300</v>
      </c>
      <c r="E622" s="53" t="s">
        <v>17</v>
      </c>
      <c r="F622" s="53" t="s">
        <v>17</v>
      </c>
      <c r="G622" s="53" t="s">
        <v>17</v>
      </c>
      <c r="H622" s="53" t="s">
        <v>17</v>
      </c>
    </row>
    <row r="623" spans="1:8" x14ac:dyDescent="0.25">
      <c r="A623" s="53" t="s">
        <v>23533</v>
      </c>
      <c r="B623" s="53" t="s">
        <v>23534</v>
      </c>
      <c r="C623" s="55">
        <v>6</v>
      </c>
      <c r="D623" s="53">
        <v>-2001300</v>
      </c>
      <c r="E623" s="53" t="s">
        <v>17</v>
      </c>
      <c r="F623" s="53" t="s">
        <v>17</v>
      </c>
      <c r="G623" s="53" t="s">
        <v>17</v>
      </c>
      <c r="H623" s="53" t="s">
        <v>17</v>
      </c>
    </row>
    <row r="624" spans="1:8" x14ac:dyDescent="0.25">
      <c r="A624" s="53" t="s">
        <v>23535</v>
      </c>
      <c r="B624" s="53" t="s">
        <v>23536</v>
      </c>
      <c r="C624" s="55">
        <v>6</v>
      </c>
      <c r="D624" s="53">
        <v>-2001300</v>
      </c>
      <c r="E624" s="53" t="s">
        <v>17</v>
      </c>
      <c r="F624" s="53" t="s">
        <v>17</v>
      </c>
      <c r="G624" s="53" t="s">
        <v>17</v>
      </c>
      <c r="H624" s="53" t="s">
        <v>17</v>
      </c>
    </row>
    <row r="625" spans="1:8" x14ac:dyDescent="0.25">
      <c r="A625" s="53" t="s">
        <v>23537</v>
      </c>
      <c r="B625" s="53" t="s">
        <v>23538</v>
      </c>
      <c r="C625" s="55">
        <v>6</v>
      </c>
      <c r="D625" s="53">
        <v>-2001300</v>
      </c>
      <c r="E625" s="53" t="s">
        <v>17</v>
      </c>
      <c r="F625" s="53" t="s">
        <v>17</v>
      </c>
      <c r="G625" s="53" t="s">
        <v>17</v>
      </c>
      <c r="H625" s="53" t="s">
        <v>17</v>
      </c>
    </row>
    <row r="626" spans="1:8" x14ac:dyDescent="0.25">
      <c r="A626" s="53" t="s">
        <v>23539</v>
      </c>
      <c r="B626" s="53" t="s">
        <v>23540</v>
      </c>
      <c r="C626" s="55">
        <v>6</v>
      </c>
      <c r="D626" s="53">
        <v>-2001300</v>
      </c>
      <c r="E626" s="53" t="s">
        <v>17</v>
      </c>
      <c r="F626" s="53" t="s">
        <v>17</v>
      </c>
      <c r="G626" s="53" t="s">
        <v>17</v>
      </c>
      <c r="H626" s="53" t="s">
        <v>17</v>
      </c>
    </row>
    <row r="627" spans="1:8" x14ac:dyDescent="0.25">
      <c r="A627" s="53" t="s">
        <v>23541</v>
      </c>
      <c r="B627" s="53" t="s">
        <v>23542</v>
      </c>
      <c r="C627" s="55">
        <v>6</v>
      </c>
      <c r="D627" s="53">
        <v>-2001300</v>
      </c>
      <c r="E627" s="53" t="s">
        <v>17</v>
      </c>
      <c r="F627" s="53" t="s">
        <v>17</v>
      </c>
      <c r="G627" s="53" t="s">
        <v>17</v>
      </c>
      <c r="H627" s="53" t="s">
        <v>17</v>
      </c>
    </row>
    <row r="628" spans="1:8" x14ac:dyDescent="0.25">
      <c r="A628" s="53" t="s">
        <v>23543</v>
      </c>
      <c r="B628" s="53" t="s">
        <v>23544</v>
      </c>
      <c r="C628" s="55">
        <v>6</v>
      </c>
      <c r="D628" s="53">
        <v>-2001300</v>
      </c>
      <c r="E628" s="53" t="s">
        <v>17</v>
      </c>
      <c r="F628" s="53" t="s">
        <v>17</v>
      </c>
      <c r="G628" s="53" t="s">
        <v>17</v>
      </c>
      <c r="H628" s="53" t="s">
        <v>17</v>
      </c>
    </row>
    <row r="629" spans="1:8" x14ac:dyDescent="0.25">
      <c r="A629" s="53" t="s">
        <v>23545</v>
      </c>
      <c r="B629" s="53" t="s">
        <v>23546</v>
      </c>
      <c r="C629" s="55">
        <v>6</v>
      </c>
      <c r="D629" s="53">
        <v>-2001300</v>
      </c>
      <c r="E629" s="53" t="s">
        <v>17</v>
      </c>
      <c r="F629" s="53" t="s">
        <v>17</v>
      </c>
      <c r="G629" s="53" t="s">
        <v>17</v>
      </c>
      <c r="H629" s="53" t="s">
        <v>17</v>
      </c>
    </row>
    <row r="630" spans="1:8" x14ac:dyDescent="0.25">
      <c r="A630" s="53" t="s">
        <v>23547</v>
      </c>
      <c r="B630" s="53" t="s">
        <v>23548</v>
      </c>
      <c r="C630" s="55">
        <v>5</v>
      </c>
      <c r="D630" s="53">
        <v>-2001300</v>
      </c>
      <c r="E630" s="53" t="s">
        <v>17</v>
      </c>
      <c r="F630" s="53" t="s">
        <v>17</v>
      </c>
      <c r="G630" s="53" t="s">
        <v>17</v>
      </c>
      <c r="H630" s="53" t="s">
        <v>17</v>
      </c>
    </row>
    <row r="631" spans="1:8" x14ac:dyDescent="0.25">
      <c r="A631" s="53" t="s">
        <v>23549</v>
      </c>
      <c r="B631" s="53" t="s">
        <v>23550</v>
      </c>
      <c r="C631" s="55">
        <v>4</v>
      </c>
      <c r="D631" s="53">
        <v>-2001300</v>
      </c>
      <c r="E631" s="53" t="s">
        <v>17</v>
      </c>
      <c r="F631" s="53" t="s">
        <v>17</v>
      </c>
      <c r="G631" s="53" t="s">
        <v>17</v>
      </c>
      <c r="H631" s="53" t="s">
        <v>17</v>
      </c>
    </row>
    <row r="632" spans="1:8" x14ac:dyDescent="0.25">
      <c r="A632" s="53" t="s">
        <v>23551</v>
      </c>
      <c r="B632" s="53" t="s">
        <v>23552</v>
      </c>
      <c r="C632" s="55">
        <v>5</v>
      </c>
      <c r="D632" s="53">
        <v>-2001300</v>
      </c>
      <c r="E632" s="53" t="s">
        <v>17</v>
      </c>
      <c r="F632" s="53" t="s">
        <v>17</v>
      </c>
      <c r="G632" s="53" t="s">
        <v>17</v>
      </c>
      <c r="H632" s="53" t="s">
        <v>17</v>
      </c>
    </row>
    <row r="633" spans="1:8" x14ac:dyDescent="0.25">
      <c r="A633" s="53" t="s">
        <v>23553</v>
      </c>
      <c r="B633" s="53" t="s">
        <v>281</v>
      </c>
      <c r="C633" s="55">
        <v>5</v>
      </c>
      <c r="D633" s="53">
        <v>-2001300</v>
      </c>
      <c r="E633" s="53" t="s">
        <v>17</v>
      </c>
      <c r="F633" s="53" t="s">
        <v>17</v>
      </c>
      <c r="G633" s="53" t="s">
        <v>17</v>
      </c>
      <c r="H633" s="53" t="s">
        <v>17</v>
      </c>
    </row>
    <row r="634" spans="1:8" x14ac:dyDescent="0.25">
      <c r="A634" s="53" t="s">
        <v>23554</v>
      </c>
      <c r="B634" s="53" t="s">
        <v>23555</v>
      </c>
      <c r="C634" s="55">
        <v>4</v>
      </c>
      <c r="D634" s="53">
        <v>-2001300</v>
      </c>
      <c r="E634" s="53" t="s">
        <v>17</v>
      </c>
      <c r="F634" s="53" t="s">
        <v>17</v>
      </c>
      <c r="G634" s="53" t="s">
        <v>17</v>
      </c>
      <c r="H634" s="53" t="s">
        <v>17</v>
      </c>
    </row>
    <row r="635" spans="1:8" x14ac:dyDescent="0.25">
      <c r="A635" s="53" t="s">
        <v>23556</v>
      </c>
      <c r="B635" s="53" t="s">
        <v>23557</v>
      </c>
      <c r="C635" s="55">
        <v>5</v>
      </c>
      <c r="D635" s="53">
        <v>-2001300</v>
      </c>
      <c r="E635" s="53" t="s">
        <v>17</v>
      </c>
      <c r="F635" s="53" t="s">
        <v>17</v>
      </c>
      <c r="G635" s="53" t="s">
        <v>17</v>
      </c>
      <c r="H635" s="53" t="s">
        <v>17</v>
      </c>
    </row>
    <row r="636" spans="1:8" x14ac:dyDescent="0.25">
      <c r="A636" s="53" t="s">
        <v>23558</v>
      </c>
      <c r="B636" s="53" t="s">
        <v>298</v>
      </c>
      <c r="C636" s="55">
        <v>5</v>
      </c>
      <c r="D636" s="53">
        <v>-2001300</v>
      </c>
      <c r="E636" s="53" t="s">
        <v>17</v>
      </c>
      <c r="F636" s="53" t="s">
        <v>17</v>
      </c>
      <c r="G636" s="53" t="s">
        <v>17</v>
      </c>
      <c r="H636" s="53" t="s">
        <v>17</v>
      </c>
    </row>
    <row r="637" spans="1:8" x14ac:dyDescent="0.25">
      <c r="A637" s="53" t="s">
        <v>23559</v>
      </c>
      <c r="B637" s="53" t="s">
        <v>23560</v>
      </c>
      <c r="C637" s="55">
        <v>5</v>
      </c>
      <c r="D637" s="53">
        <v>-2001300</v>
      </c>
      <c r="E637" s="53" t="s">
        <v>17</v>
      </c>
      <c r="F637" s="53" t="s">
        <v>17</v>
      </c>
      <c r="G637" s="53" t="s">
        <v>17</v>
      </c>
      <c r="H637" s="53" t="s">
        <v>17</v>
      </c>
    </row>
    <row r="638" spans="1:8" x14ac:dyDescent="0.25">
      <c r="A638" s="53" t="s">
        <v>23561</v>
      </c>
      <c r="B638" s="53" t="s">
        <v>272</v>
      </c>
      <c r="C638" s="55">
        <v>4</v>
      </c>
      <c r="D638" s="53">
        <v>-2001300</v>
      </c>
      <c r="E638" s="53" t="s">
        <v>17</v>
      </c>
      <c r="F638" s="53" t="s">
        <v>17</v>
      </c>
      <c r="G638" s="53" t="s">
        <v>17</v>
      </c>
      <c r="H638" s="53" t="s">
        <v>17</v>
      </c>
    </row>
    <row r="639" spans="1:8" x14ac:dyDescent="0.25">
      <c r="A639" s="53" t="s">
        <v>23562</v>
      </c>
      <c r="B639" s="53" t="s">
        <v>23563</v>
      </c>
      <c r="C639" s="55">
        <v>5</v>
      </c>
      <c r="D639" s="53">
        <v>-2001300</v>
      </c>
      <c r="E639" s="53" t="s">
        <v>17</v>
      </c>
      <c r="F639" s="53" t="s">
        <v>17</v>
      </c>
      <c r="G639" s="53" t="s">
        <v>17</v>
      </c>
      <c r="H639" s="53" t="s">
        <v>17</v>
      </c>
    </row>
    <row r="640" spans="1:8" x14ac:dyDescent="0.25">
      <c r="A640" s="53" t="s">
        <v>23564</v>
      </c>
      <c r="B640" s="53" t="s">
        <v>23565</v>
      </c>
      <c r="C640" s="55">
        <v>5</v>
      </c>
      <c r="D640" s="53">
        <v>-2001300</v>
      </c>
      <c r="E640" s="53" t="s">
        <v>17</v>
      </c>
      <c r="F640" s="53" t="s">
        <v>17</v>
      </c>
      <c r="G640" s="53" t="s">
        <v>17</v>
      </c>
      <c r="H640" s="53" t="s">
        <v>17</v>
      </c>
    </row>
    <row r="641" spans="1:8" x14ac:dyDescent="0.25">
      <c r="A641" s="53" t="s">
        <v>23566</v>
      </c>
      <c r="B641" s="53" t="s">
        <v>23567</v>
      </c>
      <c r="C641" s="55">
        <v>3</v>
      </c>
      <c r="D641" s="53" t="s">
        <v>39040</v>
      </c>
      <c r="E641" s="53" t="s">
        <v>17</v>
      </c>
      <c r="F641" s="53" t="s">
        <v>17</v>
      </c>
      <c r="G641" s="53" t="s">
        <v>17</v>
      </c>
      <c r="H641" s="53" t="s">
        <v>17</v>
      </c>
    </row>
    <row r="642" spans="1:8" x14ac:dyDescent="0.25">
      <c r="A642" s="53" t="s">
        <v>23568</v>
      </c>
      <c r="B642" s="53" t="s">
        <v>2745</v>
      </c>
      <c r="C642" s="55">
        <v>4</v>
      </c>
      <c r="D642" s="53" t="s">
        <v>39040</v>
      </c>
      <c r="E642" s="53" t="s">
        <v>17</v>
      </c>
      <c r="F642" s="53" t="s">
        <v>17</v>
      </c>
      <c r="G642" s="53" t="s">
        <v>17</v>
      </c>
      <c r="H642" s="53" t="s">
        <v>17</v>
      </c>
    </row>
    <row r="643" spans="1:8" x14ac:dyDescent="0.25">
      <c r="A643" s="53" t="s">
        <v>23569</v>
      </c>
      <c r="B643" s="53" t="s">
        <v>23570</v>
      </c>
      <c r="C643" s="55">
        <v>4</v>
      </c>
      <c r="D643" s="53" t="s">
        <v>39040</v>
      </c>
      <c r="E643" s="53" t="s">
        <v>17</v>
      </c>
      <c r="F643" s="53" t="s">
        <v>17</v>
      </c>
      <c r="G643" s="53" t="s">
        <v>17</v>
      </c>
      <c r="H643" s="53" t="s">
        <v>17</v>
      </c>
    </row>
    <row r="644" spans="1:8" x14ac:dyDescent="0.25">
      <c r="A644" s="53" t="s">
        <v>23571</v>
      </c>
      <c r="B644" s="53" t="s">
        <v>2819</v>
      </c>
      <c r="C644" s="55">
        <v>4</v>
      </c>
      <c r="D644" s="53" t="s">
        <v>39040</v>
      </c>
      <c r="E644" s="53" t="s">
        <v>17</v>
      </c>
      <c r="F644" s="53" t="s">
        <v>17</v>
      </c>
      <c r="G644" s="53" t="s">
        <v>17</v>
      </c>
      <c r="H644" s="53" t="s">
        <v>17</v>
      </c>
    </row>
    <row r="645" spans="1:8" x14ac:dyDescent="0.25">
      <c r="A645" s="53" t="s">
        <v>23572</v>
      </c>
      <c r="B645" s="53" t="s">
        <v>23573</v>
      </c>
      <c r="C645" s="55">
        <v>4</v>
      </c>
      <c r="D645" s="53" t="s">
        <v>39040</v>
      </c>
      <c r="E645" s="53" t="s">
        <v>17</v>
      </c>
      <c r="F645" s="53" t="s">
        <v>17</v>
      </c>
      <c r="G645" s="53" t="s">
        <v>17</v>
      </c>
      <c r="H645" s="53" t="s">
        <v>17</v>
      </c>
    </row>
    <row r="646" spans="1:8" x14ac:dyDescent="0.25">
      <c r="A646" s="53" t="s">
        <v>23574</v>
      </c>
      <c r="B646" s="53" t="s">
        <v>23575</v>
      </c>
      <c r="C646" s="55">
        <v>5</v>
      </c>
      <c r="D646" s="53" t="s">
        <v>39040</v>
      </c>
      <c r="E646" s="53" t="s">
        <v>17</v>
      </c>
      <c r="F646" s="53" t="s">
        <v>17</v>
      </c>
      <c r="G646" s="53" t="s">
        <v>17</v>
      </c>
      <c r="H646" s="53" t="s">
        <v>17</v>
      </c>
    </row>
    <row r="647" spans="1:8" x14ac:dyDescent="0.25">
      <c r="A647" s="53" t="s">
        <v>23576</v>
      </c>
      <c r="B647" s="53" t="s">
        <v>23577</v>
      </c>
      <c r="C647" s="55">
        <v>5</v>
      </c>
      <c r="D647" s="53" t="s">
        <v>39040</v>
      </c>
      <c r="E647" s="53" t="s">
        <v>17</v>
      </c>
      <c r="F647" s="53" t="s">
        <v>17</v>
      </c>
      <c r="G647" s="53" t="s">
        <v>17</v>
      </c>
      <c r="H647" s="53" t="s">
        <v>17</v>
      </c>
    </row>
    <row r="648" spans="1:8" x14ac:dyDescent="0.25">
      <c r="A648" s="53" t="s">
        <v>23578</v>
      </c>
      <c r="B648" s="53" t="s">
        <v>2698</v>
      </c>
      <c r="C648" s="55">
        <v>5</v>
      </c>
      <c r="D648" s="53" t="s">
        <v>39040</v>
      </c>
      <c r="E648" s="53" t="s">
        <v>17</v>
      </c>
      <c r="F648" s="53" t="s">
        <v>17</v>
      </c>
      <c r="G648" s="53" t="s">
        <v>17</v>
      </c>
      <c r="H648" s="53" t="s">
        <v>17</v>
      </c>
    </row>
    <row r="649" spans="1:8" x14ac:dyDescent="0.25">
      <c r="A649" s="53" t="s">
        <v>23579</v>
      </c>
      <c r="B649" s="53" t="s">
        <v>23580</v>
      </c>
      <c r="C649" s="55">
        <v>5</v>
      </c>
      <c r="D649" s="53" t="s">
        <v>39040</v>
      </c>
      <c r="E649" s="53" t="s">
        <v>17</v>
      </c>
      <c r="F649" s="53" t="s">
        <v>17</v>
      </c>
      <c r="G649" s="53" t="s">
        <v>17</v>
      </c>
      <c r="H649" s="53" t="s">
        <v>17</v>
      </c>
    </row>
    <row r="650" spans="1:8" x14ac:dyDescent="0.25">
      <c r="A650" s="53" t="s">
        <v>23581</v>
      </c>
      <c r="B650" s="53" t="s">
        <v>23582</v>
      </c>
      <c r="C650" s="55">
        <v>4</v>
      </c>
      <c r="D650" s="53" t="s">
        <v>39040</v>
      </c>
      <c r="E650" s="53" t="s">
        <v>17</v>
      </c>
      <c r="F650" s="53" t="s">
        <v>17</v>
      </c>
      <c r="G650" s="53" t="s">
        <v>17</v>
      </c>
      <c r="H650" s="53" t="s">
        <v>17</v>
      </c>
    </row>
    <row r="651" spans="1:8" x14ac:dyDescent="0.25">
      <c r="A651" s="53" t="s">
        <v>23583</v>
      </c>
      <c r="B651" s="53" t="s">
        <v>23584</v>
      </c>
      <c r="C651" s="55">
        <v>4</v>
      </c>
      <c r="D651" s="53" t="s">
        <v>39040</v>
      </c>
      <c r="E651" s="53" t="s">
        <v>17</v>
      </c>
      <c r="F651" s="53" t="s">
        <v>17</v>
      </c>
      <c r="G651" s="53" t="s">
        <v>17</v>
      </c>
      <c r="H651" s="53" t="s">
        <v>17</v>
      </c>
    </row>
    <row r="652" spans="1:8" x14ac:dyDescent="0.25">
      <c r="A652" s="53" t="s">
        <v>23585</v>
      </c>
      <c r="B652" s="53" t="s">
        <v>23586</v>
      </c>
      <c r="C652" s="55">
        <v>5</v>
      </c>
      <c r="D652" s="53" t="s">
        <v>39040</v>
      </c>
      <c r="E652" s="53" t="s">
        <v>17</v>
      </c>
      <c r="F652" s="53" t="s">
        <v>17</v>
      </c>
      <c r="G652" s="53" t="s">
        <v>17</v>
      </c>
      <c r="H652" s="53" t="s">
        <v>17</v>
      </c>
    </row>
    <row r="653" spans="1:8" x14ac:dyDescent="0.25">
      <c r="A653" s="53" t="s">
        <v>23587</v>
      </c>
      <c r="B653" s="53" t="s">
        <v>23588</v>
      </c>
      <c r="C653" s="55">
        <v>6</v>
      </c>
      <c r="D653" s="53" t="s">
        <v>39040</v>
      </c>
      <c r="E653" s="53" t="s">
        <v>17</v>
      </c>
      <c r="F653" s="53" t="s">
        <v>17</v>
      </c>
      <c r="G653" s="53" t="s">
        <v>17</v>
      </c>
      <c r="H653" s="53" t="s">
        <v>17</v>
      </c>
    </row>
    <row r="654" spans="1:8" x14ac:dyDescent="0.25">
      <c r="A654" s="53" t="s">
        <v>23589</v>
      </c>
      <c r="B654" s="53" t="s">
        <v>23590</v>
      </c>
      <c r="C654" s="55">
        <v>6</v>
      </c>
      <c r="D654" s="53" t="s">
        <v>39040</v>
      </c>
      <c r="E654" s="53" t="s">
        <v>17</v>
      </c>
      <c r="F654" s="53" t="s">
        <v>17</v>
      </c>
      <c r="G654" s="53" t="s">
        <v>17</v>
      </c>
      <c r="H654" s="53" t="s">
        <v>17</v>
      </c>
    </row>
    <row r="655" spans="1:8" x14ac:dyDescent="0.25">
      <c r="A655" s="53" t="s">
        <v>23591</v>
      </c>
      <c r="B655" s="53" t="s">
        <v>23592</v>
      </c>
      <c r="C655" s="55">
        <v>7</v>
      </c>
      <c r="D655" s="53" t="s">
        <v>39040</v>
      </c>
      <c r="E655" s="53" t="s">
        <v>17</v>
      </c>
      <c r="F655" s="53" t="s">
        <v>17</v>
      </c>
      <c r="G655" s="53" t="s">
        <v>17</v>
      </c>
      <c r="H655" s="53" t="s">
        <v>17</v>
      </c>
    </row>
    <row r="656" spans="1:8" x14ac:dyDescent="0.25">
      <c r="A656" s="53" t="s">
        <v>23593</v>
      </c>
      <c r="B656" s="53" t="s">
        <v>2732</v>
      </c>
      <c r="C656" s="55">
        <v>6</v>
      </c>
      <c r="D656" s="53" t="s">
        <v>39040</v>
      </c>
      <c r="E656" s="53" t="s">
        <v>17</v>
      </c>
      <c r="F656" s="53" t="s">
        <v>17</v>
      </c>
      <c r="G656" s="53" t="s">
        <v>17</v>
      </c>
      <c r="H656" s="53" t="s">
        <v>17</v>
      </c>
    </row>
    <row r="657" spans="1:8" x14ac:dyDescent="0.25">
      <c r="A657" s="53" t="s">
        <v>23594</v>
      </c>
      <c r="B657" s="53" t="s">
        <v>23595</v>
      </c>
      <c r="C657" s="55">
        <v>7</v>
      </c>
      <c r="D657" s="53" t="s">
        <v>39040</v>
      </c>
      <c r="E657" s="53" t="s">
        <v>17</v>
      </c>
      <c r="F657" s="53" t="s">
        <v>17</v>
      </c>
      <c r="G657" s="53" t="s">
        <v>17</v>
      </c>
      <c r="H657" s="53" t="s">
        <v>17</v>
      </c>
    </row>
    <row r="658" spans="1:8" x14ac:dyDescent="0.25">
      <c r="A658" s="53" t="s">
        <v>23596</v>
      </c>
      <c r="B658" s="53" t="s">
        <v>23597</v>
      </c>
      <c r="C658" s="55">
        <v>7</v>
      </c>
      <c r="D658" s="53" t="s">
        <v>39040</v>
      </c>
      <c r="E658" s="53" t="s">
        <v>17</v>
      </c>
      <c r="F658" s="53" t="s">
        <v>17</v>
      </c>
      <c r="G658" s="53" t="s">
        <v>17</v>
      </c>
      <c r="H658" s="53" t="s">
        <v>17</v>
      </c>
    </row>
    <row r="659" spans="1:8" x14ac:dyDescent="0.25">
      <c r="A659" s="53" t="s">
        <v>23598</v>
      </c>
      <c r="B659" s="53" t="s">
        <v>23599</v>
      </c>
      <c r="C659" s="55">
        <v>6</v>
      </c>
      <c r="D659" s="53" t="s">
        <v>39040</v>
      </c>
      <c r="E659" s="53" t="s">
        <v>17</v>
      </c>
      <c r="F659" s="53" t="s">
        <v>17</v>
      </c>
      <c r="G659" s="53" t="s">
        <v>17</v>
      </c>
      <c r="H659" s="53" t="s">
        <v>17</v>
      </c>
    </row>
    <row r="660" spans="1:8" x14ac:dyDescent="0.25">
      <c r="A660" s="53" t="s">
        <v>23600</v>
      </c>
      <c r="B660" s="53" t="s">
        <v>23601</v>
      </c>
      <c r="C660" s="55">
        <v>6</v>
      </c>
      <c r="D660" s="53" t="s">
        <v>39040</v>
      </c>
      <c r="E660" s="53" t="s">
        <v>17</v>
      </c>
      <c r="F660" s="53" t="s">
        <v>17</v>
      </c>
      <c r="G660" s="53" t="s">
        <v>17</v>
      </c>
      <c r="H660" s="53" t="s">
        <v>17</v>
      </c>
    </row>
    <row r="661" spans="1:8" x14ac:dyDescent="0.25">
      <c r="A661" s="53" t="s">
        <v>23602</v>
      </c>
      <c r="B661" s="53" t="s">
        <v>23603</v>
      </c>
      <c r="C661" s="55">
        <v>6</v>
      </c>
      <c r="D661" s="53" t="s">
        <v>39040</v>
      </c>
      <c r="E661" s="53" t="s">
        <v>17</v>
      </c>
      <c r="F661" s="53" t="s">
        <v>17</v>
      </c>
      <c r="G661" s="53" t="s">
        <v>17</v>
      </c>
      <c r="H661" s="53" t="s">
        <v>17</v>
      </c>
    </row>
    <row r="662" spans="1:8" x14ac:dyDescent="0.25">
      <c r="A662" s="53" t="s">
        <v>23604</v>
      </c>
      <c r="B662" s="53" t="s">
        <v>23605</v>
      </c>
      <c r="C662" s="55">
        <v>5</v>
      </c>
      <c r="D662" s="53" t="s">
        <v>39040</v>
      </c>
      <c r="E662" s="53" t="s">
        <v>17</v>
      </c>
      <c r="F662" s="53" t="s">
        <v>17</v>
      </c>
      <c r="G662" s="53" t="s">
        <v>17</v>
      </c>
      <c r="H662" s="53" t="s">
        <v>17</v>
      </c>
    </row>
    <row r="663" spans="1:8" x14ac:dyDescent="0.25">
      <c r="A663" s="53" t="s">
        <v>23606</v>
      </c>
      <c r="B663" s="53" t="s">
        <v>23607</v>
      </c>
      <c r="C663" s="55">
        <v>6</v>
      </c>
      <c r="D663" s="53" t="s">
        <v>39040</v>
      </c>
      <c r="E663" s="53" t="s">
        <v>17</v>
      </c>
      <c r="F663" s="53" t="s">
        <v>17</v>
      </c>
      <c r="G663" s="53" t="s">
        <v>17</v>
      </c>
      <c r="H663" s="53" t="s">
        <v>17</v>
      </c>
    </row>
    <row r="664" spans="1:8" x14ac:dyDescent="0.25">
      <c r="A664" s="53" t="s">
        <v>23608</v>
      </c>
      <c r="B664" s="53" t="s">
        <v>23609</v>
      </c>
      <c r="C664" s="55">
        <v>7</v>
      </c>
      <c r="D664" s="53" t="s">
        <v>39040</v>
      </c>
      <c r="E664" s="53" t="s">
        <v>17</v>
      </c>
      <c r="F664" s="53" t="s">
        <v>17</v>
      </c>
      <c r="G664" s="53" t="s">
        <v>17</v>
      </c>
      <c r="H664" s="53" t="s">
        <v>17</v>
      </c>
    </row>
    <row r="665" spans="1:8" x14ac:dyDescent="0.25">
      <c r="A665" s="53" t="s">
        <v>23610</v>
      </c>
      <c r="B665" s="53" t="s">
        <v>23611</v>
      </c>
      <c r="C665" s="55">
        <v>8</v>
      </c>
      <c r="D665" s="53" t="s">
        <v>39040</v>
      </c>
      <c r="E665" s="53" t="s">
        <v>17</v>
      </c>
      <c r="F665" s="53" t="s">
        <v>17</v>
      </c>
      <c r="G665" s="53" t="s">
        <v>17</v>
      </c>
      <c r="H665" s="53" t="s">
        <v>17</v>
      </c>
    </row>
    <row r="666" spans="1:8" x14ac:dyDescent="0.25">
      <c r="A666" s="53" t="s">
        <v>23612</v>
      </c>
      <c r="B666" s="53" t="s">
        <v>23613</v>
      </c>
      <c r="C666" s="55">
        <v>8</v>
      </c>
      <c r="D666" s="53" t="s">
        <v>39040</v>
      </c>
      <c r="E666" s="53" t="s">
        <v>17</v>
      </c>
      <c r="F666" s="53" t="s">
        <v>17</v>
      </c>
      <c r="G666" s="53" t="s">
        <v>17</v>
      </c>
      <c r="H666" s="53" t="s">
        <v>17</v>
      </c>
    </row>
    <row r="667" spans="1:8" x14ac:dyDescent="0.25">
      <c r="A667" s="53" t="s">
        <v>23614</v>
      </c>
      <c r="B667" s="53" t="s">
        <v>23615</v>
      </c>
      <c r="C667" s="55">
        <v>8</v>
      </c>
      <c r="D667" s="53" t="s">
        <v>39040</v>
      </c>
      <c r="E667" s="53" t="s">
        <v>17</v>
      </c>
      <c r="F667" s="53" t="s">
        <v>17</v>
      </c>
      <c r="G667" s="53" t="s">
        <v>17</v>
      </c>
      <c r="H667" s="53" t="s">
        <v>17</v>
      </c>
    </row>
    <row r="668" spans="1:8" x14ac:dyDescent="0.25">
      <c r="A668" s="53" t="s">
        <v>23616</v>
      </c>
      <c r="B668" s="53" t="s">
        <v>23617</v>
      </c>
      <c r="C668" s="55">
        <v>7</v>
      </c>
      <c r="D668" s="53" t="s">
        <v>39040</v>
      </c>
      <c r="E668" s="53" t="s">
        <v>17</v>
      </c>
      <c r="F668" s="53" t="s">
        <v>17</v>
      </c>
      <c r="G668" s="53" t="s">
        <v>17</v>
      </c>
      <c r="H668" s="53" t="s">
        <v>17</v>
      </c>
    </row>
    <row r="669" spans="1:8" x14ac:dyDescent="0.25">
      <c r="A669" s="53" t="s">
        <v>23618</v>
      </c>
      <c r="B669" s="53" t="s">
        <v>23619</v>
      </c>
      <c r="C669" s="55">
        <v>6</v>
      </c>
      <c r="D669" s="53" t="s">
        <v>39040</v>
      </c>
      <c r="E669" s="53" t="s">
        <v>17</v>
      </c>
      <c r="F669" s="53" t="s">
        <v>17</v>
      </c>
      <c r="G669" s="53" t="s">
        <v>17</v>
      </c>
      <c r="H669" s="53" t="s">
        <v>17</v>
      </c>
    </row>
    <row r="670" spans="1:8" x14ac:dyDescent="0.25">
      <c r="A670" s="53" t="s">
        <v>23620</v>
      </c>
      <c r="B670" s="53" t="s">
        <v>23621</v>
      </c>
      <c r="C670" s="55">
        <v>6</v>
      </c>
      <c r="D670" s="53" t="s">
        <v>39040</v>
      </c>
      <c r="E670" s="53" t="s">
        <v>17</v>
      </c>
      <c r="F670" s="53" t="s">
        <v>17</v>
      </c>
      <c r="G670" s="53" t="s">
        <v>17</v>
      </c>
      <c r="H670" s="53" t="s">
        <v>17</v>
      </c>
    </row>
    <row r="671" spans="1:8" x14ac:dyDescent="0.25">
      <c r="A671" s="53" t="s">
        <v>23622</v>
      </c>
      <c r="B671" s="53" t="s">
        <v>23623</v>
      </c>
      <c r="C671" s="55">
        <v>6</v>
      </c>
      <c r="D671" s="53" t="s">
        <v>39040</v>
      </c>
      <c r="E671" s="53" t="s">
        <v>17</v>
      </c>
      <c r="F671" s="53" t="s">
        <v>17</v>
      </c>
      <c r="G671" s="53" t="s">
        <v>17</v>
      </c>
      <c r="H671" s="53" t="s">
        <v>17</v>
      </c>
    </row>
    <row r="672" spans="1:8" x14ac:dyDescent="0.25">
      <c r="A672" s="53" t="s">
        <v>23624</v>
      </c>
      <c r="B672" s="53" t="s">
        <v>23625</v>
      </c>
      <c r="C672" s="55">
        <v>6</v>
      </c>
      <c r="D672" s="53" t="s">
        <v>39040</v>
      </c>
      <c r="E672" s="53" t="s">
        <v>17</v>
      </c>
      <c r="F672" s="53" t="s">
        <v>17</v>
      </c>
      <c r="G672" s="53" t="s">
        <v>17</v>
      </c>
      <c r="H672" s="53" t="s">
        <v>17</v>
      </c>
    </row>
    <row r="673" spans="1:8" x14ac:dyDescent="0.25">
      <c r="A673" s="53" t="s">
        <v>23626</v>
      </c>
      <c r="B673" s="53" t="s">
        <v>23627</v>
      </c>
      <c r="C673" s="55">
        <v>7</v>
      </c>
      <c r="D673" s="53" t="s">
        <v>39040</v>
      </c>
      <c r="E673" s="53" t="s">
        <v>17</v>
      </c>
      <c r="F673" s="53" t="s">
        <v>17</v>
      </c>
      <c r="G673" s="53" t="s">
        <v>17</v>
      </c>
      <c r="H673" s="53" t="s">
        <v>17</v>
      </c>
    </row>
    <row r="674" spans="1:8" x14ac:dyDescent="0.25">
      <c r="A674" s="53" t="s">
        <v>23628</v>
      </c>
      <c r="B674" s="53" t="s">
        <v>23629</v>
      </c>
      <c r="C674" s="55">
        <v>6</v>
      </c>
      <c r="D674" s="53" t="s">
        <v>39040</v>
      </c>
      <c r="E674" s="53" t="s">
        <v>17</v>
      </c>
      <c r="F674" s="53" t="s">
        <v>17</v>
      </c>
      <c r="G674" s="53" t="s">
        <v>17</v>
      </c>
      <c r="H674" s="53" t="s">
        <v>17</v>
      </c>
    </row>
    <row r="675" spans="1:8" x14ac:dyDescent="0.25">
      <c r="A675" s="53" t="s">
        <v>23630</v>
      </c>
      <c r="B675" s="53" t="s">
        <v>23631</v>
      </c>
      <c r="C675" s="55">
        <v>5</v>
      </c>
      <c r="D675" s="53" t="s">
        <v>39040</v>
      </c>
      <c r="E675" s="53" t="s">
        <v>17</v>
      </c>
      <c r="F675" s="53" t="s">
        <v>17</v>
      </c>
      <c r="G675" s="53" t="s">
        <v>17</v>
      </c>
      <c r="H675" s="53" t="s">
        <v>17</v>
      </c>
    </row>
    <row r="676" spans="1:8" x14ac:dyDescent="0.25">
      <c r="A676" s="53" t="s">
        <v>23632</v>
      </c>
      <c r="B676" s="53" t="s">
        <v>23633</v>
      </c>
      <c r="C676" s="55">
        <v>5</v>
      </c>
      <c r="D676" s="53" t="s">
        <v>39040</v>
      </c>
      <c r="E676" s="53" t="s">
        <v>17</v>
      </c>
      <c r="F676" s="53" t="s">
        <v>17</v>
      </c>
      <c r="G676" s="53" t="s">
        <v>17</v>
      </c>
      <c r="H676" s="53" t="s">
        <v>17</v>
      </c>
    </row>
    <row r="677" spans="1:8" x14ac:dyDescent="0.25">
      <c r="A677" s="53" t="s">
        <v>23634</v>
      </c>
      <c r="B677" s="53" t="s">
        <v>23635</v>
      </c>
      <c r="C677" s="55">
        <v>5</v>
      </c>
      <c r="D677" s="53" t="s">
        <v>39040</v>
      </c>
      <c r="E677" s="53" t="s">
        <v>17</v>
      </c>
      <c r="F677" s="53" t="s">
        <v>17</v>
      </c>
      <c r="G677" s="53" t="s">
        <v>17</v>
      </c>
      <c r="H677" s="53" t="s">
        <v>17</v>
      </c>
    </row>
    <row r="678" spans="1:8" x14ac:dyDescent="0.25">
      <c r="A678" s="53" t="s">
        <v>23636</v>
      </c>
      <c r="B678" s="53" t="s">
        <v>23637</v>
      </c>
      <c r="C678" s="55">
        <v>6</v>
      </c>
      <c r="D678" s="53" t="s">
        <v>39040</v>
      </c>
      <c r="E678" s="53" t="s">
        <v>17</v>
      </c>
      <c r="F678" s="53" t="s">
        <v>17</v>
      </c>
      <c r="G678" s="53" t="s">
        <v>17</v>
      </c>
      <c r="H678" s="53" t="s">
        <v>17</v>
      </c>
    </row>
    <row r="679" spans="1:8" x14ac:dyDescent="0.25">
      <c r="A679" s="53" t="s">
        <v>23638</v>
      </c>
      <c r="B679" s="53" t="s">
        <v>2706</v>
      </c>
      <c r="C679" s="55">
        <v>6</v>
      </c>
      <c r="D679" s="53" t="s">
        <v>39040</v>
      </c>
      <c r="E679" s="53" t="s">
        <v>17</v>
      </c>
      <c r="F679" s="53" t="s">
        <v>17</v>
      </c>
      <c r="G679" s="53" t="s">
        <v>17</v>
      </c>
      <c r="H679" s="53" t="s">
        <v>17</v>
      </c>
    </row>
    <row r="680" spans="1:8" x14ac:dyDescent="0.25">
      <c r="A680" s="53" t="s">
        <v>23639</v>
      </c>
      <c r="B680" s="53" t="s">
        <v>23640</v>
      </c>
      <c r="C680" s="55">
        <v>4</v>
      </c>
      <c r="D680" s="53" t="s">
        <v>39040</v>
      </c>
      <c r="E680" s="53" t="s">
        <v>17</v>
      </c>
      <c r="F680" s="53" t="s">
        <v>17</v>
      </c>
      <c r="G680" s="53" t="s">
        <v>17</v>
      </c>
      <c r="H680" s="53" t="s">
        <v>17</v>
      </c>
    </row>
    <row r="681" spans="1:8" x14ac:dyDescent="0.25">
      <c r="A681" s="53" t="s">
        <v>23641</v>
      </c>
      <c r="B681" s="53" t="s">
        <v>23642</v>
      </c>
      <c r="C681" s="55">
        <v>5</v>
      </c>
      <c r="D681" s="53" t="s">
        <v>39040</v>
      </c>
      <c r="E681" s="53" t="s">
        <v>17</v>
      </c>
      <c r="F681" s="53" t="s">
        <v>17</v>
      </c>
      <c r="G681" s="53" t="s">
        <v>17</v>
      </c>
      <c r="H681" s="53" t="s">
        <v>17</v>
      </c>
    </row>
    <row r="682" spans="1:8" x14ac:dyDescent="0.25">
      <c r="A682" s="53" t="s">
        <v>23643</v>
      </c>
      <c r="B682" s="53" t="s">
        <v>23644</v>
      </c>
      <c r="C682" s="55">
        <v>5</v>
      </c>
      <c r="D682" s="53" t="s">
        <v>39040</v>
      </c>
      <c r="E682" s="53" t="s">
        <v>17</v>
      </c>
      <c r="F682" s="53" t="s">
        <v>17</v>
      </c>
      <c r="G682" s="53" t="s">
        <v>17</v>
      </c>
      <c r="H682" s="53" t="s">
        <v>17</v>
      </c>
    </row>
    <row r="683" spans="1:8" x14ac:dyDescent="0.25">
      <c r="A683" s="53" t="s">
        <v>23645</v>
      </c>
      <c r="B683" s="53" t="s">
        <v>23646</v>
      </c>
      <c r="C683" s="55">
        <v>3</v>
      </c>
      <c r="D683" s="53" t="s">
        <v>39040</v>
      </c>
      <c r="E683" s="53" t="s">
        <v>17</v>
      </c>
      <c r="F683" s="53" t="s">
        <v>17</v>
      </c>
      <c r="G683" s="53" t="s">
        <v>17</v>
      </c>
      <c r="H683" s="53" t="s">
        <v>17</v>
      </c>
    </row>
    <row r="684" spans="1:8" x14ac:dyDescent="0.25">
      <c r="A684" s="53" t="s">
        <v>23647</v>
      </c>
      <c r="B684" s="53" t="s">
        <v>23648</v>
      </c>
      <c r="C684" s="55">
        <v>4</v>
      </c>
      <c r="D684" s="53">
        <v>-2000011</v>
      </c>
      <c r="E684" s="53" t="s">
        <v>17</v>
      </c>
      <c r="F684" s="53" t="s">
        <v>17</v>
      </c>
      <c r="G684" s="53" t="s">
        <v>17</v>
      </c>
      <c r="H684" s="53" t="s">
        <v>17</v>
      </c>
    </row>
    <row r="685" spans="1:8" x14ac:dyDescent="0.25">
      <c r="A685" s="53" t="s">
        <v>23649</v>
      </c>
      <c r="B685" s="53" t="s">
        <v>23650</v>
      </c>
      <c r="C685" s="55">
        <v>4</v>
      </c>
      <c r="D685" s="53">
        <v>-2000011</v>
      </c>
      <c r="E685" s="53" t="s">
        <v>17</v>
      </c>
      <c r="F685" s="53" t="s">
        <v>17</v>
      </c>
      <c r="G685" s="53" t="s">
        <v>17</v>
      </c>
      <c r="H685" s="53" t="s">
        <v>17</v>
      </c>
    </row>
    <row r="686" spans="1:8" x14ac:dyDescent="0.25">
      <c r="A686" s="53" t="s">
        <v>23651</v>
      </c>
      <c r="B686" s="53" t="s">
        <v>23652</v>
      </c>
      <c r="C686" s="55">
        <v>4</v>
      </c>
      <c r="D686" s="53">
        <v>-2000011</v>
      </c>
      <c r="E686" s="53" t="s">
        <v>17</v>
      </c>
      <c r="F686" s="53" t="s">
        <v>17</v>
      </c>
      <c r="G686" s="53" t="s">
        <v>17</v>
      </c>
      <c r="H686" s="53" t="s">
        <v>17</v>
      </c>
    </row>
    <row r="687" spans="1:8" x14ac:dyDescent="0.25">
      <c r="A687" s="53" t="s">
        <v>23653</v>
      </c>
      <c r="B687" s="53" t="s">
        <v>23654</v>
      </c>
      <c r="C687" s="55">
        <v>5</v>
      </c>
      <c r="D687" s="53">
        <v>-2000011</v>
      </c>
      <c r="E687" s="53" t="s">
        <v>17</v>
      </c>
      <c r="F687" s="53" t="s">
        <v>17</v>
      </c>
      <c r="G687" s="53" t="s">
        <v>17</v>
      </c>
      <c r="H687" s="53" t="s">
        <v>17</v>
      </c>
    </row>
    <row r="688" spans="1:8" x14ac:dyDescent="0.25">
      <c r="A688" s="53" t="s">
        <v>23655</v>
      </c>
      <c r="B688" s="53" t="s">
        <v>23656</v>
      </c>
      <c r="C688" s="55">
        <v>4</v>
      </c>
      <c r="D688" s="53">
        <v>-2000011</v>
      </c>
      <c r="E688" s="53" t="s">
        <v>17</v>
      </c>
      <c r="F688" s="53" t="s">
        <v>17</v>
      </c>
      <c r="G688" s="53" t="s">
        <v>17</v>
      </c>
      <c r="H688" s="53" t="s">
        <v>17</v>
      </c>
    </row>
    <row r="689" spans="1:8" x14ac:dyDescent="0.25">
      <c r="A689" s="53" t="s">
        <v>23657</v>
      </c>
      <c r="B689" s="53" t="s">
        <v>23658</v>
      </c>
      <c r="C689" s="55">
        <v>5</v>
      </c>
      <c r="D689" s="53">
        <v>-2000011</v>
      </c>
      <c r="E689" s="53" t="s">
        <v>17</v>
      </c>
      <c r="F689" s="53" t="s">
        <v>17</v>
      </c>
      <c r="G689" s="53" t="s">
        <v>17</v>
      </c>
      <c r="H689" s="53" t="s">
        <v>17</v>
      </c>
    </row>
    <row r="690" spans="1:8" x14ac:dyDescent="0.25">
      <c r="A690" s="53" t="s">
        <v>23659</v>
      </c>
      <c r="B690" s="53" t="s">
        <v>23660</v>
      </c>
      <c r="C690" s="55">
        <v>4</v>
      </c>
      <c r="D690" s="53">
        <v>-2000011</v>
      </c>
      <c r="E690" s="53" t="s">
        <v>17</v>
      </c>
      <c r="F690" s="53" t="s">
        <v>17</v>
      </c>
      <c r="G690" s="53" t="s">
        <v>17</v>
      </c>
      <c r="H690" s="53" t="s">
        <v>17</v>
      </c>
    </row>
    <row r="691" spans="1:8" x14ac:dyDescent="0.25">
      <c r="A691" s="53" t="s">
        <v>23661</v>
      </c>
      <c r="B691" s="53" t="s">
        <v>23662</v>
      </c>
      <c r="C691" s="55">
        <v>5</v>
      </c>
      <c r="D691" s="53">
        <v>-2000011</v>
      </c>
      <c r="E691" s="53" t="s">
        <v>17</v>
      </c>
      <c r="F691" s="53" t="s">
        <v>17</v>
      </c>
      <c r="G691" s="53" t="s">
        <v>17</v>
      </c>
      <c r="H691" s="53" t="s">
        <v>17</v>
      </c>
    </row>
    <row r="692" spans="1:8" x14ac:dyDescent="0.25">
      <c r="A692" s="53" t="s">
        <v>23663</v>
      </c>
      <c r="B692" s="53" t="s">
        <v>23664</v>
      </c>
      <c r="C692" s="55">
        <v>6</v>
      </c>
      <c r="D692" s="53">
        <v>-2000011</v>
      </c>
      <c r="E692" s="53" t="s">
        <v>17</v>
      </c>
      <c r="F692" s="53" t="s">
        <v>17</v>
      </c>
      <c r="G692" s="53" t="s">
        <v>17</v>
      </c>
      <c r="H692" s="53" t="s">
        <v>17</v>
      </c>
    </row>
    <row r="693" spans="1:8" x14ac:dyDescent="0.25">
      <c r="A693" s="53" t="s">
        <v>23665</v>
      </c>
      <c r="B693" s="53" t="s">
        <v>23666</v>
      </c>
      <c r="C693" s="55">
        <v>6</v>
      </c>
      <c r="D693" s="53" t="s">
        <v>39040</v>
      </c>
      <c r="E693" s="53" t="s">
        <v>17</v>
      </c>
      <c r="F693" s="53" t="s">
        <v>17</v>
      </c>
      <c r="G693" s="53" t="s">
        <v>17</v>
      </c>
      <c r="H693" s="53" t="s">
        <v>17</v>
      </c>
    </row>
    <row r="694" spans="1:8" x14ac:dyDescent="0.25">
      <c r="A694" s="53" t="s">
        <v>23667</v>
      </c>
      <c r="B694" s="53" t="s">
        <v>23668</v>
      </c>
      <c r="C694" s="55">
        <v>4</v>
      </c>
      <c r="D694" s="53">
        <v>-2000023</v>
      </c>
      <c r="E694" s="53" t="s">
        <v>17</v>
      </c>
      <c r="F694" s="53" t="s">
        <v>17</v>
      </c>
      <c r="G694" s="53" t="s">
        <v>17</v>
      </c>
      <c r="H694" s="53" t="s">
        <v>17</v>
      </c>
    </row>
    <row r="695" spans="1:8" x14ac:dyDescent="0.25">
      <c r="A695" s="53" t="s">
        <v>23669</v>
      </c>
      <c r="B695" s="53" t="s">
        <v>23670</v>
      </c>
      <c r="C695" s="55">
        <v>5</v>
      </c>
      <c r="D695" s="53">
        <v>-2000023</v>
      </c>
      <c r="E695" s="53" t="s">
        <v>17</v>
      </c>
      <c r="F695" s="53" t="s">
        <v>17</v>
      </c>
      <c r="G695" s="53" t="s">
        <v>17</v>
      </c>
      <c r="H695" s="53" t="s">
        <v>17</v>
      </c>
    </row>
    <row r="696" spans="1:8" x14ac:dyDescent="0.25">
      <c r="A696" s="53" t="s">
        <v>23671</v>
      </c>
      <c r="B696" s="53" t="s">
        <v>23672</v>
      </c>
      <c r="C696" s="55">
        <v>6</v>
      </c>
      <c r="D696" s="53">
        <v>-2000023</v>
      </c>
      <c r="E696" s="53" t="s">
        <v>17</v>
      </c>
      <c r="F696" s="53" t="s">
        <v>17</v>
      </c>
      <c r="G696" s="53" t="s">
        <v>17</v>
      </c>
      <c r="H696" s="53" t="s">
        <v>17</v>
      </c>
    </row>
    <row r="697" spans="1:8" x14ac:dyDescent="0.25">
      <c r="A697" s="53" t="s">
        <v>23673</v>
      </c>
      <c r="B697" s="53" t="s">
        <v>23674</v>
      </c>
      <c r="C697" s="55">
        <v>6</v>
      </c>
      <c r="D697" s="53">
        <v>-2000023</v>
      </c>
      <c r="E697" s="53" t="s">
        <v>17</v>
      </c>
      <c r="F697" s="53" t="s">
        <v>17</v>
      </c>
      <c r="G697" s="53" t="s">
        <v>17</v>
      </c>
      <c r="H697" s="53" t="s">
        <v>17</v>
      </c>
    </row>
    <row r="698" spans="1:8" x14ac:dyDescent="0.25">
      <c r="A698" s="53" t="s">
        <v>23675</v>
      </c>
      <c r="B698" s="53" t="s">
        <v>23676</v>
      </c>
      <c r="C698" s="55">
        <v>6</v>
      </c>
      <c r="D698" s="53">
        <v>-2000023</v>
      </c>
      <c r="E698" s="53" t="s">
        <v>17</v>
      </c>
      <c r="F698" s="53" t="s">
        <v>17</v>
      </c>
      <c r="G698" s="53" t="s">
        <v>17</v>
      </c>
      <c r="H698" s="53" t="s">
        <v>17</v>
      </c>
    </row>
    <row r="699" spans="1:8" x14ac:dyDescent="0.25">
      <c r="A699" s="53" t="s">
        <v>23677</v>
      </c>
      <c r="B699" s="53" t="s">
        <v>23678</v>
      </c>
      <c r="C699" s="55">
        <v>6</v>
      </c>
      <c r="D699" s="53">
        <v>-2000023</v>
      </c>
      <c r="E699" s="53" t="s">
        <v>17</v>
      </c>
      <c r="F699" s="53" t="s">
        <v>17</v>
      </c>
      <c r="G699" s="53" t="s">
        <v>17</v>
      </c>
      <c r="H699" s="53" t="s">
        <v>17</v>
      </c>
    </row>
    <row r="700" spans="1:8" x14ac:dyDescent="0.25">
      <c r="A700" s="53" t="s">
        <v>23679</v>
      </c>
      <c r="B700" s="53" t="s">
        <v>23680</v>
      </c>
      <c r="C700" s="55">
        <v>6</v>
      </c>
      <c r="D700" s="53">
        <v>-2000023</v>
      </c>
      <c r="E700" s="53" t="s">
        <v>17</v>
      </c>
      <c r="F700" s="53" t="s">
        <v>17</v>
      </c>
      <c r="G700" s="53" t="s">
        <v>17</v>
      </c>
      <c r="H700" s="53" t="s">
        <v>17</v>
      </c>
    </row>
    <row r="701" spans="1:8" x14ac:dyDescent="0.25">
      <c r="A701" s="53" t="s">
        <v>23681</v>
      </c>
      <c r="B701" s="53" t="s">
        <v>23682</v>
      </c>
      <c r="C701" s="55">
        <v>5</v>
      </c>
      <c r="D701" s="53">
        <v>-2000023</v>
      </c>
      <c r="E701" s="53" t="s">
        <v>17</v>
      </c>
      <c r="F701" s="53" t="s">
        <v>17</v>
      </c>
      <c r="G701" s="53" t="s">
        <v>17</v>
      </c>
      <c r="H701" s="53" t="s">
        <v>17</v>
      </c>
    </row>
    <row r="702" spans="1:8" x14ac:dyDescent="0.25">
      <c r="A702" s="53" t="s">
        <v>23683</v>
      </c>
      <c r="B702" s="53" t="s">
        <v>23684</v>
      </c>
      <c r="C702" s="55">
        <v>6</v>
      </c>
      <c r="D702" s="53">
        <v>-2000023</v>
      </c>
      <c r="E702" s="53" t="s">
        <v>17</v>
      </c>
      <c r="F702" s="53" t="s">
        <v>17</v>
      </c>
      <c r="G702" s="53" t="s">
        <v>17</v>
      </c>
      <c r="H702" s="53" t="s">
        <v>17</v>
      </c>
    </row>
    <row r="703" spans="1:8" x14ac:dyDescent="0.25">
      <c r="A703" s="53" t="s">
        <v>23685</v>
      </c>
      <c r="B703" s="53" t="s">
        <v>23686</v>
      </c>
      <c r="C703" s="55">
        <v>6</v>
      </c>
      <c r="D703" s="53">
        <v>-2000023</v>
      </c>
      <c r="E703" s="53" t="s">
        <v>17</v>
      </c>
      <c r="F703" s="53" t="s">
        <v>17</v>
      </c>
      <c r="G703" s="53" t="s">
        <v>17</v>
      </c>
      <c r="H703" s="53" t="s">
        <v>17</v>
      </c>
    </row>
    <row r="704" spans="1:8" x14ac:dyDescent="0.25">
      <c r="A704" s="53" t="s">
        <v>23687</v>
      </c>
      <c r="B704" s="53" t="s">
        <v>23688</v>
      </c>
      <c r="C704" s="55">
        <v>6</v>
      </c>
      <c r="D704" s="53">
        <v>-2000023</v>
      </c>
      <c r="E704" s="53" t="s">
        <v>17</v>
      </c>
      <c r="F704" s="53" t="s">
        <v>17</v>
      </c>
      <c r="G704" s="53" t="s">
        <v>17</v>
      </c>
      <c r="H704" s="53" t="s">
        <v>17</v>
      </c>
    </row>
    <row r="705" spans="1:8" x14ac:dyDescent="0.25">
      <c r="A705" s="53" t="s">
        <v>23689</v>
      </c>
      <c r="B705" s="53" t="s">
        <v>23690</v>
      </c>
      <c r="C705" s="55">
        <v>6</v>
      </c>
      <c r="D705" s="53">
        <v>-2000023</v>
      </c>
      <c r="E705" s="53" t="s">
        <v>17</v>
      </c>
      <c r="F705" s="53" t="s">
        <v>17</v>
      </c>
      <c r="G705" s="53" t="s">
        <v>17</v>
      </c>
      <c r="H705" s="53" t="s">
        <v>17</v>
      </c>
    </row>
    <row r="706" spans="1:8" x14ac:dyDescent="0.25">
      <c r="A706" s="53" t="s">
        <v>23691</v>
      </c>
      <c r="B706" s="53" t="s">
        <v>23692</v>
      </c>
      <c r="C706" s="55">
        <v>6</v>
      </c>
      <c r="D706" s="53">
        <v>-2000023</v>
      </c>
      <c r="E706" s="53" t="s">
        <v>17</v>
      </c>
      <c r="F706" s="53" t="s">
        <v>17</v>
      </c>
      <c r="G706" s="53" t="s">
        <v>17</v>
      </c>
      <c r="H706" s="53" t="s">
        <v>17</v>
      </c>
    </row>
    <row r="707" spans="1:8" x14ac:dyDescent="0.25">
      <c r="A707" s="53" t="s">
        <v>23693</v>
      </c>
      <c r="B707" s="53" t="s">
        <v>23694</v>
      </c>
      <c r="C707" s="55">
        <v>5</v>
      </c>
      <c r="D707" s="53">
        <v>-2000023</v>
      </c>
      <c r="E707" s="53" t="s">
        <v>17</v>
      </c>
      <c r="F707" s="53" t="s">
        <v>17</v>
      </c>
      <c r="G707" s="53" t="s">
        <v>17</v>
      </c>
      <c r="H707" s="53" t="s">
        <v>17</v>
      </c>
    </row>
    <row r="708" spans="1:8" x14ac:dyDescent="0.25">
      <c r="A708" s="53" t="s">
        <v>23695</v>
      </c>
      <c r="B708" s="53" t="s">
        <v>23696</v>
      </c>
      <c r="C708" s="55">
        <v>6</v>
      </c>
      <c r="D708" s="53">
        <v>-2000023</v>
      </c>
      <c r="E708" s="53" t="s">
        <v>17</v>
      </c>
      <c r="F708" s="53" t="s">
        <v>17</v>
      </c>
      <c r="G708" s="53" t="s">
        <v>17</v>
      </c>
      <c r="H708" s="53" t="s">
        <v>17</v>
      </c>
    </row>
    <row r="709" spans="1:8" x14ac:dyDescent="0.25">
      <c r="A709" s="53" t="s">
        <v>23697</v>
      </c>
      <c r="B709" s="53" t="s">
        <v>23698</v>
      </c>
      <c r="C709" s="55">
        <v>6</v>
      </c>
      <c r="D709" s="53">
        <v>-2000023</v>
      </c>
      <c r="E709" s="53" t="s">
        <v>17</v>
      </c>
      <c r="F709" s="53" t="s">
        <v>17</v>
      </c>
      <c r="G709" s="53" t="s">
        <v>17</v>
      </c>
      <c r="H709" s="53" t="s">
        <v>17</v>
      </c>
    </row>
    <row r="710" spans="1:8" x14ac:dyDescent="0.25">
      <c r="A710" s="53" t="s">
        <v>23699</v>
      </c>
      <c r="B710" s="53" t="s">
        <v>23700</v>
      </c>
      <c r="C710" s="55">
        <v>6</v>
      </c>
      <c r="D710" s="53">
        <v>-2000023</v>
      </c>
      <c r="E710" s="53" t="s">
        <v>17</v>
      </c>
      <c r="F710" s="53" t="s">
        <v>17</v>
      </c>
      <c r="G710" s="53" t="s">
        <v>17</v>
      </c>
      <c r="H710" s="53" t="s">
        <v>17</v>
      </c>
    </row>
    <row r="711" spans="1:8" x14ac:dyDescent="0.25">
      <c r="A711" s="53" t="s">
        <v>23701</v>
      </c>
      <c r="B711" s="53" t="s">
        <v>23702</v>
      </c>
      <c r="C711" s="55">
        <v>6</v>
      </c>
      <c r="D711" s="53">
        <v>-2000023</v>
      </c>
      <c r="E711" s="53" t="s">
        <v>17</v>
      </c>
      <c r="F711" s="53" t="s">
        <v>17</v>
      </c>
      <c r="G711" s="53" t="s">
        <v>17</v>
      </c>
      <c r="H711" s="53" t="s">
        <v>17</v>
      </c>
    </row>
    <row r="712" spans="1:8" x14ac:dyDescent="0.25">
      <c r="A712" s="53" t="s">
        <v>23703</v>
      </c>
      <c r="B712" s="53" t="s">
        <v>23704</v>
      </c>
      <c r="C712" s="55">
        <v>6</v>
      </c>
      <c r="D712" s="53">
        <v>-2000023</v>
      </c>
      <c r="E712" s="53" t="s">
        <v>17</v>
      </c>
      <c r="F712" s="53" t="s">
        <v>17</v>
      </c>
      <c r="G712" s="53" t="s">
        <v>17</v>
      </c>
      <c r="H712" s="53" t="s">
        <v>17</v>
      </c>
    </row>
    <row r="713" spans="1:8" x14ac:dyDescent="0.25">
      <c r="A713" s="53" t="s">
        <v>23705</v>
      </c>
      <c r="B713" s="53" t="s">
        <v>23706</v>
      </c>
      <c r="C713" s="55">
        <v>5</v>
      </c>
      <c r="D713" s="53">
        <v>-2000023</v>
      </c>
      <c r="E713" s="53" t="s">
        <v>17</v>
      </c>
      <c r="F713" s="53" t="s">
        <v>17</v>
      </c>
      <c r="G713" s="53" t="s">
        <v>17</v>
      </c>
      <c r="H713" s="53" t="s">
        <v>17</v>
      </c>
    </row>
    <row r="714" spans="1:8" x14ac:dyDescent="0.25">
      <c r="A714" s="53" t="s">
        <v>23707</v>
      </c>
      <c r="B714" s="53" t="s">
        <v>23708</v>
      </c>
      <c r="C714" s="55">
        <v>6</v>
      </c>
      <c r="D714" s="53">
        <v>-2000023</v>
      </c>
      <c r="E714" s="53" t="s">
        <v>17</v>
      </c>
      <c r="F714" s="53" t="s">
        <v>17</v>
      </c>
      <c r="G714" s="53" t="s">
        <v>17</v>
      </c>
      <c r="H714" s="53" t="s">
        <v>17</v>
      </c>
    </row>
    <row r="715" spans="1:8" x14ac:dyDescent="0.25">
      <c r="A715" s="53" t="s">
        <v>23709</v>
      </c>
      <c r="B715" s="53" t="s">
        <v>23710</v>
      </c>
      <c r="C715" s="55">
        <v>6</v>
      </c>
      <c r="D715" s="53">
        <v>-2000023</v>
      </c>
      <c r="E715" s="53" t="s">
        <v>17</v>
      </c>
      <c r="F715" s="53" t="s">
        <v>17</v>
      </c>
      <c r="G715" s="53" t="s">
        <v>17</v>
      </c>
      <c r="H715" s="53" t="s">
        <v>17</v>
      </c>
    </row>
    <row r="716" spans="1:8" x14ac:dyDescent="0.25">
      <c r="A716" s="53" t="s">
        <v>23711</v>
      </c>
      <c r="B716" s="53" t="s">
        <v>23712</v>
      </c>
      <c r="C716" s="55">
        <v>6</v>
      </c>
      <c r="D716" s="53">
        <v>-2000023</v>
      </c>
      <c r="E716" s="53" t="s">
        <v>17</v>
      </c>
      <c r="F716" s="53" t="s">
        <v>17</v>
      </c>
      <c r="G716" s="53" t="s">
        <v>17</v>
      </c>
      <c r="H716" s="53" t="s">
        <v>17</v>
      </c>
    </row>
    <row r="717" spans="1:8" x14ac:dyDescent="0.25">
      <c r="A717" s="53" t="s">
        <v>23713</v>
      </c>
      <c r="B717" s="53" t="s">
        <v>23714</v>
      </c>
      <c r="C717" s="55">
        <v>6</v>
      </c>
      <c r="D717" s="53">
        <v>-2000023</v>
      </c>
      <c r="E717" s="53" t="s">
        <v>17</v>
      </c>
      <c r="F717" s="53" t="s">
        <v>17</v>
      </c>
      <c r="G717" s="53" t="s">
        <v>17</v>
      </c>
      <c r="H717" s="53" t="s">
        <v>17</v>
      </c>
    </row>
    <row r="718" spans="1:8" x14ac:dyDescent="0.25">
      <c r="A718" s="53" t="s">
        <v>23715</v>
      </c>
      <c r="B718" s="53" t="s">
        <v>23716</v>
      </c>
      <c r="C718" s="55">
        <v>6</v>
      </c>
      <c r="D718" s="53">
        <v>-2000023</v>
      </c>
      <c r="E718" s="53" t="s">
        <v>17</v>
      </c>
      <c r="F718" s="53" t="s">
        <v>17</v>
      </c>
      <c r="G718" s="53" t="s">
        <v>17</v>
      </c>
      <c r="H718" s="53" t="s">
        <v>17</v>
      </c>
    </row>
    <row r="719" spans="1:8" x14ac:dyDescent="0.25">
      <c r="A719" s="53" t="s">
        <v>23717</v>
      </c>
      <c r="B719" s="53" t="s">
        <v>4580</v>
      </c>
      <c r="C719" s="55">
        <v>5</v>
      </c>
      <c r="D719" s="53">
        <v>-2000023</v>
      </c>
      <c r="E719" s="53" t="s">
        <v>17</v>
      </c>
      <c r="F719" s="53" t="s">
        <v>17</v>
      </c>
      <c r="G719" s="53" t="s">
        <v>17</v>
      </c>
      <c r="H719" s="53" t="s">
        <v>17</v>
      </c>
    </row>
    <row r="720" spans="1:8" x14ac:dyDescent="0.25">
      <c r="A720" s="53" t="s">
        <v>23718</v>
      </c>
      <c r="B720" s="53" t="s">
        <v>23719</v>
      </c>
      <c r="C720" s="55">
        <v>6</v>
      </c>
      <c r="D720" s="53">
        <v>-2000023</v>
      </c>
      <c r="E720" s="53" t="s">
        <v>17</v>
      </c>
      <c r="F720" s="53" t="s">
        <v>17</v>
      </c>
      <c r="G720" s="53" t="s">
        <v>17</v>
      </c>
      <c r="H720" s="53" t="s">
        <v>17</v>
      </c>
    </row>
    <row r="721" spans="1:8" x14ac:dyDescent="0.25">
      <c r="A721" s="53" t="s">
        <v>23720</v>
      </c>
      <c r="B721" s="53" t="s">
        <v>23721</v>
      </c>
      <c r="C721" s="55">
        <v>6</v>
      </c>
      <c r="D721" s="53">
        <v>-2000023</v>
      </c>
      <c r="E721" s="53" t="s">
        <v>17</v>
      </c>
      <c r="F721" s="53" t="s">
        <v>17</v>
      </c>
      <c r="G721" s="53" t="s">
        <v>17</v>
      </c>
      <c r="H721" s="53" t="s">
        <v>17</v>
      </c>
    </row>
    <row r="722" spans="1:8" x14ac:dyDescent="0.25">
      <c r="A722" s="53" t="s">
        <v>23722</v>
      </c>
      <c r="B722" s="53" t="s">
        <v>23723</v>
      </c>
      <c r="C722" s="55">
        <v>6</v>
      </c>
      <c r="D722" s="53">
        <v>-2000023</v>
      </c>
      <c r="E722" s="53" t="s">
        <v>17</v>
      </c>
      <c r="F722" s="53" t="s">
        <v>17</v>
      </c>
      <c r="G722" s="53" t="s">
        <v>17</v>
      </c>
      <c r="H722" s="53" t="s">
        <v>17</v>
      </c>
    </row>
    <row r="723" spans="1:8" x14ac:dyDescent="0.25">
      <c r="A723" s="53" t="s">
        <v>23724</v>
      </c>
      <c r="B723" s="53" t="s">
        <v>23725</v>
      </c>
      <c r="C723" s="55">
        <v>6</v>
      </c>
      <c r="D723" s="53">
        <v>-2000023</v>
      </c>
      <c r="E723" s="53" t="s">
        <v>17</v>
      </c>
      <c r="F723" s="53" t="s">
        <v>17</v>
      </c>
      <c r="G723" s="53" t="s">
        <v>17</v>
      </c>
      <c r="H723" s="53" t="s">
        <v>17</v>
      </c>
    </row>
    <row r="724" spans="1:8" x14ac:dyDescent="0.25">
      <c r="A724" s="53" t="s">
        <v>23726</v>
      </c>
      <c r="B724" s="53" t="s">
        <v>23727</v>
      </c>
      <c r="C724" s="55">
        <v>6</v>
      </c>
      <c r="D724" s="53">
        <v>-2000023</v>
      </c>
      <c r="E724" s="53" t="s">
        <v>17</v>
      </c>
      <c r="F724" s="53" t="s">
        <v>17</v>
      </c>
      <c r="G724" s="53" t="s">
        <v>17</v>
      </c>
      <c r="H724" s="53" t="s">
        <v>17</v>
      </c>
    </row>
    <row r="725" spans="1:8" x14ac:dyDescent="0.25">
      <c r="A725" s="53" t="s">
        <v>23728</v>
      </c>
      <c r="B725" s="53" t="s">
        <v>4599</v>
      </c>
      <c r="C725" s="55">
        <v>4</v>
      </c>
      <c r="D725" s="53">
        <v>-2000011</v>
      </c>
      <c r="E725" s="53" t="s">
        <v>17</v>
      </c>
      <c r="F725" s="53" t="s">
        <v>17</v>
      </c>
      <c r="G725" s="53" t="s">
        <v>17</v>
      </c>
      <c r="H725" s="53" t="s">
        <v>17</v>
      </c>
    </row>
    <row r="726" spans="1:8" x14ac:dyDescent="0.25">
      <c r="A726" s="53" t="s">
        <v>23729</v>
      </c>
      <c r="B726" s="53" t="s">
        <v>4603</v>
      </c>
      <c r="C726" s="55">
        <v>5</v>
      </c>
      <c r="D726" s="53">
        <v>-2000011</v>
      </c>
      <c r="E726" s="53" t="s">
        <v>17</v>
      </c>
      <c r="F726" s="53" t="s">
        <v>17</v>
      </c>
      <c r="G726" s="53" t="s">
        <v>17</v>
      </c>
      <c r="H726" s="53" t="s">
        <v>17</v>
      </c>
    </row>
    <row r="727" spans="1:8" x14ac:dyDescent="0.25">
      <c r="A727" s="53" t="s">
        <v>23730</v>
      </c>
      <c r="B727" s="53" t="s">
        <v>23731</v>
      </c>
      <c r="C727" s="55">
        <v>6</v>
      </c>
      <c r="D727" s="53">
        <v>-2000011</v>
      </c>
      <c r="E727" s="53" t="s">
        <v>17</v>
      </c>
      <c r="F727" s="53" t="s">
        <v>17</v>
      </c>
      <c r="G727" s="53" t="s">
        <v>17</v>
      </c>
      <c r="H727" s="53" t="s">
        <v>17</v>
      </c>
    </row>
    <row r="728" spans="1:8" x14ac:dyDescent="0.25">
      <c r="A728" s="53" t="s">
        <v>23732</v>
      </c>
      <c r="B728" s="53" t="s">
        <v>23733</v>
      </c>
      <c r="C728" s="55">
        <v>6</v>
      </c>
      <c r="D728" s="53">
        <v>-2000011</v>
      </c>
      <c r="E728" s="53" t="s">
        <v>17</v>
      </c>
      <c r="F728" s="53" t="s">
        <v>17</v>
      </c>
      <c r="G728" s="53" t="s">
        <v>17</v>
      </c>
      <c r="H728" s="53" t="s">
        <v>17</v>
      </c>
    </row>
    <row r="729" spans="1:8" x14ac:dyDescent="0.25">
      <c r="A729" s="53" t="s">
        <v>23734</v>
      </c>
      <c r="B729" s="53" t="s">
        <v>23735</v>
      </c>
      <c r="C729" s="55">
        <v>6</v>
      </c>
      <c r="D729" s="53">
        <v>-2000011</v>
      </c>
      <c r="E729" s="53" t="s">
        <v>17</v>
      </c>
      <c r="F729" s="53" t="s">
        <v>17</v>
      </c>
      <c r="G729" s="53" t="s">
        <v>17</v>
      </c>
      <c r="H729" s="53" t="s">
        <v>17</v>
      </c>
    </row>
    <row r="730" spans="1:8" x14ac:dyDescent="0.25">
      <c r="A730" s="53" t="s">
        <v>23736</v>
      </c>
      <c r="B730" s="53" t="s">
        <v>23737</v>
      </c>
      <c r="C730" s="55">
        <v>6</v>
      </c>
      <c r="D730" s="53">
        <v>-2000011</v>
      </c>
      <c r="E730" s="53" t="s">
        <v>17</v>
      </c>
      <c r="F730" s="53" t="s">
        <v>17</v>
      </c>
      <c r="G730" s="53" t="s">
        <v>17</v>
      </c>
      <c r="H730" s="53" t="s">
        <v>17</v>
      </c>
    </row>
    <row r="731" spans="1:8" x14ac:dyDescent="0.25">
      <c r="A731" s="53" t="s">
        <v>23738</v>
      </c>
      <c r="B731" s="53" t="s">
        <v>23739</v>
      </c>
      <c r="C731" s="55">
        <v>6</v>
      </c>
      <c r="D731" s="53">
        <v>-2000011</v>
      </c>
      <c r="E731" s="53" t="s">
        <v>17</v>
      </c>
      <c r="F731" s="53" t="s">
        <v>17</v>
      </c>
      <c r="G731" s="53" t="s">
        <v>17</v>
      </c>
      <c r="H731" s="53" t="s">
        <v>17</v>
      </c>
    </row>
    <row r="732" spans="1:8" x14ac:dyDescent="0.25">
      <c r="A732" s="53" t="s">
        <v>23740</v>
      </c>
      <c r="B732" s="53" t="s">
        <v>4605</v>
      </c>
      <c r="C732" s="55">
        <v>5</v>
      </c>
      <c r="D732" s="53">
        <v>-2000011</v>
      </c>
      <c r="E732" s="53" t="s">
        <v>17</v>
      </c>
      <c r="F732" s="53" t="s">
        <v>17</v>
      </c>
      <c r="G732" s="53" t="s">
        <v>17</v>
      </c>
      <c r="H732" s="53" t="s">
        <v>17</v>
      </c>
    </row>
    <row r="733" spans="1:8" x14ac:dyDescent="0.25">
      <c r="A733" s="53" t="s">
        <v>23741</v>
      </c>
      <c r="B733" s="53" t="s">
        <v>23742</v>
      </c>
      <c r="C733" s="55">
        <v>6</v>
      </c>
      <c r="D733" s="53">
        <v>-2000011</v>
      </c>
      <c r="E733" s="53" t="s">
        <v>17</v>
      </c>
      <c r="F733" s="53" t="s">
        <v>17</v>
      </c>
      <c r="G733" s="53" t="s">
        <v>17</v>
      </c>
      <c r="H733" s="53" t="s">
        <v>17</v>
      </c>
    </row>
    <row r="734" spans="1:8" x14ac:dyDescent="0.25">
      <c r="A734" s="53" t="s">
        <v>23743</v>
      </c>
      <c r="B734" s="53" t="s">
        <v>23744</v>
      </c>
      <c r="C734" s="55">
        <v>6</v>
      </c>
      <c r="D734" s="53">
        <v>-2000011</v>
      </c>
      <c r="E734" s="53" t="s">
        <v>17</v>
      </c>
      <c r="F734" s="53" t="s">
        <v>17</v>
      </c>
      <c r="G734" s="53" t="s">
        <v>17</v>
      </c>
      <c r="H734" s="53" t="s">
        <v>17</v>
      </c>
    </row>
    <row r="735" spans="1:8" x14ac:dyDescent="0.25">
      <c r="A735" s="53" t="s">
        <v>23745</v>
      </c>
      <c r="B735" s="53" t="s">
        <v>23746</v>
      </c>
      <c r="C735" s="55">
        <v>6</v>
      </c>
      <c r="D735" s="53">
        <v>-2000011</v>
      </c>
      <c r="E735" s="53" t="s">
        <v>17</v>
      </c>
      <c r="F735" s="53" t="s">
        <v>17</v>
      </c>
      <c r="G735" s="53" t="s">
        <v>17</v>
      </c>
      <c r="H735" s="53" t="s">
        <v>17</v>
      </c>
    </row>
    <row r="736" spans="1:8" x14ac:dyDescent="0.25">
      <c r="A736" s="53" t="s">
        <v>23747</v>
      </c>
      <c r="B736" s="53" t="s">
        <v>23748</v>
      </c>
      <c r="C736" s="55">
        <v>6</v>
      </c>
      <c r="D736" s="53">
        <v>-2000011</v>
      </c>
      <c r="E736" s="53" t="s">
        <v>17</v>
      </c>
      <c r="F736" s="53" t="s">
        <v>17</v>
      </c>
      <c r="G736" s="53" t="s">
        <v>17</v>
      </c>
      <c r="H736" s="53" t="s">
        <v>17</v>
      </c>
    </row>
    <row r="737" spans="1:8" x14ac:dyDescent="0.25">
      <c r="A737" s="53" t="s">
        <v>23749</v>
      </c>
      <c r="B737" s="53" t="s">
        <v>23750</v>
      </c>
      <c r="C737" s="55">
        <v>6</v>
      </c>
      <c r="D737" s="53">
        <v>-2000011</v>
      </c>
      <c r="E737" s="53" t="s">
        <v>17</v>
      </c>
      <c r="F737" s="53" t="s">
        <v>17</v>
      </c>
      <c r="G737" s="53" t="s">
        <v>17</v>
      </c>
      <c r="H737" s="53" t="s">
        <v>17</v>
      </c>
    </row>
    <row r="738" spans="1:8" x14ac:dyDescent="0.25">
      <c r="A738" s="53" t="s">
        <v>23751</v>
      </c>
      <c r="B738" s="53" t="s">
        <v>4607</v>
      </c>
      <c r="C738" s="55">
        <v>5</v>
      </c>
      <c r="D738" s="53">
        <v>-2000011</v>
      </c>
      <c r="E738" s="53" t="s">
        <v>17</v>
      </c>
      <c r="F738" s="53" t="s">
        <v>17</v>
      </c>
      <c r="G738" s="53" t="s">
        <v>17</v>
      </c>
      <c r="H738" s="53" t="s">
        <v>17</v>
      </c>
    </row>
    <row r="739" spans="1:8" x14ac:dyDescent="0.25">
      <c r="A739" s="53" t="s">
        <v>23752</v>
      </c>
      <c r="B739" s="53" t="s">
        <v>23753</v>
      </c>
      <c r="C739" s="55">
        <v>6</v>
      </c>
      <c r="D739" s="53">
        <v>-2000011</v>
      </c>
      <c r="E739" s="53" t="s">
        <v>17</v>
      </c>
      <c r="F739" s="53" t="s">
        <v>17</v>
      </c>
      <c r="G739" s="53" t="s">
        <v>17</v>
      </c>
      <c r="H739" s="53" t="s">
        <v>17</v>
      </c>
    </row>
    <row r="740" spans="1:8" x14ac:dyDescent="0.25">
      <c r="A740" s="53" t="s">
        <v>23754</v>
      </c>
      <c r="B740" s="53" t="s">
        <v>23755</v>
      </c>
      <c r="C740" s="55">
        <v>6</v>
      </c>
      <c r="D740" s="53">
        <v>-2000011</v>
      </c>
      <c r="E740" s="53" t="s">
        <v>17</v>
      </c>
      <c r="F740" s="53" t="s">
        <v>17</v>
      </c>
      <c r="G740" s="53" t="s">
        <v>17</v>
      </c>
      <c r="H740" s="53" t="s">
        <v>17</v>
      </c>
    </row>
    <row r="741" spans="1:8" x14ac:dyDescent="0.25">
      <c r="A741" s="53" t="s">
        <v>23756</v>
      </c>
      <c r="B741" s="53" t="s">
        <v>23757</v>
      </c>
      <c r="C741" s="55">
        <v>6</v>
      </c>
      <c r="D741" s="53">
        <v>-2000011</v>
      </c>
      <c r="E741" s="53" t="s">
        <v>17</v>
      </c>
      <c r="F741" s="53" t="s">
        <v>17</v>
      </c>
      <c r="G741" s="53" t="s">
        <v>17</v>
      </c>
      <c r="H741" s="53" t="s">
        <v>17</v>
      </c>
    </row>
    <row r="742" spans="1:8" x14ac:dyDescent="0.25">
      <c r="A742" s="53" t="s">
        <v>23758</v>
      </c>
      <c r="B742" s="53" t="s">
        <v>23759</v>
      </c>
      <c r="C742" s="55">
        <v>6</v>
      </c>
      <c r="D742" s="53">
        <v>-2000011</v>
      </c>
      <c r="E742" s="53" t="s">
        <v>17</v>
      </c>
      <c r="F742" s="53" t="s">
        <v>17</v>
      </c>
      <c r="G742" s="53" t="s">
        <v>17</v>
      </c>
      <c r="H742" s="53" t="s">
        <v>17</v>
      </c>
    </row>
    <row r="743" spans="1:8" x14ac:dyDescent="0.25">
      <c r="A743" s="53" t="s">
        <v>23760</v>
      </c>
      <c r="B743" s="53" t="s">
        <v>23761</v>
      </c>
      <c r="C743" s="55">
        <v>6</v>
      </c>
      <c r="D743" s="53">
        <v>-2000011</v>
      </c>
      <c r="E743" s="53" t="s">
        <v>17</v>
      </c>
      <c r="F743" s="53" t="s">
        <v>17</v>
      </c>
      <c r="G743" s="53" t="s">
        <v>17</v>
      </c>
      <c r="H743" s="53" t="s">
        <v>17</v>
      </c>
    </row>
    <row r="744" spans="1:8" x14ac:dyDescent="0.25">
      <c r="A744" s="53" t="s">
        <v>23762</v>
      </c>
      <c r="B744" s="53" t="s">
        <v>4609</v>
      </c>
      <c r="C744" s="55">
        <v>5</v>
      </c>
      <c r="D744" s="53">
        <v>-2000011</v>
      </c>
      <c r="E744" s="53" t="s">
        <v>17</v>
      </c>
      <c r="F744" s="53" t="s">
        <v>17</v>
      </c>
      <c r="G744" s="53" t="s">
        <v>17</v>
      </c>
      <c r="H744" s="53" t="s">
        <v>17</v>
      </c>
    </row>
    <row r="745" spans="1:8" x14ac:dyDescent="0.25">
      <c r="A745" s="53" t="s">
        <v>23763</v>
      </c>
      <c r="B745" s="53" t="s">
        <v>23764</v>
      </c>
      <c r="C745" s="55">
        <v>6</v>
      </c>
      <c r="D745" s="53">
        <v>-2000011</v>
      </c>
      <c r="E745" s="53" t="s">
        <v>17</v>
      </c>
      <c r="F745" s="53" t="s">
        <v>17</v>
      </c>
      <c r="G745" s="53" t="s">
        <v>17</v>
      </c>
      <c r="H745" s="53" t="s">
        <v>17</v>
      </c>
    </row>
    <row r="746" spans="1:8" x14ac:dyDescent="0.25">
      <c r="A746" s="53" t="s">
        <v>23765</v>
      </c>
      <c r="B746" s="53" t="s">
        <v>23766</v>
      </c>
      <c r="C746" s="55">
        <v>6</v>
      </c>
      <c r="D746" s="53">
        <v>-2000011</v>
      </c>
      <c r="E746" s="53" t="s">
        <v>17</v>
      </c>
      <c r="F746" s="53" t="s">
        <v>17</v>
      </c>
      <c r="G746" s="53" t="s">
        <v>17</v>
      </c>
      <c r="H746" s="53" t="s">
        <v>17</v>
      </c>
    </row>
    <row r="747" spans="1:8" x14ac:dyDescent="0.25">
      <c r="A747" s="53" t="s">
        <v>23767</v>
      </c>
      <c r="B747" s="53" t="s">
        <v>23768</v>
      </c>
      <c r="C747" s="55">
        <v>6</v>
      </c>
      <c r="D747" s="53">
        <v>-2000011</v>
      </c>
      <c r="E747" s="53" t="s">
        <v>17</v>
      </c>
      <c r="F747" s="53" t="s">
        <v>17</v>
      </c>
      <c r="G747" s="53" t="s">
        <v>17</v>
      </c>
      <c r="H747" s="53" t="s">
        <v>17</v>
      </c>
    </row>
    <row r="748" spans="1:8" x14ac:dyDescent="0.25">
      <c r="A748" s="53" t="s">
        <v>23769</v>
      </c>
      <c r="B748" s="53" t="s">
        <v>23770</v>
      </c>
      <c r="C748" s="55">
        <v>6</v>
      </c>
      <c r="D748" s="53">
        <v>-2000011</v>
      </c>
      <c r="E748" s="53" t="s">
        <v>17</v>
      </c>
      <c r="F748" s="53" t="s">
        <v>17</v>
      </c>
      <c r="G748" s="53" t="s">
        <v>17</v>
      </c>
      <c r="H748" s="53" t="s">
        <v>17</v>
      </c>
    </row>
    <row r="749" spans="1:8" x14ac:dyDescent="0.25">
      <c r="A749" s="53" t="s">
        <v>23771</v>
      </c>
      <c r="B749" s="53" t="s">
        <v>23772</v>
      </c>
      <c r="C749" s="55">
        <v>6</v>
      </c>
      <c r="D749" s="53">
        <v>-2000011</v>
      </c>
      <c r="E749" s="53" t="s">
        <v>17</v>
      </c>
      <c r="F749" s="53" t="s">
        <v>17</v>
      </c>
      <c r="G749" s="53" t="s">
        <v>17</v>
      </c>
      <c r="H749" s="53" t="s">
        <v>17</v>
      </c>
    </row>
    <row r="750" spans="1:8" x14ac:dyDescent="0.25">
      <c r="A750" s="53" t="s">
        <v>23773</v>
      </c>
      <c r="B750" s="53" t="s">
        <v>4611</v>
      </c>
      <c r="C750" s="55">
        <v>5</v>
      </c>
      <c r="D750" s="53">
        <v>-2000011</v>
      </c>
      <c r="E750" s="53" t="s">
        <v>17</v>
      </c>
      <c r="F750" s="53" t="s">
        <v>17</v>
      </c>
      <c r="G750" s="53" t="s">
        <v>17</v>
      </c>
      <c r="H750" s="53" t="s">
        <v>17</v>
      </c>
    </row>
    <row r="751" spans="1:8" x14ac:dyDescent="0.25">
      <c r="A751" s="53" t="s">
        <v>23774</v>
      </c>
      <c r="B751" s="53" t="s">
        <v>23775</v>
      </c>
      <c r="C751" s="55">
        <v>6</v>
      </c>
      <c r="D751" s="53">
        <v>-2000011</v>
      </c>
      <c r="E751" s="53" t="s">
        <v>17</v>
      </c>
      <c r="F751" s="53" t="s">
        <v>17</v>
      </c>
      <c r="G751" s="53" t="s">
        <v>17</v>
      </c>
      <c r="H751" s="53" t="s">
        <v>17</v>
      </c>
    </row>
    <row r="752" spans="1:8" x14ac:dyDescent="0.25">
      <c r="A752" s="53" t="s">
        <v>23776</v>
      </c>
      <c r="B752" s="53" t="s">
        <v>23777</v>
      </c>
      <c r="C752" s="55">
        <v>6</v>
      </c>
      <c r="D752" s="53">
        <v>-2000011</v>
      </c>
      <c r="E752" s="53" t="s">
        <v>17</v>
      </c>
      <c r="F752" s="53" t="s">
        <v>17</v>
      </c>
      <c r="G752" s="53" t="s">
        <v>17</v>
      </c>
      <c r="H752" s="53" t="s">
        <v>17</v>
      </c>
    </row>
    <row r="753" spans="1:8" x14ac:dyDescent="0.25">
      <c r="A753" s="53" t="s">
        <v>23778</v>
      </c>
      <c r="B753" s="53" t="s">
        <v>23779</v>
      </c>
      <c r="C753" s="55">
        <v>6</v>
      </c>
      <c r="D753" s="53">
        <v>-2000011</v>
      </c>
      <c r="E753" s="53" t="s">
        <v>17</v>
      </c>
      <c r="F753" s="53" t="s">
        <v>17</v>
      </c>
      <c r="G753" s="53" t="s">
        <v>17</v>
      </c>
      <c r="H753" s="53" t="s">
        <v>17</v>
      </c>
    </row>
    <row r="754" spans="1:8" x14ac:dyDescent="0.25">
      <c r="A754" s="53" t="s">
        <v>23780</v>
      </c>
      <c r="B754" s="53" t="s">
        <v>23781</v>
      </c>
      <c r="C754" s="55">
        <v>6</v>
      </c>
      <c r="D754" s="53">
        <v>-2000011</v>
      </c>
      <c r="E754" s="53" t="s">
        <v>17</v>
      </c>
      <c r="F754" s="53" t="s">
        <v>17</v>
      </c>
      <c r="G754" s="53" t="s">
        <v>17</v>
      </c>
      <c r="H754" s="53" t="s">
        <v>17</v>
      </c>
    </row>
    <row r="755" spans="1:8" x14ac:dyDescent="0.25">
      <c r="A755" s="53" t="s">
        <v>23782</v>
      </c>
      <c r="B755" s="53" t="s">
        <v>23783</v>
      </c>
      <c r="C755" s="55">
        <v>6</v>
      </c>
      <c r="D755" s="53">
        <v>-2000011</v>
      </c>
      <c r="E755" s="53" t="s">
        <v>17</v>
      </c>
      <c r="F755" s="53" t="s">
        <v>17</v>
      </c>
      <c r="G755" s="53" t="s">
        <v>17</v>
      </c>
      <c r="H755" s="53" t="s">
        <v>17</v>
      </c>
    </row>
    <row r="756" spans="1:8" x14ac:dyDescent="0.25">
      <c r="A756" s="53" t="s">
        <v>23784</v>
      </c>
      <c r="B756" s="53" t="s">
        <v>23785</v>
      </c>
      <c r="C756" s="55">
        <v>4</v>
      </c>
      <c r="D756" s="53">
        <v>-2000011</v>
      </c>
      <c r="E756" s="53" t="s">
        <v>17</v>
      </c>
      <c r="F756" s="53" t="s">
        <v>17</v>
      </c>
      <c r="G756" s="53" t="s">
        <v>17</v>
      </c>
      <c r="H756" s="53" t="s">
        <v>17</v>
      </c>
    </row>
    <row r="757" spans="1:8" x14ac:dyDescent="0.25">
      <c r="A757" s="53" t="s">
        <v>23786</v>
      </c>
      <c r="B757" s="53" t="s">
        <v>23787</v>
      </c>
      <c r="C757" s="55">
        <v>4</v>
      </c>
      <c r="D757" s="53" t="s">
        <v>39040</v>
      </c>
      <c r="E757" s="53" t="s">
        <v>17</v>
      </c>
      <c r="F757" s="53" t="s">
        <v>17</v>
      </c>
      <c r="G757" s="53" t="s">
        <v>17</v>
      </c>
      <c r="H757" s="53" t="s">
        <v>17</v>
      </c>
    </row>
    <row r="758" spans="1:8" x14ac:dyDescent="0.25">
      <c r="A758" s="53" t="s">
        <v>23788</v>
      </c>
      <c r="B758" s="53" t="s">
        <v>23789</v>
      </c>
      <c r="C758" s="55">
        <v>5</v>
      </c>
      <c r="D758" s="53">
        <v>-2000011</v>
      </c>
      <c r="E758" s="53" t="s">
        <v>17</v>
      </c>
      <c r="F758" s="53" t="s">
        <v>17</v>
      </c>
      <c r="G758" s="53" t="s">
        <v>17</v>
      </c>
      <c r="H758" s="53" t="s">
        <v>17</v>
      </c>
    </row>
    <row r="759" spans="1:8" x14ac:dyDescent="0.25">
      <c r="A759" s="53" t="s">
        <v>23790</v>
      </c>
      <c r="B759" s="53" t="s">
        <v>23791</v>
      </c>
      <c r="C759" s="55">
        <v>6</v>
      </c>
      <c r="D759" s="53">
        <v>-2000011</v>
      </c>
      <c r="E759" s="53" t="s">
        <v>17</v>
      </c>
      <c r="F759" s="53" t="s">
        <v>17</v>
      </c>
      <c r="G759" s="53" t="s">
        <v>17</v>
      </c>
      <c r="H759" s="53" t="s">
        <v>17</v>
      </c>
    </row>
    <row r="760" spans="1:8" x14ac:dyDescent="0.25">
      <c r="A760" s="53" t="s">
        <v>23792</v>
      </c>
      <c r="B760" s="53" t="s">
        <v>23793</v>
      </c>
      <c r="C760" s="55">
        <v>7</v>
      </c>
      <c r="D760" s="53">
        <v>-2000011</v>
      </c>
      <c r="E760" s="53" t="s">
        <v>17</v>
      </c>
      <c r="F760" s="53" t="s">
        <v>17</v>
      </c>
      <c r="G760" s="53" t="s">
        <v>17</v>
      </c>
      <c r="H760" s="53" t="s">
        <v>17</v>
      </c>
    </row>
    <row r="761" spans="1:8" x14ac:dyDescent="0.25">
      <c r="A761" s="53" t="s">
        <v>23794</v>
      </c>
      <c r="B761" s="53" t="s">
        <v>23795</v>
      </c>
      <c r="C761" s="55">
        <v>7</v>
      </c>
      <c r="D761" s="53">
        <v>-2000011</v>
      </c>
      <c r="E761" s="53" t="s">
        <v>17</v>
      </c>
      <c r="F761" s="53" t="s">
        <v>17</v>
      </c>
      <c r="G761" s="53" t="s">
        <v>17</v>
      </c>
      <c r="H761" s="53" t="s">
        <v>17</v>
      </c>
    </row>
    <row r="762" spans="1:8" x14ac:dyDescent="0.25">
      <c r="A762" s="53" t="s">
        <v>23796</v>
      </c>
      <c r="B762" s="53" t="s">
        <v>23797</v>
      </c>
      <c r="C762" s="55">
        <v>7</v>
      </c>
      <c r="D762" s="53">
        <v>-2000011</v>
      </c>
      <c r="E762" s="53" t="s">
        <v>17</v>
      </c>
      <c r="F762" s="53" t="s">
        <v>17</v>
      </c>
      <c r="G762" s="53" t="s">
        <v>17</v>
      </c>
      <c r="H762" s="53" t="s">
        <v>17</v>
      </c>
    </row>
    <row r="763" spans="1:8" x14ac:dyDescent="0.25">
      <c r="A763" s="53" t="s">
        <v>23798</v>
      </c>
      <c r="B763" s="53" t="s">
        <v>23799</v>
      </c>
      <c r="C763" s="55">
        <v>6</v>
      </c>
      <c r="D763" s="53">
        <v>-2000011</v>
      </c>
      <c r="E763" s="53" t="s">
        <v>17</v>
      </c>
      <c r="F763" s="53" t="s">
        <v>17</v>
      </c>
      <c r="G763" s="53" t="s">
        <v>17</v>
      </c>
      <c r="H763" s="53" t="s">
        <v>17</v>
      </c>
    </row>
    <row r="764" spans="1:8" x14ac:dyDescent="0.25">
      <c r="A764" s="53" t="s">
        <v>23800</v>
      </c>
      <c r="B764" s="53" t="s">
        <v>23801</v>
      </c>
      <c r="C764" s="55">
        <v>6</v>
      </c>
      <c r="D764" s="53">
        <v>-2000011</v>
      </c>
      <c r="E764" s="53" t="s">
        <v>17</v>
      </c>
      <c r="F764" s="53" t="s">
        <v>17</v>
      </c>
      <c r="G764" s="53" t="s">
        <v>17</v>
      </c>
      <c r="H764" s="53" t="s">
        <v>17</v>
      </c>
    </row>
    <row r="765" spans="1:8" x14ac:dyDescent="0.25">
      <c r="A765" s="53" t="s">
        <v>23802</v>
      </c>
      <c r="B765" s="53" t="s">
        <v>23803</v>
      </c>
      <c r="C765" s="55">
        <v>5</v>
      </c>
      <c r="D765" s="53">
        <v>-2000011</v>
      </c>
      <c r="E765" s="53" t="s">
        <v>17</v>
      </c>
      <c r="F765" s="53" t="s">
        <v>17</v>
      </c>
      <c r="G765" s="53" t="s">
        <v>17</v>
      </c>
      <c r="H765" s="53" t="s">
        <v>17</v>
      </c>
    </row>
    <row r="766" spans="1:8" x14ac:dyDescent="0.25">
      <c r="A766" s="53" t="s">
        <v>23804</v>
      </c>
      <c r="B766" s="53" t="s">
        <v>4629</v>
      </c>
      <c r="C766" s="55">
        <v>6</v>
      </c>
      <c r="D766" s="53">
        <v>-2000011</v>
      </c>
      <c r="E766" s="53" t="s">
        <v>17</v>
      </c>
      <c r="F766" s="53" t="s">
        <v>17</v>
      </c>
      <c r="G766" s="53" t="s">
        <v>17</v>
      </c>
      <c r="H766" s="53" t="s">
        <v>17</v>
      </c>
    </row>
    <row r="767" spans="1:8" x14ac:dyDescent="0.25">
      <c r="A767" s="53" t="s">
        <v>23805</v>
      </c>
      <c r="B767" s="53" t="s">
        <v>23806</v>
      </c>
      <c r="C767" s="55">
        <v>5</v>
      </c>
      <c r="D767" s="53">
        <v>-2000011</v>
      </c>
      <c r="E767" s="53" t="s">
        <v>17</v>
      </c>
      <c r="F767" s="53" t="s">
        <v>17</v>
      </c>
      <c r="G767" s="53" t="s">
        <v>17</v>
      </c>
      <c r="H767" s="53" t="s">
        <v>17</v>
      </c>
    </row>
    <row r="768" spans="1:8" x14ac:dyDescent="0.25">
      <c r="A768" s="53" t="s">
        <v>23807</v>
      </c>
      <c r="B768" s="53" t="s">
        <v>23808</v>
      </c>
      <c r="C768" s="55">
        <v>5</v>
      </c>
      <c r="D768" s="53">
        <v>-2000011</v>
      </c>
      <c r="E768" s="53" t="s">
        <v>17</v>
      </c>
      <c r="F768" s="53" t="s">
        <v>17</v>
      </c>
      <c r="G768" s="53" t="s">
        <v>17</v>
      </c>
      <c r="H768" s="53" t="s">
        <v>17</v>
      </c>
    </row>
    <row r="769" spans="1:8" x14ac:dyDescent="0.25">
      <c r="A769" s="53" t="s">
        <v>23809</v>
      </c>
      <c r="B769" s="53" t="s">
        <v>23810</v>
      </c>
      <c r="C769" s="55">
        <v>5</v>
      </c>
      <c r="D769" s="53">
        <v>-2000035</v>
      </c>
      <c r="E769" s="53" t="s">
        <v>17</v>
      </c>
      <c r="F769" s="53" t="s">
        <v>17</v>
      </c>
      <c r="G769" s="53" t="s">
        <v>17</v>
      </c>
      <c r="H769" s="53" t="s">
        <v>17</v>
      </c>
    </row>
    <row r="770" spans="1:8" x14ac:dyDescent="0.25">
      <c r="A770" s="53" t="s">
        <v>23811</v>
      </c>
      <c r="B770" s="53" t="s">
        <v>23812</v>
      </c>
      <c r="C770" s="55">
        <v>6</v>
      </c>
      <c r="D770" s="53">
        <v>-2000035</v>
      </c>
      <c r="E770" s="53" t="s">
        <v>17</v>
      </c>
      <c r="F770" s="53" t="s">
        <v>17</v>
      </c>
      <c r="G770" s="53" t="s">
        <v>17</v>
      </c>
      <c r="H770" s="53" t="s">
        <v>17</v>
      </c>
    </row>
    <row r="771" spans="1:8" x14ac:dyDescent="0.25">
      <c r="A771" s="53" t="s">
        <v>23813</v>
      </c>
      <c r="B771" s="53" t="s">
        <v>4631</v>
      </c>
      <c r="C771" s="55">
        <v>6</v>
      </c>
      <c r="D771" s="53">
        <v>-2000035</v>
      </c>
      <c r="E771" s="53" t="s">
        <v>17</v>
      </c>
      <c r="F771" s="53" t="s">
        <v>17</v>
      </c>
      <c r="G771" s="53" t="s">
        <v>17</v>
      </c>
      <c r="H771" s="53" t="s">
        <v>17</v>
      </c>
    </row>
    <row r="772" spans="1:8" x14ac:dyDescent="0.25">
      <c r="A772" s="53" t="s">
        <v>23814</v>
      </c>
      <c r="B772" s="53" t="s">
        <v>23815</v>
      </c>
      <c r="C772" s="55">
        <v>6</v>
      </c>
      <c r="D772" s="53">
        <v>-2000035</v>
      </c>
      <c r="E772" s="53" t="s">
        <v>17</v>
      </c>
      <c r="F772" s="53" t="s">
        <v>17</v>
      </c>
      <c r="G772" s="53" t="s">
        <v>17</v>
      </c>
      <c r="H772" s="53" t="s">
        <v>17</v>
      </c>
    </row>
    <row r="773" spans="1:8" x14ac:dyDescent="0.25">
      <c r="A773" s="53" t="s">
        <v>23816</v>
      </c>
      <c r="B773" s="53" t="s">
        <v>23817</v>
      </c>
      <c r="C773" s="55">
        <v>6</v>
      </c>
      <c r="D773" s="53">
        <v>-2000011</v>
      </c>
      <c r="E773" s="53" t="s">
        <v>17</v>
      </c>
      <c r="F773" s="53" t="s">
        <v>17</v>
      </c>
      <c r="G773" s="53" t="s">
        <v>17</v>
      </c>
      <c r="H773" s="53" t="s">
        <v>17</v>
      </c>
    </row>
    <row r="774" spans="1:8" x14ac:dyDescent="0.25">
      <c r="A774" s="53" t="s">
        <v>23818</v>
      </c>
      <c r="B774" s="53" t="s">
        <v>23819</v>
      </c>
      <c r="C774" s="55">
        <v>3</v>
      </c>
      <c r="D774" s="53" t="s">
        <v>39040</v>
      </c>
      <c r="E774" s="53" t="s">
        <v>17</v>
      </c>
      <c r="F774" s="53" t="s">
        <v>17</v>
      </c>
      <c r="G774" s="53" t="s">
        <v>17</v>
      </c>
      <c r="H774" s="53" t="s">
        <v>17</v>
      </c>
    </row>
    <row r="775" spans="1:8" x14ac:dyDescent="0.25">
      <c r="A775" s="53" t="s">
        <v>23820</v>
      </c>
      <c r="B775" s="53" t="s">
        <v>23821</v>
      </c>
      <c r="C775" s="55">
        <v>4</v>
      </c>
      <c r="D775" s="53">
        <v>-2001320</v>
      </c>
      <c r="E775" s="53" t="s">
        <v>17</v>
      </c>
      <c r="F775" s="53" t="s">
        <v>17</v>
      </c>
      <c r="G775" s="53" t="s">
        <v>17</v>
      </c>
      <c r="H775" s="53" t="s">
        <v>17</v>
      </c>
    </row>
    <row r="776" spans="1:8" x14ac:dyDescent="0.25">
      <c r="A776" s="53" t="s">
        <v>23822</v>
      </c>
      <c r="B776" s="53" t="s">
        <v>23823</v>
      </c>
      <c r="C776" s="55">
        <v>5</v>
      </c>
      <c r="D776" s="53">
        <v>-2001320</v>
      </c>
      <c r="E776" s="53" t="s">
        <v>17</v>
      </c>
      <c r="F776" s="53" t="s">
        <v>17</v>
      </c>
      <c r="G776" s="53" t="s">
        <v>17</v>
      </c>
      <c r="H776" s="53" t="s">
        <v>17</v>
      </c>
    </row>
    <row r="777" spans="1:8" x14ac:dyDescent="0.25">
      <c r="A777" s="53" t="s">
        <v>23824</v>
      </c>
      <c r="B777" s="53" t="s">
        <v>23825</v>
      </c>
      <c r="C777" s="55">
        <v>5</v>
      </c>
      <c r="D777" s="53">
        <v>-2001320</v>
      </c>
      <c r="E777" s="53" t="s">
        <v>17</v>
      </c>
      <c r="F777" s="53" t="s">
        <v>17</v>
      </c>
      <c r="G777" s="53" t="s">
        <v>17</v>
      </c>
      <c r="H777" s="53" t="s">
        <v>17</v>
      </c>
    </row>
    <row r="778" spans="1:8" x14ac:dyDescent="0.25">
      <c r="A778" s="53" t="s">
        <v>23826</v>
      </c>
      <c r="B778" s="53" t="s">
        <v>1967</v>
      </c>
      <c r="C778" s="55">
        <v>6</v>
      </c>
      <c r="D778" s="53">
        <v>-2001330</v>
      </c>
      <c r="E778" s="53" t="s">
        <v>17</v>
      </c>
      <c r="F778" s="53" t="s">
        <v>17</v>
      </c>
      <c r="G778" s="53" t="s">
        <v>17</v>
      </c>
      <c r="H778" s="53" t="s">
        <v>17</v>
      </c>
    </row>
    <row r="779" spans="1:8" x14ac:dyDescent="0.25">
      <c r="A779" s="53" t="s">
        <v>23827</v>
      </c>
      <c r="B779" s="53" t="s">
        <v>23828</v>
      </c>
      <c r="C779" s="55">
        <v>6</v>
      </c>
      <c r="D779" s="53">
        <v>-2001320</v>
      </c>
      <c r="E779" s="53" t="s">
        <v>17</v>
      </c>
      <c r="F779" s="53" t="s">
        <v>17</v>
      </c>
      <c r="G779" s="53" t="s">
        <v>17</v>
      </c>
      <c r="H779" s="53" t="s">
        <v>17</v>
      </c>
    </row>
    <row r="780" spans="1:8" x14ac:dyDescent="0.25">
      <c r="A780" s="53" t="s">
        <v>23829</v>
      </c>
      <c r="B780" s="53" t="s">
        <v>23830</v>
      </c>
      <c r="C780" s="55">
        <v>5</v>
      </c>
      <c r="D780" s="53">
        <v>-2001320</v>
      </c>
      <c r="E780" s="53" t="s">
        <v>17</v>
      </c>
      <c r="F780" s="53" t="s">
        <v>17</v>
      </c>
      <c r="G780" s="53" t="s">
        <v>17</v>
      </c>
      <c r="H780" s="53" t="s">
        <v>17</v>
      </c>
    </row>
    <row r="781" spans="1:8" x14ac:dyDescent="0.25">
      <c r="A781" s="53" t="s">
        <v>23831</v>
      </c>
      <c r="B781" s="53" t="s">
        <v>23832</v>
      </c>
      <c r="C781" s="55">
        <v>5</v>
      </c>
      <c r="D781" s="53">
        <v>-2001320</v>
      </c>
      <c r="E781" s="53" t="s">
        <v>17</v>
      </c>
      <c r="F781" s="53" t="s">
        <v>17</v>
      </c>
      <c r="G781" s="53" t="s">
        <v>17</v>
      </c>
      <c r="H781" s="53" t="s">
        <v>17</v>
      </c>
    </row>
    <row r="782" spans="1:8" x14ac:dyDescent="0.25">
      <c r="A782" s="53" t="s">
        <v>23833</v>
      </c>
      <c r="B782" s="53" t="s">
        <v>23834</v>
      </c>
      <c r="C782" s="55">
        <v>5</v>
      </c>
      <c r="D782" s="53">
        <v>-2001320</v>
      </c>
      <c r="E782" s="53" t="s">
        <v>17</v>
      </c>
      <c r="F782" s="53" t="s">
        <v>17</v>
      </c>
      <c r="G782" s="53" t="s">
        <v>17</v>
      </c>
      <c r="H782" s="53" t="s">
        <v>17</v>
      </c>
    </row>
    <row r="783" spans="1:8" x14ac:dyDescent="0.25">
      <c r="A783" s="53" t="s">
        <v>23835</v>
      </c>
      <c r="B783" s="53" t="s">
        <v>23836</v>
      </c>
      <c r="C783" s="55">
        <v>6</v>
      </c>
      <c r="D783" s="53">
        <v>-2001320</v>
      </c>
      <c r="E783" s="53" t="s">
        <v>17</v>
      </c>
      <c r="F783" s="53" t="s">
        <v>17</v>
      </c>
      <c r="G783" s="53" t="s">
        <v>17</v>
      </c>
      <c r="H783" s="53" t="s">
        <v>17</v>
      </c>
    </row>
    <row r="784" spans="1:8" x14ac:dyDescent="0.25">
      <c r="A784" s="53" t="s">
        <v>23837</v>
      </c>
      <c r="B784" s="53" t="s">
        <v>23838</v>
      </c>
      <c r="C784" s="55">
        <v>6</v>
      </c>
      <c r="D784" s="53">
        <v>-2001320</v>
      </c>
      <c r="E784" s="53" t="s">
        <v>17</v>
      </c>
      <c r="F784" s="53" t="s">
        <v>17</v>
      </c>
      <c r="G784" s="53" t="s">
        <v>17</v>
      </c>
      <c r="H784" s="53" t="s">
        <v>17</v>
      </c>
    </row>
    <row r="785" spans="1:8" x14ac:dyDescent="0.25">
      <c r="A785" s="53" t="s">
        <v>23839</v>
      </c>
      <c r="B785" s="53" t="s">
        <v>23840</v>
      </c>
      <c r="C785" s="55">
        <v>6</v>
      </c>
      <c r="D785" s="53">
        <v>-2001320</v>
      </c>
      <c r="E785" s="53" t="s">
        <v>17</v>
      </c>
      <c r="F785" s="53" t="s">
        <v>17</v>
      </c>
      <c r="G785" s="53" t="s">
        <v>17</v>
      </c>
      <c r="H785" s="53" t="s">
        <v>17</v>
      </c>
    </row>
    <row r="786" spans="1:8" x14ac:dyDescent="0.25">
      <c r="A786" s="53" t="s">
        <v>23841</v>
      </c>
      <c r="B786" s="53" t="s">
        <v>23842</v>
      </c>
      <c r="C786" s="55">
        <v>6</v>
      </c>
      <c r="D786" s="53">
        <v>-2001320</v>
      </c>
      <c r="E786" s="53" t="s">
        <v>17</v>
      </c>
      <c r="F786" s="53" t="s">
        <v>17</v>
      </c>
      <c r="G786" s="53" t="s">
        <v>17</v>
      </c>
      <c r="H786" s="53" t="s">
        <v>17</v>
      </c>
    </row>
    <row r="787" spans="1:8" x14ac:dyDescent="0.25">
      <c r="A787" s="53" t="s">
        <v>23843</v>
      </c>
      <c r="B787" s="53" t="s">
        <v>23844</v>
      </c>
      <c r="C787" s="55">
        <v>5</v>
      </c>
      <c r="D787" s="53" t="s">
        <v>39040</v>
      </c>
      <c r="E787" s="53" t="s">
        <v>17</v>
      </c>
      <c r="F787" s="53" t="s">
        <v>17</v>
      </c>
      <c r="G787" s="53" t="s">
        <v>17</v>
      </c>
      <c r="H787" s="53" t="s">
        <v>17</v>
      </c>
    </row>
    <row r="788" spans="1:8" x14ac:dyDescent="0.25">
      <c r="A788" s="53" t="s">
        <v>23845</v>
      </c>
      <c r="B788" s="53" t="s">
        <v>23846</v>
      </c>
      <c r="C788" s="55">
        <v>4</v>
      </c>
      <c r="D788" s="53" t="s">
        <v>39040</v>
      </c>
      <c r="E788" s="53" t="s">
        <v>17</v>
      </c>
      <c r="F788" s="53" t="s">
        <v>17</v>
      </c>
      <c r="G788" s="53" t="s">
        <v>17</v>
      </c>
      <c r="H788" s="53" t="s">
        <v>17</v>
      </c>
    </row>
    <row r="789" spans="1:8" x14ac:dyDescent="0.25">
      <c r="A789" s="53" t="s">
        <v>23847</v>
      </c>
      <c r="B789" s="53" t="s">
        <v>1288</v>
      </c>
      <c r="C789" s="55">
        <v>4</v>
      </c>
      <c r="D789" s="53">
        <v>-2001350</v>
      </c>
      <c r="E789" s="53" t="s">
        <v>17</v>
      </c>
      <c r="F789" s="53" t="s">
        <v>17</v>
      </c>
      <c r="G789" s="53" t="s">
        <v>17</v>
      </c>
      <c r="H789" s="53" t="s">
        <v>17</v>
      </c>
    </row>
    <row r="790" spans="1:8" x14ac:dyDescent="0.25">
      <c r="A790" s="53" t="s">
        <v>23848</v>
      </c>
      <c r="B790" s="53" t="s">
        <v>23849</v>
      </c>
      <c r="C790" s="55">
        <v>5</v>
      </c>
      <c r="D790" s="53" t="s">
        <v>39040</v>
      </c>
      <c r="E790" s="53" t="s">
        <v>17</v>
      </c>
      <c r="F790" s="53" t="s">
        <v>17</v>
      </c>
      <c r="G790" s="53" t="s">
        <v>17</v>
      </c>
      <c r="H790" s="53" t="s">
        <v>17</v>
      </c>
    </row>
    <row r="791" spans="1:8" x14ac:dyDescent="0.25">
      <c r="A791" s="53" t="s">
        <v>23850</v>
      </c>
      <c r="B791" s="53" t="s">
        <v>23851</v>
      </c>
      <c r="C791" s="55">
        <v>5</v>
      </c>
      <c r="D791" s="53" t="s">
        <v>39040</v>
      </c>
      <c r="E791" s="53" t="s">
        <v>17</v>
      </c>
      <c r="F791" s="53" t="s">
        <v>17</v>
      </c>
      <c r="G791" s="53" t="s">
        <v>17</v>
      </c>
      <c r="H791" s="53" t="s">
        <v>17</v>
      </c>
    </row>
    <row r="792" spans="1:8" x14ac:dyDescent="0.25">
      <c r="A792" s="53" t="s">
        <v>23852</v>
      </c>
      <c r="B792" s="53" t="s">
        <v>23853</v>
      </c>
      <c r="C792" s="55">
        <v>5</v>
      </c>
      <c r="D792" s="53" t="s">
        <v>39040</v>
      </c>
      <c r="E792" s="53" t="s">
        <v>17</v>
      </c>
      <c r="F792" s="53" t="s">
        <v>17</v>
      </c>
      <c r="G792" s="53" t="s">
        <v>17</v>
      </c>
      <c r="H792" s="53" t="s">
        <v>17</v>
      </c>
    </row>
    <row r="793" spans="1:8" x14ac:dyDescent="0.25">
      <c r="A793" s="53" t="s">
        <v>23854</v>
      </c>
      <c r="B793" s="53" t="s">
        <v>1291</v>
      </c>
      <c r="C793" s="55">
        <v>4</v>
      </c>
      <c r="D793" s="53">
        <v>-2001350</v>
      </c>
      <c r="E793" s="53" t="s">
        <v>17</v>
      </c>
      <c r="F793" s="53" t="s">
        <v>17</v>
      </c>
      <c r="G793" s="53" t="s">
        <v>17</v>
      </c>
      <c r="H793" s="53" t="s">
        <v>17</v>
      </c>
    </row>
    <row r="794" spans="1:8" x14ac:dyDescent="0.25">
      <c r="A794" s="53" t="s">
        <v>23855</v>
      </c>
      <c r="B794" s="53" t="s">
        <v>23856</v>
      </c>
      <c r="C794" s="55">
        <v>4</v>
      </c>
      <c r="D794" s="53" t="s">
        <v>39040</v>
      </c>
      <c r="E794" s="53" t="s">
        <v>17</v>
      </c>
      <c r="F794" s="53" t="s">
        <v>17</v>
      </c>
      <c r="G794" s="53" t="s">
        <v>17</v>
      </c>
      <c r="H794" s="53" t="s">
        <v>17</v>
      </c>
    </row>
    <row r="795" spans="1:8" x14ac:dyDescent="0.25">
      <c r="A795" s="53" t="s">
        <v>23857</v>
      </c>
      <c r="B795" s="53" t="s">
        <v>23858</v>
      </c>
      <c r="C795" s="55">
        <v>5</v>
      </c>
      <c r="D795" s="53">
        <v>-2001336</v>
      </c>
      <c r="E795" s="53" t="s">
        <v>17</v>
      </c>
      <c r="F795" s="53" t="s">
        <v>17</v>
      </c>
      <c r="G795" s="53" t="s">
        <v>17</v>
      </c>
      <c r="H795" s="53" t="s">
        <v>17</v>
      </c>
    </row>
    <row r="796" spans="1:8" x14ac:dyDescent="0.25">
      <c r="A796" s="53" t="s">
        <v>23859</v>
      </c>
      <c r="B796" s="53" t="s">
        <v>23860</v>
      </c>
      <c r="C796" s="55">
        <v>5</v>
      </c>
      <c r="D796" s="53">
        <v>-2001336</v>
      </c>
      <c r="E796" s="53" t="s">
        <v>17</v>
      </c>
      <c r="F796" s="53" t="s">
        <v>17</v>
      </c>
      <c r="G796" s="53" t="s">
        <v>17</v>
      </c>
      <c r="H796" s="53" t="s">
        <v>17</v>
      </c>
    </row>
    <row r="797" spans="1:8" x14ac:dyDescent="0.25">
      <c r="A797" s="53" t="s">
        <v>23861</v>
      </c>
      <c r="B797" s="53" t="s">
        <v>23862</v>
      </c>
      <c r="C797" s="55">
        <v>6</v>
      </c>
      <c r="D797" s="53">
        <v>-2001336</v>
      </c>
      <c r="E797" s="53" t="s">
        <v>17</v>
      </c>
      <c r="F797" s="53" t="s">
        <v>17</v>
      </c>
      <c r="G797" s="53" t="s">
        <v>17</v>
      </c>
      <c r="H797" s="53" t="s">
        <v>17</v>
      </c>
    </row>
    <row r="798" spans="1:8" x14ac:dyDescent="0.25">
      <c r="A798" s="53" t="s">
        <v>23863</v>
      </c>
      <c r="B798" s="53" t="s">
        <v>23864</v>
      </c>
      <c r="C798" s="55">
        <v>6</v>
      </c>
      <c r="D798" s="53">
        <v>-2001336</v>
      </c>
      <c r="E798" s="53" t="s">
        <v>17</v>
      </c>
      <c r="F798" s="53" t="s">
        <v>17</v>
      </c>
      <c r="G798" s="53" t="s">
        <v>17</v>
      </c>
      <c r="H798" s="53" t="s">
        <v>17</v>
      </c>
    </row>
    <row r="799" spans="1:8" x14ac:dyDescent="0.25">
      <c r="A799" s="53" t="s">
        <v>23865</v>
      </c>
      <c r="B799" s="53" t="s">
        <v>23866</v>
      </c>
      <c r="C799" s="55">
        <v>6</v>
      </c>
      <c r="D799" s="53">
        <v>-2001336</v>
      </c>
      <c r="E799" s="53" t="s">
        <v>17</v>
      </c>
      <c r="F799" s="53" t="s">
        <v>17</v>
      </c>
      <c r="G799" s="53" t="s">
        <v>17</v>
      </c>
      <c r="H799" s="53" t="s">
        <v>17</v>
      </c>
    </row>
    <row r="800" spans="1:8" x14ac:dyDescent="0.25">
      <c r="A800" s="53" t="s">
        <v>23867</v>
      </c>
      <c r="B800" s="53" t="s">
        <v>23868</v>
      </c>
      <c r="C800" s="55">
        <v>6</v>
      </c>
      <c r="D800" s="53">
        <v>-2001336</v>
      </c>
      <c r="E800" s="53" t="s">
        <v>17</v>
      </c>
      <c r="F800" s="53" t="s">
        <v>17</v>
      </c>
      <c r="G800" s="53" t="s">
        <v>17</v>
      </c>
      <c r="H800" s="53" t="s">
        <v>17</v>
      </c>
    </row>
    <row r="801" spans="1:8" x14ac:dyDescent="0.25">
      <c r="A801" s="53" t="s">
        <v>23869</v>
      </c>
      <c r="B801" s="53" t="s">
        <v>23870</v>
      </c>
      <c r="C801" s="55">
        <v>6</v>
      </c>
      <c r="D801" s="53">
        <v>-2001336</v>
      </c>
      <c r="E801" s="53" t="s">
        <v>17</v>
      </c>
      <c r="F801" s="53" t="s">
        <v>17</v>
      </c>
      <c r="G801" s="53" t="s">
        <v>17</v>
      </c>
      <c r="H801" s="53" t="s">
        <v>17</v>
      </c>
    </row>
    <row r="802" spans="1:8" x14ac:dyDescent="0.25">
      <c r="A802" s="53" t="s">
        <v>23871</v>
      </c>
      <c r="B802" s="53" t="s">
        <v>23872</v>
      </c>
      <c r="C802" s="55">
        <v>5</v>
      </c>
      <c r="D802" s="53">
        <v>-2001320</v>
      </c>
      <c r="E802" s="53" t="s">
        <v>17</v>
      </c>
      <c r="F802" s="53" t="s">
        <v>17</v>
      </c>
      <c r="G802" s="53" t="s">
        <v>17</v>
      </c>
      <c r="H802" s="53" t="s">
        <v>17</v>
      </c>
    </row>
    <row r="803" spans="1:8" x14ac:dyDescent="0.25">
      <c r="A803" s="53" t="s">
        <v>23873</v>
      </c>
      <c r="B803" s="53" t="s">
        <v>23874</v>
      </c>
      <c r="C803" s="55">
        <v>6</v>
      </c>
      <c r="D803" s="53">
        <v>-2001320</v>
      </c>
      <c r="E803" s="53" t="s">
        <v>17</v>
      </c>
      <c r="F803" s="53" t="s">
        <v>17</v>
      </c>
      <c r="G803" s="53" t="s">
        <v>17</v>
      </c>
      <c r="H803" s="53" t="s">
        <v>17</v>
      </c>
    </row>
    <row r="804" spans="1:8" x14ac:dyDescent="0.25">
      <c r="A804" s="53" t="s">
        <v>23875</v>
      </c>
      <c r="B804" s="53" t="s">
        <v>23876</v>
      </c>
      <c r="C804" s="55">
        <v>6</v>
      </c>
      <c r="D804" s="53">
        <v>-2001320</v>
      </c>
      <c r="E804" s="53" t="s">
        <v>17</v>
      </c>
      <c r="F804" s="53" t="s">
        <v>17</v>
      </c>
      <c r="G804" s="53" t="s">
        <v>17</v>
      </c>
      <c r="H804" s="53" t="s">
        <v>17</v>
      </c>
    </row>
    <row r="805" spans="1:8" x14ac:dyDescent="0.25">
      <c r="A805" s="53" t="s">
        <v>23877</v>
      </c>
      <c r="B805" s="53" t="s">
        <v>3451</v>
      </c>
      <c r="C805" s="55">
        <v>6</v>
      </c>
      <c r="D805" s="53">
        <v>-2001320</v>
      </c>
      <c r="E805" s="53" t="s">
        <v>17</v>
      </c>
      <c r="F805" s="53" t="s">
        <v>17</v>
      </c>
      <c r="G805" s="53" t="s">
        <v>17</v>
      </c>
      <c r="H805" s="53" t="s">
        <v>17</v>
      </c>
    </row>
    <row r="806" spans="1:8" x14ac:dyDescent="0.25">
      <c r="A806" s="53" t="s">
        <v>23878</v>
      </c>
      <c r="B806" s="53" t="s">
        <v>3441</v>
      </c>
      <c r="C806" s="55">
        <v>6</v>
      </c>
      <c r="D806" s="53">
        <v>-2001320</v>
      </c>
      <c r="E806" s="53" t="s">
        <v>17</v>
      </c>
      <c r="F806" s="53" t="s">
        <v>17</v>
      </c>
      <c r="G806" s="53" t="s">
        <v>17</v>
      </c>
      <c r="H806" s="53" t="s">
        <v>17</v>
      </c>
    </row>
    <row r="807" spans="1:8" x14ac:dyDescent="0.25">
      <c r="A807" s="53" t="s">
        <v>23879</v>
      </c>
      <c r="B807" s="53" t="s">
        <v>23880</v>
      </c>
      <c r="C807" s="55">
        <v>5</v>
      </c>
      <c r="D807" s="53">
        <v>-2001320</v>
      </c>
      <c r="E807" s="53" t="s">
        <v>17</v>
      </c>
      <c r="F807" s="53" t="s">
        <v>17</v>
      </c>
      <c r="G807" s="53" t="s">
        <v>17</v>
      </c>
      <c r="H807" s="53" t="s">
        <v>17</v>
      </c>
    </row>
    <row r="808" spans="1:8" x14ac:dyDescent="0.25">
      <c r="A808" s="53" t="s">
        <v>23881</v>
      </c>
      <c r="B808" s="53" t="s">
        <v>23882</v>
      </c>
      <c r="C808" s="55">
        <v>6</v>
      </c>
      <c r="D808" s="53">
        <v>-2001320</v>
      </c>
      <c r="E808" s="53" t="s">
        <v>17</v>
      </c>
      <c r="F808" s="53" t="s">
        <v>17</v>
      </c>
      <c r="G808" s="53" t="s">
        <v>17</v>
      </c>
      <c r="H808" s="53" t="s">
        <v>17</v>
      </c>
    </row>
    <row r="809" spans="1:8" x14ac:dyDescent="0.25">
      <c r="A809" s="53" t="s">
        <v>23883</v>
      </c>
      <c r="B809" s="53" t="s">
        <v>23884</v>
      </c>
      <c r="C809" s="55">
        <v>6</v>
      </c>
      <c r="D809" s="53">
        <v>-2001320</v>
      </c>
      <c r="E809" s="53" t="s">
        <v>17</v>
      </c>
      <c r="F809" s="53" t="s">
        <v>17</v>
      </c>
      <c r="G809" s="53" t="s">
        <v>17</v>
      </c>
      <c r="H809" s="53" t="s">
        <v>17</v>
      </c>
    </row>
    <row r="810" spans="1:8" x14ac:dyDescent="0.25">
      <c r="A810" s="53" t="s">
        <v>23885</v>
      </c>
      <c r="B810" s="53" t="s">
        <v>23886</v>
      </c>
      <c r="C810" s="55">
        <v>6</v>
      </c>
      <c r="D810" s="53">
        <v>-2001320</v>
      </c>
      <c r="E810" s="53" t="s">
        <v>17</v>
      </c>
      <c r="F810" s="53" t="s">
        <v>17</v>
      </c>
      <c r="G810" s="53" t="s">
        <v>17</v>
      </c>
      <c r="H810" s="53" t="s">
        <v>17</v>
      </c>
    </row>
    <row r="811" spans="1:8" x14ac:dyDescent="0.25">
      <c r="A811" s="53" t="s">
        <v>23887</v>
      </c>
      <c r="B811" s="53" t="s">
        <v>23888</v>
      </c>
      <c r="C811" s="55">
        <v>6</v>
      </c>
      <c r="D811" s="53">
        <v>-2001320</v>
      </c>
      <c r="E811" s="53" t="s">
        <v>17</v>
      </c>
      <c r="F811" s="53" t="s">
        <v>17</v>
      </c>
      <c r="G811" s="53" t="s">
        <v>17</v>
      </c>
      <c r="H811" s="53" t="s">
        <v>17</v>
      </c>
    </row>
    <row r="812" spans="1:8" x14ac:dyDescent="0.25">
      <c r="A812" s="53" t="s">
        <v>23889</v>
      </c>
      <c r="B812" s="53" t="s">
        <v>23890</v>
      </c>
      <c r="C812" s="55">
        <v>4</v>
      </c>
      <c r="D812" s="53">
        <v>-2000011</v>
      </c>
      <c r="E812" s="53" t="s">
        <v>17</v>
      </c>
      <c r="F812" s="53" t="s">
        <v>17</v>
      </c>
      <c r="G812" s="53" t="s">
        <v>17</v>
      </c>
      <c r="H812" s="53" t="s">
        <v>17</v>
      </c>
    </row>
    <row r="813" spans="1:8" x14ac:dyDescent="0.25">
      <c r="A813" s="53" t="s">
        <v>23891</v>
      </c>
      <c r="B813" s="53" t="s">
        <v>23892</v>
      </c>
      <c r="C813" s="55">
        <v>5</v>
      </c>
      <c r="D813" s="53">
        <v>-2000011</v>
      </c>
      <c r="E813" s="53" t="s">
        <v>17</v>
      </c>
      <c r="F813" s="53" t="s">
        <v>17</v>
      </c>
      <c r="G813" s="53" t="s">
        <v>17</v>
      </c>
      <c r="H813" s="53" t="s">
        <v>17</v>
      </c>
    </row>
    <row r="814" spans="1:8" x14ac:dyDescent="0.25">
      <c r="A814" s="53" t="s">
        <v>23893</v>
      </c>
      <c r="B814" s="53" t="s">
        <v>23894</v>
      </c>
      <c r="C814" s="55">
        <v>5</v>
      </c>
      <c r="D814" s="53">
        <v>-2000011</v>
      </c>
      <c r="E814" s="53" t="s">
        <v>17</v>
      </c>
      <c r="F814" s="53" t="s">
        <v>17</v>
      </c>
      <c r="G814" s="53" t="s">
        <v>17</v>
      </c>
      <c r="H814" s="53" t="s">
        <v>17</v>
      </c>
    </row>
    <row r="815" spans="1:8" x14ac:dyDescent="0.25">
      <c r="A815" s="53" t="s">
        <v>23895</v>
      </c>
      <c r="B815" s="53" t="s">
        <v>23896</v>
      </c>
      <c r="C815" s="55">
        <v>5</v>
      </c>
      <c r="D815" s="53">
        <v>-2000011</v>
      </c>
      <c r="E815" s="53" t="s">
        <v>17</v>
      </c>
      <c r="F815" s="53" t="s">
        <v>17</v>
      </c>
      <c r="G815" s="53" t="s">
        <v>17</v>
      </c>
      <c r="H815" s="53" t="s">
        <v>17</v>
      </c>
    </row>
    <row r="816" spans="1:8" x14ac:dyDescent="0.25">
      <c r="A816" s="53" t="s">
        <v>23897</v>
      </c>
      <c r="B816" s="53" t="s">
        <v>23898</v>
      </c>
      <c r="C816" s="55">
        <v>5</v>
      </c>
      <c r="D816" s="53">
        <v>-2000011</v>
      </c>
      <c r="E816" s="53" t="s">
        <v>17</v>
      </c>
      <c r="F816" s="53" t="s">
        <v>17</v>
      </c>
      <c r="G816" s="53" t="s">
        <v>17</v>
      </c>
      <c r="H816" s="53" t="s">
        <v>17</v>
      </c>
    </row>
    <row r="817" spans="1:8" x14ac:dyDescent="0.25">
      <c r="A817" s="53" t="s">
        <v>23899</v>
      </c>
      <c r="B817" s="53" t="s">
        <v>3445</v>
      </c>
      <c r="C817" s="55">
        <v>5</v>
      </c>
      <c r="D817" s="53">
        <v>-2000011</v>
      </c>
      <c r="E817" s="53" t="s">
        <v>17</v>
      </c>
      <c r="F817" s="53" t="s">
        <v>17</v>
      </c>
      <c r="G817" s="53" t="s">
        <v>17</v>
      </c>
      <c r="H817" s="53" t="s">
        <v>17</v>
      </c>
    </row>
    <row r="818" spans="1:8" x14ac:dyDescent="0.25">
      <c r="A818" s="53" t="s">
        <v>23900</v>
      </c>
      <c r="B818" s="53" t="s">
        <v>23901</v>
      </c>
      <c r="C818" s="55">
        <v>6</v>
      </c>
      <c r="D818" s="53">
        <v>-2000011</v>
      </c>
      <c r="E818" s="53" t="s">
        <v>17</v>
      </c>
      <c r="F818" s="53" t="s">
        <v>17</v>
      </c>
      <c r="G818" s="53" t="s">
        <v>17</v>
      </c>
      <c r="H818" s="53" t="s">
        <v>17</v>
      </c>
    </row>
    <row r="819" spans="1:8" x14ac:dyDescent="0.25">
      <c r="A819" s="53" t="s">
        <v>23902</v>
      </c>
      <c r="B819" s="53" t="s">
        <v>23903</v>
      </c>
      <c r="C819" s="55">
        <v>6</v>
      </c>
      <c r="D819" s="53">
        <v>-2000011</v>
      </c>
      <c r="E819" s="53" t="s">
        <v>17</v>
      </c>
      <c r="F819" s="53" t="s">
        <v>17</v>
      </c>
      <c r="G819" s="53" t="s">
        <v>17</v>
      </c>
      <c r="H819" s="53" t="s">
        <v>17</v>
      </c>
    </row>
    <row r="820" spans="1:8" x14ac:dyDescent="0.25">
      <c r="A820" s="53" t="s">
        <v>23904</v>
      </c>
      <c r="B820" s="53" t="s">
        <v>23905</v>
      </c>
      <c r="C820" s="55">
        <v>6</v>
      </c>
      <c r="D820" s="53">
        <v>-2000011</v>
      </c>
      <c r="E820" s="53" t="s">
        <v>17</v>
      </c>
      <c r="F820" s="53" t="s">
        <v>17</v>
      </c>
      <c r="G820" s="53" t="s">
        <v>17</v>
      </c>
      <c r="H820" s="53" t="s">
        <v>17</v>
      </c>
    </row>
    <row r="821" spans="1:8" x14ac:dyDescent="0.25">
      <c r="A821" s="53" t="s">
        <v>23906</v>
      </c>
      <c r="B821" s="53" t="s">
        <v>23907</v>
      </c>
      <c r="C821" s="55">
        <v>5</v>
      </c>
      <c r="D821" s="53">
        <v>-2000011</v>
      </c>
      <c r="E821" s="53" t="s">
        <v>17</v>
      </c>
      <c r="F821" s="53" t="s">
        <v>17</v>
      </c>
      <c r="G821" s="53" t="s">
        <v>17</v>
      </c>
      <c r="H821" s="53" t="s">
        <v>17</v>
      </c>
    </row>
    <row r="822" spans="1:8" x14ac:dyDescent="0.25">
      <c r="A822" s="53" t="s">
        <v>23908</v>
      </c>
      <c r="B822" s="53" t="s">
        <v>23909</v>
      </c>
      <c r="C822" s="55">
        <v>4</v>
      </c>
      <c r="D822" s="53">
        <v>-2000032</v>
      </c>
      <c r="E822" s="53" t="s">
        <v>17</v>
      </c>
      <c r="F822" s="53" t="s">
        <v>17</v>
      </c>
      <c r="G822" s="53" t="s">
        <v>17</v>
      </c>
      <c r="H822" s="53" t="s">
        <v>17</v>
      </c>
    </row>
    <row r="823" spans="1:8" x14ac:dyDescent="0.25">
      <c r="A823" s="53" t="s">
        <v>23910</v>
      </c>
      <c r="B823" s="53" t="s">
        <v>23911</v>
      </c>
      <c r="C823" s="55">
        <v>5</v>
      </c>
      <c r="D823" s="53">
        <v>-2000032</v>
      </c>
      <c r="E823" s="53" t="s">
        <v>17</v>
      </c>
      <c r="F823" s="53" t="s">
        <v>17</v>
      </c>
      <c r="G823" s="53" t="s">
        <v>17</v>
      </c>
      <c r="H823" s="53" t="s">
        <v>17</v>
      </c>
    </row>
    <row r="824" spans="1:8" x14ac:dyDescent="0.25">
      <c r="A824" s="53" t="s">
        <v>23912</v>
      </c>
      <c r="B824" s="53" t="s">
        <v>23913</v>
      </c>
      <c r="C824" s="55">
        <v>6</v>
      </c>
      <c r="D824" s="53">
        <v>-2000032</v>
      </c>
      <c r="E824" s="53" t="s">
        <v>17</v>
      </c>
      <c r="F824" s="53" t="s">
        <v>17</v>
      </c>
      <c r="G824" s="53" t="s">
        <v>17</v>
      </c>
      <c r="H824" s="53" t="s">
        <v>17</v>
      </c>
    </row>
    <row r="825" spans="1:8" x14ac:dyDescent="0.25">
      <c r="A825" s="53" t="s">
        <v>23914</v>
      </c>
      <c r="B825" s="53" t="s">
        <v>23915</v>
      </c>
      <c r="C825" s="55">
        <v>6</v>
      </c>
      <c r="D825" s="53">
        <v>-2000032</v>
      </c>
      <c r="E825" s="53" t="s">
        <v>17</v>
      </c>
      <c r="F825" s="53" t="s">
        <v>17</v>
      </c>
      <c r="G825" s="53" t="s">
        <v>17</v>
      </c>
      <c r="H825" s="53" t="s">
        <v>17</v>
      </c>
    </row>
    <row r="826" spans="1:8" x14ac:dyDescent="0.25">
      <c r="A826" s="53" t="s">
        <v>23916</v>
      </c>
      <c r="B826" s="53" t="s">
        <v>23917</v>
      </c>
      <c r="C826" s="55">
        <v>7</v>
      </c>
      <c r="D826" s="53">
        <v>-2000032</v>
      </c>
      <c r="E826" s="53" t="s">
        <v>17</v>
      </c>
      <c r="F826" s="53" t="s">
        <v>17</v>
      </c>
      <c r="G826" s="53" t="s">
        <v>17</v>
      </c>
      <c r="H826" s="53" t="s">
        <v>17</v>
      </c>
    </row>
    <row r="827" spans="1:8" x14ac:dyDescent="0.25">
      <c r="A827" s="53" t="s">
        <v>23918</v>
      </c>
      <c r="B827" s="53" t="s">
        <v>23919</v>
      </c>
      <c r="C827" s="55">
        <v>7</v>
      </c>
      <c r="D827" s="53">
        <v>-2000032</v>
      </c>
      <c r="E827" s="53" t="s">
        <v>17</v>
      </c>
      <c r="F827" s="53" t="s">
        <v>17</v>
      </c>
      <c r="G827" s="53" t="s">
        <v>17</v>
      </c>
      <c r="H827" s="53" t="s">
        <v>17</v>
      </c>
    </row>
    <row r="828" spans="1:8" x14ac:dyDescent="0.25">
      <c r="A828" s="53" t="s">
        <v>23920</v>
      </c>
      <c r="B828" s="53" t="s">
        <v>23921</v>
      </c>
      <c r="C828" s="55">
        <v>6</v>
      </c>
      <c r="D828" s="53">
        <v>-2000032</v>
      </c>
      <c r="E828" s="53" t="s">
        <v>17</v>
      </c>
      <c r="F828" s="53" t="s">
        <v>17</v>
      </c>
      <c r="G828" s="53" t="s">
        <v>17</v>
      </c>
      <c r="H828" s="53" t="s">
        <v>17</v>
      </c>
    </row>
    <row r="829" spans="1:8" x14ac:dyDescent="0.25">
      <c r="A829" s="53" t="s">
        <v>23922</v>
      </c>
      <c r="B829" s="53" t="s">
        <v>23923</v>
      </c>
      <c r="C829" s="55">
        <v>5</v>
      </c>
      <c r="D829" s="53">
        <v>-2000035</v>
      </c>
      <c r="E829" s="53" t="s">
        <v>17</v>
      </c>
      <c r="F829" s="53" t="s">
        <v>17</v>
      </c>
      <c r="G829" s="53" t="s">
        <v>17</v>
      </c>
      <c r="H829" s="53" t="s">
        <v>17</v>
      </c>
    </row>
    <row r="830" spans="1:8" x14ac:dyDescent="0.25">
      <c r="A830" s="53" t="s">
        <v>23924</v>
      </c>
      <c r="B830" s="53" t="s">
        <v>23925</v>
      </c>
      <c r="C830" s="55">
        <v>6</v>
      </c>
      <c r="D830" s="53">
        <v>-2000035</v>
      </c>
      <c r="E830" s="53" t="s">
        <v>17</v>
      </c>
      <c r="F830" s="53" t="s">
        <v>17</v>
      </c>
      <c r="G830" s="53" t="s">
        <v>17</v>
      </c>
      <c r="H830" s="53" t="s">
        <v>17</v>
      </c>
    </row>
    <row r="831" spans="1:8" x14ac:dyDescent="0.25">
      <c r="A831" s="53" t="s">
        <v>23926</v>
      </c>
      <c r="B831" s="53" t="s">
        <v>23927</v>
      </c>
      <c r="C831" s="55">
        <v>6</v>
      </c>
      <c r="D831" s="53">
        <v>-2000035</v>
      </c>
      <c r="E831" s="53" t="s">
        <v>17</v>
      </c>
      <c r="F831" s="53" t="s">
        <v>17</v>
      </c>
      <c r="G831" s="53" t="s">
        <v>17</v>
      </c>
      <c r="H831" s="53" t="s">
        <v>17</v>
      </c>
    </row>
    <row r="832" spans="1:8" x14ac:dyDescent="0.25">
      <c r="A832" s="53" t="s">
        <v>23928</v>
      </c>
      <c r="B832" s="53" t="s">
        <v>23929</v>
      </c>
      <c r="C832" s="55">
        <v>7</v>
      </c>
      <c r="D832" s="53">
        <v>-2000035</v>
      </c>
      <c r="E832" s="53" t="s">
        <v>17</v>
      </c>
      <c r="F832" s="53" t="s">
        <v>17</v>
      </c>
      <c r="G832" s="53" t="s">
        <v>17</v>
      </c>
      <c r="H832" s="53" t="s">
        <v>17</v>
      </c>
    </row>
    <row r="833" spans="1:8" x14ac:dyDescent="0.25">
      <c r="A833" s="53" t="s">
        <v>23930</v>
      </c>
      <c r="B833" s="53" t="s">
        <v>23931</v>
      </c>
      <c r="C833" s="55">
        <v>6</v>
      </c>
      <c r="D833" s="53">
        <v>-2000035</v>
      </c>
      <c r="E833" s="53" t="s">
        <v>17</v>
      </c>
      <c r="F833" s="53" t="s">
        <v>17</v>
      </c>
      <c r="G833" s="53" t="s">
        <v>17</v>
      </c>
      <c r="H833" s="53" t="s">
        <v>17</v>
      </c>
    </row>
    <row r="834" spans="1:8" x14ac:dyDescent="0.25">
      <c r="A834" s="53" t="s">
        <v>23932</v>
      </c>
      <c r="B834" s="53" t="s">
        <v>23933</v>
      </c>
      <c r="C834" s="55">
        <v>5</v>
      </c>
      <c r="D834" s="53">
        <v>-2000032</v>
      </c>
      <c r="E834" s="53" t="s">
        <v>17</v>
      </c>
      <c r="F834" s="53" t="s">
        <v>17</v>
      </c>
      <c r="G834" s="53" t="s">
        <v>17</v>
      </c>
      <c r="H834" s="53" t="s">
        <v>17</v>
      </c>
    </row>
    <row r="835" spans="1:8" x14ac:dyDescent="0.25">
      <c r="A835" s="53" t="s">
        <v>23934</v>
      </c>
      <c r="B835" s="53" t="s">
        <v>23935</v>
      </c>
      <c r="C835" s="55">
        <v>5</v>
      </c>
      <c r="D835" s="53">
        <v>-2000032</v>
      </c>
      <c r="E835" s="53" t="s">
        <v>17</v>
      </c>
      <c r="F835" s="53" t="s">
        <v>17</v>
      </c>
      <c r="G835" s="53" t="s">
        <v>17</v>
      </c>
      <c r="H835" s="53" t="s">
        <v>17</v>
      </c>
    </row>
    <row r="836" spans="1:8" x14ac:dyDescent="0.25">
      <c r="A836" s="53" t="s">
        <v>23936</v>
      </c>
      <c r="B836" s="53" t="s">
        <v>23937</v>
      </c>
      <c r="C836" s="55">
        <v>6</v>
      </c>
      <c r="D836" s="53" t="s">
        <v>39040</v>
      </c>
      <c r="E836" s="53" t="s">
        <v>17</v>
      </c>
      <c r="F836" s="53" t="s">
        <v>17</v>
      </c>
      <c r="G836" s="53" t="s">
        <v>17</v>
      </c>
      <c r="H836" s="53" t="s">
        <v>17</v>
      </c>
    </row>
    <row r="837" spans="1:8" x14ac:dyDescent="0.25">
      <c r="A837" s="53" t="s">
        <v>23938</v>
      </c>
      <c r="B837" s="53" t="s">
        <v>23939</v>
      </c>
      <c r="C837" s="55">
        <v>7</v>
      </c>
      <c r="D837" s="53" t="s">
        <v>39040</v>
      </c>
      <c r="E837" s="53" t="s">
        <v>17</v>
      </c>
      <c r="F837" s="53" t="s">
        <v>17</v>
      </c>
      <c r="G837" s="53" t="s">
        <v>17</v>
      </c>
      <c r="H837" s="53" t="s">
        <v>17</v>
      </c>
    </row>
    <row r="838" spans="1:8" x14ac:dyDescent="0.25">
      <c r="A838" s="53" t="s">
        <v>23940</v>
      </c>
      <c r="B838" s="53" t="s">
        <v>23941</v>
      </c>
      <c r="C838" s="55">
        <v>6</v>
      </c>
      <c r="D838" s="53">
        <v>-2000032</v>
      </c>
      <c r="E838" s="53" t="s">
        <v>17</v>
      </c>
      <c r="F838" s="53" t="s">
        <v>17</v>
      </c>
      <c r="G838" s="53" t="s">
        <v>17</v>
      </c>
      <c r="H838" s="53" t="s">
        <v>17</v>
      </c>
    </row>
    <row r="839" spans="1:8" x14ac:dyDescent="0.25">
      <c r="A839" s="53" t="s">
        <v>23942</v>
      </c>
      <c r="B839" s="53" t="s">
        <v>23943</v>
      </c>
      <c r="C839" s="55">
        <v>6</v>
      </c>
      <c r="D839" s="53">
        <v>-2000032</v>
      </c>
      <c r="E839" s="53" t="s">
        <v>17</v>
      </c>
      <c r="F839" s="53" t="s">
        <v>17</v>
      </c>
      <c r="G839" s="53" t="s">
        <v>17</v>
      </c>
      <c r="H839" s="53" t="s">
        <v>17</v>
      </c>
    </row>
    <row r="840" spans="1:8" x14ac:dyDescent="0.25">
      <c r="A840" s="53" t="s">
        <v>23944</v>
      </c>
      <c r="B840" s="53" t="s">
        <v>23945</v>
      </c>
      <c r="C840" s="55">
        <v>6</v>
      </c>
      <c r="D840" s="53">
        <v>-2000032</v>
      </c>
      <c r="E840" s="53" t="s">
        <v>17</v>
      </c>
      <c r="F840" s="53" t="s">
        <v>17</v>
      </c>
      <c r="G840" s="53" t="s">
        <v>17</v>
      </c>
      <c r="H840" s="53" t="s">
        <v>17</v>
      </c>
    </row>
    <row r="841" spans="1:8" x14ac:dyDescent="0.25">
      <c r="A841" s="53" t="s">
        <v>23946</v>
      </c>
      <c r="B841" s="53" t="s">
        <v>23947</v>
      </c>
      <c r="C841" s="55">
        <v>4</v>
      </c>
      <c r="D841" s="53">
        <v>-2000035</v>
      </c>
      <c r="E841" s="53" t="s">
        <v>17</v>
      </c>
      <c r="F841" s="53" t="s">
        <v>17</v>
      </c>
      <c r="G841" s="53" t="s">
        <v>17</v>
      </c>
      <c r="H841" s="53" t="s">
        <v>17</v>
      </c>
    </row>
    <row r="842" spans="1:8" x14ac:dyDescent="0.25">
      <c r="A842" s="53" t="s">
        <v>23948</v>
      </c>
      <c r="B842" s="53" t="s">
        <v>23949</v>
      </c>
      <c r="C842" s="55">
        <v>5</v>
      </c>
      <c r="D842" s="53">
        <v>-2000035</v>
      </c>
      <c r="E842" s="53" t="s">
        <v>17</v>
      </c>
      <c r="F842" s="53" t="s">
        <v>17</v>
      </c>
      <c r="G842" s="53" t="s">
        <v>17</v>
      </c>
      <c r="H842" s="53" t="s">
        <v>17</v>
      </c>
    </row>
    <row r="843" spans="1:8" x14ac:dyDescent="0.25">
      <c r="A843" s="53" t="s">
        <v>23950</v>
      </c>
      <c r="B843" s="53" t="s">
        <v>23951</v>
      </c>
      <c r="C843" s="55">
        <v>5</v>
      </c>
      <c r="D843" s="53" t="s">
        <v>39040</v>
      </c>
      <c r="E843" s="53" t="s">
        <v>17</v>
      </c>
      <c r="F843" s="53" t="s">
        <v>17</v>
      </c>
      <c r="G843" s="53" t="s">
        <v>17</v>
      </c>
      <c r="H843" s="53" t="s">
        <v>17</v>
      </c>
    </row>
    <row r="844" spans="1:8" x14ac:dyDescent="0.25">
      <c r="A844" s="53" t="s">
        <v>23952</v>
      </c>
      <c r="B844" s="53" t="s">
        <v>23953</v>
      </c>
      <c r="C844" s="55">
        <v>3</v>
      </c>
      <c r="D844" s="53" t="s">
        <v>39040</v>
      </c>
      <c r="E844" s="53" t="s">
        <v>17</v>
      </c>
      <c r="F844" s="53" t="s">
        <v>17</v>
      </c>
      <c r="G844" s="53" t="s">
        <v>17</v>
      </c>
      <c r="H844" s="53" t="s">
        <v>17</v>
      </c>
    </row>
    <row r="845" spans="1:8" x14ac:dyDescent="0.25">
      <c r="A845" s="53" t="s">
        <v>23954</v>
      </c>
      <c r="B845" s="53" t="s">
        <v>23955</v>
      </c>
      <c r="C845" s="55">
        <v>4</v>
      </c>
      <c r="D845" s="53" t="s">
        <v>39040</v>
      </c>
      <c r="E845" s="53" t="s">
        <v>17</v>
      </c>
      <c r="F845" s="53" t="s">
        <v>17</v>
      </c>
      <c r="G845" s="53" t="s">
        <v>17</v>
      </c>
      <c r="H845" s="53" t="s">
        <v>17</v>
      </c>
    </row>
    <row r="846" spans="1:8" x14ac:dyDescent="0.25">
      <c r="A846" s="53" t="s">
        <v>23956</v>
      </c>
      <c r="B846" s="53" t="s">
        <v>23957</v>
      </c>
      <c r="C846" s="55">
        <v>4</v>
      </c>
      <c r="D846" s="53">
        <v>-2000011</v>
      </c>
      <c r="E846" s="53" t="s">
        <v>17</v>
      </c>
      <c r="F846" s="53" t="s">
        <v>17</v>
      </c>
      <c r="G846" s="53" t="s">
        <v>17</v>
      </c>
      <c r="H846" s="53" t="s">
        <v>17</v>
      </c>
    </row>
    <row r="847" spans="1:8" x14ac:dyDescent="0.25">
      <c r="A847" s="53" t="s">
        <v>23958</v>
      </c>
      <c r="B847" s="53" t="s">
        <v>23959</v>
      </c>
      <c r="C847" s="55">
        <v>4</v>
      </c>
      <c r="D847" s="53" t="s">
        <v>39040</v>
      </c>
      <c r="E847" s="53" t="s">
        <v>17</v>
      </c>
      <c r="F847" s="53" t="s">
        <v>17</v>
      </c>
      <c r="G847" s="53" t="s">
        <v>17</v>
      </c>
      <c r="H847" s="53" t="s">
        <v>17</v>
      </c>
    </row>
    <row r="848" spans="1:8" x14ac:dyDescent="0.25">
      <c r="A848" s="53" t="s">
        <v>23960</v>
      </c>
      <c r="B848" s="53" t="s">
        <v>23961</v>
      </c>
      <c r="C848" s="55">
        <v>5</v>
      </c>
      <c r="D848" s="53" t="s">
        <v>39040</v>
      </c>
      <c r="E848" s="53" t="s">
        <v>17</v>
      </c>
      <c r="F848" s="53" t="s">
        <v>17</v>
      </c>
      <c r="G848" s="53" t="s">
        <v>17</v>
      </c>
      <c r="H848" s="53" t="s">
        <v>17</v>
      </c>
    </row>
    <row r="849" spans="1:8" x14ac:dyDescent="0.25">
      <c r="A849" s="53" t="s">
        <v>23962</v>
      </c>
      <c r="B849" s="53" t="s">
        <v>23963</v>
      </c>
      <c r="C849" s="55">
        <v>5</v>
      </c>
      <c r="D849" s="53" t="s">
        <v>39040</v>
      </c>
      <c r="E849" s="53" t="s">
        <v>17</v>
      </c>
      <c r="F849" s="53" t="s">
        <v>17</v>
      </c>
      <c r="G849" s="53" t="s">
        <v>17</v>
      </c>
      <c r="H849" s="53" t="s">
        <v>17</v>
      </c>
    </row>
    <row r="850" spans="1:8" x14ac:dyDescent="0.25">
      <c r="A850" s="53" t="s">
        <v>23964</v>
      </c>
      <c r="B850" s="53" t="s">
        <v>23965</v>
      </c>
      <c r="C850" s="55">
        <v>5</v>
      </c>
      <c r="D850" s="53" t="s">
        <v>39040</v>
      </c>
      <c r="E850" s="53" t="s">
        <v>17</v>
      </c>
      <c r="F850" s="53" t="s">
        <v>17</v>
      </c>
      <c r="G850" s="53" t="s">
        <v>17</v>
      </c>
      <c r="H850" s="53" t="s">
        <v>17</v>
      </c>
    </row>
    <row r="851" spans="1:8" x14ac:dyDescent="0.25">
      <c r="A851" s="53" t="s">
        <v>23966</v>
      </c>
      <c r="B851" s="53" t="s">
        <v>23967</v>
      </c>
      <c r="C851" s="55">
        <v>5</v>
      </c>
      <c r="D851" s="53" t="s">
        <v>39040</v>
      </c>
      <c r="E851" s="53" t="s">
        <v>17</v>
      </c>
      <c r="F851" s="53" t="s">
        <v>17</v>
      </c>
      <c r="G851" s="53" t="s">
        <v>17</v>
      </c>
      <c r="H851" s="53" t="s">
        <v>17</v>
      </c>
    </row>
    <row r="852" spans="1:8" x14ac:dyDescent="0.25">
      <c r="A852" s="53" t="s">
        <v>23968</v>
      </c>
      <c r="B852" s="53" t="s">
        <v>23969</v>
      </c>
      <c r="C852" s="55">
        <v>5</v>
      </c>
      <c r="D852" s="53" t="s">
        <v>39040</v>
      </c>
      <c r="E852" s="53" t="s">
        <v>17</v>
      </c>
      <c r="F852" s="53" t="s">
        <v>17</v>
      </c>
      <c r="G852" s="53" t="s">
        <v>17</v>
      </c>
      <c r="H852" s="53" t="s">
        <v>17</v>
      </c>
    </row>
    <row r="853" spans="1:8" x14ac:dyDescent="0.25">
      <c r="A853" s="53" t="s">
        <v>23970</v>
      </c>
      <c r="B853" s="53" t="s">
        <v>23971</v>
      </c>
      <c r="C853" s="55">
        <v>4</v>
      </c>
      <c r="D853" s="53" t="s">
        <v>39040</v>
      </c>
      <c r="E853" s="53" t="s">
        <v>17</v>
      </c>
      <c r="F853" s="53" t="s">
        <v>17</v>
      </c>
      <c r="G853" s="53" t="s">
        <v>17</v>
      </c>
      <c r="H853" s="53" t="s">
        <v>17</v>
      </c>
    </row>
    <row r="854" spans="1:8" x14ac:dyDescent="0.25">
      <c r="A854" s="53" t="s">
        <v>23972</v>
      </c>
      <c r="B854" s="53" t="s">
        <v>23973</v>
      </c>
      <c r="C854" s="55">
        <v>5</v>
      </c>
      <c r="D854" s="53" t="s">
        <v>39040</v>
      </c>
      <c r="E854" s="53" t="s">
        <v>17</v>
      </c>
      <c r="F854" s="53" t="s">
        <v>17</v>
      </c>
      <c r="G854" s="53" t="s">
        <v>17</v>
      </c>
      <c r="H854" s="53" t="s">
        <v>17</v>
      </c>
    </row>
    <row r="855" spans="1:8" x14ac:dyDescent="0.25">
      <c r="A855" s="53" t="s">
        <v>23974</v>
      </c>
      <c r="B855" s="53" t="s">
        <v>23975</v>
      </c>
      <c r="C855" s="55">
        <v>4</v>
      </c>
      <c r="D855" s="53" t="s">
        <v>39040</v>
      </c>
      <c r="E855" s="53" t="s">
        <v>17</v>
      </c>
      <c r="F855" s="53" t="s">
        <v>17</v>
      </c>
      <c r="G855" s="53" t="s">
        <v>17</v>
      </c>
      <c r="H855" s="53" t="s">
        <v>17</v>
      </c>
    </row>
    <row r="856" spans="1:8" x14ac:dyDescent="0.25">
      <c r="A856" s="53" t="s">
        <v>23976</v>
      </c>
      <c r="B856" s="53" t="s">
        <v>23977</v>
      </c>
      <c r="C856" s="55">
        <v>4</v>
      </c>
      <c r="D856" s="53" t="s">
        <v>39040</v>
      </c>
      <c r="E856" s="53" t="s">
        <v>17</v>
      </c>
      <c r="F856" s="53" t="s">
        <v>17</v>
      </c>
      <c r="G856" s="53" t="s">
        <v>17</v>
      </c>
      <c r="H856" s="53" t="s">
        <v>17</v>
      </c>
    </row>
    <row r="857" spans="1:8" x14ac:dyDescent="0.25">
      <c r="A857" s="53" t="s">
        <v>23978</v>
      </c>
      <c r="B857" s="53" t="s">
        <v>23979</v>
      </c>
      <c r="C857" s="55">
        <v>4</v>
      </c>
      <c r="D857" s="53" t="s">
        <v>39040</v>
      </c>
      <c r="E857" s="53" t="s">
        <v>17</v>
      </c>
      <c r="F857" s="53" t="s">
        <v>17</v>
      </c>
      <c r="G857" s="53" t="s">
        <v>17</v>
      </c>
      <c r="H857" s="53" t="s">
        <v>17</v>
      </c>
    </row>
    <row r="858" spans="1:8" x14ac:dyDescent="0.25">
      <c r="A858" s="53" t="s">
        <v>23980</v>
      </c>
      <c r="B858" s="53" t="s">
        <v>23981</v>
      </c>
      <c r="C858" s="55">
        <v>5</v>
      </c>
      <c r="D858" s="53" t="s">
        <v>39040</v>
      </c>
      <c r="E858" s="53" t="s">
        <v>17</v>
      </c>
      <c r="F858" s="53" t="s">
        <v>17</v>
      </c>
      <c r="G858" s="53" t="s">
        <v>17</v>
      </c>
      <c r="H858" s="53" t="s">
        <v>17</v>
      </c>
    </row>
    <row r="859" spans="1:8" x14ac:dyDescent="0.25">
      <c r="A859" s="53" t="s">
        <v>23982</v>
      </c>
      <c r="B859" s="53" t="s">
        <v>23983</v>
      </c>
      <c r="C859" s="55">
        <v>5</v>
      </c>
      <c r="D859" s="53" t="s">
        <v>39040</v>
      </c>
      <c r="E859" s="53" t="s">
        <v>17</v>
      </c>
      <c r="F859" s="53" t="s">
        <v>17</v>
      </c>
      <c r="G859" s="53" t="s">
        <v>17</v>
      </c>
      <c r="H859" s="53" t="s">
        <v>17</v>
      </c>
    </row>
    <row r="860" spans="1:8" x14ac:dyDescent="0.25">
      <c r="A860" s="53" t="s">
        <v>23984</v>
      </c>
      <c r="B860" s="53" t="s">
        <v>23985</v>
      </c>
      <c r="C860" s="55">
        <v>5</v>
      </c>
      <c r="D860" s="53" t="s">
        <v>39040</v>
      </c>
      <c r="E860" s="53" t="s">
        <v>17</v>
      </c>
      <c r="F860" s="53" t="s">
        <v>17</v>
      </c>
      <c r="G860" s="53" t="s">
        <v>17</v>
      </c>
      <c r="H860" s="53" t="s">
        <v>17</v>
      </c>
    </row>
    <row r="861" spans="1:8" x14ac:dyDescent="0.25">
      <c r="A861" s="53" t="s">
        <v>23986</v>
      </c>
      <c r="B861" s="53" t="s">
        <v>23987</v>
      </c>
      <c r="C861" s="55">
        <v>5</v>
      </c>
      <c r="D861" s="53" t="s">
        <v>39040</v>
      </c>
      <c r="E861" s="53" t="s">
        <v>17</v>
      </c>
      <c r="F861" s="53" t="s">
        <v>17</v>
      </c>
      <c r="G861" s="53" t="s">
        <v>17</v>
      </c>
      <c r="H861" s="53" t="s">
        <v>17</v>
      </c>
    </row>
    <row r="862" spans="1:8" x14ac:dyDescent="0.25">
      <c r="A862" s="53" t="s">
        <v>23988</v>
      </c>
      <c r="B862" s="53" t="s">
        <v>23989</v>
      </c>
      <c r="C862" s="55">
        <v>5</v>
      </c>
      <c r="D862" s="53" t="s">
        <v>39040</v>
      </c>
      <c r="E862" s="53" t="s">
        <v>17</v>
      </c>
      <c r="F862" s="53" t="s">
        <v>17</v>
      </c>
      <c r="G862" s="53" t="s">
        <v>17</v>
      </c>
      <c r="H862" s="53" t="s">
        <v>17</v>
      </c>
    </row>
    <row r="863" spans="1:8" x14ac:dyDescent="0.25">
      <c r="A863" s="53" t="s">
        <v>23990</v>
      </c>
      <c r="B863" s="53" t="s">
        <v>23991</v>
      </c>
      <c r="C863" s="55">
        <v>5</v>
      </c>
      <c r="D863" s="53" t="s">
        <v>39040</v>
      </c>
      <c r="E863" s="53" t="s">
        <v>17</v>
      </c>
      <c r="F863" s="53" t="s">
        <v>17</v>
      </c>
      <c r="G863" s="53" t="s">
        <v>17</v>
      </c>
      <c r="H863" s="53" t="s">
        <v>17</v>
      </c>
    </row>
    <row r="864" spans="1:8" x14ac:dyDescent="0.25">
      <c r="A864" s="53" t="s">
        <v>23992</v>
      </c>
      <c r="B864" s="53" t="s">
        <v>23993</v>
      </c>
      <c r="C864" s="55">
        <v>5</v>
      </c>
      <c r="D864" s="53" t="s">
        <v>39040</v>
      </c>
      <c r="E864" s="53" t="s">
        <v>17</v>
      </c>
      <c r="F864" s="53" t="s">
        <v>17</v>
      </c>
      <c r="G864" s="53" t="s">
        <v>17</v>
      </c>
      <c r="H864" s="53" t="s">
        <v>17</v>
      </c>
    </row>
    <row r="865" spans="1:8" x14ac:dyDescent="0.25">
      <c r="A865" s="53" t="s">
        <v>23994</v>
      </c>
      <c r="B865" s="53" t="s">
        <v>23995</v>
      </c>
      <c r="C865" s="55">
        <v>5</v>
      </c>
      <c r="D865" s="53" t="s">
        <v>39040</v>
      </c>
      <c r="E865" s="53" t="s">
        <v>17</v>
      </c>
      <c r="F865" s="53" t="s">
        <v>17</v>
      </c>
      <c r="G865" s="53" t="s">
        <v>17</v>
      </c>
      <c r="H865" s="53" t="s">
        <v>17</v>
      </c>
    </row>
    <row r="866" spans="1:8" x14ac:dyDescent="0.25">
      <c r="A866" s="53" t="s">
        <v>23996</v>
      </c>
      <c r="B866" s="53" t="s">
        <v>23997</v>
      </c>
      <c r="C866" s="55">
        <v>5</v>
      </c>
      <c r="D866" s="53" t="s">
        <v>39040</v>
      </c>
      <c r="E866" s="53" t="s">
        <v>17</v>
      </c>
      <c r="F866" s="53" t="s">
        <v>17</v>
      </c>
      <c r="G866" s="53" t="s">
        <v>17</v>
      </c>
      <c r="H866" s="53" t="s">
        <v>17</v>
      </c>
    </row>
    <row r="867" spans="1:8" x14ac:dyDescent="0.25">
      <c r="A867" s="53" t="s">
        <v>23998</v>
      </c>
      <c r="B867" s="53" t="s">
        <v>23999</v>
      </c>
      <c r="C867" s="55">
        <v>5</v>
      </c>
      <c r="D867" s="53" t="s">
        <v>39040</v>
      </c>
      <c r="E867" s="53" t="s">
        <v>17</v>
      </c>
      <c r="F867" s="53" t="s">
        <v>17</v>
      </c>
      <c r="G867" s="53" t="s">
        <v>17</v>
      </c>
      <c r="H867" s="53" t="s">
        <v>17</v>
      </c>
    </row>
    <row r="868" spans="1:8" x14ac:dyDescent="0.25">
      <c r="A868" s="53" t="s">
        <v>24000</v>
      </c>
      <c r="B868" s="53" t="s">
        <v>24001</v>
      </c>
      <c r="C868" s="55">
        <v>5</v>
      </c>
      <c r="D868" s="53" t="s">
        <v>39040</v>
      </c>
      <c r="E868" s="53" t="s">
        <v>17</v>
      </c>
      <c r="F868" s="53" t="s">
        <v>17</v>
      </c>
      <c r="G868" s="53" t="s">
        <v>17</v>
      </c>
      <c r="H868" s="53" t="s">
        <v>17</v>
      </c>
    </row>
    <row r="869" spans="1:8" x14ac:dyDescent="0.25">
      <c r="A869" s="53" t="s">
        <v>24002</v>
      </c>
      <c r="B869" s="53" t="s">
        <v>24003</v>
      </c>
      <c r="C869" s="55">
        <v>3</v>
      </c>
      <c r="D869" s="53" t="s">
        <v>39040</v>
      </c>
      <c r="E869" s="53" t="s">
        <v>17</v>
      </c>
      <c r="F869" s="53" t="s">
        <v>17</v>
      </c>
      <c r="G869" s="53" t="s">
        <v>17</v>
      </c>
      <c r="H869" s="53" t="s">
        <v>17</v>
      </c>
    </row>
    <row r="870" spans="1:8" x14ac:dyDescent="0.25">
      <c r="A870" s="53" t="s">
        <v>24004</v>
      </c>
      <c r="B870" s="53" t="s">
        <v>24005</v>
      </c>
      <c r="C870" s="55">
        <v>4</v>
      </c>
      <c r="D870" s="53">
        <v>-2000035</v>
      </c>
      <c r="E870" s="53" t="s">
        <v>17</v>
      </c>
      <c r="F870" s="53" t="s">
        <v>17</v>
      </c>
      <c r="G870" s="53" t="s">
        <v>17</v>
      </c>
      <c r="H870" s="53" t="s">
        <v>17</v>
      </c>
    </row>
    <row r="871" spans="1:8" x14ac:dyDescent="0.25">
      <c r="A871" s="53" t="s">
        <v>24006</v>
      </c>
      <c r="B871" s="53" t="s">
        <v>24007</v>
      </c>
      <c r="C871" s="55">
        <v>5</v>
      </c>
      <c r="D871" s="53">
        <v>-2000035</v>
      </c>
      <c r="E871" s="53" t="s">
        <v>17</v>
      </c>
      <c r="F871" s="53" t="s">
        <v>17</v>
      </c>
      <c r="G871" s="53" t="s">
        <v>17</v>
      </c>
      <c r="H871" s="53" t="s">
        <v>17</v>
      </c>
    </row>
    <row r="872" spans="1:8" x14ac:dyDescent="0.25">
      <c r="A872" s="53" t="s">
        <v>24008</v>
      </c>
      <c r="B872" s="53" t="s">
        <v>24009</v>
      </c>
      <c r="C872" s="55">
        <v>5</v>
      </c>
      <c r="D872" s="53">
        <v>-2000035</v>
      </c>
      <c r="E872" s="53" t="s">
        <v>17</v>
      </c>
      <c r="F872" s="53" t="s">
        <v>17</v>
      </c>
      <c r="G872" s="53" t="s">
        <v>17</v>
      </c>
      <c r="H872" s="53" t="s">
        <v>17</v>
      </c>
    </row>
    <row r="873" spans="1:8" x14ac:dyDescent="0.25">
      <c r="A873" s="53" t="s">
        <v>24010</v>
      </c>
      <c r="B873" s="53" t="s">
        <v>24011</v>
      </c>
      <c r="C873" s="55">
        <v>5</v>
      </c>
      <c r="D873" s="53">
        <v>-2000035</v>
      </c>
      <c r="E873" s="53" t="s">
        <v>17</v>
      </c>
      <c r="F873" s="53" t="s">
        <v>17</v>
      </c>
      <c r="G873" s="53" t="s">
        <v>17</v>
      </c>
      <c r="H873" s="53" t="s">
        <v>17</v>
      </c>
    </row>
    <row r="874" spans="1:8" x14ac:dyDescent="0.25">
      <c r="A874" s="53" t="s">
        <v>24012</v>
      </c>
      <c r="B874" s="53" t="s">
        <v>24013</v>
      </c>
      <c r="C874" s="55">
        <v>5</v>
      </c>
      <c r="D874" s="53">
        <v>-2000035</v>
      </c>
      <c r="E874" s="53" t="s">
        <v>17</v>
      </c>
      <c r="F874" s="53" t="s">
        <v>17</v>
      </c>
      <c r="G874" s="53" t="s">
        <v>17</v>
      </c>
      <c r="H874" s="53" t="s">
        <v>17</v>
      </c>
    </row>
    <row r="875" spans="1:8" x14ac:dyDescent="0.25">
      <c r="A875" s="53" t="s">
        <v>24014</v>
      </c>
      <c r="B875" s="53" t="s">
        <v>24015</v>
      </c>
      <c r="C875" s="55">
        <v>5</v>
      </c>
      <c r="D875" s="53">
        <v>-2000035</v>
      </c>
      <c r="E875" s="53" t="s">
        <v>17</v>
      </c>
      <c r="F875" s="53" t="s">
        <v>17</v>
      </c>
      <c r="G875" s="53" t="s">
        <v>17</v>
      </c>
      <c r="H875" s="53" t="s">
        <v>17</v>
      </c>
    </row>
    <row r="876" spans="1:8" x14ac:dyDescent="0.25">
      <c r="A876" s="53" t="s">
        <v>24016</v>
      </c>
      <c r="B876" s="53" t="s">
        <v>24017</v>
      </c>
      <c r="C876" s="55">
        <v>5</v>
      </c>
      <c r="D876" s="53">
        <v>-2000035</v>
      </c>
      <c r="E876" s="53" t="s">
        <v>17</v>
      </c>
      <c r="F876" s="53" t="s">
        <v>17</v>
      </c>
      <c r="G876" s="53" t="s">
        <v>17</v>
      </c>
      <c r="H876" s="53" t="s">
        <v>17</v>
      </c>
    </row>
    <row r="877" spans="1:8" x14ac:dyDescent="0.25">
      <c r="A877" s="53" t="s">
        <v>24018</v>
      </c>
      <c r="B877" s="53" t="s">
        <v>24019</v>
      </c>
      <c r="C877" s="55">
        <v>5</v>
      </c>
      <c r="D877" s="53">
        <v>-2000035</v>
      </c>
      <c r="E877" s="53" t="s">
        <v>17</v>
      </c>
      <c r="F877" s="53" t="s">
        <v>17</v>
      </c>
      <c r="G877" s="53" t="s">
        <v>17</v>
      </c>
      <c r="H877" s="53" t="s">
        <v>17</v>
      </c>
    </row>
    <row r="878" spans="1:8" x14ac:dyDescent="0.25">
      <c r="A878" s="53" t="s">
        <v>24020</v>
      </c>
      <c r="B878" s="53" t="s">
        <v>24021</v>
      </c>
      <c r="C878" s="55">
        <v>5</v>
      </c>
      <c r="D878" s="53">
        <v>-2000035</v>
      </c>
      <c r="E878" s="53" t="s">
        <v>17</v>
      </c>
      <c r="F878" s="53" t="s">
        <v>17</v>
      </c>
      <c r="G878" s="53" t="s">
        <v>17</v>
      </c>
      <c r="H878" s="53" t="s">
        <v>17</v>
      </c>
    </row>
    <row r="879" spans="1:8" x14ac:dyDescent="0.25">
      <c r="A879" s="53" t="s">
        <v>24022</v>
      </c>
      <c r="B879" s="53" t="s">
        <v>24023</v>
      </c>
      <c r="C879" s="55">
        <v>5</v>
      </c>
      <c r="D879" s="53">
        <v>-2000035</v>
      </c>
      <c r="E879" s="53" t="s">
        <v>17</v>
      </c>
      <c r="F879" s="53" t="s">
        <v>17</v>
      </c>
      <c r="G879" s="53" t="s">
        <v>17</v>
      </c>
      <c r="H879" s="53" t="s">
        <v>17</v>
      </c>
    </row>
    <row r="880" spans="1:8" x14ac:dyDescent="0.25">
      <c r="A880" s="53" t="s">
        <v>24024</v>
      </c>
      <c r="B880" s="53" t="s">
        <v>24025</v>
      </c>
      <c r="C880" s="55">
        <v>5</v>
      </c>
      <c r="D880" s="53">
        <v>-2000035</v>
      </c>
      <c r="E880" s="53" t="s">
        <v>17</v>
      </c>
      <c r="F880" s="53" t="s">
        <v>17</v>
      </c>
      <c r="G880" s="53" t="s">
        <v>17</v>
      </c>
      <c r="H880" s="53" t="s">
        <v>17</v>
      </c>
    </row>
    <row r="881" spans="1:8" x14ac:dyDescent="0.25">
      <c r="A881" s="53" t="s">
        <v>24026</v>
      </c>
      <c r="B881" s="53" t="s">
        <v>24027</v>
      </c>
      <c r="C881" s="55">
        <v>5</v>
      </c>
      <c r="D881" s="53">
        <v>-2000035</v>
      </c>
      <c r="E881" s="53" t="s">
        <v>17</v>
      </c>
      <c r="F881" s="53" t="s">
        <v>17</v>
      </c>
      <c r="G881" s="53" t="s">
        <v>17</v>
      </c>
      <c r="H881" s="53" t="s">
        <v>17</v>
      </c>
    </row>
    <row r="882" spans="1:8" x14ac:dyDescent="0.25">
      <c r="A882" s="53" t="s">
        <v>24028</v>
      </c>
      <c r="B882" s="53" t="s">
        <v>24029</v>
      </c>
      <c r="C882" s="55">
        <v>4</v>
      </c>
      <c r="D882" s="53">
        <v>-2000035</v>
      </c>
      <c r="E882" s="53" t="s">
        <v>17</v>
      </c>
      <c r="F882" s="53" t="s">
        <v>17</v>
      </c>
      <c r="G882" s="53" t="s">
        <v>17</v>
      </c>
      <c r="H882" s="53" t="s">
        <v>17</v>
      </c>
    </row>
    <row r="883" spans="1:8" x14ac:dyDescent="0.25">
      <c r="A883" s="53" t="s">
        <v>24030</v>
      </c>
      <c r="B883" s="53" t="s">
        <v>24031</v>
      </c>
      <c r="C883" s="55">
        <v>4</v>
      </c>
      <c r="D883" s="53">
        <v>-2000035</v>
      </c>
      <c r="E883" s="53" t="s">
        <v>17</v>
      </c>
      <c r="F883" s="53" t="s">
        <v>17</v>
      </c>
      <c r="G883" s="53" t="s">
        <v>17</v>
      </c>
      <c r="H883" s="53" t="s">
        <v>17</v>
      </c>
    </row>
    <row r="884" spans="1:8" x14ac:dyDescent="0.25">
      <c r="A884" s="53" t="s">
        <v>24032</v>
      </c>
      <c r="B884" s="53" t="s">
        <v>24033</v>
      </c>
      <c r="C884" s="55">
        <v>5</v>
      </c>
      <c r="D884" s="53">
        <v>-2000035</v>
      </c>
      <c r="E884" s="53" t="s">
        <v>17</v>
      </c>
      <c r="F884" s="53" t="s">
        <v>17</v>
      </c>
      <c r="G884" s="53" t="s">
        <v>17</v>
      </c>
      <c r="H884" s="53" t="s">
        <v>17</v>
      </c>
    </row>
    <row r="885" spans="1:8" x14ac:dyDescent="0.25">
      <c r="A885" s="53" t="s">
        <v>24034</v>
      </c>
      <c r="B885" s="53" t="s">
        <v>24035</v>
      </c>
      <c r="C885" s="55">
        <v>5</v>
      </c>
      <c r="D885" s="53">
        <v>-2000035</v>
      </c>
      <c r="E885" s="53" t="s">
        <v>17</v>
      </c>
      <c r="F885" s="53" t="s">
        <v>17</v>
      </c>
      <c r="G885" s="53" t="s">
        <v>17</v>
      </c>
      <c r="H885" s="53" t="s">
        <v>17</v>
      </c>
    </row>
    <row r="886" spans="1:8" x14ac:dyDescent="0.25">
      <c r="A886" s="53" t="s">
        <v>24036</v>
      </c>
      <c r="B886" s="53" t="s">
        <v>24037</v>
      </c>
      <c r="C886" s="55">
        <v>5</v>
      </c>
      <c r="D886" s="53">
        <v>-2000035</v>
      </c>
      <c r="E886" s="53" t="s">
        <v>17</v>
      </c>
      <c r="F886" s="53" t="s">
        <v>17</v>
      </c>
      <c r="G886" s="53" t="s">
        <v>17</v>
      </c>
      <c r="H886" s="53" t="s">
        <v>17</v>
      </c>
    </row>
    <row r="887" spans="1:8" x14ac:dyDescent="0.25">
      <c r="A887" s="53" t="s">
        <v>24038</v>
      </c>
      <c r="B887" s="53" t="s">
        <v>24039</v>
      </c>
      <c r="C887" s="55">
        <v>5</v>
      </c>
      <c r="D887" s="53">
        <v>-2000035</v>
      </c>
      <c r="E887" s="53" t="s">
        <v>17</v>
      </c>
      <c r="F887" s="53" t="s">
        <v>17</v>
      </c>
      <c r="G887" s="53" t="s">
        <v>17</v>
      </c>
      <c r="H887" s="53" t="s">
        <v>17</v>
      </c>
    </row>
    <row r="888" spans="1:8" x14ac:dyDescent="0.25">
      <c r="A888" s="53" t="s">
        <v>24040</v>
      </c>
      <c r="B888" s="53" t="s">
        <v>24041</v>
      </c>
      <c r="C888" s="55">
        <v>5</v>
      </c>
      <c r="D888" s="53">
        <v>-2000035</v>
      </c>
      <c r="E888" s="53" t="s">
        <v>17</v>
      </c>
      <c r="F888" s="53" t="s">
        <v>17</v>
      </c>
      <c r="G888" s="53" t="s">
        <v>17</v>
      </c>
      <c r="H888" s="53" t="s">
        <v>17</v>
      </c>
    </row>
    <row r="889" spans="1:8" x14ac:dyDescent="0.25">
      <c r="A889" s="53" t="s">
        <v>24042</v>
      </c>
      <c r="B889" s="53" t="s">
        <v>24043</v>
      </c>
      <c r="C889" s="55">
        <v>5</v>
      </c>
      <c r="D889" s="53">
        <v>-2000035</v>
      </c>
      <c r="E889" s="53" t="s">
        <v>17</v>
      </c>
      <c r="F889" s="53" t="s">
        <v>17</v>
      </c>
      <c r="G889" s="53" t="s">
        <v>17</v>
      </c>
      <c r="H889" s="53" t="s">
        <v>17</v>
      </c>
    </row>
    <row r="890" spans="1:8" x14ac:dyDescent="0.25">
      <c r="A890" s="53" t="s">
        <v>24044</v>
      </c>
      <c r="B890" s="53" t="s">
        <v>3888</v>
      </c>
      <c r="C890" s="55">
        <v>5</v>
      </c>
      <c r="D890" s="53">
        <v>-2000035</v>
      </c>
      <c r="E890" s="53" t="s">
        <v>17</v>
      </c>
      <c r="F890" s="53" t="s">
        <v>17</v>
      </c>
      <c r="G890" s="53" t="s">
        <v>17</v>
      </c>
      <c r="H890" s="53" t="s">
        <v>17</v>
      </c>
    </row>
    <row r="891" spans="1:8" x14ac:dyDescent="0.25">
      <c r="A891" s="53" t="s">
        <v>24045</v>
      </c>
      <c r="B891" s="53" t="s">
        <v>24046</v>
      </c>
      <c r="C891" s="55">
        <v>5</v>
      </c>
      <c r="D891" s="53">
        <v>-2000035</v>
      </c>
      <c r="E891" s="53" t="s">
        <v>17</v>
      </c>
      <c r="F891" s="53" t="s">
        <v>17</v>
      </c>
      <c r="G891" s="53" t="s">
        <v>17</v>
      </c>
      <c r="H891" s="53" t="s">
        <v>17</v>
      </c>
    </row>
    <row r="892" spans="1:8" x14ac:dyDescent="0.25">
      <c r="A892" s="53" t="s">
        <v>24047</v>
      </c>
      <c r="B892" s="53" t="s">
        <v>3896</v>
      </c>
      <c r="C892" s="55">
        <v>4</v>
      </c>
      <c r="D892" s="53">
        <v>-2000035</v>
      </c>
      <c r="E892" s="53" t="s">
        <v>17</v>
      </c>
      <c r="F892" s="53" t="s">
        <v>17</v>
      </c>
      <c r="G892" s="53" t="s">
        <v>17</v>
      </c>
      <c r="H892" s="53" t="s">
        <v>17</v>
      </c>
    </row>
    <row r="893" spans="1:8" x14ac:dyDescent="0.25">
      <c r="A893" s="53" t="s">
        <v>24048</v>
      </c>
      <c r="B893" s="53" t="s">
        <v>3898</v>
      </c>
      <c r="C893" s="55">
        <v>5</v>
      </c>
      <c r="D893" s="53">
        <v>-2000035</v>
      </c>
      <c r="E893" s="53" t="s">
        <v>17</v>
      </c>
      <c r="F893" s="53" t="s">
        <v>17</v>
      </c>
      <c r="G893" s="53" t="s">
        <v>17</v>
      </c>
      <c r="H893" s="53" t="s">
        <v>17</v>
      </c>
    </row>
    <row r="894" spans="1:8" x14ac:dyDescent="0.25">
      <c r="A894" s="53" t="s">
        <v>24049</v>
      </c>
      <c r="B894" s="53" t="s">
        <v>3900</v>
      </c>
      <c r="C894" s="55">
        <v>5</v>
      </c>
      <c r="D894" s="53">
        <v>-2000035</v>
      </c>
      <c r="E894" s="53" t="s">
        <v>17</v>
      </c>
      <c r="F894" s="53" t="s">
        <v>17</v>
      </c>
      <c r="G894" s="53" t="s">
        <v>17</v>
      </c>
      <c r="H894" s="53" t="s">
        <v>17</v>
      </c>
    </row>
    <row r="895" spans="1:8" x14ac:dyDescent="0.25">
      <c r="A895" s="53" t="s">
        <v>24050</v>
      </c>
      <c r="B895" s="53" t="s">
        <v>3902</v>
      </c>
      <c r="C895" s="55">
        <v>5</v>
      </c>
      <c r="D895" s="53">
        <v>-2000035</v>
      </c>
      <c r="E895" s="53" t="s">
        <v>17</v>
      </c>
      <c r="F895" s="53" t="s">
        <v>17</v>
      </c>
      <c r="G895" s="53" t="s">
        <v>17</v>
      </c>
      <c r="H895" s="53" t="s">
        <v>17</v>
      </c>
    </row>
    <row r="896" spans="1:8" x14ac:dyDescent="0.25">
      <c r="A896" s="53" t="s">
        <v>24051</v>
      </c>
      <c r="B896" s="53" t="s">
        <v>24052</v>
      </c>
      <c r="C896" s="55">
        <v>5</v>
      </c>
      <c r="D896" s="53">
        <v>-2000035</v>
      </c>
      <c r="E896" s="53" t="s">
        <v>17</v>
      </c>
      <c r="F896" s="53" t="s">
        <v>17</v>
      </c>
      <c r="G896" s="53" t="s">
        <v>17</v>
      </c>
      <c r="H896" s="53" t="s">
        <v>17</v>
      </c>
    </row>
    <row r="897" spans="1:8" x14ac:dyDescent="0.25">
      <c r="A897" s="53" t="s">
        <v>24053</v>
      </c>
      <c r="B897" s="53" t="s">
        <v>3906</v>
      </c>
      <c r="C897" s="55">
        <v>5</v>
      </c>
      <c r="D897" s="53">
        <v>-2000035</v>
      </c>
      <c r="E897" s="53" t="s">
        <v>17</v>
      </c>
      <c r="F897" s="53" t="s">
        <v>17</v>
      </c>
      <c r="G897" s="53" t="s">
        <v>17</v>
      </c>
      <c r="H897" s="53" t="s">
        <v>17</v>
      </c>
    </row>
    <row r="898" spans="1:8" x14ac:dyDescent="0.25">
      <c r="A898" s="53" t="s">
        <v>24054</v>
      </c>
      <c r="B898" s="53" t="s">
        <v>24055</v>
      </c>
      <c r="C898" s="55">
        <v>5</v>
      </c>
      <c r="D898" s="53">
        <v>-2000035</v>
      </c>
      <c r="E898" s="53" t="s">
        <v>17</v>
      </c>
      <c r="F898" s="53" t="s">
        <v>17</v>
      </c>
      <c r="G898" s="53" t="s">
        <v>17</v>
      </c>
      <c r="H898" s="53" t="s">
        <v>17</v>
      </c>
    </row>
    <row r="899" spans="1:8" x14ac:dyDescent="0.25">
      <c r="A899" s="53" t="s">
        <v>24056</v>
      </c>
      <c r="B899" s="53" t="s">
        <v>24057</v>
      </c>
      <c r="C899" s="55">
        <v>5</v>
      </c>
      <c r="D899" s="53">
        <v>-2000035</v>
      </c>
      <c r="E899" s="53" t="s">
        <v>17</v>
      </c>
      <c r="F899" s="53" t="s">
        <v>17</v>
      </c>
      <c r="G899" s="53" t="s">
        <v>17</v>
      </c>
      <c r="H899" s="53" t="s">
        <v>17</v>
      </c>
    </row>
    <row r="900" spans="1:8" x14ac:dyDescent="0.25">
      <c r="A900" s="53" t="s">
        <v>24058</v>
      </c>
      <c r="B900" s="53" t="s">
        <v>24059</v>
      </c>
      <c r="C900" s="55">
        <v>4</v>
      </c>
      <c r="D900" s="53">
        <v>-2000035</v>
      </c>
      <c r="E900" s="53" t="s">
        <v>17</v>
      </c>
      <c r="F900" s="53" t="s">
        <v>17</v>
      </c>
      <c r="G900" s="53" t="s">
        <v>17</v>
      </c>
      <c r="H900" s="53" t="s">
        <v>17</v>
      </c>
    </row>
    <row r="901" spans="1:8" x14ac:dyDescent="0.25">
      <c r="A901" s="53" t="s">
        <v>24060</v>
      </c>
      <c r="B901" s="53" t="s">
        <v>24061</v>
      </c>
      <c r="C901" s="55">
        <v>5</v>
      </c>
      <c r="D901" s="53">
        <v>-2000035</v>
      </c>
      <c r="E901" s="53" t="s">
        <v>17</v>
      </c>
      <c r="F901" s="53" t="s">
        <v>17</v>
      </c>
      <c r="G901" s="53" t="s">
        <v>17</v>
      </c>
      <c r="H901" s="53" t="s">
        <v>17</v>
      </c>
    </row>
    <row r="902" spans="1:8" x14ac:dyDescent="0.25">
      <c r="A902" s="53" t="s">
        <v>24062</v>
      </c>
      <c r="B902" s="53" t="s">
        <v>24063</v>
      </c>
      <c r="C902" s="55">
        <v>6</v>
      </c>
      <c r="D902" s="53">
        <v>-2000035</v>
      </c>
      <c r="E902" s="53" t="s">
        <v>17</v>
      </c>
      <c r="F902" s="53" t="s">
        <v>17</v>
      </c>
      <c r="G902" s="53" t="s">
        <v>17</v>
      </c>
      <c r="H902" s="53" t="s">
        <v>17</v>
      </c>
    </row>
    <row r="903" spans="1:8" x14ac:dyDescent="0.25">
      <c r="A903" s="53" t="s">
        <v>24064</v>
      </c>
      <c r="B903" s="53" t="s">
        <v>24065</v>
      </c>
      <c r="C903" s="55">
        <v>4</v>
      </c>
      <c r="D903" s="53">
        <v>-2000035</v>
      </c>
      <c r="E903" s="53" t="s">
        <v>17</v>
      </c>
      <c r="F903" s="53" t="s">
        <v>17</v>
      </c>
      <c r="G903" s="53" t="s">
        <v>17</v>
      </c>
      <c r="H903" s="53" t="s">
        <v>17</v>
      </c>
    </row>
    <row r="904" spans="1:8" x14ac:dyDescent="0.25">
      <c r="A904" s="53" t="s">
        <v>24066</v>
      </c>
      <c r="B904" s="53" t="s">
        <v>24067</v>
      </c>
      <c r="C904" s="55">
        <v>5</v>
      </c>
      <c r="D904" s="53">
        <v>-2000035</v>
      </c>
      <c r="E904" s="53" t="s">
        <v>17</v>
      </c>
      <c r="F904" s="53" t="s">
        <v>17</v>
      </c>
      <c r="G904" s="53" t="s">
        <v>17</v>
      </c>
      <c r="H904" s="53" t="s">
        <v>17</v>
      </c>
    </row>
    <row r="905" spans="1:8" x14ac:dyDescent="0.25">
      <c r="A905" s="53" t="s">
        <v>24068</v>
      </c>
      <c r="B905" s="53" t="s">
        <v>24069</v>
      </c>
      <c r="C905" s="55">
        <v>4</v>
      </c>
      <c r="D905" s="53">
        <v>-2000035</v>
      </c>
      <c r="E905" s="53" t="s">
        <v>17</v>
      </c>
      <c r="F905" s="53" t="s">
        <v>17</v>
      </c>
      <c r="G905" s="53" t="s">
        <v>17</v>
      </c>
      <c r="H905" s="53" t="s">
        <v>17</v>
      </c>
    </row>
    <row r="906" spans="1:8" x14ac:dyDescent="0.25">
      <c r="A906" s="53" t="s">
        <v>24070</v>
      </c>
      <c r="B906" s="53" t="s">
        <v>24071</v>
      </c>
      <c r="C906" s="55">
        <v>5</v>
      </c>
      <c r="D906" s="53">
        <v>-2000035</v>
      </c>
      <c r="E906" s="53" t="s">
        <v>17</v>
      </c>
      <c r="F906" s="53" t="s">
        <v>17</v>
      </c>
      <c r="G906" s="53" t="s">
        <v>17</v>
      </c>
      <c r="H906" s="53" t="s">
        <v>17</v>
      </c>
    </row>
    <row r="907" spans="1:8" x14ac:dyDescent="0.25">
      <c r="A907" s="53" t="s">
        <v>24072</v>
      </c>
      <c r="B907" s="53" t="s">
        <v>24073</v>
      </c>
      <c r="C907" s="55">
        <v>5</v>
      </c>
      <c r="D907" s="53">
        <v>-2000035</v>
      </c>
      <c r="E907" s="53" t="s">
        <v>17</v>
      </c>
      <c r="F907" s="53" t="s">
        <v>17</v>
      </c>
      <c r="G907" s="53" t="s">
        <v>17</v>
      </c>
      <c r="H907" s="53" t="s">
        <v>17</v>
      </c>
    </row>
    <row r="908" spans="1:8" x14ac:dyDescent="0.25">
      <c r="A908" s="53" t="s">
        <v>24074</v>
      </c>
      <c r="B908" s="53" t="s">
        <v>24075</v>
      </c>
      <c r="C908" s="55">
        <v>6</v>
      </c>
      <c r="D908" s="53">
        <v>-2000035</v>
      </c>
      <c r="E908" s="53" t="s">
        <v>17</v>
      </c>
      <c r="F908" s="53" t="s">
        <v>17</v>
      </c>
      <c r="G908" s="53" t="s">
        <v>17</v>
      </c>
      <c r="H908" s="53" t="s">
        <v>17</v>
      </c>
    </row>
    <row r="909" spans="1:8" x14ac:dyDescent="0.25">
      <c r="A909" s="53" t="s">
        <v>24076</v>
      </c>
      <c r="B909" s="53" t="s">
        <v>24077</v>
      </c>
      <c r="C909" s="55">
        <v>6</v>
      </c>
      <c r="D909" s="53">
        <v>-2000035</v>
      </c>
      <c r="E909" s="53" t="s">
        <v>17</v>
      </c>
      <c r="F909" s="53" t="s">
        <v>17</v>
      </c>
      <c r="G909" s="53" t="s">
        <v>17</v>
      </c>
      <c r="H909" s="53" t="s">
        <v>17</v>
      </c>
    </row>
    <row r="910" spans="1:8" x14ac:dyDescent="0.25">
      <c r="A910" s="53" t="s">
        <v>24078</v>
      </c>
      <c r="B910" s="53" t="s">
        <v>24079</v>
      </c>
      <c r="C910" s="55">
        <v>5</v>
      </c>
      <c r="D910" s="53">
        <v>-2000035</v>
      </c>
      <c r="E910" s="53" t="s">
        <v>17</v>
      </c>
      <c r="F910" s="53" t="s">
        <v>17</v>
      </c>
      <c r="G910" s="53" t="s">
        <v>17</v>
      </c>
      <c r="H910" s="53" t="s">
        <v>17</v>
      </c>
    </row>
    <row r="911" spans="1:8" x14ac:dyDescent="0.25">
      <c r="A911" s="53" t="s">
        <v>24080</v>
      </c>
      <c r="B911" s="53" t="s">
        <v>24081</v>
      </c>
      <c r="C911" s="55">
        <v>4</v>
      </c>
      <c r="D911" s="53">
        <v>-2000035</v>
      </c>
      <c r="E911" s="53" t="s">
        <v>17</v>
      </c>
      <c r="F911" s="53" t="s">
        <v>17</v>
      </c>
      <c r="G911" s="53" t="s">
        <v>17</v>
      </c>
      <c r="H911" s="53" t="s">
        <v>17</v>
      </c>
    </row>
    <row r="912" spans="1:8" x14ac:dyDescent="0.25">
      <c r="A912" s="53" t="s">
        <v>24082</v>
      </c>
      <c r="B912" s="53" t="s">
        <v>24083</v>
      </c>
      <c r="C912" s="55">
        <v>4</v>
      </c>
      <c r="D912" s="53">
        <v>-2000035</v>
      </c>
      <c r="E912" s="53" t="s">
        <v>17</v>
      </c>
      <c r="F912" s="53" t="s">
        <v>17</v>
      </c>
      <c r="G912" s="53" t="s">
        <v>17</v>
      </c>
      <c r="H912" s="53" t="s">
        <v>17</v>
      </c>
    </row>
    <row r="913" spans="1:8" x14ac:dyDescent="0.25">
      <c r="A913" s="53" t="s">
        <v>24084</v>
      </c>
      <c r="B913" s="53" t="s">
        <v>24085</v>
      </c>
      <c r="C913" s="55">
        <v>5</v>
      </c>
      <c r="D913" s="53">
        <v>-2000035</v>
      </c>
      <c r="E913" s="53" t="s">
        <v>17</v>
      </c>
      <c r="F913" s="53" t="s">
        <v>17</v>
      </c>
      <c r="G913" s="53" t="s">
        <v>17</v>
      </c>
      <c r="H913" s="53" t="s">
        <v>17</v>
      </c>
    </row>
    <row r="914" spans="1:8" x14ac:dyDescent="0.25">
      <c r="A914" s="53" t="s">
        <v>24086</v>
      </c>
      <c r="B914" s="53" t="s">
        <v>3922</v>
      </c>
      <c r="C914" s="55">
        <v>6</v>
      </c>
      <c r="D914" s="53">
        <v>-2000035</v>
      </c>
      <c r="E914" s="53" t="s">
        <v>17</v>
      </c>
      <c r="F914" s="53" t="s">
        <v>17</v>
      </c>
      <c r="G914" s="53" t="s">
        <v>17</v>
      </c>
      <c r="H914" s="53" t="s">
        <v>17</v>
      </c>
    </row>
    <row r="915" spans="1:8" x14ac:dyDescent="0.25">
      <c r="A915" s="53" t="s">
        <v>24087</v>
      </c>
      <c r="B915" s="53" t="s">
        <v>4074</v>
      </c>
      <c r="C915" s="55">
        <v>6</v>
      </c>
      <c r="D915" s="53">
        <v>-2000035</v>
      </c>
      <c r="E915" s="53" t="s">
        <v>17</v>
      </c>
      <c r="F915" s="53" t="s">
        <v>17</v>
      </c>
      <c r="G915" s="53" t="s">
        <v>17</v>
      </c>
      <c r="H915" s="53" t="s">
        <v>17</v>
      </c>
    </row>
    <row r="916" spans="1:8" x14ac:dyDescent="0.25">
      <c r="A916" s="53" t="s">
        <v>24088</v>
      </c>
      <c r="B916" s="53" t="s">
        <v>24089</v>
      </c>
      <c r="C916" s="55">
        <v>5</v>
      </c>
      <c r="D916" s="53">
        <v>-2000035</v>
      </c>
      <c r="E916" s="53" t="s">
        <v>17</v>
      </c>
      <c r="F916" s="53" t="s">
        <v>17</v>
      </c>
      <c r="G916" s="53" t="s">
        <v>17</v>
      </c>
      <c r="H916" s="53" t="s">
        <v>17</v>
      </c>
    </row>
    <row r="917" spans="1:8" x14ac:dyDescent="0.25">
      <c r="A917" s="53" t="s">
        <v>24090</v>
      </c>
      <c r="B917" s="53" t="s">
        <v>24091</v>
      </c>
      <c r="C917" s="55">
        <v>4</v>
      </c>
      <c r="D917" s="53">
        <v>-2000035</v>
      </c>
      <c r="E917" s="53" t="s">
        <v>17</v>
      </c>
      <c r="F917" s="53" t="s">
        <v>17</v>
      </c>
      <c r="G917" s="53" t="s">
        <v>17</v>
      </c>
      <c r="H917" s="53" t="s">
        <v>17</v>
      </c>
    </row>
    <row r="918" spans="1:8" x14ac:dyDescent="0.25">
      <c r="A918" s="53" t="s">
        <v>24092</v>
      </c>
      <c r="B918" s="53" t="s">
        <v>3914</v>
      </c>
      <c r="C918" s="55">
        <v>5</v>
      </c>
      <c r="D918" s="53">
        <v>-2000035</v>
      </c>
      <c r="E918" s="53" t="s">
        <v>17</v>
      </c>
      <c r="F918" s="53" t="s">
        <v>17</v>
      </c>
      <c r="G918" s="53" t="s">
        <v>17</v>
      </c>
      <c r="H918" s="53" t="s">
        <v>17</v>
      </c>
    </row>
    <row r="919" spans="1:8" x14ac:dyDescent="0.25">
      <c r="A919" s="53" t="s">
        <v>24093</v>
      </c>
      <c r="B919" s="53" t="s">
        <v>3912</v>
      </c>
      <c r="C919" s="55">
        <v>5</v>
      </c>
      <c r="D919" s="53">
        <v>-2000035</v>
      </c>
      <c r="E919" s="53" t="s">
        <v>17</v>
      </c>
      <c r="F919" s="53" t="s">
        <v>17</v>
      </c>
      <c r="G919" s="53" t="s">
        <v>17</v>
      </c>
      <c r="H919" s="53" t="s">
        <v>17</v>
      </c>
    </row>
    <row r="920" spans="1:8" x14ac:dyDescent="0.25">
      <c r="A920" s="53" t="s">
        <v>24094</v>
      </c>
      <c r="B920" s="53" t="s">
        <v>24095</v>
      </c>
      <c r="C920" s="55">
        <v>5</v>
      </c>
      <c r="D920" s="53">
        <v>-2000035</v>
      </c>
      <c r="E920" s="53" t="s">
        <v>17</v>
      </c>
      <c r="F920" s="53" t="s">
        <v>17</v>
      </c>
      <c r="G920" s="53" t="s">
        <v>17</v>
      </c>
      <c r="H920" s="53" t="s">
        <v>17</v>
      </c>
    </row>
    <row r="921" spans="1:8" x14ac:dyDescent="0.25">
      <c r="A921" s="53" t="s">
        <v>24096</v>
      </c>
      <c r="B921" s="53" t="s">
        <v>24097</v>
      </c>
      <c r="C921" s="55">
        <v>6</v>
      </c>
      <c r="D921" s="53">
        <v>-2000035</v>
      </c>
      <c r="E921" s="53" t="s">
        <v>17</v>
      </c>
      <c r="F921" s="53" t="s">
        <v>17</v>
      </c>
      <c r="G921" s="53" t="s">
        <v>17</v>
      </c>
      <c r="H921" s="53" t="s">
        <v>17</v>
      </c>
    </row>
    <row r="922" spans="1:8" x14ac:dyDescent="0.25">
      <c r="A922" s="53" t="s">
        <v>24098</v>
      </c>
      <c r="B922" s="53" t="s">
        <v>24099</v>
      </c>
      <c r="C922" s="55">
        <v>5</v>
      </c>
      <c r="D922" s="53">
        <v>-2000035</v>
      </c>
      <c r="E922" s="53" t="s">
        <v>17</v>
      </c>
      <c r="F922" s="53" t="s">
        <v>17</v>
      </c>
      <c r="G922" s="53" t="s">
        <v>17</v>
      </c>
      <c r="H922" s="53" t="s">
        <v>17</v>
      </c>
    </row>
    <row r="923" spans="1:8" x14ac:dyDescent="0.25">
      <c r="A923" s="53" t="s">
        <v>24100</v>
      </c>
      <c r="B923" s="53" t="s">
        <v>24101</v>
      </c>
      <c r="C923" s="55">
        <v>4</v>
      </c>
      <c r="D923" s="53">
        <v>-2000035</v>
      </c>
      <c r="E923" s="53" t="s">
        <v>17</v>
      </c>
      <c r="F923" s="53" t="s">
        <v>17</v>
      </c>
      <c r="G923" s="53" t="s">
        <v>17</v>
      </c>
      <c r="H923" s="53" t="s">
        <v>17</v>
      </c>
    </row>
    <row r="924" spans="1:8" x14ac:dyDescent="0.25">
      <c r="A924" s="53" t="s">
        <v>24102</v>
      </c>
      <c r="B924" s="53" t="s">
        <v>24103</v>
      </c>
      <c r="C924" s="55">
        <v>5</v>
      </c>
      <c r="D924" s="53">
        <v>-2000035</v>
      </c>
      <c r="E924" s="53" t="s">
        <v>17</v>
      </c>
      <c r="F924" s="53" t="s">
        <v>17</v>
      </c>
      <c r="G924" s="53" t="s">
        <v>17</v>
      </c>
      <c r="H924" s="53" t="s">
        <v>17</v>
      </c>
    </row>
    <row r="925" spans="1:8" x14ac:dyDescent="0.25">
      <c r="A925" s="53" t="s">
        <v>24104</v>
      </c>
      <c r="B925" s="53" t="s">
        <v>24105</v>
      </c>
      <c r="C925" s="55">
        <v>6</v>
      </c>
      <c r="D925" s="53">
        <v>-2000035</v>
      </c>
      <c r="E925" s="53" t="s">
        <v>17</v>
      </c>
      <c r="F925" s="53" t="s">
        <v>17</v>
      </c>
      <c r="G925" s="53" t="s">
        <v>17</v>
      </c>
      <c r="H925" s="53" t="s">
        <v>17</v>
      </c>
    </row>
    <row r="926" spans="1:8" x14ac:dyDescent="0.25">
      <c r="A926" s="53" t="s">
        <v>24106</v>
      </c>
      <c r="B926" s="53" t="s">
        <v>24107</v>
      </c>
      <c r="C926" s="55">
        <v>6</v>
      </c>
      <c r="D926" s="53">
        <v>-2000035</v>
      </c>
      <c r="E926" s="53" t="s">
        <v>17</v>
      </c>
      <c r="F926" s="53" t="s">
        <v>17</v>
      </c>
      <c r="G926" s="53" t="s">
        <v>17</v>
      </c>
      <c r="H926" s="53" t="s">
        <v>17</v>
      </c>
    </row>
    <row r="927" spans="1:8" x14ac:dyDescent="0.25">
      <c r="A927" s="53" t="s">
        <v>24108</v>
      </c>
      <c r="B927" s="53" t="s">
        <v>24109</v>
      </c>
      <c r="C927" s="55">
        <v>6</v>
      </c>
      <c r="D927" s="53">
        <v>-2000035</v>
      </c>
      <c r="E927" s="53" t="s">
        <v>17</v>
      </c>
      <c r="F927" s="53" t="s">
        <v>17</v>
      </c>
      <c r="G927" s="53" t="s">
        <v>17</v>
      </c>
      <c r="H927" s="53" t="s">
        <v>17</v>
      </c>
    </row>
    <row r="928" spans="1:8" x14ac:dyDescent="0.25">
      <c r="A928" s="53" t="s">
        <v>24110</v>
      </c>
      <c r="B928" s="53" t="s">
        <v>24111</v>
      </c>
      <c r="C928" s="55">
        <v>6</v>
      </c>
      <c r="D928" s="53">
        <v>-2000035</v>
      </c>
      <c r="E928" s="53" t="s">
        <v>17</v>
      </c>
      <c r="F928" s="53" t="s">
        <v>17</v>
      </c>
      <c r="G928" s="53" t="s">
        <v>17</v>
      </c>
      <c r="H928" s="53" t="s">
        <v>17</v>
      </c>
    </row>
    <row r="929" spans="1:8" x14ac:dyDescent="0.25">
      <c r="A929" s="53" t="s">
        <v>24112</v>
      </c>
      <c r="B929" s="53" t="s">
        <v>24113</v>
      </c>
      <c r="C929" s="55">
        <v>6</v>
      </c>
      <c r="D929" s="53">
        <v>-2000035</v>
      </c>
      <c r="E929" s="53" t="s">
        <v>17</v>
      </c>
      <c r="F929" s="53" t="s">
        <v>17</v>
      </c>
      <c r="G929" s="53" t="s">
        <v>17</v>
      </c>
      <c r="H929" s="53" t="s">
        <v>17</v>
      </c>
    </row>
    <row r="930" spans="1:8" x14ac:dyDescent="0.25">
      <c r="A930" s="53" t="s">
        <v>24114</v>
      </c>
      <c r="B930" s="53" t="s">
        <v>24115</v>
      </c>
      <c r="C930" s="55">
        <v>6</v>
      </c>
      <c r="D930" s="53">
        <v>-2000035</v>
      </c>
      <c r="E930" s="53" t="s">
        <v>17</v>
      </c>
      <c r="F930" s="53" t="s">
        <v>17</v>
      </c>
      <c r="G930" s="53" t="s">
        <v>17</v>
      </c>
      <c r="H930" s="53" t="s">
        <v>17</v>
      </c>
    </row>
    <row r="931" spans="1:8" x14ac:dyDescent="0.25">
      <c r="A931" s="53" t="s">
        <v>24116</v>
      </c>
      <c r="B931" s="53" t="s">
        <v>24117</v>
      </c>
      <c r="C931" s="55">
        <v>6</v>
      </c>
      <c r="D931" s="53">
        <v>-2000035</v>
      </c>
      <c r="E931" s="53" t="s">
        <v>17</v>
      </c>
      <c r="F931" s="53" t="s">
        <v>17</v>
      </c>
      <c r="G931" s="53" t="s">
        <v>17</v>
      </c>
      <c r="H931" s="53" t="s">
        <v>17</v>
      </c>
    </row>
    <row r="932" spans="1:8" x14ac:dyDescent="0.25">
      <c r="A932" s="53" t="s">
        <v>24118</v>
      </c>
      <c r="B932" s="53" t="s">
        <v>24119</v>
      </c>
      <c r="C932" s="55">
        <v>6</v>
      </c>
      <c r="D932" s="53">
        <v>-2000035</v>
      </c>
      <c r="E932" s="53" t="s">
        <v>17</v>
      </c>
      <c r="F932" s="53" t="s">
        <v>17</v>
      </c>
      <c r="G932" s="53" t="s">
        <v>17</v>
      </c>
      <c r="H932" s="53" t="s">
        <v>17</v>
      </c>
    </row>
    <row r="933" spans="1:8" x14ac:dyDescent="0.25">
      <c r="A933" s="53" t="s">
        <v>24120</v>
      </c>
      <c r="B933" s="53" t="s">
        <v>24121</v>
      </c>
      <c r="C933" s="55">
        <v>6</v>
      </c>
      <c r="D933" s="53">
        <v>-2000035</v>
      </c>
      <c r="E933" s="53" t="s">
        <v>17</v>
      </c>
      <c r="F933" s="53" t="s">
        <v>17</v>
      </c>
      <c r="G933" s="53" t="s">
        <v>17</v>
      </c>
      <c r="H933" s="53" t="s">
        <v>17</v>
      </c>
    </row>
    <row r="934" spans="1:8" x14ac:dyDescent="0.25">
      <c r="A934" s="53" t="s">
        <v>24122</v>
      </c>
      <c r="B934" s="53" t="s">
        <v>24123</v>
      </c>
      <c r="C934" s="55">
        <v>6</v>
      </c>
      <c r="D934" s="53">
        <v>-2000035</v>
      </c>
      <c r="E934" s="53" t="s">
        <v>17</v>
      </c>
      <c r="F934" s="53" t="s">
        <v>17</v>
      </c>
      <c r="G934" s="53" t="s">
        <v>17</v>
      </c>
      <c r="H934" s="53" t="s">
        <v>17</v>
      </c>
    </row>
    <row r="935" spans="1:8" x14ac:dyDescent="0.25">
      <c r="A935" s="53" t="s">
        <v>24124</v>
      </c>
      <c r="B935" s="53" t="s">
        <v>24125</v>
      </c>
      <c r="C935" s="55">
        <v>6</v>
      </c>
      <c r="D935" s="53">
        <v>-2000035</v>
      </c>
      <c r="E935" s="53" t="s">
        <v>17</v>
      </c>
      <c r="F935" s="53" t="s">
        <v>17</v>
      </c>
      <c r="G935" s="53" t="s">
        <v>17</v>
      </c>
      <c r="H935" s="53" t="s">
        <v>17</v>
      </c>
    </row>
    <row r="936" spans="1:8" x14ac:dyDescent="0.25">
      <c r="A936" s="53" t="s">
        <v>24126</v>
      </c>
      <c r="B936" s="53" t="s">
        <v>24127</v>
      </c>
      <c r="C936" s="55">
        <v>5</v>
      </c>
      <c r="D936" s="53">
        <v>-2000035</v>
      </c>
      <c r="E936" s="53" t="s">
        <v>17</v>
      </c>
      <c r="F936" s="53" t="s">
        <v>17</v>
      </c>
      <c r="G936" s="53" t="s">
        <v>17</v>
      </c>
      <c r="H936" s="53" t="s">
        <v>17</v>
      </c>
    </row>
    <row r="937" spans="1:8" x14ac:dyDescent="0.25">
      <c r="A937" s="53" t="s">
        <v>24128</v>
      </c>
      <c r="B937" s="53" t="s">
        <v>24129</v>
      </c>
      <c r="C937" s="55">
        <v>6</v>
      </c>
      <c r="D937" s="53">
        <v>-2000035</v>
      </c>
      <c r="E937" s="53" t="s">
        <v>17</v>
      </c>
      <c r="F937" s="53" t="s">
        <v>17</v>
      </c>
      <c r="G937" s="53" t="s">
        <v>17</v>
      </c>
      <c r="H937" s="53" t="s">
        <v>17</v>
      </c>
    </row>
    <row r="938" spans="1:8" x14ac:dyDescent="0.25">
      <c r="A938" s="53" t="s">
        <v>24130</v>
      </c>
      <c r="B938" s="53" t="s">
        <v>24131</v>
      </c>
      <c r="C938" s="55">
        <v>6</v>
      </c>
      <c r="D938" s="53">
        <v>-2000035</v>
      </c>
      <c r="E938" s="53" t="s">
        <v>17</v>
      </c>
      <c r="F938" s="53" t="s">
        <v>17</v>
      </c>
      <c r="G938" s="53" t="s">
        <v>17</v>
      </c>
      <c r="H938" s="53" t="s">
        <v>17</v>
      </c>
    </row>
    <row r="939" spans="1:8" x14ac:dyDescent="0.25">
      <c r="A939" s="53" t="s">
        <v>24132</v>
      </c>
      <c r="B939" s="53" t="s">
        <v>24133</v>
      </c>
      <c r="C939" s="55">
        <v>6</v>
      </c>
      <c r="D939" s="53">
        <v>-2000035</v>
      </c>
      <c r="E939" s="53" t="s">
        <v>17</v>
      </c>
      <c r="F939" s="53" t="s">
        <v>17</v>
      </c>
      <c r="G939" s="53" t="s">
        <v>17</v>
      </c>
      <c r="H939" s="53" t="s">
        <v>17</v>
      </c>
    </row>
    <row r="940" spans="1:8" x14ac:dyDescent="0.25">
      <c r="A940" s="53" t="s">
        <v>24134</v>
      </c>
      <c r="B940" s="53" t="s">
        <v>24135</v>
      </c>
      <c r="C940" s="55">
        <v>6</v>
      </c>
      <c r="D940" s="53">
        <v>-2000035</v>
      </c>
      <c r="E940" s="53" t="s">
        <v>17</v>
      </c>
      <c r="F940" s="53" t="s">
        <v>17</v>
      </c>
      <c r="G940" s="53" t="s">
        <v>17</v>
      </c>
      <c r="H940" s="53" t="s">
        <v>17</v>
      </c>
    </row>
    <row r="941" spans="1:8" x14ac:dyDescent="0.25">
      <c r="A941" s="53" t="s">
        <v>24136</v>
      </c>
      <c r="B941" s="53" t="s">
        <v>24137</v>
      </c>
      <c r="C941" s="55">
        <v>6</v>
      </c>
      <c r="D941" s="53">
        <v>-2000035</v>
      </c>
      <c r="E941" s="53" t="s">
        <v>17</v>
      </c>
      <c r="F941" s="53" t="s">
        <v>17</v>
      </c>
      <c r="G941" s="53" t="s">
        <v>17</v>
      </c>
      <c r="H941" s="53" t="s">
        <v>17</v>
      </c>
    </row>
    <row r="942" spans="1:8" x14ac:dyDescent="0.25">
      <c r="A942" s="53" t="s">
        <v>24138</v>
      </c>
      <c r="B942" s="53" t="s">
        <v>24139</v>
      </c>
      <c r="C942" s="55">
        <v>6</v>
      </c>
      <c r="D942" s="53">
        <v>-2000035</v>
      </c>
      <c r="E942" s="53" t="s">
        <v>17</v>
      </c>
      <c r="F942" s="53" t="s">
        <v>17</v>
      </c>
      <c r="G942" s="53" t="s">
        <v>17</v>
      </c>
      <c r="H942" s="53" t="s">
        <v>17</v>
      </c>
    </row>
    <row r="943" spans="1:8" x14ac:dyDescent="0.25">
      <c r="A943" s="53" t="s">
        <v>24140</v>
      </c>
      <c r="B943" s="53" t="s">
        <v>24141</v>
      </c>
      <c r="C943" s="55">
        <v>6</v>
      </c>
      <c r="D943" s="53">
        <v>-2000035</v>
      </c>
      <c r="E943" s="53" t="s">
        <v>17</v>
      </c>
      <c r="F943" s="53" t="s">
        <v>17</v>
      </c>
      <c r="G943" s="53" t="s">
        <v>17</v>
      </c>
      <c r="H943" s="53" t="s">
        <v>17</v>
      </c>
    </row>
    <row r="944" spans="1:8" x14ac:dyDescent="0.25">
      <c r="A944" s="53" t="s">
        <v>24142</v>
      </c>
      <c r="B944" s="53" t="s">
        <v>24143</v>
      </c>
      <c r="C944" s="55">
        <v>5</v>
      </c>
      <c r="D944" s="53">
        <v>-2000035</v>
      </c>
      <c r="E944" s="53" t="s">
        <v>17</v>
      </c>
      <c r="F944" s="53" t="s">
        <v>17</v>
      </c>
      <c r="G944" s="53" t="s">
        <v>17</v>
      </c>
      <c r="H944" s="53" t="s">
        <v>17</v>
      </c>
    </row>
    <row r="945" spans="1:8" x14ac:dyDescent="0.25">
      <c r="A945" s="53" t="s">
        <v>24144</v>
      </c>
      <c r="B945" s="53" t="s">
        <v>24145</v>
      </c>
      <c r="C945" s="55">
        <v>5</v>
      </c>
      <c r="D945" s="53">
        <v>-2000035</v>
      </c>
      <c r="E945" s="53" t="s">
        <v>17</v>
      </c>
      <c r="F945" s="53" t="s">
        <v>17</v>
      </c>
      <c r="G945" s="53" t="s">
        <v>17</v>
      </c>
      <c r="H945" s="53" t="s">
        <v>17</v>
      </c>
    </row>
    <row r="946" spans="1:8" x14ac:dyDescent="0.25">
      <c r="A946" s="53" t="s">
        <v>24146</v>
      </c>
      <c r="B946" s="53" t="s">
        <v>4070</v>
      </c>
      <c r="C946" s="55">
        <v>5</v>
      </c>
      <c r="D946" s="53">
        <v>-2000035</v>
      </c>
      <c r="E946" s="53" t="s">
        <v>17</v>
      </c>
      <c r="F946" s="53" t="s">
        <v>17</v>
      </c>
      <c r="G946" s="53" t="s">
        <v>17</v>
      </c>
      <c r="H946" s="53" t="s">
        <v>17</v>
      </c>
    </row>
    <row r="947" spans="1:8" x14ac:dyDescent="0.25">
      <c r="A947" s="53" t="s">
        <v>24147</v>
      </c>
      <c r="B947" s="53" t="s">
        <v>24148</v>
      </c>
      <c r="C947" s="55">
        <v>4</v>
      </c>
      <c r="D947" s="53">
        <v>-2000035</v>
      </c>
      <c r="E947" s="53" t="s">
        <v>17</v>
      </c>
      <c r="F947" s="53" t="s">
        <v>17</v>
      </c>
      <c r="G947" s="53" t="s">
        <v>17</v>
      </c>
      <c r="H947" s="53" t="s">
        <v>17</v>
      </c>
    </row>
    <row r="948" spans="1:8" x14ac:dyDescent="0.25">
      <c r="A948" s="53" t="s">
        <v>24149</v>
      </c>
      <c r="B948" s="53" t="s">
        <v>24150</v>
      </c>
      <c r="C948" s="55">
        <v>5</v>
      </c>
      <c r="D948" s="53">
        <v>-2000035</v>
      </c>
      <c r="E948" s="53" t="s">
        <v>17</v>
      </c>
      <c r="F948" s="53" t="s">
        <v>17</v>
      </c>
      <c r="G948" s="53" t="s">
        <v>17</v>
      </c>
      <c r="H948" s="53" t="s">
        <v>17</v>
      </c>
    </row>
    <row r="949" spans="1:8" x14ac:dyDescent="0.25">
      <c r="A949" s="53" t="s">
        <v>24151</v>
      </c>
      <c r="B949" s="53" t="s">
        <v>24152</v>
      </c>
      <c r="C949" s="55">
        <v>6</v>
      </c>
      <c r="D949" s="53">
        <v>-2000035</v>
      </c>
      <c r="E949" s="53" t="s">
        <v>17</v>
      </c>
      <c r="F949" s="53" t="s">
        <v>17</v>
      </c>
      <c r="G949" s="53" t="s">
        <v>17</v>
      </c>
      <c r="H949" s="53" t="s">
        <v>17</v>
      </c>
    </row>
    <row r="950" spans="1:8" x14ac:dyDescent="0.25">
      <c r="A950" s="53" t="s">
        <v>24153</v>
      </c>
      <c r="B950" s="53" t="s">
        <v>24154</v>
      </c>
      <c r="C950" s="55">
        <v>6</v>
      </c>
      <c r="D950" s="53">
        <v>-2000035</v>
      </c>
      <c r="E950" s="53" t="s">
        <v>17</v>
      </c>
      <c r="F950" s="53" t="s">
        <v>17</v>
      </c>
      <c r="G950" s="53" t="s">
        <v>17</v>
      </c>
      <c r="H950" s="53" t="s">
        <v>17</v>
      </c>
    </row>
    <row r="951" spans="1:8" x14ac:dyDescent="0.25">
      <c r="A951" s="53" t="s">
        <v>24155</v>
      </c>
      <c r="B951" s="53" t="s">
        <v>24156</v>
      </c>
      <c r="C951" s="55">
        <v>6</v>
      </c>
      <c r="D951" s="53">
        <v>-2000035</v>
      </c>
      <c r="E951" s="53" t="s">
        <v>17</v>
      </c>
      <c r="F951" s="53" t="s">
        <v>17</v>
      </c>
      <c r="G951" s="53" t="s">
        <v>17</v>
      </c>
      <c r="H951" s="53" t="s">
        <v>17</v>
      </c>
    </row>
    <row r="952" spans="1:8" x14ac:dyDescent="0.25">
      <c r="A952" s="53" t="s">
        <v>24157</v>
      </c>
      <c r="B952" s="53" t="s">
        <v>24158</v>
      </c>
      <c r="C952" s="55">
        <v>5</v>
      </c>
      <c r="D952" s="53">
        <v>-2000035</v>
      </c>
      <c r="E952" s="53" t="s">
        <v>17</v>
      </c>
      <c r="F952" s="53" t="s">
        <v>17</v>
      </c>
      <c r="G952" s="53" t="s">
        <v>17</v>
      </c>
      <c r="H952" s="53" t="s">
        <v>17</v>
      </c>
    </row>
    <row r="953" spans="1:8" x14ac:dyDescent="0.25">
      <c r="A953" s="53" t="s">
        <v>24159</v>
      </c>
      <c r="B953" s="53" t="s">
        <v>24160</v>
      </c>
      <c r="C953" s="55">
        <v>6</v>
      </c>
      <c r="D953" s="53">
        <v>-2000035</v>
      </c>
      <c r="E953" s="53" t="s">
        <v>17</v>
      </c>
      <c r="F953" s="53" t="s">
        <v>17</v>
      </c>
      <c r="G953" s="53" t="s">
        <v>17</v>
      </c>
      <c r="H953" s="53" t="s">
        <v>17</v>
      </c>
    </row>
    <row r="954" spans="1:8" x14ac:dyDescent="0.25">
      <c r="A954" s="53" t="s">
        <v>24161</v>
      </c>
      <c r="B954" s="53" t="s">
        <v>24162</v>
      </c>
      <c r="C954" s="55">
        <v>6</v>
      </c>
      <c r="D954" s="53">
        <v>-2000035</v>
      </c>
      <c r="E954" s="53" t="s">
        <v>17</v>
      </c>
      <c r="F954" s="53" t="s">
        <v>17</v>
      </c>
      <c r="G954" s="53" t="s">
        <v>17</v>
      </c>
      <c r="H954" s="53" t="s">
        <v>17</v>
      </c>
    </row>
    <row r="955" spans="1:8" x14ac:dyDescent="0.25">
      <c r="A955" s="53" t="s">
        <v>24163</v>
      </c>
      <c r="B955" s="53" t="s">
        <v>24164</v>
      </c>
      <c r="C955" s="55">
        <v>6</v>
      </c>
      <c r="D955" s="53">
        <v>-2000035</v>
      </c>
      <c r="E955" s="53" t="s">
        <v>17</v>
      </c>
      <c r="F955" s="53" t="s">
        <v>17</v>
      </c>
      <c r="G955" s="53" t="s">
        <v>17</v>
      </c>
      <c r="H955" s="53" t="s">
        <v>17</v>
      </c>
    </row>
    <row r="956" spans="1:8" x14ac:dyDescent="0.25">
      <c r="A956" s="53" t="s">
        <v>24165</v>
      </c>
      <c r="B956" s="53" t="s">
        <v>24166</v>
      </c>
      <c r="C956" s="55">
        <v>5</v>
      </c>
      <c r="D956" s="53">
        <v>-2000035</v>
      </c>
      <c r="E956" s="53" t="s">
        <v>17</v>
      </c>
      <c r="F956" s="53" t="s">
        <v>17</v>
      </c>
      <c r="G956" s="53" t="s">
        <v>17</v>
      </c>
      <c r="H956" s="53" t="s">
        <v>17</v>
      </c>
    </row>
    <row r="957" spans="1:8" x14ac:dyDescent="0.25">
      <c r="A957" s="53" t="s">
        <v>24167</v>
      </c>
      <c r="B957" s="53" t="s">
        <v>24168</v>
      </c>
      <c r="C957" s="55">
        <v>6</v>
      </c>
      <c r="D957" s="53">
        <v>-2000035</v>
      </c>
      <c r="E957" s="53" t="s">
        <v>17</v>
      </c>
      <c r="F957" s="53" t="s">
        <v>17</v>
      </c>
      <c r="G957" s="53" t="s">
        <v>17</v>
      </c>
      <c r="H957" s="53" t="s">
        <v>17</v>
      </c>
    </row>
    <row r="958" spans="1:8" x14ac:dyDescent="0.25">
      <c r="A958" s="53" t="s">
        <v>24169</v>
      </c>
      <c r="B958" s="53" t="s">
        <v>24170</v>
      </c>
      <c r="C958" s="55">
        <v>6</v>
      </c>
      <c r="D958" s="53">
        <v>-2000035</v>
      </c>
      <c r="E958" s="53" t="s">
        <v>17</v>
      </c>
      <c r="F958" s="53" t="s">
        <v>17</v>
      </c>
      <c r="G958" s="53" t="s">
        <v>17</v>
      </c>
      <c r="H958" s="53" t="s">
        <v>17</v>
      </c>
    </row>
    <row r="959" spans="1:8" x14ac:dyDescent="0.25">
      <c r="A959" s="53" t="s">
        <v>24171</v>
      </c>
      <c r="B959" s="53" t="s">
        <v>24172</v>
      </c>
      <c r="C959" s="55">
        <v>6</v>
      </c>
      <c r="D959" s="53">
        <v>-2000035</v>
      </c>
      <c r="E959" s="53" t="s">
        <v>17</v>
      </c>
      <c r="F959" s="53" t="s">
        <v>17</v>
      </c>
      <c r="G959" s="53" t="s">
        <v>17</v>
      </c>
      <c r="H959" s="53" t="s">
        <v>17</v>
      </c>
    </row>
    <row r="960" spans="1:8" x14ac:dyDescent="0.25">
      <c r="A960" s="53" t="s">
        <v>24173</v>
      </c>
      <c r="B960" s="53" t="s">
        <v>24174</v>
      </c>
      <c r="C960" s="55">
        <v>5</v>
      </c>
      <c r="D960" s="53">
        <v>-2000035</v>
      </c>
      <c r="E960" s="53" t="s">
        <v>17</v>
      </c>
      <c r="F960" s="53" t="s">
        <v>17</v>
      </c>
      <c r="G960" s="53" t="s">
        <v>17</v>
      </c>
      <c r="H960" s="53" t="s">
        <v>17</v>
      </c>
    </row>
    <row r="961" spans="1:8" x14ac:dyDescent="0.25">
      <c r="A961" s="53" t="s">
        <v>24175</v>
      </c>
      <c r="B961" s="53" t="s">
        <v>24176</v>
      </c>
      <c r="C961" s="55">
        <v>4</v>
      </c>
      <c r="D961" s="53">
        <v>-2000035</v>
      </c>
      <c r="E961" s="53" t="s">
        <v>17</v>
      </c>
      <c r="F961" s="53" t="s">
        <v>17</v>
      </c>
      <c r="G961" s="53" t="s">
        <v>17</v>
      </c>
      <c r="H961" s="53" t="s">
        <v>17</v>
      </c>
    </row>
    <row r="962" spans="1:8" x14ac:dyDescent="0.25">
      <c r="A962" s="53" t="s">
        <v>24177</v>
      </c>
      <c r="B962" s="53" t="s">
        <v>24178</v>
      </c>
      <c r="C962" s="55">
        <v>4</v>
      </c>
      <c r="D962" s="53">
        <v>-2000035</v>
      </c>
      <c r="E962" s="53" t="s">
        <v>17</v>
      </c>
      <c r="F962" s="53" t="s">
        <v>17</v>
      </c>
      <c r="G962" s="53" t="s">
        <v>17</v>
      </c>
      <c r="H962" s="53" t="s">
        <v>17</v>
      </c>
    </row>
    <row r="963" spans="1:8" x14ac:dyDescent="0.25">
      <c r="A963" s="53" t="s">
        <v>24179</v>
      </c>
      <c r="B963" s="53" t="s">
        <v>24180</v>
      </c>
      <c r="C963" s="55">
        <v>3</v>
      </c>
      <c r="D963" s="53">
        <v>-2000035</v>
      </c>
      <c r="E963" s="53" t="s">
        <v>17</v>
      </c>
      <c r="F963" s="53" t="s">
        <v>17</v>
      </c>
      <c r="G963" s="53" t="s">
        <v>17</v>
      </c>
      <c r="H963" s="53" t="s">
        <v>17</v>
      </c>
    </row>
    <row r="964" spans="1:8" x14ac:dyDescent="0.25">
      <c r="A964" s="53" t="s">
        <v>24181</v>
      </c>
      <c r="B964" s="53" t="s">
        <v>24182</v>
      </c>
      <c r="C964" s="55">
        <v>4</v>
      </c>
      <c r="D964" s="53">
        <v>-2000035</v>
      </c>
      <c r="E964" s="53" t="s">
        <v>17</v>
      </c>
      <c r="F964" s="53" t="s">
        <v>17</v>
      </c>
      <c r="G964" s="53" t="s">
        <v>17</v>
      </c>
      <c r="H964" s="53" t="s">
        <v>17</v>
      </c>
    </row>
    <row r="965" spans="1:8" x14ac:dyDescent="0.25">
      <c r="A965" s="53" t="s">
        <v>24183</v>
      </c>
      <c r="B965" s="53" t="s">
        <v>24184</v>
      </c>
      <c r="C965" s="55">
        <v>5</v>
      </c>
      <c r="D965" s="53">
        <v>-2000035</v>
      </c>
      <c r="E965" s="53" t="s">
        <v>17</v>
      </c>
      <c r="F965" s="53" t="s">
        <v>17</v>
      </c>
      <c r="G965" s="53" t="s">
        <v>17</v>
      </c>
      <c r="H965" s="53" t="s">
        <v>17</v>
      </c>
    </row>
    <row r="966" spans="1:8" x14ac:dyDescent="0.25">
      <c r="A966" s="53" t="s">
        <v>24185</v>
      </c>
      <c r="B966" s="53" t="s">
        <v>24186</v>
      </c>
      <c r="C966" s="55">
        <v>5</v>
      </c>
      <c r="D966" s="53">
        <v>-2000035</v>
      </c>
      <c r="E966" s="53" t="s">
        <v>17</v>
      </c>
      <c r="F966" s="53" t="s">
        <v>17</v>
      </c>
      <c r="G966" s="53" t="s">
        <v>17</v>
      </c>
      <c r="H966" s="53" t="s">
        <v>17</v>
      </c>
    </row>
    <row r="967" spans="1:8" x14ac:dyDescent="0.25">
      <c r="A967" s="53" t="s">
        <v>24187</v>
      </c>
      <c r="B967" s="53" t="s">
        <v>24188</v>
      </c>
      <c r="C967" s="55">
        <v>5</v>
      </c>
      <c r="D967" s="53">
        <v>-2000035</v>
      </c>
      <c r="E967" s="53" t="s">
        <v>17</v>
      </c>
      <c r="F967" s="53" t="s">
        <v>17</v>
      </c>
      <c r="G967" s="53" t="s">
        <v>17</v>
      </c>
      <c r="H967" s="53" t="s">
        <v>17</v>
      </c>
    </row>
    <row r="968" spans="1:8" x14ac:dyDescent="0.25">
      <c r="A968" s="53" t="s">
        <v>24189</v>
      </c>
      <c r="B968" s="53" t="s">
        <v>24190</v>
      </c>
      <c r="C968" s="55">
        <v>5</v>
      </c>
      <c r="D968" s="53">
        <v>-2000035</v>
      </c>
      <c r="E968" s="53" t="s">
        <v>17</v>
      </c>
      <c r="F968" s="53" t="s">
        <v>17</v>
      </c>
      <c r="G968" s="53" t="s">
        <v>17</v>
      </c>
      <c r="H968" s="53" t="s">
        <v>17</v>
      </c>
    </row>
    <row r="969" spans="1:8" x14ac:dyDescent="0.25">
      <c r="A969" s="53" t="s">
        <v>24191</v>
      </c>
      <c r="B969" s="53" t="s">
        <v>24192</v>
      </c>
      <c r="C969" s="55">
        <v>5</v>
      </c>
      <c r="D969" s="53">
        <v>-2000035</v>
      </c>
      <c r="E969" s="53" t="s">
        <v>17</v>
      </c>
      <c r="F969" s="53" t="s">
        <v>17</v>
      </c>
      <c r="G969" s="53" t="s">
        <v>17</v>
      </c>
      <c r="H969" s="53" t="s">
        <v>17</v>
      </c>
    </row>
    <row r="970" spans="1:8" x14ac:dyDescent="0.25">
      <c r="A970" s="53" t="s">
        <v>24193</v>
      </c>
      <c r="B970" s="53" t="s">
        <v>24194</v>
      </c>
      <c r="C970" s="55">
        <v>5</v>
      </c>
      <c r="D970" s="53">
        <v>-2000035</v>
      </c>
      <c r="E970" s="53" t="s">
        <v>17</v>
      </c>
      <c r="F970" s="53" t="s">
        <v>17</v>
      </c>
      <c r="G970" s="53" t="s">
        <v>17</v>
      </c>
      <c r="H970" s="53" t="s">
        <v>17</v>
      </c>
    </row>
    <row r="971" spans="1:8" x14ac:dyDescent="0.25">
      <c r="A971" s="53" t="s">
        <v>24195</v>
      </c>
      <c r="B971" s="53" t="s">
        <v>24196</v>
      </c>
      <c r="C971" s="55">
        <v>4</v>
      </c>
      <c r="D971" s="53">
        <v>-2000035</v>
      </c>
      <c r="E971" s="53" t="s">
        <v>17</v>
      </c>
      <c r="F971" s="53" t="s">
        <v>17</v>
      </c>
      <c r="G971" s="53" t="s">
        <v>17</v>
      </c>
      <c r="H971" s="53" t="s">
        <v>17</v>
      </c>
    </row>
    <row r="972" spans="1:8" x14ac:dyDescent="0.25">
      <c r="A972" s="53" t="s">
        <v>24197</v>
      </c>
      <c r="B972" s="53" t="s">
        <v>24198</v>
      </c>
      <c r="C972" s="55">
        <v>5</v>
      </c>
      <c r="D972" s="53">
        <v>-2000035</v>
      </c>
      <c r="E972" s="53" t="s">
        <v>17</v>
      </c>
      <c r="F972" s="53" t="s">
        <v>17</v>
      </c>
      <c r="G972" s="53" t="s">
        <v>17</v>
      </c>
      <c r="H972" s="53" t="s">
        <v>17</v>
      </c>
    </row>
    <row r="973" spans="1:8" x14ac:dyDescent="0.25">
      <c r="A973" s="53" t="s">
        <v>24199</v>
      </c>
      <c r="B973" s="53" t="s">
        <v>24200</v>
      </c>
      <c r="C973" s="55">
        <v>5</v>
      </c>
      <c r="D973" s="53">
        <v>-2000035</v>
      </c>
      <c r="E973" s="53" t="s">
        <v>17</v>
      </c>
      <c r="F973" s="53" t="s">
        <v>17</v>
      </c>
      <c r="G973" s="53" t="s">
        <v>17</v>
      </c>
      <c r="H973" s="53" t="s">
        <v>17</v>
      </c>
    </row>
    <row r="974" spans="1:8" x14ac:dyDescent="0.25">
      <c r="A974" s="53" t="s">
        <v>24201</v>
      </c>
      <c r="B974" s="53" t="s">
        <v>24202</v>
      </c>
      <c r="C974" s="55">
        <v>5</v>
      </c>
      <c r="D974" s="53">
        <v>-2000035</v>
      </c>
      <c r="E974" s="53" t="s">
        <v>17</v>
      </c>
      <c r="F974" s="53" t="s">
        <v>17</v>
      </c>
      <c r="G974" s="53" t="s">
        <v>17</v>
      </c>
      <c r="H974" s="53" t="s">
        <v>17</v>
      </c>
    </row>
    <row r="975" spans="1:8" x14ac:dyDescent="0.25">
      <c r="A975" s="53" t="s">
        <v>24203</v>
      </c>
      <c r="B975" s="53" t="s">
        <v>24204</v>
      </c>
      <c r="C975" s="55">
        <v>5</v>
      </c>
      <c r="D975" s="53">
        <v>-2000035</v>
      </c>
      <c r="E975" s="53" t="s">
        <v>17</v>
      </c>
      <c r="F975" s="53" t="s">
        <v>17</v>
      </c>
      <c r="G975" s="53" t="s">
        <v>17</v>
      </c>
      <c r="H975" s="53" t="s">
        <v>17</v>
      </c>
    </row>
    <row r="976" spans="1:8" x14ac:dyDescent="0.25">
      <c r="A976" s="53" t="s">
        <v>24205</v>
      </c>
      <c r="B976" s="53" t="s">
        <v>24206</v>
      </c>
      <c r="C976" s="55">
        <v>5</v>
      </c>
      <c r="D976" s="53">
        <v>-2000035</v>
      </c>
      <c r="E976" s="53" t="s">
        <v>17</v>
      </c>
      <c r="F976" s="53" t="s">
        <v>17</v>
      </c>
      <c r="G976" s="53" t="s">
        <v>17</v>
      </c>
      <c r="H976" s="53" t="s">
        <v>17</v>
      </c>
    </row>
    <row r="977" spans="1:8" x14ac:dyDescent="0.25">
      <c r="A977" s="53" t="s">
        <v>24207</v>
      </c>
      <c r="B977" s="53" t="s">
        <v>24208</v>
      </c>
      <c r="C977" s="55">
        <v>5</v>
      </c>
      <c r="D977" s="53">
        <v>-2000035</v>
      </c>
      <c r="E977" s="53" t="s">
        <v>17</v>
      </c>
      <c r="F977" s="53" t="s">
        <v>17</v>
      </c>
      <c r="G977" s="53" t="s">
        <v>17</v>
      </c>
      <c r="H977" s="53" t="s">
        <v>17</v>
      </c>
    </row>
    <row r="978" spans="1:8" x14ac:dyDescent="0.25">
      <c r="A978" s="53" t="s">
        <v>24209</v>
      </c>
      <c r="B978" s="53" t="s">
        <v>24210</v>
      </c>
      <c r="C978" s="55">
        <v>5</v>
      </c>
      <c r="D978" s="53">
        <v>-2000035</v>
      </c>
      <c r="E978" s="53" t="s">
        <v>17</v>
      </c>
      <c r="F978" s="53" t="s">
        <v>17</v>
      </c>
      <c r="G978" s="53" t="s">
        <v>17</v>
      </c>
      <c r="H978" s="53" t="s">
        <v>17</v>
      </c>
    </row>
    <row r="979" spans="1:8" x14ac:dyDescent="0.25">
      <c r="A979" s="53" t="s">
        <v>24211</v>
      </c>
      <c r="B979" s="53" t="s">
        <v>24212</v>
      </c>
      <c r="C979" s="55">
        <v>5</v>
      </c>
      <c r="D979" s="53">
        <v>-2000035</v>
      </c>
      <c r="E979" s="53" t="s">
        <v>17</v>
      </c>
      <c r="F979" s="53" t="s">
        <v>17</v>
      </c>
      <c r="G979" s="53" t="s">
        <v>17</v>
      </c>
      <c r="H979" s="53" t="s">
        <v>17</v>
      </c>
    </row>
    <row r="980" spans="1:8" x14ac:dyDescent="0.25">
      <c r="A980" s="53" t="s">
        <v>24213</v>
      </c>
      <c r="B980" s="53" t="s">
        <v>24214</v>
      </c>
      <c r="C980" s="55">
        <v>4</v>
      </c>
      <c r="D980" s="53">
        <v>-2000035</v>
      </c>
      <c r="E980" s="53" t="s">
        <v>17</v>
      </c>
      <c r="F980" s="53" t="s">
        <v>17</v>
      </c>
      <c r="G980" s="53" t="s">
        <v>17</v>
      </c>
      <c r="H980" s="53" t="s">
        <v>17</v>
      </c>
    </row>
    <row r="981" spans="1:8" x14ac:dyDescent="0.25">
      <c r="A981" s="53" t="s">
        <v>24215</v>
      </c>
      <c r="B981" s="53" t="s">
        <v>24216</v>
      </c>
      <c r="C981" s="55">
        <v>4</v>
      </c>
      <c r="D981" s="53">
        <v>-2008013</v>
      </c>
      <c r="E981" s="53" t="s">
        <v>17</v>
      </c>
      <c r="F981" s="53" t="s">
        <v>17</v>
      </c>
      <c r="G981" s="53" t="s">
        <v>17</v>
      </c>
      <c r="H981" s="53" t="s">
        <v>17</v>
      </c>
    </row>
    <row r="982" spans="1:8" x14ac:dyDescent="0.25">
      <c r="A982" s="53" t="s">
        <v>24217</v>
      </c>
      <c r="B982" s="53" t="s">
        <v>24218</v>
      </c>
      <c r="C982" s="55">
        <v>5</v>
      </c>
      <c r="D982" s="53">
        <v>-2008013</v>
      </c>
      <c r="E982" s="53" t="s">
        <v>17</v>
      </c>
      <c r="F982" s="53" t="s">
        <v>17</v>
      </c>
      <c r="G982" s="53" t="s">
        <v>17</v>
      </c>
      <c r="H982" s="53" t="s">
        <v>17</v>
      </c>
    </row>
    <row r="983" spans="1:8" x14ac:dyDescent="0.25">
      <c r="A983" s="53" t="s">
        <v>24219</v>
      </c>
      <c r="B983" s="53" t="s">
        <v>24220</v>
      </c>
      <c r="C983" s="55">
        <v>5</v>
      </c>
      <c r="D983" s="53">
        <v>-2008013</v>
      </c>
      <c r="E983" s="53" t="s">
        <v>17</v>
      </c>
      <c r="F983" s="53" t="s">
        <v>17</v>
      </c>
      <c r="G983" s="53" t="s">
        <v>17</v>
      </c>
      <c r="H983" s="53" t="s">
        <v>17</v>
      </c>
    </row>
    <row r="984" spans="1:8" x14ac:dyDescent="0.25">
      <c r="A984" s="53" t="s">
        <v>24221</v>
      </c>
      <c r="B984" s="53" t="s">
        <v>24222</v>
      </c>
      <c r="C984" s="55">
        <v>5</v>
      </c>
      <c r="D984" s="53">
        <v>-2008013</v>
      </c>
      <c r="E984" s="53" t="s">
        <v>17</v>
      </c>
      <c r="F984" s="53" t="s">
        <v>17</v>
      </c>
      <c r="G984" s="53" t="s">
        <v>17</v>
      </c>
      <c r="H984" s="53" t="s">
        <v>17</v>
      </c>
    </row>
    <row r="985" spans="1:8" x14ac:dyDescent="0.25">
      <c r="A985" s="53" t="s">
        <v>24223</v>
      </c>
      <c r="B985" s="53" t="s">
        <v>24224</v>
      </c>
      <c r="C985" s="55">
        <v>5</v>
      </c>
      <c r="D985" s="53">
        <v>-2008013</v>
      </c>
      <c r="E985" s="53" t="s">
        <v>17</v>
      </c>
      <c r="F985" s="53" t="s">
        <v>17</v>
      </c>
      <c r="G985" s="53" t="s">
        <v>17</v>
      </c>
      <c r="H985" s="53" t="s">
        <v>17</v>
      </c>
    </row>
    <row r="986" spans="1:8" x14ac:dyDescent="0.25">
      <c r="A986" s="53" t="s">
        <v>24225</v>
      </c>
      <c r="B986" s="53" t="s">
        <v>24226</v>
      </c>
      <c r="C986" s="55">
        <v>5</v>
      </c>
      <c r="D986" s="53">
        <v>-2008013</v>
      </c>
      <c r="E986" s="53" t="s">
        <v>17</v>
      </c>
      <c r="F986" s="53" t="s">
        <v>17</v>
      </c>
      <c r="G986" s="53" t="s">
        <v>17</v>
      </c>
      <c r="H986" s="53" t="s">
        <v>17</v>
      </c>
    </row>
    <row r="987" spans="1:8" x14ac:dyDescent="0.25">
      <c r="A987" s="53" t="s">
        <v>24227</v>
      </c>
      <c r="B987" s="53" t="s">
        <v>24228</v>
      </c>
      <c r="C987" s="55">
        <v>5</v>
      </c>
      <c r="D987" s="53">
        <v>-2008013</v>
      </c>
      <c r="E987" s="53" t="s">
        <v>17</v>
      </c>
      <c r="F987" s="53" t="s">
        <v>17</v>
      </c>
      <c r="G987" s="53" t="s">
        <v>17</v>
      </c>
      <c r="H987" s="53" t="s">
        <v>17</v>
      </c>
    </row>
    <row r="988" spans="1:8" x14ac:dyDescent="0.25">
      <c r="A988" s="53" t="s">
        <v>24229</v>
      </c>
      <c r="B988" s="53" t="s">
        <v>4138</v>
      </c>
      <c r="C988" s="55">
        <v>4</v>
      </c>
      <c r="D988" s="53">
        <v>-2000035</v>
      </c>
      <c r="E988" s="53" t="s">
        <v>17</v>
      </c>
      <c r="F988" s="53" t="s">
        <v>17</v>
      </c>
      <c r="G988" s="53" t="s">
        <v>17</v>
      </c>
      <c r="H988" s="53" t="s">
        <v>17</v>
      </c>
    </row>
    <row r="989" spans="1:8" x14ac:dyDescent="0.25">
      <c r="A989" s="53" t="s">
        <v>24230</v>
      </c>
      <c r="B989" s="53" t="s">
        <v>4144</v>
      </c>
      <c r="C989" s="55">
        <v>5</v>
      </c>
      <c r="D989" s="53">
        <v>-2000035</v>
      </c>
      <c r="E989" s="53" t="s">
        <v>17</v>
      </c>
      <c r="F989" s="53" t="s">
        <v>17</v>
      </c>
      <c r="G989" s="53" t="s">
        <v>17</v>
      </c>
      <c r="H989" s="53" t="s">
        <v>17</v>
      </c>
    </row>
    <row r="990" spans="1:8" x14ac:dyDescent="0.25">
      <c r="A990" s="53" t="s">
        <v>24231</v>
      </c>
      <c r="B990" s="53" t="s">
        <v>24232</v>
      </c>
      <c r="C990" s="55">
        <v>6</v>
      </c>
      <c r="D990" s="53">
        <v>-2000035</v>
      </c>
      <c r="E990" s="53" t="s">
        <v>17</v>
      </c>
      <c r="F990" s="53" t="s">
        <v>17</v>
      </c>
      <c r="G990" s="53" t="s">
        <v>17</v>
      </c>
      <c r="H990" s="53" t="s">
        <v>17</v>
      </c>
    </row>
    <row r="991" spans="1:8" x14ac:dyDescent="0.25">
      <c r="A991" s="53" t="s">
        <v>24233</v>
      </c>
      <c r="B991" s="53" t="s">
        <v>24234</v>
      </c>
      <c r="C991" s="55">
        <v>6</v>
      </c>
      <c r="D991" s="53">
        <v>-2000035</v>
      </c>
      <c r="E991" s="53" t="s">
        <v>17</v>
      </c>
      <c r="F991" s="53" t="s">
        <v>17</v>
      </c>
      <c r="G991" s="53" t="s">
        <v>17</v>
      </c>
      <c r="H991" s="53" t="s">
        <v>17</v>
      </c>
    </row>
    <row r="992" spans="1:8" x14ac:dyDescent="0.25">
      <c r="A992" s="53" t="s">
        <v>24235</v>
      </c>
      <c r="B992" s="53" t="s">
        <v>24236</v>
      </c>
      <c r="C992" s="55">
        <v>5</v>
      </c>
      <c r="D992" s="53">
        <v>-2000035</v>
      </c>
      <c r="E992" s="53" t="s">
        <v>17</v>
      </c>
      <c r="F992" s="53" t="s">
        <v>17</v>
      </c>
      <c r="G992" s="53" t="s">
        <v>17</v>
      </c>
      <c r="H992" s="53" t="s">
        <v>17</v>
      </c>
    </row>
    <row r="993" spans="1:8" x14ac:dyDescent="0.25">
      <c r="A993" s="53" t="s">
        <v>24237</v>
      </c>
      <c r="B993" s="53" t="s">
        <v>24238</v>
      </c>
      <c r="C993" s="55">
        <v>6</v>
      </c>
      <c r="D993" s="53">
        <v>-2000035</v>
      </c>
      <c r="E993" s="53" t="s">
        <v>17</v>
      </c>
      <c r="F993" s="53" t="s">
        <v>17</v>
      </c>
      <c r="G993" s="53" t="s">
        <v>17</v>
      </c>
      <c r="H993" s="53" t="s">
        <v>17</v>
      </c>
    </row>
    <row r="994" spans="1:8" x14ac:dyDescent="0.25">
      <c r="A994" s="53" t="s">
        <v>24239</v>
      </c>
      <c r="B994" s="53" t="s">
        <v>24240</v>
      </c>
      <c r="C994" s="55">
        <v>4</v>
      </c>
      <c r="D994" s="53">
        <v>-2001350</v>
      </c>
      <c r="E994" s="53" t="s">
        <v>17</v>
      </c>
      <c r="F994" s="53" t="s">
        <v>17</v>
      </c>
      <c r="G994" s="53" t="s">
        <v>17</v>
      </c>
      <c r="H994" s="53" t="s">
        <v>17</v>
      </c>
    </row>
    <row r="995" spans="1:8" x14ac:dyDescent="0.25">
      <c r="A995" s="53" t="s">
        <v>24241</v>
      </c>
      <c r="B995" s="53" t="s">
        <v>24242</v>
      </c>
      <c r="C995" s="55">
        <v>4</v>
      </c>
      <c r="D995" s="53">
        <v>-2001350</v>
      </c>
      <c r="E995" s="53" t="s">
        <v>17</v>
      </c>
      <c r="F995" s="53" t="s">
        <v>17</v>
      </c>
      <c r="G995" s="53" t="s">
        <v>17</v>
      </c>
      <c r="H995" s="53" t="s">
        <v>17</v>
      </c>
    </row>
    <row r="996" spans="1:8" x14ac:dyDescent="0.25">
      <c r="A996" s="53" t="s">
        <v>24243</v>
      </c>
      <c r="B996" s="53" t="s">
        <v>24244</v>
      </c>
      <c r="C996" s="55">
        <v>4</v>
      </c>
      <c r="D996" s="53">
        <v>-2001350</v>
      </c>
      <c r="E996" s="53" t="s">
        <v>17</v>
      </c>
      <c r="F996" s="53" t="s">
        <v>17</v>
      </c>
      <c r="G996" s="53" t="s">
        <v>17</v>
      </c>
      <c r="H996" s="53" t="s">
        <v>17</v>
      </c>
    </row>
    <row r="997" spans="1:8" x14ac:dyDescent="0.25">
      <c r="A997" s="53" t="s">
        <v>24245</v>
      </c>
      <c r="B997" s="53" t="s">
        <v>24246</v>
      </c>
      <c r="C997" s="55">
        <v>4</v>
      </c>
      <c r="D997" s="53">
        <v>-2001350</v>
      </c>
      <c r="E997" s="53" t="s">
        <v>17</v>
      </c>
      <c r="F997" s="53" t="s">
        <v>17</v>
      </c>
      <c r="G997" s="53" t="s">
        <v>17</v>
      </c>
      <c r="H997" s="53" t="s">
        <v>17</v>
      </c>
    </row>
    <row r="998" spans="1:8" x14ac:dyDescent="0.25">
      <c r="A998" s="53" t="s">
        <v>24247</v>
      </c>
      <c r="B998" s="53" t="s">
        <v>24248</v>
      </c>
      <c r="C998" s="55">
        <v>4</v>
      </c>
      <c r="D998" s="53">
        <v>-2001350</v>
      </c>
      <c r="E998" s="53" t="s">
        <v>17</v>
      </c>
      <c r="F998" s="53" t="s">
        <v>17</v>
      </c>
      <c r="G998" s="53" t="s">
        <v>17</v>
      </c>
      <c r="H998" s="53" t="s">
        <v>17</v>
      </c>
    </row>
    <row r="999" spans="1:8" x14ac:dyDescent="0.25">
      <c r="A999" s="53" t="s">
        <v>24249</v>
      </c>
      <c r="B999" s="53" t="s">
        <v>24250</v>
      </c>
      <c r="C999" s="55">
        <v>4</v>
      </c>
      <c r="D999" s="53">
        <v>-2000035</v>
      </c>
      <c r="E999" s="53" t="s">
        <v>17</v>
      </c>
      <c r="F999" s="53" t="s">
        <v>17</v>
      </c>
      <c r="G999" s="53" t="s">
        <v>17</v>
      </c>
      <c r="H999" s="53" t="s">
        <v>17</v>
      </c>
    </row>
    <row r="1000" spans="1:8" x14ac:dyDescent="0.25">
      <c r="A1000" s="53" t="s">
        <v>24251</v>
      </c>
      <c r="B1000" s="53" t="s">
        <v>24252</v>
      </c>
      <c r="C1000" s="55">
        <v>5</v>
      </c>
      <c r="D1000" s="53">
        <v>-2000035</v>
      </c>
      <c r="E1000" s="53" t="s">
        <v>17</v>
      </c>
      <c r="F1000" s="53" t="s">
        <v>17</v>
      </c>
      <c r="G1000" s="53" t="s">
        <v>17</v>
      </c>
      <c r="H1000" s="53" t="s">
        <v>17</v>
      </c>
    </row>
    <row r="1001" spans="1:8" x14ac:dyDescent="0.25">
      <c r="A1001" s="53" t="s">
        <v>24253</v>
      </c>
      <c r="B1001" s="53" t="s">
        <v>24254</v>
      </c>
      <c r="C1001" s="55">
        <v>5</v>
      </c>
      <c r="D1001" s="53">
        <v>-2000035</v>
      </c>
      <c r="E1001" s="53" t="s">
        <v>17</v>
      </c>
      <c r="F1001" s="53" t="s">
        <v>17</v>
      </c>
      <c r="G1001" s="53" t="s">
        <v>17</v>
      </c>
      <c r="H1001" s="53" t="s">
        <v>17</v>
      </c>
    </row>
    <row r="1002" spans="1:8" x14ac:dyDescent="0.25">
      <c r="A1002" s="53" t="s">
        <v>24255</v>
      </c>
      <c r="B1002" s="53" t="s">
        <v>24256</v>
      </c>
      <c r="C1002" s="55">
        <v>5</v>
      </c>
      <c r="D1002" s="53">
        <v>-2000035</v>
      </c>
      <c r="E1002" s="53" t="s">
        <v>17</v>
      </c>
      <c r="F1002" s="53" t="s">
        <v>17</v>
      </c>
      <c r="G1002" s="53" t="s">
        <v>17</v>
      </c>
      <c r="H1002" s="53" t="s">
        <v>17</v>
      </c>
    </row>
    <row r="1003" spans="1:8" x14ac:dyDescent="0.25">
      <c r="A1003" s="53" t="s">
        <v>24257</v>
      </c>
      <c r="B1003" s="53" t="s">
        <v>24258</v>
      </c>
      <c r="C1003" s="55">
        <v>4</v>
      </c>
      <c r="D1003" s="53">
        <v>-2000035</v>
      </c>
      <c r="E1003" s="53" t="s">
        <v>17</v>
      </c>
      <c r="F1003" s="53" t="s">
        <v>17</v>
      </c>
      <c r="G1003" s="53" t="s">
        <v>17</v>
      </c>
      <c r="H1003" s="53" t="s">
        <v>17</v>
      </c>
    </row>
    <row r="1004" spans="1:8" x14ac:dyDescent="0.25">
      <c r="A1004" s="53" t="s">
        <v>24259</v>
      </c>
      <c r="B1004" s="53" t="s">
        <v>24260</v>
      </c>
      <c r="C1004" s="55">
        <v>4</v>
      </c>
      <c r="D1004" s="53">
        <v>-2000035</v>
      </c>
      <c r="E1004" s="53" t="s">
        <v>17</v>
      </c>
      <c r="F1004" s="53" t="s">
        <v>17</v>
      </c>
      <c r="G1004" s="53" t="s">
        <v>17</v>
      </c>
      <c r="H1004" s="53" t="s">
        <v>17</v>
      </c>
    </row>
    <row r="1005" spans="1:8" x14ac:dyDescent="0.25">
      <c r="A1005" s="53" t="s">
        <v>24261</v>
      </c>
      <c r="B1005" s="53" t="s">
        <v>24262</v>
      </c>
      <c r="C1005" s="55">
        <v>4</v>
      </c>
      <c r="D1005" s="53">
        <v>-2001350</v>
      </c>
      <c r="E1005" s="53" t="s">
        <v>17</v>
      </c>
      <c r="F1005" s="53" t="s">
        <v>17</v>
      </c>
      <c r="G1005" s="53" t="s">
        <v>17</v>
      </c>
      <c r="H1005" s="53" t="s">
        <v>17</v>
      </c>
    </row>
    <row r="1006" spans="1:8" x14ac:dyDescent="0.25">
      <c r="A1006" s="53" t="s">
        <v>24263</v>
      </c>
      <c r="B1006" s="53" t="s">
        <v>7647</v>
      </c>
      <c r="C1006" s="55">
        <v>4</v>
      </c>
      <c r="D1006" s="53">
        <v>-2001160</v>
      </c>
      <c r="E1006" s="53" t="s">
        <v>17</v>
      </c>
      <c r="F1006" s="53" t="s">
        <v>17</v>
      </c>
      <c r="G1006" s="53" t="s">
        <v>17</v>
      </c>
      <c r="H1006" s="53" t="s">
        <v>17</v>
      </c>
    </row>
    <row r="1007" spans="1:8" x14ac:dyDescent="0.25">
      <c r="A1007" s="53" t="s">
        <v>24264</v>
      </c>
      <c r="B1007" s="53" t="s">
        <v>24265</v>
      </c>
      <c r="C1007" s="55">
        <v>5</v>
      </c>
      <c r="D1007" s="53">
        <v>-2001160</v>
      </c>
      <c r="E1007" s="53" t="s">
        <v>17</v>
      </c>
      <c r="F1007" s="53" t="s">
        <v>17</v>
      </c>
      <c r="G1007" s="53" t="s">
        <v>17</v>
      </c>
      <c r="H1007" s="53" t="s">
        <v>17</v>
      </c>
    </row>
    <row r="1008" spans="1:8" x14ac:dyDescent="0.25">
      <c r="A1008" s="53" t="s">
        <v>24266</v>
      </c>
      <c r="B1008" s="53" t="s">
        <v>24267</v>
      </c>
      <c r="C1008" s="55">
        <v>5</v>
      </c>
      <c r="D1008" s="53">
        <v>-2001160</v>
      </c>
      <c r="E1008" s="53" t="s">
        <v>17</v>
      </c>
      <c r="F1008" s="53" t="s">
        <v>17</v>
      </c>
      <c r="G1008" s="53" t="s">
        <v>17</v>
      </c>
      <c r="H1008" s="53" t="s">
        <v>17</v>
      </c>
    </row>
    <row r="1009" spans="1:8" x14ac:dyDescent="0.25">
      <c r="A1009" s="53" t="s">
        <v>24268</v>
      </c>
      <c r="B1009" s="53" t="s">
        <v>24269</v>
      </c>
      <c r="C1009" s="55">
        <v>5</v>
      </c>
      <c r="D1009" s="53">
        <v>-2001160</v>
      </c>
      <c r="E1009" s="53" t="s">
        <v>17</v>
      </c>
      <c r="F1009" s="53" t="s">
        <v>17</v>
      </c>
      <c r="G1009" s="53" t="s">
        <v>17</v>
      </c>
      <c r="H1009" s="53" t="s">
        <v>17</v>
      </c>
    </row>
    <row r="1010" spans="1:8" x14ac:dyDescent="0.25">
      <c r="A1010" s="53" t="s">
        <v>24270</v>
      </c>
      <c r="B1010" s="53" t="s">
        <v>24271</v>
      </c>
      <c r="C1010" s="55">
        <v>5</v>
      </c>
      <c r="D1010" s="53">
        <v>-2001350</v>
      </c>
      <c r="E1010" s="53" t="s">
        <v>17</v>
      </c>
      <c r="F1010" s="53" t="s">
        <v>17</v>
      </c>
      <c r="G1010" s="53" t="s">
        <v>17</v>
      </c>
      <c r="H1010" s="53" t="s">
        <v>17</v>
      </c>
    </row>
    <row r="1011" spans="1:8" x14ac:dyDescent="0.25">
      <c r="A1011" s="53" t="s">
        <v>24272</v>
      </c>
      <c r="B1011" s="53" t="s">
        <v>24273</v>
      </c>
      <c r="C1011" s="55">
        <v>6</v>
      </c>
      <c r="D1011" s="53">
        <v>-2001350</v>
      </c>
      <c r="E1011" s="53" t="s">
        <v>17</v>
      </c>
      <c r="F1011" s="53" t="s">
        <v>17</v>
      </c>
      <c r="G1011" s="53" t="s">
        <v>17</v>
      </c>
      <c r="H1011" s="53" t="s">
        <v>17</v>
      </c>
    </row>
    <row r="1012" spans="1:8" x14ac:dyDescent="0.25">
      <c r="A1012" s="53" t="s">
        <v>24274</v>
      </c>
      <c r="B1012" s="53" t="s">
        <v>24275</v>
      </c>
      <c r="C1012" s="55">
        <v>6</v>
      </c>
      <c r="D1012" s="53">
        <v>-2001350</v>
      </c>
      <c r="E1012" s="53" t="s">
        <v>17</v>
      </c>
      <c r="F1012" s="53" t="s">
        <v>17</v>
      </c>
      <c r="G1012" s="53" t="s">
        <v>17</v>
      </c>
      <c r="H1012" s="53" t="s">
        <v>17</v>
      </c>
    </row>
    <row r="1013" spans="1:8" x14ac:dyDescent="0.25">
      <c r="A1013" s="53" t="s">
        <v>24276</v>
      </c>
      <c r="B1013" s="53" t="s">
        <v>24277</v>
      </c>
      <c r="C1013" s="55">
        <v>5</v>
      </c>
      <c r="D1013" s="53">
        <v>-2001160</v>
      </c>
      <c r="E1013" s="53" t="s">
        <v>17</v>
      </c>
      <c r="F1013" s="53" t="s">
        <v>17</v>
      </c>
      <c r="G1013" s="53" t="s">
        <v>17</v>
      </c>
      <c r="H1013" s="53" t="s">
        <v>17</v>
      </c>
    </row>
    <row r="1014" spans="1:8" x14ac:dyDescent="0.25">
      <c r="A1014" s="53" t="s">
        <v>24278</v>
      </c>
      <c r="B1014" s="53" t="s">
        <v>24279</v>
      </c>
      <c r="C1014" s="55">
        <v>2</v>
      </c>
      <c r="D1014" s="53" t="s">
        <v>39040</v>
      </c>
      <c r="E1014" s="53" t="s">
        <v>17</v>
      </c>
      <c r="F1014" s="53" t="s">
        <v>17</v>
      </c>
      <c r="G1014" s="53" t="s">
        <v>17</v>
      </c>
      <c r="H1014" s="53" t="s">
        <v>17</v>
      </c>
    </row>
    <row r="1015" spans="1:8" x14ac:dyDescent="0.25">
      <c r="A1015" s="53" t="s">
        <v>24280</v>
      </c>
      <c r="B1015" s="53" t="s">
        <v>24281</v>
      </c>
      <c r="C1015" s="55">
        <v>3</v>
      </c>
      <c r="D1015" s="53" t="s">
        <v>39040</v>
      </c>
      <c r="E1015" s="53" t="s">
        <v>17</v>
      </c>
      <c r="F1015" s="53" t="s">
        <v>17</v>
      </c>
      <c r="G1015" s="53" t="s">
        <v>17</v>
      </c>
      <c r="H1015" s="53" t="s">
        <v>17</v>
      </c>
    </row>
    <row r="1016" spans="1:8" x14ac:dyDescent="0.25">
      <c r="A1016" s="53" t="s">
        <v>24282</v>
      </c>
      <c r="B1016" s="53" t="s">
        <v>24283</v>
      </c>
      <c r="C1016" s="55">
        <v>4</v>
      </c>
      <c r="D1016" s="53">
        <v>-2000011</v>
      </c>
      <c r="E1016" s="53" t="s">
        <v>17</v>
      </c>
      <c r="F1016" s="53" t="s">
        <v>17</v>
      </c>
      <c r="G1016" s="53" t="s">
        <v>17</v>
      </c>
      <c r="H1016" s="53" t="s">
        <v>17</v>
      </c>
    </row>
    <row r="1017" spans="1:8" x14ac:dyDescent="0.25">
      <c r="A1017" s="53" t="s">
        <v>24284</v>
      </c>
      <c r="B1017" s="53" t="s">
        <v>24285</v>
      </c>
      <c r="C1017" s="55">
        <v>5</v>
      </c>
      <c r="D1017" s="53">
        <v>-2000011</v>
      </c>
      <c r="E1017" s="53" t="s">
        <v>17</v>
      </c>
      <c r="F1017" s="53" t="s">
        <v>17</v>
      </c>
      <c r="G1017" s="53" t="s">
        <v>17</v>
      </c>
      <c r="H1017" s="53" t="s">
        <v>17</v>
      </c>
    </row>
    <row r="1018" spans="1:8" x14ac:dyDescent="0.25">
      <c r="A1018" s="53" t="s">
        <v>24286</v>
      </c>
      <c r="B1018" s="53" t="s">
        <v>24287</v>
      </c>
      <c r="C1018" s="55">
        <v>6</v>
      </c>
      <c r="D1018" s="53">
        <v>-2000011</v>
      </c>
      <c r="E1018" s="53" t="s">
        <v>17</v>
      </c>
      <c r="F1018" s="53" t="s">
        <v>17</v>
      </c>
      <c r="G1018" s="53" t="s">
        <v>17</v>
      </c>
      <c r="H1018" s="53" t="s">
        <v>17</v>
      </c>
    </row>
    <row r="1019" spans="1:8" x14ac:dyDescent="0.25">
      <c r="A1019" s="53" t="s">
        <v>24288</v>
      </c>
      <c r="B1019" s="53" t="s">
        <v>24289</v>
      </c>
      <c r="C1019" s="55">
        <v>6</v>
      </c>
      <c r="D1019" s="53">
        <v>-2000011</v>
      </c>
      <c r="E1019" s="53" t="s">
        <v>17</v>
      </c>
      <c r="F1019" s="53" t="s">
        <v>17</v>
      </c>
      <c r="G1019" s="53" t="s">
        <v>17</v>
      </c>
      <c r="H1019" s="53" t="s">
        <v>17</v>
      </c>
    </row>
    <row r="1020" spans="1:8" x14ac:dyDescent="0.25">
      <c r="A1020" s="53" t="s">
        <v>24290</v>
      </c>
      <c r="B1020" s="53" t="s">
        <v>24291</v>
      </c>
      <c r="C1020" s="55">
        <v>5</v>
      </c>
      <c r="D1020" s="53">
        <v>-2000011</v>
      </c>
      <c r="E1020" s="53" t="s">
        <v>17</v>
      </c>
      <c r="F1020" s="53" t="s">
        <v>17</v>
      </c>
      <c r="G1020" s="53" t="s">
        <v>17</v>
      </c>
      <c r="H1020" s="53" t="s">
        <v>17</v>
      </c>
    </row>
    <row r="1021" spans="1:8" x14ac:dyDescent="0.25">
      <c r="A1021" s="53" t="s">
        <v>24292</v>
      </c>
      <c r="B1021" s="53" t="s">
        <v>24293</v>
      </c>
      <c r="C1021" s="55">
        <v>6</v>
      </c>
      <c r="D1021" s="53">
        <v>-2000011</v>
      </c>
      <c r="E1021" s="53" t="s">
        <v>17</v>
      </c>
      <c r="F1021" s="53" t="s">
        <v>17</v>
      </c>
      <c r="G1021" s="53" t="s">
        <v>17</v>
      </c>
      <c r="H1021" s="53" t="s">
        <v>17</v>
      </c>
    </row>
    <row r="1022" spans="1:8" x14ac:dyDescent="0.25">
      <c r="A1022" s="53" t="s">
        <v>24294</v>
      </c>
      <c r="B1022" s="53" t="s">
        <v>24295</v>
      </c>
      <c r="C1022" s="55">
        <v>6</v>
      </c>
      <c r="D1022" s="53">
        <v>-2000011</v>
      </c>
      <c r="E1022" s="53" t="s">
        <v>17</v>
      </c>
      <c r="F1022" s="53" t="s">
        <v>17</v>
      </c>
      <c r="G1022" s="53" t="s">
        <v>17</v>
      </c>
      <c r="H1022" s="53" t="s">
        <v>17</v>
      </c>
    </row>
    <row r="1023" spans="1:8" x14ac:dyDescent="0.25">
      <c r="A1023" s="53" t="s">
        <v>24296</v>
      </c>
      <c r="B1023" s="53" t="s">
        <v>24297</v>
      </c>
      <c r="C1023" s="55">
        <v>6</v>
      </c>
      <c r="D1023" s="53">
        <v>-2000011</v>
      </c>
      <c r="E1023" s="53" t="s">
        <v>17</v>
      </c>
      <c r="F1023" s="53" t="s">
        <v>17</v>
      </c>
      <c r="G1023" s="53" t="s">
        <v>17</v>
      </c>
      <c r="H1023" s="53" t="s">
        <v>17</v>
      </c>
    </row>
    <row r="1024" spans="1:8" x14ac:dyDescent="0.25">
      <c r="A1024" s="53" t="s">
        <v>24298</v>
      </c>
      <c r="B1024" s="53" t="s">
        <v>24299</v>
      </c>
      <c r="C1024" s="55">
        <v>6</v>
      </c>
      <c r="D1024" s="53">
        <v>-2000011</v>
      </c>
      <c r="E1024" s="53" t="s">
        <v>17</v>
      </c>
      <c r="F1024" s="53" t="s">
        <v>17</v>
      </c>
      <c r="G1024" s="53" t="s">
        <v>17</v>
      </c>
      <c r="H1024" s="53" t="s">
        <v>17</v>
      </c>
    </row>
    <row r="1025" spans="1:8" x14ac:dyDescent="0.25">
      <c r="A1025" s="53" t="s">
        <v>24300</v>
      </c>
      <c r="B1025" s="53" t="s">
        <v>24301</v>
      </c>
      <c r="C1025" s="55">
        <v>5</v>
      </c>
      <c r="D1025" s="53">
        <v>-2000011</v>
      </c>
      <c r="E1025" s="53" t="s">
        <v>17</v>
      </c>
      <c r="F1025" s="53" t="s">
        <v>17</v>
      </c>
      <c r="G1025" s="53" t="s">
        <v>17</v>
      </c>
      <c r="H1025" s="53" t="s">
        <v>17</v>
      </c>
    </row>
    <row r="1026" spans="1:8" x14ac:dyDescent="0.25">
      <c r="A1026" s="53" t="s">
        <v>24302</v>
      </c>
      <c r="B1026" s="53" t="s">
        <v>5585</v>
      </c>
      <c r="C1026" s="55">
        <v>4</v>
      </c>
      <c r="D1026" s="53">
        <v>-2001100</v>
      </c>
      <c r="E1026" s="53" t="s">
        <v>17</v>
      </c>
      <c r="F1026" s="53" t="s">
        <v>17</v>
      </c>
      <c r="G1026" s="53" t="s">
        <v>17</v>
      </c>
      <c r="H1026" s="53" t="s">
        <v>17</v>
      </c>
    </row>
    <row r="1027" spans="1:8" x14ac:dyDescent="0.25">
      <c r="A1027" s="53" t="s">
        <v>24303</v>
      </c>
      <c r="B1027" s="53" t="s">
        <v>24304</v>
      </c>
      <c r="C1027" s="55">
        <v>5</v>
      </c>
      <c r="D1027" s="53">
        <v>-2001100</v>
      </c>
      <c r="E1027" s="53" t="s">
        <v>17</v>
      </c>
      <c r="F1027" s="53" t="s">
        <v>17</v>
      </c>
      <c r="G1027" s="53" t="s">
        <v>17</v>
      </c>
      <c r="H1027" s="53" t="s">
        <v>17</v>
      </c>
    </row>
    <row r="1028" spans="1:8" x14ac:dyDescent="0.25">
      <c r="A1028" s="53" t="s">
        <v>24305</v>
      </c>
      <c r="B1028" s="53" t="s">
        <v>24306</v>
      </c>
      <c r="C1028" s="55">
        <v>6</v>
      </c>
      <c r="D1028" s="53">
        <v>-2001100</v>
      </c>
      <c r="E1028" s="53" t="s">
        <v>17</v>
      </c>
      <c r="F1028" s="53" t="s">
        <v>17</v>
      </c>
      <c r="G1028" s="53" t="s">
        <v>17</v>
      </c>
      <c r="H1028" s="53" t="s">
        <v>17</v>
      </c>
    </row>
    <row r="1029" spans="1:8" x14ac:dyDescent="0.25">
      <c r="A1029" s="53" t="s">
        <v>24307</v>
      </c>
      <c r="B1029" s="53" t="s">
        <v>24308</v>
      </c>
      <c r="C1029" s="55">
        <v>7</v>
      </c>
      <c r="D1029" s="53">
        <v>-2001100</v>
      </c>
      <c r="E1029" s="53" t="s">
        <v>17</v>
      </c>
      <c r="F1029" s="53" t="s">
        <v>17</v>
      </c>
      <c r="G1029" s="53" t="s">
        <v>17</v>
      </c>
      <c r="H1029" s="53" t="s">
        <v>17</v>
      </c>
    </row>
    <row r="1030" spans="1:8" x14ac:dyDescent="0.25">
      <c r="A1030" s="53" t="s">
        <v>24309</v>
      </c>
      <c r="B1030" s="53" t="s">
        <v>24310</v>
      </c>
      <c r="C1030" s="55">
        <v>7</v>
      </c>
      <c r="D1030" s="53">
        <v>-2001100</v>
      </c>
      <c r="E1030" s="53" t="s">
        <v>17</v>
      </c>
      <c r="F1030" s="53" t="s">
        <v>17</v>
      </c>
      <c r="G1030" s="53" t="s">
        <v>17</v>
      </c>
      <c r="H1030" s="53" t="s">
        <v>17</v>
      </c>
    </row>
    <row r="1031" spans="1:8" x14ac:dyDescent="0.25">
      <c r="A1031" s="53" t="s">
        <v>24311</v>
      </c>
      <c r="B1031" s="53" t="s">
        <v>24312</v>
      </c>
      <c r="C1031" s="55">
        <v>7</v>
      </c>
      <c r="D1031" s="53" t="s">
        <v>39040</v>
      </c>
      <c r="E1031" s="53" t="s">
        <v>17</v>
      </c>
      <c r="F1031" s="53" t="s">
        <v>17</v>
      </c>
      <c r="G1031" s="53" t="s">
        <v>17</v>
      </c>
      <c r="H1031" s="53" t="s">
        <v>17</v>
      </c>
    </row>
    <row r="1032" spans="1:8" x14ac:dyDescent="0.25">
      <c r="A1032" s="53" t="s">
        <v>24313</v>
      </c>
      <c r="B1032" s="53" t="s">
        <v>24314</v>
      </c>
      <c r="C1032" s="55">
        <v>7</v>
      </c>
      <c r="D1032" s="53" t="s">
        <v>39040</v>
      </c>
      <c r="E1032" s="53" t="s">
        <v>17</v>
      </c>
      <c r="F1032" s="53" t="s">
        <v>17</v>
      </c>
      <c r="G1032" s="53" t="s">
        <v>17</v>
      </c>
      <c r="H1032" s="53" t="s">
        <v>17</v>
      </c>
    </row>
    <row r="1033" spans="1:8" x14ac:dyDescent="0.25">
      <c r="A1033" s="53" t="s">
        <v>24315</v>
      </c>
      <c r="B1033" s="53" t="s">
        <v>24316</v>
      </c>
      <c r="C1033" s="55">
        <v>6</v>
      </c>
      <c r="D1033" s="53">
        <v>-2001100</v>
      </c>
      <c r="E1033" s="53" t="s">
        <v>17</v>
      </c>
      <c r="F1033" s="53" t="s">
        <v>17</v>
      </c>
      <c r="G1033" s="53" t="s">
        <v>17</v>
      </c>
      <c r="H1033" s="53" t="s">
        <v>17</v>
      </c>
    </row>
    <row r="1034" spans="1:8" x14ac:dyDescent="0.25">
      <c r="A1034" s="53" t="s">
        <v>24317</v>
      </c>
      <c r="B1034" s="53" t="s">
        <v>24318</v>
      </c>
      <c r="C1034" s="55">
        <v>6</v>
      </c>
      <c r="D1034" s="53">
        <v>-2001100</v>
      </c>
      <c r="E1034" s="53" t="s">
        <v>17</v>
      </c>
      <c r="F1034" s="53" t="s">
        <v>17</v>
      </c>
      <c r="G1034" s="53" t="s">
        <v>17</v>
      </c>
      <c r="H1034" s="53" t="s">
        <v>17</v>
      </c>
    </row>
    <row r="1035" spans="1:8" x14ac:dyDescent="0.25">
      <c r="A1035" s="53" t="s">
        <v>24319</v>
      </c>
      <c r="B1035" s="53" t="s">
        <v>24320</v>
      </c>
      <c r="C1035" s="55">
        <v>6</v>
      </c>
      <c r="D1035" s="53">
        <v>-2001100</v>
      </c>
      <c r="E1035" s="53" t="s">
        <v>17</v>
      </c>
      <c r="F1035" s="53" t="s">
        <v>17</v>
      </c>
      <c r="G1035" s="53" t="s">
        <v>17</v>
      </c>
      <c r="H1035" s="53" t="s">
        <v>17</v>
      </c>
    </row>
    <row r="1036" spans="1:8" x14ac:dyDescent="0.25">
      <c r="A1036" s="53" t="s">
        <v>24321</v>
      </c>
      <c r="B1036" s="53" t="s">
        <v>24322</v>
      </c>
      <c r="C1036" s="55">
        <v>4</v>
      </c>
      <c r="D1036" s="53">
        <v>-2001350</v>
      </c>
      <c r="E1036" s="53" t="s">
        <v>17</v>
      </c>
      <c r="F1036" s="53" t="s">
        <v>17</v>
      </c>
      <c r="G1036" s="53" t="s">
        <v>17</v>
      </c>
      <c r="H1036" s="53" t="s">
        <v>17</v>
      </c>
    </row>
    <row r="1037" spans="1:8" x14ac:dyDescent="0.25">
      <c r="A1037" s="53" t="s">
        <v>24323</v>
      </c>
      <c r="B1037" s="53" t="s">
        <v>24324</v>
      </c>
      <c r="C1037" s="55">
        <v>5</v>
      </c>
      <c r="D1037" s="53">
        <v>-2001350</v>
      </c>
      <c r="E1037" s="53" t="s">
        <v>17</v>
      </c>
      <c r="F1037" s="53" t="s">
        <v>17</v>
      </c>
      <c r="G1037" s="53" t="s">
        <v>17</v>
      </c>
      <c r="H1037" s="53" t="s">
        <v>17</v>
      </c>
    </row>
    <row r="1038" spans="1:8" x14ac:dyDescent="0.25">
      <c r="A1038" s="53" t="s">
        <v>24325</v>
      </c>
      <c r="B1038" s="53" t="s">
        <v>24326</v>
      </c>
      <c r="C1038" s="55">
        <v>6</v>
      </c>
      <c r="D1038" s="53">
        <v>-2001350</v>
      </c>
      <c r="E1038" s="53" t="s">
        <v>17</v>
      </c>
      <c r="F1038" s="53" t="s">
        <v>17</v>
      </c>
      <c r="G1038" s="53" t="s">
        <v>17</v>
      </c>
      <c r="H1038" s="53" t="s">
        <v>17</v>
      </c>
    </row>
    <row r="1039" spans="1:8" x14ac:dyDescent="0.25">
      <c r="A1039" s="53" t="s">
        <v>24327</v>
      </c>
      <c r="B1039" s="53" t="s">
        <v>24328</v>
      </c>
      <c r="C1039" s="55">
        <v>6</v>
      </c>
      <c r="D1039" s="53">
        <v>-2001350</v>
      </c>
      <c r="E1039" s="53" t="s">
        <v>17</v>
      </c>
      <c r="F1039" s="53" t="s">
        <v>17</v>
      </c>
      <c r="G1039" s="53" t="s">
        <v>17</v>
      </c>
      <c r="H1039" s="53" t="s">
        <v>17</v>
      </c>
    </row>
    <row r="1040" spans="1:8" x14ac:dyDescent="0.25">
      <c r="A1040" s="53" t="s">
        <v>24329</v>
      </c>
      <c r="B1040" s="53" t="s">
        <v>24330</v>
      </c>
      <c r="C1040" s="55">
        <v>6</v>
      </c>
      <c r="D1040" s="53">
        <v>-2001350</v>
      </c>
      <c r="E1040" s="53" t="s">
        <v>17</v>
      </c>
      <c r="F1040" s="53" t="s">
        <v>17</v>
      </c>
      <c r="G1040" s="53" t="s">
        <v>17</v>
      </c>
      <c r="H1040" s="53" t="s">
        <v>17</v>
      </c>
    </row>
    <row r="1041" spans="1:8" x14ac:dyDescent="0.25">
      <c r="A1041" s="53" t="s">
        <v>24331</v>
      </c>
      <c r="B1041" s="53" t="s">
        <v>24332</v>
      </c>
      <c r="C1041" s="55">
        <v>6</v>
      </c>
      <c r="D1041" s="53">
        <v>-2001350</v>
      </c>
      <c r="E1041" s="53" t="s">
        <v>17</v>
      </c>
      <c r="F1041" s="53" t="s">
        <v>17</v>
      </c>
      <c r="G1041" s="53" t="s">
        <v>17</v>
      </c>
      <c r="H1041" s="53" t="s">
        <v>17</v>
      </c>
    </row>
    <row r="1042" spans="1:8" x14ac:dyDescent="0.25">
      <c r="A1042" s="53" t="s">
        <v>24333</v>
      </c>
      <c r="B1042" s="53" t="s">
        <v>24334</v>
      </c>
      <c r="C1042" s="55">
        <v>6</v>
      </c>
      <c r="D1042" s="53">
        <v>-2001350</v>
      </c>
      <c r="E1042" s="53" t="s">
        <v>17</v>
      </c>
      <c r="F1042" s="53" t="s">
        <v>17</v>
      </c>
      <c r="G1042" s="53" t="s">
        <v>17</v>
      </c>
      <c r="H1042" s="53" t="s">
        <v>17</v>
      </c>
    </row>
    <row r="1043" spans="1:8" x14ac:dyDescent="0.25">
      <c r="A1043" s="53" t="s">
        <v>24335</v>
      </c>
      <c r="B1043" s="53" t="s">
        <v>5560</v>
      </c>
      <c r="C1043" s="55">
        <v>5</v>
      </c>
      <c r="D1043" s="53">
        <v>-2001350</v>
      </c>
      <c r="E1043" s="53" t="s">
        <v>17</v>
      </c>
      <c r="F1043" s="53" t="s">
        <v>17</v>
      </c>
      <c r="G1043" s="53" t="s">
        <v>17</v>
      </c>
      <c r="H1043" s="53" t="s">
        <v>17</v>
      </c>
    </row>
    <row r="1044" spans="1:8" x14ac:dyDescent="0.25">
      <c r="A1044" s="53" t="s">
        <v>24336</v>
      </c>
      <c r="B1044" s="53" t="s">
        <v>5562</v>
      </c>
      <c r="C1044" s="55">
        <v>6</v>
      </c>
      <c r="D1044" s="53">
        <v>-2001350</v>
      </c>
      <c r="E1044" s="53" t="s">
        <v>17</v>
      </c>
      <c r="F1044" s="53" t="s">
        <v>17</v>
      </c>
      <c r="G1044" s="53" t="s">
        <v>17</v>
      </c>
      <c r="H1044" s="53" t="s">
        <v>17</v>
      </c>
    </row>
    <row r="1045" spans="1:8" x14ac:dyDescent="0.25">
      <c r="A1045" s="53" t="s">
        <v>24337</v>
      </c>
      <c r="B1045" s="53" t="s">
        <v>24338</v>
      </c>
      <c r="C1045" s="55">
        <v>6</v>
      </c>
      <c r="D1045" s="53">
        <v>-2001350</v>
      </c>
      <c r="E1045" s="53" t="s">
        <v>17</v>
      </c>
      <c r="F1045" s="53" t="s">
        <v>17</v>
      </c>
      <c r="G1045" s="53" t="s">
        <v>17</v>
      </c>
      <c r="H1045" s="53" t="s">
        <v>17</v>
      </c>
    </row>
    <row r="1046" spans="1:8" x14ac:dyDescent="0.25">
      <c r="A1046" s="53" t="s">
        <v>24339</v>
      </c>
      <c r="B1046" s="53" t="s">
        <v>5566</v>
      </c>
      <c r="C1046" s="55">
        <v>6</v>
      </c>
      <c r="D1046" s="53">
        <v>-2001350</v>
      </c>
      <c r="E1046" s="53" t="s">
        <v>17</v>
      </c>
      <c r="F1046" s="53" t="s">
        <v>17</v>
      </c>
      <c r="G1046" s="53" t="s">
        <v>17</v>
      </c>
      <c r="H1046" s="53" t="s">
        <v>17</v>
      </c>
    </row>
    <row r="1047" spans="1:8" x14ac:dyDescent="0.25">
      <c r="A1047" s="53" t="s">
        <v>24340</v>
      </c>
      <c r="B1047" s="53" t="s">
        <v>5568</v>
      </c>
      <c r="C1047" s="55">
        <v>6</v>
      </c>
      <c r="D1047" s="53">
        <v>-2001350</v>
      </c>
      <c r="E1047" s="53" t="s">
        <v>17</v>
      </c>
      <c r="F1047" s="53" t="s">
        <v>17</v>
      </c>
      <c r="G1047" s="53" t="s">
        <v>17</v>
      </c>
      <c r="H1047" s="53" t="s">
        <v>17</v>
      </c>
    </row>
    <row r="1048" spans="1:8" x14ac:dyDescent="0.25">
      <c r="A1048" s="53" t="s">
        <v>24341</v>
      </c>
      <c r="B1048" s="53" t="s">
        <v>5570</v>
      </c>
      <c r="C1048" s="55">
        <v>6</v>
      </c>
      <c r="D1048" s="53">
        <v>-2001350</v>
      </c>
      <c r="E1048" s="53" t="s">
        <v>17</v>
      </c>
      <c r="F1048" s="53" t="s">
        <v>17</v>
      </c>
      <c r="G1048" s="53" t="s">
        <v>17</v>
      </c>
      <c r="H1048" s="53" t="s">
        <v>17</v>
      </c>
    </row>
    <row r="1049" spans="1:8" x14ac:dyDescent="0.25">
      <c r="A1049" s="53" t="s">
        <v>24342</v>
      </c>
      <c r="B1049" s="53" t="s">
        <v>24343</v>
      </c>
      <c r="C1049" s="55">
        <v>5</v>
      </c>
      <c r="D1049" s="53">
        <v>-2001350</v>
      </c>
      <c r="E1049" s="53" t="s">
        <v>17</v>
      </c>
      <c r="F1049" s="53" t="s">
        <v>17</v>
      </c>
      <c r="G1049" s="53" t="s">
        <v>17</v>
      </c>
      <c r="H1049" s="53" t="s">
        <v>17</v>
      </c>
    </row>
    <row r="1050" spans="1:8" x14ac:dyDescent="0.25">
      <c r="A1050" s="53" t="s">
        <v>24344</v>
      </c>
      <c r="B1050" s="53" t="s">
        <v>5574</v>
      </c>
      <c r="C1050" s="55">
        <v>6</v>
      </c>
      <c r="D1050" s="53">
        <v>-2001350</v>
      </c>
      <c r="E1050" s="53" t="s">
        <v>17</v>
      </c>
      <c r="F1050" s="53" t="s">
        <v>17</v>
      </c>
      <c r="G1050" s="53" t="s">
        <v>17</v>
      </c>
      <c r="H1050" s="53" t="s">
        <v>17</v>
      </c>
    </row>
    <row r="1051" spans="1:8" x14ac:dyDescent="0.25">
      <c r="A1051" s="53" t="s">
        <v>24345</v>
      </c>
      <c r="B1051" s="53" t="s">
        <v>5576</v>
      </c>
      <c r="C1051" s="55">
        <v>6</v>
      </c>
      <c r="D1051" s="53">
        <v>-2001350</v>
      </c>
      <c r="E1051" s="53" t="s">
        <v>17</v>
      </c>
      <c r="F1051" s="53" t="s">
        <v>17</v>
      </c>
      <c r="G1051" s="53" t="s">
        <v>17</v>
      </c>
      <c r="H1051" s="53" t="s">
        <v>17</v>
      </c>
    </row>
    <row r="1052" spans="1:8" x14ac:dyDescent="0.25">
      <c r="A1052" s="53" t="s">
        <v>24346</v>
      </c>
      <c r="B1052" s="53" t="s">
        <v>24347</v>
      </c>
      <c r="C1052" s="55">
        <v>5</v>
      </c>
      <c r="D1052" s="53">
        <v>-2001350</v>
      </c>
      <c r="E1052" s="53" t="s">
        <v>17</v>
      </c>
      <c r="F1052" s="53" t="s">
        <v>17</v>
      </c>
      <c r="G1052" s="53" t="s">
        <v>17</v>
      </c>
      <c r="H1052" s="53" t="s">
        <v>17</v>
      </c>
    </row>
    <row r="1053" spans="1:8" x14ac:dyDescent="0.25">
      <c r="A1053" s="53" t="s">
        <v>24348</v>
      </c>
      <c r="B1053" s="53" t="s">
        <v>5579</v>
      </c>
      <c r="C1053" s="55">
        <v>6</v>
      </c>
      <c r="D1053" s="53">
        <v>-2001350</v>
      </c>
      <c r="E1053" s="53" t="s">
        <v>17</v>
      </c>
      <c r="F1053" s="53" t="s">
        <v>17</v>
      </c>
      <c r="G1053" s="53" t="s">
        <v>17</v>
      </c>
      <c r="H1053" s="53" t="s">
        <v>17</v>
      </c>
    </row>
    <row r="1054" spans="1:8" x14ac:dyDescent="0.25">
      <c r="A1054" s="53" t="s">
        <v>24349</v>
      </c>
      <c r="B1054" s="53" t="s">
        <v>24350</v>
      </c>
      <c r="C1054" s="55">
        <v>5</v>
      </c>
      <c r="D1054" s="53" t="s">
        <v>39040</v>
      </c>
      <c r="E1054" s="53" t="s">
        <v>17</v>
      </c>
      <c r="F1054" s="53" t="s">
        <v>17</v>
      </c>
      <c r="G1054" s="53" t="s">
        <v>17</v>
      </c>
      <c r="H1054" s="53" t="s">
        <v>17</v>
      </c>
    </row>
    <row r="1055" spans="1:8" x14ac:dyDescent="0.25">
      <c r="A1055" s="53" t="s">
        <v>24351</v>
      </c>
      <c r="B1055" s="53" t="s">
        <v>24352</v>
      </c>
      <c r="C1055" s="55">
        <v>5</v>
      </c>
      <c r="D1055" s="53" t="s">
        <v>39040</v>
      </c>
      <c r="E1055" s="53" t="s">
        <v>17</v>
      </c>
      <c r="F1055" s="53" t="s">
        <v>17</v>
      </c>
      <c r="G1055" s="53" t="s">
        <v>17</v>
      </c>
      <c r="H1055" s="53" t="s">
        <v>17</v>
      </c>
    </row>
    <row r="1056" spans="1:8" x14ac:dyDescent="0.25">
      <c r="A1056" s="53" t="s">
        <v>24353</v>
      </c>
      <c r="B1056" s="53" t="s">
        <v>24354</v>
      </c>
      <c r="C1056" s="55">
        <v>4</v>
      </c>
      <c r="D1056" s="53">
        <v>-2001350</v>
      </c>
      <c r="E1056" s="53" t="s">
        <v>17</v>
      </c>
      <c r="F1056" s="53" t="s">
        <v>17</v>
      </c>
      <c r="G1056" s="53" t="s">
        <v>17</v>
      </c>
      <c r="H1056" s="53" t="s">
        <v>17</v>
      </c>
    </row>
    <row r="1057" spans="1:8" x14ac:dyDescent="0.25">
      <c r="A1057" s="53" t="s">
        <v>24355</v>
      </c>
      <c r="B1057" s="53" t="s">
        <v>24356</v>
      </c>
      <c r="C1057" s="55">
        <v>5</v>
      </c>
      <c r="D1057" s="53">
        <v>-2001350</v>
      </c>
      <c r="E1057" s="53" t="s">
        <v>17</v>
      </c>
      <c r="F1057" s="53" t="s">
        <v>17</v>
      </c>
      <c r="G1057" s="53" t="s">
        <v>17</v>
      </c>
      <c r="H1057" s="53" t="s">
        <v>17</v>
      </c>
    </row>
    <row r="1058" spans="1:8" x14ac:dyDescent="0.25">
      <c r="A1058" s="53" t="s">
        <v>24357</v>
      </c>
      <c r="B1058" s="53" t="s">
        <v>5607</v>
      </c>
      <c r="C1058" s="55">
        <v>5</v>
      </c>
      <c r="D1058" s="53">
        <v>-2001350</v>
      </c>
      <c r="E1058" s="53" t="s">
        <v>17</v>
      </c>
      <c r="F1058" s="53" t="s">
        <v>17</v>
      </c>
      <c r="G1058" s="53" t="s">
        <v>17</v>
      </c>
      <c r="H1058" s="53" t="s">
        <v>17</v>
      </c>
    </row>
    <row r="1059" spans="1:8" x14ac:dyDescent="0.25">
      <c r="A1059" s="53" t="s">
        <v>24358</v>
      </c>
      <c r="B1059" s="53" t="s">
        <v>5603</v>
      </c>
      <c r="C1059" s="55">
        <v>5</v>
      </c>
      <c r="D1059" s="53">
        <v>-2001350</v>
      </c>
      <c r="E1059" s="53" t="s">
        <v>17</v>
      </c>
      <c r="F1059" s="53" t="s">
        <v>17</v>
      </c>
      <c r="G1059" s="53" t="s">
        <v>17</v>
      </c>
      <c r="H1059" s="53" t="s">
        <v>17</v>
      </c>
    </row>
    <row r="1060" spans="1:8" x14ac:dyDescent="0.25">
      <c r="A1060" s="53" t="s">
        <v>24359</v>
      </c>
      <c r="B1060" s="53" t="s">
        <v>5605</v>
      </c>
      <c r="C1060" s="55">
        <v>5</v>
      </c>
      <c r="D1060" s="53">
        <v>-2001350</v>
      </c>
      <c r="E1060" s="53" t="s">
        <v>17</v>
      </c>
      <c r="F1060" s="53" t="s">
        <v>17</v>
      </c>
      <c r="G1060" s="53" t="s">
        <v>17</v>
      </c>
      <c r="H1060" s="53" t="s">
        <v>17</v>
      </c>
    </row>
    <row r="1061" spans="1:8" x14ac:dyDescent="0.25">
      <c r="A1061" s="53" t="s">
        <v>24360</v>
      </c>
      <c r="B1061" s="53" t="s">
        <v>24361</v>
      </c>
      <c r="C1061" s="55">
        <v>5</v>
      </c>
      <c r="D1061" s="53">
        <v>-2001350</v>
      </c>
      <c r="E1061" s="53" t="s">
        <v>17</v>
      </c>
      <c r="F1061" s="53" t="s">
        <v>17</v>
      </c>
      <c r="G1061" s="53" t="s">
        <v>17</v>
      </c>
      <c r="H1061" s="53" t="s">
        <v>17</v>
      </c>
    </row>
    <row r="1062" spans="1:8" x14ac:dyDescent="0.25">
      <c r="A1062" s="53" t="s">
        <v>24362</v>
      </c>
      <c r="B1062" s="53" t="s">
        <v>24363</v>
      </c>
      <c r="C1062" s="55">
        <v>3</v>
      </c>
      <c r="D1062" s="53" t="s">
        <v>39040</v>
      </c>
      <c r="E1062" s="53" t="s">
        <v>17</v>
      </c>
      <c r="F1062" s="53" t="s">
        <v>17</v>
      </c>
      <c r="G1062" s="53" t="s">
        <v>17</v>
      </c>
      <c r="H1062" s="53" t="s">
        <v>17</v>
      </c>
    </row>
    <row r="1063" spans="1:8" x14ac:dyDescent="0.25">
      <c r="A1063" s="53" t="s">
        <v>24364</v>
      </c>
      <c r="B1063" s="53" t="s">
        <v>24365</v>
      </c>
      <c r="C1063" s="55">
        <v>4</v>
      </c>
      <c r="D1063" s="53" t="s">
        <v>39040</v>
      </c>
      <c r="E1063" s="53" t="s">
        <v>17</v>
      </c>
      <c r="F1063" s="53" t="s">
        <v>17</v>
      </c>
      <c r="G1063" s="53" t="s">
        <v>17</v>
      </c>
      <c r="H1063" s="53" t="s">
        <v>17</v>
      </c>
    </row>
    <row r="1064" spans="1:8" x14ac:dyDescent="0.25">
      <c r="A1064" s="53" t="s">
        <v>24366</v>
      </c>
      <c r="B1064" s="53" t="s">
        <v>24367</v>
      </c>
      <c r="C1064" s="55">
        <v>4</v>
      </c>
      <c r="D1064" s="53" t="s">
        <v>39040</v>
      </c>
      <c r="E1064" s="53" t="s">
        <v>17</v>
      </c>
      <c r="F1064" s="53" t="s">
        <v>17</v>
      </c>
      <c r="G1064" s="53" t="s">
        <v>17</v>
      </c>
      <c r="H1064" s="53" t="s">
        <v>17</v>
      </c>
    </row>
    <row r="1065" spans="1:8" x14ac:dyDescent="0.25">
      <c r="A1065" s="53" t="s">
        <v>24368</v>
      </c>
      <c r="B1065" s="53" t="s">
        <v>24369</v>
      </c>
      <c r="C1065" s="55">
        <v>4</v>
      </c>
      <c r="D1065" s="53" t="s">
        <v>39040</v>
      </c>
      <c r="E1065" s="53" t="s">
        <v>17</v>
      </c>
      <c r="F1065" s="53" t="s">
        <v>17</v>
      </c>
      <c r="G1065" s="53" t="s">
        <v>17</v>
      </c>
      <c r="H1065" s="53" t="s">
        <v>17</v>
      </c>
    </row>
    <row r="1066" spans="1:8" x14ac:dyDescent="0.25">
      <c r="A1066" s="53" t="s">
        <v>24370</v>
      </c>
      <c r="B1066" s="53" t="s">
        <v>24371</v>
      </c>
      <c r="C1066" s="55">
        <v>5</v>
      </c>
      <c r="D1066" s="53" t="s">
        <v>39040</v>
      </c>
      <c r="E1066" s="53" t="s">
        <v>17</v>
      </c>
      <c r="F1066" s="53" t="s">
        <v>17</v>
      </c>
      <c r="G1066" s="53" t="s">
        <v>17</v>
      </c>
      <c r="H1066" s="53" t="s">
        <v>17</v>
      </c>
    </row>
    <row r="1067" spans="1:8" x14ac:dyDescent="0.25">
      <c r="A1067" s="53" t="s">
        <v>24372</v>
      </c>
      <c r="B1067" s="53" t="s">
        <v>24373</v>
      </c>
      <c r="C1067" s="55">
        <v>5</v>
      </c>
      <c r="D1067" s="53" t="s">
        <v>39040</v>
      </c>
      <c r="E1067" s="53" t="s">
        <v>17</v>
      </c>
      <c r="F1067" s="53" t="s">
        <v>17</v>
      </c>
      <c r="G1067" s="53" t="s">
        <v>17</v>
      </c>
      <c r="H1067" s="53" t="s">
        <v>17</v>
      </c>
    </row>
    <row r="1068" spans="1:8" x14ac:dyDescent="0.25">
      <c r="A1068" s="53" t="s">
        <v>24374</v>
      </c>
      <c r="B1068" s="53" t="s">
        <v>24375</v>
      </c>
      <c r="C1068" s="55">
        <v>5</v>
      </c>
      <c r="D1068" s="53" t="s">
        <v>39040</v>
      </c>
      <c r="E1068" s="53" t="s">
        <v>17</v>
      </c>
      <c r="F1068" s="53" t="s">
        <v>17</v>
      </c>
      <c r="G1068" s="53" t="s">
        <v>17</v>
      </c>
      <c r="H1068" s="53" t="s">
        <v>17</v>
      </c>
    </row>
    <row r="1069" spans="1:8" x14ac:dyDescent="0.25">
      <c r="A1069" s="53" t="s">
        <v>24376</v>
      </c>
      <c r="B1069" s="53" t="s">
        <v>24377</v>
      </c>
      <c r="C1069" s="55">
        <v>5</v>
      </c>
      <c r="D1069" s="53" t="s">
        <v>39040</v>
      </c>
      <c r="E1069" s="53" t="s">
        <v>17</v>
      </c>
      <c r="F1069" s="53" t="s">
        <v>17</v>
      </c>
      <c r="G1069" s="53" t="s">
        <v>17</v>
      </c>
      <c r="H1069" s="53" t="s">
        <v>17</v>
      </c>
    </row>
    <row r="1070" spans="1:8" x14ac:dyDescent="0.25">
      <c r="A1070" s="53" t="s">
        <v>24378</v>
      </c>
      <c r="B1070" s="53" t="s">
        <v>24379</v>
      </c>
      <c r="C1070" s="55">
        <v>5</v>
      </c>
      <c r="D1070" s="53" t="s">
        <v>39040</v>
      </c>
      <c r="E1070" s="53" t="s">
        <v>17</v>
      </c>
      <c r="F1070" s="53" t="s">
        <v>17</v>
      </c>
      <c r="G1070" s="53" t="s">
        <v>17</v>
      </c>
      <c r="H1070" s="53" t="s">
        <v>17</v>
      </c>
    </row>
    <row r="1071" spans="1:8" x14ac:dyDescent="0.25">
      <c r="A1071" s="53" t="s">
        <v>24380</v>
      </c>
      <c r="B1071" s="53" t="s">
        <v>24381</v>
      </c>
      <c r="C1071" s="55">
        <v>4</v>
      </c>
      <c r="D1071" s="53" t="s">
        <v>39040</v>
      </c>
      <c r="E1071" s="53" t="s">
        <v>17</v>
      </c>
      <c r="F1071" s="53" t="s">
        <v>17</v>
      </c>
      <c r="G1071" s="53" t="s">
        <v>17</v>
      </c>
      <c r="H1071" s="53" t="s">
        <v>17</v>
      </c>
    </row>
    <row r="1072" spans="1:8" x14ac:dyDescent="0.25">
      <c r="A1072" s="53" t="s">
        <v>24382</v>
      </c>
      <c r="B1072" s="53" t="s">
        <v>3932</v>
      </c>
      <c r="C1072" s="55">
        <v>4</v>
      </c>
      <c r="D1072" s="53">
        <v>-2000011</v>
      </c>
      <c r="E1072" s="53" t="s">
        <v>17</v>
      </c>
      <c r="F1072" s="53" t="s">
        <v>17</v>
      </c>
      <c r="G1072" s="53" t="s">
        <v>17</v>
      </c>
      <c r="H1072" s="53" t="s">
        <v>17</v>
      </c>
    </row>
    <row r="1073" spans="1:8" x14ac:dyDescent="0.25">
      <c r="A1073" s="53" t="s">
        <v>24383</v>
      </c>
      <c r="B1073" s="53" t="s">
        <v>3934</v>
      </c>
      <c r="C1073" s="55">
        <v>5</v>
      </c>
      <c r="D1073" s="53">
        <v>-2000011</v>
      </c>
      <c r="E1073" s="53" t="s">
        <v>17</v>
      </c>
      <c r="F1073" s="53" t="s">
        <v>17</v>
      </c>
      <c r="G1073" s="53" t="s">
        <v>17</v>
      </c>
      <c r="H1073" s="53" t="s">
        <v>17</v>
      </c>
    </row>
    <row r="1074" spans="1:8" x14ac:dyDescent="0.25">
      <c r="A1074" s="53" t="s">
        <v>24384</v>
      </c>
      <c r="B1074" s="53" t="s">
        <v>3948</v>
      </c>
      <c r="C1074" s="55">
        <v>5</v>
      </c>
      <c r="D1074" s="53">
        <v>-2000011</v>
      </c>
      <c r="E1074" s="53" t="s">
        <v>17</v>
      </c>
      <c r="F1074" s="53" t="s">
        <v>17</v>
      </c>
      <c r="G1074" s="53" t="s">
        <v>17</v>
      </c>
      <c r="H1074" s="53" t="s">
        <v>17</v>
      </c>
    </row>
    <row r="1075" spans="1:8" x14ac:dyDescent="0.25">
      <c r="A1075" s="53" t="s">
        <v>24385</v>
      </c>
      <c r="B1075" s="53" t="s">
        <v>3944</v>
      </c>
      <c r="C1075" s="55">
        <v>5</v>
      </c>
      <c r="D1075" s="53">
        <v>-2000011</v>
      </c>
      <c r="E1075" s="53" t="s">
        <v>17</v>
      </c>
      <c r="F1075" s="53" t="s">
        <v>17</v>
      </c>
      <c r="G1075" s="53" t="s">
        <v>17</v>
      </c>
      <c r="H1075" s="53" t="s">
        <v>17</v>
      </c>
    </row>
    <row r="1076" spans="1:8" x14ac:dyDescent="0.25">
      <c r="A1076" s="53" t="s">
        <v>24386</v>
      </c>
      <c r="B1076" s="53" t="s">
        <v>3950</v>
      </c>
      <c r="C1076" s="55">
        <v>5</v>
      </c>
      <c r="D1076" s="53">
        <v>-2000011</v>
      </c>
      <c r="E1076" s="53" t="s">
        <v>17</v>
      </c>
      <c r="F1076" s="53" t="s">
        <v>17</v>
      </c>
      <c r="G1076" s="53" t="s">
        <v>17</v>
      </c>
      <c r="H1076" s="53" t="s">
        <v>17</v>
      </c>
    </row>
    <row r="1077" spans="1:8" x14ac:dyDescent="0.25">
      <c r="A1077" s="53" t="s">
        <v>24387</v>
      </c>
      <c r="B1077" s="53" t="s">
        <v>24388</v>
      </c>
      <c r="C1077" s="55">
        <v>5</v>
      </c>
      <c r="D1077" s="53">
        <v>-2000011</v>
      </c>
      <c r="E1077" s="53" t="s">
        <v>17</v>
      </c>
      <c r="F1077" s="53" t="s">
        <v>17</v>
      </c>
      <c r="G1077" s="53" t="s">
        <v>17</v>
      </c>
      <c r="H1077" s="53" t="s">
        <v>17</v>
      </c>
    </row>
    <row r="1078" spans="1:8" x14ac:dyDescent="0.25">
      <c r="A1078" s="53" t="s">
        <v>24389</v>
      </c>
      <c r="B1078" s="53" t="s">
        <v>24390</v>
      </c>
      <c r="C1078" s="55">
        <v>5</v>
      </c>
      <c r="D1078" s="53">
        <v>-2000011</v>
      </c>
      <c r="E1078" s="53" t="s">
        <v>17</v>
      </c>
      <c r="F1078" s="53" t="s">
        <v>17</v>
      </c>
      <c r="G1078" s="53" t="s">
        <v>17</v>
      </c>
      <c r="H1078" s="53" t="s">
        <v>17</v>
      </c>
    </row>
    <row r="1079" spans="1:8" x14ac:dyDescent="0.25">
      <c r="A1079" s="53" t="s">
        <v>24391</v>
      </c>
      <c r="B1079" s="53" t="s">
        <v>24392</v>
      </c>
      <c r="C1079" s="55">
        <v>5</v>
      </c>
      <c r="D1079" s="53">
        <v>-2000011</v>
      </c>
      <c r="E1079" s="53" t="s">
        <v>17</v>
      </c>
      <c r="F1079" s="53" t="s">
        <v>17</v>
      </c>
      <c r="G1079" s="53" t="s">
        <v>17</v>
      </c>
      <c r="H1079" s="53" t="s">
        <v>17</v>
      </c>
    </row>
    <row r="1080" spans="1:8" x14ac:dyDescent="0.25">
      <c r="A1080" s="53" t="s">
        <v>24393</v>
      </c>
      <c r="B1080" s="53" t="s">
        <v>24394</v>
      </c>
      <c r="C1080" s="55">
        <v>5</v>
      </c>
      <c r="D1080" s="53">
        <v>-2000011</v>
      </c>
      <c r="E1080" s="53" t="s">
        <v>17</v>
      </c>
      <c r="F1080" s="53" t="s">
        <v>17</v>
      </c>
      <c r="G1080" s="53" t="s">
        <v>17</v>
      </c>
      <c r="H1080" s="53" t="s">
        <v>17</v>
      </c>
    </row>
    <row r="1081" spans="1:8" x14ac:dyDescent="0.25">
      <c r="A1081" s="53" t="s">
        <v>24395</v>
      </c>
      <c r="B1081" s="53" t="s">
        <v>24396</v>
      </c>
      <c r="C1081" s="55">
        <v>5</v>
      </c>
      <c r="D1081" s="53">
        <v>-2000011</v>
      </c>
      <c r="E1081" s="53" t="s">
        <v>17</v>
      </c>
      <c r="F1081" s="53" t="s">
        <v>17</v>
      </c>
      <c r="G1081" s="53" t="s">
        <v>17</v>
      </c>
      <c r="H1081" s="53" t="s">
        <v>17</v>
      </c>
    </row>
    <row r="1082" spans="1:8" x14ac:dyDescent="0.25">
      <c r="A1082" s="53" t="s">
        <v>24397</v>
      </c>
      <c r="B1082" s="53" t="s">
        <v>24398</v>
      </c>
      <c r="C1082" s="55">
        <v>5</v>
      </c>
      <c r="D1082" s="53">
        <v>-2000011</v>
      </c>
      <c r="E1082" s="53" t="s">
        <v>17</v>
      </c>
      <c r="F1082" s="53" t="s">
        <v>17</v>
      </c>
      <c r="G1082" s="53" t="s">
        <v>17</v>
      </c>
      <c r="H1082" s="53" t="s">
        <v>17</v>
      </c>
    </row>
    <row r="1083" spans="1:8" x14ac:dyDescent="0.25">
      <c r="A1083" s="53" t="s">
        <v>24399</v>
      </c>
      <c r="B1083" s="53" t="s">
        <v>24400</v>
      </c>
      <c r="C1083" s="55">
        <v>5</v>
      </c>
      <c r="D1083" s="53">
        <v>-2000011</v>
      </c>
      <c r="E1083" s="53" t="s">
        <v>17</v>
      </c>
      <c r="F1083" s="53" t="s">
        <v>17</v>
      </c>
      <c r="G1083" s="53" t="s">
        <v>17</v>
      </c>
      <c r="H1083" s="53" t="s">
        <v>17</v>
      </c>
    </row>
    <row r="1084" spans="1:8" x14ac:dyDescent="0.25">
      <c r="A1084" s="53" t="s">
        <v>24401</v>
      </c>
      <c r="B1084" s="53" t="s">
        <v>24402</v>
      </c>
      <c r="C1084" s="55">
        <v>5</v>
      </c>
      <c r="D1084" s="53">
        <v>-2000011</v>
      </c>
      <c r="E1084" s="53" t="s">
        <v>17</v>
      </c>
      <c r="F1084" s="53" t="s">
        <v>17</v>
      </c>
      <c r="G1084" s="53" t="s">
        <v>17</v>
      </c>
      <c r="H1084" s="53" t="s">
        <v>17</v>
      </c>
    </row>
    <row r="1085" spans="1:8" x14ac:dyDescent="0.25">
      <c r="A1085" s="53" t="s">
        <v>24403</v>
      </c>
      <c r="B1085" s="53" t="s">
        <v>679</v>
      </c>
      <c r="C1085" s="55">
        <v>5</v>
      </c>
      <c r="D1085" s="53">
        <v>-2000011</v>
      </c>
      <c r="E1085" s="53" t="s">
        <v>17</v>
      </c>
      <c r="F1085" s="53" t="s">
        <v>17</v>
      </c>
      <c r="G1085" s="53" t="s">
        <v>17</v>
      </c>
      <c r="H1085" s="53" t="s">
        <v>17</v>
      </c>
    </row>
    <row r="1086" spans="1:8" x14ac:dyDescent="0.25">
      <c r="A1086" s="53" t="s">
        <v>24404</v>
      </c>
      <c r="B1086" s="53" t="s">
        <v>24405</v>
      </c>
      <c r="C1086" s="55">
        <v>4</v>
      </c>
      <c r="D1086" s="53">
        <v>-2000038</v>
      </c>
      <c r="E1086" s="53" t="s">
        <v>17</v>
      </c>
      <c r="F1086" s="53" t="s">
        <v>17</v>
      </c>
      <c r="G1086" s="53" t="s">
        <v>17</v>
      </c>
      <c r="H1086" s="53" t="s">
        <v>17</v>
      </c>
    </row>
    <row r="1087" spans="1:8" x14ac:dyDescent="0.25">
      <c r="A1087" s="53" t="s">
        <v>24406</v>
      </c>
      <c r="B1087" s="53" t="s">
        <v>24407</v>
      </c>
      <c r="C1087" s="55">
        <v>5</v>
      </c>
      <c r="D1087" s="53">
        <v>-2000038</v>
      </c>
      <c r="E1087" s="53" t="s">
        <v>17</v>
      </c>
      <c r="F1087" s="53" t="s">
        <v>17</v>
      </c>
      <c r="G1087" s="53" t="s">
        <v>17</v>
      </c>
      <c r="H1087" s="53" t="s">
        <v>17</v>
      </c>
    </row>
    <row r="1088" spans="1:8" x14ac:dyDescent="0.25">
      <c r="A1088" s="53" t="s">
        <v>24408</v>
      </c>
      <c r="B1088" s="53" t="s">
        <v>24409</v>
      </c>
      <c r="C1088" s="55">
        <v>5</v>
      </c>
      <c r="D1088" s="53">
        <v>-2000038</v>
      </c>
      <c r="E1088" s="53" t="s">
        <v>17</v>
      </c>
      <c r="F1088" s="53" t="s">
        <v>17</v>
      </c>
      <c r="G1088" s="53" t="s">
        <v>17</v>
      </c>
      <c r="H1088" s="53" t="s">
        <v>17</v>
      </c>
    </row>
    <row r="1089" spans="1:8" x14ac:dyDescent="0.25">
      <c r="A1089" s="53" t="s">
        <v>24410</v>
      </c>
      <c r="B1089" s="53" t="s">
        <v>24411</v>
      </c>
      <c r="C1089" s="55">
        <v>5</v>
      </c>
      <c r="D1089" s="53">
        <v>-2000038</v>
      </c>
      <c r="E1089" s="53" t="s">
        <v>17</v>
      </c>
      <c r="F1089" s="53" t="s">
        <v>17</v>
      </c>
      <c r="G1089" s="53" t="s">
        <v>17</v>
      </c>
      <c r="H1089" s="53" t="s">
        <v>17</v>
      </c>
    </row>
    <row r="1090" spans="1:8" x14ac:dyDescent="0.25">
      <c r="A1090" s="53" t="s">
        <v>24412</v>
      </c>
      <c r="B1090" s="53" t="s">
        <v>24413</v>
      </c>
      <c r="C1090" s="55">
        <v>5</v>
      </c>
      <c r="D1090" s="53">
        <v>-2000038</v>
      </c>
      <c r="E1090" s="53" t="s">
        <v>17</v>
      </c>
      <c r="F1090" s="53" t="s">
        <v>17</v>
      </c>
      <c r="G1090" s="53" t="s">
        <v>17</v>
      </c>
      <c r="H1090" s="53" t="s">
        <v>17</v>
      </c>
    </row>
    <row r="1091" spans="1:8" x14ac:dyDescent="0.25">
      <c r="A1091" s="53" t="s">
        <v>24414</v>
      </c>
      <c r="B1091" s="53" t="s">
        <v>24415</v>
      </c>
      <c r="C1091" s="55">
        <v>5</v>
      </c>
      <c r="D1091" s="53">
        <v>-2000038</v>
      </c>
      <c r="E1091" s="53" t="s">
        <v>17</v>
      </c>
      <c r="F1091" s="53" t="s">
        <v>17</v>
      </c>
      <c r="G1091" s="53" t="s">
        <v>17</v>
      </c>
      <c r="H1091" s="53" t="s">
        <v>17</v>
      </c>
    </row>
    <row r="1092" spans="1:8" x14ac:dyDescent="0.25">
      <c r="A1092" s="53" t="s">
        <v>24416</v>
      </c>
      <c r="B1092" s="53" t="s">
        <v>24417</v>
      </c>
      <c r="C1092" s="55">
        <v>5</v>
      </c>
      <c r="D1092" s="53">
        <v>-2000038</v>
      </c>
      <c r="E1092" s="53" t="s">
        <v>17</v>
      </c>
      <c r="F1092" s="53" t="s">
        <v>17</v>
      </c>
      <c r="G1092" s="53" t="s">
        <v>17</v>
      </c>
      <c r="H1092" s="53" t="s">
        <v>17</v>
      </c>
    </row>
    <row r="1093" spans="1:8" x14ac:dyDescent="0.25">
      <c r="A1093" s="53" t="s">
        <v>24418</v>
      </c>
      <c r="B1093" s="53" t="s">
        <v>24419</v>
      </c>
      <c r="C1093" s="55">
        <v>5</v>
      </c>
      <c r="D1093" s="53">
        <v>-2000038</v>
      </c>
      <c r="E1093" s="53" t="s">
        <v>17</v>
      </c>
      <c r="F1093" s="53" t="s">
        <v>17</v>
      </c>
      <c r="G1093" s="53" t="s">
        <v>17</v>
      </c>
      <c r="H1093" s="53" t="s">
        <v>17</v>
      </c>
    </row>
    <row r="1094" spans="1:8" x14ac:dyDescent="0.25">
      <c r="A1094" s="53" t="s">
        <v>24420</v>
      </c>
      <c r="B1094" s="53" t="s">
        <v>24421</v>
      </c>
      <c r="C1094" s="55">
        <v>5</v>
      </c>
      <c r="D1094" s="53">
        <v>-2000038</v>
      </c>
      <c r="E1094" s="53" t="s">
        <v>17</v>
      </c>
      <c r="F1094" s="53" t="s">
        <v>17</v>
      </c>
      <c r="G1094" s="53" t="s">
        <v>17</v>
      </c>
      <c r="H1094" s="53" t="s">
        <v>17</v>
      </c>
    </row>
    <row r="1095" spans="1:8" x14ac:dyDescent="0.25">
      <c r="A1095" s="53" t="s">
        <v>24422</v>
      </c>
      <c r="B1095" s="53" t="s">
        <v>24423</v>
      </c>
      <c r="C1095" s="55">
        <v>5</v>
      </c>
      <c r="D1095" s="53">
        <v>-2000038</v>
      </c>
      <c r="E1095" s="53" t="s">
        <v>17</v>
      </c>
      <c r="F1095" s="53" t="s">
        <v>17</v>
      </c>
      <c r="G1095" s="53" t="s">
        <v>17</v>
      </c>
      <c r="H1095" s="53" t="s">
        <v>17</v>
      </c>
    </row>
    <row r="1096" spans="1:8" x14ac:dyDescent="0.25">
      <c r="A1096" s="53" t="s">
        <v>24424</v>
      </c>
      <c r="B1096" s="53" t="s">
        <v>24425</v>
      </c>
      <c r="C1096" s="55">
        <v>5</v>
      </c>
      <c r="D1096" s="53">
        <v>-2000038</v>
      </c>
      <c r="E1096" s="53" t="s">
        <v>17</v>
      </c>
      <c r="F1096" s="53" t="s">
        <v>17</v>
      </c>
      <c r="G1096" s="53" t="s">
        <v>17</v>
      </c>
      <c r="H1096" s="53" t="s">
        <v>17</v>
      </c>
    </row>
    <row r="1097" spans="1:8" x14ac:dyDescent="0.25">
      <c r="A1097" s="53" t="s">
        <v>24426</v>
      </c>
      <c r="B1097" s="53" t="s">
        <v>24427</v>
      </c>
      <c r="C1097" s="55">
        <v>5</v>
      </c>
      <c r="D1097" s="53">
        <v>-2000038</v>
      </c>
      <c r="E1097" s="53" t="s">
        <v>17</v>
      </c>
      <c r="F1097" s="53" t="s">
        <v>17</v>
      </c>
      <c r="G1097" s="53" t="s">
        <v>17</v>
      </c>
      <c r="H1097" s="53" t="s">
        <v>17</v>
      </c>
    </row>
    <row r="1098" spans="1:8" x14ac:dyDescent="0.25">
      <c r="A1098" s="53" t="s">
        <v>24428</v>
      </c>
      <c r="B1098" s="53" t="s">
        <v>24429</v>
      </c>
      <c r="C1098" s="55">
        <v>5</v>
      </c>
      <c r="D1098" s="53">
        <v>-2000038</v>
      </c>
      <c r="E1098" s="53" t="s">
        <v>17</v>
      </c>
      <c r="F1098" s="53" t="s">
        <v>17</v>
      </c>
      <c r="G1098" s="53" t="s">
        <v>17</v>
      </c>
      <c r="H1098" s="53" t="s">
        <v>17</v>
      </c>
    </row>
    <row r="1099" spans="1:8" x14ac:dyDescent="0.25">
      <c r="A1099" s="53" t="s">
        <v>24430</v>
      </c>
      <c r="B1099" s="53" t="s">
        <v>740</v>
      </c>
      <c r="C1099" s="55">
        <v>5</v>
      </c>
      <c r="D1099" s="53">
        <v>-2000038</v>
      </c>
      <c r="E1099" s="53" t="s">
        <v>17</v>
      </c>
      <c r="F1099" s="53" t="s">
        <v>17</v>
      </c>
      <c r="G1099" s="53" t="s">
        <v>17</v>
      </c>
      <c r="H1099" s="53" t="s">
        <v>17</v>
      </c>
    </row>
    <row r="1100" spans="1:8" x14ac:dyDescent="0.25">
      <c r="A1100" s="53" t="s">
        <v>24431</v>
      </c>
      <c r="B1100" s="53" t="s">
        <v>24432</v>
      </c>
      <c r="C1100" s="55">
        <v>4</v>
      </c>
      <c r="D1100" s="53" t="s">
        <v>39040</v>
      </c>
      <c r="E1100" s="53" t="s">
        <v>17</v>
      </c>
      <c r="F1100" s="53" t="s">
        <v>17</v>
      </c>
      <c r="G1100" s="53" t="s">
        <v>17</v>
      </c>
      <c r="H1100" s="53" t="s">
        <v>17</v>
      </c>
    </row>
    <row r="1101" spans="1:8" x14ac:dyDescent="0.25">
      <c r="A1101" s="53" t="s">
        <v>24433</v>
      </c>
      <c r="B1101" s="53" t="s">
        <v>24434</v>
      </c>
      <c r="C1101" s="55">
        <v>4</v>
      </c>
      <c r="D1101" s="53" t="s">
        <v>39040</v>
      </c>
      <c r="E1101" s="53" t="s">
        <v>17</v>
      </c>
      <c r="F1101" s="53" t="s">
        <v>17</v>
      </c>
      <c r="G1101" s="53" t="s">
        <v>17</v>
      </c>
      <c r="H1101" s="53" t="s">
        <v>17</v>
      </c>
    </row>
    <row r="1102" spans="1:8" x14ac:dyDescent="0.25">
      <c r="A1102" s="53" t="s">
        <v>24435</v>
      </c>
      <c r="B1102" s="53" t="s">
        <v>24436</v>
      </c>
      <c r="C1102" s="55">
        <v>3</v>
      </c>
      <c r="D1102" s="53">
        <v>-2000011</v>
      </c>
      <c r="E1102" s="53" t="s">
        <v>17</v>
      </c>
      <c r="F1102" s="53" t="s">
        <v>17</v>
      </c>
      <c r="G1102" s="53" t="s">
        <v>17</v>
      </c>
      <c r="H1102" s="53" t="s">
        <v>17</v>
      </c>
    </row>
    <row r="1103" spans="1:8" x14ac:dyDescent="0.25">
      <c r="A1103" s="53" t="s">
        <v>24437</v>
      </c>
      <c r="B1103" s="53" t="s">
        <v>24438</v>
      </c>
      <c r="C1103" s="55">
        <v>4</v>
      </c>
      <c r="D1103" s="53">
        <v>-2000011</v>
      </c>
      <c r="E1103" s="53" t="s">
        <v>17</v>
      </c>
      <c r="F1103" s="53" t="s">
        <v>17</v>
      </c>
      <c r="G1103" s="53" t="s">
        <v>17</v>
      </c>
      <c r="H1103" s="53" t="s">
        <v>17</v>
      </c>
    </row>
    <row r="1104" spans="1:8" x14ac:dyDescent="0.25">
      <c r="A1104" s="53" t="s">
        <v>24439</v>
      </c>
      <c r="B1104" s="53" t="s">
        <v>24440</v>
      </c>
      <c r="C1104" s="55">
        <v>5</v>
      </c>
      <c r="D1104" s="53">
        <v>-2000011</v>
      </c>
      <c r="E1104" s="53" t="s">
        <v>17</v>
      </c>
      <c r="F1104" s="53" t="s">
        <v>17</v>
      </c>
      <c r="G1104" s="53" t="s">
        <v>17</v>
      </c>
      <c r="H1104" s="53" t="s">
        <v>17</v>
      </c>
    </row>
    <row r="1105" spans="1:8" x14ac:dyDescent="0.25">
      <c r="A1105" s="53" t="s">
        <v>24441</v>
      </c>
      <c r="B1105" s="53" t="s">
        <v>24442</v>
      </c>
      <c r="C1105" s="55">
        <v>5</v>
      </c>
      <c r="D1105" s="53">
        <v>-2000011</v>
      </c>
      <c r="E1105" s="53" t="s">
        <v>17</v>
      </c>
      <c r="F1105" s="53" t="s">
        <v>17</v>
      </c>
      <c r="G1105" s="53" t="s">
        <v>17</v>
      </c>
      <c r="H1105" s="53" t="s">
        <v>17</v>
      </c>
    </row>
    <row r="1106" spans="1:8" x14ac:dyDescent="0.25">
      <c r="A1106" s="53" t="s">
        <v>24443</v>
      </c>
      <c r="B1106" s="53" t="s">
        <v>24444</v>
      </c>
      <c r="C1106" s="55">
        <v>5</v>
      </c>
      <c r="D1106" s="53">
        <v>-2000011</v>
      </c>
      <c r="E1106" s="53" t="s">
        <v>17</v>
      </c>
      <c r="F1106" s="53" t="s">
        <v>17</v>
      </c>
      <c r="G1106" s="53" t="s">
        <v>17</v>
      </c>
      <c r="H1106" s="53" t="s">
        <v>17</v>
      </c>
    </row>
    <row r="1107" spans="1:8" x14ac:dyDescent="0.25">
      <c r="A1107" s="53" t="s">
        <v>24445</v>
      </c>
      <c r="B1107" s="53" t="s">
        <v>24446</v>
      </c>
      <c r="C1107" s="55">
        <v>5</v>
      </c>
      <c r="D1107" s="53">
        <v>-2000011</v>
      </c>
      <c r="E1107" s="53" t="s">
        <v>17</v>
      </c>
      <c r="F1107" s="53" t="s">
        <v>17</v>
      </c>
      <c r="G1107" s="53" t="s">
        <v>17</v>
      </c>
      <c r="H1107" s="53" t="s">
        <v>17</v>
      </c>
    </row>
    <row r="1108" spans="1:8" x14ac:dyDescent="0.25">
      <c r="A1108" s="53" t="s">
        <v>24447</v>
      </c>
      <c r="B1108" s="53" t="s">
        <v>24448</v>
      </c>
      <c r="C1108" s="55">
        <v>4</v>
      </c>
      <c r="D1108" s="53">
        <v>-2000011</v>
      </c>
      <c r="E1108" s="53" t="s">
        <v>17</v>
      </c>
      <c r="F1108" s="53" t="s">
        <v>17</v>
      </c>
      <c r="G1108" s="53" t="s">
        <v>17</v>
      </c>
      <c r="H1108" s="53" t="s">
        <v>17</v>
      </c>
    </row>
    <row r="1109" spans="1:8" x14ac:dyDescent="0.25">
      <c r="A1109" s="53" t="s">
        <v>24449</v>
      </c>
      <c r="B1109" s="53" t="s">
        <v>24450</v>
      </c>
      <c r="C1109" s="55">
        <v>5</v>
      </c>
      <c r="D1109" s="53">
        <v>-2000011</v>
      </c>
      <c r="E1109" s="53" t="s">
        <v>17</v>
      </c>
      <c r="F1109" s="53" t="s">
        <v>17</v>
      </c>
      <c r="G1109" s="53" t="s">
        <v>17</v>
      </c>
      <c r="H1109" s="53" t="s">
        <v>17</v>
      </c>
    </row>
    <row r="1110" spans="1:8" x14ac:dyDescent="0.25">
      <c r="A1110" s="53" t="s">
        <v>24451</v>
      </c>
      <c r="B1110" s="53" t="s">
        <v>24452</v>
      </c>
      <c r="C1110" s="55">
        <v>5</v>
      </c>
      <c r="D1110" s="53">
        <v>-2000011</v>
      </c>
      <c r="E1110" s="53" t="s">
        <v>17</v>
      </c>
      <c r="F1110" s="53" t="s">
        <v>17</v>
      </c>
      <c r="G1110" s="53" t="s">
        <v>17</v>
      </c>
      <c r="H1110" s="53" t="s">
        <v>17</v>
      </c>
    </row>
    <row r="1111" spans="1:8" x14ac:dyDescent="0.25">
      <c r="A1111" s="53" t="s">
        <v>24453</v>
      </c>
      <c r="B1111" s="53" t="s">
        <v>24454</v>
      </c>
      <c r="C1111" s="55">
        <v>5</v>
      </c>
      <c r="D1111" s="53">
        <v>-2000011</v>
      </c>
      <c r="E1111" s="53" t="s">
        <v>17</v>
      </c>
      <c r="F1111" s="53" t="s">
        <v>17</v>
      </c>
      <c r="G1111" s="53" t="s">
        <v>17</v>
      </c>
      <c r="H1111" s="53" t="s">
        <v>17</v>
      </c>
    </row>
    <row r="1112" spans="1:8" x14ac:dyDescent="0.25">
      <c r="A1112" s="53" t="s">
        <v>24455</v>
      </c>
      <c r="B1112" s="53" t="s">
        <v>24456</v>
      </c>
      <c r="C1112" s="55">
        <v>5</v>
      </c>
      <c r="D1112" s="53">
        <v>-2000011</v>
      </c>
      <c r="E1112" s="53" t="s">
        <v>17</v>
      </c>
      <c r="F1112" s="53" t="s">
        <v>17</v>
      </c>
      <c r="G1112" s="53" t="s">
        <v>17</v>
      </c>
      <c r="H1112" s="53" t="s">
        <v>17</v>
      </c>
    </row>
    <row r="1113" spans="1:8" x14ac:dyDescent="0.25">
      <c r="A1113" s="53" t="s">
        <v>24457</v>
      </c>
      <c r="B1113" s="53" t="s">
        <v>24458</v>
      </c>
      <c r="C1113" s="55">
        <v>5</v>
      </c>
      <c r="D1113" s="53">
        <v>-2000011</v>
      </c>
      <c r="E1113" s="53" t="s">
        <v>17</v>
      </c>
      <c r="F1113" s="53" t="s">
        <v>17</v>
      </c>
      <c r="G1113" s="53" t="s">
        <v>17</v>
      </c>
      <c r="H1113" s="53" t="s">
        <v>17</v>
      </c>
    </row>
    <row r="1114" spans="1:8" x14ac:dyDescent="0.25">
      <c r="A1114" s="53" t="s">
        <v>24459</v>
      </c>
      <c r="B1114" s="53" t="s">
        <v>24460</v>
      </c>
      <c r="C1114" s="55">
        <v>5</v>
      </c>
      <c r="D1114" s="53">
        <v>-2000011</v>
      </c>
      <c r="E1114" s="53" t="s">
        <v>17</v>
      </c>
      <c r="F1114" s="53" t="s">
        <v>17</v>
      </c>
      <c r="G1114" s="53" t="s">
        <v>17</v>
      </c>
      <c r="H1114" s="53" t="s">
        <v>17</v>
      </c>
    </row>
    <row r="1115" spans="1:8" x14ac:dyDescent="0.25">
      <c r="A1115" s="53" t="s">
        <v>24461</v>
      </c>
      <c r="B1115" s="53" t="s">
        <v>24462</v>
      </c>
      <c r="C1115" s="55">
        <v>5</v>
      </c>
      <c r="D1115" s="53">
        <v>-2000011</v>
      </c>
      <c r="E1115" s="53" t="s">
        <v>17</v>
      </c>
      <c r="F1115" s="53" t="s">
        <v>17</v>
      </c>
      <c r="G1115" s="53" t="s">
        <v>17</v>
      </c>
      <c r="H1115" s="53" t="s">
        <v>17</v>
      </c>
    </row>
    <row r="1116" spans="1:8" x14ac:dyDescent="0.25">
      <c r="A1116" s="53" t="s">
        <v>24463</v>
      </c>
      <c r="B1116" s="53" t="s">
        <v>24464</v>
      </c>
      <c r="C1116" s="55">
        <v>5</v>
      </c>
      <c r="D1116" s="53">
        <v>-2000011</v>
      </c>
      <c r="E1116" s="53" t="s">
        <v>17</v>
      </c>
      <c r="F1116" s="53" t="s">
        <v>17</v>
      </c>
      <c r="G1116" s="53" t="s">
        <v>17</v>
      </c>
      <c r="H1116" s="53" t="s">
        <v>17</v>
      </c>
    </row>
    <row r="1117" spans="1:8" x14ac:dyDescent="0.25">
      <c r="A1117" s="53" t="s">
        <v>24465</v>
      </c>
      <c r="B1117" s="53" t="s">
        <v>24466</v>
      </c>
      <c r="C1117" s="55">
        <v>4</v>
      </c>
      <c r="D1117" s="53">
        <v>-2000011</v>
      </c>
      <c r="E1117" s="53" t="s">
        <v>17</v>
      </c>
      <c r="F1117" s="53" t="s">
        <v>17</v>
      </c>
      <c r="G1117" s="53" t="s">
        <v>17</v>
      </c>
      <c r="H1117" s="53" t="s">
        <v>17</v>
      </c>
    </row>
    <row r="1118" spans="1:8" x14ac:dyDescent="0.25">
      <c r="A1118" s="53" t="s">
        <v>24467</v>
      </c>
      <c r="B1118" s="53" t="s">
        <v>24468</v>
      </c>
      <c r="C1118" s="55">
        <v>5</v>
      </c>
      <c r="D1118" s="53">
        <v>-2000011</v>
      </c>
      <c r="E1118" s="53" t="s">
        <v>17</v>
      </c>
      <c r="F1118" s="53" t="s">
        <v>17</v>
      </c>
      <c r="G1118" s="53" t="s">
        <v>17</v>
      </c>
      <c r="H1118" s="53" t="s">
        <v>17</v>
      </c>
    </row>
    <row r="1119" spans="1:8" x14ac:dyDescent="0.25">
      <c r="A1119" s="53" t="s">
        <v>24469</v>
      </c>
      <c r="B1119" s="53" t="s">
        <v>24470</v>
      </c>
      <c r="C1119" s="55">
        <v>5</v>
      </c>
      <c r="D1119" s="53">
        <v>-2000011</v>
      </c>
      <c r="E1119" s="53" t="s">
        <v>17</v>
      </c>
      <c r="F1119" s="53" t="s">
        <v>17</v>
      </c>
      <c r="G1119" s="53" t="s">
        <v>17</v>
      </c>
      <c r="H1119" s="53" t="s">
        <v>17</v>
      </c>
    </row>
    <row r="1120" spans="1:8" x14ac:dyDescent="0.25">
      <c r="A1120" s="53" t="s">
        <v>24471</v>
      </c>
      <c r="B1120" s="53" t="s">
        <v>24472</v>
      </c>
      <c r="C1120" s="55">
        <v>6</v>
      </c>
      <c r="D1120" s="53">
        <v>-2000011</v>
      </c>
      <c r="E1120" s="53" t="s">
        <v>17</v>
      </c>
      <c r="F1120" s="53" t="s">
        <v>17</v>
      </c>
      <c r="G1120" s="53" t="s">
        <v>17</v>
      </c>
      <c r="H1120" s="53" t="s">
        <v>17</v>
      </c>
    </row>
    <row r="1121" spans="1:8" x14ac:dyDescent="0.25">
      <c r="A1121" s="53" t="s">
        <v>24473</v>
      </c>
      <c r="B1121" s="53" t="s">
        <v>24474</v>
      </c>
      <c r="C1121" s="55">
        <v>5</v>
      </c>
      <c r="D1121" s="53">
        <v>-2000011</v>
      </c>
      <c r="E1121" s="53" t="s">
        <v>17</v>
      </c>
      <c r="F1121" s="53" t="s">
        <v>17</v>
      </c>
      <c r="G1121" s="53" t="s">
        <v>17</v>
      </c>
      <c r="H1121" s="53" t="s">
        <v>17</v>
      </c>
    </row>
    <row r="1122" spans="1:8" x14ac:dyDescent="0.25">
      <c r="A1122" s="53" t="s">
        <v>24475</v>
      </c>
      <c r="B1122" s="53" t="s">
        <v>24476</v>
      </c>
      <c r="C1122" s="55">
        <v>5</v>
      </c>
      <c r="D1122" s="53">
        <v>-2000011</v>
      </c>
      <c r="E1122" s="53" t="s">
        <v>17</v>
      </c>
      <c r="F1122" s="53" t="s">
        <v>17</v>
      </c>
      <c r="G1122" s="53" t="s">
        <v>17</v>
      </c>
      <c r="H1122" s="53" t="s">
        <v>17</v>
      </c>
    </row>
    <row r="1123" spans="1:8" x14ac:dyDescent="0.25">
      <c r="A1123" s="53" t="s">
        <v>24477</v>
      </c>
      <c r="B1123" s="53" t="s">
        <v>24478</v>
      </c>
      <c r="C1123" s="55">
        <v>5</v>
      </c>
      <c r="D1123" s="53">
        <v>-2000011</v>
      </c>
      <c r="E1123" s="53" t="s">
        <v>17</v>
      </c>
      <c r="F1123" s="53" t="s">
        <v>17</v>
      </c>
      <c r="G1123" s="53" t="s">
        <v>17</v>
      </c>
      <c r="H1123" s="53" t="s">
        <v>17</v>
      </c>
    </row>
    <row r="1124" spans="1:8" x14ac:dyDescent="0.25">
      <c r="A1124" s="53" t="s">
        <v>24479</v>
      </c>
      <c r="B1124" s="53" t="s">
        <v>24480</v>
      </c>
      <c r="C1124" s="55">
        <v>6</v>
      </c>
      <c r="D1124" s="53">
        <v>-2000011</v>
      </c>
      <c r="E1124" s="53" t="s">
        <v>17</v>
      </c>
      <c r="F1124" s="53" t="s">
        <v>17</v>
      </c>
      <c r="G1124" s="53" t="s">
        <v>17</v>
      </c>
      <c r="H1124" s="53" t="s">
        <v>17</v>
      </c>
    </row>
    <row r="1125" spans="1:8" x14ac:dyDescent="0.25">
      <c r="A1125" s="53" t="s">
        <v>24481</v>
      </c>
      <c r="B1125" s="53" t="s">
        <v>24482</v>
      </c>
      <c r="C1125" s="55">
        <v>5</v>
      </c>
      <c r="D1125" s="53">
        <v>-2000011</v>
      </c>
      <c r="E1125" s="53" t="s">
        <v>17</v>
      </c>
      <c r="F1125" s="53" t="s">
        <v>17</v>
      </c>
      <c r="G1125" s="53" t="s">
        <v>17</v>
      </c>
      <c r="H1125" s="53" t="s">
        <v>17</v>
      </c>
    </row>
    <row r="1126" spans="1:8" x14ac:dyDescent="0.25">
      <c r="A1126" s="53" t="s">
        <v>24483</v>
      </c>
      <c r="B1126" s="53" t="s">
        <v>24484</v>
      </c>
      <c r="C1126" s="55">
        <v>4</v>
      </c>
      <c r="D1126" s="53">
        <v>-2000011</v>
      </c>
      <c r="E1126" s="53" t="s">
        <v>17</v>
      </c>
      <c r="F1126" s="53" t="s">
        <v>17</v>
      </c>
      <c r="G1126" s="53" t="s">
        <v>17</v>
      </c>
      <c r="H1126" s="53" t="s">
        <v>17</v>
      </c>
    </row>
    <row r="1127" spans="1:8" x14ac:dyDescent="0.25">
      <c r="A1127" s="53" t="s">
        <v>24485</v>
      </c>
      <c r="B1127" s="53" t="s">
        <v>24486</v>
      </c>
      <c r="C1127" s="55">
        <v>5</v>
      </c>
      <c r="D1127" s="53">
        <v>-2000011</v>
      </c>
      <c r="E1127" s="53" t="s">
        <v>17</v>
      </c>
      <c r="F1127" s="53" t="s">
        <v>17</v>
      </c>
      <c r="G1127" s="53" t="s">
        <v>17</v>
      </c>
      <c r="H1127" s="53" t="s">
        <v>17</v>
      </c>
    </row>
    <row r="1128" spans="1:8" x14ac:dyDescent="0.25">
      <c r="A1128" s="53" t="s">
        <v>24487</v>
      </c>
      <c r="B1128" s="53" t="s">
        <v>24488</v>
      </c>
      <c r="C1128" s="55">
        <v>5</v>
      </c>
      <c r="D1128" s="53">
        <v>-2000011</v>
      </c>
      <c r="E1128" s="53" t="s">
        <v>17</v>
      </c>
      <c r="F1128" s="53" t="s">
        <v>17</v>
      </c>
      <c r="G1128" s="53" t="s">
        <v>17</v>
      </c>
      <c r="H1128" s="53" t="s">
        <v>17</v>
      </c>
    </row>
    <row r="1129" spans="1:8" x14ac:dyDescent="0.25">
      <c r="A1129" s="53" t="s">
        <v>24489</v>
      </c>
      <c r="B1129" s="53" t="s">
        <v>24490</v>
      </c>
      <c r="C1129" s="55">
        <v>5</v>
      </c>
      <c r="D1129" s="53">
        <v>-2000011</v>
      </c>
      <c r="E1129" s="53" t="s">
        <v>17</v>
      </c>
      <c r="F1129" s="53" t="s">
        <v>17</v>
      </c>
      <c r="G1129" s="53" t="s">
        <v>17</v>
      </c>
      <c r="H1129" s="53" t="s">
        <v>17</v>
      </c>
    </row>
    <row r="1130" spans="1:8" x14ac:dyDescent="0.25">
      <c r="A1130" s="53" t="s">
        <v>24491</v>
      </c>
      <c r="B1130" s="53" t="s">
        <v>24492</v>
      </c>
      <c r="C1130" s="55">
        <v>5</v>
      </c>
      <c r="D1130" s="53">
        <v>-2000011</v>
      </c>
      <c r="E1130" s="53" t="s">
        <v>17</v>
      </c>
      <c r="F1130" s="53" t="s">
        <v>17</v>
      </c>
      <c r="G1130" s="53" t="s">
        <v>17</v>
      </c>
      <c r="H1130" s="53" t="s">
        <v>17</v>
      </c>
    </row>
    <row r="1131" spans="1:8" x14ac:dyDescent="0.25">
      <c r="A1131" s="53" t="s">
        <v>24493</v>
      </c>
      <c r="B1131" s="53" t="s">
        <v>666</v>
      </c>
      <c r="C1131" s="55">
        <v>4</v>
      </c>
      <c r="D1131" s="53">
        <v>-2000011</v>
      </c>
      <c r="E1131" s="53" t="s">
        <v>17</v>
      </c>
      <c r="F1131" s="53" t="s">
        <v>17</v>
      </c>
      <c r="G1131" s="53" t="s">
        <v>17</v>
      </c>
      <c r="H1131" s="53" t="s">
        <v>17</v>
      </c>
    </row>
    <row r="1132" spans="1:8" x14ac:dyDescent="0.25">
      <c r="A1132" s="53" t="s">
        <v>24494</v>
      </c>
      <c r="B1132" s="53" t="s">
        <v>24495</v>
      </c>
      <c r="C1132" s="55">
        <v>5</v>
      </c>
      <c r="D1132" s="53">
        <v>-2000011</v>
      </c>
      <c r="E1132" s="53" t="s">
        <v>17</v>
      </c>
      <c r="F1132" s="53" t="s">
        <v>17</v>
      </c>
      <c r="G1132" s="53" t="s">
        <v>17</v>
      </c>
      <c r="H1132" s="53" t="s">
        <v>17</v>
      </c>
    </row>
    <row r="1133" spans="1:8" x14ac:dyDescent="0.25">
      <c r="A1133" s="53" t="s">
        <v>24496</v>
      </c>
      <c r="B1133" s="53" t="s">
        <v>24497</v>
      </c>
      <c r="C1133" s="55">
        <v>5</v>
      </c>
      <c r="D1133" s="53">
        <v>-2000011</v>
      </c>
      <c r="E1133" s="53" t="s">
        <v>17</v>
      </c>
      <c r="F1133" s="53" t="s">
        <v>17</v>
      </c>
      <c r="G1133" s="53" t="s">
        <v>17</v>
      </c>
      <c r="H1133" s="53" t="s">
        <v>17</v>
      </c>
    </row>
    <row r="1134" spans="1:8" x14ac:dyDescent="0.25">
      <c r="A1134" s="53" t="s">
        <v>24498</v>
      </c>
      <c r="B1134" s="53" t="s">
        <v>24499</v>
      </c>
      <c r="C1134" s="55">
        <v>5</v>
      </c>
      <c r="D1134" s="53">
        <v>-2000011</v>
      </c>
      <c r="E1134" s="53" t="s">
        <v>17</v>
      </c>
      <c r="F1134" s="53" t="s">
        <v>17</v>
      </c>
      <c r="G1134" s="53" t="s">
        <v>17</v>
      </c>
      <c r="H1134" s="53" t="s">
        <v>17</v>
      </c>
    </row>
    <row r="1135" spans="1:8" x14ac:dyDescent="0.25">
      <c r="A1135" s="53" t="s">
        <v>24500</v>
      </c>
      <c r="B1135" s="53" t="s">
        <v>24501</v>
      </c>
      <c r="C1135" s="55">
        <v>5</v>
      </c>
      <c r="D1135" s="53">
        <v>-2000011</v>
      </c>
      <c r="E1135" s="53" t="s">
        <v>17</v>
      </c>
      <c r="F1135" s="53" t="s">
        <v>17</v>
      </c>
      <c r="G1135" s="53" t="s">
        <v>17</v>
      </c>
      <c r="H1135" s="53" t="s">
        <v>17</v>
      </c>
    </row>
    <row r="1136" spans="1:8" x14ac:dyDescent="0.25">
      <c r="A1136" s="53" t="s">
        <v>24502</v>
      </c>
      <c r="B1136" s="53" t="s">
        <v>24503</v>
      </c>
      <c r="C1136" s="55">
        <v>5</v>
      </c>
      <c r="D1136" s="53">
        <v>-2000011</v>
      </c>
      <c r="E1136" s="53" t="s">
        <v>17</v>
      </c>
      <c r="F1136" s="53" t="s">
        <v>17</v>
      </c>
      <c r="G1136" s="53" t="s">
        <v>17</v>
      </c>
      <c r="H1136" s="53" t="s">
        <v>17</v>
      </c>
    </row>
    <row r="1137" spans="1:8" x14ac:dyDescent="0.25">
      <c r="A1137" s="53" t="s">
        <v>24504</v>
      </c>
      <c r="B1137" s="53" t="s">
        <v>24505</v>
      </c>
      <c r="C1137" s="55">
        <v>5</v>
      </c>
      <c r="D1137" s="53">
        <v>-2000011</v>
      </c>
      <c r="E1137" s="53" t="s">
        <v>17</v>
      </c>
      <c r="F1137" s="53" t="s">
        <v>17</v>
      </c>
      <c r="G1137" s="53" t="s">
        <v>17</v>
      </c>
      <c r="H1137" s="53" t="s">
        <v>17</v>
      </c>
    </row>
    <row r="1138" spans="1:8" x14ac:dyDescent="0.25">
      <c r="A1138" s="53" t="s">
        <v>24506</v>
      </c>
      <c r="B1138" s="53" t="s">
        <v>24507</v>
      </c>
      <c r="C1138" s="55">
        <v>5</v>
      </c>
      <c r="D1138" s="53">
        <v>-2000011</v>
      </c>
      <c r="E1138" s="53" t="s">
        <v>17</v>
      </c>
      <c r="F1138" s="53" t="s">
        <v>17</v>
      </c>
      <c r="G1138" s="53" t="s">
        <v>17</v>
      </c>
      <c r="H1138" s="53" t="s">
        <v>17</v>
      </c>
    </row>
    <row r="1139" spans="1:8" x14ac:dyDescent="0.25">
      <c r="A1139" s="53" t="s">
        <v>24508</v>
      </c>
      <c r="B1139" s="53" t="s">
        <v>24509</v>
      </c>
      <c r="C1139" s="55">
        <v>5</v>
      </c>
      <c r="D1139" s="53">
        <v>-2000011</v>
      </c>
      <c r="E1139" s="53" t="s">
        <v>17</v>
      </c>
      <c r="F1139" s="53" t="s">
        <v>17</v>
      </c>
      <c r="G1139" s="53" t="s">
        <v>17</v>
      </c>
      <c r="H1139" s="53" t="s">
        <v>17</v>
      </c>
    </row>
    <row r="1140" spans="1:8" x14ac:dyDescent="0.25">
      <c r="A1140" s="53" t="s">
        <v>24510</v>
      </c>
      <c r="B1140" s="53" t="s">
        <v>24511</v>
      </c>
      <c r="C1140" s="55">
        <v>4</v>
      </c>
      <c r="D1140" s="53">
        <v>-2000011</v>
      </c>
      <c r="E1140" s="53" t="s">
        <v>17</v>
      </c>
      <c r="F1140" s="53" t="s">
        <v>17</v>
      </c>
      <c r="G1140" s="53" t="s">
        <v>17</v>
      </c>
      <c r="H1140" s="53" t="s">
        <v>17</v>
      </c>
    </row>
    <row r="1141" spans="1:8" x14ac:dyDescent="0.25">
      <c r="A1141" s="53" t="s">
        <v>24512</v>
      </c>
      <c r="B1141" s="53" t="s">
        <v>24513</v>
      </c>
      <c r="C1141" s="55">
        <v>4</v>
      </c>
      <c r="D1141" s="53">
        <v>-2000011</v>
      </c>
      <c r="E1141" s="53" t="s">
        <v>17</v>
      </c>
      <c r="F1141" s="53" t="s">
        <v>17</v>
      </c>
      <c r="G1141" s="53" t="s">
        <v>17</v>
      </c>
      <c r="H1141" s="53" t="s">
        <v>17</v>
      </c>
    </row>
    <row r="1142" spans="1:8" x14ac:dyDescent="0.25">
      <c r="A1142" s="53" t="s">
        <v>24514</v>
      </c>
      <c r="B1142" s="53" t="s">
        <v>24515</v>
      </c>
      <c r="C1142" s="55">
        <v>4</v>
      </c>
      <c r="D1142" s="53">
        <v>-2000011</v>
      </c>
      <c r="E1142" s="53" t="s">
        <v>17</v>
      </c>
      <c r="F1142" s="53" t="s">
        <v>17</v>
      </c>
      <c r="G1142" s="53" t="s">
        <v>17</v>
      </c>
      <c r="H1142" s="53" t="s">
        <v>17</v>
      </c>
    </row>
    <row r="1143" spans="1:8" x14ac:dyDescent="0.25">
      <c r="A1143" s="53" t="s">
        <v>24516</v>
      </c>
      <c r="B1143" s="53" t="s">
        <v>24517</v>
      </c>
      <c r="C1143" s="55">
        <v>4</v>
      </c>
      <c r="D1143" s="53" t="s">
        <v>39040</v>
      </c>
      <c r="E1143" s="53" t="s">
        <v>17</v>
      </c>
      <c r="F1143" s="53" t="s">
        <v>17</v>
      </c>
      <c r="G1143" s="53" t="s">
        <v>17</v>
      </c>
      <c r="H1143" s="53" t="s">
        <v>17</v>
      </c>
    </row>
    <row r="1144" spans="1:8" x14ac:dyDescent="0.25">
      <c r="A1144" s="53" t="s">
        <v>24518</v>
      </c>
      <c r="B1144" s="53" t="s">
        <v>24519</v>
      </c>
      <c r="C1144" s="55">
        <v>4</v>
      </c>
      <c r="D1144" s="53">
        <v>-2000011</v>
      </c>
      <c r="E1144" s="53" t="s">
        <v>17</v>
      </c>
      <c r="F1144" s="53" t="s">
        <v>17</v>
      </c>
      <c r="G1144" s="53" t="s">
        <v>17</v>
      </c>
      <c r="H1144" s="53" t="s">
        <v>17</v>
      </c>
    </row>
    <row r="1145" spans="1:8" x14ac:dyDescent="0.25">
      <c r="A1145" s="53" t="s">
        <v>24520</v>
      </c>
      <c r="B1145" s="53" t="s">
        <v>24521</v>
      </c>
      <c r="C1145" s="55">
        <v>4</v>
      </c>
      <c r="D1145" s="53">
        <v>-2000011</v>
      </c>
      <c r="E1145" s="53" t="s">
        <v>17</v>
      </c>
      <c r="F1145" s="53" t="s">
        <v>17</v>
      </c>
      <c r="G1145" s="53" t="s">
        <v>17</v>
      </c>
      <c r="H1145" s="53" t="s">
        <v>17</v>
      </c>
    </row>
    <row r="1146" spans="1:8" x14ac:dyDescent="0.25">
      <c r="A1146" s="53" t="s">
        <v>24522</v>
      </c>
      <c r="B1146" s="53" t="s">
        <v>24523</v>
      </c>
      <c r="C1146" s="55">
        <v>5</v>
      </c>
      <c r="D1146" s="53">
        <v>-2000011</v>
      </c>
      <c r="E1146" s="53" t="s">
        <v>17</v>
      </c>
      <c r="F1146" s="53" t="s">
        <v>17</v>
      </c>
      <c r="G1146" s="53" t="s">
        <v>17</v>
      </c>
      <c r="H1146" s="53" t="s">
        <v>17</v>
      </c>
    </row>
    <row r="1147" spans="1:8" x14ac:dyDescent="0.25">
      <c r="A1147" s="53" t="s">
        <v>24524</v>
      </c>
      <c r="B1147" s="53" t="s">
        <v>24525</v>
      </c>
      <c r="C1147" s="55">
        <v>5</v>
      </c>
      <c r="D1147" s="53">
        <v>-2000011</v>
      </c>
      <c r="E1147" s="53" t="s">
        <v>17</v>
      </c>
      <c r="F1147" s="53" t="s">
        <v>17</v>
      </c>
      <c r="G1147" s="53" t="s">
        <v>17</v>
      </c>
      <c r="H1147" s="53" t="s">
        <v>17</v>
      </c>
    </row>
    <row r="1148" spans="1:8" x14ac:dyDescent="0.25">
      <c r="A1148" s="53" t="s">
        <v>24526</v>
      </c>
      <c r="B1148" s="53" t="s">
        <v>24527</v>
      </c>
      <c r="C1148" s="55">
        <v>5</v>
      </c>
      <c r="D1148" s="53">
        <v>-2000011</v>
      </c>
      <c r="E1148" s="53" t="s">
        <v>17</v>
      </c>
      <c r="F1148" s="53" t="s">
        <v>17</v>
      </c>
      <c r="G1148" s="53" t="s">
        <v>17</v>
      </c>
      <c r="H1148" s="53" t="s">
        <v>17</v>
      </c>
    </row>
    <row r="1149" spans="1:8" x14ac:dyDescent="0.25">
      <c r="A1149" s="53" t="s">
        <v>24528</v>
      </c>
      <c r="B1149" s="53" t="s">
        <v>24529</v>
      </c>
      <c r="C1149" s="55">
        <v>5</v>
      </c>
      <c r="D1149" s="53">
        <v>-2000011</v>
      </c>
      <c r="E1149" s="53" t="s">
        <v>17</v>
      </c>
      <c r="F1149" s="53" t="s">
        <v>17</v>
      </c>
      <c r="G1149" s="53" t="s">
        <v>17</v>
      </c>
      <c r="H1149" s="53" t="s">
        <v>17</v>
      </c>
    </row>
    <row r="1150" spans="1:8" x14ac:dyDescent="0.25">
      <c r="A1150" s="53" t="s">
        <v>24530</v>
      </c>
      <c r="B1150" s="53" t="s">
        <v>24531</v>
      </c>
      <c r="C1150" s="55">
        <v>5</v>
      </c>
      <c r="D1150" s="53">
        <v>-2000011</v>
      </c>
      <c r="E1150" s="53" t="s">
        <v>17</v>
      </c>
      <c r="F1150" s="53" t="s">
        <v>17</v>
      </c>
      <c r="G1150" s="53" t="s">
        <v>17</v>
      </c>
      <c r="H1150" s="53" t="s">
        <v>17</v>
      </c>
    </row>
    <row r="1151" spans="1:8" x14ac:dyDescent="0.25">
      <c r="A1151" s="53" t="s">
        <v>24532</v>
      </c>
      <c r="B1151" s="53" t="s">
        <v>24533</v>
      </c>
      <c r="C1151" s="55">
        <v>4</v>
      </c>
      <c r="D1151" s="53">
        <v>-2000011</v>
      </c>
      <c r="E1151" s="53" t="s">
        <v>17</v>
      </c>
      <c r="F1151" s="53" t="s">
        <v>17</v>
      </c>
      <c r="G1151" s="53" t="s">
        <v>17</v>
      </c>
      <c r="H1151" s="53" t="s">
        <v>17</v>
      </c>
    </row>
    <row r="1152" spans="1:8" x14ac:dyDescent="0.25">
      <c r="A1152" s="53" t="s">
        <v>24534</v>
      </c>
      <c r="B1152" s="53" t="s">
        <v>24535</v>
      </c>
      <c r="C1152" s="55">
        <v>4</v>
      </c>
      <c r="D1152" s="53">
        <v>-2000011</v>
      </c>
      <c r="E1152" s="53" t="s">
        <v>17</v>
      </c>
      <c r="F1152" s="53" t="s">
        <v>17</v>
      </c>
      <c r="G1152" s="53" t="s">
        <v>17</v>
      </c>
      <c r="H1152" s="53" t="s">
        <v>17</v>
      </c>
    </row>
    <row r="1153" spans="1:8" x14ac:dyDescent="0.25">
      <c r="A1153" s="53" t="s">
        <v>24536</v>
      </c>
      <c r="B1153" s="53" t="s">
        <v>23654</v>
      </c>
      <c r="C1153" s="55">
        <v>5</v>
      </c>
      <c r="D1153" s="53">
        <v>-2000011</v>
      </c>
      <c r="E1153" s="53" t="s">
        <v>17</v>
      </c>
      <c r="F1153" s="53" t="s">
        <v>17</v>
      </c>
      <c r="G1153" s="53" t="s">
        <v>17</v>
      </c>
      <c r="H1153" s="53" t="s">
        <v>17</v>
      </c>
    </row>
    <row r="1154" spans="1:8" x14ac:dyDescent="0.25">
      <c r="A1154" s="53" t="s">
        <v>24537</v>
      </c>
      <c r="B1154" s="53" t="s">
        <v>24538</v>
      </c>
      <c r="C1154" s="55">
        <v>5</v>
      </c>
      <c r="D1154" s="53">
        <v>-2000011</v>
      </c>
      <c r="E1154" s="53" t="s">
        <v>17</v>
      </c>
      <c r="F1154" s="53" t="s">
        <v>17</v>
      </c>
      <c r="G1154" s="53" t="s">
        <v>17</v>
      </c>
      <c r="H1154" s="53" t="s">
        <v>17</v>
      </c>
    </row>
    <row r="1155" spans="1:8" x14ac:dyDescent="0.25">
      <c r="A1155" s="53" t="s">
        <v>24539</v>
      </c>
      <c r="B1155" s="53" t="s">
        <v>24540</v>
      </c>
      <c r="C1155" s="55">
        <v>3</v>
      </c>
      <c r="D1155" s="53">
        <v>-2000032</v>
      </c>
      <c r="E1155" s="53" t="s">
        <v>17</v>
      </c>
      <c r="F1155" s="53" t="s">
        <v>17</v>
      </c>
      <c r="G1155" s="53" t="s">
        <v>17</v>
      </c>
      <c r="H1155" s="53" t="s">
        <v>17</v>
      </c>
    </row>
    <row r="1156" spans="1:8" x14ac:dyDescent="0.25">
      <c r="A1156" s="53" t="s">
        <v>24541</v>
      </c>
      <c r="B1156" s="53" t="s">
        <v>24542</v>
      </c>
      <c r="C1156" s="55">
        <v>4</v>
      </c>
      <c r="D1156" s="53">
        <v>-2000032</v>
      </c>
      <c r="E1156" s="53" t="s">
        <v>17</v>
      </c>
      <c r="F1156" s="53" t="s">
        <v>17</v>
      </c>
      <c r="G1156" s="53" t="s">
        <v>17</v>
      </c>
      <c r="H1156" s="53" t="s">
        <v>17</v>
      </c>
    </row>
    <row r="1157" spans="1:8" x14ac:dyDescent="0.25">
      <c r="A1157" s="53" t="s">
        <v>24543</v>
      </c>
      <c r="B1157" s="53" t="s">
        <v>24544</v>
      </c>
      <c r="C1157" s="55">
        <v>5</v>
      </c>
      <c r="D1157" s="53">
        <v>-2000032</v>
      </c>
      <c r="E1157" s="53" t="s">
        <v>17</v>
      </c>
      <c r="F1157" s="53" t="s">
        <v>17</v>
      </c>
      <c r="G1157" s="53" t="s">
        <v>17</v>
      </c>
      <c r="H1157" s="53" t="s">
        <v>17</v>
      </c>
    </row>
    <row r="1158" spans="1:8" x14ac:dyDescent="0.25">
      <c r="A1158" s="53" t="s">
        <v>24545</v>
      </c>
      <c r="B1158" s="53" t="s">
        <v>24546</v>
      </c>
      <c r="C1158" s="55">
        <v>6</v>
      </c>
      <c r="D1158" s="53">
        <v>-2000032</v>
      </c>
      <c r="E1158" s="53" t="s">
        <v>17</v>
      </c>
      <c r="F1158" s="53" t="s">
        <v>17</v>
      </c>
      <c r="G1158" s="53" t="s">
        <v>17</v>
      </c>
      <c r="H1158" s="53" t="s">
        <v>17</v>
      </c>
    </row>
    <row r="1159" spans="1:8" x14ac:dyDescent="0.25">
      <c r="A1159" s="53" t="s">
        <v>24547</v>
      </c>
      <c r="B1159" s="53" t="s">
        <v>24548</v>
      </c>
      <c r="C1159" s="55">
        <v>5</v>
      </c>
      <c r="D1159" s="53">
        <v>-2000032</v>
      </c>
      <c r="E1159" s="53" t="s">
        <v>17</v>
      </c>
      <c r="F1159" s="53" t="s">
        <v>17</v>
      </c>
      <c r="G1159" s="53" t="s">
        <v>17</v>
      </c>
      <c r="H1159" s="53" t="s">
        <v>17</v>
      </c>
    </row>
    <row r="1160" spans="1:8" x14ac:dyDescent="0.25">
      <c r="A1160" s="53" t="s">
        <v>24549</v>
      </c>
      <c r="B1160" s="53" t="s">
        <v>24550</v>
      </c>
      <c r="C1160" s="55">
        <v>6</v>
      </c>
      <c r="D1160" s="53">
        <v>-2000032</v>
      </c>
      <c r="E1160" s="53" t="s">
        <v>17</v>
      </c>
      <c r="F1160" s="53" t="s">
        <v>17</v>
      </c>
      <c r="G1160" s="53" t="s">
        <v>17</v>
      </c>
      <c r="H1160" s="53" t="s">
        <v>17</v>
      </c>
    </row>
    <row r="1161" spans="1:8" x14ac:dyDescent="0.25">
      <c r="A1161" s="53" t="s">
        <v>24551</v>
      </c>
      <c r="B1161" s="53" t="s">
        <v>24552</v>
      </c>
      <c r="C1161" s="55">
        <v>7</v>
      </c>
      <c r="D1161" s="53">
        <v>-2000032</v>
      </c>
      <c r="E1161" s="53" t="s">
        <v>17</v>
      </c>
      <c r="F1161" s="53" t="s">
        <v>17</v>
      </c>
      <c r="G1161" s="53" t="s">
        <v>17</v>
      </c>
      <c r="H1161" s="53" t="s">
        <v>17</v>
      </c>
    </row>
    <row r="1162" spans="1:8" x14ac:dyDescent="0.25">
      <c r="A1162" s="53" t="s">
        <v>24553</v>
      </c>
      <c r="B1162" s="53" t="s">
        <v>24554</v>
      </c>
      <c r="C1162" s="55">
        <v>7</v>
      </c>
      <c r="D1162" s="53">
        <v>-2000032</v>
      </c>
      <c r="E1162" s="53" t="s">
        <v>17</v>
      </c>
      <c r="F1162" s="53" t="s">
        <v>17</v>
      </c>
      <c r="G1162" s="53" t="s">
        <v>17</v>
      </c>
      <c r="H1162" s="53" t="s">
        <v>17</v>
      </c>
    </row>
    <row r="1163" spans="1:8" x14ac:dyDescent="0.25">
      <c r="A1163" s="53" t="s">
        <v>24555</v>
      </c>
      <c r="B1163" s="53" t="s">
        <v>24556</v>
      </c>
      <c r="C1163" s="55">
        <v>6</v>
      </c>
      <c r="D1163" s="53">
        <v>-2000032</v>
      </c>
      <c r="E1163" s="53" t="s">
        <v>17</v>
      </c>
      <c r="F1163" s="53" t="s">
        <v>17</v>
      </c>
      <c r="G1163" s="53" t="s">
        <v>17</v>
      </c>
      <c r="H1163" s="53" t="s">
        <v>17</v>
      </c>
    </row>
    <row r="1164" spans="1:8" x14ac:dyDescent="0.25">
      <c r="A1164" s="53" t="s">
        <v>24557</v>
      </c>
      <c r="B1164" s="53" t="s">
        <v>24558</v>
      </c>
      <c r="C1164" s="55">
        <v>6</v>
      </c>
      <c r="D1164" s="53">
        <v>-2000032</v>
      </c>
      <c r="E1164" s="53" t="s">
        <v>17</v>
      </c>
      <c r="F1164" s="53" t="s">
        <v>17</v>
      </c>
      <c r="G1164" s="53" t="s">
        <v>17</v>
      </c>
      <c r="H1164" s="53" t="s">
        <v>17</v>
      </c>
    </row>
    <row r="1165" spans="1:8" x14ac:dyDescent="0.25">
      <c r="A1165" s="53" t="s">
        <v>24559</v>
      </c>
      <c r="B1165" s="53" t="s">
        <v>24560</v>
      </c>
      <c r="C1165" s="55">
        <v>5</v>
      </c>
      <c r="D1165" s="53">
        <v>-2000032</v>
      </c>
      <c r="E1165" s="53" t="s">
        <v>17</v>
      </c>
      <c r="F1165" s="53" t="s">
        <v>17</v>
      </c>
      <c r="G1165" s="53" t="s">
        <v>17</v>
      </c>
      <c r="H1165" s="53" t="s">
        <v>17</v>
      </c>
    </row>
    <row r="1166" spans="1:8" x14ac:dyDescent="0.25">
      <c r="A1166" s="53" t="s">
        <v>24561</v>
      </c>
      <c r="B1166" s="53" t="s">
        <v>24562</v>
      </c>
      <c r="C1166" s="55">
        <v>6</v>
      </c>
      <c r="D1166" s="53">
        <v>-2000032</v>
      </c>
      <c r="E1166" s="53" t="s">
        <v>17</v>
      </c>
      <c r="F1166" s="53" t="s">
        <v>17</v>
      </c>
      <c r="G1166" s="53" t="s">
        <v>17</v>
      </c>
      <c r="H1166" s="53" t="s">
        <v>17</v>
      </c>
    </row>
    <row r="1167" spans="1:8" x14ac:dyDescent="0.25">
      <c r="A1167" s="53" t="s">
        <v>24563</v>
      </c>
      <c r="B1167" s="53" t="s">
        <v>24564</v>
      </c>
      <c r="C1167" s="55">
        <v>6</v>
      </c>
      <c r="D1167" s="53">
        <v>-2000032</v>
      </c>
      <c r="E1167" s="53" t="s">
        <v>17</v>
      </c>
      <c r="F1167" s="53" t="s">
        <v>17</v>
      </c>
      <c r="G1167" s="53" t="s">
        <v>17</v>
      </c>
      <c r="H1167" s="53" t="s">
        <v>17</v>
      </c>
    </row>
    <row r="1168" spans="1:8" x14ac:dyDescent="0.25">
      <c r="A1168" s="53" t="s">
        <v>24565</v>
      </c>
      <c r="B1168" s="53" t="s">
        <v>24566</v>
      </c>
      <c r="C1168" s="55">
        <v>6</v>
      </c>
      <c r="D1168" s="53">
        <v>-2000032</v>
      </c>
      <c r="E1168" s="53" t="s">
        <v>17</v>
      </c>
      <c r="F1168" s="53" t="s">
        <v>17</v>
      </c>
      <c r="G1168" s="53" t="s">
        <v>17</v>
      </c>
      <c r="H1168" s="53" t="s">
        <v>17</v>
      </c>
    </row>
    <row r="1169" spans="1:8" x14ac:dyDescent="0.25">
      <c r="A1169" s="53" t="s">
        <v>24567</v>
      </c>
      <c r="B1169" s="53" t="s">
        <v>24568</v>
      </c>
      <c r="C1169" s="55">
        <v>6</v>
      </c>
      <c r="D1169" s="53">
        <v>-2000032</v>
      </c>
      <c r="E1169" s="53" t="s">
        <v>17</v>
      </c>
      <c r="F1169" s="53" t="s">
        <v>17</v>
      </c>
      <c r="G1169" s="53" t="s">
        <v>17</v>
      </c>
      <c r="H1169" s="53" t="s">
        <v>17</v>
      </c>
    </row>
    <row r="1170" spans="1:8" x14ac:dyDescent="0.25">
      <c r="A1170" s="53" t="s">
        <v>24569</v>
      </c>
      <c r="B1170" s="53" t="s">
        <v>24570</v>
      </c>
      <c r="C1170" s="55">
        <v>6</v>
      </c>
      <c r="D1170" s="53">
        <v>-2000032</v>
      </c>
      <c r="E1170" s="53" t="s">
        <v>17</v>
      </c>
      <c r="F1170" s="53" t="s">
        <v>17</v>
      </c>
      <c r="G1170" s="53" t="s">
        <v>17</v>
      </c>
      <c r="H1170" s="53" t="s">
        <v>17</v>
      </c>
    </row>
    <row r="1171" spans="1:8" x14ac:dyDescent="0.25">
      <c r="A1171" s="53" t="s">
        <v>24571</v>
      </c>
      <c r="B1171" s="53" t="s">
        <v>24572</v>
      </c>
      <c r="C1171" s="55">
        <v>5</v>
      </c>
      <c r="D1171" s="53">
        <v>-2000032</v>
      </c>
      <c r="E1171" s="53" t="s">
        <v>17</v>
      </c>
      <c r="F1171" s="53" t="s">
        <v>17</v>
      </c>
      <c r="G1171" s="53" t="s">
        <v>17</v>
      </c>
      <c r="H1171" s="53" t="s">
        <v>17</v>
      </c>
    </row>
    <row r="1172" spans="1:8" x14ac:dyDescent="0.25">
      <c r="A1172" s="53" t="s">
        <v>24573</v>
      </c>
      <c r="B1172" s="53" t="s">
        <v>24574</v>
      </c>
      <c r="C1172" s="55">
        <v>6</v>
      </c>
      <c r="D1172" s="53">
        <v>-2000032</v>
      </c>
      <c r="E1172" s="53" t="s">
        <v>17</v>
      </c>
      <c r="F1172" s="53" t="s">
        <v>17</v>
      </c>
      <c r="G1172" s="53" t="s">
        <v>17</v>
      </c>
      <c r="H1172" s="53" t="s">
        <v>17</v>
      </c>
    </row>
    <row r="1173" spans="1:8" x14ac:dyDescent="0.25">
      <c r="A1173" s="53" t="s">
        <v>24575</v>
      </c>
      <c r="B1173" s="53" t="s">
        <v>24576</v>
      </c>
      <c r="C1173" s="55">
        <v>6</v>
      </c>
      <c r="D1173" s="53">
        <v>-2000032</v>
      </c>
      <c r="E1173" s="53" t="s">
        <v>17</v>
      </c>
      <c r="F1173" s="53" t="s">
        <v>17</v>
      </c>
      <c r="G1173" s="53" t="s">
        <v>17</v>
      </c>
      <c r="H1173" s="53" t="s">
        <v>17</v>
      </c>
    </row>
    <row r="1174" spans="1:8" x14ac:dyDescent="0.25">
      <c r="A1174" s="53" t="s">
        <v>24577</v>
      </c>
      <c r="B1174" s="53" t="s">
        <v>24578</v>
      </c>
      <c r="C1174" s="55">
        <v>5</v>
      </c>
      <c r="D1174" s="53">
        <v>-2000032</v>
      </c>
      <c r="E1174" s="53" t="s">
        <v>17</v>
      </c>
      <c r="F1174" s="53" t="s">
        <v>17</v>
      </c>
      <c r="G1174" s="53" t="s">
        <v>17</v>
      </c>
      <c r="H1174" s="53" t="s">
        <v>17</v>
      </c>
    </row>
    <row r="1175" spans="1:8" x14ac:dyDescent="0.25">
      <c r="A1175" s="53" t="s">
        <v>24579</v>
      </c>
      <c r="B1175" s="53" t="s">
        <v>6717</v>
      </c>
      <c r="C1175" s="55">
        <v>6</v>
      </c>
      <c r="D1175" s="53">
        <v>-2000032</v>
      </c>
      <c r="E1175" s="53" t="s">
        <v>17</v>
      </c>
      <c r="F1175" s="53" t="s">
        <v>17</v>
      </c>
      <c r="G1175" s="53" t="s">
        <v>17</v>
      </c>
      <c r="H1175" s="53" t="s">
        <v>17</v>
      </c>
    </row>
    <row r="1176" spans="1:8" x14ac:dyDescent="0.25">
      <c r="A1176" s="53" t="s">
        <v>24580</v>
      </c>
      <c r="B1176" s="53" t="s">
        <v>24581</v>
      </c>
      <c r="C1176" s="55">
        <v>6</v>
      </c>
      <c r="D1176" s="53">
        <v>-2000032</v>
      </c>
      <c r="E1176" s="53" t="s">
        <v>17</v>
      </c>
      <c r="F1176" s="53" t="s">
        <v>17</v>
      </c>
      <c r="G1176" s="53" t="s">
        <v>17</v>
      </c>
      <c r="H1176" s="53" t="s">
        <v>17</v>
      </c>
    </row>
    <row r="1177" spans="1:8" x14ac:dyDescent="0.25">
      <c r="A1177" s="53" t="s">
        <v>24582</v>
      </c>
      <c r="B1177" s="53" t="s">
        <v>24583</v>
      </c>
      <c r="C1177" s="55">
        <v>6</v>
      </c>
      <c r="D1177" s="53">
        <v>-2000032</v>
      </c>
      <c r="E1177" s="53" t="s">
        <v>17</v>
      </c>
      <c r="F1177" s="53" t="s">
        <v>17</v>
      </c>
      <c r="G1177" s="53" t="s">
        <v>17</v>
      </c>
      <c r="H1177" s="53" t="s">
        <v>17</v>
      </c>
    </row>
    <row r="1178" spans="1:8" x14ac:dyDescent="0.25">
      <c r="A1178" s="53" t="s">
        <v>24584</v>
      </c>
      <c r="B1178" s="53" t="s">
        <v>24585</v>
      </c>
      <c r="C1178" s="55">
        <v>5</v>
      </c>
      <c r="D1178" s="53">
        <v>-2000032</v>
      </c>
      <c r="E1178" s="53" t="s">
        <v>17</v>
      </c>
      <c r="F1178" s="53" t="s">
        <v>17</v>
      </c>
      <c r="G1178" s="53" t="s">
        <v>17</v>
      </c>
      <c r="H1178" s="53" t="s">
        <v>17</v>
      </c>
    </row>
    <row r="1179" spans="1:8" x14ac:dyDescent="0.25">
      <c r="A1179" s="53" t="s">
        <v>24586</v>
      </c>
      <c r="B1179" s="53" t="s">
        <v>24587</v>
      </c>
      <c r="C1179" s="55">
        <v>6</v>
      </c>
      <c r="D1179" s="53">
        <v>-2000032</v>
      </c>
      <c r="E1179" s="53" t="s">
        <v>17</v>
      </c>
      <c r="F1179" s="53" t="s">
        <v>17</v>
      </c>
      <c r="G1179" s="53" t="s">
        <v>17</v>
      </c>
      <c r="H1179" s="53" t="s">
        <v>17</v>
      </c>
    </row>
    <row r="1180" spans="1:8" x14ac:dyDescent="0.25">
      <c r="A1180" s="53" t="s">
        <v>24588</v>
      </c>
      <c r="B1180" s="53" t="s">
        <v>24589</v>
      </c>
      <c r="C1180" s="55">
        <v>4</v>
      </c>
      <c r="D1180" s="53">
        <v>-2000032</v>
      </c>
      <c r="E1180" s="53" t="s">
        <v>17</v>
      </c>
      <c r="F1180" s="53" t="s">
        <v>17</v>
      </c>
      <c r="G1180" s="53" t="s">
        <v>17</v>
      </c>
      <c r="H1180" s="53" t="s">
        <v>17</v>
      </c>
    </row>
    <row r="1181" spans="1:8" x14ac:dyDescent="0.25">
      <c r="A1181" s="53" t="s">
        <v>24590</v>
      </c>
      <c r="B1181" s="53" t="s">
        <v>696</v>
      </c>
      <c r="C1181" s="55">
        <v>5</v>
      </c>
      <c r="D1181" s="53">
        <v>-2000032</v>
      </c>
      <c r="E1181" s="53" t="s">
        <v>17</v>
      </c>
      <c r="F1181" s="53" t="s">
        <v>17</v>
      </c>
      <c r="G1181" s="53" t="s">
        <v>17</v>
      </c>
      <c r="H1181" s="53" t="s">
        <v>17</v>
      </c>
    </row>
    <row r="1182" spans="1:8" x14ac:dyDescent="0.25">
      <c r="A1182" s="53" t="s">
        <v>24591</v>
      </c>
      <c r="B1182" s="53" t="s">
        <v>24592</v>
      </c>
      <c r="C1182" s="55">
        <v>6</v>
      </c>
      <c r="D1182" s="53">
        <v>-2000032</v>
      </c>
      <c r="E1182" s="53" t="s">
        <v>17</v>
      </c>
      <c r="F1182" s="53" t="s">
        <v>17</v>
      </c>
      <c r="G1182" s="53" t="s">
        <v>17</v>
      </c>
      <c r="H1182" s="53" t="s">
        <v>17</v>
      </c>
    </row>
    <row r="1183" spans="1:8" x14ac:dyDescent="0.25">
      <c r="A1183" s="53" t="s">
        <v>24593</v>
      </c>
      <c r="B1183" s="53" t="s">
        <v>24594</v>
      </c>
      <c r="C1183" s="55">
        <v>6</v>
      </c>
      <c r="D1183" s="53">
        <v>-2000032</v>
      </c>
      <c r="E1183" s="53" t="s">
        <v>17</v>
      </c>
      <c r="F1183" s="53" t="s">
        <v>17</v>
      </c>
      <c r="G1183" s="53" t="s">
        <v>17</v>
      </c>
      <c r="H1183" s="53" t="s">
        <v>17</v>
      </c>
    </row>
    <row r="1184" spans="1:8" x14ac:dyDescent="0.25">
      <c r="A1184" s="53" t="s">
        <v>24595</v>
      </c>
      <c r="B1184" s="53" t="s">
        <v>5185</v>
      </c>
      <c r="C1184" s="55">
        <v>6</v>
      </c>
      <c r="D1184" s="53">
        <v>-2000032</v>
      </c>
      <c r="E1184" s="53" t="s">
        <v>17</v>
      </c>
      <c r="F1184" s="53" t="s">
        <v>17</v>
      </c>
      <c r="G1184" s="53" t="s">
        <v>17</v>
      </c>
      <c r="H1184" s="53" t="s">
        <v>17</v>
      </c>
    </row>
    <row r="1185" spans="1:8" x14ac:dyDescent="0.25">
      <c r="A1185" s="53" t="s">
        <v>24596</v>
      </c>
      <c r="B1185" s="53" t="s">
        <v>5187</v>
      </c>
      <c r="C1185" s="55">
        <v>6</v>
      </c>
      <c r="D1185" s="53">
        <v>-2000032</v>
      </c>
      <c r="E1185" s="53" t="s">
        <v>17</v>
      </c>
      <c r="F1185" s="53" t="s">
        <v>17</v>
      </c>
      <c r="G1185" s="53" t="s">
        <v>17</v>
      </c>
      <c r="H1185" s="53" t="s">
        <v>17</v>
      </c>
    </row>
    <row r="1186" spans="1:8" x14ac:dyDescent="0.25">
      <c r="A1186" s="53" t="s">
        <v>24597</v>
      </c>
      <c r="B1186" s="53" t="s">
        <v>5173</v>
      </c>
      <c r="C1186" s="55">
        <v>6</v>
      </c>
      <c r="D1186" s="53">
        <v>-2000032</v>
      </c>
      <c r="E1186" s="53" t="s">
        <v>17</v>
      </c>
      <c r="F1186" s="53" t="s">
        <v>17</v>
      </c>
      <c r="G1186" s="53" t="s">
        <v>17</v>
      </c>
      <c r="H1186" s="53" t="s">
        <v>17</v>
      </c>
    </row>
    <row r="1187" spans="1:8" x14ac:dyDescent="0.25">
      <c r="A1187" s="53" t="s">
        <v>24598</v>
      </c>
      <c r="B1187" s="53" t="s">
        <v>5175</v>
      </c>
      <c r="C1187" s="55">
        <v>6</v>
      </c>
      <c r="D1187" s="53">
        <v>-2000032</v>
      </c>
      <c r="E1187" s="53" t="s">
        <v>17</v>
      </c>
      <c r="F1187" s="53" t="s">
        <v>17</v>
      </c>
      <c r="G1187" s="53" t="s">
        <v>17</v>
      </c>
      <c r="H1187" s="53" t="s">
        <v>17</v>
      </c>
    </row>
    <row r="1188" spans="1:8" x14ac:dyDescent="0.25">
      <c r="A1188" s="53" t="s">
        <v>24599</v>
      </c>
      <c r="B1188" s="53" t="s">
        <v>5177</v>
      </c>
      <c r="C1188" s="55">
        <v>6</v>
      </c>
      <c r="D1188" s="53">
        <v>-2000032</v>
      </c>
      <c r="E1188" s="53" t="s">
        <v>17</v>
      </c>
      <c r="F1188" s="53" t="s">
        <v>17</v>
      </c>
      <c r="G1188" s="53" t="s">
        <v>17</v>
      </c>
      <c r="H1188" s="53" t="s">
        <v>17</v>
      </c>
    </row>
    <row r="1189" spans="1:8" x14ac:dyDescent="0.25">
      <c r="A1189" s="53" t="s">
        <v>24600</v>
      </c>
      <c r="B1189" s="53" t="s">
        <v>24601</v>
      </c>
      <c r="C1189" s="55">
        <v>6</v>
      </c>
      <c r="D1189" s="53">
        <v>-2000032</v>
      </c>
      <c r="E1189" s="53" t="s">
        <v>17</v>
      </c>
      <c r="F1189" s="53" t="s">
        <v>17</v>
      </c>
      <c r="G1189" s="53" t="s">
        <v>17</v>
      </c>
      <c r="H1189" s="53" t="s">
        <v>17</v>
      </c>
    </row>
    <row r="1190" spans="1:8" x14ac:dyDescent="0.25">
      <c r="A1190" s="53" t="s">
        <v>24602</v>
      </c>
      <c r="B1190" s="53" t="s">
        <v>690</v>
      </c>
      <c r="C1190" s="55">
        <v>5</v>
      </c>
      <c r="D1190" s="53">
        <v>-2000032</v>
      </c>
      <c r="E1190" s="53" t="s">
        <v>17</v>
      </c>
      <c r="F1190" s="53" t="s">
        <v>17</v>
      </c>
      <c r="G1190" s="53" t="s">
        <v>17</v>
      </c>
      <c r="H1190" s="53" t="s">
        <v>17</v>
      </c>
    </row>
    <row r="1191" spans="1:8" x14ac:dyDescent="0.25">
      <c r="A1191" s="53" t="s">
        <v>24603</v>
      </c>
      <c r="B1191" s="53" t="s">
        <v>24604</v>
      </c>
      <c r="C1191" s="55">
        <v>6</v>
      </c>
      <c r="D1191" s="53">
        <v>-2000032</v>
      </c>
      <c r="E1191" s="53" t="s">
        <v>17</v>
      </c>
      <c r="F1191" s="53" t="s">
        <v>17</v>
      </c>
      <c r="G1191" s="53" t="s">
        <v>17</v>
      </c>
      <c r="H1191" s="53" t="s">
        <v>17</v>
      </c>
    </row>
    <row r="1192" spans="1:8" x14ac:dyDescent="0.25">
      <c r="A1192" s="53" t="s">
        <v>24605</v>
      </c>
      <c r="B1192" s="53" t="s">
        <v>24606</v>
      </c>
      <c r="C1192" s="55">
        <v>6</v>
      </c>
      <c r="D1192" s="53">
        <v>-2000032</v>
      </c>
      <c r="E1192" s="53" t="s">
        <v>17</v>
      </c>
      <c r="F1192" s="53" t="s">
        <v>17</v>
      </c>
      <c r="G1192" s="53" t="s">
        <v>17</v>
      </c>
      <c r="H1192" s="53" t="s">
        <v>17</v>
      </c>
    </row>
    <row r="1193" spans="1:8" x14ac:dyDescent="0.25">
      <c r="A1193" s="53" t="s">
        <v>24607</v>
      </c>
      <c r="B1193" s="53" t="s">
        <v>24608</v>
      </c>
      <c r="C1193" s="55">
        <v>7</v>
      </c>
      <c r="D1193" s="53">
        <v>-2000032</v>
      </c>
      <c r="E1193" s="53" t="s">
        <v>17</v>
      </c>
      <c r="F1193" s="53" t="s">
        <v>17</v>
      </c>
      <c r="G1193" s="53" t="s">
        <v>17</v>
      </c>
      <c r="H1193" s="53" t="s">
        <v>17</v>
      </c>
    </row>
    <row r="1194" spans="1:8" x14ac:dyDescent="0.25">
      <c r="A1194" s="53" t="s">
        <v>24609</v>
      </c>
      <c r="B1194" s="53" t="s">
        <v>24610</v>
      </c>
      <c r="C1194" s="55">
        <v>7</v>
      </c>
      <c r="D1194" s="53">
        <v>-2000032</v>
      </c>
      <c r="E1194" s="53" t="s">
        <v>17</v>
      </c>
      <c r="F1194" s="53" t="s">
        <v>17</v>
      </c>
      <c r="G1194" s="53" t="s">
        <v>17</v>
      </c>
      <c r="H1194" s="53" t="s">
        <v>17</v>
      </c>
    </row>
    <row r="1195" spans="1:8" x14ac:dyDescent="0.25">
      <c r="A1195" s="53" t="s">
        <v>24611</v>
      </c>
      <c r="B1195" s="53" t="s">
        <v>24612</v>
      </c>
      <c r="C1195" s="55">
        <v>6</v>
      </c>
      <c r="D1195" s="53">
        <v>-2000032</v>
      </c>
      <c r="E1195" s="53" t="s">
        <v>17</v>
      </c>
      <c r="F1195" s="53" t="s">
        <v>17</v>
      </c>
      <c r="G1195" s="53" t="s">
        <v>17</v>
      </c>
      <c r="H1195" s="53" t="s">
        <v>17</v>
      </c>
    </row>
    <row r="1196" spans="1:8" x14ac:dyDescent="0.25">
      <c r="A1196" s="53" t="s">
        <v>24613</v>
      </c>
      <c r="B1196" s="53" t="s">
        <v>24614</v>
      </c>
      <c r="C1196" s="55">
        <v>6</v>
      </c>
      <c r="D1196" s="53">
        <v>-2000032</v>
      </c>
      <c r="E1196" s="53" t="s">
        <v>17</v>
      </c>
      <c r="F1196" s="53" t="s">
        <v>17</v>
      </c>
      <c r="G1196" s="53" t="s">
        <v>17</v>
      </c>
      <c r="H1196" s="53" t="s">
        <v>17</v>
      </c>
    </row>
    <row r="1197" spans="1:8" x14ac:dyDescent="0.25">
      <c r="A1197" s="53" t="s">
        <v>24615</v>
      </c>
      <c r="B1197" s="53" t="s">
        <v>24616</v>
      </c>
      <c r="C1197" s="55">
        <v>7</v>
      </c>
      <c r="D1197" s="53">
        <v>-2000032</v>
      </c>
      <c r="E1197" s="53" t="s">
        <v>17</v>
      </c>
      <c r="F1197" s="53" t="s">
        <v>17</v>
      </c>
      <c r="G1197" s="53" t="s">
        <v>17</v>
      </c>
      <c r="H1197" s="53" t="s">
        <v>17</v>
      </c>
    </row>
    <row r="1198" spans="1:8" x14ac:dyDescent="0.25">
      <c r="A1198" s="53" t="s">
        <v>24617</v>
      </c>
      <c r="B1198" s="53" t="s">
        <v>24618</v>
      </c>
      <c r="C1198" s="55">
        <v>7</v>
      </c>
      <c r="D1198" s="53">
        <v>-2000032</v>
      </c>
      <c r="E1198" s="53" t="s">
        <v>17</v>
      </c>
      <c r="F1198" s="53" t="s">
        <v>17</v>
      </c>
      <c r="G1198" s="53" t="s">
        <v>17</v>
      </c>
      <c r="H1198" s="53" t="s">
        <v>17</v>
      </c>
    </row>
    <row r="1199" spans="1:8" x14ac:dyDescent="0.25">
      <c r="A1199" s="53" t="s">
        <v>24619</v>
      </c>
      <c r="B1199" s="53" t="s">
        <v>24620</v>
      </c>
      <c r="C1199" s="55">
        <v>7</v>
      </c>
      <c r="D1199" s="53">
        <v>-2000032</v>
      </c>
      <c r="E1199" s="53" t="s">
        <v>17</v>
      </c>
      <c r="F1199" s="53" t="s">
        <v>17</v>
      </c>
      <c r="G1199" s="53" t="s">
        <v>17</v>
      </c>
      <c r="H1199" s="53" t="s">
        <v>17</v>
      </c>
    </row>
    <row r="1200" spans="1:8" x14ac:dyDescent="0.25">
      <c r="A1200" s="53" t="s">
        <v>24621</v>
      </c>
      <c r="B1200" s="53" t="s">
        <v>24622</v>
      </c>
      <c r="C1200" s="55">
        <v>7</v>
      </c>
      <c r="D1200" s="53">
        <v>-2000032</v>
      </c>
      <c r="E1200" s="53" t="s">
        <v>17</v>
      </c>
      <c r="F1200" s="53" t="s">
        <v>17</v>
      </c>
      <c r="G1200" s="53" t="s">
        <v>17</v>
      </c>
      <c r="H1200" s="53" t="s">
        <v>17</v>
      </c>
    </row>
    <row r="1201" spans="1:8" x14ac:dyDescent="0.25">
      <c r="A1201" s="53" t="s">
        <v>24623</v>
      </c>
      <c r="B1201" s="53" t="s">
        <v>24624</v>
      </c>
      <c r="C1201" s="55">
        <v>7</v>
      </c>
      <c r="D1201" s="53">
        <v>-2000032</v>
      </c>
      <c r="E1201" s="53" t="s">
        <v>17</v>
      </c>
      <c r="F1201" s="53" t="s">
        <v>17</v>
      </c>
      <c r="G1201" s="53" t="s">
        <v>17</v>
      </c>
      <c r="H1201" s="53" t="s">
        <v>17</v>
      </c>
    </row>
    <row r="1202" spans="1:8" x14ac:dyDescent="0.25">
      <c r="A1202" s="53" t="s">
        <v>24625</v>
      </c>
      <c r="B1202" s="53" t="s">
        <v>24626</v>
      </c>
      <c r="C1202" s="55">
        <v>7</v>
      </c>
      <c r="D1202" s="53">
        <v>-2000032</v>
      </c>
      <c r="E1202" s="53" t="s">
        <v>17</v>
      </c>
      <c r="F1202" s="53" t="s">
        <v>17</v>
      </c>
      <c r="G1202" s="53" t="s">
        <v>17</v>
      </c>
      <c r="H1202" s="53" t="s">
        <v>17</v>
      </c>
    </row>
    <row r="1203" spans="1:8" x14ac:dyDescent="0.25">
      <c r="A1203" s="53" t="s">
        <v>24627</v>
      </c>
      <c r="B1203" s="53" t="s">
        <v>702</v>
      </c>
      <c r="C1203" s="55">
        <v>5</v>
      </c>
      <c r="D1203" s="53">
        <v>-2000032</v>
      </c>
      <c r="E1203" s="53" t="s">
        <v>17</v>
      </c>
      <c r="F1203" s="53" t="s">
        <v>17</v>
      </c>
      <c r="G1203" s="53" t="s">
        <v>17</v>
      </c>
      <c r="H1203" s="53" t="s">
        <v>17</v>
      </c>
    </row>
    <row r="1204" spans="1:8" x14ac:dyDescent="0.25">
      <c r="A1204" s="53" t="s">
        <v>24628</v>
      </c>
      <c r="B1204" s="53" t="s">
        <v>5223</v>
      </c>
      <c r="C1204" s="55">
        <v>6</v>
      </c>
      <c r="D1204" s="53">
        <v>-2000032</v>
      </c>
      <c r="E1204" s="53" t="s">
        <v>17</v>
      </c>
      <c r="F1204" s="53" t="s">
        <v>17</v>
      </c>
      <c r="G1204" s="53" t="s">
        <v>17</v>
      </c>
      <c r="H1204" s="53" t="s">
        <v>17</v>
      </c>
    </row>
    <row r="1205" spans="1:8" x14ac:dyDescent="0.25">
      <c r="A1205" s="53" t="s">
        <v>24629</v>
      </c>
      <c r="B1205" s="53" t="s">
        <v>24630</v>
      </c>
      <c r="C1205" s="55">
        <v>6</v>
      </c>
      <c r="D1205" s="53">
        <v>-2000032</v>
      </c>
      <c r="E1205" s="53" t="s">
        <v>17</v>
      </c>
      <c r="F1205" s="53" t="s">
        <v>17</v>
      </c>
      <c r="G1205" s="53" t="s">
        <v>17</v>
      </c>
      <c r="H1205" s="53" t="s">
        <v>17</v>
      </c>
    </row>
    <row r="1206" spans="1:8" x14ac:dyDescent="0.25">
      <c r="A1206" s="53" t="s">
        <v>24631</v>
      </c>
      <c r="B1206" s="53" t="s">
        <v>5251</v>
      </c>
      <c r="C1206" s="55">
        <v>6</v>
      </c>
      <c r="D1206" s="53">
        <v>-2000032</v>
      </c>
      <c r="E1206" s="53" t="s">
        <v>17</v>
      </c>
      <c r="F1206" s="53" t="s">
        <v>17</v>
      </c>
      <c r="G1206" s="53" t="s">
        <v>17</v>
      </c>
      <c r="H1206" s="53" t="s">
        <v>17</v>
      </c>
    </row>
    <row r="1207" spans="1:8" x14ac:dyDescent="0.25">
      <c r="A1207" s="53" t="s">
        <v>24632</v>
      </c>
      <c r="B1207" s="53" t="s">
        <v>24633</v>
      </c>
      <c r="C1207" s="55">
        <v>6</v>
      </c>
      <c r="D1207" s="53">
        <v>-2000032</v>
      </c>
      <c r="E1207" s="53" t="s">
        <v>17</v>
      </c>
      <c r="F1207" s="53" t="s">
        <v>17</v>
      </c>
      <c r="G1207" s="53" t="s">
        <v>17</v>
      </c>
      <c r="H1207" s="53" t="s">
        <v>17</v>
      </c>
    </row>
    <row r="1208" spans="1:8" x14ac:dyDescent="0.25">
      <c r="A1208" s="53" t="s">
        <v>24634</v>
      </c>
      <c r="B1208" s="53" t="s">
        <v>24635</v>
      </c>
      <c r="C1208" s="55">
        <v>6</v>
      </c>
      <c r="D1208" s="53">
        <v>-2000032</v>
      </c>
      <c r="E1208" s="53" t="s">
        <v>17</v>
      </c>
      <c r="F1208" s="53" t="s">
        <v>17</v>
      </c>
      <c r="G1208" s="53" t="s">
        <v>17</v>
      </c>
      <c r="H1208" s="53" t="s">
        <v>17</v>
      </c>
    </row>
    <row r="1209" spans="1:8" x14ac:dyDescent="0.25">
      <c r="A1209" s="53" t="s">
        <v>24636</v>
      </c>
      <c r="B1209" s="53" t="s">
        <v>694</v>
      </c>
      <c r="C1209" s="55">
        <v>5</v>
      </c>
      <c r="D1209" s="53">
        <v>-2000032</v>
      </c>
      <c r="E1209" s="53" t="s">
        <v>17</v>
      </c>
      <c r="F1209" s="53" t="s">
        <v>17</v>
      </c>
      <c r="G1209" s="53" t="s">
        <v>17</v>
      </c>
      <c r="H1209" s="53" t="s">
        <v>17</v>
      </c>
    </row>
    <row r="1210" spans="1:8" x14ac:dyDescent="0.25">
      <c r="A1210" s="53" t="s">
        <v>24637</v>
      </c>
      <c r="B1210" s="53" t="s">
        <v>5165</v>
      </c>
      <c r="C1210" s="55">
        <v>6</v>
      </c>
      <c r="D1210" s="53">
        <v>-2000032</v>
      </c>
      <c r="E1210" s="53" t="s">
        <v>17</v>
      </c>
      <c r="F1210" s="53" t="s">
        <v>17</v>
      </c>
      <c r="G1210" s="53" t="s">
        <v>17</v>
      </c>
      <c r="H1210" s="53" t="s">
        <v>17</v>
      </c>
    </row>
    <row r="1211" spans="1:8" x14ac:dyDescent="0.25">
      <c r="A1211" s="53" t="s">
        <v>24638</v>
      </c>
      <c r="B1211" s="53" t="s">
        <v>24639</v>
      </c>
      <c r="C1211" s="55">
        <v>7</v>
      </c>
      <c r="D1211" s="53">
        <v>-2000032</v>
      </c>
      <c r="E1211" s="53" t="s">
        <v>17</v>
      </c>
      <c r="F1211" s="53" t="s">
        <v>17</v>
      </c>
      <c r="G1211" s="53" t="s">
        <v>17</v>
      </c>
      <c r="H1211" s="53" t="s">
        <v>17</v>
      </c>
    </row>
    <row r="1212" spans="1:8" x14ac:dyDescent="0.25">
      <c r="A1212" s="53" t="s">
        <v>24640</v>
      </c>
      <c r="B1212" s="53" t="s">
        <v>5169</v>
      </c>
      <c r="C1212" s="55">
        <v>6</v>
      </c>
      <c r="D1212" s="53">
        <v>-2000032</v>
      </c>
      <c r="E1212" s="53" t="s">
        <v>17</v>
      </c>
      <c r="F1212" s="53" t="s">
        <v>17</v>
      </c>
      <c r="G1212" s="53" t="s">
        <v>17</v>
      </c>
      <c r="H1212" s="53" t="s">
        <v>17</v>
      </c>
    </row>
    <row r="1213" spans="1:8" x14ac:dyDescent="0.25">
      <c r="A1213" s="53" t="s">
        <v>24641</v>
      </c>
      <c r="B1213" s="53" t="s">
        <v>24642</v>
      </c>
      <c r="C1213" s="55">
        <v>6</v>
      </c>
      <c r="D1213" s="53">
        <v>-2000032</v>
      </c>
      <c r="E1213" s="53" t="s">
        <v>17</v>
      </c>
      <c r="F1213" s="53" t="s">
        <v>17</v>
      </c>
      <c r="G1213" s="53" t="s">
        <v>17</v>
      </c>
      <c r="H1213" s="53" t="s">
        <v>17</v>
      </c>
    </row>
    <row r="1214" spans="1:8" x14ac:dyDescent="0.25">
      <c r="A1214" s="53" t="s">
        <v>24643</v>
      </c>
      <c r="B1214" s="53" t="s">
        <v>24644</v>
      </c>
      <c r="C1214" s="55">
        <v>5</v>
      </c>
      <c r="D1214" s="53">
        <v>-2000032</v>
      </c>
      <c r="E1214" s="53" t="s">
        <v>17</v>
      </c>
      <c r="F1214" s="53" t="s">
        <v>17</v>
      </c>
      <c r="G1214" s="53" t="s">
        <v>17</v>
      </c>
      <c r="H1214" s="53" t="s">
        <v>17</v>
      </c>
    </row>
    <row r="1215" spans="1:8" x14ac:dyDescent="0.25">
      <c r="A1215" s="53" t="s">
        <v>24645</v>
      </c>
      <c r="B1215" s="53" t="s">
        <v>5157</v>
      </c>
      <c r="C1215" s="55">
        <v>5</v>
      </c>
      <c r="D1215" s="53">
        <v>-2000032</v>
      </c>
      <c r="E1215" s="53" t="s">
        <v>17</v>
      </c>
      <c r="F1215" s="53" t="s">
        <v>17</v>
      </c>
      <c r="G1215" s="53" t="s">
        <v>17</v>
      </c>
      <c r="H1215" s="53" t="s">
        <v>17</v>
      </c>
    </row>
    <row r="1216" spans="1:8" x14ac:dyDescent="0.25">
      <c r="A1216" s="53" t="s">
        <v>24646</v>
      </c>
      <c r="B1216" s="53" t="s">
        <v>699</v>
      </c>
      <c r="C1216" s="55">
        <v>4</v>
      </c>
      <c r="D1216" s="53">
        <v>-2000032</v>
      </c>
      <c r="E1216" s="53" t="s">
        <v>17</v>
      </c>
      <c r="F1216" s="53" t="s">
        <v>17</v>
      </c>
      <c r="G1216" s="53" t="s">
        <v>17</v>
      </c>
      <c r="H1216" s="53" t="s">
        <v>17</v>
      </c>
    </row>
    <row r="1217" spans="1:8" x14ac:dyDescent="0.25">
      <c r="A1217" s="53" t="s">
        <v>24647</v>
      </c>
      <c r="B1217" s="53" t="s">
        <v>5149</v>
      </c>
      <c r="C1217" s="55">
        <v>5</v>
      </c>
      <c r="D1217" s="53">
        <v>-2000032</v>
      </c>
      <c r="E1217" s="53" t="s">
        <v>17</v>
      </c>
      <c r="F1217" s="53" t="s">
        <v>17</v>
      </c>
      <c r="G1217" s="53" t="s">
        <v>17</v>
      </c>
      <c r="H1217" s="53" t="s">
        <v>17</v>
      </c>
    </row>
    <row r="1218" spans="1:8" x14ac:dyDescent="0.25">
      <c r="A1218" s="53" t="s">
        <v>24648</v>
      </c>
      <c r="B1218" s="53" t="s">
        <v>24649</v>
      </c>
      <c r="C1218" s="55">
        <v>5</v>
      </c>
      <c r="D1218" s="53">
        <v>-2000032</v>
      </c>
      <c r="E1218" s="53" t="s">
        <v>17</v>
      </c>
      <c r="F1218" s="53" t="s">
        <v>17</v>
      </c>
      <c r="G1218" s="53" t="s">
        <v>17</v>
      </c>
      <c r="H1218" s="53" t="s">
        <v>17</v>
      </c>
    </row>
    <row r="1219" spans="1:8" x14ac:dyDescent="0.25">
      <c r="A1219" s="53" t="s">
        <v>24650</v>
      </c>
      <c r="B1219" s="53" t="s">
        <v>24651</v>
      </c>
      <c r="C1219" s="55">
        <v>5</v>
      </c>
      <c r="D1219" s="53">
        <v>-2000032</v>
      </c>
      <c r="E1219" s="53" t="s">
        <v>17</v>
      </c>
      <c r="F1219" s="53" t="s">
        <v>17</v>
      </c>
      <c r="G1219" s="53" t="s">
        <v>17</v>
      </c>
      <c r="H1219" s="53" t="s">
        <v>17</v>
      </c>
    </row>
    <row r="1220" spans="1:8" x14ac:dyDescent="0.25">
      <c r="A1220" s="53" t="s">
        <v>24652</v>
      </c>
      <c r="B1220" s="53" t="s">
        <v>5219</v>
      </c>
      <c r="C1220" s="55">
        <v>5</v>
      </c>
      <c r="D1220" s="53">
        <v>-2000032</v>
      </c>
      <c r="E1220" s="53" t="s">
        <v>17</v>
      </c>
      <c r="F1220" s="53" t="s">
        <v>17</v>
      </c>
      <c r="G1220" s="53" t="s">
        <v>17</v>
      </c>
      <c r="H1220" s="53" t="s">
        <v>17</v>
      </c>
    </row>
    <row r="1221" spans="1:8" x14ac:dyDescent="0.25">
      <c r="A1221" s="53" t="s">
        <v>24653</v>
      </c>
      <c r="B1221" s="53" t="s">
        <v>24654</v>
      </c>
      <c r="C1221" s="55">
        <v>5</v>
      </c>
      <c r="D1221" s="53" t="s">
        <v>39040</v>
      </c>
      <c r="E1221" s="53" t="s">
        <v>17</v>
      </c>
      <c r="F1221" s="53" t="s">
        <v>17</v>
      </c>
      <c r="G1221" s="53" t="s">
        <v>17</v>
      </c>
      <c r="H1221" s="53" t="s">
        <v>17</v>
      </c>
    </row>
    <row r="1222" spans="1:8" x14ac:dyDescent="0.25">
      <c r="A1222" s="53" t="s">
        <v>24655</v>
      </c>
      <c r="B1222" s="53" t="s">
        <v>24656</v>
      </c>
      <c r="C1222" s="55">
        <v>6</v>
      </c>
      <c r="D1222" s="53" t="s">
        <v>39040</v>
      </c>
      <c r="E1222" s="53" t="s">
        <v>17</v>
      </c>
      <c r="F1222" s="53" t="s">
        <v>17</v>
      </c>
      <c r="G1222" s="53" t="s">
        <v>17</v>
      </c>
      <c r="H1222" s="53" t="s">
        <v>17</v>
      </c>
    </row>
    <row r="1223" spans="1:8" x14ac:dyDescent="0.25">
      <c r="A1223" s="53" t="s">
        <v>24657</v>
      </c>
      <c r="B1223" s="53" t="s">
        <v>24658</v>
      </c>
      <c r="C1223" s="55">
        <v>6</v>
      </c>
      <c r="D1223" s="53" t="s">
        <v>39040</v>
      </c>
      <c r="E1223" s="53" t="s">
        <v>17</v>
      </c>
      <c r="F1223" s="53" t="s">
        <v>17</v>
      </c>
      <c r="G1223" s="53" t="s">
        <v>17</v>
      </c>
      <c r="H1223" s="53" t="s">
        <v>17</v>
      </c>
    </row>
    <row r="1224" spans="1:8" x14ac:dyDescent="0.25">
      <c r="A1224" s="53" t="s">
        <v>24659</v>
      </c>
      <c r="B1224" s="53" t="s">
        <v>24660</v>
      </c>
      <c r="C1224" s="55">
        <v>6</v>
      </c>
      <c r="D1224" s="53" t="s">
        <v>39040</v>
      </c>
      <c r="E1224" s="53" t="s">
        <v>17</v>
      </c>
      <c r="F1224" s="53" t="s">
        <v>17</v>
      </c>
      <c r="G1224" s="53" t="s">
        <v>17</v>
      </c>
      <c r="H1224" s="53" t="s">
        <v>17</v>
      </c>
    </row>
    <row r="1225" spans="1:8" x14ac:dyDescent="0.25">
      <c r="A1225" s="53" t="s">
        <v>24661</v>
      </c>
      <c r="B1225" s="53" t="s">
        <v>24662</v>
      </c>
      <c r="C1225" s="55">
        <v>5</v>
      </c>
      <c r="D1225" s="53" t="s">
        <v>39040</v>
      </c>
      <c r="E1225" s="53" t="s">
        <v>17</v>
      </c>
      <c r="F1225" s="53" t="s">
        <v>17</v>
      </c>
      <c r="G1225" s="53" t="s">
        <v>17</v>
      </c>
      <c r="H1225" s="53" t="s">
        <v>17</v>
      </c>
    </row>
    <row r="1226" spans="1:8" x14ac:dyDescent="0.25">
      <c r="A1226" s="53" t="s">
        <v>24663</v>
      </c>
      <c r="B1226" s="53" t="s">
        <v>24664</v>
      </c>
      <c r="C1226" s="55">
        <v>4</v>
      </c>
      <c r="D1226" s="53">
        <v>-2000032</v>
      </c>
      <c r="E1226" s="53" t="s">
        <v>17</v>
      </c>
      <c r="F1226" s="53" t="s">
        <v>17</v>
      </c>
      <c r="G1226" s="53" t="s">
        <v>17</v>
      </c>
      <c r="H1226" s="53" t="s">
        <v>17</v>
      </c>
    </row>
    <row r="1227" spans="1:8" x14ac:dyDescent="0.25">
      <c r="A1227" s="53" t="s">
        <v>24665</v>
      </c>
      <c r="B1227" s="53" t="s">
        <v>24666</v>
      </c>
      <c r="C1227" s="55">
        <v>5</v>
      </c>
      <c r="D1227" s="53">
        <v>-2000032</v>
      </c>
      <c r="E1227" s="53" t="s">
        <v>17</v>
      </c>
      <c r="F1227" s="53" t="s">
        <v>17</v>
      </c>
      <c r="G1227" s="53" t="s">
        <v>17</v>
      </c>
      <c r="H1227" s="53" t="s">
        <v>17</v>
      </c>
    </row>
    <row r="1228" spans="1:8" x14ac:dyDescent="0.25">
      <c r="A1228" s="53" t="s">
        <v>24667</v>
      </c>
      <c r="B1228" s="53" t="s">
        <v>24668</v>
      </c>
      <c r="C1228" s="55">
        <v>5</v>
      </c>
      <c r="D1228" s="53">
        <v>-2000032</v>
      </c>
      <c r="E1228" s="53" t="s">
        <v>17</v>
      </c>
      <c r="F1228" s="53" t="s">
        <v>17</v>
      </c>
      <c r="G1228" s="53" t="s">
        <v>17</v>
      </c>
      <c r="H1228" s="53" t="s">
        <v>17</v>
      </c>
    </row>
    <row r="1229" spans="1:8" x14ac:dyDescent="0.25">
      <c r="A1229" s="53" t="s">
        <v>24669</v>
      </c>
      <c r="B1229" s="53" t="s">
        <v>24670</v>
      </c>
      <c r="C1229" s="55">
        <v>5</v>
      </c>
      <c r="D1229" s="53">
        <v>-2000032</v>
      </c>
      <c r="E1229" s="53" t="s">
        <v>17</v>
      </c>
      <c r="F1229" s="53" t="s">
        <v>17</v>
      </c>
      <c r="G1229" s="53" t="s">
        <v>17</v>
      </c>
      <c r="H1229" s="53" t="s">
        <v>17</v>
      </c>
    </row>
    <row r="1230" spans="1:8" x14ac:dyDescent="0.25">
      <c r="A1230" s="53" t="s">
        <v>24671</v>
      </c>
      <c r="B1230" s="53" t="s">
        <v>24672</v>
      </c>
      <c r="C1230" s="55">
        <v>5</v>
      </c>
      <c r="D1230" s="53">
        <v>-2000032</v>
      </c>
      <c r="E1230" s="53" t="s">
        <v>17</v>
      </c>
      <c r="F1230" s="53" t="s">
        <v>17</v>
      </c>
      <c r="G1230" s="53" t="s">
        <v>17</v>
      </c>
      <c r="H1230" s="53" t="s">
        <v>17</v>
      </c>
    </row>
    <row r="1231" spans="1:8" x14ac:dyDescent="0.25">
      <c r="A1231" s="53" t="s">
        <v>24673</v>
      </c>
      <c r="B1231" s="53" t="s">
        <v>24674</v>
      </c>
      <c r="C1231" s="55">
        <v>5</v>
      </c>
      <c r="D1231" s="53">
        <v>-2000032</v>
      </c>
      <c r="E1231" s="53" t="s">
        <v>17</v>
      </c>
      <c r="F1231" s="53" t="s">
        <v>17</v>
      </c>
      <c r="G1231" s="53" t="s">
        <v>17</v>
      </c>
      <c r="H1231" s="53" t="s">
        <v>17</v>
      </c>
    </row>
    <row r="1232" spans="1:8" x14ac:dyDescent="0.25">
      <c r="A1232" s="53" t="s">
        <v>24675</v>
      </c>
      <c r="B1232" s="53" t="s">
        <v>24676</v>
      </c>
      <c r="C1232" s="55">
        <v>4</v>
      </c>
      <c r="D1232" s="53">
        <v>-2000032</v>
      </c>
      <c r="E1232" s="53" t="s">
        <v>17</v>
      </c>
      <c r="F1232" s="53" t="s">
        <v>17</v>
      </c>
      <c r="G1232" s="53" t="s">
        <v>17</v>
      </c>
      <c r="H1232" s="53" t="s">
        <v>17</v>
      </c>
    </row>
    <row r="1233" spans="1:8" x14ac:dyDescent="0.25">
      <c r="A1233" s="53" t="s">
        <v>24677</v>
      </c>
      <c r="B1233" s="53" t="s">
        <v>24678</v>
      </c>
      <c r="C1233" s="55">
        <v>5</v>
      </c>
      <c r="D1233" s="53">
        <v>-2000032</v>
      </c>
      <c r="E1233" s="53" t="s">
        <v>17</v>
      </c>
      <c r="F1233" s="53" t="s">
        <v>17</v>
      </c>
      <c r="G1233" s="53" t="s">
        <v>17</v>
      </c>
      <c r="H1233" s="53" t="s">
        <v>17</v>
      </c>
    </row>
    <row r="1234" spans="1:8" x14ac:dyDescent="0.25">
      <c r="A1234" s="53" t="s">
        <v>24679</v>
      </c>
      <c r="B1234" s="53" t="s">
        <v>24680</v>
      </c>
      <c r="C1234" s="55">
        <v>5</v>
      </c>
      <c r="D1234" s="53">
        <v>-2000032</v>
      </c>
      <c r="E1234" s="53" t="s">
        <v>17</v>
      </c>
      <c r="F1234" s="53" t="s">
        <v>17</v>
      </c>
      <c r="G1234" s="53" t="s">
        <v>17</v>
      </c>
      <c r="H1234" s="53" t="s">
        <v>17</v>
      </c>
    </row>
    <row r="1235" spans="1:8" x14ac:dyDescent="0.25">
      <c r="A1235" s="53" t="s">
        <v>24681</v>
      </c>
      <c r="B1235" s="53" t="s">
        <v>24682</v>
      </c>
      <c r="C1235" s="55">
        <v>5</v>
      </c>
      <c r="D1235" s="53">
        <v>-2000032</v>
      </c>
      <c r="E1235" s="53" t="s">
        <v>17</v>
      </c>
      <c r="F1235" s="53" t="s">
        <v>17</v>
      </c>
      <c r="G1235" s="53" t="s">
        <v>17</v>
      </c>
      <c r="H1235" s="53" t="s">
        <v>17</v>
      </c>
    </row>
    <row r="1236" spans="1:8" x14ac:dyDescent="0.25">
      <c r="A1236" s="53" t="s">
        <v>24683</v>
      </c>
      <c r="B1236" s="53" t="s">
        <v>24684</v>
      </c>
      <c r="C1236" s="55">
        <v>5</v>
      </c>
      <c r="D1236" s="53">
        <v>-2000032</v>
      </c>
      <c r="E1236" s="53" t="s">
        <v>17</v>
      </c>
      <c r="F1236" s="53" t="s">
        <v>17</v>
      </c>
      <c r="G1236" s="53" t="s">
        <v>17</v>
      </c>
      <c r="H1236" s="53" t="s">
        <v>17</v>
      </c>
    </row>
    <row r="1237" spans="1:8" x14ac:dyDescent="0.25">
      <c r="A1237" s="53" t="s">
        <v>24685</v>
      </c>
      <c r="B1237" s="53" t="s">
        <v>24686</v>
      </c>
      <c r="C1237" s="55">
        <v>4</v>
      </c>
      <c r="D1237" s="53">
        <v>-2000032</v>
      </c>
      <c r="E1237" s="53" t="s">
        <v>17</v>
      </c>
      <c r="F1237" s="53" t="s">
        <v>17</v>
      </c>
      <c r="G1237" s="53" t="s">
        <v>17</v>
      </c>
      <c r="H1237" s="53" t="s">
        <v>17</v>
      </c>
    </row>
    <row r="1238" spans="1:8" x14ac:dyDescent="0.25">
      <c r="A1238" s="53" t="s">
        <v>24687</v>
      </c>
      <c r="B1238" s="53" t="s">
        <v>24688</v>
      </c>
      <c r="C1238" s="55">
        <v>5</v>
      </c>
      <c r="D1238" s="53">
        <v>-2000032</v>
      </c>
      <c r="E1238" s="53" t="s">
        <v>17</v>
      </c>
      <c r="F1238" s="53" t="s">
        <v>17</v>
      </c>
      <c r="G1238" s="53" t="s">
        <v>17</v>
      </c>
      <c r="H1238" s="53" t="s">
        <v>17</v>
      </c>
    </row>
    <row r="1239" spans="1:8" x14ac:dyDescent="0.25">
      <c r="A1239" s="53" t="s">
        <v>24689</v>
      </c>
      <c r="B1239" s="53" t="s">
        <v>24690</v>
      </c>
      <c r="C1239" s="55">
        <v>5</v>
      </c>
      <c r="D1239" s="53">
        <v>-2000032</v>
      </c>
      <c r="E1239" s="53" t="s">
        <v>17</v>
      </c>
      <c r="F1239" s="53" t="s">
        <v>17</v>
      </c>
      <c r="G1239" s="53" t="s">
        <v>17</v>
      </c>
      <c r="H1239" s="53" t="s">
        <v>17</v>
      </c>
    </row>
    <row r="1240" spans="1:8" x14ac:dyDescent="0.25">
      <c r="A1240" s="53" t="s">
        <v>24691</v>
      </c>
      <c r="B1240" s="53" t="s">
        <v>24692</v>
      </c>
      <c r="C1240" s="55">
        <v>4</v>
      </c>
      <c r="D1240" s="53">
        <v>-2000032</v>
      </c>
      <c r="E1240" s="53" t="s">
        <v>17</v>
      </c>
      <c r="F1240" s="53" t="s">
        <v>17</v>
      </c>
      <c r="G1240" s="53" t="s">
        <v>17</v>
      </c>
      <c r="H1240" s="53" t="s">
        <v>17</v>
      </c>
    </row>
    <row r="1241" spans="1:8" x14ac:dyDescent="0.25">
      <c r="A1241" s="53" t="s">
        <v>24693</v>
      </c>
      <c r="B1241" s="53" t="s">
        <v>24694</v>
      </c>
      <c r="C1241" s="55">
        <v>4</v>
      </c>
      <c r="D1241" s="53">
        <v>-2000032</v>
      </c>
      <c r="E1241" s="53" t="s">
        <v>17</v>
      </c>
      <c r="F1241" s="53" t="s">
        <v>17</v>
      </c>
      <c r="G1241" s="53" t="s">
        <v>17</v>
      </c>
      <c r="H1241" s="53" t="s">
        <v>17</v>
      </c>
    </row>
    <row r="1242" spans="1:8" x14ac:dyDescent="0.25">
      <c r="A1242" s="53" t="s">
        <v>24695</v>
      </c>
      <c r="B1242" s="53" t="s">
        <v>5282</v>
      </c>
      <c r="C1242" s="55">
        <v>4</v>
      </c>
      <c r="D1242" s="53">
        <v>-2000032</v>
      </c>
      <c r="E1242" s="53" t="s">
        <v>17</v>
      </c>
      <c r="F1242" s="53" t="s">
        <v>17</v>
      </c>
      <c r="G1242" s="53" t="s">
        <v>17</v>
      </c>
      <c r="H1242" s="53" t="s">
        <v>17</v>
      </c>
    </row>
    <row r="1243" spans="1:8" x14ac:dyDescent="0.25">
      <c r="A1243" s="53" t="s">
        <v>24696</v>
      </c>
      <c r="B1243" s="53" t="s">
        <v>24697</v>
      </c>
      <c r="C1243" s="55">
        <v>4</v>
      </c>
      <c r="D1243" s="53">
        <v>-2000032</v>
      </c>
      <c r="E1243" s="53" t="s">
        <v>17</v>
      </c>
      <c r="F1243" s="53" t="s">
        <v>17</v>
      </c>
      <c r="G1243" s="53" t="s">
        <v>17</v>
      </c>
      <c r="H1243" s="53" t="s">
        <v>17</v>
      </c>
    </row>
    <row r="1244" spans="1:8" x14ac:dyDescent="0.25">
      <c r="A1244" s="53" t="s">
        <v>24698</v>
      </c>
      <c r="B1244" s="53" t="s">
        <v>24699</v>
      </c>
      <c r="C1244" s="55">
        <v>5</v>
      </c>
      <c r="D1244" s="53">
        <v>-2000032</v>
      </c>
      <c r="E1244" s="53" t="s">
        <v>17</v>
      </c>
      <c r="F1244" s="53" t="s">
        <v>17</v>
      </c>
      <c r="G1244" s="53" t="s">
        <v>17</v>
      </c>
      <c r="H1244" s="53" t="s">
        <v>17</v>
      </c>
    </row>
    <row r="1245" spans="1:8" x14ac:dyDescent="0.25">
      <c r="A1245" s="53" t="s">
        <v>24700</v>
      </c>
      <c r="B1245" s="53" t="s">
        <v>24701</v>
      </c>
      <c r="C1245" s="55">
        <v>5</v>
      </c>
      <c r="D1245" s="53">
        <v>-2000032</v>
      </c>
      <c r="E1245" s="53" t="s">
        <v>17</v>
      </c>
      <c r="F1245" s="53" t="s">
        <v>17</v>
      </c>
      <c r="G1245" s="53" t="s">
        <v>17</v>
      </c>
      <c r="H1245" s="53" t="s">
        <v>17</v>
      </c>
    </row>
    <row r="1246" spans="1:8" x14ac:dyDescent="0.25">
      <c r="A1246" s="53" t="s">
        <v>24702</v>
      </c>
      <c r="B1246" s="53" t="s">
        <v>5260</v>
      </c>
      <c r="C1246" s="55">
        <v>6</v>
      </c>
      <c r="D1246" s="53">
        <v>-2000032</v>
      </c>
      <c r="E1246" s="53" t="s">
        <v>17</v>
      </c>
      <c r="F1246" s="53" t="s">
        <v>17</v>
      </c>
      <c r="G1246" s="53" t="s">
        <v>17</v>
      </c>
      <c r="H1246" s="53" t="s">
        <v>17</v>
      </c>
    </row>
    <row r="1247" spans="1:8" x14ac:dyDescent="0.25">
      <c r="A1247" s="53" t="s">
        <v>24703</v>
      </c>
      <c r="B1247" s="53" t="s">
        <v>24704</v>
      </c>
      <c r="C1247" s="55">
        <v>6</v>
      </c>
      <c r="D1247" s="53">
        <v>-2000032</v>
      </c>
      <c r="E1247" s="53" t="s">
        <v>17</v>
      </c>
      <c r="F1247" s="53" t="s">
        <v>17</v>
      </c>
      <c r="G1247" s="53" t="s">
        <v>17</v>
      </c>
      <c r="H1247" s="53" t="s">
        <v>17</v>
      </c>
    </row>
    <row r="1248" spans="1:8" x14ac:dyDescent="0.25">
      <c r="A1248" s="53" t="s">
        <v>24705</v>
      </c>
      <c r="B1248" s="53" t="s">
        <v>24706</v>
      </c>
      <c r="C1248" s="55">
        <v>6</v>
      </c>
      <c r="D1248" s="53">
        <v>-2000032</v>
      </c>
      <c r="E1248" s="53" t="s">
        <v>17</v>
      </c>
      <c r="F1248" s="53" t="s">
        <v>17</v>
      </c>
      <c r="G1248" s="53" t="s">
        <v>17</v>
      </c>
      <c r="H1248" s="53" t="s">
        <v>17</v>
      </c>
    </row>
    <row r="1249" spans="1:8" x14ac:dyDescent="0.25">
      <c r="A1249" s="53" t="s">
        <v>24707</v>
      </c>
      <c r="B1249" s="53" t="s">
        <v>24708</v>
      </c>
      <c r="C1249" s="55">
        <v>6</v>
      </c>
      <c r="D1249" s="53">
        <v>-2000032</v>
      </c>
      <c r="E1249" s="53" t="s">
        <v>17</v>
      </c>
      <c r="F1249" s="53" t="s">
        <v>17</v>
      </c>
      <c r="G1249" s="53" t="s">
        <v>17</v>
      </c>
      <c r="H1249" s="53" t="s">
        <v>17</v>
      </c>
    </row>
    <row r="1250" spans="1:8" x14ac:dyDescent="0.25">
      <c r="A1250" s="53" t="s">
        <v>24709</v>
      </c>
      <c r="B1250" s="53" t="s">
        <v>5268</v>
      </c>
      <c r="C1250" s="55">
        <v>6</v>
      </c>
      <c r="D1250" s="53">
        <v>-2000032</v>
      </c>
      <c r="E1250" s="53" t="s">
        <v>17</v>
      </c>
      <c r="F1250" s="53" t="s">
        <v>17</v>
      </c>
      <c r="G1250" s="53" t="s">
        <v>17</v>
      </c>
      <c r="H1250" s="53" t="s">
        <v>17</v>
      </c>
    </row>
    <row r="1251" spans="1:8" x14ac:dyDescent="0.25">
      <c r="A1251" s="53" t="s">
        <v>24710</v>
      </c>
      <c r="B1251" s="53" t="s">
        <v>24711</v>
      </c>
      <c r="C1251" s="55">
        <v>6</v>
      </c>
      <c r="D1251" s="53">
        <v>-2000032</v>
      </c>
      <c r="E1251" s="53" t="s">
        <v>17</v>
      </c>
      <c r="F1251" s="53" t="s">
        <v>17</v>
      </c>
      <c r="G1251" s="53" t="s">
        <v>17</v>
      </c>
      <c r="H1251" s="53" t="s">
        <v>17</v>
      </c>
    </row>
    <row r="1252" spans="1:8" x14ac:dyDescent="0.25">
      <c r="A1252" s="53" t="s">
        <v>24712</v>
      </c>
      <c r="B1252" s="53" t="s">
        <v>24713</v>
      </c>
      <c r="C1252" s="55">
        <v>3</v>
      </c>
      <c r="D1252" s="53">
        <v>-2000038</v>
      </c>
      <c r="E1252" s="53" t="s">
        <v>17</v>
      </c>
      <c r="F1252" s="53" t="s">
        <v>17</v>
      </c>
      <c r="G1252" s="53" t="s">
        <v>17</v>
      </c>
      <c r="H1252" s="53" t="s">
        <v>17</v>
      </c>
    </row>
    <row r="1253" spans="1:8" x14ac:dyDescent="0.25">
      <c r="A1253" s="53" t="s">
        <v>24714</v>
      </c>
      <c r="B1253" s="53" t="s">
        <v>24715</v>
      </c>
      <c r="C1253" s="55">
        <v>4</v>
      </c>
      <c r="D1253" s="53">
        <v>-2000038</v>
      </c>
      <c r="E1253" s="53" t="s">
        <v>17</v>
      </c>
      <c r="F1253" s="53" t="s">
        <v>17</v>
      </c>
      <c r="G1253" s="53" t="s">
        <v>17</v>
      </c>
      <c r="H1253" s="53" t="s">
        <v>17</v>
      </c>
    </row>
    <row r="1254" spans="1:8" x14ac:dyDescent="0.25">
      <c r="A1254" s="53" t="s">
        <v>24716</v>
      </c>
      <c r="B1254" s="53" t="s">
        <v>24717</v>
      </c>
      <c r="C1254" s="55">
        <v>4</v>
      </c>
      <c r="D1254" s="53">
        <v>-2000038</v>
      </c>
      <c r="E1254" s="53" t="s">
        <v>17</v>
      </c>
      <c r="F1254" s="53" t="s">
        <v>17</v>
      </c>
      <c r="G1254" s="53" t="s">
        <v>17</v>
      </c>
      <c r="H1254" s="53" t="s">
        <v>17</v>
      </c>
    </row>
    <row r="1255" spans="1:8" x14ac:dyDescent="0.25">
      <c r="A1255" s="53" t="s">
        <v>24718</v>
      </c>
      <c r="B1255" s="53" t="s">
        <v>24719</v>
      </c>
      <c r="C1255" s="55">
        <v>4</v>
      </c>
      <c r="D1255" s="53">
        <v>-2000038</v>
      </c>
      <c r="E1255" s="53" t="s">
        <v>17</v>
      </c>
      <c r="F1255" s="53" t="s">
        <v>17</v>
      </c>
      <c r="G1255" s="53" t="s">
        <v>17</v>
      </c>
      <c r="H1255" s="53" t="s">
        <v>17</v>
      </c>
    </row>
    <row r="1256" spans="1:8" x14ac:dyDescent="0.25">
      <c r="A1256" s="53" t="s">
        <v>24720</v>
      </c>
      <c r="B1256" s="53" t="s">
        <v>24721</v>
      </c>
      <c r="C1256" s="55">
        <v>5</v>
      </c>
      <c r="D1256" s="53">
        <v>-2000038</v>
      </c>
      <c r="E1256" s="53" t="s">
        <v>17</v>
      </c>
      <c r="F1256" s="53" t="s">
        <v>17</v>
      </c>
      <c r="G1256" s="53" t="s">
        <v>17</v>
      </c>
      <c r="H1256" s="53" t="s">
        <v>17</v>
      </c>
    </row>
    <row r="1257" spans="1:8" x14ac:dyDescent="0.25">
      <c r="A1257" s="53" t="s">
        <v>24722</v>
      </c>
      <c r="B1257" s="53" t="s">
        <v>24723</v>
      </c>
      <c r="C1257" s="55">
        <v>6</v>
      </c>
      <c r="D1257" s="53">
        <v>-2000038</v>
      </c>
      <c r="E1257" s="53" t="s">
        <v>17</v>
      </c>
      <c r="F1257" s="53" t="s">
        <v>17</v>
      </c>
      <c r="G1257" s="53" t="s">
        <v>17</v>
      </c>
      <c r="H1257" s="53" t="s">
        <v>17</v>
      </c>
    </row>
    <row r="1258" spans="1:8" x14ac:dyDescent="0.25">
      <c r="A1258" s="53" t="s">
        <v>24724</v>
      </c>
      <c r="B1258" s="53" t="s">
        <v>24405</v>
      </c>
      <c r="C1258" s="55">
        <v>5</v>
      </c>
      <c r="D1258" s="53">
        <v>-2000038</v>
      </c>
      <c r="E1258" s="53" t="s">
        <v>17</v>
      </c>
      <c r="F1258" s="53" t="s">
        <v>17</v>
      </c>
      <c r="G1258" s="53" t="s">
        <v>17</v>
      </c>
      <c r="H1258" s="53" t="s">
        <v>17</v>
      </c>
    </row>
    <row r="1259" spans="1:8" x14ac:dyDescent="0.25">
      <c r="A1259" s="53" t="s">
        <v>24725</v>
      </c>
      <c r="B1259" s="53" t="s">
        <v>24726</v>
      </c>
      <c r="C1259" s="55">
        <v>6</v>
      </c>
      <c r="D1259" s="53">
        <v>-2000038</v>
      </c>
      <c r="E1259" s="53" t="s">
        <v>17</v>
      </c>
      <c r="F1259" s="53" t="s">
        <v>17</v>
      </c>
      <c r="G1259" s="53" t="s">
        <v>17</v>
      </c>
      <c r="H1259" s="53" t="s">
        <v>17</v>
      </c>
    </row>
    <row r="1260" spans="1:8" x14ac:dyDescent="0.25">
      <c r="A1260" s="53" t="s">
        <v>24727</v>
      </c>
      <c r="B1260" s="53" t="s">
        <v>24728</v>
      </c>
      <c r="C1260" s="55">
        <v>6</v>
      </c>
      <c r="D1260" s="53">
        <v>-2000038</v>
      </c>
      <c r="E1260" s="53" t="s">
        <v>17</v>
      </c>
      <c r="F1260" s="53" t="s">
        <v>17</v>
      </c>
      <c r="G1260" s="53" t="s">
        <v>17</v>
      </c>
      <c r="H1260" s="53" t="s">
        <v>17</v>
      </c>
    </row>
    <row r="1261" spans="1:8" x14ac:dyDescent="0.25">
      <c r="A1261" s="53" t="s">
        <v>24729</v>
      </c>
      <c r="B1261" s="53" t="s">
        <v>24730</v>
      </c>
      <c r="C1261" s="55">
        <v>6</v>
      </c>
      <c r="D1261" s="53">
        <v>-2000038</v>
      </c>
      <c r="E1261" s="53" t="s">
        <v>17</v>
      </c>
      <c r="F1261" s="53" t="s">
        <v>17</v>
      </c>
      <c r="G1261" s="53" t="s">
        <v>17</v>
      </c>
      <c r="H1261" s="53" t="s">
        <v>17</v>
      </c>
    </row>
    <row r="1262" spans="1:8" x14ac:dyDescent="0.25">
      <c r="A1262" s="53" t="s">
        <v>24731</v>
      </c>
      <c r="B1262" s="53" t="s">
        <v>24407</v>
      </c>
      <c r="C1262" s="55">
        <v>6</v>
      </c>
      <c r="D1262" s="53">
        <v>-2000038</v>
      </c>
      <c r="E1262" s="53" t="s">
        <v>17</v>
      </c>
      <c r="F1262" s="53" t="s">
        <v>17</v>
      </c>
      <c r="G1262" s="53" t="s">
        <v>17</v>
      </c>
      <c r="H1262" s="53" t="s">
        <v>17</v>
      </c>
    </row>
    <row r="1263" spans="1:8" x14ac:dyDescent="0.25">
      <c r="A1263" s="53" t="s">
        <v>24732</v>
      </c>
      <c r="B1263" s="53" t="s">
        <v>24733</v>
      </c>
      <c r="C1263" s="55">
        <v>5</v>
      </c>
      <c r="D1263" s="53">
        <v>-2000038</v>
      </c>
      <c r="E1263" s="53" t="s">
        <v>17</v>
      </c>
      <c r="F1263" s="53" t="s">
        <v>17</v>
      </c>
      <c r="G1263" s="53" t="s">
        <v>17</v>
      </c>
      <c r="H1263" s="53" t="s">
        <v>17</v>
      </c>
    </row>
    <row r="1264" spans="1:8" x14ac:dyDescent="0.25">
      <c r="A1264" s="53" t="s">
        <v>24734</v>
      </c>
      <c r="B1264" s="53" t="s">
        <v>24735</v>
      </c>
      <c r="C1264" s="55">
        <v>6</v>
      </c>
      <c r="D1264" s="53">
        <v>-2000038</v>
      </c>
      <c r="E1264" s="53" t="s">
        <v>17</v>
      </c>
      <c r="F1264" s="53" t="s">
        <v>17</v>
      </c>
      <c r="G1264" s="53" t="s">
        <v>17</v>
      </c>
      <c r="H1264" s="53" t="s">
        <v>17</v>
      </c>
    </row>
    <row r="1265" spans="1:8" x14ac:dyDescent="0.25">
      <c r="A1265" s="53" t="s">
        <v>24736</v>
      </c>
      <c r="B1265" s="53" t="s">
        <v>24737</v>
      </c>
      <c r="C1265" s="55">
        <v>6</v>
      </c>
      <c r="D1265" s="53">
        <v>-2000038</v>
      </c>
      <c r="E1265" s="53" t="s">
        <v>17</v>
      </c>
      <c r="F1265" s="53" t="s">
        <v>17</v>
      </c>
      <c r="G1265" s="53" t="s">
        <v>17</v>
      </c>
      <c r="H1265" s="53" t="s">
        <v>17</v>
      </c>
    </row>
    <row r="1266" spans="1:8" x14ac:dyDescent="0.25">
      <c r="A1266" s="53" t="s">
        <v>24738</v>
      </c>
      <c r="B1266" s="53" t="s">
        <v>24739</v>
      </c>
      <c r="C1266" s="55">
        <v>5</v>
      </c>
      <c r="D1266" s="53">
        <v>-2000038</v>
      </c>
      <c r="E1266" s="53" t="s">
        <v>17</v>
      </c>
      <c r="F1266" s="53" t="s">
        <v>17</v>
      </c>
      <c r="G1266" s="53" t="s">
        <v>17</v>
      </c>
      <c r="H1266" s="53" t="s">
        <v>17</v>
      </c>
    </row>
    <row r="1267" spans="1:8" x14ac:dyDescent="0.25">
      <c r="A1267" s="53" t="s">
        <v>24740</v>
      </c>
      <c r="B1267" s="53" t="s">
        <v>24741</v>
      </c>
      <c r="C1267" s="55">
        <v>6</v>
      </c>
      <c r="D1267" s="53">
        <v>-2000038</v>
      </c>
      <c r="E1267" s="53" t="s">
        <v>17</v>
      </c>
      <c r="F1267" s="53" t="s">
        <v>17</v>
      </c>
      <c r="G1267" s="53" t="s">
        <v>17</v>
      </c>
      <c r="H1267" s="53" t="s">
        <v>17</v>
      </c>
    </row>
    <row r="1268" spans="1:8" x14ac:dyDescent="0.25">
      <c r="A1268" s="53" t="s">
        <v>24742</v>
      </c>
      <c r="B1268" s="53" t="s">
        <v>24743</v>
      </c>
      <c r="C1268" s="55">
        <v>4</v>
      </c>
      <c r="D1268" s="53">
        <v>-2000038</v>
      </c>
      <c r="E1268" s="53" t="s">
        <v>17</v>
      </c>
      <c r="F1268" s="53" t="s">
        <v>17</v>
      </c>
      <c r="G1268" s="53" t="s">
        <v>17</v>
      </c>
      <c r="H1268" s="53" t="s">
        <v>17</v>
      </c>
    </row>
    <row r="1269" spans="1:8" x14ac:dyDescent="0.25">
      <c r="A1269" s="53" t="s">
        <v>24744</v>
      </c>
      <c r="B1269" s="53" t="s">
        <v>5121</v>
      </c>
      <c r="C1269" s="55">
        <v>5</v>
      </c>
      <c r="D1269" s="53">
        <v>-2000038</v>
      </c>
      <c r="E1269" s="53" t="s">
        <v>17</v>
      </c>
      <c r="F1269" s="53" t="s">
        <v>17</v>
      </c>
      <c r="G1269" s="53" t="s">
        <v>17</v>
      </c>
      <c r="H1269" s="53" t="s">
        <v>17</v>
      </c>
    </row>
    <row r="1270" spans="1:8" x14ac:dyDescent="0.25">
      <c r="A1270" s="53" t="s">
        <v>24745</v>
      </c>
      <c r="B1270" s="53" t="s">
        <v>24746</v>
      </c>
      <c r="C1270" s="55">
        <v>6</v>
      </c>
      <c r="D1270" s="53">
        <v>-2000038</v>
      </c>
      <c r="E1270" s="53" t="s">
        <v>17</v>
      </c>
      <c r="F1270" s="53" t="s">
        <v>17</v>
      </c>
      <c r="G1270" s="53" t="s">
        <v>17</v>
      </c>
      <c r="H1270" s="53" t="s">
        <v>17</v>
      </c>
    </row>
    <row r="1271" spans="1:8" x14ac:dyDescent="0.25">
      <c r="A1271" s="53" t="s">
        <v>24747</v>
      </c>
      <c r="B1271" s="53" t="s">
        <v>24748</v>
      </c>
      <c r="C1271" s="55">
        <v>6</v>
      </c>
      <c r="D1271" s="53">
        <v>-2000038</v>
      </c>
      <c r="E1271" s="53" t="s">
        <v>17</v>
      </c>
      <c r="F1271" s="53" t="s">
        <v>17</v>
      </c>
      <c r="G1271" s="53" t="s">
        <v>17</v>
      </c>
      <c r="H1271" s="53" t="s">
        <v>17</v>
      </c>
    </row>
    <row r="1272" spans="1:8" x14ac:dyDescent="0.25">
      <c r="A1272" s="53" t="s">
        <v>24749</v>
      </c>
      <c r="B1272" s="53" t="s">
        <v>24750</v>
      </c>
      <c r="C1272" s="55">
        <v>4</v>
      </c>
      <c r="D1272" s="53">
        <v>-2000038</v>
      </c>
      <c r="E1272" s="53" t="s">
        <v>17</v>
      </c>
      <c r="F1272" s="53" t="s">
        <v>17</v>
      </c>
      <c r="G1272" s="53" t="s">
        <v>17</v>
      </c>
      <c r="H1272" s="53" t="s">
        <v>17</v>
      </c>
    </row>
    <row r="1273" spans="1:8" x14ac:dyDescent="0.25">
      <c r="A1273" s="53" t="s">
        <v>24751</v>
      </c>
      <c r="B1273" s="53" t="s">
        <v>24752</v>
      </c>
      <c r="C1273" s="55">
        <v>5</v>
      </c>
      <c r="D1273" s="53">
        <v>-2000038</v>
      </c>
      <c r="E1273" s="53" t="s">
        <v>17</v>
      </c>
      <c r="F1273" s="53" t="s">
        <v>17</v>
      </c>
      <c r="G1273" s="53" t="s">
        <v>17</v>
      </c>
      <c r="H1273" s="53" t="s">
        <v>17</v>
      </c>
    </row>
    <row r="1274" spans="1:8" x14ac:dyDescent="0.25">
      <c r="A1274" s="53" t="s">
        <v>24753</v>
      </c>
      <c r="B1274" s="53" t="s">
        <v>24754</v>
      </c>
      <c r="C1274" s="55">
        <v>5</v>
      </c>
      <c r="D1274" s="53">
        <v>-2000038</v>
      </c>
      <c r="E1274" s="53" t="s">
        <v>17</v>
      </c>
      <c r="F1274" s="53" t="s">
        <v>17</v>
      </c>
      <c r="G1274" s="53" t="s">
        <v>17</v>
      </c>
      <c r="H1274" s="53" t="s">
        <v>17</v>
      </c>
    </row>
    <row r="1275" spans="1:8" x14ac:dyDescent="0.25">
      <c r="A1275" s="53" t="s">
        <v>24755</v>
      </c>
      <c r="B1275" s="53" t="s">
        <v>24756</v>
      </c>
      <c r="C1275" s="55">
        <v>5</v>
      </c>
      <c r="D1275" s="53">
        <v>-2000038</v>
      </c>
      <c r="E1275" s="53" t="s">
        <v>17</v>
      </c>
      <c r="F1275" s="53" t="s">
        <v>17</v>
      </c>
      <c r="G1275" s="53" t="s">
        <v>17</v>
      </c>
      <c r="H1275" s="53" t="s">
        <v>17</v>
      </c>
    </row>
    <row r="1276" spans="1:8" x14ac:dyDescent="0.25">
      <c r="A1276" s="53" t="s">
        <v>24757</v>
      </c>
      <c r="B1276" s="53" t="s">
        <v>24758</v>
      </c>
      <c r="C1276" s="55">
        <v>5</v>
      </c>
      <c r="D1276" s="53">
        <v>-2000038</v>
      </c>
      <c r="E1276" s="53" t="s">
        <v>17</v>
      </c>
      <c r="F1276" s="53" t="s">
        <v>17</v>
      </c>
      <c r="G1276" s="53" t="s">
        <v>17</v>
      </c>
      <c r="H1276" s="53" t="s">
        <v>17</v>
      </c>
    </row>
    <row r="1277" spans="1:8" x14ac:dyDescent="0.25">
      <c r="A1277" s="53" t="s">
        <v>24759</v>
      </c>
      <c r="B1277" s="53" t="s">
        <v>24760</v>
      </c>
      <c r="C1277" s="55">
        <v>5</v>
      </c>
      <c r="D1277" s="53">
        <v>-2000038</v>
      </c>
      <c r="E1277" s="53" t="s">
        <v>17</v>
      </c>
      <c r="F1277" s="53" t="s">
        <v>17</v>
      </c>
      <c r="G1277" s="53" t="s">
        <v>17</v>
      </c>
      <c r="H1277" s="53" t="s">
        <v>17</v>
      </c>
    </row>
    <row r="1278" spans="1:8" x14ac:dyDescent="0.25">
      <c r="A1278" s="53" t="s">
        <v>24761</v>
      </c>
      <c r="B1278" s="53" t="s">
        <v>24762</v>
      </c>
      <c r="C1278" s="55">
        <v>4</v>
      </c>
      <c r="D1278" s="53">
        <v>-2000038</v>
      </c>
      <c r="E1278" s="53" t="s">
        <v>17</v>
      </c>
      <c r="F1278" s="53" t="s">
        <v>17</v>
      </c>
      <c r="G1278" s="53" t="s">
        <v>17</v>
      </c>
      <c r="H1278" s="53" t="s">
        <v>17</v>
      </c>
    </row>
    <row r="1279" spans="1:8" x14ac:dyDescent="0.25">
      <c r="A1279" s="53" t="s">
        <v>24763</v>
      </c>
      <c r="B1279" s="53" t="s">
        <v>1966</v>
      </c>
      <c r="C1279" s="55">
        <v>4</v>
      </c>
      <c r="D1279" s="53">
        <v>-2000038</v>
      </c>
      <c r="E1279" s="53" t="s">
        <v>17</v>
      </c>
      <c r="F1279" s="53" t="s">
        <v>17</v>
      </c>
      <c r="G1279" s="53" t="s">
        <v>17</v>
      </c>
      <c r="H1279" s="53" t="s">
        <v>17</v>
      </c>
    </row>
    <row r="1280" spans="1:8" x14ac:dyDescent="0.25">
      <c r="A1280" s="53" t="s">
        <v>24764</v>
      </c>
      <c r="B1280" s="53" t="s">
        <v>24765</v>
      </c>
      <c r="C1280" s="55">
        <v>5</v>
      </c>
      <c r="D1280" s="53">
        <v>-2000038</v>
      </c>
      <c r="E1280" s="53" t="s">
        <v>17</v>
      </c>
      <c r="F1280" s="53" t="s">
        <v>17</v>
      </c>
      <c r="G1280" s="53" t="s">
        <v>17</v>
      </c>
      <c r="H1280" s="53" t="s">
        <v>17</v>
      </c>
    </row>
    <row r="1281" spans="1:8" x14ac:dyDescent="0.25">
      <c r="A1281" s="53" t="s">
        <v>24766</v>
      </c>
      <c r="B1281" s="53" t="s">
        <v>24767</v>
      </c>
      <c r="C1281" s="55">
        <v>6</v>
      </c>
      <c r="D1281" s="53">
        <v>-2000038</v>
      </c>
      <c r="E1281" s="53" t="s">
        <v>17</v>
      </c>
      <c r="F1281" s="53" t="s">
        <v>17</v>
      </c>
      <c r="G1281" s="53" t="s">
        <v>17</v>
      </c>
      <c r="H1281" s="53" t="s">
        <v>17</v>
      </c>
    </row>
    <row r="1282" spans="1:8" x14ac:dyDescent="0.25">
      <c r="A1282" s="53" t="s">
        <v>24768</v>
      </c>
      <c r="B1282" s="53" t="s">
        <v>24769</v>
      </c>
      <c r="C1282" s="55">
        <v>7</v>
      </c>
      <c r="D1282" s="53">
        <v>-2000038</v>
      </c>
      <c r="E1282" s="53" t="s">
        <v>17</v>
      </c>
      <c r="F1282" s="53" t="s">
        <v>17</v>
      </c>
      <c r="G1282" s="53" t="s">
        <v>17</v>
      </c>
      <c r="H1282" s="53" t="s">
        <v>17</v>
      </c>
    </row>
    <row r="1283" spans="1:8" x14ac:dyDescent="0.25">
      <c r="A1283" s="53" t="s">
        <v>24770</v>
      </c>
      <c r="B1283" s="53" t="s">
        <v>24771</v>
      </c>
      <c r="C1283" s="55">
        <v>7</v>
      </c>
      <c r="D1283" s="53">
        <v>-2000038</v>
      </c>
      <c r="E1283" s="53" t="s">
        <v>17</v>
      </c>
      <c r="F1283" s="53" t="s">
        <v>17</v>
      </c>
      <c r="G1283" s="53" t="s">
        <v>17</v>
      </c>
      <c r="H1283" s="53" t="s">
        <v>17</v>
      </c>
    </row>
    <row r="1284" spans="1:8" x14ac:dyDescent="0.25">
      <c r="A1284" s="53" t="s">
        <v>24772</v>
      </c>
      <c r="B1284" s="53" t="s">
        <v>24773</v>
      </c>
      <c r="C1284" s="55">
        <v>7</v>
      </c>
      <c r="D1284" s="53">
        <v>-2000038</v>
      </c>
      <c r="E1284" s="53" t="s">
        <v>17</v>
      </c>
      <c r="F1284" s="53" t="s">
        <v>17</v>
      </c>
      <c r="G1284" s="53" t="s">
        <v>17</v>
      </c>
      <c r="H1284" s="53" t="s">
        <v>17</v>
      </c>
    </row>
    <row r="1285" spans="1:8" x14ac:dyDescent="0.25">
      <c r="A1285" s="53" t="s">
        <v>24774</v>
      </c>
      <c r="B1285" s="53" t="s">
        <v>24775</v>
      </c>
      <c r="C1285" s="55">
        <v>7</v>
      </c>
      <c r="D1285" s="53">
        <v>-2000038</v>
      </c>
      <c r="E1285" s="53" t="s">
        <v>17</v>
      </c>
      <c r="F1285" s="53" t="s">
        <v>17</v>
      </c>
      <c r="G1285" s="53" t="s">
        <v>17</v>
      </c>
      <c r="H1285" s="53" t="s">
        <v>17</v>
      </c>
    </row>
    <row r="1286" spans="1:8" x14ac:dyDescent="0.25">
      <c r="A1286" s="53" t="s">
        <v>24776</v>
      </c>
      <c r="B1286" s="53" t="s">
        <v>5075</v>
      </c>
      <c r="C1286" s="55">
        <v>6</v>
      </c>
      <c r="D1286" s="53">
        <v>-2000038</v>
      </c>
      <c r="E1286" s="53" t="s">
        <v>17</v>
      </c>
      <c r="F1286" s="53" t="s">
        <v>17</v>
      </c>
      <c r="G1286" s="53" t="s">
        <v>17</v>
      </c>
      <c r="H1286" s="53" t="s">
        <v>17</v>
      </c>
    </row>
    <row r="1287" spans="1:8" x14ac:dyDescent="0.25">
      <c r="A1287" s="53" t="s">
        <v>24777</v>
      </c>
      <c r="B1287" s="53" t="s">
        <v>24778</v>
      </c>
      <c r="C1287" s="55">
        <v>7</v>
      </c>
      <c r="D1287" s="53">
        <v>-2000038</v>
      </c>
      <c r="E1287" s="53" t="s">
        <v>17</v>
      </c>
      <c r="F1287" s="53" t="s">
        <v>17</v>
      </c>
      <c r="G1287" s="53" t="s">
        <v>17</v>
      </c>
      <c r="H1287" s="53" t="s">
        <v>17</v>
      </c>
    </row>
    <row r="1288" spans="1:8" x14ac:dyDescent="0.25">
      <c r="A1288" s="53" t="s">
        <v>24779</v>
      </c>
      <c r="B1288" s="53" t="s">
        <v>5077</v>
      </c>
      <c r="C1288" s="55">
        <v>7</v>
      </c>
      <c r="D1288" s="53">
        <v>-2000038</v>
      </c>
      <c r="E1288" s="53" t="s">
        <v>17</v>
      </c>
      <c r="F1288" s="53" t="s">
        <v>17</v>
      </c>
      <c r="G1288" s="53" t="s">
        <v>17</v>
      </c>
      <c r="H1288" s="53" t="s">
        <v>17</v>
      </c>
    </row>
    <row r="1289" spans="1:8" x14ac:dyDescent="0.25">
      <c r="A1289" s="53" t="s">
        <v>24780</v>
      </c>
      <c r="B1289" s="53" t="s">
        <v>5081</v>
      </c>
      <c r="C1289" s="55">
        <v>7</v>
      </c>
      <c r="D1289" s="53">
        <v>-2000038</v>
      </c>
      <c r="E1289" s="53" t="s">
        <v>17</v>
      </c>
      <c r="F1289" s="53" t="s">
        <v>17</v>
      </c>
      <c r="G1289" s="53" t="s">
        <v>17</v>
      </c>
      <c r="H1289" s="53" t="s">
        <v>17</v>
      </c>
    </row>
    <row r="1290" spans="1:8" x14ac:dyDescent="0.25">
      <c r="A1290" s="53" t="s">
        <v>24781</v>
      </c>
      <c r="B1290" s="53" t="s">
        <v>5099</v>
      </c>
      <c r="C1290" s="55">
        <v>6</v>
      </c>
      <c r="D1290" s="53">
        <v>-2000038</v>
      </c>
      <c r="E1290" s="53" t="s">
        <v>17</v>
      </c>
      <c r="F1290" s="53" t="s">
        <v>17</v>
      </c>
      <c r="G1290" s="53" t="s">
        <v>17</v>
      </c>
      <c r="H1290" s="53" t="s">
        <v>17</v>
      </c>
    </row>
    <row r="1291" spans="1:8" x14ac:dyDescent="0.25">
      <c r="A1291" s="53" t="s">
        <v>24782</v>
      </c>
      <c r="B1291" s="53" t="s">
        <v>24783</v>
      </c>
      <c r="C1291" s="55">
        <v>7</v>
      </c>
      <c r="D1291" s="53">
        <v>-2000038</v>
      </c>
      <c r="E1291" s="53" t="s">
        <v>17</v>
      </c>
      <c r="F1291" s="53" t="s">
        <v>17</v>
      </c>
      <c r="G1291" s="53" t="s">
        <v>17</v>
      </c>
      <c r="H1291" s="53" t="s">
        <v>17</v>
      </c>
    </row>
    <row r="1292" spans="1:8" x14ac:dyDescent="0.25">
      <c r="A1292" s="53" t="s">
        <v>24784</v>
      </c>
      <c r="B1292" s="53" t="s">
        <v>24785</v>
      </c>
      <c r="C1292" s="55">
        <v>7</v>
      </c>
      <c r="D1292" s="53">
        <v>-2000038</v>
      </c>
      <c r="E1292" s="53" t="s">
        <v>17</v>
      </c>
      <c r="F1292" s="53" t="s">
        <v>17</v>
      </c>
      <c r="G1292" s="53" t="s">
        <v>17</v>
      </c>
      <c r="H1292" s="53" t="s">
        <v>17</v>
      </c>
    </row>
    <row r="1293" spans="1:8" x14ac:dyDescent="0.25">
      <c r="A1293" s="53" t="s">
        <v>24786</v>
      </c>
      <c r="B1293" s="53" t="s">
        <v>24787</v>
      </c>
      <c r="C1293" s="55">
        <v>8</v>
      </c>
      <c r="D1293" s="53">
        <v>-2000038</v>
      </c>
      <c r="E1293" s="53" t="s">
        <v>17</v>
      </c>
      <c r="F1293" s="53" t="s">
        <v>17</v>
      </c>
      <c r="G1293" s="53" t="s">
        <v>17</v>
      </c>
      <c r="H1293" s="53" t="s">
        <v>17</v>
      </c>
    </row>
    <row r="1294" spans="1:8" x14ac:dyDescent="0.25">
      <c r="A1294" s="53" t="s">
        <v>24788</v>
      </c>
      <c r="B1294" s="53" t="s">
        <v>24789</v>
      </c>
      <c r="C1294" s="55">
        <v>8</v>
      </c>
      <c r="D1294" s="53">
        <v>-2000038</v>
      </c>
      <c r="E1294" s="53" t="s">
        <v>17</v>
      </c>
      <c r="F1294" s="53" t="s">
        <v>17</v>
      </c>
      <c r="G1294" s="53" t="s">
        <v>17</v>
      </c>
      <c r="H1294" s="53" t="s">
        <v>17</v>
      </c>
    </row>
    <row r="1295" spans="1:8" x14ac:dyDescent="0.25">
      <c r="A1295" s="53" t="s">
        <v>24790</v>
      </c>
      <c r="B1295" s="53" t="s">
        <v>5103</v>
      </c>
      <c r="C1295" s="55">
        <v>7</v>
      </c>
      <c r="D1295" s="53">
        <v>-2000038</v>
      </c>
      <c r="E1295" s="53" t="s">
        <v>17</v>
      </c>
      <c r="F1295" s="53" t="s">
        <v>17</v>
      </c>
      <c r="G1295" s="53" t="s">
        <v>17</v>
      </c>
      <c r="H1295" s="53" t="s">
        <v>17</v>
      </c>
    </row>
    <row r="1296" spans="1:8" x14ac:dyDescent="0.25">
      <c r="A1296" s="53" t="s">
        <v>24791</v>
      </c>
      <c r="B1296" s="53" t="s">
        <v>5105</v>
      </c>
      <c r="C1296" s="55">
        <v>7</v>
      </c>
      <c r="D1296" s="53">
        <v>-2000038</v>
      </c>
      <c r="E1296" s="53" t="s">
        <v>17</v>
      </c>
      <c r="F1296" s="53" t="s">
        <v>17</v>
      </c>
      <c r="G1296" s="53" t="s">
        <v>17</v>
      </c>
      <c r="H1296" s="53" t="s">
        <v>17</v>
      </c>
    </row>
    <row r="1297" spans="1:8" x14ac:dyDescent="0.25">
      <c r="A1297" s="53" t="s">
        <v>24792</v>
      </c>
      <c r="B1297" s="53" t="s">
        <v>5121</v>
      </c>
      <c r="C1297" s="55">
        <v>7</v>
      </c>
      <c r="D1297" s="53">
        <v>-2000038</v>
      </c>
      <c r="E1297" s="53" t="s">
        <v>17</v>
      </c>
      <c r="F1297" s="53" t="s">
        <v>17</v>
      </c>
      <c r="G1297" s="53" t="s">
        <v>17</v>
      </c>
      <c r="H1297" s="53" t="s">
        <v>17</v>
      </c>
    </row>
    <row r="1298" spans="1:8" x14ac:dyDescent="0.25">
      <c r="A1298" s="53" t="s">
        <v>24793</v>
      </c>
      <c r="B1298" s="53" t="s">
        <v>5113</v>
      </c>
      <c r="C1298" s="55">
        <v>7</v>
      </c>
      <c r="D1298" s="53">
        <v>-2000038</v>
      </c>
      <c r="E1298" s="53" t="s">
        <v>17</v>
      </c>
      <c r="F1298" s="53" t="s">
        <v>17</v>
      </c>
      <c r="G1298" s="53" t="s">
        <v>17</v>
      </c>
      <c r="H1298" s="53" t="s">
        <v>17</v>
      </c>
    </row>
    <row r="1299" spans="1:8" x14ac:dyDescent="0.25">
      <c r="A1299" s="53" t="s">
        <v>24794</v>
      </c>
      <c r="B1299" s="53" t="s">
        <v>24795</v>
      </c>
      <c r="C1299" s="55">
        <v>7</v>
      </c>
      <c r="D1299" s="53">
        <v>-2000038</v>
      </c>
      <c r="E1299" s="53" t="s">
        <v>17</v>
      </c>
      <c r="F1299" s="53" t="s">
        <v>17</v>
      </c>
      <c r="G1299" s="53" t="s">
        <v>17</v>
      </c>
      <c r="H1299" s="53" t="s">
        <v>17</v>
      </c>
    </row>
    <row r="1300" spans="1:8" x14ac:dyDescent="0.25">
      <c r="A1300" s="53" t="s">
        <v>24796</v>
      </c>
      <c r="B1300" s="53" t="s">
        <v>24797</v>
      </c>
      <c r="C1300" s="55">
        <v>5</v>
      </c>
      <c r="D1300" s="53">
        <v>-2000038</v>
      </c>
      <c r="E1300" s="53" t="s">
        <v>17</v>
      </c>
      <c r="F1300" s="53" t="s">
        <v>17</v>
      </c>
      <c r="G1300" s="53" t="s">
        <v>17</v>
      </c>
      <c r="H1300" s="53" t="s">
        <v>17</v>
      </c>
    </row>
    <row r="1301" spans="1:8" x14ac:dyDescent="0.25">
      <c r="A1301" s="53" t="s">
        <v>24798</v>
      </c>
      <c r="B1301" s="53" t="s">
        <v>24799</v>
      </c>
      <c r="C1301" s="55">
        <v>3</v>
      </c>
      <c r="D1301" s="53" t="s">
        <v>39040</v>
      </c>
      <c r="E1301" s="53" t="s">
        <v>17</v>
      </c>
      <c r="F1301" s="53" t="s">
        <v>17</v>
      </c>
      <c r="G1301" s="53" t="s">
        <v>17</v>
      </c>
      <c r="H1301" s="53" t="s">
        <v>17</v>
      </c>
    </row>
    <row r="1302" spans="1:8" x14ac:dyDescent="0.25">
      <c r="A1302" s="53" t="s">
        <v>24800</v>
      </c>
      <c r="B1302" s="53" t="s">
        <v>24801</v>
      </c>
      <c r="C1302" s="55">
        <v>4</v>
      </c>
      <c r="D1302" s="53" t="s">
        <v>39040</v>
      </c>
      <c r="E1302" s="53" t="s">
        <v>17</v>
      </c>
      <c r="F1302" s="53" t="s">
        <v>17</v>
      </c>
      <c r="G1302" s="53" t="s">
        <v>17</v>
      </c>
      <c r="H1302" s="53" t="s">
        <v>17</v>
      </c>
    </row>
    <row r="1303" spans="1:8" x14ac:dyDescent="0.25">
      <c r="A1303" s="53" t="s">
        <v>24802</v>
      </c>
      <c r="B1303" s="53" t="s">
        <v>24803</v>
      </c>
      <c r="C1303" s="55">
        <v>5</v>
      </c>
      <c r="D1303" s="53" t="s">
        <v>39040</v>
      </c>
      <c r="E1303" s="53" t="s">
        <v>17</v>
      </c>
      <c r="F1303" s="53" t="s">
        <v>17</v>
      </c>
      <c r="G1303" s="53" t="s">
        <v>17</v>
      </c>
      <c r="H1303" s="53" t="s">
        <v>17</v>
      </c>
    </row>
    <row r="1304" spans="1:8" x14ac:dyDescent="0.25">
      <c r="A1304" s="53" t="s">
        <v>24804</v>
      </c>
      <c r="B1304" s="53" t="s">
        <v>24805</v>
      </c>
      <c r="C1304" s="55">
        <v>6</v>
      </c>
      <c r="D1304" s="53" t="s">
        <v>39040</v>
      </c>
      <c r="E1304" s="53" t="s">
        <v>17</v>
      </c>
      <c r="F1304" s="53" t="s">
        <v>17</v>
      </c>
      <c r="G1304" s="53" t="s">
        <v>17</v>
      </c>
      <c r="H1304" s="53" t="s">
        <v>17</v>
      </c>
    </row>
    <row r="1305" spans="1:8" x14ac:dyDescent="0.25">
      <c r="A1305" s="53" t="s">
        <v>24806</v>
      </c>
      <c r="B1305" s="53" t="s">
        <v>24807</v>
      </c>
      <c r="C1305" s="55">
        <v>6</v>
      </c>
      <c r="D1305" s="53" t="s">
        <v>39040</v>
      </c>
      <c r="E1305" s="53" t="s">
        <v>17</v>
      </c>
      <c r="F1305" s="53" t="s">
        <v>17</v>
      </c>
      <c r="G1305" s="53" t="s">
        <v>17</v>
      </c>
      <c r="H1305" s="53" t="s">
        <v>17</v>
      </c>
    </row>
    <row r="1306" spans="1:8" x14ac:dyDescent="0.25">
      <c r="A1306" s="53" t="s">
        <v>24808</v>
      </c>
      <c r="B1306" s="53" t="s">
        <v>24809</v>
      </c>
      <c r="C1306" s="55">
        <v>5</v>
      </c>
      <c r="D1306" s="53" t="s">
        <v>39040</v>
      </c>
      <c r="E1306" s="53" t="s">
        <v>17</v>
      </c>
      <c r="F1306" s="53" t="s">
        <v>17</v>
      </c>
      <c r="G1306" s="53" t="s">
        <v>17</v>
      </c>
      <c r="H1306" s="53" t="s">
        <v>17</v>
      </c>
    </row>
    <row r="1307" spans="1:8" x14ac:dyDescent="0.25">
      <c r="A1307" s="53" t="s">
        <v>24810</v>
      </c>
      <c r="B1307" s="53" t="s">
        <v>24811</v>
      </c>
      <c r="C1307" s="55">
        <v>6</v>
      </c>
      <c r="D1307" s="53" t="s">
        <v>39040</v>
      </c>
      <c r="E1307" s="53" t="s">
        <v>17</v>
      </c>
      <c r="F1307" s="53" t="s">
        <v>17</v>
      </c>
      <c r="G1307" s="53" t="s">
        <v>17</v>
      </c>
      <c r="H1307" s="53" t="s">
        <v>17</v>
      </c>
    </row>
    <row r="1308" spans="1:8" x14ac:dyDescent="0.25">
      <c r="A1308" s="53" t="s">
        <v>24812</v>
      </c>
      <c r="B1308" s="53" t="s">
        <v>24813</v>
      </c>
      <c r="C1308" s="55">
        <v>6</v>
      </c>
      <c r="D1308" s="53" t="s">
        <v>39040</v>
      </c>
      <c r="E1308" s="53" t="s">
        <v>17</v>
      </c>
      <c r="F1308" s="53" t="s">
        <v>17</v>
      </c>
      <c r="G1308" s="53" t="s">
        <v>17</v>
      </c>
      <c r="H1308" s="53" t="s">
        <v>17</v>
      </c>
    </row>
    <row r="1309" spans="1:8" x14ac:dyDescent="0.25">
      <c r="A1309" s="53" t="s">
        <v>24814</v>
      </c>
      <c r="B1309" s="53" t="s">
        <v>24815</v>
      </c>
      <c r="C1309" s="55">
        <v>4</v>
      </c>
      <c r="D1309" s="53" t="s">
        <v>39040</v>
      </c>
      <c r="E1309" s="53" t="s">
        <v>17</v>
      </c>
      <c r="F1309" s="53" t="s">
        <v>17</v>
      </c>
      <c r="G1309" s="53" t="s">
        <v>17</v>
      </c>
      <c r="H1309" s="53" t="s">
        <v>17</v>
      </c>
    </row>
    <row r="1310" spans="1:8" x14ac:dyDescent="0.25">
      <c r="A1310" s="53" t="s">
        <v>24816</v>
      </c>
      <c r="B1310" s="53" t="s">
        <v>24817</v>
      </c>
      <c r="C1310" s="55">
        <v>5</v>
      </c>
      <c r="D1310" s="53" t="s">
        <v>39040</v>
      </c>
      <c r="E1310" s="53" t="s">
        <v>17</v>
      </c>
      <c r="F1310" s="53" t="s">
        <v>17</v>
      </c>
      <c r="G1310" s="53" t="s">
        <v>17</v>
      </c>
      <c r="H1310" s="53" t="s">
        <v>17</v>
      </c>
    </row>
    <row r="1311" spans="1:8" x14ac:dyDescent="0.25">
      <c r="A1311" s="53" t="s">
        <v>24818</v>
      </c>
      <c r="B1311" s="53" t="s">
        <v>24819</v>
      </c>
      <c r="C1311" s="55">
        <v>5</v>
      </c>
      <c r="D1311" s="53" t="s">
        <v>39040</v>
      </c>
      <c r="E1311" s="53" t="s">
        <v>17</v>
      </c>
      <c r="F1311" s="53" t="s">
        <v>17</v>
      </c>
      <c r="G1311" s="53" t="s">
        <v>17</v>
      </c>
      <c r="H1311" s="53" t="s">
        <v>17</v>
      </c>
    </row>
    <row r="1312" spans="1:8" x14ac:dyDescent="0.25">
      <c r="A1312" s="53" t="s">
        <v>24820</v>
      </c>
      <c r="B1312" s="53" t="s">
        <v>24821</v>
      </c>
      <c r="C1312" s="55">
        <v>5</v>
      </c>
      <c r="D1312" s="53" t="s">
        <v>39040</v>
      </c>
      <c r="E1312" s="53" t="s">
        <v>17</v>
      </c>
      <c r="F1312" s="53" t="s">
        <v>17</v>
      </c>
      <c r="G1312" s="53" t="s">
        <v>17</v>
      </c>
      <c r="H1312" s="53" t="s">
        <v>17</v>
      </c>
    </row>
    <row r="1313" spans="1:8" x14ac:dyDescent="0.25">
      <c r="A1313" s="53" t="s">
        <v>24822</v>
      </c>
      <c r="B1313" s="53" t="s">
        <v>24823</v>
      </c>
      <c r="C1313" s="55">
        <v>5</v>
      </c>
      <c r="D1313" s="53" t="s">
        <v>39040</v>
      </c>
      <c r="E1313" s="53" t="s">
        <v>17</v>
      </c>
      <c r="F1313" s="53" t="s">
        <v>17</v>
      </c>
      <c r="G1313" s="53" t="s">
        <v>17</v>
      </c>
      <c r="H1313" s="53" t="s">
        <v>17</v>
      </c>
    </row>
    <row r="1314" spans="1:8" x14ac:dyDescent="0.25">
      <c r="A1314" s="53" t="s">
        <v>24824</v>
      </c>
      <c r="B1314" s="53" t="s">
        <v>24825</v>
      </c>
      <c r="C1314" s="55">
        <v>5</v>
      </c>
      <c r="D1314" s="53" t="s">
        <v>39040</v>
      </c>
      <c r="E1314" s="53" t="s">
        <v>17</v>
      </c>
      <c r="F1314" s="53" t="s">
        <v>17</v>
      </c>
      <c r="G1314" s="53" t="s">
        <v>17</v>
      </c>
      <c r="H1314" s="53" t="s">
        <v>17</v>
      </c>
    </row>
    <row r="1315" spans="1:8" x14ac:dyDescent="0.25">
      <c r="A1315" s="53" t="s">
        <v>24826</v>
      </c>
      <c r="B1315" s="53" t="s">
        <v>24827</v>
      </c>
      <c r="C1315" s="55">
        <v>5</v>
      </c>
      <c r="D1315" s="53" t="s">
        <v>39040</v>
      </c>
      <c r="E1315" s="53" t="s">
        <v>17</v>
      </c>
      <c r="F1315" s="53" t="s">
        <v>17</v>
      </c>
      <c r="G1315" s="53" t="s">
        <v>17</v>
      </c>
      <c r="H1315" s="53" t="s">
        <v>17</v>
      </c>
    </row>
    <row r="1316" spans="1:8" x14ac:dyDescent="0.25">
      <c r="A1316" s="53" t="s">
        <v>24828</v>
      </c>
      <c r="B1316" s="53" t="s">
        <v>24829</v>
      </c>
      <c r="C1316" s="55">
        <v>5</v>
      </c>
      <c r="D1316" s="53" t="s">
        <v>39040</v>
      </c>
      <c r="E1316" s="53" t="s">
        <v>17</v>
      </c>
      <c r="F1316" s="53" t="s">
        <v>17</v>
      </c>
      <c r="G1316" s="53" t="s">
        <v>17</v>
      </c>
      <c r="H1316" s="53" t="s">
        <v>17</v>
      </c>
    </row>
    <row r="1317" spans="1:8" x14ac:dyDescent="0.25">
      <c r="A1317" s="53" t="s">
        <v>24830</v>
      </c>
      <c r="B1317" s="53" t="s">
        <v>24831</v>
      </c>
      <c r="C1317" s="55">
        <v>5</v>
      </c>
      <c r="D1317" s="53" t="s">
        <v>39040</v>
      </c>
      <c r="E1317" s="53" t="s">
        <v>17</v>
      </c>
      <c r="F1317" s="53" t="s">
        <v>17</v>
      </c>
      <c r="G1317" s="53" t="s">
        <v>17</v>
      </c>
      <c r="H1317" s="53" t="s">
        <v>17</v>
      </c>
    </row>
    <row r="1318" spans="1:8" x14ac:dyDescent="0.25">
      <c r="A1318" s="53" t="s">
        <v>24832</v>
      </c>
      <c r="B1318" s="53" t="s">
        <v>24833</v>
      </c>
      <c r="C1318" s="55">
        <v>4</v>
      </c>
      <c r="D1318" s="53" t="s">
        <v>39040</v>
      </c>
      <c r="E1318" s="53" t="s">
        <v>17</v>
      </c>
      <c r="F1318" s="53" t="s">
        <v>17</v>
      </c>
      <c r="G1318" s="53" t="s">
        <v>17</v>
      </c>
      <c r="H1318" s="53" t="s">
        <v>17</v>
      </c>
    </row>
    <row r="1319" spans="1:8" x14ac:dyDescent="0.25">
      <c r="A1319" s="53" t="s">
        <v>24834</v>
      </c>
      <c r="B1319" s="53" t="s">
        <v>24835</v>
      </c>
      <c r="C1319" s="55">
        <v>5</v>
      </c>
      <c r="D1319" s="53" t="s">
        <v>39040</v>
      </c>
      <c r="E1319" s="53" t="s">
        <v>17</v>
      </c>
      <c r="F1319" s="53" t="s">
        <v>17</v>
      </c>
      <c r="G1319" s="53" t="s">
        <v>17</v>
      </c>
      <c r="H1319" s="53" t="s">
        <v>17</v>
      </c>
    </row>
    <row r="1320" spans="1:8" x14ac:dyDescent="0.25">
      <c r="A1320" s="53" t="s">
        <v>24836</v>
      </c>
      <c r="B1320" s="53" t="s">
        <v>24837</v>
      </c>
      <c r="C1320" s="55">
        <v>4</v>
      </c>
      <c r="D1320" s="53" t="s">
        <v>39040</v>
      </c>
      <c r="E1320" s="53" t="s">
        <v>17</v>
      </c>
      <c r="F1320" s="53" t="s">
        <v>17</v>
      </c>
      <c r="G1320" s="53" t="s">
        <v>17</v>
      </c>
      <c r="H1320" s="53" t="s">
        <v>17</v>
      </c>
    </row>
    <row r="1321" spans="1:8" x14ac:dyDescent="0.25">
      <c r="A1321" s="53" t="s">
        <v>24838</v>
      </c>
      <c r="B1321" s="53" t="s">
        <v>24839</v>
      </c>
      <c r="C1321" s="55">
        <v>5</v>
      </c>
      <c r="D1321" s="53" t="s">
        <v>39040</v>
      </c>
      <c r="E1321" s="53" t="s">
        <v>17</v>
      </c>
      <c r="F1321" s="53" t="s">
        <v>17</v>
      </c>
      <c r="G1321" s="53" t="s">
        <v>17</v>
      </c>
      <c r="H1321" s="53" t="s">
        <v>17</v>
      </c>
    </row>
    <row r="1322" spans="1:8" x14ac:dyDescent="0.25">
      <c r="A1322" s="53" t="s">
        <v>24840</v>
      </c>
      <c r="B1322" s="53" t="s">
        <v>24841</v>
      </c>
      <c r="C1322" s="55">
        <v>5</v>
      </c>
      <c r="D1322" s="53" t="s">
        <v>39040</v>
      </c>
      <c r="E1322" s="53" t="s">
        <v>17</v>
      </c>
      <c r="F1322" s="53" t="s">
        <v>17</v>
      </c>
      <c r="G1322" s="53" t="s">
        <v>17</v>
      </c>
      <c r="H1322" s="53" t="s">
        <v>17</v>
      </c>
    </row>
    <row r="1323" spans="1:8" x14ac:dyDescent="0.25">
      <c r="A1323" s="53" t="s">
        <v>24842</v>
      </c>
      <c r="B1323" s="53" t="s">
        <v>24843</v>
      </c>
      <c r="C1323" s="55">
        <v>5</v>
      </c>
      <c r="D1323" s="53" t="s">
        <v>39040</v>
      </c>
      <c r="E1323" s="53" t="s">
        <v>17</v>
      </c>
      <c r="F1323" s="53" t="s">
        <v>17</v>
      </c>
      <c r="G1323" s="53" t="s">
        <v>17</v>
      </c>
      <c r="H1323" s="53" t="s">
        <v>17</v>
      </c>
    </row>
    <row r="1324" spans="1:8" x14ac:dyDescent="0.25">
      <c r="A1324" s="53" t="s">
        <v>24844</v>
      </c>
      <c r="B1324" s="53" t="s">
        <v>24845</v>
      </c>
      <c r="C1324" s="55">
        <v>5</v>
      </c>
      <c r="D1324" s="53" t="s">
        <v>39040</v>
      </c>
      <c r="E1324" s="53" t="s">
        <v>17</v>
      </c>
      <c r="F1324" s="53" t="s">
        <v>17</v>
      </c>
      <c r="G1324" s="53" t="s">
        <v>17</v>
      </c>
      <c r="H1324" s="53" t="s">
        <v>17</v>
      </c>
    </row>
    <row r="1325" spans="1:8" x14ac:dyDescent="0.25">
      <c r="A1325" s="53" t="s">
        <v>24846</v>
      </c>
      <c r="B1325" s="53" t="s">
        <v>24847</v>
      </c>
      <c r="C1325" s="55">
        <v>4</v>
      </c>
      <c r="D1325" s="53" t="s">
        <v>39040</v>
      </c>
      <c r="E1325" s="53" t="s">
        <v>17</v>
      </c>
      <c r="F1325" s="53" t="s">
        <v>17</v>
      </c>
      <c r="G1325" s="53" t="s">
        <v>17</v>
      </c>
      <c r="H1325" s="53" t="s">
        <v>17</v>
      </c>
    </row>
    <row r="1326" spans="1:8" x14ac:dyDescent="0.25">
      <c r="A1326" s="53" t="s">
        <v>24848</v>
      </c>
      <c r="B1326" s="53" t="s">
        <v>24849</v>
      </c>
      <c r="C1326" s="55">
        <v>5</v>
      </c>
      <c r="D1326" s="53" t="s">
        <v>39040</v>
      </c>
      <c r="E1326" s="53" t="s">
        <v>17</v>
      </c>
      <c r="F1326" s="53" t="s">
        <v>17</v>
      </c>
      <c r="G1326" s="53" t="s">
        <v>17</v>
      </c>
      <c r="H1326" s="53" t="s">
        <v>17</v>
      </c>
    </row>
    <row r="1327" spans="1:8" x14ac:dyDescent="0.25">
      <c r="A1327" s="53" t="s">
        <v>24850</v>
      </c>
      <c r="B1327" s="53" t="s">
        <v>24851</v>
      </c>
      <c r="C1327" s="55">
        <v>5</v>
      </c>
      <c r="D1327" s="53" t="s">
        <v>39040</v>
      </c>
      <c r="E1327" s="53" t="s">
        <v>17</v>
      </c>
      <c r="F1327" s="53" t="s">
        <v>17</v>
      </c>
      <c r="G1327" s="53" t="s">
        <v>17</v>
      </c>
      <c r="H1327" s="53" t="s">
        <v>17</v>
      </c>
    </row>
    <row r="1328" spans="1:8" x14ac:dyDescent="0.25">
      <c r="A1328" s="53" t="s">
        <v>24852</v>
      </c>
      <c r="B1328" s="53" t="s">
        <v>24853</v>
      </c>
      <c r="C1328" s="55">
        <v>6</v>
      </c>
      <c r="D1328" s="53" t="s">
        <v>39040</v>
      </c>
      <c r="E1328" s="53" t="s">
        <v>17</v>
      </c>
      <c r="F1328" s="53" t="s">
        <v>17</v>
      </c>
      <c r="G1328" s="53" t="s">
        <v>17</v>
      </c>
      <c r="H1328" s="53" t="s">
        <v>17</v>
      </c>
    </row>
    <row r="1329" spans="1:8" x14ac:dyDescent="0.25">
      <c r="A1329" s="53" t="s">
        <v>24854</v>
      </c>
      <c r="B1329" s="53" t="s">
        <v>24855</v>
      </c>
      <c r="C1329" s="55">
        <v>7</v>
      </c>
      <c r="D1329" s="53" t="s">
        <v>39040</v>
      </c>
      <c r="E1329" s="53" t="s">
        <v>17</v>
      </c>
      <c r="F1329" s="53" t="s">
        <v>17</v>
      </c>
      <c r="G1329" s="53" t="s">
        <v>17</v>
      </c>
      <c r="H1329" s="53" t="s">
        <v>17</v>
      </c>
    </row>
    <row r="1330" spans="1:8" x14ac:dyDescent="0.25">
      <c r="A1330" s="53" t="s">
        <v>24856</v>
      </c>
      <c r="B1330" s="53" t="s">
        <v>24857</v>
      </c>
      <c r="C1330" s="55">
        <v>7</v>
      </c>
      <c r="D1330" s="53" t="s">
        <v>39040</v>
      </c>
      <c r="E1330" s="53" t="s">
        <v>17</v>
      </c>
      <c r="F1330" s="53" t="s">
        <v>17</v>
      </c>
      <c r="G1330" s="53" t="s">
        <v>17</v>
      </c>
      <c r="H1330" s="53" t="s">
        <v>17</v>
      </c>
    </row>
    <row r="1331" spans="1:8" x14ac:dyDescent="0.25">
      <c r="A1331" s="53" t="s">
        <v>24858</v>
      </c>
      <c r="B1331" s="53" t="s">
        <v>24859</v>
      </c>
      <c r="C1331" s="55">
        <v>6</v>
      </c>
      <c r="D1331" s="53" t="s">
        <v>39040</v>
      </c>
      <c r="E1331" s="53" t="s">
        <v>17</v>
      </c>
      <c r="F1331" s="53" t="s">
        <v>17</v>
      </c>
      <c r="G1331" s="53" t="s">
        <v>17</v>
      </c>
      <c r="H1331" s="53" t="s">
        <v>17</v>
      </c>
    </row>
    <row r="1332" spans="1:8" x14ac:dyDescent="0.25">
      <c r="A1332" s="53" t="s">
        <v>24860</v>
      </c>
      <c r="B1332" s="53" t="s">
        <v>24861</v>
      </c>
      <c r="C1332" s="55">
        <v>7</v>
      </c>
      <c r="D1332" s="53" t="s">
        <v>39040</v>
      </c>
      <c r="E1332" s="53" t="s">
        <v>17</v>
      </c>
      <c r="F1332" s="53" t="s">
        <v>17</v>
      </c>
      <c r="G1332" s="53" t="s">
        <v>17</v>
      </c>
      <c r="H1332" s="53" t="s">
        <v>17</v>
      </c>
    </row>
    <row r="1333" spans="1:8" x14ac:dyDescent="0.25">
      <c r="A1333" s="53" t="s">
        <v>24862</v>
      </c>
      <c r="B1333" s="53" t="s">
        <v>24863</v>
      </c>
      <c r="C1333" s="55">
        <v>7</v>
      </c>
      <c r="D1333" s="53" t="s">
        <v>39040</v>
      </c>
      <c r="E1333" s="53" t="s">
        <v>17</v>
      </c>
      <c r="F1333" s="53" t="s">
        <v>17</v>
      </c>
      <c r="G1333" s="53" t="s">
        <v>17</v>
      </c>
      <c r="H1333" s="53" t="s">
        <v>17</v>
      </c>
    </row>
    <row r="1334" spans="1:8" x14ac:dyDescent="0.25">
      <c r="A1334" s="53" t="s">
        <v>24864</v>
      </c>
      <c r="B1334" s="53" t="s">
        <v>24865</v>
      </c>
      <c r="C1334" s="55">
        <v>4</v>
      </c>
      <c r="D1334" s="53" t="s">
        <v>39040</v>
      </c>
      <c r="E1334" s="53" t="s">
        <v>17</v>
      </c>
      <c r="F1334" s="53" t="s">
        <v>17</v>
      </c>
      <c r="G1334" s="53" t="s">
        <v>17</v>
      </c>
      <c r="H1334" s="53" t="s">
        <v>17</v>
      </c>
    </row>
    <row r="1335" spans="1:8" x14ac:dyDescent="0.25">
      <c r="A1335" s="53" t="s">
        <v>24866</v>
      </c>
      <c r="B1335" s="53" t="s">
        <v>24867</v>
      </c>
      <c r="C1335" s="55">
        <v>5</v>
      </c>
      <c r="D1335" s="53" t="s">
        <v>39040</v>
      </c>
      <c r="E1335" s="53" t="s">
        <v>17</v>
      </c>
      <c r="F1335" s="53" t="s">
        <v>17</v>
      </c>
      <c r="G1335" s="53" t="s">
        <v>17</v>
      </c>
      <c r="H1335" s="53" t="s">
        <v>17</v>
      </c>
    </row>
    <row r="1336" spans="1:8" x14ac:dyDescent="0.25">
      <c r="A1336" s="53" t="s">
        <v>24868</v>
      </c>
      <c r="B1336" s="53" t="s">
        <v>24869</v>
      </c>
      <c r="C1336" s="55">
        <v>5</v>
      </c>
      <c r="D1336" s="53" t="s">
        <v>39040</v>
      </c>
      <c r="E1336" s="53" t="s">
        <v>17</v>
      </c>
      <c r="F1336" s="53" t="s">
        <v>17</v>
      </c>
      <c r="G1336" s="53" t="s">
        <v>17</v>
      </c>
      <c r="H1336" s="53" t="s">
        <v>17</v>
      </c>
    </row>
    <row r="1337" spans="1:8" x14ac:dyDescent="0.25">
      <c r="A1337" s="53" t="s">
        <v>24870</v>
      </c>
      <c r="B1337" s="53" t="s">
        <v>5401</v>
      </c>
      <c r="C1337" s="55">
        <v>5</v>
      </c>
      <c r="D1337" s="53" t="s">
        <v>39040</v>
      </c>
      <c r="E1337" s="53" t="s">
        <v>17</v>
      </c>
      <c r="F1337" s="53" t="s">
        <v>17</v>
      </c>
      <c r="G1337" s="53" t="s">
        <v>17</v>
      </c>
      <c r="H1337" s="53" t="s">
        <v>17</v>
      </c>
    </row>
    <row r="1338" spans="1:8" x14ac:dyDescent="0.25">
      <c r="A1338" s="53" t="s">
        <v>24871</v>
      </c>
      <c r="B1338" s="53" t="s">
        <v>24872</v>
      </c>
      <c r="C1338" s="55">
        <v>5</v>
      </c>
      <c r="D1338" s="53" t="s">
        <v>39040</v>
      </c>
      <c r="E1338" s="53" t="s">
        <v>17</v>
      </c>
      <c r="F1338" s="53" t="s">
        <v>17</v>
      </c>
      <c r="G1338" s="53" t="s">
        <v>17</v>
      </c>
      <c r="H1338" s="53" t="s">
        <v>17</v>
      </c>
    </row>
    <row r="1339" spans="1:8" x14ac:dyDescent="0.25">
      <c r="A1339" s="53" t="s">
        <v>24873</v>
      </c>
      <c r="B1339" s="53" t="s">
        <v>24874</v>
      </c>
      <c r="C1339" s="55">
        <v>5</v>
      </c>
      <c r="D1339" s="53" t="s">
        <v>39040</v>
      </c>
      <c r="E1339" s="53" t="s">
        <v>17</v>
      </c>
      <c r="F1339" s="53" t="s">
        <v>17</v>
      </c>
      <c r="G1339" s="53" t="s">
        <v>17</v>
      </c>
      <c r="H1339" s="53" t="s">
        <v>17</v>
      </c>
    </row>
    <row r="1340" spans="1:8" x14ac:dyDescent="0.25">
      <c r="A1340" s="53" t="s">
        <v>24875</v>
      </c>
      <c r="B1340" s="53" t="s">
        <v>24876</v>
      </c>
      <c r="C1340" s="55">
        <v>5</v>
      </c>
      <c r="D1340" s="53" t="s">
        <v>39040</v>
      </c>
      <c r="E1340" s="53" t="s">
        <v>17</v>
      </c>
      <c r="F1340" s="53" t="s">
        <v>17</v>
      </c>
      <c r="G1340" s="53" t="s">
        <v>17</v>
      </c>
      <c r="H1340" s="53" t="s">
        <v>17</v>
      </c>
    </row>
    <row r="1341" spans="1:8" x14ac:dyDescent="0.25">
      <c r="A1341" s="53" t="s">
        <v>24877</v>
      </c>
      <c r="B1341" s="53" t="s">
        <v>24878</v>
      </c>
      <c r="C1341" s="55">
        <v>5</v>
      </c>
      <c r="D1341" s="53" t="s">
        <v>39040</v>
      </c>
      <c r="E1341" s="53" t="s">
        <v>17</v>
      </c>
      <c r="F1341" s="53" t="s">
        <v>17</v>
      </c>
      <c r="G1341" s="53" t="s">
        <v>17</v>
      </c>
      <c r="H1341" s="53" t="s">
        <v>17</v>
      </c>
    </row>
    <row r="1342" spans="1:8" x14ac:dyDescent="0.25">
      <c r="A1342" s="53" t="s">
        <v>24879</v>
      </c>
      <c r="B1342" s="53" t="s">
        <v>5391</v>
      </c>
      <c r="C1342" s="55">
        <v>5</v>
      </c>
      <c r="D1342" s="53" t="s">
        <v>39040</v>
      </c>
      <c r="E1342" s="53" t="s">
        <v>17</v>
      </c>
      <c r="F1342" s="53" t="s">
        <v>17</v>
      </c>
      <c r="G1342" s="53" t="s">
        <v>17</v>
      </c>
      <c r="H1342" s="53" t="s">
        <v>17</v>
      </c>
    </row>
    <row r="1343" spans="1:8" x14ac:dyDescent="0.25">
      <c r="A1343" s="53" t="s">
        <v>24880</v>
      </c>
      <c r="B1343" s="53" t="s">
        <v>5407</v>
      </c>
      <c r="C1343" s="55">
        <v>5</v>
      </c>
      <c r="D1343" s="53" t="s">
        <v>39040</v>
      </c>
      <c r="E1343" s="53" t="s">
        <v>17</v>
      </c>
      <c r="F1343" s="53" t="s">
        <v>17</v>
      </c>
      <c r="G1343" s="53" t="s">
        <v>17</v>
      </c>
      <c r="H1343" s="53" t="s">
        <v>17</v>
      </c>
    </row>
    <row r="1344" spans="1:8" x14ac:dyDescent="0.25">
      <c r="A1344" s="53" t="s">
        <v>24881</v>
      </c>
      <c r="B1344" s="53" t="s">
        <v>24882</v>
      </c>
      <c r="C1344" s="55">
        <v>4</v>
      </c>
      <c r="D1344" s="53" t="s">
        <v>39040</v>
      </c>
      <c r="E1344" s="53" t="s">
        <v>17</v>
      </c>
      <c r="F1344" s="53" t="s">
        <v>17</v>
      </c>
      <c r="G1344" s="53" t="s">
        <v>17</v>
      </c>
      <c r="H1344" s="53" t="s">
        <v>17</v>
      </c>
    </row>
    <row r="1345" spans="1:8" x14ac:dyDescent="0.25">
      <c r="A1345" s="53" t="s">
        <v>24883</v>
      </c>
      <c r="B1345" s="53" t="s">
        <v>24884</v>
      </c>
      <c r="C1345" s="55">
        <v>5</v>
      </c>
      <c r="D1345" s="53" t="s">
        <v>39040</v>
      </c>
      <c r="E1345" s="53" t="s">
        <v>17</v>
      </c>
      <c r="F1345" s="53" t="s">
        <v>17</v>
      </c>
      <c r="G1345" s="53" t="s">
        <v>17</v>
      </c>
      <c r="H1345" s="53" t="s">
        <v>17</v>
      </c>
    </row>
    <row r="1346" spans="1:8" x14ac:dyDescent="0.25">
      <c r="A1346" s="53" t="s">
        <v>24885</v>
      </c>
      <c r="B1346" s="53" t="s">
        <v>24886</v>
      </c>
      <c r="C1346" s="55">
        <v>5</v>
      </c>
      <c r="D1346" s="53" t="s">
        <v>39040</v>
      </c>
      <c r="E1346" s="53" t="s">
        <v>17</v>
      </c>
      <c r="F1346" s="53" t="s">
        <v>17</v>
      </c>
      <c r="G1346" s="53" t="s">
        <v>17</v>
      </c>
      <c r="H1346" s="53" t="s">
        <v>17</v>
      </c>
    </row>
    <row r="1347" spans="1:8" x14ac:dyDescent="0.25">
      <c r="A1347" s="53" t="s">
        <v>24887</v>
      </c>
      <c r="B1347" s="53" t="s">
        <v>24888</v>
      </c>
      <c r="C1347" s="55">
        <v>6</v>
      </c>
      <c r="D1347" s="53" t="s">
        <v>39040</v>
      </c>
      <c r="E1347" s="53" t="s">
        <v>17</v>
      </c>
      <c r="F1347" s="53" t="s">
        <v>17</v>
      </c>
      <c r="G1347" s="53" t="s">
        <v>17</v>
      </c>
      <c r="H1347" s="53" t="s">
        <v>17</v>
      </c>
    </row>
    <row r="1348" spans="1:8" x14ac:dyDescent="0.25">
      <c r="A1348" s="53" t="s">
        <v>24889</v>
      </c>
      <c r="B1348" s="53" t="s">
        <v>24890</v>
      </c>
      <c r="C1348" s="55">
        <v>5</v>
      </c>
      <c r="D1348" s="53" t="s">
        <v>39040</v>
      </c>
      <c r="E1348" s="53" t="s">
        <v>17</v>
      </c>
      <c r="F1348" s="53" t="s">
        <v>17</v>
      </c>
      <c r="G1348" s="53" t="s">
        <v>17</v>
      </c>
      <c r="H1348" s="53" t="s">
        <v>17</v>
      </c>
    </row>
    <row r="1349" spans="1:8" x14ac:dyDescent="0.25">
      <c r="A1349" s="53" t="s">
        <v>24891</v>
      </c>
      <c r="B1349" s="53" t="s">
        <v>24892</v>
      </c>
      <c r="C1349" s="55">
        <v>6</v>
      </c>
      <c r="D1349" s="53" t="s">
        <v>39040</v>
      </c>
      <c r="E1349" s="53" t="s">
        <v>17</v>
      </c>
      <c r="F1349" s="53" t="s">
        <v>17</v>
      </c>
      <c r="G1349" s="53" t="s">
        <v>17</v>
      </c>
      <c r="H1349" s="53" t="s">
        <v>17</v>
      </c>
    </row>
    <row r="1350" spans="1:8" x14ac:dyDescent="0.25">
      <c r="A1350" s="53" t="s">
        <v>24893</v>
      </c>
      <c r="B1350" s="53" t="s">
        <v>24894</v>
      </c>
      <c r="C1350" s="55">
        <v>7</v>
      </c>
      <c r="D1350" s="53" t="s">
        <v>39040</v>
      </c>
      <c r="E1350" s="53" t="s">
        <v>17</v>
      </c>
      <c r="F1350" s="53" t="s">
        <v>17</v>
      </c>
      <c r="G1350" s="53" t="s">
        <v>17</v>
      </c>
      <c r="H1350" s="53" t="s">
        <v>17</v>
      </c>
    </row>
    <row r="1351" spans="1:8" x14ac:dyDescent="0.25">
      <c r="A1351" s="53" t="s">
        <v>24895</v>
      </c>
      <c r="B1351" s="53" t="s">
        <v>3795</v>
      </c>
      <c r="C1351" s="55">
        <v>5</v>
      </c>
      <c r="D1351" s="53" t="s">
        <v>39040</v>
      </c>
      <c r="E1351" s="53" t="s">
        <v>17</v>
      </c>
      <c r="F1351" s="53" t="s">
        <v>17</v>
      </c>
      <c r="G1351" s="53" t="s">
        <v>17</v>
      </c>
      <c r="H1351" s="53" t="s">
        <v>17</v>
      </c>
    </row>
    <row r="1352" spans="1:8" x14ac:dyDescent="0.25">
      <c r="A1352" s="53" t="s">
        <v>24896</v>
      </c>
      <c r="B1352" s="53" t="s">
        <v>3797</v>
      </c>
      <c r="C1352" s="55">
        <v>6</v>
      </c>
      <c r="D1352" s="53" t="s">
        <v>39040</v>
      </c>
      <c r="E1352" s="53" t="s">
        <v>17</v>
      </c>
      <c r="F1352" s="53" t="s">
        <v>17</v>
      </c>
      <c r="G1352" s="53" t="s">
        <v>17</v>
      </c>
      <c r="H1352" s="53" t="s">
        <v>17</v>
      </c>
    </row>
    <row r="1353" spans="1:8" x14ac:dyDescent="0.25">
      <c r="A1353" s="53" t="s">
        <v>24897</v>
      </c>
      <c r="B1353" s="53" t="s">
        <v>3799</v>
      </c>
      <c r="C1353" s="55">
        <v>6</v>
      </c>
      <c r="D1353" s="53" t="s">
        <v>39040</v>
      </c>
      <c r="E1353" s="53" t="s">
        <v>17</v>
      </c>
      <c r="F1353" s="53" t="s">
        <v>17</v>
      </c>
      <c r="G1353" s="53" t="s">
        <v>17</v>
      </c>
      <c r="H1353" s="53" t="s">
        <v>17</v>
      </c>
    </row>
    <row r="1354" spans="1:8" x14ac:dyDescent="0.25">
      <c r="A1354" s="53" t="s">
        <v>24898</v>
      </c>
      <c r="B1354" s="53" t="s">
        <v>3801</v>
      </c>
      <c r="C1354" s="55">
        <v>6</v>
      </c>
      <c r="D1354" s="53" t="s">
        <v>39040</v>
      </c>
      <c r="E1354" s="53" t="s">
        <v>17</v>
      </c>
      <c r="F1354" s="53" t="s">
        <v>17</v>
      </c>
      <c r="G1354" s="53" t="s">
        <v>17</v>
      </c>
      <c r="H1354" s="53" t="s">
        <v>17</v>
      </c>
    </row>
    <row r="1355" spans="1:8" x14ac:dyDescent="0.25">
      <c r="A1355" s="53" t="s">
        <v>24899</v>
      </c>
      <c r="B1355" s="53" t="s">
        <v>3803</v>
      </c>
      <c r="C1355" s="55">
        <v>6</v>
      </c>
      <c r="D1355" s="53" t="s">
        <v>39040</v>
      </c>
      <c r="E1355" s="53" t="s">
        <v>17</v>
      </c>
      <c r="F1355" s="53" t="s">
        <v>17</v>
      </c>
      <c r="G1355" s="53" t="s">
        <v>17</v>
      </c>
      <c r="H1355" s="53" t="s">
        <v>17</v>
      </c>
    </row>
    <row r="1356" spans="1:8" x14ac:dyDescent="0.25">
      <c r="A1356" s="53" t="s">
        <v>24900</v>
      </c>
      <c r="B1356" s="53" t="s">
        <v>3805</v>
      </c>
      <c r="C1356" s="55">
        <v>6</v>
      </c>
      <c r="D1356" s="53" t="s">
        <v>39040</v>
      </c>
      <c r="E1356" s="53" t="s">
        <v>17</v>
      </c>
      <c r="F1356" s="53" t="s">
        <v>17</v>
      </c>
      <c r="G1356" s="53" t="s">
        <v>17</v>
      </c>
      <c r="H1356" s="53" t="s">
        <v>17</v>
      </c>
    </row>
    <row r="1357" spans="1:8" x14ac:dyDescent="0.25">
      <c r="A1357" s="53" t="s">
        <v>24901</v>
      </c>
      <c r="B1357" s="53" t="s">
        <v>24902</v>
      </c>
      <c r="C1357" s="55">
        <v>2</v>
      </c>
      <c r="D1357" s="53" t="s">
        <v>39040</v>
      </c>
      <c r="E1357" s="53" t="s">
        <v>17</v>
      </c>
      <c r="F1357" s="53" t="s">
        <v>17</v>
      </c>
      <c r="G1357" s="53" t="s">
        <v>17</v>
      </c>
      <c r="H1357" s="53" t="s">
        <v>17</v>
      </c>
    </row>
    <row r="1358" spans="1:8" x14ac:dyDescent="0.25">
      <c r="A1358" s="53" t="s">
        <v>24903</v>
      </c>
      <c r="B1358" s="53" t="s">
        <v>1971</v>
      </c>
      <c r="C1358" s="55">
        <v>3</v>
      </c>
      <c r="D1358" s="53">
        <v>-2000023</v>
      </c>
      <c r="E1358" s="53" t="s">
        <v>17</v>
      </c>
      <c r="F1358" s="53" t="s">
        <v>17</v>
      </c>
      <c r="G1358" s="53" t="s">
        <v>17</v>
      </c>
      <c r="H1358" s="53" t="s">
        <v>17</v>
      </c>
    </row>
    <row r="1359" spans="1:8" x14ac:dyDescent="0.25">
      <c r="A1359" s="53" t="s">
        <v>24904</v>
      </c>
      <c r="B1359" s="53" t="s">
        <v>24905</v>
      </c>
      <c r="C1359" s="55">
        <v>4</v>
      </c>
      <c r="D1359" s="53">
        <v>-2000023</v>
      </c>
      <c r="E1359" s="53" t="s">
        <v>17</v>
      </c>
      <c r="F1359" s="53" t="s">
        <v>17</v>
      </c>
      <c r="G1359" s="53" t="s">
        <v>17</v>
      </c>
      <c r="H1359" s="53" t="s">
        <v>17</v>
      </c>
    </row>
    <row r="1360" spans="1:8" x14ac:dyDescent="0.25">
      <c r="A1360" s="53" t="s">
        <v>24906</v>
      </c>
      <c r="B1360" s="53" t="s">
        <v>24907</v>
      </c>
      <c r="C1360" s="55">
        <v>5</v>
      </c>
      <c r="D1360" s="53">
        <v>-2000023</v>
      </c>
      <c r="E1360" s="53" t="s">
        <v>17</v>
      </c>
      <c r="F1360" s="53" t="s">
        <v>17</v>
      </c>
      <c r="G1360" s="53" t="s">
        <v>17</v>
      </c>
      <c r="H1360" s="53" t="s">
        <v>17</v>
      </c>
    </row>
    <row r="1361" spans="1:8" x14ac:dyDescent="0.25">
      <c r="A1361" s="53" t="s">
        <v>24908</v>
      </c>
      <c r="B1361" s="53" t="s">
        <v>24909</v>
      </c>
      <c r="C1361" s="55">
        <v>5</v>
      </c>
      <c r="D1361" s="53">
        <v>-2000023</v>
      </c>
      <c r="E1361" s="53" t="s">
        <v>17</v>
      </c>
      <c r="F1361" s="53" t="s">
        <v>17</v>
      </c>
      <c r="G1361" s="53" t="s">
        <v>17</v>
      </c>
      <c r="H1361" s="53" t="s">
        <v>17</v>
      </c>
    </row>
    <row r="1362" spans="1:8" x14ac:dyDescent="0.25">
      <c r="A1362" s="53" t="s">
        <v>24910</v>
      </c>
      <c r="B1362" s="53" t="s">
        <v>24911</v>
      </c>
      <c r="C1362" s="55">
        <v>5</v>
      </c>
      <c r="D1362" s="53">
        <v>-2000023</v>
      </c>
      <c r="E1362" s="53" t="s">
        <v>17</v>
      </c>
      <c r="F1362" s="53" t="s">
        <v>17</v>
      </c>
      <c r="G1362" s="53" t="s">
        <v>17</v>
      </c>
      <c r="H1362" s="53" t="s">
        <v>17</v>
      </c>
    </row>
    <row r="1363" spans="1:8" x14ac:dyDescent="0.25">
      <c r="A1363" s="53" t="s">
        <v>24912</v>
      </c>
      <c r="B1363" s="53" t="s">
        <v>24913</v>
      </c>
      <c r="C1363" s="55">
        <v>5</v>
      </c>
      <c r="D1363" s="53">
        <v>-2000023</v>
      </c>
      <c r="E1363" s="53" t="s">
        <v>17</v>
      </c>
      <c r="F1363" s="53" t="s">
        <v>17</v>
      </c>
      <c r="G1363" s="53" t="s">
        <v>17</v>
      </c>
      <c r="H1363" s="53" t="s">
        <v>17</v>
      </c>
    </row>
    <row r="1364" spans="1:8" x14ac:dyDescent="0.25">
      <c r="A1364" s="53" t="s">
        <v>24914</v>
      </c>
      <c r="B1364" s="53" t="s">
        <v>24915</v>
      </c>
      <c r="C1364" s="55">
        <v>6</v>
      </c>
      <c r="D1364" s="53">
        <v>-2000023</v>
      </c>
      <c r="E1364" s="53" t="s">
        <v>17</v>
      </c>
      <c r="F1364" s="53" t="s">
        <v>17</v>
      </c>
      <c r="G1364" s="53" t="s">
        <v>17</v>
      </c>
      <c r="H1364" s="53" t="s">
        <v>17</v>
      </c>
    </row>
    <row r="1365" spans="1:8" x14ac:dyDescent="0.25">
      <c r="A1365" s="53" t="s">
        <v>24916</v>
      </c>
      <c r="B1365" s="53" t="s">
        <v>24917</v>
      </c>
      <c r="C1365" s="55">
        <v>6</v>
      </c>
      <c r="D1365" s="53">
        <v>-2000023</v>
      </c>
      <c r="E1365" s="53" t="s">
        <v>17</v>
      </c>
      <c r="F1365" s="53" t="s">
        <v>17</v>
      </c>
      <c r="G1365" s="53" t="s">
        <v>17</v>
      </c>
      <c r="H1365" s="53" t="s">
        <v>17</v>
      </c>
    </row>
    <row r="1366" spans="1:8" x14ac:dyDescent="0.25">
      <c r="A1366" s="53" t="s">
        <v>24918</v>
      </c>
      <c r="B1366" s="53" t="s">
        <v>24919</v>
      </c>
      <c r="C1366" s="55">
        <v>5</v>
      </c>
      <c r="D1366" s="53">
        <v>-2000023</v>
      </c>
      <c r="E1366" s="53" t="s">
        <v>17</v>
      </c>
      <c r="F1366" s="53" t="s">
        <v>17</v>
      </c>
      <c r="G1366" s="53" t="s">
        <v>17</v>
      </c>
      <c r="H1366" s="53" t="s">
        <v>17</v>
      </c>
    </row>
    <row r="1367" spans="1:8" x14ac:dyDescent="0.25">
      <c r="A1367" s="53" t="s">
        <v>24920</v>
      </c>
      <c r="B1367" s="53" t="s">
        <v>24921</v>
      </c>
      <c r="C1367" s="55">
        <v>5</v>
      </c>
      <c r="D1367" s="53">
        <v>-2000023</v>
      </c>
      <c r="E1367" s="53" t="s">
        <v>17</v>
      </c>
      <c r="F1367" s="53" t="s">
        <v>17</v>
      </c>
      <c r="G1367" s="53" t="s">
        <v>17</v>
      </c>
      <c r="H1367" s="53" t="s">
        <v>17</v>
      </c>
    </row>
    <row r="1368" spans="1:8" x14ac:dyDescent="0.25">
      <c r="A1368" s="53" t="s">
        <v>24922</v>
      </c>
      <c r="B1368" s="53" t="s">
        <v>24923</v>
      </c>
      <c r="C1368" s="55">
        <v>5</v>
      </c>
      <c r="D1368" s="53">
        <v>-2000023</v>
      </c>
      <c r="E1368" s="53" t="s">
        <v>17</v>
      </c>
      <c r="F1368" s="53" t="s">
        <v>17</v>
      </c>
      <c r="G1368" s="53" t="s">
        <v>17</v>
      </c>
      <c r="H1368" s="53" t="s">
        <v>17</v>
      </c>
    </row>
    <row r="1369" spans="1:8" x14ac:dyDescent="0.25">
      <c r="A1369" s="53" t="s">
        <v>24924</v>
      </c>
      <c r="B1369" s="53" t="s">
        <v>24925</v>
      </c>
      <c r="C1369" s="55">
        <v>5</v>
      </c>
      <c r="D1369" s="53">
        <v>-2000023</v>
      </c>
      <c r="E1369" s="53" t="s">
        <v>17</v>
      </c>
      <c r="F1369" s="53" t="s">
        <v>17</v>
      </c>
      <c r="G1369" s="53" t="s">
        <v>17</v>
      </c>
      <c r="H1369" s="53" t="s">
        <v>17</v>
      </c>
    </row>
    <row r="1370" spans="1:8" x14ac:dyDescent="0.25">
      <c r="A1370" s="53" t="s">
        <v>24926</v>
      </c>
      <c r="B1370" s="53" t="s">
        <v>24927</v>
      </c>
      <c r="C1370" s="55">
        <v>6</v>
      </c>
      <c r="D1370" s="53">
        <v>-2000023</v>
      </c>
      <c r="E1370" s="53" t="s">
        <v>17</v>
      </c>
      <c r="F1370" s="53" t="s">
        <v>17</v>
      </c>
      <c r="G1370" s="53" t="s">
        <v>17</v>
      </c>
      <c r="H1370" s="53" t="s">
        <v>17</v>
      </c>
    </row>
    <row r="1371" spans="1:8" x14ac:dyDescent="0.25">
      <c r="A1371" s="53" t="s">
        <v>24928</v>
      </c>
      <c r="B1371" s="53" t="s">
        <v>24929</v>
      </c>
      <c r="C1371" s="55">
        <v>6</v>
      </c>
      <c r="D1371" s="53">
        <v>-2000023</v>
      </c>
      <c r="E1371" s="53" t="s">
        <v>17</v>
      </c>
      <c r="F1371" s="53" t="s">
        <v>17</v>
      </c>
      <c r="G1371" s="53" t="s">
        <v>17</v>
      </c>
      <c r="H1371" s="53" t="s">
        <v>17</v>
      </c>
    </row>
    <row r="1372" spans="1:8" x14ac:dyDescent="0.25">
      <c r="A1372" s="53" t="s">
        <v>24930</v>
      </c>
      <c r="B1372" s="53" t="s">
        <v>24931</v>
      </c>
      <c r="C1372" s="55">
        <v>6</v>
      </c>
      <c r="D1372" s="53">
        <v>-2000023</v>
      </c>
      <c r="E1372" s="53" t="s">
        <v>17</v>
      </c>
      <c r="F1372" s="53" t="s">
        <v>17</v>
      </c>
      <c r="G1372" s="53" t="s">
        <v>17</v>
      </c>
      <c r="H1372" s="53" t="s">
        <v>17</v>
      </c>
    </row>
    <row r="1373" spans="1:8" x14ac:dyDescent="0.25">
      <c r="A1373" s="53" t="s">
        <v>24932</v>
      </c>
      <c r="B1373" s="53" t="s">
        <v>24933</v>
      </c>
      <c r="C1373" s="55">
        <v>6</v>
      </c>
      <c r="D1373" s="53">
        <v>-2000023</v>
      </c>
      <c r="E1373" s="53" t="s">
        <v>17</v>
      </c>
      <c r="F1373" s="53" t="s">
        <v>17</v>
      </c>
      <c r="G1373" s="53" t="s">
        <v>17</v>
      </c>
      <c r="H1373" s="53" t="s">
        <v>17</v>
      </c>
    </row>
    <row r="1374" spans="1:8" x14ac:dyDescent="0.25">
      <c r="A1374" s="53" t="s">
        <v>24934</v>
      </c>
      <c r="B1374" s="53" t="s">
        <v>24935</v>
      </c>
      <c r="C1374" s="55">
        <v>6</v>
      </c>
      <c r="D1374" s="53">
        <v>-2000023</v>
      </c>
      <c r="E1374" s="53" t="s">
        <v>17</v>
      </c>
      <c r="F1374" s="53" t="s">
        <v>17</v>
      </c>
      <c r="G1374" s="53" t="s">
        <v>17</v>
      </c>
      <c r="H1374" s="53" t="s">
        <v>17</v>
      </c>
    </row>
    <row r="1375" spans="1:8" x14ac:dyDescent="0.25">
      <c r="A1375" s="53" t="s">
        <v>24936</v>
      </c>
      <c r="B1375" s="53" t="s">
        <v>4820</v>
      </c>
      <c r="C1375" s="55">
        <v>6</v>
      </c>
      <c r="D1375" s="53">
        <v>-2000023</v>
      </c>
      <c r="E1375" s="53" t="s">
        <v>17</v>
      </c>
      <c r="F1375" s="53" t="s">
        <v>17</v>
      </c>
      <c r="G1375" s="53" t="s">
        <v>17</v>
      </c>
      <c r="H1375" s="53" t="s">
        <v>17</v>
      </c>
    </row>
    <row r="1376" spans="1:8" x14ac:dyDescent="0.25">
      <c r="A1376" s="53" t="s">
        <v>24937</v>
      </c>
      <c r="B1376" s="53" t="s">
        <v>24938</v>
      </c>
      <c r="C1376" s="55">
        <v>6</v>
      </c>
      <c r="D1376" s="53">
        <v>-2000023</v>
      </c>
      <c r="E1376" s="53" t="s">
        <v>17</v>
      </c>
      <c r="F1376" s="53" t="s">
        <v>17</v>
      </c>
      <c r="G1376" s="53" t="s">
        <v>17</v>
      </c>
      <c r="H1376" s="53" t="s">
        <v>17</v>
      </c>
    </row>
    <row r="1377" spans="1:8" x14ac:dyDescent="0.25">
      <c r="A1377" s="53" t="s">
        <v>24939</v>
      </c>
      <c r="B1377" s="53" t="s">
        <v>4379</v>
      </c>
      <c r="C1377" s="55">
        <v>4</v>
      </c>
      <c r="D1377" s="53">
        <v>-2000023</v>
      </c>
      <c r="E1377" s="53" t="s">
        <v>17</v>
      </c>
      <c r="F1377" s="53" t="s">
        <v>17</v>
      </c>
      <c r="G1377" s="53" t="s">
        <v>17</v>
      </c>
      <c r="H1377" s="53" t="s">
        <v>17</v>
      </c>
    </row>
    <row r="1378" spans="1:8" x14ac:dyDescent="0.25">
      <c r="A1378" s="53" t="s">
        <v>24940</v>
      </c>
      <c r="B1378" s="53" t="s">
        <v>4381</v>
      </c>
      <c r="C1378" s="55">
        <v>5</v>
      </c>
      <c r="D1378" s="53">
        <v>-2000023</v>
      </c>
      <c r="E1378" s="53" t="s">
        <v>17</v>
      </c>
      <c r="F1378" s="53" t="s">
        <v>17</v>
      </c>
      <c r="G1378" s="53" t="s">
        <v>17</v>
      </c>
      <c r="H1378" s="53" t="s">
        <v>17</v>
      </c>
    </row>
    <row r="1379" spans="1:8" x14ac:dyDescent="0.25">
      <c r="A1379" s="53" t="s">
        <v>24941</v>
      </c>
      <c r="B1379" s="53" t="s">
        <v>4387</v>
      </c>
      <c r="C1379" s="55">
        <v>5</v>
      </c>
      <c r="D1379" s="53">
        <v>-2000023</v>
      </c>
      <c r="E1379" s="53" t="s">
        <v>17</v>
      </c>
      <c r="F1379" s="53" t="s">
        <v>17</v>
      </c>
      <c r="G1379" s="53" t="s">
        <v>17</v>
      </c>
      <c r="H1379" s="53" t="s">
        <v>17</v>
      </c>
    </row>
    <row r="1380" spans="1:8" x14ac:dyDescent="0.25">
      <c r="A1380" s="53" t="s">
        <v>24942</v>
      </c>
      <c r="B1380" s="53" t="s">
        <v>24943</v>
      </c>
      <c r="C1380" s="55">
        <v>6</v>
      </c>
      <c r="D1380" s="53">
        <v>-2000023</v>
      </c>
      <c r="E1380" s="53" t="s">
        <v>17</v>
      </c>
      <c r="F1380" s="53" t="s">
        <v>17</v>
      </c>
      <c r="G1380" s="53" t="s">
        <v>17</v>
      </c>
      <c r="H1380" s="53" t="s">
        <v>17</v>
      </c>
    </row>
    <row r="1381" spans="1:8" x14ac:dyDescent="0.25">
      <c r="A1381" s="53" t="s">
        <v>24944</v>
      </c>
      <c r="B1381" s="53" t="s">
        <v>24945</v>
      </c>
      <c r="C1381" s="55">
        <v>6</v>
      </c>
      <c r="D1381" s="53">
        <v>-2000023</v>
      </c>
      <c r="E1381" s="53" t="s">
        <v>17</v>
      </c>
      <c r="F1381" s="53" t="s">
        <v>17</v>
      </c>
      <c r="G1381" s="53" t="s">
        <v>17</v>
      </c>
      <c r="H1381" s="53" t="s">
        <v>17</v>
      </c>
    </row>
    <row r="1382" spans="1:8" x14ac:dyDescent="0.25">
      <c r="A1382" s="53" t="s">
        <v>24946</v>
      </c>
      <c r="B1382" s="53" t="s">
        <v>24947</v>
      </c>
      <c r="C1382" s="55">
        <v>5</v>
      </c>
      <c r="D1382" s="53">
        <v>-2000023</v>
      </c>
      <c r="E1382" s="53" t="s">
        <v>17</v>
      </c>
      <c r="F1382" s="53" t="s">
        <v>17</v>
      </c>
      <c r="G1382" s="53" t="s">
        <v>17</v>
      </c>
      <c r="H1382" s="53" t="s">
        <v>17</v>
      </c>
    </row>
    <row r="1383" spans="1:8" x14ac:dyDescent="0.25">
      <c r="A1383" s="53" t="s">
        <v>24948</v>
      </c>
      <c r="B1383" s="53" t="s">
        <v>24949</v>
      </c>
      <c r="C1383" s="55">
        <v>6</v>
      </c>
      <c r="D1383" s="53">
        <v>-2000023</v>
      </c>
      <c r="E1383" s="53" t="s">
        <v>17</v>
      </c>
      <c r="F1383" s="53" t="s">
        <v>17</v>
      </c>
      <c r="G1383" s="53" t="s">
        <v>17</v>
      </c>
      <c r="H1383" s="53" t="s">
        <v>17</v>
      </c>
    </row>
    <row r="1384" spans="1:8" x14ac:dyDescent="0.25">
      <c r="A1384" s="53" t="s">
        <v>24950</v>
      </c>
      <c r="B1384" s="53" t="s">
        <v>24951</v>
      </c>
      <c r="C1384" s="55">
        <v>6</v>
      </c>
      <c r="D1384" s="53">
        <v>-2000023</v>
      </c>
      <c r="E1384" s="53" t="s">
        <v>17</v>
      </c>
      <c r="F1384" s="53" t="s">
        <v>17</v>
      </c>
      <c r="G1384" s="53" t="s">
        <v>17</v>
      </c>
      <c r="H1384" s="53" t="s">
        <v>17</v>
      </c>
    </row>
    <row r="1385" spans="1:8" x14ac:dyDescent="0.25">
      <c r="A1385" s="53" t="s">
        <v>24952</v>
      </c>
      <c r="B1385" s="53" t="s">
        <v>4391</v>
      </c>
      <c r="C1385" s="55">
        <v>5</v>
      </c>
      <c r="D1385" s="53">
        <v>-2000023</v>
      </c>
      <c r="E1385" s="53" t="s">
        <v>17</v>
      </c>
      <c r="F1385" s="53" t="s">
        <v>17</v>
      </c>
      <c r="G1385" s="53" t="s">
        <v>17</v>
      </c>
      <c r="H1385" s="53" t="s">
        <v>17</v>
      </c>
    </row>
    <row r="1386" spans="1:8" x14ac:dyDescent="0.25">
      <c r="A1386" s="53" t="s">
        <v>24953</v>
      </c>
      <c r="B1386" s="53" t="s">
        <v>4393</v>
      </c>
      <c r="C1386" s="55">
        <v>5</v>
      </c>
      <c r="D1386" s="53">
        <v>-2000023</v>
      </c>
      <c r="E1386" s="53" t="s">
        <v>17</v>
      </c>
      <c r="F1386" s="53" t="s">
        <v>17</v>
      </c>
      <c r="G1386" s="53" t="s">
        <v>17</v>
      </c>
      <c r="H1386" s="53" t="s">
        <v>17</v>
      </c>
    </row>
    <row r="1387" spans="1:8" x14ac:dyDescent="0.25">
      <c r="A1387" s="53" t="s">
        <v>24954</v>
      </c>
      <c r="B1387" s="53" t="s">
        <v>24955</v>
      </c>
      <c r="C1387" s="55">
        <v>5</v>
      </c>
      <c r="D1387" s="53">
        <v>-2000023</v>
      </c>
      <c r="E1387" s="53" t="s">
        <v>17</v>
      </c>
      <c r="F1387" s="53" t="s">
        <v>17</v>
      </c>
      <c r="G1387" s="53" t="s">
        <v>17</v>
      </c>
      <c r="H1387" s="53" t="s">
        <v>17</v>
      </c>
    </row>
    <row r="1388" spans="1:8" x14ac:dyDescent="0.25">
      <c r="A1388" s="53" t="s">
        <v>24956</v>
      </c>
      <c r="B1388" s="53" t="s">
        <v>24957</v>
      </c>
      <c r="C1388" s="55">
        <v>5</v>
      </c>
      <c r="D1388" s="53">
        <v>-2000023</v>
      </c>
      <c r="E1388" s="53" t="s">
        <v>17</v>
      </c>
      <c r="F1388" s="53" t="s">
        <v>17</v>
      </c>
      <c r="G1388" s="53" t="s">
        <v>17</v>
      </c>
      <c r="H1388" s="53" t="s">
        <v>17</v>
      </c>
    </row>
    <row r="1389" spans="1:8" x14ac:dyDescent="0.25">
      <c r="A1389" s="53" t="s">
        <v>24958</v>
      </c>
      <c r="B1389" s="53" t="s">
        <v>24959</v>
      </c>
      <c r="C1389" s="55">
        <v>5</v>
      </c>
      <c r="D1389" s="53">
        <v>-2000023</v>
      </c>
      <c r="E1389" s="53" t="s">
        <v>17</v>
      </c>
      <c r="F1389" s="53" t="s">
        <v>17</v>
      </c>
      <c r="G1389" s="53" t="s">
        <v>17</v>
      </c>
      <c r="H1389" s="53" t="s">
        <v>17</v>
      </c>
    </row>
    <row r="1390" spans="1:8" x14ac:dyDescent="0.25">
      <c r="A1390" s="53" t="s">
        <v>24960</v>
      </c>
      <c r="B1390" s="53" t="s">
        <v>24961</v>
      </c>
      <c r="C1390" s="55">
        <v>6</v>
      </c>
      <c r="D1390" s="53">
        <v>-2000023</v>
      </c>
      <c r="E1390" s="53" t="s">
        <v>17</v>
      </c>
      <c r="F1390" s="53" t="s">
        <v>17</v>
      </c>
      <c r="G1390" s="53" t="s">
        <v>17</v>
      </c>
      <c r="H1390" s="53" t="s">
        <v>17</v>
      </c>
    </row>
    <row r="1391" spans="1:8" x14ac:dyDescent="0.25">
      <c r="A1391" s="53" t="s">
        <v>24962</v>
      </c>
      <c r="B1391" s="53" t="s">
        <v>24963</v>
      </c>
      <c r="C1391" s="55">
        <v>6</v>
      </c>
      <c r="D1391" s="53">
        <v>-2000023</v>
      </c>
      <c r="E1391" s="53" t="s">
        <v>17</v>
      </c>
      <c r="F1391" s="53" t="s">
        <v>17</v>
      </c>
      <c r="G1391" s="53" t="s">
        <v>17</v>
      </c>
      <c r="H1391" s="53" t="s">
        <v>17</v>
      </c>
    </row>
    <row r="1392" spans="1:8" x14ac:dyDescent="0.25">
      <c r="A1392" s="53" t="s">
        <v>24964</v>
      </c>
      <c r="B1392" s="53" t="s">
        <v>4397</v>
      </c>
      <c r="C1392" s="55">
        <v>4</v>
      </c>
      <c r="D1392" s="53">
        <v>-2000023</v>
      </c>
      <c r="E1392" s="53" t="s">
        <v>17</v>
      </c>
      <c r="F1392" s="53" t="s">
        <v>17</v>
      </c>
      <c r="G1392" s="53" t="s">
        <v>17</v>
      </c>
      <c r="H1392" s="53" t="s">
        <v>17</v>
      </c>
    </row>
    <row r="1393" spans="1:8" x14ac:dyDescent="0.25">
      <c r="A1393" s="53" t="s">
        <v>24965</v>
      </c>
      <c r="B1393" s="53" t="s">
        <v>4399</v>
      </c>
      <c r="C1393" s="55">
        <v>5</v>
      </c>
      <c r="D1393" s="53">
        <v>-2000023</v>
      </c>
      <c r="E1393" s="53" t="s">
        <v>17</v>
      </c>
      <c r="F1393" s="53" t="s">
        <v>17</v>
      </c>
      <c r="G1393" s="53" t="s">
        <v>17</v>
      </c>
      <c r="H1393" s="53" t="s">
        <v>17</v>
      </c>
    </row>
    <row r="1394" spans="1:8" x14ac:dyDescent="0.25">
      <c r="A1394" s="53" t="s">
        <v>24966</v>
      </c>
      <c r="B1394" s="53" t="s">
        <v>4401</v>
      </c>
      <c r="C1394" s="55">
        <v>5</v>
      </c>
      <c r="D1394" s="53">
        <v>-2000023</v>
      </c>
      <c r="E1394" s="53" t="s">
        <v>17</v>
      </c>
      <c r="F1394" s="53" t="s">
        <v>17</v>
      </c>
      <c r="G1394" s="53" t="s">
        <v>17</v>
      </c>
      <c r="H1394" s="53" t="s">
        <v>17</v>
      </c>
    </row>
    <row r="1395" spans="1:8" x14ac:dyDescent="0.25">
      <c r="A1395" s="53" t="s">
        <v>24967</v>
      </c>
      <c r="B1395" s="53" t="s">
        <v>4403</v>
      </c>
      <c r="C1395" s="55">
        <v>5</v>
      </c>
      <c r="D1395" s="53">
        <v>-2000023</v>
      </c>
      <c r="E1395" s="53" t="s">
        <v>17</v>
      </c>
      <c r="F1395" s="53" t="s">
        <v>17</v>
      </c>
      <c r="G1395" s="53" t="s">
        <v>17</v>
      </c>
      <c r="H1395" s="53" t="s">
        <v>17</v>
      </c>
    </row>
    <row r="1396" spans="1:8" x14ac:dyDescent="0.25">
      <c r="A1396" s="53" t="s">
        <v>24968</v>
      </c>
      <c r="B1396" s="53" t="s">
        <v>4411</v>
      </c>
      <c r="C1396" s="55">
        <v>5</v>
      </c>
      <c r="D1396" s="53">
        <v>-2000023</v>
      </c>
      <c r="E1396" s="53" t="s">
        <v>17</v>
      </c>
      <c r="F1396" s="53" t="s">
        <v>17</v>
      </c>
      <c r="G1396" s="53" t="s">
        <v>17</v>
      </c>
      <c r="H1396" s="53" t="s">
        <v>17</v>
      </c>
    </row>
    <row r="1397" spans="1:8" x14ac:dyDescent="0.25">
      <c r="A1397" s="53" t="s">
        <v>24969</v>
      </c>
      <c r="B1397" s="53" t="s">
        <v>4413</v>
      </c>
      <c r="C1397" s="55">
        <v>5</v>
      </c>
      <c r="D1397" s="53">
        <v>-2000023</v>
      </c>
      <c r="E1397" s="53" t="s">
        <v>17</v>
      </c>
      <c r="F1397" s="53" t="s">
        <v>17</v>
      </c>
      <c r="G1397" s="53" t="s">
        <v>17</v>
      </c>
      <c r="H1397" s="53" t="s">
        <v>17</v>
      </c>
    </row>
    <row r="1398" spans="1:8" x14ac:dyDescent="0.25">
      <c r="A1398" s="53" t="s">
        <v>24970</v>
      </c>
      <c r="B1398" s="53" t="s">
        <v>4417</v>
      </c>
      <c r="C1398" s="55">
        <v>5</v>
      </c>
      <c r="D1398" s="53">
        <v>-2000023</v>
      </c>
      <c r="E1398" s="53" t="s">
        <v>17</v>
      </c>
      <c r="F1398" s="53" t="s">
        <v>17</v>
      </c>
      <c r="G1398" s="53" t="s">
        <v>17</v>
      </c>
      <c r="H1398" s="53" t="s">
        <v>17</v>
      </c>
    </row>
    <row r="1399" spans="1:8" x14ac:dyDescent="0.25">
      <c r="A1399" s="53" t="s">
        <v>24971</v>
      </c>
      <c r="B1399" s="53" t="s">
        <v>4415</v>
      </c>
      <c r="C1399" s="55">
        <v>5</v>
      </c>
      <c r="D1399" s="53">
        <v>-2000023</v>
      </c>
      <c r="E1399" s="53" t="s">
        <v>17</v>
      </c>
      <c r="F1399" s="53" t="s">
        <v>17</v>
      </c>
      <c r="G1399" s="53" t="s">
        <v>17</v>
      </c>
      <c r="H1399" s="53" t="s">
        <v>17</v>
      </c>
    </row>
    <row r="1400" spans="1:8" x14ac:dyDescent="0.25">
      <c r="A1400" s="53" t="s">
        <v>24972</v>
      </c>
      <c r="B1400" s="53" t="s">
        <v>4419</v>
      </c>
      <c r="C1400" s="55">
        <v>5</v>
      </c>
      <c r="D1400" s="53">
        <v>-2000023</v>
      </c>
      <c r="E1400" s="53" t="s">
        <v>17</v>
      </c>
      <c r="F1400" s="53" t="s">
        <v>17</v>
      </c>
      <c r="G1400" s="53" t="s">
        <v>17</v>
      </c>
      <c r="H1400" s="53" t="s">
        <v>17</v>
      </c>
    </row>
    <row r="1401" spans="1:8" x14ac:dyDescent="0.25">
      <c r="A1401" s="53" t="s">
        <v>24973</v>
      </c>
      <c r="B1401" s="53" t="s">
        <v>24974</v>
      </c>
      <c r="C1401" s="55">
        <v>5</v>
      </c>
      <c r="D1401" s="53">
        <v>-2000023</v>
      </c>
      <c r="E1401" s="53" t="s">
        <v>17</v>
      </c>
      <c r="F1401" s="53" t="s">
        <v>17</v>
      </c>
      <c r="G1401" s="53" t="s">
        <v>17</v>
      </c>
      <c r="H1401" s="53" t="s">
        <v>17</v>
      </c>
    </row>
    <row r="1402" spans="1:8" x14ac:dyDescent="0.25">
      <c r="A1402" s="53" t="s">
        <v>24975</v>
      </c>
      <c r="B1402" s="53" t="s">
        <v>24976</v>
      </c>
      <c r="C1402" s="55">
        <v>5</v>
      </c>
      <c r="D1402" s="53">
        <v>-2000023</v>
      </c>
      <c r="E1402" s="53" t="s">
        <v>17</v>
      </c>
      <c r="F1402" s="53" t="s">
        <v>17</v>
      </c>
      <c r="G1402" s="53" t="s">
        <v>17</v>
      </c>
      <c r="H1402" s="53" t="s">
        <v>17</v>
      </c>
    </row>
    <row r="1403" spans="1:8" x14ac:dyDescent="0.25">
      <c r="A1403" s="53" t="s">
        <v>24977</v>
      </c>
      <c r="B1403" s="53" t="s">
        <v>24978</v>
      </c>
      <c r="C1403" s="55">
        <v>5</v>
      </c>
      <c r="D1403" s="53">
        <v>-2000023</v>
      </c>
      <c r="E1403" s="53" t="s">
        <v>17</v>
      </c>
      <c r="F1403" s="53" t="s">
        <v>17</v>
      </c>
      <c r="G1403" s="53" t="s">
        <v>17</v>
      </c>
      <c r="H1403" s="53" t="s">
        <v>17</v>
      </c>
    </row>
    <row r="1404" spans="1:8" x14ac:dyDescent="0.25">
      <c r="A1404" s="53" t="s">
        <v>24979</v>
      </c>
      <c r="B1404" s="53" t="s">
        <v>24980</v>
      </c>
      <c r="C1404" s="55">
        <v>6</v>
      </c>
      <c r="D1404" s="53">
        <v>-2000023</v>
      </c>
      <c r="E1404" s="53" t="s">
        <v>17</v>
      </c>
      <c r="F1404" s="53" t="s">
        <v>17</v>
      </c>
      <c r="G1404" s="53" t="s">
        <v>17</v>
      </c>
      <c r="H1404" s="53" t="s">
        <v>17</v>
      </c>
    </row>
    <row r="1405" spans="1:8" x14ac:dyDescent="0.25">
      <c r="A1405" s="53" t="s">
        <v>24981</v>
      </c>
      <c r="B1405" s="53" t="s">
        <v>24982</v>
      </c>
      <c r="C1405" s="55">
        <v>6</v>
      </c>
      <c r="D1405" s="53">
        <v>-2000023</v>
      </c>
      <c r="E1405" s="53" t="s">
        <v>17</v>
      </c>
      <c r="F1405" s="53" t="s">
        <v>17</v>
      </c>
      <c r="G1405" s="53" t="s">
        <v>17</v>
      </c>
      <c r="H1405" s="53" t="s">
        <v>17</v>
      </c>
    </row>
    <row r="1406" spans="1:8" x14ac:dyDescent="0.25">
      <c r="A1406" s="53" t="s">
        <v>24983</v>
      </c>
      <c r="B1406" s="53" t="s">
        <v>4423</v>
      </c>
      <c r="C1406" s="55">
        <v>4</v>
      </c>
      <c r="D1406" s="53">
        <v>-2000023</v>
      </c>
      <c r="E1406" s="53" t="s">
        <v>17</v>
      </c>
      <c r="F1406" s="53" t="s">
        <v>17</v>
      </c>
      <c r="G1406" s="53" t="s">
        <v>17</v>
      </c>
      <c r="H1406" s="53" t="s">
        <v>17</v>
      </c>
    </row>
    <row r="1407" spans="1:8" x14ac:dyDescent="0.25">
      <c r="A1407" s="53" t="s">
        <v>24984</v>
      </c>
      <c r="B1407" s="53" t="s">
        <v>4425</v>
      </c>
      <c r="C1407" s="55">
        <v>5</v>
      </c>
      <c r="D1407" s="53">
        <v>-2000023</v>
      </c>
      <c r="E1407" s="53" t="s">
        <v>17</v>
      </c>
      <c r="F1407" s="53" t="s">
        <v>17</v>
      </c>
      <c r="G1407" s="53" t="s">
        <v>17</v>
      </c>
      <c r="H1407" s="53" t="s">
        <v>17</v>
      </c>
    </row>
    <row r="1408" spans="1:8" x14ac:dyDescent="0.25">
      <c r="A1408" s="53" t="s">
        <v>24985</v>
      </c>
      <c r="B1408" s="53" t="s">
        <v>4427</v>
      </c>
      <c r="C1408" s="55">
        <v>5</v>
      </c>
      <c r="D1408" s="53">
        <v>-2000023</v>
      </c>
      <c r="E1408" s="53" t="s">
        <v>17</v>
      </c>
      <c r="F1408" s="53" t="s">
        <v>17</v>
      </c>
      <c r="G1408" s="53" t="s">
        <v>17</v>
      </c>
      <c r="H1408" s="53" t="s">
        <v>17</v>
      </c>
    </row>
    <row r="1409" spans="1:8" x14ac:dyDescent="0.25">
      <c r="A1409" s="53" t="s">
        <v>24986</v>
      </c>
      <c r="B1409" s="53" t="s">
        <v>4431</v>
      </c>
      <c r="C1409" s="55">
        <v>5</v>
      </c>
      <c r="D1409" s="53">
        <v>-2000023</v>
      </c>
      <c r="E1409" s="53" t="s">
        <v>17</v>
      </c>
      <c r="F1409" s="53" t="s">
        <v>17</v>
      </c>
      <c r="G1409" s="53" t="s">
        <v>17</v>
      </c>
      <c r="H1409" s="53" t="s">
        <v>17</v>
      </c>
    </row>
    <row r="1410" spans="1:8" x14ac:dyDescent="0.25">
      <c r="A1410" s="53" t="s">
        <v>24987</v>
      </c>
      <c r="B1410" s="53" t="s">
        <v>4429</v>
      </c>
      <c r="C1410" s="55">
        <v>5</v>
      </c>
      <c r="D1410" s="53">
        <v>-2000023</v>
      </c>
      <c r="E1410" s="53" t="s">
        <v>17</v>
      </c>
      <c r="F1410" s="53" t="s">
        <v>17</v>
      </c>
      <c r="G1410" s="53" t="s">
        <v>17</v>
      </c>
      <c r="H1410" s="53" t="s">
        <v>17</v>
      </c>
    </row>
    <row r="1411" spans="1:8" x14ac:dyDescent="0.25">
      <c r="A1411" s="53" t="s">
        <v>24988</v>
      </c>
      <c r="B1411" s="53" t="s">
        <v>4433</v>
      </c>
      <c r="C1411" s="55">
        <v>5</v>
      </c>
      <c r="D1411" s="53">
        <v>-2000023</v>
      </c>
      <c r="E1411" s="53" t="s">
        <v>17</v>
      </c>
      <c r="F1411" s="53" t="s">
        <v>17</v>
      </c>
      <c r="G1411" s="53" t="s">
        <v>17</v>
      </c>
      <c r="H1411" s="53" t="s">
        <v>17</v>
      </c>
    </row>
    <row r="1412" spans="1:8" x14ac:dyDescent="0.25">
      <c r="A1412" s="53" t="s">
        <v>24989</v>
      </c>
      <c r="B1412" s="53" t="s">
        <v>24990</v>
      </c>
      <c r="C1412" s="55">
        <v>5</v>
      </c>
      <c r="D1412" s="53">
        <v>-2000023</v>
      </c>
      <c r="E1412" s="53" t="s">
        <v>17</v>
      </c>
      <c r="F1412" s="53" t="s">
        <v>17</v>
      </c>
      <c r="G1412" s="53" t="s">
        <v>17</v>
      </c>
      <c r="H1412" s="53" t="s">
        <v>17</v>
      </c>
    </row>
    <row r="1413" spans="1:8" x14ac:dyDescent="0.25">
      <c r="A1413" s="53" t="s">
        <v>24991</v>
      </c>
      <c r="B1413" s="53" t="s">
        <v>24992</v>
      </c>
      <c r="C1413" s="55">
        <v>5</v>
      </c>
      <c r="D1413" s="53">
        <v>-2000023</v>
      </c>
      <c r="E1413" s="53" t="s">
        <v>17</v>
      </c>
      <c r="F1413" s="53" t="s">
        <v>17</v>
      </c>
      <c r="G1413" s="53" t="s">
        <v>17</v>
      </c>
      <c r="H1413" s="53" t="s">
        <v>17</v>
      </c>
    </row>
    <row r="1414" spans="1:8" x14ac:dyDescent="0.25">
      <c r="A1414" s="53" t="s">
        <v>24993</v>
      </c>
      <c r="B1414" s="53" t="s">
        <v>24994</v>
      </c>
      <c r="C1414" s="55">
        <v>5</v>
      </c>
      <c r="D1414" s="53">
        <v>-2000023</v>
      </c>
      <c r="E1414" s="53" t="s">
        <v>17</v>
      </c>
      <c r="F1414" s="53" t="s">
        <v>17</v>
      </c>
      <c r="G1414" s="53" t="s">
        <v>17</v>
      </c>
      <c r="H1414" s="53" t="s">
        <v>17</v>
      </c>
    </row>
    <row r="1415" spans="1:8" x14ac:dyDescent="0.25">
      <c r="A1415" s="53" t="s">
        <v>24995</v>
      </c>
      <c r="B1415" s="53" t="s">
        <v>24996</v>
      </c>
      <c r="C1415" s="55">
        <v>6</v>
      </c>
      <c r="D1415" s="53">
        <v>-2000023</v>
      </c>
      <c r="E1415" s="53" t="s">
        <v>17</v>
      </c>
      <c r="F1415" s="53" t="s">
        <v>17</v>
      </c>
      <c r="G1415" s="53" t="s">
        <v>17</v>
      </c>
      <c r="H1415" s="53" t="s">
        <v>17</v>
      </c>
    </row>
    <row r="1416" spans="1:8" x14ac:dyDescent="0.25">
      <c r="A1416" s="53" t="s">
        <v>24997</v>
      </c>
      <c r="B1416" s="53" t="s">
        <v>24998</v>
      </c>
      <c r="C1416" s="55">
        <v>6</v>
      </c>
      <c r="D1416" s="53">
        <v>-2000023</v>
      </c>
      <c r="E1416" s="53" t="s">
        <v>17</v>
      </c>
      <c r="F1416" s="53" t="s">
        <v>17</v>
      </c>
      <c r="G1416" s="53" t="s">
        <v>17</v>
      </c>
      <c r="H1416" s="53" t="s">
        <v>17</v>
      </c>
    </row>
    <row r="1417" spans="1:8" x14ac:dyDescent="0.25">
      <c r="A1417" s="53" t="s">
        <v>24999</v>
      </c>
      <c r="B1417" s="53" t="s">
        <v>4437</v>
      </c>
      <c r="C1417" s="55">
        <v>4</v>
      </c>
      <c r="D1417" s="53">
        <v>-2000023</v>
      </c>
      <c r="E1417" s="53" t="s">
        <v>17</v>
      </c>
      <c r="F1417" s="53" t="s">
        <v>17</v>
      </c>
      <c r="G1417" s="53" t="s">
        <v>17</v>
      </c>
      <c r="H1417" s="53" t="s">
        <v>17</v>
      </c>
    </row>
    <row r="1418" spans="1:8" x14ac:dyDescent="0.25">
      <c r="A1418" s="53" t="s">
        <v>25000</v>
      </c>
      <c r="B1418" s="53" t="s">
        <v>25001</v>
      </c>
      <c r="C1418" s="55">
        <v>5</v>
      </c>
      <c r="D1418" s="53">
        <v>-2000023</v>
      </c>
      <c r="E1418" s="53" t="s">
        <v>17</v>
      </c>
      <c r="F1418" s="53" t="s">
        <v>17</v>
      </c>
      <c r="G1418" s="53" t="s">
        <v>17</v>
      </c>
      <c r="H1418" s="53" t="s">
        <v>17</v>
      </c>
    </row>
    <row r="1419" spans="1:8" x14ac:dyDescent="0.25">
      <c r="A1419" s="53" t="s">
        <v>25002</v>
      </c>
      <c r="B1419" s="53" t="s">
        <v>4441</v>
      </c>
      <c r="C1419" s="55">
        <v>5</v>
      </c>
      <c r="D1419" s="53">
        <v>-2000023</v>
      </c>
      <c r="E1419" s="53" t="s">
        <v>17</v>
      </c>
      <c r="F1419" s="53" t="s">
        <v>17</v>
      </c>
      <c r="G1419" s="53" t="s">
        <v>17</v>
      </c>
      <c r="H1419" s="53" t="s">
        <v>17</v>
      </c>
    </row>
    <row r="1420" spans="1:8" x14ac:dyDescent="0.25">
      <c r="A1420" s="53" t="s">
        <v>25003</v>
      </c>
      <c r="B1420" s="53" t="s">
        <v>25004</v>
      </c>
      <c r="C1420" s="55">
        <v>5</v>
      </c>
      <c r="D1420" s="53">
        <v>-2000023</v>
      </c>
      <c r="E1420" s="53" t="s">
        <v>17</v>
      </c>
      <c r="F1420" s="53" t="s">
        <v>17</v>
      </c>
      <c r="G1420" s="53" t="s">
        <v>17</v>
      </c>
      <c r="H1420" s="53" t="s">
        <v>17</v>
      </c>
    </row>
    <row r="1421" spans="1:8" x14ac:dyDescent="0.25">
      <c r="A1421" s="53" t="s">
        <v>25005</v>
      </c>
      <c r="B1421" s="53" t="s">
        <v>25006</v>
      </c>
      <c r="C1421" s="55">
        <v>5</v>
      </c>
      <c r="D1421" s="53">
        <v>-2000023</v>
      </c>
      <c r="E1421" s="53" t="s">
        <v>17</v>
      </c>
      <c r="F1421" s="53" t="s">
        <v>17</v>
      </c>
      <c r="G1421" s="53" t="s">
        <v>17</v>
      </c>
      <c r="H1421" s="53" t="s">
        <v>17</v>
      </c>
    </row>
    <row r="1422" spans="1:8" x14ac:dyDescent="0.25">
      <c r="A1422" s="53" t="s">
        <v>25007</v>
      </c>
      <c r="B1422" s="53" t="s">
        <v>25008</v>
      </c>
      <c r="C1422" s="55">
        <v>5</v>
      </c>
      <c r="D1422" s="53">
        <v>-2000023</v>
      </c>
      <c r="E1422" s="53" t="s">
        <v>17</v>
      </c>
      <c r="F1422" s="53" t="s">
        <v>17</v>
      </c>
      <c r="G1422" s="53" t="s">
        <v>17</v>
      </c>
      <c r="H1422" s="53" t="s">
        <v>17</v>
      </c>
    </row>
    <row r="1423" spans="1:8" x14ac:dyDescent="0.25">
      <c r="A1423" s="53" t="s">
        <v>25009</v>
      </c>
      <c r="B1423" s="53" t="s">
        <v>25010</v>
      </c>
      <c r="C1423" s="55">
        <v>5</v>
      </c>
      <c r="D1423" s="53">
        <v>-2000023</v>
      </c>
      <c r="E1423" s="53" t="s">
        <v>17</v>
      </c>
      <c r="F1423" s="53" t="s">
        <v>17</v>
      </c>
      <c r="G1423" s="53" t="s">
        <v>17</v>
      </c>
      <c r="H1423" s="53" t="s">
        <v>17</v>
      </c>
    </row>
    <row r="1424" spans="1:8" x14ac:dyDescent="0.25">
      <c r="A1424" s="53" t="s">
        <v>25011</v>
      </c>
      <c r="B1424" s="53" t="s">
        <v>25012</v>
      </c>
      <c r="C1424" s="55">
        <v>6</v>
      </c>
      <c r="D1424" s="53">
        <v>-2000023</v>
      </c>
      <c r="E1424" s="53" t="s">
        <v>17</v>
      </c>
      <c r="F1424" s="53" t="s">
        <v>17</v>
      </c>
      <c r="G1424" s="53" t="s">
        <v>17</v>
      </c>
      <c r="H1424" s="53" t="s">
        <v>17</v>
      </c>
    </row>
    <row r="1425" spans="1:8" x14ac:dyDescent="0.25">
      <c r="A1425" s="53" t="s">
        <v>25013</v>
      </c>
      <c r="B1425" s="53" t="s">
        <v>25014</v>
      </c>
      <c r="C1425" s="55">
        <v>6</v>
      </c>
      <c r="D1425" s="53">
        <v>-2000023</v>
      </c>
      <c r="E1425" s="53" t="s">
        <v>17</v>
      </c>
      <c r="F1425" s="53" t="s">
        <v>17</v>
      </c>
      <c r="G1425" s="53" t="s">
        <v>17</v>
      </c>
      <c r="H1425" s="53" t="s">
        <v>17</v>
      </c>
    </row>
    <row r="1426" spans="1:8" x14ac:dyDescent="0.25">
      <c r="A1426" s="53" t="s">
        <v>25015</v>
      </c>
      <c r="B1426" s="53" t="s">
        <v>25016</v>
      </c>
      <c r="C1426" s="55">
        <v>4</v>
      </c>
      <c r="D1426" s="53">
        <v>-2000023</v>
      </c>
      <c r="E1426" s="53" t="s">
        <v>17</v>
      </c>
      <c r="F1426" s="53" t="s">
        <v>17</v>
      </c>
      <c r="G1426" s="53" t="s">
        <v>17</v>
      </c>
      <c r="H1426" s="53" t="s">
        <v>17</v>
      </c>
    </row>
    <row r="1427" spans="1:8" x14ac:dyDescent="0.25">
      <c r="A1427" s="53" t="s">
        <v>25017</v>
      </c>
      <c r="B1427" s="53" t="s">
        <v>25018</v>
      </c>
      <c r="C1427" s="55">
        <v>5</v>
      </c>
      <c r="D1427" s="53">
        <v>-2000023</v>
      </c>
      <c r="E1427" s="53" t="s">
        <v>17</v>
      </c>
      <c r="F1427" s="53" t="s">
        <v>17</v>
      </c>
      <c r="G1427" s="53" t="s">
        <v>17</v>
      </c>
      <c r="H1427" s="53" t="s">
        <v>17</v>
      </c>
    </row>
    <row r="1428" spans="1:8" x14ac:dyDescent="0.25">
      <c r="A1428" s="53" t="s">
        <v>25019</v>
      </c>
      <c r="B1428" s="53" t="s">
        <v>25020</v>
      </c>
      <c r="C1428" s="55">
        <v>4</v>
      </c>
      <c r="D1428" s="53">
        <v>-2000023</v>
      </c>
      <c r="E1428" s="53" t="s">
        <v>17</v>
      </c>
      <c r="F1428" s="53" t="s">
        <v>17</v>
      </c>
      <c r="G1428" s="53" t="s">
        <v>17</v>
      </c>
      <c r="H1428" s="53" t="s">
        <v>17</v>
      </c>
    </row>
    <row r="1429" spans="1:8" x14ac:dyDescent="0.25">
      <c r="A1429" s="53" t="s">
        <v>25021</v>
      </c>
      <c r="B1429" s="53" t="s">
        <v>25022</v>
      </c>
      <c r="C1429" s="55">
        <v>5</v>
      </c>
      <c r="D1429" s="53">
        <v>-2000023</v>
      </c>
      <c r="E1429" s="53" t="s">
        <v>17</v>
      </c>
      <c r="F1429" s="53" t="s">
        <v>17</v>
      </c>
      <c r="G1429" s="53" t="s">
        <v>17</v>
      </c>
      <c r="H1429" s="53" t="s">
        <v>17</v>
      </c>
    </row>
    <row r="1430" spans="1:8" x14ac:dyDescent="0.25">
      <c r="A1430" s="53" t="s">
        <v>25023</v>
      </c>
      <c r="B1430" s="53" t="s">
        <v>25024</v>
      </c>
      <c r="C1430" s="55">
        <v>5</v>
      </c>
      <c r="D1430" s="53">
        <v>-2000023</v>
      </c>
      <c r="E1430" s="53" t="s">
        <v>17</v>
      </c>
      <c r="F1430" s="53" t="s">
        <v>17</v>
      </c>
      <c r="G1430" s="53" t="s">
        <v>17</v>
      </c>
      <c r="H1430" s="53" t="s">
        <v>17</v>
      </c>
    </row>
    <row r="1431" spans="1:8" x14ac:dyDescent="0.25">
      <c r="A1431" s="53" t="s">
        <v>25025</v>
      </c>
      <c r="B1431" s="53" t="s">
        <v>25026</v>
      </c>
      <c r="C1431" s="55">
        <v>5</v>
      </c>
      <c r="D1431" s="53">
        <v>-2000023</v>
      </c>
      <c r="E1431" s="53" t="s">
        <v>17</v>
      </c>
      <c r="F1431" s="53" t="s">
        <v>17</v>
      </c>
      <c r="G1431" s="53" t="s">
        <v>17</v>
      </c>
      <c r="H1431" s="53" t="s">
        <v>17</v>
      </c>
    </row>
    <row r="1432" spans="1:8" x14ac:dyDescent="0.25">
      <c r="A1432" s="53" t="s">
        <v>25027</v>
      </c>
      <c r="B1432" s="53" t="s">
        <v>25028</v>
      </c>
      <c r="C1432" s="55">
        <v>6</v>
      </c>
      <c r="D1432" s="53">
        <v>-2000023</v>
      </c>
      <c r="E1432" s="53" t="s">
        <v>17</v>
      </c>
      <c r="F1432" s="53" t="s">
        <v>17</v>
      </c>
      <c r="G1432" s="53" t="s">
        <v>17</v>
      </c>
      <c r="H1432" s="53" t="s">
        <v>17</v>
      </c>
    </row>
    <row r="1433" spans="1:8" x14ac:dyDescent="0.25">
      <c r="A1433" s="53" t="s">
        <v>25029</v>
      </c>
      <c r="B1433" s="53" t="s">
        <v>25030</v>
      </c>
      <c r="C1433" s="55">
        <v>6</v>
      </c>
      <c r="D1433" s="53">
        <v>-2000023</v>
      </c>
      <c r="E1433" s="53" t="s">
        <v>17</v>
      </c>
      <c r="F1433" s="53" t="s">
        <v>17</v>
      </c>
      <c r="G1433" s="53" t="s">
        <v>17</v>
      </c>
      <c r="H1433" s="53" t="s">
        <v>17</v>
      </c>
    </row>
    <row r="1434" spans="1:8" x14ac:dyDescent="0.25">
      <c r="A1434" s="53" t="s">
        <v>25031</v>
      </c>
      <c r="B1434" s="53" t="s">
        <v>25032</v>
      </c>
      <c r="C1434" s="55">
        <v>6</v>
      </c>
      <c r="D1434" s="53">
        <v>-2000023</v>
      </c>
      <c r="E1434" s="53" t="s">
        <v>17</v>
      </c>
      <c r="F1434" s="53" t="s">
        <v>17</v>
      </c>
      <c r="G1434" s="53" t="s">
        <v>17</v>
      </c>
      <c r="H1434" s="53" t="s">
        <v>17</v>
      </c>
    </row>
    <row r="1435" spans="1:8" x14ac:dyDescent="0.25">
      <c r="A1435" s="53" t="s">
        <v>25033</v>
      </c>
      <c r="B1435" s="53" t="s">
        <v>25034</v>
      </c>
      <c r="C1435" s="55">
        <v>5</v>
      </c>
      <c r="D1435" s="53">
        <v>-2000023</v>
      </c>
      <c r="E1435" s="53" t="s">
        <v>17</v>
      </c>
      <c r="F1435" s="53" t="s">
        <v>17</v>
      </c>
      <c r="G1435" s="53" t="s">
        <v>17</v>
      </c>
      <c r="H1435" s="53" t="s">
        <v>17</v>
      </c>
    </row>
    <row r="1436" spans="1:8" x14ac:dyDescent="0.25">
      <c r="A1436" s="53" t="s">
        <v>25035</v>
      </c>
      <c r="B1436" s="53" t="s">
        <v>25036</v>
      </c>
      <c r="C1436" s="55">
        <v>5</v>
      </c>
      <c r="D1436" s="53">
        <v>-2000023</v>
      </c>
      <c r="E1436" s="53" t="s">
        <v>17</v>
      </c>
      <c r="F1436" s="53" t="s">
        <v>17</v>
      </c>
      <c r="G1436" s="53" t="s">
        <v>17</v>
      </c>
      <c r="H1436" s="53" t="s">
        <v>17</v>
      </c>
    </row>
    <row r="1437" spans="1:8" x14ac:dyDescent="0.25">
      <c r="A1437" s="53" t="s">
        <v>25037</v>
      </c>
      <c r="B1437" s="53" t="s">
        <v>25038</v>
      </c>
      <c r="C1437" s="55">
        <v>4</v>
      </c>
      <c r="D1437" s="53">
        <v>-2000023</v>
      </c>
      <c r="E1437" s="53" t="s">
        <v>17</v>
      </c>
      <c r="F1437" s="53" t="s">
        <v>17</v>
      </c>
      <c r="G1437" s="53" t="s">
        <v>17</v>
      </c>
      <c r="H1437" s="53" t="s">
        <v>17</v>
      </c>
    </row>
    <row r="1438" spans="1:8" x14ac:dyDescent="0.25">
      <c r="A1438" s="53" t="s">
        <v>25039</v>
      </c>
      <c r="B1438" s="53" t="s">
        <v>25040</v>
      </c>
      <c r="C1438" s="55">
        <v>5</v>
      </c>
      <c r="D1438" s="53">
        <v>-2000023</v>
      </c>
      <c r="E1438" s="53" t="s">
        <v>17</v>
      </c>
      <c r="F1438" s="53" t="s">
        <v>17</v>
      </c>
      <c r="G1438" s="53" t="s">
        <v>17</v>
      </c>
      <c r="H1438" s="53" t="s">
        <v>17</v>
      </c>
    </row>
    <row r="1439" spans="1:8" x14ac:dyDescent="0.25">
      <c r="A1439" s="53" t="s">
        <v>25041</v>
      </c>
      <c r="B1439" s="53" t="s">
        <v>25042</v>
      </c>
      <c r="C1439" s="55">
        <v>5</v>
      </c>
      <c r="D1439" s="53">
        <v>-2000023</v>
      </c>
      <c r="E1439" s="53" t="s">
        <v>17</v>
      </c>
      <c r="F1439" s="53" t="s">
        <v>17</v>
      </c>
      <c r="G1439" s="53" t="s">
        <v>17</v>
      </c>
      <c r="H1439" s="53" t="s">
        <v>17</v>
      </c>
    </row>
    <row r="1440" spans="1:8" x14ac:dyDescent="0.25">
      <c r="A1440" s="53" t="s">
        <v>25043</v>
      </c>
      <c r="B1440" s="53" t="s">
        <v>25044</v>
      </c>
      <c r="C1440" s="55">
        <v>6</v>
      </c>
      <c r="D1440" s="53">
        <v>-2000023</v>
      </c>
      <c r="E1440" s="53" t="s">
        <v>17</v>
      </c>
      <c r="F1440" s="53" t="s">
        <v>17</v>
      </c>
      <c r="G1440" s="53" t="s">
        <v>17</v>
      </c>
      <c r="H1440" s="53" t="s">
        <v>17</v>
      </c>
    </row>
    <row r="1441" spans="1:8" x14ac:dyDescent="0.25">
      <c r="A1441" s="53" t="s">
        <v>25045</v>
      </c>
      <c r="B1441" s="53" t="s">
        <v>25046</v>
      </c>
      <c r="C1441" s="55">
        <v>5</v>
      </c>
      <c r="D1441" s="53">
        <v>-2000023</v>
      </c>
      <c r="E1441" s="53" t="s">
        <v>17</v>
      </c>
      <c r="F1441" s="53" t="s">
        <v>17</v>
      </c>
      <c r="G1441" s="53" t="s">
        <v>17</v>
      </c>
      <c r="H1441" s="53" t="s">
        <v>17</v>
      </c>
    </row>
    <row r="1442" spans="1:8" x14ac:dyDescent="0.25">
      <c r="A1442" s="53" t="s">
        <v>25047</v>
      </c>
      <c r="B1442" s="53" t="s">
        <v>25048</v>
      </c>
      <c r="C1442" s="55">
        <v>4</v>
      </c>
      <c r="D1442" s="53">
        <v>-2000023</v>
      </c>
      <c r="E1442" s="53" t="s">
        <v>17</v>
      </c>
      <c r="F1442" s="53" t="s">
        <v>17</v>
      </c>
      <c r="G1442" s="53" t="s">
        <v>17</v>
      </c>
      <c r="H1442" s="53" t="s">
        <v>17</v>
      </c>
    </row>
    <row r="1443" spans="1:8" x14ac:dyDescent="0.25">
      <c r="A1443" s="53" t="s">
        <v>25049</v>
      </c>
      <c r="B1443" s="53" t="s">
        <v>25050</v>
      </c>
      <c r="C1443" s="55">
        <v>5</v>
      </c>
      <c r="D1443" s="53">
        <v>-2000023</v>
      </c>
      <c r="E1443" s="53" t="s">
        <v>17</v>
      </c>
      <c r="F1443" s="53" t="s">
        <v>17</v>
      </c>
      <c r="G1443" s="53" t="s">
        <v>17</v>
      </c>
      <c r="H1443" s="53" t="s">
        <v>17</v>
      </c>
    </row>
    <row r="1444" spans="1:8" x14ac:dyDescent="0.25">
      <c r="A1444" s="53" t="s">
        <v>25051</v>
      </c>
      <c r="B1444" s="53" t="s">
        <v>25048</v>
      </c>
      <c r="C1444" s="55">
        <v>5</v>
      </c>
      <c r="D1444" s="53">
        <v>-2000023</v>
      </c>
      <c r="E1444" s="53" t="s">
        <v>17</v>
      </c>
      <c r="F1444" s="53" t="s">
        <v>17</v>
      </c>
      <c r="G1444" s="53" t="s">
        <v>17</v>
      </c>
      <c r="H1444" s="53" t="s">
        <v>17</v>
      </c>
    </row>
    <row r="1445" spans="1:8" x14ac:dyDescent="0.25">
      <c r="A1445" s="53" t="s">
        <v>25052</v>
      </c>
      <c r="B1445" s="53" t="s">
        <v>25053</v>
      </c>
      <c r="C1445" s="55">
        <v>5</v>
      </c>
      <c r="D1445" s="53">
        <v>-2000023</v>
      </c>
      <c r="E1445" s="53" t="s">
        <v>17</v>
      </c>
      <c r="F1445" s="53" t="s">
        <v>17</v>
      </c>
      <c r="G1445" s="53" t="s">
        <v>17</v>
      </c>
      <c r="H1445" s="53" t="s">
        <v>17</v>
      </c>
    </row>
    <row r="1446" spans="1:8" x14ac:dyDescent="0.25">
      <c r="A1446" s="53" t="s">
        <v>25054</v>
      </c>
      <c r="B1446" s="53" t="s">
        <v>4132</v>
      </c>
      <c r="C1446" s="55">
        <v>5</v>
      </c>
      <c r="D1446" s="53">
        <v>-2000023</v>
      </c>
      <c r="E1446" s="53" t="s">
        <v>17</v>
      </c>
      <c r="F1446" s="53" t="s">
        <v>17</v>
      </c>
      <c r="G1446" s="53" t="s">
        <v>17</v>
      </c>
      <c r="H1446" s="53" t="s">
        <v>17</v>
      </c>
    </row>
    <row r="1447" spans="1:8" x14ac:dyDescent="0.25">
      <c r="A1447" s="53" t="s">
        <v>25055</v>
      </c>
      <c r="B1447" s="53" t="s">
        <v>25056</v>
      </c>
      <c r="C1447" s="55">
        <v>5</v>
      </c>
      <c r="D1447" s="53">
        <v>-2000023</v>
      </c>
      <c r="E1447" s="53" t="s">
        <v>17</v>
      </c>
      <c r="F1447" s="53" t="s">
        <v>17</v>
      </c>
      <c r="G1447" s="53" t="s">
        <v>17</v>
      </c>
      <c r="H1447" s="53" t="s">
        <v>17</v>
      </c>
    </row>
    <row r="1448" spans="1:8" x14ac:dyDescent="0.25">
      <c r="A1448" s="53" t="s">
        <v>25057</v>
      </c>
      <c r="B1448" s="53" t="s">
        <v>25058</v>
      </c>
      <c r="C1448" s="55">
        <v>5</v>
      </c>
      <c r="D1448" s="53">
        <v>-2000023</v>
      </c>
      <c r="E1448" s="53" t="s">
        <v>17</v>
      </c>
      <c r="F1448" s="53" t="s">
        <v>17</v>
      </c>
      <c r="G1448" s="53" t="s">
        <v>17</v>
      </c>
      <c r="H1448" s="53" t="s">
        <v>17</v>
      </c>
    </row>
    <row r="1449" spans="1:8" x14ac:dyDescent="0.25">
      <c r="A1449" s="53" t="s">
        <v>25059</v>
      </c>
      <c r="B1449" s="53" t="s">
        <v>25060</v>
      </c>
      <c r="C1449" s="55">
        <v>6</v>
      </c>
      <c r="D1449" s="53">
        <v>-2000023</v>
      </c>
      <c r="E1449" s="53" t="s">
        <v>17</v>
      </c>
      <c r="F1449" s="53" t="s">
        <v>17</v>
      </c>
      <c r="G1449" s="53" t="s">
        <v>17</v>
      </c>
      <c r="H1449" s="53" t="s">
        <v>17</v>
      </c>
    </row>
    <row r="1450" spans="1:8" x14ac:dyDescent="0.25">
      <c r="A1450" s="53" t="s">
        <v>25061</v>
      </c>
      <c r="B1450" s="53" t="s">
        <v>25062</v>
      </c>
      <c r="C1450" s="55">
        <v>6</v>
      </c>
      <c r="D1450" s="53">
        <v>-2000023</v>
      </c>
      <c r="E1450" s="53" t="s">
        <v>17</v>
      </c>
      <c r="F1450" s="53" t="s">
        <v>17</v>
      </c>
      <c r="G1450" s="53" t="s">
        <v>17</v>
      </c>
      <c r="H1450" s="53" t="s">
        <v>17</v>
      </c>
    </row>
    <row r="1451" spans="1:8" x14ac:dyDescent="0.25">
      <c r="A1451" s="53" t="s">
        <v>25063</v>
      </c>
      <c r="B1451" s="53" t="s">
        <v>25064</v>
      </c>
      <c r="C1451" s="55">
        <v>5</v>
      </c>
      <c r="D1451" s="53">
        <v>-2000023</v>
      </c>
      <c r="E1451" s="53" t="s">
        <v>17</v>
      </c>
      <c r="F1451" s="53" t="s">
        <v>17</v>
      </c>
      <c r="G1451" s="53" t="s">
        <v>17</v>
      </c>
      <c r="H1451" s="53" t="s">
        <v>17</v>
      </c>
    </row>
    <row r="1452" spans="1:8" x14ac:dyDescent="0.25">
      <c r="A1452" s="53" t="s">
        <v>25065</v>
      </c>
      <c r="B1452" s="53" t="s">
        <v>25066</v>
      </c>
      <c r="C1452" s="55">
        <v>4</v>
      </c>
      <c r="D1452" s="53">
        <v>-2000023</v>
      </c>
      <c r="E1452" s="53" t="s">
        <v>17</v>
      </c>
      <c r="F1452" s="53" t="s">
        <v>17</v>
      </c>
      <c r="G1452" s="53" t="s">
        <v>17</v>
      </c>
      <c r="H1452" s="53" t="s">
        <v>17</v>
      </c>
    </row>
    <row r="1453" spans="1:8" x14ac:dyDescent="0.25">
      <c r="A1453" s="53" t="s">
        <v>25067</v>
      </c>
      <c r="B1453" s="53" t="s">
        <v>25068</v>
      </c>
      <c r="C1453" s="55">
        <v>5</v>
      </c>
      <c r="D1453" s="53">
        <v>-2000023</v>
      </c>
      <c r="E1453" s="53" t="s">
        <v>17</v>
      </c>
      <c r="F1453" s="53" t="s">
        <v>17</v>
      </c>
      <c r="G1453" s="53" t="s">
        <v>17</v>
      </c>
      <c r="H1453" s="53" t="s">
        <v>17</v>
      </c>
    </row>
    <row r="1454" spans="1:8" x14ac:dyDescent="0.25">
      <c r="A1454" s="53" t="s">
        <v>25069</v>
      </c>
      <c r="B1454" s="53" t="s">
        <v>25070</v>
      </c>
      <c r="C1454" s="55">
        <v>4</v>
      </c>
      <c r="D1454" s="53">
        <v>-2000023</v>
      </c>
      <c r="E1454" s="53" t="s">
        <v>17</v>
      </c>
      <c r="F1454" s="53" t="s">
        <v>17</v>
      </c>
      <c r="G1454" s="53" t="s">
        <v>17</v>
      </c>
      <c r="H1454" s="53" t="s">
        <v>17</v>
      </c>
    </row>
    <row r="1455" spans="1:8" x14ac:dyDescent="0.25">
      <c r="A1455" s="53" t="s">
        <v>25071</v>
      </c>
      <c r="B1455" s="53" t="s">
        <v>25072</v>
      </c>
      <c r="C1455" s="55">
        <v>5</v>
      </c>
      <c r="D1455" s="53">
        <v>-2000023</v>
      </c>
      <c r="E1455" s="53" t="s">
        <v>17</v>
      </c>
      <c r="F1455" s="53" t="s">
        <v>17</v>
      </c>
      <c r="G1455" s="53" t="s">
        <v>17</v>
      </c>
      <c r="H1455" s="53" t="s">
        <v>17</v>
      </c>
    </row>
    <row r="1456" spans="1:8" x14ac:dyDescent="0.25">
      <c r="A1456" s="53" t="s">
        <v>25073</v>
      </c>
      <c r="B1456" s="53" t="s">
        <v>25074</v>
      </c>
      <c r="C1456" s="55">
        <v>6</v>
      </c>
      <c r="D1456" s="53">
        <v>-2000023</v>
      </c>
      <c r="E1456" s="53" t="s">
        <v>17</v>
      </c>
      <c r="F1456" s="53" t="s">
        <v>17</v>
      </c>
      <c r="G1456" s="53" t="s">
        <v>17</v>
      </c>
      <c r="H1456" s="53" t="s">
        <v>17</v>
      </c>
    </row>
    <row r="1457" spans="1:8" x14ac:dyDescent="0.25">
      <c r="A1457" s="53" t="s">
        <v>25075</v>
      </c>
      <c r="B1457" s="53" t="s">
        <v>25076</v>
      </c>
      <c r="C1457" s="55">
        <v>6</v>
      </c>
      <c r="D1457" s="53">
        <v>-2000023</v>
      </c>
      <c r="E1457" s="53" t="s">
        <v>17</v>
      </c>
      <c r="F1457" s="53" t="s">
        <v>17</v>
      </c>
      <c r="G1457" s="53" t="s">
        <v>17</v>
      </c>
      <c r="H1457" s="53" t="s">
        <v>17</v>
      </c>
    </row>
    <row r="1458" spans="1:8" x14ac:dyDescent="0.25">
      <c r="A1458" s="53" t="s">
        <v>25077</v>
      </c>
      <c r="B1458" s="53" t="s">
        <v>25078</v>
      </c>
      <c r="C1458" s="55">
        <v>6</v>
      </c>
      <c r="D1458" s="53">
        <v>-2000023</v>
      </c>
      <c r="E1458" s="53" t="s">
        <v>17</v>
      </c>
      <c r="F1458" s="53" t="s">
        <v>17</v>
      </c>
      <c r="G1458" s="53" t="s">
        <v>17</v>
      </c>
      <c r="H1458" s="53" t="s">
        <v>17</v>
      </c>
    </row>
    <row r="1459" spans="1:8" x14ac:dyDescent="0.25">
      <c r="A1459" s="53" t="s">
        <v>25079</v>
      </c>
      <c r="B1459" s="53" t="s">
        <v>25080</v>
      </c>
      <c r="C1459" s="55">
        <v>6</v>
      </c>
      <c r="D1459" s="53">
        <v>-2000023</v>
      </c>
      <c r="E1459" s="53" t="s">
        <v>17</v>
      </c>
      <c r="F1459" s="53" t="s">
        <v>17</v>
      </c>
      <c r="G1459" s="53" t="s">
        <v>17</v>
      </c>
      <c r="H1459" s="53" t="s">
        <v>17</v>
      </c>
    </row>
    <row r="1460" spans="1:8" x14ac:dyDescent="0.25">
      <c r="A1460" s="53" t="s">
        <v>25081</v>
      </c>
      <c r="B1460" s="53" t="s">
        <v>25082</v>
      </c>
      <c r="C1460" s="55">
        <v>6</v>
      </c>
      <c r="D1460" s="53">
        <v>-2000023</v>
      </c>
      <c r="E1460" s="53" t="s">
        <v>17</v>
      </c>
      <c r="F1460" s="53" t="s">
        <v>17</v>
      </c>
      <c r="G1460" s="53" t="s">
        <v>17</v>
      </c>
      <c r="H1460" s="53" t="s">
        <v>17</v>
      </c>
    </row>
    <row r="1461" spans="1:8" x14ac:dyDescent="0.25">
      <c r="A1461" s="53" t="s">
        <v>25083</v>
      </c>
      <c r="B1461" s="53" t="s">
        <v>25084</v>
      </c>
      <c r="C1461" s="55">
        <v>5</v>
      </c>
      <c r="D1461" s="53">
        <v>-2000023</v>
      </c>
      <c r="E1461" s="53" t="s">
        <v>17</v>
      </c>
      <c r="F1461" s="53" t="s">
        <v>17</v>
      </c>
      <c r="G1461" s="53" t="s">
        <v>17</v>
      </c>
      <c r="H1461" s="53" t="s">
        <v>17</v>
      </c>
    </row>
    <row r="1462" spans="1:8" x14ac:dyDescent="0.25">
      <c r="A1462" s="53" t="s">
        <v>25085</v>
      </c>
      <c r="B1462" s="53" t="s">
        <v>25086</v>
      </c>
      <c r="C1462" s="55">
        <v>6</v>
      </c>
      <c r="D1462" s="53">
        <v>-2000023</v>
      </c>
      <c r="E1462" s="53" t="s">
        <v>17</v>
      </c>
      <c r="F1462" s="53" t="s">
        <v>17</v>
      </c>
      <c r="G1462" s="53" t="s">
        <v>17</v>
      </c>
      <c r="H1462" s="53" t="s">
        <v>17</v>
      </c>
    </row>
    <row r="1463" spans="1:8" x14ac:dyDescent="0.25">
      <c r="A1463" s="53" t="s">
        <v>25087</v>
      </c>
      <c r="B1463" s="53" t="s">
        <v>25088</v>
      </c>
      <c r="C1463" s="55">
        <v>6</v>
      </c>
      <c r="D1463" s="53">
        <v>-2000023</v>
      </c>
      <c r="E1463" s="53" t="s">
        <v>17</v>
      </c>
      <c r="F1463" s="53" t="s">
        <v>17</v>
      </c>
      <c r="G1463" s="53" t="s">
        <v>17</v>
      </c>
      <c r="H1463" s="53" t="s">
        <v>17</v>
      </c>
    </row>
    <row r="1464" spans="1:8" x14ac:dyDescent="0.25">
      <c r="A1464" s="53" t="s">
        <v>25089</v>
      </c>
      <c r="B1464" s="53" t="s">
        <v>25090</v>
      </c>
      <c r="C1464" s="55">
        <v>6</v>
      </c>
      <c r="D1464" s="53">
        <v>-2000023</v>
      </c>
      <c r="E1464" s="53" t="s">
        <v>17</v>
      </c>
      <c r="F1464" s="53" t="s">
        <v>17</v>
      </c>
      <c r="G1464" s="53" t="s">
        <v>17</v>
      </c>
      <c r="H1464" s="53" t="s">
        <v>17</v>
      </c>
    </row>
    <row r="1465" spans="1:8" x14ac:dyDescent="0.25">
      <c r="A1465" s="53" t="s">
        <v>25091</v>
      </c>
      <c r="B1465" s="53" t="s">
        <v>25092</v>
      </c>
      <c r="C1465" s="55">
        <v>6</v>
      </c>
      <c r="D1465" s="53">
        <v>-2000023</v>
      </c>
      <c r="E1465" s="53" t="s">
        <v>17</v>
      </c>
      <c r="F1465" s="53" t="s">
        <v>17</v>
      </c>
      <c r="G1465" s="53" t="s">
        <v>17</v>
      </c>
      <c r="H1465" s="53" t="s">
        <v>17</v>
      </c>
    </row>
    <row r="1466" spans="1:8" x14ac:dyDescent="0.25">
      <c r="A1466" s="53" t="s">
        <v>25093</v>
      </c>
      <c r="B1466" s="53" t="s">
        <v>25094</v>
      </c>
      <c r="C1466" s="55">
        <v>6</v>
      </c>
      <c r="D1466" s="53">
        <v>-2000023</v>
      </c>
      <c r="E1466" s="53" t="s">
        <v>17</v>
      </c>
      <c r="F1466" s="53" t="s">
        <v>17</v>
      </c>
      <c r="G1466" s="53" t="s">
        <v>17</v>
      </c>
      <c r="H1466" s="53" t="s">
        <v>17</v>
      </c>
    </row>
    <row r="1467" spans="1:8" x14ac:dyDescent="0.25">
      <c r="A1467" s="53" t="s">
        <v>25095</v>
      </c>
      <c r="B1467" s="53" t="s">
        <v>25096</v>
      </c>
      <c r="C1467" s="55">
        <v>4</v>
      </c>
      <c r="D1467" s="53">
        <v>-2000023</v>
      </c>
      <c r="E1467" s="53" t="s">
        <v>17</v>
      </c>
      <c r="F1467" s="53" t="s">
        <v>17</v>
      </c>
      <c r="G1467" s="53" t="s">
        <v>17</v>
      </c>
      <c r="H1467" s="53" t="s">
        <v>17</v>
      </c>
    </row>
    <row r="1468" spans="1:8" x14ac:dyDescent="0.25">
      <c r="A1468" s="53" t="s">
        <v>25097</v>
      </c>
      <c r="B1468" s="53" t="s">
        <v>25098</v>
      </c>
      <c r="C1468" s="55">
        <v>4</v>
      </c>
      <c r="D1468" s="53">
        <v>-2000023</v>
      </c>
      <c r="E1468" s="53" t="s">
        <v>17</v>
      </c>
      <c r="F1468" s="53" t="s">
        <v>17</v>
      </c>
      <c r="G1468" s="53" t="s">
        <v>17</v>
      </c>
      <c r="H1468" s="53" t="s">
        <v>17</v>
      </c>
    </row>
    <row r="1469" spans="1:8" x14ac:dyDescent="0.25">
      <c r="A1469" s="53" t="s">
        <v>25099</v>
      </c>
      <c r="B1469" s="53" t="s">
        <v>4491</v>
      </c>
      <c r="C1469" s="55">
        <v>5</v>
      </c>
      <c r="D1469" s="53">
        <v>-2000023</v>
      </c>
      <c r="E1469" s="53" t="s">
        <v>17</v>
      </c>
      <c r="F1469" s="53" t="s">
        <v>17</v>
      </c>
      <c r="G1469" s="53" t="s">
        <v>17</v>
      </c>
      <c r="H1469" s="53" t="s">
        <v>17</v>
      </c>
    </row>
    <row r="1470" spans="1:8" x14ac:dyDescent="0.25">
      <c r="A1470" s="53" t="s">
        <v>25100</v>
      </c>
      <c r="B1470" s="53" t="s">
        <v>25101</v>
      </c>
      <c r="C1470" s="55">
        <v>5</v>
      </c>
      <c r="D1470" s="53">
        <v>-2000023</v>
      </c>
      <c r="E1470" s="53" t="s">
        <v>17</v>
      </c>
      <c r="F1470" s="53" t="s">
        <v>17</v>
      </c>
      <c r="G1470" s="53" t="s">
        <v>17</v>
      </c>
      <c r="H1470" s="53" t="s">
        <v>17</v>
      </c>
    </row>
    <row r="1471" spans="1:8" x14ac:dyDescent="0.25">
      <c r="A1471" s="53" t="s">
        <v>25102</v>
      </c>
      <c r="B1471" s="53" t="s">
        <v>25103</v>
      </c>
      <c r="C1471" s="55">
        <v>5</v>
      </c>
      <c r="D1471" s="53">
        <v>-2000023</v>
      </c>
      <c r="E1471" s="53" t="s">
        <v>17</v>
      </c>
      <c r="F1471" s="53" t="s">
        <v>17</v>
      </c>
      <c r="G1471" s="53" t="s">
        <v>17</v>
      </c>
      <c r="H1471" s="53" t="s">
        <v>17</v>
      </c>
    </row>
    <row r="1472" spans="1:8" x14ac:dyDescent="0.25">
      <c r="A1472" s="53" t="s">
        <v>25104</v>
      </c>
      <c r="B1472" s="53" t="s">
        <v>25105</v>
      </c>
      <c r="C1472" s="55">
        <v>6</v>
      </c>
      <c r="D1472" s="53">
        <v>-2000023</v>
      </c>
      <c r="E1472" s="53" t="s">
        <v>17</v>
      </c>
      <c r="F1472" s="53" t="s">
        <v>17</v>
      </c>
      <c r="G1472" s="53" t="s">
        <v>17</v>
      </c>
      <c r="H1472" s="53" t="s">
        <v>17</v>
      </c>
    </row>
    <row r="1473" spans="1:8" x14ac:dyDescent="0.25">
      <c r="A1473" s="53" t="s">
        <v>25106</v>
      </c>
      <c r="B1473" s="53" t="s">
        <v>25107</v>
      </c>
      <c r="C1473" s="55">
        <v>6</v>
      </c>
      <c r="D1473" s="53">
        <v>-2000023</v>
      </c>
      <c r="E1473" s="53" t="s">
        <v>17</v>
      </c>
      <c r="F1473" s="53" t="s">
        <v>17</v>
      </c>
      <c r="G1473" s="53" t="s">
        <v>17</v>
      </c>
      <c r="H1473" s="53" t="s">
        <v>17</v>
      </c>
    </row>
    <row r="1474" spans="1:8" x14ac:dyDescent="0.25">
      <c r="A1474" s="53" t="s">
        <v>25108</v>
      </c>
      <c r="B1474" s="53" t="s">
        <v>25109</v>
      </c>
      <c r="C1474" s="55">
        <v>6</v>
      </c>
      <c r="D1474" s="53">
        <v>-2000023</v>
      </c>
      <c r="E1474" s="53" t="s">
        <v>17</v>
      </c>
      <c r="F1474" s="53" t="s">
        <v>17</v>
      </c>
      <c r="G1474" s="53" t="s">
        <v>17</v>
      </c>
      <c r="H1474" s="53" t="s">
        <v>17</v>
      </c>
    </row>
    <row r="1475" spans="1:8" x14ac:dyDescent="0.25">
      <c r="A1475" s="53" t="s">
        <v>25110</v>
      </c>
      <c r="B1475" s="53" t="s">
        <v>25111</v>
      </c>
      <c r="C1475" s="55">
        <v>6</v>
      </c>
      <c r="D1475" s="53">
        <v>-2000023</v>
      </c>
      <c r="E1475" s="53" t="s">
        <v>17</v>
      </c>
      <c r="F1475" s="53" t="s">
        <v>17</v>
      </c>
      <c r="G1475" s="53" t="s">
        <v>17</v>
      </c>
      <c r="H1475" s="53" t="s">
        <v>17</v>
      </c>
    </row>
    <row r="1476" spans="1:8" x14ac:dyDescent="0.25">
      <c r="A1476" s="53" t="s">
        <v>25112</v>
      </c>
      <c r="B1476" s="53" t="s">
        <v>25113</v>
      </c>
      <c r="C1476" s="55">
        <v>6</v>
      </c>
      <c r="D1476" s="53">
        <v>-2000023</v>
      </c>
      <c r="E1476" s="53" t="s">
        <v>17</v>
      </c>
      <c r="F1476" s="53" t="s">
        <v>17</v>
      </c>
      <c r="G1476" s="53" t="s">
        <v>17</v>
      </c>
      <c r="H1476" s="53" t="s">
        <v>17</v>
      </c>
    </row>
    <row r="1477" spans="1:8" x14ac:dyDescent="0.25">
      <c r="A1477" s="53" t="s">
        <v>25114</v>
      </c>
      <c r="B1477" s="53" t="s">
        <v>25115</v>
      </c>
      <c r="C1477" s="55">
        <v>6</v>
      </c>
      <c r="D1477" s="53">
        <v>-2000023</v>
      </c>
      <c r="E1477" s="53" t="s">
        <v>17</v>
      </c>
      <c r="F1477" s="53" t="s">
        <v>17</v>
      </c>
      <c r="G1477" s="53" t="s">
        <v>17</v>
      </c>
      <c r="H1477" s="53" t="s">
        <v>17</v>
      </c>
    </row>
    <row r="1478" spans="1:8" x14ac:dyDescent="0.25">
      <c r="A1478" s="53" t="s">
        <v>25116</v>
      </c>
      <c r="B1478" s="53" t="s">
        <v>25117</v>
      </c>
      <c r="C1478" s="55">
        <v>4</v>
      </c>
      <c r="D1478" s="53">
        <v>-2000023</v>
      </c>
      <c r="E1478" s="53" t="s">
        <v>17</v>
      </c>
      <c r="F1478" s="53" t="s">
        <v>17</v>
      </c>
      <c r="G1478" s="53" t="s">
        <v>17</v>
      </c>
      <c r="H1478" s="53" t="s">
        <v>17</v>
      </c>
    </row>
    <row r="1479" spans="1:8" x14ac:dyDescent="0.25">
      <c r="A1479" s="53" t="s">
        <v>25118</v>
      </c>
      <c r="B1479" s="53" t="s">
        <v>25119</v>
      </c>
      <c r="C1479" s="55">
        <v>4</v>
      </c>
      <c r="D1479" s="53">
        <v>-2000023</v>
      </c>
      <c r="E1479" s="53" t="s">
        <v>17</v>
      </c>
      <c r="F1479" s="53" t="s">
        <v>17</v>
      </c>
      <c r="G1479" s="53" t="s">
        <v>17</v>
      </c>
      <c r="H1479" s="53" t="s">
        <v>17</v>
      </c>
    </row>
    <row r="1480" spans="1:8" x14ac:dyDescent="0.25">
      <c r="A1480" s="53" t="s">
        <v>25120</v>
      </c>
      <c r="B1480" s="53" t="s">
        <v>4497</v>
      </c>
      <c r="C1480" s="55">
        <v>4</v>
      </c>
      <c r="D1480" s="53">
        <v>-2000023</v>
      </c>
      <c r="E1480" s="53" t="s">
        <v>17</v>
      </c>
      <c r="F1480" s="53" t="s">
        <v>17</v>
      </c>
      <c r="G1480" s="53" t="s">
        <v>17</v>
      </c>
      <c r="H1480" s="53" t="s">
        <v>17</v>
      </c>
    </row>
    <row r="1481" spans="1:8" x14ac:dyDescent="0.25">
      <c r="A1481" s="53" t="s">
        <v>25121</v>
      </c>
      <c r="B1481" s="53" t="s">
        <v>25122</v>
      </c>
      <c r="C1481" s="55">
        <v>5</v>
      </c>
      <c r="D1481" s="53">
        <v>-2000023</v>
      </c>
      <c r="E1481" s="53" t="s">
        <v>17</v>
      </c>
      <c r="F1481" s="53" t="s">
        <v>17</v>
      </c>
      <c r="G1481" s="53" t="s">
        <v>17</v>
      </c>
      <c r="H1481" s="53" t="s">
        <v>17</v>
      </c>
    </row>
    <row r="1482" spans="1:8" x14ac:dyDescent="0.25">
      <c r="A1482" s="53" t="s">
        <v>25123</v>
      </c>
      <c r="B1482" s="53" t="s">
        <v>4548</v>
      </c>
      <c r="C1482" s="55">
        <v>4</v>
      </c>
      <c r="D1482" s="53">
        <v>-2000023</v>
      </c>
      <c r="E1482" s="53" t="s">
        <v>17</v>
      </c>
      <c r="F1482" s="53" t="s">
        <v>17</v>
      </c>
      <c r="G1482" s="53" t="s">
        <v>17</v>
      </c>
      <c r="H1482" s="53" t="s">
        <v>17</v>
      </c>
    </row>
    <row r="1483" spans="1:8" x14ac:dyDescent="0.25">
      <c r="A1483" s="53" t="s">
        <v>25124</v>
      </c>
      <c r="B1483" s="53" t="s">
        <v>4552</v>
      </c>
      <c r="C1483" s="55">
        <v>5</v>
      </c>
      <c r="D1483" s="53">
        <v>-2000023</v>
      </c>
      <c r="E1483" s="53" t="s">
        <v>17</v>
      </c>
      <c r="F1483" s="53" t="s">
        <v>17</v>
      </c>
      <c r="G1483" s="53" t="s">
        <v>17</v>
      </c>
      <c r="H1483" s="53" t="s">
        <v>17</v>
      </c>
    </row>
    <row r="1484" spans="1:8" x14ac:dyDescent="0.25">
      <c r="A1484" s="53" t="s">
        <v>25125</v>
      </c>
      <c r="B1484" s="53" t="s">
        <v>4550</v>
      </c>
      <c r="C1484" s="55">
        <v>5</v>
      </c>
      <c r="D1484" s="53">
        <v>-2000023</v>
      </c>
      <c r="E1484" s="53" t="s">
        <v>17</v>
      </c>
      <c r="F1484" s="53" t="s">
        <v>17</v>
      </c>
      <c r="G1484" s="53" t="s">
        <v>17</v>
      </c>
      <c r="H1484" s="53" t="s">
        <v>17</v>
      </c>
    </row>
    <row r="1485" spans="1:8" x14ac:dyDescent="0.25">
      <c r="A1485" s="53" t="s">
        <v>25126</v>
      </c>
      <c r="B1485" s="53" t="s">
        <v>25127</v>
      </c>
      <c r="C1485" s="55">
        <v>5</v>
      </c>
      <c r="D1485" s="53">
        <v>-2000023</v>
      </c>
      <c r="E1485" s="53" t="s">
        <v>17</v>
      </c>
      <c r="F1485" s="53" t="s">
        <v>17</v>
      </c>
      <c r="G1485" s="53" t="s">
        <v>17</v>
      </c>
      <c r="H1485" s="53" t="s">
        <v>17</v>
      </c>
    </row>
    <row r="1486" spans="1:8" x14ac:dyDescent="0.25">
      <c r="A1486" s="53" t="s">
        <v>25128</v>
      </c>
      <c r="B1486" s="53" t="s">
        <v>25129</v>
      </c>
      <c r="C1486" s="55">
        <v>5</v>
      </c>
      <c r="D1486" s="53">
        <v>-2000023</v>
      </c>
      <c r="E1486" s="53" t="s">
        <v>17</v>
      </c>
      <c r="F1486" s="53" t="s">
        <v>17</v>
      </c>
      <c r="G1486" s="53" t="s">
        <v>17</v>
      </c>
      <c r="H1486" s="53" t="s">
        <v>17</v>
      </c>
    </row>
    <row r="1487" spans="1:8" x14ac:dyDescent="0.25">
      <c r="A1487" s="53" t="s">
        <v>25130</v>
      </c>
      <c r="B1487" s="53" t="s">
        <v>25131</v>
      </c>
      <c r="C1487" s="55">
        <v>4</v>
      </c>
      <c r="D1487" s="53">
        <v>-2000023</v>
      </c>
      <c r="E1487" s="53" t="s">
        <v>17</v>
      </c>
      <c r="F1487" s="53" t="s">
        <v>17</v>
      </c>
      <c r="G1487" s="53" t="s">
        <v>17</v>
      </c>
      <c r="H1487" s="53" t="s">
        <v>17</v>
      </c>
    </row>
    <row r="1488" spans="1:8" x14ac:dyDescent="0.25">
      <c r="A1488" s="53" t="s">
        <v>25132</v>
      </c>
      <c r="B1488" s="53" t="s">
        <v>4558</v>
      </c>
      <c r="C1488" s="55">
        <v>5</v>
      </c>
      <c r="D1488" s="53">
        <v>-2000023</v>
      </c>
      <c r="E1488" s="53" t="s">
        <v>17</v>
      </c>
      <c r="F1488" s="53" t="s">
        <v>17</v>
      </c>
      <c r="G1488" s="53" t="s">
        <v>17</v>
      </c>
      <c r="H1488" s="53" t="s">
        <v>17</v>
      </c>
    </row>
    <row r="1489" spans="1:8" x14ac:dyDescent="0.25">
      <c r="A1489" s="53" t="s">
        <v>25133</v>
      </c>
      <c r="B1489" s="53" t="s">
        <v>4560</v>
      </c>
      <c r="C1489" s="55">
        <v>5</v>
      </c>
      <c r="D1489" s="53">
        <v>-2000023</v>
      </c>
      <c r="E1489" s="53" t="s">
        <v>17</v>
      </c>
      <c r="F1489" s="53" t="s">
        <v>17</v>
      </c>
      <c r="G1489" s="53" t="s">
        <v>17</v>
      </c>
      <c r="H1489" s="53" t="s">
        <v>17</v>
      </c>
    </row>
    <row r="1490" spans="1:8" x14ac:dyDescent="0.25">
      <c r="A1490" s="53" t="s">
        <v>25134</v>
      </c>
      <c r="B1490" s="53" t="s">
        <v>25135</v>
      </c>
      <c r="C1490" s="55">
        <v>4</v>
      </c>
      <c r="D1490" s="53">
        <v>-2000023</v>
      </c>
      <c r="E1490" s="53" t="s">
        <v>17</v>
      </c>
      <c r="F1490" s="53" t="s">
        <v>17</v>
      </c>
      <c r="G1490" s="53" t="s">
        <v>17</v>
      </c>
      <c r="H1490" s="53" t="s">
        <v>17</v>
      </c>
    </row>
    <row r="1491" spans="1:8" x14ac:dyDescent="0.25">
      <c r="A1491" s="53" t="s">
        <v>25136</v>
      </c>
      <c r="B1491" s="53" t="s">
        <v>25137</v>
      </c>
      <c r="C1491" s="55">
        <v>5</v>
      </c>
      <c r="D1491" s="53">
        <v>-2000023</v>
      </c>
      <c r="E1491" s="53" t="s">
        <v>17</v>
      </c>
      <c r="F1491" s="53" t="s">
        <v>17</v>
      </c>
      <c r="G1491" s="53" t="s">
        <v>17</v>
      </c>
      <c r="H1491" s="53" t="s">
        <v>17</v>
      </c>
    </row>
    <row r="1492" spans="1:8" x14ac:dyDescent="0.25">
      <c r="A1492" s="53" t="s">
        <v>25138</v>
      </c>
      <c r="B1492" s="53" t="s">
        <v>25139</v>
      </c>
      <c r="C1492" s="55">
        <v>5</v>
      </c>
      <c r="D1492" s="53">
        <v>-2000023</v>
      </c>
      <c r="E1492" s="53" t="s">
        <v>17</v>
      </c>
      <c r="F1492" s="53" t="s">
        <v>17</v>
      </c>
      <c r="G1492" s="53" t="s">
        <v>17</v>
      </c>
      <c r="H1492" s="53" t="s">
        <v>17</v>
      </c>
    </row>
    <row r="1493" spans="1:8" x14ac:dyDescent="0.25">
      <c r="A1493" s="53" t="s">
        <v>25140</v>
      </c>
      <c r="B1493" s="53" t="s">
        <v>25141</v>
      </c>
      <c r="C1493" s="55">
        <v>6</v>
      </c>
      <c r="D1493" s="53">
        <v>-2000023</v>
      </c>
      <c r="E1493" s="53" t="s">
        <v>17</v>
      </c>
      <c r="F1493" s="53" t="s">
        <v>17</v>
      </c>
      <c r="G1493" s="53" t="s">
        <v>17</v>
      </c>
      <c r="H1493" s="53" t="s">
        <v>17</v>
      </c>
    </row>
    <row r="1494" spans="1:8" x14ac:dyDescent="0.25">
      <c r="A1494" s="53" t="s">
        <v>25142</v>
      </c>
      <c r="B1494" s="53" t="s">
        <v>25143</v>
      </c>
      <c r="C1494" s="55">
        <v>6</v>
      </c>
      <c r="D1494" s="53">
        <v>-2000023</v>
      </c>
      <c r="E1494" s="53" t="s">
        <v>17</v>
      </c>
      <c r="F1494" s="53" t="s">
        <v>17</v>
      </c>
      <c r="G1494" s="53" t="s">
        <v>17</v>
      </c>
      <c r="H1494" s="53" t="s">
        <v>17</v>
      </c>
    </row>
    <row r="1495" spans="1:8" x14ac:dyDescent="0.25">
      <c r="A1495" s="53" t="s">
        <v>25144</v>
      </c>
      <c r="B1495" s="53" t="s">
        <v>25145</v>
      </c>
      <c r="C1495" s="55">
        <v>5</v>
      </c>
      <c r="D1495" s="53">
        <v>-2000023</v>
      </c>
      <c r="E1495" s="53" t="s">
        <v>17</v>
      </c>
      <c r="F1495" s="53" t="s">
        <v>17</v>
      </c>
      <c r="G1495" s="53" t="s">
        <v>17</v>
      </c>
      <c r="H1495" s="53" t="s">
        <v>17</v>
      </c>
    </row>
    <row r="1496" spans="1:8" x14ac:dyDescent="0.25">
      <c r="A1496" s="53" t="s">
        <v>25146</v>
      </c>
      <c r="B1496" s="53" t="s">
        <v>25147</v>
      </c>
      <c r="C1496" s="55">
        <v>5</v>
      </c>
      <c r="D1496" s="53">
        <v>-2000023</v>
      </c>
      <c r="E1496" s="53" t="s">
        <v>17</v>
      </c>
      <c r="F1496" s="53" t="s">
        <v>17</v>
      </c>
      <c r="G1496" s="53" t="s">
        <v>17</v>
      </c>
      <c r="H1496" s="53" t="s">
        <v>17</v>
      </c>
    </row>
    <row r="1497" spans="1:8" x14ac:dyDescent="0.25">
      <c r="A1497" s="53" t="s">
        <v>25148</v>
      </c>
      <c r="B1497" s="53" t="s">
        <v>1987</v>
      </c>
      <c r="C1497" s="55">
        <v>3</v>
      </c>
      <c r="D1497" s="53">
        <v>-2000014</v>
      </c>
      <c r="E1497" s="53" t="s">
        <v>17</v>
      </c>
      <c r="F1497" s="53" t="s">
        <v>17</v>
      </c>
      <c r="G1497" s="53" t="s">
        <v>17</v>
      </c>
      <c r="H1497" s="53" t="s">
        <v>17</v>
      </c>
    </row>
    <row r="1498" spans="1:8" x14ac:dyDescent="0.25">
      <c r="A1498" s="53" t="s">
        <v>25149</v>
      </c>
      <c r="B1498" s="53" t="s">
        <v>25150</v>
      </c>
      <c r="C1498" s="55">
        <v>4</v>
      </c>
      <c r="D1498" s="53">
        <v>-2000014</v>
      </c>
      <c r="E1498" s="53" t="s">
        <v>17</v>
      </c>
      <c r="F1498" s="53" t="s">
        <v>17</v>
      </c>
      <c r="G1498" s="53" t="s">
        <v>17</v>
      </c>
      <c r="H1498" s="53" t="s">
        <v>17</v>
      </c>
    </row>
    <row r="1499" spans="1:8" x14ac:dyDescent="0.25">
      <c r="A1499" s="53" t="s">
        <v>25151</v>
      </c>
      <c r="B1499" s="53" t="s">
        <v>25152</v>
      </c>
      <c r="C1499" s="55">
        <v>5</v>
      </c>
      <c r="D1499" s="53">
        <v>-2000014</v>
      </c>
      <c r="E1499" s="53" t="s">
        <v>17</v>
      </c>
      <c r="F1499" s="53" t="s">
        <v>17</v>
      </c>
      <c r="G1499" s="53" t="s">
        <v>17</v>
      </c>
      <c r="H1499" s="53" t="s">
        <v>17</v>
      </c>
    </row>
    <row r="1500" spans="1:8" x14ac:dyDescent="0.25">
      <c r="A1500" s="53" t="s">
        <v>25153</v>
      </c>
      <c r="B1500" s="53" t="s">
        <v>25154</v>
      </c>
      <c r="C1500" s="55">
        <v>5</v>
      </c>
      <c r="D1500" s="53">
        <v>-2000014</v>
      </c>
      <c r="E1500" s="53" t="s">
        <v>17</v>
      </c>
      <c r="F1500" s="53" t="s">
        <v>17</v>
      </c>
      <c r="G1500" s="53" t="s">
        <v>17</v>
      </c>
      <c r="H1500" s="53" t="s">
        <v>17</v>
      </c>
    </row>
    <row r="1501" spans="1:8" x14ac:dyDescent="0.25">
      <c r="A1501" s="53" t="s">
        <v>25155</v>
      </c>
      <c r="B1501" s="53" t="s">
        <v>25156</v>
      </c>
      <c r="C1501" s="55">
        <v>5</v>
      </c>
      <c r="D1501" s="53">
        <v>-2000014</v>
      </c>
      <c r="E1501" s="53" t="s">
        <v>17</v>
      </c>
      <c r="F1501" s="53" t="s">
        <v>17</v>
      </c>
      <c r="G1501" s="53" t="s">
        <v>17</v>
      </c>
      <c r="H1501" s="53" t="s">
        <v>17</v>
      </c>
    </row>
    <row r="1502" spans="1:8" x14ac:dyDescent="0.25">
      <c r="A1502" s="53" t="s">
        <v>25157</v>
      </c>
      <c r="B1502" s="53" t="s">
        <v>25158</v>
      </c>
      <c r="C1502" s="55">
        <v>5</v>
      </c>
      <c r="D1502" s="53">
        <v>-2000014</v>
      </c>
      <c r="E1502" s="53" t="s">
        <v>17</v>
      </c>
      <c r="F1502" s="53" t="s">
        <v>17</v>
      </c>
      <c r="G1502" s="53" t="s">
        <v>17</v>
      </c>
      <c r="H1502" s="53" t="s">
        <v>17</v>
      </c>
    </row>
    <row r="1503" spans="1:8" x14ac:dyDescent="0.25">
      <c r="A1503" s="53" t="s">
        <v>25159</v>
      </c>
      <c r="B1503" s="53" t="s">
        <v>25160</v>
      </c>
      <c r="C1503" s="55">
        <v>5</v>
      </c>
      <c r="D1503" s="53">
        <v>-2000014</v>
      </c>
      <c r="E1503" s="53" t="s">
        <v>17</v>
      </c>
      <c r="F1503" s="53" t="s">
        <v>17</v>
      </c>
      <c r="G1503" s="53" t="s">
        <v>17</v>
      </c>
      <c r="H1503" s="53" t="s">
        <v>17</v>
      </c>
    </row>
    <row r="1504" spans="1:8" x14ac:dyDescent="0.25">
      <c r="A1504" s="53" t="s">
        <v>25161</v>
      </c>
      <c r="B1504" s="53" t="s">
        <v>25162</v>
      </c>
      <c r="C1504" s="55">
        <v>5</v>
      </c>
      <c r="D1504" s="53">
        <v>-2000014</v>
      </c>
      <c r="E1504" s="53" t="s">
        <v>17</v>
      </c>
      <c r="F1504" s="53" t="s">
        <v>17</v>
      </c>
      <c r="G1504" s="53" t="s">
        <v>17</v>
      </c>
      <c r="H1504" s="53" t="s">
        <v>17</v>
      </c>
    </row>
    <row r="1505" spans="1:8" x14ac:dyDescent="0.25">
      <c r="A1505" s="53" t="s">
        <v>25163</v>
      </c>
      <c r="B1505" s="53" t="s">
        <v>25164</v>
      </c>
      <c r="C1505" s="55">
        <v>5</v>
      </c>
      <c r="D1505" s="53">
        <v>-2000014</v>
      </c>
      <c r="E1505" s="53" t="s">
        <v>17</v>
      </c>
      <c r="F1505" s="53" t="s">
        <v>17</v>
      </c>
      <c r="G1505" s="53" t="s">
        <v>17</v>
      </c>
      <c r="H1505" s="53" t="s">
        <v>17</v>
      </c>
    </row>
    <row r="1506" spans="1:8" x14ac:dyDescent="0.25">
      <c r="A1506" s="53" t="s">
        <v>25165</v>
      </c>
      <c r="B1506" s="53" t="s">
        <v>4639</v>
      </c>
      <c r="C1506" s="55">
        <v>4</v>
      </c>
      <c r="D1506" s="53">
        <v>-2000014</v>
      </c>
      <c r="E1506" s="53" t="s">
        <v>17</v>
      </c>
      <c r="F1506" s="53" t="s">
        <v>17</v>
      </c>
      <c r="G1506" s="53" t="s">
        <v>17</v>
      </c>
      <c r="H1506" s="53" t="s">
        <v>17</v>
      </c>
    </row>
    <row r="1507" spans="1:8" x14ac:dyDescent="0.25">
      <c r="A1507" s="53" t="s">
        <v>25166</v>
      </c>
      <c r="B1507" s="53" t="s">
        <v>25167</v>
      </c>
      <c r="C1507" s="55">
        <v>5</v>
      </c>
      <c r="D1507" s="53">
        <v>-2000014</v>
      </c>
      <c r="E1507" s="53" t="s">
        <v>17</v>
      </c>
      <c r="F1507" s="53" t="s">
        <v>17</v>
      </c>
      <c r="G1507" s="53" t="s">
        <v>17</v>
      </c>
      <c r="H1507" s="53" t="s">
        <v>17</v>
      </c>
    </row>
    <row r="1508" spans="1:8" x14ac:dyDescent="0.25">
      <c r="A1508" s="53" t="s">
        <v>25168</v>
      </c>
      <c r="B1508" s="53" t="s">
        <v>25169</v>
      </c>
      <c r="C1508" s="55">
        <v>5</v>
      </c>
      <c r="D1508" s="53">
        <v>-2000014</v>
      </c>
      <c r="E1508" s="53" t="s">
        <v>17</v>
      </c>
      <c r="F1508" s="53" t="s">
        <v>17</v>
      </c>
      <c r="G1508" s="53" t="s">
        <v>17</v>
      </c>
      <c r="H1508" s="53" t="s">
        <v>17</v>
      </c>
    </row>
    <row r="1509" spans="1:8" x14ac:dyDescent="0.25">
      <c r="A1509" s="53" t="s">
        <v>25170</v>
      </c>
      <c r="B1509" s="53" t="s">
        <v>25171</v>
      </c>
      <c r="C1509" s="55">
        <v>5</v>
      </c>
      <c r="D1509" s="53">
        <v>-2000014</v>
      </c>
      <c r="E1509" s="53" t="s">
        <v>17</v>
      </c>
      <c r="F1509" s="53" t="s">
        <v>17</v>
      </c>
      <c r="G1509" s="53" t="s">
        <v>17</v>
      </c>
      <c r="H1509" s="53" t="s">
        <v>17</v>
      </c>
    </row>
    <row r="1510" spans="1:8" x14ac:dyDescent="0.25">
      <c r="A1510" s="53" t="s">
        <v>25172</v>
      </c>
      <c r="B1510" s="53" t="s">
        <v>25173</v>
      </c>
      <c r="C1510" s="55">
        <v>5</v>
      </c>
      <c r="D1510" s="53">
        <v>-2000014</v>
      </c>
      <c r="E1510" s="53" t="s">
        <v>17</v>
      </c>
      <c r="F1510" s="53" t="s">
        <v>17</v>
      </c>
      <c r="G1510" s="53" t="s">
        <v>17</v>
      </c>
      <c r="H1510" s="53" t="s">
        <v>17</v>
      </c>
    </row>
    <row r="1511" spans="1:8" x14ac:dyDescent="0.25">
      <c r="A1511" s="53" t="s">
        <v>25174</v>
      </c>
      <c r="B1511" s="53" t="s">
        <v>25175</v>
      </c>
      <c r="C1511" s="55">
        <v>5</v>
      </c>
      <c r="D1511" s="53">
        <v>-2000014</v>
      </c>
      <c r="E1511" s="53" t="s">
        <v>17</v>
      </c>
      <c r="F1511" s="53" t="s">
        <v>17</v>
      </c>
      <c r="G1511" s="53" t="s">
        <v>17</v>
      </c>
      <c r="H1511" s="53" t="s">
        <v>17</v>
      </c>
    </row>
    <row r="1512" spans="1:8" x14ac:dyDescent="0.25">
      <c r="A1512" s="53" t="s">
        <v>25176</v>
      </c>
      <c r="B1512" s="53" t="s">
        <v>25177</v>
      </c>
      <c r="C1512" s="55">
        <v>5</v>
      </c>
      <c r="D1512" s="53">
        <v>-2000014</v>
      </c>
      <c r="E1512" s="53" t="s">
        <v>17</v>
      </c>
      <c r="F1512" s="53" t="s">
        <v>17</v>
      </c>
      <c r="G1512" s="53" t="s">
        <v>17</v>
      </c>
      <c r="H1512" s="53" t="s">
        <v>17</v>
      </c>
    </row>
    <row r="1513" spans="1:8" x14ac:dyDescent="0.25">
      <c r="A1513" s="53" t="s">
        <v>25178</v>
      </c>
      <c r="B1513" s="53" t="s">
        <v>25179</v>
      </c>
      <c r="C1513" s="55">
        <v>5</v>
      </c>
      <c r="D1513" s="53">
        <v>-2000014</v>
      </c>
      <c r="E1513" s="53" t="s">
        <v>17</v>
      </c>
      <c r="F1513" s="53" t="s">
        <v>17</v>
      </c>
      <c r="G1513" s="53" t="s">
        <v>17</v>
      </c>
      <c r="H1513" s="53" t="s">
        <v>17</v>
      </c>
    </row>
    <row r="1514" spans="1:8" x14ac:dyDescent="0.25">
      <c r="A1514" s="53" t="s">
        <v>25180</v>
      </c>
      <c r="B1514" s="53" t="s">
        <v>25181</v>
      </c>
      <c r="C1514" s="55">
        <v>5</v>
      </c>
      <c r="D1514" s="53">
        <v>-2000014</v>
      </c>
      <c r="E1514" s="53" t="s">
        <v>17</v>
      </c>
      <c r="F1514" s="53" t="s">
        <v>17</v>
      </c>
      <c r="G1514" s="53" t="s">
        <v>17</v>
      </c>
      <c r="H1514" s="53" t="s">
        <v>17</v>
      </c>
    </row>
    <row r="1515" spans="1:8" x14ac:dyDescent="0.25">
      <c r="A1515" s="53" t="s">
        <v>25182</v>
      </c>
      <c r="B1515" s="53" t="s">
        <v>25183</v>
      </c>
      <c r="C1515" s="55">
        <v>5</v>
      </c>
      <c r="D1515" s="53">
        <v>-2000014</v>
      </c>
      <c r="E1515" s="53" t="s">
        <v>17</v>
      </c>
      <c r="F1515" s="53" t="s">
        <v>17</v>
      </c>
      <c r="G1515" s="53" t="s">
        <v>17</v>
      </c>
      <c r="H1515" s="53" t="s">
        <v>17</v>
      </c>
    </row>
    <row r="1516" spans="1:8" x14ac:dyDescent="0.25">
      <c r="A1516" s="53" t="s">
        <v>25184</v>
      </c>
      <c r="B1516" s="53" t="s">
        <v>25185</v>
      </c>
      <c r="C1516" s="55">
        <v>5</v>
      </c>
      <c r="D1516" s="53">
        <v>-2000014</v>
      </c>
      <c r="E1516" s="53" t="s">
        <v>17</v>
      </c>
      <c r="F1516" s="53" t="s">
        <v>17</v>
      </c>
      <c r="G1516" s="53" t="s">
        <v>17</v>
      </c>
      <c r="H1516" s="53" t="s">
        <v>17</v>
      </c>
    </row>
    <row r="1517" spans="1:8" x14ac:dyDescent="0.25">
      <c r="A1517" s="53" t="s">
        <v>25186</v>
      </c>
      <c r="B1517" s="53" t="s">
        <v>4653</v>
      </c>
      <c r="C1517" s="55">
        <v>4</v>
      </c>
      <c r="D1517" s="53">
        <v>-2000014</v>
      </c>
      <c r="E1517" s="53" t="s">
        <v>17</v>
      </c>
      <c r="F1517" s="53" t="s">
        <v>17</v>
      </c>
      <c r="G1517" s="53" t="s">
        <v>17</v>
      </c>
      <c r="H1517" s="53" t="s">
        <v>17</v>
      </c>
    </row>
    <row r="1518" spans="1:8" x14ac:dyDescent="0.25">
      <c r="A1518" s="53" t="s">
        <v>25187</v>
      </c>
      <c r="B1518" s="53" t="s">
        <v>25188</v>
      </c>
      <c r="C1518" s="55">
        <v>5</v>
      </c>
      <c r="D1518" s="53">
        <v>-2000014</v>
      </c>
      <c r="E1518" s="53" t="s">
        <v>17</v>
      </c>
      <c r="F1518" s="53" t="s">
        <v>17</v>
      </c>
      <c r="G1518" s="53" t="s">
        <v>17</v>
      </c>
      <c r="H1518" s="53" t="s">
        <v>17</v>
      </c>
    </row>
    <row r="1519" spans="1:8" x14ac:dyDescent="0.25">
      <c r="A1519" s="53" t="s">
        <v>25189</v>
      </c>
      <c r="B1519" s="53" t="s">
        <v>25190</v>
      </c>
      <c r="C1519" s="55">
        <v>5</v>
      </c>
      <c r="D1519" s="53">
        <v>-2000014</v>
      </c>
      <c r="E1519" s="53" t="s">
        <v>17</v>
      </c>
      <c r="F1519" s="53" t="s">
        <v>17</v>
      </c>
      <c r="G1519" s="53" t="s">
        <v>17</v>
      </c>
      <c r="H1519" s="53" t="s">
        <v>17</v>
      </c>
    </row>
    <row r="1520" spans="1:8" x14ac:dyDescent="0.25">
      <c r="A1520" s="53" t="s">
        <v>25191</v>
      </c>
      <c r="B1520" s="53" t="s">
        <v>25192</v>
      </c>
      <c r="C1520" s="55">
        <v>5</v>
      </c>
      <c r="D1520" s="53">
        <v>-2000014</v>
      </c>
      <c r="E1520" s="53" t="s">
        <v>17</v>
      </c>
      <c r="F1520" s="53" t="s">
        <v>17</v>
      </c>
      <c r="G1520" s="53" t="s">
        <v>17</v>
      </c>
      <c r="H1520" s="53" t="s">
        <v>17</v>
      </c>
    </row>
    <row r="1521" spans="1:8" x14ac:dyDescent="0.25">
      <c r="A1521" s="53" t="s">
        <v>25193</v>
      </c>
      <c r="B1521" s="53" t="s">
        <v>25194</v>
      </c>
      <c r="C1521" s="55">
        <v>5</v>
      </c>
      <c r="D1521" s="53">
        <v>-2000014</v>
      </c>
      <c r="E1521" s="53" t="s">
        <v>17</v>
      </c>
      <c r="F1521" s="53" t="s">
        <v>17</v>
      </c>
      <c r="G1521" s="53" t="s">
        <v>17</v>
      </c>
      <c r="H1521" s="53" t="s">
        <v>17</v>
      </c>
    </row>
    <row r="1522" spans="1:8" x14ac:dyDescent="0.25">
      <c r="A1522" s="53" t="s">
        <v>25195</v>
      </c>
      <c r="B1522" s="53" t="s">
        <v>25196</v>
      </c>
      <c r="C1522" s="55">
        <v>5</v>
      </c>
      <c r="D1522" s="53">
        <v>-2000014</v>
      </c>
      <c r="E1522" s="53" t="s">
        <v>17</v>
      </c>
      <c r="F1522" s="53" t="s">
        <v>17</v>
      </c>
      <c r="G1522" s="53" t="s">
        <v>17</v>
      </c>
      <c r="H1522" s="53" t="s">
        <v>17</v>
      </c>
    </row>
    <row r="1523" spans="1:8" x14ac:dyDescent="0.25">
      <c r="A1523" s="53" t="s">
        <v>25197</v>
      </c>
      <c r="B1523" s="53" t="s">
        <v>25198</v>
      </c>
      <c r="C1523" s="55">
        <v>5</v>
      </c>
      <c r="D1523" s="53">
        <v>-2000014</v>
      </c>
      <c r="E1523" s="53" t="s">
        <v>17</v>
      </c>
      <c r="F1523" s="53" t="s">
        <v>17</v>
      </c>
      <c r="G1523" s="53" t="s">
        <v>17</v>
      </c>
      <c r="H1523" s="53" t="s">
        <v>17</v>
      </c>
    </row>
    <row r="1524" spans="1:8" x14ac:dyDescent="0.25">
      <c r="A1524" s="53" t="s">
        <v>25199</v>
      </c>
      <c r="B1524" s="53" t="s">
        <v>25200</v>
      </c>
      <c r="C1524" s="55">
        <v>5</v>
      </c>
      <c r="D1524" s="53">
        <v>-2000014</v>
      </c>
      <c r="E1524" s="53" t="s">
        <v>17</v>
      </c>
      <c r="F1524" s="53" t="s">
        <v>17</v>
      </c>
      <c r="G1524" s="53" t="s">
        <v>17</v>
      </c>
      <c r="H1524" s="53" t="s">
        <v>17</v>
      </c>
    </row>
    <row r="1525" spans="1:8" x14ac:dyDescent="0.25">
      <c r="A1525" s="53" t="s">
        <v>25201</v>
      </c>
      <c r="B1525" s="53" t="s">
        <v>25202</v>
      </c>
      <c r="C1525" s="55">
        <v>5</v>
      </c>
      <c r="D1525" s="53">
        <v>-2000014</v>
      </c>
      <c r="E1525" s="53" t="s">
        <v>17</v>
      </c>
      <c r="F1525" s="53" t="s">
        <v>17</v>
      </c>
      <c r="G1525" s="53" t="s">
        <v>17</v>
      </c>
      <c r="H1525" s="53" t="s">
        <v>17</v>
      </c>
    </row>
    <row r="1526" spans="1:8" x14ac:dyDescent="0.25">
      <c r="A1526" s="53" t="s">
        <v>25203</v>
      </c>
      <c r="B1526" s="53" t="s">
        <v>25204</v>
      </c>
      <c r="C1526" s="55">
        <v>5</v>
      </c>
      <c r="D1526" s="53">
        <v>-2000014</v>
      </c>
      <c r="E1526" s="53" t="s">
        <v>17</v>
      </c>
      <c r="F1526" s="53" t="s">
        <v>17</v>
      </c>
      <c r="G1526" s="53" t="s">
        <v>17</v>
      </c>
      <c r="H1526" s="53" t="s">
        <v>17</v>
      </c>
    </row>
    <row r="1527" spans="1:8" x14ac:dyDescent="0.25">
      <c r="A1527" s="53" t="s">
        <v>25205</v>
      </c>
      <c r="B1527" s="53" t="s">
        <v>25206</v>
      </c>
      <c r="C1527" s="55">
        <v>5</v>
      </c>
      <c r="D1527" s="53">
        <v>-2000014</v>
      </c>
      <c r="E1527" s="53" t="s">
        <v>17</v>
      </c>
      <c r="F1527" s="53" t="s">
        <v>17</v>
      </c>
      <c r="G1527" s="53" t="s">
        <v>17</v>
      </c>
      <c r="H1527" s="53" t="s">
        <v>17</v>
      </c>
    </row>
    <row r="1528" spans="1:8" x14ac:dyDescent="0.25">
      <c r="A1528" s="53" t="s">
        <v>25207</v>
      </c>
      <c r="B1528" s="53" t="s">
        <v>4663</v>
      </c>
      <c r="C1528" s="55">
        <v>4</v>
      </c>
      <c r="D1528" s="53">
        <v>-2000014</v>
      </c>
      <c r="E1528" s="53" t="s">
        <v>17</v>
      </c>
      <c r="F1528" s="53" t="s">
        <v>17</v>
      </c>
      <c r="G1528" s="53" t="s">
        <v>17</v>
      </c>
      <c r="H1528" s="53" t="s">
        <v>17</v>
      </c>
    </row>
    <row r="1529" spans="1:8" x14ac:dyDescent="0.25">
      <c r="A1529" s="53" t="s">
        <v>25208</v>
      </c>
      <c r="B1529" s="53" t="s">
        <v>25209</v>
      </c>
      <c r="C1529" s="55">
        <v>5</v>
      </c>
      <c r="D1529" s="53">
        <v>-2000014</v>
      </c>
      <c r="E1529" s="53" t="s">
        <v>17</v>
      </c>
      <c r="F1529" s="53" t="s">
        <v>17</v>
      </c>
      <c r="G1529" s="53" t="s">
        <v>17</v>
      </c>
      <c r="H1529" s="53" t="s">
        <v>17</v>
      </c>
    </row>
    <row r="1530" spans="1:8" x14ac:dyDescent="0.25">
      <c r="A1530" s="53" t="s">
        <v>25210</v>
      </c>
      <c r="B1530" s="53" t="s">
        <v>25211</v>
      </c>
      <c r="C1530" s="55">
        <v>5</v>
      </c>
      <c r="D1530" s="53">
        <v>-2000014</v>
      </c>
      <c r="E1530" s="53" t="s">
        <v>17</v>
      </c>
      <c r="F1530" s="53" t="s">
        <v>17</v>
      </c>
      <c r="G1530" s="53" t="s">
        <v>17</v>
      </c>
      <c r="H1530" s="53" t="s">
        <v>17</v>
      </c>
    </row>
    <row r="1531" spans="1:8" x14ac:dyDescent="0.25">
      <c r="A1531" s="53" t="s">
        <v>25212</v>
      </c>
      <c r="B1531" s="53" t="s">
        <v>25213</v>
      </c>
      <c r="C1531" s="55">
        <v>5</v>
      </c>
      <c r="D1531" s="53">
        <v>-2000014</v>
      </c>
      <c r="E1531" s="53" t="s">
        <v>17</v>
      </c>
      <c r="F1531" s="53" t="s">
        <v>17</v>
      </c>
      <c r="G1531" s="53" t="s">
        <v>17</v>
      </c>
      <c r="H1531" s="53" t="s">
        <v>17</v>
      </c>
    </row>
    <row r="1532" spans="1:8" x14ac:dyDescent="0.25">
      <c r="A1532" s="53" t="s">
        <v>25214</v>
      </c>
      <c r="B1532" s="53" t="s">
        <v>25215</v>
      </c>
      <c r="C1532" s="55">
        <v>5</v>
      </c>
      <c r="D1532" s="53">
        <v>-2000014</v>
      </c>
      <c r="E1532" s="53" t="s">
        <v>17</v>
      </c>
      <c r="F1532" s="53" t="s">
        <v>17</v>
      </c>
      <c r="G1532" s="53" t="s">
        <v>17</v>
      </c>
      <c r="H1532" s="53" t="s">
        <v>17</v>
      </c>
    </row>
    <row r="1533" spans="1:8" x14ac:dyDescent="0.25">
      <c r="A1533" s="53" t="s">
        <v>25216</v>
      </c>
      <c r="B1533" s="53" t="s">
        <v>25217</v>
      </c>
      <c r="C1533" s="55">
        <v>5</v>
      </c>
      <c r="D1533" s="53">
        <v>-2000014</v>
      </c>
      <c r="E1533" s="53" t="s">
        <v>17</v>
      </c>
      <c r="F1533" s="53" t="s">
        <v>17</v>
      </c>
      <c r="G1533" s="53" t="s">
        <v>17</v>
      </c>
      <c r="H1533" s="53" t="s">
        <v>17</v>
      </c>
    </row>
    <row r="1534" spans="1:8" x14ac:dyDescent="0.25">
      <c r="A1534" s="53" t="s">
        <v>25218</v>
      </c>
      <c r="B1534" s="53" t="s">
        <v>25219</v>
      </c>
      <c r="C1534" s="55">
        <v>5</v>
      </c>
      <c r="D1534" s="53">
        <v>-2000014</v>
      </c>
      <c r="E1534" s="53" t="s">
        <v>17</v>
      </c>
      <c r="F1534" s="53" t="s">
        <v>17</v>
      </c>
      <c r="G1534" s="53" t="s">
        <v>17</v>
      </c>
      <c r="H1534" s="53" t="s">
        <v>17</v>
      </c>
    </row>
    <row r="1535" spans="1:8" x14ac:dyDescent="0.25">
      <c r="A1535" s="53" t="s">
        <v>25220</v>
      </c>
      <c r="B1535" s="53" t="s">
        <v>25221</v>
      </c>
      <c r="C1535" s="55">
        <v>5</v>
      </c>
      <c r="D1535" s="53">
        <v>-2000014</v>
      </c>
      <c r="E1535" s="53" t="s">
        <v>17</v>
      </c>
      <c r="F1535" s="53" t="s">
        <v>17</v>
      </c>
      <c r="G1535" s="53" t="s">
        <v>17</v>
      </c>
      <c r="H1535" s="53" t="s">
        <v>17</v>
      </c>
    </row>
    <row r="1536" spans="1:8" x14ac:dyDescent="0.25">
      <c r="A1536" s="53" t="s">
        <v>25222</v>
      </c>
      <c r="B1536" s="53" t="s">
        <v>25223</v>
      </c>
      <c r="C1536" s="55">
        <v>5</v>
      </c>
      <c r="D1536" s="53">
        <v>-2000014</v>
      </c>
      <c r="E1536" s="53" t="s">
        <v>17</v>
      </c>
      <c r="F1536" s="53" t="s">
        <v>17</v>
      </c>
      <c r="G1536" s="53" t="s">
        <v>17</v>
      </c>
      <c r="H1536" s="53" t="s">
        <v>17</v>
      </c>
    </row>
    <row r="1537" spans="1:8" x14ac:dyDescent="0.25">
      <c r="A1537" s="53" t="s">
        <v>25224</v>
      </c>
      <c r="B1537" s="53" t="s">
        <v>25225</v>
      </c>
      <c r="C1537" s="55">
        <v>5</v>
      </c>
      <c r="D1537" s="53">
        <v>-2000014</v>
      </c>
      <c r="E1537" s="53" t="s">
        <v>17</v>
      </c>
      <c r="F1537" s="53" t="s">
        <v>17</v>
      </c>
      <c r="G1537" s="53" t="s">
        <v>17</v>
      </c>
      <c r="H1537" s="53" t="s">
        <v>17</v>
      </c>
    </row>
    <row r="1538" spans="1:8" x14ac:dyDescent="0.25">
      <c r="A1538" s="53" t="s">
        <v>25226</v>
      </c>
      <c r="B1538" s="53" t="s">
        <v>25227</v>
      </c>
      <c r="C1538" s="55">
        <v>5</v>
      </c>
      <c r="D1538" s="53">
        <v>-2000014</v>
      </c>
      <c r="E1538" s="53" t="s">
        <v>17</v>
      </c>
      <c r="F1538" s="53" t="s">
        <v>17</v>
      </c>
      <c r="G1538" s="53" t="s">
        <v>17</v>
      </c>
      <c r="H1538" s="53" t="s">
        <v>17</v>
      </c>
    </row>
    <row r="1539" spans="1:8" x14ac:dyDescent="0.25">
      <c r="A1539" s="53" t="s">
        <v>25228</v>
      </c>
      <c r="B1539" s="53" t="s">
        <v>25229</v>
      </c>
      <c r="C1539" s="55">
        <v>5</v>
      </c>
      <c r="D1539" s="53">
        <v>-2000014</v>
      </c>
      <c r="E1539" s="53" t="s">
        <v>17</v>
      </c>
      <c r="F1539" s="53" t="s">
        <v>17</v>
      </c>
      <c r="G1539" s="53" t="s">
        <v>17</v>
      </c>
      <c r="H1539" s="53" t="s">
        <v>17</v>
      </c>
    </row>
    <row r="1540" spans="1:8" x14ac:dyDescent="0.25">
      <c r="A1540" s="53" t="s">
        <v>25230</v>
      </c>
      <c r="B1540" s="53" t="s">
        <v>4671</v>
      </c>
      <c r="C1540" s="55">
        <v>4</v>
      </c>
      <c r="D1540" s="53">
        <v>-2000014</v>
      </c>
      <c r="E1540" s="53" t="s">
        <v>17</v>
      </c>
      <c r="F1540" s="53" t="s">
        <v>17</v>
      </c>
      <c r="G1540" s="53" t="s">
        <v>17</v>
      </c>
      <c r="H1540" s="53" t="s">
        <v>17</v>
      </c>
    </row>
    <row r="1541" spans="1:8" x14ac:dyDescent="0.25">
      <c r="A1541" s="53" t="s">
        <v>25231</v>
      </c>
      <c r="B1541" s="53" t="s">
        <v>25232</v>
      </c>
      <c r="C1541" s="55">
        <v>5</v>
      </c>
      <c r="D1541" s="53">
        <v>-2000014</v>
      </c>
      <c r="E1541" s="53" t="s">
        <v>17</v>
      </c>
      <c r="F1541" s="53" t="s">
        <v>17</v>
      </c>
      <c r="G1541" s="53" t="s">
        <v>17</v>
      </c>
      <c r="H1541" s="53" t="s">
        <v>17</v>
      </c>
    </row>
    <row r="1542" spans="1:8" x14ac:dyDescent="0.25">
      <c r="A1542" s="53" t="s">
        <v>25233</v>
      </c>
      <c r="B1542" s="53" t="s">
        <v>25234</v>
      </c>
      <c r="C1542" s="55">
        <v>5</v>
      </c>
      <c r="D1542" s="53">
        <v>-2000014</v>
      </c>
      <c r="E1542" s="53" t="s">
        <v>17</v>
      </c>
      <c r="F1542" s="53" t="s">
        <v>17</v>
      </c>
      <c r="G1542" s="53" t="s">
        <v>17</v>
      </c>
      <c r="H1542" s="53" t="s">
        <v>17</v>
      </c>
    </row>
    <row r="1543" spans="1:8" x14ac:dyDescent="0.25">
      <c r="A1543" s="53" t="s">
        <v>25235</v>
      </c>
      <c r="B1543" s="53" t="s">
        <v>25236</v>
      </c>
      <c r="C1543" s="55">
        <v>5</v>
      </c>
      <c r="D1543" s="53">
        <v>-2000014</v>
      </c>
      <c r="E1543" s="53" t="s">
        <v>17</v>
      </c>
      <c r="F1543" s="53" t="s">
        <v>17</v>
      </c>
      <c r="G1543" s="53" t="s">
        <v>17</v>
      </c>
      <c r="H1543" s="53" t="s">
        <v>17</v>
      </c>
    </row>
    <row r="1544" spans="1:8" x14ac:dyDescent="0.25">
      <c r="A1544" s="53" t="s">
        <v>25237</v>
      </c>
      <c r="B1544" s="53" t="s">
        <v>25238</v>
      </c>
      <c r="C1544" s="55">
        <v>5</v>
      </c>
      <c r="D1544" s="53">
        <v>-2000014</v>
      </c>
      <c r="E1544" s="53" t="s">
        <v>17</v>
      </c>
      <c r="F1544" s="53" t="s">
        <v>17</v>
      </c>
      <c r="G1544" s="53" t="s">
        <v>17</v>
      </c>
      <c r="H1544" s="53" t="s">
        <v>17</v>
      </c>
    </row>
    <row r="1545" spans="1:8" x14ac:dyDescent="0.25">
      <c r="A1545" s="53" t="s">
        <v>25239</v>
      </c>
      <c r="B1545" s="53" t="s">
        <v>25240</v>
      </c>
      <c r="C1545" s="55">
        <v>5</v>
      </c>
      <c r="D1545" s="53">
        <v>-2000014</v>
      </c>
      <c r="E1545" s="53" t="s">
        <v>17</v>
      </c>
      <c r="F1545" s="53" t="s">
        <v>17</v>
      </c>
      <c r="G1545" s="53" t="s">
        <v>17</v>
      </c>
      <c r="H1545" s="53" t="s">
        <v>17</v>
      </c>
    </row>
    <row r="1546" spans="1:8" x14ac:dyDescent="0.25">
      <c r="A1546" s="53" t="s">
        <v>25241</v>
      </c>
      <c r="B1546" s="53" t="s">
        <v>25242</v>
      </c>
      <c r="C1546" s="55">
        <v>5</v>
      </c>
      <c r="D1546" s="53">
        <v>-2000014</v>
      </c>
      <c r="E1546" s="53" t="s">
        <v>17</v>
      </c>
      <c r="F1546" s="53" t="s">
        <v>17</v>
      </c>
      <c r="G1546" s="53" t="s">
        <v>17</v>
      </c>
      <c r="H1546" s="53" t="s">
        <v>17</v>
      </c>
    </row>
    <row r="1547" spans="1:8" x14ac:dyDescent="0.25">
      <c r="A1547" s="53" t="s">
        <v>25243</v>
      </c>
      <c r="B1547" s="53" t="s">
        <v>25244</v>
      </c>
      <c r="C1547" s="55">
        <v>5</v>
      </c>
      <c r="D1547" s="53">
        <v>-2000014</v>
      </c>
      <c r="E1547" s="53" t="s">
        <v>17</v>
      </c>
      <c r="F1547" s="53" t="s">
        <v>17</v>
      </c>
      <c r="G1547" s="53" t="s">
        <v>17</v>
      </c>
      <c r="H1547" s="53" t="s">
        <v>17</v>
      </c>
    </row>
    <row r="1548" spans="1:8" x14ac:dyDescent="0.25">
      <c r="A1548" s="53" t="s">
        <v>25245</v>
      </c>
      <c r="B1548" s="53" t="s">
        <v>25246</v>
      </c>
      <c r="C1548" s="55">
        <v>5</v>
      </c>
      <c r="D1548" s="53">
        <v>-2000014</v>
      </c>
      <c r="E1548" s="53" t="s">
        <v>17</v>
      </c>
      <c r="F1548" s="53" t="s">
        <v>17</v>
      </c>
      <c r="G1548" s="53" t="s">
        <v>17</v>
      </c>
      <c r="H1548" s="53" t="s">
        <v>17</v>
      </c>
    </row>
    <row r="1549" spans="1:8" x14ac:dyDescent="0.25">
      <c r="A1549" s="53" t="s">
        <v>25247</v>
      </c>
      <c r="B1549" s="53" t="s">
        <v>25248</v>
      </c>
      <c r="C1549" s="55">
        <v>5</v>
      </c>
      <c r="D1549" s="53">
        <v>-2000014</v>
      </c>
      <c r="E1549" s="53" t="s">
        <v>17</v>
      </c>
      <c r="F1549" s="53" t="s">
        <v>17</v>
      </c>
      <c r="G1549" s="53" t="s">
        <v>17</v>
      </c>
      <c r="H1549" s="53" t="s">
        <v>17</v>
      </c>
    </row>
    <row r="1550" spans="1:8" x14ac:dyDescent="0.25">
      <c r="A1550" s="53" t="s">
        <v>25249</v>
      </c>
      <c r="B1550" s="53" t="s">
        <v>25250</v>
      </c>
      <c r="C1550" s="55">
        <v>5</v>
      </c>
      <c r="D1550" s="53">
        <v>-2000014</v>
      </c>
      <c r="E1550" s="53" t="s">
        <v>17</v>
      </c>
      <c r="F1550" s="53" t="s">
        <v>17</v>
      </c>
      <c r="G1550" s="53" t="s">
        <v>17</v>
      </c>
      <c r="H1550" s="53" t="s">
        <v>17</v>
      </c>
    </row>
    <row r="1551" spans="1:8" x14ac:dyDescent="0.25">
      <c r="A1551" s="53" t="s">
        <v>25251</v>
      </c>
      <c r="B1551" s="53" t="s">
        <v>25252</v>
      </c>
      <c r="C1551" s="55">
        <v>5</v>
      </c>
      <c r="D1551" s="53">
        <v>-2000014</v>
      </c>
      <c r="E1551" s="53" t="s">
        <v>17</v>
      </c>
      <c r="F1551" s="53" t="s">
        <v>17</v>
      </c>
      <c r="G1551" s="53" t="s">
        <v>17</v>
      </c>
      <c r="H1551" s="53" t="s">
        <v>17</v>
      </c>
    </row>
    <row r="1552" spans="1:8" x14ac:dyDescent="0.25">
      <c r="A1552" s="53" t="s">
        <v>25253</v>
      </c>
      <c r="B1552" s="53" t="s">
        <v>25254</v>
      </c>
      <c r="C1552" s="55">
        <v>4</v>
      </c>
      <c r="D1552" s="53">
        <v>-2000014</v>
      </c>
      <c r="E1552" s="53" t="s">
        <v>17</v>
      </c>
      <c r="F1552" s="53" t="s">
        <v>17</v>
      </c>
      <c r="G1552" s="53" t="s">
        <v>17</v>
      </c>
      <c r="H1552" s="53" t="s">
        <v>17</v>
      </c>
    </row>
    <row r="1553" spans="1:8" x14ac:dyDescent="0.25">
      <c r="A1553" s="53" t="s">
        <v>25255</v>
      </c>
      <c r="B1553" s="53" t="s">
        <v>25256</v>
      </c>
      <c r="C1553" s="55">
        <v>5</v>
      </c>
      <c r="D1553" s="53">
        <v>-2000014</v>
      </c>
      <c r="E1553" s="53" t="s">
        <v>17</v>
      </c>
      <c r="F1553" s="53" t="s">
        <v>17</v>
      </c>
      <c r="G1553" s="53" t="s">
        <v>17</v>
      </c>
      <c r="H1553" s="53" t="s">
        <v>17</v>
      </c>
    </row>
    <row r="1554" spans="1:8" x14ac:dyDescent="0.25">
      <c r="A1554" s="53" t="s">
        <v>25257</v>
      </c>
      <c r="B1554" s="53" t="s">
        <v>25258</v>
      </c>
      <c r="C1554" s="55">
        <v>6</v>
      </c>
      <c r="D1554" s="53">
        <v>-2000014</v>
      </c>
      <c r="E1554" s="53" t="s">
        <v>17</v>
      </c>
      <c r="F1554" s="53" t="s">
        <v>17</v>
      </c>
      <c r="G1554" s="53" t="s">
        <v>17</v>
      </c>
      <c r="H1554" s="53" t="s">
        <v>17</v>
      </c>
    </row>
    <row r="1555" spans="1:8" x14ac:dyDescent="0.25">
      <c r="A1555" s="53" t="s">
        <v>25259</v>
      </c>
      <c r="B1555" s="53" t="s">
        <v>25260</v>
      </c>
      <c r="C1555" s="55">
        <v>6</v>
      </c>
      <c r="D1555" s="53">
        <v>-2000014</v>
      </c>
      <c r="E1555" s="53" t="s">
        <v>17</v>
      </c>
      <c r="F1555" s="53" t="s">
        <v>17</v>
      </c>
      <c r="G1555" s="53" t="s">
        <v>17</v>
      </c>
      <c r="H1555" s="53" t="s">
        <v>17</v>
      </c>
    </row>
    <row r="1556" spans="1:8" x14ac:dyDescent="0.25">
      <c r="A1556" s="53" t="s">
        <v>25261</v>
      </c>
      <c r="B1556" s="53" t="s">
        <v>25262</v>
      </c>
      <c r="C1556" s="55">
        <v>5</v>
      </c>
      <c r="D1556" s="53">
        <v>-2000014</v>
      </c>
      <c r="E1556" s="53" t="s">
        <v>17</v>
      </c>
      <c r="F1556" s="53" t="s">
        <v>17</v>
      </c>
      <c r="G1556" s="53" t="s">
        <v>17</v>
      </c>
      <c r="H1556" s="53" t="s">
        <v>17</v>
      </c>
    </row>
    <row r="1557" spans="1:8" x14ac:dyDescent="0.25">
      <c r="A1557" s="53" t="s">
        <v>25263</v>
      </c>
      <c r="B1557" s="53" t="s">
        <v>4704</v>
      </c>
      <c r="C1557" s="55">
        <v>4</v>
      </c>
      <c r="D1557" s="53">
        <v>-2000014</v>
      </c>
      <c r="E1557" s="53" t="s">
        <v>17</v>
      </c>
      <c r="F1557" s="53" t="s">
        <v>17</v>
      </c>
      <c r="G1557" s="53" t="s">
        <v>17</v>
      </c>
      <c r="H1557" s="53" t="s">
        <v>17</v>
      </c>
    </row>
    <row r="1558" spans="1:8" x14ac:dyDescent="0.25">
      <c r="A1558" s="53" t="s">
        <v>25264</v>
      </c>
      <c r="B1558" s="53" t="s">
        <v>25265</v>
      </c>
      <c r="C1558" s="55">
        <v>4</v>
      </c>
      <c r="D1558" s="53">
        <v>-2000014</v>
      </c>
      <c r="E1558" s="53" t="s">
        <v>17</v>
      </c>
      <c r="F1558" s="53" t="s">
        <v>17</v>
      </c>
      <c r="G1558" s="53" t="s">
        <v>17</v>
      </c>
      <c r="H1558" s="53" t="s">
        <v>17</v>
      </c>
    </row>
    <row r="1559" spans="1:8" x14ac:dyDescent="0.25">
      <c r="A1559" s="53" t="s">
        <v>25266</v>
      </c>
      <c r="B1559" s="53" t="s">
        <v>25267</v>
      </c>
      <c r="C1559" s="55">
        <v>5</v>
      </c>
      <c r="D1559" s="53">
        <v>-2000014</v>
      </c>
      <c r="E1559" s="53" t="s">
        <v>17</v>
      </c>
      <c r="F1559" s="53" t="s">
        <v>17</v>
      </c>
      <c r="G1559" s="53" t="s">
        <v>17</v>
      </c>
      <c r="H1559" s="53" t="s">
        <v>17</v>
      </c>
    </row>
    <row r="1560" spans="1:8" x14ac:dyDescent="0.25">
      <c r="A1560" s="53" t="s">
        <v>25268</v>
      </c>
      <c r="B1560" s="53" t="s">
        <v>25269</v>
      </c>
      <c r="C1560" s="55">
        <v>4</v>
      </c>
      <c r="D1560" s="53">
        <v>-2000014</v>
      </c>
      <c r="E1560" s="53" t="s">
        <v>17</v>
      </c>
      <c r="F1560" s="53" t="s">
        <v>17</v>
      </c>
      <c r="G1560" s="53" t="s">
        <v>17</v>
      </c>
      <c r="H1560" s="53" t="s">
        <v>17</v>
      </c>
    </row>
    <row r="1561" spans="1:8" x14ac:dyDescent="0.25">
      <c r="A1561" s="53" t="s">
        <v>25270</v>
      </c>
      <c r="B1561" s="53" t="s">
        <v>25271</v>
      </c>
      <c r="C1561" s="55">
        <v>5</v>
      </c>
      <c r="D1561" s="53">
        <v>-2000014</v>
      </c>
      <c r="E1561" s="53" t="s">
        <v>17</v>
      </c>
      <c r="F1561" s="53" t="s">
        <v>17</v>
      </c>
      <c r="G1561" s="53" t="s">
        <v>17</v>
      </c>
      <c r="H1561" s="53" t="s">
        <v>17</v>
      </c>
    </row>
    <row r="1562" spans="1:8" x14ac:dyDescent="0.25">
      <c r="A1562" s="53" t="s">
        <v>25272</v>
      </c>
      <c r="B1562" s="53" t="s">
        <v>4695</v>
      </c>
      <c r="C1562" s="55">
        <v>5</v>
      </c>
      <c r="D1562" s="53">
        <v>-2000014</v>
      </c>
      <c r="E1562" s="53" t="s">
        <v>17</v>
      </c>
      <c r="F1562" s="53" t="s">
        <v>17</v>
      </c>
      <c r="G1562" s="53" t="s">
        <v>17</v>
      </c>
      <c r="H1562" s="53" t="s">
        <v>17</v>
      </c>
    </row>
    <row r="1563" spans="1:8" x14ac:dyDescent="0.25">
      <c r="A1563" s="53" t="s">
        <v>25273</v>
      </c>
      <c r="B1563" s="53" t="s">
        <v>4683</v>
      </c>
      <c r="C1563" s="55">
        <v>5</v>
      </c>
      <c r="D1563" s="53">
        <v>-2000014</v>
      </c>
      <c r="E1563" s="53" t="s">
        <v>17</v>
      </c>
      <c r="F1563" s="53" t="s">
        <v>17</v>
      </c>
      <c r="G1563" s="53" t="s">
        <v>17</v>
      </c>
      <c r="H1563" s="53" t="s">
        <v>17</v>
      </c>
    </row>
    <row r="1564" spans="1:8" x14ac:dyDescent="0.25">
      <c r="A1564" s="53" t="s">
        <v>25274</v>
      </c>
      <c r="B1564" s="53" t="s">
        <v>25275</v>
      </c>
      <c r="C1564" s="55">
        <v>5</v>
      </c>
      <c r="D1564" s="53">
        <v>-2000014</v>
      </c>
      <c r="E1564" s="53" t="s">
        <v>17</v>
      </c>
      <c r="F1564" s="53" t="s">
        <v>17</v>
      </c>
      <c r="G1564" s="53" t="s">
        <v>17</v>
      </c>
      <c r="H1564" s="53" t="s">
        <v>17</v>
      </c>
    </row>
    <row r="1565" spans="1:8" x14ac:dyDescent="0.25">
      <c r="A1565" s="53" t="s">
        <v>25276</v>
      </c>
      <c r="B1565" s="53" t="s">
        <v>4699</v>
      </c>
      <c r="C1565" s="55">
        <v>6</v>
      </c>
      <c r="D1565" s="53">
        <v>-2000014</v>
      </c>
      <c r="E1565" s="53" t="s">
        <v>17</v>
      </c>
      <c r="F1565" s="53" t="s">
        <v>17</v>
      </c>
      <c r="G1565" s="53" t="s">
        <v>17</v>
      </c>
      <c r="H1565" s="53" t="s">
        <v>17</v>
      </c>
    </row>
    <row r="1566" spans="1:8" x14ac:dyDescent="0.25">
      <c r="A1566" s="53" t="s">
        <v>25277</v>
      </c>
      <c r="B1566" s="53" t="s">
        <v>25278</v>
      </c>
      <c r="C1566" s="55">
        <v>6</v>
      </c>
      <c r="D1566" s="53">
        <v>-2000014</v>
      </c>
      <c r="E1566" s="53" t="s">
        <v>17</v>
      </c>
      <c r="F1566" s="53" t="s">
        <v>17</v>
      </c>
      <c r="G1566" s="53" t="s">
        <v>17</v>
      </c>
      <c r="H1566" s="53" t="s">
        <v>17</v>
      </c>
    </row>
    <row r="1567" spans="1:8" x14ac:dyDescent="0.25">
      <c r="A1567" s="53" t="s">
        <v>25279</v>
      </c>
      <c r="B1567" s="53" t="s">
        <v>25280</v>
      </c>
      <c r="C1567" s="55">
        <v>7</v>
      </c>
      <c r="D1567" s="53">
        <v>-2000014</v>
      </c>
      <c r="E1567" s="53" t="s">
        <v>17</v>
      </c>
      <c r="F1567" s="53" t="s">
        <v>17</v>
      </c>
      <c r="G1567" s="53" t="s">
        <v>17</v>
      </c>
      <c r="H1567" s="53" t="s">
        <v>17</v>
      </c>
    </row>
    <row r="1568" spans="1:8" x14ac:dyDescent="0.25">
      <c r="A1568" s="53" t="s">
        <v>25281</v>
      </c>
      <c r="B1568" s="53" t="s">
        <v>25282</v>
      </c>
      <c r="C1568" s="55">
        <v>7</v>
      </c>
      <c r="D1568" s="53">
        <v>-2000014</v>
      </c>
      <c r="E1568" s="53" t="s">
        <v>17</v>
      </c>
      <c r="F1568" s="53" t="s">
        <v>17</v>
      </c>
      <c r="G1568" s="53" t="s">
        <v>17</v>
      </c>
      <c r="H1568" s="53" t="s">
        <v>17</v>
      </c>
    </row>
    <row r="1569" spans="1:8" x14ac:dyDescent="0.25">
      <c r="A1569" s="53" t="s">
        <v>25283</v>
      </c>
      <c r="B1569" s="53" t="s">
        <v>25284</v>
      </c>
      <c r="C1569" s="55">
        <v>7</v>
      </c>
      <c r="D1569" s="53">
        <v>-2000014</v>
      </c>
      <c r="E1569" s="53" t="s">
        <v>17</v>
      </c>
      <c r="F1569" s="53" t="s">
        <v>17</v>
      </c>
      <c r="G1569" s="53" t="s">
        <v>17</v>
      </c>
      <c r="H1569" s="53" t="s">
        <v>17</v>
      </c>
    </row>
    <row r="1570" spans="1:8" x14ac:dyDescent="0.25">
      <c r="A1570" s="53" t="s">
        <v>25285</v>
      </c>
      <c r="B1570" s="53" t="s">
        <v>25286</v>
      </c>
      <c r="C1570" s="55">
        <v>7</v>
      </c>
      <c r="D1570" s="53">
        <v>-2000014</v>
      </c>
      <c r="E1570" s="53" t="s">
        <v>17</v>
      </c>
      <c r="F1570" s="53" t="s">
        <v>17</v>
      </c>
      <c r="G1570" s="53" t="s">
        <v>17</v>
      </c>
      <c r="H1570" s="53" t="s">
        <v>17</v>
      </c>
    </row>
    <row r="1571" spans="1:8" x14ac:dyDescent="0.25">
      <c r="A1571" s="53" t="s">
        <v>25287</v>
      </c>
      <c r="B1571" s="53" t="s">
        <v>25288</v>
      </c>
      <c r="C1571" s="55">
        <v>7</v>
      </c>
      <c r="D1571" s="53">
        <v>-2000014</v>
      </c>
      <c r="E1571" s="53" t="s">
        <v>17</v>
      </c>
      <c r="F1571" s="53" t="s">
        <v>17</v>
      </c>
      <c r="G1571" s="53" t="s">
        <v>17</v>
      </c>
      <c r="H1571" s="53" t="s">
        <v>17</v>
      </c>
    </row>
    <row r="1572" spans="1:8" x14ac:dyDescent="0.25">
      <c r="A1572" s="53" t="s">
        <v>25289</v>
      </c>
      <c r="B1572" s="53" t="s">
        <v>25290</v>
      </c>
      <c r="C1572" s="55">
        <v>7</v>
      </c>
      <c r="D1572" s="53">
        <v>-2000014</v>
      </c>
      <c r="E1572" s="53" t="s">
        <v>17</v>
      </c>
      <c r="F1572" s="53" t="s">
        <v>17</v>
      </c>
      <c r="G1572" s="53" t="s">
        <v>17</v>
      </c>
      <c r="H1572" s="53" t="s">
        <v>17</v>
      </c>
    </row>
    <row r="1573" spans="1:8" x14ac:dyDescent="0.25">
      <c r="A1573" s="53" t="s">
        <v>25291</v>
      </c>
      <c r="B1573" s="53" t="s">
        <v>4689</v>
      </c>
      <c r="C1573" s="55">
        <v>4</v>
      </c>
      <c r="D1573" s="53">
        <v>-2000014</v>
      </c>
      <c r="E1573" s="53" t="s">
        <v>17</v>
      </c>
      <c r="F1573" s="53" t="s">
        <v>17</v>
      </c>
      <c r="G1573" s="53" t="s">
        <v>17</v>
      </c>
      <c r="H1573" s="53" t="s">
        <v>17</v>
      </c>
    </row>
    <row r="1574" spans="1:8" x14ac:dyDescent="0.25">
      <c r="A1574" s="53" t="s">
        <v>25292</v>
      </c>
      <c r="B1574" s="53" t="s">
        <v>25293</v>
      </c>
      <c r="C1574" s="55">
        <v>5</v>
      </c>
      <c r="D1574" s="53">
        <v>-2000014</v>
      </c>
      <c r="E1574" s="53" t="s">
        <v>17</v>
      </c>
      <c r="F1574" s="53" t="s">
        <v>17</v>
      </c>
      <c r="G1574" s="53" t="s">
        <v>17</v>
      </c>
      <c r="H1574" s="53" t="s">
        <v>17</v>
      </c>
    </row>
    <row r="1575" spans="1:8" x14ac:dyDescent="0.25">
      <c r="A1575" s="53" t="s">
        <v>25294</v>
      </c>
      <c r="B1575" s="53" t="s">
        <v>25295</v>
      </c>
      <c r="C1575" s="55">
        <v>6</v>
      </c>
      <c r="D1575" s="53">
        <v>-2000014</v>
      </c>
      <c r="E1575" s="53" t="s">
        <v>17</v>
      </c>
      <c r="F1575" s="53" t="s">
        <v>17</v>
      </c>
      <c r="G1575" s="53" t="s">
        <v>17</v>
      </c>
      <c r="H1575" s="53" t="s">
        <v>17</v>
      </c>
    </row>
    <row r="1576" spans="1:8" x14ac:dyDescent="0.25">
      <c r="A1576" s="53" t="s">
        <v>25296</v>
      </c>
      <c r="B1576" s="53" t="s">
        <v>25297</v>
      </c>
      <c r="C1576" s="55">
        <v>5</v>
      </c>
      <c r="D1576" s="53">
        <v>-2000014</v>
      </c>
      <c r="E1576" s="53" t="s">
        <v>17</v>
      </c>
      <c r="F1576" s="53" t="s">
        <v>17</v>
      </c>
      <c r="G1576" s="53" t="s">
        <v>17</v>
      </c>
      <c r="H1576" s="53" t="s">
        <v>17</v>
      </c>
    </row>
    <row r="1577" spans="1:8" x14ac:dyDescent="0.25">
      <c r="A1577" s="53" t="s">
        <v>25298</v>
      </c>
      <c r="B1577" s="53" t="s">
        <v>25299</v>
      </c>
      <c r="C1577" s="55">
        <v>6</v>
      </c>
      <c r="D1577" s="53">
        <v>-2000014</v>
      </c>
      <c r="E1577" s="53" t="s">
        <v>17</v>
      </c>
      <c r="F1577" s="53" t="s">
        <v>17</v>
      </c>
      <c r="G1577" s="53" t="s">
        <v>17</v>
      </c>
      <c r="H1577" s="53" t="s">
        <v>17</v>
      </c>
    </row>
    <row r="1578" spans="1:8" x14ac:dyDescent="0.25">
      <c r="A1578" s="53" t="s">
        <v>25300</v>
      </c>
      <c r="B1578" s="53" t="s">
        <v>25301</v>
      </c>
      <c r="C1578" s="55">
        <v>6</v>
      </c>
      <c r="D1578" s="53">
        <v>-2000014</v>
      </c>
      <c r="E1578" s="53" t="s">
        <v>17</v>
      </c>
      <c r="F1578" s="53" t="s">
        <v>17</v>
      </c>
      <c r="G1578" s="53" t="s">
        <v>17</v>
      </c>
      <c r="H1578" s="53" t="s">
        <v>17</v>
      </c>
    </row>
    <row r="1579" spans="1:8" x14ac:dyDescent="0.25">
      <c r="A1579" s="53" t="s">
        <v>25302</v>
      </c>
      <c r="B1579" s="53" t="s">
        <v>25303</v>
      </c>
      <c r="C1579" s="55">
        <v>5</v>
      </c>
      <c r="D1579" s="53">
        <v>-2000014</v>
      </c>
      <c r="E1579" s="53" t="s">
        <v>17</v>
      </c>
      <c r="F1579" s="53" t="s">
        <v>17</v>
      </c>
      <c r="G1579" s="53" t="s">
        <v>17</v>
      </c>
      <c r="H1579" s="53" t="s">
        <v>17</v>
      </c>
    </row>
    <row r="1580" spans="1:8" x14ac:dyDescent="0.25">
      <c r="A1580" s="53" t="s">
        <v>25304</v>
      </c>
      <c r="B1580" s="53" t="s">
        <v>25305</v>
      </c>
      <c r="C1580" s="55">
        <v>5</v>
      </c>
      <c r="D1580" s="53">
        <v>-2000014</v>
      </c>
      <c r="E1580" s="53" t="s">
        <v>17</v>
      </c>
      <c r="F1580" s="53" t="s">
        <v>17</v>
      </c>
      <c r="G1580" s="53" t="s">
        <v>17</v>
      </c>
      <c r="H1580" s="53" t="s">
        <v>17</v>
      </c>
    </row>
    <row r="1581" spans="1:8" x14ac:dyDescent="0.25">
      <c r="A1581" s="53" t="s">
        <v>25306</v>
      </c>
      <c r="B1581" s="53" t="s">
        <v>25307</v>
      </c>
      <c r="C1581" s="55">
        <v>5</v>
      </c>
      <c r="D1581" s="53">
        <v>-2000014</v>
      </c>
      <c r="E1581" s="53" t="s">
        <v>17</v>
      </c>
      <c r="F1581" s="53" t="s">
        <v>17</v>
      </c>
      <c r="G1581" s="53" t="s">
        <v>17</v>
      </c>
      <c r="H1581" s="53" t="s">
        <v>17</v>
      </c>
    </row>
    <row r="1582" spans="1:8" x14ac:dyDescent="0.25">
      <c r="A1582" s="53" t="s">
        <v>25308</v>
      </c>
      <c r="B1582" s="53" t="s">
        <v>25309</v>
      </c>
      <c r="C1582" s="55">
        <v>5</v>
      </c>
      <c r="D1582" s="53">
        <v>-2000014</v>
      </c>
      <c r="E1582" s="53" t="s">
        <v>17</v>
      </c>
      <c r="F1582" s="53" t="s">
        <v>17</v>
      </c>
      <c r="G1582" s="53" t="s">
        <v>17</v>
      </c>
      <c r="H1582" s="53" t="s">
        <v>17</v>
      </c>
    </row>
    <row r="1583" spans="1:8" x14ac:dyDescent="0.25">
      <c r="A1583" s="53" t="s">
        <v>25310</v>
      </c>
      <c r="B1583" s="53" t="s">
        <v>25311</v>
      </c>
      <c r="C1583" s="55">
        <v>6</v>
      </c>
      <c r="D1583" s="53">
        <v>-2000014</v>
      </c>
      <c r="E1583" s="53" t="s">
        <v>17</v>
      </c>
      <c r="F1583" s="53" t="s">
        <v>17</v>
      </c>
      <c r="G1583" s="53" t="s">
        <v>17</v>
      </c>
      <c r="H1583" s="53" t="s">
        <v>17</v>
      </c>
    </row>
    <row r="1584" spans="1:8" x14ac:dyDescent="0.25">
      <c r="A1584" s="53" t="s">
        <v>25312</v>
      </c>
      <c r="B1584" s="53" t="s">
        <v>25313</v>
      </c>
      <c r="C1584" s="55">
        <v>5</v>
      </c>
      <c r="D1584" s="53">
        <v>-2000014</v>
      </c>
      <c r="E1584" s="53" t="s">
        <v>17</v>
      </c>
      <c r="F1584" s="53" t="s">
        <v>17</v>
      </c>
      <c r="G1584" s="53" t="s">
        <v>17</v>
      </c>
      <c r="H1584" s="53" t="s">
        <v>17</v>
      </c>
    </row>
    <row r="1585" spans="1:8" x14ac:dyDescent="0.25">
      <c r="A1585" s="53" t="s">
        <v>25314</v>
      </c>
      <c r="B1585" s="53" t="s">
        <v>25315</v>
      </c>
      <c r="C1585" s="55">
        <v>6</v>
      </c>
      <c r="D1585" s="53">
        <v>-2000014</v>
      </c>
      <c r="E1585" s="53" t="s">
        <v>17</v>
      </c>
      <c r="F1585" s="53" t="s">
        <v>17</v>
      </c>
      <c r="G1585" s="53" t="s">
        <v>17</v>
      </c>
      <c r="H1585" s="53" t="s">
        <v>17</v>
      </c>
    </row>
    <row r="1586" spans="1:8" x14ac:dyDescent="0.25">
      <c r="A1586" s="53" t="s">
        <v>25316</v>
      </c>
      <c r="B1586" s="53" t="s">
        <v>4766</v>
      </c>
      <c r="C1586" s="55">
        <v>3</v>
      </c>
      <c r="D1586" s="53" t="s">
        <v>39040</v>
      </c>
      <c r="E1586" s="53" t="s">
        <v>17</v>
      </c>
      <c r="F1586" s="53" t="s">
        <v>17</v>
      </c>
      <c r="G1586" s="53" t="s">
        <v>17</v>
      </c>
      <c r="H1586" s="53" t="s">
        <v>17</v>
      </c>
    </row>
    <row r="1587" spans="1:8" x14ac:dyDescent="0.25">
      <c r="A1587" s="53" t="s">
        <v>25317</v>
      </c>
      <c r="B1587" s="53" t="s">
        <v>25318</v>
      </c>
      <c r="C1587" s="55">
        <v>4</v>
      </c>
      <c r="D1587" s="53" t="s">
        <v>39040</v>
      </c>
      <c r="E1587" s="53" t="s">
        <v>17</v>
      </c>
      <c r="F1587" s="53" t="s">
        <v>17</v>
      </c>
      <c r="G1587" s="53" t="s">
        <v>17</v>
      </c>
      <c r="H1587" s="53" t="s">
        <v>17</v>
      </c>
    </row>
    <row r="1588" spans="1:8" x14ac:dyDescent="0.25">
      <c r="A1588" s="53" t="s">
        <v>25319</v>
      </c>
      <c r="B1588" s="53" t="s">
        <v>25320</v>
      </c>
      <c r="C1588" s="55">
        <v>5</v>
      </c>
      <c r="D1588" s="53" t="s">
        <v>39040</v>
      </c>
      <c r="E1588" s="53" t="s">
        <v>17</v>
      </c>
      <c r="F1588" s="53" t="s">
        <v>17</v>
      </c>
      <c r="G1588" s="53" t="s">
        <v>17</v>
      </c>
      <c r="H1588" s="53" t="s">
        <v>17</v>
      </c>
    </row>
    <row r="1589" spans="1:8" x14ac:dyDescent="0.25">
      <c r="A1589" s="53" t="s">
        <v>25321</v>
      </c>
      <c r="B1589" s="53" t="s">
        <v>25322</v>
      </c>
      <c r="C1589" s="55">
        <v>5</v>
      </c>
      <c r="D1589" s="53" t="s">
        <v>39040</v>
      </c>
      <c r="E1589" s="53" t="s">
        <v>17</v>
      </c>
      <c r="F1589" s="53" t="s">
        <v>17</v>
      </c>
      <c r="G1589" s="53" t="s">
        <v>17</v>
      </c>
      <c r="H1589" s="53" t="s">
        <v>17</v>
      </c>
    </row>
    <row r="1590" spans="1:8" x14ac:dyDescent="0.25">
      <c r="A1590" s="53" t="s">
        <v>25323</v>
      </c>
      <c r="B1590" s="53" t="s">
        <v>25324</v>
      </c>
      <c r="C1590" s="55">
        <v>5</v>
      </c>
      <c r="D1590" s="53" t="s">
        <v>39040</v>
      </c>
      <c r="E1590" s="53" t="s">
        <v>17</v>
      </c>
      <c r="F1590" s="53" t="s">
        <v>17</v>
      </c>
      <c r="G1590" s="53" t="s">
        <v>17</v>
      </c>
      <c r="H1590" s="53" t="s">
        <v>17</v>
      </c>
    </row>
    <row r="1591" spans="1:8" x14ac:dyDescent="0.25">
      <c r="A1591" s="53" t="s">
        <v>25325</v>
      </c>
      <c r="B1591" s="53" t="s">
        <v>25326</v>
      </c>
      <c r="C1591" s="55">
        <v>5</v>
      </c>
      <c r="D1591" s="53" t="s">
        <v>39040</v>
      </c>
      <c r="E1591" s="53" t="s">
        <v>17</v>
      </c>
      <c r="F1591" s="53" t="s">
        <v>17</v>
      </c>
      <c r="G1591" s="53" t="s">
        <v>17</v>
      </c>
      <c r="H1591" s="53" t="s">
        <v>17</v>
      </c>
    </row>
    <row r="1592" spans="1:8" x14ac:dyDescent="0.25">
      <c r="A1592" s="53" t="s">
        <v>25327</v>
      </c>
      <c r="B1592" s="53" t="s">
        <v>25328</v>
      </c>
      <c r="C1592" s="55">
        <v>5</v>
      </c>
      <c r="D1592" s="53" t="s">
        <v>39040</v>
      </c>
      <c r="E1592" s="53" t="s">
        <v>17</v>
      </c>
      <c r="F1592" s="53" t="s">
        <v>17</v>
      </c>
      <c r="G1592" s="53" t="s">
        <v>17</v>
      </c>
      <c r="H1592" s="53" t="s">
        <v>17</v>
      </c>
    </row>
    <row r="1593" spans="1:8" x14ac:dyDescent="0.25">
      <c r="A1593" s="53" t="s">
        <v>25329</v>
      </c>
      <c r="B1593" s="53" t="s">
        <v>25330</v>
      </c>
      <c r="C1593" s="55">
        <v>5</v>
      </c>
      <c r="D1593" s="53" t="s">
        <v>39040</v>
      </c>
      <c r="E1593" s="53" t="s">
        <v>17</v>
      </c>
      <c r="F1593" s="53" t="s">
        <v>17</v>
      </c>
      <c r="G1593" s="53" t="s">
        <v>17</v>
      </c>
      <c r="H1593" s="53" t="s">
        <v>17</v>
      </c>
    </row>
    <row r="1594" spans="1:8" x14ac:dyDescent="0.25">
      <c r="A1594" s="53" t="s">
        <v>25331</v>
      </c>
      <c r="B1594" s="53" t="s">
        <v>25332</v>
      </c>
      <c r="C1594" s="55">
        <v>5</v>
      </c>
      <c r="D1594" s="53" t="s">
        <v>39040</v>
      </c>
      <c r="E1594" s="53" t="s">
        <v>17</v>
      </c>
      <c r="F1594" s="53" t="s">
        <v>17</v>
      </c>
      <c r="G1594" s="53" t="s">
        <v>17</v>
      </c>
      <c r="H1594" s="53" t="s">
        <v>17</v>
      </c>
    </row>
    <row r="1595" spans="1:8" x14ac:dyDescent="0.25">
      <c r="A1595" s="53" t="s">
        <v>25333</v>
      </c>
      <c r="B1595" s="53" t="s">
        <v>25334</v>
      </c>
      <c r="C1595" s="55">
        <v>5</v>
      </c>
      <c r="D1595" s="53" t="s">
        <v>39040</v>
      </c>
      <c r="E1595" s="53" t="s">
        <v>17</v>
      </c>
      <c r="F1595" s="53" t="s">
        <v>17</v>
      </c>
      <c r="G1595" s="53" t="s">
        <v>17</v>
      </c>
      <c r="H1595" s="53" t="s">
        <v>17</v>
      </c>
    </row>
    <row r="1596" spans="1:8" x14ac:dyDescent="0.25">
      <c r="A1596" s="53" t="s">
        <v>25335</v>
      </c>
      <c r="B1596" s="53" t="s">
        <v>25336</v>
      </c>
      <c r="C1596" s="55">
        <v>5</v>
      </c>
      <c r="D1596" s="53" t="s">
        <v>39040</v>
      </c>
      <c r="E1596" s="53" t="s">
        <v>17</v>
      </c>
      <c r="F1596" s="53" t="s">
        <v>17</v>
      </c>
      <c r="G1596" s="53" t="s">
        <v>17</v>
      </c>
      <c r="H1596" s="53" t="s">
        <v>17</v>
      </c>
    </row>
    <row r="1597" spans="1:8" x14ac:dyDescent="0.25">
      <c r="A1597" s="53" t="s">
        <v>25337</v>
      </c>
      <c r="B1597" s="53" t="s">
        <v>25338</v>
      </c>
      <c r="C1597" s="55">
        <v>5</v>
      </c>
      <c r="D1597" s="53" t="s">
        <v>39040</v>
      </c>
      <c r="E1597" s="53" t="s">
        <v>17</v>
      </c>
      <c r="F1597" s="53" t="s">
        <v>17</v>
      </c>
      <c r="G1597" s="53" t="s">
        <v>17</v>
      </c>
      <c r="H1597" s="53" t="s">
        <v>17</v>
      </c>
    </row>
    <row r="1598" spans="1:8" x14ac:dyDescent="0.25">
      <c r="A1598" s="53" t="s">
        <v>25339</v>
      </c>
      <c r="B1598" s="53" t="s">
        <v>25340</v>
      </c>
      <c r="C1598" s="55">
        <v>5</v>
      </c>
      <c r="D1598" s="53" t="s">
        <v>39040</v>
      </c>
      <c r="E1598" s="53" t="s">
        <v>17</v>
      </c>
      <c r="F1598" s="53" t="s">
        <v>17</v>
      </c>
      <c r="G1598" s="53" t="s">
        <v>17</v>
      </c>
      <c r="H1598" s="53" t="s">
        <v>17</v>
      </c>
    </row>
    <row r="1599" spans="1:8" x14ac:dyDescent="0.25">
      <c r="A1599" s="53" t="s">
        <v>25341</v>
      </c>
      <c r="B1599" s="53" t="s">
        <v>25342</v>
      </c>
      <c r="C1599" s="55">
        <v>5</v>
      </c>
      <c r="D1599" s="53" t="s">
        <v>39040</v>
      </c>
      <c r="E1599" s="53" t="s">
        <v>17</v>
      </c>
      <c r="F1599" s="53" t="s">
        <v>17</v>
      </c>
      <c r="G1599" s="53" t="s">
        <v>17</v>
      </c>
      <c r="H1599" s="53" t="s">
        <v>17</v>
      </c>
    </row>
    <row r="1600" spans="1:8" x14ac:dyDescent="0.25">
      <c r="A1600" s="53" t="s">
        <v>25343</v>
      </c>
      <c r="B1600" s="53" t="s">
        <v>25344</v>
      </c>
      <c r="C1600" s="55">
        <v>5</v>
      </c>
      <c r="D1600" s="53" t="s">
        <v>39040</v>
      </c>
      <c r="E1600" s="53" t="s">
        <v>17</v>
      </c>
      <c r="F1600" s="53" t="s">
        <v>17</v>
      </c>
      <c r="G1600" s="53" t="s">
        <v>17</v>
      </c>
      <c r="H1600" s="53" t="s">
        <v>17</v>
      </c>
    </row>
    <row r="1601" spans="1:8" x14ac:dyDescent="0.25">
      <c r="A1601" s="53" t="s">
        <v>25345</v>
      </c>
      <c r="B1601" s="53" t="s">
        <v>25346</v>
      </c>
      <c r="C1601" s="55">
        <v>5</v>
      </c>
      <c r="D1601" s="53" t="s">
        <v>39040</v>
      </c>
      <c r="E1601" s="53" t="s">
        <v>17</v>
      </c>
      <c r="F1601" s="53" t="s">
        <v>17</v>
      </c>
      <c r="G1601" s="53" t="s">
        <v>17</v>
      </c>
      <c r="H1601" s="53" t="s">
        <v>17</v>
      </c>
    </row>
    <row r="1602" spans="1:8" x14ac:dyDescent="0.25">
      <c r="A1602" s="53" t="s">
        <v>25347</v>
      </c>
      <c r="B1602" s="53" t="s">
        <v>25348</v>
      </c>
      <c r="C1602" s="55">
        <v>5</v>
      </c>
      <c r="D1602" s="53" t="s">
        <v>39040</v>
      </c>
      <c r="E1602" s="53" t="s">
        <v>17</v>
      </c>
      <c r="F1602" s="53" t="s">
        <v>17</v>
      </c>
      <c r="G1602" s="53" t="s">
        <v>17</v>
      </c>
      <c r="H1602" s="53" t="s">
        <v>17</v>
      </c>
    </row>
    <row r="1603" spans="1:8" x14ac:dyDescent="0.25">
      <c r="A1603" s="53" t="s">
        <v>25349</v>
      </c>
      <c r="B1603" s="53" t="s">
        <v>25350</v>
      </c>
      <c r="C1603" s="55">
        <v>5</v>
      </c>
      <c r="D1603" s="53" t="s">
        <v>39040</v>
      </c>
      <c r="E1603" s="53" t="s">
        <v>17</v>
      </c>
      <c r="F1603" s="53" t="s">
        <v>17</v>
      </c>
      <c r="G1603" s="53" t="s">
        <v>17</v>
      </c>
      <c r="H1603" s="53" t="s">
        <v>17</v>
      </c>
    </row>
    <row r="1604" spans="1:8" x14ac:dyDescent="0.25">
      <c r="A1604" s="53" t="s">
        <v>25351</v>
      </c>
      <c r="B1604" s="53" t="s">
        <v>4778</v>
      </c>
      <c r="C1604" s="55">
        <v>4</v>
      </c>
      <c r="D1604" s="53" t="s">
        <v>39040</v>
      </c>
      <c r="E1604" s="53" t="s">
        <v>17</v>
      </c>
      <c r="F1604" s="53" t="s">
        <v>17</v>
      </c>
      <c r="G1604" s="53" t="s">
        <v>17</v>
      </c>
      <c r="H1604" s="53" t="s">
        <v>17</v>
      </c>
    </row>
    <row r="1605" spans="1:8" x14ac:dyDescent="0.25">
      <c r="A1605" s="53" t="s">
        <v>25352</v>
      </c>
      <c r="B1605" s="53" t="s">
        <v>25353</v>
      </c>
      <c r="C1605" s="55">
        <v>5</v>
      </c>
      <c r="D1605" s="53" t="s">
        <v>39040</v>
      </c>
      <c r="E1605" s="53" t="s">
        <v>17</v>
      </c>
      <c r="F1605" s="53" t="s">
        <v>17</v>
      </c>
      <c r="G1605" s="53" t="s">
        <v>17</v>
      </c>
      <c r="H1605" s="53" t="s">
        <v>17</v>
      </c>
    </row>
    <row r="1606" spans="1:8" x14ac:dyDescent="0.25">
      <c r="A1606" s="53" t="s">
        <v>25354</v>
      </c>
      <c r="B1606" s="53" t="s">
        <v>4780</v>
      </c>
      <c r="C1606" s="55">
        <v>5</v>
      </c>
      <c r="D1606" s="53" t="s">
        <v>39040</v>
      </c>
      <c r="E1606" s="53" t="s">
        <v>17</v>
      </c>
      <c r="F1606" s="53" t="s">
        <v>17</v>
      </c>
      <c r="G1606" s="53" t="s">
        <v>17</v>
      </c>
      <c r="H1606" s="53" t="s">
        <v>17</v>
      </c>
    </row>
    <row r="1607" spans="1:8" x14ac:dyDescent="0.25">
      <c r="A1607" s="53" t="s">
        <v>25355</v>
      </c>
      <c r="B1607" s="53" t="s">
        <v>25356</v>
      </c>
      <c r="C1607" s="55">
        <v>5</v>
      </c>
      <c r="D1607" s="53" t="s">
        <v>39040</v>
      </c>
      <c r="E1607" s="53" t="s">
        <v>17</v>
      </c>
      <c r="F1607" s="53" t="s">
        <v>17</v>
      </c>
      <c r="G1607" s="53" t="s">
        <v>17</v>
      </c>
      <c r="H1607" s="53" t="s">
        <v>17</v>
      </c>
    </row>
    <row r="1608" spans="1:8" x14ac:dyDescent="0.25">
      <c r="A1608" s="53" t="s">
        <v>25357</v>
      </c>
      <c r="B1608" s="53" t="s">
        <v>25358</v>
      </c>
      <c r="C1608" s="55">
        <v>5</v>
      </c>
      <c r="D1608" s="53" t="s">
        <v>39040</v>
      </c>
      <c r="E1608" s="53" t="s">
        <v>17</v>
      </c>
      <c r="F1608" s="53" t="s">
        <v>17</v>
      </c>
      <c r="G1608" s="53" t="s">
        <v>17</v>
      </c>
      <c r="H1608" s="53" t="s">
        <v>17</v>
      </c>
    </row>
    <row r="1609" spans="1:8" x14ac:dyDescent="0.25">
      <c r="A1609" s="53" t="s">
        <v>25359</v>
      </c>
      <c r="B1609" s="53" t="s">
        <v>25360</v>
      </c>
      <c r="C1609" s="55">
        <v>5</v>
      </c>
      <c r="D1609" s="53" t="s">
        <v>39040</v>
      </c>
      <c r="E1609" s="53" t="s">
        <v>17</v>
      </c>
      <c r="F1609" s="53" t="s">
        <v>17</v>
      </c>
      <c r="G1609" s="53" t="s">
        <v>17</v>
      </c>
      <c r="H1609" s="53" t="s">
        <v>17</v>
      </c>
    </row>
    <row r="1610" spans="1:8" x14ac:dyDescent="0.25">
      <c r="A1610" s="53" t="s">
        <v>25361</v>
      </c>
      <c r="B1610" s="53" t="s">
        <v>25362</v>
      </c>
      <c r="C1610" s="55">
        <v>4</v>
      </c>
      <c r="D1610" s="53" t="s">
        <v>39040</v>
      </c>
      <c r="E1610" s="53" t="s">
        <v>17</v>
      </c>
      <c r="F1610" s="53" t="s">
        <v>17</v>
      </c>
      <c r="G1610" s="53" t="s">
        <v>17</v>
      </c>
      <c r="H1610" s="53" t="s">
        <v>17</v>
      </c>
    </row>
    <row r="1611" spans="1:8" x14ac:dyDescent="0.25">
      <c r="A1611" s="53" t="s">
        <v>25363</v>
      </c>
      <c r="B1611" s="53" t="s">
        <v>25364</v>
      </c>
      <c r="C1611" s="55">
        <v>5</v>
      </c>
      <c r="D1611" s="53" t="s">
        <v>39040</v>
      </c>
      <c r="E1611" s="53" t="s">
        <v>17</v>
      </c>
      <c r="F1611" s="53" t="s">
        <v>17</v>
      </c>
      <c r="G1611" s="53" t="s">
        <v>17</v>
      </c>
      <c r="H1611" s="53" t="s">
        <v>17</v>
      </c>
    </row>
    <row r="1612" spans="1:8" x14ac:dyDescent="0.25">
      <c r="A1612" s="53" t="s">
        <v>25365</v>
      </c>
      <c r="B1612" s="53" t="s">
        <v>25366</v>
      </c>
      <c r="C1612" s="55">
        <v>4</v>
      </c>
      <c r="D1612" s="53" t="s">
        <v>39040</v>
      </c>
      <c r="E1612" s="53" t="s">
        <v>17</v>
      </c>
      <c r="F1612" s="53" t="s">
        <v>17</v>
      </c>
      <c r="G1612" s="53" t="s">
        <v>17</v>
      </c>
      <c r="H1612" s="53" t="s">
        <v>17</v>
      </c>
    </row>
    <row r="1613" spans="1:8" x14ac:dyDescent="0.25">
      <c r="A1613" s="53" t="s">
        <v>25367</v>
      </c>
      <c r="B1613" s="53" t="s">
        <v>25368</v>
      </c>
      <c r="C1613" s="55">
        <v>4</v>
      </c>
      <c r="D1613" s="53" t="s">
        <v>39040</v>
      </c>
      <c r="E1613" s="53" t="s">
        <v>17</v>
      </c>
      <c r="F1613" s="53" t="s">
        <v>17</v>
      </c>
      <c r="G1613" s="53" t="s">
        <v>17</v>
      </c>
      <c r="H1613" s="53" t="s">
        <v>17</v>
      </c>
    </row>
    <row r="1614" spans="1:8" x14ac:dyDescent="0.25">
      <c r="A1614" s="53" t="s">
        <v>25369</v>
      </c>
      <c r="B1614" s="53" t="s">
        <v>4808</v>
      </c>
      <c r="C1614" s="55">
        <v>5</v>
      </c>
      <c r="D1614" s="53" t="s">
        <v>39040</v>
      </c>
      <c r="E1614" s="53" t="s">
        <v>17</v>
      </c>
      <c r="F1614" s="53" t="s">
        <v>17</v>
      </c>
      <c r="G1614" s="53" t="s">
        <v>17</v>
      </c>
      <c r="H1614" s="53" t="s">
        <v>17</v>
      </c>
    </row>
    <row r="1615" spans="1:8" x14ac:dyDescent="0.25">
      <c r="A1615" s="53" t="s">
        <v>25370</v>
      </c>
      <c r="B1615" s="53" t="s">
        <v>25371</v>
      </c>
      <c r="C1615" s="55">
        <v>5</v>
      </c>
      <c r="D1615" s="53" t="s">
        <v>39040</v>
      </c>
      <c r="E1615" s="53" t="s">
        <v>17</v>
      </c>
      <c r="F1615" s="53" t="s">
        <v>17</v>
      </c>
      <c r="G1615" s="53" t="s">
        <v>17</v>
      </c>
      <c r="H1615" s="53" t="s">
        <v>17</v>
      </c>
    </row>
    <row r="1616" spans="1:8" x14ac:dyDescent="0.25">
      <c r="A1616" s="53" t="s">
        <v>25372</v>
      </c>
      <c r="B1616" s="53" t="s">
        <v>25373</v>
      </c>
      <c r="C1616" s="55">
        <v>5</v>
      </c>
      <c r="D1616" s="53" t="s">
        <v>39040</v>
      </c>
      <c r="E1616" s="53" t="s">
        <v>17</v>
      </c>
      <c r="F1616" s="53" t="s">
        <v>17</v>
      </c>
      <c r="G1616" s="53" t="s">
        <v>17</v>
      </c>
      <c r="H1616" s="53" t="s">
        <v>17</v>
      </c>
    </row>
    <row r="1617" spans="1:8" x14ac:dyDescent="0.25">
      <c r="A1617" s="53" t="s">
        <v>25374</v>
      </c>
      <c r="B1617" s="53" t="s">
        <v>25375</v>
      </c>
      <c r="C1617" s="55">
        <v>5</v>
      </c>
      <c r="D1617" s="53" t="s">
        <v>39040</v>
      </c>
      <c r="E1617" s="53" t="s">
        <v>17</v>
      </c>
      <c r="F1617" s="53" t="s">
        <v>17</v>
      </c>
      <c r="G1617" s="53" t="s">
        <v>17</v>
      </c>
      <c r="H1617" s="53" t="s">
        <v>17</v>
      </c>
    </row>
    <row r="1618" spans="1:8" x14ac:dyDescent="0.25">
      <c r="A1618" s="53" t="s">
        <v>25376</v>
      </c>
      <c r="B1618" s="53" t="s">
        <v>25377</v>
      </c>
      <c r="C1618" s="55">
        <v>5</v>
      </c>
      <c r="D1618" s="53" t="s">
        <v>39040</v>
      </c>
      <c r="E1618" s="53" t="s">
        <v>17</v>
      </c>
      <c r="F1618" s="53" t="s">
        <v>17</v>
      </c>
      <c r="G1618" s="53" t="s">
        <v>17</v>
      </c>
      <c r="H1618" s="53" t="s">
        <v>17</v>
      </c>
    </row>
    <row r="1619" spans="1:8" x14ac:dyDescent="0.25">
      <c r="A1619" s="53" t="s">
        <v>25378</v>
      </c>
      <c r="B1619" s="53" t="s">
        <v>25379</v>
      </c>
      <c r="C1619" s="55">
        <v>5</v>
      </c>
      <c r="D1619" s="53" t="s">
        <v>39040</v>
      </c>
      <c r="E1619" s="53" t="s">
        <v>17</v>
      </c>
      <c r="F1619" s="53" t="s">
        <v>17</v>
      </c>
      <c r="G1619" s="53" t="s">
        <v>17</v>
      </c>
      <c r="H1619" s="53" t="s">
        <v>17</v>
      </c>
    </row>
    <row r="1620" spans="1:8" x14ac:dyDescent="0.25">
      <c r="A1620" s="53" t="s">
        <v>25380</v>
      </c>
      <c r="B1620" s="53" t="s">
        <v>25381</v>
      </c>
      <c r="C1620" s="55">
        <v>4</v>
      </c>
      <c r="D1620" s="53" t="s">
        <v>39040</v>
      </c>
      <c r="E1620" s="53" t="s">
        <v>17</v>
      </c>
      <c r="F1620" s="53" t="s">
        <v>17</v>
      </c>
      <c r="G1620" s="53" t="s">
        <v>17</v>
      </c>
      <c r="H1620" s="53" t="s">
        <v>17</v>
      </c>
    </row>
    <row r="1621" spans="1:8" x14ac:dyDescent="0.25">
      <c r="A1621" s="53" t="s">
        <v>25382</v>
      </c>
      <c r="B1621" s="53" t="s">
        <v>25383</v>
      </c>
      <c r="C1621" s="55">
        <v>5</v>
      </c>
      <c r="D1621" s="53" t="s">
        <v>39040</v>
      </c>
      <c r="E1621" s="53" t="s">
        <v>17</v>
      </c>
      <c r="F1621" s="53" t="s">
        <v>17</v>
      </c>
      <c r="G1621" s="53" t="s">
        <v>17</v>
      </c>
      <c r="H1621" s="53" t="s">
        <v>17</v>
      </c>
    </row>
    <row r="1622" spans="1:8" x14ac:dyDescent="0.25">
      <c r="A1622" s="53" t="s">
        <v>25384</v>
      </c>
      <c r="B1622" s="53" t="s">
        <v>25385</v>
      </c>
      <c r="C1622" s="55">
        <v>5</v>
      </c>
      <c r="D1622" s="53" t="s">
        <v>39040</v>
      </c>
      <c r="E1622" s="53" t="s">
        <v>17</v>
      </c>
      <c r="F1622" s="53" t="s">
        <v>17</v>
      </c>
      <c r="G1622" s="53" t="s">
        <v>17</v>
      </c>
      <c r="H1622" s="53" t="s">
        <v>17</v>
      </c>
    </row>
    <row r="1623" spans="1:8" x14ac:dyDescent="0.25">
      <c r="A1623" s="53" t="s">
        <v>25386</v>
      </c>
      <c r="B1623" s="53" t="s">
        <v>25387</v>
      </c>
      <c r="C1623" s="55">
        <v>5</v>
      </c>
      <c r="D1623" s="53" t="s">
        <v>39040</v>
      </c>
      <c r="E1623" s="53" t="s">
        <v>17</v>
      </c>
      <c r="F1623" s="53" t="s">
        <v>17</v>
      </c>
      <c r="G1623" s="53" t="s">
        <v>17</v>
      </c>
      <c r="H1623" s="53" t="s">
        <v>17</v>
      </c>
    </row>
    <row r="1624" spans="1:8" x14ac:dyDescent="0.25">
      <c r="A1624" s="53" t="s">
        <v>25388</v>
      </c>
      <c r="B1624" s="53" t="s">
        <v>4782</v>
      </c>
      <c r="C1624" s="55">
        <v>4</v>
      </c>
      <c r="D1624" s="53" t="s">
        <v>39040</v>
      </c>
      <c r="E1624" s="53" t="s">
        <v>17</v>
      </c>
      <c r="F1624" s="53" t="s">
        <v>17</v>
      </c>
      <c r="G1624" s="53" t="s">
        <v>17</v>
      </c>
      <c r="H1624" s="53" t="s">
        <v>17</v>
      </c>
    </row>
    <row r="1625" spans="1:8" x14ac:dyDescent="0.25">
      <c r="A1625" s="53" t="s">
        <v>25389</v>
      </c>
      <c r="B1625" s="53" t="s">
        <v>25390</v>
      </c>
      <c r="C1625" s="55">
        <v>5</v>
      </c>
      <c r="D1625" s="53" t="s">
        <v>39040</v>
      </c>
      <c r="E1625" s="53" t="s">
        <v>17</v>
      </c>
      <c r="F1625" s="53" t="s">
        <v>17</v>
      </c>
      <c r="G1625" s="53" t="s">
        <v>17</v>
      </c>
      <c r="H1625" s="53" t="s">
        <v>17</v>
      </c>
    </row>
    <row r="1626" spans="1:8" x14ac:dyDescent="0.25">
      <c r="A1626" s="53" t="s">
        <v>25391</v>
      </c>
      <c r="B1626" s="53" t="s">
        <v>25392</v>
      </c>
      <c r="C1626" s="55">
        <v>5</v>
      </c>
      <c r="D1626" s="53" t="s">
        <v>39040</v>
      </c>
      <c r="E1626" s="53" t="s">
        <v>17</v>
      </c>
      <c r="F1626" s="53" t="s">
        <v>17</v>
      </c>
      <c r="G1626" s="53" t="s">
        <v>17</v>
      </c>
      <c r="H1626" s="53" t="s">
        <v>17</v>
      </c>
    </row>
    <row r="1627" spans="1:8" x14ac:dyDescent="0.25">
      <c r="A1627" s="53" t="s">
        <v>25393</v>
      </c>
      <c r="B1627" s="53" t="s">
        <v>25394</v>
      </c>
      <c r="C1627" s="55">
        <v>5</v>
      </c>
      <c r="D1627" s="53" t="s">
        <v>39040</v>
      </c>
      <c r="E1627" s="53" t="s">
        <v>17</v>
      </c>
      <c r="F1627" s="53" t="s">
        <v>17</v>
      </c>
      <c r="G1627" s="53" t="s">
        <v>17</v>
      </c>
      <c r="H1627" s="53" t="s">
        <v>17</v>
      </c>
    </row>
    <row r="1628" spans="1:8" x14ac:dyDescent="0.25">
      <c r="A1628" s="53" t="s">
        <v>25395</v>
      </c>
      <c r="B1628" s="53" t="s">
        <v>25396</v>
      </c>
      <c r="C1628" s="55">
        <v>5</v>
      </c>
      <c r="D1628" s="53" t="s">
        <v>39040</v>
      </c>
      <c r="E1628" s="53" t="s">
        <v>17</v>
      </c>
      <c r="F1628" s="53" t="s">
        <v>17</v>
      </c>
      <c r="G1628" s="53" t="s">
        <v>17</v>
      </c>
      <c r="H1628" s="53" t="s">
        <v>17</v>
      </c>
    </row>
    <row r="1629" spans="1:8" x14ac:dyDescent="0.25">
      <c r="A1629" s="53" t="s">
        <v>25397</v>
      </c>
      <c r="B1629" s="53" t="s">
        <v>25398</v>
      </c>
      <c r="C1629" s="55">
        <v>5</v>
      </c>
      <c r="D1629" s="53" t="s">
        <v>39040</v>
      </c>
      <c r="E1629" s="53" t="s">
        <v>17</v>
      </c>
      <c r="F1629" s="53" t="s">
        <v>17</v>
      </c>
      <c r="G1629" s="53" t="s">
        <v>17</v>
      </c>
      <c r="H1629" s="53" t="s">
        <v>17</v>
      </c>
    </row>
    <row r="1630" spans="1:8" x14ac:dyDescent="0.25">
      <c r="A1630" s="53" t="s">
        <v>25399</v>
      </c>
      <c r="B1630" s="53" t="s">
        <v>25400</v>
      </c>
      <c r="C1630" s="55">
        <v>4</v>
      </c>
      <c r="D1630" s="53" t="s">
        <v>39040</v>
      </c>
      <c r="E1630" s="53" t="s">
        <v>17</v>
      </c>
      <c r="F1630" s="53" t="s">
        <v>17</v>
      </c>
      <c r="G1630" s="53" t="s">
        <v>17</v>
      </c>
      <c r="H1630" s="53" t="s">
        <v>17</v>
      </c>
    </row>
    <row r="1631" spans="1:8" x14ac:dyDescent="0.25">
      <c r="A1631" s="53" t="s">
        <v>25401</v>
      </c>
      <c r="B1631" s="53" t="s">
        <v>4786</v>
      </c>
      <c r="C1631" s="55">
        <v>5</v>
      </c>
      <c r="D1631" s="53" t="s">
        <v>39040</v>
      </c>
      <c r="E1631" s="53" t="s">
        <v>17</v>
      </c>
      <c r="F1631" s="53" t="s">
        <v>17</v>
      </c>
      <c r="G1631" s="53" t="s">
        <v>17</v>
      </c>
      <c r="H1631" s="53" t="s">
        <v>17</v>
      </c>
    </row>
    <row r="1632" spans="1:8" x14ac:dyDescent="0.25">
      <c r="A1632" s="53" t="s">
        <v>25402</v>
      </c>
      <c r="B1632" s="53" t="s">
        <v>4228</v>
      </c>
      <c r="C1632" s="55">
        <v>5</v>
      </c>
      <c r="D1632" s="53" t="s">
        <v>39040</v>
      </c>
      <c r="E1632" s="53" t="s">
        <v>17</v>
      </c>
      <c r="F1632" s="53" t="s">
        <v>17</v>
      </c>
      <c r="G1632" s="53" t="s">
        <v>17</v>
      </c>
      <c r="H1632" s="53" t="s">
        <v>17</v>
      </c>
    </row>
    <row r="1633" spans="1:8" x14ac:dyDescent="0.25">
      <c r="A1633" s="53" t="s">
        <v>25403</v>
      </c>
      <c r="B1633" s="53" t="s">
        <v>4230</v>
      </c>
      <c r="C1633" s="55">
        <v>5</v>
      </c>
      <c r="D1633" s="53" t="s">
        <v>39040</v>
      </c>
      <c r="E1633" s="53" t="s">
        <v>17</v>
      </c>
      <c r="F1633" s="53" t="s">
        <v>17</v>
      </c>
      <c r="G1633" s="53" t="s">
        <v>17</v>
      </c>
      <c r="H1633" s="53" t="s">
        <v>17</v>
      </c>
    </row>
    <row r="1634" spans="1:8" x14ac:dyDescent="0.25">
      <c r="A1634" s="53" t="s">
        <v>25404</v>
      </c>
      <c r="B1634" s="53" t="s">
        <v>4788</v>
      </c>
      <c r="C1634" s="55">
        <v>5</v>
      </c>
      <c r="D1634" s="53" t="s">
        <v>39040</v>
      </c>
      <c r="E1634" s="53" t="s">
        <v>17</v>
      </c>
      <c r="F1634" s="53" t="s">
        <v>17</v>
      </c>
      <c r="G1634" s="53" t="s">
        <v>17</v>
      </c>
      <c r="H1634" s="53" t="s">
        <v>17</v>
      </c>
    </row>
    <row r="1635" spans="1:8" x14ac:dyDescent="0.25">
      <c r="A1635" s="53" t="s">
        <v>25405</v>
      </c>
      <c r="B1635" s="53" t="s">
        <v>25406</v>
      </c>
      <c r="C1635" s="55">
        <v>3</v>
      </c>
      <c r="D1635" s="53">
        <v>-2000035</v>
      </c>
      <c r="E1635" s="53" t="s">
        <v>17</v>
      </c>
      <c r="F1635" s="53" t="s">
        <v>17</v>
      </c>
      <c r="G1635" s="53" t="s">
        <v>17</v>
      </c>
      <c r="H1635" s="53" t="s">
        <v>17</v>
      </c>
    </row>
    <row r="1636" spans="1:8" x14ac:dyDescent="0.25">
      <c r="A1636" s="53" t="s">
        <v>25407</v>
      </c>
      <c r="B1636" s="53" t="s">
        <v>25408</v>
      </c>
      <c r="C1636" s="55">
        <v>4</v>
      </c>
      <c r="D1636" s="53">
        <v>-2000035</v>
      </c>
      <c r="E1636" s="53" t="s">
        <v>17</v>
      </c>
      <c r="F1636" s="53" t="s">
        <v>17</v>
      </c>
      <c r="G1636" s="53" t="s">
        <v>17</v>
      </c>
      <c r="H1636" s="53" t="s">
        <v>17</v>
      </c>
    </row>
    <row r="1637" spans="1:8" x14ac:dyDescent="0.25">
      <c r="A1637" s="53" t="s">
        <v>25409</v>
      </c>
      <c r="B1637" s="53" t="s">
        <v>25410</v>
      </c>
      <c r="C1637" s="55">
        <v>5</v>
      </c>
      <c r="D1637" s="53">
        <v>-2000035</v>
      </c>
      <c r="E1637" s="53" t="s">
        <v>17</v>
      </c>
      <c r="F1637" s="53" t="s">
        <v>17</v>
      </c>
      <c r="G1637" s="53" t="s">
        <v>17</v>
      </c>
      <c r="H1637" s="53" t="s">
        <v>17</v>
      </c>
    </row>
    <row r="1638" spans="1:8" x14ac:dyDescent="0.25">
      <c r="A1638" s="53" t="s">
        <v>25411</v>
      </c>
      <c r="B1638" s="53" t="s">
        <v>4710</v>
      </c>
      <c r="C1638" s="55">
        <v>4</v>
      </c>
      <c r="D1638" s="53">
        <v>-2000035</v>
      </c>
      <c r="E1638" s="53" t="s">
        <v>17</v>
      </c>
      <c r="F1638" s="53" t="s">
        <v>17</v>
      </c>
      <c r="G1638" s="53" t="s">
        <v>17</v>
      </c>
      <c r="H1638" s="53" t="s">
        <v>17</v>
      </c>
    </row>
    <row r="1639" spans="1:8" x14ac:dyDescent="0.25">
      <c r="A1639" s="53" t="s">
        <v>25412</v>
      </c>
      <c r="B1639" s="53" t="s">
        <v>4712</v>
      </c>
      <c r="C1639" s="55">
        <v>5</v>
      </c>
      <c r="D1639" s="53">
        <v>-2000035</v>
      </c>
      <c r="E1639" s="53" t="s">
        <v>17</v>
      </c>
      <c r="F1639" s="53" t="s">
        <v>17</v>
      </c>
      <c r="G1639" s="53" t="s">
        <v>17</v>
      </c>
      <c r="H1639" s="53" t="s">
        <v>17</v>
      </c>
    </row>
    <row r="1640" spans="1:8" x14ac:dyDescent="0.25">
      <c r="A1640" s="53" t="s">
        <v>25413</v>
      </c>
      <c r="B1640" s="53" t="s">
        <v>4714</v>
      </c>
      <c r="C1640" s="55">
        <v>5</v>
      </c>
      <c r="D1640" s="53">
        <v>-2000035</v>
      </c>
      <c r="E1640" s="53" t="s">
        <v>17</v>
      </c>
      <c r="F1640" s="53" t="s">
        <v>17</v>
      </c>
      <c r="G1640" s="53" t="s">
        <v>17</v>
      </c>
      <c r="H1640" s="53" t="s">
        <v>17</v>
      </c>
    </row>
    <row r="1641" spans="1:8" x14ac:dyDescent="0.25">
      <c r="A1641" s="53" t="s">
        <v>25414</v>
      </c>
      <c r="B1641" s="53" t="s">
        <v>4716</v>
      </c>
      <c r="C1641" s="55">
        <v>5</v>
      </c>
      <c r="D1641" s="53">
        <v>-2000035</v>
      </c>
      <c r="E1641" s="53" t="s">
        <v>17</v>
      </c>
      <c r="F1641" s="53" t="s">
        <v>17</v>
      </c>
      <c r="G1641" s="53" t="s">
        <v>17</v>
      </c>
      <c r="H1641" s="53" t="s">
        <v>17</v>
      </c>
    </row>
    <row r="1642" spans="1:8" x14ac:dyDescent="0.25">
      <c r="A1642" s="53" t="s">
        <v>25415</v>
      </c>
      <c r="B1642" s="53" t="s">
        <v>25416</v>
      </c>
      <c r="C1642" s="55">
        <v>5</v>
      </c>
      <c r="D1642" s="53">
        <v>-2000035</v>
      </c>
      <c r="E1642" s="53" t="s">
        <v>17</v>
      </c>
      <c r="F1642" s="53" t="s">
        <v>17</v>
      </c>
      <c r="G1642" s="53" t="s">
        <v>17</v>
      </c>
      <c r="H1642" s="53" t="s">
        <v>17</v>
      </c>
    </row>
    <row r="1643" spans="1:8" x14ac:dyDescent="0.25">
      <c r="A1643" s="53" t="s">
        <v>25417</v>
      </c>
      <c r="B1643" s="53" t="s">
        <v>25418</v>
      </c>
      <c r="C1643" s="55">
        <v>5</v>
      </c>
      <c r="D1643" s="53">
        <v>-2000035</v>
      </c>
      <c r="E1643" s="53" t="s">
        <v>17</v>
      </c>
      <c r="F1643" s="53" t="s">
        <v>17</v>
      </c>
      <c r="G1643" s="53" t="s">
        <v>17</v>
      </c>
      <c r="H1643" s="53" t="s">
        <v>17</v>
      </c>
    </row>
    <row r="1644" spans="1:8" x14ac:dyDescent="0.25">
      <c r="A1644" s="53" t="s">
        <v>25419</v>
      </c>
      <c r="B1644" s="53" t="s">
        <v>4718</v>
      </c>
      <c r="C1644" s="55">
        <v>5</v>
      </c>
      <c r="D1644" s="53">
        <v>-2000035</v>
      </c>
      <c r="E1644" s="53" t="s">
        <v>17</v>
      </c>
      <c r="F1644" s="53" t="s">
        <v>17</v>
      </c>
      <c r="G1644" s="53" t="s">
        <v>17</v>
      </c>
      <c r="H1644" s="53" t="s">
        <v>17</v>
      </c>
    </row>
    <row r="1645" spans="1:8" x14ac:dyDescent="0.25">
      <c r="A1645" s="53" t="s">
        <v>25420</v>
      </c>
      <c r="B1645" s="53" t="s">
        <v>25421</v>
      </c>
      <c r="C1645" s="55">
        <v>4</v>
      </c>
      <c r="D1645" s="53">
        <v>-2000035</v>
      </c>
      <c r="E1645" s="53" t="s">
        <v>17</v>
      </c>
      <c r="F1645" s="53" t="s">
        <v>17</v>
      </c>
      <c r="G1645" s="53" t="s">
        <v>17</v>
      </c>
      <c r="H1645" s="53" t="s">
        <v>17</v>
      </c>
    </row>
    <row r="1646" spans="1:8" x14ac:dyDescent="0.25">
      <c r="A1646" s="53" t="s">
        <v>25422</v>
      </c>
      <c r="B1646" s="53" t="s">
        <v>25423</v>
      </c>
      <c r="C1646" s="55">
        <v>5</v>
      </c>
      <c r="D1646" s="53">
        <v>-2000035</v>
      </c>
      <c r="E1646" s="53" t="s">
        <v>17</v>
      </c>
      <c r="F1646" s="53" t="s">
        <v>17</v>
      </c>
      <c r="G1646" s="53" t="s">
        <v>17</v>
      </c>
      <c r="H1646" s="53" t="s">
        <v>17</v>
      </c>
    </row>
    <row r="1647" spans="1:8" x14ac:dyDescent="0.25">
      <c r="A1647" s="53" t="s">
        <v>25424</v>
      </c>
      <c r="B1647" s="53" t="s">
        <v>25425</v>
      </c>
      <c r="C1647" s="55">
        <v>5</v>
      </c>
      <c r="D1647" s="53">
        <v>-2000035</v>
      </c>
      <c r="E1647" s="53" t="s">
        <v>17</v>
      </c>
      <c r="F1647" s="53" t="s">
        <v>17</v>
      </c>
      <c r="G1647" s="53" t="s">
        <v>17</v>
      </c>
      <c r="H1647" s="53" t="s">
        <v>17</v>
      </c>
    </row>
    <row r="1648" spans="1:8" x14ac:dyDescent="0.25">
      <c r="A1648" s="53" t="s">
        <v>25426</v>
      </c>
      <c r="B1648" s="53" t="s">
        <v>25427</v>
      </c>
      <c r="C1648" s="55">
        <v>5</v>
      </c>
      <c r="D1648" s="53">
        <v>-2000035</v>
      </c>
      <c r="E1648" s="53" t="s">
        <v>17</v>
      </c>
      <c r="F1648" s="53" t="s">
        <v>17</v>
      </c>
      <c r="G1648" s="53" t="s">
        <v>17</v>
      </c>
      <c r="H1648" s="53" t="s">
        <v>17</v>
      </c>
    </row>
    <row r="1649" spans="1:8" x14ac:dyDescent="0.25">
      <c r="A1649" s="53" t="s">
        <v>25428</v>
      </c>
      <c r="B1649" s="53" t="s">
        <v>25429</v>
      </c>
      <c r="C1649" s="55">
        <v>5</v>
      </c>
      <c r="D1649" s="53">
        <v>-2000035</v>
      </c>
      <c r="E1649" s="53" t="s">
        <v>17</v>
      </c>
      <c r="F1649" s="53" t="s">
        <v>17</v>
      </c>
      <c r="G1649" s="53" t="s">
        <v>17</v>
      </c>
      <c r="H1649" s="53" t="s">
        <v>17</v>
      </c>
    </row>
    <row r="1650" spans="1:8" x14ac:dyDescent="0.25">
      <c r="A1650" s="53" t="s">
        <v>25430</v>
      </c>
      <c r="B1650" s="53" t="s">
        <v>25431</v>
      </c>
      <c r="C1650" s="55">
        <v>5</v>
      </c>
      <c r="D1650" s="53">
        <v>-2000035</v>
      </c>
      <c r="E1650" s="53" t="s">
        <v>17</v>
      </c>
      <c r="F1650" s="53" t="s">
        <v>17</v>
      </c>
      <c r="G1650" s="53" t="s">
        <v>17</v>
      </c>
      <c r="H1650" s="53" t="s">
        <v>17</v>
      </c>
    </row>
    <row r="1651" spans="1:8" x14ac:dyDescent="0.25">
      <c r="A1651" s="53" t="s">
        <v>25432</v>
      </c>
      <c r="B1651" s="53" t="s">
        <v>25433</v>
      </c>
      <c r="C1651" s="55">
        <v>5</v>
      </c>
      <c r="D1651" s="53">
        <v>-2000035</v>
      </c>
      <c r="E1651" s="53" t="s">
        <v>17</v>
      </c>
      <c r="F1651" s="53" t="s">
        <v>17</v>
      </c>
      <c r="G1651" s="53" t="s">
        <v>17</v>
      </c>
      <c r="H1651" s="53" t="s">
        <v>17</v>
      </c>
    </row>
    <row r="1652" spans="1:8" x14ac:dyDescent="0.25">
      <c r="A1652" s="53" t="s">
        <v>25434</v>
      </c>
      <c r="B1652" s="53" t="s">
        <v>25435</v>
      </c>
      <c r="C1652" s="55">
        <v>3</v>
      </c>
      <c r="D1652" s="53">
        <v>-2000023</v>
      </c>
      <c r="E1652" s="53" t="s">
        <v>17</v>
      </c>
      <c r="F1652" s="53" t="s">
        <v>17</v>
      </c>
      <c r="G1652" s="53" t="s">
        <v>17</v>
      </c>
      <c r="H1652" s="53" t="s">
        <v>17</v>
      </c>
    </row>
    <row r="1653" spans="1:8" x14ac:dyDescent="0.25">
      <c r="A1653" s="53" t="s">
        <v>25436</v>
      </c>
      <c r="B1653" s="53" t="s">
        <v>25437</v>
      </c>
      <c r="C1653" s="55">
        <v>4</v>
      </c>
      <c r="D1653" s="53">
        <v>-2000023</v>
      </c>
      <c r="E1653" s="53" t="s">
        <v>17</v>
      </c>
      <c r="F1653" s="53" t="s">
        <v>17</v>
      </c>
      <c r="G1653" s="53" t="s">
        <v>17</v>
      </c>
      <c r="H1653" s="53" t="s">
        <v>17</v>
      </c>
    </row>
    <row r="1654" spans="1:8" x14ac:dyDescent="0.25">
      <c r="A1654" s="53" t="s">
        <v>25438</v>
      </c>
      <c r="B1654" s="53" t="s">
        <v>25439</v>
      </c>
      <c r="C1654" s="55">
        <v>5</v>
      </c>
      <c r="D1654" s="53">
        <v>-2000023</v>
      </c>
      <c r="E1654" s="53" t="s">
        <v>17</v>
      </c>
      <c r="F1654" s="53" t="s">
        <v>17</v>
      </c>
      <c r="G1654" s="53" t="s">
        <v>17</v>
      </c>
      <c r="H1654" s="53" t="s">
        <v>17</v>
      </c>
    </row>
    <row r="1655" spans="1:8" x14ac:dyDescent="0.25">
      <c r="A1655" s="53" t="s">
        <v>25440</v>
      </c>
      <c r="B1655" s="53" t="s">
        <v>25441</v>
      </c>
      <c r="C1655" s="55">
        <v>5</v>
      </c>
      <c r="D1655" s="53">
        <v>-2000023</v>
      </c>
      <c r="E1655" s="53" t="s">
        <v>17</v>
      </c>
      <c r="F1655" s="53" t="s">
        <v>17</v>
      </c>
      <c r="G1655" s="53" t="s">
        <v>17</v>
      </c>
      <c r="H1655" s="53" t="s">
        <v>17</v>
      </c>
    </row>
    <row r="1656" spans="1:8" x14ac:dyDescent="0.25">
      <c r="A1656" s="53" t="s">
        <v>25442</v>
      </c>
      <c r="B1656" s="53" t="s">
        <v>25443</v>
      </c>
      <c r="C1656" s="55">
        <v>5</v>
      </c>
      <c r="D1656" s="53">
        <v>-2000023</v>
      </c>
      <c r="E1656" s="53" t="s">
        <v>17</v>
      </c>
      <c r="F1656" s="53" t="s">
        <v>17</v>
      </c>
      <c r="G1656" s="53" t="s">
        <v>17</v>
      </c>
      <c r="H1656" s="53" t="s">
        <v>17</v>
      </c>
    </row>
    <row r="1657" spans="1:8" x14ac:dyDescent="0.25">
      <c r="A1657" s="53" t="s">
        <v>25444</v>
      </c>
      <c r="B1657" s="53" t="s">
        <v>25445</v>
      </c>
      <c r="C1657" s="55">
        <v>5</v>
      </c>
      <c r="D1657" s="53">
        <v>-2000023</v>
      </c>
      <c r="E1657" s="53" t="s">
        <v>17</v>
      </c>
      <c r="F1657" s="53" t="s">
        <v>17</v>
      </c>
      <c r="G1657" s="53" t="s">
        <v>17</v>
      </c>
      <c r="H1657" s="53" t="s">
        <v>17</v>
      </c>
    </row>
    <row r="1658" spans="1:8" x14ac:dyDescent="0.25">
      <c r="A1658" s="53" t="s">
        <v>25446</v>
      </c>
      <c r="B1658" s="53" t="s">
        <v>25447</v>
      </c>
      <c r="C1658" s="55">
        <v>6</v>
      </c>
      <c r="D1658" s="53">
        <v>-2000023</v>
      </c>
      <c r="E1658" s="53" t="s">
        <v>17</v>
      </c>
      <c r="F1658" s="53" t="s">
        <v>17</v>
      </c>
      <c r="G1658" s="53" t="s">
        <v>17</v>
      </c>
      <c r="H1658" s="53" t="s">
        <v>17</v>
      </c>
    </row>
    <row r="1659" spans="1:8" x14ac:dyDescent="0.25">
      <c r="A1659" s="53" t="s">
        <v>25448</v>
      </c>
      <c r="B1659" s="53" t="s">
        <v>25449</v>
      </c>
      <c r="C1659" s="55">
        <v>5</v>
      </c>
      <c r="D1659" s="53">
        <v>-2000023</v>
      </c>
      <c r="E1659" s="53" t="s">
        <v>17</v>
      </c>
      <c r="F1659" s="53" t="s">
        <v>17</v>
      </c>
      <c r="G1659" s="53" t="s">
        <v>17</v>
      </c>
      <c r="H1659" s="53" t="s">
        <v>17</v>
      </c>
    </row>
    <row r="1660" spans="1:8" x14ac:dyDescent="0.25">
      <c r="A1660" s="53" t="s">
        <v>25450</v>
      </c>
      <c r="B1660" s="53" t="s">
        <v>25451</v>
      </c>
      <c r="C1660" s="55">
        <v>6</v>
      </c>
      <c r="D1660" s="53">
        <v>-2000023</v>
      </c>
      <c r="E1660" s="53" t="s">
        <v>17</v>
      </c>
      <c r="F1660" s="53" t="s">
        <v>17</v>
      </c>
      <c r="G1660" s="53" t="s">
        <v>17</v>
      </c>
      <c r="H1660" s="53" t="s">
        <v>17</v>
      </c>
    </row>
    <row r="1661" spans="1:8" x14ac:dyDescent="0.25">
      <c r="A1661" s="53" t="s">
        <v>25452</v>
      </c>
      <c r="B1661" s="53" t="s">
        <v>25453</v>
      </c>
      <c r="C1661" s="55">
        <v>7</v>
      </c>
      <c r="D1661" s="53">
        <v>-2000023</v>
      </c>
      <c r="E1661" s="53" t="s">
        <v>17</v>
      </c>
      <c r="F1661" s="53" t="s">
        <v>17</v>
      </c>
      <c r="G1661" s="53" t="s">
        <v>17</v>
      </c>
      <c r="H1661" s="53" t="s">
        <v>17</v>
      </c>
    </row>
    <row r="1662" spans="1:8" x14ac:dyDescent="0.25">
      <c r="A1662" s="53" t="s">
        <v>25454</v>
      </c>
      <c r="B1662" s="53" t="s">
        <v>25455</v>
      </c>
      <c r="C1662" s="55">
        <v>7</v>
      </c>
      <c r="D1662" s="53">
        <v>-2000023</v>
      </c>
      <c r="E1662" s="53" t="s">
        <v>17</v>
      </c>
      <c r="F1662" s="53" t="s">
        <v>17</v>
      </c>
      <c r="G1662" s="53" t="s">
        <v>17</v>
      </c>
      <c r="H1662" s="53" t="s">
        <v>17</v>
      </c>
    </row>
    <row r="1663" spans="1:8" x14ac:dyDescent="0.25">
      <c r="A1663" s="53" t="s">
        <v>25456</v>
      </c>
      <c r="B1663" s="53" t="s">
        <v>25457</v>
      </c>
      <c r="C1663" s="55">
        <v>7</v>
      </c>
      <c r="D1663" s="53">
        <v>-2000023</v>
      </c>
      <c r="E1663" s="53" t="s">
        <v>17</v>
      </c>
      <c r="F1663" s="53" t="s">
        <v>17</v>
      </c>
      <c r="G1663" s="53" t="s">
        <v>17</v>
      </c>
      <c r="H1663" s="53" t="s">
        <v>17</v>
      </c>
    </row>
    <row r="1664" spans="1:8" x14ac:dyDescent="0.25">
      <c r="A1664" s="53" t="s">
        <v>25458</v>
      </c>
      <c r="B1664" s="53" t="s">
        <v>25459</v>
      </c>
      <c r="C1664" s="55">
        <v>7</v>
      </c>
      <c r="D1664" s="53">
        <v>-2000023</v>
      </c>
      <c r="E1664" s="53" t="s">
        <v>17</v>
      </c>
      <c r="F1664" s="53" t="s">
        <v>17</v>
      </c>
      <c r="G1664" s="53" t="s">
        <v>17</v>
      </c>
      <c r="H1664" s="53" t="s">
        <v>17</v>
      </c>
    </row>
    <row r="1665" spans="1:8" x14ac:dyDescent="0.25">
      <c r="A1665" s="53" t="s">
        <v>25460</v>
      </c>
      <c r="B1665" s="53" t="s">
        <v>25461</v>
      </c>
      <c r="C1665" s="55">
        <v>7</v>
      </c>
      <c r="D1665" s="53">
        <v>-2000023</v>
      </c>
      <c r="E1665" s="53" t="s">
        <v>17</v>
      </c>
      <c r="F1665" s="53" t="s">
        <v>17</v>
      </c>
      <c r="G1665" s="53" t="s">
        <v>17</v>
      </c>
      <c r="H1665" s="53" t="s">
        <v>17</v>
      </c>
    </row>
    <row r="1666" spans="1:8" x14ac:dyDescent="0.25">
      <c r="A1666" s="53" t="s">
        <v>25462</v>
      </c>
      <c r="B1666" s="53" t="s">
        <v>25463</v>
      </c>
      <c r="C1666" s="55">
        <v>7</v>
      </c>
      <c r="D1666" s="53">
        <v>-2000023</v>
      </c>
      <c r="E1666" s="53" t="s">
        <v>17</v>
      </c>
      <c r="F1666" s="53" t="s">
        <v>17</v>
      </c>
      <c r="G1666" s="53" t="s">
        <v>17</v>
      </c>
      <c r="H1666" s="53" t="s">
        <v>17</v>
      </c>
    </row>
    <row r="1667" spans="1:8" x14ac:dyDescent="0.25">
      <c r="A1667" s="53" t="s">
        <v>25464</v>
      </c>
      <c r="B1667" s="53" t="s">
        <v>25465</v>
      </c>
      <c r="C1667" s="55">
        <v>5</v>
      </c>
      <c r="D1667" s="53">
        <v>-2000023</v>
      </c>
      <c r="E1667" s="53" t="s">
        <v>17</v>
      </c>
      <c r="F1667" s="53" t="s">
        <v>17</v>
      </c>
      <c r="G1667" s="53" t="s">
        <v>17</v>
      </c>
      <c r="H1667" s="53" t="s">
        <v>17</v>
      </c>
    </row>
    <row r="1668" spans="1:8" x14ac:dyDescent="0.25">
      <c r="A1668" s="53" t="s">
        <v>25466</v>
      </c>
      <c r="B1668" s="53" t="s">
        <v>25467</v>
      </c>
      <c r="C1668" s="55">
        <v>6</v>
      </c>
      <c r="D1668" s="53">
        <v>-2000023</v>
      </c>
      <c r="E1668" s="53" t="s">
        <v>17</v>
      </c>
      <c r="F1668" s="53" t="s">
        <v>17</v>
      </c>
      <c r="G1668" s="53" t="s">
        <v>17</v>
      </c>
      <c r="H1668" s="53" t="s">
        <v>17</v>
      </c>
    </row>
    <row r="1669" spans="1:8" x14ac:dyDescent="0.25">
      <c r="A1669" s="53" t="s">
        <v>25468</v>
      </c>
      <c r="B1669" s="53" t="s">
        <v>25469</v>
      </c>
      <c r="C1669" s="55">
        <v>6</v>
      </c>
      <c r="D1669" s="53">
        <v>-2000023</v>
      </c>
      <c r="E1669" s="53" t="s">
        <v>17</v>
      </c>
      <c r="F1669" s="53" t="s">
        <v>17</v>
      </c>
      <c r="G1669" s="53" t="s">
        <v>17</v>
      </c>
      <c r="H1669" s="53" t="s">
        <v>17</v>
      </c>
    </row>
    <row r="1670" spans="1:8" x14ac:dyDescent="0.25">
      <c r="A1670" s="53" t="s">
        <v>25470</v>
      </c>
      <c r="B1670" s="53" t="s">
        <v>25471</v>
      </c>
      <c r="C1670" s="55">
        <v>6</v>
      </c>
      <c r="D1670" s="53">
        <v>-2000023</v>
      </c>
      <c r="E1670" s="53" t="s">
        <v>17</v>
      </c>
      <c r="F1670" s="53" t="s">
        <v>17</v>
      </c>
      <c r="G1670" s="53" t="s">
        <v>17</v>
      </c>
      <c r="H1670" s="53" t="s">
        <v>17</v>
      </c>
    </row>
    <row r="1671" spans="1:8" x14ac:dyDescent="0.25">
      <c r="A1671" s="53" t="s">
        <v>25472</v>
      </c>
      <c r="B1671" s="53" t="s">
        <v>25473</v>
      </c>
      <c r="C1671" s="55">
        <v>6</v>
      </c>
      <c r="D1671" s="53">
        <v>-2000023</v>
      </c>
      <c r="E1671" s="53" t="s">
        <v>17</v>
      </c>
      <c r="F1671" s="53" t="s">
        <v>17</v>
      </c>
      <c r="G1671" s="53" t="s">
        <v>17</v>
      </c>
      <c r="H1671" s="53" t="s">
        <v>17</v>
      </c>
    </row>
    <row r="1672" spans="1:8" x14ac:dyDescent="0.25">
      <c r="A1672" s="53" t="s">
        <v>25474</v>
      </c>
      <c r="B1672" s="53" t="s">
        <v>25475</v>
      </c>
      <c r="C1672" s="55">
        <v>7</v>
      </c>
      <c r="D1672" s="53">
        <v>-2000023</v>
      </c>
      <c r="E1672" s="53" t="s">
        <v>17</v>
      </c>
      <c r="F1672" s="53" t="s">
        <v>17</v>
      </c>
      <c r="G1672" s="53" t="s">
        <v>17</v>
      </c>
      <c r="H1672" s="53" t="s">
        <v>17</v>
      </c>
    </row>
    <row r="1673" spans="1:8" x14ac:dyDescent="0.25">
      <c r="A1673" s="53" t="s">
        <v>25476</v>
      </c>
      <c r="B1673" s="53" t="s">
        <v>25477</v>
      </c>
      <c r="C1673" s="55">
        <v>7</v>
      </c>
      <c r="D1673" s="53">
        <v>-2000023</v>
      </c>
      <c r="E1673" s="53" t="s">
        <v>17</v>
      </c>
      <c r="F1673" s="53" t="s">
        <v>17</v>
      </c>
      <c r="G1673" s="53" t="s">
        <v>17</v>
      </c>
      <c r="H1673" s="53" t="s">
        <v>17</v>
      </c>
    </row>
    <row r="1674" spans="1:8" x14ac:dyDescent="0.25">
      <c r="A1674" s="53" t="s">
        <v>25478</v>
      </c>
      <c r="B1674" s="53" t="s">
        <v>25479</v>
      </c>
      <c r="C1674" s="55">
        <v>6</v>
      </c>
      <c r="D1674" s="53">
        <v>-2000023</v>
      </c>
      <c r="E1674" s="53" t="s">
        <v>17</v>
      </c>
      <c r="F1674" s="53" t="s">
        <v>17</v>
      </c>
      <c r="G1674" s="53" t="s">
        <v>17</v>
      </c>
      <c r="H1674" s="53" t="s">
        <v>17</v>
      </c>
    </row>
    <row r="1675" spans="1:8" x14ac:dyDescent="0.25">
      <c r="A1675" s="53" t="s">
        <v>25480</v>
      </c>
      <c r="B1675" s="53" t="s">
        <v>25481</v>
      </c>
      <c r="C1675" s="55">
        <v>6</v>
      </c>
      <c r="D1675" s="53">
        <v>-2000023</v>
      </c>
      <c r="E1675" s="53" t="s">
        <v>17</v>
      </c>
      <c r="F1675" s="53" t="s">
        <v>17</v>
      </c>
      <c r="G1675" s="53" t="s">
        <v>17</v>
      </c>
      <c r="H1675" s="53" t="s">
        <v>17</v>
      </c>
    </row>
    <row r="1676" spans="1:8" x14ac:dyDescent="0.25">
      <c r="A1676" s="53" t="s">
        <v>25482</v>
      </c>
      <c r="B1676" s="53" t="s">
        <v>25483</v>
      </c>
      <c r="C1676" s="55">
        <v>7</v>
      </c>
      <c r="D1676" s="53">
        <v>-2000023</v>
      </c>
      <c r="E1676" s="53" t="s">
        <v>17</v>
      </c>
      <c r="F1676" s="53" t="s">
        <v>17</v>
      </c>
      <c r="G1676" s="53" t="s">
        <v>17</v>
      </c>
      <c r="H1676" s="53" t="s">
        <v>17</v>
      </c>
    </row>
    <row r="1677" spans="1:8" x14ac:dyDescent="0.25">
      <c r="A1677" s="53" t="s">
        <v>25484</v>
      </c>
      <c r="B1677" s="53" t="s">
        <v>25485</v>
      </c>
      <c r="C1677" s="55">
        <v>7</v>
      </c>
      <c r="D1677" s="53">
        <v>-2000023</v>
      </c>
      <c r="E1677" s="53" t="s">
        <v>17</v>
      </c>
      <c r="F1677" s="53" t="s">
        <v>17</v>
      </c>
      <c r="G1677" s="53" t="s">
        <v>17</v>
      </c>
      <c r="H1677" s="53" t="s">
        <v>17</v>
      </c>
    </row>
    <row r="1678" spans="1:8" x14ac:dyDescent="0.25">
      <c r="A1678" s="53" t="s">
        <v>25486</v>
      </c>
      <c r="B1678" s="53" t="s">
        <v>25487</v>
      </c>
      <c r="C1678" s="55">
        <v>6</v>
      </c>
      <c r="D1678" s="53">
        <v>-2000023</v>
      </c>
      <c r="E1678" s="53" t="s">
        <v>17</v>
      </c>
      <c r="F1678" s="53" t="s">
        <v>17</v>
      </c>
      <c r="G1678" s="53" t="s">
        <v>17</v>
      </c>
      <c r="H1678" s="53" t="s">
        <v>17</v>
      </c>
    </row>
    <row r="1679" spans="1:8" x14ac:dyDescent="0.25">
      <c r="A1679" s="53" t="s">
        <v>25488</v>
      </c>
      <c r="B1679" s="53" t="s">
        <v>25489</v>
      </c>
      <c r="C1679" s="55">
        <v>7</v>
      </c>
      <c r="D1679" s="53">
        <v>-2000023</v>
      </c>
      <c r="E1679" s="53" t="s">
        <v>17</v>
      </c>
      <c r="F1679" s="53" t="s">
        <v>17</v>
      </c>
      <c r="G1679" s="53" t="s">
        <v>17</v>
      </c>
      <c r="H1679" s="53" t="s">
        <v>17</v>
      </c>
    </row>
    <row r="1680" spans="1:8" x14ac:dyDescent="0.25">
      <c r="A1680" s="53" t="s">
        <v>25490</v>
      </c>
      <c r="B1680" s="53" t="s">
        <v>25491</v>
      </c>
      <c r="C1680" s="55">
        <v>6</v>
      </c>
      <c r="D1680" s="53">
        <v>-2000023</v>
      </c>
      <c r="E1680" s="53" t="s">
        <v>17</v>
      </c>
      <c r="F1680" s="53" t="s">
        <v>17</v>
      </c>
      <c r="G1680" s="53" t="s">
        <v>17</v>
      </c>
      <c r="H1680" s="53" t="s">
        <v>17</v>
      </c>
    </row>
    <row r="1681" spans="1:8" x14ac:dyDescent="0.25">
      <c r="A1681" s="53" t="s">
        <v>25492</v>
      </c>
      <c r="B1681" s="53" t="s">
        <v>25493</v>
      </c>
      <c r="C1681" s="55">
        <v>5</v>
      </c>
      <c r="D1681" s="53">
        <v>-2000023</v>
      </c>
      <c r="E1681" s="53" t="s">
        <v>17</v>
      </c>
      <c r="F1681" s="53" t="s">
        <v>17</v>
      </c>
      <c r="G1681" s="53" t="s">
        <v>17</v>
      </c>
      <c r="H1681" s="53" t="s">
        <v>17</v>
      </c>
    </row>
    <row r="1682" spans="1:8" x14ac:dyDescent="0.25">
      <c r="A1682" s="53" t="s">
        <v>25494</v>
      </c>
      <c r="B1682" s="53" t="s">
        <v>25495</v>
      </c>
      <c r="C1682" s="55">
        <v>5</v>
      </c>
      <c r="D1682" s="53">
        <v>-2000023</v>
      </c>
      <c r="E1682" s="53" t="s">
        <v>17</v>
      </c>
      <c r="F1682" s="53" t="s">
        <v>17</v>
      </c>
      <c r="G1682" s="53" t="s">
        <v>17</v>
      </c>
      <c r="H1682" s="53" t="s">
        <v>17</v>
      </c>
    </row>
    <row r="1683" spans="1:8" x14ac:dyDescent="0.25">
      <c r="A1683" s="53" t="s">
        <v>25496</v>
      </c>
      <c r="B1683" s="53" t="s">
        <v>25497</v>
      </c>
      <c r="C1683" s="55">
        <v>5</v>
      </c>
      <c r="D1683" s="53">
        <v>-2000023</v>
      </c>
      <c r="E1683" s="53" t="s">
        <v>17</v>
      </c>
      <c r="F1683" s="53" t="s">
        <v>17</v>
      </c>
      <c r="G1683" s="53" t="s">
        <v>17</v>
      </c>
      <c r="H1683" s="53" t="s">
        <v>17</v>
      </c>
    </row>
    <row r="1684" spans="1:8" x14ac:dyDescent="0.25">
      <c r="A1684" s="53" t="s">
        <v>25498</v>
      </c>
      <c r="B1684" s="53" t="s">
        <v>25499</v>
      </c>
      <c r="C1684" s="55">
        <v>5</v>
      </c>
      <c r="D1684" s="53">
        <v>-2000023</v>
      </c>
      <c r="E1684" s="53" t="s">
        <v>17</v>
      </c>
      <c r="F1684" s="53" t="s">
        <v>17</v>
      </c>
      <c r="G1684" s="53" t="s">
        <v>17</v>
      </c>
      <c r="H1684" s="53" t="s">
        <v>17</v>
      </c>
    </row>
    <row r="1685" spans="1:8" x14ac:dyDescent="0.25">
      <c r="A1685" s="53" t="s">
        <v>25500</v>
      </c>
      <c r="B1685" s="53" t="s">
        <v>25501</v>
      </c>
      <c r="C1685" s="55">
        <v>6</v>
      </c>
      <c r="D1685" s="53">
        <v>-2000023</v>
      </c>
      <c r="E1685" s="53" t="s">
        <v>17</v>
      </c>
      <c r="F1685" s="53" t="s">
        <v>17</v>
      </c>
      <c r="G1685" s="53" t="s">
        <v>17</v>
      </c>
      <c r="H1685" s="53" t="s">
        <v>17</v>
      </c>
    </row>
    <row r="1686" spans="1:8" x14ac:dyDescent="0.25">
      <c r="A1686" s="53" t="s">
        <v>25502</v>
      </c>
      <c r="B1686" s="53" t="s">
        <v>25503</v>
      </c>
      <c r="C1686" s="55">
        <v>6</v>
      </c>
      <c r="D1686" s="53">
        <v>-2000023</v>
      </c>
      <c r="E1686" s="53" t="s">
        <v>17</v>
      </c>
      <c r="F1686" s="53" t="s">
        <v>17</v>
      </c>
      <c r="G1686" s="53" t="s">
        <v>17</v>
      </c>
      <c r="H1686" s="53" t="s">
        <v>17</v>
      </c>
    </row>
    <row r="1687" spans="1:8" x14ac:dyDescent="0.25">
      <c r="A1687" s="53" t="s">
        <v>25504</v>
      </c>
      <c r="B1687" s="53" t="s">
        <v>25505</v>
      </c>
      <c r="C1687" s="55">
        <v>6</v>
      </c>
      <c r="D1687" s="53">
        <v>-2000023</v>
      </c>
      <c r="E1687" s="53" t="s">
        <v>17</v>
      </c>
      <c r="F1687" s="53" t="s">
        <v>17</v>
      </c>
      <c r="G1687" s="53" t="s">
        <v>17</v>
      </c>
      <c r="H1687" s="53" t="s">
        <v>17</v>
      </c>
    </row>
    <row r="1688" spans="1:8" x14ac:dyDescent="0.25">
      <c r="A1688" s="53" t="s">
        <v>25506</v>
      </c>
      <c r="B1688" s="53" t="s">
        <v>25507</v>
      </c>
      <c r="C1688" s="55">
        <v>6</v>
      </c>
      <c r="D1688" s="53">
        <v>-2000023</v>
      </c>
      <c r="E1688" s="53" t="s">
        <v>17</v>
      </c>
      <c r="F1688" s="53" t="s">
        <v>17</v>
      </c>
      <c r="G1688" s="53" t="s">
        <v>17</v>
      </c>
      <c r="H1688" s="53" t="s">
        <v>17</v>
      </c>
    </row>
    <row r="1689" spans="1:8" x14ac:dyDescent="0.25">
      <c r="A1689" s="53" t="s">
        <v>25508</v>
      </c>
      <c r="B1689" s="53" t="s">
        <v>25509</v>
      </c>
      <c r="C1689" s="55">
        <v>6</v>
      </c>
      <c r="D1689" s="53">
        <v>-2000023</v>
      </c>
      <c r="E1689" s="53" t="s">
        <v>17</v>
      </c>
      <c r="F1689" s="53" t="s">
        <v>17</v>
      </c>
      <c r="G1689" s="53" t="s">
        <v>17</v>
      </c>
      <c r="H1689" s="53" t="s">
        <v>17</v>
      </c>
    </row>
    <row r="1690" spans="1:8" x14ac:dyDescent="0.25">
      <c r="A1690" s="53" t="s">
        <v>25510</v>
      </c>
      <c r="B1690" s="53" t="s">
        <v>25511</v>
      </c>
      <c r="C1690" s="55">
        <v>7</v>
      </c>
      <c r="D1690" s="53">
        <v>-2000023</v>
      </c>
      <c r="E1690" s="53" t="s">
        <v>17</v>
      </c>
      <c r="F1690" s="53" t="s">
        <v>17</v>
      </c>
      <c r="G1690" s="53" t="s">
        <v>17</v>
      </c>
      <c r="H1690" s="53" t="s">
        <v>17</v>
      </c>
    </row>
    <row r="1691" spans="1:8" x14ac:dyDescent="0.25">
      <c r="A1691" s="53" t="s">
        <v>25512</v>
      </c>
      <c r="B1691" s="53" t="s">
        <v>25513</v>
      </c>
      <c r="C1691" s="55">
        <v>5</v>
      </c>
      <c r="D1691" s="53">
        <v>-2000023</v>
      </c>
      <c r="E1691" s="53" t="s">
        <v>17</v>
      </c>
      <c r="F1691" s="53" t="s">
        <v>17</v>
      </c>
      <c r="G1691" s="53" t="s">
        <v>17</v>
      </c>
      <c r="H1691" s="53" t="s">
        <v>17</v>
      </c>
    </row>
    <row r="1692" spans="1:8" x14ac:dyDescent="0.25">
      <c r="A1692" s="53" t="s">
        <v>25514</v>
      </c>
      <c r="B1692" s="53" t="s">
        <v>25515</v>
      </c>
      <c r="C1692" s="55">
        <v>6</v>
      </c>
      <c r="D1692" s="53">
        <v>-2000023</v>
      </c>
      <c r="E1692" s="53" t="s">
        <v>17</v>
      </c>
      <c r="F1692" s="53" t="s">
        <v>17</v>
      </c>
      <c r="G1692" s="53" t="s">
        <v>17</v>
      </c>
      <c r="H1692" s="53" t="s">
        <v>17</v>
      </c>
    </row>
    <row r="1693" spans="1:8" x14ac:dyDescent="0.25">
      <c r="A1693" s="53" t="s">
        <v>25516</v>
      </c>
      <c r="B1693" s="53" t="s">
        <v>25517</v>
      </c>
      <c r="C1693" s="55">
        <v>6</v>
      </c>
      <c r="D1693" s="53">
        <v>-2000023</v>
      </c>
      <c r="E1693" s="53" t="s">
        <v>17</v>
      </c>
      <c r="F1693" s="53" t="s">
        <v>17</v>
      </c>
      <c r="G1693" s="53" t="s">
        <v>17</v>
      </c>
      <c r="H1693" s="53" t="s">
        <v>17</v>
      </c>
    </row>
    <row r="1694" spans="1:8" x14ac:dyDescent="0.25">
      <c r="A1694" s="53" t="s">
        <v>25518</v>
      </c>
      <c r="B1694" s="53" t="s">
        <v>25519</v>
      </c>
      <c r="C1694" s="55">
        <v>6</v>
      </c>
      <c r="D1694" s="53">
        <v>-2000023</v>
      </c>
      <c r="E1694" s="53" t="s">
        <v>17</v>
      </c>
      <c r="F1694" s="53" t="s">
        <v>17</v>
      </c>
      <c r="G1694" s="53" t="s">
        <v>17</v>
      </c>
      <c r="H1694" s="53" t="s">
        <v>17</v>
      </c>
    </row>
    <row r="1695" spans="1:8" x14ac:dyDescent="0.25">
      <c r="A1695" s="53" t="s">
        <v>25520</v>
      </c>
      <c r="B1695" s="53" t="s">
        <v>25521</v>
      </c>
      <c r="C1695" s="55">
        <v>6</v>
      </c>
      <c r="D1695" s="53">
        <v>-2000023</v>
      </c>
      <c r="E1695" s="53" t="s">
        <v>17</v>
      </c>
      <c r="F1695" s="53" t="s">
        <v>17</v>
      </c>
      <c r="G1695" s="53" t="s">
        <v>17</v>
      </c>
      <c r="H1695" s="53" t="s">
        <v>17</v>
      </c>
    </row>
    <row r="1696" spans="1:8" x14ac:dyDescent="0.25">
      <c r="A1696" s="53" t="s">
        <v>25522</v>
      </c>
      <c r="B1696" s="53" t="s">
        <v>25523</v>
      </c>
      <c r="C1696" s="55">
        <v>5</v>
      </c>
      <c r="D1696" s="53">
        <v>-2000023</v>
      </c>
      <c r="E1696" s="53" t="s">
        <v>17</v>
      </c>
      <c r="F1696" s="53" t="s">
        <v>17</v>
      </c>
      <c r="G1696" s="53" t="s">
        <v>17</v>
      </c>
      <c r="H1696" s="53" t="s">
        <v>17</v>
      </c>
    </row>
    <row r="1697" spans="1:8" x14ac:dyDescent="0.25">
      <c r="A1697" s="53" t="s">
        <v>25524</v>
      </c>
      <c r="B1697" s="53" t="s">
        <v>25525</v>
      </c>
      <c r="C1697" s="55">
        <v>4</v>
      </c>
      <c r="D1697" s="53">
        <v>-2000014</v>
      </c>
      <c r="E1697" s="53" t="s">
        <v>17</v>
      </c>
      <c r="F1697" s="53" t="s">
        <v>17</v>
      </c>
      <c r="G1697" s="53" t="s">
        <v>17</v>
      </c>
      <c r="H1697" s="53" t="s">
        <v>17</v>
      </c>
    </row>
    <row r="1698" spans="1:8" x14ac:dyDescent="0.25">
      <c r="A1698" s="53" t="s">
        <v>25526</v>
      </c>
      <c r="B1698" s="53" t="s">
        <v>25527</v>
      </c>
      <c r="C1698" s="55">
        <v>5</v>
      </c>
      <c r="D1698" s="53">
        <v>-2000014</v>
      </c>
      <c r="E1698" s="53" t="s">
        <v>17</v>
      </c>
      <c r="F1698" s="53" t="s">
        <v>17</v>
      </c>
      <c r="G1698" s="53" t="s">
        <v>17</v>
      </c>
      <c r="H1698" s="53" t="s">
        <v>17</v>
      </c>
    </row>
    <row r="1699" spans="1:8" x14ac:dyDescent="0.25">
      <c r="A1699" s="53" t="s">
        <v>25528</v>
      </c>
      <c r="B1699" s="53" t="s">
        <v>25529</v>
      </c>
      <c r="C1699" s="55">
        <v>6</v>
      </c>
      <c r="D1699" s="53">
        <v>-2000014</v>
      </c>
      <c r="E1699" s="53" t="s">
        <v>17</v>
      </c>
      <c r="F1699" s="53" t="s">
        <v>17</v>
      </c>
      <c r="G1699" s="53" t="s">
        <v>17</v>
      </c>
      <c r="H1699" s="53" t="s">
        <v>17</v>
      </c>
    </row>
    <row r="1700" spans="1:8" x14ac:dyDescent="0.25">
      <c r="A1700" s="53" t="s">
        <v>25530</v>
      </c>
      <c r="B1700" s="53" t="s">
        <v>25531</v>
      </c>
      <c r="C1700" s="55">
        <v>6</v>
      </c>
      <c r="D1700" s="53">
        <v>-2000014</v>
      </c>
      <c r="E1700" s="53" t="s">
        <v>17</v>
      </c>
      <c r="F1700" s="53" t="s">
        <v>17</v>
      </c>
      <c r="G1700" s="53" t="s">
        <v>17</v>
      </c>
      <c r="H1700" s="53" t="s">
        <v>17</v>
      </c>
    </row>
    <row r="1701" spans="1:8" x14ac:dyDescent="0.25">
      <c r="A1701" s="53" t="s">
        <v>25532</v>
      </c>
      <c r="B1701" s="53" t="s">
        <v>25533</v>
      </c>
      <c r="C1701" s="55">
        <v>5</v>
      </c>
      <c r="D1701" s="53">
        <v>-2000014</v>
      </c>
      <c r="E1701" s="53" t="s">
        <v>17</v>
      </c>
      <c r="F1701" s="53" t="s">
        <v>17</v>
      </c>
      <c r="G1701" s="53" t="s">
        <v>17</v>
      </c>
      <c r="H1701" s="53" t="s">
        <v>17</v>
      </c>
    </row>
    <row r="1702" spans="1:8" x14ac:dyDescent="0.25">
      <c r="A1702" s="53" t="s">
        <v>25534</v>
      </c>
      <c r="B1702" s="53" t="s">
        <v>25535</v>
      </c>
      <c r="C1702" s="55">
        <v>5</v>
      </c>
      <c r="D1702" s="53">
        <v>-2000014</v>
      </c>
      <c r="E1702" s="53" t="s">
        <v>17</v>
      </c>
      <c r="F1702" s="53" t="s">
        <v>17</v>
      </c>
      <c r="G1702" s="53" t="s">
        <v>17</v>
      </c>
      <c r="H1702" s="53" t="s">
        <v>17</v>
      </c>
    </row>
    <row r="1703" spans="1:8" x14ac:dyDescent="0.25">
      <c r="A1703" s="53" t="s">
        <v>25536</v>
      </c>
      <c r="B1703" s="53" t="s">
        <v>25537</v>
      </c>
      <c r="C1703" s="55">
        <v>5</v>
      </c>
      <c r="D1703" s="53">
        <v>-2000014</v>
      </c>
      <c r="E1703" s="53" t="s">
        <v>17</v>
      </c>
      <c r="F1703" s="53" t="s">
        <v>17</v>
      </c>
      <c r="G1703" s="53" t="s">
        <v>17</v>
      </c>
      <c r="H1703" s="53" t="s">
        <v>17</v>
      </c>
    </row>
    <row r="1704" spans="1:8" x14ac:dyDescent="0.25">
      <c r="A1704" s="53" t="s">
        <v>25538</v>
      </c>
      <c r="B1704" s="53" t="s">
        <v>4756</v>
      </c>
      <c r="C1704" s="55">
        <v>5</v>
      </c>
      <c r="D1704" s="53">
        <v>-2000014</v>
      </c>
      <c r="E1704" s="53" t="s">
        <v>17</v>
      </c>
      <c r="F1704" s="53" t="s">
        <v>17</v>
      </c>
      <c r="G1704" s="53" t="s">
        <v>17</v>
      </c>
      <c r="H1704" s="53" t="s">
        <v>17</v>
      </c>
    </row>
    <row r="1705" spans="1:8" x14ac:dyDescent="0.25">
      <c r="A1705" s="53" t="s">
        <v>25539</v>
      </c>
      <c r="B1705" s="53" t="s">
        <v>25540</v>
      </c>
      <c r="C1705" s="55">
        <v>5</v>
      </c>
      <c r="D1705" s="53">
        <v>-2000014</v>
      </c>
      <c r="E1705" s="53" t="s">
        <v>17</v>
      </c>
      <c r="F1705" s="53" t="s">
        <v>17</v>
      </c>
      <c r="G1705" s="53" t="s">
        <v>17</v>
      </c>
      <c r="H1705" s="53" t="s">
        <v>17</v>
      </c>
    </row>
    <row r="1706" spans="1:8" x14ac:dyDescent="0.25">
      <c r="A1706" s="53" t="s">
        <v>25541</v>
      </c>
      <c r="B1706" s="53" t="s">
        <v>25542</v>
      </c>
      <c r="C1706" s="55">
        <v>6</v>
      </c>
      <c r="D1706" s="53">
        <v>-2000014</v>
      </c>
      <c r="E1706" s="53" t="s">
        <v>17</v>
      </c>
      <c r="F1706" s="53" t="s">
        <v>17</v>
      </c>
      <c r="G1706" s="53" t="s">
        <v>17</v>
      </c>
      <c r="H1706" s="53" t="s">
        <v>17</v>
      </c>
    </row>
    <row r="1707" spans="1:8" x14ac:dyDescent="0.25">
      <c r="A1707" s="53" t="s">
        <v>25543</v>
      </c>
      <c r="B1707" s="53" t="s">
        <v>25544</v>
      </c>
      <c r="C1707" s="55">
        <v>6</v>
      </c>
      <c r="D1707" s="53">
        <v>-2000014</v>
      </c>
      <c r="E1707" s="53" t="s">
        <v>17</v>
      </c>
      <c r="F1707" s="53" t="s">
        <v>17</v>
      </c>
      <c r="G1707" s="53" t="s">
        <v>17</v>
      </c>
      <c r="H1707" s="53" t="s">
        <v>17</v>
      </c>
    </row>
    <row r="1708" spans="1:8" x14ac:dyDescent="0.25">
      <c r="A1708" s="53" t="s">
        <v>25545</v>
      </c>
      <c r="B1708" s="53" t="s">
        <v>25546</v>
      </c>
      <c r="C1708" s="55">
        <v>6</v>
      </c>
      <c r="D1708" s="53">
        <v>-2000014</v>
      </c>
      <c r="E1708" s="53" t="s">
        <v>17</v>
      </c>
      <c r="F1708" s="53" t="s">
        <v>17</v>
      </c>
      <c r="G1708" s="53" t="s">
        <v>17</v>
      </c>
      <c r="H1708" s="53" t="s">
        <v>17</v>
      </c>
    </row>
    <row r="1709" spans="1:8" x14ac:dyDescent="0.25">
      <c r="A1709" s="53" t="s">
        <v>25547</v>
      </c>
      <c r="B1709" s="53" t="s">
        <v>25548</v>
      </c>
      <c r="C1709" s="55">
        <v>6</v>
      </c>
      <c r="D1709" s="53">
        <v>-2000014</v>
      </c>
      <c r="E1709" s="53" t="s">
        <v>17</v>
      </c>
      <c r="F1709" s="53" t="s">
        <v>17</v>
      </c>
      <c r="G1709" s="53" t="s">
        <v>17</v>
      </c>
      <c r="H1709" s="53" t="s">
        <v>17</v>
      </c>
    </row>
    <row r="1710" spans="1:8" x14ac:dyDescent="0.25">
      <c r="A1710" s="53" t="s">
        <v>25549</v>
      </c>
      <c r="B1710" s="53" t="s">
        <v>25550</v>
      </c>
      <c r="C1710" s="55">
        <v>5</v>
      </c>
      <c r="D1710" s="53">
        <v>-2000014</v>
      </c>
      <c r="E1710" s="53" t="s">
        <v>17</v>
      </c>
      <c r="F1710" s="53" t="s">
        <v>17</v>
      </c>
      <c r="G1710" s="53" t="s">
        <v>17</v>
      </c>
      <c r="H1710" s="53" t="s">
        <v>17</v>
      </c>
    </row>
    <row r="1711" spans="1:8" x14ac:dyDescent="0.25">
      <c r="A1711" s="53" t="s">
        <v>25551</v>
      </c>
      <c r="B1711" s="53" t="s">
        <v>4758</v>
      </c>
      <c r="C1711" s="55">
        <v>5</v>
      </c>
      <c r="D1711" s="53">
        <v>-2000014</v>
      </c>
      <c r="E1711" s="53" t="s">
        <v>17</v>
      </c>
      <c r="F1711" s="53" t="s">
        <v>17</v>
      </c>
      <c r="G1711" s="53" t="s">
        <v>17</v>
      </c>
      <c r="H1711" s="53" t="s">
        <v>17</v>
      </c>
    </row>
    <row r="1712" spans="1:8" x14ac:dyDescent="0.25">
      <c r="A1712" s="53" t="s">
        <v>25552</v>
      </c>
      <c r="B1712" s="53" t="s">
        <v>25553</v>
      </c>
      <c r="C1712" s="55">
        <v>6</v>
      </c>
      <c r="D1712" s="53">
        <v>-2000014</v>
      </c>
      <c r="E1712" s="53" t="s">
        <v>17</v>
      </c>
      <c r="F1712" s="53" t="s">
        <v>17</v>
      </c>
      <c r="G1712" s="53" t="s">
        <v>17</v>
      </c>
      <c r="H1712" s="53" t="s">
        <v>17</v>
      </c>
    </row>
    <row r="1713" spans="1:8" x14ac:dyDescent="0.25">
      <c r="A1713" s="53" t="s">
        <v>25554</v>
      </c>
      <c r="B1713" s="53" t="s">
        <v>25555</v>
      </c>
      <c r="C1713" s="55">
        <v>7</v>
      </c>
      <c r="D1713" s="53">
        <v>-2000014</v>
      </c>
      <c r="E1713" s="53" t="s">
        <v>17</v>
      </c>
      <c r="F1713" s="53" t="s">
        <v>17</v>
      </c>
      <c r="G1713" s="53" t="s">
        <v>17</v>
      </c>
      <c r="H1713" s="53" t="s">
        <v>17</v>
      </c>
    </row>
    <row r="1714" spans="1:8" x14ac:dyDescent="0.25">
      <c r="A1714" s="53" t="s">
        <v>25556</v>
      </c>
      <c r="B1714" s="53" t="s">
        <v>25557</v>
      </c>
      <c r="C1714" s="55">
        <v>7</v>
      </c>
      <c r="D1714" s="53">
        <v>-2000014</v>
      </c>
      <c r="E1714" s="53" t="s">
        <v>17</v>
      </c>
      <c r="F1714" s="53" t="s">
        <v>17</v>
      </c>
      <c r="G1714" s="53" t="s">
        <v>17</v>
      </c>
      <c r="H1714" s="53" t="s">
        <v>17</v>
      </c>
    </row>
    <row r="1715" spans="1:8" x14ac:dyDescent="0.25">
      <c r="A1715" s="53" t="s">
        <v>25558</v>
      </c>
      <c r="B1715" s="53" t="s">
        <v>25559</v>
      </c>
      <c r="C1715" s="55">
        <v>7</v>
      </c>
      <c r="D1715" s="53">
        <v>-2000014</v>
      </c>
      <c r="E1715" s="53" t="s">
        <v>17</v>
      </c>
      <c r="F1715" s="53" t="s">
        <v>17</v>
      </c>
      <c r="G1715" s="53" t="s">
        <v>17</v>
      </c>
      <c r="H1715" s="53" t="s">
        <v>17</v>
      </c>
    </row>
    <row r="1716" spans="1:8" x14ac:dyDescent="0.25">
      <c r="A1716" s="53" t="s">
        <v>25560</v>
      </c>
      <c r="B1716" s="53" t="s">
        <v>25561</v>
      </c>
      <c r="C1716" s="55">
        <v>4</v>
      </c>
      <c r="D1716" s="53" t="s">
        <v>39040</v>
      </c>
      <c r="E1716" s="53" t="s">
        <v>17</v>
      </c>
      <c r="F1716" s="53" t="s">
        <v>17</v>
      </c>
      <c r="G1716" s="53" t="s">
        <v>17</v>
      </c>
      <c r="H1716" s="53" t="s">
        <v>17</v>
      </c>
    </row>
    <row r="1717" spans="1:8" x14ac:dyDescent="0.25">
      <c r="A1717" s="53" t="s">
        <v>25562</v>
      </c>
      <c r="B1717" s="53" t="s">
        <v>25563</v>
      </c>
      <c r="C1717" s="55">
        <v>5</v>
      </c>
      <c r="D1717" s="53">
        <v>-2000023</v>
      </c>
      <c r="E1717" s="53" t="s">
        <v>17</v>
      </c>
      <c r="F1717" s="53" t="s">
        <v>17</v>
      </c>
      <c r="G1717" s="53" t="s">
        <v>17</v>
      </c>
      <c r="H1717" s="53" t="s">
        <v>17</v>
      </c>
    </row>
    <row r="1718" spans="1:8" x14ac:dyDescent="0.25">
      <c r="A1718" s="53" t="s">
        <v>25564</v>
      </c>
      <c r="B1718" s="53" t="s">
        <v>25565</v>
      </c>
      <c r="C1718" s="55">
        <v>6</v>
      </c>
      <c r="D1718" s="53" t="s">
        <v>39040</v>
      </c>
      <c r="E1718" s="53" t="s">
        <v>17</v>
      </c>
      <c r="F1718" s="53" t="s">
        <v>17</v>
      </c>
      <c r="G1718" s="53" t="s">
        <v>17</v>
      </c>
      <c r="H1718" s="53" t="s">
        <v>17</v>
      </c>
    </row>
    <row r="1719" spans="1:8" x14ac:dyDescent="0.25">
      <c r="A1719" s="53" t="s">
        <v>25566</v>
      </c>
      <c r="B1719" s="53" t="s">
        <v>25567</v>
      </c>
      <c r="C1719" s="55">
        <v>6</v>
      </c>
      <c r="D1719" s="53" t="s">
        <v>39040</v>
      </c>
      <c r="E1719" s="53" t="s">
        <v>17</v>
      </c>
      <c r="F1719" s="53" t="s">
        <v>17</v>
      </c>
      <c r="G1719" s="53" t="s">
        <v>17</v>
      </c>
      <c r="H1719" s="53" t="s">
        <v>17</v>
      </c>
    </row>
    <row r="1720" spans="1:8" x14ac:dyDescent="0.25">
      <c r="A1720" s="53" t="s">
        <v>25568</v>
      </c>
      <c r="B1720" s="53" t="s">
        <v>25569</v>
      </c>
      <c r="C1720" s="55">
        <v>6</v>
      </c>
      <c r="D1720" s="53" t="s">
        <v>39040</v>
      </c>
      <c r="E1720" s="53" t="s">
        <v>17</v>
      </c>
      <c r="F1720" s="53" t="s">
        <v>17</v>
      </c>
      <c r="G1720" s="53" t="s">
        <v>17</v>
      </c>
      <c r="H1720" s="53" t="s">
        <v>17</v>
      </c>
    </row>
    <row r="1721" spans="1:8" x14ac:dyDescent="0.25">
      <c r="A1721" s="53" t="s">
        <v>25570</v>
      </c>
      <c r="B1721" s="53" t="s">
        <v>25571</v>
      </c>
      <c r="C1721" s="55">
        <v>5</v>
      </c>
      <c r="D1721" s="53">
        <v>-2000023</v>
      </c>
      <c r="E1721" s="53" t="s">
        <v>17</v>
      </c>
      <c r="F1721" s="53" t="s">
        <v>17</v>
      </c>
      <c r="G1721" s="53" t="s">
        <v>17</v>
      </c>
      <c r="H1721" s="53" t="s">
        <v>17</v>
      </c>
    </row>
    <row r="1722" spans="1:8" x14ac:dyDescent="0.25">
      <c r="A1722" s="53" t="s">
        <v>25572</v>
      </c>
      <c r="B1722" s="53" t="s">
        <v>25573</v>
      </c>
      <c r="C1722" s="55">
        <v>5</v>
      </c>
      <c r="D1722" s="53">
        <v>-2000014</v>
      </c>
      <c r="E1722" s="53" t="s">
        <v>17</v>
      </c>
      <c r="F1722" s="53" t="s">
        <v>17</v>
      </c>
      <c r="G1722" s="53" t="s">
        <v>17</v>
      </c>
      <c r="H1722" s="53" t="s">
        <v>17</v>
      </c>
    </row>
    <row r="1723" spans="1:8" x14ac:dyDescent="0.25">
      <c r="A1723" s="53" t="s">
        <v>25574</v>
      </c>
      <c r="B1723" s="53" t="s">
        <v>25575</v>
      </c>
      <c r="C1723" s="55">
        <v>4</v>
      </c>
      <c r="D1723" s="53" t="s">
        <v>39040</v>
      </c>
      <c r="E1723" s="53" t="s">
        <v>17</v>
      </c>
      <c r="F1723" s="53" t="s">
        <v>17</v>
      </c>
      <c r="G1723" s="53" t="s">
        <v>17</v>
      </c>
      <c r="H1723" s="53" t="s">
        <v>17</v>
      </c>
    </row>
    <row r="1724" spans="1:8" x14ac:dyDescent="0.25">
      <c r="A1724" s="53" t="s">
        <v>25576</v>
      </c>
      <c r="B1724" s="53" t="s">
        <v>24931</v>
      </c>
      <c r="C1724" s="55">
        <v>5</v>
      </c>
      <c r="D1724" s="53">
        <v>-2000023</v>
      </c>
      <c r="E1724" s="53" t="s">
        <v>17</v>
      </c>
      <c r="F1724" s="53" t="s">
        <v>17</v>
      </c>
      <c r="G1724" s="53" t="s">
        <v>17</v>
      </c>
      <c r="H1724" s="53" t="s">
        <v>17</v>
      </c>
    </row>
    <row r="1725" spans="1:8" x14ac:dyDescent="0.25">
      <c r="A1725" s="53" t="s">
        <v>25577</v>
      </c>
      <c r="B1725" s="53" t="s">
        <v>25578</v>
      </c>
      <c r="C1725" s="55">
        <v>3</v>
      </c>
      <c r="D1725" s="53">
        <v>-2001350</v>
      </c>
      <c r="E1725" s="53" t="s">
        <v>17</v>
      </c>
      <c r="F1725" s="53" t="s">
        <v>17</v>
      </c>
      <c r="G1725" s="53" t="s">
        <v>17</v>
      </c>
      <c r="H1725" s="53" t="s">
        <v>17</v>
      </c>
    </row>
    <row r="1726" spans="1:8" x14ac:dyDescent="0.25">
      <c r="A1726" s="53" t="s">
        <v>25579</v>
      </c>
      <c r="B1726" s="53" t="s">
        <v>25580</v>
      </c>
      <c r="C1726" s="55">
        <v>4</v>
      </c>
      <c r="D1726" s="53">
        <v>-2001350</v>
      </c>
      <c r="E1726" s="53" t="s">
        <v>17</v>
      </c>
      <c r="F1726" s="53" t="s">
        <v>17</v>
      </c>
      <c r="G1726" s="53" t="s">
        <v>17</v>
      </c>
      <c r="H1726" s="53" t="s">
        <v>17</v>
      </c>
    </row>
    <row r="1727" spans="1:8" x14ac:dyDescent="0.25">
      <c r="A1727" s="53" t="s">
        <v>25581</v>
      </c>
      <c r="B1727" s="53" t="s">
        <v>25582</v>
      </c>
      <c r="C1727" s="55">
        <v>5</v>
      </c>
      <c r="D1727" s="53">
        <v>-2001350</v>
      </c>
      <c r="E1727" s="53" t="s">
        <v>17</v>
      </c>
      <c r="F1727" s="53" t="s">
        <v>17</v>
      </c>
      <c r="G1727" s="53" t="s">
        <v>17</v>
      </c>
      <c r="H1727" s="53" t="s">
        <v>17</v>
      </c>
    </row>
    <row r="1728" spans="1:8" x14ac:dyDescent="0.25">
      <c r="A1728" s="53" t="s">
        <v>25583</v>
      </c>
      <c r="B1728" s="53" t="s">
        <v>25584</v>
      </c>
      <c r="C1728" s="55">
        <v>6</v>
      </c>
      <c r="D1728" s="53">
        <v>-2001350</v>
      </c>
      <c r="E1728" s="53" t="s">
        <v>17</v>
      </c>
      <c r="F1728" s="53" t="s">
        <v>17</v>
      </c>
      <c r="G1728" s="53" t="s">
        <v>17</v>
      </c>
      <c r="H1728" s="53" t="s">
        <v>17</v>
      </c>
    </row>
    <row r="1729" spans="1:8" x14ac:dyDescent="0.25">
      <c r="A1729" s="53" t="s">
        <v>25585</v>
      </c>
      <c r="B1729" s="53" t="s">
        <v>25586</v>
      </c>
      <c r="C1729" s="55">
        <v>6</v>
      </c>
      <c r="D1729" s="53">
        <v>-2001350</v>
      </c>
      <c r="E1729" s="53" t="s">
        <v>17</v>
      </c>
      <c r="F1729" s="53" t="s">
        <v>17</v>
      </c>
      <c r="G1729" s="53" t="s">
        <v>17</v>
      </c>
      <c r="H1729" s="53" t="s">
        <v>17</v>
      </c>
    </row>
    <row r="1730" spans="1:8" x14ac:dyDescent="0.25">
      <c r="A1730" s="53" t="s">
        <v>25587</v>
      </c>
      <c r="B1730" s="53" t="s">
        <v>25588</v>
      </c>
      <c r="C1730" s="55">
        <v>6</v>
      </c>
      <c r="D1730" s="53">
        <v>-2001350</v>
      </c>
      <c r="E1730" s="53" t="s">
        <v>17</v>
      </c>
      <c r="F1730" s="53" t="s">
        <v>17</v>
      </c>
      <c r="G1730" s="53" t="s">
        <v>17</v>
      </c>
      <c r="H1730" s="53" t="s">
        <v>17</v>
      </c>
    </row>
    <row r="1731" spans="1:8" x14ac:dyDescent="0.25">
      <c r="A1731" s="53" t="s">
        <v>25589</v>
      </c>
      <c r="B1731" s="53" t="s">
        <v>25590</v>
      </c>
      <c r="C1731" s="55">
        <v>6</v>
      </c>
      <c r="D1731" s="53">
        <v>-2001350</v>
      </c>
      <c r="E1731" s="53" t="s">
        <v>17</v>
      </c>
      <c r="F1731" s="53" t="s">
        <v>17</v>
      </c>
      <c r="G1731" s="53" t="s">
        <v>17</v>
      </c>
      <c r="H1731" s="53" t="s">
        <v>17</v>
      </c>
    </row>
    <row r="1732" spans="1:8" x14ac:dyDescent="0.25">
      <c r="A1732" s="53" t="s">
        <v>25591</v>
      </c>
      <c r="B1732" s="53" t="s">
        <v>25592</v>
      </c>
      <c r="C1732" s="55">
        <v>6</v>
      </c>
      <c r="D1732" s="53">
        <v>-2001350</v>
      </c>
      <c r="E1732" s="53" t="s">
        <v>17</v>
      </c>
      <c r="F1732" s="53" t="s">
        <v>17</v>
      </c>
      <c r="G1732" s="53" t="s">
        <v>17</v>
      </c>
      <c r="H1732" s="53" t="s">
        <v>17</v>
      </c>
    </row>
    <row r="1733" spans="1:8" x14ac:dyDescent="0.25">
      <c r="A1733" s="53" t="s">
        <v>25593</v>
      </c>
      <c r="B1733" s="53" t="s">
        <v>25594</v>
      </c>
      <c r="C1733" s="55">
        <v>6</v>
      </c>
      <c r="D1733" s="53">
        <v>-2001350</v>
      </c>
      <c r="E1733" s="53" t="s">
        <v>17</v>
      </c>
      <c r="F1733" s="53" t="s">
        <v>17</v>
      </c>
      <c r="G1733" s="53" t="s">
        <v>17</v>
      </c>
      <c r="H1733" s="53" t="s">
        <v>17</v>
      </c>
    </row>
    <row r="1734" spans="1:8" x14ac:dyDescent="0.25">
      <c r="A1734" s="53" t="s">
        <v>25595</v>
      </c>
      <c r="B1734" s="53" t="s">
        <v>5826</v>
      </c>
      <c r="C1734" s="55">
        <v>5</v>
      </c>
      <c r="D1734" s="53">
        <v>-2001350</v>
      </c>
      <c r="E1734" s="53" t="s">
        <v>17</v>
      </c>
      <c r="F1734" s="53" t="s">
        <v>17</v>
      </c>
      <c r="G1734" s="53" t="s">
        <v>17</v>
      </c>
      <c r="H1734" s="53" t="s">
        <v>17</v>
      </c>
    </row>
    <row r="1735" spans="1:8" x14ac:dyDescent="0.25">
      <c r="A1735" s="53" t="s">
        <v>25596</v>
      </c>
      <c r="B1735" s="53" t="s">
        <v>25597</v>
      </c>
      <c r="C1735" s="55">
        <v>6</v>
      </c>
      <c r="D1735" s="53">
        <v>-2001350</v>
      </c>
      <c r="E1735" s="53" t="s">
        <v>17</v>
      </c>
      <c r="F1735" s="53" t="s">
        <v>17</v>
      </c>
      <c r="G1735" s="53" t="s">
        <v>17</v>
      </c>
      <c r="H1735" s="53" t="s">
        <v>17</v>
      </c>
    </row>
    <row r="1736" spans="1:8" x14ac:dyDescent="0.25">
      <c r="A1736" s="53" t="s">
        <v>25598</v>
      </c>
      <c r="B1736" s="53" t="s">
        <v>25599</v>
      </c>
      <c r="C1736" s="55">
        <v>6</v>
      </c>
      <c r="D1736" s="53">
        <v>-2001350</v>
      </c>
      <c r="E1736" s="53" t="s">
        <v>17</v>
      </c>
      <c r="F1736" s="53" t="s">
        <v>17</v>
      </c>
      <c r="G1736" s="53" t="s">
        <v>17</v>
      </c>
      <c r="H1736" s="53" t="s">
        <v>17</v>
      </c>
    </row>
    <row r="1737" spans="1:8" x14ac:dyDescent="0.25">
      <c r="A1737" s="53" t="s">
        <v>25600</v>
      </c>
      <c r="B1737" s="53" t="s">
        <v>25601</v>
      </c>
      <c r="C1737" s="55">
        <v>7</v>
      </c>
      <c r="D1737" s="53">
        <v>-2001350</v>
      </c>
      <c r="E1737" s="53" t="s">
        <v>17</v>
      </c>
      <c r="F1737" s="53" t="s">
        <v>17</v>
      </c>
      <c r="G1737" s="53" t="s">
        <v>17</v>
      </c>
      <c r="H1737" s="53" t="s">
        <v>17</v>
      </c>
    </row>
    <row r="1738" spans="1:8" x14ac:dyDescent="0.25">
      <c r="A1738" s="53" t="s">
        <v>25602</v>
      </c>
      <c r="B1738" s="53" t="s">
        <v>25603</v>
      </c>
      <c r="C1738" s="55">
        <v>7</v>
      </c>
      <c r="D1738" s="53">
        <v>-2001350</v>
      </c>
      <c r="E1738" s="53" t="s">
        <v>17</v>
      </c>
      <c r="F1738" s="53" t="s">
        <v>17</v>
      </c>
      <c r="G1738" s="53" t="s">
        <v>17</v>
      </c>
      <c r="H1738" s="53" t="s">
        <v>17</v>
      </c>
    </row>
    <row r="1739" spans="1:8" x14ac:dyDescent="0.25">
      <c r="A1739" s="53" t="s">
        <v>25604</v>
      </c>
      <c r="B1739" s="53" t="s">
        <v>25605</v>
      </c>
      <c r="C1739" s="55">
        <v>7</v>
      </c>
      <c r="D1739" s="53">
        <v>-2001350</v>
      </c>
      <c r="E1739" s="53" t="s">
        <v>17</v>
      </c>
      <c r="F1739" s="53" t="s">
        <v>17</v>
      </c>
      <c r="G1739" s="53" t="s">
        <v>17</v>
      </c>
      <c r="H1739" s="53" t="s">
        <v>17</v>
      </c>
    </row>
    <row r="1740" spans="1:8" x14ac:dyDescent="0.25">
      <c r="A1740" s="53" t="s">
        <v>25606</v>
      </c>
      <c r="B1740" s="53" t="s">
        <v>25607</v>
      </c>
      <c r="C1740" s="55">
        <v>6</v>
      </c>
      <c r="D1740" s="53">
        <v>-2001350</v>
      </c>
      <c r="E1740" s="53" t="s">
        <v>17</v>
      </c>
      <c r="F1740" s="53" t="s">
        <v>17</v>
      </c>
      <c r="G1740" s="53" t="s">
        <v>17</v>
      </c>
      <c r="H1740" s="53" t="s">
        <v>17</v>
      </c>
    </row>
    <row r="1741" spans="1:8" x14ac:dyDescent="0.25">
      <c r="A1741" s="53" t="s">
        <v>25608</v>
      </c>
      <c r="B1741" s="53" t="s">
        <v>25609</v>
      </c>
      <c r="C1741" s="55">
        <v>6</v>
      </c>
      <c r="D1741" s="53">
        <v>-2001350</v>
      </c>
      <c r="E1741" s="53" t="s">
        <v>17</v>
      </c>
      <c r="F1741" s="53" t="s">
        <v>17</v>
      </c>
      <c r="G1741" s="53" t="s">
        <v>17</v>
      </c>
      <c r="H1741" s="53" t="s">
        <v>17</v>
      </c>
    </row>
    <row r="1742" spans="1:8" x14ac:dyDescent="0.25">
      <c r="A1742" s="53" t="s">
        <v>25610</v>
      </c>
      <c r="B1742" s="53" t="s">
        <v>5830</v>
      </c>
      <c r="C1742" s="55">
        <v>6</v>
      </c>
      <c r="D1742" s="53">
        <v>-2001350</v>
      </c>
      <c r="E1742" s="53" t="s">
        <v>17</v>
      </c>
      <c r="F1742" s="53" t="s">
        <v>17</v>
      </c>
      <c r="G1742" s="53" t="s">
        <v>17</v>
      </c>
      <c r="H1742" s="53" t="s">
        <v>17</v>
      </c>
    </row>
    <row r="1743" spans="1:8" x14ac:dyDescent="0.25">
      <c r="A1743" s="53" t="s">
        <v>25611</v>
      </c>
      <c r="B1743" s="53" t="s">
        <v>25612</v>
      </c>
      <c r="C1743" s="55">
        <v>5</v>
      </c>
      <c r="D1743" s="53">
        <v>-2000014</v>
      </c>
      <c r="E1743" s="53" t="s">
        <v>17</v>
      </c>
      <c r="F1743" s="53" t="s">
        <v>17</v>
      </c>
      <c r="G1743" s="53" t="s">
        <v>17</v>
      </c>
      <c r="H1743" s="53" t="s">
        <v>17</v>
      </c>
    </row>
    <row r="1744" spans="1:8" x14ac:dyDescent="0.25">
      <c r="A1744" s="53" t="s">
        <v>25613</v>
      </c>
      <c r="B1744" s="53" t="s">
        <v>25614</v>
      </c>
      <c r="C1744" s="55">
        <v>6</v>
      </c>
      <c r="D1744" s="53">
        <v>-2000014</v>
      </c>
      <c r="E1744" s="53" t="s">
        <v>17</v>
      </c>
      <c r="F1744" s="53" t="s">
        <v>17</v>
      </c>
      <c r="G1744" s="53" t="s">
        <v>17</v>
      </c>
      <c r="H1744" s="53" t="s">
        <v>17</v>
      </c>
    </row>
    <row r="1745" spans="1:8" x14ac:dyDescent="0.25">
      <c r="A1745" s="53" t="s">
        <v>25615</v>
      </c>
      <c r="B1745" s="53" t="s">
        <v>25616</v>
      </c>
      <c r="C1745" s="55">
        <v>6</v>
      </c>
      <c r="D1745" s="53">
        <v>-2000014</v>
      </c>
      <c r="E1745" s="53" t="s">
        <v>17</v>
      </c>
      <c r="F1745" s="53" t="s">
        <v>17</v>
      </c>
      <c r="G1745" s="53" t="s">
        <v>17</v>
      </c>
      <c r="H1745" s="53" t="s">
        <v>17</v>
      </c>
    </row>
    <row r="1746" spans="1:8" x14ac:dyDescent="0.25">
      <c r="A1746" s="53" t="s">
        <v>25617</v>
      </c>
      <c r="B1746" s="53" t="s">
        <v>25618</v>
      </c>
      <c r="C1746" s="55">
        <v>6</v>
      </c>
      <c r="D1746" s="53">
        <v>-2000014</v>
      </c>
      <c r="E1746" s="53" t="s">
        <v>17</v>
      </c>
      <c r="F1746" s="53" t="s">
        <v>17</v>
      </c>
      <c r="G1746" s="53" t="s">
        <v>17</v>
      </c>
      <c r="H1746" s="53" t="s">
        <v>17</v>
      </c>
    </row>
    <row r="1747" spans="1:8" x14ac:dyDescent="0.25">
      <c r="A1747" s="53" t="s">
        <v>25619</v>
      </c>
      <c r="B1747" s="53" t="s">
        <v>5838</v>
      </c>
      <c r="C1747" s="55">
        <v>5</v>
      </c>
      <c r="D1747" s="53">
        <v>-2001350</v>
      </c>
      <c r="E1747" s="53" t="s">
        <v>17</v>
      </c>
      <c r="F1747" s="53" t="s">
        <v>17</v>
      </c>
      <c r="G1747" s="53" t="s">
        <v>17</v>
      </c>
      <c r="H1747" s="53" t="s">
        <v>17</v>
      </c>
    </row>
    <row r="1748" spans="1:8" x14ac:dyDescent="0.25">
      <c r="A1748" s="53" t="s">
        <v>25620</v>
      </c>
      <c r="B1748" s="53" t="s">
        <v>5840</v>
      </c>
      <c r="C1748" s="55">
        <v>6</v>
      </c>
      <c r="D1748" s="53">
        <v>-2001350</v>
      </c>
      <c r="E1748" s="53" t="s">
        <v>17</v>
      </c>
      <c r="F1748" s="53" t="s">
        <v>17</v>
      </c>
      <c r="G1748" s="53" t="s">
        <v>17</v>
      </c>
      <c r="H1748" s="53" t="s">
        <v>17</v>
      </c>
    </row>
    <row r="1749" spans="1:8" x14ac:dyDescent="0.25">
      <c r="A1749" s="53" t="s">
        <v>25621</v>
      </c>
      <c r="B1749" s="53" t="s">
        <v>5842</v>
      </c>
      <c r="C1749" s="55">
        <v>6</v>
      </c>
      <c r="D1749" s="53">
        <v>-2001350</v>
      </c>
      <c r="E1749" s="53" t="s">
        <v>17</v>
      </c>
      <c r="F1749" s="53" t="s">
        <v>17</v>
      </c>
      <c r="G1749" s="53" t="s">
        <v>17</v>
      </c>
      <c r="H1749" s="53" t="s">
        <v>17</v>
      </c>
    </row>
    <row r="1750" spans="1:8" x14ac:dyDescent="0.25">
      <c r="A1750" s="53" t="s">
        <v>25622</v>
      </c>
      <c r="B1750" s="53" t="s">
        <v>25623</v>
      </c>
      <c r="C1750" s="55">
        <v>4</v>
      </c>
      <c r="D1750" s="53">
        <v>-2001350</v>
      </c>
      <c r="E1750" s="53" t="s">
        <v>17</v>
      </c>
      <c r="F1750" s="53" t="s">
        <v>17</v>
      </c>
      <c r="G1750" s="53" t="s">
        <v>17</v>
      </c>
      <c r="H1750" s="53" t="s">
        <v>17</v>
      </c>
    </row>
    <row r="1751" spans="1:8" x14ac:dyDescent="0.25">
      <c r="A1751" s="53" t="s">
        <v>25624</v>
      </c>
      <c r="B1751" s="53" t="s">
        <v>6490</v>
      </c>
      <c r="C1751" s="55">
        <v>5</v>
      </c>
      <c r="D1751" s="53">
        <v>-2001350</v>
      </c>
      <c r="E1751" s="53" t="s">
        <v>17</v>
      </c>
      <c r="F1751" s="53" t="s">
        <v>17</v>
      </c>
      <c r="G1751" s="53" t="s">
        <v>17</v>
      </c>
      <c r="H1751" s="53" t="s">
        <v>17</v>
      </c>
    </row>
    <row r="1752" spans="1:8" x14ac:dyDescent="0.25">
      <c r="A1752" s="53" t="s">
        <v>25625</v>
      </c>
      <c r="B1752" s="53" t="s">
        <v>25626</v>
      </c>
      <c r="C1752" s="55">
        <v>6</v>
      </c>
      <c r="D1752" s="53">
        <v>-2001350</v>
      </c>
      <c r="E1752" s="53" t="s">
        <v>17</v>
      </c>
      <c r="F1752" s="53" t="s">
        <v>17</v>
      </c>
      <c r="G1752" s="53" t="s">
        <v>17</v>
      </c>
      <c r="H1752" s="53" t="s">
        <v>17</v>
      </c>
    </row>
    <row r="1753" spans="1:8" x14ac:dyDescent="0.25">
      <c r="A1753" s="53" t="s">
        <v>25627</v>
      </c>
      <c r="B1753" s="53" t="s">
        <v>25628</v>
      </c>
      <c r="C1753" s="55">
        <v>6</v>
      </c>
      <c r="D1753" s="53">
        <v>-2001350</v>
      </c>
      <c r="E1753" s="53" t="s">
        <v>17</v>
      </c>
      <c r="F1753" s="53" t="s">
        <v>17</v>
      </c>
      <c r="G1753" s="53" t="s">
        <v>17</v>
      </c>
      <c r="H1753" s="53" t="s">
        <v>17</v>
      </c>
    </row>
    <row r="1754" spans="1:8" x14ac:dyDescent="0.25">
      <c r="A1754" s="53" t="s">
        <v>25629</v>
      </c>
      <c r="B1754" s="53" t="s">
        <v>25630</v>
      </c>
      <c r="C1754" s="55">
        <v>6</v>
      </c>
      <c r="D1754" s="53">
        <v>-2001350</v>
      </c>
      <c r="E1754" s="53" t="s">
        <v>17</v>
      </c>
      <c r="F1754" s="53" t="s">
        <v>17</v>
      </c>
      <c r="G1754" s="53" t="s">
        <v>17</v>
      </c>
      <c r="H1754" s="53" t="s">
        <v>17</v>
      </c>
    </row>
    <row r="1755" spans="1:8" x14ac:dyDescent="0.25">
      <c r="A1755" s="53" t="s">
        <v>25631</v>
      </c>
      <c r="B1755" s="53" t="s">
        <v>25632</v>
      </c>
      <c r="C1755" s="55">
        <v>7</v>
      </c>
      <c r="D1755" s="53">
        <v>-2001350</v>
      </c>
      <c r="E1755" s="53" t="s">
        <v>17</v>
      </c>
      <c r="F1755" s="53" t="s">
        <v>17</v>
      </c>
      <c r="G1755" s="53" t="s">
        <v>17</v>
      </c>
      <c r="H1755" s="53" t="s">
        <v>17</v>
      </c>
    </row>
    <row r="1756" spans="1:8" x14ac:dyDescent="0.25">
      <c r="A1756" s="53" t="s">
        <v>25633</v>
      </c>
      <c r="B1756" s="53" t="s">
        <v>25634</v>
      </c>
      <c r="C1756" s="55">
        <v>7</v>
      </c>
      <c r="D1756" s="53">
        <v>-2001350</v>
      </c>
      <c r="E1756" s="53" t="s">
        <v>17</v>
      </c>
      <c r="F1756" s="53" t="s">
        <v>17</v>
      </c>
      <c r="G1756" s="53" t="s">
        <v>17</v>
      </c>
      <c r="H1756" s="53" t="s">
        <v>17</v>
      </c>
    </row>
    <row r="1757" spans="1:8" x14ac:dyDescent="0.25">
      <c r="A1757" s="53" t="s">
        <v>25635</v>
      </c>
      <c r="B1757" s="53" t="s">
        <v>25636</v>
      </c>
      <c r="C1757" s="55">
        <v>7</v>
      </c>
      <c r="D1757" s="53">
        <v>-2001350</v>
      </c>
      <c r="E1757" s="53" t="s">
        <v>17</v>
      </c>
      <c r="F1757" s="53" t="s">
        <v>17</v>
      </c>
      <c r="G1757" s="53" t="s">
        <v>17</v>
      </c>
      <c r="H1757" s="53" t="s">
        <v>17</v>
      </c>
    </row>
    <row r="1758" spans="1:8" x14ac:dyDescent="0.25">
      <c r="A1758" s="53" t="s">
        <v>25637</v>
      </c>
      <c r="B1758" s="53" t="s">
        <v>6512</v>
      </c>
      <c r="C1758" s="55">
        <v>5</v>
      </c>
      <c r="D1758" s="53">
        <v>-2001350</v>
      </c>
      <c r="E1758" s="53" t="s">
        <v>17</v>
      </c>
      <c r="F1758" s="53" t="s">
        <v>17</v>
      </c>
      <c r="G1758" s="53" t="s">
        <v>17</v>
      </c>
      <c r="H1758" s="53" t="s">
        <v>17</v>
      </c>
    </row>
    <row r="1759" spans="1:8" x14ac:dyDescent="0.25">
      <c r="A1759" s="53" t="s">
        <v>25638</v>
      </c>
      <c r="B1759" s="53" t="s">
        <v>25639</v>
      </c>
      <c r="C1759" s="55">
        <v>6</v>
      </c>
      <c r="D1759" s="53">
        <v>-2001350</v>
      </c>
      <c r="E1759" s="53" t="s">
        <v>17</v>
      </c>
      <c r="F1759" s="53" t="s">
        <v>17</v>
      </c>
      <c r="G1759" s="53" t="s">
        <v>17</v>
      </c>
      <c r="H1759" s="53" t="s">
        <v>17</v>
      </c>
    </row>
    <row r="1760" spans="1:8" x14ac:dyDescent="0.25">
      <c r="A1760" s="53" t="s">
        <v>25640</v>
      </c>
      <c r="B1760" s="53" t="s">
        <v>25641</v>
      </c>
      <c r="C1760" s="55">
        <v>5</v>
      </c>
      <c r="D1760" s="53">
        <v>-2001350</v>
      </c>
      <c r="E1760" s="53" t="s">
        <v>17</v>
      </c>
      <c r="F1760" s="53" t="s">
        <v>17</v>
      </c>
      <c r="G1760" s="53" t="s">
        <v>17</v>
      </c>
      <c r="H1760" s="53" t="s">
        <v>17</v>
      </c>
    </row>
    <row r="1761" spans="1:8" x14ac:dyDescent="0.25">
      <c r="A1761" s="53" t="s">
        <v>25642</v>
      </c>
      <c r="B1761" s="53" t="s">
        <v>6522</v>
      </c>
      <c r="C1761" s="55">
        <v>5</v>
      </c>
      <c r="D1761" s="53">
        <v>-2001350</v>
      </c>
      <c r="E1761" s="53" t="s">
        <v>17</v>
      </c>
      <c r="F1761" s="53" t="s">
        <v>17</v>
      </c>
      <c r="G1761" s="53" t="s">
        <v>17</v>
      </c>
      <c r="H1761" s="53" t="s">
        <v>17</v>
      </c>
    </row>
    <row r="1762" spans="1:8" x14ac:dyDescent="0.25">
      <c r="A1762" s="53" t="s">
        <v>25643</v>
      </c>
      <c r="B1762" s="53" t="s">
        <v>25644</v>
      </c>
      <c r="C1762" s="55">
        <v>6</v>
      </c>
      <c r="D1762" s="53">
        <v>-2001350</v>
      </c>
      <c r="E1762" s="53" t="s">
        <v>17</v>
      </c>
      <c r="F1762" s="53" t="s">
        <v>17</v>
      </c>
      <c r="G1762" s="53" t="s">
        <v>17</v>
      </c>
      <c r="H1762" s="53" t="s">
        <v>17</v>
      </c>
    </row>
    <row r="1763" spans="1:8" x14ac:dyDescent="0.25">
      <c r="A1763" s="53" t="s">
        <v>25645</v>
      </c>
      <c r="B1763" s="53" t="s">
        <v>25646</v>
      </c>
      <c r="C1763" s="55">
        <v>6</v>
      </c>
      <c r="D1763" s="53">
        <v>-2001350</v>
      </c>
      <c r="E1763" s="53" t="s">
        <v>17</v>
      </c>
      <c r="F1763" s="53" t="s">
        <v>17</v>
      </c>
      <c r="G1763" s="53" t="s">
        <v>17</v>
      </c>
      <c r="H1763" s="53" t="s">
        <v>17</v>
      </c>
    </row>
    <row r="1764" spans="1:8" x14ac:dyDescent="0.25">
      <c r="A1764" s="53" t="s">
        <v>25647</v>
      </c>
      <c r="B1764" s="53" t="s">
        <v>25648</v>
      </c>
      <c r="C1764" s="55">
        <v>4</v>
      </c>
      <c r="D1764" s="53">
        <v>-2001350</v>
      </c>
      <c r="E1764" s="53" t="s">
        <v>17</v>
      </c>
      <c r="F1764" s="53" t="s">
        <v>17</v>
      </c>
      <c r="G1764" s="53" t="s">
        <v>17</v>
      </c>
      <c r="H1764" s="53" t="s">
        <v>17</v>
      </c>
    </row>
    <row r="1765" spans="1:8" x14ac:dyDescent="0.25">
      <c r="A1765" s="53" t="s">
        <v>25649</v>
      </c>
      <c r="B1765" s="53" t="s">
        <v>25096</v>
      </c>
      <c r="C1765" s="55">
        <v>5</v>
      </c>
      <c r="D1765" s="53">
        <v>-2001350</v>
      </c>
      <c r="E1765" s="53" t="s">
        <v>17</v>
      </c>
      <c r="F1765" s="53" t="s">
        <v>17</v>
      </c>
      <c r="G1765" s="53" t="s">
        <v>17</v>
      </c>
      <c r="H1765" s="53" t="s">
        <v>17</v>
      </c>
    </row>
    <row r="1766" spans="1:8" x14ac:dyDescent="0.25">
      <c r="A1766" s="53" t="s">
        <v>25650</v>
      </c>
      <c r="B1766" s="53" t="s">
        <v>25651</v>
      </c>
      <c r="C1766" s="55">
        <v>6</v>
      </c>
      <c r="D1766" s="53">
        <v>-2001350</v>
      </c>
      <c r="E1766" s="53" t="s">
        <v>17</v>
      </c>
      <c r="F1766" s="53" t="s">
        <v>17</v>
      </c>
      <c r="G1766" s="53" t="s">
        <v>17</v>
      </c>
      <c r="H1766" s="53" t="s">
        <v>17</v>
      </c>
    </row>
    <row r="1767" spans="1:8" x14ac:dyDescent="0.25">
      <c r="A1767" s="53" t="s">
        <v>25652</v>
      </c>
      <c r="B1767" s="53" t="s">
        <v>25653</v>
      </c>
      <c r="C1767" s="55">
        <v>6</v>
      </c>
      <c r="D1767" s="53">
        <v>-2001350</v>
      </c>
      <c r="E1767" s="53" t="s">
        <v>17</v>
      </c>
      <c r="F1767" s="53" t="s">
        <v>17</v>
      </c>
      <c r="G1767" s="53" t="s">
        <v>17</v>
      </c>
      <c r="H1767" s="53" t="s">
        <v>17</v>
      </c>
    </row>
    <row r="1768" spans="1:8" x14ac:dyDescent="0.25">
      <c r="A1768" s="53" t="s">
        <v>25654</v>
      </c>
      <c r="B1768" s="53" t="s">
        <v>25655</v>
      </c>
      <c r="C1768" s="55">
        <v>5</v>
      </c>
      <c r="D1768" s="53">
        <v>-2001350</v>
      </c>
      <c r="E1768" s="53" t="s">
        <v>17</v>
      </c>
      <c r="F1768" s="53" t="s">
        <v>17</v>
      </c>
      <c r="G1768" s="53" t="s">
        <v>17</v>
      </c>
      <c r="H1768" s="53" t="s">
        <v>17</v>
      </c>
    </row>
    <row r="1769" spans="1:8" x14ac:dyDescent="0.25">
      <c r="A1769" s="53" t="s">
        <v>25656</v>
      </c>
      <c r="B1769" s="53" t="s">
        <v>25657</v>
      </c>
      <c r="C1769" s="55">
        <v>6</v>
      </c>
      <c r="D1769" s="53">
        <v>-2001350</v>
      </c>
      <c r="E1769" s="53" t="s">
        <v>17</v>
      </c>
      <c r="F1769" s="53" t="s">
        <v>17</v>
      </c>
      <c r="G1769" s="53" t="s">
        <v>17</v>
      </c>
      <c r="H1769" s="53" t="s">
        <v>17</v>
      </c>
    </row>
    <row r="1770" spans="1:8" x14ac:dyDescent="0.25">
      <c r="A1770" s="53" t="s">
        <v>25658</v>
      </c>
      <c r="B1770" s="53" t="s">
        <v>25659</v>
      </c>
      <c r="C1770" s="55">
        <v>5</v>
      </c>
      <c r="D1770" s="53">
        <v>-2001350</v>
      </c>
      <c r="E1770" s="53" t="s">
        <v>17</v>
      </c>
      <c r="F1770" s="53" t="s">
        <v>17</v>
      </c>
      <c r="G1770" s="53" t="s">
        <v>17</v>
      </c>
      <c r="H1770" s="53" t="s">
        <v>17</v>
      </c>
    </row>
    <row r="1771" spans="1:8" x14ac:dyDescent="0.25">
      <c r="A1771" s="53" t="s">
        <v>25660</v>
      </c>
      <c r="B1771" s="53" t="s">
        <v>25661</v>
      </c>
      <c r="C1771" s="55">
        <v>4</v>
      </c>
      <c r="D1771" s="53">
        <v>-2001350</v>
      </c>
      <c r="E1771" s="53" t="s">
        <v>17</v>
      </c>
      <c r="F1771" s="53" t="s">
        <v>17</v>
      </c>
      <c r="G1771" s="53" t="s">
        <v>17</v>
      </c>
      <c r="H1771" s="53" t="s">
        <v>17</v>
      </c>
    </row>
    <row r="1772" spans="1:8" x14ac:dyDescent="0.25">
      <c r="A1772" s="53" t="s">
        <v>25662</v>
      </c>
      <c r="B1772" s="53" t="s">
        <v>25663</v>
      </c>
      <c r="C1772" s="55">
        <v>5</v>
      </c>
      <c r="D1772" s="53">
        <v>-2001350</v>
      </c>
      <c r="E1772" s="53" t="s">
        <v>17</v>
      </c>
      <c r="F1772" s="53" t="s">
        <v>17</v>
      </c>
      <c r="G1772" s="53" t="s">
        <v>17</v>
      </c>
      <c r="H1772" s="53" t="s">
        <v>17</v>
      </c>
    </row>
    <row r="1773" spans="1:8" x14ac:dyDescent="0.25">
      <c r="A1773" s="53" t="s">
        <v>25664</v>
      </c>
      <c r="B1773" s="53" t="s">
        <v>25665</v>
      </c>
      <c r="C1773" s="55">
        <v>5</v>
      </c>
      <c r="D1773" s="53">
        <v>-2001350</v>
      </c>
      <c r="E1773" s="53" t="s">
        <v>17</v>
      </c>
      <c r="F1773" s="53" t="s">
        <v>17</v>
      </c>
      <c r="G1773" s="53" t="s">
        <v>17</v>
      </c>
      <c r="H1773" s="53" t="s">
        <v>17</v>
      </c>
    </row>
    <row r="1774" spans="1:8" x14ac:dyDescent="0.25">
      <c r="A1774" s="53" t="s">
        <v>25666</v>
      </c>
      <c r="B1774" s="53" t="s">
        <v>25667</v>
      </c>
      <c r="C1774" s="55">
        <v>6</v>
      </c>
      <c r="D1774" s="53">
        <v>-2001350</v>
      </c>
      <c r="E1774" s="53" t="s">
        <v>17</v>
      </c>
      <c r="F1774" s="53" t="s">
        <v>17</v>
      </c>
      <c r="G1774" s="53" t="s">
        <v>17</v>
      </c>
      <c r="H1774" s="53" t="s">
        <v>17</v>
      </c>
    </row>
    <row r="1775" spans="1:8" x14ac:dyDescent="0.25">
      <c r="A1775" s="53" t="s">
        <v>25668</v>
      </c>
      <c r="B1775" s="53" t="s">
        <v>25669</v>
      </c>
      <c r="C1775" s="55">
        <v>6</v>
      </c>
      <c r="D1775" s="53">
        <v>-2001350</v>
      </c>
      <c r="E1775" s="53" t="s">
        <v>17</v>
      </c>
      <c r="F1775" s="53" t="s">
        <v>17</v>
      </c>
      <c r="G1775" s="53" t="s">
        <v>17</v>
      </c>
      <c r="H1775" s="53" t="s">
        <v>17</v>
      </c>
    </row>
    <row r="1776" spans="1:8" x14ac:dyDescent="0.25">
      <c r="A1776" s="53" t="s">
        <v>25670</v>
      </c>
      <c r="B1776" s="53" t="s">
        <v>25671</v>
      </c>
      <c r="C1776" s="55">
        <v>3</v>
      </c>
      <c r="D1776" s="53" t="s">
        <v>39040</v>
      </c>
      <c r="E1776" s="53" t="s">
        <v>17</v>
      </c>
      <c r="F1776" s="53" t="s">
        <v>17</v>
      </c>
      <c r="G1776" s="53" t="s">
        <v>17</v>
      </c>
      <c r="H1776" s="53" t="s">
        <v>17</v>
      </c>
    </row>
    <row r="1777" spans="1:8" x14ac:dyDescent="0.25">
      <c r="A1777" s="53" t="s">
        <v>25672</v>
      </c>
      <c r="B1777" s="53" t="s">
        <v>402</v>
      </c>
      <c r="C1777" s="55">
        <v>4</v>
      </c>
      <c r="D1777" s="53">
        <v>-2000180</v>
      </c>
      <c r="E1777" s="53" t="s">
        <v>17</v>
      </c>
      <c r="F1777" s="53" t="s">
        <v>17</v>
      </c>
      <c r="G1777" s="53" t="s">
        <v>17</v>
      </c>
      <c r="H1777" s="53" t="s">
        <v>17</v>
      </c>
    </row>
    <row r="1778" spans="1:8" x14ac:dyDescent="0.25">
      <c r="A1778" s="53" t="s">
        <v>25673</v>
      </c>
      <c r="B1778" s="53" t="s">
        <v>25674</v>
      </c>
      <c r="C1778" s="55">
        <v>4</v>
      </c>
      <c r="D1778" s="53">
        <v>-2000032</v>
      </c>
      <c r="E1778" s="53" t="s">
        <v>17</v>
      </c>
      <c r="F1778" s="53" t="s">
        <v>17</v>
      </c>
      <c r="G1778" s="53" t="s">
        <v>17</v>
      </c>
      <c r="H1778" s="53" t="s">
        <v>17</v>
      </c>
    </row>
    <row r="1779" spans="1:8" x14ac:dyDescent="0.25">
      <c r="A1779" s="53" t="s">
        <v>25675</v>
      </c>
      <c r="B1779" s="53" t="s">
        <v>430</v>
      </c>
      <c r="C1779" s="55">
        <v>4</v>
      </c>
      <c r="D1779" s="53">
        <v>-2001350</v>
      </c>
      <c r="E1779" s="53" t="s">
        <v>17</v>
      </c>
      <c r="F1779" s="53" t="s">
        <v>17</v>
      </c>
      <c r="G1779" s="53" t="s">
        <v>17</v>
      </c>
      <c r="H1779" s="53" t="s">
        <v>17</v>
      </c>
    </row>
    <row r="1780" spans="1:8" x14ac:dyDescent="0.25">
      <c r="A1780" s="53" t="s">
        <v>25676</v>
      </c>
      <c r="B1780" s="53" t="s">
        <v>25677</v>
      </c>
      <c r="C1780" s="55">
        <v>5</v>
      </c>
      <c r="D1780" s="53">
        <v>-2001350</v>
      </c>
      <c r="E1780" s="53" t="s">
        <v>17</v>
      </c>
      <c r="F1780" s="53" t="s">
        <v>17</v>
      </c>
      <c r="G1780" s="53" t="s">
        <v>17</v>
      </c>
      <c r="H1780" s="53" t="s">
        <v>17</v>
      </c>
    </row>
    <row r="1781" spans="1:8" x14ac:dyDescent="0.25">
      <c r="A1781" s="53" t="s">
        <v>25678</v>
      </c>
      <c r="B1781" s="53" t="s">
        <v>25679</v>
      </c>
      <c r="C1781" s="55">
        <v>6</v>
      </c>
      <c r="D1781" s="53">
        <v>-2001350</v>
      </c>
      <c r="E1781" s="53" t="s">
        <v>17</v>
      </c>
      <c r="F1781" s="53" t="s">
        <v>17</v>
      </c>
      <c r="G1781" s="53" t="s">
        <v>17</v>
      </c>
      <c r="H1781" s="53" t="s">
        <v>17</v>
      </c>
    </row>
    <row r="1782" spans="1:8" x14ac:dyDescent="0.25">
      <c r="A1782" s="53" t="s">
        <v>25680</v>
      </c>
      <c r="B1782" s="53" t="s">
        <v>25681</v>
      </c>
      <c r="C1782" s="55">
        <v>6</v>
      </c>
      <c r="D1782" s="53">
        <v>-2001350</v>
      </c>
      <c r="E1782" s="53" t="s">
        <v>17</v>
      </c>
      <c r="F1782" s="53" t="s">
        <v>17</v>
      </c>
      <c r="G1782" s="53" t="s">
        <v>17</v>
      </c>
      <c r="H1782" s="53" t="s">
        <v>17</v>
      </c>
    </row>
    <row r="1783" spans="1:8" x14ac:dyDescent="0.25">
      <c r="A1783" s="53" t="s">
        <v>25682</v>
      </c>
      <c r="B1783" s="53" t="s">
        <v>25683</v>
      </c>
      <c r="C1783" s="55">
        <v>5</v>
      </c>
      <c r="D1783" s="53">
        <v>-2001350</v>
      </c>
      <c r="E1783" s="53" t="s">
        <v>17</v>
      </c>
      <c r="F1783" s="53" t="s">
        <v>17</v>
      </c>
      <c r="G1783" s="53" t="s">
        <v>17</v>
      </c>
      <c r="H1783" s="53" t="s">
        <v>17</v>
      </c>
    </row>
    <row r="1784" spans="1:8" x14ac:dyDescent="0.25">
      <c r="A1784" s="53" t="s">
        <v>25684</v>
      </c>
      <c r="B1784" s="53" t="s">
        <v>25685</v>
      </c>
      <c r="C1784" s="55">
        <v>5</v>
      </c>
      <c r="D1784" s="53">
        <v>-2001350</v>
      </c>
      <c r="E1784" s="53" t="s">
        <v>17</v>
      </c>
      <c r="F1784" s="53" t="s">
        <v>17</v>
      </c>
      <c r="G1784" s="53" t="s">
        <v>17</v>
      </c>
      <c r="H1784" s="53" t="s">
        <v>17</v>
      </c>
    </row>
    <row r="1785" spans="1:8" x14ac:dyDescent="0.25">
      <c r="A1785" s="53" t="s">
        <v>25686</v>
      </c>
      <c r="B1785" s="53" t="s">
        <v>416</v>
      </c>
      <c r="C1785" s="55">
        <v>4</v>
      </c>
      <c r="D1785" s="53">
        <v>-2000120</v>
      </c>
      <c r="E1785" s="53" t="s">
        <v>17</v>
      </c>
      <c r="F1785" s="53" t="s">
        <v>17</v>
      </c>
      <c r="G1785" s="53" t="s">
        <v>17</v>
      </c>
      <c r="H1785" s="53" t="s">
        <v>17</v>
      </c>
    </row>
    <row r="1786" spans="1:8" x14ac:dyDescent="0.25">
      <c r="A1786" s="53" t="s">
        <v>25687</v>
      </c>
      <c r="B1786" s="53" t="s">
        <v>25688</v>
      </c>
      <c r="C1786" s="55">
        <v>5</v>
      </c>
      <c r="D1786" s="53">
        <v>-2000120</v>
      </c>
      <c r="E1786" s="53" t="s">
        <v>17</v>
      </c>
      <c r="F1786" s="53" t="s">
        <v>17</v>
      </c>
      <c r="G1786" s="53" t="s">
        <v>17</v>
      </c>
      <c r="H1786" s="53" t="s">
        <v>17</v>
      </c>
    </row>
    <row r="1787" spans="1:8" x14ac:dyDescent="0.25">
      <c r="A1787" s="53" t="s">
        <v>25689</v>
      </c>
      <c r="B1787" s="53" t="s">
        <v>25690</v>
      </c>
      <c r="C1787" s="55">
        <v>6</v>
      </c>
      <c r="D1787" s="53">
        <v>-2000120</v>
      </c>
      <c r="E1787" s="53" t="s">
        <v>17</v>
      </c>
      <c r="F1787" s="53" t="s">
        <v>17</v>
      </c>
      <c r="G1787" s="53" t="s">
        <v>17</v>
      </c>
      <c r="H1787" s="53" t="s">
        <v>17</v>
      </c>
    </row>
    <row r="1788" spans="1:8" x14ac:dyDescent="0.25">
      <c r="A1788" s="53" t="s">
        <v>25691</v>
      </c>
      <c r="B1788" s="53" t="s">
        <v>25692</v>
      </c>
      <c r="C1788" s="55">
        <v>6</v>
      </c>
      <c r="D1788" s="53">
        <v>-2000120</v>
      </c>
      <c r="E1788" s="53" t="s">
        <v>17</v>
      </c>
      <c r="F1788" s="53" t="s">
        <v>17</v>
      </c>
      <c r="G1788" s="53" t="s">
        <v>17</v>
      </c>
      <c r="H1788" s="53" t="s">
        <v>17</v>
      </c>
    </row>
    <row r="1789" spans="1:8" x14ac:dyDescent="0.25">
      <c r="A1789" s="53" t="s">
        <v>25693</v>
      </c>
      <c r="B1789" s="53" t="s">
        <v>25694</v>
      </c>
      <c r="C1789" s="55">
        <v>6</v>
      </c>
      <c r="D1789" s="53">
        <v>-2000120</v>
      </c>
      <c r="E1789" s="53" t="s">
        <v>17</v>
      </c>
      <c r="F1789" s="53" t="s">
        <v>17</v>
      </c>
      <c r="G1789" s="53" t="s">
        <v>17</v>
      </c>
      <c r="H1789" s="53" t="s">
        <v>17</v>
      </c>
    </row>
    <row r="1790" spans="1:8" x14ac:dyDescent="0.25">
      <c r="A1790" s="53" t="s">
        <v>25695</v>
      </c>
      <c r="B1790" s="53" t="s">
        <v>422</v>
      </c>
      <c r="C1790" s="55">
        <v>6</v>
      </c>
      <c r="D1790" s="53">
        <v>-2000126</v>
      </c>
      <c r="E1790" s="53" t="s">
        <v>17</v>
      </c>
      <c r="F1790" s="53" t="s">
        <v>17</v>
      </c>
      <c r="G1790" s="53" t="s">
        <v>17</v>
      </c>
      <c r="H1790" s="53" t="s">
        <v>17</v>
      </c>
    </row>
    <row r="1791" spans="1:8" x14ac:dyDescent="0.25">
      <c r="A1791" s="53" t="s">
        <v>25696</v>
      </c>
      <c r="B1791" s="53" t="s">
        <v>25697</v>
      </c>
      <c r="C1791" s="55">
        <v>6</v>
      </c>
      <c r="D1791" s="53">
        <v>-2000126</v>
      </c>
      <c r="E1791" s="53" t="s">
        <v>17</v>
      </c>
      <c r="F1791" s="53" t="s">
        <v>17</v>
      </c>
      <c r="G1791" s="53" t="s">
        <v>17</v>
      </c>
      <c r="H1791" s="53" t="s">
        <v>17</v>
      </c>
    </row>
    <row r="1792" spans="1:8" x14ac:dyDescent="0.25">
      <c r="A1792" s="53" t="s">
        <v>25698</v>
      </c>
      <c r="B1792" s="53" t="s">
        <v>25699</v>
      </c>
      <c r="C1792" s="55">
        <v>6</v>
      </c>
      <c r="D1792" s="53">
        <v>-2000120</v>
      </c>
      <c r="E1792" s="53" t="s">
        <v>17</v>
      </c>
      <c r="F1792" s="53" t="s">
        <v>17</v>
      </c>
      <c r="G1792" s="53" t="s">
        <v>17</v>
      </c>
      <c r="H1792" s="53" t="s">
        <v>17</v>
      </c>
    </row>
    <row r="1793" spans="1:8" x14ac:dyDescent="0.25">
      <c r="A1793" s="53" t="s">
        <v>25700</v>
      </c>
      <c r="B1793" s="53" t="s">
        <v>25701</v>
      </c>
      <c r="C1793" s="55">
        <v>5</v>
      </c>
      <c r="D1793" s="53">
        <v>-2000120</v>
      </c>
      <c r="E1793" s="53" t="s">
        <v>17</v>
      </c>
      <c r="F1793" s="53" t="s">
        <v>17</v>
      </c>
      <c r="G1793" s="53" t="s">
        <v>17</v>
      </c>
      <c r="H1793" s="53" t="s">
        <v>17</v>
      </c>
    </row>
    <row r="1794" spans="1:8" x14ac:dyDescent="0.25">
      <c r="A1794" s="53" t="s">
        <v>25702</v>
      </c>
      <c r="B1794" s="53" t="s">
        <v>25703</v>
      </c>
      <c r="C1794" s="55">
        <v>6</v>
      </c>
      <c r="D1794" s="53">
        <v>-2000120</v>
      </c>
      <c r="E1794" s="53" t="s">
        <v>17</v>
      </c>
      <c r="F1794" s="53" t="s">
        <v>17</v>
      </c>
      <c r="G1794" s="53" t="s">
        <v>17</v>
      </c>
      <c r="H1794" s="53" t="s">
        <v>17</v>
      </c>
    </row>
    <row r="1795" spans="1:8" x14ac:dyDescent="0.25">
      <c r="A1795" s="53" t="s">
        <v>25704</v>
      </c>
      <c r="B1795" s="53" t="s">
        <v>25705</v>
      </c>
      <c r="C1795" s="55">
        <v>6</v>
      </c>
      <c r="D1795" s="53">
        <v>-2000120</v>
      </c>
      <c r="E1795" s="53" t="s">
        <v>17</v>
      </c>
      <c r="F1795" s="53" t="s">
        <v>17</v>
      </c>
      <c r="G1795" s="53" t="s">
        <v>17</v>
      </c>
      <c r="H1795" s="53" t="s">
        <v>17</v>
      </c>
    </row>
    <row r="1796" spans="1:8" x14ac:dyDescent="0.25">
      <c r="A1796" s="53" t="s">
        <v>25706</v>
      </c>
      <c r="B1796" s="53" t="s">
        <v>1216</v>
      </c>
      <c r="C1796" s="55">
        <v>5</v>
      </c>
      <c r="D1796" s="53">
        <v>-2000120</v>
      </c>
      <c r="E1796" s="53" t="s">
        <v>17</v>
      </c>
      <c r="F1796" s="53" t="s">
        <v>17</v>
      </c>
      <c r="G1796" s="53" t="s">
        <v>17</v>
      </c>
      <c r="H1796" s="53" t="s">
        <v>17</v>
      </c>
    </row>
    <row r="1797" spans="1:8" x14ac:dyDescent="0.25">
      <c r="A1797" s="53" t="s">
        <v>25707</v>
      </c>
      <c r="B1797" s="53" t="s">
        <v>424</v>
      </c>
      <c r="C1797" s="55">
        <v>4</v>
      </c>
      <c r="D1797" s="53">
        <v>-2001350</v>
      </c>
      <c r="E1797" s="53" t="s">
        <v>17</v>
      </c>
      <c r="F1797" s="53" t="s">
        <v>17</v>
      </c>
      <c r="G1797" s="53" t="s">
        <v>17</v>
      </c>
      <c r="H1797" s="53" t="s">
        <v>17</v>
      </c>
    </row>
    <row r="1798" spans="1:8" x14ac:dyDescent="0.25">
      <c r="A1798" s="53" t="s">
        <v>25708</v>
      </c>
      <c r="B1798" s="53" t="s">
        <v>25709</v>
      </c>
      <c r="C1798" s="55">
        <v>5</v>
      </c>
      <c r="D1798" s="53">
        <v>-2001350</v>
      </c>
      <c r="E1798" s="53" t="s">
        <v>17</v>
      </c>
      <c r="F1798" s="53" t="s">
        <v>17</v>
      </c>
      <c r="G1798" s="53" t="s">
        <v>17</v>
      </c>
      <c r="H1798" s="53" t="s">
        <v>17</v>
      </c>
    </row>
    <row r="1799" spans="1:8" x14ac:dyDescent="0.25">
      <c r="A1799" s="53" t="s">
        <v>25710</v>
      </c>
      <c r="B1799" s="53" t="s">
        <v>424</v>
      </c>
      <c r="C1799" s="55">
        <v>6</v>
      </c>
      <c r="D1799" s="53">
        <v>-2001350</v>
      </c>
      <c r="E1799" s="53" t="s">
        <v>17</v>
      </c>
      <c r="F1799" s="53" t="s">
        <v>17</v>
      </c>
      <c r="G1799" s="53" t="s">
        <v>17</v>
      </c>
      <c r="H1799" s="53" t="s">
        <v>17</v>
      </c>
    </row>
    <row r="1800" spans="1:8" x14ac:dyDescent="0.25">
      <c r="A1800" s="53" t="s">
        <v>25711</v>
      </c>
      <c r="B1800" s="53" t="s">
        <v>25712</v>
      </c>
      <c r="C1800" s="55">
        <v>5</v>
      </c>
      <c r="D1800" s="53">
        <v>-2001350</v>
      </c>
      <c r="E1800" s="53" t="s">
        <v>17</v>
      </c>
      <c r="F1800" s="53" t="s">
        <v>17</v>
      </c>
      <c r="G1800" s="53" t="s">
        <v>17</v>
      </c>
      <c r="H1800" s="53" t="s">
        <v>17</v>
      </c>
    </row>
    <row r="1801" spans="1:8" x14ac:dyDescent="0.25">
      <c r="A1801" s="53" t="s">
        <v>25713</v>
      </c>
      <c r="B1801" s="53" t="s">
        <v>25714</v>
      </c>
      <c r="C1801" s="55">
        <v>4</v>
      </c>
      <c r="D1801" s="53">
        <v>-2001350</v>
      </c>
      <c r="E1801" s="53" t="s">
        <v>17</v>
      </c>
      <c r="F1801" s="53" t="s">
        <v>17</v>
      </c>
      <c r="G1801" s="53" t="s">
        <v>17</v>
      </c>
      <c r="H1801" s="53" t="s">
        <v>17</v>
      </c>
    </row>
    <row r="1802" spans="1:8" x14ac:dyDescent="0.25">
      <c r="A1802" s="53" t="s">
        <v>25715</v>
      </c>
      <c r="B1802" s="53" t="s">
        <v>25716</v>
      </c>
      <c r="C1802" s="55">
        <v>5</v>
      </c>
      <c r="D1802" s="53">
        <v>-2001350</v>
      </c>
      <c r="E1802" s="53" t="s">
        <v>17</v>
      </c>
      <c r="F1802" s="53" t="s">
        <v>17</v>
      </c>
      <c r="G1802" s="53" t="s">
        <v>17</v>
      </c>
      <c r="H1802" s="53" t="s">
        <v>17</v>
      </c>
    </row>
    <row r="1803" spans="1:8" x14ac:dyDescent="0.25">
      <c r="A1803" s="53" t="s">
        <v>25717</v>
      </c>
      <c r="B1803" s="53" t="s">
        <v>25718</v>
      </c>
      <c r="C1803" s="55">
        <v>5</v>
      </c>
      <c r="D1803" s="53">
        <v>-2001350</v>
      </c>
      <c r="E1803" s="53" t="s">
        <v>17</v>
      </c>
      <c r="F1803" s="53" t="s">
        <v>17</v>
      </c>
      <c r="G1803" s="53" t="s">
        <v>17</v>
      </c>
      <c r="H1803" s="53" t="s">
        <v>17</v>
      </c>
    </row>
    <row r="1804" spans="1:8" x14ac:dyDescent="0.25">
      <c r="A1804" s="53" t="s">
        <v>25719</v>
      </c>
      <c r="B1804" s="53" t="s">
        <v>25720</v>
      </c>
      <c r="C1804" s="55">
        <v>3</v>
      </c>
      <c r="D1804" s="53">
        <v>-2001350</v>
      </c>
      <c r="E1804" s="53" t="s">
        <v>17</v>
      </c>
      <c r="F1804" s="53" t="s">
        <v>17</v>
      </c>
      <c r="G1804" s="53" t="s">
        <v>17</v>
      </c>
      <c r="H1804" s="53" t="s">
        <v>17</v>
      </c>
    </row>
    <row r="1805" spans="1:8" x14ac:dyDescent="0.25">
      <c r="A1805" s="53" t="s">
        <v>25721</v>
      </c>
      <c r="B1805" s="53" t="s">
        <v>25722</v>
      </c>
      <c r="C1805" s="55">
        <v>4</v>
      </c>
      <c r="D1805" s="53">
        <v>-2000126</v>
      </c>
      <c r="E1805" s="53" t="s">
        <v>17</v>
      </c>
      <c r="F1805" s="53" t="s">
        <v>17</v>
      </c>
      <c r="G1805" s="53" t="s">
        <v>17</v>
      </c>
      <c r="H1805" s="53" t="s">
        <v>17</v>
      </c>
    </row>
    <row r="1806" spans="1:8" x14ac:dyDescent="0.25">
      <c r="A1806" s="53" t="s">
        <v>25723</v>
      </c>
      <c r="B1806" s="53" t="s">
        <v>25724</v>
      </c>
      <c r="C1806" s="55">
        <v>5</v>
      </c>
      <c r="D1806" s="53">
        <v>-2000126</v>
      </c>
      <c r="E1806" s="53" t="s">
        <v>17</v>
      </c>
      <c r="F1806" s="53" t="s">
        <v>17</v>
      </c>
      <c r="G1806" s="53" t="s">
        <v>17</v>
      </c>
      <c r="H1806" s="53" t="s">
        <v>17</v>
      </c>
    </row>
    <row r="1807" spans="1:8" x14ac:dyDescent="0.25">
      <c r="A1807" s="53" t="s">
        <v>25725</v>
      </c>
      <c r="B1807" s="53" t="s">
        <v>25726</v>
      </c>
      <c r="C1807" s="55">
        <v>6</v>
      </c>
      <c r="D1807" s="53">
        <v>-2000126</v>
      </c>
      <c r="E1807" s="53" t="s">
        <v>17</v>
      </c>
      <c r="F1807" s="53" t="s">
        <v>17</v>
      </c>
      <c r="G1807" s="53" t="s">
        <v>17</v>
      </c>
      <c r="H1807" s="53" t="s">
        <v>17</v>
      </c>
    </row>
    <row r="1808" spans="1:8" x14ac:dyDescent="0.25">
      <c r="A1808" s="53" t="s">
        <v>25727</v>
      </c>
      <c r="B1808" s="53" t="s">
        <v>25728</v>
      </c>
      <c r="C1808" s="55">
        <v>6</v>
      </c>
      <c r="D1808" s="53">
        <v>-2000126</v>
      </c>
      <c r="E1808" s="53" t="s">
        <v>17</v>
      </c>
      <c r="F1808" s="53" t="s">
        <v>17</v>
      </c>
      <c r="G1808" s="53" t="s">
        <v>17</v>
      </c>
      <c r="H1808" s="53" t="s">
        <v>17</v>
      </c>
    </row>
    <row r="1809" spans="1:8" x14ac:dyDescent="0.25">
      <c r="A1809" s="53" t="s">
        <v>25729</v>
      </c>
      <c r="B1809" s="53" t="s">
        <v>25730</v>
      </c>
      <c r="C1809" s="55">
        <v>6</v>
      </c>
      <c r="D1809" s="53">
        <v>-2000126</v>
      </c>
      <c r="E1809" s="53" t="s">
        <v>17</v>
      </c>
      <c r="F1809" s="53" t="s">
        <v>17</v>
      </c>
      <c r="G1809" s="53" t="s">
        <v>17</v>
      </c>
      <c r="H1809" s="53" t="s">
        <v>17</v>
      </c>
    </row>
    <row r="1810" spans="1:8" x14ac:dyDescent="0.25">
      <c r="A1810" s="53" t="s">
        <v>25731</v>
      </c>
      <c r="B1810" s="53" t="s">
        <v>25732</v>
      </c>
      <c r="C1810" s="55">
        <v>6</v>
      </c>
      <c r="D1810" s="53">
        <v>-2000126</v>
      </c>
      <c r="E1810" s="53" t="s">
        <v>17</v>
      </c>
      <c r="F1810" s="53" t="s">
        <v>17</v>
      </c>
      <c r="G1810" s="53" t="s">
        <v>17</v>
      </c>
      <c r="H1810" s="53" t="s">
        <v>17</v>
      </c>
    </row>
    <row r="1811" spans="1:8" x14ac:dyDescent="0.25">
      <c r="A1811" s="53" t="s">
        <v>25733</v>
      </c>
      <c r="B1811" s="53" t="s">
        <v>25734</v>
      </c>
      <c r="C1811" s="55">
        <v>4</v>
      </c>
      <c r="D1811" s="53">
        <v>-2000126</v>
      </c>
      <c r="E1811" s="53" t="s">
        <v>17</v>
      </c>
      <c r="F1811" s="53" t="s">
        <v>17</v>
      </c>
      <c r="G1811" s="53" t="s">
        <v>17</v>
      </c>
      <c r="H1811" s="53" t="s">
        <v>17</v>
      </c>
    </row>
    <row r="1812" spans="1:8" x14ac:dyDescent="0.25">
      <c r="A1812" s="53" t="s">
        <v>25735</v>
      </c>
      <c r="B1812" s="53" t="s">
        <v>25736</v>
      </c>
      <c r="C1812" s="55">
        <v>5</v>
      </c>
      <c r="D1812" s="53">
        <v>-2000126</v>
      </c>
      <c r="E1812" s="53" t="s">
        <v>17</v>
      </c>
      <c r="F1812" s="53" t="s">
        <v>17</v>
      </c>
      <c r="G1812" s="53" t="s">
        <v>17</v>
      </c>
      <c r="H1812" s="53" t="s">
        <v>17</v>
      </c>
    </row>
    <row r="1813" spans="1:8" x14ac:dyDescent="0.25">
      <c r="A1813" s="53" t="s">
        <v>25737</v>
      </c>
      <c r="B1813" s="53" t="s">
        <v>25738</v>
      </c>
      <c r="C1813" s="55">
        <v>5</v>
      </c>
      <c r="D1813" s="53">
        <v>-2000126</v>
      </c>
      <c r="E1813" s="53" t="s">
        <v>17</v>
      </c>
      <c r="F1813" s="53" t="s">
        <v>17</v>
      </c>
      <c r="G1813" s="53" t="s">
        <v>17</v>
      </c>
      <c r="H1813" s="53" t="s">
        <v>17</v>
      </c>
    </row>
    <row r="1814" spans="1:8" x14ac:dyDescent="0.25">
      <c r="A1814" s="53" t="s">
        <v>25739</v>
      </c>
      <c r="B1814" s="53" t="s">
        <v>25740</v>
      </c>
      <c r="C1814" s="55">
        <v>5</v>
      </c>
      <c r="D1814" s="53">
        <v>-2000126</v>
      </c>
      <c r="E1814" s="53" t="s">
        <v>17</v>
      </c>
      <c r="F1814" s="53" t="s">
        <v>17</v>
      </c>
      <c r="G1814" s="53" t="s">
        <v>17</v>
      </c>
      <c r="H1814" s="53" t="s">
        <v>17</v>
      </c>
    </row>
    <row r="1815" spans="1:8" x14ac:dyDescent="0.25">
      <c r="A1815" s="53" t="s">
        <v>25741</v>
      </c>
      <c r="B1815" s="53" t="s">
        <v>25742</v>
      </c>
      <c r="C1815" s="55">
        <v>4</v>
      </c>
      <c r="D1815" s="53">
        <v>-2001350</v>
      </c>
      <c r="E1815" s="53" t="s">
        <v>17</v>
      </c>
      <c r="F1815" s="53" t="s">
        <v>17</v>
      </c>
      <c r="G1815" s="53" t="s">
        <v>17</v>
      </c>
      <c r="H1815" s="53" t="s">
        <v>17</v>
      </c>
    </row>
    <row r="1816" spans="1:8" x14ac:dyDescent="0.25">
      <c r="A1816" s="53" t="s">
        <v>25743</v>
      </c>
      <c r="B1816" s="53" t="s">
        <v>25744</v>
      </c>
      <c r="C1816" s="55">
        <v>5</v>
      </c>
      <c r="D1816" s="53">
        <v>-2001350</v>
      </c>
      <c r="E1816" s="53" t="s">
        <v>17</v>
      </c>
      <c r="F1816" s="53" t="s">
        <v>17</v>
      </c>
      <c r="G1816" s="53" t="s">
        <v>17</v>
      </c>
      <c r="H1816" s="53" t="s">
        <v>17</v>
      </c>
    </row>
    <row r="1817" spans="1:8" x14ac:dyDescent="0.25">
      <c r="A1817" s="53" t="s">
        <v>25745</v>
      </c>
      <c r="B1817" s="53" t="s">
        <v>5619</v>
      </c>
      <c r="C1817" s="55">
        <v>6</v>
      </c>
      <c r="D1817" s="53">
        <v>-2001350</v>
      </c>
      <c r="E1817" s="53" t="s">
        <v>17</v>
      </c>
      <c r="F1817" s="53" t="s">
        <v>17</v>
      </c>
      <c r="G1817" s="53" t="s">
        <v>17</v>
      </c>
      <c r="H1817" s="53" t="s">
        <v>17</v>
      </c>
    </row>
    <row r="1818" spans="1:8" x14ac:dyDescent="0.25">
      <c r="A1818" s="53" t="s">
        <v>25746</v>
      </c>
      <c r="B1818" s="53" t="s">
        <v>5617</v>
      </c>
      <c r="C1818" s="55">
        <v>5</v>
      </c>
      <c r="D1818" s="53">
        <v>-2001350</v>
      </c>
      <c r="E1818" s="53" t="s">
        <v>17</v>
      </c>
      <c r="F1818" s="53" t="s">
        <v>17</v>
      </c>
      <c r="G1818" s="53" t="s">
        <v>17</v>
      </c>
      <c r="H1818" s="53" t="s">
        <v>17</v>
      </c>
    </row>
    <row r="1819" spans="1:8" x14ac:dyDescent="0.25">
      <c r="A1819" s="53" t="s">
        <v>25747</v>
      </c>
      <c r="B1819" s="53" t="s">
        <v>25748</v>
      </c>
      <c r="C1819" s="55">
        <v>5</v>
      </c>
      <c r="D1819" s="53">
        <v>-2001350</v>
      </c>
      <c r="E1819" s="53" t="s">
        <v>17</v>
      </c>
      <c r="F1819" s="53" t="s">
        <v>17</v>
      </c>
      <c r="G1819" s="53" t="s">
        <v>17</v>
      </c>
      <c r="H1819" s="53" t="s">
        <v>17</v>
      </c>
    </row>
    <row r="1820" spans="1:8" x14ac:dyDescent="0.25">
      <c r="A1820" s="53" t="s">
        <v>25749</v>
      </c>
      <c r="B1820" s="53" t="s">
        <v>25750</v>
      </c>
      <c r="C1820" s="55">
        <v>5</v>
      </c>
      <c r="D1820" s="53">
        <v>-2001350</v>
      </c>
      <c r="E1820" s="53" t="s">
        <v>17</v>
      </c>
      <c r="F1820" s="53" t="s">
        <v>17</v>
      </c>
      <c r="G1820" s="53" t="s">
        <v>17</v>
      </c>
      <c r="H1820" s="53" t="s">
        <v>17</v>
      </c>
    </row>
    <row r="1821" spans="1:8" x14ac:dyDescent="0.25">
      <c r="A1821" s="53" t="s">
        <v>25751</v>
      </c>
      <c r="B1821" s="53" t="s">
        <v>25752</v>
      </c>
      <c r="C1821" s="55">
        <v>6</v>
      </c>
      <c r="D1821" s="53">
        <v>-2001350</v>
      </c>
      <c r="E1821" s="53" t="s">
        <v>17</v>
      </c>
      <c r="F1821" s="53" t="s">
        <v>17</v>
      </c>
      <c r="G1821" s="53" t="s">
        <v>17</v>
      </c>
      <c r="H1821" s="53" t="s">
        <v>17</v>
      </c>
    </row>
    <row r="1822" spans="1:8" x14ac:dyDescent="0.25">
      <c r="A1822" s="53" t="s">
        <v>25753</v>
      </c>
      <c r="B1822" s="53" t="s">
        <v>25754</v>
      </c>
      <c r="C1822" s="55">
        <v>2</v>
      </c>
      <c r="D1822" s="53" t="s">
        <v>39040</v>
      </c>
      <c r="E1822" s="53" t="s">
        <v>17</v>
      </c>
      <c r="F1822" s="53" t="s">
        <v>17</v>
      </c>
      <c r="G1822" s="53" t="s">
        <v>17</v>
      </c>
      <c r="H1822" s="53" t="s">
        <v>17</v>
      </c>
    </row>
    <row r="1823" spans="1:8" x14ac:dyDescent="0.25">
      <c r="A1823" s="53" t="s">
        <v>25755</v>
      </c>
      <c r="B1823" s="53" t="s">
        <v>25756</v>
      </c>
      <c r="C1823" s="55">
        <v>3</v>
      </c>
      <c r="D1823" s="53">
        <v>-2001350</v>
      </c>
      <c r="E1823" s="53" t="s">
        <v>17</v>
      </c>
      <c r="F1823" s="53" t="s">
        <v>17</v>
      </c>
      <c r="G1823" s="53" t="s">
        <v>17</v>
      </c>
      <c r="H1823" s="53" t="s">
        <v>17</v>
      </c>
    </row>
    <row r="1824" spans="1:8" x14ac:dyDescent="0.25">
      <c r="A1824" s="53" t="s">
        <v>25757</v>
      </c>
      <c r="B1824" s="53" t="s">
        <v>25758</v>
      </c>
      <c r="C1824" s="55">
        <v>4</v>
      </c>
      <c r="D1824" s="53">
        <v>-2001350</v>
      </c>
      <c r="E1824" s="53" t="s">
        <v>17</v>
      </c>
      <c r="F1824" s="53" t="s">
        <v>17</v>
      </c>
      <c r="G1824" s="53" t="s">
        <v>17</v>
      </c>
      <c r="H1824" s="53" t="s">
        <v>17</v>
      </c>
    </row>
    <row r="1825" spans="1:8" x14ac:dyDescent="0.25">
      <c r="A1825" s="53" t="s">
        <v>25759</v>
      </c>
      <c r="B1825" s="53" t="s">
        <v>25760</v>
      </c>
      <c r="C1825" s="55">
        <v>4</v>
      </c>
      <c r="D1825" s="53">
        <v>-2001350</v>
      </c>
      <c r="E1825" s="53" t="s">
        <v>17</v>
      </c>
      <c r="F1825" s="53" t="s">
        <v>17</v>
      </c>
      <c r="G1825" s="53" t="s">
        <v>17</v>
      </c>
      <c r="H1825" s="53" t="s">
        <v>17</v>
      </c>
    </row>
    <row r="1826" spans="1:8" x14ac:dyDescent="0.25">
      <c r="A1826" s="53" t="s">
        <v>25761</v>
      </c>
      <c r="B1826" s="53" t="s">
        <v>25762</v>
      </c>
      <c r="C1826" s="55">
        <v>4</v>
      </c>
      <c r="D1826" s="53">
        <v>-2001350</v>
      </c>
      <c r="E1826" s="53" t="s">
        <v>17</v>
      </c>
      <c r="F1826" s="53" t="s">
        <v>17</v>
      </c>
      <c r="G1826" s="53" t="s">
        <v>17</v>
      </c>
      <c r="H1826" s="53" t="s">
        <v>17</v>
      </c>
    </row>
    <row r="1827" spans="1:8" x14ac:dyDescent="0.25">
      <c r="A1827" s="53" t="s">
        <v>25763</v>
      </c>
      <c r="B1827" s="53" t="s">
        <v>25764</v>
      </c>
      <c r="C1827" s="55">
        <v>4</v>
      </c>
      <c r="D1827" s="53">
        <v>-2001350</v>
      </c>
      <c r="E1827" s="53" t="s">
        <v>17</v>
      </c>
      <c r="F1827" s="53" t="s">
        <v>17</v>
      </c>
      <c r="G1827" s="53" t="s">
        <v>17</v>
      </c>
      <c r="H1827" s="53" t="s">
        <v>17</v>
      </c>
    </row>
    <row r="1828" spans="1:8" x14ac:dyDescent="0.25">
      <c r="A1828" s="53" t="s">
        <v>25765</v>
      </c>
      <c r="B1828" s="53" t="s">
        <v>25766</v>
      </c>
      <c r="C1828" s="55">
        <v>4</v>
      </c>
      <c r="D1828" s="53">
        <v>-2001350</v>
      </c>
      <c r="E1828" s="53" t="s">
        <v>17</v>
      </c>
      <c r="F1828" s="53" t="s">
        <v>17</v>
      </c>
      <c r="G1828" s="53" t="s">
        <v>17</v>
      </c>
      <c r="H1828" s="53" t="s">
        <v>17</v>
      </c>
    </row>
    <row r="1829" spans="1:8" x14ac:dyDescent="0.25">
      <c r="A1829" s="53" t="s">
        <v>25767</v>
      </c>
      <c r="B1829" s="53" t="s">
        <v>25768</v>
      </c>
      <c r="C1829" s="55">
        <v>5</v>
      </c>
      <c r="D1829" s="53">
        <v>-2001350</v>
      </c>
      <c r="E1829" s="53" t="s">
        <v>17</v>
      </c>
      <c r="F1829" s="53" t="s">
        <v>17</v>
      </c>
      <c r="G1829" s="53" t="s">
        <v>17</v>
      </c>
      <c r="H1829" s="53" t="s">
        <v>17</v>
      </c>
    </row>
    <row r="1830" spans="1:8" x14ac:dyDescent="0.25">
      <c r="A1830" s="53" t="s">
        <v>25769</v>
      </c>
      <c r="B1830" s="53" t="s">
        <v>25770</v>
      </c>
      <c r="C1830" s="55">
        <v>5</v>
      </c>
      <c r="D1830" s="53">
        <v>-2001350</v>
      </c>
      <c r="E1830" s="53" t="s">
        <v>17</v>
      </c>
      <c r="F1830" s="53" t="s">
        <v>17</v>
      </c>
      <c r="G1830" s="53" t="s">
        <v>17</v>
      </c>
      <c r="H1830" s="53" t="s">
        <v>17</v>
      </c>
    </row>
    <row r="1831" spans="1:8" x14ac:dyDescent="0.25">
      <c r="A1831" s="53" t="s">
        <v>25771</v>
      </c>
      <c r="B1831" s="53" t="s">
        <v>25772</v>
      </c>
      <c r="C1831" s="55">
        <v>5</v>
      </c>
      <c r="D1831" s="53">
        <v>-2001350</v>
      </c>
      <c r="E1831" s="53" t="s">
        <v>17</v>
      </c>
      <c r="F1831" s="53" t="s">
        <v>17</v>
      </c>
      <c r="G1831" s="53" t="s">
        <v>17</v>
      </c>
      <c r="H1831" s="53" t="s">
        <v>17</v>
      </c>
    </row>
    <row r="1832" spans="1:8" x14ac:dyDescent="0.25">
      <c r="A1832" s="53" t="s">
        <v>25773</v>
      </c>
      <c r="B1832" s="53" t="s">
        <v>25774</v>
      </c>
      <c r="C1832" s="55">
        <v>5</v>
      </c>
      <c r="D1832" s="53">
        <v>-2001350</v>
      </c>
      <c r="E1832" s="53" t="s">
        <v>17</v>
      </c>
      <c r="F1832" s="53" t="s">
        <v>17</v>
      </c>
      <c r="G1832" s="53" t="s">
        <v>17</v>
      </c>
      <c r="H1832" s="53" t="s">
        <v>17</v>
      </c>
    </row>
    <row r="1833" spans="1:8" x14ac:dyDescent="0.25">
      <c r="A1833" s="53" t="s">
        <v>25775</v>
      </c>
      <c r="B1833" s="53" t="s">
        <v>5508</v>
      </c>
      <c r="C1833" s="55">
        <v>4</v>
      </c>
      <c r="D1833" s="53">
        <v>-2001350</v>
      </c>
      <c r="E1833" s="53" t="s">
        <v>17</v>
      </c>
      <c r="F1833" s="53" t="s">
        <v>17</v>
      </c>
      <c r="G1833" s="53" t="s">
        <v>17</v>
      </c>
      <c r="H1833" s="53" t="s">
        <v>17</v>
      </c>
    </row>
    <row r="1834" spans="1:8" x14ac:dyDescent="0.25">
      <c r="A1834" s="53" t="s">
        <v>25776</v>
      </c>
      <c r="B1834" s="53" t="s">
        <v>25777</v>
      </c>
      <c r="C1834" s="55">
        <v>4</v>
      </c>
      <c r="D1834" s="53">
        <v>-2001350</v>
      </c>
      <c r="E1834" s="53" t="s">
        <v>17</v>
      </c>
      <c r="F1834" s="53" t="s">
        <v>17</v>
      </c>
      <c r="G1834" s="53" t="s">
        <v>17</v>
      </c>
      <c r="H1834" s="53" t="s">
        <v>17</v>
      </c>
    </row>
    <row r="1835" spans="1:8" x14ac:dyDescent="0.25">
      <c r="A1835" s="53" t="s">
        <v>25778</v>
      </c>
      <c r="B1835" s="53" t="s">
        <v>25779</v>
      </c>
      <c r="C1835" s="55">
        <v>4</v>
      </c>
      <c r="D1835" s="53">
        <v>-2001350</v>
      </c>
      <c r="E1835" s="53" t="s">
        <v>17</v>
      </c>
      <c r="F1835" s="53" t="s">
        <v>17</v>
      </c>
      <c r="G1835" s="53" t="s">
        <v>17</v>
      </c>
      <c r="H1835" s="53" t="s">
        <v>17</v>
      </c>
    </row>
    <row r="1836" spans="1:8" x14ac:dyDescent="0.25">
      <c r="A1836" s="53" t="s">
        <v>25780</v>
      </c>
      <c r="B1836" s="53" t="s">
        <v>25781</v>
      </c>
      <c r="C1836" s="55">
        <v>4</v>
      </c>
      <c r="D1836" s="53">
        <v>-2001350</v>
      </c>
      <c r="E1836" s="53" t="s">
        <v>17</v>
      </c>
      <c r="F1836" s="53" t="s">
        <v>17</v>
      </c>
      <c r="G1836" s="53" t="s">
        <v>17</v>
      </c>
      <c r="H1836" s="53" t="s">
        <v>17</v>
      </c>
    </row>
    <row r="1837" spans="1:8" x14ac:dyDescent="0.25">
      <c r="A1837" s="53" t="s">
        <v>25782</v>
      </c>
      <c r="B1837" s="53" t="s">
        <v>25783</v>
      </c>
      <c r="C1837" s="55">
        <v>4</v>
      </c>
      <c r="D1837" s="53">
        <v>-2001350</v>
      </c>
      <c r="E1837" s="53" t="s">
        <v>17</v>
      </c>
      <c r="F1837" s="53" t="s">
        <v>17</v>
      </c>
      <c r="G1837" s="53" t="s">
        <v>17</v>
      </c>
      <c r="H1837" s="53" t="s">
        <v>17</v>
      </c>
    </row>
    <row r="1838" spans="1:8" x14ac:dyDescent="0.25">
      <c r="A1838" s="53" t="s">
        <v>25784</v>
      </c>
      <c r="B1838" s="53" t="s">
        <v>25785</v>
      </c>
      <c r="C1838" s="55">
        <v>4</v>
      </c>
      <c r="D1838" s="53">
        <v>-2001350</v>
      </c>
      <c r="E1838" s="53" t="s">
        <v>17</v>
      </c>
      <c r="F1838" s="53" t="s">
        <v>17</v>
      </c>
      <c r="G1838" s="53" t="s">
        <v>17</v>
      </c>
      <c r="H1838" s="53" t="s">
        <v>17</v>
      </c>
    </row>
    <row r="1839" spans="1:8" x14ac:dyDescent="0.25">
      <c r="A1839" s="53" t="s">
        <v>25786</v>
      </c>
      <c r="B1839" s="53" t="s">
        <v>25787</v>
      </c>
      <c r="C1839" s="55">
        <v>4</v>
      </c>
      <c r="D1839" s="53">
        <v>-2001350</v>
      </c>
      <c r="E1839" s="53" t="s">
        <v>17</v>
      </c>
      <c r="F1839" s="53" t="s">
        <v>17</v>
      </c>
      <c r="G1839" s="53" t="s">
        <v>17</v>
      </c>
      <c r="H1839" s="53" t="s">
        <v>17</v>
      </c>
    </row>
    <row r="1840" spans="1:8" x14ac:dyDescent="0.25">
      <c r="A1840" s="53" t="s">
        <v>25788</v>
      </c>
      <c r="B1840" s="53" t="s">
        <v>5710</v>
      </c>
      <c r="C1840" s="55">
        <v>3</v>
      </c>
      <c r="D1840" s="53">
        <v>-2000080</v>
      </c>
      <c r="E1840" s="53" t="s">
        <v>17</v>
      </c>
      <c r="F1840" s="53" t="s">
        <v>17</v>
      </c>
      <c r="G1840" s="53" t="s">
        <v>17</v>
      </c>
      <c r="H1840" s="53" t="s">
        <v>17</v>
      </c>
    </row>
    <row r="1841" spans="1:8" x14ac:dyDescent="0.25">
      <c r="A1841" s="53" t="s">
        <v>25789</v>
      </c>
      <c r="B1841" s="53" t="s">
        <v>5712</v>
      </c>
      <c r="C1841" s="55">
        <v>4</v>
      </c>
      <c r="D1841" s="53">
        <v>-2000080</v>
      </c>
      <c r="E1841" s="53" t="s">
        <v>17</v>
      </c>
      <c r="F1841" s="53" t="s">
        <v>17</v>
      </c>
      <c r="G1841" s="53" t="s">
        <v>17</v>
      </c>
      <c r="H1841" s="53" t="s">
        <v>17</v>
      </c>
    </row>
    <row r="1842" spans="1:8" x14ac:dyDescent="0.25">
      <c r="A1842" s="53" t="s">
        <v>25790</v>
      </c>
      <c r="B1842" s="53" t="s">
        <v>25791</v>
      </c>
      <c r="C1842" s="55">
        <v>4</v>
      </c>
      <c r="D1842" s="53">
        <v>-2000080</v>
      </c>
      <c r="E1842" s="53" t="s">
        <v>17</v>
      </c>
      <c r="F1842" s="53" t="s">
        <v>17</v>
      </c>
      <c r="G1842" s="53" t="s">
        <v>17</v>
      </c>
      <c r="H1842" s="53" t="s">
        <v>17</v>
      </c>
    </row>
    <row r="1843" spans="1:8" x14ac:dyDescent="0.25">
      <c r="A1843" s="53" t="s">
        <v>25792</v>
      </c>
      <c r="B1843" s="53" t="s">
        <v>25793</v>
      </c>
      <c r="C1843" s="55">
        <v>4</v>
      </c>
      <c r="D1843" s="53">
        <v>-2001350</v>
      </c>
      <c r="E1843" s="53" t="s">
        <v>17</v>
      </c>
      <c r="F1843" s="53" t="s">
        <v>17</v>
      </c>
      <c r="G1843" s="53" t="s">
        <v>17</v>
      </c>
      <c r="H1843" s="53" t="s">
        <v>17</v>
      </c>
    </row>
    <row r="1844" spans="1:8" x14ac:dyDescent="0.25">
      <c r="A1844" s="53" t="s">
        <v>25794</v>
      </c>
      <c r="B1844" s="53" t="s">
        <v>25795</v>
      </c>
      <c r="C1844" s="55">
        <v>3</v>
      </c>
      <c r="D1844" s="53">
        <v>-2001350</v>
      </c>
      <c r="E1844" s="53" t="s">
        <v>17</v>
      </c>
      <c r="F1844" s="53" t="s">
        <v>17</v>
      </c>
      <c r="G1844" s="53" t="s">
        <v>17</v>
      </c>
      <c r="H1844" s="53" t="s">
        <v>17</v>
      </c>
    </row>
    <row r="1845" spans="1:8" x14ac:dyDescent="0.25">
      <c r="A1845" s="53" t="s">
        <v>25796</v>
      </c>
      <c r="B1845" s="53" t="s">
        <v>5740</v>
      </c>
      <c r="C1845" s="55">
        <v>4</v>
      </c>
      <c r="D1845" s="53">
        <v>-2001350</v>
      </c>
      <c r="E1845" s="53" t="s">
        <v>17</v>
      </c>
      <c r="F1845" s="53" t="s">
        <v>17</v>
      </c>
      <c r="G1845" s="53" t="s">
        <v>17</v>
      </c>
      <c r="H1845" s="53" t="s">
        <v>17</v>
      </c>
    </row>
    <row r="1846" spans="1:8" x14ac:dyDescent="0.25">
      <c r="A1846" s="53" t="s">
        <v>25797</v>
      </c>
      <c r="B1846" s="53" t="s">
        <v>25798</v>
      </c>
      <c r="C1846" s="55">
        <v>4</v>
      </c>
      <c r="D1846" s="53">
        <v>-2001350</v>
      </c>
      <c r="E1846" s="53" t="s">
        <v>17</v>
      </c>
      <c r="F1846" s="53" t="s">
        <v>17</v>
      </c>
      <c r="G1846" s="53" t="s">
        <v>17</v>
      </c>
      <c r="H1846" s="53" t="s">
        <v>17</v>
      </c>
    </row>
    <row r="1847" spans="1:8" x14ac:dyDescent="0.25">
      <c r="A1847" s="53" t="s">
        <v>25799</v>
      </c>
      <c r="B1847" s="53" t="s">
        <v>25800</v>
      </c>
      <c r="C1847" s="55">
        <v>4</v>
      </c>
      <c r="D1847" s="53">
        <v>-2001350</v>
      </c>
      <c r="E1847" s="53" t="s">
        <v>17</v>
      </c>
      <c r="F1847" s="53" t="s">
        <v>17</v>
      </c>
      <c r="G1847" s="53" t="s">
        <v>17</v>
      </c>
      <c r="H1847" s="53" t="s">
        <v>17</v>
      </c>
    </row>
    <row r="1848" spans="1:8" x14ac:dyDescent="0.25">
      <c r="A1848" s="53" t="s">
        <v>25801</v>
      </c>
      <c r="B1848" s="53" t="s">
        <v>25802</v>
      </c>
      <c r="C1848" s="55">
        <v>4</v>
      </c>
      <c r="D1848" s="53">
        <v>-2001350</v>
      </c>
      <c r="E1848" s="53" t="s">
        <v>17</v>
      </c>
      <c r="F1848" s="53" t="s">
        <v>17</v>
      </c>
      <c r="G1848" s="53" t="s">
        <v>17</v>
      </c>
      <c r="H1848" s="53" t="s">
        <v>17</v>
      </c>
    </row>
    <row r="1849" spans="1:8" x14ac:dyDescent="0.25">
      <c r="A1849" s="53" t="s">
        <v>25803</v>
      </c>
      <c r="B1849" s="53" t="s">
        <v>25804</v>
      </c>
      <c r="C1849" s="55">
        <v>4</v>
      </c>
      <c r="D1849" s="53">
        <v>-2001350</v>
      </c>
      <c r="E1849" s="53" t="s">
        <v>17</v>
      </c>
      <c r="F1849" s="53" t="s">
        <v>17</v>
      </c>
      <c r="G1849" s="53" t="s">
        <v>17</v>
      </c>
      <c r="H1849" s="53" t="s">
        <v>17</v>
      </c>
    </row>
    <row r="1850" spans="1:8" x14ac:dyDescent="0.25">
      <c r="A1850" s="53" t="s">
        <v>25805</v>
      </c>
      <c r="B1850" s="53" t="s">
        <v>25806</v>
      </c>
      <c r="C1850" s="55">
        <v>4</v>
      </c>
      <c r="D1850" s="53">
        <v>-2001350</v>
      </c>
      <c r="E1850" s="53" t="s">
        <v>17</v>
      </c>
      <c r="F1850" s="53" t="s">
        <v>17</v>
      </c>
      <c r="G1850" s="53" t="s">
        <v>17</v>
      </c>
      <c r="H1850" s="53" t="s">
        <v>17</v>
      </c>
    </row>
    <row r="1851" spans="1:8" x14ac:dyDescent="0.25">
      <c r="A1851" s="53" t="s">
        <v>25807</v>
      </c>
      <c r="B1851" s="53" t="s">
        <v>25808</v>
      </c>
      <c r="C1851" s="55">
        <v>3</v>
      </c>
      <c r="D1851" s="53">
        <v>-2001350</v>
      </c>
      <c r="E1851" s="53" t="s">
        <v>17</v>
      </c>
      <c r="F1851" s="53" t="s">
        <v>17</v>
      </c>
      <c r="G1851" s="53" t="s">
        <v>17</v>
      </c>
      <c r="H1851" s="53" t="s">
        <v>17</v>
      </c>
    </row>
    <row r="1852" spans="1:8" x14ac:dyDescent="0.25">
      <c r="A1852" s="53" t="s">
        <v>25809</v>
      </c>
      <c r="B1852" s="53" t="s">
        <v>25810</v>
      </c>
      <c r="C1852" s="55">
        <v>4</v>
      </c>
      <c r="D1852" s="53">
        <v>-2001350</v>
      </c>
      <c r="E1852" s="53" t="s">
        <v>17</v>
      </c>
      <c r="F1852" s="53" t="s">
        <v>17</v>
      </c>
      <c r="G1852" s="53" t="s">
        <v>17</v>
      </c>
      <c r="H1852" s="53" t="s">
        <v>17</v>
      </c>
    </row>
    <row r="1853" spans="1:8" x14ac:dyDescent="0.25">
      <c r="A1853" s="53" t="s">
        <v>25811</v>
      </c>
      <c r="B1853" s="53" t="s">
        <v>25812</v>
      </c>
      <c r="C1853" s="55">
        <v>4</v>
      </c>
      <c r="D1853" s="53">
        <v>-2001350</v>
      </c>
      <c r="E1853" s="53" t="s">
        <v>17</v>
      </c>
      <c r="F1853" s="53" t="s">
        <v>17</v>
      </c>
      <c r="G1853" s="53" t="s">
        <v>17</v>
      </c>
      <c r="H1853" s="53" t="s">
        <v>17</v>
      </c>
    </row>
    <row r="1854" spans="1:8" x14ac:dyDescent="0.25">
      <c r="A1854" s="53" t="s">
        <v>25813</v>
      </c>
      <c r="B1854" s="53" t="s">
        <v>25814</v>
      </c>
      <c r="C1854" s="55">
        <v>4</v>
      </c>
      <c r="D1854" s="53">
        <v>-2001350</v>
      </c>
      <c r="E1854" s="53" t="s">
        <v>17</v>
      </c>
      <c r="F1854" s="53" t="s">
        <v>17</v>
      </c>
      <c r="G1854" s="53" t="s">
        <v>17</v>
      </c>
      <c r="H1854" s="53" t="s">
        <v>17</v>
      </c>
    </row>
    <row r="1855" spans="1:8" x14ac:dyDescent="0.25">
      <c r="A1855" s="53" t="s">
        <v>25815</v>
      </c>
      <c r="B1855" s="53" t="s">
        <v>25816</v>
      </c>
      <c r="C1855" s="55">
        <v>4</v>
      </c>
      <c r="D1855" s="53">
        <v>-2001350</v>
      </c>
      <c r="E1855" s="53" t="s">
        <v>17</v>
      </c>
      <c r="F1855" s="53" t="s">
        <v>17</v>
      </c>
      <c r="G1855" s="53" t="s">
        <v>17</v>
      </c>
      <c r="H1855" s="53" t="s">
        <v>17</v>
      </c>
    </row>
    <row r="1856" spans="1:8" x14ac:dyDescent="0.25">
      <c r="A1856" s="53" t="s">
        <v>25817</v>
      </c>
      <c r="B1856" s="53" t="s">
        <v>5675</v>
      </c>
      <c r="C1856" s="55">
        <v>4</v>
      </c>
      <c r="D1856" s="53">
        <v>-2001350</v>
      </c>
      <c r="E1856" s="53" t="s">
        <v>17</v>
      </c>
      <c r="F1856" s="53" t="s">
        <v>17</v>
      </c>
      <c r="G1856" s="53" t="s">
        <v>17</v>
      </c>
      <c r="H1856" s="53" t="s">
        <v>17</v>
      </c>
    </row>
    <row r="1857" spans="1:8" x14ac:dyDescent="0.25">
      <c r="A1857" s="53" t="s">
        <v>25818</v>
      </c>
      <c r="B1857" s="53" t="s">
        <v>5677</v>
      </c>
      <c r="C1857" s="55">
        <v>4</v>
      </c>
      <c r="D1857" s="53">
        <v>-2001350</v>
      </c>
      <c r="E1857" s="53" t="s">
        <v>17</v>
      </c>
      <c r="F1857" s="53" t="s">
        <v>17</v>
      </c>
      <c r="G1857" s="53" t="s">
        <v>17</v>
      </c>
      <c r="H1857" s="53" t="s">
        <v>17</v>
      </c>
    </row>
    <row r="1858" spans="1:8" x14ac:dyDescent="0.25">
      <c r="A1858" s="53" t="s">
        <v>25819</v>
      </c>
      <c r="B1858" s="53" t="s">
        <v>25820</v>
      </c>
      <c r="C1858" s="55">
        <v>3</v>
      </c>
      <c r="D1858" s="53">
        <v>-2001350</v>
      </c>
      <c r="E1858" s="53" t="s">
        <v>17</v>
      </c>
      <c r="F1858" s="53" t="s">
        <v>17</v>
      </c>
      <c r="G1858" s="53" t="s">
        <v>17</v>
      </c>
      <c r="H1858" s="53" t="s">
        <v>17</v>
      </c>
    </row>
    <row r="1859" spans="1:8" x14ac:dyDescent="0.25">
      <c r="A1859" s="53" t="s">
        <v>25821</v>
      </c>
      <c r="B1859" s="53" t="s">
        <v>25822</v>
      </c>
      <c r="C1859" s="55">
        <v>4</v>
      </c>
      <c r="D1859" s="53">
        <v>-2001350</v>
      </c>
      <c r="E1859" s="53" t="s">
        <v>17</v>
      </c>
      <c r="F1859" s="53" t="s">
        <v>17</v>
      </c>
      <c r="G1859" s="53" t="s">
        <v>17</v>
      </c>
      <c r="H1859" s="53" t="s">
        <v>17</v>
      </c>
    </row>
    <row r="1860" spans="1:8" x14ac:dyDescent="0.25">
      <c r="A1860" s="53" t="s">
        <v>25823</v>
      </c>
      <c r="B1860" s="53" t="s">
        <v>25824</v>
      </c>
      <c r="C1860" s="55">
        <v>5</v>
      </c>
      <c r="D1860" s="53">
        <v>-2001350</v>
      </c>
      <c r="E1860" s="53" t="s">
        <v>17</v>
      </c>
      <c r="F1860" s="53" t="s">
        <v>17</v>
      </c>
      <c r="G1860" s="53" t="s">
        <v>17</v>
      </c>
      <c r="H1860" s="53" t="s">
        <v>17</v>
      </c>
    </row>
    <row r="1861" spans="1:8" x14ac:dyDescent="0.25">
      <c r="A1861" s="53" t="s">
        <v>25825</v>
      </c>
      <c r="B1861" s="53" t="s">
        <v>8368</v>
      </c>
      <c r="C1861" s="55">
        <v>5</v>
      </c>
      <c r="D1861" s="53">
        <v>-2001350</v>
      </c>
      <c r="E1861" s="53" t="s">
        <v>17</v>
      </c>
      <c r="F1861" s="53" t="s">
        <v>17</v>
      </c>
      <c r="G1861" s="53" t="s">
        <v>17</v>
      </c>
      <c r="H1861" s="53" t="s">
        <v>17</v>
      </c>
    </row>
    <row r="1862" spans="1:8" x14ac:dyDescent="0.25">
      <c r="A1862" s="53" t="s">
        <v>25826</v>
      </c>
      <c r="B1862" s="53" t="s">
        <v>8366</v>
      </c>
      <c r="C1862" s="55">
        <v>5</v>
      </c>
      <c r="D1862" s="53">
        <v>-2001350</v>
      </c>
      <c r="E1862" s="53" t="s">
        <v>17</v>
      </c>
      <c r="F1862" s="53" t="s">
        <v>17</v>
      </c>
      <c r="G1862" s="53" t="s">
        <v>17</v>
      </c>
      <c r="H1862" s="53" t="s">
        <v>17</v>
      </c>
    </row>
    <row r="1863" spans="1:8" x14ac:dyDescent="0.25">
      <c r="A1863" s="53" t="s">
        <v>25827</v>
      </c>
      <c r="B1863" s="53" t="s">
        <v>8372</v>
      </c>
      <c r="C1863" s="55">
        <v>5</v>
      </c>
      <c r="D1863" s="53">
        <v>-2001350</v>
      </c>
      <c r="E1863" s="53" t="s">
        <v>17</v>
      </c>
      <c r="F1863" s="53" t="s">
        <v>17</v>
      </c>
      <c r="G1863" s="53" t="s">
        <v>17</v>
      </c>
      <c r="H1863" s="53" t="s">
        <v>17</v>
      </c>
    </row>
    <row r="1864" spans="1:8" x14ac:dyDescent="0.25">
      <c r="A1864" s="53" t="s">
        <v>25828</v>
      </c>
      <c r="B1864" s="53" t="s">
        <v>25829</v>
      </c>
      <c r="C1864" s="55">
        <v>4</v>
      </c>
      <c r="D1864" s="53">
        <v>-2008000</v>
      </c>
      <c r="E1864" s="53" t="s">
        <v>17</v>
      </c>
      <c r="F1864" s="53" t="s">
        <v>17</v>
      </c>
      <c r="G1864" s="53" t="s">
        <v>17</v>
      </c>
      <c r="H1864" s="53" t="s">
        <v>17</v>
      </c>
    </row>
    <row r="1865" spans="1:8" x14ac:dyDescent="0.25">
      <c r="A1865" s="53" t="s">
        <v>25830</v>
      </c>
      <c r="B1865" s="53" t="s">
        <v>25831</v>
      </c>
      <c r="C1865" s="55">
        <v>5</v>
      </c>
      <c r="D1865" s="53">
        <v>-2008000</v>
      </c>
      <c r="E1865" s="53" t="s">
        <v>17</v>
      </c>
      <c r="F1865" s="53" t="s">
        <v>17</v>
      </c>
      <c r="G1865" s="53" t="s">
        <v>17</v>
      </c>
      <c r="H1865" s="53" t="s">
        <v>17</v>
      </c>
    </row>
    <row r="1866" spans="1:8" x14ac:dyDescent="0.25">
      <c r="A1866" s="53" t="s">
        <v>25832</v>
      </c>
      <c r="B1866" s="53" t="s">
        <v>25833</v>
      </c>
      <c r="C1866" s="55">
        <v>5</v>
      </c>
      <c r="D1866" s="53">
        <v>-2008000</v>
      </c>
      <c r="E1866" s="53" t="s">
        <v>17</v>
      </c>
      <c r="F1866" s="53" t="s">
        <v>17</v>
      </c>
      <c r="G1866" s="53" t="s">
        <v>17</v>
      </c>
      <c r="H1866" s="53" t="s">
        <v>17</v>
      </c>
    </row>
    <row r="1867" spans="1:8" x14ac:dyDescent="0.25">
      <c r="A1867" s="53" t="s">
        <v>25834</v>
      </c>
      <c r="B1867" s="53" t="s">
        <v>25835</v>
      </c>
      <c r="C1867" s="55">
        <v>5</v>
      </c>
      <c r="D1867" s="53">
        <v>-2008000</v>
      </c>
      <c r="E1867" s="53" t="s">
        <v>17</v>
      </c>
      <c r="F1867" s="53" t="s">
        <v>17</v>
      </c>
      <c r="G1867" s="53" t="s">
        <v>17</v>
      </c>
      <c r="H1867" s="53" t="s">
        <v>17</v>
      </c>
    </row>
    <row r="1868" spans="1:8" x14ac:dyDescent="0.25">
      <c r="A1868" s="53" t="s">
        <v>25836</v>
      </c>
      <c r="B1868" s="53" t="s">
        <v>25837</v>
      </c>
      <c r="C1868" s="55">
        <v>5</v>
      </c>
      <c r="D1868" s="53">
        <v>-2008000</v>
      </c>
      <c r="E1868" s="53" t="s">
        <v>17</v>
      </c>
      <c r="F1868" s="53" t="s">
        <v>17</v>
      </c>
      <c r="G1868" s="53" t="s">
        <v>17</v>
      </c>
      <c r="H1868" s="53" t="s">
        <v>17</v>
      </c>
    </row>
    <row r="1869" spans="1:8" x14ac:dyDescent="0.25">
      <c r="A1869" s="53" t="s">
        <v>25838</v>
      </c>
      <c r="B1869" s="53" t="s">
        <v>5669</v>
      </c>
      <c r="C1869" s="55">
        <v>5</v>
      </c>
      <c r="D1869" s="53">
        <v>-2008016</v>
      </c>
      <c r="E1869" s="53" t="s">
        <v>17</v>
      </c>
      <c r="F1869" s="53" t="s">
        <v>17</v>
      </c>
      <c r="G1869" s="53" t="s">
        <v>17</v>
      </c>
      <c r="H1869" s="53" t="s">
        <v>17</v>
      </c>
    </row>
    <row r="1870" spans="1:8" x14ac:dyDescent="0.25">
      <c r="A1870" s="53" t="s">
        <v>25839</v>
      </c>
      <c r="B1870" s="53" t="s">
        <v>25840</v>
      </c>
      <c r="C1870" s="55">
        <v>4</v>
      </c>
      <c r="D1870" s="53">
        <v>-2001350</v>
      </c>
      <c r="E1870" s="53" t="s">
        <v>17</v>
      </c>
      <c r="F1870" s="53" t="s">
        <v>17</v>
      </c>
      <c r="G1870" s="53" t="s">
        <v>17</v>
      </c>
      <c r="H1870" s="53" t="s">
        <v>17</v>
      </c>
    </row>
    <row r="1871" spans="1:8" x14ac:dyDescent="0.25">
      <c r="A1871" s="53" t="s">
        <v>25841</v>
      </c>
      <c r="B1871" s="53" t="s">
        <v>8358</v>
      </c>
      <c r="C1871" s="55">
        <v>5</v>
      </c>
      <c r="D1871" s="53">
        <v>-2001350</v>
      </c>
      <c r="E1871" s="53" t="s">
        <v>17</v>
      </c>
      <c r="F1871" s="53" t="s">
        <v>17</v>
      </c>
      <c r="G1871" s="53" t="s">
        <v>17</v>
      </c>
      <c r="H1871" s="53" t="s">
        <v>17</v>
      </c>
    </row>
    <row r="1872" spans="1:8" x14ac:dyDescent="0.25">
      <c r="A1872" s="53" t="s">
        <v>25842</v>
      </c>
      <c r="B1872" s="53" t="s">
        <v>25843</v>
      </c>
      <c r="C1872" s="55">
        <v>5</v>
      </c>
      <c r="D1872" s="53">
        <v>-2001350</v>
      </c>
      <c r="E1872" s="53" t="s">
        <v>17</v>
      </c>
      <c r="F1872" s="53" t="s">
        <v>17</v>
      </c>
      <c r="G1872" s="53" t="s">
        <v>17</v>
      </c>
      <c r="H1872" s="53" t="s">
        <v>17</v>
      </c>
    </row>
    <row r="1873" spans="1:8" x14ac:dyDescent="0.25">
      <c r="A1873" s="53" t="s">
        <v>25844</v>
      </c>
      <c r="B1873" s="53" t="s">
        <v>25845</v>
      </c>
      <c r="C1873" s="55">
        <v>5</v>
      </c>
      <c r="D1873" s="53">
        <v>-2001350</v>
      </c>
      <c r="E1873" s="53" t="s">
        <v>17</v>
      </c>
      <c r="F1873" s="53" t="s">
        <v>17</v>
      </c>
      <c r="G1873" s="53" t="s">
        <v>17</v>
      </c>
      <c r="H1873" s="53" t="s">
        <v>17</v>
      </c>
    </row>
    <row r="1874" spans="1:8" x14ac:dyDescent="0.25">
      <c r="A1874" s="53" t="s">
        <v>25846</v>
      </c>
      <c r="B1874" s="53" t="s">
        <v>25847</v>
      </c>
      <c r="C1874" s="55">
        <v>5</v>
      </c>
      <c r="D1874" s="53">
        <v>-2001350</v>
      </c>
      <c r="E1874" s="53" t="s">
        <v>17</v>
      </c>
      <c r="F1874" s="53" t="s">
        <v>17</v>
      </c>
      <c r="G1874" s="53" t="s">
        <v>17</v>
      </c>
      <c r="H1874" s="53" t="s">
        <v>17</v>
      </c>
    </row>
    <row r="1875" spans="1:8" x14ac:dyDescent="0.25">
      <c r="A1875" s="53" t="s">
        <v>25848</v>
      </c>
      <c r="B1875" s="53" t="s">
        <v>25849</v>
      </c>
      <c r="C1875" s="55">
        <v>5</v>
      </c>
      <c r="D1875" s="53">
        <v>-2001350</v>
      </c>
      <c r="E1875" s="53" t="s">
        <v>17</v>
      </c>
      <c r="F1875" s="53" t="s">
        <v>17</v>
      </c>
      <c r="G1875" s="53" t="s">
        <v>17</v>
      </c>
      <c r="H1875" s="53" t="s">
        <v>17</v>
      </c>
    </row>
    <row r="1876" spans="1:8" x14ac:dyDescent="0.25">
      <c r="A1876" s="53" t="s">
        <v>25850</v>
      </c>
      <c r="B1876" s="53" t="s">
        <v>25851</v>
      </c>
      <c r="C1876" s="55">
        <v>5</v>
      </c>
      <c r="D1876" s="53">
        <v>-2001350</v>
      </c>
      <c r="E1876" s="53" t="s">
        <v>17</v>
      </c>
      <c r="F1876" s="53" t="s">
        <v>17</v>
      </c>
      <c r="G1876" s="53" t="s">
        <v>17</v>
      </c>
      <c r="H1876" s="53" t="s">
        <v>17</v>
      </c>
    </row>
    <row r="1877" spans="1:8" x14ac:dyDescent="0.25">
      <c r="A1877" s="53" t="s">
        <v>25852</v>
      </c>
      <c r="B1877" s="53" t="s">
        <v>25853</v>
      </c>
      <c r="C1877" s="55">
        <v>5</v>
      </c>
      <c r="D1877" s="53">
        <v>-2001350</v>
      </c>
      <c r="E1877" s="53" t="s">
        <v>17</v>
      </c>
      <c r="F1877" s="53" t="s">
        <v>17</v>
      </c>
      <c r="G1877" s="53" t="s">
        <v>17</v>
      </c>
      <c r="H1877" s="53" t="s">
        <v>17</v>
      </c>
    </row>
    <row r="1878" spans="1:8" x14ac:dyDescent="0.25">
      <c r="A1878" s="53" t="s">
        <v>25854</v>
      </c>
      <c r="B1878" s="53" t="s">
        <v>25855</v>
      </c>
      <c r="C1878" s="55">
        <v>5</v>
      </c>
      <c r="D1878" s="53">
        <v>-2001350</v>
      </c>
      <c r="E1878" s="53" t="s">
        <v>17</v>
      </c>
      <c r="F1878" s="53" t="s">
        <v>17</v>
      </c>
      <c r="G1878" s="53" t="s">
        <v>17</v>
      </c>
      <c r="H1878" s="53" t="s">
        <v>17</v>
      </c>
    </row>
    <row r="1879" spans="1:8" x14ac:dyDescent="0.25">
      <c r="A1879" s="53" t="s">
        <v>25856</v>
      </c>
      <c r="B1879" s="53" t="s">
        <v>25857</v>
      </c>
      <c r="C1879" s="55">
        <v>3</v>
      </c>
      <c r="D1879" s="53">
        <v>-2001350</v>
      </c>
      <c r="E1879" s="53" t="s">
        <v>17</v>
      </c>
      <c r="F1879" s="53" t="s">
        <v>17</v>
      </c>
      <c r="G1879" s="53" t="s">
        <v>17</v>
      </c>
      <c r="H1879" s="53" t="s">
        <v>17</v>
      </c>
    </row>
    <row r="1880" spans="1:8" x14ac:dyDescent="0.25">
      <c r="A1880" s="53" t="s">
        <v>25858</v>
      </c>
      <c r="B1880" s="53" t="s">
        <v>6421</v>
      </c>
      <c r="C1880" s="55">
        <v>3</v>
      </c>
      <c r="D1880" s="53">
        <v>-2001350</v>
      </c>
      <c r="E1880" s="53" t="s">
        <v>17</v>
      </c>
      <c r="F1880" s="53" t="s">
        <v>17</v>
      </c>
      <c r="G1880" s="53" t="s">
        <v>17</v>
      </c>
      <c r="H1880" s="53" t="s">
        <v>17</v>
      </c>
    </row>
    <row r="1881" spans="1:8" x14ac:dyDescent="0.25">
      <c r="A1881" s="53" t="s">
        <v>25859</v>
      </c>
      <c r="B1881" s="53" t="s">
        <v>5886</v>
      </c>
      <c r="C1881" s="55">
        <v>3</v>
      </c>
      <c r="D1881" s="53">
        <v>-2001350</v>
      </c>
      <c r="E1881" s="53" t="s">
        <v>17</v>
      </c>
      <c r="F1881" s="53" t="s">
        <v>17</v>
      </c>
      <c r="G1881" s="53" t="s">
        <v>17</v>
      </c>
      <c r="H1881" s="53" t="s">
        <v>17</v>
      </c>
    </row>
    <row r="1882" spans="1:8" x14ac:dyDescent="0.25">
      <c r="A1882" s="53" t="s">
        <v>25860</v>
      </c>
      <c r="B1882" s="53" t="s">
        <v>501</v>
      </c>
      <c r="C1882" s="55">
        <v>4</v>
      </c>
      <c r="D1882" s="53">
        <v>-2001350</v>
      </c>
      <c r="E1882" s="53" t="s">
        <v>17</v>
      </c>
      <c r="F1882" s="53" t="s">
        <v>17</v>
      </c>
      <c r="G1882" s="53" t="s">
        <v>17</v>
      </c>
      <c r="H1882" s="53" t="s">
        <v>17</v>
      </c>
    </row>
    <row r="1883" spans="1:8" x14ac:dyDescent="0.25">
      <c r="A1883" s="53" t="s">
        <v>25861</v>
      </c>
      <c r="B1883" s="53" t="s">
        <v>25862</v>
      </c>
      <c r="C1883" s="55">
        <v>5</v>
      </c>
      <c r="D1883" s="53">
        <v>-2001350</v>
      </c>
      <c r="E1883" s="53" t="s">
        <v>17</v>
      </c>
      <c r="F1883" s="53" t="s">
        <v>17</v>
      </c>
      <c r="G1883" s="53" t="s">
        <v>17</v>
      </c>
      <c r="H1883" s="53" t="s">
        <v>17</v>
      </c>
    </row>
    <row r="1884" spans="1:8" x14ac:dyDescent="0.25">
      <c r="A1884" s="53" t="s">
        <v>25863</v>
      </c>
      <c r="B1884" s="53" t="s">
        <v>25864</v>
      </c>
      <c r="C1884" s="55">
        <v>6</v>
      </c>
      <c r="D1884" s="53">
        <v>-2001350</v>
      </c>
      <c r="E1884" s="53" t="s">
        <v>17</v>
      </c>
      <c r="F1884" s="53" t="s">
        <v>17</v>
      </c>
      <c r="G1884" s="53" t="s">
        <v>17</v>
      </c>
      <c r="H1884" s="53" t="s">
        <v>17</v>
      </c>
    </row>
    <row r="1885" spans="1:8" x14ac:dyDescent="0.25">
      <c r="A1885" s="53" t="s">
        <v>25865</v>
      </c>
      <c r="B1885" s="53" t="s">
        <v>25866</v>
      </c>
      <c r="C1885" s="55">
        <v>6</v>
      </c>
      <c r="D1885" s="53">
        <v>-2001350</v>
      </c>
      <c r="E1885" s="53" t="s">
        <v>17</v>
      </c>
      <c r="F1885" s="53" t="s">
        <v>17</v>
      </c>
      <c r="G1885" s="53" t="s">
        <v>17</v>
      </c>
      <c r="H1885" s="53" t="s">
        <v>17</v>
      </c>
    </row>
    <row r="1886" spans="1:8" x14ac:dyDescent="0.25">
      <c r="A1886" s="53" t="s">
        <v>25867</v>
      </c>
      <c r="B1886" s="53" t="s">
        <v>25868</v>
      </c>
      <c r="C1886" s="55">
        <v>6</v>
      </c>
      <c r="D1886" s="53">
        <v>-2001350</v>
      </c>
      <c r="E1886" s="53" t="s">
        <v>17</v>
      </c>
      <c r="F1886" s="53" t="s">
        <v>17</v>
      </c>
      <c r="G1886" s="53" t="s">
        <v>17</v>
      </c>
      <c r="H1886" s="53" t="s">
        <v>17</v>
      </c>
    </row>
    <row r="1887" spans="1:8" x14ac:dyDescent="0.25">
      <c r="A1887" s="53" t="s">
        <v>25869</v>
      </c>
      <c r="B1887" s="53" t="s">
        <v>25870</v>
      </c>
      <c r="C1887" s="55">
        <v>5</v>
      </c>
      <c r="D1887" s="53">
        <v>-2001350</v>
      </c>
      <c r="E1887" s="53" t="s">
        <v>17</v>
      </c>
      <c r="F1887" s="53" t="s">
        <v>17</v>
      </c>
      <c r="G1887" s="53" t="s">
        <v>17</v>
      </c>
      <c r="H1887" s="53" t="s">
        <v>17</v>
      </c>
    </row>
    <row r="1888" spans="1:8" x14ac:dyDescent="0.25">
      <c r="A1888" s="53" t="s">
        <v>25871</v>
      </c>
      <c r="B1888" s="53" t="s">
        <v>25872</v>
      </c>
      <c r="C1888" s="55">
        <v>5</v>
      </c>
      <c r="D1888" s="53">
        <v>-2001350</v>
      </c>
      <c r="E1888" s="53" t="s">
        <v>17</v>
      </c>
      <c r="F1888" s="53" t="s">
        <v>17</v>
      </c>
      <c r="G1888" s="53" t="s">
        <v>17</v>
      </c>
      <c r="H1888" s="53" t="s">
        <v>17</v>
      </c>
    </row>
    <row r="1889" spans="1:8" x14ac:dyDescent="0.25">
      <c r="A1889" s="53" t="s">
        <v>25873</v>
      </c>
      <c r="B1889" s="53" t="s">
        <v>25874</v>
      </c>
      <c r="C1889" s="55">
        <v>6</v>
      </c>
      <c r="D1889" s="53">
        <v>-2001350</v>
      </c>
      <c r="E1889" s="53" t="s">
        <v>17</v>
      </c>
      <c r="F1889" s="53" t="s">
        <v>17</v>
      </c>
      <c r="G1889" s="53" t="s">
        <v>17</v>
      </c>
      <c r="H1889" s="53" t="s">
        <v>17</v>
      </c>
    </row>
    <row r="1890" spans="1:8" x14ac:dyDescent="0.25">
      <c r="A1890" s="53" t="s">
        <v>25875</v>
      </c>
      <c r="B1890" s="53" t="s">
        <v>25876</v>
      </c>
      <c r="C1890" s="55">
        <v>6</v>
      </c>
      <c r="D1890" s="53">
        <v>-2001350</v>
      </c>
      <c r="E1890" s="53" t="s">
        <v>17</v>
      </c>
      <c r="F1890" s="53" t="s">
        <v>17</v>
      </c>
      <c r="G1890" s="53" t="s">
        <v>17</v>
      </c>
      <c r="H1890" s="53" t="s">
        <v>17</v>
      </c>
    </row>
    <row r="1891" spans="1:8" x14ac:dyDescent="0.25">
      <c r="A1891" s="53" t="s">
        <v>25877</v>
      </c>
      <c r="B1891" s="53" t="s">
        <v>25878</v>
      </c>
      <c r="C1891" s="55">
        <v>6</v>
      </c>
      <c r="D1891" s="53">
        <v>-2001350</v>
      </c>
      <c r="E1891" s="53" t="s">
        <v>17</v>
      </c>
      <c r="F1891" s="53" t="s">
        <v>17</v>
      </c>
      <c r="G1891" s="53" t="s">
        <v>17</v>
      </c>
      <c r="H1891" s="53" t="s">
        <v>17</v>
      </c>
    </row>
    <row r="1892" spans="1:8" x14ac:dyDescent="0.25">
      <c r="A1892" s="53" t="s">
        <v>25879</v>
      </c>
      <c r="B1892" s="53" t="s">
        <v>25880</v>
      </c>
      <c r="C1892" s="55">
        <v>5</v>
      </c>
      <c r="D1892" s="53">
        <v>-2001350</v>
      </c>
      <c r="E1892" s="53" t="s">
        <v>17</v>
      </c>
      <c r="F1892" s="53" t="s">
        <v>17</v>
      </c>
      <c r="G1892" s="53" t="s">
        <v>17</v>
      </c>
      <c r="H1892" s="53" t="s">
        <v>17</v>
      </c>
    </row>
    <row r="1893" spans="1:8" x14ac:dyDescent="0.25">
      <c r="A1893" s="53" t="s">
        <v>25881</v>
      </c>
      <c r="B1893" s="53" t="s">
        <v>25882</v>
      </c>
      <c r="C1893" s="55">
        <v>5</v>
      </c>
      <c r="D1893" s="53">
        <v>-2001350</v>
      </c>
      <c r="E1893" s="53" t="s">
        <v>17</v>
      </c>
      <c r="F1893" s="53" t="s">
        <v>17</v>
      </c>
      <c r="G1893" s="53" t="s">
        <v>17</v>
      </c>
      <c r="H1893" s="53" t="s">
        <v>17</v>
      </c>
    </row>
    <row r="1894" spans="1:8" x14ac:dyDescent="0.25">
      <c r="A1894" s="53" t="s">
        <v>25883</v>
      </c>
      <c r="B1894" s="53" t="s">
        <v>25884</v>
      </c>
      <c r="C1894" s="55">
        <v>6</v>
      </c>
      <c r="D1894" s="53">
        <v>-2001350</v>
      </c>
      <c r="E1894" s="53" t="s">
        <v>17</v>
      </c>
      <c r="F1894" s="53" t="s">
        <v>17</v>
      </c>
      <c r="G1894" s="53" t="s">
        <v>17</v>
      </c>
      <c r="H1894" s="53" t="s">
        <v>17</v>
      </c>
    </row>
    <row r="1895" spans="1:8" x14ac:dyDescent="0.25">
      <c r="A1895" s="53" t="s">
        <v>25885</v>
      </c>
      <c r="B1895" s="53" t="s">
        <v>25886</v>
      </c>
      <c r="C1895" s="55">
        <v>6</v>
      </c>
      <c r="D1895" s="53">
        <v>-2001350</v>
      </c>
      <c r="E1895" s="53" t="s">
        <v>17</v>
      </c>
      <c r="F1895" s="53" t="s">
        <v>17</v>
      </c>
      <c r="G1895" s="53" t="s">
        <v>17</v>
      </c>
      <c r="H1895" s="53" t="s">
        <v>17</v>
      </c>
    </row>
    <row r="1896" spans="1:8" x14ac:dyDescent="0.25">
      <c r="A1896" s="53" t="s">
        <v>25887</v>
      </c>
      <c r="B1896" s="53" t="s">
        <v>25888</v>
      </c>
      <c r="C1896" s="55">
        <v>6</v>
      </c>
      <c r="D1896" s="53">
        <v>-2001350</v>
      </c>
      <c r="E1896" s="53" t="s">
        <v>17</v>
      </c>
      <c r="F1896" s="53" t="s">
        <v>17</v>
      </c>
      <c r="G1896" s="53" t="s">
        <v>17</v>
      </c>
      <c r="H1896" s="53" t="s">
        <v>17</v>
      </c>
    </row>
    <row r="1897" spans="1:8" x14ac:dyDescent="0.25">
      <c r="A1897" s="53" t="s">
        <v>25889</v>
      </c>
      <c r="B1897" s="53" t="s">
        <v>25890</v>
      </c>
      <c r="C1897" s="55">
        <v>6</v>
      </c>
      <c r="D1897" s="53">
        <v>-2001350</v>
      </c>
      <c r="E1897" s="53" t="s">
        <v>17</v>
      </c>
      <c r="F1897" s="53" t="s">
        <v>17</v>
      </c>
      <c r="G1897" s="53" t="s">
        <v>17</v>
      </c>
      <c r="H1897" s="53" t="s">
        <v>17</v>
      </c>
    </row>
    <row r="1898" spans="1:8" x14ac:dyDescent="0.25">
      <c r="A1898" s="53" t="s">
        <v>25891</v>
      </c>
      <c r="B1898" s="53" t="s">
        <v>25892</v>
      </c>
      <c r="C1898" s="55">
        <v>6</v>
      </c>
      <c r="D1898" s="53">
        <v>-2001350</v>
      </c>
      <c r="E1898" s="53" t="s">
        <v>17</v>
      </c>
      <c r="F1898" s="53" t="s">
        <v>17</v>
      </c>
      <c r="G1898" s="53" t="s">
        <v>17</v>
      </c>
      <c r="H1898" s="53" t="s">
        <v>17</v>
      </c>
    </row>
    <row r="1899" spans="1:8" x14ac:dyDescent="0.25">
      <c r="A1899" s="53" t="s">
        <v>25893</v>
      </c>
      <c r="B1899" s="53" t="s">
        <v>25894</v>
      </c>
      <c r="C1899" s="55">
        <v>6</v>
      </c>
      <c r="D1899" s="53">
        <v>-2001350</v>
      </c>
      <c r="E1899" s="53" t="s">
        <v>17</v>
      </c>
      <c r="F1899" s="53" t="s">
        <v>17</v>
      </c>
      <c r="G1899" s="53" t="s">
        <v>17</v>
      </c>
      <c r="H1899" s="53" t="s">
        <v>17</v>
      </c>
    </row>
    <row r="1900" spans="1:8" x14ac:dyDescent="0.25">
      <c r="A1900" s="53" t="s">
        <v>25895</v>
      </c>
      <c r="B1900" s="53" t="s">
        <v>5888</v>
      </c>
      <c r="C1900" s="55">
        <v>4</v>
      </c>
      <c r="D1900" s="53">
        <v>-2001350</v>
      </c>
      <c r="E1900" s="53" t="s">
        <v>17</v>
      </c>
      <c r="F1900" s="53" t="s">
        <v>17</v>
      </c>
      <c r="G1900" s="53" t="s">
        <v>17</v>
      </c>
      <c r="H1900" s="53" t="s">
        <v>17</v>
      </c>
    </row>
    <row r="1901" spans="1:8" x14ac:dyDescent="0.25">
      <c r="A1901" s="53" t="s">
        <v>25896</v>
      </c>
      <c r="B1901" s="53" t="s">
        <v>25897</v>
      </c>
      <c r="C1901" s="55">
        <v>5</v>
      </c>
      <c r="D1901" s="53">
        <v>-2001350</v>
      </c>
      <c r="E1901" s="53" t="s">
        <v>17</v>
      </c>
      <c r="F1901" s="53" t="s">
        <v>17</v>
      </c>
      <c r="G1901" s="53" t="s">
        <v>17</v>
      </c>
      <c r="H1901" s="53" t="s">
        <v>17</v>
      </c>
    </row>
    <row r="1902" spans="1:8" x14ac:dyDescent="0.25">
      <c r="A1902" s="53" t="s">
        <v>25898</v>
      </c>
      <c r="B1902" s="53" t="s">
        <v>25899</v>
      </c>
      <c r="C1902" s="55">
        <v>6</v>
      </c>
      <c r="D1902" s="53">
        <v>-2001350</v>
      </c>
      <c r="E1902" s="53" t="s">
        <v>17</v>
      </c>
      <c r="F1902" s="53" t="s">
        <v>17</v>
      </c>
      <c r="G1902" s="53" t="s">
        <v>17</v>
      </c>
      <c r="H1902" s="53" t="s">
        <v>17</v>
      </c>
    </row>
    <row r="1903" spans="1:8" x14ac:dyDescent="0.25">
      <c r="A1903" s="53" t="s">
        <v>25900</v>
      </c>
      <c r="B1903" s="53" t="s">
        <v>25901</v>
      </c>
      <c r="C1903" s="55">
        <v>6</v>
      </c>
      <c r="D1903" s="53">
        <v>-2001350</v>
      </c>
      <c r="E1903" s="53" t="s">
        <v>17</v>
      </c>
      <c r="F1903" s="53" t="s">
        <v>17</v>
      </c>
      <c r="G1903" s="53" t="s">
        <v>17</v>
      </c>
      <c r="H1903" s="53" t="s">
        <v>17</v>
      </c>
    </row>
    <row r="1904" spans="1:8" x14ac:dyDescent="0.25">
      <c r="A1904" s="53" t="s">
        <v>25902</v>
      </c>
      <c r="B1904" s="53" t="s">
        <v>25903</v>
      </c>
      <c r="C1904" s="55">
        <v>6</v>
      </c>
      <c r="D1904" s="53">
        <v>-2001350</v>
      </c>
      <c r="E1904" s="53" t="s">
        <v>17</v>
      </c>
      <c r="F1904" s="53" t="s">
        <v>17</v>
      </c>
      <c r="G1904" s="53" t="s">
        <v>17</v>
      </c>
      <c r="H1904" s="53" t="s">
        <v>17</v>
      </c>
    </row>
    <row r="1905" spans="1:8" x14ac:dyDescent="0.25">
      <c r="A1905" s="53" t="s">
        <v>25904</v>
      </c>
      <c r="B1905" s="53" t="s">
        <v>25905</v>
      </c>
      <c r="C1905" s="55">
        <v>6</v>
      </c>
      <c r="D1905" s="53">
        <v>-2001350</v>
      </c>
      <c r="E1905" s="53" t="s">
        <v>17</v>
      </c>
      <c r="F1905" s="53" t="s">
        <v>17</v>
      </c>
      <c r="G1905" s="53" t="s">
        <v>17</v>
      </c>
      <c r="H1905" s="53" t="s">
        <v>17</v>
      </c>
    </row>
    <row r="1906" spans="1:8" x14ac:dyDescent="0.25">
      <c r="A1906" s="53" t="s">
        <v>25906</v>
      </c>
      <c r="B1906" s="53" t="s">
        <v>25907</v>
      </c>
      <c r="C1906" s="55">
        <v>6</v>
      </c>
      <c r="D1906" s="53">
        <v>-2001350</v>
      </c>
      <c r="E1906" s="53" t="s">
        <v>17</v>
      </c>
      <c r="F1906" s="53" t="s">
        <v>17</v>
      </c>
      <c r="G1906" s="53" t="s">
        <v>17</v>
      </c>
      <c r="H1906" s="53" t="s">
        <v>17</v>
      </c>
    </row>
    <row r="1907" spans="1:8" x14ac:dyDescent="0.25">
      <c r="A1907" s="53" t="s">
        <v>25908</v>
      </c>
      <c r="B1907" s="53" t="s">
        <v>25909</v>
      </c>
      <c r="C1907" s="55">
        <v>5</v>
      </c>
      <c r="D1907" s="53">
        <v>-2001350</v>
      </c>
      <c r="E1907" s="53" t="s">
        <v>17</v>
      </c>
      <c r="F1907" s="53" t="s">
        <v>17</v>
      </c>
      <c r="G1907" s="53" t="s">
        <v>17</v>
      </c>
      <c r="H1907" s="53" t="s">
        <v>17</v>
      </c>
    </row>
    <row r="1908" spans="1:8" x14ac:dyDescent="0.25">
      <c r="A1908" s="53" t="s">
        <v>25910</v>
      </c>
      <c r="B1908" s="53" t="s">
        <v>25911</v>
      </c>
      <c r="C1908" s="55">
        <v>5</v>
      </c>
      <c r="D1908" s="53">
        <v>-2001350</v>
      </c>
      <c r="E1908" s="53" t="s">
        <v>17</v>
      </c>
      <c r="F1908" s="53" t="s">
        <v>17</v>
      </c>
      <c r="G1908" s="53" t="s">
        <v>17</v>
      </c>
      <c r="H1908" s="53" t="s">
        <v>17</v>
      </c>
    </row>
    <row r="1909" spans="1:8" x14ac:dyDescent="0.25">
      <c r="A1909" s="53" t="s">
        <v>25912</v>
      </c>
      <c r="B1909" s="53" t="s">
        <v>25913</v>
      </c>
      <c r="C1909" s="55">
        <v>5</v>
      </c>
      <c r="D1909" s="53">
        <v>-2001350</v>
      </c>
      <c r="E1909" s="53" t="s">
        <v>17</v>
      </c>
      <c r="F1909" s="53" t="s">
        <v>17</v>
      </c>
      <c r="G1909" s="53" t="s">
        <v>17</v>
      </c>
      <c r="H1909" s="53" t="s">
        <v>17</v>
      </c>
    </row>
    <row r="1910" spans="1:8" x14ac:dyDescent="0.25">
      <c r="A1910" s="53" t="s">
        <v>25914</v>
      </c>
      <c r="B1910" s="53" t="s">
        <v>25915</v>
      </c>
      <c r="C1910" s="55">
        <v>5</v>
      </c>
      <c r="D1910" s="53">
        <v>-2001350</v>
      </c>
      <c r="E1910" s="53" t="s">
        <v>17</v>
      </c>
      <c r="F1910" s="53" t="s">
        <v>17</v>
      </c>
      <c r="G1910" s="53" t="s">
        <v>17</v>
      </c>
      <c r="H1910" s="53" t="s">
        <v>17</v>
      </c>
    </row>
    <row r="1911" spans="1:8" x14ac:dyDescent="0.25">
      <c r="A1911" s="53" t="s">
        <v>25916</v>
      </c>
      <c r="B1911" s="53" t="s">
        <v>25917</v>
      </c>
      <c r="C1911" s="55">
        <v>5</v>
      </c>
      <c r="D1911" s="53">
        <v>-2001350</v>
      </c>
      <c r="E1911" s="53" t="s">
        <v>17</v>
      </c>
      <c r="F1911" s="53" t="s">
        <v>17</v>
      </c>
      <c r="G1911" s="53" t="s">
        <v>17</v>
      </c>
      <c r="H1911" s="53" t="s">
        <v>17</v>
      </c>
    </row>
    <row r="1912" spans="1:8" x14ac:dyDescent="0.25">
      <c r="A1912" s="53" t="s">
        <v>25918</v>
      </c>
      <c r="B1912" s="53" t="s">
        <v>25919</v>
      </c>
      <c r="C1912" s="55">
        <v>6</v>
      </c>
      <c r="D1912" s="53">
        <v>-2001350</v>
      </c>
      <c r="E1912" s="53" t="s">
        <v>17</v>
      </c>
      <c r="F1912" s="53" t="s">
        <v>17</v>
      </c>
      <c r="G1912" s="53" t="s">
        <v>17</v>
      </c>
      <c r="H1912" s="53" t="s">
        <v>17</v>
      </c>
    </row>
    <row r="1913" spans="1:8" x14ac:dyDescent="0.25">
      <c r="A1913" s="53" t="s">
        <v>25920</v>
      </c>
      <c r="B1913" s="53" t="s">
        <v>25921</v>
      </c>
      <c r="C1913" s="55">
        <v>6</v>
      </c>
      <c r="D1913" s="53">
        <v>-2001350</v>
      </c>
      <c r="E1913" s="53" t="s">
        <v>17</v>
      </c>
      <c r="F1913" s="53" t="s">
        <v>17</v>
      </c>
      <c r="G1913" s="53" t="s">
        <v>17</v>
      </c>
      <c r="H1913" s="53" t="s">
        <v>17</v>
      </c>
    </row>
    <row r="1914" spans="1:8" x14ac:dyDescent="0.25">
      <c r="A1914" s="53" t="s">
        <v>25922</v>
      </c>
      <c r="B1914" s="53" t="s">
        <v>25923</v>
      </c>
      <c r="C1914" s="55">
        <v>6</v>
      </c>
      <c r="D1914" s="53">
        <v>-2001350</v>
      </c>
      <c r="E1914" s="53" t="s">
        <v>17</v>
      </c>
      <c r="F1914" s="53" t="s">
        <v>17</v>
      </c>
      <c r="G1914" s="53" t="s">
        <v>17</v>
      </c>
      <c r="H1914" s="53" t="s">
        <v>17</v>
      </c>
    </row>
    <row r="1915" spans="1:8" x14ac:dyDescent="0.25">
      <c r="A1915" s="53" t="s">
        <v>25924</v>
      </c>
      <c r="B1915" s="53" t="s">
        <v>25925</v>
      </c>
      <c r="C1915" s="55">
        <v>6</v>
      </c>
      <c r="D1915" s="53">
        <v>-2001350</v>
      </c>
      <c r="E1915" s="53" t="s">
        <v>17</v>
      </c>
      <c r="F1915" s="53" t="s">
        <v>17</v>
      </c>
      <c r="G1915" s="53" t="s">
        <v>17</v>
      </c>
      <c r="H1915" s="53" t="s">
        <v>17</v>
      </c>
    </row>
    <row r="1916" spans="1:8" x14ac:dyDescent="0.25">
      <c r="A1916" s="53" t="s">
        <v>25926</v>
      </c>
      <c r="B1916" s="53" t="s">
        <v>25927</v>
      </c>
      <c r="C1916" s="55">
        <v>6</v>
      </c>
      <c r="D1916" s="53">
        <v>-2001350</v>
      </c>
      <c r="E1916" s="53" t="s">
        <v>17</v>
      </c>
      <c r="F1916" s="53" t="s">
        <v>17</v>
      </c>
      <c r="G1916" s="53" t="s">
        <v>17</v>
      </c>
      <c r="H1916" s="53" t="s">
        <v>17</v>
      </c>
    </row>
    <row r="1917" spans="1:8" x14ac:dyDescent="0.25">
      <c r="A1917" s="53" t="s">
        <v>25928</v>
      </c>
      <c r="B1917" s="53" t="s">
        <v>5890</v>
      </c>
      <c r="C1917" s="55">
        <v>4</v>
      </c>
      <c r="D1917" s="53">
        <v>-2001350</v>
      </c>
      <c r="E1917" s="53" t="s">
        <v>17</v>
      </c>
      <c r="F1917" s="53" t="s">
        <v>17</v>
      </c>
      <c r="G1917" s="53" t="s">
        <v>17</v>
      </c>
      <c r="H1917" s="53" t="s">
        <v>17</v>
      </c>
    </row>
    <row r="1918" spans="1:8" x14ac:dyDescent="0.25">
      <c r="A1918" s="53" t="s">
        <v>25929</v>
      </c>
      <c r="B1918" s="53" t="s">
        <v>25930</v>
      </c>
      <c r="C1918" s="55">
        <v>5</v>
      </c>
      <c r="D1918" s="53">
        <v>-2001350</v>
      </c>
      <c r="E1918" s="53" t="s">
        <v>17</v>
      </c>
      <c r="F1918" s="53" t="s">
        <v>17</v>
      </c>
      <c r="G1918" s="53" t="s">
        <v>17</v>
      </c>
      <c r="H1918" s="53" t="s">
        <v>17</v>
      </c>
    </row>
    <row r="1919" spans="1:8" x14ac:dyDescent="0.25">
      <c r="A1919" s="53" t="s">
        <v>25931</v>
      </c>
      <c r="B1919" s="53" t="s">
        <v>25932</v>
      </c>
      <c r="C1919" s="55">
        <v>6</v>
      </c>
      <c r="D1919" s="53">
        <v>-2001350</v>
      </c>
      <c r="E1919" s="53" t="s">
        <v>17</v>
      </c>
      <c r="F1919" s="53" t="s">
        <v>17</v>
      </c>
      <c r="G1919" s="53" t="s">
        <v>17</v>
      </c>
      <c r="H1919" s="53" t="s">
        <v>17</v>
      </c>
    </row>
    <row r="1920" spans="1:8" x14ac:dyDescent="0.25">
      <c r="A1920" s="53" t="s">
        <v>25933</v>
      </c>
      <c r="B1920" s="53" t="s">
        <v>25934</v>
      </c>
      <c r="C1920" s="55">
        <v>6</v>
      </c>
      <c r="D1920" s="53">
        <v>-2001350</v>
      </c>
      <c r="E1920" s="53" t="s">
        <v>17</v>
      </c>
      <c r="F1920" s="53" t="s">
        <v>17</v>
      </c>
      <c r="G1920" s="53" t="s">
        <v>17</v>
      </c>
      <c r="H1920" s="53" t="s">
        <v>17</v>
      </c>
    </row>
    <row r="1921" spans="1:8" x14ac:dyDescent="0.25">
      <c r="A1921" s="53" t="s">
        <v>25935</v>
      </c>
      <c r="B1921" s="53" t="s">
        <v>25936</v>
      </c>
      <c r="C1921" s="55">
        <v>6</v>
      </c>
      <c r="D1921" s="53">
        <v>-2001350</v>
      </c>
      <c r="E1921" s="53" t="s">
        <v>17</v>
      </c>
      <c r="F1921" s="53" t="s">
        <v>17</v>
      </c>
      <c r="G1921" s="53" t="s">
        <v>17</v>
      </c>
      <c r="H1921" s="53" t="s">
        <v>17</v>
      </c>
    </row>
    <row r="1922" spans="1:8" x14ac:dyDescent="0.25">
      <c r="A1922" s="53" t="s">
        <v>25937</v>
      </c>
      <c r="B1922" s="53" t="s">
        <v>25938</v>
      </c>
      <c r="C1922" s="55">
        <v>6</v>
      </c>
      <c r="D1922" s="53">
        <v>-2001350</v>
      </c>
      <c r="E1922" s="53" t="s">
        <v>17</v>
      </c>
      <c r="F1922" s="53" t="s">
        <v>17</v>
      </c>
      <c r="G1922" s="53" t="s">
        <v>17</v>
      </c>
      <c r="H1922" s="53" t="s">
        <v>17</v>
      </c>
    </row>
    <row r="1923" spans="1:8" x14ac:dyDescent="0.25">
      <c r="A1923" s="53" t="s">
        <v>25939</v>
      </c>
      <c r="B1923" s="53" t="s">
        <v>25940</v>
      </c>
      <c r="C1923" s="55">
        <v>5</v>
      </c>
      <c r="D1923" s="53">
        <v>-2001350</v>
      </c>
      <c r="E1923" s="53" t="s">
        <v>17</v>
      </c>
      <c r="F1923" s="53" t="s">
        <v>17</v>
      </c>
      <c r="G1923" s="53" t="s">
        <v>17</v>
      </c>
      <c r="H1923" s="53" t="s">
        <v>17</v>
      </c>
    </row>
    <row r="1924" spans="1:8" x14ac:dyDescent="0.25">
      <c r="A1924" s="53" t="s">
        <v>25941</v>
      </c>
      <c r="B1924" s="53" t="s">
        <v>25942</v>
      </c>
      <c r="C1924" s="55">
        <v>5</v>
      </c>
      <c r="D1924" s="53">
        <v>-2001350</v>
      </c>
      <c r="E1924" s="53" t="s">
        <v>17</v>
      </c>
      <c r="F1924" s="53" t="s">
        <v>17</v>
      </c>
      <c r="G1924" s="53" t="s">
        <v>17</v>
      </c>
      <c r="H1924" s="53" t="s">
        <v>17</v>
      </c>
    </row>
    <row r="1925" spans="1:8" x14ac:dyDescent="0.25">
      <c r="A1925" s="53" t="s">
        <v>25943</v>
      </c>
      <c r="B1925" s="53" t="s">
        <v>25944</v>
      </c>
      <c r="C1925" s="55">
        <v>5</v>
      </c>
      <c r="D1925" s="53">
        <v>-2001350</v>
      </c>
      <c r="E1925" s="53" t="s">
        <v>17</v>
      </c>
      <c r="F1925" s="53" t="s">
        <v>17</v>
      </c>
      <c r="G1925" s="53" t="s">
        <v>17</v>
      </c>
      <c r="H1925" s="53" t="s">
        <v>17</v>
      </c>
    </row>
    <row r="1926" spans="1:8" x14ac:dyDescent="0.25">
      <c r="A1926" s="53" t="s">
        <v>25945</v>
      </c>
      <c r="B1926" s="53" t="s">
        <v>25946</v>
      </c>
      <c r="C1926" s="55">
        <v>5</v>
      </c>
      <c r="D1926" s="53">
        <v>-2001350</v>
      </c>
      <c r="E1926" s="53" t="s">
        <v>17</v>
      </c>
      <c r="F1926" s="53" t="s">
        <v>17</v>
      </c>
      <c r="G1926" s="53" t="s">
        <v>17</v>
      </c>
      <c r="H1926" s="53" t="s">
        <v>17</v>
      </c>
    </row>
    <row r="1927" spans="1:8" x14ac:dyDescent="0.25">
      <c r="A1927" s="53" t="s">
        <v>25947</v>
      </c>
      <c r="B1927" s="53" t="s">
        <v>25948</v>
      </c>
      <c r="C1927" s="55">
        <v>5</v>
      </c>
      <c r="D1927" s="53">
        <v>-2001350</v>
      </c>
      <c r="E1927" s="53" t="s">
        <v>17</v>
      </c>
      <c r="F1927" s="53" t="s">
        <v>17</v>
      </c>
      <c r="G1927" s="53" t="s">
        <v>17</v>
      </c>
      <c r="H1927" s="53" t="s">
        <v>17</v>
      </c>
    </row>
    <row r="1928" spans="1:8" x14ac:dyDescent="0.25">
      <c r="A1928" s="53" t="s">
        <v>25949</v>
      </c>
      <c r="B1928" s="53" t="s">
        <v>25950</v>
      </c>
      <c r="C1928" s="55">
        <v>5</v>
      </c>
      <c r="D1928" s="53">
        <v>-2001350</v>
      </c>
      <c r="E1928" s="53" t="s">
        <v>17</v>
      </c>
      <c r="F1928" s="53" t="s">
        <v>17</v>
      </c>
      <c r="G1928" s="53" t="s">
        <v>17</v>
      </c>
      <c r="H1928" s="53" t="s">
        <v>17</v>
      </c>
    </row>
    <row r="1929" spans="1:8" x14ac:dyDescent="0.25">
      <c r="A1929" s="53" t="s">
        <v>25951</v>
      </c>
      <c r="B1929" s="53" t="s">
        <v>5859</v>
      </c>
      <c r="C1929" s="55">
        <v>3</v>
      </c>
      <c r="D1929" s="53">
        <v>-2001350</v>
      </c>
      <c r="E1929" s="53" t="s">
        <v>17</v>
      </c>
      <c r="F1929" s="53" t="s">
        <v>17</v>
      </c>
      <c r="G1929" s="53" t="s">
        <v>17</v>
      </c>
      <c r="H1929" s="53" t="s">
        <v>17</v>
      </c>
    </row>
    <row r="1930" spans="1:8" x14ac:dyDescent="0.25">
      <c r="A1930" s="53" t="s">
        <v>25952</v>
      </c>
      <c r="B1930" s="53" t="s">
        <v>5869</v>
      </c>
      <c r="C1930" s="55">
        <v>4</v>
      </c>
      <c r="D1930" s="53">
        <v>-2001350</v>
      </c>
      <c r="E1930" s="53" t="s">
        <v>17</v>
      </c>
      <c r="F1930" s="53" t="s">
        <v>17</v>
      </c>
      <c r="G1930" s="53" t="s">
        <v>17</v>
      </c>
      <c r="H1930" s="53" t="s">
        <v>17</v>
      </c>
    </row>
    <row r="1931" spans="1:8" x14ac:dyDescent="0.25">
      <c r="A1931" s="53" t="s">
        <v>25953</v>
      </c>
      <c r="B1931" s="53" t="s">
        <v>6691</v>
      </c>
      <c r="C1931" s="55">
        <v>4</v>
      </c>
      <c r="D1931" s="53">
        <v>-2008081</v>
      </c>
      <c r="E1931" s="53" t="s">
        <v>17</v>
      </c>
      <c r="F1931" s="53" t="s">
        <v>17</v>
      </c>
      <c r="G1931" s="53" t="s">
        <v>17</v>
      </c>
      <c r="H1931" s="53" t="s">
        <v>17</v>
      </c>
    </row>
    <row r="1932" spans="1:8" x14ac:dyDescent="0.25">
      <c r="A1932" s="53" t="s">
        <v>25954</v>
      </c>
      <c r="B1932" s="53" t="s">
        <v>5863</v>
      </c>
      <c r="C1932" s="55">
        <v>4</v>
      </c>
      <c r="D1932" s="53">
        <v>-2001350</v>
      </c>
      <c r="E1932" s="53" t="s">
        <v>17</v>
      </c>
      <c r="F1932" s="53" t="s">
        <v>17</v>
      </c>
      <c r="G1932" s="53" t="s">
        <v>17</v>
      </c>
      <c r="H1932" s="53" t="s">
        <v>17</v>
      </c>
    </row>
    <row r="1933" spans="1:8" x14ac:dyDescent="0.25">
      <c r="A1933" s="53" t="s">
        <v>25955</v>
      </c>
      <c r="B1933" s="53" t="s">
        <v>5865</v>
      </c>
      <c r="C1933" s="55">
        <v>4</v>
      </c>
      <c r="D1933" s="53">
        <v>-2001350</v>
      </c>
      <c r="E1933" s="53" t="s">
        <v>17</v>
      </c>
      <c r="F1933" s="53" t="s">
        <v>17</v>
      </c>
      <c r="G1933" s="53" t="s">
        <v>17</v>
      </c>
      <c r="H1933" s="53" t="s">
        <v>17</v>
      </c>
    </row>
    <row r="1934" spans="1:8" x14ac:dyDescent="0.25">
      <c r="A1934" s="53" t="s">
        <v>25956</v>
      </c>
      <c r="B1934" s="53" t="s">
        <v>5867</v>
      </c>
      <c r="C1934" s="55">
        <v>4</v>
      </c>
      <c r="D1934" s="53">
        <v>-2001350</v>
      </c>
      <c r="E1934" s="53" t="s">
        <v>17</v>
      </c>
      <c r="F1934" s="53" t="s">
        <v>17</v>
      </c>
      <c r="G1934" s="53" t="s">
        <v>17</v>
      </c>
      <c r="H1934" s="53" t="s">
        <v>17</v>
      </c>
    </row>
    <row r="1935" spans="1:8" x14ac:dyDescent="0.25">
      <c r="A1935" s="53" t="s">
        <v>25957</v>
      </c>
      <c r="B1935" s="53" t="s">
        <v>1301</v>
      </c>
      <c r="C1935" s="55">
        <v>4</v>
      </c>
      <c r="D1935" s="53">
        <v>-2001350</v>
      </c>
      <c r="E1935" s="53" t="s">
        <v>17</v>
      </c>
      <c r="F1935" s="53" t="s">
        <v>17</v>
      </c>
      <c r="G1935" s="53" t="s">
        <v>17</v>
      </c>
      <c r="H1935" s="53" t="s">
        <v>17</v>
      </c>
    </row>
    <row r="1936" spans="1:8" x14ac:dyDescent="0.25">
      <c r="A1936" s="53" t="s">
        <v>25958</v>
      </c>
      <c r="B1936" s="53" t="s">
        <v>25959</v>
      </c>
      <c r="C1936" s="55">
        <v>4</v>
      </c>
      <c r="D1936" s="53">
        <v>-2001350</v>
      </c>
      <c r="E1936" s="53" t="s">
        <v>17</v>
      </c>
      <c r="F1936" s="53" t="s">
        <v>17</v>
      </c>
      <c r="G1936" s="53" t="s">
        <v>17</v>
      </c>
      <c r="H1936" s="53" t="s">
        <v>17</v>
      </c>
    </row>
    <row r="1937" spans="1:8" x14ac:dyDescent="0.25">
      <c r="A1937" s="53" t="s">
        <v>25960</v>
      </c>
      <c r="B1937" s="53" t="s">
        <v>25959</v>
      </c>
      <c r="C1937" s="55">
        <v>5</v>
      </c>
      <c r="D1937" s="53">
        <v>-2001350</v>
      </c>
      <c r="E1937" s="53" t="s">
        <v>17</v>
      </c>
      <c r="F1937" s="53" t="s">
        <v>17</v>
      </c>
      <c r="G1937" s="53" t="s">
        <v>17</v>
      </c>
      <c r="H1937" s="53" t="s">
        <v>17</v>
      </c>
    </row>
    <row r="1938" spans="1:8" x14ac:dyDescent="0.25">
      <c r="A1938" s="53" t="s">
        <v>25961</v>
      </c>
      <c r="B1938" s="53" t="s">
        <v>25962</v>
      </c>
      <c r="C1938" s="55">
        <v>5</v>
      </c>
      <c r="D1938" s="53">
        <v>-2001350</v>
      </c>
      <c r="E1938" s="53" t="s">
        <v>17</v>
      </c>
      <c r="F1938" s="53" t="s">
        <v>17</v>
      </c>
      <c r="G1938" s="53" t="s">
        <v>17</v>
      </c>
      <c r="H1938" s="53" t="s">
        <v>17</v>
      </c>
    </row>
    <row r="1939" spans="1:8" x14ac:dyDescent="0.25">
      <c r="A1939" s="53" t="s">
        <v>25963</v>
      </c>
      <c r="B1939" s="53" t="s">
        <v>25964</v>
      </c>
      <c r="C1939" s="55">
        <v>5</v>
      </c>
      <c r="D1939" s="53">
        <v>-2001350</v>
      </c>
      <c r="E1939" s="53" t="s">
        <v>17</v>
      </c>
      <c r="F1939" s="53" t="s">
        <v>17</v>
      </c>
      <c r="G1939" s="53" t="s">
        <v>17</v>
      </c>
      <c r="H1939" s="53" t="s">
        <v>17</v>
      </c>
    </row>
    <row r="1940" spans="1:8" x14ac:dyDescent="0.25">
      <c r="A1940" s="53" t="s">
        <v>25965</v>
      </c>
      <c r="B1940" s="53" t="s">
        <v>25966</v>
      </c>
      <c r="C1940" s="55">
        <v>4</v>
      </c>
      <c r="D1940" s="53">
        <v>-2001350</v>
      </c>
      <c r="E1940" s="53" t="s">
        <v>17</v>
      </c>
      <c r="F1940" s="53" t="s">
        <v>17</v>
      </c>
      <c r="G1940" s="53" t="s">
        <v>17</v>
      </c>
      <c r="H1940" s="53" t="s">
        <v>17</v>
      </c>
    </row>
    <row r="1941" spans="1:8" x14ac:dyDescent="0.25">
      <c r="A1941" s="53" t="s">
        <v>25967</v>
      </c>
      <c r="B1941" s="53" t="s">
        <v>25968</v>
      </c>
      <c r="C1941" s="55">
        <v>5</v>
      </c>
      <c r="D1941" s="53">
        <v>-2001350</v>
      </c>
      <c r="E1941" s="53" t="s">
        <v>17</v>
      </c>
      <c r="F1941" s="53" t="s">
        <v>17</v>
      </c>
      <c r="G1941" s="53" t="s">
        <v>17</v>
      </c>
      <c r="H1941" s="53" t="s">
        <v>17</v>
      </c>
    </row>
    <row r="1942" spans="1:8" x14ac:dyDescent="0.25">
      <c r="A1942" s="53" t="s">
        <v>25969</v>
      </c>
      <c r="B1942" s="53" t="s">
        <v>25970</v>
      </c>
      <c r="C1942" s="55">
        <v>5</v>
      </c>
      <c r="D1942" s="53">
        <v>-2001350</v>
      </c>
      <c r="E1942" s="53" t="s">
        <v>17</v>
      </c>
      <c r="F1942" s="53" t="s">
        <v>17</v>
      </c>
      <c r="G1942" s="53" t="s">
        <v>17</v>
      </c>
      <c r="H1942" s="53" t="s">
        <v>17</v>
      </c>
    </row>
    <row r="1943" spans="1:8" x14ac:dyDescent="0.25">
      <c r="A1943" s="53" t="s">
        <v>25971</v>
      </c>
      <c r="B1943" s="53" t="s">
        <v>25972</v>
      </c>
      <c r="C1943" s="55">
        <v>5</v>
      </c>
      <c r="D1943" s="53">
        <v>-2001350</v>
      </c>
      <c r="E1943" s="53" t="s">
        <v>17</v>
      </c>
      <c r="F1943" s="53" t="s">
        <v>17</v>
      </c>
      <c r="G1943" s="53" t="s">
        <v>17</v>
      </c>
      <c r="H1943" s="53" t="s">
        <v>17</v>
      </c>
    </row>
    <row r="1944" spans="1:8" x14ac:dyDescent="0.25">
      <c r="A1944" s="53" t="s">
        <v>25973</v>
      </c>
      <c r="B1944" s="53" t="s">
        <v>25974</v>
      </c>
      <c r="C1944" s="55">
        <v>5</v>
      </c>
      <c r="D1944" s="53">
        <v>-2001350</v>
      </c>
      <c r="E1944" s="53" t="s">
        <v>17</v>
      </c>
      <c r="F1944" s="53" t="s">
        <v>17</v>
      </c>
      <c r="G1944" s="53" t="s">
        <v>17</v>
      </c>
      <c r="H1944" s="53" t="s">
        <v>17</v>
      </c>
    </row>
    <row r="1945" spans="1:8" x14ac:dyDescent="0.25">
      <c r="A1945" s="53" t="s">
        <v>25975</v>
      </c>
      <c r="B1945" s="53" t="s">
        <v>25976</v>
      </c>
      <c r="C1945" s="55">
        <v>4</v>
      </c>
      <c r="D1945" s="53">
        <v>-2001350</v>
      </c>
      <c r="E1945" s="53" t="s">
        <v>17</v>
      </c>
      <c r="F1945" s="53" t="s">
        <v>17</v>
      </c>
      <c r="G1945" s="53" t="s">
        <v>17</v>
      </c>
      <c r="H1945" s="53" t="s">
        <v>17</v>
      </c>
    </row>
    <row r="1946" spans="1:8" x14ac:dyDescent="0.25">
      <c r="A1946" s="53" t="s">
        <v>25977</v>
      </c>
      <c r="B1946" s="53" t="s">
        <v>25978</v>
      </c>
      <c r="C1946" s="55">
        <v>3</v>
      </c>
      <c r="D1946" s="53">
        <v>-2001350</v>
      </c>
      <c r="E1946" s="53" t="s">
        <v>17</v>
      </c>
      <c r="F1946" s="53" t="s">
        <v>17</v>
      </c>
      <c r="G1946" s="53" t="s">
        <v>17</v>
      </c>
      <c r="H1946" s="53" t="s">
        <v>17</v>
      </c>
    </row>
    <row r="1947" spans="1:8" x14ac:dyDescent="0.25">
      <c r="A1947" s="53" t="s">
        <v>25979</v>
      </c>
      <c r="B1947" s="53" t="s">
        <v>25980</v>
      </c>
      <c r="C1947" s="55">
        <v>4</v>
      </c>
      <c r="D1947" s="53">
        <v>-2001350</v>
      </c>
      <c r="E1947" s="53" t="s">
        <v>17</v>
      </c>
      <c r="F1947" s="53" t="s">
        <v>17</v>
      </c>
      <c r="G1947" s="53" t="s">
        <v>17</v>
      </c>
      <c r="H1947" s="53" t="s">
        <v>17</v>
      </c>
    </row>
    <row r="1948" spans="1:8" x14ac:dyDescent="0.25">
      <c r="A1948" s="53" t="s">
        <v>25981</v>
      </c>
      <c r="B1948" s="53" t="s">
        <v>25982</v>
      </c>
      <c r="C1948" s="55">
        <v>5</v>
      </c>
      <c r="D1948" s="53">
        <v>-2001350</v>
      </c>
      <c r="E1948" s="53" t="s">
        <v>17</v>
      </c>
      <c r="F1948" s="53" t="s">
        <v>17</v>
      </c>
      <c r="G1948" s="53" t="s">
        <v>17</v>
      </c>
      <c r="H1948" s="53" t="s">
        <v>17</v>
      </c>
    </row>
    <row r="1949" spans="1:8" x14ac:dyDescent="0.25">
      <c r="A1949" s="53" t="s">
        <v>25983</v>
      </c>
      <c r="B1949" s="53" t="s">
        <v>25984</v>
      </c>
      <c r="C1949" s="55">
        <v>6</v>
      </c>
      <c r="D1949" s="53">
        <v>-2001350</v>
      </c>
      <c r="E1949" s="53" t="s">
        <v>17</v>
      </c>
      <c r="F1949" s="53" t="s">
        <v>17</v>
      </c>
      <c r="G1949" s="53" t="s">
        <v>17</v>
      </c>
      <c r="H1949" s="53" t="s">
        <v>17</v>
      </c>
    </row>
    <row r="1950" spans="1:8" x14ac:dyDescent="0.25">
      <c r="A1950" s="53" t="s">
        <v>25985</v>
      </c>
      <c r="B1950" s="53" t="s">
        <v>25986</v>
      </c>
      <c r="C1950" s="55">
        <v>5</v>
      </c>
      <c r="D1950" s="53">
        <v>-2001350</v>
      </c>
      <c r="E1950" s="53" t="s">
        <v>17</v>
      </c>
      <c r="F1950" s="53" t="s">
        <v>17</v>
      </c>
      <c r="G1950" s="53" t="s">
        <v>17</v>
      </c>
      <c r="H1950" s="53" t="s">
        <v>17</v>
      </c>
    </row>
    <row r="1951" spans="1:8" x14ac:dyDescent="0.25">
      <c r="A1951" s="53" t="s">
        <v>25987</v>
      </c>
      <c r="B1951" s="53" t="s">
        <v>25988</v>
      </c>
      <c r="C1951" s="55">
        <v>5</v>
      </c>
      <c r="D1951" s="53">
        <v>-2001350</v>
      </c>
      <c r="E1951" s="53" t="s">
        <v>17</v>
      </c>
      <c r="F1951" s="53" t="s">
        <v>17</v>
      </c>
      <c r="G1951" s="53" t="s">
        <v>17</v>
      </c>
      <c r="H1951" s="53" t="s">
        <v>17</v>
      </c>
    </row>
    <row r="1952" spans="1:8" x14ac:dyDescent="0.25">
      <c r="A1952" s="53" t="s">
        <v>25989</v>
      </c>
      <c r="B1952" s="53" t="s">
        <v>25990</v>
      </c>
      <c r="C1952" s="55">
        <v>5</v>
      </c>
      <c r="D1952" s="53">
        <v>-2001350</v>
      </c>
      <c r="E1952" s="53" t="s">
        <v>17</v>
      </c>
      <c r="F1952" s="53" t="s">
        <v>17</v>
      </c>
      <c r="G1952" s="53" t="s">
        <v>17</v>
      </c>
      <c r="H1952" s="53" t="s">
        <v>17</v>
      </c>
    </row>
    <row r="1953" spans="1:8" x14ac:dyDescent="0.25">
      <c r="A1953" s="53" t="s">
        <v>25991</v>
      </c>
      <c r="B1953" s="53" t="s">
        <v>25992</v>
      </c>
      <c r="C1953" s="55">
        <v>5</v>
      </c>
      <c r="D1953" s="53">
        <v>-2001350</v>
      </c>
      <c r="E1953" s="53" t="s">
        <v>17</v>
      </c>
      <c r="F1953" s="53" t="s">
        <v>17</v>
      </c>
      <c r="G1953" s="53" t="s">
        <v>17</v>
      </c>
      <c r="H1953" s="53" t="s">
        <v>17</v>
      </c>
    </row>
    <row r="1954" spans="1:8" x14ac:dyDescent="0.25">
      <c r="A1954" s="53" t="s">
        <v>25993</v>
      </c>
      <c r="B1954" s="53" t="s">
        <v>25994</v>
      </c>
      <c r="C1954" s="55">
        <v>5</v>
      </c>
      <c r="D1954" s="53">
        <v>-2001350</v>
      </c>
      <c r="E1954" s="53" t="s">
        <v>17</v>
      </c>
      <c r="F1954" s="53" t="s">
        <v>17</v>
      </c>
      <c r="G1954" s="53" t="s">
        <v>17</v>
      </c>
      <c r="H1954" s="53" t="s">
        <v>17</v>
      </c>
    </row>
    <row r="1955" spans="1:8" x14ac:dyDescent="0.25">
      <c r="A1955" s="53" t="s">
        <v>25995</v>
      </c>
      <c r="B1955" s="53" t="s">
        <v>25996</v>
      </c>
      <c r="C1955" s="55">
        <v>5</v>
      </c>
      <c r="D1955" s="53">
        <v>-2001350</v>
      </c>
      <c r="E1955" s="53" t="s">
        <v>17</v>
      </c>
      <c r="F1955" s="53" t="s">
        <v>17</v>
      </c>
      <c r="G1955" s="53" t="s">
        <v>17</v>
      </c>
      <c r="H1955" s="53" t="s">
        <v>17</v>
      </c>
    </row>
    <row r="1956" spans="1:8" x14ac:dyDescent="0.25">
      <c r="A1956" s="53" t="s">
        <v>25997</v>
      </c>
      <c r="B1956" s="53" t="s">
        <v>25998</v>
      </c>
      <c r="C1956" s="55">
        <v>5</v>
      </c>
      <c r="D1956" s="53">
        <v>-2001350</v>
      </c>
      <c r="E1956" s="53" t="s">
        <v>17</v>
      </c>
      <c r="F1956" s="53" t="s">
        <v>17</v>
      </c>
      <c r="G1956" s="53" t="s">
        <v>17</v>
      </c>
      <c r="H1956" s="53" t="s">
        <v>17</v>
      </c>
    </row>
    <row r="1957" spans="1:8" x14ac:dyDescent="0.25">
      <c r="A1957" s="53" t="s">
        <v>25999</v>
      </c>
      <c r="B1957" s="53" t="s">
        <v>26000</v>
      </c>
      <c r="C1957" s="55">
        <v>5</v>
      </c>
      <c r="D1957" s="53">
        <v>-2001350</v>
      </c>
      <c r="E1957" s="53" t="s">
        <v>17</v>
      </c>
      <c r="F1957" s="53" t="s">
        <v>17</v>
      </c>
      <c r="G1957" s="53" t="s">
        <v>17</v>
      </c>
      <c r="H1957" s="53" t="s">
        <v>17</v>
      </c>
    </row>
    <row r="1958" spans="1:8" x14ac:dyDescent="0.25">
      <c r="A1958" s="53" t="s">
        <v>26001</v>
      </c>
      <c r="B1958" s="53" t="s">
        <v>26002</v>
      </c>
      <c r="C1958" s="55">
        <v>5</v>
      </c>
      <c r="D1958" s="53">
        <v>-2001350</v>
      </c>
      <c r="E1958" s="53" t="s">
        <v>17</v>
      </c>
      <c r="F1958" s="53" t="s">
        <v>17</v>
      </c>
      <c r="G1958" s="53" t="s">
        <v>17</v>
      </c>
      <c r="H1958" s="53" t="s">
        <v>17</v>
      </c>
    </row>
    <row r="1959" spans="1:8" x14ac:dyDescent="0.25">
      <c r="A1959" s="53" t="s">
        <v>26003</v>
      </c>
      <c r="B1959" s="53" t="s">
        <v>1586</v>
      </c>
      <c r="C1959" s="55">
        <v>4</v>
      </c>
      <c r="D1959" s="53">
        <v>-2001350</v>
      </c>
      <c r="E1959" s="53" t="s">
        <v>17</v>
      </c>
      <c r="F1959" s="53" t="s">
        <v>17</v>
      </c>
      <c r="G1959" s="53" t="s">
        <v>17</v>
      </c>
      <c r="H1959" s="53" t="s">
        <v>17</v>
      </c>
    </row>
    <row r="1960" spans="1:8" x14ac:dyDescent="0.25">
      <c r="A1960" s="53" t="s">
        <v>26004</v>
      </c>
      <c r="B1960" s="53" t="s">
        <v>26005</v>
      </c>
      <c r="C1960" s="55">
        <v>5</v>
      </c>
      <c r="D1960" s="53">
        <v>-2001350</v>
      </c>
      <c r="E1960" s="53" t="s">
        <v>17</v>
      </c>
      <c r="F1960" s="53" t="s">
        <v>17</v>
      </c>
      <c r="G1960" s="53" t="s">
        <v>17</v>
      </c>
      <c r="H1960" s="53" t="s">
        <v>17</v>
      </c>
    </row>
    <row r="1961" spans="1:8" x14ac:dyDescent="0.25">
      <c r="A1961" s="53" t="s">
        <v>26006</v>
      </c>
      <c r="B1961" s="53" t="s">
        <v>26007</v>
      </c>
      <c r="C1961" s="55">
        <v>5</v>
      </c>
      <c r="D1961" s="53">
        <v>-2001350</v>
      </c>
      <c r="E1961" s="53" t="s">
        <v>17</v>
      </c>
      <c r="F1961" s="53" t="s">
        <v>17</v>
      </c>
      <c r="G1961" s="53" t="s">
        <v>17</v>
      </c>
      <c r="H1961" s="53" t="s">
        <v>17</v>
      </c>
    </row>
    <row r="1962" spans="1:8" x14ac:dyDescent="0.25">
      <c r="A1962" s="53" t="s">
        <v>26008</v>
      </c>
      <c r="B1962" s="53" t="s">
        <v>26009</v>
      </c>
      <c r="C1962" s="55">
        <v>6</v>
      </c>
      <c r="D1962" s="53">
        <v>-2001350</v>
      </c>
      <c r="E1962" s="53" t="s">
        <v>17</v>
      </c>
      <c r="F1962" s="53" t="s">
        <v>17</v>
      </c>
      <c r="G1962" s="53" t="s">
        <v>17</v>
      </c>
      <c r="H1962" s="53" t="s">
        <v>17</v>
      </c>
    </row>
    <row r="1963" spans="1:8" x14ac:dyDescent="0.25">
      <c r="A1963" s="53" t="s">
        <v>26010</v>
      </c>
      <c r="B1963" s="53" t="s">
        <v>26011</v>
      </c>
      <c r="C1963" s="55">
        <v>6</v>
      </c>
      <c r="D1963" s="53">
        <v>-2001350</v>
      </c>
      <c r="E1963" s="53" t="s">
        <v>17</v>
      </c>
      <c r="F1963" s="53" t="s">
        <v>17</v>
      </c>
      <c r="G1963" s="53" t="s">
        <v>17</v>
      </c>
      <c r="H1963" s="53" t="s">
        <v>17</v>
      </c>
    </row>
    <row r="1964" spans="1:8" x14ac:dyDescent="0.25">
      <c r="A1964" s="53" t="s">
        <v>26012</v>
      </c>
      <c r="B1964" s="53" t="s">
        <v>5853</v>
      </c>
      <c r="C1964" s="55">
        <v>5</v>
      </c>
      <c r="D1964" s="53">
        <v>-2001350</v>
      </c>
      <c r="E1964" s="53" t="s">
        <v>17</v>
      </c>
      <c r="F1964" s="53" t="s">
        <v>17</v>
      </c>
      <c r="G1964" s="53" t="s">
        <v>17</v>
      </c>
      <c r="H1964" s="53" t="s">
        <v>17</v>
      </c>
    </row>
    <row r="1965" spans="1:8" x14ac:dyDescent="0.25">
      <c r="A1965" s="53" t="s">
        <v>26013</v>
      </c>
      <c r="B1965" s="53" t="s">
        <v>26014</v>
      </c>
      <c r="C1965" s="55">
        <v>5</v>
      </c>
      <c r="D1965" s="53">
        <v>-2001350</v>
      </c>
      <c r="E1965" s="53" t="s">
        <v>17</v>
      </c>
      <c r="F1965" s="53" t="s">
        <v>17</v>
      </c>
      <c r="G1965" s="53" t="s">
        <v>17</v>
      </c>
      <c r="H1965" s="53" t="s">
        <v>17</v>
      </c>
    </row>
    <row r="1966" spans="1:8" x14ac:dyDescent="0.25">
      <c r="A1966" s="53" t="s">
        <v>26015</v>
      </c>
      <c r="B1966" s="53" t="s">
        <v>26016</v>
      </c>
      <c r="C1966" s="55">
        <v>5</v>
      </c>
      <c r="D1966" s="53">
        <v>-2001350</v>
      </c>
      <c r="E1966" s="53" t="s">
        <v>17</v>
      </c>
      <c r="F1966" s="53" t="s">
        <v>17</v>
      </c>
      <c r="G1966" s="53" t="s">
        <v>17</v>
      </c>
      <c r="H1966" s="53" t="s">
        <v>17</v>
      </c>
    </row>
    <row r="1967" spans="1:8" x14ac:dyDescent="0.25">
      <c r="A1967" s="53" t="s">
        <v>26017</v>
      </c>
      <c r="B1967" s="53" t="s">
        <v>26018</v>
      </c>
      <c r="C1967" s="55">
        <v>6</v>
      </c>
      <c r="D1967" s="53">
        <v>-2001350</v>
      </c>
      <c r="E1967" s="53" t="s">
        <v>17</v>
      </c>
      <c r="F1967" s="53" t="s">
        <v>17</v>
      </c>
      <c r="G1967" s="53" t="s">
        <v>17</v>
      </c>
      <c r="H1967" s="53" t="s">
        <v>17</v>
      </c>
    </row>
    <row r="1968" spans="1:8" x14ac:dyDescent="0.25">
      <c r="A1968" s="53" t="s">
        <v>26019</v>
      </c>
      <c r="B1968" s="53" t="s">
        <v>5851</v>
      </c>
      <c r="C1968" s="55">
        <v>5</v>
      </c>
      <c r="D1968" s="53">
        <v>-2001350</v>
      </c>
      <c r="E1968" s="53" t="s">
        <v>17</v>
      </c>
      <c r="F1968" s="53" t="s">
        <v>17</v>
      </c>
      <c r="G1968" s="53" t="s">
        <v>17</v>
      </c>
      <c r="H1968" s="53" t="s">
        <v>17</v>
      </c>
    </row>
    <row r="1969" spans="1:8" x14ac:dyDescent="0.25">
      <c r="A1969" s="53" t="s">
        <v>26020</v>
      </c>
      <c r="B1969" s="53" t="s">
        <v>26021</v>
      </c>
      <c r="C1969" s="55">
        <v>5</v>
      </c>
      <c r="D1969" s="53">
        <v>-2001350</v>
      </c>
      <c r="E1969" s="53" t="s">
        <v>17</v>
      </c>
      <c r="F1969" s="53" t="s">
        <v>17</v>
      </c>
      <c r="G1969" s="53" t="s">
        <v>17</v>
      </c>
      <c r="H1969" s="53" t="s">
        <v>17</v>
      </c>
    </row>
    <row r="1970" spans="1:8" x14ac:dyDescent="0.25">
      <c r="A1970" s="53" t="s">
        <v>26022</v>
      </c>
      <c r="B1970" s="53" t="s">
        <v>26023</v>
      </c>
      <c r="C1970" s="55">
        <v>5</v>
      </c>
      <c r="D1970" s="53">
        <v>-2001350</v>
      </c>
      <c r="E1970" s="53" t="s">
        <v>17</v>
      </c>
      <c r="F1970" s="53" t="s">
        <v>17</v>
      </c>
      <c r="G1970" s="53" t="s">
        <v>17</v>
      </c>
      <c r="H1970" s="53" t="s">
        <v>17</v>
      </c>
    </row>
    <row r="1971" spans="1:8" x14ac:dyDescent="0.25">
      <c r="A1971" s="53" t="s">
        <v>26024</v>
      </c>
      <c r="B1971" s="53" t="s">
        <v>26025</v>
      </c>
      <c r="C1971" s="55">
        <v>4</v>
      </c>
      <c r="D1971" s="53">
        <v>-2001350</v>
      </c>
      <c r="E1971" s="53" t="s">
        <v>17</v>
      </c>
      <c r="F1971" s="53" t="s">
        <v>17</v>
      </c>
      <c r="G1971" s="53" t="s">
        <v>17</v>
      </c>
      <c r="H1971" s="53" t="s">
        <v>17</v>
      </c>
    </row>
    <row r="1972" spans="1:8" x14ac:dyDescent="0.25">
      <c r="A1972" s="53" t="s">
        <v>26026</v>
      </c>
      <c r="B1972" s="53" t="s">
        <v>7146</v>
      </c>
      <c r="C1972" s="55">
        <v>5</v>
      </c>
      <c r="D1972" s="53">
        <v>-2001350</v>
      </c>
      <c r="E1972" s="53" t="s">
        <v>17</v>
      </c>
      <c r="F1972" s="53" t="s">
        <v>17</v>
      </c>
      <c r="G1972" s="53" t="s">
        <v>17</v>
      </c>
      <c r="H1972" s="53" t="s">
        <v>17</v>
      </c>
    </row>
    <row r="1973" spans="1:8" x14ac:dyDescent="0.25">
      <c r="A1973" s="53" t="s">
        <v>26027</v>
      </c>
      <c r="B1973" s="53" t="s">
        <v>26028</v>
      </c>
      <c r="C1973" s="55">
        <v>5</v>
      </c>
      <c r="D1973" s="53">
        <v>-2001350</v>
      </c>
      <c r="E1973" s="53" t="s">
        <v>17</v>
      </c>
      <c r="F1973" s="53" t="s">
        <v>17</v>
      </c>
      <c r="G1973" s="53" t="s">
        <v>17</v>
      </c>
      <c r="H1973" s="53" t="s">
        <v>17</v>
      </c>
    </row>
    <row r="1974" spans="1:8" x14ac:dyDescent="0.25">
      <c r="A1974" s="53" t="s">
        <v>26029</v>
      </c>
      <c r="B1974" s="53" t="s">
        <v>7114</v>
      </c>
      <c r="C1974" s="55">
        <v>5</v>
      </c>
      <c r="D1974" s="53">
        <v>-2001350</v>
      </c>
      <c r="E1974" s="53" t="s">
        <v>17</v>
      </c>
      <c r="F1974" s="53" t="s">
        <v>17</v>
      </c>
      <c r="G1974" s="53" t="s">
        <v>17</v>
      </c>
      <c r="H1974" s="53" t="s">
        <v>17</v>
      </c>
    </row>
    <row r="1975" spans="1:8" x14ac:dyDescent="0.25">
      <c r="A1975" s="53" t="s">
        <v>26030</v>
      </c>
      <c r="B1975" s="53" t="s">
        <v>26031</v>
      </c>
      <c r="C1975" s="55">
        <v>6</v>
      </c>
      <c r="D1975" s="53">
        <v>-2001350</v>
      </c>
      <c r="E1975" s="53" t="s">
        <v>17</v>
      </c>
      <c r="F1975" s="53" t="s">
        <v>17</v>
      </c>
      <c r="G1975" s="53" t="s">
        <v>17</v>
      </c>
      <c r="H1975" s="53" t="s">
        <v>17</v>
      </c>
    </row>
    <row r="1976" spans="1:8" x14ac:dyDescent="0.25">
      <c r="A1976" s="53" t="s">
        <v>26032</v>
      </c>
      <c r="B1976" s="53" t="s">
        <v>26033</v>
      </c>
      <c r="C1976" s="55">
        <v>5</v>
      </c>
      <c r="D1976" s="53">
        <v>-2001350</v>
      </c>
      <c r="E1976" s="53" t="s">
        <v>17</v>
      </c>
      <c r="F1976" s="53" t="s">
        <v>17</v>
      </c>
      <c r="G1976" s="53" t="s">
        <v>17</v>
      </c>
      <c r="H1976" s="53" t="s">
        <v>17</v>
      </c>
    </row>
    <row r="1977" spans="1:8" x14ac:dyDescent="0.25">
      <c r="A1977" s="53" t="s">
        <v>26034</v>
      </c>
      <c r="B1977" s="53" t="s">
        <v>26035</v>
      </c>
      <c r="C1977" s="55">
        <v>6</v>
      </c>
      <c r="D1977" s="53">
        <v>-2001350</v>
      </c>
      <c r="E1977" s="53" t="s">
        <v>17</v>
      </c>
      <c r="F1977" s="53" t="s">
        <v>17</v>
      </c>
      <c r="G1977" s="53" t="s">
        <v>17</v>
      </c>
      <c r="H1977" s="53" t="s">
        <v>17</v>
      </c>
    </row>
    <row r="1978" spans="1:8" x14ac:dyDescent="0.25">
      <c r="A1978" s="53" t="s">
        <v>26036</v>
      </c>
      <c r="B1978" s="53" t="s">
        <v>26037</v>
      </c>
      <c r="C1978" s="55">
        <v>6</v>
      </c>
      <c r="D1978" s="53">
        <v>-2001350</v>
      </c>
      <c r="E1978" s="53" t="s">
        <v>17</v>
      </c>
      <c r="F1978" s="53" t="s">
        <v>17</v>
      </c>
      <c r="G1978" s="53" t="s">
        <v>17</v>
      </c>
      <c r="H1978" s="53" t="s">
        <v>17</v>
      </c>
    </row>
    <row r="1979" spans="1:8" x14ac:dyDescent="0.25">
      <c r="A1979" s="53" t="s">
        <v>26038</v>
      </c>
      <c r="B1979" s="53" t="s">
        <v>26039</v>
      </c>
      <c r="C1979" s="55">
        <v>5</v>
      </c>
      <c r="D1979" s="53">
        <v>-2001350</v>
      </c>
      <c r="E1979" s="53" t="s">
        <v>17</v>
      </c>
      <c r="F1979" s="53" t="s">
        <v>17</v>
      </c>
      <c r="G1979" s="53" t="s">
        <v>17</v>
      </c>
      <c r="H1979" s="53" t="s">
        <v>17</v>
      </c>
    </row>
    <row r="1980" spans="1:8" x14ac:dyDescent="0.25">
      <c r="A1980" s="53" t="s">
        <v>26040</v>
      </c>
      <c r="B1980" s="53" t="s">
        <v>26041</v>
      </c>
      <c r="C1980" s="55">
        <v>5</v>
      </c>
      <c r="D1980" s="53">
        <v>-2001350</v>
      </c>
      <c r="E1980" s="53" t="s">
        <v>17</v>
      </c>
      <c r="F1980" s="53" t="s">
        <v>17</v>
      </c>
      <c r="G1980" s="53" t="s">
        <v>17</v>
      </c>
      <c r="H1980" s="53" t="s">
        <v>17</v>
      </c>
    </row>
    <row r="1981" spans="1:8" x14ac:dyDescent="0.25">
      <c r="A1981" s="53" t="s">
        <v>26042</v>
      </c>
      <c r="B1981" s="53" t="s">
        <v>26043</v>
      </c>
      <c r="C1981" s="55">
        <v>5</v>
      </c>
      <c r="D1981" s="53">
        <v>-2001350</v>
      </c>
      <c r="E1981" s="53" t="s">
        <v>17</v>
      </c>
      <c r="F1981" s="53" t="s">
        <v>17</v>
      </c>
      <c r="G1981" s="53" t="s">
        <v>17</v>
      </c>
      <c r="H1981" s="53" t="s">
        <v>17</v>
      </c>
    </row>
    <row r="1982" spans="1:8" x14ac:dyDescent="0.25">
      <c r="A1982" s="53" t="s">
        <v>26044</v>
      </c>
      <c r="B1982" s="53" t="s">
        <v>26045</v>
      </c>
      <c r="C1982" s="55">
        <v>5</v>
      </c>
      <c r="D1982" s="53">
        <v>-2001350</v>
      </c>
      <c r="E1982" s="53" t="s">
        <v>17</v>
      </c>
      <c r="F1982" s="53" t="s">
        <v>17</v>
      </c>
      <c r="G1982" s="53" t="s">
        <v>17</v>
      </c>
      <c r="H1982" s="53" t="s">
        <v>17</v>
      </c>
    </row>
    <row r="1983" spans="1:8" x14ac:dyDescent="0.25">
      <c r="A1983" s="53" t="s">
        <v>26046</v>
      </c>
      <c r="B1983" s="53" t="s">
        <v>26047</v>
      </c>
      <c r="C1983" s="55">
        <v>6</v>
      </c>
      <c r="D1983" s="53">
        <v>-2001350</v>
      </c>
      <c r="E1983" s="53" t="s">
        <v>17</v>
      </c>
      <c r="F1983" s="53" t="s">
        <v>17</v>
      </c>
      <c r="G1983" s="53" t="s">
        <v>17</v>
      </c>
      <c r="H1983" s="53" t="s">
        <v>17</v>
      </c>
    </row>
    <row r="1984" spans="1:8" x14ac:dyDescent="0.25">
      <c r="A1984" s="53" t="s">
        <v>26048</v>
      </c>
      <c r="B1984" s="53" t="s">
        <v>26049</v>
      </c>
      <c r="C1984" s="55">
        <v>5</v>
      </c>
      <c r="D1984" s="53">
        <v>-2001350</v>
      </c>
      <c r="E1984" s="53" t="s">
        <v>17</v>
      </c>
      <c r="F1984" s="53" t="s">
        <v>17</v>
      </c>
      <c r="G1984" s="53" t="s">
        <v>17</v>
      </c>
      <c r="H1984" s="53" t="s">
        <v>17</v>
      </c>
    </row>
    <row r="1985" spans="1:8" x14ac:dyDescent="0.25">
      <c r="A1985" s="53" t="s">
        <v>26050</v>
      </c>
      <c r="B1985" s="53" t="s">
        <v>26051</v>
      </c>
      <c r="C1985" s="55">
        <v>6</v>
      </c>
      <c r="D1985" s="53">
        <v>-2001350</v>
      </c>
      <c r="E1985" s="53" t="s">
        <v>17</v>
      </c>
      <c r="F1985" s="53" t="s">
        <v>17</v>
      </c>
      <c r="G1985" s="53" t="s">
        <v>17</v>
      </c>
      <c r="H1985" s="53" t="s">
        <v>17</v>
      </c>
    </row>
    <row r="1986" spans="1:8" x14ac:dyDescent="0.25">
      <c r="A1986" s="53" t="s">
        <v>26052</v>
      </c>
      <c r="B1986" s="53" t="s">
        <v>26053</v>
      </c>
      <c r="C1986" s="55">
        <v>6</v>
      </c>
      <c r="D1986" s="53">
        <v>-2001350</v>
      </c>
      <c r="E1986" s="53" t="s">
        <v>17</v>
      </c>
      <c r="F1986" s="53" t="s">
        <v>17</v>
      </c>
      <c r="G1986" s="53" t="s">
        <v>17</v>
      </c>
      <c r="H1986" s="53" t="s">
        <v>17</v>
      </c>
    </row>
    <row r="1987" spans="1:8" x14ac:dyDescent="0.25">
      <c r="A1987" s="53" t="s">
        <v>26054</v>
      </c>
      <c r="B1987" s="53" t="s">
        <v>26055</v>
      </c>
      <c r="C1987" s="55">
        <v>6</v>
      </c>
      <c r="D1987" s="53">
        <v>-2001350</v>
      </c>
      <c r="E1987" s="53" t="s">
        <v>17</v>
      </c>
      <c r="F1987" s="53" t="s">
        <v>17</v>
      </c>
      <c r="G1987" s="53" t="s">
        <v>17</v>
      </c>
      <c r="H1987" s="53" t="s">
        <v>17</v>
      </c>
    </row>
    <row r="1988" spans="1:8" x14ac:dyDescent="0.25">
      <c r="A1988" s="53" t="s">
        <v>26056</v>
      </c>
      <c r="B1988" s="53" t="s">
        <v>26057</v>
      </c>
      <c r="C1988" s="55">
        <v>6</v>
      </c>
      <c r="D1988" s="53">
        <v>-2001350</v>
      </c>
      <c r="E1988" s="53" t="s">
        <v>17</v>
      </c>
      <c r="F1988" s="53" t="s">
        <v>17</v>
      </c>
      <c r="G1988" s="53" t="s">
        <v>17</v>
      </c>
      <c r="H1988" s="53" t="s">
        <v>17</v>
      </c>
    </row>
    <row r="1989" spans="1:8" x14ac:dyDescent="0.25">
      <c r="A1989" s="53" t="s">
        <v>26058</v>
      </c>
      <c r="B1989" s="53" t="s">
        <v>26059</v>
      </c>
      <c r="C1989" s="55">
        <v>6</v>
      </c>
      <c r="D1989" s="53">
        <v>-2001350</v>
      </c>
      <c r="E1989" s="53" t="s">
        <v>17</v>
      </c>
      <c r="F1989" s="53" t="s">
        <v>17</v>
      </c>
      <c r="G1989" s="53" t="s">
        <v>17</v>
      </c>
      <c r="H1989" s="53" t="s">
        <v>17</v>
      </c>
    </row>
    <row r="1990" spans="1:8" x14ac:dyDescent="0.25">
      <c r="A1990" s="53" t="s">
        <v>26060</v>
      </c>
      <c r="B1990" s="53" t="s">
        <v>1276</v>
      </c>
      <c r="C1990" s="55">
        <v>4</v>
      </c>
      <c r="D1990" s="53">
        <v>-2001350</v>
      </c>
      <c r="E1990" s="53" t="s">
        <v>17</v>
      </c>
      <c r="F1990" s="53" t="s">
        <v>17</v>
      </c>
      <c r="G1990" s="53" t="s">
        <v>17</v>
      </c>
      <c r="H1990" s="53" t="s">
        <v>17</v>
      </c>
    </row>
    <row r="1991" spans="1:8" x14ac:dyDescent="0.25">
      <c r="A1991" s="53" t="s">
        <v>26061</v>
      </c>
      <c r="B1991" s="53" t="s">
        <v>26062</v>
      </c>
      <c r="C1991" s="55">
        <v>5</v>
      </c>
      <c r="D1991" s="53">
        <v>-2001350</v>
      </c>
      <c r="E1991" s="53" t="s">
        <v>17</v>
      </c>
      <c r="F1991" s="53" t="s">
        <v>17</v>
      </c>
      <c r="G1991" s="53" t="s">
        <v>17</v>
      </c>
      <c r="H1991" s="53" t="s">
        <v>17</v>
      </c>
    </row>
    <row r="1992" spans="1:8" x14ac:dyDescent="0.25">
      <c r="A1992" s="53" t="s">
        <v>26063</v>
      </c>
      <c r="B1992" s="53" t="s">
        <v>26064</v>
      </c>
      <c r="C1992" s="55">
        <v>5</v>
      </c>
      <c r="D1992" s="53">
        <v>-2001350</v>
      </c>
      <c r="E1992" s="53" t="s">
        <v>17</v>
      </c>
      <c r="F1992" s="53" t="s">
        <v>17</v>
      </c>
      <c r="G1992" s="53" t="s">
        <v>17</v>
      </c>
      <c r="H1992" s="53" t="s">
        <v>17</v>
      </c>
    </row>
    <row r="1993" spans="1:8" x14ac:dyDescent="0.25">
      <c r="A1993" s="53" t="s">
        <v>26065</v>
      </c>
      <c r="B1993" s="53" t="s">
        <v>26066</v>
      </c>
      <c r="C1993" s="55">
        <v>5</v>
      </c>
      <c r="D1993" s="53">
        <v>-2001350</v>
      </c>
      <c r="E1993" s="53" t="s">
        <v>17</v>
      </c>
      <c r="F1993" s="53" t="s">
        <v>17</v>
      </c>
      <c r="G1993" s="53" t="s">
        <v>17</v>
      </c>
      <c r="H1993" s="53" t="s">
        <v>17</v>
      </c>
    </row>
    <row r="1994" spans="1:8" x14ac:dyDescent="0.25">
      <c r="A1994" s="53" t="s">
        <v>26067</v>
      </c>
      <c r="B1994" s="53" t="s">
        <v>26068</v>
      </c>
      <c r="C1994" s="55">
        <v>4</v>
      </c>
      <c r="D1994" s="53">
        <v>-2001350</v>
      </c>
      <c r="E1994" s="53" t="s">
        <v>17</v>
      </c>
      <c r="F1994" s="53" t="s">
        <v>17</v>
      </c>
      <c r="G1994" s="53" t="s">
        <v>17</v>
      </c>
      <c r="H1994" s="53" t="s">
        <v>17</v>
      </c>
    </row>
    <row r="1995" spans="1:8" x14ac:dyDescent="0.25">
      <c r="A1995" s="53" t="s">
        <v>26069</v>
      </c>
      <c r="B1995" s="53" t="s">
        <v>26070</v>
      </c>
      <c r="C1995" s="55">
        <v>5</v>
      </c>
      <c r="D1995" s="53">
        <v>-2001350</v>
      </c>
      <c r="E1995" s="53" t="s">
        <v>17</v>
      </c>
      <c r="F1995" s="53" t="s">
        <v>17</v>
      </c>
      <c r="G1995" s="53" t="s">
        <v>17</v>
      </c>
      <c r="H1995" s="53" t="s">
        <v>17</v>
      </c>
    </row>
    <row r="1996" spans="1:8" x14ac:dyDescent="0.25">
      <c r="A1996" s="53" t="s">
        <v>26071</v>
      </c>
      <c r="B1996" s="53" t="s">
        <v>26072</v>
      </c>
      <c r="C1996" s="55">
        <v>6</v>
      </c>
      <c r="D1996" s="53">
        <v>-2001350</v>
      </c>
      <c r="E1996" s="53" t="s">
        <v>17</v>
      </c>
      <c r="F1996" s="53" t="s">
        <v>17</v>
      </c>
      <c r="G1996" s="53" t="s">
        <v>17</v>
      </c>
      <c r="H1996" s="53" t="s">
        <v>17</v>
      </c>
    </row>
    <row r="1997" spans="1:8" x14ac:dyDescent="0.25">
      <c r="A1997" s="53" t="s">
        <v>26073</v>
      </c>
      <c r="B1997" s="53" t="s">
        <v>26074</v>
      </c>
      <c r="C1997" s="55">
        <v>3</v>
      </c>
      <c r="D1997" s="53">
        <v>-2001350</v>
      </c>
      <c r="E1997" s="53" t="s">
        <v>17</v>
      </c>
      <c r="F1997" s="53" t="s">
        <v>17</v>
      </c>
      <c r="G1997" s="53" t="s">
        <v>17</v>
      </c>
      <c r="H1997" s="53" t="s">
        <v>17</v>
      </c>
    </row>
    <row r="1998" spans="1:8" x14ac:dyDescent="0.25">
      <c r="A1998" s="53" t="s">
        <v>26075</v>
      </c>
      <c r="B1998" s="53" t="s">
        <v>26076</v>
      </c>
      <c r="C1998" s="55">
        <v>4</v>
      </c>
      <c r="D1998" s="53">
        <v>-2001350</v>
      </c>
      <c r="E1998" s="53" t="s">
        <v>17</v>
      </c>
      <c r="F1998" s="53" t="s">
        <v>17</v>
      </c>
      <c r="G1998" s="53" t="s">
        <v>17</v>
      </c>
      <c r="H1998" s="53" t="s">
        <v>17</v>
      </c>
    </row>
    <row r="1999" spans="1:8" x14ac:dyDescent="0.25">
      <c r="A1999" s="53" t="s">
        <v>26077</v>
      </c>
      <c r="B1999" s="53" t="s">
        <v>26078</v>
      </c>
      <c r="C1999" s="55">
        <v>5</v>
      </c>
      <c r="D1999" s="53">
        <v>-2001350</v>
      </c>
      <c r="E1999" s="53" t="s">
        <v>17</v>
      </c>
      <c r="F1999" s="53" t="s">
        <v>17</v>
      </c>
      <c r="G1999" s="53" t="s">
        <v>17</v>
      </c>
      <c r="H1999" s="53" t="s">
        <v>17</v>
      </c>
    </row>
    <row r="2000" spans="1:8" x14ac:dyDescent="0.25">
      <c r="A2000" s="53" t="s">
        <v>26079</v>
      </c>
      <c r="B2000" s="53" t="s">
        <v>26080</v>
      </c>
      <c r="C2000" s="55">
        <v>4</v>
      </c>
      <c r="D2000" s="53">
        <v>-2001350</v>
      </c>
      <c r="E2000" s="53" t="s">
        <v>17</v>
      </c>
      <c r="F2000" s="53" t="s">
        <v>17</v>
      </c>
      <c r="G2000" s="53" t="s">
        <v>17</v>
      </c>
      <c r="H2000" s="53" t="s">
        <v>17</v>
      </c>
    </row>
    <row r="2001" spans="1:8" x14ac:dyDescent="0.25">
      <c r="A2001" s="53" t="s">
        <v>26081</v>
      </c>
      <c r="B2001" s="53" t="s">
        <v>7047</v>
      </c>
      <c r="C2001" s="55">
        <v>4</v>
      </c>
      <c r="D2001" s="53">
        <v>-2001350</v>
      </c>
      <c r="E2001" s="53" t="s">
        <v>17</v>
      </c>
      <c r="F2001" s="53" t="s">
        <v>17</v>
      </c>
      <c r="G2001" s="53" t="s">
        <v>17</v>
      </c>
      <c r="H2001" s="53" t="s">
        <v>17</v>
      </c>
    </row>
    <row r="2002" spans="1:8" x14ac:dyDescent="0.25">
      <c r="A2002" s="53" t="s">
        <v>26082</v>
      </c>
      <c r="B2002" s="53" t="s">
        <v>7077</v>
      </c>
      <c r="C2002" s="55">
        <v>5</v>
      </c>
      <c r="D2002" s="53">
        <v>-2001350</v>
      </c>
      <c r="E2002" s="53" t="s">
        <v>17</v>
      </c>
      <c r="F2002" s="53" t="s">
        <v>17</v>
      </c>
      <c r="G2002" s="53" t="s">
        <v>17</v>
      </c>
      <c r="H2002" s="53" t="s">
        <v>17</v>
      </c>
    </row>
    <row r="2003" spans="1:8" x14ac:dyDescent="0.25">
      <c r="A2003" s="53" t="s">
        <v>26083</v>
      </c>
      <c r="B2003" s="53" t="s">
        <v>26084</v>
      </c>
      <c r="C2003" s="55">
        <v>6</v>
      </c>
      <c r="D2003" s="53">
        <v>-2001350</v>
      </c>
      <c r="E2003" s="53" t="s">
        <v>17</v>
      </c>
      <c r="F2003" s="53" t="s">
        <v>17</v>
      </c>
      <c r="G2003" s="53" t="s">
        <v>17</v>
      </c>
      <c r="H2003" s="53" t="s">
        <v>17</v>
      </c>
    </row>
    <row r="2004" spans="1:8" x14ac:dyDescent="0.25">
      <c r="A2004" s="53" t="s">
        <v>26085</v>
      </c>
      <c r="B2004" s="53" t="s">
        <v>7122</v>
      </c>
      <c r="C2004" s="55">
        <v>5</v>
      </c>
      <c r="D2004" s="53">
        <v>-2001350</v>
      </c>
      <c r="E2004" s="53" t="s">
        <v>17</v>
      </c>
      <c r="F2004" s="53" t="s">
        <v>17</v>
      </c>
      <c r="G2004" s="53" t="s">
        <v>17</v>
      </c>
      <c r="H2004" s="53" t="s">
        <v>17</v>
      </c>
    </row>
    <row r="2005" spans="1:8" x14ac:dyDescent="0.25">
      <c r="A2005" s="53" t="s">
        <v>26086</v>
      </c>
      <c r="B2005" s="53" t="s">
        <v>26087</v>
      </c>
      <c r="C2005" s="55">
        <v>6</v>
      </c>
      <c r="D2005" s="53">
        <v>-2001350</v>
      </c>
      <c r="E2005" s="53" t="s">
        <v>17</v>
      </c>
      <c r="F2005" s="53" t="s">
        <v>17</v>
      </c>
      <c r="G2005" s="53" t="s">
        <v>17</v>
      </c>
      <c r="H2005" s="53" t="s">
        <v>17</v>
      </c>
    </row>
    <row r="2006" spans="1:8" x14ac:dyDescent="0.25">
      <c r="A2006" s="53" t="s">
        <v>26088</v>
      </c>
      <c r="B2006" s="53" t="s">
        <v>7069</v>
      </c>
      <c r="C2006" s="55">
        <v>5</v>
      </c>
      <c r="D2006" s="53">
        <v>-2001350</v>
      </c>
      <c r="E2006" s="53" t="s">
        <v>17</v>
      </c>
      <c r="F2006" s="53" t="s">
        <v>17</v>
      </c>
      <c r="G2006" s="53" t="s">
        <v>17</v>
      </c>
      <c r="H2006" s="53" t="s">
        <v>17</v>
      </c>
    </row>
    <row r="2007" spans="1:8" x14ac:dyDescent="0.25">
      <c r="A2007" s="53" t="s">
        <v>26089</v>
      </c>
      <c r="B2007" s="53" t="s">
        <v>7073</v>
      </c>
      <c r="C2007" s="55">
        <v>5</v>
      </c>
      <c r="D2007" s="53">
        <v>-2001350</v>
      </c>
      <c r="E2007" s="53" t="s">
        <v>17</v>
      </c>
      <c r="F2007" s="53" t="s">
        <v>17</v>
      </c>
      <c r="G2007" s="53" t="s">
        <v>17</v>
      </c>
      <c r="H2007" s="53" t="s">
        <v>17</v>
      </c>
    </row>
    <row r="2008" spans="1:8" x14ac:dyDescent="0.25">
      <c r="A2008" s="53" t="s">
        <v>26090</v>
      </c>
      <c r="B2008" s="53" t="s">
        <v>7075</v>
      </c>
      <c r="C2008" s="55">
        <v>5</v>
      </c>
      <c r="D2008" s="53">
        <v>-2001350</v>
      </c>
      <c r="E2008" s="53" t="s">
        <v>17</v>
      </c>
      <c r="F2008" s="53" t="s">
        <v>17</v>
      </c>
      <c r="G2008" s="53" t="s">
        <v>17</v>
      </c>
      <c r="H2008" s="53" t="s">
        <v>17</v>
      </c>
    </row>
    <row r="2009" spans="1:8" x14ac:dyDescent="0.25">
      <c r="A2009" s="53" t="s">
        <v>26091</v>
      </c>
      <c r="B2009" s="53" t="s">
        <v>26092</v>
      </c>
      <c r="C2009" s="55">
        <v>4</v>
      </c>
      <c r="D2009" s="53">
        <v>-2001350</v>
      </c>
      <c r="E2009" s="53" t="s">
        <v>17</v>
      </c>
      <c r="F2009" s="53" t="s">
        <v>17</v>
      </c>
      <c r="G2009" s="53" t="s">
        <v>17</v>
      </c>
      <c r="H2009" s="53" t="s">
        <v>17</v>
      </c>
    </row>
    <row r="2010" spans="1:8" x14ac:dyDescent="0.25">
      <c r="A2010" s="53" t="s">
        <v>26093</v>
      </c>
      <c r="B2010" s="53" t="s">
        <v>26094</v>
      </c>
      <c r="C2010" s="55">
        <v>5</v>
      </c>
      <c r="D2010" s="53">
        <v>-2001350</v>
      </c>
      <c r="E2010" s="53" t="s">
        <v>17</v>
      </c>
      <c r="F2010" s="53" t="s">
        <v>17</v>
      </c>
      <c r="G2010" s="53" t="s">
        <v>17</v>
      </c>
      <c r="H2010" s="53" t="s">
        <v>17</v>
      </c>
    </row>
    <row r="2011" spans="1:8" x14ac:dyDescent="0.25">
      <c r="A2011" s="53" t="s">
        <v>26095</v>
      </c>
      <c r="B2011" s="53" t="s">
        <v>26096</v>
      </c>
      <c r="C2011" s="55">
        <v>5</v>
      </c>
      <c r="D2011" s="53">
        <v>-2001350</v>
      </c>
      <c r="E2011" s="53" t="s">
        <v>17</v>
      </c>
      <c r="F2011" s="53" t="s">
        <v>17</v>
      </c>
      <c r="G2011" s="53" t="s">
        <v>17</v>
      </c>
      <c r="H2011" s="53" t="s">
        <v>17</v>
      </c>
    </row>
    <row r="2012" spans="1:8" x14ac:dyDescent="0.25">
      <c r="A2012" s="53" t="s">
        <v>26097</v>
      </c>
      <c r="B2012" s="53" t="s">
        <v>7049</v>
      </c>
      <c r="C2012" s="55">
        <v>4</v>
      </c>
      <c r="D2012" s="53">
        <v>-2001350</v>
      </c>
      <c r="E2012" s="53" t="s">
        <v>17</v>
      </c>
      <c r="F2012" s="53" t="s">
        <v>17</v>
      </c>
      <c r="G2012" s="53" t="s">
        <v>17</v>
      </c>
      <c r="H2012" s="53" t="s">
        <v>17</v>
      </c>
    </row>
    <row r="2013" spans="1:8" x14ac:dyDescent="0.25">
      <c r="A2013" s="53" t="s">
        <v>26098</v>
      </c>
      <c r="B2013" s="53" t="s">
        <v>7051</v>
      </c>
      <c r="C2013" s="55">
        <v>5</v>
      </c>
      <c r="D2013" s="53">
        <v>-2001350</v>
      </c>
      <c r="E2013" s="53" t="s">
        <v>17</v>
      </c>
      <c r="F2013" s="53" t="s">
        <v>17</v>
      </c>
      <c r="G2013" s="53" t="s">
        <v>17</v>
      </c>
      <c r="H2013" s="53" t="s">
        <v>17</v>
      </c>
    </row>
    <row r="2014" spans="1:8" x14ac:dyDescent="0.25">
      <c r="A2014" s="53" t="s">
        <v>26099</v>
      </c>
      <c r="B2014" s="53" t="s">
        <v>7055</v>
      </c>
      <c r="C2014" s="55">
        <v>5</v>
      </c>
      <c r="D2014" s="53">
        <v>-2001350</v>
      </c>
      <c r="E2014" s="53" t="s">
        <v>17</v>
      </c>
      <c r="F2014" s="53" t="s">
        <v>17</v>
      </c>
      <c r="G2014" s="53" t="s">
        <v>17</v>
      </c>
      <c r="H2014" s="53" t="s">
        <v>17</v>
      </c>
    </row>
    <row r="2015" spans="1:8" x14ac:dyDescent="0.25">
      <c r="A2015" s="53" t="s">
        <v>26100</v>
      </c>
      <c r="B2015" s="53" t="s">
        <v>7057</v>
      </c>
      <c r="C2015" s="55">
        <v>6</v>
      </c>
      <c r="D2015" s="53">
        <v>-2001350</v>
      </c>
      <c r="E2015" s="53" t="s">
        <v>17</v>
      </c>
      <c r="F2015" s="53" t="s">
        <v>17</v>
      </c>
      <c r="G2015" s="53" t="s">
        <v>17</v>
      </c>
      <c r="H2015" s="53" t="s">
        <v>17</v>
      </c>
    </row>
    <row r="2016" spans="1:8" x14ac:dyDescent="0.25">
      <c r="A2016" s="53" t="s">
        <v>26101</v>
      </c>
      <c r="B2016" s="53" t="s">
        <v>26102</v>
      </c>
      <c r="C2016" s="55">
        <v>5</v>
      </c>
      <c r="D2016" s="53">
        <v>-2001350</v>
      </c>
      <c r="E2016" s="53" t="s">
        <v>17</v>
      </c>
      <c r="F2016" s="53" t="s">
        <v>17</v>
      </c>
      <c r="G2016" s="53" t="s">
        <v>17</v>
      </c>
      <c r="H2016" s="53" t="s">
        <v>17</v>
      </c>
    </row>
    <row r="2017" spans="1:8" x14ac:dyDescent="0.25">
      <c r="A2017" s="53" t="s">
        <v>26103</v>
      </c>
      <c r="B2017" s="53" t="s">
        <v>26104</v>
      </c>
      <c r="C2017" s="55">
        <v>6</v>
      </c>
      <c r="D2017" s="53">
        <v>-2001350</v>
      </c>
      <c r="E2017" s="53" t="s">
        <v>17</v>
      </c>
      <c r="F2017" s="53" t="s">
        <v>17</v>
      </c>
      <c r="G2017" s="53" t="s">
        <v>17</v>
      </c>
      <c r="H2017" s="53" t="s">
        <v>17</v>
      </c>
    </row>
    <row r="2018" spans="1:8" x14ac:dyDescent="0.25">
      <c r="A2018" s="53" t="s">
        <v>26105</v>
      </c>
      <c r="B2018" s="53" t="s">
        <v>7053</v>
      </c>
      <c r="C2018" s="55">
        <v>5</v>
      </c>
      <c r="D2018" s="53">
        <v>-2001350</v>
      </c>
      <c r="E2018" s="53" t="s">
        <v>17</v>
      </c>
      <c r="F2018" s="53" t="s">
        <v>17</v>
      </c>
      <c r="G2018" s="53" t="s">
        <v>17</v>
      </c>
      <c r="H2018" s="53" t="s">
        <v>17</v>
      </c>
    </row>
    <row r="2019" spans="1:8" x14ac:dyDescent="0.25">
      <c r="A2019" s="53" t="s">
        <v>26106</v>
      </c>
      <c r="B2019" s="53" t="s">
        <v>26107</v>
      </c>
      <c r="C2019" s="55">
        <v>5</v>
      </c>
      <c r="D2019" s="53">
        <v>-2001350</v>
      </c>
      <c r="E2019" s="53" t="s">
        <v>17</v>
      </c>
      <c r="F2019" s="53" t="s">
        <v>17</v>
      </c>
      <c r="G2019" s="53" t="s">
        <v>17</v>
      </c>
      <c r="H2019" s="53" t="s">
        <v>17</v>
      </c>
    </row>
    <row r="2020" spans="1:8" x14ac:dyDescent="0.25">
      <c r="A2020" s="53" t="s">
        <v>26108</v>
      </c>
      <c r="B2020" s="53" t="s">
        <v>26109</v>
      </c>
      <c r="C2020" s="55">
        <v>6</v>
      </c>
      <c r="D2020" s="53">
        <v>-2001350</v>
      </c>
      <c r="E2020" s="53" t="s">
        <v>17</v>
      </c>
      <c r="F2020" s="53" t="s">
        <v>17</v>
      </c>
      <c r="G2020" s="53" t="s">
        <v>17</v>
      </c>
      <c r="H2020" s="53" t="s">
        <v>17</v>
      </c>
    </row>
    <row r="2021" spans="1:8" x14ac:dyDescent="0.25">
      <c r="A2021" s="53" t="s">
        <v>26110</v>
      </c>
      <c r="B2021" s="53" t="s">
        <v>26111</v>
      </c>
      <c r="C2021" s="55">
        <v>6</v>
      </c>
      <c r="D2021" s="53">
        <v>-2001350</v>
      </c>
      <c r="E2021" s="53" t="s">
        <v>17</v>
      </c>
      <c r="F2021" s="53" t="s">
        <v>17</v>
      </c>
      <c r="G2021" s="53" t="s">
        <v>17</v>
      </c>
      <c r="H2021" s="53" t="s">
        <v>17</v>
      </c>
    </row>
    <row r="2022" spans="1:8" x14ac:dyDescent="0.25">
      <c r="A2022" s="53" t="s">
        <v>26112</v>
      </c>
      <c r="B2022" s="53" t="s">
        <v>26113</v>
      </c>
      <c r="C2022" s="55">
        <v>6</v>
      </c>
      <c r="D2022" s="53">
        <v>-2001350</v>
      </c>
      <c r="E2022" s="53" t="s">
        <v>17</v>
      </c>
      <c r="F2022" s="53" t="s">
        <v>17</v>
      </c>
      <c r="G2022" s="53" t="s">
        <v>17</v>
      </c>
      <c r="H2022" s="53" t="s">
        <v>17</v>
      </c>
    </row>
    <row r="2023" spans="1:8" x14ac:dyDescent="0.25">
      <c r="A2023" s="53" t="s">
        <v>26114</v>
      </c>
      <c r="B2023" s="53" t="s">
        <v>26115</v>
      </c>
      <c r="C2023" s="55">
        <v>6</v>
      </c>
      <c r="D2023" s="53">
        <v>-2001350</v>
      </c>
      <c r="E2023" s="53" t="s">
        <v>17</v>
      </c>
      <c r="F2023" s="53" t="s">
        <v>17</v>
      </c>
      <c r="G2023" s="53" t="s">
        <v>17</v>
      </c>
      <c r="H2023" s="53" t="s">
        <v>17</v>
      </c>
    </row>
    <row r="2024" spans="1:8" x14ac:dyDescent="0.25">
      <c r="A2024" s="53" t="s">
        <v>26116</v>
      </c>
      <c r="B2024" s="53" t="s">
        <v>26117</v>
      </c>
      <c r="C2024" s="55">
        <v>6</v>
      </c>
      <c r="D2024" s="53">
        <v>-2001350</v>
      </c>
      <c r="E2024" s="53" t="s">
        <v>17</v>
      </c>
      <c r="F2024" s="53" t="s">
        <v>17</v>
      </c>
      <c r="G2024" s="53" t="s">
        <v>17</v>
      </c>
      <c r="H2024" s="53" t="s">
        <v>17</v>
      </c>
    </row>
    <row r="2025" spans="1:8" x14ac:dyDescent="0.25">
      <c r="A2025" s="53" t="s">
        <v>26118</v>
      </c>
      <c r="B2025" s="53" t="s">
        <v>26119</v>
      </c>
      <c r="C2025" s="55">
        <v>6</v>
      </c>
      <c r="D2025" s="53">
        <v>-2001350</v>
      </c>
      <c r="E2025" s="53" t="s">
        <v>17</v>
      </c>
      <c r="F2025" s="53" t="s">
        <v>17</v>
      </c>
      <c r="G2025" s="53" t="s">
        <v>17</v>
      </c>
      <c r="H2025" s="53" t="s">
        <v>17</v>
      </c>
    </row>
    <row r="2026" spans="1:8" x14ac:dyDescent="0.25">
      <c r="A2026" s="53" t="s">
        <v>26120</v>
      </c>
      <c r="B2026" s="53" t="s">
        <v>26121</v>
      </c>
      <c r="C2026" s="55">
        <v>6</v>
      </c>
      <c r="D2026" s="53">
        <v>-2001350</v>
      </c>
      <c r="E2026" s="53" t="s">
        <v>17</v>
      </c>
      <c r="F2026" s="53" t="s">
        <v>17</v>
      </c>
      <c r="G2026" s="53" t="s">
        <v>17</v>
      </c>
      <c r="H2026" s="53" t="s">
        <v>17</v>
      </c>
    </row>
    <row r="2027" spans="1:8" x14ac:dyDescent="0.25">
      <c r="A2027" s="53" t="s">
        <v>26122</v>
      </c>
      <c r="B2027" s="53" t="s">
        <v>26123</v>
      </c>
      <c r="C2027" s="55">
        <v>4</v>
      </c>
      <c r="D2027" s="53">
        <v>-2001350</v>
      </c>
      <c r="E2027" s="53" t="s">
        <v>17</v>
      </c>
      <c r="F2027" s="53" t="s">
        <v>17</v>
      </c>
      <c r="G2027" s="53" t="s">
        <v>17</v>
      </c>
      <c r="H2027" s="53" t="s">
        <v>17</v>
      </c>
    </row>
    <row r="2028" spans="1:8" x14ac:dyDescent="0.25">
      <c r="A2028" s="53" t="s">
        <v>26124</v>
      </c>
      <c r="B2028" s="53" t="s">
        <v>26125</v>
      </c>
      <c r="C2028" s="55">
        <v>5</v>
      </c>
      <c r="D2028" s="53">
        <v>-2001350</v>
      </c>
      <c r="E2028" s="53" t="s">
        <v>17</v>
      </c>
      <c r="F2028" s="53" t="s">
        <v>17</v>
      </c>
      <c r="G2028" s="53" t="s">
        <v>17</v>
      </c>
      <c r="H2028" s="53" t="s">
        <v>17</v>
      </c>
    </row>
    <row r="2029" spans="1:8" x14ac:dyDescent="0.25">
      <c r="A2029" s="53" t="s">
        <v>26126</v>
      </c>
      <c r="B2029" s="53" t="s">
        <v>26127</v>
      </c>
      <c r="C2029" s="55">
        <v>4</v>
      </c>
      <c r="D2029" s="53">
        <v>-2001350</v>
      </c>
      <c r="E2029" s="53" t="s">
        <v>17</v>
      </c>
      <c r="F2029" s="53" t="s">
        <v>17</v>
      </c>
      <c r="G2029" s="53" t="s">
        <v>17</v>
      </c>
      <c r="H2029" s="53" t="s">
        <v>17</v>
      </c>
    </row>
    <row r="2030" spans="1:8" x14ac:dyDescent="0.25">
      <c r="A2030" s="53" t="s">
        <v>26128</v>
      </c>
      <c r="B2030" s="53" t="s">
        <v>26129</v>
      </c>
      <c r="C2030" s="55">
        <v>2</v>
      </c>
      <c r="D2030" s="53" t="s">
        <v>39040</v>
      </c>
      <c r="E2030" s="53" t="s">
        <v>17</v>
      </c>
      <c r="F2030" s="53" t="s">
        <v>17</v>
      </c>
      <c r="G2030" s="53" t="s">
        <v>17</v>
      </c>
      <c r="H2030" s="53" t="s">
        <v>17</v>
      </c>
    </row>
    <row r="2031" spans="1:8" x14ac:dyDescent="0.25">
      <c r="A2031" s="53" t="s">
        <v>26130</v>
      </c>
      <c r="B2031" s="53" t="s">
        <v>26131</v>
      </c>
      <c r="C2031" s="55">
        <v>3</v>
      </c>
      <c r="D2031" s="53">
        <v>-2000080</v>
      </c>
      <c r="E2031" s="53" t="s">
        <v>17</v>
      </c>
      <c r="F2031" s="53" t="s">
        <v>17</v>
      </c>
      <c r="G2031" s="53" t="s">
        <v>17</v>
      </c>
      <c r="H2031" s="53" t="s">
        <v>17</v>
      </c>
    </row>
    <row r="2032" spans="1:8" x14ac:dyDescent="0.25">
      <c r="A2032" s="53" t="s">
        <v>26132</v>
      </c>
      <c r="B2032" s="53" t="s">
        <v>26133</v>
      </c>
      <c r="C2032" s="55">
        <v>4</v>
      </c>
      <c r="D2032" s="53">
        <v>-2000080</v>
      </c>
      <c r="E2032" s="53" t="s">
        <v>17</v>
      </c>
      <c r="F2032" s="53" t="s">
        <v>17</v>
      </c>
      <c r="G2032" s="53" t="s">
        <v>17</v>
      </c>
      <c r="H2032" s="53" t="s">
        <v>17</v>
      </c>
    </row>
    <row r="2033" spans="1:8" x14ac:dyDescent="0.25">
      <c r="A2033" s="53" t="s">
        <v>26134</v>
      </c>
      <c r="B2033" s="53" t="s">
        <v>26135</v>
      </c>
      <c r="C2033" s="55">
        <v>5</v>
      </c>
      <c r="D2033" s="53">
        <v>-2000080</v>
      </c>
      <c r="E2033" s="53" t="s">
        <v>17</v>
      </c>
      <c r="F2033" s="53" t="s">
        <v>17</v>
      </c>
      <c r="G2033" s="53" t="s">
        <v>17</v>
      </c>
      <c r="H2033" s="53" t="s">
        <v>17</v>
      </c>
    </row>
    <row r="2034" spans="1:8" x14ac:dyDescent="0.25">
      <c r="A2034" s="53" t="s">
        <v>26136</v>
      </c>
      <c r="B2034" s="53" t="s">
        <v>26137</v>
      </c>
      <c r="C2034" s="55">
        <v>5</v>
      </c>
      <c r="D2034" s="53">
        <v>-2000080</v>
      </c>
      <c r="E2034" s="53" t="s">
        <v>17</v>
      </c>
      <c r="F2034" s="53" t="s">
        <v>17</v>
      </c>
      <c r="G2034" s="53" t="s">
        <v>17</v>
      </c>
      <c r="H2034" s="53" t="s">
        <v>17</v>
      </c>
    </row>
    <row r="2035" spans="1:8" x14ac:dyDescent="0.25">
      <c r="A2035" s="53" t="s">
        <v>26138</v>
      </c>
      <c r="B2035" s="53" t="s">
        <v>26139</v>
      </c>
      <c r="C2035" s="55">
        <v>5</v>
      </c>
      <c r="D2035" s="53">
        <v>-2000080</v>
      </c>
      <c r="E2035" s="53" t="s">
        <v>17</v>
      </c>
      <c r="F2035" s="53" t="s">
        <v>17</v>
      </c>
      <c r="G2035" s="53" t="s">
        <v>17</v>
      </c>
      <c r="H2035" s="53" t="s">
        <v>17</v>
      </c>
    </row>
    <row r="2036" spans="1:8" x14ac:dyDescent="0.25">
      <c r="A2036" s="53" t="s">
        <v>26140</v>
      </c>
      <c r="B2036" s="53" t="s">
        <v>26141</v>
      </c>
      <c r="C2036" s="55">
        <v>5</v>
      </c>
      <c r="D2036" s="53">
        <v>-2000080</v>
      </c>
      <c r="E2036" s="53" t="s">
        <v>17</v>
      </c>
      <c r="F2036" s="53" t="s">
        <v>17</v>
      </c>
      <c r="G2036" s="53" t="s">
        <v>17</v>
      </c>
      <c r="H2036" s="53" t="s">
        <v>17</v>
      </c>
    </row>
    <row r="2037" spans="1:8" x14ac:dyDescent="0.25">
      <c r="A2037" s="53" t="s">
        <v>26142</v>
      </c>
      <c r="B2037" s="53" t="s">
        <v>26143</v>
      </c>
      <c r="C2037" s="55">
        <v>5</v>
      </c>
      <c r="D2037" s="53">
        <v>-2000080</v>
      </c>
      <c r="E2037" s="53" t="s">
        <v>17</v>
      </c>
      <c r="F2037" s="53" t="s">
        <v>17</v>
      </c>
      <c r="G2037" s="53" t="s">
        <v>17</v>
      </c>
      <c r="H2037" s="53" t="s">
        <v>17</v>
      </c>
    </row>
    <row r="2038" spans="1:8" x14ac:dyDescent="0.25">
      <c r="A2038" s="53" t="s">
        <v>26144</v>
      </c>
      <c r="B2038" s="53" t="s">
        <v>26145</v>
      </c>
      <c r="C2038" s="55">
        <v>5</v>
      </c>
      <c r="D2038" s="53">
        <v>-2000080</v>
      </c>
      <c r="E2038" s="53" t="s">
        <v>17</v>
      </c>
      <c r="F2038" s="53" t="s">
        <v>17</v>
      </c>
      <c r="G2038" s="53" t="s">
        <v>17</v>
      </c>
      <c r="H2038" s="53" t="s">
        <v>17</v>
      </c>
    </row>
    <row r="2039" spans="1:8" x14ac:dyDescent="0.25">
      <c r="A2039" s="53" t="s">
        <v>26146</v>
      </c>
      <c r="B2039" s="53" t="s">
        <v>26147</v>
      </c>
      <c r="C2039" s="55">
        <v>5</v>
      </c>
      <c r="D2039" s="53">
        <v>-2000080</v>
      </c>
      <c r="E2039" s="53" t="s">
        <v>17</v>
      </c>
      <c r="F2039" s="53" t="s">
        <v>17</v>
      </c>
      <c r="G2039" s="53" t="s">
        <v>17</v>
      </c>
      <c r="H2039" s="53" t="s">
        <v>17</v>
      </c>
    </row>
    <row r="2040" spans="1:8" x14ac:dyDescent="0.25">
      <c r="A2040" s="53" t="s">
        <v>26148</v>
      </c>
      <c r="B2040" s="53" t="s">
        <v>26149</v>
      </c>
      <c r="C2040" s="55">
        <v>5</v>
      </c>
      <c r="D2040" s="53">
        <v>-2000080</v>
      </c>
      <c r="E2040" s="53" t="s">
        <v>17</v>
      </c>
      <c r="F2040" s="53" t="s">
        <v>17</v>
      </c>
      <c r="G2040" s="53" t="s">
        <v>17</v>
      </c>
      <c r="H2040" s="53" t="s">
        <v>17</v>
      </c>
    </row>
    <row r="2041" spans="1:8" x14ac:dyDescent="0.25">
      <c r="A2041" s="53" t="s">
        <v>26150</v>
      </c>
      <c r="B2041" s="53" t="s">
        <v>26151</v>
      </c>
      <c r="C2041" s="55">
        <v>5</v>
      </c>
      <c r="D2041" s="53">
        <v>-2000080</v>
      </c>
      <c r="E2041" s="53" t="s">
        <v>17</v>
      </c>
      <c r="F2041" s="53" t="s">
        <v>17</v>
      </c>
      <c r="G2041" s="53" t="s">
        <v>17</v>
      </c>
      <c r="H2041" s="53" t="s">
        <v>17</v>
      </c>
    </row>
    <row r="2042" spans="1:8" x14ac:dyDescent="0.25">
      <c r="A2042" s="53" t="s">
        <v>26152</v>
      </c>
      <c r="B2042" s="53" t="s">
        <v>26153</v>
      </c>
      <c r="C2042" s="55">
        <v>3</v>
      </c>
      <c r="D2042" s="53">
        <v>-2000080</v>
      </c>
      <c r="E2042" s="53" t="s">
        <v>17</v>
      </c>
      <c r="F2042" s="53" t="s">
        <v>17</v>
      </c>
      <c r="G2042" s="53" t="s">
        <v>17</v>
      </c>
      <c r="H2042" s="53" t="s">
        <v>17</v>
      </c>
    </row>
    <row r="2043" spans="1:8" x14ac:dyDescent="0.25">
      <c r="A2043" s="53" t="s">
        <v>26154</v>
      </c>
      <c r="B2043" s="53" t="s">
        <v>6099</v>
      </c>
      <c r="C2043" s="55">
        <v>4</v>
      </c>
      <c r="D2043" s="53">
        <v>-2000080</v>
      </c>
      <c r="E2043" s="53" t="s">
        <v>17</v>
      </c>
      <c r="F2043" s="53" t="s">
        <v>17</v>
      </c>
      <c r="G2043" s="53" t="s">
        <v>17</v>
      </c>
      <c r="H2043" s="53" t="s">
        <v>17</v>
      </c>
    </row>
    <row r="2044" spans="1:8" x14ac:dyDescent="0.25">
      <c r="A2044" s="53" t="s">
        <v>26155</v>
      </c>
      <c r="B2044" s="53" t="s">
        <v>6064</v>
      </c>
      <c r="C2044" s="55">
        <v>4</v>
      </c>
      <c r="D2044" s="53">
        <v>-2000080</v>
      </c>
      <c r="E2044" s="53" t="s">
        <v>17</v>
      </c>
      <c r="F2044" s="53" t="s">
        <v>17</v>
      </c>
      <c r="G2044" s="53" t="s">
        <v>17</v>
      </c>
      <c r="H2044" s="53" t="s">
        <v>17</v>
      </c>
    </row>
    <row r="2045" spans="1:8" x14ac:dyDescent="0.25">
      <c r="A2045" s="53" t="s">
        <v>26156</v>
      </c>
      <c r="B2045" s="53" t="s">
        <v>26157</v>
      </c>
      <c r="C2045" s="55">
        <v>4</v>
      </c>
      <c r="D2045" s="53">
        <v>-2000080</v>
      </c>
      <c r="E2045" s="53" t="s">
        <v>17</v>
      </c>
      <c r="F2045" s="53" t="s">
        <v>17</v>
      </c>
      <c r="G2045" s="53" t="s">
        <v>17</v>
      </c>
      <c r="H2045" s="53" t="s">
        <v>17</v>
      </c>
    </row>
    <row r="2046" spans="1:8" x14ac:dyDescent="0.25">
      <c r="A2046" s="53" t="s">
        <v>26158</v>
      </c>
      <c r="B2046" s="53" t="s">
        <v>26159</v>
      </c>
      <c r="C2046" s="55">
        <v>4</v>
      </c>
      <c r="D2046" s="53">
        <v>-2001350</v>
      </c>
      <c r="E2046" s="53" t="s">
        <v>17</v>
      </c>
      <c r="F2046" s="53" t="s">
        <v>17</v>
      </c>
      <c r="G2046" s="53" t="s">
        <v>17</v>
      </c>
      <c r="H2046" s="53" t="s">
        <v>17</v>
      </c>
    </row>
    <row r="2047" spans="1:8" x14ac:dyDescent="0.25">
      <c r="A2047" s="53" t="s">
        <v>26160</v>
      </c>
      <c r="B2047" s="53" t="s">
        <v>26161</v>
      </c>
      <c r="C2047" s="55">
        <v>4</v>
      </c>
      <c r="D2047" s="53">
        <v>-2001350</v>
      </c>
      <c r="E2047" s="53" t="s">
        <v>17</v>
      </c>
      <c r="F2047" s="53" t="s">
        <v>17</v>
      </c>
      <c r="G2047" s="53" t="s">
        <v>17</v>
      </c>
      <c r="H2047" s="53" t="s">
        <v>17</v>
      </c>
    </row>
    <row r="2048" spans="1:8" x14ac:dyDescent="0.25">
      <c r="A2048" s="53" t="s">
        <v>26162</v>
      </c>
      <c r="B2048" s="53" t="s">
        <v>26163</v>
      </c>
      <c r="C2048" s="55">
        <v>4</v>
      </c>
      <c r="D2048" s="53">
        <v>-2001350</v>
      </c>
      <c r="E2048" s="53" t="s">
        <v>17</v>
      </c>
      <c r="F2048" s="53" t="s">
        <v>17</v>
      </c>
      <c r="G2048" s="53" t="s">
        <v>17</v>
      </c>
      <c r="H2048" s="53" t="s">
        <v>17</v>
      </c>
    </row>
    <row r="2049" spans="1:8" x14ac:dyDescent="0.25">
      <c r="A2049" s="53" t="s">
        <v>26164</v>
      </c>
      <c r="B2049" s="53" t="s">
        <v>26165</v>
      </c>
      <c r="C2049" s="55">
        <v>4</v>
      </c>
      <c r="D2049" s="53">
        <v>-2001350</v>
      </c>
      <c r="E2049" s="53" t="s">
        <v>17</v>
      </c>
      <c r="F2049" s="53" t="s">
        <v>17</v>
      </c>
      <c r="G2049" s="53" t="s">
        <v>17</v>
      </c>
      <c r="H2049" s="53" t="s">
        <v>17</v>
      </c>
    </row>
    <row r="2050" spans="1:8" x14ac:dyDescent="0.25">
      <c r="A2050" s="53" t="s">
        <v>26166</v>
      </c>
      <c r="B2050" s="53" t="s">
        <v>26167</v>
      </c>
      <c r="C2050" s="55">
        <v>4</v>
      </c>
      <c r="D2050" s="53">
        <v>-2001350</v>
      </c>
      <c r="E2050" s="53" t="s">
        <v>17</v>
      </c>
      <c r="F2050" s="53" t="s">
        <v>17</v>
      </c>
      <c r="G2050" s="53" t="s">
        <v>17</v>
      </c>
      <c r="H2050" s="53" t="s">
        <v>17</v>
      </c>
    </row>
    <row r="2051" spans="1:8" x14ac:dyDescent="0.25">
      <c r="A2051" s="53" t="s">
        <v>26168</v>
      </c>
      <c r="B2051" s="53" t="s">
        <v>26169</v>
      </c>
      <c r="C2051" s="55">
        <v>5</v>
      </c>
      <c r="D2051" s="53">
        <v>-2001350</v>
      </c>
      <c r="E2051" s="53" t="s">
        <v>17</v>
      </c>
      <c r="F2051" s="53" t="s">
        <v>17</v>
      </c>
      <c r="G2051" s="53" t="s">
        <v>17</v>
      </c>
      <c r="H2051" s="53" t="s">
        <v>17</v>
      </c>
    </row>
    <row r="2052" spans="1:8" x14ac:dyDescent="0.25">
      <c r="A2052" s="53" t="s">
        <v>26170</v>
      </c>
      <c r="B2052" s="53" t="s">
        <v>26171</v>
      </c>
      <c r="C2052" s="55">
        <v>5</v>
      </c>
      <c r="D2052" s="53">
        <v>-2001350</v>
      </c>
      <c r="E2052" s="53" t="s">
        <v>17</v>
      </c>
      <c r="F2052" s="53" t="s">
        <v>17</v>
      </c>
      <c r="G2052" s="53" t="s">
        <v>17</v>
      </c>
      <c r="H2052" s="53" t="s">
        <v>17</v>
      </c>
    </row>
    <row r="2053" spans="1:8" x14ac:dyDescent="0.25">
      <c r="A2053" s="53" t="s">
        <v>26172</v>
      </c>
      <c r="B2053" s="53" t="s">
        <v>13001</v>
      </c>
      <c r="C2053" s="55">
        <v>5</v>
      </c>
      <c r="D2053" s="53">
        <v>-2001350</v>
      </c>
      <c r="E2053" s="53" t="s">
        <v>17</v>
      </c>
      <c r="F2053" s="53" t="s">
        <v>17</v>
      </c>
      <c r="G2053" s="53" t="s">
        <v>17</v>
      </c>
      <c r="H2053" s="53" t="s">
        <v>17</v>
      </c>
    </row>
    <row r="2054" spans="1:8" x14ac:dyDescent="0.25">
      <c r="A2054" s="53" t="s">
        <v>26173</v>
      </c>
      <c r="B2054" s="53" t="s">
        <v>6635</v>
      </c>
      <c r="C2054" s="55">
        <v>5</v>
      </c>
      <c r="D2054" s="53">
        <v>-2001350</v>
      </c>
      <c r="E2054" s="53" t="s">
        <v>17</v>
      </c>
      <c r="F2054" s="53" t="s">
        <v>17</v>
      </c>
      <c r="G2054" s="53" t="s">
        <v>17</v>
      </c>
      <c r="H2054" s="53" t="s">
        <v>17</v>
      </c>
    </row>
    <row r="2055" spans="1:8" x14ac:dyDescent="0.25">
      <c r="A2055" s="53" t="s">
        <v>26174</v>
      </c>
      <c r="B2055" s="53" t="s">
        <v>5804</v>
      </c>
      <c r="C2055" s="55">
        <v>3</v>
      </c>
      <c r="D2055" s="53">
        <v>-2000080</v>
      </c>
      <c r="E2055" s="53" t="s">
        <v>17</v>
      </c>
      <c r="F2055" s="53" t="s">
        <v>17</v>
      </c>
      <c r="G2055" s="53" t="s">
        <v>17</v>
      </c>
      <c r="H2055" s="53" t="s">
        <v>17</v>
      </c>
    </row>
    <row r="2056" spans="1:8" x14ac:dyDescent="0.25">
      <c r="A2056" s="53" t="s">
        <v>26175</v>
      </c>
      <c r="B2056" s="53" t="s">
        <v>26176</v>
      </c>
      <c r="C2056" s="55">
        <v>4</v>
      </c>
      <c r="D2056" s="53">
        <v>-2000080</v>
      </c>
      <c r="E2056" s="53" t="s">
        <v>17</v>
      </c>
      <c r="F2056" s="53" t="s">
        <v>17</v>
      </c>
      <c r="G2056" s="53" t="s">
        <v>17</v>
      </c>
      <c r="H2056" s="53" t="s">
        <v>17</v>
      </c>
    </row>
    <row r="2057" spans="1:8" x14ac:dyDescent="0.25">
      <c r="A2057" s="53" t="s">
        <v>26177</v>
      </c>
      <c r="B2057" s="53" t="s">
        <v>26178</v>
      </c>
      <c r="C2057" s="55">
        <v>4</v>
      </c>
      <c r="D2057" s="53">
        <v>-2000080</v>
      </c>
      <c r="E2057" s="53" t="s">
        <v>17</v>
      </c>
      <c r="F2057" s="53" t="s">
        <v>17</v>
      </c>
      <c r="G2057" s="53" t="s">
        <v>17</v>
      </c>
      <c r="H2057" s="53" t="s">
        <v>17</v>
      </c>
    </row>
    <row r="2058" spans="1:8" x14ac:dyDescent="0.25">
      <c r="A2058" s="53" t="s">
        <v>26179</v>
      </c>
      <c r="B2058" s="53" t="s">
        <v>26180</v>
      </c>
      <c r="C2058" s="55">
        <v>4</v>
      </c>
      <c r="D2058" s="53">
        <v>-2000080</v>
      </c>
      <c r="E2058" s="53" t="s">
        <v>17</v>
      </c>
      <c r="F2058" s="53" t="s">
        <v>17</v>
      </c>
      <c r="G2058" s="53" t="s">
        <v>17</v>
      </c>
      <c r="H2058" s="53" t="s">
        <v>17</v>
      </c>
    </row>
    <row r="2059" spans="1:8" x14ac:dyDescent="0.25">
      <c r="A2059" s="53" t="s">
        <v>26181</v>
      </c>
      <c r="B2059" s="53" t="s">
        <v>26182</v>
      </c>
      <c r="C2059" s="55">
        <v>4</v>
      </c>
      <c r="D2059" s="53">
        <v>-2000080</v>
      </c>
      <c r="E2059" s="53" t="s">
        <v>17</v>
      </c>
      <c r="F2059" s="53" t="s">
        <v>17</v>
      </c>
      <c r="G2059" s="53" t="s">
        <v>17</v>
      </c>
      <c r="H2059" s="53" t="s">
        <v>17</v>
      </c>
    </row>
    <row r="2060" spans="1:8" x14ac:dyDescent="0.25">
      <c r="A2060" s="53" t="s">
        <v>26183</v>
      </c>
      <c r="B2060" s="53" t="s">
        <v>26184</v>
      </c>
      <c r="C2060" s="55">
        <v>5</v>
      </c>
      <c r="D2060" s="53">
        <v>-2000080</v>
      </c>
      <c r="E2060" s="53" t="s">
        <v>17</v>
      </c>
      <c r="F2060" s="53" t="s">
        <v>17</v>
      </c>
      <c r="G2060" s="53" t="s">
        <v>17</v>
      </c>
      <c r="H2060" s="53" t="s">
        <v>17</v>
      </c>
    </row>
    <row r="2061" spans="1:8" x14ac:dyDescent="0.25">
      <c r="A2061" s="53" t="s">
        <v>26185</v>
      </c>
      <c r="B2061" s="53" t="s">
        <v>26186</v>
      </c>
      <c r="C2061" s="55">
        <v>5</v>
      </c>
      <c r="D2061" s="53">
        <v>-2000080</v>
      </c>
      <c r="E2061" s="53" t="s">
        <v>17</v>
      </c>
      <c r="F2061" s="53" t="s">
        <v>17</v>
      </c>
      <c r="G2061" s="53" t="s">
        <v>17</v>
      </c>
      <c r="H2061" s="53" t="s">
        <v>17</v>
      </c>
    </row>
    <row r="2062" spans="1:8" x14ac:dyDescent="0.25">
      <c r="A2062" s="53" t="s">
        <v>26187</v>
      </c>
      <c r="B2062" s="53" t="s">
        <v>26188</v>
      </c>
      <c r="C2062" s="55">
        <v>4</v>
      </c>
      <c r="D2062" s="53">
        <v>-2000080</v>
      </c>
      <c r="E2062" s="53" t="s">
        <v>17</v>
      </c>
      <c r="F2062" s="53" t="s">
        <v>17</v>
      </c>
      <c r="G2062" s="53" t="s">
        <v>17</v>
      </c>
      <c r="H2062" s="53" t="s">
        <v>17</v>
      </c>
    </row>
    <row r="2063" spans="1:8" x14ac:dyDescent="0.25">
      <c r="A2063" s="53" t="s">
        <v>26189</v>
      </c>
      <c r="B2063" s="53" t="s">
        <v>26190</v>
      </c>
      <c r="C2063" s="55">
        <v>5</v>
      </c>
      <c r="D2063" s="53">
        <v>-2000080</v>
      </c>
      <c r="E2063" s="53" t="s">
        <v>17</v>
      </c>
      <c r="F2063" s="53" t="s">
        <v>17</v>
      </c>
      <c r="G2063" s="53" t="s">
        <v>17</v>
      </c>
      <c r="H2063" s="53" t="s">
        <v>17</v>
      </c>
    </row>
    <row r="2064" spans="1:8" x14ac:dyDescent="0.25">
      <c r="A2064" s="53" t="s">
        <v>26191</v>
      </c>
      <c r="B2064" s="53" t="s">
        <v>26192</v>
      </c>
      <c r="C2064" s="55">
        <v>5</v>
      </c>
      <c r="D2064" s="53">
        <v>-2000080</v>
      </c>
      <c r="E2064" s="53" t="s">
        <v>17</v>
      </c>
      <c r="F2064" s="53" t="s">
        <v>17</v>
      </c>
      <c r="G2064" s="53" t="s">
        <v>17</v>
      </c>
      <c r="H2064" s="53" t="s">
        <v>17</v>
      </c>
    </row>
    <row r="2065" spans="1:8" x14ac:dyDescent="0.25">
      <c r="A2065" s="53" t="s">
        <v>26193</v>
      </c>
      <c r="B2065" s="53" t="s">
        <v>26194</v>
      </c>
      <c r="C2065" s="55">
        <v>5</v>
      </c>
      <c r="D2065" s="53">
        <v>-2000080</v>
      </c>
      <c r="E2065" s="53" t="s">
        <v>17</v>
      </c>
      <c r="F2065" s="53" t="s">
        <v>17</v>
      </c>
      <c r="G2065" s="53" t="s">
        <v>17</v>
      </c>
      <c r="H2065" s="53" t="s">
        <v>17</v>
      </c>
    </row>
    <row r="2066" spans="1:8" x14ac:dyDescent="0.25">
      <c r="A2066" s="53" t="s">
        <v>26195</v>
      </c>
      <c r="B2066" s="53" t="s">
        <v>26196</v>
      </c>
      <c r="C2066" s="55">
        <v>5</v>
      </c>
      <c r="D2066" s="53">
        <v>-2000080</v>
      </c>
      <c r="E2066" s="53" t="s">
        <v>17</v>
      </c>
      <c r="F2066" s="53" t="s">
        <v>17</v>
      </c>
      <c r="G2066" s="53" t="s">
        <v>17</v>
      </c>
      <c r="H2066" s="53" t="s">
        <v>17</v>
      </c>
    </row>
    <row r="2067" spans="1:8" x14ac:dyDescent="0.25">
      <c r="A2067" s="53" t="s">
        <v>26197</v>
      </c>
      <c r="B2067" s="53" t="s">
        <v>26198</v>
      </c>
      <c r="C2067" s="55">
        <v>4</v>
      </c>
      <c r="D2067" s="53">
        <v>-2000080</v>
      </c>
      <c r="E2067" s="53" t="s">
        <v>17</v>
      </c>
      <c r="F2067" s="53" t="s">
        <v>17</v>
      </c>
      <c r="G2067" s="53" t="s">
        <v>17</v>
      </c>
      <c r="H2067" s="53" t="s">
        <v>17</v>
      </c>
    </row>
    <row r="2068" spans="1:8" x14ac:dyDescent="0.25">
      <c r="A2068" s="53" t="s">
        <v>26199</v>
      </c>
      <c r="B2068" s="53" t="s">
        <v>26200</v>
      </c>
      <c r="C2068" s="55">
        <v>4</v>
      </c>
      <c r="D2068" s="53">
        <v>-2000080</v>
      </c>
      <c r="E2068" s="53" t="s">
        <v>17</v>
      </c>
      <c r="F2068" s="53" t="s">
        <v>17</v>
      </c>
      <c r="G2068" s="53" t="s">
        <v>17</v>
      </c>
      <c r="H2068" s="53" t="s">
        <v>17</v>
      </c>
    </row>
    <row r="2069" spans="1:8" x14ac:dyDescent="0.25">
      <c r="A2069" s="53" t="s">
        <v>26201</v>
      </c>
      <c r="B2069" s="53" t="s">
        <v>6064</v>
      </c>
      <c r="C2069" s="55">
        <v>4</v>
      </c>
      <c r="D2069" s="53">
        <v>-2000080</v>
      </c>
      <c r="E2069" s="53" t="s">
        <v>17</v>
      </c>
      <c r="F2069" s="53" t="s">
        <v>17</v>
      </c>
      <c r="G2069" s="53" t="s">
        <v>17</v>
      </c>
      <c r="H2069" s="53" t="s">
        <v>17</v>
      </c>
    </row>
    <row r="2070" spans="1:8" x14ac:dyDescent="0.25">
      <c r="A2070" s="53" t="s">
        <v>26202</v>
      </c>
      <c r="B2070" s="53" t="s">
        <v>26203</v>
      </c>
      <c r="C2070" s="55">
        <v>5</v>
      </c>
      <c r="D2070" s="53">
        <v>-2000080</v>
      </c>
      <c r="E2070" s="53" t="s">
        <v>17</v>
      </c>
      <c r="F2070" s="53" t="s">
        <v>17</v>
      </c>
      <c r="G2070" s="53" t="s">
        <v>17</v>
      </c>
      <c r="H2070" s="53" t="s">
        <v>17</v>
      </c>
    </row>
    <row r="2071" spans="1:8" x14ac:dyDescent="0.25">
      <c r="A2071" s="53" t="s">
        <v>26204</v>
      </c>
      <c r="B2071" s="53" t="s">
        <v>26205</v>
      </c>
      <c r="C2071" s="55">
        <v>5</v>
      </c>
      <c r="D2071" s="53">
        <v>-2000080</v>
      </c>
      <c r="E2071" s="53" t="s">
        <v>17</v>
      </c>
      <c r="F2071" s="53" t="s">
        <v>17</v>
      </c>
      <c r="G2071" s="53" t="s">
        <v>17</v>
      </c>
      <c r="H2071" s="53" t="s">
        <v>17</v>
      </c>
    </row>
    <row r="2072" spans="1:8" x14ac:dyDescent="0.25">
      <c r="A2072" s="53" t="s">
        <v>26206</v>
      </c>
      <c r="B2072" s="53" t="s">
        <v>26207</v>
      </c>
      <c r="C2072" s="55">
        <v>4</v>
      </c>
      <c r="D2072" s="53">
        <v>-2000080</v>
      </c>
      <c r="E2072" s="53" t="s">
        <v>17</v>
      </c>
      <c r="F2072" s="53" t="s">
        <v>17</v>
      </c>
      <c r="G2072" s="53" t="s">
        <v>17</v>
      </c>
      <c r="H2072" s="53" t="s">
        <v>17</v>
      </c>
    </row>
    <row r="2073" spans="1:8" x14ac:dyDescent="0.25">
      <c r="A2073" s="53" t="s">
        <v>26208</v>
      </c>
      <c r="B2073" s="53" t="s">
        <v>26209</v>
      </c>
      <c r="C2073" s="55">
        <v>5</v>
      </c>
      <c r="D2073" s="53">
        <v>-2000080</v>
      </c>
      <c r="E2073" s="53" t="s">
        <v>17</v>
      </c>
      <c r="F2073" s="53" t="s">
        <v>17</v>
      </c>
      <c r="G2073" s="53" t="s">
        <v>17</v>
      </c>
      <c r="H2073" s="53" t="s">
        <v>17</v>
      </c>
    </row>
    <row r="2074" spans="1:8" x14ac:dyDescent="0.25">
      <c r="A2074" s="53" t="s">
        <v>26210</v>
      </c>
      <c r="B2074" s="53" t="s">
        <v>26211</v>
      </c>
      <c r="C2074" s="55">
        <v>5</v>
      </c>
      <c r="D2074" s="53">
        <v>-2000080</v>
      </c>
      <c r="E2074" s="53" t="s">
        <v>17</v>
      </c>
      <c r="F2074" s="53" t="s">
        <v>17</v>
      </c>
      <c r="G2074" s="53" t="s">
        <v>17</v>
      </c>
      <c r="H2074" s="53" t="s">
        <v>17</v>
      </c>
    </row>
    <row r="2075" spans="1:8" x14ac:dyDescent="0.25">
      <c r="A2075" s="53" t="s">
        <v>26212</v>
      </c>
      <c r="B2075" s="53" t="s">
        <v>26213</v>
      </c>
      <c r="C2075" s="55">
        <v>3</v>
      </c>
      <c r="D2075" s="53">
        <v>-2000080</v>
      </c>
      <c r="E2075" s="53" t="s">
        <v>17</v>
      </c>
      <c r="F2075" s="53" t="s">
        <v>17</v>
      </c>
      <c r="G2075" s="53" t="s">
        <v>17</v>
      </c>
      <c r="H2075" s="53" t="s">
        <v>17</v>
      </c>
    </row>
    <row r="2076" spans="1:8" x14ac:dyDescent="0.25">
      <c r="A2076" s="53" t="s">
        <v>26214</v>
      </c>
      <c r="B2076" s="53" t="s">
        <v>26215</v>
      </c>
      <c r="C2076" s="55">
        <v>4</v>
      </c>
      <c r="D2076" s="53">
        <v>-2000080</v>
      </c>
      <c r="E2076" s="53" t="s">
        <v>17</v>
      </c>
      <c r="F2076" s="53" t="s">
        <v>17</v>
      </c>
      <c r="G2076" s="53" t="s">
        <v>17</v>
      </c>
      <c r="H2076" s="53" t="s">
        <v>17</v>
      </c>
    </row>
    <row r="2077" spans="1:8" x14ac:dyDescent="0.25">
      <c r="A2077" s="53" t="s">
        <v>26216</v>
      </c>
      <c r="B2077" s="53" t="s">
        <v>26217</v>
      </c>
      <c r="C2077" s="55">
        <v>4</v>
      </c>
      <c r="D2077" s="53">
        <v>-2000080</v>
      </c>
      <c r="E2077" s="53" t="s">
        <v>17</v>
      </c>
      <c r="F2077" s="53" t="s">
        <v>17</v>
      </c>
      <c r="G2077" s="53" t="s">
        <v>17</v>
      </c>
      <c r="H2077" s="53" t="s">
        <v>17</v>
      </c>
    </row>
    <row r="2078" spans="1:8" x14ac:dyDescent="0.25">
      <c r="A2078" s="53" t="s">
        <v>26218</v>
      </c>
      <c r="B2078" s="53" t="s">
        <v>26219</v>
      </c>
      <c r="C2078" s="55">
        <v>4</v>
      </c>
      <c r="D2078" s="53">
        <v>-2000080</v>
      </c>
      <c r="E2078" s="53" t="s">
        <v>17</v>
      </c>
      <c r="F2078" s="53" t="s">
        <v>17</v>
      </c>
      <c r="G2078" s="53" t="s">
        <v>17</v>
      </c>
      <c r="H2078" s="53" t="s">
        <v>17</v>
      </c>
    </row>
    <row r="2079" spans="1:8" x14ac:dyDescent="0.25">
      <c r="A2079" s="53" t="s">
        <v>26220</v>
      </c>
      <c r="B2079" s="53" t="s">
        <v>1252</v>
      </c>
      <c r="C2079" s="55">
        <v>3</v>
      </c>
      <c r="D2079" s="53">
        <v>-2001000</v>
      </c>
      <c r="E2079" s="53" t="s">
        <v>17</v>
      </c>
      <c r="F2079" s="53" t="s">
        <v>17</v>
      </c>
      <c r="G2079" s="53" t="s">
        <v>17</v>
      </c>
      <c r="H2079" s="53" t="s">
        <v>17</v>
      </c>
    </row>
    <row r="2080" spans="1:8" x14ac:dyDescent="0.25">
      <c r="A2080" s="53" t="s">
        <v>26221</v>
      </c>
      <c r="B2080" s="53" t="s">
        <v>26222</v>
      </c>
      <c r="C2080" s="55">
        <v>4</v>
      </c>
      <c r="D2080" s="53">
        <v>-2001000</v>
      </c>
      <c r="E2080" s="53" t="s">
        <v>17</v>
      </c>
      <c r="F2080" s="53" t="s">
        <v>17</v>
      </c>
      <c r="G2080" s="53" t="s">
        <v>17</v>
      </c>
      <c r="H2080" s="53" t="s">
        <v>17</v>
      </c>
    </row>
    <row r="2081" spans="1:8" x14ac:dyDescent="0.25">
      <c r="A2081" s="53" t="s">
        <v>26223</v>
      </c>
      <c r="B2081" s="53" t="s">
        <v>26224</v>
      </c>
      <c r="C2081" s="55">
        <v>5</v>
      </c>
      <c r="D2081" s="53">
        <v>-2001000</v>
      </c>
      <c r="E2081" s="53" t="s">
        <v>17</v>
      </c>
      <c r="F2081" s="53" t="s">
        <v>17</v>
      </c>
      <c r="G2081" s="53" t="s">
        <v>17</v>
      </c>
      <c r="H2081" s="53" t="s">
        <v>17</v>
      </c>
    </row>
    <row r="2082" spans="1:8" x14ac:dyDescent="0.25">
      <c r="A2082" s="53" t="s">
        <v>26225</v>
      </c>
      <c r="B2082" s="53" t="s">
        <v>26226</v>
      </c>
      <c r="C2082" s="55">
        <v>5</v>
      </c>
      <c r="D2082" s="53">
        <v>-2001000</v>
      </c>
      <c r="E2082" s="53" t="s">
        <v>17</v>
      </c>
      <c r="F2082" s="53" t="s">
        <v>17</v>
      </c>
      <c r="G2082" s="53" t="s">
        <v>17</v>
      </c>
      <c r="H2082" s="53" t="s">
        <v>17</v>
      </c>
    </row>
    <row r="2083" spans="1:8" x14ac:dyDescent="0.25">
      <c r="A2083" s="53" t="s">
        <v>26227</v>
      </c>
      <c r="B2083" s="53" t="s">
        <v>26228</v>
      </c>
      <c r="C2083" s="55">
        <v>5</v>
      </c>
      <c r="D2083" s="53">
        <v>-2001000</v>
      </c>
      <c r="E2083" s="53" t="s">
        <v>17</v>
      </c>
      <c r="F2083" s="53" t="s">
        <v>17</v>
      </c>
      <c r="G2083" s="53" t="s">
        <v>17</v>
      </c>
      <c r="H2083" s="53" t="s">
        <v>17</v>
      </c>
    </row>
    <row r="2084" spans="1:8" x14ac:dyDescent="0.25">
      <c r="A2084" s="53" t="s">
        <v>26229</v>
      </c>
      <c r="B2084" s="53" t="s">
        <v>26230</v>
      </c>
      <c r="C2084" s="55">
        <v>4</v>
      </c>
      <c r="D2084" s="53">
        <v>-2001000</v>
      </c>
      <c r="E2084" s="53" t="s">
        <v>17</v>
      </c>
      <c r="F2084" s="53" t="s">
        <v>17</v>
      </c>
      <c r="G2084" s="53" t="s">
        <v>17</v>
      </c>
      <c r="H2084" s="53" t="s">
        <v>17</v>
      </c>
    </row>
    <row r="2085" spans="1:8" x14ac:dyDescent="0.25">
      <c r="A2085" s="53" t="s">
        <v>26231</v>
      </c>
      <c r="B2085" s="53" t="s">
        <v>6555</v>
      </c>
      <c r="C2085" s="55">
        <v>4</v>
      </c>
      <c r="D2085" s="53">
        <v>-2001000</v>
      </c>
      <c r="E2085" s="53" t="s">
        <v>17</v>
      </c>
      <c r="F2085" s="53" t="s">
        <v>17</v>
      </c>
      <c r="G2085" s="53" t="s">
        <v>17</v>
      </c>
      <c r="H2085" s="53" t="s">
        <v>17</v>
      </c>
    </row>
    <row r="2086" spans="1:8" x14ac:dyDescent="0.25">
      <c r="A2086" s="53" t="s">
        <v>26232</v>
      </c>
      <c r="B2086" s="53" t="s">
        <v>26233</v>
      </c>
      <c r="C2086" s="55">
        <v>5</v>
      </c>
      <c r="D2086" s="53">
        <v>-2001000</v>
      </c>
      <c r="E2086" s="53" t="s">
        <v>17</v>
      </c>
      <c r="F2086" s="53" t="s">
        <v>17</v>
      </c>
      <c r="G2086" s="53" t="s">
        <v>17</v>
      </c>
      <c r="H2086" s="53" t="s">
        <v>17</v>
      </c>
    </row>
    <row r="2087" spans="1:8" x14ac:dyDescent="0.25">
      <c r="A2087" s="53" t="s">
        <v>26234</v>
      </c>
      <c r="B2087" s="53" t="s">
        <v>26235</v>
      </c>
      <c r="C2087" s="55">
        <v>5</v>
      </c>
      <c r="D2087" s="53">
        <v>-2001000</v>
      </c>
      <c r="E2087" s="53" t="s">
        <v>17</v>
      </c>
      <c r="F2087" s="53" t="s">
        <v>17</v>
      </c>
      <c r="G2087" s="53" t="s">
        <v>17</v>
      </c>
      <c r="H2087" s="53" t="s">
        <v>17</v>
      </c>
    </row>
    <row r="2088" spans="1:8" x14ac:dyDescent="0.25">
      <c r="A2088" s="53" t="s">
        <v>26236</v>
      </c>
      <c r="B2088" s="53" t="s">
        <v>26237</v>
      </c>
      <c r="C2088" s="55">
        <v>5</v>
      </c>
      <c r="D2088" s="53">
        <v>-2001000</v>
      </c>
      <c r="E2088" s="53" t="s">
        <v>17</v>
      </c>
      <c r="F2088" s="53" t="s">
        <v>17</v>
      </c>
      <c r="G2088" s="53" t="s">
        <v>17</v>
      </c>
      <c r="H2088" s="53" t="s">
        <v>17</v>
      </c>
    </row>
    <row r="2089" spans="1:8" x14ac:dyDescent="0.25">
      <c r="A2089" s="53" t="s">
        <v>26238</v>
      </c>
      <c r="B2089" s="53" t="s">
        <v>26239</v>
      </c>
      <c r="C2089" s="55">
        <v>6</v>
      </c>
      <c r="D2089" s="53">
        <v>-2001000</v>
      </c>
      <c r="E2089" s="53" t="s">
        <v>17</v>
      </c>
      <c r="F2089" s="53" t="s">
        <v>17</v>
      </c>
      <c r="G2089" s="53" t="s">
        <v>17</v>
      </c>
      <c r="H2089" s="53" t="s">
        <v>17</v>
      </c>
    </row>
    <row r="2090" spans="1:8" x14ac:dyDescent="0.25">
      <c r="A2090" s="53" t="s">
        <v>26240</v>
      </c>
      <c r="B2090" s="53" t="s">
        <v>26241</v>
      </c>
      <c r="C2090" s="55">
        <v>6</v>
      </c>
      <c r="D2090" s="53">
        <v>-2001000</v>
      </c>
      <c r="E2090" s="53" t="s">
        <v>17</v>
      </c>
      <c r="F2090" s="53" t="s">
        <v>17</v>
      </c>
      <c r="G2090" s="53" t="s">
        <v>17</v>
      </c>
      <c r="H2090" s="53" t="s">
        <v>17</v>
      </c>
    </row>
    <row r="2091" spans="1:8" x14ac:dyDescent="0.25">
      <c r="A2091" s="53" t="s">
        <v>26242</v>
      </c>
      <c r="B2091" s="53" t="s">
        <v>26243</v>
      </c>
      <c r="C2091" s="55">
        <v>6</v>
      </c>
      <c r="D2091" s="53">
        <v>-2001000</v>
      </c>
      <c r="E2091" s="53" t="s">
        <v>17</v>
      </c>
      <c r="F2091" s="53" t="s">
        <v>17</v>
      </c>
      <c r="G2091" s="53" t="s">
        <v>17</v>
      </c>
      <c r="H2091" s="53" t="s">
        <v>17</v>
      </c>
    </row>
    <row r="2092" spans="1:8" x14ac:dyDescent="0.25">
      <c r="A2092" s="53" t="s">
        <v>26244</v>
      </c>
      <c r="B2092" s="53" t="s">
        <v>26245</v>
      </c>
      <c r="C2092" s="55">
        <v>6</v>
      </c>
      <c r="D2092" s="53">
        <v>-2001000</v>
      </c>
      <c r="E2092" s="53" t="s">
        <v>17</v>
      </c>
      <c r="F2092" s="53" t="s">
        <v>17</v>
      </c>
      <c r="G2092" s="53" t="s">
        <v>17</v>
      </c>
      <c r="H2092" s="53" t="s">
        <v>17</v>
      </c>
    </row>
    <row r="2093" spans="1:8" x14ac:dyDescent="0.25">
      <c r="A2093" s="53" t="s">
        <v>26246</v>
      </c>
      <c r="B2093" s="53" t="s">
        <v>26247</v>
      </c>
      <c r="C2093" s="55">
        <v>6</v>
      </c>
      <c r="D2093" s="53">
        <v>-2001000</v>
      </c>
      <c r="E2093" s="53" t="s">
        <v>17</v>
      </c>
      <c r="F2093" s="53" t="s">
        <v>17</v>
      </c>
      <c r="G2093" s="53" t="s">
        <v>17</v>
      </c>
      <c r="H2093" s="53" t="s">
        <v>17</v>
      </c>
    </row>
    <row r="2094" spans="1:8" x14ac:dyDescent="0.25">
      <c r="A2094" s="53" t="s">
        <v>26248</v>
      </c>
      <c r="B2094" s="53" t="s">
        <v>26249</v>
      </c>
      <c r="C2094" s="55">
        <v>5</v>
      </c>
      <c r="D2094" s="53">
        <v>-2001000</v>
      </c>
      <c r="E2094" s="53" t="s">
        <v>17</v>
      </c>
      <c r="F2094" s="53" t="s">
        <v>17</v>
      </c>
      <c r="G2094" s="53" t="s">
        <v>17</v>
      </c>
      <c r="H2094" s="53" t="s">
        <v>17</v>
      </c>
    </row>
    <row r="2095" spans="1:8" x14ac:dyDescent="0.25">
      <c r="A2095" s="53" t="s">
        <v>26250</v>
      </c>
      <c r="B2095" s="53" t="s">
        <v>26251</v>
      </c>
      <c r="C2095" s="55">
        <v>5</v>
      </c>
      <c r="D2095" s="53">
        <v>-2001000</v>
      </c>
      <c r="E2095" s="53" t="s">
        <v>17</v>
      </c>
      <c r="F2095" s="53" t="s">
        <v>17</v>
      </c>
      <c r="G2095" s="53" t="s">
        <v>17</v>
      </c>
      <c r="H2095" s="53" t="s">
        <v>17</v>
      </c>
    </row>
    <row r="2096" spans="1:8" x14ac:dyDescent="0.25">
      <c r="A2096" s="53" t="s">
        <v>26252</v>
      </c>
      <c r="B2096" s="53" t="s">
        <v>26253</v>
      </c>
      <c r="C2096" s="55">
        <v>5</v>
      </c>
      <c r="D2096" s="53">
        <v>-2001000</v>
      </c>
      <c r="E2096" s="53" t="s">
        <v>17</v>
      </c>
      <c r="F2096" s="53" t="s">
        <v>17</v>
      </c>
      <c r="G2096" s="53" t="s">
        <v>17</v>
      </c>
      <c r="H2096" s="53" t="s">
        <v>17</v>
      </c>
    </row>
    <row r="2097" spans="1:8" x14ac:dyDescent="0.25">
      <c r="A2097" s="53" t="s">
        <v>26254</v>
      </c>
      <c r="B2097" s="53" t="s">
        <v>26255</v>
      </c>
      <c r="C2097" s="55">
        <v>6</v>
      </c>
      <c r="D2097" s="53">
        <v>-2001000</v>
      </c>
      <c r="E2097" s="53" t="s">
        <v>17</v>
      </c>
      <c r="F2097" s="53" t="s">
        <v>17</v>
      </c>
      <c r="G2097" s="53" t="s">
        <v>17</v>
      </c>
      <c r="H2097" s="53" t="s">
        <v>17</v>
      </c>
    </row>
    <row r="2098" spans="1:8" x14ac:dyDescent="0.25">
      <c r="A2098" s="53" t="s">
        <v>26256</v>
      </c>
      <c r="B2098" s="53" t="s">
        <v>26257</v>
      </c>
      <c r="C2098" s="55">
        <v>6</v>
      </c>
      <c r="D2098" s="53">
        <v>-2001000</v>
      </c>
      <c r="E2098" s="53" t="s">
        <v>17</v>
      </c>
      <c r="F2098" s="53" t="s">
        <v>17</v>
      </c>
      <c r="G2098" s="53" t="s">
        <v>17</v>
      </c>
      <c r="H2098" s="53" t="s">
        <v>17</v>
      </c>
    </row>
    <row r="2099" spans="1:8" x14ac:dyDescent="0.25">
      <c r="A2099" s="53" t="s">
        <v>26258</v>
      </c>
      <c r="B2099" s="53" t="s">
        <v>26259</v>
      </c>
      <c r="C2099" s="55">
        <v>6</v>
      </c>
      <c r="D2099" s="53">
        <v>-2001000</v>
      </c>
      <c r="E2099" s="53" t="s">
        <v>17</v>
      </c>
      <c r="F2099" s="53" t="s">
        <v>17</v>
      </c>
      <c r="G2099" s="53" t="s">
        <v>17</v>
      </c>
      <c r="H2099" s="53" t="s">
        <v>17</v>
      </c>
    </row>
    <row r="2100" spans="1:8" x14ac:dyDescent="0.25">
      <c r="A2100" s="53" t="s">
        <v>26260</v>
      </c>
      <c r="B2100" s="53" t="s">
        <v>26261</v>
      </c>
      <c r="C2100" s="55">
        <v>5</v>
      </c>
      <c r="D2100" s="53">
        <v>-2001000</v>
      </c>
      <c r="E2100" s="53" t="s">
        <v>17</v>
      </c>
      <c r="F2100" s="53" t="s">
        <v>17</v>
      </c>
      <c r="G2100" s="53" t="s">
        <v>17</v>
      </c>
      <c r="H2100" s="53" t="s">
        <v>17</v>
      </c>
    </row>
    <row r="2101" spans="1:8" x14ac:dyDescent="0.25">
      <c r="A2101" s="53" t="s">
        <v>26262</v>
      </c>
      <c r="B2101" s="53" t="s">
        <v>26263</v>
      </c>
      <c r="C2101" s="55">
        <v>6</v>
      </c>
      <c r="D2101" s="53">
        <v>-2001000</v>
      </c>
      <c r="E2101" s="53" t="s">
        <v>17</v>
      </c>
      <c r="F2101" s="53" t="s">
        <v>17</v>
      </c>
      <c r="G2101" s="53" t="s">
        <v>17</v>
      </c>
      <c r="H2101" s="53" t="s">
        <v>17</v>
      </c>
    </row>
    <row r="2102" spans="1:8" x14ac:dyDescent="0.25">
      <c r="A2102" s="53" t="s">
        <v>26264</v>
      </c>
      <c r="B2102" s="53" t="s">
        <v>26265</v>
      </c>
      <c r="C2102" s="55">
        <v>5</v>
      </c>
      <c r="D2102" s="53">
        <v>-2001000</v>
      </c>
      <c r="E2102" s="53" t="s">
        <v>17</v>
      </c>
      <c r="F2102" s="53" t="s">
        <v>17</v>
      </c>
      <c r="G2102" s="53" t="s">
        <v>17</v>
      </c>
      <c r="H2102" s="53" t="s">
        <v>17</v>
      </c>
    </row>
    <row r="2103" spans="1:8" x14ac:dyDescent="0.25">
      <c r="A2103" s="53" t="s">
        <v>26266</v>
      </c>
      <c r="B2103" s="53" t="s">
        <v>26267</v>
      </c>
      <c r="C2103" s="55">
        <v>6</v>
      </c>
      <c r="D2103" s="53">
        <v>-2001000</v>
      </c>
      <c r="E2103" s="53" t="s">
        <v>17</v>
      </c>
      <c r="F2103" s="53" t="s">
        <v>17</v>
      </c>
      <c r="G2103" s="53" t="s">
        <v>17</v>
      </c>
      <c r="H2103" s="53" t="s">
        <v>17</v>
      </c>
    </row>
    <row r="2104" spans="1:8" x14ac:dyDescent="0.25">
      <c r="A2104" s="53" t="s">
        <v>26268</v>
      </c>
      <c r="B2104" s="53" t="s">
        <v>26269</v>
      </c>
      <c r="C2104" s="55">
        <v>6</v>
      </c>
      <c r="D2104" s="53">
        <v>-2001000</v>
      </c>
      <c r="E2104" s="53" t="s">
        <v>17</v>
      </c>
      <c r="F2104" s="53" t="s">
        <v>17</v>
      </c>
      <c r="G2104" s="53" t="s">
        <v>17</v>
      </c>
      <c r="H2104" s="53" t="s">
        <v>17</v>
      </c>
    </row>
    <row r="2105" spans="1:8" x14ac:dyDescent="0.25">
      <c r="A2105" s="53" t="s">
        <v>26270</v>
      </c>
      <c r="B2105" s="53" t="s">
        <v>26271</v>
      </c>
      <c r="C2105" s="55">
        <v>6</v>
      </c>
      <c r="D2105" s="53">
        <v>-2001000</v>
      </c>
      <c r="E2105" s="53" t="s">
        <v>17</v>
      </c>
      <c r="F2105" s="53" t="s">
        <v>17</v>
      </c>
      <c r="G2105" s="53" t="s">
        <v>17</v>
      </c>
      <c r="H2105" s="53" t="s">
        <v>17</v>
      </c>
    </row>
    <row r="2106" spans="1:8" x14ac:dyDescent="0.25">
      <c r="A2106" s="53" t="s">
        <v>26272</v>
      </c>
      <c r="B2106" s="53" t="s">
        <v>26273</v>
      </c>
      <c r="C2106" s="55">
        <v>6</v>
      </c>
      <c r="D2106" s="53">
        <v>-2001000</v>
      </c>
      <c r="E2106" s="53" t="s">
        <v>17</v>
      </c>
      <c r="F2106" s="53" t="s">
        <v>17</v>
      </c>
      <c r="G2106" s="53" t="s">
        <v>17</v>
      </c>
      <c r="H2106" s="53" t="s">
        <v>17</v>
      </c>
    </row>
    <row r="2107" spans="1:8" x14ac:dyDescent="0.25">
      <c r="A2107" s="53" t="s">
        <v>26274</v>
      </c>
      <c r="B2107" s="53" t="s">
        <v>26275</v>
      </c>
      <c r="C2107" s="55">
        <v>5</v>
      </c>
      <c r="D2107" s="53">
        <v>-2001000</v>
      </c>
      <c r="E2107" s="53" t="s">
        <v>17</v>
      </c>
      <c r="F2107" s="53" t="s">
        <v>17</v>
      </c>
      <c r="G2107" s="53" t="s">
        <v>17</v>
      </c>
      <c r="H2107" s="53" t="s">
        <v>17</v>
      </c>
    </row>
    <row r="2108" spans="1:8" x14ac:dyDescent="0.25">
      <c r="A2108" s="53" t="s">
        <v>26276</v>
      </c>
      <c r="B2108" s="53" t="s">
        <v>26277</v>
      </c>
      <c r="C2108" s="55">
        <v>5</v>
      </c>
      <c r="D2108" s="53">
        <v>-2001000</v>
      </c>
      <c r="E2108" s="53" t="s">
        <v>17</v>
      </c>
      <c r="F2108" s="53" t="s">
        <v>17</v>
      </c>
      <c r="G2108" s="53" t="s">
        <v>17</v>
      </c>
      <c r="H2108" s="53" t="s">
        <v>17</v>
      </c>
    </row>
    <row r="2109" spans="1:8" x14ac:dyDescent="0.25">
      <c r="A2109" s="53" t="s">
        <v>26278</v>
      </c>
      <c r="B2109" s="53" t="s">
        <v>26279</v>
      </c>
      <c r="C2109" s="55">
        <v>5</v>
      </c>
      <c r="D2109" s="53">
        <v>-2001000</v>
      </c>
      <c r="E2109" s="53" t="s">
        <v>17</v>
      </c>
      <c r="F2109" s="53" t="s">
        <v>17</v>
      </c>
      <c r="G2109" s="53" t="s">
        <v>17</v>
      </c>
      <c r="H2109" s="53" t="s">
        <v>17</v>
      </c>
    </row>
    <row r="2110" spans="1:8" x14ac:dyDescent="0.25">
      <c r="A2110" s="53" t="s">
        <v>26280</v>
      </c>
      <c r="B2110" s="53" t="s">
        <v>26281</v>
      </c>
      <c r="C2110" s="55">
        <v>5</v>
      </c>
      <c r="D2110" s="53">
        <v>-2001000</v>
      </c>
      <c r="E2110" s="53" t="s">
        <v>17</v>
      </c>
      <c r="F2110" s="53" t="s">
        <v>17</v>
      </c>
      <c r="G2110" s="53" t="s">
        <v>17</v>
      </c>
      <c r="H2110" s="53" t="s">
        <v>17</v>
      </c>
    </row>
    <row r="2111" spans="1:8" x14ac:dyDescent="0.25">
      <c r="A2111" s="53" t="s">
        <v>26282</v>
      </c>
      <c r="B2111" s="53" t="s">
        <v>26283</v>
      </c>
      <c r="C2111" s="55">
        <v>6</v>
      </c>
      <c r="D2111" s="53">
        <v>-2001000</v>
      </c>
      <c r="E2111" s="53" t="s">
        <v>17</v>
      </c>
      <c r="F2111" s="53" t="s">
        <v>17</v>
      </c>
      <c r="G2111" s="53" t="s">
        <v>17</v>
      </c>
      <c r="H2111" s="53" t="s">
        <v>17</v>
      </c>
    </row>
    <row r="2112" spans="1:8" x14ac:dyDescent="0.25">
      <c r="A2112" s="53" t="s">
        <v>26284</v>
      </c>
      <c r="B2112" s="53" t="s">
        <v>26285</v>
      </c>
      <c r="C2112" s="55">
        <v>6</v>
      </c>
      <c r="D2112" s="53">
        <v>-2001000</v>
      </c>
      <c r="E2112" s="53" t="s">
        <v>17</v>
      </c>
      <c r="F2112" s="53" t="s">
        <v>17</v>
      </c>
      <c r="G2112" s="53" t="s">
        <v>17</v>
      </c>
      <c r="H2112" s="53" t="s">
        <v>17</v>
      </c>
    </row>
    <row r="2113" spans="1:8" x14ac:dyDescent="0.25">
      <c r="A2113" s="53" t="s">
        <v>26286</v>
      </c>
      <c r="B2113" s="53" t="s">
        <v>26287</v>
      </c>
      <c r="C2113" s="55">
        <v>6</v>
      </c>
      <c r="D2113" s="53">
        <v>-2001000</v>
      </c>
      <c r="E2113" s="53" t="s">
        <v>17</v>
      </c>
      <c r="F2113" s="53" t="s">
        <v>17</v>
      </c>
      <c r="G2113" s="53" t="s">
        <v>17</v>
      </c>
      <c r="H2113" s="53" t="s">
        <v>17</v>
      </c>
    </row>
    <row r="2114" spans="1:8" x14ac:dyDescent="0.25">
      <c r="A2114" s="53" t="s">
        <v>26288</v>
      </c>
      <c r="B2114" s="53" t="s">
        <v>26289</v>
      </c>
      <c r="C2114" s="55">
        <v>5</v>
      </c>
      <c r="D2114" s="53">
        <v>-2001000</v>
      </c>
      <c r="E2114" s="53" t="s">
        <v>17</v>
      </c>
      <c r="F2114" s="53" t="s">
        <v>17</v>
      </c>
      <c r="G2114" s="53" t="s">
        <v>17</v>
      </c>
      <c r="H2114" s="53" t="s">
        <v>17</v>
      </c>
    </row>
    <row r="2115" spans="1:8" x14ac:dyDescent="0.25">
      <c r="A2115" s="53" t="s">
        <v>26290</v>
      </c>
      <c r="B2115" s="53" t="s">
        <v>6571</v>
      </c>
      <c r="C2115" s="55">
        <v>5</v>
      </c>
      <c r="D2115" s="53">
        <v>-2001000</v>
      </c>
      <c r="E2115" s="53" t="s">
        <v>17</v>
      </c>
      <c r="F2115" s="53" t="s">
        <v>17</v>
      </c>
      <c r="G2115" s="53" t="s">
        <v>17</v>
      </c>
      <c r="H2115" s="53" t="s">
        <v>17</v>
      </c>
    </row>
    <row r="2116" spans="1:8" x14ac:dyDescent="0.25">
      <c r="A2116" s="53" t="s">
        <v>26291</v>
      </c>
      <c r="B2116" s="53" t="s">
        <v>26292</v>
      </c>
      <c r="C2116" s="55">
        <v>4</v>
      </c>
      <c r="D2116" s="53">
        <v>-2001000</v>
      </c>
      <c r="E2116" s="53" t="s">
        <v>17</v>
      </c>
      <c r="F2116" s="53" t="s">
        <v>17</v>
      </c>
      <c r="G2116" s="53" t="s">
        <v>17</v>
      </c>
      <c r="H2116" s="53" t="s">
        <v>17</v>
      </c>
    </row>
    <row r="2117" spans="1:8" x14ac:dyDescent="0.25">
      <c r="A2117" s="53" t="s">
        <v>26293</v>
      </c>
      <c r="B2117" s="53" t="s">
        <v>26294</v>
      </c>
      <c r="C2117" s="55">
        <v>5</v>
      </c>
      <c r="D2117" s="53">
        <v>-2001000</v>
      </c>
      <c r="E2117" s="53" t="s">
        <v>17</v>
      </c>
      <c r="F2117" s="53" t="s">
        <v>17</v>
      </c>
      <c r="G2117" s="53" t="s">
        <v>17</v>
      </c>
      <c r="H2117" s="53" t="s">
        <v>17</v>
      </c>
    </row>
    <row r="2118" spans="1:8" x14ac:dyDescent="0.25">
      <c r="A2118" s="53" t="s">
        <v>26295</v>
      </c>
      <c r="B2118" s="53" t="s">
        <v>26296</v>
      </c>
      <c r="C2118" s="55">
        <v>5</v>
      </c>
      <c r="D2118" s="53">
        <v>-2001000</v>
      </c>
      <c r="E2118" s="53" t="s">
        <v>17</v>
      </c>
      <c r="F2118" s="53" t="s">
        <v>17</v>
      </c>
      <c r="G2118" s="53" t="s">
        <v>17</v>
      </c>
      <c r="H2118" s="53" t="s">
        <v>17</v>
      </c>
    </row>
    <row r="2119" spans="1:8" x14ac:dyDescent="0.25">
      <c r="A2119" s="53" t="s">
        <v>26297</v>
      </c>
      <c r="B2119" s="53" t="s">
        <v>26298</v>
      </c>
      <c r="C2119" s="55">
        <v>5</v>
      </c>
      <c r="D2119" s="53">
        <v>-2001000</v>
      </c>
      <c r="E2119" s="53" t="s">
        <v>17</v>
      </c>
      <c r="F2119" s="53" t="s">
        <v>17</v>
      </c>
      <c r="G2119" s="53" t="s">
        <v>17</v>
      </c>
      <c r="H2119" s="53" t="s">
        <v>17</v>
      </c>
    </row>
    <row r="2120" spans="1:8" x14ac:dyDescent="0.25">
      <c r="A2120" s="53" t="s">
        <v>26299</v>
      </c>
      <c r="B2120" s="53" t="s">
        <v>26300</v>
      </c>
      <c r="C2120" s="55">
        <v>3</v>
      </c>
      <c r="D2120" s="53">
        <v>-2001350</v>
      </c>
      <c r="E2120" s="53" t="s">
        <v>17</v>
      </c>
      <c r="F2120" s="53" t="s">
        <v>17</v>
      </c>
      <c r="G2120" s="53" t="s">
        <v>17</v>
      </c>
      <c r="H2120" s="53" t="s">
        <v>17</v>
      </c>
    </row>
    <row r="2121" spans="1:8" x14ac:dyDescent="0.25">
      <c r="A2121" s="53" t="s">
        <v>26301</v>
      </c>
      <c r="B2121" s="53" t="s">
        <v>26302</v>
      </c>
      <c r="C2121" s="55">
        <v>4</v>
      </c>
      <c r="D2121" s="53">
        <v>-2001350</v>
      </c>
      <c r="E2121" s="53" t="s">
        <v>17</v>
      </c>
      <c r="F2121" s="53" t="s">
        <v>17</v>
      </c>
      <c r="G2121" s="53" t="s">
        <v>17</v>
      </c>
      <c r="H2121" s="53" t="s">
        <v>17</v>
      </c>
    </row>
    <row r="2122" spans="1:8" x14ac:dyDescent="0.25">
      <c r="A2122" s="53" t="s">
        <v>26303</v>
      </c>
      <c r="B2122" s="53" t="s">
        <v>26304</v>
      </c>
      <c r="C2122" s="55">
        <v>5</v>
      </c>
      <c r="D2122" s="53">
        <v>-2001350</v>
      </c>
      <c r="E2122" s="53" t="s">
        <v>17</v>
      </c>
      <c r="F2122" s="53" t="s">
        <v>17</v>
      </c>
      <c r="G2122" s="53" t="s">
        <v>17</v>
      </c>
      <c r="H2122" s="53" t="s">
        <v>17</v>
      </c>
    </row>
    <row r="2123" spans="1:8" x14ac:dyDescent="0.25">
      <c r="A2123" s="53" t="s">
        <v>26305</v>
      </c>
      <c r="B2123" s="53" t="s">
        <v>26306</v>
      </c>
      <c r="C2123" s="55">
        <v>5</v>
      </c>
      <c r="D2123" s="53">
        <v>-2001350</v>
      </c>
      <c r="E2123" s="53" t="s">
        <v>17</v>
      </c>
      <c r="F2123" s="53" t="s">
        <v>17</v>
      </c>
      <c r="G2123" s="53" t="s">
        <v>17</v>
      </c>
      <c r="H2123" s="53" t="s">
        <v>17</v>
      </c>
    </row>
    <row r="2124" spans="1:8" x14ac:dyDescent="0.25">
      <c r="A2124" s="53" t="s">
        <v>26307</v>
      </c>
      <c r="B2124" s="53" t="s">
        <v>26308</v>
      </c>
      <c r="C2124" s="55">
        <v>5</v>
      </c>
      <c r="D2124" s="53">
        <v>-2001350</v>
      </c>
      <c r="E2124" s="53" t="s">
        <v>17</v>
      </c>
      <c r="F2124" s="53" t="s">
        <v>17</v>
      </c>
      <c r="G2124" s="53" t="s">
        <v>17</v>
      </c>
      <c r="H2124" s="53" t="s">
        <v>17</v>
      </c>
    </row>
    <row r="2125" spans="1:8" x14ac:dyDescent="0.25">
      <c r="A2125" s="53" t="s">
        <v>26309</v>
      </c>
      <c r="B2125" s="53" t="s">
        <v>26310</v>
      </c>
      <c r="C2125" s="55">
        <v>5</v>
      </c>
      <c r="D2125" s="53">
        <v>-2001350</v>
      </c>
      <c r="E2125" s="53" t="s">
        <v>17</v>
      </c>
      <c r="F2125" s="53" t="s">
        <v>17</v>
      </c>
      <c r="G2125" s="53" t="s">
        <v>17</v>
      </c>
      <c r="H2125" s="53" t="s">
        <v>17</v>
      </c>
    </row>
    <row r="2126" spans="1:8" x14ac:dyDescent="0.25">
      <c r="A2126" s="53" t="s">
        <v>26311</v>
      </c>
      <c r="B2126" s="53" t="s">
        <v>26312</v>
      </c>
      <c r="C2126" s="55">
        <v>5</v>
      </c>
      <c r="D2126" s="53">
        <v>-2001350</v>
      </c>
      <c r="E2126" s="53" t="s">
        <v>17</v>
      </c>
      <c r="F2126" s="53" t="s">
        <v>17</v>
      </c>
      <c r="G2126" s="53" t="s">
        <v>17</v>
      </c>
      <c r="H2126" s="53" t="s">
        <v>17</v>
      </c>
    </row>
    <row r="2127" spans="1:8" x14ac:dyDescent="0.25">
      <c r="A2127" s="53" t="s">
        <v>26313</v>
      </c>
      <c r="B2127" s="53" t="s">
        <v>26314</v>
      </c>
      <c r="C2127" s="55">
        <v>5</v>
      </c>
      <c r="D2127" s="53">
        <v>-2001350</v>
      </c>
      <c r="E2127" s="53" t="s">
        <v>17</v>
      </c>
      <c r="F2127" s="53" t="s">
        <v>17</v>
      </c>
      <c r="G2127" s="53" t="s">
        <v>17</v>
      </c>
      <c r="H2127" s="53" t="s">
        <v>17</v>
      </c>
    </row>
    <row r="2128" spans="1:8" x14ac:dyDescent="0.25">
      <c r="A2128" s="53" t="s">
        <v>26315</v>
      </c>
      <c r="B2128" s="53" t="s">
        <v>26316</v>
      </c>
      <c r="C2128" s="55">
        <v>4</v>
      </c>
      <c r="D2128" s="53">
        <v>-2001350</v>
      </c>
      <c r="E2128" s="53" t="s">
        <v>17</v>
      </c>
      <c r="F2128" s="53" t="s">
        <v>17</v>
      </c>
      <c r="G2128" s="53" t="s">
        <v>17</v>
      </c>
      <c r="H2128" s="53" t="s">
        <v>17</v>
      </c>
    </row>
    <row r="2129" spans="1:8" x14ac:dyDescent="0.25">
      <c r="A2129" s="53" t="s">
        <v>26317</v>
      </c>
      <c r="B2129" s="53" t="s">
        <v>26318</v>
      </c>
      <c r="C2129" s="55">
        <v>5</v>
      </c>
      <c r="D2129" s="53">
        <v>-2001350</v>
      </c>
      <c r="E2129" s="53" t="s">
        <v>17</v>
      </c>
      <c r="F2129" s="53" t="s">
        <v>17</v>
      </c>
      <c r="G2129" s="53" t="s">
        <v>17</v>
      </c>
      <c r="H2129" s="53" t="s">
        <v>17</v>
      </c>
    </row>
    <row r="2130" spans="1:8" x14ac:dyDescent="0.25">
      <c r="A2130" s="53" t="s">
        <v>26319</v>
      </c>
      <c r="B2130" s="53" t="s">
        <v>26320</v>
      </c>
      <c r="C2130" s="55">
        <v>5</v>
      </c>
      <c r="D2130" s="53">
        <v>-2001350</v>
      </c>
      <c r="E2130" s="53" t="s">
        <v>17</v>
      </c>
      <c r="F2130" s="53" t="s">
        <v>17</v>
      </c>
      <c r="G2130" s="53" t="s">
        <v>17</v>
      </c>
      <c r="H2130" s="53" t="s">
        <v>17</v>
      </c>
    </row>
    <row r="2131" spans="1:8" x14ac:dyDescent="0.25">
      <c r="A2131" s="53" t="s">
        <v>26321</v>
      </c>
      <c r="B2131" s="53" t="s">
        <v>26322</v>
      </c>
      <c r="C2131" s="55">
        <v>6</v>
      </c>
      <c r="D2131" s="53">
        <v>-2001350</v>
      </c>
      <c r="E2131" s="53" t="s">
        <v>17</v>
      </c>
      <c r="F2131" s="53" t="s">
        <v>17</v>
      </c>
      <c r="G2131" s="53" t="s">
        <v>17</v>
      </c>
      <c r="H2131" s="53" t="s">
        <v>17</v>
      </c>
    </row>
    <row r="2132" spans="1:8" x14ac:dyDescent="0.25">
      <c r="A2132" s="53" t="s">
        <v>26323</v>
      </c>
      <c r="B2132" s="53" t="s">
        <v>26324</v>
      </c>
      <c r="C2132" s="55">
        <v>6</v>
      </c>
      <c r="D2132" s="53">
        <v>-2001350</v>
      </c>
      <c r="E2132" s="53" t="s">
        <v>17</v>
      </c>
      <c r="F2132" s="53" t="s">
        <v>17</v>
      </c>
      <c r="G2132" s="53" t="s">
        <v>17</v>
      </c>
      <c r="H2132" s="53" t="s">
        <v>17</v>
      </c>
    </row>
    <row r="2133" spans="1:8" x14ac:dyDescent="0.25">
      <c r="A2133" s="53" t="s">
        <v>26325</v>
      </c>
      <c r="B2133" s="53" t="s">
        <v>26326</v>
      </c>
      <c r="C2133" s="55">
        <v>6</v>
      </c>
      <c r="D2133" s="53">
        <v>-2001350</v>
      </c>
      <c r="E2133" s="53" t="s">
        <v>17</v>
      </c>
      <c r="F2133" s="53" t="s">
        <v>17</v>
      </c>
      <c r="G2133" s="53" t="s">
        <v>17</v>
      </c>
      <c r="H2133" s="53" t="s">
        <v>17</v>
      </c>
    </row>
    <row r="2134" spans="1:8" x14ac:dyDescent="0.25">
      <c r="A2134" s="53" t="s">
        <v>26327</v>
      </c>
      <c r="B2134" s="53" t="s">
        <v>26328</v>
      </c>
      <c r="C2134" s="55">
        <v>5</v>
      </c>
      <c r="D2134" s="53">
        <v>-2001350</v>
      </c>
      <c r="E2134" s="53" t="s">
        <v>17</v>
      </c>
      <c r="F2134" s="53" t="s">
        <v>17</v>
      </c>
      <c r="G2134" s="53" t="s">
        <v>17</v>
      </c>
      <c r="H2134" s="53" t="s">
        <v>17</v>
      </c>
    </row>
    <row r="2135" spans="1:8" x14ac:dyDescent="0.25">
      <c r="A2135" s="53" t="s">
        <v>26329</v>
      </c>
      <c r="B2135" s="53" t="s">
        <v>26330</v>
      </c>
      <c r="C2135" s="55">
        <v>6</v>
      </c>
      <c r="D2135" s="53">
        <v>-2001350</v>
      </c>
      <c r="E2135" s="53" t="s">
        <v>17</v>
      </c>
      <c r="F2135" s="53" t="s">
        <v>17</v>
      </c>
      <c r="G2135" s="53" t="s">
        <v>17</v>
      </c>
      <c r="H2135" s="53" t="s">
        <v>17</v>
      </c>
    </row>
    <row r="2136" spans="1:8" x14ac:dyDescent="0.25">
      <c r="A2136" s="53" t="s">
        <v>26331</v>
      </c>
      <c r="B2136" s="53" t="s">
        <v>26332</v>
      </c>
      <c r="C2136" s="55">
        <v>6</v>
      </c>
      <c r="D2136" s="53">
        <v>-2001350</v>
      </c>
      <c r="E2136" s="53" t="s">
        <v>17</v>
      </c>
      <c r="F2136" s="53" t="s">
        <v>17</v>
      </c>
      <c r="G2136" s="53" t="s">
        <v>17</v>
      </c>
      <c r="H2136" s="53" t="s">
        <v>17</v>
      </c>
    </row>
    <row r="2137" spans="1:8" x14ac:dyDescent="0.25">
      <c r="A2137" s="53" t="s">
        <v>26333</v>
      </c>
      <c r="B2137" s="53" t="s">
        <v>26334</v>
      </c>
      <c r="C2137" s="55">
        <v>6</v>
      </c>
      <c r="D2137" s="53">
        <v>-2001350</v>
      </c>
      <c r="E2137" s="53" t="s">
        <v>17</v>
      </c>
      <c r="F2137" s="53" t="s">
        <v>17</v>
      </c>
      <c r="G2137" s="53" t="s">
        <v>17</v>
      </c>
      <c r="H2137" s="53" t="s">
        <v>17</v>
      </c>
    </row>
    <row r="2138" spans="1:8" x14ac:dyDescent="0.25">
      <c r="A2138" s="53" t="s">
        <v>26335</v>
      </c>
      <c r="B2138" s="53" t="s">
        <v>26336</v>
      </c>
      <c r="C2138" s="55">
        <v>5</v>
      </c>
      <c r="D2138" s="53">
        <v>-2001350</v>
      </c>
      <c r="E2138" s="53" t="s">
        <v>17</v>
      </c>
      <c r="F2138" s="53" t="s">
        <v>17</v>
      </c>
      <c r="G2138" s="53" t="s">
        <v>17</v>
      </c>
      <c r="H2138" s="53" t="s">
        <v>17</v>
      </c>
    </row>
    <row r="2139" spans="1:8" x14ac:dyDescent="0.25">
      <c r="A2139" s="53" t="s">
        <v>26337</v>
      </c>
      <c r="B2139" s="53" t="s">
        <v>26338</v>
      </c>
      <c r="C2139" s="55">
        <v>6</v>
      </c>
      <c r="D2139" s="53">
        <v>-2001350</v>
      </c>
      <c r="E2139" s="53" t="s">
        <v>17</v>
      </c>
      <c r="F2139" s="53" t="s">
        <v>17</v>
      </c>
      <c r="G2139" s="53" t="s">
        <v>17</v>
      </c>
      <c r="H2139" s="53" t="s">
        <v>17</v>
      </c>
    </row>
    <row r="2140" spans="1:8" x14ac:dyDescent="0.25">
      <c r="A2140" s="53" t="s">
        <v>26339</v>
      </c>
      <c r="B2140" s="53" t="s">
        <v>26340</v>
      </c>
      <c r="C2140" s="55">
        <v>6</v>
      </c>
      <c r="D2140" s="53">
        <v>-2001350</v>
      </c>
      <c r="E2140" s="53" t="s">
        <v>17</v>
      </c>
      <c r="F2140" s="53" t="s">
        <v>17</v>
      </c>
      <c r="G2140" s="53" t="s">
        <v>17</v>
      </c>
      <c r="H2140" s="53" t="s">
        <v>17</v>
      </c>
    </row>
    <row r="2141" spans="1:8" x14ac:dyDescent="0.25">
      <c r="A2141" s="53" t="s">
        <v>26341</v>
      </c>
      <c r="B2141" s="53" t="s">
        <v>26342</v>
      </c>
      <c r="C2141" s="55">
        <v>6</v>
      </c>
      <c r="D2141" s="53">
        <v>-2001350</v>
      </c>
      <c r="E2141" s="53" t="s">
        <v>17</v>
      </c>
      <c r="F2141" s="53" t="s">
        <v>17</v>
      </c>
      <c r="G2141" s="53" t="s">
        <v>17</v>
      </c>
      <c r="H2141" s="53" t="s">
        <v>17</v>
      </c>
    </row>
    <row r="2142" spans="1:8" x14ac:dyDescent="0.25">
      <c r="A2142" s="53" t="s">
        <v>26343</v>
      </c>
      <c r="B2142" s="53" t="s">
        <v>26344</v>
      </c>
      <c r="C2142" s="55">
        <v>6</v>
      </c>
      <c r="D2142" s="53">
        <v>-2001350</v>
      </c>
      <c r="E2142" s="53" t="s">
        <v>17</v>
      </c>
      <c r="F2142" s="53" t="s">
        <v>17</v>
      </c>
      <c r="G2142" s="53" t="s">
        <v>17</v>
      </c>
      <c r="H2142" s="53" t="s">
        <v>17</v>
      </c>
    </row>
    <row r="2143" spans="1:8" x14ac:dyDescent="0.25">
      <c r="A2143" s="53" t="s">
        <v>26345</v>
      </c>
      <c r="B2143" s="53" t="s">
        <v>26346</v>
      </c>
      <c r="C2143" s="55">
        <v>5</v>
      </c>
      <c r="D2143" s="53">
        <v>-2001350</v>
      </c>
      <c r="E2143" s="53" t="s">
        <v>17</v>
      </c>
      <c r="F2143" s="53" t="s">
        <v>17</v>
      </c>
      <c r="G2143" s="53" t="s">
        <v>17</v>
      </c>
      <c r="H2143" s="53" t="s">
        <v>17</v>
      </c>
    </row>
    <row r="2144" spans="1:8" x14ac:dyDescent="0.25">
      <c r="A2144" s="53" t="s">
        <v>26347</v>
      </c>
      <c r="B2144" s="53" t="s">
        <v>26348</v>
      </c>
      <c r="C2144" s="55">
        <v>5</v>
      </c>
      <c r="D2144" s="53">
        <v>-2001350</v>
      </c>
      <c r="E2144" s="53" t="s">
        <v>17</v>
      </c>
      <c r="F2144" s="53" t="s">
        <v>17</v>
      </c>
      <c r="G2144" s="53" t="s">
        <v>17</v>
      </c>
      <c r="H2144" s="53" t="s">
        <v>17</v>
      </c>
    </row>
    <row r="2145" spans="1:8" x14ac:dyDescent="0.25">
      <c r="A2145" s="53" t="s">
        <v>26349</v>
      </c>
      <c r="B2145" s="53" t="s">
        <v>26350</v>
      </c>
      <c r="C2145" s="55">
        <v>6</v>
      </c>
      <c r="D2145" s="53">
        <v>-2001350</v>
      </c>
      <c r="E2145" s="53" t="s">
        <v>17</v>
      </c>
      <c r="F2145" s="53" t="s">
        <v>17</v>
      </c>
      <c r="G2145" s="53" t="s">
        <v>17</v>
      </c>
      <c r="H2145" s="53" t="s">
        <v>17</v>
      </c>
    </row>
    <row r="2146" spans="1:8" x14ac:dyDescent="0.25">
      <c r="A2146" s="53" t="s">
        <v>26351</v>
      </c>
      <c r="B2146" s="53" t="s">
        <v>26352</v>
      </c>
      <c r="C2146" s="55">
        <v>6</v>
      </c>
      <c r="D2146" s="53">
        <v>-2001350</v>
      </c>
      <c r="E2146" s="53" t="s">
        <v>17</v>
      </c>
      <c r="F2146" s="53" t="s">
        <v>17</v>
      </c>
      <c r="G2146" s="53" t="s">
        <v>17</v>
      </c>
      <c r="H2146" s="53" t="s">
        <v>17</v>
      </c>
    </row>
    <row r="2147" spans="1:8" x14ac:dyDescent="0.25">
      <c r="A2147" s="53" t="s">
        <v>26353</v>
      </c>
      <c r="B2147" s="53" t="s">
        <v>26354</v>
      </c>
      <c r="C2147" s="55">
        <v>5</v>
      </c>
      <c r="D2147" s="53">
        <v>-2001350</v>
      </c>
      <c r="E2147" s="53" t="s">
        <v>17</v>
      </c>
      <c r="F2147" s="53" t="s">
        <v>17</v>
      </c>
      <c r="G2147" s="53" t="s">
        <v>17</v>
      </c>
      <c r="H2147" s="53" t="s">
        <v>17</v>
      </c>
    </row>
    <row r="2148" spans="1:8" x14ac:dyDescent="0.25">
      <c r="A2148" s="53" t="s">
        <v>26355</v>
      </c>
      <c r="B2148" s="53" t="s">
        <v>26356</v>
      </c>
      <c r="C2148" s="55">
        <v>6</v>
      </c>
      <c r="D2148" s="53">
        <v>-2001350</v>
      </c>
      <c r="E2148" s="53" t="s">
        <v>17</v>
      </c>
      <c r="F2148" s="53" t="s">
        <v>17</v>
      </c>
      <c r="G2148" s="53" t="s">
        <v>17</v>
      </c>
      <c r="H2148" s="53" t="s">
        <v>17</v>
      </c>
    </row>
    <row r="2149" spans="1:8" x14ac:dyDescent="0.25">
      <c r="A2149" s="53" t="s">
        <v>26357</v>
      </c>
      <c r="B2149" s="53" t="s">
        <v>26358</v>
      </c>
      <c r="C2149" s="55">
        <v>5</v>
      </c>
      <c r="D2149" s="53">
        <v>-2001350</v>
      </c>
      <c r="E2149" s="53" t="s">
        <v>17</v>
      </c>
      <c r="F2149" s="53" t="s">
        <v>17</v>
      </c>
      <c r="G2149" s="53" t="s">
        <v>17</v>
      </c>
      <c r="H2149" s="53" t="s">
        <v>17</v>
      </c>
    </row>
    <row r="2150" spans="1:8" x14ac:dyDescent="0.25">
      <c r="A2150" s="53" t="s">
        <v>26359</v>
      </c>
      <c r="B2150" s="53" t="s">
        <v>26360</v>
      </c>
      <c r="C2150" s="55">
        <v>5</v>
      </c>
      <c r="D2150" s="53">
        <v>-2001350</v>
      </c>
      <c r="E2150" s="53" t="s">
        <v>17</v>
      </c>
      <c r="F2150" s="53" t="s">
        <v>17</v>
      </c>
      <c r="G2150" s="53" t="s">
        <v>17</v>
      </c>
      <c r="H2150" s="53" t="s">
        <v>17</v>
      </c>
    </row>
    <row r="2151" spans="1:8" x14ac:dyDescent="0.25">
      <c r="A2151" s="53" t="s">
        <v>26361</v>
      </c>
      <c r="B2151" s="53" t="s">
        <v>26362</v>
      </c>
      <c r="C2151" s="55">
        <v>6</v>
      </c>
      <c r="D2151" s="53">
        <v>-2001350</v>
      </c>
      <c r="E2151" s="53" t="s">
        <v>17</v>
      </c>
      <c r="F2151" s="53" t="s">
        <v>17</v>
      </c>
      <c r="G2151" s="53" t="s">
        <v>17</v>
      </c>
      <c r="H2151" s="53" t="s">
        <v>17</v>
      </c>
    </row>
    <row r="2152" spans="1:8" x14ac:dyDescent="0.25">
      <c r="A2152" s="53" t="s">
        <v>26363</v>
      </c>
      <c r="B2152" s="53" t="s">
        <v>26364</v>
      </c>
      <c r="C2152" s="55">
        <v>6</v>
      </c>
      <c r="D2152" s="53">
        <v>-2001350</v>
      </c>
      <c r="E2152" s="53" t="s">
        <v>17</v>
      </c>
      <c r="F2152" s="53" t="s">
        <v>17</v>
      </c>
      <c r="G2152" s="53" t="s">
        <v>17</v>
      </c>
      <c r="H2152" s="53" t="s">
        <v>17</v>
      </c>
    </row>
    <row r="2153" spans="1:8" x14ac:dyDescent="0.25">
      <c r="A2153" s="53" t="s">
        <v>26365</v>
      </c>
      <c r="B2153" s="53" t="s">
        <v>26366</v>
      </c>
      <c r="C2153" s="55">
        <v>6</v>
      </c>
      <c r="D2153" s="53">
        <v>-2001350</v>
      </c>
      <c r="E2153" s="53" t="s">
        <v>17</v>
      </c>
      <c r="F2153" s="53" t="s">
        <v>17</v>
      </c>
      <c r="G2153" s="53" t="s">
        <v>17</v>
      </c>
      <c r="H2153" s="53" t="s">
        <v>17</v>
      </c>
    </row>
    <row r="2154" spans="1:8" x14ac:dyDescent="0.25">
      <c r="A2154" s="53" t="s">
        <v>26367</v>
      </c>
      <c r="B2154" s="53" t="s">
        <v>26368</v>
      </c>
      <c r="C2154" s="55">
        <v>5</v>
      </c>
      <c r="D2154" s="53">
        <v>-2001350</v>
      </c>
      <c r="E2154" s="53" t="s">
        <v>17</v>
      </c>
      <c r="F2154" s="53" t="s">
        <v>17</v>
      </c>
      <c r="G2154" s="53" t="s">
        <v>17</v>
      </c>
      <c r="H2154" s="53" t="s">
        <v>17</v>
      </c>
    </row>
    <row r="2155" spans="1:8" x14ac:dyDescent="0.25">
      <c r="A2155" s="53" t="s">
        <v>26369</v>
      </c>
      <c r="B2155" s="53" t="s">
        <v>26370</v>
      </c>
      <c r="C2155" s="55">
        <v>6</v>
      </c>
      <c r="D2155" s="53">
        <v>-2001350</v>
      </c>
      <c r="E2155" s="53" t="s">
        <v>17</v>
      </c>
      <c r="F2155" s="53" t="s">
        <v>17</v>
      </c>
      <c r="G2155" s="53" t="s">
        <v>17</v>
      </c>
      <c r="H2155" s="53" t="s">
        <v>17</v>
      </c>
    </row>
    <row r="2156" spans="1:8" x14ac:dyDescent="0.25">
      <c r="A2156" s="53" t="s">
        <v>26371</v>
      </c>
      <c r="B2156" s="53" t="s">
        <v>26372</v>
      </c>
      <c r="C2156" s="55">
        <v>6</v>
      </c>
      <c r="D2156" s="53">
        <v>-2001350</v>
      </c>
      <c r="E2156" s="53" t="s">
        <v>17</v>
      </c>
      <c r="F2156" s="53" t="s">
        <v>17</v>
      </c>
      <c r="G2156" s="53" t="s">
        <v>17</v>
      </c>
      <c r="H2156" s="53" t="s">
        <v>17</v>
      </c>
    </row>
    <row r="2157" spans="1:8" x14ac:dyDescent="0.25">
      <c r="A2157" s="53" t="s">
        <v>26373</v>
      </c>
      <c r="B2157" s="53" t="s">
        <v>6160</v>
      </c>
      <c r="C2157" s="55">
        <v>5</v>
      </c>
      <c r="D2157" s="53">
        <v>-2001350</v>
      </c>
      <c r="E2157" s="53" t="s">
        <v>17</v>
      </c>
      <c r="F2157" s="53" t="s">
        <v>17</v>
      </c>
      <c r="G2157" s="53" t="s">
        <v>17</v>
      </c>
      <c r="H2157" s="53" t="s">
        <v>17</v>
      </c>
    </row>
    <row r="2158" spans="1:8" x14ac:dyDescent="0.25">
      <c r="A2158" s="53" t="s">
        <v>26374</v>
      </c>
      <c r="B2158" s="53" t="s">
        <v>26375</v>
      </c>
      <c r="C2158" s="55">
        <v>6</v>
      </c>
      <c r="D2158" s="53">
        <v>-2001350</v>
      </c>
      <c r="E2158" s="53" t="s">
        <v>17</v>
      </c>
      <c r="F2158" s="53" t="s">
        <v>17</v>
      </c>
      <c r="G2158" s="53" t="s">
        <v>17</v>
      </c>
      <c r="H2158" s="53" t="s">
        <v>17</v>
      </c>
    </row>
    <row r="2159" spans="1:8" x14ac:dyDescent="0.25">
      <c r="A2159" s="53" t="s">
        <v>26376</v>
      </c>
      <c r="B2159" s="53" t="s">
        <v>26377</v>
      </c>
      <c r="C2159" s="55">
        <v>6</v>
      </c>
      <c r="D2159" s="53">
        <v>-2001350</v>
      </c>
      <c r="E2159" s="53" t="s">
        <v>17</v>
      </c>
      <c r="F2159" s="53" t="s">
        <v>17</v>
      </c>
      <c r="G2159" s="53" t="s">
        <v>17</v>
      </c>
      <c r="H2159" s="53" t="s">
        <v>17</v>
      </c>
    </row>
    <row r="2160" spans="1:8" x14ac:dyDescent="0.25">
      <c r="A2160" s="53" t="s">
        <v>26378</v>
      </c>
      <c r="B2160" s="53" t="s">
        <v>26379</v>
      </c>
      <c r="C2160" s="55">
        <v>6</v>
      </c>
      <c r="D2160" s="53">
        <v>-2001350</v>
      </c>
      <c r="E2160" s="53" t="s">
        <v>17</v>
      </c>
      <c r="F2160" s="53" t="s">
        <v>17</v>
      </c>
      <c r="G2160" s="53" t="s">
        <v>17</v>
      </c>
      <c r="H2160" s="53" t="s">
        <v>17</v>
      </c>
    </row>
    <row r="2161" spans="1:8" x14ac:dyDescent="0.25">
      <c r="A2161" s="53" t="s">
        <v>26380</v>
      </c>
      <c r="B2161" s="53" t="s">
        <v>26381</v>
      </c>
      <c r="C2161" s="55">
        <v>6</v>
      </c>
      <c r="D2161" s="53">
        <v>-2001350</v>
      </c>
      <c r="E2161" s="53" t="s">
        <v>17</v>
      </c>
      <c r="F2161" s="53" t="s">
        <v>17</v>
      </c>
      <c r="G2161" s="53" t="s">
        <v>17</v>
      </c>
      <c r="H2161" s="53" t="s">
        <v>17</v>
      </c>
    </row>
    <row r="2162" spans="1:8" x14ac:dyDescent="0.25">
      <c r="A2162" s="53" t="s">
        <v>26382</v>
      </c>
      <c r="B2162" s="53" t="s">
        <v>26383</v>
      </c>
      <c r="C2162" s="55">
        <v>6</v>
      </c>
      <c r="D2162" s="53">
        <v>-2001350</v>
      </c>
      <c r="E2162" s="53" t="s">
        <v>17</v>
      </c>
      <c r="F2162" s="53" t="s">
        <v>17</v>
      </c>
      <c r="G2162" s="53" t="s">
        <v>17</v>
      </c>
      <c r="H2162" s="53" t="s">
        <v>17</v>
      </c>
    </row>
    <row r="2163" spans="1:8" x14ac:dyDescent="0.25">
      <c r="A2163" s="53" t="s">
        <v>26384</v>
      </c>
      <c r="B2163" s="53" t="s">
        <v>26385</v>
      </c>
      <c r="C2163" s="55">
        <v>6</v>
      </c>
      <c r="D2163" s="53">
        <v>-2001350</v>
      </c>
      <c r="E2163" s="53" t="s">
        <v>17</v>
      </c>
      <c r="F2163" s="53" t="s">
        <v>17</v>
      </c>
      <c r="G2163" s="53" t="s">
        <v>17</v>
      </c>
      <c r="H2163" s="53" t="s">
        <v>17</v>
      </c>
    </row>
    <row r="2164" spans="1:8" x14ac:dyDescent="0.25">
      <c r="A2164" s="53" t="s">
        <v>26386</v>
      </c>
      <c r="B2164" s="53" t="s">
        <v>26387</v>
      </c>
      <c r="C2164" s="55">
        <v>6</v>
      </c>
      <c r="D2164" s="53">
        <v>-2001350</v>
      </c>
      <c r="E2164" s="53" t="s">
        <v>17</v>
      </c>
      <c r="F2164" s="53" t="s">
        <v>17</v>
      </c>
      <c r="G2164" s="53" t="s">
        <v>17</v>
      </c>
      <c r="H2164" s="53" t="s">
        <v>17</v>
      </c>
    </row>
    <row r="2165" spans="1:8" x14ac:dyDescent="0.25">
      <c r="A2165" s="53" t="s">
        <v>26388</v>
      </c>
      <c r="B2165" s="53" t="s">
        <v>26389</v>
      </c>
      <c r="C2165" s="55">
        <v>6</v>
      </c>
      <c r="D2165" s="53">
        <v>-2001350</v>
      </c>
      <c r="E2165" s="53" t="s">
        <v>17</v>
      </c>
      <c r="F2165" s="53" t="s">
        <v>17</v>
      </c>
      <c r="G2165" s="53" t="s">
        <v>17</v>
      </c>
      <c r="H2165" s="53" t="s">
        <v>17</v>
      </c>
    </row>
    <row r="2166" spans="1:8" x14ac:dyDescent="0.25">
      <c r="A2166" s="53" t="s">
        <v>26390</v>
      </c>
      <c r="B2166" s="53" t="s">
        <v>26391</v>
      </c>
      <c r="C2166" s="55">
        <v>5</v>
      </c>
      <c r="D2166" s="53">
        <v>-2001350</v>
      </c>
      <c r="E2166" s="53" t="s">
        <v>17</v>
      </c>
      <c r="F2166" s="53" t="s">
        <v>17</v>
      </c>
      <c r="G2166" s="53" t="s">
        <v>17</v>
      </c>
      <c r="H2166" s="53" t="s">
        <v>17</v>
      </c>
    </row>
    <row r="2167" spans="1:8" x14ac:dyDescent="0.25">
      <c r="A2167" s="53" t="s">
        <v>26392</v>
      </c>
      <c r="B2167" s="53" t="s">
        <v>6158</v>
      </c>
      <c r="C2167" s="55">
        <v>5</v>
      </c>
      <c r="D2167" s="53">
        <v>-2001350</v>
      </c>
      <c r="E2167" s="53" t="s">
        <v>17</v>
      </c>
      <c r="F2167" s="53" t="s">
        <v>17</v>
      </c>
      <c r="G2167" s="53" t="s">
        <v>17</v>
      </c>
      <c r="H2167" s="53" t="s">
        <v>17</v>
      </c>
    </row>
    <row r="2168" spans="1:8" x14ac:dyDescent="0.25">
      <c r="A2168" s="53" t="s">
        <v>26393</v>
      </c>
      <c r="B2168" s="53" t="s">
        <v>26394</v>
      </c>
      <c r="C2168" s="55">
        <v>5</v>
      </c>
      <c r="D2168" s="53">
        <v>-2001350</v>
      </c>
      <c r="E2168" s="53" t="s">
        <v>17</v>
      </c>
      <c r="F2168" s="53" t="s">
        <v>17</v>
      </c>
      <c r="G2168" s="53" t="s">
        <v>17</v>
      </c>
      <c r="H2168" s="53" t="s">
        <v>17</v>
      </c>
    </row>
    <row r="2169" spans="1:8" x14ac:dyDescent="0.25">
      <c r="A2169" s="53" t="s">
        <v>26395</v>
      </c>
      <c r="B2169" s="53" t="s">
        <v>26396</v>
      </c>
      <c r="C2169" s="55">
        <v>5</v>
      </c>
      <c r="D2169" s="53">
        <v>-2001350</v>
      </c>
      <c r="E2169" s="53" t="s">
        <v>17</v>
      </c>
      <c r="F2169" s="53" t="s">
        <v>17</v>
      </c>
      <c r="G2169" s="53" t="s">
        <v>17</v>
      </c>
      <c r="H2169" s="53" t="s">
        <v>17</v>
      </c>
    </row>
    <row r="2170" spans="1:8" x14ac:dyDescent="0.25">
      <c r="A2170" s="53" t="s">
        <v>26397</v>
      </c>
      <c r="B2170" s="53" t="s">
        <v>26398</v>
      </c>
      <c r="C2170" s="55">
        <v>6</v>
      </c>
      <c r="D2170" s="53">
        <v>-2001350</v>
      </c>
      <c r="E2170" s="53" t="s">
        <v>17</v>
      </c>
      <c r="F2170" s="53" t="s">
        <v>17</v>
      </c>
      <c r="G2170" s="53" t="s">
        <v>17</v>
      </c>
      <c r="H2170" s="53" t="s">
        <v>17</v>
      </c>
    </row>
    <row r="2171" spans="1:8" x14ac:dyDescent="0.25">
      <c r="A2171" s="53" t="s">
        <v>26399</v>
      </c>
      <c r="B2171" s="53" t="s">
        <v>26400</v>
      </c>
      <c r="C2171" s="55">
        <v>5</v>
      </c>
      <c r="D2171" s="53">
        <v>-2001350</v>
      </c>
      <c r="E2171" s="53" t="s">
        <v>17</v>
      </c>
      <c r="F2171" s="53" t="s">
        <v>17</v>
      </c>
      <c r="G2171" s="53" t="s">
        <v>17</v>
      </c>
      <c r="H2171" s="53" t="s">
        <v>17</v>
      </c>
    </row>
    <row r="2172" spans="1:8" x14ac:dyDescent="0.25">
      <c r="A2172" s="53" t="s">
        <v>26401</v>
      </c>
      <c r="B2172" s="53" t="s">
        <v>26402</v>
      </c>
      <c r="C2172" s="55">
        <v>6</v>
      </c>
      <c r="D2172" s="53">
        <v>-2001350</v>
      </c>
      <c r="E2172" s="53" t="s">
        <v>17</v>
      </c>
      <c r="F2172" s="53" t="s">
        <v>17</v>
      </c>
      <c r="G2172" s="53" t="s">
        <v>17</v>
      </c>
      <c r="H2172" s="53" t="s">
        <v>17</v>
      </c>
    </row>
    <row r="2173" spans="1:8" x14ac:dyDescent="0.25">
      <c r="A2173" s="53" t="s">
        <v>26403</v>
      </c>
      <c r="B2173" s="53" t="s">
        <v>26404</v>
      </c>
      <c r="C2173" s="55">
        <v>5</v>
      </c>
      <c r="D2173" s="53">
        <v>-2001350</v>
      </c>
      <c r="E2173" s="53" t="s">
        <v>17</v>
      </c>
      <c r="F2173" s="53" t="s">
        <v>17</v>
      </c>
      <c r="G2173" s="53" t="s">
        <v>17</v>
      </c>
      <c r="H2173" s="53" t="s">
        <v>17</v>
      </c>
    </row>
    <row r="2174" spans="1:8" x14ac:dyDescent="0.25">
      <c r="A2174" s="53" t="s">
        <v>26405</v>
      </c>
      <c r="B2174" s="53" t="s">
        <v>26406</v>
      </c>
      <c r="C2174" s="55">
        <v>5</v>
      </c>
      <c r="D2174" s="53">
        <v>-2001350</v>
      </c>
      <c r="E2174" s="53" t="s">
        <v>17</v>
      </c>
      <c r="F2174" s="53" t="s">
        <v>17</v>
      </c>
      <c r="G2174" s="53" t="s">
        <v>17</v>
      </c>
      <c r="H2174" s="53" t="s">
        <v>17</v>
      </c>
    </row>
    <row r="2175" spans="1:8" x14ac:dyDescent="0.25">
      <c r="A2175" s="53" t="s">
        <v>26407</v>
      </c>
      <c r="B2175" s="53" t="s">
        <v>26408</v>
      </c>
      <c r="C2175" s="55">
        <v>6</v>
      </c>
      <c r="D2175" s="53">
        <v>-2001350</v>
      </c>
      <c r="E2175" s="53" t="s">
        <v>17</v>
      </c>
      <c r="F2175" s="53" t="s">
        <v>17</v>
      </c>
      <c r="G2175" s="53" t="s">
        <v>17</v>
      </c>
      <c r="H2175" s="53" t="s">
        <v>17</v>
      </c>
    </row>
    <row r="2176" spans="1:8" x14ac:dyDescent="0.25">
      <c r="A2176" s="53" t="s">
        <v>26409</v>
      </c>
      <c r="B2176" s="53" t="s">
        <v>26410</v>
      </c>
      <c r="C2176" s="55">
        <v>5</v>
      </c>
      <c r="D2176" s="53">
        <v>-2001350</v>
      </c>
      <c r="E2176" s="53" t="s">
        <v>17</v>
      </c>
      <c r="F2176" s="53" t="s">
        <v>17</v>
      </c>
      <c r="G2176" s="53" t="s">
        <v>17</v>
      </c>
      <c r="H2176" s="53" t="s">
        <v>17</v>
      </c>
    </row>
    <row r="2177" spans="1:8" x14ac:dyDescent="0.25">
      <c r="A2177" s="53" t="s">
        <v>26411</v>
      </c>
      <c r="B2177" s="53" t="s">
        <v>26412</v>
      </c>
      <c r="C2177" s="55">
        <v>5</v>
      </c>
      <c r="D2177" s="53">
        <v>-2001350</v>
      </c>
      <c r="E2177" s="53" t="s">
        <v>17</v>
      </c>
      <c r="F2177" s="53" t="s">
        <v>17</v>
      </c>
      <c r="G2177" s="53" t="s">
        <v>17</v>
      </c>
      <c r="H2177" s="53" t="s">
        <v>17</v>
      </c>
    </row>
    <row r="2178" spans="1:8" x14ac:dyDescent="0.25">
      <c r="A2178" s="53" t="s">
        <v>26413</v>
      </c>
      <c r="B2178" s="53" t="s">
        <v>26414</v>
      </c>
      <c r="C2178" s="55">
        <v>4</v>
      </c>
      <c r="D2178" s="53">
        <v>-2001350</v>
      </c>
      <c r="E2178" s="53" t="s">
        <v>17</v>
      </c>
      <c r="F2178" s="53" t="s">
        <v>17</v>
      </c>
      <c r="G2178" s="53" t="s">
        <v>17</v>
      </c>
      <c r="H2178" s="53" t="s">
        <v>17</v>
      </c>
    </row>
    <row r="2179" spans="1:8" x14ac:dyDescent="0.25">
      <c r="A2179" s="53" t="s">
        <v>26415</v>
      </c>
      <c r="B2179" s="53" t="s">
        <v>26416</v>
      </c>
      <c r="C2179" s="55">
        <v>5</v>
      </c>
      <c r="D2179" s="53">
        <v>-2001350</v>
      </c>
      <c r="E2179" s="53" t="s">
        <v>17</v>
      </c>
      <c r="F2179" s="53" t="s">
        <v>17</v>
      </c>
      <c r="G2179" s="53" t="s">
        <v>17</v>
      </c>
      <c r="H2179" s="53" t="s">
        <v>17</v>
      </c>
    </row>
    <row r="2180" spans="1:8" x14ac:dyDescent="0.25">
      <c r="A2180" s="53" t="s">
        <v>26417</v>
      </c>
      <c r="B2180" s="53" t="s">
        <v>26418</v>
      </c>
      <c r="C2180" s="55">
        <v>5</v>
      </c>
      <c r="D2180" s="53">
        <v>-2001350</v>
      </c>
      <c r="E2180" s="53" t="s">
        <v>17</v>
      </c>
      <c r="F2180" s="53" t="s">
        <v>17</v>
      </c>
      <c r="G2180" s="53" t="s">
        <v>17</v>
      </c>
      <c r="H2180" s="53" t="s">
        <v>17</v>
      </c>
    </row>
    <row r="2181" spans="1:8" x14ac:dyDescent="0.25">
      <c r="A2181" s="53" t="s">
        <v>26419</v>
      </c>
      <c r="B2181" s="53" t="s">
        <v>26420</v>
      </c>
      <c r="C2181" s="55">
        <v>5</v>
      </c>
      <c r="D2181" s="53">
        <v>-2001350</v>
      </c>
      <c r="E2181" s="53" t="s">
        <v>17</v>
      </c>
      <c r="F2181" s="53" t="s">
        <v>17</v>
      </c>
      <c r="G2181" s="53" t="s">
        <v>17</v>
      </c>
      <c r="H2181" s="53" t="s">
        <v>17</v>
      </c>
    </row>
    <row r="2182" spans="1:8" x14ac:dyDescent="0.25">
      <c r="A2182" s="53" t="s">
        <v>26421</v>
      </c>
      <c r="B2182" s="53" t="s">
        <v>26422</v>
      </c>
      <c r="C2182" s="55">
        <v>5</v>
      </c>
      <c r="D2182" s="53">
        <v>-2001350</v>
      </c>
      <c r="E2182" s="53" t="s">
        <v>17</v>
      </c>
      <c r="F2182" s="53" t="s">
        <v>17</v>
      </c>
      <c r="G2182" s="53" t="s">
        <v>17</v>
      </c>
      <c r="H2182" s="53" t="s">
        <v>17</v>
      </c>
    </row>
    <row r="2183" spans="1:8" x14ac:dyDescent="0.25">
      <c r="A2183" s="53" t="s">
        <v>26423</v>
      </c>
      <c r="B2183" s="53" t="s">
        <v>26424</v>
      </c>
      <c r="C2183" s="55">
        <v>4</v>
      </c>
      <c r="D2183" s="53">
        <v>-2001350</v>
      </c>
      <c r="E2183" s="53" t="s">
        <v>17</v>
      </c>
      <c r="F2183" s="53" t="s">
        <v>17</v>
      </c>
      <c r="G2183" s="53" t="s">
        <v>17</v>
      </c>
      <c r="H2183" s="53" t="s">
        <v>17</v>
      </c>
    </row>
    <row r="2184" spans="1:8" x14ac:dyDescent="0.25">
      <c r="A2184" s="53" t="s">
        <v>26425</v>
      </c>
      <c r="B2184" s="53" t="s">
        <v>26426</v>
      </c>
      <c r="C2184" s="55">
        <v>5</v>
      </c>
      <c r="D2184" s="53">
        <v>-2001350</v>
      </c>
      <c r="E2184" s="53" t="s">
        <v>17</v>
      </c>
      <c r="F2184" s="53" t="s">
        <v>17</v>
      </c>
      <c r="G2184" s="53" t="s">
        <v>17</v>
      </c>
      <c r="H2184" s="53" t="s">
        <v>17</v>
      </c>
    </row>
    <row r="2185" spans="1:8" x14ac:dyDescent="0.25">
      <c r="A2185" s="53" t="s">
        <v>26427</v>
      </c>
      <c r="B2185" s="53" t="s">
        <v>26428</v>
      </c>
      <c r="C2185" s="55">
        <v>4</v>
      </c>
      <c r="D2185" s="53">
        <v>-2001350</v>
      </c>
      <c r="E2185" s="53" t="s">
        <v>17</v>
      </c>
      <c r="F2185" s="53" t="s">
        <v>17</v>
      </c>
      <c r="G2185" s="53" t="s">
        <v>17</v>
      </c>
      <c r="H2185" s="53" t="s">
        <v>17</v>
      </c>
    </row>
    <row r="2186" spans="1:8" x14ac:dyDescent="0.25">
      <c r="A2186" s="53" t="s">
        <v>26429</v>
      </c>
      <c r="B2186" s="53" t="s">
        <v>6174</v>
      </c>
      <c r="C2186" s="55">
        <v>5</v>
      </c>
      <c r="D2186" s="53">
        <v>-2001350</v>
      </c>
      <c r="E2186" s="53" t="s">
        <v>17</v>
      </c>
      <c r="F2186" s="53" t="s">
        <v>17</v>
      </c>
      <c r="G2186" s="53" t="s">
        <v>17</v>
      </c>
      <c r="H2186" s="53" t="s">
        <v>17</v>
      </c>
    </row>
    <row r="2187" spans="1:8" x14ac:dyDescent="0.25">
      <c r="A2187" s="53" t="s">
        <v>26430</v>
      </c>
      <c r="B2187" s="53" t="s">
        <v>26431</v>
      </c>
      <c r="C2187" s="55">
        <v>6</v>
      </c>
      <c r="D2187" s="53">
        <v>-2001350</v>
      </c>
      <c r="E2187" s="53" t="s">
        <v>17</v>
      </c>
      <c r="F2187" s="53" t="s">
        <v>17</v>
      </c>
      <c r="G2187" s="53" t="s">
        <v>17</v>
      </c>
      <c r="H2187" s="53" t="s">
        <v>17</v>
      </c>
    </row>
    <row r="2188" spans="1:8" x14ac:dyDescent="0.25">
      <c r="A2188" s="53" t="s">
        <v>26432</v>
      </c>
      <c r="B2188" s="53" t="s">
        <v>26433</v>
      </c>
      <c r="C2188" s="55">
        <v>6</v>
      </c>
      <c r="D2188" s="53">
        <v>-2001350</v>
      </c>
      <c r="E2188" s="53" t="s">
        <v>17</v>
      </c>
      <c r="F2188" s="53" t="s">
        <v>17</v>
      </c>
      <c r="G2188" s="53" t="s">
        <v>17</v>
      </c>
      <c r="H2188" s="53" t="s">
        <v>17</v>
      </c>
    </row>
    <row r="2189" spans="1:8" x14ac:dyDescent="0.25">
      <c r="A2189" s="53" t="s">
        <v>26434</v>
      </c>
      <c r="B2189" s="53" t="s">
        <v>26435</v>
      </c>
      <c r="C2189" s="55">
        <v>6</v>
      </c>
      <c r="D2189" s="53">
        <v>-2001350</v>
      </c>
      <c r="E2189" s="53" t="s">
        <v>17</v>
      </c>
      <c r="F2189" s="53" t="s">
        <v>17</v>
      </c>
      <c r="G2189" s="53" t="s">
        <v>17</v>
      </c>
      <c r="H2189" s="53" t="s">
        <v>17</v>
      </c>
    </row>
    <row r="2190" spans="1:8" x14ac:dyDescent="0.25">
      <c r="A2190" s="53" t="s">
        <v>26436</v>
      </c>
      <c r="B2190" s="53" t="s">
        <v>26437</v>
      </c>
      <c r="C2190" s="55">
        <v>4</v>
      </c>
      <c r="D2190" s="53">
        <v>-2001350</v>
      </c>
      <c r="E2190" s="53" t="s">
        <v>17</v>
      </c>
      <c r="F2190" s="53" t="s">
        <v>17</v>
      </c>
      <c r="G2190" s="53" t="s">
        <v>17</v>
      </c>
      <c r="H2190" s="53" t="s">
        <v>17</v>
      </c>
    </row>
    <row r="2191" spans="1:8" x14ac:dyDescent="0.25">
      <c r="A2191" s="53" t="s">
        <v>26438</v>
      </c>
      <c r="B2191" s="53" t="s">
        <v>26439</v>
      </c>
      <c r="C2191" s="55">
        <v>5</v>
      </c>
      <c r="D2191" s="53">
        <v>-2001350</v>
      </c>
      <c r="E2191" s="53" t="s">
        <v>17</v>
      </c>
      <c r="F2191" s="53" t="s">
        <v>17</v>
      </c>
      <c r="G2191" s="53" t="s">
        <v>17</v>
      </c>
      <c r="H2191" s="53" t="s">
        <v>17</v>
      </c>
    </row>
    <row r="2192" spans="1:8" x14ac:dyDescent="0.25">
      <c r="A2192" s="53" t="s">
        <v>26440</v>
      </c>
      <c r="B2192" s="53" t="s">
        <v>26441</v>
      </c>
      <c r="C2192" s="55">
        <v>5</v>
      </c>
      <c r="D2192" s="53">
        <v>-2001350</v>
      </c>
      <c r="E2192" s="53" t="s">
        <v>17</v>
      </c>
      <c r="F2192" s="53" t="s">
        <v>17</v>
      </c>
      <c r="G2192" s="53" t="s">
        <v>17</v>
      </c>
      <c r="H2192" s="53" t="s">
        <v>17</v>
      </c>
    </row>
    <row r="2193" spans="1:8" x14ac:dyDescent="0.25">
      <c r="A2193" s="53" t="s">
        <v>26442</v>
      </c>
      <c r="B2193" s="53" t="s">
        <v>26443</v>
      </c>
      <c r="C2193" s="55">
        <v>5</v>
      </c>
      <c r="D2193" s="53">
        <v>-2001350</v>
      </c>
      <c r="E2193" s="53" t="s">
        <v>17</v>
      </c>
      <c r="F2193" s="53" t="s">
        <v>17</v>
      </c>
      <c r="G2193" s="53" t="s">
        <v>17</v>
      </c>
      <c r="H2193" s="53" t="s">
        <v>17</v>
      </c>
    </row>
    <row r="2194" spans="1:8" x14ac:dyDescent="0.25">
      <c r="A2194" s="53" t="s">
        <v>26444</v>
      </c>
      <c r="B2194" s="53" t="s">
        <v>26445</v>
      </c>
      <c r="C2194" s="55">
        <v>4</v>
      </c>
      <c r="D2194" s="53">
        <v>-2001350</v>
      </c>
      <c r="E2194" s="53" t="s">
        <v>17</v>
      </c>
      <c r="F2194" s="53" t="s">
        <v>17</v>
      </c>
      <c r="G2194" s="53" t="s">
        <v>17</v>
      </c>
      <c r="H2194" s="53" t="s">
        <v>17</v>
      </c>
    </row>
    <row r="2195" spans="1:8" x14ac:dyDescent="0.25">
      <c r="A2195" s="53" t="s">
        <v>26446</v>
      </c>
      <c r="B2195" s="53" t="s">
        <v>26447</v>
      </c>
      <c r="C2195" s="55">
        <v>5</v>
      </c>
      <c r="D2195" s="53">
        <v>-2001350</v>
      </c>
      <c r="E2195" s="53" t="s">
        <v>17</v>
      </c>
      <c r="F2195" s="53" t="s">
        <v>17</v>
      </c>
      <c r="G2195" s="53" t="s">
        <v>17</v>
      </c>
      <c r="H2195" s="53" t="s">
        <v>17</v>
      </c>
    </row>
    <row r="2196" spans="1:8" x14ac:dyDescent="0.25">
      <c r="A2196" s="53" t="s">
        <v>26448</v>
      </c>
      <c r="B2196" s="53" t="s">
        <v>26449</v>
      </c>
      <c r="C2196" s="55">
        <v>6</v>
      </c>
      <c r="D2196" s="53">
        <v>-2001350</v>
      </c>
      <c r="E2196" s="53" t="s">
        <v>17</v>
      </c>
      <c r="F2196" s="53" t="s">
        <v>17</v>
      </c>
      <c r="G2196" s="53" t="s">
        <v>17</v>
      </c>
      <c r="H2196" s="53" t="s">
        <v>17</v>
      </c>
    </row>
    <row r="2197" spans="1:8" x14ac:dyDescent="0.25">
      <c r="A2197" s="53" t="s">
        <v>26450</v>
      </c>
      <c r="B2197" s="53" t="s">
        <v>26451</v>
      </c>
      <c r="C2197" s="55">
        <v>6</v>
      </c>
      <c r="D2197" s="53">
        <v>-2001350</v>
      </c>
      <c r="E2197" s="53" t="s">
        <v>17</v>
      </c>
      <c r="F2197" s="53" t="s">
        <v>17</v>
      </c>
      <c r="G2197" s="53" t="s">
        <v>17</v>
      </c>
      <c r="H2197" s="53" t="s">
        <v>17</v>
      </c>
    </row>
    <row r="2198" spans="1:8" x14ac:dyDescent="0.25">
      <c r="A2198" s="53" t="s">
        <v>26452</v>
      </c>
      <c r="B2198" s="53" t="s">
        <v>26453</v>
      </c>
      <c r="C2198" s="55">
        <v>6</v>
      </c>
      <c r="D2198" s="53">
        <v>-2001350</v>
      </c>
      <c r="E2198" s="53" t="s">
        <v>17</v>
      </c>
      <c r="F2198" s="53" t="s">
        <v>17</v>
      </c>
      <c r="G2198" s="53" t="s">
        <v>17</v>
      </c>
      <c r="H2198" s="53" t="s">
        <v>17</v>
      </c>
    </row>
    <row r="2199" spans="1:8" x14ac:dyDescent="0.25">
      <c r="A2199" s="53" t="s">
        <v>26454</v>
      </c>
      <c r="B2199" s="53" t="s">
        <v>26455</v>
      </c>
      <c r="C2199" s="55">
        <v>6</v>
      </c>
      <c r="D2199" s="53">
        <v>-2001350</v>
      </c>
      <c r="E2199" s="53" t="s">
        <v>17</v>
      </c>
      <c r="F2199" s="53" t="s">
        <v>17</v>
      </c>
      <c r="G2199" s="53" t="s">
        <v>17</v>
      </c>
      <c r="H2199" s="53" t="s">
        <v>17</v>
      </c>
    </row>
    <row r="2200" spans="1:8" x14ac:dyDescent="0.25">
      <c r="A2200" s="53" t="s">
        <v>26456</v>
      </c>
      <c r="B2200" s="53" t="s">
        <v>26457</v>
      </c>
      <c r="C2200" s="55">
        <v>5</v>
      </c>
      <c r="D2200" s="53">
        <v>-2001350</v>
      </c>
      <c r="E2200" s="53" t="s">
        <v>17</v>
      </c>
      <c r="F2200" s="53" t="s">
        <v>17</v>
      </c>
      <c r="G2200" s="53" t="s">
        <v>17</v>
      </c>
      <c r="H2200" s="53" t="s">
        <v>17</v>
      </c>
    </row>
    <row r="2201" spans="1:8" x14ac:dyDescent="0.25">
      <c r="A2201" s="53" t="s">
        <v>26458</v>
      </c>
      <c r="B2201" s="53" t="s">
        <v>26459</v>
      </c>
      <c r="C2201" s="55">
        <v>4</v>
      </c>
      <c r="D2201" s="53">
        <v>-2001350</v>
      </c>
      <c r="E2201" s="53" t="s">
        <v>17</v>
      </c>
      <c r="F2201" s="53" t="s">
        <v>17</v>
      </c>
      <c r="G2201" s="53" t="s">
        <v>17</v>
      </c>
      <c r="H2201" s="53" t="s">
        <v>17</v>
      </c>
    </row>
    <row r="2202" spans="1:8" x14ac:dyDescent="0.25">
      <c r="A2202" s="53" t="s">
        <v>26460</v>
      </c>
      <c r="B2202" s="53" t="s">
        <v>26461</v>
      </c>
      <c r="C2202" s="55">
        <v>5</v>
      </c>
      <c r="D2202" s="53">
        <v>-2001350</v>
      </c>
      <c r="E2202" s="53" t="s">
        <v>17</v>
      </c>
      <c r="F2202" s="53" t="s">
        <v>17</v>
      </c>
      <c r="G2202" s="53" t="s">
        <v>17</v>
      </c>
      <c r="H2202" s="53" t="s">
        <v>17</v>
      </c>
    </row>
    <row r="2203" spans="1:8" x14ac:dyDescent="0.25">
      <c r="A2203" s="53" t="s">
        <v>26462</v>
      </c>
      <c r="B2203" s="53" t="s">
        <v>26463</v>
      </c>
      <c r="C2203" s="55">
        <v>5</v>
      </c>
      <c r="D2203" s="53">
        <v>-2001350</v>
      </c>
      <c r="E2203" s="53" t="s">
        <v>17</v>
      </c>
      <c r="F2203" s="53" t="s">
        <v>17</v>
      </c>
      <c r="G2203" s="53" t="s">
        <v>17</v>
      </c>
      <c r="H2203" s="53" t="s">
        <v>17</v>
      </c>
    </row>
    <row r="2204" spans="1:8" x14ac:dyDescent="0.25">
      <c r="A2204" s="53" t="s">
        <v>26464</v>
      </c>
      <c r="B2204" s="53" t="s">
        <v>26465</v>
      </c>
      <c r="C2204" s="55">
        <v>5</v>
      </c>
      <c r="D2204" s="53">
        <v>-2001350</v>
      </c>
      <c r="E2204" s="53" t="s">
        <v>17</v>
      </c>
      <c r="F2204" s="53" t="s">
        <v>17</v>
      </c>
      <c r="G2204" s="53" t="s">
        <v>17</v>
      </c>
      <c r="H2204" s="53" t="s">
        <v>17</v>
      </c>
    </row>
    <row r="2205" spans="1:8" x14ac:dyDescent="0.25">
      <c r="A2205" s="53" t="s">
        <v>26466</v>
      </c>
      <c r="B2205" s="53" t="s">
        <v>26467</v>
      </c>
      <c r="C2205" s="55">
        <v>5</v>
      </c>
      <c r="D2205" s="53">
        <v>-2001350</v>
      </c>
      <c r="E2205" s="53" t="s">
        <v>17</v>
      </c>
      <c r="F2205" s="53" t="s">
        <v>17</v>
      </c>
      <c r="G2205" s="53" t="s">
        <v>17</v>
      </c>
      <c r="H2205" s="53" t="s">
        <v>17</v>
      </c>
    </row>
    <row r="2206" spans="1:8" x14ac:dyDescent="0.25">
      <c r="A2206" s="53" t="s">
        <v>26468</v>
      </c>
      <c r="B2206" s="53" t="s">
        <v>26469</v>
      </c>
      <c r="C2206" s="55">
        <v>5</v>
      </c>
      <c r="D2206" s="53">
        <v>-2001350</v>
      </c>
      <c r="E2206" s="53" t="s">
        <v>17</v>
      </c>
      <c r="F2206" s="53" t="s">
        <v>17</v>
      </c>
      <c r="G2206" s="53" t="s">
        <v>17</v>
      </c>
      <c r="H2206" s="53" t="s">
        <v>17</v>
      </c>
    </row>
    <row r="2207" spans="1:8" x14ac:dyDescent="0.25">
      <c r="A2207" s="53" t="s">
        <v>26470</v>
      </c>
      <c r="B2207" s="53" t="s">
        <v>26471</v>
      </c>
      <c r="C2207" s="55">
        <v>5</v>
      </c>
      <c r="D2207" s="53">
        <v>-2001350</v>
      </c>
      <c r="E2207" s="53" t="s">
        <v>17</v>
      </c>
      <c r="F2207" s="53" t="s">
        <v>17</v>
      </c>
      <c r="G2207" s="53" t="s">
        <v>17</v>
      </c>
      <c r="H2207" s="53" t="s">
        <v>17</v>
      </c>
    </row>
    <row r="2208" spans="1:8" x14ac:dyDescent="0.25">
      <c r="A2208" s="53" t="s">
        <v>26472</v>
      </c>
      <c r="B2208" s="53" t="s">
        <v>26473</v>
      </c>
      <c r="C2208" s="55">
        <v>5</v>
      </c>
      <c r="D2208" s="53">
        <v>-2001350</v>
      </c>
      <c r="E2208" s="53" t="s">
        <v>17</v>
      </c>
      <c r="F2208" s="53" t="s">
        <v>17</v>
      </c>
      <c r="G2208" s="53" t="s">
        <v>17</v>
      </c>
      <c r="H2208" s="53" t="s">
        <v>17</v>
      </c>
    </row>
    <row r="2209" spans="1:8" x14ac:dyDescent="0.25">
      <c r="A2209" s="53" t="s">
        <v>26474</v>
      </c>
      <c r="B2209" s="53" t="s">
        <v>26475</v>
      </c>
      <c r="C2209" s="55">
        <v>5</v>
      </c>
      <c r="D2209" s="53">
        <v>-2001350</v>
      </c>
      <c r="E2209" s="53" t="s">
        <v>17</v>
      </c>
      <c r="F2209" s="53" t="s">
        <v>17</v>
      </c>
      <c r="G2209" s="53" t="s">
        <v>17</v>
      </c>
      <c r="H2209" s="53" t="s">
        <v>17</v>
      </c>
    </row>
    <row r="2210" spans="1:8" x14ac:dyDescent="0.25">
      <c r="A2210" s="53" t="s">
        <v>26476</v>
      </c>
      <c r="B2210" s="53" t="s">
        <v>26477</v>
      </c>
      <c r="C2210" s="55">
        <v>5</v>
      </c>
      <c r="D2210" s="53">
        <v>-2001350</v>
      </c>
      <c r="E2210" s="53" t="s">
        <v>17</v>
      </c>
      <c r="F2210" s="53" t="s">
        <v>17</v>
      </c>
      <c r="G2210" s="53" t="s">
        <v>17</v>
      </c>
      <c r="H2210" s="53" t="s">
        <v>17</v>
      </c>
    </row>
    <row r="2211" spans="1:8" x14ac:dyDescent="0.25">
      <c r="A2211" s="53" t="s">
        <v>26478</v>
      </c>
      <c r="B2211" s="53" t="s">
        <v>26479</v>
      </c>
      <c r="C2211" s="55">
        <v>5</v>
      </c>
      <c r="D2211" s="53">
        <v>-2001350</v>
      </c>
      <c r="E2211" s="53" t="s">
        <v>17</v>
      </c>
      <c r="F2211" s="53" t="s">
        <v>17</v>
      </c>
      <c r="G2211" s="53" t="s">
        <v>17</v>
      </c>
      <c r="H2211" s="53" t="s">
        <v>17</v>
      </c>
    </row>
    <row r="2212" spans="1:8" x14ac:dyDescent="0.25">
      <c r="A2212" s="53" t="s">
        <v>26480</v>
      </c>
      <c r="B2212" s="53" t="s">
        <v>26481</v>
      </c>
      <c r="C2212" s="55">
        <v>5</v>
      </c>
      <c r="D2212" s="53">
        <v>-2001350</v>
      </c>
      <c r="E2212" s="53" t="s">
        <v>17</v>
      </c>
      <c r="F2212" s="53" t="s">
        <v>17</v>
      </c>
      <c r="G2212" s="53" t="s">
        <v>17</v>
      </c>
      <c r="H2212" s="53" t="s">
        <v>17</v>
      </c>
    </row>
    <row r="2213" spans="1:8" x14ac:dyDescent="0.25">
      <c r="A2213" s="53" t="s">
        <v>26482</v>
      </c>
      <c r="B2213" s="53" t="s">
        <v>26483</v>
      </c>
      <c r="C2213" s="55">
        <v>5</v>
      </c>
      <c r="D2213" s="53">
        <v>-2001350</v>
      </c>
      <c r="E2213" s="53" t="s">
        <v>17</v>
      </c>
      <c r="F2213" s="53" t="s">
        <v>17</v>
      </c>
      <c r="G2213" s="53" t="s">
        <v>17</v>
      </c>
      <c r="H2213" s="53" t="s">
        <v>17</v>
      </c>
    </row>
    <row r="2214" spans="1:8" x14ac:dyDescent="0.25">
      <c r="A2214" s="53" t="s">
        <v>26484</v>
      </c>
      <c r="B2214" s="53" t="s">
        <v>26485</v>
      </c>
      <c r="C2214" s="55">
        <v>5</v>
      </c>
      <c r="D2214" s="53">
        <v>-2001350</v>
      </c>
      <c r="E2214" s="53" t="s">
        <v>17</v>
      </c>
      <c r="F2214" s="53" t="s">
        <v>17</v>
      </c>
      <c r="G2214" s="53" t="s">
        <v>17</v>
      </c>
      <c r="H2214" s="53" t="s">
        <v>17</v>
      </c>
    </row>
    <row r="2215" spans="1:8" x14ac:dyDescent="0.25">
      <c r="A2215" s="53" t="s">
        <v>26486</v>
      </c>
      <c r="B2215" s="53" t="s">
        <v>26487</v>
      </c>
      <c r="C2215" s="55">
        <v>5</v>
      </c>
      <c r="D2215" s="53">
        <v>-2001350</v>
      </c>
      <c r="E2215" s="53" t="s">
        <v>17</v>
      </c>
      <c r="F2215" s="53" t="s">
        <v>17</v>
      </c>
      <c r="G2215" s="53" t="s">
        <v>17</v>
      </c>
      <c r="H2215" s="53" t="s">
        <v>17</v>
      </c>
    </row>
    <row r="2216" spans="1:8" x14ac:dyDescent="0.25">
      <c r="A2216" s="53" t="s">
        <v>26488</v>
      </c>
      <c r="B2216" s="53" t="s">
        <v>26489</v>
      </c>
      <c r="C2216" s="55">
        <v>5</v>
      </c>
      <c r="D2216" s="53">
        <v>-2001350</v>
      </c>
      <c r="E2216" s="53" t="s">
        <v>17</v>
      </c>
      <c r="F2216" s="53" t="s">
        <v>17</v>
      </c>
      <c r="G2216" s="53" t="s">
        <v>17</v>
      </c>
      <c r="H2216" s="53" t="s">
        <v>17</v>
      </c>
    </row>
    <row r="2217" spans="1:8" x14ac:dyDescent="0.25">
      <c r="A2217" s="53" t="s">
        <v>26490</v>
      </c>
      <c r="B2217" s="53" t="s">
        <v>26491</v>
      </c>
      <c r="C2217" s="55">
        <v>5</v>
      </c>
      <c r="D2217" s="53">
        <v>-2001350</v>
      </c>
      <c r="E2217" s="53" t="s">
        <v>17</v>
      </c>
      <c r="F2217" s="53" t="s">
        <v>17</v>
      </c>
      <c r="G2217" s="53" t="s">
        <v>17</v>
      </c>
      <c r="H2217" s="53" t="s">
        <v>17</v>
      </c>
    </row>
    <row r="2218" spans="1:8" x14ac:dyDescent="0.25">
      <c r="A2218" s="53" t="s">
        <v>26492</v>
      </c>
      <c r="B2218" s="53" t="s">
        <v>26493</v>
      </c>
      <c r="C2218" s="55">
        <v>5</v>
      </c>
      <c r="D2218" s="53">
        <v>-2001350</v>
      </c>
      <c r="E2218" s="53" t="s">
        <v>17</v>
      </c>
      <c r="F2218" s="53" t="s">
        <v>17</v>
      </c>
      <c r="G2218" s="53" t="s">
        <v>17</v>
      </c>
      <c r="H2218" s="53" t="s">
        <v>17</v>
      </c>
    </row>
    <row r="2219" spans="1:8" x14ac:dyDescent="0.25">
      <c r="A2219" s="53" t="s">
        <v>26494</v>
      </c>
      <c r="B2219" s="53" t="s">
        <v>26495</v>
      </c>
      <c r="C2219" s="55">
        <v>5</v>
      </c>
      <c r="D2219" s="53">
        <v>-2001350</v>
      </c>
      <c r="E2219" s="53" t="s">
        <v>17</v>
      </c>
      <c r="F2219" s="53" t="s">
        <v>17</v>
      </c>
      <c r="G2219" s="53" t="s">
        <v>17</v>
      </c>
      <c r="H2219" s="53" t="s">
        <v>17</v>
      </c>
    </row>
    <row r="2220" spans="1:8" x14ac:dyDescent="0.25">
      <c r="A2220" s="53" t="s">
        <v>26496</v>
      </c>
      <c r="B2220" s="53" t="s">
        <v>26497</v>
      </c>
      <c r="C2220" s="55">
        <v>5</v>
      </c>
      <c r="D2220" s="53">
        <v>-2001350</v>
      </c>
      <c r="E2220" s="53" t="s">
        <v>17</v>
      </c>
      <c r="F2220" s="53" t="s">
        <v>17</v>
      </c>
      <c r="G2220" s="53" t="s">
        <v>17</v>
      </c>
      <c r="H2220" s="53" t="s">
        <v>17</v>
      </c>
    </row>
    <row r="2221" spans="1:8" x14ac:dyDescent="0.25">
      <c r="A2221" s="53" t="s">
        <v>26498</v>
      </c>
      <c r="B2221" s="53" t="s">
        <v>26499</v>
      </c>
      <c r="C2221" s="55">
        <v>5</v>
      </c>
      <c r="D2221" s="53">
        <v>-2001350</v>
      </c>
      <c r="E2221" s="53" t="s">
        <v>17</v>
      </c>
      <c r="F2221" s="53" t="s">
        <v>17</v>
      </c>
      <c r="G2221" s="53" t="s">
        <v>17</v>
      </c>
      <c r="H2221" s="53" t="s">
        <v>17</v>
      </c>
    </row>
    <row r="2222" spans="1:8" x14ac:dyDescent="0.25">
      <c r="A2222" s="53" t="s">
        <v>26500</v>
      </c>
      <c r="B2222" s="53" t="s">
        <v>26501</v>
      </c>
      <c r="C2222" s="55">
        <v>6</v>
      </c>
      <c r="D2222" s="53">
        <v>-2001350</v>
      </c>
      <c r="E2222" s="53" t="s">
        <v>17</v>
      </c>
      <c r="F2222" s="53" t="s">
        <v>17</v>
      </c>
      <c r="G2222" s="53" t="s">
        <v>17</v>
      </c>
      <c r="H2222" s="53" t="s">
        <v>17</v>
      </c>
    </row>
    <row r="2223" spans="1:8" x14ac:dyDescent="0.25">
      <c r="A2223" s="53" t="s">
        <v>26502</v>
      </c>
      <c r="B2223" s="53" t="s">
        <v>26503</v>
      </c>
      <c r="C2223" s="55">
        <v>5</v>
      </c>
      <c r="D2223" s="53">
        <v>-2001350</v>
      </c>
      <c r="E2223" s="53" t="s">
        <v>17</v>
      </c>
      <c r="F2223" s="53" t="s">
        <v>17</v>
      </c>
      <c r="G2223" s="53" t="s">
        <v>17</v>
      </c>
      <c r="H2223" s="53" t="s">
        <v>17</v>
      </c>
    </row>
    <row r="2224" spans="1:8" x14ac:dyDescent="0.25">
      <c r="A2224" s="53" t="s">
        <v>26504</v>
      </c>
      <c r="B2224" s="53" t="s">
        <v>26505</v>
      </c>
      <c r="C2224" s="55">
        <v>5</v>
      </c>
      <c r="D2224" s="53">
        <v>-2001350</v>
      </c>
      <c r="E2224" s="53" t="s">
        <v>17</v>
      </c>
      <c r="F2224" s="53" t="s">
        <v>17</v>
      </c>
      <c r="G2224" s="53" t="s">
        <v>17</v>
      </c>
      <c r="H2224" s="53" t="s">
        <v>17</v>
      </c>
    </row>
    <row r="2225" spans="1:8" x14ac:dyDescent="0.25">
      <c r="A2225" s="53" t="s">
        <v>26506</v>
      </c>
      <c r="B2225" s="53" t="s">
        <v>26507</v>
      </c>
      <c r="C2225" s="55">
        <v>5</v>
      </c>
      <c r="D2225" s="53">
        <v>-2001350</v>
      </c>
      <c r="E2225" s="53" t="s">
        <v>17</v>
      </c>
      <c r="F2225" s="53" t="s">
        <v>17</v>
      </c>
      <c r="G2225" s="53" t="s">
        <v>17</v>
      </c>
      <c r="H2225" s="53" t="s">
        <v>17</v>
      </c>
    </row>
    <row r="2226" spans="1:8" x14ac:dyDescent="0.25">
      <c r="A2226" s="53" t="s">
        <v>26508</v>
      </c>
      <c r="B2226" s="53" t="s">
        <v>26509</v>
      </c>
      <c r="C2226" s="55">
        <v>5</v>
      </c>
      <c r="D2226" s="53">
        <v>-2001350</v>
      </c>
      <c r="E2226" s="53" t="s">
        <v>17</v>
      </c>
      <c r="F2226" s="53" t="s">
        <v>17</v>
      </c>
      <c r="G2226" s="53" t="s">
        <v>17</v>
      </c>
      <c r="H2226" s="53" t="s">
        <v>17</v>
      </c>
    </row>
    <row r="2227" spans="1:8" x14ac:dyDescent="0.25">
      <c r="A2227" s="53" t="s">
        <v>26510</v>
      </c>
      <c r="B2227" s="53" t="s">
        <v>26511</v>
      </c>
      <c r="C2227" s="55">
        <v>5</v>
      </c>
      <c r="D2227" s="53">
        <v>-2001350</v>
      </c>
      <c r="E2227" s="53" t="s">
        <v>17</v>
      </c>
      <c r="F2227" s="53" t="s">
        <v>17</v>
      </c>
      <c r="G2227" s="53" t="s">
        <v>17</v>
      </c>
      <c r="H2227" s="53" t="s">
        <v>17</v>
      </c>
    </row>
    <row r="2228" spans="1:8" x14ac:dyDescent="0.25">
      <c r="A2228" s="53" t="s">
        <v>26512</v>
      </c>
      <c r="B2228" s="53" t="s">
        <v>26513</v>
      </c>
      <c r="C2228" s="55">
        <v>5</v>
      </c>
      <c r="D2228" s="53">
        <v>-2001350</v>
      </c>
      <c r="E2228" s="53" t="s">
        <v>17</v>
      </c>
      <c r="F2228" s="53" t="s">
        <v>17</v>
      </c>
      <c r="G2228" s="53" t="s">
        <v>17</v>
      </c>
      <c r="H2228" s="53" t="s">
        <v>17</v>
      </c>
    </row>
    <row r="2229" spans="1:8" x14ac:dyDescent="0.25">
      <c r="A2229" s="53" t="s">
        <v>26514</v>
      </c>
      <c r="B2229" s="53" t="s">
        <v>26515</v>
      </c>
      <c r="C2229" s="55">
        <v>5</v>
      </c>
      <c r="D2229" s="53">
        <v>-2001350</v>
      </c>
      <c r="E2229" s="53" t="s">
        <v>17</v>
      </c>
      <c r="F2229" s="53" t="s">
        <v>17</v>
      </c>
      <c r="G2229" s="53" t="s">
        <v>17</v>
      </c>
      <c r="H2229" s="53" t="s">
        <v>17</v>
      </c>
    </row>
    <row r="2230" spans="1:8" x14ac:dyDescent="0.25">
      <c r="A2230" s="53" t="s">
        <v>26516</v>
      </c>
      <c r="B2230" s="53" t="s">
        <v>26517</v>
      </c>
      <c r="C2230" s="55">
        <v>5</v>
      </c>
      <c r="D2230" s="53">
        <v>-2001350</v>
      </c>
      <c r="E2230" s="53" t="s">
        <v>17</v>
      </c>
      <c r="F2230" s="53" t="s">
        <v>17</v>
      </c>
      <c r="G2230" s="53" t="s">
        <v>17</v>
      </c>
      <c r="H2230" s="53" t="s">
        <v>17</v>
      </c>
    </row>
    <row r="2231" spans="1:8" x14ac:dyDescent="0.25">
      <c r="A2231" s="53" t="s">
        <v>26518</v>
      </c>
      <c r="B2231" s="53" t="s">
        <v>26519</v>
      </c>
      <c r="C2231" s="55">
        <v>4</v>
      </c>
      <c r="D2231" s="53">
        <v>-2001350</v>
      </c>
      <c r="E2231" s="53" t="s">
        <v>17</v>
      </c>
      <c r="F2231" s="53" t="s">
        <v>17</v>
      </c>
      <c r="G2231" s="53" t="s">
        <v>17</v>
      </c>
      <c r="H2231" s="53" t="s">
        <v>17</v>
      </c>
    </row>
    <row r="2232" spans="1:8" x14ac:dyDescent="0.25">
      <c r="A2232" s="53" t="s">
        <v>26520</v>
      </c>
      <c r="B2232" s="53" t="s">
        <v>26521</v>
      </c>
      <c r="C2232" s="55">
        <v>5</v>
      </c>
      <c r="D2232" s="53">
        <v>-2001350</v>
      </c>
      <c r="E2232" s="53" t="s">
        <v>17</v>
      </c>
      <c r="F2232" s="53" t="s">
        <v>17</v>
      </c>
      <c r="G2232" s="53" t="s">
        <v>17</v>
      </c>
      <c r="H2232" s="53" t="s">
        <v>17</v>
      </c>
    </row>
    <row r="2233" spans="1:8" x14ac:dyDescent="0.25">
      <c r="A2233" s="53" t="s">
        <v>26522</v>
      </c>
      <c r="B2233" s="53" t="s">
        <v>26523</v>
      </c>
      <c r="C2233" s="55">
        <v>5</v>
      </c>
      <c r="D2233" s="53">
        <v>-2001350</v>
      </c>
      <c r="E2233" s="53" t="s">
        <v>17</v>
      </c>
      <c r="F2233" s="53" t="s">
        <v>17</v>
      </c>
      <c r="G2233" s="53" t="s">
        <v>17</v>
      </c>
      <c r="H2233" s="53" t="s">
        <v>17</v>
      </c>
    </row>
    <row r="2234" spans="1:8" x14ac:dyDescent="0.25">
      <c r="A2234" s="53" t="s">
        <v>26524</v>
      </c>
      <c r="B2234" s="53" t="s">
        <v>26525</v>
      </c>
      <c r="C2234" s="55">
        <v>6</v>
      </c>
      <c r="D2234" s="53">
        <v>-2001350</v>
      </c>
      <c r="E2234" s="53" t="s">
        <v>17</v>
      </c>
      <c r="F2234" s="53" t="s">
        <v>17</v>
      </c>
      <c r="G2234" s="53" t="s">
        <v>17</v>
      </c>
      <c r="H2234" s="53" t="s">
        <v>17</v>
      </c>
    </row>
    <row r="2235" spans="1:8" x14ac:dyDescent="0.25">
      <c r="A2235" s="53" t="s">
        <v>26526</v>
      </c>
      <c r="B2235" s="53" t="s">
        <v>26527</v>
      </c>
      <c r="C2235" s="55">
        <v>6</v>
      </c>
      <c r="D2235" s="53">
        <v>-2001350</v>
      </c>
      <c r="E2235" s="53" t="s">
        <v>17</v>
      </c>
      <c r="F2235" s="53" t="s">
        <v>17</v>
      </c>
      <c r="G2235" s="53" t="s">
        <v>17</v>
      </c>
      <c r="H2235" s="53" t="s">
        <v>17</v>
      </c>
    </row>
    <row r="2236" spans="1:8" x14ac:dyDescent="0.25">
      <c r="A2236" s="53" t="s">
        <v>26528</v>
      </c>
      <c r="B2236" s="53" t="s">
        <v>26529</v>
      </c>
      <c r="C2236" s="55">
        <v>6</v>
      </c>
      <c r="D2236" s="53">
        <v>-2001350</v>
      </c>
      <c r="E2236" s="53" t="s">
        <v>17</v>
      </c>
      <c r="F2236" s="53" t="s">
        <v>17</v>
      </c>
      <c r="G2236" s="53" t="s">
        <v>17</v>
      </c>
      <c r="H2236" s="53" t="s">
        <v>17</v>
      </c>
    </row>
    <row r="2237" spans="1:8" x14ac:dyDescent="0.25">
      <c r="A2237" s="53" t="s">
        <v>26530</v>
      </c>
      <c r="B2237" s="53" t="s">
        <v>26531</v>
      </c>
      <c r="C2237" s="55">
        <v>6</v>
      </c>
      <c r="D2237" s="53">
        <v>-2001350</v>
      </c>
      <c r="E2237" s="53" t="s">
        <v>17</v>
      </c>
      <c r="F2237" s="53" t="s">
        <v>17</v>
      </c>
      <c r="G2237" s="53" t="s">
        <v>17</v>
      </c>
      <c r="H2237" s="53" t="s">
        <v>17</v>
      </c>
    </row>
    <row r="2238" spans="1:8" x14ac:dyDescent="0.25">
      <c r="A2238" s="53" t="s">
        <v>26532</v>
      </c>
      <c r="B2238" s="53" t="s">
        <v>26533</v>
      </c>
      <c r="C2238" s="55">
        <v>6</v>
      </c>
      <c r="D2238" s="53">
        <v>-2001350</v>
      </c>
      <c r="E2238" s="53" t="s">
        <v>17</v>
      </c>
      <c r="F2238" s="53" t="s">
        <v>17</v>
      </c>
      <c r="G2238" s="53" t="s">
        <v>17</v>
      </c>
      <c r="H2238" s="53" t="s">
        <v>17</v>
      </c>
    </row>
    <row r="2239" spans="1:8" x14ac:dyDescent="0.25">
      <c r="A2239" s="53" t="s">
        <v>26534</v>
      </c>
      <c r="B2239" s="53" t="s">
        <v>26535</v>
      </c>
      <c r="C2239" s="55">
        <v>6</v>
      </c>
      <c r="D2239" s="53">
        <v>-2001350</v>
      </c>
      <c r="E2239" s="53" t="s">
        <v>17</v>
      </c>
      <c r="F2239" s="53" t="s">
        <v>17</v>
      </c>
      <c r="G2239" s="53" t="s">
        <v>17</v>
      </c>
      <c r="H2239" s="53" t="s">
        <v>17</v>
      </c>
    </row>
    <row r="2240" spans="1:8" x14ac:dyDescent="0.25">
      <c r="A2240" s="53" t="s">
        <v>26536</v>
      </c>
      <c r="B2240" s="53" t="s">
        <v>26537</v>
      </c>
      <c r="C2240" s="55">
        <v>6</v>
      </c>
      <c r="D2240" s="53">
        <v>-2001350</v>
      </c>
      <c r="E2240" s="53" t="s">
        <v>17</v>
      </c>
      <c r="F2240" s="53" t="s">
        <v>17</v>
      </c>
      <c r="G2240" s="53" t="s">
        <v>17</v>
      </c>
      <c r="H2240" s="53" t="s">
        <v>17</v>
      </c>
    </row>
    <row r="2241" spans="1:8" x14ac:dyDescent="0.25">
      <c r="A2241" s="53" t="s">
        <v>26538</v>
      </c>
      <c r="B2241" s="53" t="s">
        <v>26539</v>
      </c>
      <c r="C2241" s="55">
        <v>6</v>
      </c>
      <c r="D2241" s="53">
        <v>-2001350</v>
      </c>
      <c r="E2241" s="53" t="s">
        <v>17</v>
      </c>
      <c r="F2241" s="53" t="s">
        <v>17</v>
      </c>
      <c r="G2241" s="53" t="s">
        <v>17</v>
      </c>
      <c r="H2241" s="53" t="s">
        <v>17</v>
      </c>
    </row>
    <row r="2242" spans="1:8" x14ac:dyDescent="0.25">
      <c r="A2242" s="53" t="s">
        <v>26540</v>
      </c>
      <c r="B2242" s="53" t="s">
        <v>26541</v>
      </c>
      <c r="C2242" s="55">
        <v>6</v>
      </c>
      <c r="D2242" s="53">
        <v>-2001350</v>
      </c>
      <c r="E2242" s="53" t="s">
        <v>17</v>
      </c>
      <c r="F2242" s="53" t="s">
        <v>17</v>
      </c>
      <c r="G2242" s="53" t="s">
        <v>17</v>
      </c>
      <c r="H2242" s="53" t="s">
        <v>17</v>
      </c>
    </row>
    <row r="2243" spans="1:8" x14ac:dyDescent="0.25">
      <c r="A2243" s="53" t="s">
        <v>26542</v>
      </c>
      <c r="B2243" s="53" t="s">
        <v>26543</v>
      </c>
      <c r="C2243" s="55">
        <v>6</v>
      </c>
      <c r="D2243" s="53">
        <v>-2001350</v>
      </c>
      <c r="E2243" s="53" t="s">
        <v>17</v>
      </c>
      <c r="F2243" s="53" t="s">
        <v>17</v>
      </c>
      <c r="G2243" s="53" t="s">
        <v>17</v>
      </c>
      <c r="H2243" s="53" t="s">
        <v>17</v>
      </c>
    </row>
    <row r="2244" spans="1:8" x14ac:dyDescent="0.25">
      <c r="A2244" s="53" t="s">
        <v>26544</v>
      </c>
      <c r="B2244" s="53" t="s">
        <v>26545</v>
      </c>
      <c r="C2244" s="55">
        <v>6</v>
      </c>
      <c r="D2244" s="53">
        <v>-2001350</v>
      </c>
      <c r="E2244" s="53" t="s">
        <v>17</v>
      </c>
      <c r="F2244" s="53" t="s">
        <v>17</v>
      </c>
      <c r="G2244" s="53" t="s">
        <v>17</v>
      </c>
      <c r="H2244" s="53" t="s">
        <v>17</v>
      </c>
    </row>
    <row r="2245" spans="1:8" x14ac:dyDescent="0.25">
      <c r="A2245" s="53" t="s">
        <v>26546</v>
      </c>
      <c r="B2245" s="53" t="s">
        <v>26547</v>
      </c>
      <c r="C2245" s="55">
        <v>5</v>
      </c>
      <c r="D2245" s="53">
        <v>-2001350</v>
      </c>
      <c r="E2245" s="53" t="s">
        <v>17</v>
      </c>
      <c r="F2245" s="53" t="s">
        <v>17</v>
      </c>
      <c r="G2245" s="53" t="s">
        <v>17</v>
      </c>
      <c r="H2245" s="53" t="s">
        <v>17</v>
      </c>
    </row>
    <row r="2246" spans="1:8" x14ac:dyDescent="0.25">
      <c r="A2246" s="53" t="s">
        <v>26548</v>
      </c>
      <c r="B2246" s="53" t="s">
        <v>26549</v>
      </c>
      <c r="C2246" s="55">
        <v>6</v>
      </c>
      <c r="D2246" s="53">
        <v>-2001350</v>
      </c>
      <c r="E2246" s="53" t="s">
        <v>17</v>
      </c>
      <c r="F2246" s="53" t="s">
        <v>17</v>
      </c>
      <c r="G2246" s="53" t="s">
        <v>17</v>
      </c>
      <c r="H2246" s="53" t="s">
        <v>17</v>
      </c>
    </row>
    <row r="2247" spans="1:8" x14ac:dyDescent="0.25">
      <c r="A2247" s="53" t="s">
        <v>26550</v>
      </c>
      <c r="B2247" s="53" t="s">
        <v>26551</v>
      </c>
      <c r="C2247" s="55">
        <v>6</v>
      </c>
      <c r="D2247" s="53">
        <v>-2001350</v>
      </c>
      <c r="E2247" s="53" t="s">
        <v>17</v>
      </c>
      <c r="F2247" s="53" t="s">
        <v>17</v>
      </c>
      <c r="G2247" s="53" t="s">
        <v>17</v>
      </c>
      <c r="H2247" s="53" t="s">
        <v>17</v>
      </c>
    </row>
    <row r="2248" spans="1:8" x14ac:dyDescent="0.25">
      <c r="A2248" s="53" t="s">
        <v>26552</v>
      </c>
      <c r="B2248" s="53" t="s">
        <v>26553</v>
      </c>
      <c r="C2248" s="55">
        <v>6</v>
      </c>
      <c r="D2248" s="53">
        <v>-2001350</v>
      </c>
      <c r="E2248" s="53" t="s">
        <v>17</v>
      </c>
      <c r="F2248" s="53" t="s">
        <v>17</v>
      </c>
      <c r="G2248" s="53" t="s">
        <v>17</v>
      </c>
      <c r="H2248" s="53" t="s">
        <v>17</v>
      </c>
    </row>
    <row r="2249" spans="1:8" x14ac:dyDescent="0.25">
      <c r="A2249" s="53" t="s">
        <v>26554</v>
      </c>
      <c r="B2249" s="53" t="s">
        <v>26555</v>
      </c>
      <c r="C2249" s="55">
        <v>6</v>
      </c>
      <c r="D2249" s="53">
        <v>-2001350</v>
      </c>
      <c r="E2249" s="53" t="s">
        <v>17</v>
      </c>
      <c r="F2249" s="53" t="s">
        <v>17</v>
      </c>
      <c r="G2249" s="53" t="s">
        <v>17</v>
      </c>
      <c r="H2249" s="53" t="s">
        <v>17</v>
      </c>
    </row>
    <row r="2250" spans="1:8" x14ac:dyDescent="0.25">
      <c r="A2250" s="53" t="s">
        <v>26556</v>
      </c>
      <c r="B2250" s="53" t="s">
        <v>26557</v>
      </c>
      <c r="C2250" s="55">
        <v>6</v>
      </c>
      <c r="D2250" s="53">
        <v>-2001350</v>
      </c>
      <c r="E2250" s="53" t="s">
        <v>17</v>
      </c>
      <c r="F2250" s="53" t="s">
        <v>17</v>
      </c>
      <c r="G2250" s="53" t="s">
        <v>17</v>
      </c>
      <c r="H2250" s="53" t="s">
        <v>17</v>
      </c>
    </row>
    <row r="2251" spans="1:8" x14ac:dyDescent="0.25">
      <c r="A2251" s="53" t="s">
        <v>26558</v>
      </c>
      <c r="B2251" s="53" t="s">
        <v>26559</v>
      </c>
      <c r="C2251" s="55">
        <v>6</v>
      </c>
      <c r="D2251" s="53">
        <v>-2001350</v>
      </c>
      <c r="E2251" s="53" t="s">
        <v>17</v>
      </c>
      <c r="F2251" s="53" t="s">
        <v>17</v>
      </c>
      <c r="G2251" s="53" t="s">
        <v>17</v>
      </c>
      <c r="H2251" s="53" t="s">
        <v>17</v>
      </c>
    </row>
    <row r="2252" spans="1:8" x14ac:dyDescent="0.25">
      <c r="A2252" s="53" t="s">
        <v>26560</v>
      </c>
      <c r="B2252" s="53" t="s">
        <v>26561</v>
      </c>
      <c r="C2252" s="55">
        <v>6</v>
      </c>
      <c r="D2252" s="53">
        <v>-2001350</v>
      </c>
      <c r="E2252" s="53" t="s">
        <v>17</v>
      </c>
      <c r="F2252" s="53" t="s">
        <v>17</v>
      </c>
      <c r="G2252" s="53" t="s">
        <v>17</v>
      </c>
      <c r="H2252" s="53" t="s">
        <v>17</v>
      </c>
    </row>
    <row r="2253" spans="1:8" x14ac:dyDescent="0.25">
      <c r="A2253" s="53" t="s">
        <v>26562</v>
      </c>
      <c r="B2253" s="53" t="s">
        <v>26563</v>
      </c>
      <c r="C2253" s="55">
        <v>6</v>
      </c>
      <c r="D2253" s="53">
        <v>-2001350</v>
      </c>
      <c r="E2253" s="53" t="s">
        <v>17</v>
      </c>
      <c r="F2253" s="53" t="s">
        <v>17</v>
      </c>
      <c r="G2253" s="53" t="s">
        <v>17</v>
      </c>
      <c r="H2253" s="53" t="s">
        <v>17</v>
      </c>
    </row>
    <row r="2254" spans="1:8" x14ac:dyDescent="0.25">
      <c r="A2254" s="53" t="s">
        <v>26564</v>
      </c>
      <c r="B2254" s="53" t="s">
        <v>26565</v>
      </c>
      <c r="C2254" s="55">
        <v>6</v>
      </c>
      <c r="D2254" s="53">
        <v>-2001350</v>
      </c>
      <c r="E2254" s="53" t="s">
        <v>17</v>
      </c>
      <c r="F2254" s="53" t="s">
        <v>17</v>
      </c>
      <c r="G2254" s="53" t="s">
        <v>17</v>
      </c>
      <c r="H2254" s="53" t="s">
        <v>17</v>
      </c>
    </row>
    <row r="2255" spans="1:8" x14ac:dyDescent="0.25">
      <c r="A2255" s="53" t="s">
        <v>26566</v>
      </c>
      <c r="B2255" s="53" t="s">
        <v>26567</v>
      </c>
      <c r="C2255" s="55">
        <v>6</v>
      </c>
      <c r="D2255" s="53">
        <v>-2001350</v>
      </c>
      <c r="E2255" s="53" t="s">
        <v>17</v>
      </c>
      <c r="F2255" s="53" t="s">
        <v>17</v>
      </c>
      <c r="G2255" s="53" t="s">
        <v>17</v>
      </c>
      <c r="H2255" s="53" t="s">
        <v>17</v>
      </c>
    </row>
    <row r="2256" spans="1:8" x14ac:dyDescent="0.25">
      <c r="A2256" s="53" t="s">
        <v>26568</v>
      </c>
      <c r="B2256" s="53" t="s">
        <v>26569</v>
      </c>
      <c r="C2256" s="55">
        <v>5</v>
      </c>
      <c r="D2256" s="53">
        <v>-2001350</v>
      </c>
      <c r="E2256" s="53" t="s">
        <v>17</v>
      </c>
      <c r="F2256" s="53" t="s">
        <v>17</v>
      </c>
      <c r="G2256" s="53" t="s">
        <v>17</v>
      </c>
      <c r="H2256" s="53" t="s">
        <v>17</v>
      </c>
    </row>
    <row r="2257" spans="1:8" x14ac:dyDescent="0.25">
      <c r="A2257" s="53" t="s">
        <v>26570</v>
      </c>
      <c r="B2257" s="53" t="s">
        <v>26571</v>
      </c>
      <c r="C2257" s="55">
        <v>5</v>
      </c>
      <c r="D2257" s="53">
        <v>-2001350</v>
      </c>
      <c r="E2257" s="53" t="s">
        <v>17</v>
      </c>
      <c r="F2257" s="53" t="s">
        <v>17</v>
      </c>
      <c r="G2257" s="53" t="s">
        <v>17</v>
      </c>
      <c r="H2257" s="53" t="s">
        <v>17</v>
      </c>
    </row>
    <row r="2258" spans="1:8" x14ac:dyDescent="0.25">
      <c r="A2258" s="53" t="s">
        <v>26572</v>
      </c>
      <c r="B2258" s="53" t="s">
        <v>26573</v>
      </c>
      <c r="C2258" s="55">
        <v>6</v>
      </c>
      <c r="D2258" s="53">
        <v>-2001350</v>
      </c>
      <c r="E2258" s="53" t="s">
        <v>17</v>
      </c>
      <c r="F2258" s="53" t="s">
        <v>17</v>
      </c>
      <c r="G2258" s="53" t="s">
        <v>17</v>
      </c>
      <c r="H2258" s="53" t="s">
        <v>17</v>
      </c>
    </row>
    <row r="2259" spans="1:8" x14ac:dyDescent="0.25">
      <c r="A2259" s="53" t="s">
        <v>26574</v>
      </c>
      <c r="B2259" s="53" t="s">
        <v>26575</v>
      </c>
      <c r="C2259" s="55">
        <v>4</v>
      </c>
      <c r="D2259" s="53">
        <v>-2001350</v>
      </c>
      <c r="E2259" s="53" t="s">
        <v>17</v>
      </c>
      <c r="F2259" s="53" t="s">
        <v>17</v>
      </c>
      <c r="G2259" s="53" t="s">
        <v>17</v>
      </c>
      <c r="H2259" s="53" t="s">
        <v>17</v>
      </c>
    </row>
    <row r="2260" spans="1:8" x14ac:dyDescent="0.25">
      <c r="A2260" s="53" t="s">
        <v>26576</v>
      </c>
      <c r="B2260" s="53" t="s">
        <v>26577</v>
      </c>
      <c r="C2260" s="55">
        <v>5</v>
      </c>
      <c r="D2260" s="53">
        <v>-2001350</v>
      </c>
      <c r="E2260" s="53" t="s">
        <v>17</v>
      </c>
      <c r="F2260" s="53" t="s">
        <v>17</v>
      </c>
      <c r="G2260" s="53" t="s">
        <v>17</v>
      </c>
      <c r="H2260" s="53" t="s">
        <v>17</v>
      </c>
    </row>
    <row r="2261" spans="1:8" x14ac:dyDescent="0.25">
      <c r="A2261" s="53" t="s">
        <v>26578</v>
      </c>
      <c r="B2261" s="53" t="s">
        <v>26579</v>
      </c>
      <c r="C2261" s="55">
        <v>5</v>
      </c>
      <c r="D2261" s="53">
        <v>-2001350</v>
      </c>
      <c r="E2261" s="53" t="s">
        <v>17</v>
      </c>
      <c r="F2261" s="53" t="s">
        <v>17</v>
      </c>
      <c r="G2261" s="53" t="s">
        <v>17</v>
      </c>
      <c r="H2261" s="53" t="s">
        <v>17</v>
      </c>
    </row>
    <row r="2262" spans="1:8" x14ac:dyDescent="0.25">
      <c r="A2262" s="53" t="s">
        <v>26580</v>
      </c>
      <c r="B2262" s="53" t="s">
        <v>26581</v>
      </c>
      <c r="C2262" s="55">
        <v>5</v>
      </c>
      <c r="D2262" s="53">
        <v>-2001350</v>
      </c>
      <c r="E2262" s="53" t="s">
        <v>17</v>
      </c>
      <c r="F2262" s="53" t="s">
        <v>17</v>
      </c>
      <c r="G2262" s="53" t="s">
        <v>17</v>
      </c>
      <c r="H2262" s="53" t="s">
        <v>17</v>
      </c>
    </row>
    <row r="2263" spans="1:8" x14ac:dyDescent="0.25">
      <c r="A2263" s="53" t="s">
        <v>26582</v>
      </c>
      <c r="B2263" s="53" t="s">
        <v>26583</v>
      </c>
      <c r="C2263" s="55">
        <v>5</v>
      </c>
      <c r="D2263" s="53">
        <v>-2001350</v>
      </c>
      <c r="E2263" s="53" t="s">
        <v>17</v>
      </c>
      <c r="F2263" s="53" t="s">
        <v>17</v>
      </c>
      <c r="G2263" s="53" t="s">
        <v>17</v>
      </c>
      <c r="H2263" s="53" t="s">
        <v>17</v>
      </c>
    </row>
    <row r="2264" spans="1:8" x14ac:dyDescent="0.25">
      <c r="A2264" s="53" t="s">
        <v>26584</v>
      </c>
      <c r="B2264" s="53" t="s">
        <v>26585</v>
      </c>
      <c r="C2264" s="55">
        <v>5</v>
      </c>
      <c r="D2264" s="53">
        <v>-2001350</v>
      </c>
      <c r="E2264" s="53" t="s">
        <v>17</v>
      </c>
      <c r="F2264" s="53" t="s">
        <v>17</v>
      </c>
      <c r="G2264" s="53" t="s">
        <v>17</v>
      </c>
      <c r="H2264" s="53" t="s">
        <v>17</v>
      </c>
    </row>
    <row r="2265" spans="1:8" x14ac:dyDescent="0.25">
      <c r="A2265" s="53" t="s">
        <v>26586</v>
      </c>
      <c r="B2265" s="53" t="s">
        <v>26587</v>
      </c>
      <c r="C2265" s="55">
        <v>5</v>
      </c>
      <c r="D2265" s="53">
        <v>-2001350</v>
      </c>
      <c r="E2265" s="53" t="s">
        <v>17</v>
      </c>
      <c r="F2265" s="53" t="s">
        <v>17</v>
      </c>
      <c r="G2265" s="53" t="s">
        <v>17</v>
      </c>
      <c r="H2265" s="53" t="s">
        <v>17</v>
      </c>
    </row>
    <row r="2266" spans="1:8" x14ac:dyDescent="0.25">
      <c r="A2266" s="53" t="s">
        <v>26588</v>
      </c>
      <c r="B2266" s="53" t="s">
        <v>26589</v>
      </c>
      <c r="C2266" s="55">
        <v>4</v>
      </c>
      <c r="D2266" s="53">
        <v>-2001350</v>
      </c>
      <c r="E2266" s="53" t="s">
        <v>17</v>
      </c>
      <c r="F2266" s="53" t="s">
        <v>17</v>
      </c>
      <c r="G2266" s="53" t="s">
        <v>17</v>
      </c>
      <c r="H2266" s="53" t="s">
        <v>17</v>
      </c>
    </row>
    <row r="2267" spans="1:8" x14ac:dyDescent="0.25">
      <c r="A2267" s="53" t="s">
        <v>26590</v>
      </c>
      <c r="B2267" s="53" t="s">
        <v>26591</v>
      </c>
      <c r="C2267" s="55">
        <v>5</v>
      </c>
      <c r="D2267" s="53">
        <v>-2001350</v>
      </c>
      <c r="E2267" s="53" t="s">
        <v>17</v>
      </c>
      <c r="F2267" s="53" t="s">
        <v>17</v>
      </c>
      <c r="G2267" s="53" t="s">
        <v>17</v>
      </c>
      <c r="H2267" s="53" t="s">
        <v>17</v>
      </c>
    </row>
    <row r="2268" spans="1:8" x14ac:dyDescent="0.25">
      <c r="A2268" s="53" t="s">
        <v>26592</v>
      </c>
      <c r="B2268" s="53" t="s">
        <v>26593</v>
      </c>
      <c r="C2268" s="55">
        <v>5</v>
      </c>
      <c r="D2268" s="53">
        <v>-2001350</v>
      </c>
      <c r="E2268" s="53" t="s">
        <v>17</v>
      </c>
      <c r="F2268" s="53" t="s">
        <v>17</v>
      </c>
      <c r="G2268" s="53" t="s">
        <v>17</v>
      </c>
      <c r="H2268" s="53" t="s">
        <v>17</v>
      </c>
    </row>
    <row r="2269" spans="1:8" x14ac:dyDescent="0.25">
      <c r="A2269" s="53" t="s">
        <v>26594</v>
      </c>
      <c r="B2269" s="53" t="s">
        <v>26595</v>
      </c>
      <c r="C2269" s="55">
        <v>5</v>
      </c>
      <c r="D2269" s="53">
        <v>-2001350</v>
      </c>
      <c r="E2269" s="53" t="s">
        <v>17</v>
      </c>
      <c r="F2269" s="53" t="s">
        <v>17</v>
      </c>
      <c r="G2269" s="53" t="s">
        <v>17</v>
      </c>
      <c r="H2269" s="53" t="s">
        <v>17</v>
      </c>
    </row>
    <row r="2270" spans="1:8" x14ac:dyDescent="0.25">
      <c r="A2270" s="53" t="s">
        <v>26596</v>
      </c>
      <c r="B2270" s="53" t="s">
        <v>26597</v>
      </c>
      <c r="C2270" s="55">
        <v>5</v>
      </c>
      <c r="D2270" s="53">
        <v>-2001350</v>
      </c>
      <c r="E2270" s="53" t="s">
        <v>17</v>
      </c>
      <c r="F2270" s="53" t="s">
        <v>17</v>
      </c>
      <c r="G2270" s="53" t="s">
        <v>17</v>
      </c>
      <c r="H2270" s="53" t="s">
        <v>17</v>
      </c>
    </row>
    <row r="2271" spans="1:8" x14ac:dyDescent="0.25">
      <c r="A2271" s="53" t="s">
        <v>26598</v>
      </c>
      <c r="B2271" s="53" t="s">
        <v>26599</v>
      </c>
      <c r="C2271" s="55">
        <v>5</v>
      </c>
      <c r="D2271" s="53">
        <v>-2001350</v>
      </c>
      <c r="E2271" s="53" t="s">
        <v>17</v>
      </c>
      <c r="F2271" s="53" t="s">
        <v>17</v>
      </c>
      <c r="G2271" s="53" t="s">
        <v>17</v>
      </c>
      <c r="H2271" s="53" t="s">
        <v>17</v>
      </c>
    </row>
    <row r="2272" spans="1:8" x14ac:dyDescent="0.25">
      <c r="A2272" s="53" t="s">
        <v>26600</v>
      </c>
      <c r="B2272" s="53" t="s">
        <v>26601</v>
      </c>
      <c r="C2272" s="55">
        <v>6</v>
      </c>
      <c r="D2272" s="53">
        <v>-2001350</v>
      </c>
      <c r="E2272" s="53" t="s">
        <v>17</v>
      </c>
      <c r="F2272" s="53" t="s">
        <v>17</v>
      </c>
      <c r="G2272" s="53" t="s">
        <v>17</v>
      </c>
      <c r="H2272" s="53" t="s">
        <v>17</v>
      </c>
    </row>
    <row r="2273" spans="1:8" x14ac:dyDescent="0.25">
      <c r="A2273" s="53" t="s">
        <v>26602</v>
      </c>
      <c r="B2273" s="53" t="s">
        <v>26603</v>
      </c>
      <c r="C2273" s="55">
        <v>6</v>
      </c>
      <c r="D2273" s="53">
        <v>-2001350</v>
      </c>
      <c r="E2273" s="53" t="s">
        <v>17</v>
      </c>
      <c r="F2273" s="53" t="s">
        <v>17</v>
      </c>
      <c r="G2273" s="53" t="s">
        <v>17</v>
      </c>
      <c r="H2273" s="53" t="s">
        <v>17</v>
      </c>
    </row>
    <row r="2274" spans="1:8" x14ac:dyDescent="0.25">
      <c r="A2274" s="53" t="s">
        <v>26604</v>
      </c>
      <c r="B2274" s="53" t="s">
        <v>26605</v>
      </c>
      <c r="C2274" s="55">
        <v>5</v>
      </c>
      <c r="D2274" s="53">
        <v>-2001350</v>
      </c>
      <c r="E2274" s="53" t="s">
        <v>17</v>
      </c>
      <c r="F2274" s="53" t="s">
        <v>17</v>
      </c>
      <c r="G2274" s="53" t="s">
        <v>17</v>
      </c>
      <c r="H2274" s="53" t="s">
        <v>17</v>
      </c>
    </row>
    <row r="2275" spans="1:8" x14ac:dyDescent="0.25">
      <c r="A2275" s="53" t="s">
        <v>26606</v>
      </c>
      <c r="B2275" s="53" t="s">
        <v>26607</v>
      </c>
      <c r="C2275" s="55">
        <v>6</v>
      </c>
      <c r="D2275" s="53">
        <v>-2001350</v>
      </c>
      <c r="E2275" s="53" t="s">
        <v>17</v>
      </c>
      <c r="F2275" s="53" t="s">
        <v>17</v>
      </c>
      <c r="G2275" s="53" t="s">
        <v>17</v>
      </c>
      <c r="H2275" s="53" t="s">
        <v>17</v>
      </c>
    </row>
    <row r="2276" spans="1:8" x14ac:dyDescent="0.25">
      <c r="A2276" s="53" t="s">
        <v>26608</v>
      </c>
      <c r="B2276" s="53" t="s">
        <v>26609</v>
      </c>
      <c r="C2276" s="55">
        <v>5</v>
      </c>
      <c r="D2276" s="53">
        <v>-2001350</v>
      </c>
      <c r="E2276" s="53" t="s">
        <v>17</v>
      </c>
      <c r="F2276" s="53" t="s">
        <v>17</v>
      </c>
      <c r="G2276" s="53" t="s">
        <v>17</v>
      </c>
      <c r="H2276" s="53" t="s">
        <v>17</v>
      </c>
    </row>
    <row r="2277" spans="1:8" x14ac:dyDescent="0.25">
      <c r="A2277" s="53" t="s">
        <v>26610</v>
      </c>
      <c r="B2277" s="53" t="s">
        <v>26611</v>
      </c>
      <c r="C2277" s="55">
        <v>4</v>
      </c>
      <c r="D2277" s="53">
        <v>-2001350</v>
      </c>
      <c r="E2277" s="53" t="s">
        <v>17</v>
      </c>
      <c r="F2277" s="53" t="s">
        <v>17</v>
      </c>
      <c r="G2277" s="53" t="s">
        <v>17</v>
      </c>
      <c r="H2277" s="53" t="s">
        <v>17</v>
      </c>
    </row>
    <row r="2278" spans="1:8" x14ac:dyDescent="0.25">
      <c r="A2278" s="53" t="s">
        <v>26612</v>
      </c>
      <c r="B2278" s="53" t="s">
        <v>26613</v>
      </c>
      <c r="C2278" s="55">
        <v>5</v>
      </c>
      <c r="D2278" s="53">
        <v>-2001350</v>
      </c>
      <c r="E2278" s="53" t="s">
        <v>17</v>
      </c>
      <c r="F2278" s="53" t="s">
        <v>17</v>
      </c>
      <c r="G2278" s="53" t="s">
        <v>17</v>
      </c>
      <c r="H2278" s="53" t="s">
        <v>17</v>
      </c>
    </row>
    <row r="2279" spans="1:8" x14ac:dyDescent="0.25">
      <c r="A2279" s="53" t="s">
        <v>26614</v>
      </c>
      <c r="B2279" s="53" t="s">
        <v>26615</v>
      </c>
      <c r="C2279" s="55">
        <v>5</v>
      </c>
      <c r="D2279" s="53">
        <v>-2001350</v>
      </c>
      <c r="E2279" s="53" t="s">
        <v>17</v>
      </c>
      <c r="F2279" s="53" t="s">
        <v>17</v>
      </c>
      <c r="G2279" s="53" t="s">
        <v>17</v>
      </c>
      <c r="H2279" s="53" t="s">
        <v>17</v>
      </c>
    </row>
    <row r="2280" spans="1:8" x14ac:dyDescent="0.25">
      <c r="A2280" s="53" t="s">
        <v>26616</v>
      </c>
      <c r="B2280" s="53" t="s">
        <v>26617</v>
      </c>
      <c r="C2280" s="55">
        <v>5</v>
      </c>
      <c r="D2280" s="53">
        <v>-2001350</v>
      </c>
      <c r="E2280" s="53" t="s">
        <v>17</v>
      </c>
      <c r="F2280" s="53" t="s">
        <v>17</v>
      </c>
      <c r="G2280" s="53" t="s">
        <v>17</v>
      </c>
      <c r="H2280" s="53" t="s">
        <v>17</v>
      </c>
    </row>
    <row r="2281" spans="1:8" x14ac:dyDescent="0.25">
      <c r="A2281" s="53" t="s">
        <v>26618</v>
      </c>
      <c r="B2281" s="53" t="s">
        <v>26619</v>
      </c>
      <c r="C2281" s="55">
        <v>5</v>
      </c>
      <c r="D2281" s="53">
        <v>-2001350</v>
      </c>
      <c r="E2281" s="53" t="s">
        <v>17</v>
      </c>
      <c r="F2281" s="53" t="s">
        <v>17</v>
      </c>
      <c r="G2281" s="53" t="s">
        <v>17</v>
      </c>
      <c r="H2281" s="53" t="s">
        <v>17</v>
      </c>
    </row>
    <row r="2282" spans="1:8" x14ac:dyDescent="0.25">
      <c r="A2282" s="53" t="s">
        <v>26620</v>
      </c>
      <c r="B2282" s="53" t="s">
        <v>26621</v>
      </c>
      <c r="C2282" s="55">
        <v>5</v>
      </c>
      <c r="D2282" s="53">
        <v>-2001350</v>
      </c>
      <c r="E2282" s="53" t="s">
        <v>17</v>
      </c>
      <c r="F2282" s="53" t="s">
        <v>17</v>
      </c>
      <c r="G2282" s="53" t="s">
        <v>17</v>
      </c>
      <c r="H2282" s="53" t="s">
        <v>17</v>
      </c>
    </row>
    <row r="2283" spans="1:8" x14ac:dyDescent="0.25">
      <c r="A2283" s="53" t="s">
        <v>26622</v>
      </c>
      <c r="B2283" s="53" t="s">
        <v>26623</v>
      </c>
      <c r="C2283" s="55">
        <v>4</v>
      </c>
      <c r="D2283" s="53">
        <v>-2001350</v>
      </c>
      <c r="E2283" s="53" t="s">
        <v>17</v>
      </c>
      <c r="F2283" s="53" t="s">
        <v>17</v>
      </c>
      <c r="G2283" s="53" t="s">
        <v>17</v>
      </c>
      <c r="H2283" s="53" t="s">
        <v>17</v>
      </c>
    </row>
    <row r="2284" spans="1:8" x14ac:dyDescent="0.25">
      <c r="A2284" s="53" t="s">
        <v>26624</v>
      </c>
      <c r="B2284" s="53" t="s">
        <v>26625</v>
      </c>
      <c r="C2284" s="55">
        <v>5</v>
      </c>
      <c r="D2284" s="53">
        <v>-2001350</v>
      </c>
      <c r="E2284" s="53" t="s">
        <v>17</v>
      </c>
      <c r="F2284" s="53" t="s">
        <v>17</v>
      </c>
      <c r="G2284" s="53" t="s">
        <v>17</v>
      </c>
      <c r="H2284" s="53" t="s">
        <v>17</v>
      </c>
    </row>
    <row r="2285" spans="1:8" x14ac:dyDescent="0.25">
      <c r="A2285" s="53" t="s">
        <v>26626</v>
      </c>
      <c r="B2285" s="53" t="s">
        <v>26627</v>
      </c>
      <c r="C2285" s="55">
        <v>6</v>
      </c>
      <c r="D2285" s="53">
        <v>-2001350</v>
      </c>
      <c r="E2285" s="53" t="s">
        <v>17</v>
      </c>
      <c r="F2285" s="53" t="s">
        <v>17</v>
      </c>
      <c r="G2285" s="53" t="s">
        <v>17</v>
      </c>
      <c r="H2285" s="53" t="s">
        <v>17</v>
      </c>
    </row>
    <row r="2286" spans="1:8" x14ac:dyDescent="0.25">
      <c r="A2286" s="53" t="s">
        <v>26628</v>
      </c>
      <c r="B2286" s="53" t="s">
        <v>26629</v>
      </c>
      <c r="C2286" s="55">
        <v>6</v>
      </c>
      <c r="D2286" s="53">
        <v>-2001350</v>
      </c>
      <c r="E2286" s="53" t="s">
        <v>17</v>
      </c>
      <c r="F2286" s="53" t="s">
        <v>17</v>
      </c>
      <c r="G2286" s="53" t="s">
        <v>17</v>
      </c>
      <c r="H2286" s="53" t="s">
        <v>17</v>
      </c>
    </row>
    <row r="2287" spans="1:8" x14ac:dyDescent="0.25">
      <c r="A2287" s="53" t="s">
        <v>26630</v>
      </c>
      <c r="B2287" s="53" t="s">
        <v>26631</v>
      </c>
      <c r="C2287" s="55">
        <v>6</v>
      </c>
      <c r="D2287" s="53">
        <v>-2001350</v>
      </c>
      <c r="E2287" s="53" t="s">
        <v>17</v>
      </c>
      <c r="F2287" s="53" t="s">
        <v>17</v>
      </c>
      <c r="G2287" s="53" t="s">
        <v>17</v>
      </c>
      <c r="H2287" s="53" t="s">
        <v>17</v>
      </c>
    </row>
    <row r="2288" spans="1:8" x14ac:dyDescent="0.25">
      <c r="A2288" s="53" t="s">
        <v>26632</v>
      </c>
      <c r="B2288" s="53" t="s">
        <v>26623</v>
      </c>
      <c r="C2288" s="55">
        <v>5</v>
      </c>
      <c r="D2288" s="53">
        <v>-2001350</v>
      </c>
      <c r="E2288" s="53" t="s">
        <v>17</v>
      </c>
      <c r="F2288" s="53" t="s">
        <v>17</v>
      </c>
      <c r="G2288" s="53" t="s">
        <v>17</v>
      </c>
      <c r="H2288" s="53" t="s">
        <v>17</v>
      </c>
    </row>
    <row r="2289" spans="1:8" x14ac:dyDescent="0.25">
      <c r="A2289" s="53" t="s">
        <v>26633</v>
      </c>
      <c r="B2289" s="53" t="s">
        <v>26634</v>
      </c>
      <c r="C2289" s="55">
        <v>6</v>
      </c>
      <c r="D2289" s="53">
        <v>-2001350</v>
      </c>
      <c r="E2289" s="53" t="s">
        <v>17</v>
      </c>
      <c r="F2289" s="53" t="s">
        <v>17</v>
      </c>
      <c r="G2289" s="53" t="s">
        <v>17</v>
      </c>
      <c r="H2289" s="53" t="s">
        <v>17</v>
      </c>
    </row>
    <row r="2290" spans="1:8" x14ac:dyDescent="0.25">
      <c r="A2290" s="53" t="s">
        <v>26635</v>
      </c>
      <c r="B2290" s="53" t="s">
        <v>26623</v>
      </c>
      <c r="C2290" s="55">
        <v>6</v>
      </c>
      <c r="D2290" s="53">
        <v>-2001350</v>
      </c>
      <c r="E2290" s="53" t="s">
        <v>17</v>
      </c>
      <c r="F2290" s="53" t="s">
        <v>17</v>
      </c>
      <c r="G2290" s="53" t="s">
        <v>17</v>
      </c>
      <c r="H2290" s="53" t="s">
        <v>17</v>
      </c>
    </row>
    <row r="2291" spans="1:8" x14ac:dyDescent="0.25">
      <c r="A2291" s="53" t="s">
        <v>26636</v>
      </c>
      <c r="B2291" s="53" t="s">
        <v>26637</v>
      </c>
      <c r="C2291" s="55">
        <v>5</v>
      </c>
      <c r="D2291" s="53">
        <v>-2001350</v>
      </c>
      <c r="E2291" s="53" t="s">
        <v>17</v>
      </c>
      <c r="F2291" s="53" t="s">
        <v>17</v>
      </c>
      <c r="G2291" s="53" t="s">
        <v>17</v>
      </c>
      <c r="H2291" s="53" t="s">
        <v>17</v>
      </c>
    </row>
    <row r="2292" spans="1:8" x14ac:dyDescent="0.25">
      <c r="A2292" s="53" t="s">
        <v>26638</v>
      </c>
      <c r="B2292" s="53" t="s">
        <v>26639</v>
      </c>
      <c r="C2292" s="55">
        <v>4</v>
      </c>
      <c r="D2292" s="53">
        <v>-2001350</v>
      </c>
      <c r="E2292" s="53" t="s">
        <v>17</v>
      </c>
      <c r="F2292" s="53" t="s">
        <v>17</v>
      </c>
      <c r="G2292" s="53" t="s">
        <v>17</v>
      </c>
      <c r="H2292" s="53" t="s">
        <v>17</v>
      </c>
    </row>
    <row r="2293" spans="1:8" x14ac:dyDescent="0.25">
      <c r="A2293" s="53" t="s">
        <v>26640</v>
      </c>
      <c r="B2293" s="53" t="s">
        <v>26641</v>
      </c>
      <c r="C2293" s="55">
        <v>5</v>
      </c>
      <c r="D2293" s="53">
        <v>-2001350</v>
      </c>
      <c r="E2293" s="53" t="s">
        <v>17</v>
      </c>
      <c r="F2293" s="53" t="s">
        <v>17</v>
      </c>
      <c r="G2293" s="53" t="s">
        <v>17</v>
      </c>
      <c r="H2293" s="53" t="s">
        <v>17</v>
      </c>
    </row>
    <row r="2294" spans="1:8" x14ac:dyDescent="0.25">
      <c r="A2294" s="53" t="s">
        <v>26642</v>
      </c>
      <c r="B2294" s="53" t="s">
        <v>26643</v>
      </c>
      <c r="C2294" s="55">
        <v>4</v>
      </c>
      <c r="D2294" s="53">
        <v>-2001350</v>
      </c>
      <c r="E2294" s="53" t="s">
        <v>17</v>
      </c>
      <c r="F2294" s="53" t="s">
        <v>17</v>
      </c>
      <c r="G2294" s="53" t="s">
        <v>17</v>
      </c>
      <c r="H2294" s="53" t="s">
        <v>17</v>
      </c>
    </row>
    <row r="2295" spans="1:8" x14ac:dyDescent="0.25">
      <c r="A2295" s="53" t="s">
        <v>26644</v>
      </c>
      <c r="B2295" s="53" t="s">
        <v>26645</v>
      </c>
      <c r="C2295" s="55">
        <v>5</v>
      </c>
      <c r="D2295" s="53">
        <v>-2001350</v>
      </c>
      <c r="E2295" s="53" t="s">
        <v>17</v>
      </c>
      <c r="F2295" s="53" t="s">
        <v>17</v>
      </c>
      <c r="G2295" s="53" t="s">
        <v>17</v>
      </c>
      <c r="H2295" s="53" t="s">
        <v>17</v>
      </c>
    </row>
    <row r="2296" spans="1:8" x14ac:dyDescent="0.25">
      <c r="A2296" s="53" t="s">
        <v>26646</v>
      </c>
      <c r="B2296" s="53" t="s">
        <v>26647</v>
      </c>
      <c r="C2296" s="55">
        <v>5</v>
      </c>
      <c r="D2296" s="53">
        <v>-2001350</v>
      </c>
      <c r="E2296" s="53" t="s">
        <v>17</v>
      </c>
      <c r="F2296" s="53" t="s">
        <v>17</v>
      </c>
      <c r="G2296" s="53" t="s">
        <v>17</v>
      </c>
      <c r="H2296" s="53" t="s">
        <v>17</v>
      </c>
    </row>
    <row r="2297" spans="1:8" x14ac:dyDescent="0.25">
      <c r="A2297" s="53" t="s">
        <v>26648</v>
      </c>
      <c r="B2297" s="53" t="s">
        <v>26649</v>
      </c>
      <c r="C2297" s="55">
        <v>5</v>
      </c>
      <c r="D2297" s="53">
        <v>-2001350</v>
      </c>
      <c r="E2297" s="53" t="s">
        <v>17</v>
      </c>
      <c r="F2297" s="53" t="s">
        <v>17</v>
      </c>
      <c r="G2297" s="53" t="s">
        <v>17</v>
      </c>
      <c r="H2297" s="53" t="s">
        <v>17</v>
      </c>
    </row>
    <row r="2298" spans="1:8" x14ac:dyDescent="0.25">
      <c r="A2298" s="53" t="s">
        <v>26650</v>
      </c>
      <c r="B2298" s="53" t="s">
        <v>26651</v>
      </c>
      <c r="C2298" s="55">
        <v>4</v>
      </c>
      <c r="D2298" s="53">
        <v>-2001350</v>
      </c>
      <c r="E2298" s="53" t="s">
        <v>17</v>
      </c>
      <c r="F2298" s="53" t="s">
        <v>17</v>
      </c>
      <c r="G2298" s="53" t="s">
        <v>17</v>
      </c>
      <c r="H2298" s="53" t="s">
        <v>17</v>
      </c>
    </row>
    <row r="2299" spans="1:8" x14ac:dyDescent="0.25">
      <c r="A2299" s="53" t="s">
        <v>26652</v>
      </c>
      <c r="B2299" s="53" t="s">
        <v>26653</v>
      </c>
      <c r="C2299" s="55">
        <v>5</v>
      </c>
      <c r="D2299" s="53">
        <v>-2001350</v>
      </c>
      <c r="E2299" s="53" t="s">
        <v>17</v>
      </c>
      <c r="F2299" s="53" t="s">
        <v>17</v>
      </c>
      <c r="G2299" s="53" t="s">
        <v>17</v>
      </c>
      <c r="H2299" s="53" t="s">
        <v>17</v>
      </c>
    </row>
    <row r="2300" spans="1:8" x14ac:dyDescent="0.25">
      <c r="A2300" s="53" t="s">
        <v>26654</v>
      </c>
      <c r="B2300" s="53" t="s">
        <v>26655</v>
      </c>
      <c r="C2300" s="55">
        <v>6</v>
      </c>
      <c r="D2300" s="53">
        <v>-2001350</v>
      </c>
      <c r="E2300" s="53" t="s">
        <v>17</v>
      </c>
      <c r="F2300" s="53" t="s">
        <v>17</v>
      </c>
      <c r="G2300" s="53" t="s">
        <v>17</v>
      </c>
      <c r="H2300" s="53" t="s">
        <v>17</v>
      </c>
    </row>
    <row r="2301" spans="1:8" x14ac:dyDescent="0.25">
      <c r="A2301" s="53" t="s">
        <v>26656</v>
      </c>
      <c r="B2301" s="53" t="s">
        <v>26657</v>
      </c>
      <c r="C2301" s="55">
        <v>5</v>
      </c>
      <c r="D2301" s="53">
        <v>-2001350</v>
      </c>
      <c r="E2301" s="53" t="s">
        <v>17</v>
      </c>
      <c r="F2301" s="53" t="s">
        <v>17</v>
      </c>
      <c r="G2301" s="53" t="s">
        <v>17</v>
      </c>
      <c r="H2301" s="53" t="s">
        <v>17</v>
      </c>
    </row>
    <row r="2302" spans="1:8" x14ac:dyDescent="0.25">
      <c r="A2302" s="53" t="s">
        <v>26658</v>
      </c>
      <c r="B2302" s="53" t="s">
        <v>26659</v>
      </c>
      <c r="C2302" s="55">
        <v>6</v>
      </c>
      <c r="D2302" s="53">
        <v>-2001350</v>
      </c>
      <c r="E2302" s="53" t="s">
        <v>17</v>
      </c>
      <c r="F2302" s="53" t="s">
        <v>17</v>
      </c>
      <c r="G2302" s="53" t="s">
        <v>17</v>
      </c>
      <c r="H2302" s="53" t="s">
        <v>17</v>
      </c>
    </row>
    <row r="2303" spans="1:8" x14ac:dyDescent="0.25">
      <c r="A2303" s="53" t="s">
        <v>26660</v>
      </c>
      <c r="B2303" s="53" t="s">
        <v>26661</v>
      </c>
      <c r="C2303" s="55">
        <v>6</v>
      </c>
      <c r="D2303" s="53">
        <v>-2001350</v>
      </c>
      <c r="E2303" s="53" t="s">
        <v>17</v>
      </c>
      <c r="F2303" s="53" t="s">
        <v>17</v>
      </c>
      <c r="G2303" s="53" t="s">
        <v>17</v>
      </c>
      <c r="H2303" s="53" t="s">
        <v>17</v>
      </c>
    </row>
    <row r="2304" spans="1:8" x14ac:dyDescent="0.25">
      <c r="A2304" s="53" t="s">
        <v>26662</v>
      </c>
      <c r="B2304" s="53" t="s">
        <v>26663</v>
      </c>
      <c r="C2304" s="55">
        <v>4</v>
      </c>
      <c r="D2304" s="53">
        <v>-2001350</v>
      </c>
      <c r="E2304" s="53" t="s">
        <v>17</v>
      </c>
      <c r="F2304" s="53" t="s">
        <v>17</v>
      </c>
      <c r="G2304" s="53" t="s">
        <v>17</v>
      </c>
      <c r="H2304" s="53" t="s">
        <v>17</v>
      </c>
    </row>
    <row r="2305" spans="1:8" x14ac:dyDescent="0.25">
      <c r="A2305" s="53" t="s">
        <v>26664</v>
      </c>
      <c r="B2305" s="53" t="s">
        <v>26665</v>
      </c>
      <c r="C2305" s="55">
        <v>4</v>
      </c>
      <c r="D2305" s="53">
        <v>-2001350</v>
      </c>
      <c r="E2305" s="53" t="s">
        <v>17</v>
      </c>
      <c r="F2305" s="53" t="s">
        <v>17</v>
      </c>
      <c r="G2305" s="53" t="s">
        <v>17</v>
      </c>
      <c r="H2305" s="53" t="s">
        <v>17</v>
      </c>
    </row>
    <row r="2306" spans="1:8" x14ac:dyDescent="0.25">
      <c r="A2306" s="53" t="s">
        <v>26666</v>
      </c>
      <c r="B2306" s="53" t="s">
        <v>26667</v>
      </c>
      <c r="C2306" s="55">
        <v>4</v>
      </c>
      <c r="D2306" s="53">
        <v>-2001350</v>
      </c>
      <c r="E2306" s="53" t="s">
        <v>17</v>
      </c>
      <c r="F2306" s="53" t="s">
        <v>17</v>
      </c>
      <c r="G2306" s="53" t="s">
        <v>17</v>
      </c>
      <c r="H2306" s="53" t="s">
        <v>17</v>
      </c>
    </row>
    <row r="2307" spans="1:8" x14ac:dyDescent="0.25">
      <c r="A2307" s="53" t="s">
        <v>26668</v>
      </c>
      <c r="B2307" s="53" t="s">
        <v>26669</v>
      </c>
      <c r="C2307" s="55">
        <v>3</v>
      </c>
      <c r="D2307" s="53">
        <v>-2000080</v>
      </c>
      <c r="E2307" s="53" t="s">
        <v>17</v>
      </c>
      <c r="F2307" s="53" t="s">
        <v>17</v>
      </c>
      <c r="G2307" s="53" t="s">
        <v>17</v>
      </c>
      <c r="H2307" s="53" t="s">
        <v>17</v>
      </c>
    </row>
    <row r="2308" spans="1:8" x14ac:dyDescent="0.25">
      <c r="A2308" s="53" t="s">
        <v>26670</v>
      </c>
      <c r="B2308" s="53" t="s">
        <v>26671</v>
      </c>
      <c r="C2308" s="55">
        <v>4</v>
      </c>
      <c r="D2308" s="53">
        <v>-2000080</v>
      </c>
      <c r="E2308" s="53" t="s">
        <v>17</v>
      </c>
      <c r="F2308" s="53" t="s">
        <v>17</v>
      </c>
      <c r="G2308" s="53" t="s">
        <v>17</v>
      </c>
      <c r="H2308" s="53" t="s">
        <v>17</v>
      </c>
    </row>
    <row r="2309" spans="1:8" x14ac:dyDescent="0.25">
      <c r="A2309" s="53" t="s">
        <v>26672</v>
      </c>
      <c r="B2309" s="53" t="s">
        <v>26673</v>
      </c>
      <c r="C2309" s="55">
        <v>4</v>
      </c>
      <c r="D2309" s="53">
        <v>-2000080</v>
      </c>
      <c r="E2309" s="53" t="s">
        <v>17</v>
      </c>
      <c r="F2309" s="53" t="s">
        <v>17</v>
      </c>
      <c r="G2309" s="53" t="s">
        <v>17</v>
      </c>
      <c r="H2309" s="53" t="s">
        <v>17</v>
      </c>
    </row>
    <row r="2310" spans="1:8" x14ac:dyDescent="0.25">
      <c r="A2310" s="53" t="s">
        <v>26674</v>
      </c>
      <c r="B2310" s="53" t="s">
        <v>6836</v>
      </c>
      <c r="C2310" s="55">
        <v>5</v>
      </c>
      <c r="D2310" s="53">
        <v>-2000080</v>
      </c>
      <c r="E2310" s="53" t="s">
        <v>17</v>
      </c>
      <c r="F2310" s="53" t="s">
        <v>17</v>
      </c>
      <c r="G2310" s="53" t="s">
        <v>17</v>
      </c>
      <c r="H2310" s="53" t="s">
        <v>17</v>
      </c>
    </row>
    <row r="2311" spans="1:8" x14ac:dyDescent="0.25">
      <c r="A2311" s="53" t="s">
        <v>26675</v>
      </c>
      <c r="B2311" s="53" t="s">
        <v>26676</v>
      </c>
      <c r="C2311" s="55">
        <v>5</v>
      </c>
      <c r="D2311" s="53">
        <v>-2000080</v>
      </c>
      <c r="E2311" s="53" t="s">
        <v>17</v>
      </c>
      <c r="F2311" s="53" t="s">
        <v>17</v>
      </c>
      <c r="G2311" s="53" t="s">
        <v>17</v>
      </c>
      <c r="H2311" s="53" t="s">
        <v>17</v>
      </c>
    </row>
    <row r="2312" spans="1:8" x14ac:dyDescent="0.25">
      <c r="A2312" s="53" t="s">
        <v>26677</v>
      </c>
      <c r="B2312" s="53" t="s">
        <v>26678</v>
      </c>
      <c r="C2312" s="55">
        <v>5</v>
      </c>
      <c r="D2312" s="53">
        <v>-2000080</v>
      </c>
      <c r="E2312" s="53" t="s">
        <v>17</v>
      </c>
      <c r="F2312" s="53" t="s">
        <v>17</v>
      </c>
      <c r="G2312" s="53" t="s">
        <v>17</v>
      </c>
      <c r="H2312" s="53" t="s">
        <v>17</v>
      </c>
    </row>
    <row r="2313" spans="1:8" x14ac:dyDescent="0.25">
      <c r="A2313" s="53" t="s">
        <v>26679</v>
      </c>
      <c r="B2313" s="53" t="s">
        <v>26680</v>
      </c>
      <c r="C2313" s="55">
        <v>5</v>
      </c>
      <c r="D2313" s="53">
        <v>-2000080</v>
      </c>
      <c r="E2313" s="53" t="s">
        <v>17</v>
      </c>
      <c r="F2313" s="53" t="s">
        <v>17</v>
      </c>
      <c r="G2313" s="53" t="s">
        <v>17</v>
      </c>
      <c r="H2313" s="53" t="s">
        <v>17</v>
      </c>
    </row>
    <row r="2314" spans="1:8" x14ac:dyDescent="0.25">
      <c r="A2314" s="53" t="s">
        <v>26681</v>
      </c>
      <c r="B2314" s="53" t="s">
        <v>26682</v>
      </c>
      <c r="C2314" s="55">
        <v>5</v>
      </c>
      <c r="D2314" s="53">
        <v>-2000080</v>
      </c>
      <c r="E2314" s="53" t="s">
        <v>17</v>
      </c>
      <c r="F2314" s="53" t="s">
        <v>17</v>
      </c>
      <c r="G2314" s="53" t="s">
        <v>17</v>
      </c>
      <c r="H2314" s="53" t="s">
        <v>17</v>
      </c>
    </row>
    <row r="2315" spans="1:8" x14ac:dyDescent="0.25">
      <c r="A2315" s="53" t="s">
        <v>26683</v>
      </c>
      <c r="B2315" s="53" t="s">
        <v>26684</v>
      </c>
      <c r="C2315" s="55">
        <v>5</v>
      </c>
      <c r="D2315" s="53">
        <v>-2000080</v>
      </c>
      <c r="E2315" s="53" t="s">
        <v>17</v>
      </c>
      <c r="F2315" s="53" t="s">
        <v>17</v>
      </c>
      <c r="G2315" s="53" t="s">
        <v>17</v>
      </c>
      <c r="H2315" s="53" t="s">
        <v>17</v>
      </c>
    </row>
    <row r="2316" spans="1:8" x14ac:dyDescent="0.25">
      <c r="A2316" s="53" t="s">
        <v>26685</v>
      </c>
      <c r="B2316" s="53" t="s">
        <v>26686</v>
      </c>
      <c r="C2316" s="55">
        <v>5</v>
      </c>
      <c r="D2316" s="53">
        <v>-2000080</v>
      </c>
      <c r="E2316" s="53" t="s">
        <v>17</v>
      </c>
      <c r="F2316" s="53" t="s">
        <v>17</v>
      </c>
      <c r="G2316" s="53" t="s">
        <v>17</v>
      </c>
      <c r="H2316" s="53" t="s">
        <v>17</v>
      </c>
    </row>
    <row r="2317" spans="1:8" x14ac:dyDescent="0.25">
      <c r="A2317" s="53" t="s">
        <v>26687</v>
      </c>
      <c r="B2317" s="53" t="s">
        <v>26688</v>
      </c>
      <c r="C2317" s="55">
        <v>5</v>
      </c>
      <c r="D2317" s="53">
        <v>-2000080</v>
      </c>
      <c r="E2317" s="53" t="s">
        <v>17</v>
      </c>
      <c r="F2317" s="53" t="s">
        <v>17</v>
      </c>
      <c r="G2317" s="53" t="s">
        <v>17</v>
      </c>
      <c r="H2317" s="53" t="s">
        <v>17</v>
      </c>
    </row>
    <row r="2318" spans="1:8" x14ac:dyDescent="0.25">
      <c r="A2318" s="53" t="s">
        <v>26689</v>
      </c>
      <c r="B2318" s="53" t="s">
        <v>26690</v>
      </c>
      <c r="C2318" s="55">
        <v>4</v>
      </c>
      <c r="D2318" s="53">
        <v>-2000080</v>
      </c>
      <c r="E2318" s="53" t="s">
        <v>17</v>
      </c>
      <c r="F2318" s="53" t="s">
        <v>17</v>
      </c>
      <c r="G2318" s="53" t="s">
        <v>17</v>
      </c>
      <c r="H2318" s="53" t="s">
        <v>17</v>
      </c>
    </row>
    <row r="2319" spans="1:8" x14ac:dyDescent="0.25">
      <c r="A2319" s="53" t="s">
        <v>26691</v>
      </c>
      <c r="B2319" s="53" t="s">
        <v>26692</v>
      </c>
      <c r="C2319" s="55">
        <v>5</v>
      </c>
      <c r="D2319" s="53">
        <v>-2000080</v>
      </c>
      <c r="E2319" s="53" t="s">
        <v>17</v>
      </c>
      <c r="F2319" s="53" t="s">
        <v>17</v>
      </c>
      <c r="G2319" s="53" t="s">
        <v>17</v>
      </c>
      <c r="H2319" s="53" t="s">
        <v>17</v>
      </c>
    </row>
    <row r="2320" spans="1:8" x14ac:dyDescent="0.25">
      <c r="A2320" s="53" t="s">
        <v>26693</v>
      </c>
      <c r="B2320" s="53" t="s">
        <v>26694</v>
      </c>
      <c r="C2320" s="55">
        <v>5</v>
      </c>
      <c r="D2320" s="53">
        <v>-2000080</v>
      </c>
      <c r="E2320" s="53" t="s">
        <v>17</v>
      </c>
      <c r="F2320" s="53" t="s">
        <v>17</v>
      </c>
      <c r="G2320" s="53" t="s">
        <v>17</v>
      </c>
      <c r="H2320" s="53" t="s">
        <v>17</v>
      </c>
    </row>
    <row r="2321" spans="1:8" x14ac:dyDescent="0.25">
      <c r="A2321" s="53" t="s">
        <v>26695</v>
      </c>
      <c r="B2321" s="53" t="s">
        <v>26696</v>
      </c>
      <c r="C2321" s="55">
        <v>5</v>
      </c>
      <c r="D2321" s="53">
        <v>-2000080</v>
      </c>
      <c r="E2321" s="53" t="s">
        <v>17</v>
      </c>
      <c r="F2321" s="53" t="s">
        <v>17</v>
      </c>
      <c r="G2321" s="53" t="s">
        <v>17</v>
      </c>
      <c r="H2321" s="53" t="s">
        <v>17</v>
      </c>
    </row>
    <row r="2322" spans="1:8" x14ac:dyDescent="0.25">
      <c r="A2322" s="53" t="s">
        <v>26697</v>
      </c>
      <c r="B2322" s="53" t="s">
        <v>26698</v>
      </c>
      <c r="C2322" s="55">
        <v>5</v>
      </c>
      <c r="D2322" s="53">
        <v>-2000080</v>
      </c>
      <c r="E2322" s="53" t="s">
        <v>17</v>
      </c>
      <c r="F2322" s="53" t="s">
        <v>17</v>
      </c>
      <c r="G2322" s="53" t="s">
        <v>17</v>
      </c>
      <c r="H2322" s="53" t="s">
        <v>17</v>
      </c>
    </row>
    <row r="2323" spans="1:8" x14ac:dyDescent="0.25">
      <c r="A2323" s="53" t="s">
        <v>26699</v>
      </c>
      <c r="B2323" s="53" t="s">
        <v>26700</v>
      </c>
      <c r="C2323" s="55">
        <v>4</v>
      </c>
      <c r="D2323" s="53">
        <v>-2000080</v>
      </c>
      <c r="E2323" s="53" t="s">
        <v>17</v>
      </c>
      <c r="F2323" s="53" t="s">
        <v>17</v>
      </c>
      <c r="G2323" s="53" t="s">
        <v>17</v>
      </c>
      <c r="H2323" s="53" t="s">
        <v>17</v>
      </c>
    </row>
    <row r="2324" spans="1:8" x14ac:dyDescent="0.25">
      <c r="A2324" s="53" t="s">
        <v>26701</v>
      </c>
      <c r="B2324" s="53" t="s">
        <v>26702</v>
      </c>
      <c r="C2324" s="55">
        <v>5</v>
      </c>
      <c r="D2324" s="53">
        <v>-2000080</v>
      </c>
      <c r="E2324" s="53" t="s">
        <v>17</v>
      </c>
      <c r="F2324" s="53" t="s">
        <v>17</v>
      </c>
      <c r="G2324" s="53" t="s">
        <v>17</v>
      </c>
      <c r="H2324" s="53" t="s">
        <v>17</v>
      </c>
    </row>
    <row r="2325" spans="1:8" x14ac:dyDescent="0.25">
      <c r="A2325" s="53" t="s">
        <v>26703</v>
      </c>
      <c r="B2325" s="53" t="s">
        <v>26704</v>
      </c>
      <c r="C2325" s="55">
        <v>5</v>
      </c>
      <c r="D2325" s="53">
        <v>-2000080</v>
      </c>
      <c r="E2325" s="53" t="s">
        <v>17</v>
      </c>
      <c r="F2325" s="53" t="s">
        <v>17</v>
      </c>
      <c r="G2325" s="53" t="s">
        <v>17</v>
      </c>
      <c r="H2325" s="53" t="s">
        <v>17</v>
      </c>
    </row>
    <row r="2326" spans="1:8" x14ac:dyDescent="0.25">
      <c r="A2326" s="53" t="s">
        <v>26705</v>
      </c>
      <c r="B2326" s="53" t="s">
        <v>26706</v>
      </c>
      <c r="C2326" s="55">
        <v>5</v>
      </c>
      <c r="D2326" s="53">
        <v>-2000080</v>
      </c>
      <c r="E2326" s="53" t="s">
        <v>17</v>
      </c>
      <c r="F2326" s="53" t="s">
        <v>17</v>
      </c>
      <c r="G2326" s="53" t="s">
        <v>17</v>
      </c>
      <c r="H2326" s="53" t="s">
        <v>17</v>
      </c>
    </row>
    <row r="2327" spans="1:8" x14ac:dyDescent="0.25">
      <c r="A2327" s="53" t="s">
        <v>26707</v>
      </c>
      <c r="B2327" s="53" t="s">
        <v>26708</v>
      </c>
      <c r="C2327" s="55">
        <v>5</v>
      </c>
      <c r="D2327" s="53">
        <v>-2000080</v>
      </c>
      <c r="E2327" s="53" t="s">
        <v>17</v>
      </c>
      <c r="F2327" s="53" t="s">
        <v>17</v>
      </c>
      <c r="G2327" s="53" t="s">
        <v>17</v>
      </c>
      <c r="H2327" s="53" t="s">
        <v>17</v>
      </c>
    </row>
    <row r="2328" spans="1:8" x14ac:dyDescent="0.25">
      <c r="A2328" s="53" t="s">
        <v>26709</v>
      </c>
      <c r="B2328" s="53" t="s">
        <v>26710</v>
      </c>
      <c r="C2328" s="55">
        <v>4</v>
      </c>
      <c r="D2328" s="53">
        <v>-2000080</v>
      </c>
      <c r="E2328" s="53" t="s">
        <v>17</v>
      </c>
      <c r="F2328" s="53" t="s">
        <v>17</v>
      </c>
      <c r="G2328" s="53" t="s">
        <v>17</v>
      </c>
      <c r="H2328" s="53" t="s">
        <v>17</v>
      </c>
    </row>
    <row r="2329" spans="1:8" x14ac:dyDescent="0.25">
      <c r="A2329" s="53" t="s">
        <v>26711</v>
      </c>
      <c r="B2329" s="53" t="s">
        <v>26712</v>
      </c>
      <c r="C2329" s="55">
        <v>5</v>
      </c>
      <c r="D2329" s="53">
        <v>-2000080</v>
      </c>
      <c r="E2329" s="53" t="s">
        <v>17</v>
      </c>
      <c r="F2329" s="53" t="s">
        <v>17</v>
      </c>
      <c r="G2329" s="53" t="s">
        <v>17</v>
      </c>
      <c r="H2329" s="53" t="s">
        <v>17</v>
      </c>
    </row>
    <row r="2330" spans="1:8" x14ac:dyDescent="0.25">
      <c r="A2330" s="53" t="s">
        <v>26713</v>
      </c>
      <c r="B2330" s="53" t="s">
        <v>26714</v>
      </c>
      <c r="C2330" s="55">
        <v>5</v>
      </c>
      <c r="D2330" s="53">
        <v>-2000080</v>
      </c>
      <c r="E2330" s="53" t="s">
        <v>17</v>
      </c>
      <c r="F2330" s="53" t="s">
        <v>17</v>
      </c>
      <c r="G2330" s="53" t="s">
        <v>17</v>
      </c>
      <c r="H2330" s="53" t="s">
        <v>17</v>
      </c>
    </row>
    <row r="2331" spans="1:8" x14ac:dyDescent="0.25">
      <c r="A2331" s="53" t="s">
        <v>26715</v>
      </c>
      <c r="B2331" s="53" t="s">
        <v>26716</v>
      </c>
      <c r="C2331" s="55">
        <v>6</v>
      </c>
      <c r="D2331" s="53">
        <v>-2000080</v>
      </c>
      <c r="E2331" s="53" t="s">
        <v>17</v>
      </c>
      <c r="F2331" s="53" t="s">
        <v>17</v>
      </c>
      <c r="G2331" s="53" t="s">
        <v>17</v>
      </c>
      <c r="H2331" s="53" t="s">
        <v>17</v>
      </c>
    </row>
    <row r="2332" spans="1:8" x14ac:dyDescent="0.25">
      <c r="A2332" s="53" t="s">
        <v>26717</v>
      </c>
      <c r="B2332" s="53" t="s">
        <v>26718</v>
      </c>
      <c r="C2332" s="55">
        <v>6</v>
      </c>
      <c r="D2332" s="53">
        <v>-2000080</v>
      </c>
      <c r="E2332" s="53" t="s">
        <v>17</v>
      </c>
      <c r="F2332" s="53" t="s">
        <v>17</v>
      </c>
      <c r="G2332" s="53" t="s">
        <v>17</v>
      </c>
      <c r="H2332" s="53" t="s">
        <v>17</v>
      </c>
    </row>
    <row r="2333" spans="1:8" x14ac:dyDescent="0.25">
      <c r="A2333" s="53" t="s">
        <v>26719</v>
      </c>
      <c r="B2333" s="53" t="s">
        <v>26720</v>
      </c>
      <c r="C2333" s="55">
        <v>6</v>
      </c>
      <c r="D2333" s="53">
        <v>-2000080</v>
      </c>
      <c r="E2333" s="53" t="s">
        <v>17</v>
      </c>
      <c r="F2333" s="53" t="s">
        <v>17</v>
      </c>
      <c r="G2333" s="53" t="s">
        <v>17</v>
      </c>
      <c r="H2333" s="53" t="s">
        <v>17</v>
      </c>
    </row>
    <row r="2334" spans="1:8" x14ac:dyDescent="0.25">
      <c r="A2334" s="53" t="s">
        <v>26721</v>
      </c>
      <c r="B2334" s="53" t="s">
        <v>26722</v>
      </c>
      <c r="C2334" s="55">
        <v>6</v>
      </c>
      <c r="D2334" s="53">
        <v>-2000080</v>
      </c>
      <c r="E2334" s="53" t="s">
        <v>17</v>
      </c>
      <c r="F2334" s="53" t="s">
        <v>17</v>
      </c>
      <c r="G2334" s="53" t="s">
        <v>17</v>
      </c>
      <c r="H2334" s="53" t="s">
        <v>17</v>
      </c>
    </row>
    <row r="2335" spans="1:8" x14ac:dyDescent="0.25">
      <c r="A2335" s="53" t="s">
        <v>26723</v>
      </c>
      <c r="B2335" s="53" t="s">
        <v>26724</v>
      </c>
      <c r="C2335" s="55">
        <v>5</v>
      </c>
      <c r="D2335" s="53">
        <v>-2000080</v>
      </c>
      <c r="E2335" s="53" t="s">
        <v>17</v>
      </c>
      <c r="F2335" s="53" t="s">
        <v>17</v>
      </c>
      <c r="G2335" s="53" t="s">
        <v>17</v>
      </c>
      <c r="H2335" s="53" t="s">
        <v>17</v>
      </c>
    </row>
    <row r="2336" spans="1:8" x14ac:dyDescent="0.25">
      <c r="A2336" s="53" t="s">
        <v>26725</v>
      </c>
      <c r="B2336" s="53" t="s">
        <v>26726</v>
      </c>
      <c r="C2336" s="55">
        <v>5</v>
      </c>
      <c r="D2336" s="53">
        <v>-2000080</v>
      </c>
      <c r="E2336" s="53" t="s">
        <v>17</v>
      </c>
      <c r="F2336" s="53" t="s">
        <v>17</v>
      </c>
      <c r="G2336" s="53" t="s">
        <v>17</v>
      </c>
      <c r="H2336" s="53" t="s">
        <v>17</v>
      </c>
    </row>
    <row r="2337" spans="1:8" x14ac:dyDescent="0.25">
      <c r="A2337" s="53" t="s">
        <v>26727</v>
      </c>
      <c r="B2337" s="53" t="s">
        <v>26728</v>
      </c>
      <c r="C2337" s="55">
        <v>5</v>
      </c>
      <c r="D2337" s="53">
        <v>-2000080</v>
      </c>
      <c r="E2337" s="53" t="s">
        <v>17</v>
      </c>
      <c r="F2337" s="53" t="s">
        <v>17</v>
      </c>
      <c r="G2337" s="53" t="s">
        <v>17</v>
      </c>
      <c r="H2337" s="53" t="s">
        <v>17</v>
      </c>
    </row>
    <row r="2338" spans="1:8" x14ac:dyDescent="0.25">
      <c r="A2338" s="53" t="s">
        <v>26729</v>
      </c>
      <c r="B2338" s="53" t="s">
        <v>26730</v>
      </c>
      <c r="C2338" s="55">
        <v>4</v>
      </c>
      <c r="D2338" s="53">
        <v>-2000080</v>
      </c>
      <c r="E2338" s="53" t="s">
        <v>17</v>
      </c>
      <c r="F2338" s="53" t="s">
        <v>17</v>
      </c>
      <c r="G2338" s="53" t="s">
        <v>17</v>
      </c>
      <c r="H2338" s="53" t="s">
        <v>17</v>
      </c>
    </row>
    <row r="2339" spans="1:8" x14ac:dyDescent="0.25">
      <c r="A2339" s="53" t="s">
        <v>26731</v>
      </c>
      <c r="B2339" s="53" t="s">
        <v>26732</v>
      </c>
      <c r="C2339" s="55">
        <v>4</v>
      </c>
      <c r="D2339" s="53">
        <v>-2001350</v>
      </c>
      <c r="E2339" s="53" t="s">
        <v>17</v>
      </c>
      <c r="F2339" s="53" t="s">
        <v>17</v>
      </c>
      <c r="G2339" s="53" t="s">
        <v>17</v>
      </c>
      <c r="H2339" s="53" t="s">
        <v>17</v>
      </c>
    </row>
    <row r="2340" spans="1:8" x14ac:dyDescent="0.25">
      <c r="A2340" s="53" t="s">
        <v>26733</v>
      </c>
      <c r="B2340" s="53" t="s">
        <v>26734</v>
      </c>
      <c r="C2340" s="55">
        <v>5</v>
      </c>
      <c r="D2340" s="53">
        <v>-2001350</v>
      </c>
      <c r="E2340" s="53" t="s">
        <v>17</v>
      </c>
      <c r="F2340" s="53" t="s">
        <v>17</v>
      </c>
      <c r="G2340" s="53" t="s">
        <v>17</v>
      </c>
      <c r="H2340" s="53" t="s">
        <v>17</v>
      </c>
    </row>
    <row r="2341" spans="1:8" x14ac:dyDescent="0.25">
      <c r="A2341" s="53" t="s">
        <v>26735</v>
      </c>
      <c r="B2341" s="53" t="s">
        <v>26736</v>
      </c>
      <c r="C2341" s="55">
        <v>6</v>
      </c>
      <c r="D2341" s="53">
        <v>-2001350</v>
      </c>
      <c r="E2341" s="53" t="s">
        <v>17</v>
      </c>
      <c r="F2341" s="53" t="s">
        <v>17</v>
      </c>
      <c r="G2341" s="53" t="s">
        <v>17</v>
      </c>
      <c r="H2341" s="53" t="s">
        <v>17</v>
      </c>
    </row>
    <row r="2342" spans="1:8" x14ac:dyDescent="0.25">
      <c r="A2342" s="53" t="s">
        <v>26737</v>
      </c>
      <c r="B2342" s="53" t="s">
        <v>26738</v>
      </c>
      <c r="C2342" s="55">
        <v>6</v>
      </c>
      <c r="D2342" s="53">
        <v>-2001350</v>
      </c>
      <c r="E2342" s="53" t="s">
        <v>17</v>
      </c>
      <c r="F2342" s="53" t="s">
        <v>17</v>
      </c>
      <c r="G2342" s="53" t="s">
        <v>17</v>
      </c>
      <c r="H2342" s="53" t="s">
        <v>17</v>
      </c>
    </row>
    <row r="2343" spans="1:8" x14ac:dyDescent="0.25">
      <c r="A2343" s="53" t="s">
        <v>26739</v>
      </c>
      <c r="B2343" s="53" t="s">
        <v>26740</v>
      </c>
      <c r="C2343" s="55">
        <v>6</v>
      </c>
      <c r="D2343" s="53">
        <v>-2001350</v>
      </c>
      <c r="E2343" s="53" t="s">
        <v>17</v>
      </c>
      <c r="F2343" s="53" t="s">
        <v>17</v>
      </c>
      <c r="G2343" s="53" t="s">
        <v>17</v>
      </c>
      <c r="H2343" s="53" t="s">
        <v>17</v>
      </c>
    </row>
    <row r="2344" spans="1:8" x14ac:dyDescent="0.25">
      <c r="A2344" s="53" t="s">
        <v>26741</v>
      </c>
      <c r="B2344" s="53" t="s">
        <v>26742</v>
      </c>
      <c r="C2344" s="55">
        <v>5</v>
      </c>
      <c r="D2344" s="53">
        <v>-2001350</v>
      </c>
      <c r="E2344" s="53" t="s">
        <v>17</v>
      </c>
      <c r="F2344" s="53" t="s">
        <v>17</v>
      </c>
      <c r="G2344" s="53" t="s">
        <v>17</v>
      </c>
      <c r="H2344" s="53" t="s">
        <v>17</v>
      </c>
    </row>
    <row r="2345" spans="1:8" x14ac:dyDescent="0.25">
      <c r="A2345" s="53" t="s">
        <v>26743</v>
      </c>
      <c r="B2345" s="53" t="s">
        <v>26744</v>
      </c>
      <c r="C2345" s="55">
        <v>6</v>
      </c>
      <c r="D2345" s="53">
        <v>-2001350</v>
      </c>
      <c r="E2345" s="53" t="s">
        <v>17</v>
      </c>
      <c r="F2345" s="53" t="s">
        <v>17</v>
      </c>
      <c r="G2345" s="53" t="s">
        <v>17</v>
      </c>
      <c r="H2345" s="53" t="s">
        <v>17</v>
      </c>
    </row>
    <row r="2346" spans="1:8" x14ac:dyDescent="0.25">
      <c r="A2346" s="53" t="s">
        <v>26745</v>
      </c>
      <c r="B2346" s="53" t="s">
        <v>26746</v>
      </c>
      <c r="C2346" s="55">
        <v>6</v>
      </c>
      <c r="D2346" s="53">
        <v>-2001350</v>
      </c>
      <c r="E2346" s="53" t="s">
        <v>17</v>
      </c>
      <c r="F2346" s="53" t="s">
        <v>17</v>
      </c>
      <c r="G2346" s="53" t="s">
        <v>17</v>
      </c>
      <c r="H2346" s="53" t="s">
        <v>17</v>
      </c>
    </row>
    <row r="2347" spans="1:8" x14ac:dyDescent="0.25">
      <c r="A2347" s="53" t="s">
        <v>26747</v>
      </c>
      <c r="B2347" s="53" t="s">
        <v>26748</v>
      </c>
      <c r="C2347" s="55">
        <v>6</v>
      </c>
      <c r="D2347" s="53">
        <v>-2001350</v>
      </c>
      <c r="E2347" s="53" t="s">
        <v>17</v>
      </c>
      <c r="F2347" s="53" t="s">
        <v>17</v>
      </c>
      <c r="G2347" s="53" t="s">
        <v>17</v>
      </c>
      <c r="H2347" s="53" t="s">
        <v>17</v>
      </c>
    </row>
    <row r="2348" spans="1:8" x14ac:dyDescent="0.25">
      <c r="A2348" s="53" t="s">
        <v>26749</v>
      </c>
      <c r="B2348" s="53" t="s">
        <v>26750</v>
      </c>
      <c r="C2348" s="55">
        <v>6</v>
      </c>
      <c r="D2348" s="53">
        <v>-2001350</v>
      </c>
      <c r="E2348" s="53" t="s">
        <v>17</v>
      </c>
      <c r="F2348" s="53" t="s">
        <v>17</v>
      </c>
      <c r="G2348" s="53" t="s">
        <v>17</v>
      </c>
      <c r="H2348" s="53" t="s">
        <v>17</v>
      </c>
    </row>
    <row r="2349" spans="1:8" x14ac:dyDescent="0.25">
      <c r="A2349" s="53" t="s">
        <v>26751</v>
      </c>
      <c r="B2349" s="53" t="s">
        <v>26752</v>
      </c>
      <c r="C2349" s="55">
        <v>5</v>
      </c>
      <c r="D2349" s="53">
        <v>-2001350</v>
      </c>
      <c r="E2349" s="53" t="s">
        <v>17</v>
      </c>
      <c r="F2349" s="53" t="s">
        <v>17</v>
      </c>
      <c r="G2349" s="53" t="s">
        <v>17</v>
      </c>
      <c r="H2349" s="53" t="s">
        <v>17</v>
      </c>
    </row>
    <row r="2350" spans="1:8" x14ac:dyDescent="0.25">
      <c r="A2350" s="53" t="s">
        <v>26753</v>
      </c>
      <c r="B2350" s="53" t="s">
        <v>26754</v>
      </c>
      <c r="C2350" s="55">
        <v>5</v>
      </c>
      <c r="D2350" s="53">
        <v>-2001350</v>
      </c>
      <c r="E2350" s="53" t="s">
        <v>17</v>
      </c>
      <c r="F2350" s="53" t="s">
        <v>17</v>
      </c>
      <c r="G2350" s="53" t="s">
        <v>17</v>
      </c>
      <c r="H2350" s="53" t="s">
        <v>17</v>
      </c>
    </row>
    <row r="2351" spans="1:8" x14ac:dyDescent="0.25">
      <c r="A2351" s="53" t="s">
        <v>26755</v>
      </c>
      <c r="B2351" s="53" t="s">
        <v>26756</v>
      </c>
      <c r="C2351" s="55">
        <v>6</v>
      </c>
      <c r="D2351" s="53">
        <v>-2001350</v>
      </c>
      <c r="E2351" s="53" t="s">
        <v>17</v>
      </c>
      <c r="F2351" s="53" t="s">
        <v>17</v>
      </c>
      <c r="G2351" s="53" t="s">
        <v>17</v>
      </c>
      <c r="H2351" s="53" t="s">
        <v>17</v>
      </c>
    </row>
    <row r="2352" spans="1:8" x14ac:dyDescent="0.25">
      <c r="A2352" s="53" t="s">
        <v>26757</v>
      </c>
      <c r="B2352" s="53" t="s">
        <v>26758</v>
      </c>
      <c r="C2352" s="55">
        <v>6</v>
      </c>
      <c r="D2352" s="53">
        <v>-2001350</v>
      </c>
      <c r="E2352" s="53" t="s">
        <v>17</v>
      </c>
      <c r="F2352" s="53" t="s">
        <v>17</v>
      </c>
      <c r="G2352" s="53" t="s">
        <v>17</v>
      </c>
      <c r="H2352" s="53" t="s">
        <v>17</v>
      </c>
    </row>
    <row r="2353" spans="1:8" x14ac:dyDescent="0.25">
      <c r="A2353" s="53" t="s">
        <v>26759</v>
      </c>
      <c r="B2353" s="53" t="s">
        <v>26760</v>
      </c>
      <c r="C2353" s="55">
        <v>5</v>
      </c>
      <c r="D2353" s="53">
        <v>-2001350</v>
      </c>
      <c r="E2353" s="53" t="s">
        <v>17</v>
      </c>
      <c r="F2353" s="53" t="s">
        <v>17</v>
      </c>
      <c r="G2353" s="53" t="s">
        <v>17</v>
      </c>
      <c r="H2353" s="53" t="s">
        <v>17</v>
      </c>
    </row>
    <row r="2354" spans="1:8" x14ac:dyDescent="0.25">
      <c r="A2354" s="53" t="s">
        <v>26761</v>
      </c>
      <c r="B2354" s="53" t="s">
        <v>26762</v>
      </c>
      <c r="C2354" s="55">
        <v>5</v>
      </c>
      <c r="D2354" s="53">
        <v>-2001350</v>
      </c>
      <c r="E2354" s="53" t="s">
        <v>17</v>
      </c>
      <c r="F2354" s="53" t="s">
        <v>17</v>
      </c>
      <c r="G2354" s="53" t="s">
        <v>17</v>
      </c>
      <c r="H2354" s="53" t="s">
        <v>17</v>
      </c>
    </row>
    <row r="2355" spans="1:8" x14ac:dyDescent="0.25">
      <c r="A2355" s="53" t="s">
        <v>26763</v>
      </c>
      <c r="B2355" s="53" t="s">
        <v>26764</v>
      </c>
      <c r="C2355" s="55">
        <v>6</v>
      </c>
      <c r="D2355" s="53">
        <v>-2001350</v>
      </c>
      <c r="E2355" s="53" t="s">
        <v>17</v>
      </c>
      <c r="F2355" s="53" t="s">
        <v>17</v>
      </c>
      <c r="G2355" s="53" t="s">
        <v>17</v>
      </c>
      <c r="H2355" s="53" t="s">
        <v>17</v>
      </c>
    </row>
    <row r="2356" spans="1:8" x14ac:dyDescent="0.25">
      <c r="A2356" s="53" t="s">
        <v>26765</v>
      </c>
      <c r="B2356" s="53" t="s">
        <v>26766</v>
      </c>
      <c r="C2356" s="55">
        <v>6</v>
      </c>
      <c r="D2356" s="53">
        <v>-2001350</v>
      </c>
      <c r="E2356" s="53" t="s">
        <v>17</v>
      </c>
      <c r="F2356" s="53" t="s">
        <v>17</v>
      </c>
      <c r="G2356" s="53" t="s">
        <v>17</v>
      </c>
      <c r="H2356" s="53" t="s">
        <v>17</v>
      </c>
    </row>
    <row r="2357" spans="1:8" x14ac:dyDescent="0.25">
      <c r="A2357" s="53" t="s">
        <v>26767</v>
      </c>
      <c r="B2357" s="53" t="s">
        <v>26768</v>
      </c>
      <c r="C2357" s="55">
        <v>6</v>
      </c>
      <c r="D2357" s="53">
        <v>-2001350</v>
      </c>
      <c r="E2357" s="53" t="s">
        <v>17</v>
      </c>
      <c r="F2357" s="53" t="s">
        <v>17</v>
      </c>
      <c r="G2357" s="53" t="s">
        <v>17</v>
      </c>
      <c r="H2357" s="53" t="s">
        <v>17</v>
      </c>
    </row>
    <row r="2358" spans="1:8" x14ac:dyDescent="0.25">
      <c r="A2358" s="53" t="s">
        <v>26769</v>
      </c>
      <c r="B2358" s="53" t="s">
        <v>26770</v>
      </c>
      <c r="C2358" s="55">
        <v>5</v>
      </c>
      <c r="D2358" s="53">
        <v>-2001350</v>
      </c>
      <c r="E2358" s="53" t="s">
        <v>17</v>
      </c>
      <c r="F2358" s="53" t="s">
        <v>17</v>
      </c>
      <c r="G2358" s="53" t="s">
        <v>17</v>
      </c>
      <c r="H2358" s="53" t="s">
        <v>17</v>
      </c>
    </row>
    <row r="2359" spans="1:8" x14ac:dyDescent="0.25">
      <c r="A2359" s="53" t="s">
        <v>26771</v>
      </c>
      <c r="B2359" s="53" t="s">
        <v>26772</v>
      </c>
      <c r="C2359" s="55">
        <v>6</v>
      </c>
      <c r="D2359" s="53">
        <v>-2001350</v>
      </c>
      <c r="E2359" s="53" t="s">
        <v>17</v>
      </c>
      <c r="F2359" s="53" t="s">
        <v>17</v>
      </c>
      <c r="G2359" s="53" t="s">
        <v>17</v>
      </c>
      <c r="H2359" s="53" t="s">
        <v>17</v>
      </c>
    </row>
    <row r="2360" spans="1:8" x14ac:dyDescent="0.25">
      <c r="A2360" s="53" t="s">
        <v>26773</v>
      </c>
      <c r="B2360" s="53" t="s">
        <v>26774</v>
      </c>
      <c r="C2360" s="55">
        <v>6</v>
      </c>
      <c r="D2360" s="53">
        <v>-2001350</v>
      </c>
      <c r="E2360" s="53" t="s">
        <v>17</v>
      </c>
      <c r="F2360" s="53" t="s">
        <v>17</v>
      </c>
      <c r="G2360" s="53" t="s">
        <v>17</v>
      </c>
      <c r="H2360" s="53" t="s">
        <v>17</v>
      </c>
    </row>
    <row r="2361" spans="1:8" x14ac:dyDescent="0.25">
      <c r="A2361" s="53" t="s">
        <v>26775</v>
      </c>
      <c r="B2361" s="53" t="s">
        <v>26776</v>
      </c>
      <c r="C2361" s="55">
        <v>5</v>
      </c>
      <c r="D2361" s="53">
        <v>-2001350</v>
      </c>
      <c r="E2361" s="53" t="s">
        <v>17</v>
      </c>
      <c r="F2361" s="53" t="s">
        <v>17</v>
      </c>
      <c r="G2361" s="53" t="s">
        <v>17</v>
      </c>
      <c r="H2361" s="53" t="s">
        <v>17</v>
      </c>
    </row>
    <row r="2362" spans="1:8" x14ac:dyDescent="0.25">
      <c r="A2362" s="53" t="s">
        <v>26777</v>
      </c>
      <c r="B2362" s="53" t="s">
        <v>26778</v>
      </c>
      <c r="C2362" s="55">
        <v>6</v>
      </c>
      <c r="D2362" s="53">
        <v>-2001350</v>
      </c>
      <c r="E2362" s="53" t="s">
        <v>17</v>
      </c>
      <c r="F2362" s="53" t="s">
        <v>17</v>
      </c>
      <c r="G2362" s="53" t="s">
        <v>17</v>
      </c>
      <c r="H2362" s="53" t="s">
        <v>17</v>
      </c>
    </row>
    <row r="2363" spans="1:8" x14ac:dyDescent="0.25">
      <c r="A2363" s="53" t="s">
        <v>26779</v>
      </c>
      <c r="B2363" s="53" t="s">
        <v>26780</v>
      </c>
      <c r="C2363" s="55">
        <v>6</v>
      </c>
      <c r="D2363" s="53">
        <v>-2001350</v>
      </c>
      <c r="E2363" s="53" t="s">
        <v>17</v>
      </c>
      <c r="F2363" s="53" t="s">
        <v>17</v>
      </c>
      <c r="G2363" s="53" t="s">
        <v>17</v>
      </c>
      <c r="H2363" s="53" t="s">
        <v>17</v>
      </c>
    </row>
    <row r="2364" spans="1:8" x14ac:dyDescent="0.25">
      <c r="A2364" s="53" t="s">
        <v>26781</v>
      </c>
      <c r="B2364" s="53" t="s">
        <v>26782</v>
      </c>
      <c r="C2364" s="55">
        <v>6</v>
      </c>
      <c r="D2364" s="53">
        <v>-2001350</v>
      </c>
      <c r="E2364" s="53" t="s">
        <v>17</v>
      </c>
      <c r="F2364" s="53" t="s">
        <v>17</v>
      </c>
      <c r="G2364" s="53" t="s">
        <v>17</v>
      </c>
      <c r="H2364" s="53" t="s">
        <v>17</v>
      </c>
    </row>
    <row r="2365" spans="1:8" x14ac:dyDescent="0.25">
      <c r="A2365" s="53" t="s">
        <v>26783</v>
      </c>
      <c r="B2365" s="53" t="s">
        <v>26784</v>
      </c>
      <c r="C2365" s="55">
        <v>6</v>
      </c>
      <c r="D2365" s="53">
        <v>-2001350</v>
      </c>
      <c r="E2365" s="53" t="s">
        <v>17</v>
      </c>
      <c r="F2365" s="53" t="s">
        <v>17</v>
      </c>
      <c r="G2365" s="53" t="s">
        <v>17</v>
      </c>
      <c r="H2365" s="53" t="s">
        <v>17</v>
      </c>
    </row>
    <row r="2366" spans="1:8" x14ac:dyDescent="0.25">
      <c r="A2366" s="53" t="s">
        <v>26785</v>
      </c>
      <c r="B2366" s="53" t="s">
        <v>26786</v>
      </c>
      <c r="C2366" s="55">
        <v>6</v>
      </c>
      <c r="D2366" s="53">
        <v>-2001350</v>
      </c>
      <c r="E2366" s="53" t="s">
        <v>17</v>
      </c>
      <c r="F2366" s="53" t="s">
        <v>17</v>
      </c>
      <c r="G2366" s="53" t="s">
        <v>17</v>
      </c>
      <c r="H2366" s="53" t="s">
        <v>17</v>
      </c>
    </row>
    <row r="2367" spans="1:8" x14ac:dyDescent="0.25">
      <c r="A2367" s="53" t="s">
        <v>26787</v>
      </c>
      <c r="B2367" s="53" t="s">
        <v>26788</v>
      </c>
      <c r="C2367" s="55">
        <v>6</v>
      </c>
      <c r="D2367" s="53">
        <v>-2001350</v>
      </c>
      <c r="E2367" s="53" t="s">
        <v>17</v>
      </c>
      <c r="F2367" s="53" t="s">
        <v>17</v>
      </c>
      <c r="G2367" s="53" t="s">
        <v>17</v>
      </c>
      <c r="H2367" s="53" t="s">
        <v>17</v>
      </c>
    </row>
    <row r="2368" spans="1:8" x14ac:dyDescent="0.25">
      <c r="A2368" s="53" t="s">
        <v>26789</v>
      </c>
      <c r="B2368" s="53" t="s">
        <v>26790</v>
      </c>
      <c r="C2368" s="55">
        <v>5</v>
      </c>
      <c r="D2368" s="53">
        <v>-2001350</v>
      </c>
      <c r="E2368" s="53" t="s">
        <v>17</v>
      </c>
      <c r="F2368" s="53" t="s">
        <v>17</v>
      </c>
      <c r="G2368" s="53" t="s">
        <v>17</v>
      </c>
      <c r="H2368" s="53" t="s">
        <v>17</v>
      </c>
    </row>
    <row r="2369" spans="1:8" x14ac:dyDescent="0.25">
      <c r="A2369" s="53" t="s">
        <v>26791</v>
      </c>
      <c r="B2369" s="53" t="s">
        <v>26792</v>
      </c>
      <c r="C2369" s="55">
        <v>5</v>
      </c>
      <c r="D2369" s="53">
        <v>-2001350</v>
      </c>
      <c r="E2369" s="53" t="s">
        <v>17</v>
      </c>
      <c r="F2369" s="53" t="s">
        <v>17</v>
      </c>
      <c r="G2369" s="53" t="s">
        <v>17</v>
      </c>
      <c r="H2369" s="53" t="s">
        <v>17</v>
      </c>
    </row>
    <row r="2370" spans="1:8" x14ac:dyDescent="0.25">
      <c r="A2370" s="53" t="s">
        <v>26793</v>
      </c>
      <c r="B2370" s="53" t="s">
        <v>26794</v>
      </c>
      <c r="C2370" s="55">
        <v>6</v>
      </c>
      <c r="D2370" s="53">
        <v>-2001350</v>
      </c>
      <c r="E2370" s="53" t="s">
        <v>17</v>
      </c>
      <c r="F2370" s="53" t="s">
        <v>17</v>
      </c>
      <c r="G2370" s="53" t="s">
        <v>17</v>
      </c>
      <c r="H2370" s="53" t="s">
        <v>17</v>
      </c>
    </row>
    <row r="2371" spans="1:8" x14ac:dyDescent="0.25">
      <c r="A2371" s="53" t="s">
        <v>26795</v>
      </c>
      <c r="B2371" s="53" t="s">
        <v>26796</v>
      </c>
      <c r="C2371" s="55">
        <v>5</v>
      </c>
      <c r="D2371" s="53">
        <v>-2001350</v>
      </c>
      <c r="E2371" s="53" t="s">
        <v>17</v>
      </c>
      <c r="F2371" s="53" t="s">
        <v>17</v>
      </c>
      <c r="G2371" s="53" t="s">
        <v>17</v>
      </c>
      <c r="H2371" s="53" t="s">
        <v>17</v>
      </c>
    </row>
    <row r="2372" spans="1:8" x14ac:dyDescent="0.25">
      <c r="A2372" s="53" t="s">
        <v>26797</v>
      </c>
      <c r="B2372" s="53" t="s">
        <v>26798</v>
      </c>
      <c r="C2372" s="55">
        <v>4</v>
      </c>
      <c r="D2372" s="53">
        <v>-2001350</v>
      </c>
      <c r="E2372" s="53" t="s">
        <v>17</v>
      </c>
      <c r="F2372" s="53" t="s">
        <v>17</v>
      </c>
      <c r="G2372" s="53" t="s">
        <v>17</v>
      </c>
      <c r="H2372" s="53" t="s">
        <v>17</v>
      </c>
    </row>
    <row r="2373" spans="1:8" x14ac:dyDescent="0.25">
      <c r="A2373" s="53" t="s">
        <v>26799</v>
      </c>
      <c r="B2373" s="53" t="s">
        <v>26800</v>
      </c>
      <c r="C2373" s="55">
        <v>5</v>
      </c>
      <c r="D2373" s="53">
        <v>-2001350</v>
      </c>
      <c r="E2373" s="53" t="s">
        <v>17</v>
      </c>
      <c r="F2373" s="53" t="s">
        <v>17</v>
      </c>
      <c r="G2373" s="53" t="s">
        <v>17</v>
      </c>
      <c r="H2373" s="53" t="s">
        <v>17</v>
      </c>
    </row>
    <row r="2374" spans="1:8" x14ac:dyDescent="0.25">
      <c r="A2374" s="53" t="s">
        <v>26801</v>
      </c>
      <c r="B2374" s="53" t="s">
        <v>26802</v>
      </c>
      <c r="C2374" s="55">
        <v>5</v>
      </c>
      <c r="D2374" s="53">
        <v>-2001350</v>
      </c>
      <c r="E2374" s="53" t="s">
        <v>17</v>
      </c>
      <c r="F2374" s="53" t="s">
        <v>17</v>
      </c>
      <c r="G2374" s="53" t="s">
        <v>17</v>
      </c>
      <c r="H2374" s="53" t="s">
        <v>17</v>
      </c>
    </row>
    <row r="2375" spans="1:8" x14ac:dyDescent="0.25">
      <c r="A2375" s="53" t="s">
        <v>26803</v>
      </c>
      <c r="B2375" s="53" t="s">
        <v>26804</v>
      </c>
      <c r="C2375" s="55">
        <v>4</v>
      </c>
      <c r="D2375" s="53">
        <v>-2001350</v>
      </c>
      <c r="E2375" s="53" t="s">
        <v>17</v>
      </c>
      <c r="F2375" s="53" t="s">
        <v>17</v>
      </c>
      <c r="G2375" s="53" t="s">
        <v>17</v>
      </c>
      <c r="H2375" s="53" t="s">
        <v>17</v>
      </c>
    </row>
    <row r="2376" spans="1:8" x14ac:dyDescent="0.25">
      <c r="A2376" s="53" t="s">
        <v>26805</v>
      </c>
      <c r="B2376" s="53" t="s">
        <v>26806</v>
      </c>
      <c r="C2376" s="55">
        <v>5</v>
      </c>
      <c r="D2376" s="53">
        <v>-2001350</v>
      </c>
      <c r="E2376" s="53" t="s">
        <v>17</v>
      </c>
      <c r="F2376" s="53" t="s">
        <v>17</v>
      </c>
      <c r="G2376" s="53" t="s">
        <v>17</v>
      </c>
      <c r="H2376" s="53" t="s">
        <v>17</v>
      </c>
    </row>
    <row r="2377" spans="1:8" x14ac:dyDescent="0.25">
      <c r="A2377" s="53" t="s">
        <v>26807</v>
      </c>
      <c r="B2377" s="53" t="s">
        <v>26808</v>
      </c>
      <c r="C2377" s="55">
        <v>5</v>
      </c>
      <c r="D2377" s="53">
        <v>-2001350</v>
      </c>
      <c r="E2377" s="53" t="s">
        <v>17</v>
      </c>
      <c r="F2377" s="53" t="s">
        <v>17</v>
      </c>
      <c r="G2377" s="53" t="s">
        <v>17</v>
      </c>
      <c r="H2377" s="53" t="s">
        <v>17</v>
      </c>
    </row>
    <row r="2378" spans="1:8" x14ac:dyDescent="0.25">
      <c r="A2378" s="53" t="s">
        <v>26809</v>
      </c>
      <c r="B2378" s="53" t="s">
        <v>26810</v>
      </c>
      <c r="C2378" s="55">
        <v>6</v>
      </c>
      <c r="D2378" s="53">
        <v>-2001350</v>
      </c>
      <c r="E2378" s="53" t="s">
        <v>17</v>
      </c>
      <c r="F2378" s="53" t="s">
        <v>17</v>
      </c>
      <c r="G2378" s="53" t="s">
        <v>17</v>
      </c>
      <c r="H2378" s="53" t="s">
        <v>17</v>
      </c>
    </row>
    <row r="2379" spans="1:8" x14ac:dyDescent="0.25">
      <c r="A2379" s="53" t="s">
        <v>26811</v>
      </c>
      <c r="B2379" s="53" t="s">
        <v>26812</v>
      </c>
      <c r="C2379" s="55">
        <v>4</v>
      </c>
      <c r="D2379" s="53">
        <v>-2001350</v>
      </c>
      <c r="E2379" s="53" t="s">
        <v>17</v>
      </c>
      <c r="F2379" s="53" t="s">
        <v>17</v>
      </c>
      <c r="G2379" s="53" t="s">
        <v>17</v>
      </c>
      <c r="H2379" s="53" t="s">
        <v>17</v>
      </c>
    </row>
    <row r="2380" spans="1:8" x14ac:dyDescent="0.25">
      <c r="A2380" s="53" t="s">
        <v>26813</v>
      </c>
      <c r="B2380" s="53" t="s">
        <v>26814</v>
      </c>
      <c r="C2380" s="55">
        <v>5</v>
      </c>
      <c r="D2380" s="53">
        <v>-2001350</v>
      </c>
      <c r="E2380" s="53" t="s">
        <v>17</v>
      </c>
      <c r="F2380" s="53" t="s">
        <v>17</v>
      </c>
      <c r="G2380" s="53" t="s">
        <v>17</v>
      </c>
      <c r="H2380" s="53" t="s">
        <v>17</v>
      </c>
    </row>
    <row r="2381" spans="1:8" x14ac:dyDescent="0.25">
      <c r="A2381" s="53" t="s">
        <v>26815</v>
      </c>
      <c r="B2381" s="53" t="s">
        <v>26816</v>
      </c>
      <c r="C2381" s="55">
        <v>5</v>
      </c>
      <c r="D2381" s="53">
        <v>-2001350</v>
      </c>
      <c r="E2381" s="53" t="s">
        <v>17</v>
      </c>
      <c r="F2381" s="53" t="s">
        <v>17</v>
      </c>
      <c r="G2381" s="53" t="s">
        <v>17</v>
      </c>
      <c r="H2381" s="53" t="s">
        <v>17</v>
      </c>
    </row>
    <row r="2382" spans="1:8" x14ac:dyDescent="0.25">
      <c r="A2382" s="53" t="s">
        <v>26817</v>
      </c>
      <c r="B2382" s="53" t="s">
        <v>26818</v>
      </c>
      <c r="C2382" s="55">
        <v>5</v>
      </c>
      <c r="D2382" s="53">
        <v>-2001350</v>
      </c>
      <c r="E2382" s="53" t="s">
        <v>17</v>
      </c>
      <c r="F2382" s="53" t="s">
        <v>17</v>
      </c>
      <c r="G2382" s="53" t="s">
        <v>17</v>
      </c>
      <c r="H2382" s="53" t="s">
        <v>17</v>
      </c>
    </row>
    <row r="2383" spans="1:8" x14ac:dyDescent="0.25">
      <c r="A2383" s="53" t="s">
        <v>26819</v>
      </c>
      <c r="B2383" s="53" t="s">
        <v>26820</v>
      </c>
      <c r="C2383" s="55">
        <v>4</v>
      </c>
      <c r="D2383" s="53">
        <v>-2001350</v>
      </c>
      <c r="E2383" s="53" t="s">
        <v>17</v>
      </c>
      <c r="F2383" s="53" t="s">
        <v>17</v>
      </c>
      <c r="G2383" s="53" t="s">
        <v>17</v>
      </c>
      <c r="H2383" s="53" t="s">
        <v>17</v>
      </c>
    </row>
    <row r="2384" spans="1:8" x14ac:dyDescent="0.25">
      <c r="A2384" s="53" t="s">
        <v>26821</v>
      </c>
      <c r="B2384" s="53" t="s">
        <v>26822</v>
      </c>
      <c r="C2384" s="55">
        <v>4</v>
      </c>
      <c r="D2384" s="53">
        <v>-2001350</v>
      </c>
      <c r="E2384" s="53" t="s">
        <v>17</v>
      </c>
      <c r="F2384" s="53" t="s">
        <v>17</v>
      </c>
      <c r="G2384" s="53" t="s">
        <v>17</v>
      </c>
      <c r="H2384" s="53" t="s">
        <v>17</v>
      </c>
    </row>
    <row r="2385" spans="1:8" x14ac:dyDescent="0.25">
      <c r="A2385" s="53" t="s">
        <v>26823</v>
      </c>
      <c r="B2385" s="53" t="s">
        <v>26824</v>
      </c>
      <c r="C2385" s="55">
        <v>5</v>
      </c>
      <c r="D2385" s="53">
        <v>-2001350</v>
      </c>
      <c r="E2385" s="53" t="s">
        <v>17</v>
      </c>
      <c r="F2385" s="53" t="s">
        <v>17</v>
      </c>
      <c r="G2385" s="53" t="s">
        <v>17</v>
      </c>
      <c r="H2385" s="53" t="s">
        <v>17</v>
      </c>
    </row>
    <row r="2386" spans="1:8" x14ac:dyDescent="0.25">
      <c r="A2386" s="53" t="s">
        <v>26825</v>
      </c>
      <c r="B2386" s="53" t="s">
        <v>26826</v>
      </c>
      <c r="C2386" s="55">
        <v>6</v>
      </c>
      <c r="D2386" s="53">
        <v>-2001350</v>
      </c>
      <c r="E2386" s="53" t="s">
        <v>17</v>
      </c>
      <c r="F2386" s="53" t="s">
        <v>17</v>
      </c>
      <c r="G2386" s="53" t="s">
        <v>17</v>
      </c>
      <c r="H2386" s="53" t="s">
        <v>17</v>
      </c>
    </row>
    <row r="2387" spans="1:8" x14ac:dyDescent="0.25">
      <c r="A2387" s="53" t="s">
        <v>26827</v>
      </c>
      <c r="B2387" s="53" t="s">
        <v>26828</v>
      </c>
      <c r="C2387" s="55">
        <v>6</v>
      </c>
      <c r="D2387" s="53">
        <v>-2001350</v>
      </c>
      <c r="E2387" s="53" t="s">
        <v>17</v>
      </c>
      <c r="F2387" s="53" t="s">
        <v>17</v>
      </c>
      <c r="G2387" s="53" t="s">
        <v>17</v>
      </c>
      <c r="H2387" s="53" t="s">
        <v>17</v>
      </c>
    </row>
    <row r="2388" spans="1:8" x14ac:dyDescent="0.25">
      <c r="A2388" s="53" t="s">
        <v>26829</v>
      </c>
      <c r="B2388" s="53" t="s">
        <v>26830</v>
      </c>
      <c r="C2388" s="55">
        <v>6</v>
      </c>
      <c r="D2388" s="53">
        <v>-2001350</v>
      </c>
      <c r="E2388" s="53" t="s">
        <v>17</v>
      </c>
      <c r="F2388" s="53" t="s">
        <v>17</v>
      </c>
      <c r="G2388" s="53" t="s">
        <v>17</v>
      </c>
      <c r="H2388" s="53" t="s">
        <v>17</v>
      </c>
    </row>
    <row r="2389" spans="1:8" x14ac:dyDescent="0.25">
      <c r="A2389" s="53" t="s">
        <v>26831</v>
      </c>
      <c r="B2389" s="53" t="s">
        <v>26832</v>
      </c>
      <c r="C2389" s="55">
        <v>5</v>
      </c>
      <c r="D2389" s="53">
        <v>-2001350</v>
      </c>
      <c r="E2389" s="53" t="s">
        <v>17</v>
      </c>
      <c r="F2389" s="53" t="s">
        <v>17</v>
      </c>
      <c r="G2389" s="53" t="s">
        <v>17</v>
      </c>
      <c r="H2389" s="53" t="s">
        <v>17</v>
      </c>
    </row>
    <row r="2390" spans="1:8" x14ac:dyDescent="0.25">
      <c r="A2390" s="53" t="s">
        <v>26833</v>
      </c>
      <c r="B2390" s="53" t="s">
        <v>26834</v>
      </c>
      <c r="C2390" s="55">
        <v>6</v>
      </c>
      <c r="D2390" s="53">
        <v>-2001350</v>
      </c>
      <c r="E2390" s="53" t="s">
        <v>17</v>
      </c>
      <c r="F2390" s="53" t="s">
        <v>17</v>
      </c>
      <c r="G2390" s="53" t="s">
        <v>17</v>
      </c>
      <c r="H2390" s="53" t="s">
        <v>17</v>
      </c>
    </row>
    <row r="2391" spans="1:8" x14ac:dyDescent="0.25">
      <c r="A2391" s="53" t="s">
        <v>26835</v>
      </c>
      <c r="B2391" s="53" t="s">
        <v>26836</v>
      </c>
      <c r="C2391" s="55">
        <v>5</v>
      </c>
      <c r="D2391" s="53">
        <v>-2001350</v>
      </c>
      <c r="E2391" s="53" t="s">
        <v>17</v>
      </c>
      <c r="F2391" s="53" t="s">
        <v>17</v>
      </c>
      <c r="G2391" s="53" t="s">
        <v>17</v>
      </c>
      <c r="H2391" s="53" t="s">
        <v>17</v>
      </c>
    </row>
    <row r="2392" spans="1:8" x14ac:dyDescent="0.25">
      <c r="A2392" s="53" t="s">
        <v>26837</v>
      </c>
      <c r="B2392" s="53" t="s">
        <v>26838</v>
      </c>
      <c r="C2392" s="55">
        <v>4</v>
      </c>
      <c r="D2392" s="53">
        <v>-2001350</v>
      </c>
      <c r="E2392" s="53" t="s">
        <v>17</v>
      </c>
      <c r="F2392" s="53" t="s">
        <v>17</v>
      </c>
      <c r="G2392" s="53" t="s">
        <v>17</v>
      </c>
      <c r="H2392" s="53" t="s">
        <v>17</v>
      </c>
    </row>
    <row r="2393" spans="1:8" x14ac:dyDescent="0.25">
      <c r="A2393" s="53" t="s">
        <v>26839</v>
      </c>
      <c r="B2393" s="53" t="s">
        <v>26840</v>
      </c>
      <c r="C2393" s="55">
        <v>5</v>
      </c>
      <c r="D2393" s="53">
        <v>-2001350</v>
      </c>
      <c r="E2393" s="53" t="s">
        <v>17</v>
      </c>
      <c r="F2393" s="53" t="s">
        <v>17</v>
      </c>
      <c r="G2393" s="53" t="s">
        <v>17</v>
      </c>
      <c r="H2393" s="53" t="s">
        <v>17</v>
      </c>
    </row>
    <row r="2394" spans="1:8" x14ac:dyDescent="0.25">
      <c r="A2394" s="53" t="s">
        <v>26841</v>
      </c>
      <c r="B2394" s="53" t="s">
        <v>26842</v>
      </c>
      <c r="C2394" s="55">
        <v>5</v>
      </c>
      <c r="D2394" s="53">
        <v>-2001350</v>
      </c>
      <c r="E2394" s="53" t="s">
        <v>17</v>
      </c>
      <c r="F2394" s="53" t="s">
        <v>17</v>
      </c>
      <c r="G2394" s="53" t="s">
        <v>17</v>
      </c>
      <c r="H2394" s="53" t="s">
        <v>17</v>
      </c>
    </row>
    <row r="2395" spans="1:8" x14ac:dyDescent="0.25">
      <c r="A2395" s="53" t="s">
        <v>26843</v>
      </c>
      <c r="B2395" s="53" t="s">
        <v>26844</v>
      </c>
      <c r="C2395" s="55">
        <v>4</v>
      </c>
      <c r="D2395" s="53">
        <v>-2001350</v>
      </c>
      <c r="E2395" s="53" t="s">
        <v>17</v>
      </c>
      <c r="F2395" s="53" t="s">
        <v>17</v>
      </c>
      <c r="G2395" s="53" t="s">
        <v>17</v>
      </c>
      <c r="H2395" s="53" t="s">
        <v>17</v>
      </c>
    </row>
    <row r="2396" spans="1:8" x14ac:dyDescent="0.25">
      <c r="A2396" s="53" t="s">
        <v>26845</v>
      </c>
      <c r="B2396" s="53" t="s">
        <v>26846</v>
      </c>
      <c r="C2396" s="55">
        <v>5</v>
      </c>
      <c r="D2396" s="53">
        <v>-2001350</v>
      </c>
      <c r="E2396" s="53" t="s">
        <v>17</v>
      </c>
      <c r="F2396" s="53" t="s">
        <v>17</v>
      </c>
      <c r="G2396" s="53" t="s">
        <v>17</v>
      </c>
      <c r="H2396" s="53" t="s">
        <v>17</v>
      </c>
    </row>
    <row r="2397" spans="1:8" x14ac:dyDescent="0.25">
      <c r="A2397" s="53" t="s">
        <v>26847</v>
      </c>
      <c r="B2397" s="53" t="s">
        <v>26848</v>
      </c>
      <c r="C2397" s="55">
        <v>5</v>
      </c>
      <c r="D2397" s="53">
        <v>-2001350</v>
      </c>
      <c r="E2397" s="53" t="s">
        <v>17</v>
      </c>
      <c r="F2397" s="53" t="s">
        <v>17</v>
      </c>
      <c r="G2397" s="53" t="s">
        <v>17</v>
      </c>
      <c r="H2397" s="53" t="s">
        <v>17</v>
      </c>
    </row>
    <row r="2398" spans="1:8" x14ac:dyDescent="0.25">
      <c r="A2398" s="53" t="s">
        <v>26849</v>
      </c>
      <c r="B2398" s="53" t="s">
        <v>26850</v>
      </c>
      <c r="C2398" s="55">
        <v>5</v>
      </c>
      <c r="D2398" s="53">
        <v>-2001350</v>
      </c>
      <c r="E2398" s="53" t="s">
        <v>17</v>
      </c>
      <c r="F2398" s="53" t="s">
        <v>17</v>
      </c>
      <c r="G2398" s="53" t="s">
        <v>17</v>
      </c>
      <c r="H2398" s="53" t="s">
        <v>17</v>
      </c>
    </row>
    <row r="2399" spans="1:8" x14ac:dyDescent="0.25">
      <c r="A2399" s="53" t="s">
        <v>26851</v>
      </c>
      <c r="B2399" s="53" t="s">
        <v>26852</v>
      </c>
      <c r="C2399" s="55">
        <v>5</v>
      </c>
      <c r="D2399" s="53">
        <v>-2001350</v>
      </c>
      <c r="E2399" s="53" t="s">
        <v>17</v>
      </c>
      <c r="F2399" s="53" t="s">
        <v>17</v>
      </c>
      <c r="G2399" s="53" t="s">
        <v>17</v>
      </c>
      <c r="H2399" s="53" t="s">
        <v>17</v>
      </c>
    </row>
    <row r="2400" spans="1:8" x14ac:dyDescent="0.25">
      <c r="A2400" s="53" t="s">
        <v>26853</v>
      </c>
      <c r="B2400" s="53" t="s">
        <v>26854</v>
      </c>
      <c r="C2400" s="55">
        <v>6</v>
      </c>
      <c r="D2400" s="53">
        <v>-2001350</v>
      </c>
      <c r="E2400" s="53" t="s">
        <v>17</v>
      </c>
      <c r="F2400" s="53" t="s">
        <v>17</v>
      </c>
      <c r="G2400" s="53" t="s">
        <v>17</v>
      </c>
      <c r="H2400" s="53" t="s">
        <v>17</v>
      </c>
    </row>
    <row r="2401" spans="1:8" x14ac:dyDescent="0.25">
      <c r="A2401" s="53" t="s">
        <v>26855</v>
      </c>
      <c r="B2401" s="53" t="s">
        <v>26856</v>
      </c>
      <c r="C2401" s="55">
        <v>6</v>
      </c>
      <c r="D2401" s="53">
        <v>-2001350</v>
      </c>
      <c r="E2401" s="53" t="s">
        <v>17</v>
      </c>
      <c r="F2401" s="53" t="s">
        <v>17</v>
      </c>
      <c r="G2401" s="53" t="s">
        <v>17</v>
      </c>
      <c r="H2401" s="53" t="s">
        <v>17</v>
      </c>
    </row>
    <row r="2402" spans="1:8" x14ac:dyDescent="0.25">
      <c r="A2402" s="53" t="s">
        <v>26857</v>
      </c>
      <c r="B2402" s="53" t="s">
        <v>26858</v>
      </c>
      <c r="C2402" s="55">
        <v>5</v>
      </c>
      <c r="D2402" s="53">
        <v>-2001350</v>
      </c>
      <c r="E2402" s="53" t="s">
        <v>17</v>
      </c>
      <c r="F2402" s="53" t="s">
        <v>17</v>
      </c>
      <c r="G2402" s="53" t="s">
        <v>17</v>
      </c>
      <c r="H2402" s="53" t="s">
        <v>17</v>
      </c>
    </row>
    <row r="2403" spans="1:8" x14ac:dyDescent="0.25">
      <c r="A2403" s="53" t="s">
        <v>26859</v>
      </c>
      <c r="B2403" s="53" t="s">
        <v>26860</v>
      </c>
      <c r="C2403" s="55">
        <v>4</v>
      </c>
      <c r="D2403" s="53">
        <v>-2001350</v>
      </c>
      <c r="E2403" s="53" t="s">
        <v>17</v>
      </c>
      <c r="F2403" s="53" t="s">
        <v>17</v>
      </c>
      <c r="G2403" s="53" t="s">
        <v>17</v>
      </c>
      <c r="H2403" s="53" t="s">
        <v>17</v>
      </c>
    </row>
    <row r="2404" spans="1:8" x14ac:dyDescent="0.25">
      <c r="A2404" s="53" t="s">
        <v>26861</v>
      </c>
      <c r="B2404" s="53" t="s">
        <v>26862</v>
      </c>
      <c r="C2404" s="55">
        <v>5</v>
      </c>
      <c r="D2404" s="53">
        <v>-2001350</v>
      </c>
      <c r="E2404" s="53" t="s">
        <v>17</v>
      </c>
      <c r="F2404" s="53" t="s">
        <v>17</v>
      </c>
      <c r="G2404" s="53" t="s">
        <v>17</v>
      </c>
      <c r="H2404" s="53" t="s">
        <v>17</v>
      </c>
    </row>
    <row r="2405" spans="1:8" x14ac:dyDescent="0.25">
      <c r="A2405" s="53" t="s">
        <v>26863</v>
      </c>
      <c r="B2405" s="53" t="s">
        <v>26864</v>
      </c>
      <c r="C2405" s="55">
        <v>5</v>
      </c>
      <c r="D2405" s="53">
        <v>-2001350</v>
      </c>
      <c r="E2405" s="53" t="s">
        <v>17</v>
      </c>
      <c r="F2405" s="53" t="s">
        <v>17</v>
      </c>
      <c r="G2405" s="53" t="s">
        <v>17</v>
      </c>
      <c r="H2405" s="53" t="s">
        <v>17</v>
      </c>
    </row>
    <row r="2406" spans="1:8" x14ac:dyDescent="0.25">
      <c r="A2406" s="53" t="s">
        <v>26865</v>
      </c>
      <c r="B2406" s="53" t="s">
        <v>26866</v>
      </c>
      <c r="C2406" s="55">
        <v>5</v>
      </c>
      <c r="D2406" s="53">
        <v>-2001350</v>
      </c>
      <c r="E2406" s="53" t="s">
        <v>17</v>
      </c>
      <c r="F2406" s="53" t="s">
        <v>17</v>
      </c>
      <c r="G2406" s="53" t="s">
        <v>17</v>
      </c>
      <c r="H2406" s="53" t="s">
        <v>17</v>
      </c>
    </row>
    <row r="2407" spans="1:8" x14ac:dyDescent="0.25">
      <c r="A2407" s="53" t="s">
        <v>26867</v>
      </c>
      <c r="B2407" s="53" t="s">
        <v>26868</v>
      </c>
      <c r="C2407" s="55">
        <v>5</v>
      </c>
      <c r="D2407" s="53">
        <v>-2001350</v>
      </c>
      <c r="E2407" s="53" t="s">
        <v>17</v>
      </c>
      <c r="F2407" s="53" t="s">
        <v>17</v>
      </c>
      <c r="G2407" s="53" t="s">
        <v>17</v>
      </c>
      <c r="H2407" s="53" t="s">
        <v>17</v>
      </c>
    </row>
    <row r="2408" spans="1:8" x14ac:dyDescent="0.25">
      <c r="A2408" s="53" t="s">
        <v>26869</v>
      </c>
      <c r="B2408" s="53" t="s">
        <v>26870</v>
      </c>
      <c r="C2408" s="55">
        <v>6</v>
      </c>
      <c r="D2408" s="53">
        <v>-2001350</v>
      </c>
      <c r="E2408" s="53" t="s">
        <v>17</v>
      </c>
      <c r="F2408" s="53" t="s">
        <v>17</v>
      </c>
      <c r="G2408" s="53" t="s">
        <v>17</v>
      </c>
      <c r="H2408" s="53" t="s">
        <v>17</v>
      </c>
    </row>
    <row r="2409" spans="1:8" x14ac:dyDescent="0.25">
      <c r="A2409" s="53" t="s">
        <v>26871</v>
      </c>
      <c r="B2409" s="53" t="s">
        <v>26872</v>
      </c>
      <c r="C2409" s="55">
        <v>6</v>
      </c>
      <c r="D2409" s="53">
        <v>-2001350</v>
      </c>
      <c r="E2409" s="53" t="s">
        <v>17</v>
      </c>
      <c r="F2409" s="53" t="s">
        <v>17</v>
      </c>
      <c r="G2409" s="53" t="s">
        <v>17</v>
      </c>
      <c r="H2409" s="53" t="s">
        <v>17</v>
      </c>
    </row>
    <row r="2410" spans="1:8" x14ac:dyDescent="0.25">
      <c r="A2410" s="53" t="s">
        <v>26873</v>
      </c>
      <c r="B2410" s="53" t="s">
        <v>26874</v>
      </c>
      <c r="C2410" s="55">
        <v>4</v>
      </c>
      <c r="D2410" s="53">
        <v>-2001350</v>
      </c>
      <c r="E2410" s="53" t="s">
        <v>17</v>
      </c>
      <c r="F2410" s="53" t="s">
        <v>17</v>
      </c>
      <c r="G2410" s="53" t="s">
        <v>17</v>
      </c>
      <c r="H2410" s="53" t="s">
        <v>17</v>
      </c>
    </row>
    <row r="2411" spans="1:8" x14ac:dyDescent="0.25">
      <c r="A2411" s="53" t="s">
        <v>26875</v>
      </c>
      <c r="B2411" s="53" t="s">
        <v>26876</v>
      </c>
      <c r="C2411" s="55">
        <v>5</v>
      </c>
      <c r="D2411" s="53">
        <v>-2001350</v>
      </c>
      <c r="E2411" s="53" t="s">
        <v>17</v>
      </c>
      <c r="F2411" s="53" t="s">
        <v>17</v>
      </c>
      <c r="G2411" s="53" t="s">
        <v>17</v>
      </c>
      <c r="H2411" s="53" t="s">
        <v>17</v>
      </c>
    </row>
    <row r="2412" spans="1:8" x14ac:dyDescent="0.25">
      <c r="A2412" s="53" t="s">
        <v>26877</v>
      </c>
      <c r="B2412" s="53" t="s">
        <v>26878</v>
      </c>
      <c r="C2412" s="55">
        <v>4</v>
      </c>
      <c r="D2412" s="53">
        <v>-2001350</v>
      </c>
      <c r="E2412" s="53" t="s">
        <v>17</v>
      </c>
      <c r="F2412" s="53" t="s">
        <v>17</v>
      </c>
      <c r="G2412" s="53" t="s">
        <v>17</v>
      </c>
      <c r="H2412" s="53" t="s">
        <v>17</v>
      </c>
    </row>
    <row r="2413" spans="1:8" x14ac:dyDescent="0.25">
      <c r="A2413" s="53" t="s">
        <v>26879</v>
      </c>
      <c r="B2413" s="53" t="s">
        <v>26880</v>
      </c>
      <c r="C2413" s="55">
        <v>5</v>
      </c>
      <c r="D2413" s="53">
        <v>-2001350</v>
      </c>
      <c r="E2413" s="53" t="s">
        <v>17</v>
      </c>
      <c r="F2413" s="53" t="s">
        <v>17</v>
      </c>
      <c r="G2413" s="53" t="s">
        <v>17</v>
      </c>
      <c r="H2413" s="53" t="s">
        <v>17</v>
      </c>
    </row>
    <row r="2414" spans="1:8" x14ac:dyDescent="0.25">
      <c r="A2414" s="53" t="s">
        <v>26881</v>
      </c>
      <c r="B2414" s="53" t="s">
        <v>26882</v>
      </c>
      <c r="C2414" s="55">
        <v>5</v>
      </c>
      <c r="D2414" s="53">
        <v>-2001350</v>
      </c>
      <c r="E2414" s="53" t="s">
        <v>17</v>
      </c>
      <c r="F2414" s="53" t="s">
        <v>17</v>
      </c>
      <c r="G2414" s="53" t="s">
        <v>17</v>
      </c>
      <c r="H2414" s="53" t="s">
        <v>17</v>
      </c>
    </row>
    <row r="2415" spans="1:8" x14ac:dyDescent="0.25">
      <c r="A2415" s="53" t="s">
        <v>26883</v>
      </c>
      <c r="B2415" s="53" t="s">
        <v>26884</v>
      </c>
      <c r="C2415" s="55">
        <v>4</v>
      </c>
      <c r="D2415" s="53">
        <v>-2001350</v>
      </c>
      <c r="E2415" s="53" t="s">
        <v>17</v>
      </c>
      <c r="F2415" s="53" t="s">
        <v>17</v>
      </c>
      <c r="G2415" s="53" t="s">
        <v>17</v>
      </c>
      <c r="H2415" s="53" t="s">
        <v>17</v>
      </c>
    </row>
    <row r="2416" spans="1:8" x14ac:dyDescent="0.25">
      <c r="A2416" s="53" t="s">
        <v>26885</v>
      </c>
      <c r="B2416" s="53" t="s">
        <v>26886</v>
      </c>
      <c r="C2416" s="55">
        <v>5</v>
      </c>
      <c r="D2416" s="53">
        <v>-2001350</v>
      </c>
      <c r="E2416" s="53" t="s">
        <v>17</v>
      </c>
      <c r="F2416" s="53" t="s">
        <v>17</v>
      </c>
      <c r="G2416" s="53" t="s">
        <v>17</v>
      </c>
      <c r="H2416" s="53" t="s">
        <v>17</v>
      </c>
    </row>
    <row r="2417" spans="1:8" x14ac:dyDescent="0.25">
      <c r="A2417" s="53" t="s">
        <v>26887</v>
      </c>
      <c r="B2417" s="53" t="s">
        <v>26888</v>
      </c>
      <c r="C2417" s="55">
        <v>5</v>
      </c>
      <c r="D2417" s="53">
        <v>-2001350</v>
      </c>
      <c r="E2417" s="53" t="s">
        <v>17</v>
      </c>
      <c r="F2417" s="53" t="s">
        <v>17</v>
      </c>
      <c r="G2417" s="53" t="s">
        <v>17</v>
      </c>
      <c r="H2417" s="53" t="s">
        <v>17</v>
      </c>
    </row>
    <row r="2418" spans="1:8" x14ac:dyDescent="0.25">
      <c r="A2418" s="53" t="s">
        <v>26889</v>
      </c>
      <c r="B2418" s="53" t="s">
        <v>26890</v>
      </c>
      <c r="C2418" s="55">
        <v>4</v>
      </c>
      <c r="D2418" s="53">
        <v>-2001350</v>
      </c>
      <c r="E2418" s="53" t="s">
        <v>17</v>
      </c>
      <c r="F2418" s="53" t="s">
        <v>17</v>
      </c>
      <c r="G2418" s="53" t="s">
        <v>17</v>
      </c>
      <c r="H2418" s="53" t="s">
        <v>17</v>
      </c>
    </row>
    <row r="2419" spans="1:8" x14ac:dyDescent="0.25">
      <c r="A2419" s="53" t="s">
        <v>26891</v>
      </c>
      <c r="B2419" s="53" t="s">
        <v>26892</v>
      </c>
      <c r="C2419" s="55">
        <v>4</v>
      </c>
      <c r="D2419" s="53">
        <v>-2001350</v>
      </c>
      <c r="E2419" s="53" t="s">
        <v>17</v>
      </c>
      <c r="F2419" s="53" t="s">
        <v>17</v>
      </c>
      <c r="G2419" s="53" t="s">
        <v>17</v>
      </c>
      <c r="H2419" s="53" t="s">
        <v>17</v>
      </c>
    </row>
    <row r="2420" spans="1:8" x14ac:dyDescent="0.25">
      <c r="A2420" s="53" t="s">
        <v>26893</v>
      </c>
      <c r="B2420" s="53" t="s">
        <v>26894</v>
      </c>
      <c r="C2420" s="55">
        <v>4</v>
      </c>
      <c r="D2420" s="53">
        <v>-2001350</v>
      </c>
      <c r="E2420" s="53" t="s">
        <v>17</v>
      </c>
      <c r="F2420" s="53" t="s">
        <v>17</v>
      </c>
      <c r="G2420" s="53" t="s">
        <v>17</v>
      </c>
      <c r="H2420" s="53" t="s">
        <v>17</v>
      </c>
    </row>
    <row r="2421" spans="1:8" x14ac:dyDescent="0.25">
      <c r="A2421" s="53" t="s">
        <v>26895</v>
      </c>
      <c r="B2421" s="53" t="s">
        <v>26896</v>
      </c>
      <c r="C2421" s="55">
        <v>5</v>
      </c>
      <c r="D2421" s="53">
        <v>-2001350</v>
      </c>
      <c r="E2421" s="53" t="s">
        <v>17</v>
      </c>
      <c r="F2421" s="53" t="s">
        <v>17</v>
      </c>
      <c r="G2421" s="53" t="s">
        <v>17</v>
      </c>
      <c r="H2421" s="53" t="s">
        <v>17</v>
      </c>
    </row>
    <row r="2422" spans="1:8" x14ac:dyDescent="0.25">
      <c r="A2422" s="53" t="s">
        <v>26897</v>
      </c>
      <c r="B2422" s="53" t="s">
        <v>26898</v>
      </c>
      <c r="C2422" s="55">
        <v>5</v>
      </c>
      <c r="D2422" s="53">
        <v>-2001350</v>
      </c>
      <c r="E2422" s="53" t="s">
        <v>17</v>
      </c>
      <c r="F2422" s="53" t="s">
        <v>17</v>
      </c>
      <c r="G2422" s="53" t="s">
        <v>17</v>
      </c>
      <c r="H2422" s="53" t="s">
        <v>17</v>
      </c>
    </row>
    <row r="2423" spans="1:8" x14ac:dyDescent="0.25">
      <c r="A2423" s="53" t="s">
        <v>26899</v>
      </c>
      <c r="B2423" s="53" t="s">
        <v>26900</v>
      </c>
      <c r="C2423" s="55">
        <v>4</v>
      </c>
      <c r="D2423" s="53">
        <v>-2001350</v>
      </c>
      <c r="E2423" s="53" t="s">
        <v>17</v>
      </c>
      <c r="F2423" s="53" t="s">
        <v>17</v>
      </c>
      <c r="G2423" s="53" t="s">
        <v>17</v>
      </c>
      <c r="H2423" s="53" t="s">
        <v>17</v>
      </c>
    </row>
    <row r="2424" spans="1:8" x14ac:dyDescent="0.25">
      <c r="A2424" s="53" t="s">
        <v>26901</v>
      </c>
      <c r="B2424" s="53" t="s">
        <v>26902</v>
      </c>
      <c r="C2424" s="55">
        <v>5</v>
      </c>
      <c r="D2424" s="53">
        <v>-2001350</v>
      </c>
      <c r="E2424" s="53" t="s">
        <v>17</v>
      </c>
      <c r="F2424" s="53" t="s">
        <v>17</v>
      </c>
      <c r="G2424" s="53" t="s">
        <v>17</v>
      </c>
      <c r="H2424" s="53" t="s">
        <v>17</v>
      </c>
    </row>
    <row r="2425" spans="1:8" x14ac:dyDescent="0.25">
      <c r="A2425" s="53" t="s">
        <v>26903</v>
      </c>
      <c r="B2425" s="53" t="s">
        <v>26904</v>
      </c>
      <c r="C2425" s="55">
        <v>5</v>
      </c>
      <c r="D2425" s="53">
        <v>-2001350</v>
      </c>
      <c r="E2425" s="53" t="s">
        <v>17</v>
      </c>
      <c r="F2425" s="53" t="s">
        <v>17</v>
      </c>
      <c r="G2425" s="53" t="s">
        <v>17</v>
      </c>
      <c r="H2425" s="53" t="s">
        <v>17</v>
      </c>
    </row>
    <row r="2426" spans="1:8" x14ac:dyDescent="0.25">
      <c r="A2426" s="53" t="s">
        <v>26905</v>
      </c>
      <c r="B2426" s="53" t="s">
        <v>26906</v>
      </c>
      <c r="C2426" s="55">
        <v>5</v>
      </c>
      <c r="D2426" s="53">
        <v>-2001350</v>
      </c>
      <c r="E2426" s="53" t="s">
        <v>17</v>
      </c>
      <c r="F2426" s="53" t="s">
        <v>17</v>
      </c>
      <c r="G2426" s="53" t="s">
        <v>17</v>
      </c>
      <c r="H2426" s="53" t="s">
        <v>17</v>
      </c>
    </row>
    <row r="2427" spans="1:8" x14ac:dyDescent="0.25">
      <c r="A2427" s="53" t="s">
        <v>26907</v>
      </c>
      <c r="B2427" s="53" t="s">
        <v>26908</v>
      </c>
      <c r="C2427" s="55">
        <v>3</v>
      </c>
      <c r="D2427" s="53" t="s">
        <v>39040</v>
      </c>
      <c r="E2427" s="53" t="s">
        <v>17</v>
      </c>
      <c r="F2427" s="53" t="s">
        <v>17</v>
      </c>
      <c r="G2427" s="53" t="s">
        <v>17</v>
      </c>
      <c r="H2427" s="53" t="s">
        <v>17</v>
      </c>
    </row>
    <row r="2428" spans="1:8" x14ac:dyDescent="0.25">
      <c r="A2428" s="53" t="s">
        <v>26909</v>
      </c>
      <c r="B2428" s="53" t="s">
        <v>26910</v>
      </c>
      <c r="C2428" s="55">
        <v>4</v>
      </c>
      <c r="D2428" s="53">
        <v>-2000080</v>
      </c>
      <c r="E2428" s="53" t="s">
        <v>17</v>
      </c>
      <c r="F2428" s="53" t="s">
        <v>17</v>
      </c>
      <c r="G2428" s="53" t="s">
        <v>17</v>
      </c>
      <c r="H2428" s="53" t="s">
        <v>17</v>
      </c>
    </row>
    <row r="2429" spans="1:8" x14ac:dyDescent="0.25">
      <c r="A2429" s="53" t="s">
        <v>26911</v>
      </c>
      <c r="B2429" s="53" t="s">
        <v>26912</v>
      </c>
      <c r="C2429" s="55">
        <v>5</v>
      </c>
      <c r="D2429" s="53">
        <v>-2000080</v>
      </c>
      <c r="E2429" s="53" t="s">
        <v>17</v>
      </c>
      <c r="F2429" s="53" t="s">
        <v>17</v>
      </c>
      <c r="G2429" s="53" t="s">
        <v>17</v>
      </c>
      <c r="H2429" s="53" t="s">
        <v>17</v>
      </c>
    </row>
    <row r="2430" spans="1:8" x14ac:dyDescent="0.25">
      <c r="A2430" s="53" t="s">
        <v>26913</v>
      </c>
      <c r="B2430" s="53" t="s">
        <v>6872</v>
      </c>
      <c r="C2430" s="55">
        <v>6</v>
      </c>
      <c r="D2430" s="53">
        <v>-2000080</v>
      </c>
      <c r="E2430" s="53" t="s">
        <v>17</v>
      </c>
      <c r="F2430" s="53" t="s">
        <v>17</v>
      </c>
      <c r="G2430" s="53" t="s">
        <v>17</v>
      </c>
      <c r="H2430" s="53" t="s">
        <v>17</v>
      </c>
    </row>
    <row r="2431" spans="1:8" x14ac:dyDescent="0.25">
      <c r="A2431" s="53" t="s">
        <v>26914</v>
      </c>
      <c r="B2431" s="53" t="s">
        <v>6878</v>
      </c>
      <c r="C2431" s="55">
        <v>6</v>
      </c>
      <c r="D2431" s="53">
        <v>-2000080</v>
      </c>
      <c r="E2431" s="53" t="s">
        <v>17</v>
      </c>
      <c r="F2431" s="53" t="s">
        <v>17</v>
      </c>
      <c r="G2431" s="53" t="s">
        <v>17</v>
      </c>
      <c r="H2431" s="53" t="s">
        <v>17</v>
      </c>
    </row>
    <row r="2432" spans="1:8" x14ac:dyDescent="0.25">
      <c r="A2432" s="53" t="s">
        <v>26915</v>
      </c>
      <c r="B2432" s="53" t="s">
        <v>26916</v>
      </c>
      <c r="C2432" s="55">
        <v>7</v>
      </c>
      <c r="D2432" s="53">
        <v>-2000080</v>
      </c>
      <c r="E2432" s="53" t="s">
        <v>17</v>
      </c>
      <c r="F2432" s="53" t="s">
        <v>17</v>
      </c>
      <c r="G2432" s="53" t="s">
        <v>17</v>
      </c>
      <c r="H2432" s="53" t="s">
        <v>17</v>
      </c>
    </row>
    <row r="2433" spans="1:8" x14ac:dyDescent="0.25">
      <c r="A2433" s="53" t="s">
        <v>26917</v>
      </c>
      <c r="B2433" s="53" t="s">
        <v>26918</v>
      </c>
      <c r="C2433" s="55">
        <v>7</v>
      </c>
      <c r="D2433" s="53">
        <v>-2000080</v>
      </c>
      <c r="E2433" s="53" t="s">
        <v>17</v>
      </c>
      <c r="F2433" s="53" t="s">
        <v>17</v>
      </c>
      <c r="G2433" s="53" t="s">
        <v>17</v>
      </c>
      <c r="H2433" s="53" t="s">
        <v>17</v>
      </c>
    </row>
    <row r="2434" spans="1:8" x14ac:dyDescent="0.25">
      <c r="A2434" s="53" t="s">
        <v>26919</v>
      </c>
      <c r="B2434" s="53" t="s">
        <v>26920</v>
      </c>
      <c r="C2434" s="55">
        <v>7</v>
      </c>
      <c r="D2434" s="53">
        <v>-2000080</v>
      </c>
      <c r="E2434" s="53" t="s">
        <v>17</v>
      </c>
      <c r="F2434" s="53" t="s">
        <v>17</v>
      </c>
      <c r="G2434" s="53" t="s">
        <v>17</v>
      </c>
      <c r="H2434" s="53" t="s">
        <v>17</v>
      </c>
    </row>
    <row r="2435" spans="1:8" x14ac:dyDescent="0.25">
      <c r="A2435" s="53" t="s">
        <v>26921</v>
      </c>
      <c r="B2435" s="53" t="s">
        <v>6792</v>
      </c>
      <c r="C2435" s="55">
        <v>5</v>
      </c>
      <c r="D2435" s="53">
        <v>-2000080</v>
      </c>
      <c r="E2435" s="53" t="s">
        <v>17</v>
      </c>
      <c r="F2435" s="53" t="s">
        <v>17</v>
      </c>
      <c r="G2435" s="53" t="s">
        <v>17</v>
      </c>
      <c r="H2435" s="53" t="s">
        <v>17</v>
      </c>
    </row>
    <row r="2436" spans="1:8" x14ac:dyDescent="0.25">
      <c r="A2436" s="53" t="s">
        <v>26922</v>
      </c>
      <c r="B2436" s="53" t="s">
        <v>26923</v>
      </c>
      <c r="C2436" s="55">
        <v>6</v>
      </c>
      <c r="D2436" s="53">
        <v>-2000080</v>
      </c>
      <c r="E2436" s="53" t="s">
        <v>17</v>
      </c>
      <c r="F2436" s="53" t="s">
        <v>17</v>
      </c>
      <c r="G2436" s="53" t="s">
        <v>17</v>
      </c>
      <c r="H2436" s="53" t="s">
        <v>17</v>
      </c>
    </row>
    <row r="2437" spans="1:8" x14ac:dyDescent="0.25">
      <c r="A2437" s="53" t="s">
        <v>26924</v>
      </c>
      <c r="B2437" s="53" t="s">
        <v>26925</v>
      </c>
      <c r="C2437" s="55">
        <v>6</v>
      </c>
      <c r="D2437" s="53">
        <v>-2000080</v>
      </c>
      <c r="E2437" s="53" t="s">
        <v>17</v>
      </c>
      <c r="F2437" s="53" t="s">
        <v>17</v>
      </c>
      <c r="G2437" s="53" t="s">
        <v>17</v>
      </c>
      <c r="H2437" s="53" t="s">
        <v>17</v>
      </c>
    </row>
    <row r="2438" spans="1:8" x14ac:dyDescent="0.25">
      <c r="A2438" s="53" t="s">
        <v>26926</v>
      </c>
      <c r="B2438" s="53" t="s">
        <v>26927</v>
      </c>
      <c r="C2438" s="55">
        <v>6</v>
      </c>
      <c r="D2438" s="53">
        <v>-2000080</v>
      </c>
      <c r="E2438" s="53" t="s">
        <v>17</v>
      </c>
      <c r="F2438" s="53" t="s">
        <v>17</v>
      </c>
      <c r="G2438" s="53" t="s">
        <v>17</v>
      </c>
      <c r="H2438" s="53" t="s">
        <v>17</v>
      </c>
    </row>
    <row r="2439" spans="1:8" x14ac:dyDescent="0.25">
      <c r="A2439" s="53" t="s">
        <v>26928</v>
      </c>
      <c r="B2439" s="53" t="s">
        <v>26929</v>
      </c>
      <c r="C2439" s="55">
        <v>5</v>
      </c>
      <c r="D2439" s="53">
        <v>-2000080</v>
      </c>
      <c r="E2439" s="53" t="s">
        <v>17</v>
      </c>
      <c r="F2439" s="53" t="s">
        <v>17</v>
      </c>
      <c r="G2439" s="53" t="s">
        <v>17</v>
      </c>
      <c r="H2439" s="53" t="s">
        <v>17</v>
      </c>
    </row>
    <row r="2440" spans="1:8" x14ac:dyDescent="0.25">
      <c r="A2440" s="53" t="s">
        <v>26930</v>
      </c>
      <c r="B2440" s="53" t="s">
        <v>26931</v>
      </c>
      <c r="C2440" s="55">
        <v>5</v>
      </c>
      <c r="D2440" s="53">
        <v>-2001350</v>
      </c>
      <c r="E2440" s="53" t="s">
        <v>17</v>
      </c>
      <c r="F2440" s="53" t="s">
        <v>17</v>
      </c>
      <c r="G2440" s="53" t="s">
        <v>17</v>
      </c>
      <c r="H2440" s="53" t="s">
        <v>17</v>
      </c>
    </row>
    <row r="2441" spans="1:8" x14ac:dyDescent="0.25">
      <c r="A2441" s="53" t="s">
        <v>26932</v>
      </c>
      <c r="B2441" s="53" t="s">
        <v>26933</v>
      </c>
      <c r="C2441" s="55">
        <v>6</v>
      </c>
      <c r="D2441" s="53">
        <v>-2001350</v>
      </c>
      <c r="E2441" s="53" t="s">
        <v>17</v>
      </c>
      <c r="F2441" s="53" t="s">
        <v>17</v>
      </c>
      <c r="G2441" s="53" t="s">
        <v>17</v>
      </c>
      <c r="H2441" s="53" t="s">
        <v>17</v>
      </c>
    </row>
    <row r="2442" spans="1:8" x14ac:dyDescent="0.25">
      <c r="A2442" s="53" t="s">
        <v>26934</v>
      </c>
      <c r="B2442" s="53" t="s">
        <v>25923</v>
      </c>
      <c r="C2442" s="55">
        <v>6</v>
      </c>
      <c r="D2442" s="53">
        <v>-2001350</v>
      </c>
      <c r="E2442" s="53" t="s">
        <v>17</v>
      </c>
      <c r="F2442" s="53" t="s">
        <v>17</v>
      </c>
      <c r="G2442" s="53" t="s">
        <v>17</v>
      </c>
      <c r="H2442" s="53" t="s">
        <v>17</v>
      </c>
    </row>
    <row r="2443" spans="1:8" x14ac:dyDescent="0.25">
      <c r="A2443" s="53" t="s">
        <v>26935</v>
      </c>
      <c r="B2443" s="53" t="s">
        <v>26936</v>
      </c>
      <c r="C2443" s="55">
        <v>5</v>
      </c>
      <c r="D2443" s="53">
        <v>-2001350</v>
      </c>
      <c r="E2443" s="53" t="s">
        <v>17</v>
      </c>
      <c r="F2443" s="53" t="s">
        <v>17</v>
      </c>
      <c r="G2443" s="53" t="s">
        <v>17</v>
      </c>
      <c r="H2443" s="53" t="s">
        <v>17</v>
      </c>
    </row>
    <row r="2444" spans="1:8" x14ac:dyDescent="0.25">
      <c r="A2444" s="53" t="s">
        <v>26937</v>
      </c>
      <c r="B2444" s="53" t="s">
        <v>1224</v>
      </c>
      <c r="C2444" s="55">
        <v>4</v>
      </c>
      <c r="D2444" s="53">
        <v>-2001350</v>
      </c>
      <c r="E2444" s="53" t="s">
        <v>17</v>
      </c>
      <c r="F2444" s="53" t="s">
        <v>17</v>
      </c>
      <c r="G2444" s="53" t="s">
        <v>17</v>
      </c>
      <c r="H2444" s="53" t="s">
        <v>17</v>
      </c>
    </row>
    <row r="2445" spans="1:8" x14ac:dyDescent="0.25">
      <c r="A2445" s="53" t="s">
        <v>26938</v>
      </c>
      <c r="B2445" s="53" t="s">
        <v>6261</v>
      </c>
      <c r="C2445" s="55">
        <v>5</v>
      </c>
      <c r="D2445" s="53">
        <v>-2001350</v>
      </c>
      <c r="E2445" s="53" t="s">
        <v>17</v>
      </c>
      <c r="F2445" s="53" t="s">
        <v>17</v>
      </c>
      <c r="G2445" s="53" t="s">
        <v>17</v>
      </c>
      <c r="H2445" s="53" t="s">
        <v>17</v>
      </c>
    </row>
    <row r="2446" spans="1:8" x14ac:dyDescent="0.25">
      <c r="A2446" s="53" t="s">
        <v>26939</v>
      </c>
      <c r="B2446" s="53" t="s">
        <v>6265</v>
      </c>
      <c r="C2446" s="55">
        <v>5</v>
      </c>
      <c r="D2446" s="53">
        <v>-2001350</v>
      </c>
      <c r="E2446" s="53" t="s">
        <v>17</v>
      </c>
      <c r="F2446" s="53" t="s">
        <v>17</v>
      </c>
      <c r="G2446" s="53" t="s">
        <v>17</v>
      </c>
      <c r="H2446" s="53" t="s">
        <v>17</v>
      </c>
    </row>
    <row r="2447" spans="1:8" x14ac:dyDescent="0.25">
      <c r="A2447" s="53" t="s">
        <v>26940</v>
      </c>
      <c r="B2447" s="53" t="s">
        <v>26941</v>
      </c>
      <c r="C2447" s="55">
        <v>5</v>
      </c>
      <c r="D2447" s="53">
        <v>-2001350</v>
      </c>
      <c r="E2447" s="53" t="s">
        <v>17</v>
      </c>
      <c r="F2447" s="53" t="s">
        <v>17</v>
      </c>
      <c r="G2447" s="53" t="s">
        <v>17</v>
      </c>
      <c r="H2447" s="53" t="s">
        <v>17</v>
      </c>
    </row>
    <row r="2448" spans="1:8" x14ac:dyDescent="0.25">
      <c r="A2448" s="53" t="s">
        <v>26942</v>
      </c>
      <c r="B2448" s="53" t="s">
        <v>4906</v>
      </c>
      <c r="C2448" s="55">
        <v>5</v>
      </c>
      <c r="D2448" s="53">
        <v>-2001350</v>
      </c>
      <c r="E2448" s="53" t="s">
        <v>17</v>
      </c>
      <c r="F2448" s="53" t="s">
        <v>17</v>
      </c>
      <c r="G2448" s="53" t="s">
        <v>17</v>
      </c>
      <c r="H2448" s="53" t="s">
        <v>17</v>
      </c>
    </row>
    <row r="2449" spans="1:8" x14ac:dyDescent="0.25">
      <c r="A2449" s="53" t="s">
        <v>26943</v>
      </c>
      <c r="B2449" s="53" t="s">
        <v>6267</v>
      </c>
      <c r="C2449" s="55">
        <v>5</v>
      </c>
      <c r="D2449" s="53">
        <v>-2001350</v>
      </c>
      <c r="E2449" s="53" t="s">
        <v>17</v>
      </c>
      <c r="F2449" s="53" t="s">
        <v>17</v>
      </c>
      <c r="G2449" s="53" t="s">
        <v>17</v>
      </c>
      <c r="H2449" s="53" t="s">
        <v>17</v>
      </c>
    </row>
    <row r="2450" spans="1:8" x14ac:dyDescent="0.25">
      <c r="A2450" s="53" t="s">
        <v>26944</v>
      </c>
      <c r="B2450" s="53" t="s">
        <v>26945</v>
      </c>
      <c r="C2450" s="55">
        <v>4</v>
      </c>
      <c r="D2450" s="53">
        <v>-2001350</v>
      </c>
      <c r="E2450" s="53" t="s">
        <v>17</v>
      </c>
      <c r="F2450" s="53" t="s">
        <v>17</v>
      </c>
      <c r="G2450" s="53" t="s">
        <v>17</v>
      </c>
      <c r="H2450" s="53" t="s">
        <v>17</v>
      </c>
    </row>
    <row r="2451" spans="1:8" x14ac:dyDescent="0.25">
      <c r="A2451" s="53" t="s">
        <v>26946</v>
      </c>
      <c r="B2451" s="53" t="s">
        <v>6240</v>
      </c>
      <c r="C2451" s="55">
        <v>5</v>
      </c>
      <c r="D2451" s="53">
        <v>-2001350</v>
      </c>
      <c r="E2451" s="53" t="s">
        <v>17</v>
      </c>
      <c r="F2451" s="53" t="s">
        <v>17</v>
      </c>
      <c r="G2451" s="53" t="s">
        <v>17</v>
      </c>
      <c r="H2451" s="53" t="s">
        <v>17</v>
      </c>
    </row>
    <row r="2452" spans="1:8" x14ac:dyDescent="0.25">
      <c r="A2452" s="53" t="s">
        <v>26947</v>
      </c>
      <c r="B2452" s="53" t="s">
        <v>26948</v>
      </c>
      <c r="C2452" s="55">
        <v>5</v>
      </c>
      <c r="D2452" s="53">
        <v>-2000080</v>
      </c>
      <c r="E2452" s="53" t="s">
        <v>17</v>
      </c>
      <c r="F2452" s="53" t="s">
        <v>17</v>
      </c>
      <c r="G2452" s="53" t="s">
        <v>17</v>
      </c>
      <c r="H2452" s="53" t="s">
        <v>17</v>
      </c>
    </row>
    <row r="2453" spans="1:8" x14ac:dyDescent="0.25">
      <c r="A2453" s="53" t="s">
        <v>26949</v>
      </c>
      <c r="B2453" s="53" t="s">
        <v>26950</v>
      </c>
      <c r="C2453" s="55">
        <v>4</v>
      </c>
      <c r="D2453" s="53">
        <v>-2001350</v>
      </c>
      <c r="E2453" s="53" t="s">
        <v>17</v>
      </c>
      <c r="F2453" s="53" t="s">
        <v>17</v>
      </c>
      <c r="G2453" s="53" t="s">
        <v>17</v>
      </c>
      <c r="H2453" s="53" t="s">
        <v>17</v>
      </c>
    </row>
    <row r="2454" spans="1:8" x14ac:dyDescent="0.25">
      <c r="A2454" s="53" t="s">
        <v>26951</v>
      </c>
      <c r="B2454" s="53" t="s">
        <v>6246</v>
      </c>
      <c r="C2454" s="55">
        <v>5</v>
      </c>
      <c r="D2454" s="53">
        <v>-2001350</v>
      </c>
      <c r="E2454" s="53" t="s">
        <v>17</v>
      </c>
      <c r="F2454" s="53" t="s">
        <v>17</v>
      </c>
      <c r="G2454" s="53" t="s">
        <v>17</v>
      </c>
      <c r="H2454" s="53" t="s">
        <v>17</v>
      </c>
    </row>
    <row r="2455" spans="1:8" x14ac:dyDescent="0.25">
      <c r="A2455" s="53" t="s">
        <v>26952</v>
      </c>
      <c r="B2455" s="53" t="s">
        <v>26953</v>
      </c>
      <c r="C2455" s="55">
        <v>4</v>
      </c>
      <c r="D2455" s="53">
        <v>-2001350</v>
      </c>
      <c r="E2455" s="53" t="s">
        <v>17</v>
      </c>
      <c r="F2455" s="53" t="s">
        <v>17</v>
      </c>
      <c r="G2455" s="53" t="s">
        <v>17</v>
      </c>
      <c r="H2455" s="53" t="s">
        <v>17</v>
      </c>
    </row>
    <row r="2456" spans="1:8" x14ac:dyDescent="0.25">
      <c r="A2456" s="53" t="s">
        <v>26954</v>
      </c>
      <c r="B2456" s="53" t="s">
        <v>26955</v>
      </c>
      <c r="C2456" s="55">
        <v>5</v>
      </c>
      <c r="D2456" s="53">
        <v>-2000080</v>
      </c>
      <c r="E2456" s="53" t="s">
        <v>17</v>
      </c>
      <c r="F2456" s="53" t="s">
        <v>17</v>
      </c>
      <c r="G2456" s="53" t="s">
        <v>17</v>
      </c>
      <c r="H2456" s="53" t="s">
        <v>17</v>
      </c>
    </row>
    <row r="2457" spans="1:8" x14ac:dyDescent="0.25">
      <c r="A2457" s="53" t="s">
        <v>26956</v>
      </c>
      <c r="B2457" s="53" t="s">
        <v>6904</v>
      </c>
      <c r="C2457" s="55">
        <v>6</v>
      </c>
      <c r="D2457" s="53">
        <v>-2000080</v>
      </c>
      <c r="E2457" s="53" t="s">
        <v>17</v>
      </c>
      <c r="F2457" s="53" t="s">
        <v>17</v>
      </c>
      <c r="G2457" s="53" t="s">
        <v>17</v>
      </c>
      <c r="H2457" s="53" t="s">
        <v>17</v>
      </c>
    </row>
    <row r="2458" spans="1:8" x14ac:dyDescent="0.25">
      <c r="A2458" s="53" t="s">
        <v>26957</v>
      </c>
      <c r="B2458" s="53" t="s">
        <v>6906</v>
      </c>
      <c r="C2458" s="55">
        <v>6</v>
      </c>
      <c r="D2458" s="53">
        <v>-2000080</v>
      </c>
      <c r="E2458" s="53" t="s">
        <v>17</v>
      </c>
      <c r="F2458" s="53" t="s">
        <v>17</v>
      </c>
      <c r="G2458" s="53" t="s">
        <v>17</v>
      </c>
      <c r="H2458" s="53" t="s">
        <v>17</v>
      </c>
    </row>
    <row r="2459" spans="1:8" x14ac:dyDescent="0.25">
      <c r="A2459" s="53" t="s">
        <v>26958</v>
      </c>
      <c r="B2459" s="53" t="s">
        <v>26959</v>
      </c>
      <c r="C2459" s="55">
        <v>5</v>
      </c>
      <c r="D2459" s="53">
        <v>-2001350</v>
      </c>
      <c r="E2459" s="53" t="s">
        <v>17</v>
      </c>
      <c r="F2459" s="53" t="s">
        <v>17</v>
      </c>
      <c r="G2459" s="53" t="s">
        <v>17</v>
      </c>
      <c r="H2459" s="53" t="s">
        <v>17</v>
      </c>
    </row>
    <row r="2460" spans="1:8" x14ac:dyDescent="0.25">
      <c r="A2460" s="53" t="s">
        <v>26960</v>
      </c>
      <c r="B2460" s="53" t="s">
        <v>6796</v>
      </c>
      <c r="C2460" s="55">
        <v>6</v>
      </c>
      <c r="D2460" s="53">
        <v>-2001350</v>
      </c>
      <c r="E2460" s="53" t="s">
        <v>17</v>
      </c>
      <c r="F2460" s="53" t="s">
        <v>17</v>
      </c>
      <c r="G2460" s="53" t="s">
        <v>17</v>
      </c>
      <c r="H2460" s="53" t="s">
        <v>17</v>
      </c>
    </row>
    <row r="2461" spans="1:8" x14ac:dyDescent="0.25">
      <c r="A2461" s="53" t="s">
        <v>26961</v>
      </c>
      <c r="B2461" s="53" t="s">
        <v>26962</v>
      </c>
      <c r="C2461" s="55">
        <v>6</v>
      </c>
      <c r="D2461" s="53">
        <v>-2001350</v>
      </c>
      <c r="E2461" s="53" t="s">
        <v>17</v>
      </c>
      <c r="F2461" s="53" t="s">
        <v>17</v>
      </c>
      <c r="G2461" s="53" t="s">
        <v>17</v>
      </c>
      <c r="H2461" s="53" t="s">
        <v>17</v>
      </c>
    </row>
    <row r="2462" spans="1:8" x14ac:dyDescent="0.25">
      <c r="A2462" s="53" t="s">
        <v>26963</v>
      </c>
      <c r="B2462" s="53" t="s">
        <v>26964</v>
      </c>
      <c r="C2462" s="55">
        <v>6</v>
      </c>
      <c r="D2462" s="53">
        <v>-2001350</v>
      </c>
      <c r="E2462" s="53" t="s">
        <v>17</v>
      </c>
      <c r="F2462" s="53" t="s">
        <v>17</v>
      </c>
      <c r="G2462" s="53" t="s">
        <v>17</v>
      </c>
      <c r="H2462" s="53" t="s">
        <v>17</v>
      </c>
    </row>
    <row r="2463" spans="1:8" x14ac:dyDescent="0.25">
      <c r="A2463" s="53" t="s">
        <v>26965</v>
      </c>
      <c r="B2463" s="53" t="s">
        <v>26966</v>
      </c>
      <c r="C2463" s="55">
        <v>6</v>
      </c>
      <c r="D2463" s="53">
        <v>-2001350</v>
      </c>
      <c r="E2463" s="53" t="s">
        <v>17</v>
      </c>
      <c r="F2463" s="53" t="s">
        <v>17</v>
      </c>
      <c r="G2463" s="53" t="s">
        <v>17</v>
      </c>
      <c r="H2463" s="53" t="s">
        <v>17</v>
      </c>
    </row>
    <row r="2464" spans="1:8" x14ac:dyDescent="0.25">
      <c r="A2464" s="53" t="s">
        <v>26967</v>
      </c>
      <c r="B2464" s="53" t="s">
        <v>6393</v>
      </c>
      <c r="C2464" s="55">
        <v>5</v>
      </c>
      <c r="D2464" s="53">
        <v>-2001350</v>
      </c>
      <c r="E2464" s="53" t="s">
        <v>17</v>
      </c>
      <c r="F2464" s="53" t="s">
        <v>17</v>
      </c>
      <c r="G2464" s="53" t="s">
        <v>17</v>
      </c>
      <c r="H2464" s="53" t="s">
        <v>17</v>
      </c>
    </row>
    <row r="2465" spans="1:8" x14ac:dyDescent="0.25">
      <c r="A2465" s="53" t="s">
        <v>26968</v>
      </c>
      <c r="B2465" s="53" t="s">
        <v>26969</v>
      </c>
      <c r="C2465" s="55">
        <v>5</v>
      </c>
      <c r="D2465" s="53">
        <v>-2001350</v>
      </c>
      <c r="E2465" s="53" t="s">
        <v>17</v>
      </c>
      <c r="F2465" s="53" t="s">
        <v>17</v>
      </c>
      <c r="G2465" s="53" t="s">
        <v>17</v>
      </c>
      <c r="H2465" s="53" t="s">
        <v>17</v>
      </c>
    </row>
    <row r="2466" spans="1:8" x14ac:dyDescent="0.25">
      <c r="A2466" s="53" t="s">
        <v>26970</v>
      </c>
      <c r="B2466" s="53" t="s">
        <v>26971</v>
      </c>
      <c r="C2466" s="55">
        <v>5</v>
      </c>
      <c r="D2466" s="53">
        <v>-2001350</v>
      </c>
      <c r="E2466" s="53" t="s">
        <v>17</v>
      </c>
      <c r="F2466" s="53" t="s">
        <v>17</v>
      </c>
      <c r="G2466" s="53" t="s">
        <v>17</v>
      </c>
      <c r="H2466" s="53" t="s">
        <v>17</v>
      </c>
    </row>
    <row r="2467" spans="1:8" x14ac:dyDescent="0.25">
      <c r="A2467" s="53" t="s">
        <v>26972</v>
      </c>
      <c r="B2467" s="53" t="s">
        <v>6274</v>
      </c>
      <c r="C2467" s="55">
        <v>6</v>
      </c>
      <c r="D2467" s="53">
        <v>-2001350</v>
      </c>
      <c r="E2467" s="53" t="s">
        <v>17</v>
      </c>
      <c r="F2467" s="53" t="s">
        <v>17</v>
      </c>
      <c r="G2467" s="53" t="s">
        <v>17</v>
      </c>
      <c r="H2467" s="53" t="s">
        <v>17</v>
      </c>
    </row>
    <row r="2468" spans="1:8" x14ac:dyDescent="0.25">
      <c r="A2468" s="53" t="s">
        <v>26973</v>
      </c>
      <c r="B2468" s="53" t="s">
        <v>26974</v>
      </c>
      <c r="C2468" s="55">
        <v>6</v>
      </c>
      <c r="D2468" s="53">
        <v>-2001350</v>
      </c>
      <c r="E2468" s="53" t="s">
        <v>17</v>
      </c>
      <c r="F2468" s="53" t="s">
        <v>17</v>
      </c>
      <c r="G2468" s="53" t="s">
        <v>17</v>
      </c>
      <c r="H2468" s="53" t="s">
        <v>17</v>
      </c>
    </row>
    <row r="2469" spans="1:8" x14ac:dyDescent="0.25">
      <c r="A2469" s="53" t="s">
        <v>26975</v>
      </c>
      <c r="B2469" s="53" t="s">
        <v>25911</v>
      </c>
      <c r="C2469" s="55">
        <v>6</v>
      </c>
      <c r="D2469" s="53">
        <v>-2001350</v>
      </c>
      <c r="E2469" s="53" t="s">
        <v>17</v>
      </c>
      <c r="F2469" s="53" t="s">
        <v>17</v>
      </c>
      <c r="G2469" s="53" t="s">
        <v>17</v>
      </c>
      <c r="H2469" s="53" t="s">
        <v>17</v>
      </c>
    </row>
    <row r="2470" spans="1:8" x14ac:dyDescent="0.25">
      <c r="A2470" s="53" t="s">
        <v>26976</v>
      </c>
      <c r="B2470" s="53" t="s">
        <v>6270</v>
      </c>
      <c r="C2470" s="55">
        <v>6</v>
      </c>
      <c r="D2470" s="53">
        <v>-2001350</v>
      </c>
      <c r="E2470" s="53" t="s">
        <v>17</v>
      </c>
      <c r="F2470" s="53" t="s">
        <v>17</v>
      </c>
      <c r="G2470" s="53" t="s">
        <v>17</v>
      </c>
      <c r="H2470" s="53" t="s">
        <v>17</v>
      </c>
    </row>
    <row r="2471" spans="1:8" x14ac:dyDescent="0.25">
      <c r="A2471" s="53" t="s">
        <v>26977</v>
      </c>
      <c r="B2471" s="53" t="s">
        <v>6272</v>
      </c>
      <c r="C2471" s="55">
        <v>6</v>
      </c>
      <c r="D2471" s="53">
        <v>-2001350</v>
      </c>
      <c r="E2471" s="53" t="s">
        <v>17</v>
      </c>
      <c r="F2471" s="53" t="s">
        <v>17</v>
      </c>
      <c r="G2471" s="53" t="s">
        <v>17</v>
      </c>
      <c r="H2471" s="53" t="s">
        <v>17</v>
      </c>
    </row>
    <row r="2472" spans="1:8" x14ac:dyDescent="0.25">
      <c r="A2472" s="53" t="s">
        <v>26978</v>
      </c>
      <c r="B2472" s="53" t="s">
        <v>26979</v>
      </c>
      <c r="C2472" s="55">
        <v>5</v>
      </c>
      <c r="D2472" s="53">
        <v>-2001350</v>
      </c>
      <c r="E2472" s="53" t="s">
        <v>17</v>
      </c>
      <c r="F2472" s="53" t="s">
        <v>17</v>
      </c>
      <c r="G2472" s="53" t="s">
        <v>17</v>
      </c>
      <c r="H2472" s="53" t="s">
        <v>17</v>
      </c>
    </row>
    <row r="2473" spans="1:8" x14ac:dyDescent="0.25">
      <c r="A2473" s="53" t="s">
        <v>26980</v>
      </c>
      <c r="B2473" s="53" t="s">
        <v>26981</v>
      </c>
      <c r="C2473" s="55">
        <v>5</v>
      </c>
      <c r="D2473" s="53">
        <v>-2001350</v>
      </c>
      <c r="E2473" s="53" t="s">
        <v>17</v>
      </c>
      <c r="F2473" s="53" t="s">
        <v>17</v>
      </c>
      <c r="G2473" s="53" t="s">
        <v>17</v>
      </c>
      <c r="H2473" s="53" t="s">
        <v>17</v>
      </c>
    </row>
    <row r="2474" spans="1:8" x14ac:dyDescent="0.25">
      <c r="A2474" s="53" t="s">
        <v>26982</v>
      </c>
      <c r="B2474" s="53" t="s">
        <v>26983</v>
      </c>
      <c r="C2474" s="55">
        <v>5</v>
      </c>
      <c r="D2474" s="53">
        <v>-2001350</v>
      </c>
      <c r="E2474" s="53" t="s">
        <v>17</v>
      </c>
      <c r="F2474" s="53" t="s">
        <v>17</v>
      </c>
      <c r="G2474" s="53" t="s">
        <v>17</v>
      </c>
      <c r="H2474" s="53" t="s">
        <v>17</v>
      </c>
    </row>
    <row r="2475" spans="1:8" x14ac:dyDescent="0.25">
      <c r="A2475" s="53" t="s">
        <v>26984</v>
      </c>
      <c r="B2475" s="53" t="s">
        <v>26985</v>
      </c>
      <c r="C2475" s="55">
        <v>4</v>
      </c>
      <c r="D2475" s="53">
        <v>-2001350</v>
      </c>
      <c r="E2475" s="53" t="s">
        <v>17</v>
      </c>
      <c r="F2475" s="53" t="s">
        <v>17</v>
      </c>
      <c r="G2475" s="53" t="s">
        <v>17</v>
      </c>
      <c r="H2475" s="53" t="s">
        <v>17</v>
      </c>
    </row>
    <row r="2476" spans="1:8" x14ac:dyDescent="0.25">
      <c r="A2476" s="53" t="s">
        <v>26986</v>
      </c>
      <c r="B2476" s="53" t="s">
        <v>6184</v>
      </c>
      <c r="C2476" s="55">
        <v>5</v>
      </c>
      <c r="D2476" s="53">
        <v>-2001350</v>
      </c>
      <c r="E2476" s="53" t="s">
        <v>17</v>
      </c>
      <c r="F2476" s="53" t="s">
        <v>17</v>
      </c>
      <c r="G2476" s="53" t="s">
        <v>17</v>
      </c>
      <c r="H2476" s="53" t="s">
        <v>17</v>
      </c>
    </row>
    <row r="2477" spans="1:8" x14ac:dyDescent="0.25">
      <c r="A2477" s="53" t="s">
        <v>26987</v>
      </c>
      <c r="B2477" s="53" t="s">
        <v>26988</v>
      </c>
      <c r="C2477" s="55">
        <v>6</v>
      </c>
      <c r="D2477" s="53">
        <v>-2000080</v>
      </c>
      <c r="E2477" s="53" t="s">
        <v>17</v>
      </c>
      <c r="F2477" s="53" t="s">
        <v>17</v>
      </c>
      <c r="G2477" s="53" t="s">
        <v>17</v>
      </c>
      <c r="H2477" s="53" t="s">
        <v>17</v>
      </c>
    </row>
    <row r="2478" spans="1:8" x14ac:dyDescent="0.25">
      <c r="A2478" s="53" t="s">
        <v>26989</v>
      </c>
      <c r="B2478" s="53" t="s">
        <v>6180</v>
      </c>
      <c r="C2478" s="55">
        <v>5</v>
      </c>
      <c r="D2478" s="53">
        <v>-2001350</v>
      </c>
      <c r="E2478" s="53" t="s">
        <v>17</v>
      </c>
      <c r="F2478" s="53" t="s">
        <v>17</v>
      </c>
      <c r="G2478" s="53" t="s">
        <v>17</v>
      </c>
      <c r="H2478" s="53" t="s">
        <v>17</v>
      </c>
    </row>
    <row r="2479" spans="1:8" x14ac:dyDescent="0.25">
      <c r="A2479" s="53" t="s">
        <v>26990</v>
      </c>
      <c r="B2479" s="53" t="s">
        <v>6182</v>
      </c>
      <c r="C2479" s="55">
        <v>5</v>
      </c>
      <c r="D2479" s="53">
        <v>-2001350</v>
      </c>
      <c r="E2479" s="53" t="s">
        <v>17</v>
      </c>
      <c r="F2479" s="53" t="s">
        <v>17</v>
      </c>
      <c r="G2479" s="53" t="s">
        <v>17</v>
      </c>
      <c r="H2479" s="53" t="s">
        <v>17</v>
      </c>
    </row>
    <row r="2480" spans="1:8" x14ac:dyDescent="0.25">
      <c r="A2480" s="53" t="s">
        <v>26991</v>
      </c>
      <c r="B2480" s="53" t="s">
        <v>6800</v>
      </c>
      <c r="C2480" s="55">
        <v>5</v>
      </c>
      <c r="D2480" s="53">
        <v>-2000080</v>
      </c>
      <c r="E2480" s="53" t="s">
        <v>17</v>
      </c>
      <c r="F2480" s="53" t="s">
        <v>17</v>
      </c>
      <c r="G2480" s="53" t="s">
        <v>17</v>
      </c>
      <c r="H2480" s="53" t="s">
        <v>17</v>
      </c>
    </row>
    <row r="2481" spans="1:8" x14ac:dyDescent="0.25">
      <c r="A2481" s="53" t="s">
        <v>26992</v>
      </c>
      <c r="B2481" s="53" t="s">
        <v>26993</v>
      </c>
      <c r="C2481" s="55">
        <v>6</v>
      </c>
      <c r="D2481" s="53">
        <v>-2000080</v>
      </c>
      <c r="E2481" s="53" t="s">
        <v>17</v>
      </c>
      <c r="F2481" s="53" t="s">
        <v>17</v>
      </c>
      <c r="G2481" s="53" t="s">
        <v>17</v>
      </c>
      <c r="H2481" s="53" t="s">
        <v>17</v>
      </c>
    </row>
    <row r="2482" spans="1:8" x14ac:dyDescent="0.25">
      <c r="A2482" s="53" t="s">
        <v>26994</v>
      </c>
      <c r="B2482" s="53" t="s">
        <v>26995</v>
      </c>
      <c r="C2482" s="55">
        <v>6</v>
      </c>
      <c r="D2482" s="53">
        <v>-2000080</v>
      </c>
      <c r="E2482" s="53" t="s">
        <v>17</v>
      </c>
      <c r="F2482" s="53" t="s">
        <v>17</v>
      </c>
      <c r="G2482" s="53" t="s">
        <v>17</v>
      </c>
      <c r="H2482" s="53" t="s">
        <v>17</v>
      </c>
    </row>
    <row r="2483" spans="1:8" x14ac:dyDescent="0.25">
      <c r="A2483" s="53" t="s">
        <v>26996</v>
      </c>
      <c r="B2483" s="53" t="s">
        <v>6804</v>
      </c>
      <c r="C2483" s="55">
        <v>6</v>
      </c>
      <c r="D2483" s="53">
        <v>-2000080</v>
      </c>
      <c r="E2483" s="53" t="s">
        <v>17</v>
      </c>
      <c r="F2483" s="53" t="s">
        <v>17</v>
      </c>
      <c r="G2483" s="53" t="s">
        <v>17</v>
      </c>
      <c r="H2483" s="53" t="s">
        <v>17</v>
      </c>
    </row>
    <row r="2484" spans="1:8" x14ac:dyDescent="0.25">
      <c r="A2484" s="53" t="s">
        <v>26997</v>
      </c>
      <c r="B2484" s="53" t="s">
        <v>26998</v>
      </c>
      <c r="C2484" s="55">
        <v>4</v>
      </c>
      <c r="D2484" s="53">
        <v>-2001350</v>
      </c>
      <c r="E2484" s="53" t="s">
        <v>17</v>
      </c>
      <c r="F2484" s="53" t="s">
        <v>17</v>
      </c>
      <c r="G2484" s="53" t="s">
        <v>17</v>
      </c>
      <c r="H2484" s="53" t="s">
        <v>17</v>
      </c>
    </row>
    <row r="2485" spans="1:8" x14ac:dyDescent="0.25">
      <c r="A2485" s="53" t="s">
        <v>26999</v>
      </c>
      <c r="B2485" s="53" t="s">
        <v>27000</v>
      </c>
      <c r="C2485" s="55">
        <v>5</v>
      </c>
      <c r="D2485" s="53">
        <v>-2001350</v>
      </c>
      <c r="E2485" s="53" t="s">
        <v>17</v>
      </c>
      <c r="F2485" s="53" t="s">
        <v>17</v>
      </c>
      <c r="G2485" s="53" t="s">
        <v>17</v>
      </c>
      <c r="H2485" s="53" t="s">
        <v>17</v>
      </c>
    </row>
    <row r="2486" spans="1:8" x14ac:dyDescent="0.25">
      <c r="A2486" s="53" t="s">
        <v>27001</v>
      </c>
      <c r="B2486" s="53" t="s">
        <v>27002</v>
      </c>
      <c r="C2486" s="55">
        <v>6</v>
      </c>
      <c r="D2486" s="53">
        <v>-2001350</v>
      </c>
      <c r="E2486" s="53" t="s">
        <v>17</v>
      </c>
      <c r="F2486" s="53" t="s">
        <v>17</v>
      </c>
      <c r="G2486" s="53" t="s">
        <v>17</v>
      </c>
      <c r="H2486" s="53" t="s">
        <v>17</v>
      </c>
    </row>
    <row r="2487" spans="1:8" x14ac:dyDescent="0.25">
      <c r="A2487" s="53" t="s">
        <v>27003</v>
      </c>
      <c r="B2487" s="53" t="s">
        <v>27004</v>
      </c>
      <c r="C2487" s="55">
        <v>6</v>
      </c>
      <c r="D2487" s="53">
        <v>-2001350</v>
      </c>
      <c r="E2487" s="53" t="s">
        <v>17</v>
      </c>
      <c r="F2487" s="53" t="s">
        <v>17</v>
      </c>
      <c r="G2487" s="53" t="s">
        <v>17</v>
      </c>
      <c r="H2487" s="53" t="s">
        <v>17</v>
      </c>
    </row>
    <row r="2488" spans="1:8" x14ac:dyDescent="0.25">
      <c r="A2488" s="53" t="s">
        <v>27005</v>
      </c>
      <c r="B2488" s="53" t="s">
        <v>27006</v>
      </c>
      <c r="C2488" s="55">
        <v>6</v>
      </c>
      <c r="D2488" s="53">
        <v>-2001350</v>
      </c>
      <c r="E2488" s="53" t="s">
        <v>17</v>
      </c>
      <c r="F2488" s="53" t="s">
        <v>17</v>
      </c>
      <c r="G2488" s="53" t="s">
        <v>17</v>
      </c>
      <c r="H2488" s="53" t="s">
        <v>17</v>
      </c>
    </row>
    <row r="2489" spans="1:8" x14ac:dyDescent="0.25">
      <c r="A2489" s="53" t="s">
        <v>27007</v>
      </c>
      <c r="B2489" s="53" t="s">
        <v>27008</v>
      </c>
      <c r="C2489" s="55">
        <v>5</v>
      </c>
      <c r="D2489" s="53">
        <v>-2001350</v>
      </c>
      <c r="E2489" s="53" t="s">
        <v>17</v>
      </c>
      <c r="F2489" s="53" t="s">
        <v>17</v>
      </c>
      <c r="G2489" s="53" t="s">
        <v>17</v>
      </c>
      <c r="H2489" s="53" t="s">
        <v>17</v>
      </c>
    </row>
    <row r="2490" spans="1:8" x14ac:dyDescent="0.25">
      <c r="A2490" s="53" t="s">
        <v>27009</v>
      </c>
      <c r="B2490" s="53" t="s">
        <v>27010</v>
      </c>
      <c r="C2490" s="55">
        <v>5</v>
      </c>
      <c r="D2490" s="53">
        <v>-2001350</v>
      </c>
      <c r="E2490" s="53" t="s">
        <v>17</v>
      </c>
      <c r="F2490" s="53" t="s">
        <v>17</v>
      </c>
      <c r="G2490" s="53" t="s">
        <v>17</v>
      </c>
      <c r="H2490" s="53" t="s">
        <v>17</v>
      </c>
    </row>
    <row r="2491" spans="1:8" x14ac:dyDescent="0.25">
      <c r="A2491" s="53" t="s">
        <v>27011</v>
      </c>
      <c r="B2491" s="53" t="s">
        <v>27012</v>
      </c>
      <c r="C2491" s="55">
        <v>5</v>
      </c>
      <c r="D2491" s="53">
        <v>-2001350</v>
      </c>
      <c r="E2491" s="53" t="s">
        <v>17</v>
      </c>
      <c r="F2491" s="53" t="s">
        <v>17</v>
      </c>
      <c r="G2491" s="53" t="s">
        <v>17</v>
      </c>
      <c r="H2491" s="53" t="s">
        <v>17</v>
      </c>
    </row>
    <row r="2492" spans="1:8" x14ac:dyDescent="0.25">
      <c r="A2492" s="53" t="s">
        <v>27013</v>
      </c>
      <c r="B2492" s="53" t="s">
        <v>27014</v>
      </c>
      <c r="C2492" s="55">
        <v>5</v>
      </c>
      <c r="D2492" s="53">
        <v>-2001350</v>
      </c>
      <c r="E2492" s="53" t="s">
        <v>17</v>
      </c>
      <c r="F2492" s="53" t="s">
        <v>17</v>
      </c>
      <c r="G2492" s="53" t="s">
        <v>17</v>
      </c>
      <c r="H2492" s="53" t="s">
        <v>17</v>
      </c>
    </row>
    <row r="2493" spans="1:8" x14ac:dyDescent="0.25">
      <c r="A2493" s="53" t="s">
        <v>27015</v>
      </c>
      <c r="B2493" s="53" t="s">
        <v>27016</v>
      </c>
      <c r="C2493" s="55">
        <v>5</v>
      </c>
      <c r="D2493" s="53">
        <v>-2001350</v>
      </c>
      <c r="E2493" s="53" t="s">
        <v>17</v>
      </c>
      <c r="F2493" s="53" t="s">
        <v>17</v>
      </c>
      <c r="G2493" s="53" t="s">
        <v>17</v>
      </c>
      <c r="H2493" s="53" t="s">
        <v>17</v>
      </c>
    </row>
    <row r="2494" spans="1:8" x14ac:dyDescent="0.25">
      <c r="A2494" s="53" t="s">
        <v>27017</v>
      </c>
      <c r="B2494" s="53" t="s">
        <v>6256</v>
      </c>
      <c r="C2494" s="55">
        <v>5</v>
      </c>
      <c r="D2494" s="53">
        <v>-2001350</v>
      </c>
      <c r="E2494" s="53" t="s">
        <v>17</v>
      </c>
      <c r="F2494" s="53" t="s">
        <v>17</v>
      </c>
      <c r="G2494" s="53" t="s">
        <v>17</v>
      </c>
      <c r="H2494" s="53" t="s">
        <v>17</v>
      </c>
    </row>
    <row r="2495" spans="1:8" x14ac:dyDescent="0.25">
      <c r="A2495" s="53" t="s">
        <v>27018</v>
      </c>
      <c r="B2495" s="53" t="s">
        <v>27019</v>
      </c>
      <c r="C2495" s="55">
        <v>3</v>
      </c>
      <c r="D2495" s="53">
        <v>-2000080</v>
      </c>
      <c r="E2495" s="53" t="s">
        <v>17</v>
      </c>
      <c r="F2495" s="53" t="s">
        <v>17</v>
      </c>
      <c r="G2495" s="53" t="s">
        <v>17</v>
      </c>
      <c r="H2495" s="53" t="s">
        <v>17</v>
      </c>
    </row>
    <row r="2496" spans="1:8" x14ac:dyDescent="0.25">
      <c r="A2496" s="53" t="s">
        <v>27020</v>
      </c>
      <c r="B2496" s="53" t="s">
        <v>27021</v>
      </c>
      <c r="C2496" s="55">
        <v>4</v>
      </c>
      <c r="D2496" s="53">
        <v>-2000080</v>
      </c>
      <c r="E2496" s="53" t="s">
        <v>17</v>
      </c>
      <c r="F2496" s="53" t="s">
        <v>17</v>
      </c>
      <c r="G2496" s="53" t="s">
        <v>17</v>
      </c>
      <c r="H2496" s="53" t="s">
        <v>17</v>
      </c>
    </row>
    <row r="2497" spans="1:8" x14ac:dyDescent="0.25">
      <c r="A2497" s="53" t="s">
        <v>27022</v>
      </c>
      <c r="B2497" s="53" t="s">
        <v>27023</v>
      </c>
      <c r="C2497" s="55">
        <v>5</v>
      </c>
      <c r="D2497" s="53">
        <v>-2000080</v>
      </c>
      <c r="E2497" s="53" t="s">
        <v>17</v>
      </c>
      <c r="F2497" s="53" t="s">
        <v>17</v>
      </c>
      <c r="G2497" s="53" t="s">
        <v>17</v>
      </c>
      <c r="H2497" s="53" t="s">
        <v>17</v>
      </c>
    </row>
    <row r="2498" spans="1:8" x14ac:dyDescent="0.25">
      <c r="A2498" s="53" t="s">
        <v>27024</v>
      </c>
      <c r="B2498" s="53" t="s">
        <v>27025</v>
      </c>
      <c r="C2498" s="55">
        <v>5</v>
      </c>
      <c r="D2498" s="53">
        <v>-2000080</v>
      </c>
      <c r="E2498" s="53" t="s">
        <v>17</v>
      </c>
      <c r="F2498" s="53" t="s">
        <v>17</v>
      </c>
      <c r="G2498" s="53" t="s">
        <v>17</v>
      </c>
      <c r="H2498" s="53" t="s">
        <v>17</v>
      </c>
    </row>
    <row r="2499" spans="1:8" x14ac:dyDescent="0.25">
      <c r="A2499" s="53" t="s">
        <v>27026</v>
      </c>
      <c r="B2499" s="53" t="s">
        <v>27027</v>
      </c>
      <c r="C2499" s="55">
        <v>5</v>
      </c>
      <c r="D2499" s="53">
        <v>-2000080</v>
      </c>
      <c r="E2499" s="53" t="s">
        <v>17</v>
      </c>
      <c r="F2499" s="53" t="s">
        <v>17</v>
      </c>
      <c r="G2499" s="53" t="s">
        <v>17</v>
      </c>
      <c r="H2499" s="53" t="s">
        <v>17</v>
      </c>
    </row>
    <row r="2500" spans="1:8" x14ac:dyDescent="0.25">
      <c r="A2500" s="53" t="s">
        <v>27028</v>
      </c>
      <c r="B2500" s="53" t="s">
        <v>27029</v>
      </c>
      <c r="C2500" s="55">
        <v>5</v>
      </c>
      <c r="D2500" s="53">
        <v>-2000080</v>
      </c>
      <c r="E2500" s="53" t="s">
        <v>17</v>
      </c>
      <c r="F2500" s="53" t="s">
        <v>17</v>
      </c>
      <c r="G2500" s="53" t="s">
        <v>17</v>
      </c>
      <c r="H2500" s="53" t="s">
        <v>17</v>
      </c>
    </row>
    <row r="2501" spans="1:8" x14ac:dyDescent="0.25">
      <c r="A2501" s="53" t="s">
        <v>27030</v>
      </c>
      <c r="B2501" s="53" t="s">
        <v>27031</v>
      </c>
      <c r="C2501" s="55">
        <v>5</v>
      </c>
      <c r="D2501" s="53">
        <v>-2000080</v>
      </c>
      <c r="E2501" s="53" t="s">
        <v>17</v>
      </c>
      <c r="F2501" s="53" t="s">
        <v>17</v>
      </c>
      <c r="G2501" s="53" t="s">
        <v>17</v>
      </c>
      <c r="H2501" s="53" t="s">
        <v>17</v>
      </c>
    </row>
    <row r="2502" spans="1:8" x14ac:dyDescent="0.25">
      <c r="A2502" s="53" t="s">
        <v>27032</v>
      </c>
      <c r="B2502" s="53" t="s">
        <v>27033</v>
      </c>
      <c r="C2502" s="55">
        <v>4</v>
      </c>
      <c r="D2502" s="53">
        <v>-2000080</v>
      </c>
      <c r="E2502" s="53" t="s">
        <v>17</v>
      </c>
      <c r="F2502" s="53" t="s">
        <v>17</v>
      </c>
      <c r="G2502" s="53" t="s">
        <v>17</v>
      </c>
      <c r="H2502" s="53" t="s">
        <v>17</v>
      </c>
    </row>
    <row r="2503" spans="1:8" x14ac:dyDescent="0.25">
      <c r="A2503" s="53" t="s">
        <v>27034</v>
      </c>
      <c r="B2503" s="53" t="s">
        <v>27035</v>
      </c>
      <c r="C2503" s="55">
        <v>5</v>
      </c>
      <c r="D2503" s="53">
        <v>-2000080</v>
      </c>
      <c r="E2503" s="53" t="s">
        <v>17</v>
      </c>
      <c r="F2503" s="53" t="s">
        <v>17</v>
      </c>
      <c r="G2503" s="53" t="s">
        <v>17</v>
      </c>
      <c r="H2503" s="53" t="s">
        <v>17</v>
      </c>
    </row>
    <row r="2504" spans="1:8" x14ac:dyDescent="0.25">
      <c r="A2504" s="53" t="s">
        <v>27036</v>
      </c>
      <c r="B2504" s="53" t="s">
        <v>27037</v>
      </c>
      <c r="C2504" s="55">
        <v>5</v>
      </c>
      <c r="D2504" s="53">
        <v>-2000080</v>
      </c>
      <c r="E2504" s="53" t="s">
        <v>17</v>
      </c>
      <c r="F2504" s="53" t="s">
        <v>17</v>
      </c>
      <c r="G2504" s="53" t="s">
        <v>17</v>
      </c>
      <c r="H2504" s="53" t="s">
        <v>17</v>
      </c>
    </row>
    <row r="2505" spans="1:8" x14ac:dyDescent="0.25">
      <c r="A2505" s="53" t="s">
        <v>27038</v>
      </c>
      <c r="B2505" s="53" t="s">
        <v>27039</v>
      </c>
      <c r="C2505" s="55">
        <v>5</v>
      </c>
      <c r="D2505" s="53">
        <v>-2000080</v>
      </c>
      <c r="E2505" s="53" t="s">
        <v>17</v>
      </c>
      <c r="F2505" s="53" t="s">
        <v>17</v>
      </c>
      <c r="G2505" s="53" t="s">
        <v>17</v>
      </c>
      <c r="H2505" s="53" t="s">
        <v>17</v>
      </c>
    </row>
    <row r="2506" spans="1:8" x14ac:dyDescent="0.25">
      <c r="A2506" s="53" t="s">
        <v>27040</v>
      </c>
      <c r="B2506" s="53" t="s">
        <v>27041</v>
      </c>
      <c r="C2506" s="55">
        <v>4</v>
      </c>
      <c r="D2506" s="53">
        <v>-2000080</v>
      </c>
      <c r="E2506" s="53" t="s">
        <v>17</v>
      </c>
      <c r="F2506" s="53" t="s">
        <v>17</v>
      </c>
      <c r="G2506" s="53" t="s">
        <v>17</v>
      </c>
      <c r="H2506" s="53" t="s">
        <v>17</v>
      </c>
    </row>
    <row r="2507" spans="1:8" x14ac:dyDescent="0.25">
      <c r="A2507" s="53" t="s">
        <v>27042</v>
      </c>
      <c r="B2507" s="53" t="s">
        <v>27043</v>
      </c>
      <c r="C2507" s="55">
        <v>4</v>
      </c>
      <c r="D2507" s="53">
        <v>-2000080</v>
      </c>
      <c r="E2507" s="53" t="s">
        <v>17</v>
      </c>
      <c r="F2507" s="53" t="s">
        <v>17</v>
      </c>
      <c r="G2507" s="53" t="s">
        <v>17</v>
      </c>
      <c r="H2507" s="53" t="s">
        <v>17</v>
      </c>
    </row>
    <row r="2508" spans="1:8" x14ac:dyDescent="0.25">
      <c r="A2508" s="53" t="s">
        <v>27044</v>
      </c>
      <c r="B2508" s="53" t="s">
        <v>27045</v>
      </c>
      <c r="C2508" s="55">
        <v>5</v>
      </c>
      <c r="D2508" s="53">
        <v>-2000080</v>
      </c>
      <c r="E2508" s="53" t="s">
        <v>17</v>
      </c>
      <c r="F2508" s="53" t="s">
        <v>17</v>
      </c>
      <c r="G2508" s="53" t="s">
        <v>17</v>
      </c>
      <c r="H2508" s="53" t="s">
        <v>17</v>
      </c>
    </row>
    <row r="2509" spans="1:8" x14ac:dyDescent="0.25">
      <c r="A2509" s="53" t="s">
        <v>27046</v>
      </c>
      <c r="B2509" s="53" t="s">
        <v>27047</v>
      </c>
      <c r="C2509" s="55">
        <v>5</v>
      </c>
      <c r="D2509" s="53">
        <v>-2000080</v>
      </c>
      <c r="E2509" s="53" t="s">
        <v>17</v>
      </c>
      <c r="F2509" s="53" t="s">
        <v>17</v>
      </c>
      <c r="G2509" s="53" t="s">
        <v>17</v>
      </c>
      <c r="H2509" s="53" t="s">
        <v>17</v>
      </c>
    </row>
    <row r="2510" spans="1:8" x14ac:dyDescent="0.25">
      <c r="A2510" s="53" t="s">
        <v>27048</v>
      </c>
      <c r="B2510" s="53" t="s">
        <v>27049</v>
      </c>
      <c r="C2510" s="55">
        <v>4</v>
      </c>
      <c r="D2510" s="53">
        <v>-2000080</v>
      </c>
      <c r="E2510" s="53" t="s">
        <v>17</v>
      </c>
      <c r="F2510" s="53" t="s">
        <v>17</v>
      </c>
      <c r="G2510" s="53" t="s">
        <v>17</v>
      </c>
      <c r="H2510" s="53" t="s">
        <v>17</v>
      </c>
    </row>
    <row r="2511" spans="1:8" x14ac:dyDescent="0.25">
      <c r="A2511" s="53" t="s">
        <v>27050</v>
      </c>
      <c r="B2511" s="53" t="s">
        <v>27051</v>
      </c>
      <c r="C2511" s="55">
        <v>5</v>
      </c>
      <c r="D2511" s="53">
        <v>-2000080</v>
      </c>
      <c r="E2511" s="53" t="s">
        <v>17</v>
      </c>
      <c r="F2511" s="53" t="s">
        <v>17</v>
      </c>
      <c r="G2511" s="53" t="s">
        <v>17</v>
      </c>
      <c r="H2511" s="53" t="s">
        <v>17</v>
      </c>
    </row>
    <row r="2512" spans="1:8" x14ac:dyDescent="0.25">
      <c r="A2512" s="53" t="s">
        <v>27052</v>
      </c>
      <c r="B2512" s="53" t="s">
        <v>27053</v>
      </c>
      <c r="C2512" s="55">
        <v>5</v>
      </c>
      <c r="D2512" s="53">
        <v>-2000080</v>
      </c>
      <c r="E2512" s="53" t="s">
        <v>17</v>
      </c>
      <c r="F2512" s="53" t="s">
        <v>17</v>
      </c>
      <c r="G2512" s="53" t="s">
        <v>17</v>
      </c>
      <c r="H2512" s="53" t="s">
        <v>17</v>
      </c>
    </row>
    <row r="2513" spans="1:8" x14ac:dyDescent="0.25">
      <c r="A2513" s="53" t="s">
        <v>27054</v>
      </c>
      <c r="B2513" s="53" t="s">
        <v>27055</v>
      </c>
      <c r="C2513" s="55">
        <v>5</v>
      </c>
      <c r="D2513" s="53">
        <v>-2000080</v>
      </c>
      <c r="E2513" s="53" t="s">
        <v>17</v>
      </c>
      <c r="F2513" s="53" t="s">
        <v>17</v>
      </c>
      <c r="G2513" s="53" t="s">
        <v>17</v>
      </c>
      <c r="H2513" s="53" t="s">
        <v>17</v>
      </c>
    </row>
    <row r="2514" spans="1:8" x14ac:dyDescent="0.25">
      <c r="A2514" s="53" t="s">
        <v>27056</v>
      </c>
      <c r="B2514" s="53" t="s">
        <v>27057</v>
      </c>
      <c r="C2514" s="55">
        <v>4</v>
      </c>
      <c r="D2514" s="53">
        <v>-2000080</v>
      </c>
      <c r="E2514" s="53" t="s">
        <v>17</v>
      </c>
      <c r="F2514" s="53" t="s">
        <v>17</v>
      </c>
      <c r="G2514" s="53" t="s">
        <v>17</v>
      </c>
      <c r="H2514" s="53" t="s">
        <v>17</v>
      </c>
    </row>
    <row r="2515" spans="1:8" x14ac:dyDescent="0.25">
      <c r="A2515" s="53" t="s">
        <v>27058</v>
      </c>
      <c r="B2515" s="53" t="s">
        <v>27059</v>
      </c>
      <c r="C2515" s="55">
        <v>5</v>
      </c>
      <c r="D2515" s="53">
        <v>-2000080</v>
      </c>
      <c r="E2515" s="53" t="s">
        <v>17</v>
      </c>
      <c r="F2515" s="53" t="s">
        <v>17</v>
      </c>
      <c r="G2515" s="53" t="s">
        <v>17</v>
      </c>
      <c r="H2515" s="53" t="s">
        <v>17</v>
      </c>
    </row>
    <row r="2516" spans="1:8" x14ac:dyDescent="0.25">
      <c r="A2516" s="53" t="s">
        <v>27060</v>
      </c>
      <c r="B2516" s="53" t="s">
        <v>27061</v>
      </c>
      <c r="C2516" s="55">
        <v>5</v>
      </c>
      <c r="D2516" s="53">
        <v>-2000080</v>
      </c>
      <c r="E2516" s="53" t="s">
        <v>17</v>
      </c>
      <c r="F2516" s="53" t="s">
        <v>17</v>
      </c>
      <c r="G2516" s="53" t="s">
        <v>17</v>
      </c>
      <c r="H2516" s="53" t="s">
        <v>17</v>
      </c>
    </row>
    <row r="2517" spans="1:8" x14ac:dyDescent="0.25">
      <c r="A2517" s="53" t="s">
        <v>27062</v>
      </c>
      <c r="B2517" s="53" t="s">
        <v>27063</v>
      </c>
      <c r="C2517" s="55">
        <v>4</v>
      </c>
      <c r="D2517" s="53">
        <v>-2000080</v>
      </c>
      <c r="E2517" s="53" t="s">
        <v>17</v>
      </c>
      <c r="F2517" s="53" t="s">
        <v>17</v>
      </c>
      <c r="G2517" s="53" t="s">
        <v>17</v>
      </c>
      <c r="H2517" s="53" t="s">
        <v>17</v>
      </c>
    </row>
    <row r="2518" spans="1:8" x14ac:dyDescent="0.25">
      <c r="A2518" s="53" t="s">
        <v>27064</v>
      </c>
      <c r="B2518" s="53" t="s">
        <v>27065</v>
      </c>
      <c r="C2518" s="55">
        <v>4</v>
      </c>
      <c r="D2518" s="53">
        <v>-2000080</v>
      </c>
      <c r="E2518" s="53" t="s">
        <v>17</v>
      </c>
      <c r="F2518" s="53" t="s">
        <v>17</v>
      </c>
      <c r="G2518" s="53" t="s">
        <v>17</v>
      </c>
      <c r="H2518" s="53" t="s">
        <v>17</v>
      </c>
    </row>
    <row r="2519" spans="1:8" x14ac:dyDescent="0.25">
      <c r="A2519" s="53" t="s">
        <v>27066</v>
      </c>
      <c r="B2519" s="53" t="s">
        <v>27067</v>
      </c>
      <c r="C2519" s="55">
        <v>5</v>
      </c>
      <c r="D2519" s="53">
        <v>-2000080</v>
      </c>
      <c r="E2519" s="53" t="s">
        <v>17</v>
      </c>
      <c r="F2519" s="53" t="s">
        <v>17</v>
      </c>
      <c r="G2519" s="53" t="s">
        <v>17</v>
      </c>
      <c r="H2519" s="53" t="s">
        <v>17</v>
      </c>
    </row>
    <row r="2520" spans="1:8" x14ac:dyDescent="0.25">
      <c r="A2520" s="53" t="s">
        <v>27068</v>
      </c>
      <c r="B2520" s="53" t="s">
        <v>27069</v>
      </c>
      <c r="C2520" s="55">
        <v>5</v>
      </c>
      <c r="D2520" s="53">
        <v>-2000080</v>
      </c>
      <c r="E2520" s="53" t="s">
        <v>17</v>
      </c>
      <c r="F2520" s="53" t="s">
        <v>17</v>
      </c>
      <c r="G2520" s="53" t="s">
        <v>17</v>
      </c>
      <c r="H2520" s="53" t="s">
        <v>17</v>
      </c>
    </row>
    <row r="2521" spans="1:8" x14ac:dyDescent="0.25">
      <c r="A2521" s="53" t="s">
        <v>27070</v>
      </c>
      <c r="B2521" s="53" t="s">
        <v>27071</v>
      </c>
      <c r="C2521" s="55">
        <v>4</v>
      </c>
      <c r="D2521" s="53">
        <v>-2000080</v>
      </c>
      <c r="E2521" s="53" t="s">
        <v>17</v>
      </c>
      <c r="F2521" s="53" t="s">
        <v>17</v>
      </c>
      <c r="G2521" s="53" t="s">
        <v>17</v>
      </c>
      <c r="H2521" s="53" t="s">
        <v>17</v>
      </c>
    </row>
    <row r="2522" spans="1:8" x14ac:dyDescent="0.25">
      <c r="A2522" s="53" t="s">
        <v>27072</v>
      </c>
      <c r="B2522" s="53" t="s">
        <v>27073</v>
      </c>
      <c r="C2522" s="55">
        <v>4</v>
      </c>
      <c r="D2522" s="53">
        <v>-2000080</v>
      </c>
      <c r="E2522" s="53" t="s">
        <v>17</v>
      </c>
      <c r="F2522" s="53" t="s">
        <v>17</v>
      </c>
      <c r="G2522" s="53" t="s">
        <v>17</v>
      </c>
      <c r="H2522" s="53" t="s">
        <v>17</v>
      </c>
    </row>
    <row r="2523" spans="1:8" x14ac:dyDescent="0.25">
      <c r="A2523" s="53" t="s">
        <v>27074</v>
      </c>
      <c r="B2523" s="53" t="s">
        <v>27075</v>
      </c>
      <c r="C2523" s="55">
        <v>5</v>
      </c>
      <c r="D2523" s="53">
        <v>-2000080</v>
      </c>
      <c r="E2523" s="53" t="s">
        <v>17</v>
      </c>
      <c r="F2523" s="53" t="s">
        <v>17</v>
      </c>
      <c r="G2523" s="53" t="s">
        <v>17</v>
      </c>
      <c r="H2523" s="53" t="s">
        <v>17</v>
      </c>
    </row>
    <row r="2524" spans="1:8" x14ac:dyDescent="0.25">
      <c r="A2524" s="53" t="s">
        <v>27076</v>
      </c>
      <c r="B2524" s="53" t="s">
        <v>27077</v>
      </c>
      <c r="C2524" s="55">
        <v>5</v>
      </c>
      <c r="D2524" s="53">
        <v>-2000080</v>
      </c>
      <c r="E2524" s="53" t="s">
        <v>17</v>
      </c>
      <c r="F2524" s="53" t="s">
        <v>17</v>
      </c>
      <c r="G2524" s="53" t="s">
        <v>17</v>
      </c>
      <c r="H2524" s="53" t="s">
        <v>17</v>
      </c>
    </row>
    <row r="2525" spans="1:8" x14ac:dyDescent="0.25">
      <c r="A2525" s="53" t="s">
        <v>27078</v>
      </c>
      <c r="B2525" s="53" t="s">
        <v>27079</v>
      </c>
      <c r="C2525" s="55">
        <v>5</v>
      </c>
      <c r="D2525" s="53">
        <v>-2000080</v>
      </c>
      <c r="E2525" s="53" t="s">
        <v>17</v>
      </c>
      <c r="F2525" s="53" t="s">
        <v>17</v>
      </c>
      <c r="G2525" s="53" t="s">
        <v>17</v>
      </c>
      <c r="H2525" s="53" t="s">
        <v>17</v>
      </c>
    </row>
    <row r="2526" spans="1:8" x14ac:dyDescent="0.25">
      <c r="A2526" s="53" t="s">
        <v>27080</v>
      </c>
      <c r="B2526" s="53" t="s">
        <v>27081</v>
      </c>
      <c r="C2526" s="55">
        <v>5</v>
      </c>
      <c r="D2526" s="53">
        <v>-2000080</v>
      </c>
      <c r="E2526" s="53" t="s">
        <v>17</v>
      </c>
      <c r="F2526" s="53" t="s">
        <v>17</v>
      </c>
      <c r="G2526" s="53" t="s">
        <v>17</v>
      </c>
      <c r="H2526" s="53" t="s">
        <v>17</v>
      </c>
    </row>
    <row r="2527" spans="1:8" x14ac:dyDescent="0.25">
      <c r="A2527" s="53" t="s">
        <v>27082</v>
      </c>
      <c r="B2527" s="53" t="s">
        <v>27083</v>
      </c>
      <c r="C2527" s="55">
        <v>4</v>
      </c>
      <c r="D2527" s="53">
        <v>-2000080</v>
      </c>
      <c r="E2527" s="53" t="s">
        <v>17</v>
      </c>
      <c r="F2527" s="53" t="s">
        <v>17</v>
      </c>
      <c r="G2527" s="53" t="s">
        <v>17</v>
      </c>
      <c r="H2527" s="53" t="s">
        <v>17</v>
      </c>
    </row>
    <row r="2528" spans="1:8" x14ac:dyDescent="0.25">
      <c r="A2528" s="53" t="s">
        <v>27084</v>
      </c>
      <c r="B2528" s="53" t="s">
        <v>27085</v>
      </c>
      <c r="C2528" s="55">
        <v>5</v>
      </c>
      <c r="D2528" s="53">
        <v>-2000080</v>
      </c>
      <c r="E2528" s="53" t="s">
        <v>17</v>
      </c>
      <c r="F2528" s="53" t="s">
        <v>17</v>
      </c>
      <c r="G2528" s="53" t="s">
        <v>17</v>
      </c>
      <c r="H2528" s="53" t="s">
        <v>17</v>
      </c>
    </row>
    <row r="2529" spans="1:8" x14ac:dyDescent="0.25">
      <c r="A2529" s="53" t="s">
        <v>27086</v>
      </c>
      <c r="B2529" s="53" t="s">
        <v>27087</v>
      </c>
      <c r="C2529" s="55">
        <v>4</v>
      </c>
      <c r="D2529" s="53">
        <v>-2000080</v>
      </c>
      <c r="E2529" s="53" t="s">
        <v>17</v>
      </c>
      <c r="F2529" s="53" t="s">
        <v>17</v>
      </c>
      <c r="G2529" s="53" t="s">
        <v>17</v>
      </c>
      <c r="H2529" s="53" t="s">
        <v>17</v>
      </c>
    </row>
    <row r="2530" spans="1:8" x14ac:dyDescent="0.25">
      <c r="A2530" s="53" t="s">
        <v>27088</v>
      </c>
      <c r="B2530" s="53" t="s">
        <v>27089</v>
      </c>
      <c r="C2530" s="55">
        <v>5</v>
      </c>
      <c r="D2530" s="53">
        <v>-2000080</v>
      </c>
      <c r="E2530" s="53" t="s">
        <v>17</v>
      </c>
      <c r="F2530" s="53" t="s">
        <v>17</v>
      </c>
      <c r="G2530" s="53" t="s">
        <v>17</v>
      </c>
      <c r="H2530" s="53" t="s">
        <v>17</v>
      </c>
    </row>
    <row r="2531" spans="1:8" x14ac:dyDescent="0.25">
      <c r="A2531" s="53" t="s">
        <v>27090</v>
      </c>
      <c r="B2531" s="53" t="s">
        <v>27091</v>
      </c>
      <c r="C2531" s="55">
        <v>5</v>
      </c>
      <c r="D2531" s="53">
        <v>-2000080</v>
      </c>
      <c r="E2531" s="53" t="s">
        <v>17</v>
      </c>
      <c r="F2531" s="53" t="s">
        <v>17</v>
      </c>
      <c r="G2531" s="53" t="s">
        <v>17</v>
      </c>
      <c r="H2531" s="53" t="s">
        <v>17</v>
      </c>
    </row>
    <row r="2532" spans="1:8" x14ac:dyDescent="0.25">
      <c r="A2532" s="53" t="s">
        <v>27092</v>
      </c>
      <c r="B2532" s="53" t="s">
        <v>27093</v>
      </c>
      <c r="C2532" s="55">
        <v>5</v>
      </c>
      <c r="D2532" s="53">
        <v>-2000080</v>
      </c>
      <c r="E2532" s="53" t="s">
        <v>17</v>
      </c>
      <c r="F2532" s="53" t="s">
        <v>17</v>
      </c>
      <c r="G2532" s="53" t="s">
        <v>17</v>
      </c>
      <c r="H2532" s="53" t="s">
        <v>17</v>
      </c>
    </row>
    <row r="2533" spans="1:8" x14ac:dyDescent="0.25">
      <c r="A2533" s="53" t="s">
        <v>27094</v>
      </c>
      <c r="B2533" s="53" t="s">
        <v>27095</v>
      </c>
      <c r="C2533" s="55">
        <v>5</v>
      </c>
      <c r="D2533" s="53">
        <v>-2000080</v>
      </c>
      <c r="E2533" s="53" t="s">
        <v>17</v>
      </c>
      <c r="F2533" s="53" t="s">
        <v>17</v>
      </c>
      <c r="G2533" s="53" t="s">
        <v>17</v>
      </c>
      <c r="H2533" s="53" t="s">
        <v>17</v>
      </c>
    </row>
    <row r="2534" spans="1:8" x14ac:dyDescent="0.25">
      <c r="A2534" s="53" t="s">
        <v>27096</v>
      </c>
      <c r="B2534" s="53" t="s">
        <v>27097</v>
      </c>
      <c r="C2534" s="55">
        <v>5</v>
      </c>
      <c r="D2534" s="53">
        <v>-2000080</v>
      </c>
      <c r="E2534" s="53" t="s">
        <v>17</v>
      </c>
      <c r="F2534" s="53" t="s">
        <v>17</v>
      </c>
      <c r="G2534" s="53" t="s">
        <v>17</v>
      </c>
      <c r="H2534" s="53" t="s">
        <v>17</v>
      </c>
    </row>
    <row r="2535" spans="1:8" x14ac:dyDescent="0.25">
      <c r="A2535" s="53" t="s">
        <v>27098</v>
      </c>
      <c r="B2535" s="53" t="s">
        <v>27099</v>
      </c>
      <c r="C2535" s="55">
        <v>5</v>
      </c>
      <c r="D2535" s="53">
        <v>-2000080</v>
      </c>
      <c r="E2535" s="53" t="s">
        <v>17</v>
      </c>
      <c r="F2535" s="53" t="s">
        <v>17</v>
      </c>
      <c r="G2535" s="53" t="s">
        <v>17</v>
      </c>
      <c r="H2535" s="53" t="s">
        <v>17</v>
      </c>
    </row>
    <row r="2536" spans="1:8" x14ac:dyDescent="0.25">
      <c r="A2536" s="53" t="s">
        <v>27100</v>
      </c>
      <c r="B2536" s="53" t="s">
        <v>27101</v>
      </c>
      <c r="C2536" s="55">
        <v>4</v>
      </c>
      <c r="D2536" s="53">
        <v>-2000080</v>
      </c>
      <c r="E2536" s="53" t="s">
        <v>17</v>
      </c>
      <c r="F2536" s="53" t="s">
        <v>17</v>
      </c>
      <c r="G2536" s="53" t="s">
        <v>17</v>
      </c>
      <c r="H2536" s="53" t="s">
        <v>17</v>
      </c>
    </row>
    <row r="2537" spans="1:8" x14ac:dyDescent="0.25">
      <c r="A2537" s="53" t="s">
        <v>27102</v>
      </c>
      <c r="B2537" s="53" t="s">
        <v>6276</v>
      </c>
      <c r="C2537" s="55">
        <v>3</v>
      </c>
      <c r="D2537" s="53">
        <v>-2001350</v>
      </c>
      <c r="E2537" s="53" t="s">
        <v>17</v>
      </c>
      <c r="F2537" s="53" t="s">
        <v>17</v>
      </c>
      <c r="G2537" s="53" t="s">
        <v>17</v>
      </c>
      <c r="H2537" s="53" t="s">
        <v>17</v>
      </c>
    </row>
    <row r="2538" spans="1:8" x14ac:dyDescent="0.25">
      <c r="A2538" s="53" t="s">
        <v>27103</v>
      </c>
      <c r="B2538" s="53" t="s">
        <v>27104</v>
      </c>
      <c r="C2538" s="55">
        <v>4</v>
      </c>
      <c r="D2538" s="53">
        <v>-2001350</v>
      </c>
      <c r="E2538" s="53" t="s">
        <v>17</v>
      </c>
      <c r="F2538" s="53" t="s">
        <v>17</v>
      </c>
      <c r="G2538" s="53" t="s">
        <v>17</v>
      </c>
      <c r="H2538" s="53" t="s">
        <v>17</v>
      </c>
    </row>
    <row r="2539" spans="1:8" x14ac:dyDescent="0.25">
      <c r="A2539" s="53" t="s">
        <v>27105</v>
      </c>
      <c r="B2539" s="53" t="s">
        <v>27106</v>
      </c>
      <c r="C2539" s="55">
        <v>5</v>
      </c>
      <c r="D2539" s="53">
        <v>-2001350</v>
      </c>
      <c r="E2539" s="53" t="s">
        <v>17</v>
      </c>
      <c r="F2539" s="53" t="s">
        <v>17</v>
      </c>
      <c r="G2539" s="53" t="s">
        <v>17</v>
      </c>
      <c r="H2539" s="53" t="s">
        <v>17</v>
      </c>
    </row>
    <row r="2540" spans="1:8" x14ac:dyDescent="0.25">
      <c r="A2540" s="53" t="s">
        <v>27107</v>
      </c>
      <c r="B2540" s="53" t="s">
        <v>10560</v>
      </c>
      <c r="C2540" s="55">
        <v>4</v>
      </c>
      <c r="D2540" s="53">
        <v>-2001350</v>
      </c>
      <c r="E2540" s="53" t="s">
        <v>17</v>
      </c>
      <c r="F2540" s="53" t="s">
        <v>17</v>
      </c>
      <c r="G2540" s="53" t="s">
        <v>17</v>
      </c>
      <c r="H2540" s="53" t="s">
        <v>17</v>
      </c>
    </row>
    <row r="2541" spans="1:8" x14ac:dyDescent="0.25">
      <c r="A2541" s="53" t="s">
        <v>27108</v>
      </c>
      <c r="B2541" s="53" t="s">
        <v>10562</v>
      </c>
      <c r="C2541" s="55">
        <v>5</v>
      </c>
      <c r="D2541" s="53">
        <v>-2001350</v>
      </c>
      <c r="E2541" s="53" t="s">
        <v>17</v>
      </c>
      <c r="F2541" s="53" t="s">
        <v>17</v>
      </c>
      <c r="G2541" s="53" t="s">
        <v>17</v>
      </c>
      <c r="H2541" s="53" t="s">
        <v>17</v>
      </c>
    </row>
    <row r="2542" spans="1:8" x14ac:dyDescent="0.25">
      <c r="A2542" s="53" t="s">
        <v>27109</v>
      </c>
      <c r="B2542" s="53" t="s">
        <v>27110</v>
      </c>
      <c r="C2542" s="55">
        <v>5</v>
      </c>
      <c r="D2542" s="53">
        <v>-2001350</v>
      </c>
      <c r="E2542" s="53" t="s">
        <v>17</v>
      </c>
      <c r="F2542" s="53" t="s">
        <v>17</v>
      </c>
      <c r="G2542" s="53" t="s">
        <v>17</v>
      </c>
      <c r="H2542" s="53" t="s">
        <v>17</v>
      </c>
    </row>
    <row r="2543" spans="1:8" x14ac:dyDescent="0.25">
      <c r="A2543" s="53" t="s">
        <v>27111</v>
      </c>
      <c r="B2543" s="53" t="s">
        <v>27112</v>
      </c>
      <c r="C2543" s="55">
        <v>5</v>
      </c>
      <c r="D2543" s="53">
        <v>-2001350</v>
      </c>
      <c r="E2543" s="53" t="s">
        <v>17</v>
      </c>
      <c r="F2543" s="53" t="s">
        <v>17</v>
      </c>
      <c r="G2543" s="53" t="s">
        <v>17</v>
      </c>
      <c r="H2543" s="53" t="s">
        <v>17</v>
      </c>
    </row>
    <row r="2544" spans="1:8" x14ac:dyDescent="0.25">
      <c r="A2544" s="53" t="s">
        <v>27113</v>
      </c>
      <c r="B2544" s="53" t="s">
        <v>10554</v>
      </c>
      <c r="C2544" s="55">
        <v>5</v>
      </c>
      <c r="D2544" s="53">
        <v>-2001350</v>
      </c>
      <c r="E2544" s="53" t="s">
        <v>17</v>
      </c>
      <c r="F2544" s="53" t="s">
        <v>17</v>
      </c>
      <c r="G2544" s="53" t="s">
        <v>17</v>
      </c>
      <c r="H2544" s="53" t="s">
        <v>17</v>
      </c>
    </row>
    <row r="2545" spans="1:8" x14ac:dyDescent="0.25">
      <c r="A2545" s="53" t="s">
        <v>27114</v>
      </c>
      <c r="B2545" s="53" t="s">
        <v>10578</v>
      </c>
      <c r="C2545" s="55">
        <v>5</v>
      </c>
      <c r="D2545" s="53">
        <v>-2001350</v>
      </c>
      <c r="E2545" s="53" t="s">
        <v>17</v>
      </c>
      <c r="F2545" s="53" t="s">
        <v>17</v>
      </c>
      <c r="G2545" s="53" t="s">
        <v>17</v>
      </c>
      <c r="H2545" s="53" t="s">
        <v>17</v>
      </c>
    </row>
    <row r="2546" spans="1:8" x14ac:dyDescent="0.25">
      <c r="A2546" s="53" t="s">
        <v>27115</v>
      </c>
      <c r="B2546" s="53" t="s">
        <v>10582</v>
      </c>
      <c r="C2546" s="55">
        <v>5</v>
      </c>
      <c r="D2546" s="53">
        <v>-2001350</v>
      </c>
      <c r="E2546" s="53" t="s">
        <v>17</v>
      </c>
      <c r="F2546" s="53" t="s">
        <v>17</v>
      </c>
      <c r="G2546" s="53" t="s">
        <v>17</v>
      </c>
      <c r="H2546" s="53" t="s">
        <v>17</v>
      </c>
    </row>
    <row r="2547" spans="1:8" x14ac:dyDescent="0.25">
      <c r="A2547" s="53" t="s">
        <v>27116</v>
      </c>
      <c r="B2547" s="53" t="s">
        <v>1228</v>
      </c>
      <c r="C2547" s="55">
        <v>4</v>
      </c>
      <c r="D2547" s="53">
        <v>-2001350</v>
      </c>
      <c r="E2547" s="53" t="s">
        <v>17</v>
      </c>
      <c r="F2547" s="53" t="s">
        <v>17</v>
      </c>
      <c r="G2547" s="53" t="s">
        <v>17</v>
      </c>
      <c r="H2547" s="53" t="s">
        <v>17</v>
      </c>
    </row>
    <row r="2548" spans="1:8" x14ac:dyDescent="0.25">
      <c r="A2548" s="53" t="s">
        <v>27117</v>
      </c>
      <c r="B2548" s="53" t="s">
        <v>6302</v>
      </c>
      <c r="C2548" s="55">
        <v>5</v>
      </c>
      <c r="D2548" s="53">
        <v>-2001350</v>
      </c>
      <c r="E2548" s="53" t="s">
        <v>17</v>
      </c>
      <c r="F2548" s="53" t="s">
        <v>17</v>
      </c>
      <c r="G2548" s="53" t="s">
        <v>17</v>
      </c>
      <c r="H2548" s="53" t="s">
        <v>17</v>
      </c>
    </row>
    <row r="2549" spans="1:8" x14ac:dyDescent="0.25">
      <c r="A2549" s="53" t="s">
        <v>27118</v>
      </c>
      <c r="B2549" s="53" t="s">
        <v>27119</v>
      </c>
      <c r="C2549" s="55">
        <v>5</v>
      </c>
      <c r="D2549" s="53">
        <v>-2001350</v>
      </c>
      <c r="E2549" s="53" t="s">
        <v>17</v>
      </c>
      <c r="F2549" s="53" t="s">
        <v>17</v>
      </c>
      <c r="G2549" s="53" t="s">
        <v>17</v>
      </c>
      <c r="H2549" s="53" t="s">
        <v>17</v>
      </c>
    </row>
    <row r="2550" spans="1:8" x14ac:dyDescent="0.25">
      <c r="A2550" s="53" t="s">
        <v>27120</v>
      </c>
      <c r="B2550" s="53" t="s">
        <v>27121</v>
      </c>
      <c r="C2550" s="55">
        <v>5</v>
      </c>
      <c r="D2550" s="53">
        <v>-2001350</v>
      </c>
      <c r="E2550" s="53" t="s">
        <v>17</v>
      </c>
      <c r="F2550" s="53" t="s">
        <v>17</v>
      </c>
      <c r="G2550" s="53" t="s">
        <v>17</v>
      </c>
      <c r="H2550" s="53" t="s">
        <v>17</v>
      </c>
    </row>
    <row r="2551" spans="1:8" x14ac:dyDescent="0.25">
      <c r="A2551" s="53" t="s">
        <v>27122</v>
      </c>
      <c r="B2551" s="53" t="s">
        <v>27123</v>
      </c>
      <c r="C2551" s="55">
        <v>5</v>
      </c>
      <c r="D2551" s="53">
        <v>-2001350</v>
      </c>
      <c r="E2551" s="53" t="s">
        <v>17</v>
      </c>
      <c r="F2551" s="53" t="s">
        <v>17</v>
      </c>
      <c r="G2551" s="53" t="s">
        <v>17</v>
      </c>
      <c r="H2551" s="53" t="s">
        <v>17</v>
      </c>
    </row>
    <row r="2552" spans="1:8" x14ac:dyDescent="0.25">
      <c r="A2552" s="53" t="s">
        <v>27124</v>
      </c>
      <c r="B2552" s="53" t="s">
        <v>27125</v>
      </c>
      <c r="C2552" s="55">
        <v>5</v>
      </c>
      <c r="D2552" s="53">
        <v>-2001350</v>
      </c>
      <c r="E2552" s="53" t="s">
        <v>17</v>
      </c>
      <c r="F2552" s="53" t="s">
        <v>17</v>
      </c>
      <c r="G2552" s="53" t="s">
        <v>17</v>
      </c>
      <c r="H2552" s="53" t="s">
        <v>17</v>
      </c>
    </row>
    <row r="2553" spans="1:8" x14ac:dyDescent="0.25">
      <c r="A2553" s="53" t="s">
        <v>27126</v>
      </c>
      <c r="B2553" s="53" t="s">
        <v>27127</v>
      </c>
      <c r="C2553" s="55">
        <v>5</v>
      </c>
      <c r="D2553" s="53">
        <v>-2001350</v>
      </c>
      <c r="E2553" s="53" t="s">
        <v>17</v>
      </c>
      <c r="F2553" s="53" t="s">
        <v>17</v>
      </c>
      <c r="G2553" s="53" t="s">
        <v>17</v>
      </c>
      <c r="H2553" s="53" t="s">
        <v>17</v>
      </c>
    </row>
    <row r="2554" spans="1:8" x14ac:dyDescent="0.25">
      <c r="A2554" s="53" t="s">
        <v>27128</v>
      </c>
      <c r="B2554" s="53" t="s">
        <v>1345</v>
      </c>
      <c r="C2554" s="55">
        <v>5</v>
      </c>
      <c r="D2554" s="53">
        <v>-2001350</v>
      </c>
      <c r="E2554" s="53" t="s">
        <v>17</v>
      </c>
      <c r="F2554" s="53" t="s">
        <v>17</v>
      </c>
      <c r="G2554" s="53" t="s">
        <v>17</v>
      </c>
      <c r="H2554" s="53" t="s">
        <v>17</v>
      </c>
    </row>
    <row r="2555" spans="1:8" x14ac:dyDescent="0.25">
      <c r="A2555" s="53" t="s">
        <v>27129</v>
      </c>
      <c r="B2555" s="53" t="s">
        <v>27130</v>
      </c>
      <c r="C2555" s="55">
        <v>5</v>
      </c>
      <c r="D2555" s="53">
        <v>-2001350</v>
      </c>
      <c r="E2555" s="53" t="s">
        <v>17</v>
      </c>
      <c r="F2555" s="53" t="s">
        <v>17</v>
      </c>
      <c r="G2555" s="53" t="s">
        <v>17</v>
      </c>
      <c r="H2555" s="53" t="s">
        <v>17</v>
      </c>
    </row>
    <row r="2556" spans="1:8" x14ac:dyDescent="0.25">
      <c r="A2556" s="53" t="s">
        <v>27131</v>
      </c>
      <c r="B2556" s="53" t="s">
        <v>6306</v>
      </c>
      <c r="C2556" s="55">
        <v>6</v>
      </c>
      <c r="D2556" s="53">
        <v>-2001350</v>
      </c>
      <c r="E2556" s="53" t="s">
        <v>17</v>
      </c>
      <c r="F2556" s="53" t="s">
        <v>17</v>
      </c>
      <c r="G2556" s="53" t="s">
        <v>17</v>
      </c>
      <c r="H2556" s="53" t="s">
        <v>17</v>
      </c>
    </row>
    <row r="2557" spans="1:8" x14ac:dyDescent="0.25">
      <c r="A2557" s="53" t="s">
        <v>27132</v>
      </c>
      <c r="B2557" s="53" t="s">
        <v>27133</v>
      </c>
      <c r="C2557" s="55">
        <v>6</v>
      </c>
      <c r="D2557" s="53">
        <v>-2001350</v>
      </c>
      <c r="E2557" s="53" t="s">
        <v>17</v>
      </c>
      <c r="F2557" s="53" t="s">
        <v>17</v>
      </c>
      <c r="G2557" s="53" t="s">
        <v>17</v>
      </c>
      <c r="H2557" s="53" t="s">
        <v>17</v>
      </c>
    </row>
    <row r="2558" spans="1:8" x14ac:dyDescent="0.25">
      <c r="A2558" s="53" t="s">
        <v>27134</v>
      </c>
      <c r="B2558" s="53" t="s">
        <v>6297</v>
      </c>
      <c r="C2558" s="55">
        <v>5</v>
      </c>
      <c r="D2558" s="53">
        <v>-2001350</v>
      </c>
      <c r="E2558" s="53" t="s">
        <v>17</v>
      </c>
      <c r="F2558" s="53" t="s">
        <v>17</v>
      </c>
      <c r="G2558" s="53" t="s">
        <v>17</v>
      </c>
      <c r="H2558" s="53" t="s">
        <v>17</v>
      </c>
    </row>
    <row r="2559" spans="1:8" x14ac:dyDescent="0.25">
      <c r="A2559" s="53" t="s">
        <v>27135</v>
      </c>
      <c r="B2559" s="53" t="s">
        <v>27136</v>
      </c>
      <c r="C2559" s="55">
        <v>5</v>
      </c>
      <c r="D2559" s="53">
        <v>-2001350</v>
      </c>
      <c r="E2559" s="53" t="s">
        <v>17</v>
      </c>
      <c r="F2559" s="53" t="s">
        <v>17</v>
      </c>
      <c r="G2559" s="53" t="s">
        <v>17</v>
      </c>
      <c r="H2559" s="53" t="s">
        <v>17</v>
      </c>
    </row>
    <row r="2560" spans="1:8" x14ac:dyDescent="0.25">
      <c r="A2560" s="53" t="s">
        <v>27137</v>
      </c>
      <c r="B2560" s="53" t="s">
        <v>6717</v>
      </c>
      <c r="C2560" s="55">
        <v>5</v>
      </c>
      <c r="D2560" s="53">
        <v>-2001350</v>
      </c>
      <c r="E2560" s="53" t="s">
        <v>17</v>
      </c>
      <c r="F2560" s="53" t="s">
        <v>17</v>
      </c>
      <c r="G2560" s="53" t="s">
        <v>17</v>
      </c>
      <c r="H2560" s="53" t="s">
        <v>17</v>
      </c>
    </row>
    <row r="2561" spans="1:8" x14ac:dyDescent="0.25">
      <c r="A2561" s="53" t="s">
        <v>27138</v>
      </c>
      <c r="B2561" s="53" t="s">
        <v>27139</v>
      </c>
      <c r="C2561" s="55">
        <v>5</v>
      </c>
      <c r="D2561" s="53">
        <v>-2001350</v>
      </c>
      <c r="E2561" s="53" t="s">
        <v>17</v>
      </c>
      <c r="F2561" s="53" t="s">
        <v>17</v>
      </c>
      <c r="G2561" s="53" t="s">
        <v>17</v>
      </c>
      <c r="H2561" s="53" t="s">
        <v>17</v>
      </c>
    </row>
    <row r="2562" spans="1:8" x14ac:dyDescent="0.25">
      <c r="A2562" s="53" t="s">
        <v>27140</v>
      </c>
      <c r="B2562" s="53" t="s">
        <v>27141</v>
      </c>
      <c r="C2562" s="55">
        <v>5</v>
      </c>
      <c r="D2562" s="53">
        <v>-2001350</v>
      </c>
      <c r="E2562" s="53" t="s">
        <v>17</v>
      </c>
      <c r="F2562" s="53" t="s">
        <v>17</v>
      </c>
      <c r="G2562" s="53" t="s">
        <v>17</v>
      </c>
      <c r="H2562" s="53" t="s">
        <v>17</v>
      </c>
    </row>
    <row r="2563" spans="1:8" x14ac:dyDescent="0.25">
      <c r="A2563" s="53" t="s">
        <v>27142</v>
      </c>
      <c r="B2563" s="53" t="s">
        <v>6322</v>
      </c>
      <c r="C2563" s="55">
        <v>4</v>
      </c>
      <c r="D2563" s="53">
        <v>-2001350</v>
      </c>
      <c r="E2563" s="53" t="s">
        <v>17</v>
      </c>
      <c r="F2563" s="53" t="s">
        <v>17</v>
      </c>
      <c r="G2563" s="53" t="s">
        <v>17</v>
      </c>
      <c r="H2563" s="53" t="s">
        <v>17</v>
      </c>
    </row>
    <row r="2564" spans="1:8" x14ac:dyDescent="0.25">
      <c r="A2564" s="53" t="s">
        <v>27143</v>
      </c>
      <c r="B2564" s="53" t="s">
        <v>27144</v>
      </c>
      <c r="C2564" s="55">
        <v>5</v>
      </c>
      <c r="D2564" s="53">
        <v>-2001350</v>
      </c>
      <c r="E2564" s="53" t="s">
        <v>17</v>
      </c>
      <c r="F2564" s="53" t="s">
        <v>17</v>
      </c>
      <c r="G2564" s="53" t="s">
        <v>17</v>
      </c>
      <c r="H2564" s="53" t="s">
        <v>17</v>
      </c>
    </row>
    <row r="2565" spans="1:8" x14ac:dyDescent="0.25">
      <c r="A2565" s="53" t="s">
        <v>27145</v>
      </c>
      <c r="B2565" s="53" t="s">
        <v>6306</v>
      </c>
      <c r="C2565" s="55">
        <v>5</v>
      </c>
      <c r="D2565" s="53">
        <v>-2001350</v>
      </c>
      <c r="E2565" s="53" t="s">
        <v>17</v>
      </c>
      <c r="F2565" s="53" t="s">
        <v>17</v>
      </c>
      <c r="G2565" s="53" t="s">
        <v>17</v>
      </c>
      <c r="H2565" s="53" t="s">
        <v>17</v>
      </c>
    </row>
    <row r="2566" spans="1:8" x14ac:dyDescent="0.25">
      <c r="A2566" s="53" t="s">
        <v>27146</v>
      </c>
      <c r="B2566" s="53" t="s">
        <v>27147</v>
      </c>
      <c r="C2566" s="55">
        <v>6</v>
      </c>
      <c r="D2566" s="53">
        <v>-2001350</v>
      </c>
      <c r="E2566" s="53" t="s">
        <v>17</v>
      </c>
      <c r="F2566" s="53" t="s">
        <v>17</v>
      </c>
      <c r="G2566" s="53" t="s">
        <v>17</v>
      </c>
      <c r="H2566" s="53" t="s">
        <v>17</v>
      </c>
    </row>
    <row r="2567" spans="1:8" x14ac:dyDescent="0.25">
      <c r="A2567" s="53" t="s">
        <v>27148</v>
      </c>
      <c r="B2567" s="53" t="s">
        <v>27149</v>
      </c>
      <c r="C2567" s="55">
        <v>5</v>
      </c>
      <c r="D2567" s="53">
        <v>-2001350</v>
      </c>
      <c r="E2567" s="53" t="s">
        <v>17</v>
      </c>
      <c r="F2567" s="53" t="s">
        <v>17</v>
      </c>
      <c r="G2567" s="53" t="s">
        <v>17</v>
      </c>
      <c r="H2567" s="53" t="s">
        <v>17</v>
      </c>
    </row>
    <row r="2568" spans="1:8" x14ac:dyDescent="0.25">
      <c r="A2568" s="53" t="s">
        <v>27150</v>
      </c>
      <c r="B2568" s="53" t="s">
        <v>27151</v>
      </c>
      <c r="C2568" s="55">
        <v>5</v>
      </c>
      <c r="D2568" s="53">
        <v>-2001350</v>
      </c>
      <c r="E2568" s="53" t="s">
        <v>17</v>
      </c>
      <c r="F2568" s="53" t="s">
        <v>17</v>
      </c>
      <c r="G2568" s="53" t="s">
        <v>17</v>
      </c>
      <c r="H2568" s="53" t="s">
        <v>17</v>
      </c>
    </row>
    <row r="2569" spans="1:8" x14ac:dyDescent="0.25">
      <c r="A2569" s="53" t="s">
        <v>27152</v>
      </c>
      <c r="B2569" s="53" t="s">
        <v>27153</v>
      </c>
      <c r="C2569" s="55">
        <v>5</v>
      </c>
      <c r="D2569" s="53">
        <v>-2001350</v>
      </c>
      <c r="E2569" s="53" t="s">
        <v>17</v>
      </c>
      <c r="F2569" s="53" t="s">
        <v>17</v>
      </c>
      <c r="G2569" s="53" t="s">
        <v>17</v>
      </c>
      <c r="H2569" s="53" t="s">
        <v>17</v>
      </c>
    </row>
    <row r="2570" spans="1:8" x14ac:dyDescent="0.25">
      <c r="A2570" s="53" t="s">
        <v>27154</v>
      </c>
      <c r="B2570" s="53" t="s">
        <v>27155</v>
      </c>
      <c r="C2570" s="55">
        <v>5</v>
      </c>
      <c r="D2570" s="53">
        <v>-2001350</v>
      </c>
      <c r="E2570" s="53" t="s">
        <v>17</v>
      </c>
      <c r="F2570" s="53" t="s">
        <v>17</v>
      </c>
      <c r="G2570" s="53" t="s">
        <v>17</v>
      </c>
      <c r="H2570" s="53" t="s">
        <v>17</v>
      </c>
    </row>
    <row r="2571" spans="1:8" x14ac:dyDescent="0.25">
      <c r="A2571" s="53" t="s">
        <v>27156</v>
      </c>
      <c r="B2571" s="53" t="s">
        <v>27157</v>
      </c>
      <c r="C2571" s="55">
        <v>5</v>
      </c>
      <c r="D2571" s="53">
        <v>-2001350</v>
      </c>
      <c r="E2571" s="53" t="s">
        <v>17</v>
      </c>
      <c r="F2571" s="53" t="s">
        <v>17</v>
      </c>
      <c r="G2571" s="53" t="s">
        <v>17</v>
      </c>
      <c r="H2571" s="53" t="s">
        <v>17</v>
      </c>
    </row>
    <row r="2572" spans="1:8" x14ac:dyDescent="0.25">
      <c r="A2572" s="53" t="s">
        <v>27158</v>
      </c>
      <c r="B2572" s="53" t="s">
        <v>27159</v>
      </c>
      <c r="C2572" s="55">
        <v>5</v>
      </c>
      <c r="D2572" s="53">
        <v>-2001350</v>
      </c>
      <c r="E2572" s="53" t="s">
        <v>17</v>
      </c>
      <c r="F2572" s="53" t="s">
        <v>17</v>
      </c>
      <c r="G2572" s="53" t="s">
        <v>17</v>
      </c>
      <c r="H2572" s="53" t="s">
        <v>17</v>
      </c>
    </row>
    <row r="2573" spans="1:8" x14ac:dyDescent="0.25">
      <c r="A2573" s="53" t="s">
        <v>27160</v>
      </c>
      <c r="B2573" s="53" t="s">
        <v>27161</v>
      </c>
      <c r="C2573" s="55">
        <v>5</v>
      </c>
      <c r="D2573" s="53">
        <v>-2001350</v>
      </c>
      <c r="E2573" s="53" t="s">
        <v>17</v>
      </c>
      <c r="F2573" s="53" t="s">
        <v>17</v>
      </c>
      <c r="G2573" s="53" t="s">
        <v>17</v>
      </c>
      <c r="H2573" s="53" t="s">
        <v>17</v>
      </c>
    </row>
    <row r="2574" spans="1:8" x14ac:dyDescent="0.25">
      <c r="A2574" s="53" t="s">
        <v>27162</v>
      </c>
      <c r="B2574" s="53" t="s">
        <v>27163</v>
      </c>
      <c r="C2574" s="55">
        <v>6</v>
      </c>
      <c r="D2574" s="53">
        <v>-2001350</v>
      </c>
      <c r="E2574" s="53" t="s">
        <v>17</v>
      </c>
      <c r="F2574" s="53" t="s">
        <v>17</v>
      </c>
      <c r="G2574" s="53" t="s">
        <v>17</v>
      </c>
      <c r="H2574" s="53" t="s">
        <v>17</v>
      </c>
    </row>
    <row r="2575" spans="1:8" x14ac:dyDescent="0.25">
      <c r="A2575" s="53" t="s">
        <v>27164</v>
      </c>
      <c r="B2575" s="53" t="s">
        <v>27165</v>
      </c>
      <c r="C2575" s="55">
        <v>5</v>
      </c>
      <c r="D2575" s="53">
        <v>-2001350</v>
      </c>
      <c r="E2575" s="53" t="s">
        <v>17</v>
      </c>
      <c r="F2575" s="53" t="s">
        <v>17</v>
      </c>
      <c r="G2575" s="53" t="s">
        <v>17</v>
      </c>
      <c r="H2575" s="53" t="s">
        <v>17</v>
      </c>
    </row>
    <row r="2576" spans="1:8" x14ac:dyDescent="0.25">
      <c r="A2576" s="53" t="s">
        <v>27166</v>
      </c>
      <c r="B2576" s="53" t="s">
        <v>27167</v>
      </c>
      <c r="C2576" s="55">
        <v>5</v>
      </c>
      <c r="D2576" s="53">
        <v>-2001350</v>
      </c>
      <c r="E2576" s="53" t="s">
        <v>17</v>
      </c>
      <c r="F2576" s="53" t="s">
        <v>17</v>
      </c>
      <c r="G2576" s="53" t="s">
        <v>17</v>
      </c>
      <c r="H2576" s="53" t="s">
        <v>17</v>
      </c>
    </row>
    <row r="2577" spans="1:8" x14ac:dyDescent="0.25">
      <c r="A2577" s="53" t="s">
        <v>27168</v>
      </c>
      <c r="B2577" s="53" t="s">
        <v>27169</v>
      </c>
      <c r="C2577" s="55">
        <v>6</v>
      </c>
      <c r="D2577" s="53">
        <v>-2001350</v>
      </c>
      <c r="E2577" s="53" t="s">
        <v>17</v>
      </c>
      <c r="F2577" s="53" t="s">
        <v>17</v>
      </c>
      <c r="G2577" s="53" t="s">
        <v>17</v>
      </c>
      <c r="H2577" s="53" t="s">
        <v>17</v>
      </c>
    </row>
    <row r="2578" spans="1:8" x14ac:dyDescent="0.25">
      <c r="A2578" s="53" t="s">
        <v>27170</v>
      </c>
      <c r="B2578" s="53" t="s">
        <v>27171</v>
      </c>
      <c r="C2578" s="55">
        <v>6</v>
      </c>
      <c r="D2578" s="53">
        <v>-2001350</v>
      </c>
      <c r="E2578" s="53" t="s">
        <v>17</v>
      </c>
      <c r="F2578" s="53" t="s">
        <v>17</v>
      </c>
      <c r="G2578" s="53" t="s">
        <v>17</v>
      </c>
      <c r="H2578" s="53" t="s">
        <v>17</v>
      </c>
    </row>
    <row r="2579" spans="1:8" x14ac:dyDescent="0.25">
      <c r="A2579" s="53" t="s">
        <v>27172</v>
      </c>
      <c r="B2579" s="53" t="s">
        <v>27173</v>
      </c>
      <c r="C2579" s="55">
        <v>6</v>
      </c>
      <c r="D2579" s="53">
        <v>-2001350</v>
      </c>
      <c r="E2579" s="53" t="s">
        <v>17</v>
      </c>
      <c r="F2579" s="53" t="s">
        <v>17</v>
      </c>
      <c r="G2579" s="53" t="s">
        <v>17</v>
      </c>
      <c r="H2579" s="53" t="s">
        <v>17</v>
      </c>
    </row>
    <row r="2580" spans="1:8" x14ac:dyDescent="0.25">
      <c r="A2580" s="53" t="s">
        <v>27174</v>
      </c>
      <c r="B2580" s="53" t="s">
        <v>27175</v>
      </c>
      <c r="C2580" s="55">
        <v>6</v>
      </c>
      <c r="D2580" s="53">
        <v>-2001350</v>
      </c>
      <c r="E2580" s="53" t="s">
        <v>17</v>
      </c>
      <c r="F2580" s="53" t="s">
        <v>17</v>
      </c>
      <c r="G2580" s="53" t="s">
        <v>17</v>
      </c>
      <c r="H2580" s="53" t="s">
        <v>17</v>
      </c>
    </row>
    <row r="2581" spans="1:8" x14ac:dyDescent="0.25">
      <c r="A2581" s="53" t="s">
        <v>27176</v>
      </c>
      <c r="B2581" s="53" t="s">
        <v>27177</v>
      </c>
      <c r="C2581" s="55">
        <v>5</v>
      </c>
      <c r="D2581" s="53">
        <v>-2001350</v>
      </c>
      <c r="E2581" s="53" t="s">
        <v>17</v>
      </c>
      <c r="F2581" s="53" t="s">
        <v>17</v>
      </c>
      <c r="G2581" s="53" t="s">
        <v>17</v>
      </c>
      <c r="H2581" s="53" t="s">
        <v>17</v>
      </c>
    </row>
    <row r="2582" spans="1:8" x14ac:dyDescent="0.25">
      <c r="A2582" s="53" t="s">
        <v>27178</v>
      </c>
      <c r="B2582" s="53" t="s">
        <v>6324</v>
      </c>
      <c r="C2582" s="55">
        <v>5</v>
      </c>
      <c r="D2582" s="53">
        <v>-2001350</v>
      </c>
      <c r="E2582" s="53" t="s">
        <v>17</v>
      </c>
      <c r="F2582" s="53" t="s">
        <v>17</v>
      </c>
      <c r="G2582" s="53" t="s">
        <v>17</v>
      </c>
      <c r="H2582" s="53" t="s">
        <v>17</v>
      </c>
    </row>
    <row r="2583" spans="1:8" x14ac:dyDescent="0.25">
      <c r="A2583" s="53" t="s">
        <v>27179</v>
      </c>
      <c r="B2583" s="53" t="s">
        <v>1230</v>
      </c>
      <c r="C2583" s="55">
        <v>4</v>
      </c>
      <c r="D2583" s="53">
        <v>-2001350</v>
      </c>
      <c r="E2583" s="53" t="s">
        <v>17</v>
      </c>
      <c r="F2583" s="53" t="s">
        <v>17</v>
      </c>
      <c r="G2583" s="53" t="s">
        <v>17</v>
      </c>
      <c r="H2583" s="53" t="s">
        <v>17</v>
      </c>
    </row>
    <row r="2584" spans="1:8" x14ac:dyDescent="0.25">
      <c r="A2584" s="53" t="s">
        <v>27180</v>
      </c>
      <c r="B2584" s="53" t="s">
        <v>27181</v>
      </c>
      <c r="C2584" s="55">
        <v>5</v>
      </c>
      <c r="D2584" s="53">
        <v>-2001350</v>
      </c>
      <c r="E2584" s="53" t="s">
        <v>17</v>
      </c>
      <c r="F2584" s="53" t="s">
        <v>17</v>
      </c>
      <c r="G2584" s="53" t="s">
        <v>17</v>
      </c>
      <c r="H2584" s="53" t="s">
        <v>17</v>
      </c>
    </row>
    <row r="2585" spans="1:8" x14ac:dyDescent="0.25">
      <c r="A2585" s="53" t="s">
        <v>27182</v>
      </c>
      <c r="B2585" s="53" t="s">
        <v>27183</v>
      </c>
      <c r="C2585" s="55">
        <v>5</v>
      </c>
      <c r="D2585" s="53">
        <v>-2001350</v>
      </c>
      <c r="E2585" s="53" t="s">
        <v>17</v>
      </c>
      <c r="F2585" s="53" t="s">
        <v>17</v>
      </c>
      <c r="G2585" s="53" t="s">
        <v>17</v>
      </c>
      <c r="H2585" s="53" t="s">
        <v>17</v>
      </c>
    </row>
    <row r="2586" spans="1:8" x14ac:dyDescent="0.25">
      <c r="A2586" s="53" t="s">
        <v>27184</v>
      </c>
      <c r="B2586" s="53" t="s">
        <v>27185</v>
      </c>
      <c r="C2586" s="55">
        <v>5</v>
      </c>
      <c r="D2586" s="53">
        <v>-2001350</v>
      </c>
      <c r="E2586" s="53" t="s">
        <v>17</v>
      </c>
      <c r="F2586" s="53" t="s">
        <v>17</v>
      </c>
      <c r="G2586" s="53" t="s">
        <v>17</v>
      </c>
      <c r="H2586" s="53" t="s">
        <v>17</v>
      </c>
    </row>
    <row r="2587" spans="1:8" x14ac:dyDescent="0.25">
      <c r="A2587" s="53" t="s">
        <v>27186</v>
      </c>
      <c r="B2587" s="53" t="s">
        <v>27187</v>
      </c>
      <c r="C2587" s="55">
        <v>5</v>
      </c>
      <c r="D2587" s="53">
        <v>-2001350</v>
      </c>
      <c r="E2587" s="53" t="s">
        <v>17</v>
      </c>
      <c r="F2587" s="53" t="s">
        <v>17</v>
      </c>
      <c r="G2587" s="53" t="s">
        <v>17</v>
      </c>
      <c r="H2587" s="53" t="s">
        <v>17</v>
      </c>
    </row>
    <row r="2588" spans="1:8" x14ac:dyDescent="0.25">
      <c r="A2588" s="53" t="s">
        <v>27188</v>
      </c>
      <c r="B2588" s="53" t="s">
        <v>27189</v>
      </c>
      <c r="C2588" s="55">
        <v>5</v>
      </c>
      <c r="D2588" s="53">
        <v>-2001350</v>
      </c>
      <c r="E2588" s="53" t="s">
        <v>17</v>
      </c>
      <c r="F2588" s="53" t="s">
        <v>17</v>
      </c>
      <c r="G2588" s="53" t="s">
        <v>17</v>
      </c>
      <c r="H2588" s="53" t="s">
        <v>17</v>
      </c>
    </row>
    <row r="2589" spans="1:8" x14ac:dyDescent="0.25">
      <c r="A2589" s="53" t="s">
        <v>27190</v>
      </c>
      <c r="B2589" s="53" t="s">
        <v>6304</v>
      </c>
      <c r="C2589" s="55">
        <v>5</v>
      </c>
      <c r="D2589" s="53">
        <v>-2001350</v>
      </c>
      <c r="E2589" s="53" t="s">
        <v>17</v>
      </c>
      <c r="F2589" s="53" t="s">
        <v>17</v>
      </c>
      <c r="G2589" s="53" t="s">
        <v>17</v>
      </c>
      <c r="H2589" s="53" t="s">
        <v>17</v>
      </c>
    </row>
    <row r="2590" spans="1:8" x14ac:dyDescent="0.25">
      <c r="A2590" s="53" t="s">
        <v>27191</v>
      </c>
      <c r="B2590" s="53" t="s">
        <v>27192</v>
      </c>
      <c r="C2590" s="55">
        <v>5</v>
      </c>
      <c r="D2590" s="53">
        <v>-2001350</v>
      </c>
      <c r="E2590" s="53" t="s">
        <v>17</v>
      </c>
      <c r="F2590" s="53" t="s">
        <v>17</v>
      </c>
      <c r="G2590" s="53" t="s">
        <v>17</v>
      </c>
      <c r="H2590" s="53" t="s">
        <v>17</v>
      </c>
    </row>
    <row r="2591" spans="1:8" x14ac:dyDescent="0.25">
      <c r="A2591" s="53" t="s">
        <v>27193</v>
      </c>
      <c r="B2591" s="53" t="s">
        <v>27194</v>
      </c>
      <c r="C2591" s="55">
        <v>6</v>
      </c>
      <c r="D2591" s="53">
        <v>-2001350</v>
      </c>
      <c r="E2591" s="53" t="s">
        <v>17</v>
      </c>
      <c r="F2591" s="53" t="s">
        <v>17</v>
      </c>
      <c r="G2591" s="53" t="s">
        <v>17</v>
      </c>
      <c r="H2591" s="53" t="s">
        <v>17</v>
      </c>
    </row>
    <row r="2592" spans="1:8" x14ac:dyDescent="0.25">
      <c r="A2592" s="53" t="s">
        <v>27195</v>
      </c>
      <c r="B2592" s="53" t="s">
        <v>27196</v>
      </c>
      <c r="C2592" s="55">
        <v>6</v>
      </c>
      <c r="D2592" s="53">
        <v>-2001350</v>
      </c>
      <c r="E2592" s="53" t="s">
        <v>17</v>
      </c>
      <c r="F2592" s="53" t="s">
        <v>17</v>
      </c>
      <c r="G2592" s="53" t="s">
        <v>17</v>
      </c>
      <c r="H2592" s="53" t="s">
        <v>17</v>
      </c>
    </row>
    <row r="2593" spans="1:8" x14ac:dyDescent="0.25">
      <c r="A2593" s="53" t="s">
        <v>27197</v>
      </c>
      <c r="B2593" s="53" t="s">
        <v>430</v>
      </c>
      <c r="C2593" s="55">
        <v>6</v>
      </c>
      <c r="D2593" s="53">
        <v>-2001350</v>
      </c>
      <c r="E2593" s="53" t="s">
        <v>17</v>
      </c>
      <c r="F2593" s="53" t="s">
        <v>17</v>
      </c>
      <c r="G2593" s="53" t="s">
        <v>17</v>
      </c>
      <c r="H2593" s="53" t="s">
        <v>17</v>
      </c>
    </row>
    <row r="2594" spans="1:8" x14ac:dyDescent="0.25">
      <c r="A2594" s="53" t="s">
        <v>27198</v>
      </c>
      <c r="B2594" s="53" t="s">
        <v>1316</v>
      </c>
      <c r="C2594" s="55">
        <v>4</v>
      </c>
      <c r="D2594" s="53" t="s">
        <v>39040</v>
      </c>
      <c r="E2594" s="53" t="s">
        <v>17</v>
      </c>
      <c r="F2594" s="53" t="s">
        <v>17</v>
      </c>
      <c r="G2594" s="53" t="s">
        <v>17</v>
      </c>
      <c r="H2594" s="53" t="s">
        <v>17</v>
      </c>
    </row>
    <row r="2595" spans="1:8" x14ac:dyDescent="0.25">
      <c r="A2595" s="53" t="s">
        <v>27199</v>
      </c>
      <c r="B2595" s="53" t="s">
        <v>27200</v>
      </c>
      <c r="C2595" s="55">
        <v>5</v>
      </c>
      <c r="D2595" s="53">
        <v>-2001160</v>
      </c>
      <c r="E2595" s="53" t="s">
        <v>17</v>
      </c>
      <c r="F2595" s="53" t="s">
        <v>17</v>
      </c>
      <c r="G2595" s="53" t="s">
        <v>17</v>
      </c>
      <c r="H2595" s="53" t="s">
        <v>17</v>
      </c>
    </row>
    <row r="2596" spans="1:8" x14ac:dyDescent="0.25">
      <c r="A2596" s="53" t="s">
        <v>27201</v>
      </c>
      <c r="B2596" s="53" t="s">
        <v>7032</v>
      </c>
      <c r="C2596" s="55">
        <v>5</v>
      </c>
      <c r="D2596" s="53">
        <v>-2001160</v>
      </c>
      <c r="E2596" s="53" t="s">
        <v>17</v>
      </c>
      <c r="F2596" s="53" t="s">
        <v>17</v>
      </c>
      <c r="G2596" s="53" t="s">
        <v>17</v>
      </c>
      <c r="H2596" s="53" t="s">
        <v>17</v>
      </c>
    </row>
    <row r="2597" spans="1:8" x14ac:dyDescent="0.25">
      <c r="A2597" s="53" t="s">
        <v>27202</v>
      </c>
      <c r="B2597" s="53" t="s">
        <v>7001</v>
      </c>
      <c r="C2597" s="55">
        <v>5</v>
      </c>
      <c r="D2597" s="53" t="s">
        <v>39040</v>
      </c>
      <c r="E2597" s="53" t="s">
        <v>17</v>
      </c>
      <c r="F2597" s="53" t="s">
        <v>17</v>
      </c>
      <c r="G2597" s="53" t="s">
        <v>17</v>
      </c>
      <c r="H2597" s="53" t="s">
        <v>17</v>
      </c>
    </row>
    <row r="2598" spans="1:8" x14ac:dyDescent="0.25">
      <c r="A2598" s="53" t="s">
        <v>27203</v>
      </c>
      <c r="B2598" s="53" t="s">
        <v>27204</v>
      </c>
      <c r="C2598" s="55">
        <v>5</v>
      </c>
      <c r="D2598" s="53" t="s">
        <v>39040</v>
      </c>
      <c r="E2598" s="53" t="s">
        <v>17</v>
      </c>
      <c r="F2598" s="53" t="s">
        <v>17</v>
      </c>
      <c r="G2598" s="53" t="s">
        <v>17</v>
      </c>
      <c r="H2598" s="53" t="s">
        <v>17</v>
      </c>
    </row>
    <row r="2599" spans="1:8" x14ac:dyDescent="0.25">
      <c r="A2599" s="53" t="s">
        <v>27205</v>
      </c>
      <c r="B2599" s="53" t="s">
        <v>27206</v>
      </c>
      <c r="C2599" s="55">
        <v>4</v>
      </c>
      <c r="D2599" s="53">
        <v>-2000080</v>
      </c>
      <c r="E2599" s="53" t="s">
        <v>17</v>
      </c>
      <c r="F2599" s="53" t="s">
        <v>17</v>
      </c>
      <c r="G2599" s="53" t="s">
        <v>17</v>
      </c>
      <c r="H2599" s="53" t="s">
        <v>17</v>
      </c>
    </row>
    <row r="2600" spans="1:8" x14ac:dyDescent="0.25">
      <c r="A2600" s="53" t="s">
        <v>27207</v>
      </c>
      <c r="B2600" s="53" t="s">
        <v>27208</v>
      </c>
      <c r="C2600" s="55">
        <v>5</v>
      </c>
      <c r="D2600" s="53">
        <v>-2000080</v>
      </c>
      <c r="E2600" s="53" t="s">
        <v>17</v>
      </c>
      <c r="F2600" s="53" t="s">
        <v>17</v>
      </c>
      <c r="G2600" s="53" t="s">
        <v>17</v>
      </c>
      <c r="H2600" s="53" t="s">
        <v>17</v>
      </c>
    </row>
    <row r="2601" spans="1:8" x14ac:dyDescent="0.25">
      <c r="A2601" s="53" t="s">
        <v>27209</v>
      </c>
      <c r="B2601" s="53" t="s">
        <v>6896</v>
      </c>
      <c r="C2601" s="55">
        <v>5</v>
      </c>
      <c r="D2601" s="53">
        <v>-2000080</v>
      </c>
      <c r="E2601" s="53" t="s">
        <v>17</v>
      </c>
      <c r="F2601" s="53" t="s">
        <v>17</v>
      </c>
      <c r="G2601" s="53" t="s">
        <v>17</v>
      </c>
      <c r="H2601" s="53" t="s">
        <v>17</v>
      </c>
    </row>
    <row r="2602" spans="1:8" x14ac:dyDescent="0.25">
      <c r="A2602" s="53" t="s">
        <v>27210</v>
      </c>
      <c r="B2602" s="53" t="s">
        <v>7128</v>
      </c>
      <c r="C2602" s="55">
        <v>5</v>
      </c>
      <c r="D2602" s="53">
        <v>-2000080</v>
      </c>
      <c r="E2602" s="53" t="s">
        <v>17</v>
      </c>
      <c r="F2602" s="53" t="s">
        <v>17</v>
      </c>
      <c r="G2602" s="53" t="s">
        <v>17</v>
      </c>
      <c r="H2602" s="53" t="s">
        <v>17</v>
      </c>
    </row>
    <row r="2603" spans="1:8" x14ac:dyDescent="0.25">
      <c r="A2603" s="53" t="s">
        <v>27211</v>
      </c>
      <c r="B2603" s="53" t="s">
        <v>6898</v>
      </c>
      <c r="C2603" s="55">
        <v>6</v>
      </c>
      <c r="D2603" s="53">
        <v>-2000080</v>
      </c>
      <c r="E2603" s="53" t="s">
        <v>17</v>
      </c>
      <c r="F2603" s="53" t="s">
        <v>17</v>
      </c>
      <c r="G2603" s="53" t="s">
        <v>17</v>
      </c>
      <c r="H2603" s="53" t="s">
        <v>17</v>
      </c>
    </row>
    <row r="2604" spans="1:8" x14ac:dyDescent="0.25">
      <c r="A2604" s="53" t="s">
        <v>27212</v>
      </c>
      <c r="B2604" s="53" t="s">
        <v>6900</v>
      </c>
      <c r="C2604" s="55">
        <v>5</v>
      </c>
      <c r="D2604" s="53">
        <v>-2000080</v>
      </c>
      <c r="E2604" s="53" t="s">
        <v>17</v>
      </c>
      <c r="F2604" s="53" t="s">
        <v>17</v>
      </c>
      <c r="G2604" s="53" t="s">
        <v>17</v>
      </c>
      <c r="H2604" s="53" t="s">
        <v>17</v>
      </c>
    </row>
    <row r="2605" spans="1:8" x14ac:dyDescent="0.25">
      <c r="A2605" s="53" t="s">
        <v>27213</v>
      </c>
      <c r="B2605" s="53" t="s">
        <v>27214</v>
      </c>
      <c r="C2605" s="55">
        <v>3</v>
      </c>
      <c r="D2605" s="53">
        <v>-2001350</v>
      </c>
      <c r="E2605" s="53" t="s">
        <v>17</v>
      </c>
      <c r="F2605" s="53" t="s">
        <v>17</v>
      </c>
      <c r="G2605" s="53" t="s">
        <v>17</v>
      </c>
      <c r="H2605" s="53" t="s">
        <v>17</v>
      </c>
    </row>
    <row r="2606" spans="1:8" x14ac:dyDescent="0.25">
      <c r="A2606" s="53" t="s">
        <v>27215</v>
      </c>
      <c r="B2606" s="53" t="s">
        <v>27216</v>
      </c>
      <c r="C2606" s="55">
        <v>4</v>
      </c>
      <c r="D2606" s="53">
        <v>-2001350</v>
      </c>
      <c r="E2606" s="53" t="s">
        <v>17</v>
      </c>
      <c r="F2606" s="53" t="s">
        <v>17</v>
      </c>
      <c r="G2606" s="53" t="s">
        <v>17</v>
      </c>
      <c r="H2606" s="53" t="s">
        <v>17</v>
      </c>
    </row>
    <row r="2607" spans="1:8" x14ac:dyDescent="0.25">
      <c r="A2607" s="53" t="s">
        <v>27217</v>
      </c>
      <c r="B2607" s="53" t="s">
        <v>27218</v>
      </c>
      <c r="C2607" s="55">
        <v>5</v>
      </c>
      <c r="D2607" s="53">
        <v>-2001350</v>
      </c>
      <c r="E2607" s="53" t="s">
        <v>17</v>
      </c>
      <c r="F2607" s="53" t="s">
        <v>17</v>
      </c>
      <c r="G2607" s="53" t="s">
        <v>17</v>
      </c>
      <c r="H2607" s="53" t="s">
        <v>17</v>
      </c>
    </row>
    <row r="2608" spans="1:8" x14ac:dyDescent="0.25">
      <c r="A2608" s="53" t="s">
        <v>27219</v>
      </c>
      <c r="B2608" s="53" t="s">
        <v>27220</v>
      </c>
      <c r="C2608" s="55">
        <v>6</v>
      </c>
      <c r="D2608" s="53">
        <v>-2001350</v>
      </c>
      <c r="E2608" s="53" t="s">
        <v>17</v>
      </c>
      <c r="F2608" s="53" t="s">
        <v>17</v>
      </c>
      <c r="G2608" s="53" t="s">
        <v>17</v>
      </c>
      <c r="H2608" s="53" t="s">
        <v>17</v>
      </c>
    </row>
    <row r="2609" spans="1:8" x14ac:dyDescent="0.25">
      <c r="A2609" s="53" t="s">
        <v>27221</v>
      </c>
      <c r="B2609" s="53" t="s">
        <v>27222</v>
      </c>
      <c r="C2609" s="55">
        <v>4</v>
      </c>
      <c r="D2609" s="53">
        <v>-2001350</v>
      </c>
      <c r="E2609" s="53" t="s">
        <v>17</v>
      </c>
      <c r="F2609" s="53" t="s">
        <v>17</v>
      </c>
      <c r="G2609" s="53" t="s">
        <v>17</v>
      </c>
      <c r="H2609" s="53" t="s">
        <v>17</v>
      </c>
    </row>
    <row r="2610" spans="1:8" x14ac:dyDescent="0.25">
      <c r="A2610" s="53" t="s">
        <v>27223</v>
      </c>
      <c r="B2610" s="53" t="s">
        <v>27224</v>
      </c>
      <c r="C2610" s="55">
        <v>5</v>
      </c>
      <c r="D2610" s="53">
        <v>-2001350</v>
      </c>
      <c r="E2610" s="53" t="s">
        <v>17</v>
      </c>
      <c r="F2610" s="53" t="s">
        <v>17</v>
      </c>
      <c r="G2610" s="53" t="s">
        <v>17</v>
      </c>
      <c r="H2610" s="53" t="s">
        <v>17</v>
      </c>
    </row>
    <row r="2611" spans="1:8" x14ac:dyDescent="0.25">
      <c r="A2611" s="53" t="s">
        <v>27225</v>
      </c>
      <c r="B2611" s="53" t="s">
        <v>27226</v>
      </c>
      <c r="C2611" s="55">
        <v>5</v>
      </c>
      <c r="D2611" s="53">
        <v>-2001350</v>
      </c>
      <c r="E2611" s="53" t="s">
        <v>17</v>
      </c>
      <c r="F2611" s="53" t="s">
        <v>17</v>
      </c>
      <c r="G2611" s="53" t="s">
        <v>17</v>
      </c>
      <c r="H2611" s="53" t="s">
        <v>17</v>
      </c>
    </row>
    <row r="2612" spans="1:8" x14ac:dyDescent="0.25">
      <c r="A2612" s="53" t="s">
        <v>27227</v>
      </c>
      <c r="B2612" s="53" t="s">
        <v>27228</v>
      </c>
      <c r="C2612" s="55">
        <v>4</v>
      </c>
      <c r="D2612" s="53">
        <v>-2001350</v>
      </c>
      <c r="E2612" s="53" t="s">
        <v>17</v>
      </c>
      <c r="F2612" s="53" t="s">
        <v>17</v>
      </c>
      <c r="G2612" s="53" t="s">
        <v>17</v>
      </c>
      <c r="H2612" s="53" t="s">
        <v>17</v>
      </c>
    </row>
    <row r="2613" spans="1:8" x14ac:dyDescent="0.25">
      <c r="A2613" s="53" t="s">
        <v>27229</v>
      </c>
      <c r="B2613" s="53" t="s">
        <v>27230</v>
      </c>
      <c r="C2613" s="55">
        <v>5</v>
      </c>
      <c r="D2613" s="53">
        <v>-2001350</v>
      </c>
      <c r="E2613" s="53" t="s">
        <v>17</v>
      </c>
      <c r="F2613" s="53" t="s">
        <v>17</v>
      </c>
      <c r="G2613" s="53" t="s">
        <v>17</v>
      </c>
      <c r="H2613" s="53" t="s">
        <v>17</v>
      </c>
    </row>
    <row r="2614" spans="1:8" x14ac:dyDescent="0.25">
      <c r="A2614" s="53" t="s">
        <v>27231</v>
      </c>
      <c r="B2614" s="53" t="s">
        <v>27232</v>
      </c>
      <c r="C2614" s="55">
        <v>6</v>
      </c>
      <c r="D2614" s="53">
        <v>-2001350</v>
      </c>
      <c r="E2614" s="53" t="s">
        <v>17</v>
      </c>
      <c r="F2614" s="53" t="s">
        <v>17</v>
      </c>
      <c r="G2614" s="53" t="s">
        <v>17</v>
      </c>
      <c r="H2614" s="53" t="s">
        <v>17</v>
      </c>
    </row>
    <row r="2615" spans="1:8" x14ac:dyDescent="0.25">
      <c r="A2615" s="53" t="s">
        <v>27233</v>
      </c>
      <c r="B2615" s="53" t="s">
        <v>27234</v>
      </c>
      <c r="C2615" s="55">
        <v>6</v>
      </c>
      <c r="D2615" s="53">
        <v>-2001350</v>
      </c>
      <c r="E2615" s="53" t="s">
        <v>17</v>
      </c>
      <c r="F2615" s="53" t="s">
        <v>17</v>
      </c>
      <c r="G2615" s="53" t="s">
        <v>17</v>
      </c>
      <c r="H2615" s="53" t="s">
        <v>17</v>
      </c>
    </row>
    <row r="2616" spans="1:8" x14ac:dyDescent="0.25">
      <c r="A2616" s="53" t="s">
        <v>27235</v>
      </c>
      <c r="B2616" s="53" t="s">
        <v>27236</v>
      </c>
      <c r="C2616" s="55">
        <v>6</v>
      </c>
      <c r="D2616" s="53">
        <v>-2001350</v>
      </c>
      <c r="E2616" s="53" t="s">
        <v>17</v>
      </c>
      <c r="F2616" s="53" t="s">
        <v>17</v>
      </c>
      <c r="G2616" s="53" t="s">
        <v>17</v>
      </c>
      <c r="H2616" s="53" t="s">
        <v>17</v>
      </c>
    </row>
    <row r="2617" spans="1:8" x14ac:dyDescent="0.25">
      <c r="A2617" s="53" t="s">
        <v>27237</v>
      </c>
      <c r="B2617" s="53" t="s">
        <v>27238</v>
      </c>
      <c r="C2617" s="55">
        <v>6</v>
      </c>
      <c r="D2617" s="53">
        <v>-2001350</v>
      </c>
      <c r="E2617" s="53" t="s">
        <v>17</v>
      </c>
      <c r="F2617" s="53" t="s">
        <v>17</v>
      </c>
      <c r="G2617" s="53" t="s">
        <v>17</v>
      </c>
      <c r="H2617" s="53" t="s">
        <v>17</v>
      </c>
    </row>
    <row r="2618" spans="1:8" x14ac:dyDescent="0.25">
      <c r="A2618" s="53" t="s">
        <v>27239</v>
      </c>
      <c r="B2618" s="53" t="s">
        <v>27240</v>
      </c>
      <c r="C2618" s="55">
        <v>4</v>
      </c>
      <c r="D2618" s="53">
        <v>-2001350</v>
      </c>
      <c r="E2618" s="53" t="s">
        <v>17</v>
      </c>
      <c r="F2618" s="53" t="s">
        <v>17</v>
      </c>
      <c r="G2618" s="53" t="s">
        <v>17</v>
      </c>
      <c r="H2618" s="53" t="s">
        <v>17</v>
      </c>
    </row>
    <row r="2619" spans="1:8" x14ac:dyDescent="0.25">
      <c r="A2619" s="53" t="s">
        <v>27241</v>
      </c>
      <c r="B2619" s="53" t="s">
        <v>27242</v>
      </c>
      <c r="C2619" s="55">
        <v>5</v>
      </c>
      <c r="D2619" s="53">
        <v>-2001350</v>
      </c>
      <c r="E2619" s="53" t="s">
        <v>17</v>
      </c>
      <c r="F2619" s="53" t="s">
        <v>17</v>
      </c>
      <c r="G2619" s="53" t="s">
        <v>17</v>
      </c>
      <c r="H2619" s="53" t="s">
        <v>17</v>
      </c>
    </row>
    <row r="2620" spans="1:8" x14ac:dyDescent="0.25">
      <c r="A2620" s="53" t="s">
        <v>27243</v>
      </c>
      <c r="B2620" s="53" t="s">
        <v>27244</v>
      </c>
      <c r="C2620" s="55">
        <v>6</v>
      </c>
      <c r="D2620" s="53">
        <v>-2001350</v>
      </c>
      <c r="E2620" s="53" t="s">
        <v>17</v>
      </c>
      <c r="F2620" s="53" t="s">
        <v>17</v>
      </c>
      <c r="G2620" s="53" t="s">
        <v>17</v>
      </c>
      <c r="H2620" s="53" t="s">
        <v>17</v>
      </c>
    </row>
    <row r="2621" spans="1:8" x14ac:dyDescent="0.25">
      <c r="A2621" s="53" t="s">
        <v>27245</v>
      </c>
      <c r="B2621" s="53" t="s">
        <v>27246</v>
      </c>
      <c r="C2621" s="55">
        <v>4</v>
      </c>
      <c r="D2621" s="53">
        <v>-2001350</v>
      </c>
      <c r="E2621" s="53" t="s">
        <v>17</v>
      </c>
      <c r="F2621" s="53" t="s">
        <v>17</v>
      </c>
      <c r="G2621" s="53" t="s">
        <v>17</v>
      </c>
      <c r="H2621" s="53" t="s">
        <v>17</v>
      </c>
    </row>
    <row r="2622" spans="1:8" x14ac:dyDescent="0.25">
      <c r="A2622" s="53" t="s">
        <v>27247</v>
      </c>
      <c r="B2622" s="53" t="s">
        <v>27248</v>
      </c>
      <c r="C2622" s="55">
        <v>5</v>
      </c>
      <c r="D2622" s="53">
        <v>-2001350</v>
      </c>
      <c r="E2622" s="53" t="s">
        <v>17</v>
      </c>
      <c r="F2622" s="53" t="s">
        <v>17</v>
      </c>
      <c r="G2622" s="53" t="s">
        <v>17</v>
      </c>
      <c r="H2622" s="53" t="s">
        <v>17</v>
      </c>
    </row>
    <row r="2623" spans="1:8" x14ac:dyDescent="0.25">
      <c r="A2623" s="53" t="s">
        <v>27249</v>
      </c>
      <c r="B2623" s="53" t="s">
        <v>27250</v>
      </c>
      <c r="C2623" s="55">
        <v>5</v>
      </c>
      <c r="D2623" s="53">
        <v>-2001350</v>
      </c>
      <c r="E2623" s="53" t="s">
        <v>17</v>
      </c>
      <c r="F2623" s="53" t="s">
        <v>17</v>
      </c>
      <c r="G2623" s="53" t="s">
        <v>17</v>
      </c>
      <c r="H2623" s="53" t="s">
        <v>17</v>
      </c>
    </row>
    <row r="2624" spans="1:8" x14ac:dyDescent="0.25">
      <c r="A2624" s="53" t="s">
        <v>27251</v>
      </c>
      <c r="B2624" s="53" t="s">
        <v>27252</v>
      </c>
      <c r="C2624" s="55">
        <v>5</v>
      </c>
      <c r="D2624" s="53">
        <v>-2001350</v>
      </c>
      <c r="E2624" s="53" t="s">
        <v>17</v>
      </c>
      <c r="F2624" s="53" t="s">
        <v>17</v>
      </c>
      <c r="G2624" s="53" t="s">
        <v>17</v>
      </c>
      <c r="H2624" s="53" t="s">
        <v>17</v>
      </c>
    </row>
    <row r="2625" spans="1:8" x14ac:dyDescent="0.25">
      <c r="A2625" s="53" t="s">
        <v>27253</v>
      </c>
      <c r="B2625" s="53" t="s">
        <v>27254</v>
      </c>
      <c r="C2625" s="55">
        <v>5</v>
      </c>
      <c r="D2625" s="53">
        <v>-2001350</v>
      </c>
      <c r="E2625" s="53" t="s">
        <v>17</v>
      </c>
      <c r="F2625" s="53" t="s">
        <v>17</v>
      </c>
      <c r="G2625" s="53" t="s">
        <v>17</v>
      </c>
      <c r="H2625" s="53" t="s">
        <v>17</v>
      </c>
    </row>
    <row r="2626" spans="1:8" x14ac:dyDescent="0.25">
      <c r="A2626" s="53" t="s">
        <v>27255</v>
      </c>
      <c r="B2626" s="53" t="s">
        <v>27256</v>
      </c>
      <c r="C2626" s="55">
        <v>5</v>
      </c>
      <c r="D2626" s="53">
        <v>-2001350</v>
      </c>
      <c r="E2626" s="53" t="s">
        <v>17</v>
      </c>
      <c r="F2626" s="53" t="s">
        <v>17</v>
      </c>
      <c r="G2626" s="53" t="s">
        <v>17</v>
      </c>
      <c r="H2626" s="53" t="s">
        <v>17</v>
      </c>
    </row>
    <row r="2627" spans="1:8" x14ac:dyDescent="0.25">
      <c r="A2627" s="53" t="s">
        <v>27257</v>
      </c>
      <c r="B2627" s="53" t="s">
        <v>27258</v>
      </c>
      <c r="C2627" s="55">
        <v>5</v>
      </c>
      <c r="D2627" s="53">
        <v>-2001350</v>
      </c>
      <c r="E2627" s="53" t="s">
        <v>17</v>
      </c>
      <c r="F2627" s="53" t="s">
        <v>17</v>
      </c>
      <c r="G2627" s="53" t="s">
        <v>17</v>
      </c>
      <c r="H2627" s="53" t="s">
        <v>17</v>
      </c>
    </row>
    <row r="2628" spans="1:8" x14ac:dyDescent="0.25">
      <c r="A2628" s="53" t="s">
        <v>27259</v>
      </c>
      <c r="B2628" s="53" t="s">
        <v>27260</v>
      </c>
      <c r="C2628" s="55">
        <v>6</v>
      </c>
      <c r="D2628" s="53">
        <v>-2001350</v>
      </c>
      <c r="E2628" s="53" t="s">
        <v>17</v>
      </c>
      <c r="F2628" s="53" t="s">
        <v>17</v>
      </c>
      <c r="G2628" s="53" t="s">
        <v>17</v>
      </c>
      <c r="H2628" s="53" t="s">
        <v>17</v>
      </c>
    </row>
    <row r="2629" spans="1:8" x14ac:dyDescent="0.25">
      <c r="A2629" s="53" t="s">
        <v>27261</v>
      </c>
      <c r="B2629" s="53" t="s">
        <v>27262</v>
      </c>
      <c r="C2629" s="55">
        <v>6</v>
      </c>
      <c r="D2629" s="53">
        <v>-2001350</v>
      </c>
      <c r="E2629" s="53" t="s">
        <v>17</v>
      </c>
      <c r="F2629" s="53" t="s">
        <v>17</v>
      </c>
      <c r="G2629" s="53" t="s">
        <v>17</v>
      </c>
      <c r="H2629" s="53" t="s">
        <v>17</v>
      </c>
    </row>
    <row r="2630" spans="1:8" x14ac:dyDescent="0.25">
      <c r="A2630" s="53" t="s">
        <v>27263</v>
      </c>
      <c r="B2630" s="53" t="s">
        <v>27264</v>
      </c>
      <c r="C2630" s="55">
        <v>5</v>
      </c>
      <c r="D2630" s="53">
        <v>-2001350</v>
      </c>
      <c r="E2630" s="53" t="s">
        <v>17</v>
      </c>
      <c r="F2630" s="53" t="s">
        <v>17</v>
      </c>
      <c r="G2630" s="53" t="s">
        <v>17</v>
      </c>
      <c r="H2630" s="53" t="s">
        <v>17</v>
      </c>
    </row>
    <row r="2631" spans="1:8" x14ac:dyDescent="0.25">
      <c r="A2631" s="53" t="s">
        <v>27265</v>
      </c>
      <c r="B2631" s="53" t="s">
        <v>27266</v>
      </c>
      <c r="C2631" s="55">
        <v>6</v>
      </c>
      <c r="D2631" s="53">
        <v>-2001350</v>
      </c>
      <c r="E2631" s="53" t="s">
        <v>17</v>
      </c>
      <c r="F2631" s="53" t="s">
        <v>17</v>
      </c>
      <c r="G2631" s="53" t="s">
        <v>17</v>
      </c>
      <c r="H2631" s="53" t="s">
        <v>17</v>
      </c>
    </row>
    <row r="2632" spans="1:8" x14ac:dyDescent="0.25">
      <c r="A2632" s="53" t="s">
        <v>27267</v>
      </c>
      <c r="B2632" s="53" t="s">
        <v>27268</v>
      </c>
      <c r="C2632" s="55">
        <v>6</v>
      </c>
      <c r="D2632" s="53">
        <v>-2001350</v>
      </c>
      <c r="E2632" s="53" t="s">
        <v>17</v>
      </c>
      <c r="F2632" s="53" t="s">
        <v>17</v>
      </c>
      <c r="G2632" s="53" t="s">
        <v>17</v>
      </c>
      <c r="H2632" s="53" t="s">
        <v>17</v>
      </c>
    </row>
    <row r="2633" spans="1:8" x14ac:dyDescent="0.25">
      <c r="A2633" s="53" t="s">
        <v>27269</v>
      </c>
      <c r="B2633" s="53" t="s">
        <v>27270</v>
      </c>
      <c r="C2633" s="55">
        <v>6</v>
      </c>
      <c r="D2633" s="53">
        <v>-2001350</v>
      </c>
      <c r="E2633" s="53" t="s">
        <v>17</v>
      </c>
      <c r="F2633" s="53" t="s">
        <v>17</v>
      </c>
      <c r="G2633" s="53" t="s">
        <v>17</v>
      </c>
      <c r="H2633" s="53" t="s">
        <v>17</v>
      </c>
    </row>
    <row r="2634" spans="1:8" x14ac:dyDescent="0.25">
      <c r="A2634" s="53" t="s">
        <v>27271</v>
      </c>
      <c r="B2634" s="53" t="s">
        <v>27272</v>
      </c>
      <c r="C2634" s="55">
        <v>6</v>
      </c>
      <c r="D2634" s="53">
        <v>-2001350</v>
      </c>
      <c r="E2634" s="53" t="s">
        <v>17</v>
      </c>
      <c r="F2634" s="53" t="s">
        <v>17</v>
      </c>
      <c r="G2634" s="53" t="s">
        <v>17</v>
      </c>
      <c r="H2634" s="53" t="s">
        <v>17</v>
      </c>
    </row>
    <row r="2635" spans="1:8" x14ac:dyDescent="0.25">
      <c r="A2635" s="53" t="s">
        <v>27273</v>
      </c>
      <c r="B2635" s="53" t="s">
        <v>27274</v>
      </c>
      <c r="C2635" s="55">
        <v>6</v>
      </c>
      <c r="D2635" s="53">
        <v>-2001350</v>
      </c>
      <c r="E2635" s="53" t="s">
        <v>17</v>
      </c>
      <c r="F2635" s="53" t="s">
        <v>17</v>
      </c>
      <c r="G2635" s="53" t="s">
        <v>17</v>
      </c>
      <c r="H2635" s="53" t="s">
        <v>17</v>
      </c>
    </row>
    <row r="2636" spans="1:8" x14ac:dyDescent="0.25">
      <c r="A2636" s="53" t="s">
        <v>27275</v>
      </c>
      <c r="B2636" s="53" t="s">
        <v>27276</v>
      </c>
      <c r="C2636" s="55">
        <v>5</v>
      </c>
      <c r="D2636" s="53">
        <v>-2001350</v>
      </c>
      <c r="E2636" s="53" t="s">
        <v>17</v>
      </c>
      <c r="F2636" s="53" t="s">
        <v>17</v>
      </c>
      <c r="G2636" s="53" t="s">
        <v>17</v>
      </c>
      <c r="H2636" s="53" t="s">
        <v>17</v>
      </c>
    </row>
    <row r="2637" spans="1:8" x14ac:dyDescent="0.25">
      <c r="A2637" s="53" t="s">
        <v>27277</v>
      </c>
      <c r="B2637" s="53" t="s">
        <v>27278</v>
      </c>
      <c r="C2637" s="55">
        <v>5</v>
      </c>
      <c r="D2637" s="53">
        <v>-2001350</v>
      </c>
      <c r="E2637" s="53" t="s">
        <v>17</v>
      </c>
      <c r="F2637" s="53" t="s">
        <v>17</v>
      </c>
      <c r="G2637" s="53" t="s">
        <v>17</v>
      </c>
      <c r="H2637" s="53" t="s">
        <v>17</v>
      </c>
    </row>
    <row r="2638" spans="1:8" x14ac:dyDescent="0.25">
      <c r="A2638" s="53" t="s">
        <v>27279</v>
      </c>
      <c r="B2638" s="53" t="s">
        <v>27280</v>
      </c>
      <c r="C2638" s="55">
        <v>5</v>
      </c>
      <c r="D2638" s="53">
        <v>-2001350</v>
      </c>
      <c r="E2638" s="53" t="s">
        <v>17</v>
      </c>
      <c r="F2638" s="53" t="s">
        <v>17</v>
      </c>
      <c r="G2638" s="53" t="s">
        <v>17</v>
      </c>
      <c r="H2638" s="53" t="s">
        <v>17</v>
      </c>
    </row>
    <row r="2639" spans="1:8" x14ac:dyDescent="0.25">
      <c r="A2639" s="53" t="s">
        <v>27281</v>
      </c>
      <c r="B2639" s="53" t="s">
        <v>27282</v>
      </c>
      <c r="C2639" s="55">
        <v>5</v>
      </c>
      <c r="D2639" s="53">
        <v>-2001350</v>
      </c>
      <c r="E2639" s="53" t="s">
        <v>17</v>
      </c>
      <c r="F2639" s="53" t="s">
        <v>17</v>
      </c>
      <c r="G2639" s="53" t="s">
        <v>17</v>
      </c>
      <c r="H2639" s="53" t="s">
        <v>17</v>
      </c>
    </row>
    <row r="2640" spans="1:8" x14ac:dyDescent="0.25">
      <c r="A2640" s="53" t="s">
        <v>27283</v>
      </c>
      <c r="B2640" s="53" t="s">
        <v>27284</v>
      </c>
      <c r="C2640" s="55">
        <v>5</v>
      </c>
      <c r="D2640" s="53">
        <v>-2001350</v>
      </c>
      <c r="E2640" s="53" t="s">
        <v>17</v>
      </c>
      <c r="F2640" s="53" t="s">
        <v>17</v>
      </c>
      <c r="G2640" s="53" t="s">
        <v>17</v>
      </c>
      <c r="H2640" s="53" t="s">
        <v>17</v>
      </c>
    </row>
    <row r="2641" spans="1:8" x14ac:dyDescent="0.25">
      <c r="A2641" s="53" t="s">
        <v>27285</v>
      </c>
      <c r="B2641" s="53" t="s">
        <v>27286</v>
      </c>
      <c r="C2641" s="55">
        <v>5</v>
      </c>
      <c r="D2641" s="53">
        <v>-2001350</v>
      </c>
      <c r="E2641" s="53" t="s">
        <v>17</v>
      </c>
      <c r="F2641" s="53" t="s">
        <v>17</v>
      </c>
      <c r="G2641" s="53" t="s">
        <v>17</v>
      </c>
      <c r="H2641" s="53" t="s">
        <v>17</v>
      </c>
    </row>
    <row r="2642" spans="1:8" x14ac:dyDescent="0.25">
      <c r="A2642" s="53" t="s">
        <v>27287</v>
      </c>
      <c r="B2642" s="53" t="s">
        <v>27288</v>
      </c>
      <c r="C2642" s="55">
        <v>5</v>
      </c>
      <c r="D2642" s="53">
        <v>-2001350</v>
      </c>
      <c r="E2642" s="53" t="s">
        <v>17</v>
      </c>
      <c r="F2642" s="53" t="s">
        <v>17</v>
      </c>
      <c r="G2642" s="53" t="s">
        <v>17</v>
      </c>
      <c r="H2642" s="53" t="s">
        <v>17</v>
      </c>
    </row>
    <row r="2643" spans="1:8" x14ac:dyDescent="0.25">
      <c r="A2643" s="53" t="s">
        <v>27289</v>
      </c>
      <c r="B2643" s="53" t="s">
        <v>27290</v>
      </c>
      <c r="C2643" s="55">
        <v>5</v>
      </c>
      <c r="D2643" s="53">
        <v>-2001350</v>
      </c>
      <c r="E2643" s="53" t="s">
        <v>17</v>
      </c>
      <c r="F2643" s="53" t="s">
        <v>17</v>
      </c>
      <c r="G2643" s="53" t="s">
        <v>17</v>
      </c>
      <c r="H2643" s="53" t="s">
        <v>17</v>
      </c>
    </row>
    <row r="2644" spans="1:8" x14ac:dyDescent="0.25">
      <c r="A2644" s="53" t="s">
        <v>27291</v>
      </c>
      <c r="B2644" s="53" t="s">
        <v>27292</v>
      </c>
      <c r="C2644" s="55">
        <v>5</v>
      </c>
      <c r="D2644" s="53">
        <v>-2001350</v>
      </c>
      <c r="E2644" s="53" t="s">
        <v>17</v>
      </c>
      <c r="F2644" s="53" t="s">
        <v>17</v>
      </c>
      <c r="G2644" s="53" t="s">
        <v>17</v>
      </c>
      <c r="H2644" s="53" t="s">
        <v>17</v>
      </c>
    </row>
    <row r="2645" spans="1:8" x14ac:dyDescent="0.25">
      <c r="A2645" s="53" t="s">
        <v>27293</v>
      </c>
      <c r="B2645" s="53" t="s">
        <v>27294</v>
      </c>
      <c r="C2645" s="55">
        <v>5</v>
      </c>
      <c r="D2645" s="53">
        <v>-2001350</v>
      </c>
      <c r="E2645" s="53" t="s">
        <v>17</v>
      </c>
      <c r="F2645" s="53" t="s">
        <v>17</v>
      </c>
      <c r="G2645" s="53" t="s">
        <v>17</v>
      </c>
      <c r="H2645" s="53" t="s">
        <v>17</v>
      </c>
    </row>
    <row r="2646" spans="1:8" x14ac:dyDescent="0.25">
      <c r="A2646" s="53" t="s">
        <v>27295</v>
      </c>
      <c r="B2646" s="53" t="s">
        <v>27296</v>
      </c>
      <c r="C2646" s="55">
        <v>5</v>
      </c>
      <c r="D2646" s="53">
        <v>-2001350</v>
      </c>
      <c r="E2646" s="53" t="s">
        <v>17</v>
      </c>
      <c r="F2646" s="53" t="s">
        <v>17</v>
      </c>
      <c r="G2646" s="53" t="s">
        <v>17</v>
      </c>
      <c r="H2646" s="53" t="s">
        <v>17</v>
      </c>
    </row>
    <row r="2647" spans="1:8" x14ac:dyDescent="0.25">
      <c r="A2647" s="53" t="s">
        <v>27297</v>
      </c>
      <c r="B2647" s="53" t="s">
        <v>27298</v>
      </c>
      <c r="C2647" s="55">
        <v>5</v>
      </c>
      <c r="D2647" s="53">
        <v>-2001350</v>
      </c>
      <c r="E2647" s="53" t="s">
        <v>17</v>
      </c>
      <c r="F2647" s="53" t="s">
        <v>17</v>
      </c>
      <c r="G2647" s="53" t="s">
        <v>17</v>
      </c>
      <c r="H2647" s="53" t="s">
        <v>17</v>
      </c>
    </row>
    <row r="2648" spans="1:8" x14ac:dyDescent="0.25">
      <c r="A2648" s="53" t="s">
        <v>27299</v>
      </c>
      <c r="B2648" s="53" t="s">
        <v>27300</v>
      </c>
      <c r="C2648" s="55">
        <v>5</v>
      </c>
      <c r="D2648" s="53">
        <v>-2001350</v>
      </c>
      <c r="E2648" s="53" t="s">
        <v>17</v>
      </c>
      <c r="F2648" s="53" t="s">
        <v>17</v>
      </c>
      <c r="G2648" s="53" t="s">
        <v>17</v>
      </c>
      <c r="H2648" s="53" t="s">
        <v>17</v>
      </c>
    </row>
    <row r="2649" spans="1:8" x14ac:dyDescent="0.25">
      <c r="A2649" s="53" t="s">
        <v>27301</v>
      </c>
      <c r="B2649" s="53" t="s">
        <v>27302</v>
      </c>
      <c r="C2649" s="55">
        <v>5</v>
      </c>
      <c r="D2649" s="53">
        <v>-2001350</v>
      </c>
      <c r="E2649" s="53" t="s">
        <v>17</v>
      </c>
      <c r="F2649" s="53" t="s">
        <v>17</v>
      </c>
      <c r="G2649" s="53" t="s">
        <v>17</v>
      </c>
      <c r="H2649" s="53" t="s">
        <v>17</v>
      </c>
    </row>
    <row r="2650" spans="1:8" x14ac:dyDescent="0.25">
      <c r="A2650" s="53" t="s">
        <v>27303</v>
      </c>
      <c r="B2650" s="53" t="s">
        <v>27304</v>
      </c>
      <c r="C2650" s="55">
        <v>4</v>
      </c>
      <c r="D2650" s="53">
        <v>-2001350</v>
      </c>
      <c r="E2650" s="53" t="s">
        <v>17</v>
      </c>
      <c r="F2650" s="53" t="s">
        <v>17</v>
      </c>
      <c r="G2650" s="53" t="s">
        <v>17</v>
      </c>
      <c r="H2650" s="53" t="s">
        <v>17</v>
      </c>
    </row>
    <row r="2651" spans="1:8" x14ac:dyDescent="0.25">
      <c r="A2651" s="53" t="s">
        <v>27305</v>
      </c>
      <c r="B2651" s="53" t="s">
        <v>27306</v>
      </c>
      <c r="C2651" s="55">
        <v>4</v>
      </c>
      <c r="D2651" s="53">
        <v>-2001350</v>
      </c>
      <c r="E2651" s="53" t="s">
        <v>17</v>
      </c>
      <c r="F2651" s="53" t="s">
        <v>17</v>
      </c>
      <c r="G2651" s="53" t="s">
        <v>17</v>
      </c>
      <c r="H2651" s="53" t="s">
        <v>17</v>
      </c>
    </row>
    <row r="2652" spans="1:8" x14ac:dyDescent="0.25">
      <c r="A2652" s="53" t="s">
        <v>27307</v>
      </c>
      <c r="B2652" s="53" t="s">
        <v>27308</v>
      </c>
      <c r="C2652" s="55">
        <v>5</v>
      </c>
      <c r="D2652" s="53">
        <v>-2001350</v>
      </c>
      <c r="E2652" s="53" t="s">
        <v>17</v>
      </c>
      <c r="F2652" s="53" t="s">
        <v>17</v>
      </c>
      <c r="G2652" s="53" t="s">
        <v>17</v>
      </c>
      <c r="H2652" s="53" t="s">
        <v>17</v>
      </c>
    </row>
    <row r="2653" spans="1:8" x14ac:dyDescent="0.25">
      <c r="A2653" s="53" t="s">
        <v>27309</v>
      </c>
      <c r="B2653" s="53" t="s">
        <v>27310</v>
      </c>
      <c r="C2653" s="55">
        <v>3</v>
      </c>
      <c r="D2653" s="53">
        <v>-2001350</v>
      </c>
      <c r="E2653" s="53" t="s">
        <v>17</v>
      </c>
      <c r="F2653" s="53" t="s">
        <v>17</v>
      </c>
      <c r="G2653" s="53" t="s">
        <v>17</v>
      </c>
      <c r="H2653" s="53" t="s">
        <v>17</v>
      </c>
    </row>
    <row r="2654" spans="1:8" x14ac:dyDescent="0.25">
      <c r="A2654" s="53" t="s">
        <v>27311</v>
      </c>
      <c r="B2654" s="53" t="s">
        <v>27312</v>
      </c>
      <c r="C2654" s="55">
        <v>4</v>
      </c>
      <c r="D2654" s="53">
        <v>-2001350</v>
      </c>
      <c r="E2654" s="53" t="s">
        <v>17</v>
      </c>
      <c r="F2654" s="53" t="s">
        <v>17</v>
      </c>
      <c r="G2654" s="53" t="s">
        <v>17</v>
      </c>
      <c r="H2654" s="53" t="s">
        <v>17</v>
      </c>
    </row>
    <row r="2655" spans="1:8" x14ac:dyDescent="0.25">
      <c r="A2655" s="53" t="s">
        <v>27313</v>
      </c>
      <c r="B2655" s="53" t="s">
        <v>27314</v>
      </c>
      <c r="C2655" s="55">
        <v>4</v>
      </c>
      <c r="D2655" s="53">
        <v>-2001350</v>
      </c>
      <c r="E2655" s="53" t="s">
        <v>17</v>
      </c>
      <c r="F2655" s="53" t="s">
        <v>17</v>
      </c>
      <c r="G2655" s="53" t="s">
        <v>17</v>
      </c>
      <c r="H2655" s="53" t="s">
        <v>17</v>
      </c>
    </row>
    <row r="2656" spans="1:8" x14ac:dyDescent="0.25">
      <c r="A2656" s="53" t="s">
        <v>27315</v>
      </c>
      <c r="B2656" s="53" t="s">
        <v>27316</v>
      </c>
      <c r="C2656" s="55">
        <v>5</v>
      </c>
      <c r="D2656" s="53">
        <v>-2001350</v>
      </c>
      <c r="E2656" s="53" t="s">
        <v>17</v>
      </c>
      <c r="F2656" s="53" t="s">
        <v>17</v>
      </c>
      <c r="G2656" s="53" t="s">
        <v>17</v>
      </c>
      <c r="H2656" s="53" t="s">
        <v>17</v>
      </c>
    </row>
    <row r="2657" spans="1:8" x14ac:dyDescent="0.25">
      <c r="A2657" s="53" t="s">
        <v>27317</v>
      </c>
      <c r="B2657" s="53" t="s">
        <v>27318</v>
      </c>
      <c r="C2657" s="55">
        <v>5</v>
      </c>
      <c r="D2657" s="53">
        <v>-2001350</v>
      </c>
      <c r="E2657" s="53" t="s">
        <v>17</v>
      </c>
      <c r="F2657" s="53" t="s">
        <v>17</v>
      </c>
      <c r="G2657" s="53" t="s">
        <v>17</v>
      </c>
      <c r="H2657" s="53" t="s">
        <v>17</v>
      </c>
    </row>
    <row r="2658" spans="1:8" x14ac:dyDescent="0.25">
      <c r="A2658" s="53" t="s">
        <v>27319</v>
      </c>
      <c r="B2658" s="53" t="s">
        <v>27320</v>
      </c>
      <c r="C2658" s="55">
        <v>4</v>
      </c>
      <c r="D2658" s="53">
        <v>-2001350</v>
      </c>
      <c r="E2658" s="53" t="s">
        <v>17</v>
      </c>
      <c r="F2658" s="53" t="s">
        <v>17</v>
      </c>
      <c r="G2658" s="53" t="s">
        <v>17</v>
      </c>
      <c r="H2658" s="53" t="s">
        <v>17</v>
      </c>
    </row>
    <row r="2659" spans="1:8" x14ac:dyDescent="0.25">
      <c r="A2659" s="53" t="s">
        <v>27321</v>
      </c>
      <c r="B2659" s="53" t="s">
        <v>27322</v>
      </c>
      <c r="C2659" s="55">
        <v>4</v>
      </c>
      <c r="D2659" s="53">
        <v>-2001350</v>
      </c>
      <c r="E2659" s="53" t="s">
        <v>17</v>
      </c>
      <c r="F2659" s="53" t="s">
        <v>17</v>
      </c>
      <c r="G2659" s="53" t="s">
        <v>17</v>
      </c>
      <c r="H2659" s="53" t="s">
        <v>17</v>
      </c>
    </row>
    <row r="2660" spans="1:8" x14ac:dyDescent="0.25">
      <c r="A2660" s="53" t="s">
        <v>27323</v>
      </c>
      <c r="B2660" s="53" t="s">
        <v>27324</v>
      </c>
      <c r="C2660" s="55">
        <v>5</v>
      </c>
      <c r="D2660" s="53">
        <v>-2001350</v>
      </c>
      <c r="E2660" s="53" t="s">
        <v>17</v>
      </c>
      <c r="F2660" s="53" t="s">
        <v>17</v>
      </c>
      <c r="G2660" s="53" t="s">
        <v>17</v>
      </c>
      <c r="H2660" s="53" t="s">
        <v>17</v>
      </c>
    </row>
    <row r="2661" spans="1:8" x14ac:dyDescent="0.25">
      <c r="A2661" s="53" t="s">
        <v>27325</v>
      </c>
      <c r="B2661" s="53" t="s">
        <v>27326</v>
      </c>
      <c r="C2661" s="55">
        <v>5</v>
      </c>
      <c r="D2661" s="53">
        <v>-2001350</v>
      </c>
      <c r="E2661" s="53" t="s">
        <v>17</v>
      </c>
      <c r="F2661" s="53" t="s">
        <v>17</v>
      </c>
      <c r="G2661" s="53" t="s">
        <v>17</v>
      </c>
      <c r="H2661" s="53" t="s">
        <v>17</v>
      </c>
    </row>
    <row r="2662" spans="1:8" x14ac:dyDescent="0.25">
      <c r="A2662" s="53" t="s">
        <v>27327</v>
      </c>
      <c r="B2662" s="53" t="s">
        <v>27328</v>
      </c>
      <c r="C2662" s="55">
        <v>3</v>
      </c>
      <c r="D2662" s="53">
        <v>-2001350</v>
      </c>
      <c r="E2662" s="53" t="s">
        <v>17</v>
      </c>
      <c r="F2662" s="53" t="s">
        <v>17</v>
      </c>
      <c r="G2662" s="53" t="s">
        <v>17</v>
      </c>
      <c r="H2662" s="53" t="s">
        <v>17</v>
      </c>
    </row>
    <row r="2663" spans="1:8" x14ac:dyDescent="0.25">
      <c r="A2663" s="53" t="s">
        <v>27329</v>
      </c>
      <c r="B2663" s="53" t="s">
        <v>27330</v>
      </c>
      <c r="C2663" s="55">
        <v>4</v>
      </c>
      <c r="D2663" s="53">
        <v>-2001350</v>
      </c>
      <c r="E2663" s="53" t="s">
        <v>17</v>
      </c>
      <c r="F2663" s="53" t="s">
        <v>17</v>
      </c>
      <c r="G2663" s="53" t="s">
        <v>17</v>
      </c>
      <c r="H2663" s="53" t="s">
        <v>17</v>
      </c>
    </row>
    <row r="2664" spans="1:8" x14ac:dyDescent="0.25">
      <c r="A2664" s="53" t="s">
        <v>27331</v>
      </c>
      <c r="B2664" s="53" t="s">
        <v>6108</v>
      </c>
      <c r="C2664" s="55">
        <v>5</v>
      </c>
      <c r="D2664" s="53">
        <v>-2001350</v>
      </c>
      <c r="E2664" s="53" t="s">
        <v>17</v>
      </c>
      <c r="F2664" s="53" t="s">
        <v>17</v>
      </c>
      <c r="G2664" s="53" t="s">
        <v>17</v>
      </c>
      <c r="H2664" s="53" t="s">
        <v>17</v>
      </c>
    </row>
    <row r="2665" spans="1:8" x14ac:dyDescent="0.25">
      <c r="A2665" s="53" t="s">
        <v>27332</v>
      </c>
      <c r="B2665" s="53" t="s">
        <v>6060</v>
      </c>
      <c r="C2665" s="55">
        <v>4</v>
      </c>
      <c r="D2665" s="53">
        <v>-2001350</v>
      </c>
      <c r="E2665" s="53" t="s">
        <v>17</v>
      </c>
      <c r="F2665" s="53" t="s">
        <v>17</v>
      </c>
      <c r="G2665" s="53" t="s">
        <v>17</v>
      </c>
      <c r="H2665" s="53" t="s">
        <v>17</v>
      </c>
    </row>
    <row r="2666" spans="1:8" x14ac:dyDescent="0.25">
      <c r="A2666" s="53" t="s">
        <v>27333</v>
      </c>
      <c r="B2666" s="53" t="s">
        <v>6062</v>
      </c>
      <c r="C2666" s="55">
        <v>5</v>
      </c>
      <c r="D2666" s="53">
        <v>-2001350</v>
      </c>
      <c r="E2666" s="53" t="s">
        <v>17</v>
      </c>
      <c r="F2666" s="53" t="s">
        <v>17</v>
      </c>
      <c r="G2666" s="53" t="s">
        <v>17</v>
      </c>
      <c r="H2666" s="53" t="s">
        <v>17</v>
      </c>
    </row>
    <row r="2667" spans="1:8" x14ac:dyDescent="0.25">
      <c r="A2667" s="53" t="s">
        <v>27334</v>
      </c>
      <c r="B2667" s="53" t="s">
        <v>27335</v>
      </c>
      <c r="C2667" s="55">
        <v>4</v>
      </c>
      <c r="D2667" s="53">
        <v>-2001350</v>
      </c>
      <c r="E2667" s="53" t="s">
        <v>17</v>
      </c>
      <c r="F2667" s="53" t="s">
        <v>17</v>
      </c>
      <c r="G2667" s="53" t="s">
        <v>17</v>
      </c>
      <c r="H2667" s="53" t="s">
        <v>17</v>
      </c>
    </row>
    <row r="2668" spans="1:8" x14ac:dyDescent="0.25">
      <c r="A2668" s="53" t="s">
        <v>27336</v>
      </c>
      <c r="B2668" s="53" t="s">
        <v>27337</v>
      </c>
      <c r="C2668" s="55">
        <v>4</v>
      </c>
      <c r="D2668" s="53">
        <v>-2001350</v>
      </c>
      <c r="E2668" s="53" t="s">
        <v>17</v>
      </c>
      <c r="F2668" s="53" t="s">
        <v>17</v>
      </c>
      <c r="G2668" s="53" t="s">
        <v>17</v>
      </c>
      <c r="H2668" s="53" t="s">
        <v>17</v>
      </c>
    </row>
    <row r="2669" spans="1:8" x14ac:dyDescent="0.25">
      <c r="A2669" s="53" t="s">
        <v>27338</v>
      </c>
      <c r="B2669" s="53" t="s">
        <v>5944</v>
      </c>
      <c r="C2669" s="55">
        <v>4</v>
      </c>
      <c r="D2669" s="53">
        <v>-2001350</v>
      </c>
      <c r="E2669" s="53" t="s">
        <v>17</v>
      </c>
      <c r="F2669" s="53" t="s">
        <v>17</v>
      </c>
      <c r="G2669" s="53" t="s">
        <v>17</v>
      </c>
      <c r="H2669" s="53" t="s">
        <v>17</v>
      </c>
    </row>
    <row r="2670" spans="1:8" x14ac:dyDescent="0.25">
      <c r="A2670" s="53" t="s">
        <v>27339</v>
      </c>
      <c r="B2670" s="53" t="s">
        <v>27340</v>
      </c>
      <c r="C2670" s="55">
        <v>5</v>
      </c>
      <c r="D2670" s="53">
        <v>-2001350</v>
      </c>
      <c r="E2670" s="53" t="s">
        <v>17</v>
      </c>
      <c r="F2670" s="53" t="s">
        <v>17</v>
      </c>
      <c r="G2670" s="53" t="s">
        <v>17</v>
      </c>
      <c r="H2670" s="53" t="s">
        <v>17</v>
      </c>
    </row>
    <row r="2671" spans="1:8" x14ac:dyDescent="0.25">
      <c r="A2671" s="53" t="s">
        <v>27341</v>
      </c>
      <c r="B2671" s="53" t="s">
        <v>27342</v>
      </c>
      <c r="C2671" s="55">
        <v>5</v>
      </c>
      <c r="D2671" s="53">
        <v>-2001350</v>
      </c>
      <c r="E2671" s="53" t="s">
        <v>17</v>
      </c>
      <c r="F2671" s="53" t="s">
        <v>17</v>
      </c>
      <c r="G2671" s="53" t="s">
        <v>17</v>
      </c>
      <c r="H2671" s="53" t="s">
        <v>17</v>
      </c>
    </row>
    <row r="2672" spans="1:8" x14ac:dyDescent="0.25">
      <c r="A2672" s="53" t="s">
        <v>27343</v>
      </c>
      <c r="B2672" s="53" t="s">
        <v>5948</v>
      </c>
      <c r="C2672" s="55">
        <v>5</v>
      </c>
      <c r="D2672" s="53">
        <v>-2001350</v>
      </c>
      <c r="E2672" s="53" t="s">
        <v>17</v>
      </c>
      <c r="F2672" s="53" t="s">
        <v>17</v>
      </c>
      <c r="G2672" s="53" t="s">
        <v>17</v>
      </c>
      <c r="H2672" s="53" t="s">
        <v>17</v>
      </c>
    </row>
    <row r="2673" spans="1:8" x14ac:dyDescent="0.25">
      <c r="A2673" s="53" t="s">
        <v>27344</v>
      </c>
      <c r="B2673" s="53" t="s">
        <v>27345</v>
      </c>
      <c r="C2673" s="55">
        <v>5</v>
      </c>
      <c r="D2673" s="53">
        <v>-2001350</v>
      </c>
      <c r="E2673" s="53" t="s">
        <v>17</v>
      </c>
      <c r="F2673" s="53" t="s">
        <v>17</v>
      </c>
      <c r="G2673" s="53" t="s">
        <v>17</v>
      </c>
      <c r="H2673" s="53" t="s">
        <v>17</v>
      </c>
    </row>
    <row r="2674" spans="1:8" x14ac:dyDescent="0.25">
      <c r="A2674" s="53" t="s">
        <v>27346</v>
      </c>
      <c r="B2674" s="53" t="s">
        <v>27347</v>
      </c>
      <c r="C2674" s="55">
        <v>5</v>
      </c>
      <c r="D2674" s="53">
        <v>-2001350</v>
      </c>
      <c r="E2674" s="53" t="s">
        <v>17</v>
      </c>
      <c r="F2674" s="53" t="s">
        <v>17</v>
      </c>
      <c r="G2674" s="53" t="s">
        <v>17</v>
      </c>
      <c r="H2674" s="53" t="s">
        <v>17</v>
      </c>
    </row>
    <row r="2675" spans="1:8" x14ac:dyDescent="0.25">
      <c r="A2675" s="53" t="s">
        <v>27348</v>
      </c>
      <c r="B2675" s="53" t="s">
        <v>27349</v>
      </c>
      <c r="C2675" s="55">
        <v>5</v>
      </c>
      <c r="D2675" s="53">
        <v>-2001350</v>
      </c>
      <c r="E2675" s="53" t="s">
        <v>17</v>
      </c>
      <c r="F2675" s="53" t="s">
        <v>17</v>
      </c>
      <c r="G2675" s="53" t="s">
        <v>17</v>
      </c>
      <c r="H2675" s="53" t="s">
        <v>17</v>
      </c>
    </row>
    <row r="2676" spans="1:8" x14ac:dyDescent="0.25">
      <c r="A2676" s="53" t="s">
        <v>27350</v>
      </c>
      <c r="B2676" s="53" t="s">
        <v>27351</v>
      </c>
      <c r="C2676" s="55">
        <v>4</v>
      </c>
      <c r="D2676" s="53">
        <v>-2001350</v>
      </c>
      <c r="E2676" s="53" t="s">
        <v>17</v>
      </c>
      <c r="F2676" s="53" t="s">
        <v>17</v>
      </c>
      <c r="G2676" s="53" t="s">
        <v>17</v>
      </c>
      <c r="H2676" s="53" t="s">
        <v>17</v>
      </c>
    </row>
    <row r="2677" spans="1:8" x14ac:dyDescent="0.25">
      <c r="A2677" s="53" t="s">
        <v>27352</v>
      </c>
      <c r="B2677" s="53" t="s">
        <v>6030</v>
      </c>
      <c r="C2677" s="55">
        <v>5</v>
      </c>
      <c r="D2677" s="53">
        <v>-2001350</v>
      </c>
      <c r="E2677" s="53" t="s">
        <v>17</v>
      </c>
      <c r="F2677" s="53" t="s">
        <v>17</v>
      </c>
      <c r="G2677" s="53" t="s">
        <v>17</v>
      </c>
      <c r="H2677" s="53" t="s">
        <v>17</v>
      </c>
    </row>
    <row r="2678" spans="1:8" x14ac:dyDescent="0.25">
      <c r="A2678" s="53" t="s">
        <v>27353</v>
      </c>
      <c r="B2678" s="53" t="s">
        <v>6028</v>
      </c>
      <c r="C2678" s="55">
        <v>5</v>
      </c>
      <c r="D2678" s="53">
        <v>-2001350</v>
      </c>
      <c r="E2678" s="53" t="s">
        <v>17</v>
      </c>
      <c r="F2678" s="53" t="s">
        <v>17</v>
      </c>
      <c r="G2678" s="53" t="s">
        <v>17</v>
      </c>
      <c r="H2678" s="53" t="s">
        <v>17</v>
      </c>
    </row>
    <row r="2679" spans="1:8" x14ac:dyDescent="0.25">
      <c r="A2679" s="53" t="s">
        <v>27354</v>
      </c>
      <c r="B2679" s="53" t="s">
        <v>27355</v>
      </c>
      <c r="C2679" s="55">
        <v>5</v>
      </c>
      <c r="D2679" s="53">
        <v>-2000023</v>
      </c>
      <c r="E2679" s="53" t="s">
        <v>17</v>
      </c>
      <c r="F2679" s="53" t="s">
        <v>17</v>
      </c>
      <c r="G2679" s="53" t="s">
        <v>17</v>
      </c>
      <c r="H2679" s="53" t="s">
        <v>17</v>
      </c>
    </row>
    <row r="2680" spans="1:8" x14ac:dyDescent="0.25">
      <c r="A2680" s="53" t="s">
        <v>27356</v>
      </c>
      <c r="B2680" s="53" t="s">
        <v>27357</v>
      </c>
      <c r="C2680" s="55">
        <v>5</v>
      </c>
      <c r="D2680" s="53">
        <v>-2001350</v>
      </c>
      <c r="E2680" s="53" t="s">
        <v>17</v>
      </c>
      <c r="F2680" s="53" t="s">
        <v>17</v>
      </c>
      <c r="G2680" s="53" t="s">
        <v>17</v>
      </c>
      <c r="H2680" s="53" t="s">
        <v>17</v>
      </c>
    </row>
    <row r="2681" spans="1:8" x14ac:dyDescent="0.25">
      <c r="A2681" s="53" t="s">
        <v>27358</v>
      </c>
      <c r="B2681" s="53" t="s">
        <v>27359</v>
      </c>
      <c r="C2681" s="55">
        <v>5</v>
      </c>
      <c r="D2681" s="53">
        <v>-2001350</v>
      </c>
      <c r="E2681" s="53" t="s">
        <v>17</v>
      </c>
      <c r="F2681" s="53" t="s">
        <v>17</v>
      </c>
      <c r="G2681" s="53" t="s">
        <v>17</v>
      </c>
      <c r="H2681" s="53" t="s">
        <v>17</v>
      </c>
    </row>
    <row r="2682" spans="1:8" x14ac:dyDescent="0.25">
      <c r="A2682" s="53" t="s">
        <v>27360</v>
      </c>
      <c r="B2682" s="53" t="s">
        <v>6048</v>
      </c>
      <c r="C2682" s="55">
        <v>6</v>
      </c>
      <c r="D2682" s="53">
        <v>-2001350</v>
      </c>
      <c r="E2682" s="53" t="s">
        <v>17</v>
      </c>
      <c r="F2682" s="53" t="s">
        <v>17</v>
      </c>
      <c r="G2682" s="53" t="s">
        <v>17</v>
      </c>
      <c r="H2682" s="53" t="s">
        <v>17</v>
      </c>
    </row>
    <row r="2683" spans="1:8" x14ac:dyDescent="0.25">
      <c r="A2683" s="53" t="s">
        <v>27361</v>
      </c>
      <c r="B2683" s="53" t="s">
        <v>1176</v>
      </c>
      <c r="C2683" s="55">
        <v>5</v>
      </c>
      <c r="D2683" s="53">
        <v>-2001350</v>
      </c>
      <c r="E2683" s="53" t="s">
        <v>17</v>
      </c>
      <c r="F2683" s="53" t="s">
        <v>17</v>
      </c>
      <c r="G2683" s="53" t="s">
        <v>17</v>
      </c>
      <c r="H2683" s="53" t="s">
        <v>17</v>
      </c>
    </row>
    <row r="2684" spans="1:8" x14ac:dyDescent="0.25">
      <c r="A2684" s="53" t="s">
        <v>27362</v>
      </c>
      <c r="B2684" s="53" t="s">
        <v>27363</v>
      </c>
      <c r="C2684" s="55">
        <v>6</v>
      </c>
      <c r="D2684" s="53">
        <v>-2001350</v>
      </c>
      <c r="E2684" s="53" t="s">
        <v>17</v>
      </c>
      <c r="F2684" s="53" t="s">
        <v>17</v>
      </c>
      <c r="G2684" s="53" t="s">
        <v>17</v>
      </c>
      <c r="H2684" s="53" t="s">
        <v>17</v>
      </c>
    </row>
    <row r="2685" spans="1:8" x14ac:dyDescent="0.25">
      <c r="A2685" s="53" t="s">
        <v>27364</v>
      </c>
      <c r="B2685" s="53" t="s">
        <v>27365</v>
      </c>
      <c r="C2685" s="55">
        <v>6</v>
      </c>
      <c r="D2685" s="53">
        <v>-2001350</v>
      </c>
      <c r="E2685" s="53" t="s">
        <v>17</v>
      </c>
      <c r="F2685" s="53" t="s">
        <v>17</v>
      </c>
      <c r="G2685" s="53" t="s">
        <v>17</v>
      </c>
      <c r="H2685" s="53" t="s">
        <v>17</v>
      </c>
    </row>
    <row r="2686" spans="1:8" x14ac:dyDescent="0.25">
      <c r="A2686" s="53" t="s">
        <v>27366</v>
      </c>
      <c r="B2686" s="53" t="s">
        <v>6043</v>
      </c>
      <c r="C2686" s="55">
        <v>6</v>
      </c>
      <c r="D2686" s="53">
        <v>-2001350</v>
      </c>
      <c r="E2686" s="53" t="s">
        <v>17</v>
      </c>
      <c r="F2686" s="53" t="s">
        <v>17</v>
      </c>
      <c r="G2686" s="53" t="s">
        <v>17</v>
      </c>
      <c r="H2686" s="53" t="s">
        <v>17</v>
      </c>
    </row>
    <row r="2687" spans="1:8" x14ac:dyDescent="0.25">
      <c r="A2687" s="53" t="s">
        <v>27367</v>
      </c>
      <c r="B2687" s="53" t="s">
        <v>4693</v>
      </c>
      <c r="C2687" s="55">
        <v>6</v>
      </c>
      <c r="D2687" s="53">
        <v>-2001350</v>
      </c>
      <c r="E2687" s="53" t="s">
        <v>17</v>
      </c>
      <c r="F2687" s="53" t="s">
        <v>17</v>
      </c>
      <c r="G2687" s="53" t="s">
        <v>17</v>
      </c>
      <c r="H2687" s="53" t="s">
        <v>17</v>
      </c>
    </row>
    <row r="2688" spans="1:8" x14ac:dyDescent="0.25">
      <c r="A2688" s="53" t="s">
        <v>27368</v>
      </c>
      <c r="B2688" s="53" t="s">
        <v>6035</v>
      </c>
      <c r="C2688" s="55">
        <v>6</v>
      </c>
      <c r="D2688" s="53">
        <v>-2001350</v>
      </c>
      <c r="E2688" s="53" t="s">
        <v>17</v>
      </c>
      <c r="F2688" s="53" t="s">
        <v>17</v>
      </c>
      <c r="G2688" s="53" t="s">
        <v>17</v>
      </c>
      <c r="H2688" s="53" t="s">
        <v>17</v>
      </c>
    </row>
    <row r="2689" spans="1:8" x14ac:dyDescent="0.25">
      <c r="A2689" s="53" t="s">
        <v>27369</v>
      </c>
      <c r="B2689" s="53" t="s">
        <v>6046</v>
      </c>
      <c r="C2689" s="55">
        <v>6</v>
      </c>
      <c r="D2689" s="53">
        <v>-2001350</v>
      </c>
      <c r="E2689" s="53" t="s">
        <v>17</v>
      </c>
      <c r="F2689" s="53" t="s">
        <v>17</v>
      </c>
      <c r="G2689" s="53" t="s">
        <v>17</v>
      </c>
      <c r="H2689" s="53" t="s">
        <v>17</v>
      </c>
    </row>
    <row r="2690" spans="1:8" x14ac:dyDescent="0.25">
      <c r="A2690" s="53" t="s">
        <v>27370</v>
      </c>
      <c r="B2690" s="53" t="s">
        <v>27371</v>
      </c>
      <c r="C2690" s="55">
        <v>5</v>
      </c>
      <c r="D2690" s="53">
        <v>-2001350</v>
      </c>
      <c r="E2690" s="53" t="s">
        <v>17</v>
      </c>
      <c r="F2690" s="53" t="s">
        <v>17</v>
      </c>
      <c r="G2690" s="53" t="s">
        <v>17</v>
      </c>
      <c r="H2690" s="53" t="s">
        <v>17</v>
      </c>
    </row>
    <row r="2691" spans="1:8" x14ac:dyDescent="0.25">
      <c r="A2691" s="53" t="s">
        <v>27372</v>
      </c>
      <c r="B2691" s="53" t="s">
        <v>6039</v>
      </c>
      <c r="C2691" s="55">
        <v>5</v>
      </c>
      <c r="D2691" s="53">
        <v>-2001350</v>
      </c>
      <c r="E2691" s="53" t="s">
        <v>17</v>
      </c>
      <c r="F2691" s="53" t="s">
        <v>17</v>
      </c>
      <c r="G2691" s="53" t="s">
        <v>17</v>
      </c>
      <c r="H2691" s="53" t="s">
        <v>17</v>
      </c>
    </row>
    <row r="2692" spans="1:8" x14ac:dyDescent="0.25">
      <c r="A2692" s="53" t="s">
        <v>27373</v>
      </c>
      <c r="B2692" s="53" t="s">
        <v>27374</v>
      </c>
      <c r="C2692" s="55">
        <v>4</v>
      </c>
      <c r="D2692" s="53">
        <v>-2001350</v>
      </c>
      <c r="E2692" s="53" t="s">
        <v>17</v>
      </c>
      <c r="F2692" s="53" t="s">
        <v>17</v>
      </c>
      <c r="G2692" s="53" t="s">
        <v>17</v>
      </c>
      <c r="H2692" s="53" t="s">
        <v>17</v>
      </c>
    </row>
    <row r="2693" spans="1:8" x14ac:dyDescent="0.25">
      <c r="A2693" s="53" t="s">
        <v>27375</v>
      </c>
      <c r="B2693" s="53" t="s">
        <v>3341</v>
      </c>
      <c r="C2693" s="55">
        <v>5</v>
      </c>
      <c r="D2693" s="53">
        <v>-2001350</v>
      </c>
      <c r="E2693" s="53" t="s">
        <v>17</v>
      </c>
      <c r="F2693" s="53" t="s">
        <v>17</v>
      </c>
      <c r="G2693" s="53" t="s">
        <v>17</v>
      </c>
      <c r="H2693" s="53" t="s">
        <v>17</v>
      </c>
    </row>
    <row r="2694" spans="1:8" x14ac:dyDescent="0.25">
      <c r="A2694" s="53" t="s">
        <v>27376</v>
      </c>
      <c r="B2694" s="53" t="s">
        <v>27377</v>
      </c>
      <c r="C2694" s="55">
        <v>5</v>
      </c>
      <c r="D2694" s="53">
        <v>-2001350</v>
      </c>
      <c r="E2694" s="53" t="s">
        <v>17</v>
      </c>
      <c r="F2694" s="53" t="s">
        <v>17</v>
      </c>
      <c r="G2694" s="53" t="s">
        <v>17</v>
      </c>
      <c r="H2694" s="53" t="s">
        <v>17</v>
      </c>
    </row>
    <row r="2695" spans="1:8" x14ac:dyDescent="0.25">
      <c r="A2695" s="53" t="s">
        <v>27378</v>
      </c>
      <c r="B2695" s="53" t="s">
        <v>6772</v>
      </c>
      <c r="C2695" s="55">
        <v>5</v>
      </c>
      <c r="D2695" s="53">
        <v>-2001350</v>
      </c>
      <c r="E2695" s="53" t="s">
        <v>17</v>
      </c>
      <c r="F2695" s="53" t="s">
        <v>17</v>
      </c>
      <c r="G2695" s="53" t="s">
        <v>17</v>
      </c>
      <c r="H2695" s="53" t="s">
        <v>17</v>
      </c>
    </row>
    <row r="2696" spans="1:8" x14ac:dyDescent="0.25">
      <c r="A2696" s="53" t="s">
        <v>27379</v>
      </c>
      <c r="B2696" s="53" t="s">
        <v>1237</v>
      </c>
      <c r="C2696" s="55">
        <v>4</v>
      </c>
      <c r="D2696" s="53">
        <v>-2001350</v>
      </c>
      <c r="E2696" s="53" t="s">
        <v>17</v>
      </c>
      <c r="F2696" s="53" t="s">
        <v>17</v>
      </c>
      <c r="G2696" s="53" t="s">
        <v>17</v>
      </c>
      <c r="H2696" s="53" t="s">
        <v>17</v>
      </c>
    </row>
    <row r="2697" spans="1:8" x14ac:dyDescent="0.25">
      <c r="A2697" s="53" t="s">
        <v>27380</v>
      </c>
      <c r="B2697" s="53" t="s">
        <v>6396</v>
      </c>
      <c r="C2697" s="55">
        <v>5</v>
      </c>
      <c r="D2697" s="53">
        <v>-2001350</v>
      </c>
      <c r="E2697" s="53" t="s">
        <v>17</v>
      </c>
      <c r="F2697" s="53" t="s">
        <v>17</v>
      </c>
      <c r="G2697" s="53" t="s">
        <v>17</v>
      </c>
      <c r="H2697" s="53" t="s">
        <v>17</v>
      </c>
    </row>
    <row r="2698" spans="1:8" x14ac:dyDescent="0.25">
      <c r="A2698" s="53" t="s">
        <v>27381</v>
      </c>
      <c r="B2698" s="53" t="s">
        <v>6398</v>
      </c>
      <c r="C2698" s="55">
        <v>5</v>
      </c>
      <c r="D2698" s="53">
        <v>-2001350</v>
      </c>
      <c r="E2698" s="53" t="s">
        <v>17</v>
      </c>
      <c r="F2698" s="53" t="s">
        <v>17</v>
      </c>
      <c r="G2698" s="53" t="s">
        <v>17</v>
      </c>
      <c r="H2698" s="53" t="s">
        <v>17</v>
      </c>
    </row>
    <row r="2699" spans="1:8" x14ac:dyDescent="0.25">
      <c r="A2699" s="53" t="s">
        <v>27382</v>
      </c>
      <c r="B2699" s="53" t="s">
        <v>6400</v>
      </c>
      <c r="C2699" s="55">
        <v>5</v>
      </c>
      <c r="D2699" s="53">
        <v>-2001350</v>
      </c>
      <c r="E2699" s="53" t="s">
        <v>17</v>
      </c>
      <c r="F2699" s="53" t="s">
        <v>17</v>
      </c>
      <c r="G2699" s="53" t="s">
        <v>17</v>
      </c>
      <c r="H2699" s="53" t="s">
        <v>17</v>
      </c>
    </row>
    <row r="2700" spans="1:8" x14ac:dyDescent="0.25">
      <c r="A2700" s="53" t="s">
        <v>27383</v>
      </c>
      <c r="B2700" s="53" t="s">
        <v>27384</v>
      </c>
      <c r="C2700" s="55">
        <v>5</v>
      </c>
      <c r="D2700" s="53">
        <v>-2001350</v>
      </c>
      <c r="E2700" s="53" t="s">
        <v>17</v>
      </c>
      <c r="F2700" s="53" t="s">
        <v>17</v>
      </c>
      <c r="G2700" s="53" t="s">
        <v>17</v>
      </c>
      <c r="H2700" s="53" t="s">
        <v>17</v>
      </c>
    </row>
    <row r="2701" spans="1:8" x14ac:dyDescent="0.25">
      <c r="A2701" s="53" t="s">
        <v>27385</v>
      </c>
      <c r="B2701" s="53" t="s">
        <v>27386</v>
      </c>
      <c r="C2701" s="55">
        <v>3</v>
      </c>
      <c r="D2701" s="53">
        <v>-2000080</v>
      </c>
      <c r="E2701" s="53" t="s">
        <v>17</v>
      </c>
      <c r="F2701" s="53" t="s">
        <v>17</v>
      </c>
      <c r="G2701" s="53" t="s">
        <v>17</v>
      </c>
      <c r="H2701" s="53" t="s">
        <v>17</v>
      </c>
    </row>
    <row r="2702" spans="1:8" x14ac:dyDescent="0.25">
      <c r="A2702" s="53" t="s">
        <v>27387</v>
      </c>
      <c r="B2702" s="53" t="s">
        <v>27388</v>
      </c>
      <c r="C2702" s="55">
        <v>4</v>
      </c>
      <c r="D2702" s="53">
        <v>-2000080</v>
      </c>
      <c r="E2702" s="53" t="s">
        <v>17</v>
      </c>
      <c r="F2702" s="53" t="s">
        <v>17</v>
      </c>
      <c r="G2702" s="53" t="s">
        <v>17</v>
      </c>
      <c r="H2702" s="53" t="s">
        <v>17</v>
      </c>
    </row>
    <row r="2703" spans="1:8" x14ac:dyDescent="0.25">
      <c r="A2703" s="53" t="s">
        <v>27389</v>
      </c>
      <c r="B2703" s="53" t="s">
        <v>6721</v>
      </c>
      <c r="C2703" s="55">
        <v>5</v>
      </c>
      <c r="D2703" s="53">
        <v>-2000080</v>
      </c>
      <c r="E2703" s="53" t="s">
        <v>17</v>
      </c>
      <c r="F2703" s="53" t="s">
        <v>17</v>
      </c>
      <c r="G2703" s="53" t="s">
        <v>17</v>
      </c>
      <c r="H2703" s="53" t="s">
        <v>17</v>
      </c>
    </row>
    <row r="2704" spans="1:8" x14ac:dyDescent="0.25">
      <c r="A2704" s="53" t="s">
        <v>27390</v>
      </c>
      <c r="B2704" s="53" t="s">
        <v>27391</v>
      </c>
      <c r="C2704" s="55">
        <v>5</v>
      </c>
      <c r="D2704" s="53">
        <v>-2000080</v>
      </c>
      <c r="E2704" s="53" t="s">
        <v>17</v>
      </c>
      <c r="F2704" s="53" t="s">
        <v>17</v>
      </c>
      <c r="G2704" s="53" t="s">
        <v>17</v>
      </c>
      <c r="H2704" s="53" t="s">
        <v>17</v>
      </c>
    </row>
    <row r="2705" spans="1:8" x14ac:dyDescent="0.25">
      <c r="A2705" s="53" t="s">
        <v>27392</v>
      </c>
      <c r="B2705" s="53" t="s">
        <v>27393</v>
      </c>
      <c r="C2705" s="55">
        <v>5</v>
      </c>
      <c r="D2705" s="53">
        <v>-2000080</v>
      </c>
      <c r="E2705" s="53" t="s">
        <v>17</v>
      </c>
      <c r="F2705" s="53" t="s">
        <v>17</v>
      </c>
      <c r="G2705" s="53" t="s">
        <v>17</v>
      </c>
      <c r="H2705" s="53" t="s">
        <v>17</v>
      </c>
    </row>
    <row r="2706" spans="1:8" x14ac:dyDescent="0.25">
      <c r="A2706" s="53" t="s">
        <v>27394</v>
      </c>
      <c r="B2706" s="53" t="s">
        <v>27395</v>
      </c>
      <c r="C2706" s="55">
        <v>5</v>
      </c>
      <c r="D2706" s="53">
        <v>-2000080</v>
      </c>
      <c r="E2706" s="53" t="s">
        <v>17</v>
      </c>
      <c r="F2706" s="53" t="s">
        <v>17</v>
      </c>
      <c r="G2706" s="53" t="s">
        <v>17</v>
      </c>
      <c r="H2706" s="53" t="s">
        <v>17</v>
      </c>
    </row>
    <row r="2707" spans="1:8" x14ac:dyDescent="0.25">
      <c r="A2707" s="53" t="s">
        <v>27396</v>
      </c>
      <c r="B2707" s="53" t="s">
        <v>27397</v>
      </c>
      <c r="C2707" s="55">
        <v>5</v>
      </c>
      <c r="D2707" s="53">
        <v>-2000080</v>
      </c>
      <c r="E2707" s="53" t="s">
        <v>17</v>
      </c>
      <c r="F2707" s="53" t="s">
        <v>17</v>
      </c>
      <c r="G2707" s="53" t="s">
        <v>17</v>
      </c>
      <c r="H2707" s="53" t="s">
        <v>17</v>
      </c>
    </row>
    <row r="2708" spans="1:8" x14ac:dyDescent="0.25">
      <c r="A2708" s="53" t="s">
        <v>27398</v>
      </c>
      <c r="B2708" s="53" t="s">
        <v>27399</v>
      </c>
      <c r="C2708" s="55">
        <v>4</v>
      </c>
      <c r="D2708" s="53">
        <v>-2000080</v>
      </c>
      <c r="E2708" s="53" t="s">
        <v>17</v>
      </c>
      <c r="F2708" s="53" t="s">
        <v>17</v>
      </c>
      <c r="G2708" s="53" t="s">
        <v>17</v>
      </c>
      <c r="H2708" s="53" t="s">
        <v>17</v>
      </c>
    </row>
    <row r="2709" spans="1:8" x14ac:dyDescent="0.25">
      <c r="A2709" s="53" t="s">
        <v>27400</v>
      </c>
      <c r="B2709" s="53" t="s">
        <v>27401</v>
      </c>
      <c r="C2709" s="55">
        <v>5</v>
      </c>
      <c r="D2709" s="53">
        <v>-2000080</v>
      </c>
      <c r="E2709" s="53" t="s">
        <v>17</v>
      </c>
      <c r="F2709" s="53" t="s">
        <v>17</v>
      </c>
      <c r="G2709" s="53" t="s">
        <v>17</v>
      </c>
      <c r="H2709" s="53" t="s">
        <v>17</v>
      </c>
    </row>
    <row r="2710" spans="1:8" x14ac:dyDescent="0.25">
      <c r="A2710" s="53" t="s">
        <v>27402</v>
      </c>
      <c r="B2710" s="53" t="s">
        <v>6469</v>
      </c>
      <c r="C2710" s="55">
        <v>6</v>
      </c>
      <c r="D2710" s="53">
        <v>-2000080</v>
      </c>
      <c r="E2710" s="53" t="s">
        <v>17</v>
      </c>
      <c r="F2710" s="53" t="s">
        <v>17</v>
      </c>
      <c r="G2710" s="53" t="s">
        <v>17</v>
      </c>
      <c r="H2710" s="53" t="s">
        <v>17</v>
      </c>
    </row>
    <row r="2711" spans="1:8" x14ac:dyDescent="0.25">
      <c r="A2711" s="53" t="s">
        <v>27403</v>
      </c>
      <c r="B2711" s="53" t="s">
        <v>6691</v>
      </c>
      <c r="C2711" s="55">
        <v>5</v>
      </c>
      <c r="D2711" s="53">
        <v>-2000080</v>
      </c>
      <c r="E2711" s="53" t="s">
        <v>17</v>
      </c>
      <c r="F2711" s="53" t="s">
        <v>17</v>
      </c>
      <c r="G2711" s="53" t="s">
        <v>17</v>
      </c>
      <c r="H2711" s="53" t="s">
        <v>17</v>
      </c>
    </row>
    <row r="2712" spans="1:8" x14ac:dyDescent="0.25">
      <c r="A2712" s="53" t="s">
        <v>27404</v>
      </c>
      <c r="B2712" s="53" t="s">
        <v>4772</v>
      </c>
      <c r="C2712" s="55">
        <v>5</v>
      </c>
      <c r="D2712" s="53">
        <v>-2000080</v>
      </c>
      <c r="E2712" s="53" t="s">
        <v>17</v>
      </c>
      <c r="F2712" s="53" t="s">
        <v>17</v>
      </c>
      <c r="G2712" s="53" t="s">
        <v>17</v>
      </c>
      <c r="H2712" s="53" t="s">
        <v>17</v>
      </c>
    </row>
    <row r="2713" spans="1:8" x14ac:dyDescent="0.25">
      <c r="A2713" s="53" t="s">
        <v>27405</v>
      </c>
      <c r="B2713" s="53" t="s">
        <v>27406</v>
      </c>
      <c r="C2713" s="55">
        <v>5</v>
      </c>
      <c r="D2713" s="53">
        <v>-2000080</v>
      </c>
      <c r="E2713" s="53" t="s">
        <v>17</v>
      </c>
      <c r="F2713" s="53" t="s">
        <v>17</v>
      </c>
      <c r="G2713" s="53" t="s">
        <v>17</v>
      </c>
      <c r="H2713" s="53" t="s">
        <v>17</v>
      </c>
    </row>
    <row r="2714" spans="1:8" x14ac:dyDescent="0.25">
      <c r="A2714" s="53" t="s">
        <v>27407</v>
      </c>
      <c r="B2714" s="53" t="s">
        <v>27408</v>
      </c>
      <c r="C2714" s="55">
        <v>5</v>
      </c>
      <c r="D2714" s="53">
        <v>-2000080</v>
      </c>
      <c r="E2714" s="53" t="s">
        <v>17</v>
      </c>
      <c r="F2714" s="53" t="s">
        <v>17</v>
      </c>
      <c r="G2714" s="53" t="s">
        <v>17</v>
      </c>
      <c r="H2714" s="53" t="s">
        <v>17</v>
      </c>
    </row>
    <row r="2715" spans="1:8" x14ac:dyDescent="0.25">
      <c r="A2715" s="53" t="s">
        <v>27409</v>
      </c>
      <c r="B2715" s="53" t="s">
        <v>27410</v>
      </c>
      <c r="C2715" s="55">
        <v>5</v>
      </c>
      <c r="D2715" s="53">
        <v>-2000080</v>
      </c>
      <c r="E2715" s="53" t="s">
        <v>17</v>
      </c>
      <c r="F2715" s="53" t="s">
        <v>17</v>
      </c>
      <c r="G2715" s="53" t="s">
        <v>17</v>
      </c>
      <c r="H2715" s="53" t="s">
        <v>17</v>
      </c>
    </row>
    <row r="2716" spans="1:8" x14ac:dyDescent="0.25">
      <c r="A2716" s="53" t="s">
        <v>27411</v>
      </c>
      <c r="B2716" s="53" t="s">
        <v>27412</v>
      </c>
      <c r="C2716" s="55">
        <v>5</v>
      </c>
      <c r="D2716" s="53">
        <v>-2000080</v>
      </c>
      <c r="E2716" s="53" t="s">
        <v>17</v>
      </c>
      <c r="F2716" s="53" t="s">
        <v>17</v>
      </c>
      <c r="G2716" s="53" t="s">
        <v>17</v>
      </c>
      <c r="H2716" s="53" t="s">
        <v>17</v>
      </c>
    </row>
    <row r="2717" spans="1:8" x14ac:dyDescent="0.25">
      <c r="A2717" s="53" t="s">
        <v>27413</v>
      </c>
      <c r="B2717" s="53" t="s">
        <v>27414</v>
      </c>
      <c r="C2717" s="55">
        <v>3</v>
      </c>
      <c r="D2717" s="53">
        <v>-2001350</v>
      </c>
      <c r="E2717" s="53" t="s">
        <v>17</v>
      </c>
      <c r="F2717" s="53" t="s">
        <v>17</v>
      </c>
      <c r="G2717" s="53" t="s">
        <v>17</v>
      </c>
      <c r="H2717" s="53" t="s">
        <v>17</v>
      </c>
    </row>
    <row r="2718" spans="1:8" x14ac:dyDescent="0.25">
      <c r="A2718" s="53" t="s">
        <v>27415</v>
      </c>
      <c r="B2718" s="53" t="s">
        <v>27416</v>
      </c>
      <c r="C2718" s="55">
        <v>4</v>
      </c>
      <c r="D2718" s="53">
        <v>-2001350</v>
      </c>
      <c r="E2718" s="53" t="s">
        <v>17</v>
      </c>
      <c r="F2718" s="53" t="s">
        <v>17</v>
      </c>
      <c r="G2718" s="53" t="s">
        <v>17</v>
      </c>
      <c r="H2718" s="53" t="s">
        <v>17</v>
      </c>
    </row>
    <row r="2719" spans="1:8" x14ac:dyDescent="0.25">
      <c r="A2719" s="53" t="s">
        <v>27417</v>
      </c>
      <c r="B2719" s="53" t="s">
        <v>27418</v>
      </c>
      <c r="C2719" s="55">
        <v>5</v>
      </c>
      <c r="D2719" s="53">
        <v>-2001350</v>
      </c>
      <c r="E2719" s="53" t="s">
        <v>17</v>
      </c>
      <c r="F2719" s="53" t="s">
        <v>17</v>
      </c>
      <c r="G2719" s="53" t="s">
        <v>17</v>
      </c>
      <c r="H2719" s="53" t="s">
        <v>17</v>
      </c>
    </row>
    <row r="2720" spans="1:8" x14ac:dyDescent="0.25">
      <c r="A2720" s="53" t="s">
        <v>27419</v>
      </c>
      <c r="B2720" s="53" t="s">
        <v>27420</v>
      </c>
      <c r="C2720" s="55">
        <v>4</v>
      </c>
      <c r="D2720" s="53">
        <v>-2001350</v>
      </c>
      <c r="E2720" s="53" t="s">
        <v>17</v>
      </c>
      <c r="F2720" s="53" t="s">
        <v>17</v>
      </c>
      <c r="G2720" s="53" t="s">
        <v>17</v>
      </c>
      <c r="H2720" s="53" t="s">
        <v>17</v>
      </c>
    </row>
    <row r="2721" spans="1:8" x14ac:dyDescent="0.25">
      <c r="A2721" s="53" t="s">
        <v>27421</v>
      </c>
      <c r="B2721" s="53" t="s">
        <v>27422</v>
      </c>
      <c r="C2721" s="55">
        <v>3</v>
      </c>
      <c r="D2721" s="53">
        <v>-2001350</v>
      </c>
      <c r="E2721" s="53" t="s">
        <v>17</v>
      </c>
      <c r="F2721" s="53" t="s">
        <v>17</v>
      </c>
      <c r="G2721" s="53" t="s">
        <v>17</v>
      </c>
      <c r="H2721" s="53" t="s">
        <v>17</v>
      </c>
    </row>
    <row r="2722" spans="1:8" x14ac:dyDescent="0.25">
      <c r="A2722" s="53" t="s">
        <v>27423</v>
      </c>
      <c r="B2722" s="53" t="s">
        <v>27424</v>
      </c>
      <c r="C2722" s="55">
        <v>4</v>
      </c>
      <c r="D2722" s="53">
        <v>-2001350</v>
      </c>
      <c r="E2722" s="53" t="s">
        <v>17</v>
      </c>
      <c r="F2722" s="53" t="s">
        <v>17</v>
      </c>
      <c r="G2722" s="53" t="s">
        <v>17</v>
      </c>
      <c r="H2722" s="53" t="s">
        <v>17</v>
      </c>
    </row>
    <row r="2723" spans="1:8" x14ac:dyDescent="0.25">
      <c r="A2723" s="53" t="s">
        <v>27425</v>
      </c>
      <c r="B2723" s="53" t="s">
        <v>27426</v>
      </c>
      <c r="C2723" s="55">
        <v>5</v>
      </c>
      <c r="D2723" s="53">
        <v>-2001350</v>
      </c>
      <c r="E2723" s="53" t="s">
        <v>17</v>
      </c>
      <c r="F2723" s="53" t="s">
        <v>17</v>
      </c>
      <c r="G2723" s="53" t="s">
        <v>17</v>
      </c>
      <c r="H2723" s="53" t="s">
        <v>17</v>
      </c>
    </row>
    <row r="2724" spans="1:8" x14ac:dyDescent="0.25">
      <c r="A2724" s="53" t="s">
        <v>27427</v>
      </c>
      <c r="B2724" s="53" t="s">
        <v>27428</v>
      </c>
      <c r="C2724" s="55">
        <v>5</v>
      </c>
      <c r="D2724" s="53">
        <v>-2001350</v>
      </c>
      <c r="E2724" s="53" t="s">
        <v>17</v>
      </c>
      <c r="F2724" s="53" t="s">
        <v>17</v>
      </c>
      <c r="G2724" s="53" t="s">
        <v>17</v>
      </c>
      <c r="H2724" s="53" t="s">
        <v>17</v>
      </c>
    </row>
    <row r="2725" spans="1:8" x14ac:dyDescent="0.25">
      <c r="A2725" s="53" t="s">
        <v>27429</v>
      </c>
      <c r="B2725" s="53" t="s">
        <v>27430</v>
      </c>
      <c r="C2725" s="55">
        <v>5</v>
      </c>
      <c r="D2725" s="53">
        <v>-2001350</v>
      </c>
      <c r="E2725" s="53" t="s">
        <v>17</v>
      </c>
      <c r="F2725" s="53" t="s">
        <v>17</v>
      </c>
      <c r="G2725" s="53" t="s">
        <v>17</v>
      </c>
      <c r="H2725" s="53" t="s">
        <v>17</v>
      </c>
    </row>
    <row r="2726" spans="1:8" x14ac:dyDescent="0.25">
      <c r="A2726" s="53" t="s">
        <v>27431</v>
      </c>
      <c r="B2726" s="53" t="s">
        <v>27432</v>
      </c>
      <c r="C2726" s="55">
        <v>4</v>
      </c>
      <c r="D2726" s="53">
        <v>-2001350</v>
      </c>
      <c r="E2726" s="53" t="s">
        <v>17</v>
      </c>
      <c r="F2726" s="53" t="s">
        <v>17</v>
      </c>
      <c r="G2726" s="53" t="s">
        <v>17</v>
      </c>
      <c r="H2726" s="53" t="s">
        <v>17</v>
      </c>
    </row>
    <row r="2727" spans="1:8" x14ac:dyDescent="0.25">
      <c r="A2727" s="53" t="s">
        <v>27433</v>
      </c>
      <c r="B2727" s="53" t="s">
        <v>27434</v>
      </c>
      <c r="C2727" s="55">
        <v>4</v>
      </c>
      <c r="D2727" s="53">
        <v>-2001350</v>
      </c>
      <c r="E2727" s="53" t="s">
        <v>17</v>
      </c>
      <c r="F2727" s="53" t="s">
        <v>17</v>
      </c>
      <c r="G2727" s="53" t="s">
        <v>17</v>
      </c>
      <c r="H2727" s="53" t="s">
        <v>17</v>
      </c>
    </row>
    <row r="2728" spans="1:8" x14ac:dyDescent="0.25">
      <c r="A2728" s="53" t="s">
        <v>27435</v>
      </c>
      <c r="B2728" s="53" t="s">
        <v>27436</v>
      </c>
      <c r="C2728" s="55">
        <v>4</v>
      </c>
      <c r="D2728" s="53">
        <v>-2001350</v>
      </c>
      <c r="E2728" s="53" t="s">
        <v>17</v>
      </c>
      <c r="F2728" s="53" t="s">
        <v>17</v>
      </c>
      <c r="G2728" s="53" t="s">
        <v>17</v>
      </c>
      <c r="H2728" s="53" t="s">
        <v>17</v>
      </c>
    </row>
    <row r="2729" spans="1:8" x14ac:dyDescent="0.25">
      <c r="A2729" s="53" t="s">
        <v>27437</v>
      </c>
      <c r="B2729" s="53" t="s">
        <v>27438</v>
      </c>
      <c r="C2729" s="55">
        <v>5</v>
      </c>
      <c r="D2729" s="53">
        <v>-2001350</v>
      </c>
      <c r="E2729" s="53" t="s">
        <v>17</v>
      </c>
      <c r="F2729" s="53" t="s">
        <v>17</v>
      </c>
      <c r="G2729" s="53" t="s">
        <v>17</v>
      </c>
      <c r="H2729" s="53" t="s">
        <v>17</v>
      </c>
    </row>
    <row r="2730" spans="1:8" x14ac:dyDescent="0.25">
      <c r="A2730" s="53" t="s">
        <v>27439</v>
      </c>
      <c r="B2730" s="53" t="s">
        <v>27440</v>
      </c>
      <c r="C2730" s="55">
        <v>5</v>
      </c>
      <c r="D2730" s="53">
        <v>-2001350</v>
      </c>
      <c r="E2730" s="53" t="s">
        <v>17</v>
      </c>
      <c r="F2730" s="53" t="s">
        <v>17</v>
      </c>
      <c r="G2730" s="53" t="s">
        <v>17</v>
      </c>
      <c r="H2730" s="53" t="s">
        <v>17</v>
      </c>
    </row>
    <row r="2731" spans="1:8" x14ac:dyDescent="0.25">
      <c r="A2731" s="53" t="s">
        <v>27441</v>
      </c>
      <c r="B2731" s="53" t="s">
        <v>27442</v>
      </c>
      <c r="C2731" s="55">
        <v>5</v>
      </c>
      <c r="D2731" s="53">
        <v>-2001350</v>
      </c>
      <c r="E2731" s="53" t="s">
        <v>17</v>
      </c>
      <c r="F2731" s="53" t="s">
        <v>17</v>
      </c>
      <c r="G2731" s="53" t="s">
        <v>17</v>
      </c>
      <c r="H2731" s="53" t="s">
        <v>17</v>
      </c>
    </row>
    <row r="2732" spans="1:8" x14ac:dyDescent="0.25">
      <c r="A2732" s="53" t="s">
        <v>27443</v>
      </c>
      <c r="B2732" s="53" t="s">
        <v>27444</v>
      </c>
      <c r="C2732" s="55">
        <v>4</v>
      </c>
      <c r="D2732" s="53">
        <v>-2001350</v>
      </c>
      <c r="E2732" s="53" t="s">
        <v>17</v>
      </c>
      <c r="F2732" s="53" t="s">
        <v>17</v>
      </c>
      <c r="G2732" s="53" t="s">
        <v>17</v>
      </c>
      <c r="H2732" s="53" t="s">
        <v>17</v>
      </c>
    </row>
    <row r="2733" spans="1:8" x14ac:dyDescent="0.25">
      <c r="A2733" s="53" t="s">
        <v>27445</v>
      </c>
      <c r="B2733" s="53" t="s">
        <v>27446</v>
      </c>
      <c r="C2733" s="55">
        <v>4</v>
      </c>
      <c r="D2733" s="53">
        <v>-2001350</v>
      </c>
      <c r="E2733" s="53" t="s">
        <v>17</v>
      </c>
      <c r="F2733" s="53" t="s">
        <v>17</v>
      </c>
      <c r="G2733" s="53" t="s">
        <v>17</v>
      </c>
      <c r="H2733" s="53" t="s">
        <v>17</v>
      </c>
    </row>
    <row r="2734" spans="1:8" x14ac:dyDescent="0.25">
      <c r="A2734" s="53" t="s">
        <v>27447</v>
      </c>
      <c r="B2734" s="53" t="s">
        <v>27448</v>
      </c>
      <c r="C2734" s="55">
        <v>4</v>
      </c>
      <c r="D2734" s="53">
        <v>-2001350</v>
      </c>
      <c r="E2734" s="53" t="s">
        <v>17</v>
      </c>
      <c r="F2734" s="53" t="s">
        <v>17</v>
      </c>
      <c r="G2734" s="53" t="s">
        <v>17</v>
      </c>
      <c r="H2734" s="53" t="s">
        <v>17</v>
      </c>
    </row>
    <row r="2735" spans="1:8" x14ac:dyDescent="0.25">
      <c r="A2735" s="53" t="s">
        <v>27449</v>
      </c>
      <c r="B2735" s="53" t="s">
        <v>27450</v>
      </c>
      <c r="C2735" s="55">
        <v>5</v>
      </c>
      <c r="D2735" s="53">
        <v>-2001350</v>
      </c>
      <c r="E2735" s="53" t="s">
        <v>17</v>
      </c>
      <c r="F2735" s="53" t="s">
        <v>17</v>
      </c>
      <c r="G2735" s="53" t="s">
        <v>17</v>
      </c>
      <c r="H2735" s="53" t="s">
        <v>17</v>
      </c>
    </row>
    <row r="2736" spans="1:8" x14ac:dyDescent="0.25">
      <c r="A2736" s="53" t="s">
        <v>27451</v>
      </c>
      <c r="B2736" s="53" t="s">
        <v>27452</v>
      </c>
      <c r="C2736" s="55">
        <v>5</v>
      </c>
      <c r="D2736" s="53">
        <v>-2001350</v>
      </c>
      <c r="E2736" s="53" t="s">
        <v>17</v>
      </c>
      <c r="F2736" s="53" t="s">
        <v>17</v>
      </c>
      <c r="G2736" s="53" t="s">
        <v>17</v>
      </c>
      <c r="H2736" s="53" t="s">
        <v>17</v>
      </c>
    </row>
    <row r="2737" spans="1:8" x14ac:dyDescent="0.25">
      <c r="A2737" s="53" t="s">
        <v>27453</v>
      </c>
      <c r="B2737" s="53" t="s">
        <v>27454</v>
      </c>
      <c r="C2737" s="55">
        <v>5</v>
      </c>
      <c r="D2737" s="53">
        <v>-2001350</v>
      </c>
      <c r="E2737" s="53" t="s">
        <v>17</v>
      </c>
      <c r="F2737" s="53" t="s">
        <v>17</v>
      </c>
      <c r="G2737" s="53" t="s">
        <v>17</v>
      </c>
      <c r="H2737" s="53" t="s">
        <v>17</v>
      </c>
    </row>
    <row r="2738" spans="1:8" x14ac:dyDescent="0.25">
      <c r="A2738" s="53" t="s">
        <v>27455</v>
      </c>
      <c r="B2738" s="53" t="s">
        <v>27456</v>
      </c>
      <c r="C2738" s="55">
        <v>4</v>
      </c>
      <c r="D2738" s="53">
        <v>-2001350</v>
      </c>
      <c r="E2738" s="53" t="s">
        <v>17</v>
      </c>
      <c r="F2738" s="53" t="s">
        <v>17</v>
      </c>
      <c r="G2738" s="53" t="s">
        <v>17</v>
      </c>
      <c r="H2738" s="53" t="s">
        <v>17</v>
      </c>
    </row>
    <row r="2739" spans="1:8" x14ac:dyDescent="0.25">
      <c r="A2739" s="53" t="s">
        <v>27457</v>
      </c>
      <c r="B2739" s="53" t="s">
        <v>27458</v>
      </c>
      <c r="C2739" s="55">
        <v>4</v>
      </c>
      <c r="D2739" s="53">
        <v>-2001350</v>
      </c>
      <c r="E2739" s="53" t="s">
        <v>17</v>
      </c>
      <c r="F2739" s="53" t="s">
        <v>17</v>
      </c>
      <c r="G2739" s="53" t="s">
        <v>17</v>
      </c>
      <c r="H2739" s="53" t="s">
        <v>17</v>
      </c>
    </row>
    <row r="2740" spans="1:8" x14ac:dyDescent="0.25">
      <c r="A2740" s="53" t="s">
        <v>27459</v>
      </c>
      <c r="B2740" s="53" t="s">
        <v>27460</v>
      </c>
      <c r="C2740" s="55">
        <v>4</v>
      </c>
      <c r="D2740" s="53">
        <v>-2001350</v>
      </c>
      <c r="E2740" s="53" t="s">
        <v>17</v>
      </c>
      <c r="F2740" s="53" t="s">
        <v>17</v>
      </c>
      <c r="G2740" s="53" t="s">
        <v>17</v>
      </c>
      <c r="H2740" s="53" t="s">
        <v>17</v>
      </c>
    </row>
    <row r="2741" spans="1:8" x14ac:dyDescent="0.25">
      <c r="A2741" s="53" t="s">
        <v>27461</v>
      </c>
      <c r="B2741" s="53" t="s">
        <v>27462</v>
      </c>
      <c r="C2741" s="55">
        <v>4</v>
      </c>
      <c r="D2741" s="53">
        <v>-2001350</v>
      </c>
      <c r="E2741" s="53" t="s">
        <v>17</v>
      </c>
      <c r="F2741" s="53" t="s">
        <v>17</v>
      </c>
      <c r="G2741" s="53" t="s">
        <v>17</v>
      </c>
      <c r="H2741" s="53" t="s">
        <v>17</v>
      </c>
    </row>
    <row r="2742" spans="1:8" x14ac:dyDescent="0.25">
      <c r="A2742" s="53" t="s">
        <v>27463</v>
      </c>
      <c r="B2742" s="53" t="s">
        <v>27464</v>
      </c>
      <c r="C2742" s="55">
        <v>5</v>
      </c>
      <c r="D2742" s="53">
        <v>-2001350</v>
      </c>
      <c r="E2742" s="53" t="s">
        <v>17</v>
      </c>
      <c r="F2742" s="53" t="s">
        <v>17</v>
      </c>
      <c r="G2742" s="53" t="s">
        <v>17</v>
      </c>
      <c r="H2742" s="53" t="s">
        <v>17</v>
      </c>
    </row>
    <row r="2743" spans="1:8" x14ac:dyDescent="0.25">
      <c r="A2743" s="53" t="s">
        <v>27465</v>
      </c>
      <c r="B2743" s="53" t="s">
        <v>27466</v>
      </c>
      <c r="C2743" s="55">
        <v>5</v>
      </c>
      <c r="D2743" s="53">
        <v>-2001350</v>
      </c>
      <c r="E2743" s="53" t="s">
        <v>17</v>
      </c>
      <c r="F2743" s="53" t="s">
        <v>17</v>
      </c>
      <c r="G2743" s="53" t="s">
        <v>17</v>
      </c>
      <c r="H2743" s="53" t="s">
        <v>17</v>
      </c>
    </row>
    <row r="2744" spans="1:8" x14ac:dyDescent="0.25">
      <c r="A2744" s="53" t="s">
        <v>27467</v>
      </c>
      <c r="B2744" s="53" t="s">
        <v>27468</v>
      </c>
      <c r="C2744" s="55">
        <v>5</v>
      </c>
      <c r="D2744" s="53">
        <v>-2001350</v>
      </c>
      <c r="E2744" s="53" t="s">
        <v>17</v>
      </c>
      <c r="F2744" s="53" t="s">
        <v>17</v>
      </c>
      <c r="G2744" s="53" t="s">
        <v>17</v>
      </c>
      <c r="H2744" s="53" t="s">
        <v>17</v>
      </c>
    </row>
    <row r="2745" spans="1:8" x14ac:dyDescent="0.25">
      <c r="A2745" s="53" t="s">
        <v>27469</v>
      </c>
      <c r="B2745" s="53" t="s">
        <v>27470</v>
      </c>
      <c r="C2745" s="55">
        <v>4</v>
      </c>
      <c r="D2745" s="53">
        <v>-2001350</v>
      </c>
      <c r="E2745" s="53" t="s">
        <v>17</v>
      </c>
      <c r="F2745" s="53" t="s">
        <v>17</v>
      </c>
      <c r="G2745" s="53" t="s">
        <v>17</v>
      </c>
      <c r="H2745" s="53" t="s">
        <v>17</v>
      </c>
    </row>
    <row r="2746" spans="1:8" x14ac:dyDescent="0.25">
      <c r="A2746" s="53" t="s">
        <v>27471</v>
      </c>
      <c r="B2746" s="53" t="s">
        <v>27472</v>
      </c>
      <c r="C2746" s="55">
        <v>5</v>
      </c>
      <c r="D2746" s="53">
        <v>-2001350</v>
      </c>
      <c r="E2746" s="53" t="s">
        <v>17</v>
      </c>
      <c r="F2746" s="53" t="s">
        <v>17</v>
      </c>
      <c r="G2746" s="53" t="s">
        <v>17</v>
      </c>
      <c r="H2746" s="53" t="s">
        <v>17</v>
      </c>
    </row>
    <row r="2747" spans="1:8" x14ac:dyDescent="0.25">
      <c r="A2747" s="53" t="s">
        <v>27473</v>
      </c>
      <c r="B2747" s="53" t="s">
        <v>27474</v>
      </c>
      <c r="C2747" s="55">
        <v>5</v>
      </c>
      <c r="D2747" s="53">
        <v>-2001350</v>
      </c>
      <c r="E2747" s="53" t="s">
        <v>17</v>
      </c>
      <c r="F2747" s="53" t="s">
        <v>17</v>
      </c>
      <c r="G2747" s="53" t="s">
        <v>17</v>
      </c>
      <c r="H2747" s="53" t="s">
        <v>17</v>
      </c>
    </row>
    <row r="2748" spans="1:8" x14ac:dyDescent="0.25">
      <c r="A2748" s="53" t="s">
        <v>27475</v>
      </c>
      <c r="B2748" s="53" t="s">
        <v>27476</v>
      </c>
      <c r="C2748" s="55">
        <v>5</v>
      </c>
      <c r="D2748" s="53">
        <v>-2001350</v>
      </c>
      <c r="E2748" s="53" t="s">
        <v>17</v>
      </c>
      <c r="F2748" s="53" t="s">
        <v>17</v>
      </c>
      <c r="G2748" s="53" t="s">
        <v>17</v>
      </c>
      <c r="H2748" s="53" t="s">
        <v>17</v>
      </c>
    </row>
    <row r="2749" spans="1:8" x14ac:dyDescent="0.25">
      <c r="A2749" s="53" t="s">
        <v>27477</v>
      </c>
      <c r="B2749" s="53" t="s">
        <v>27478</v>
      </c>
      <c r="C2749" s="55">
        <v>4</v>
      </c>
      <c r="D2749" s="53">
        <v>-2001350</v>
      </c>
      <c r="E2749" s="53" t="s">
        <v>17</v>
      </c>
      <c r="F2749" s="53" t="s">
        <v>17</v>
      </c>
      <c r="G2749" s="53" t="s">
        <v>17</v>
      </c>
      <c r="H2749" s="53" t="s">
        <v>17</v>
      </c>
    </row>
    <row r="2750" spans="1:8" x14ac:dyDescent="0.25">
      <c r="A2750" s="53" t="s">
        <v>27479</v>
      </c>
      <c r="B2750" s="53" t="s">
        <v>27480</v>
      </c>
      <c r="C2750" s="55">
        <v>4</v>
      </c>
      <c r="D2750" s="53">
        <v>-2001350</v>
      </c>
      <c r="E2750" s="53" t="s">
        <v>17</v>
      </c>
      <c r="F2750" s="53" t="s">
        <v>17</v>
      </c>
      <c r="G2750" s="53" t="s">
        <v>17</v>
      </c>
      <c r="H2750" s="53" t="s">
        <v>17</v>
      </c>
    </row>
    <row r="2751" spans="1:8" x14ac:dyDescent="0.25">
      <c r="A2751" s="53" t="s">
        <v>27481</v>
      </c>
      <c r="B2751" s="53" t="s">
        <v>27482</v>
      </c>
      <c r="C2751" s="55">
        <v>4</v>
      </c>
      <c r="D2751" s="53">
        <v>-2001350</v>
      </c>
      <c r="E2751" s="53" t="s">
        <v>17</v>
      </c>
      <c r="F2751" s="53" t="s">
        <v>17</v>
      </c>
      <c r="G2751" s="53" t="s">
        <v>17</v>
      </c>
      <c r="H2751" s="53" t="s">
        <v>17</v>
      </c>
    </row>
    <row r="2752" spans="1:8" x14ac:dyDescent="0.25">
      <c r="A2752" s="53" t="s">
        <v>27483</v>
      </c>
      <c r="B2752" s="53" t="s">
        <v>27484</v>
      </c>
      <c r="C2752" s="55">
        <v>4</v>
      </c>
      <c r="D2752" s="53">
        <v>-2001350</v>
      </c>
      <c r="E2752" s="53" t="s">
        <v>17</v>
      </c>
      <c r="F2752" s="53" t="s">
        <v>17</v>
      </c>
      <c r="G2752" s="53" t="s">
        <v>17</v>
      </c>
      <c r="H2752" s="53" t="s">
        <v>17</v>
      </c>
    </row>
    <row r="2753" spans="1:8" x14ac:dyDescent="0.25">
      <c r="A2753" s="53" t="s">
        <v>27485</v>
      </c>
      <c r="B2753" s="53" t="s">
        <v>27486</v>
      </c>
      <c r="C2753" s="55">
        <v>5</v>
      </c>
      <c r="D2753" s="53">
        <v>-2001350</v>
      </c>
      <c r="E2753" s="53" t="s">
        <v>17</v>
      </c>
      <c r="F2753" s="53" t="s">
        <v>17</v>
      </c>
      <c r="G2753" s="53" t="s">
        <v>17</v>
      </c>
      <c r="H2753" s="53" t="s">
        <v>17</v>
      </c>
    </row>
    <row r="2754" spans="1:8" x14ac:dyDescent="0.25">
      <c r="A2754" s="53" t="s">
        <v>27487</v>
      </c>
      <c r="B2754" s="53" t="s">
        <v>27488</v>
      </c>
      <c r="C2754" s="55">
        <v>5</v>
      </c>
      <c r="D2754" s="53">
        <v>-2001350</v>
      </c>
      <c r="E2754" s="53" t="s">
        <v>17</v>
      </c>
      <c r="F2754" s="53" t="s">
        <v>17</v>
      </c>
      <c r="G2754" s="53" t="s">
        <v>17</v>
      </c>
      <c r="H2754" s="53" t="s">
        <v>17</v>
      </c>
    </row>
    <row r="2755" spans="1:8" x14ac:dyDescent="0.25">
      <c r="A2755" s="53" t="s">
        <v>27489</v>
      </c>
      <c r="B2755" s="53" t="s">
        <v>27490</v>
      </c>
      <c r="C2755" s="55">
        <v>5</v>
      </c>
      <c r="D2755" s="53">
        <v>-2001350</v>
      </c>
      <c r="E2755" s="53" t="s">
        <v>17</v>
      </c>
      <c r="F2755" s="53" t="s">
        <v>17</v>
      </c>
      <c r="G2755" s="53" t="s">
        <v>17</v>
      </c>
      <c r="H2755" s="53" t="s">
        <v>17</v>
      </c>
    </row>
    <row r="2756" spans="1:8" x14ac:dyDescent="0.25">
      <c r="A2756" s="53" t="s">
        <v>27491</v>
      </c>
      <c r="B2756" s="53" t="s">
        <v>27492</v>
      </c>
      <c r="C2756" s="55">
        <v>5</v>
      </c>
      <c r="D2756" s="53">
        <v>-2001350</v>
      </c>
      <c r="E2756" s="53" t="s">
        <v>17</v>
      </c>
      <c r="F2756" s="53" t="s">
        <v>17</v>
      </c>
      <c r="G2756" s="53" t="s">
        <v>17</v>
      </c>
      <c r="H2756" s="53" t="s">
        <v>17</v>
      </c>
    </row>
    <row r="2757" spans="1:8" x14ac:dyDescent="0.25">
      <c r="A2757" s="53" t="s">
        <v>27493</v>
      </c>
      <c r="B2757" s="53" t="s">
        <v>27494</v>
      </c>
      <c r="C2757" s="55">
        <v>3</v>
      </c>
      <c r="D2757" s="53">
        <v>-2001350</v>
      </c>
      <c r="E2757" s="53" t="s">
        <v>17</v>
      </c>
      <c r="F2757" s="53" t="s">
        <v>17</v>
      </c>
      <c r="G2757" s="53" t="s">
        <v>17</v>
      </c>
      <c r="H2757" s="53" t="s">
        <v>17</v>
      </c>
    </row>
    <row r="2758" spans="1:8" x14ac:dyDescent="0.25">
      <c r="A2758" s="53" t="s">
        <v>27495</v>
      </c>
      <c r="B2758" s="53" t="s">
        <v>27496</v>
      </c>
      <c r="C2758" s="55">
        <v>4</v>
      </c>
      <c r="D2758" s="53">
        <v>-2001350</v>
      </c>
      <c r="E2758" s="53" t="s">
        <v>17</v>
      </c>
      <c r="F2758" s="53" t="s">
        <v>17</v>
      </c>
      <c r="G2758" s="53" t="s">
        <v>17</v>
      </c>
      <c r="H2758" s="53" t="s">
        <v>17</v>
      </c>
    </row>
    <row r="2759" spans="1:8" x14ac:dyDescent="0.25">
      <c r="A2759" s="53" t="s">
        <v>27497</v>
      </c>
      <c r="B2759" s="53" t="s">
        <v>27498</v>
      </c>
      <c r="C2759" s="55">
        <v>5</v>
      </c>
      <c r="D2759" s="53">
        <v>-2001350</v>
      </c>
      <c r="E2759" s="53" t="s">
        <v>17</v>
      </c>
      <c r="F2759" s="53" t="s">
        <v>17</v>
      </c>
      <c r="G2759" s="53" t="s">
        <v>17</v>
      </c>
      <c r="H2759" s="53" t="s">
        <v>17</v>
      </c>
    </row>
    <row r="2760" spans="1:8" x14ac:dyDescent="0.25">
      <c r="A2760" s="53" t="s">
        <v>27499</v>
      </c>
      <c r="B2760" s="53" t="s">
        <v>27500</v>
      </c>
      <c r="C2760" s="55">
        <v>5</v>
      </c>
      <c r="D2760" s="53">
        <v>-2001350</v>
      </c>
      <c r="E2760" s="53" t="s">
        <v>17</v>
      </c>
      <c r="F2760" s="53" t="s">
        <v>17</v>
      </c>
      <c r="G2760" s="53" t="s">
        <v>17</v>
      </c>
      <c r="H2760" s="53" t="s">
        <v>17</v>
      </c>
    </row>
    <row r="2761" spans="1:8" x14ac:dyDescent="0.25">
      <c r="A2761" s="53" t="s">
        <v>27501</v>
      </c>
      <c r="B2761" s="53" t="s">
        <v>27502</v>
      </c>
      <c r="C2761" s="55">
        <v>4</v>
      </c>
      <c r="D2761" s="53">
        <v>-2001350</v>
      </c>
      <c r="E2761" s="53" t="s">
        <v>17</v>
      </c>
      <c r="F2761" s="53" t="s">
        <v>17</v>
      </c>
      <c r="G2761" s="53" t="s">
        <v>17</v>
      </c>
      <c r="H2761" s="53" t="s">
        <v>17</v>
      </c>
    </row>
    <row r="2762" spans="1:8" x14ac:dyDescent="0.25">
      <c r="A2762" s="53" t="s">
        <v>27503</v>
      </c>
      <c r="B2762" s="53" t="s">
        <v>27504</v>
      </c>
      <c r="C2762" s="55">
        <v>5</v>
      </c>
      <c r="D2762" s="53">
        <v>-2001350</v>
      </c>
      <c r="E2762" s="53" t="s">
        <v>17</v>
      </c>
      <c r="F2762" s="53" t="s">
        <v>17</v>
      </c>
      <c r="G2762" s="53" t="s">
        <v>17</v>
      </c>
      <c r="H2762" s="53" t="s">
        <v>17</v>
      </c>
    </row>
    <row r="2763" spans="1:8" x14ac:dyDescent="0.25">
      <c r="A2763" s="53" t="s">
        <v>27505</v>
      </c>
      <c r="B2763" s="53" t="s">
        <v>27506</v>
      </c>
      <c r="C2763" s="55">
        <v>5</v>
      </c>
      <c r="D2763" s="53">
        <v>-2001350</v>
      </c>
      <c r="E2763" s="53" t="s">
        <v>17</v>
      </c>
      <c r="F2763" s="53" t="s">
        <v>17</v>
      </c>
      <c r="G2763" s="53" t="s">
        <v>17</v>
      </c>
      <c r="H2763" s="53" t="s">
        <v>17</v>
      </c>
    </row>
    <row r="2764" spans="1:8" x14ac:dyDescent="0.25">
      <c r="A2764" s="53" t="s">
        <v>27507</v>
      </c>
      <c r="B2764" s="53" t="s">
        <v>27508</v>
      </c>
      <c r="C2764" s="55">
        <v>4</v>
      </c>
      <c r="D2764" s="53">
        <v>-2001350</v>
      </c>
      <c r="E2764" s="53" t="s">
        <v>17</v>
      </c>
      <c r="F2764" s="53" t="s">
        <v>17</v>
      </c>
      <c r="G2764" s="53" t="s">
        <v>17</v>
      </c>
      <c r="H2764" s="53" t="s">
        <v>17</v>
      </c>
    </row>
    <row r="2765" spans="1:8" x14ac:dyDescent="0.25">
      <c r="A2765" s="53" t="s">
        <v>27509</v>
      </c>
      <c r="B2765" s="53" t="s">
        <v>27510</v>
      </c>
      <c r="C2765" s="55">
        <v>5</v>
      </c>
      <c r="D2765" s="53">
        <v>-2001350</v>
      </c>
      <c r="E2765" s="53" t="s">
        <v>17</v>
      </c>
      <c r="F2765" s="53" t="s">
        <v>17</v>
      </c>
      <c r="G2765" s="53" t="s">
        <v>17</v>
      </c>
      <c r="H2765" s="53" t="s">
        <v>17</v>
      </c>
    </row>
    <row r="2766" spans="1:8" x14ac:dyDescent="0.25">
      <c r="A2766" s="53" t="s">
        <v>27511</v>
      </c>
      <c r="B2766" s="53" t="s">
        <v>27512</v>
      </c>
      <c r="C2766" s="55">
        <v>5</v>
      </c>
      <c r="D2766" s="53">
        <v>-2001350</v>
      </c>
      <c r="E2766" s="53" t="s">
        <v>17</v>
      </c>
      <c r="F2766" s="53" t="s">
        <v>17</v>
      </c>
      <c r="G2766" s="53" t="s">
        <v>17</v>
      </c>
      <c r="H2766" s="53" t="s">
        <v>17</v>
      </c>
    </row>
    <row r="2767" spans="1:8" x14ac:dyDescent="0.25">
      <c r="A2767" s="53" t="s">
        <v>27513</v>
      </c>
      <c r="B2767" s="53" t="s">
        <v>27514</v>
      </c>
      <c r="C2767" s="55">
        <v>5</v>
      </c>
      <c r="D2767" s="53">
        <v>-2001350</v>
      </c>
      <c r="E2767" s="53" t="s">
        <v>17</v>
      </c>
      <c r="F2767" s="53" t="s">
        <v>17</v>
      </c>
      <c r="G2767" s="53" t="s">
        <v>17</v>
      </c>
      <c r="H2767" s="53" t="s">
        <v>17</v>
      </c>
    </row>
    <row r="2768" spans="1:8" x14ac:dyDescent="0.25">
      <c r="A2768" s="53" t="s">
        <v>27515</v>
      </c>
      <c r="B2768" s="53" t="s">
        <v>27516</v>
      </c>
      <c r="C2768" s="55">
        <v>5</v>
      </c>
      <c r="D2768" s="53">
        <v>-2001350</v>
      </c>
      <c r="E2768" s="53" t="s">
        <v>17</v>
      </c>
      <c r="F2768" s="53" t="s">
        <v>17</v>
      </c>
      <c r="G2768" s="53" t="s">
        <v>17</v>
      </c>
      <c r="H2768" s="53" t="s">
        <v>17</v>
      </c>
    </row>
    <row r="2769" spans="1:8" x14ac:dyDescent="0.25">
      <c r="A2769" s="53" t="s">
        <v>27517</v>
      </c>
      <c r="B2769" s="53" t="s">
        <v>27518</v>
      </c>
      <c r="C2769" s="55">
        <v>5</v>
      </c>
      <c r="D2769" s="53">
        <v>-2001350</v>
      </c>
      <c r="E2769" s="53" t="s">
        <v>17</v>
      </c>
      <c r="F2769" s="53" t="s">
        <v>17</v>
      </c>
      <c r="G2769" s="53" t="s">
        <v>17</v>
      </c>
      <c r="H2769" s="53" t="s">
        <v>17</v>
      </c>
    </row>
    <row r="2770" spans="1:8" x14ac:dyDescent="0.25">
      <c r="A2770" s="53" t="s">
        <v>27519</v>
      </c>
      <c r="B2770" s="53" t="s">
        <v>27520</v>
      </c>
      <c r="C2770" s="55">
        <v>5</v>
      </c>
      <c r="D2770" s="53">
        <v>-2001350</v>
      </c>
      <c r="E2770" s="53" t="s">
        <v>17</v>
      </c>
      <c r="F2770" s="53" t="s">
        <v>17</v>
      </c>
      <c r="G2770" s="53" t="s">
        <v>17</v>
      </c>
      <c r="H2770" s="53" t="s">
        <v>17</v>
      </c>
    </row>
    <row r="2771" spans="1:8" x14ac:dyDescent="0.25">
      <c r="A2771" s="53" t="s">
        <v>27521</v>
      </c>
      <c r="B2771" s="53" t="s">
        <v>27522</v>
      </c>
      <c r="C2771" s="55">
        <v>5</v>
      </c>
      <c r="D2771" s="53">
        <v>-2001350</v>
      </c>
      <c r="E2771" s="53" t="s">
        <v>17</v>
      </c>
      <c r="F2771" s="53" t="s">
        <v>17</v>
      </c>
      <c r="G2771" s="53" t="s">
        <v>17</v>
      </c>
      <c r="H2771" s="53" t="s">
        <v>17</v>
      </c>
    </row>
    <row r="2772" spans="1:8" x14ac:dyDescent="0.25">
      <c r="A2772" s="53" t="s">
        <v>27523</v>
      </c>
      <c r="B2772" s="53" t="s">
        <v>27524</v>
      </c>
      <c r="C2772" s="55">
        <v>5</v>
      </c>
      <c r="D2772" s="53">
        <v>-2001350</v>
      </c>
      <c r="E2772" s="53" t="s">
        <v>17</v>
      </c>
      <c r="F2772" s="53" t="s">
        <v>17</v>
      </c>
      <c r="G2772" s="53" t="s">
        <v>17</v>
      </c>
      <c r="H2772" s="53" t="s">
        <v>17</v>
      </c>
    </row>
    <row r="2773" spans="1:8" x14ac:dyDescent="0.25">
      <c r="A2773" s="53" t="s">
        <v>27525</v>
      </c>
      <c r="B2773" s="53" t="s">
        <v>27526</v>
      </c>
      <c r="C2773" s="55">
        <v>5</v>
      </c>
      <c r="D2773" s="53">
        <v>-2001350</v>
      </c>
      <c r="E2773" s="53" t="s">
        <v>17</v>
      </c>
      <c r="F2773" s="53" t="s">
        <v>17</v>
      </c>
      <c r="G2773" s="53" t="s">
        <v>17</v>
      </c>
      <c r="H2773" s="53" t="s">
        <v>17</v>
      </c>
    </row>
    <row r="2774" spans="1:8" x14ac:dyDescent="0.25">
      <c r="A2774" s="53" t="s">
        <v>27527</v>
      </c>
      <c r="B2774" s="53" t="s">
        <v>27528</v>
      </c>
      <c r="C2774" s="55">
        <v>5</v>
      </c>
      <c r="D2774" s="53">
        <v>-2001350</v>
      </c>
      <c r="E2774" s="53" t="s">
        <v>17</v>
      </c>
      <c r="F2774" s="53" t="s">
        <v>17</v>
      </c>
      <c r="G2774" s="53" t="s">
        <v>17</v>
      </c>
      <c r="H2774" s="53" t="s">
        <v>17</v>
      </c>
    </row>
    <row r="2775" spans="1:8" x14ac:dyDescent="0.25">
      <c r="A2775" s="53" t="s">
        <v>27529</v>
      </c>
      <c r="B2775" s="53" t="s">
        <v>27530</v>
      </c>
      <c r="C2775" s="55">
        <v>5</v>
      </c>
      <c r="D2775" s="53">
        <v>-2001350</v>
      </c>
      <c r="E2775" s="53" t="s">
        <v>17</v>
      </c>
      <c r="F2775" s="53" t="s">
        <v>17</v>
      </c>
      <c r="G2775" s="53" t="s">
        <v>17</v>
      </c>
      <c r="H2775" s="53" t="s">
        <v>17</v>
      </c>
    </row>
    <row r="2776" spans="1:8" x14ac:dyDescent="0.25">
      <c r="A2776" s="53" t="s">
        <v>27531</v>
      </c>
      <c r="B2776" s="53" t="s">
        <v>27532</v>
      </c>
      <c r="C2776" s="55">
        <v>5</v>
      </c>
      <c r="D2776" s="53">
        <v>-2001350</v>
      </c>
      <c r="E2776" s="53" t="s">
        <v>17</v>
      </c>
      <c r="F2776" s="53" t="s">
        <v>17</v>
      </c>
      <c r="G2776" s="53" t="s">
        <v>17</v>
      </c>
      <c r="H2776" s="53" t="s">
        <v>17</v>
      </c>
    </row>
    <row r="2777" spans="1:8" x14ac:dyDescent="0.25">
      <c r="A2777" s="53" t="s">
        <v>27533</v>
      </c>
      <c r="B2777" s="53" t="s">
        <v>27534</v>
      </c>
      <c r="C2777" s="55">
        <v>4</v>
      </c>
      <c r="D2777" s="53">
        <v>-2001350</v>
      </c>
      <c r="E2777" s="53" t="s">
        <v>17</v>
      </c>
      <c r="F2777" s="53" t="s">
        <v>17</v>
      </c>
      <c r="G2777" s="53" t="s">
        <v>17</v>
      </c>
      <c r="H2777" s="53" t="s">
        <v>17</v>
      </c>
    </row>
    <row r="2778" spans="1:8" x14ac:dyDescent="0.25">
      <c r="A2778" s="53" t="s">
        <v>27535</v>
      </c>
      <c r="B2778" s="53" t="s">
        <v>27536</v>
      </c>
      <c r="C2778" s="55">
        <v>4</v>
      </c>
      <c r="D2778" s="53">
        <v>-2001350</v>
      </c>
      <c r="E2778" s="53" t="s">
        <v>17</v>
      </c>
      <c r="F2778" s="53" t="s">
        <v>17</v>
      </c>
      <c r="G2778" s="53" t="s">
        <v>17</v>
      </c>
      <c r="H2778" s="53" t="s">
        <v>17</v>
      </c>
    </row>
    <row r="2779" spans="1:8" x14ac:dyDescent="0.25">
      <c r="A2779" s="53" t="s">
        <v>27537</v>
      </c>
      <c r="B2779" s="53" t="s">
        <v>27538</v>
      </c>
      <c r="C2779" s="55">
        <v>5</v>
      </c>
      <c r="D2779" s="53">
        <v>-2001350</v>
      </c>
      <c r="E2779" s="53" t="s">
        <v>17</v>
      </c>
      <c r="F2779" s="53" t="s">
        <v>17</v>
      </c>
      <c r="G2779" s="53" t="s">
        <v>17</v>
      </c>
      <c r="H2779" s="53" t="s">
        <v>17</v>
      </c>
    </row>
    <row r="2780" spans="1:8" x14ac:dyDescent="0.25">
      <c r="A2780" s="53" t="s">
        <v>27539</v>
      </c>
      <c r="B2780" s="53" t="s">
        <v>27540</v>
      </c>
      <c r="C2780" s="55">
        <v>5</v>
      </c>
      <c r="D2780" s="53">
        <v>-2001350</v>
      </c>
      <c r="E2780" s="53" t="s">
        <v>17</v>
      </c>
      <c r="F2780" s="53" t="s">
        <v>17</v>
      </c>
      <c r="G2780" s="53" t="s">
        <v>17</v>
      </c>
      <c r="H2780" s="53" t="s">
        <v>17</v>
      </c>
    </row>
    <row r="2781" spans="1:8" x14ac:dyDescent="0.25">
      <c r="A2781" s="53" t="s">
        <v>27541</v>
      </c>
      <c r="B2781" s="53" t="s">
        <v>27542</v>
      </c>
      <c r="C2781" s="55">
        <v>5</v>
      </c>
      <c r="D2781" s="53">
        <v>-2001350</v>
      </c>
      <c r="E2781" s="53" t="s">
        <v>17</v>
      </c>
      <c r="F2781" s="53" t="s">
        <v>17</v>
      </c>
      <c r="G2781" s="53" t="s">
        <v>17</v>
      </c>
      <c r="H2781" s="53" t="s">
        <v>17</v>
      </c>
    </row>
    <row r="2782" spans="1:8" x14ac:dyDescent="0.25">
      <c r="A2782" s="53" t="s">
        <v>27543</v>
      </c>
      <c r="B2782" s="53" t="s">
        <v>27544</v>
      </c>
      <c r="C2782" s="55">
        <v>5</v>
      </c>
      <c r="D2782" s="53">
        <v>-2001350</v>
      </c>
      <c r="E2782" s="53" t="s">
        <v>17</v>
      </c>
      <c r="F2782" s="53" t="s">
        <v>17</v>
      </c>
      <c r="G2782" s="53" t="s">
        <v>17</v>
      </c>
      <c r="H2782" s="53" t="s">
        <v>17</v>
      </c>
    </row>
    <row r="2783" spans="1:8" x14ac:dyDescent="0.25">
      <c r="A2783" s="53" t="s">
        <v>27545</v>
      </c>
      <c r="B2783" s="53" t="s">
        <v>27546</v>
      </c>
      <c r="C2783" s="55">
        <v>5</v>
      </c>
      <c r="D2783" s="53">
        <v>-2001350</v>
      </c>
      <c r="E2783" s="53" t="s">
        <v>17</v>
      </c>
      <c r="F2783" s="53" t="s">
        <v>17</v>
      </c>
      <c r="G2783" s="53" t="s">
        <v>17</v>
      </c>
      <c r="H2783" s="53" t="s">
        <v>17</v>
      </c>
    </row>
    <row r="2784" spans="1:8" x14ac:dyDescent="0.25">
      <c r="A2784" s="53" t="s">
        <v>27547</v>
      </c>
      <c r="B2784" s="53" t="s">
        <v>27548</v>
      </c>
      <c r="C2784" s="55">
        <v>6</v>
      </c>
      <c r="D2784" s="53">
        <v>-2001350</v>
      </c>
      <c r="E2784" s="53" t="s">
        <v>17</v>
      </c>
      <c r="F2784" s="53" t="s">
        <v>17</v>
      </c>
      <c r="G2784" s="53" t="s">
        <v>17</v>
      </c>
      <c r="H2784" s="53" t="s">
        <v>17</v>
      </c>
    </row>
    <row r="2785" spans="1:8" x14ac:dyDescent="0.25">
      <c r="A2785" s="53" t="s">
        <v>27549</v>
      </c>
      <c r="B2785" s="53" t="s">
        <v>27550</v>
      </c>
      <c r="C2785" s="55">
        <v>5</v>
      </c>
      <c r="D2785" s="53">
        <v>-2001350</v>
      </c>
      <c r="E2785" s="53" t="s">
        <v>17</v>
      </c>
      <c r="F2785" s="53" t="s">
        <v>17</v>
      </c>
      <c r="G2785" s="53" t="s">
        <v>17</v>
      </c>
      <c r="H2785" s="53" t="s">
        <v>17</v>
      </c>
    </row>
    <row r="2786" spans="1:8" x14ac:dyDescent="0.25">
      <c r="A2786" s="53" t="s">
        <v>27551</v>
      </c>
      <c r="B2786" s="53" t="s">
        <v>27552</v>
      </c>
      <c r="C2786" s="55">
        <v>4</v>
      </c>
      <c r="D2786" s="53">
        <v>-2001350</v>
      </c>
      <c r="E2786" s="53" t="s">
        <v>17</v>
      </c>
      <c r="F2786" s="53" t="s">
        <v>17</v>
      </c>
      <c r="G2786" s="53" t="s">
        <v>17</v>
      </c>
      <c r="H2786" s="53" t="s">
        <v>17</v>
      </c>
    </row>
    <row r="2787" spans="1:8" x14ac:dyDescent="0.25">
      <c r="A2787" s="53" t="s">
        <v>27553</v>
      </c>
      <c r="B2787" s="53" t="s">
        <v>27554</v>
      </c>
      <c r="C2787" s="55">
        <v>5</v>
      </c>
      <c r="D2787" s="53">
        <v>-2001350</v>
      </c>
      <c r="E2787" s="53" t="s">
        <v>17</v>
      </c>
      <c r="F2787" s="53" t="s">
        <v>17</v>
      </c>
      <c r="G2787" s="53" t="s">
        <v>17</v>
      </c>
      <c r="H2787" s="53" t="s">
        <v>17</v>
      </c>
    </row>
    <row r="2788" spans="1:8" x14ac:dyDescent="0.25">
      <c r="A2788" s="53" t="s">
        <v>27555</v>
      </c>
      <c r="B2788" s="53" t="s">
        <v>6091</v>
      </c>
      <c r="C2788" s="55">
        <v>6</v>
      </c>
      <c r="D2788" s="53">
        <v>-2001350</v>
      </c>
      <c r="E2788" s="53" t="s">
        <v>17</v>
      </c>
      <c r="F2788" s="53" t="s">
        <v>17</v>
      </c>
      <c r="G2788" s="53" t="s">
        <v>17</v>
      </c>
      <c r="H2788" s="53" t="s">
        <v>17</v>
      </c>
    </row>
    <row r="2789" spans="1:8" x14ac:dyDescent="0.25">
      <c r="A2789" s="53" t="s">
        <v>27556</v>
      </c>
      <c r="B2789" s="53" t="s">
        <v>27557</v>
      </c>
      <c r="C2789" s="55">
        <v>7</v>
      </c>
      <c r="D2789" s="53">
        <v>-2001350</v>
      </c>
      <c r="E2789" s="53" t="s">
        <v>17</v>
      </c>
      <c r="F2789" s="53" t="s">
        <v>17</v>
      </c>
      <c r="G2789" s="53" t="s">
        <v>17</v>
      </c>
      <c r="H2789" s="53" t="s">
        <v>17</v>
      </c>
    </row>
    <row r="2790" spans="1:8" x14ac:dyDescent="0.25">
      <c r="A2790" s="53" t="s">
        <v>27558</v>
      </c>
      <c r="B2790" s="53" t="s">
        <v>27559</v>
      </c>
      <c r="C2790" s="55">
        <v>6</v>
      </c>
      <c r="D2790" s="53">
        <v>-2001350</v>
      </c>
      <c r="E2790" s="53" t="s">
        <v>17</v>
      </c>
      <c r="F2790" s="53" t="s">
        <v>17</v>
      </c>
      <c r="G2790" s="53" t="s">
        <v>17</v>
      </c>
      <c r="H2790" s="53" t="s">
        <v>17</v>
      </c>
    </row>
    <row r="2791" spans="1:8" x14ac:dyDescent="0.25">
      <c r="A2791" s="53" t="s">
        <v>27560</v>
      </c>
      <c r="B2791" s="53" t="s">
        <v>27561</v>
      </c>
      <c r="C2791" s="55">
        <v>7</v>
      </c>
      <c r="D2791" s="53">
        <v>-2001350</v>
      </c>
      <c r="E2791" s="53" t="s">
        <v>17</v>
      </c>
      <c r="F2791" s="53" t="s">
        <v>17</v>
      </c>
      <c r="G2791" s="53" t="s">
        <v>17</v>
      </c>
      <c r="H2791" s="53" t="s">
        <v>17</v>
      </c>
    </row>
    <row r="2792" spans="1:8" x14ac:dyDescent="0.25">
      <c r="A2792" s="53" t="s">
        <v>27562</v>
      </c>
      <c r="B2792" s="53" t="s">
        <v>27563</v>
      </c>
      <c r="C2792" s="55">
        <v>7</v>
      </c>
      <c r="D2792" s="53">
        <v>-2001350</v>
      </c>
      <c r="E2792" s="53" t="s">
        <v>17</v>
      </c>
      <c r="F2792" s="53" t="s">
        <v>17</v>
      </c>
      <c r="G2792" s="53" t="s">
        <v>17</v>
      </c>
      <c r="H2792" s="53" t="s">
        <v>17</v>
      </c>
    </row>
    <row r="2793" spans="1:8" x14ac:dyDescent="0.25">
      <c r="A2793" s="53" t="s">
        <v>27564</v>
      </c>
      <c r="B2793" s="53" t="s">
        <v>27565</v>
      </c>
      <c r="C2793" s="55">
        <v>7</v>
      </c>
      <c r="D2793" s="53">
        <v>-2001350</v>
      </c>
      <c r="E2793" s="53" t="s">
        <v>17</v>
      </c>
      <c r="F2793" s="53" t="s">
        <v>17</v>
      </c>
      <c r="G2793" s="53" t="s">
        <v>17</v>
      </c>
      <c r="H2793" s="53" t="s">
        <v>17</v>
      </c>
    </row>
    <row r="2794" spans="1:8" x14ac:dyDescent="0.25">
      <c r="A2794" s="53" t="s">
        <v>27566</v>
      </c>
      <c r="B2794" s="53" t="s">
        <v>27567</v>
      </c>
      <c r="C2794" s="55">
        <v>5</v>
      </c>
      <c r="D2794" s="53">
        <v>-2001350</v>
      </c>
      <c r="E2794" s="53" t="s">
        <v>17</v>
      </c>
      <c r="F2794" s="53" t="s">
        <v>17</v>
      </c>
      <c r="G2794" s="53" t="s">
        <v>17</v>
      </c>
      <c r="H2794" s="53" t="s">
        <v>17</v>
      </c>
    </row>
    <row r="2795" spans="1:8" x14ac:dyDescent="0.25">
      <c r="A2795" s="53" t="s">
        <v>27568</v>
      </c>
      <c r="B2795" s="53" t="s">
        <v>6089</v>
      </c>
      <c r="C2795" s="55">
        <v>5</v>
      </c>
      <c r="D2795" s="53">
        <v>-2001350</v>
      </c>
      <c r="E2795" s="53" t="s">
        <v>17</v>
      </c>
      <c r="F2795" s="53" t="s">
        <v>17</v>
      </c>
      <c r="G2795" s="53" t="s">
        <v>17</v>
      </c>
      <c r="H2795" s="53" t="s">
        <v>17</v>
      </c>
    </row>
    <row r="2796" spans="1:8" x14ac:dyDescent="0.25">
      <c r="A2796" s="53" t="s">
        <v>27569</v>
      </c>
      <c r="B2796" s="53" t="s">
        <v>27570</v>
      </c>
      <c r="C2796" s="55">
        <v>4</v>
      </c>
      <c r="D2796" s="53">
        <v>-2001350</v>
      </c>
      <c r="E2796" s="53" t="s">
        <v>17</v>
      </c>
      <c r="F2796" s="53" t="s">
        <v>17</v>
      </c>
      <c r="G2796" s="53" t="s">
        <v>17</v>
      </c>
      <c r="H2796" s="53" t="s">
        <v>17</v>
      </c>
    </row>
    <row r="2797" spans="1:8" x14ac:dyDescent="0.25">
      <c r="A2797" s="53" t="s">
        <v>27571</v>
      </c>
      <c r="B2797" s="53" t="s">
        <v>27572</v>
      </c>
      <c r="C2797" s="55">
        <v>5</v>
      </c>
      <c r="D2797" s="53">
        <v>-2001350</v>
      </c>
      <c r="E2797" s="53" t="s">
        <v>17</v>
      </c>
      <c r="F2797" s="53" t="s">
        <v>17</v>
      </c>
      <c r="G2797" s="53" t="s">
        <v>17</v>
      </c>
      <c r="H2797" s="53" t="s">
        <v>17</v>
      </c>
    </row>
    <row r="2798" spans="1:8" x14ac:dyDescent="0.25">
      <c r="A2798" s="53" t="s">
        <v>27573</v>
      </c>
      <c r="B2798" s="53" t="s">
        <v>27574</v>
      </c>
      <c r="C2798" s="55">
        <v>5</v>
      </c>
      <c r="D2798" s="53">
        <v>-2001350</v>
      </c>
      <c r="E2798" s="53" t="s">
        <v>17</v>
      </c>
      <c r="F2798" s="53" t="s">
        <v>17</v>
      </c>
      <c r="G2798" s="53" t="s">
        <v>17</v>
      </c>
      <c r="H2798" s="53" t="s">
        <v>17</v>
      </c>
    </row>
    <row r="2799" spans="1:8" x14ac:dyDescent="0.25">
      <c r="A2799" s="53" t="s">
        <v>27575</v>
      </c>
      <c r="B2799" s="53" t="s">
        <v>27576</v>
      </c>
      <c r="C2799" s="55">
        <v>4</v>
      </c>
      <c r="D2799" s="53">
        <v>-2001160</v>
      </c>
      <c r="E2799" s="53" t="s">
        <v>17</v>
      </c>
      <c r="F2799" s="53" t="s">
        <v>17</v>
      </c>
      <c r="G2799" s="53" t="s">
        <v>17</v>
      </c>
      <c r="H2799" s="53" t="s">
        <v>17</v>
      </c>
    </row>
    <row r="2800" spans="1:8" x14ac:dyDescent="0.25">
      <c r="A2800" s="53" t="s">
        <v>27577</v>
      </c>
      <c r="B2800" s="53" t="s">
        <v>27578</v>
      </c>
      <c r="C2800" s="55">
        <v>5</v>
      </c>
      <c r="D2800" s="53">
        <v>-2001160</v>
      </c>
      <c r="E2800" s="53" t="s">
        <v>17</v>
      </c>
      <c r="F2800" s="53" t="s">
        <v>17</v>
      </c>
      <c r="G2800" s="53" t="s">
        <v>17</v>
      </c>
      <c r="H2800" s="53" t="s">
        <v>17</v>
      </c>
    </row>
    <row r="2801" spans="1:8" x14ac:dyDescent="0.25">
      <c r="A2801" s="53" t="s">
        <v>27579</v>
      </c>
      <c r="B2801" s="53" t="s">
        <v>27580</v>
      </c>
      <c r="C2801" s="55">
        <v>4</v>
      </c>
      <c r="D2801" s="53">
        <v>-2001350</v>
      </c>
      <c r="E2801" s="53" t="s">
        <v>17</v>
      </c>
      <c r="F2801" s="53" t="s">
        <v>17</v>
      </c>
      <c r="G2801" s="53" t="s">
        <v>17</v>
      </c>
      <c r="H2801" s="53" t="s">
        <v>17</v>
      </c>
    </row>
    <row r="2802" spans="1:8" x14ac:dyDescent="0.25">
      <c r="A2802" s="53" t="s">
        <v>27581</v>
      </c>
      <c r="B2802" s="53" t="s">
        <v>27582</v>
      </c>
      <c r="C2802" s="55">
        <v>5</v>
      </c>
      <c r="D2802" s="53">
        <v>-2001350</v>
      </c>
      <c r="E2802" s="53" t="s">
        <v>17</v>
      </c>
      <c r="F2802" s="53" t="s">
        <v>17</v>
      </c>
      <c r="G2802" s="53" t="s">
        <v>17</v>
      </c>
      <c r="H2802" s="53" t="s">
        <v>17</v>
      </c>
    </row>
    <row r="2803" spans="1:8" x14ac:dyDescent="0.25">
      <c r="A2803" s="53" t="s">
        <v>27583</v>
      </c>
      <c r="B2803" s="53" t="s">
        <v>27584</v>
      </c>
      <c r="C2803" s="55">
        <v>3</v>
      </c>
      <c r="D2803" s="53" t="s">
        <v>39040</v>
      </c>
      <c r="E2803" s="53" t="s">
        <v>17</v>
      </c>
      <c r="F2803" s="53" t="s">
        <v>17</v>
      </c>
      <c r="G2803" s="53" t="s">
        <v>17</v>
      </c>
      <c r="H2803" s="53" t="s">
        <v>17</v>
      </c>
    </row>
    <row r="2804" spans="1:8" x14ac:dyDescent="0.25">
      <c r="A2804" s="53" t="s">
        <v>27585</v>
      </c>
      <c r="B2804" s="53" t="s">
        <v>27586</v>
      </c>
      <c r="C2804" s="55">
        <v>4</v>
      </c>
      <c r="D2804" s="53">
        <v>-2000080</v>
      </c>
      <c r="E2804" s="53" t="s">
        <v>17</v>
      </c>
      <c r="F2804" s="53" t="s">
        <v>17</v>
      </c>
      <c r="G2804" s="53" t="s">
        <v>17</v>
      </c>
      <c r="H2804" s="53" t="s">
        <v>17</v>
      </c>
    </row>
    <row r="2805" spans="1:8" x14ac:dyDescent="0.25">
      <c r="A2805" s="53" t="s">
        <v>27587</v>
      </c>
      <c r="B2805" s="53" t="s">
        <v>27588</v>
      </c>
      <c r="C2805" s="55">
        <v>5</v>
      </c>
      <c r="D2805" s="53">
        <v>-2000080</v>
      </c>
      <c r="E2805" s="53" t="s">
        <v>17</v>
      </c>
      <c r="F2805" s="53" t="s">
        <v>17</v>
      </c>
      <c r="G2805" s="53" t="s">
        <v>17</v>
      </c>
      <c r="H2805" s="53" t="s">
        <v>17</v>
      </c>
    </row>
    <row r="2806" spans="1:8" x14ac:dyDescent="0.25">
      <c r="A2806" s="53" t="s">
        <v>27589</v>
      </c>
      <c r="B2806" s="53" t="s">
        <v>27590</v>
      </c>
      <c r="C2806" s="55">
        <v>6</v>
      </c>
      <c r="D2806" s="53">
        <v>-2000080</v>
      </c>
      <c r="E2806" s="53" t="s">
        <v>17</v>
      </c>
      <c r="F2806" s="53" t="s">
        <v>17</v>
      </c>
      <c r="G2806" s="53" t="s">
        <v>17</v>
      </c>
      <c r="H2806" s="53" t="s">
        <v>17</v>
      </c>
    </row>
    <row r="2807" spans="1:8" x14ac:dyDescent="0.25">
      <c r="A2807" s="53" t="s">
        <v>27591</v>
      </c>
      <c r="B2807" s="53" t="s">
        <v>27592</v>
      </c>
      <c r="C2807" s="55">
        <v>6</v>
      </c>
      <c r="D2807" s="53">
        <v>-2000080</v>
      </c>
      <c r="E2807" s="53" t="s">
        <v>17</v>
      </c>
      <c r="F2807" s="53" t="s">
        <v>17</v>
      </c>
      <c r="G2807" s="53" t="s">
        <v>17</v>
      </c>
      <c r="H2807" s="53" t="s">
        <v>17</v>
      </c>
    </row>
    <row r="2808" spans="1:8" x14ac:dyDescent="0.25">
      <c r="A2808" s="53" t="s">
        <v>27593</v>
      </c>
      <c r="B2808" s="53" t="s">
        <v>27594</v>
      </c>
      <c r="C2808" s="55">
        <v>6</v>
      </c>
      <c r="D2808" s="53">
        <v>-2000080</v>
      </c>
      <c r="E2808" s="53" t="s">
        <v>17</v>
      </c>
      <c r="F2808" s="53" t="s">
        <v>17</v>
      </c>
      <c r="G2808" s="53" t="s">
        <v>17</v>
      </c>
      <c r="H2808" s="53" t="s">
        <v>17</v>
      </c>
    </row>
    <row r="2809" spans="1:8" x14ac:dyDescent="0.25">
      <c r="A2809" s="53" t="s">
        <v>27595</v>
      </c>
      <c r="B2809" s="53" t="s">
        <v>27596</v>
      </c>
      <c r="C2809" s="55">
        <v>7</v>
      </c>
      <c r="D2809" s="53">
        <v>-2000080</v>
      </c>
      <c r="E2809" s="53" t="s">
        <v>17</v>
      </c>
      <c r="F2809" s="53" t="s">
        <v>17</v>
      </c>
      <c r="G2809" s="53" t="s">
        <v>17</v>
      </c>
      <c r="H2809" s="53" t="s">
        <v>17</v>
      </c>
    </row>
    <row r="2810" spans="1:8" x14ac:dyDescent="0.25">
      <c r="A2810" s="53" t="s">
        <v>27597</v>
      </c>
      <c r="B2810" s="53" t="s">
        <v>27598</v>
      </c>
      <c r="C2810" s="55">
        <v>7</v>
      </c>
      <c r="D2810" s="53">
        <v>-2000080</v>
      </c>
      <c r="E2810" s="53" t="s">
        <v>17</v>
      </c>
      <c r="F2810" s="53" t="s">
        <v>17</v>
      </c>
      <c r="G2810" s="53" t="s">
        <v>17</v>
      </c>
      <c r="H2810" s="53" t="s">
        <v>17</v>
      </c>
    </row>
    <row r="2811" spans="1:8" x14ac:dyDescent="0.25">
      <c r="A2811" s="53" t="s">
        <v>27599</v>
      </c>
      <c r="B2811" s="53" t="s">
        <v>27600</v>
      </c>
      <c r="C2811" s="55">
        <v>7</v>
      </c>
      <c r="D2811" s="53">
        <v>-2000080</v>
      </c>
      <c r="E2811" s="53" t="s">
        <v>17</v>
      </c>
      <c r="F2811" s="53" t="s">
        <v>17</v>
      </c>
      <c r="G2811" s="53" t="s">
        <v>17</v>
      </c>
      <c r="H2811" s="53" t="s">
        <v>17</v>
      </c>
    </row>
    <row r="2812" spans="1:8" x14ac:dyDescent="0.25">
      <c r="A2812" s="53" t="s">
        <v>27601</v>
      </c>
      <c r="B2812" s="53" t="s">
        <v>27602</v>
      </c>
      <c r="C2812" s="55">
        <v>6</v>
      </c>
      <c r="D2812" s="53">
        <v>-2000080</v>
      </c>
      <c r="E2812" s="53" t="s">
        <v>17</v>
      </c>
      <c r="F2812" s="53" t="s">
        <v>17</v>
      </c>
      <c r="G2812" s="53" t="s">
        <v>17</v>
      </c>
      <c r="H2812" s="53" t="s">
        <v>17</v>
      </c>
    </row>
    <row r="2813" spans="1:8" x14ac:dyDescent="0.25">
      <c r="A2813" s="53" t="s">
        <v>27603</v>
      </c>
      <c r="B2813" s="53" t="s">
        <v>27604</v>
      </c>
      <c r="C2813" s="55">
        <v>6</v>
      </c>
      <c r="D2813" s="53">
        <v>-2000080</v>
      </c>
      <c r="E2813" s="53" t="s">
        <v>17</v>
      </c>
      <c r="F2813" s="53" t="s">
        <v>17</v>
      </c>
      <c r="G2813" s="53" t="s">
        <v>17</v>
      </c>
      <c r="H2813" s="53" t="s">
        <v>17</v>
      </c>
    </row>
    <row r="2814" spans="1:8" x14ac:dyDescent="0.25">
      <c r="A2814" s="53" t="s">
        <v>27605</v>
      </c>
      <c r="B2814" s="53" t="s">
        <v>27606</v>
      </c>
      <c r="C2814" s="55">
        <v>6</v>
      </c>
      <c r="D2814" s="53">
        <v>-2000080</v>
      </c>
      <c r="E2814" s="53" t="s">
        <v>17</v>
      </c>
      <c r="F2814" s="53" t="s">
        <v>17</v>
      </c>
      <c r="G2814" s="53" t="s">
        <v>17</v>
      </c>
      <c r="H2814" s="53" t="s">
        <v>17</v>
      </c>
    </row>
    <row r="2815" spans="1:8" x14ac:dyDescent="0.25">
      <c r="A2815" s="53" t="s">
        <v>27607</v>
      </c>
      <c r="B2815" s="53" t="s">
        <v>27608</v>
      </c>
      <c r="C2815" s="55">
        <v>5</v>
      </c>
      <c r="D2815" s="53">
        <v>-2000080</v>
      </c>
      <c r="E2815" s="53" t="s">
        <v>17</v>
      </c>
      <c r="F2815" s="53" t="s">
        <v>17</v>
      </c>
      <c r="G2815" s="53" t="s">
        <v>17</v>
      </c>
      <c r="H2815" s="53" t="s">
        <v>17</v>
      </c>
    </row>
    <row r="2816" spans="1:8" x14ac:dyDescent="0.25">
      <c r="A2816" s="53" t="s">
        <v>27609</v>
      </c>
      <c r="B2816" s="53" t="s">
        <v>27610</v>
      </c>
      <c r="C2816" s="55">
        <v>6</v>
      </c>
      <c r="D2816" s="53">
        <v>-2000080</v>
      </c>
      <c r="E2816" s="53" t="s">
        <v>17</v>
      </c>
      <c r="F2816" s="53" t="s">
        <v>17</v>
      </c>
      <c r="G2816" s="53" t="s">
        <v>17</v>
      </c>
      <c r="H2816" s="53" t="s">
        <v>17</v>
      </c>
    </row>
    <row r="2817" spans="1:8" x14ac:dyDescent="0.25">
      <c r="A2817" s="53" t="s">
        <v>27611</v>
      </c>
      <c r="B2817" s="53" t="s">
        <v>27612</v>
      </c>
      <c r="C2817" s="55">
        <v>6</v>
      </c>
      <c r="D2817" s="53">
        <v>-2000080</v>
      </c>
      <c r="E2817" s="53" t="s">
        <v>17</v>
      </c>
      <c r="F2817" s="53" t="s">
        <v>17</v>
      </c>
      <c r="G2817" s="53" t="s">
        <v>17</v>
      </c>
      <c r="H2817" s="53" t="s">
        <v>17</v>
      </c>
    </row>
    <row r="2818" spans="1:8" x14ac:dyDescent="0.25">
      <c r="A2818" s="53" t="s">
        <v>27613</v>
      </c>
      <c r="B2818" s="53" t="s">
        <v>27614</v>
      </c>
      <c r="C2818" s="55">
        <v>7</v>
      </c>
      <c r="D2818" s="53">
        <v>-2000080</v>
      </c>
      <c r="E2818" s="53" t="s">
        <v>17</v>
      </c>
      <c r="F2818" s="53" t="s">
        <v>17</v>
      </c>
      <c r="G2818" s="53" t="s">
        <v>17</v>
      </c>
      <c r="H2818" s="53" t="s">
        <v>17</v>
      </c>
    </row>
    <row r="2819" spans="1:8" x14ac:dyDescent="0.25">
      <c r="A2819" s="53" t="s">
        <v>27615</v>
      </c>
      <c r="B2819" s="53" t="s">
        <v>27616</v>
      </c>
      <c r="C2819" s="55">
        <v>6</v>
      </c>
      <c r="D2819" s="53">
        <v>-2000080</v>
      </c>
      <c r="E2819" s="53" t="s">
        <v>17</v>
      </c>
      <c r="F2819" s="53" t="s">
        <v>17</v>
      </c>
      <c r="G2819" s="53" t="s">
        <v>17</v>
      </c>
      <c r="H2819" s="53" t="s">
        <v>17</v>
      </c>
    </row>
    <row r="2820" spans="1:8" x14ac:dyDescent="0.25">
      <c r="A2820" s="53" t="s">
        <v>27617</v>
      </c>
      <c r="B2820" s="53" t="s">
        <v>27618</v>
      </c>
      <c r="C2820" s="55">
        <v>7</v>
      </c>
      <c r="D2820" s="53">
        <v>-2000080</v>
      </c>
      <c r="E2820" s="53" t="s">
        <v>17</v>
      </c>
      <c r="F2820" s="53" t="s">
        <v>17</v>
      </c>
      <c r="G2820" s="53" t="s">
        <v>17</v>
      </c>
      <c r="H2820" s="53" t="s">
        <v>17</v>
      </c>
    </row>
    <row r="2821" spans="1:8" x14ac:dyDescent="0.25">
      <c r="A2821" s="53" t="s">
        <v>27619</v>
      </c>
      <c r="B2821" s="53" t="s">
        <v>27620</v>
      </c>
      <c r="C2821" s="55">
        <v>6</v>
      </c>
      <c r="D2821" s="53">
        <v>-2000080</v>
      </c>
      <c r="E2821" s="53" t="s">
        <v>17</v>
      </c>
      <c r="F2821" s="53" t="s">
        <v>17</v>
      </c>
      <c r="G2821" s="53" t="s">
        <v>17</v>
      </c>
      <c r="H2821" s="53" t="s">
        <v>17</v>
      </c>
    </row>
    <row r="2822" spans="1:8" x14ac:dyDescent="0.25">
      <c r="A2822" s="53" t="s">
        <v>27621</v>
      </c>
      <c r="B2822" s="53" t="s">
        <v>27622</v>
      </c>
      <c r="C2822" s="55">
        <v>7</v>
      </c>
      <c r="D2822" s="53">
        <v>-2000080</v>
      </c>
      <c r="E2822" s="53" t="s">
        <v>17</v>
      </c>
      <c r="F2822" s="53" t="s">
        <v>17</v>
      </c>
      <c r="G2822" s="53" t="s">
        <v>17</v>
      </c>
      <c r="H2822" s="53" t="s">
        <v>17</v>
      </c>
    </row>
    <row r="2823" spans="1:8" x14ac:dyDescent="0.25">
      <c r="A2823" s="53" t="s">
        <v>27623</v>
      </c>
      <c r="B2823" s="53" t="s">
        <v>27624</v>
      </c>
      <c r="C2823" s="55">
        <v>7</v>
      </c>
      <c r="D2823" s="53">
        <v>-2000080</v>
      </c>
      <c r="E2823" s="53" t="s">
        <v>17</v>
      </c>
      <c r="F2823" s="53" t="s">
        <v>17</v>
      </c>
      <c r="G2823" s="53" t="s">
        <v>17</v>
      </c>
      <c r="H2823" s="53" t="s">
        <v>17</v>
      </c>
    </row>
    <row r="2824" spans="1:8" x14ac:dyDescent="0.25">
      <c r="A2824" s="53" t="s">
        <v>27625</v>
      </c>
      <c r="B2824" s="53" t="s">
        <v>27626</v>
      </c>
      <c r="C2824" s="55">
        <v>6</v>
      </c>
      <c r="D2824" s="53">
        <v>-2000080</v>
      </c>
      <c r="E2824" s="53" t="s">
        <v>17</v>
      </c>
      <c r="F2824" s="53" t="s">
        <v>17</v>
      </c>
      <c r="G2824" s="53" t="s">
        <v>17</v>
      </c>
      <c r="H2824" s="53" t="s">
        <v>17</v>
      </c>
    </row>
    <row r="2825" spans="1:8" x14ac:dyDescent="0.25">
      <c r="A2825" s="53" t="s">
        <v>27627</v>
      </c>
      <c r="B2825" s="53" t="s">
        <v>27628</v>
      </c>
      <c r="C2825" s="55">
        <v>7</v>
      </c>
      <c r="D2825" s="53">
        <v>-2000080</v>
      </c>
      <c r="E2825" s="53" t="s">
        <v>17</v>
      </c>
      <c r="F2825" s="53" t="s">
        <v>17</v>
      </c>
      <c r="G2825" s="53" t="s">
        <v>17</v>
      </c>
      <c r="H2825" s="53" t="s">
        <v>17</v>
      </c>
    </row>
    <row r="2826" spans="1:8" x14ac:dyDescent="0.25">
      <c r="A2826" s="53" t="s">
        <v>27629</v>
      </c>
      <c r="B2826" s="53" t="s">
        <v>27630</v>
      </c>
      <c r="C2826" s="55">
        <v>6</v>
      </c>
      <c r="D2826" s="53">
        <v>-2000080</v>
      </c>
      <c r="E2826" s="53" t="s">
        <v>17</v>
      </c>
      <c r="F2826" s="53" t="s">
        <v>17</v>
      </c>
      <c r="G2826" s="53" t="s">
        <v>17</v>
      </c>
      <c r="H2826" s="53" t="s">
        <v>17</v>
      </c>
    </row>
    <row r="2827" spans="1:8" x14ac:dyDescent="0.25">
      <c r="A2827" s="53" t="s">
        <v>27631</v>
      </c>
      <c r="B2827" s="53" t="s">
        <v>27632</v>
      </c>
      <c r="C2827" s="55">
        <v>7</v>
      </c>
      <c r="D2827" s="53">
        <v>-2000080</v>
      </c>
      <c r="E2827" s="53" t="s">
        <v>17</v>
      </c>
      <c r="F2827" s="53" t="s">
        <v>17</v>
      </c>
      <c r="G2827" s="53" t="s">
        <v>17</v>
      </c>
      <c r="H2827" s="53" t="s">
        <v>17</v>
      </c>
    </row>
    <row r="2828" spans="1:8" x14ac:dyDescent="0.25">
      <c r="A2828" s="53" t="s">
        <v>27633</v>
      </c>
      <c r="B2828" s="53" t="s">
        <v>27634</v>
      </c>
      <c r="C2828" s="55">
        <v>5</v>
      </c>
      <c r="D2828" s="53">
        <v>-2000080</v>
      </c>
      <c r="E2828" s="53" t="s">
        <v>17</v>
      </c>
      <c r="F2828" s="53" t="s">
        <v>17</v>
      </c>
      <c r="G2828" s="53" t="s">
        <v>17</v>
      </c>
      <c r="H2828" s="53" t="s">
        <v>17</v>
      </c>
    </row>
    <row r="2829" spans="1:8" x14ac:dyDescent="0.25">
      <c r="A2829" s="53" t="s">
        <v>27635</v>
      </c>
      <c r="B2829" s="53" t="s">
        <v>27636</v>
      </c>
      <c r="C2829" s="55">
        <v>6</v>
      </c>
      <c r="D2829" s="53">
        <v>-2000080</v>
      </c>
      <c r="E2829" s="53" t="s">
        <v>17</v>
      </c>
      <c r="F2829" s="53" t="s">
        <v>17</v>
      </c>
      <c r="G2829" s="53" t="s">
        <v>17</v>
      </c>
      <c r="H2829" s="53" t="s">
        <v>17</v>
      </c>
    </row>
    <row r="2830" spans="1:8" x14ac:dyDescent="0.25">
      <c r="A2830" s="53" t="s">
        <v>27637</v>
      </c>
      <c r="B2830" s="53" t="s">
        <v>27638</v>
      </c>
      <c r="C2830" s="55">
        <v>6</v>
      </c>
      <c r="D2830" s="53">
        <v>-2000080</v>
      </c>
      <c r="E2830" s="53" t="s">
        <v>17</v>
      </c>
      <c r="F2830" s="53" t="s">
        <v>17</v>
      </c>
      <c r="G2830" s="53" t="s">
        <v>17</v>
      </c>
      <c r="H2830" s="53" t="s">
        <v>17</v>
      </c>
    </row>
    <row r="2831" spans="1:8" x14ac:dyDescent="0.25">
      <c r="A2831" s="53" t="s">
        <v>27639</v>
      </c>
      <c r="B2831" s="53" t="s">
        <v>27640</v>
      </c>
      <c r="C2831" s="55">
        <v>4</v>
      </c>
      <c r="D2831" s="53">
        <v>-2001350</v>
      </c>
      <c r="E2831" s="53" t="s">
        <v>17</v>
      </c>
      <c r="F2831" s="53" t="s">
        <v>17</v>
      </c>
      <c r="G2831" s="53" t="s">
        <v>17</v>
      </c>
      <c r="H2831" s="53" t="s">
        <v>17</v>
      </c>
    </row>
    <row r="2832" spans="1:8" x14ac:dyDescent="0.25">
      <c r="A2832" s="53" t="s">
        <v>27641</v>
      </c>
      <c r="B2832" s="53" t="s">
        <v>27642</v>
      </c>
      <c r="C2832" s="55">
        <v>5</v>
      </c>
      <c r="D2832" s="53">
        <v>-2001350</v>
      </c>
      <c r="E2832" s="53" t="s">
        <v>17</v>
      </c>
      <c r="F2832" s="53" t="s">
        <v>17</v>
      </c>
      <c r="G2832" s="53" t="s">
        <v>17</v>
      </c>
      <c r="H2832" s="53" t="s">
        <v>17</v>
      </c>
    </row>
    <row r="2833" spans="1:8" x14ac:dyDescent="0.25">
      <c r="A2833" s="53" t="s">
        <v>27643</v>
      </c>
      <c r="B2833" s="53" t="s">
        <v>27644</v>
      </c>
      <c r="C2833" s="55">
        <v>5</v>
      </c>
      <c r="D2833" s="53">
        <v>-2001350</v>
      </c>
      <c r="E2833" s="53" t="s">
        <v>17</v>
      </c>
      <c r="F2833" s="53" t="s">
        <v>17</v>
      </c>
      <c r="G2833" s="53" t="s">
        <v>17</v>
      </c>
      <c r="H2833" s="53" t="s">
        <v>17</v>
      </c>
    </row>
    <row r="2834" spans="1:8" x14ac:dyDescent="0.25">
      <c r="A2834" s="53" t="s">
        <v>27645</v>
      </c>
      <c r="B2834" s="53" t="s">
        <v>27646</v>
      </c>
      <c r="C2834" s="55">
        <v>5</v>
      </c>
      <c r="D2834" s="53">
        <v>-2001350</v>
      </c>
      <c r="E2834" s="53" t="s">
        <v>17</v>
      </c>
      <c r="F2834" s="53" t="s">
        <v>17</v>
      </c>
      <c r="G2834" s="53" t="s">
        <v>17</v>
      </c>
      <c r="H2834" s="53" t="s">
        <v>17</v>
      </c>
    </row>
    <row r="2835" spans="1:8" x14ac:dyDescent="0.25">
      <c r="A2835" s="53" t="s">
        <v>27647</v>
      </c>
      <c r="B2835" s="53" t="s">
        <v>27648</v>
      </c>
      <c r="C2835" s="55">
        <v>4</v>
      </c>
      <c r="D2835" s="53">
        <v>-2001350</v>
      </c>
      <c r="E2835" s="53" t="s">
        <v>17</v>
      </c>
      <c r="F2835" s="53" t="s">
        <v>17</v>
      </c>
      <c r="G2835" s="53" t="s">
        <v>17</v>
      </c>
      <c r="H2835" s="53" t="s">
        <v>17</v>
      </c>
    </row>
    <row r="2836" spans="1:8" x14ac:dyDescent="0.25">
      <c r="A2836" s="53" t="s">
        <v>27649</v>
      </c>
      <c r="B2836" s="53" t="s">
        <v>27650</v>
      </c>
      <c r="C2836" s="55">
        <v>5</v>
      </c>
      <c r="D2836" s="53">
        <v>-2001350</v>
      </c>
      <c r="E2836" s="53" t="s">
        <v>17</v>
      </c>
      <c r="F2836" s="53" t="s">
        <v>17</v>
      </c>
      <c r="G2836" s="53" t="s">
        <v>17</v>
      </c>
      <c r="H2836" s="53" t="s">
        <v>17</v>
      </c>
    </row>
    <row r="2837" spans="1:8" x14ac:dyDescent="0.25">
      <c r="A2837" s="53" t="s">
        <v>27651</v>
      </c>
      <c r="B2837" s="53" t="s">
        <v>27652</v>
      </c>
      <c r="C2837" s="55">
        <v>5</v>
      </c>
      <c r="D2837" s="53">
        <v>-2001350</v>
      </c>
      <c r="E2837" s="53" t="s">
        <v>17</v>
      </c>
      <c r="F2837" s="53" t="s">
        <v>17</v>
      </c>
      <c r="G2837" s="53" t="s">
        <v>17</v>
      </c>
      <c r="H2837" s="53" t="s">
        <v>17</v>
      </c>
    </row>
    <row r="2838" spans="1:8" x14ac:dyDescent="0.25">
      <c r="A2838" s="53" t="s">
        <v>27653</v>
      </c>
      <c r="B2838" s="53" t="s">
        <v>27654</v>
      </c>
      <c r="C2838" s="55">
        <v>5</v>
      </c>
      <c r="D2838" s="53">
        <v>-2001350</v>
      </c>
      <c r="E2838" s="53" t="s">
        <v>17</v>
      </c>
      <c r="F2838" s="53" t="s">
        <v>17</v>
      </c>
      <c r="G2838" s="53" t="s">
        <v>17</v>
      </c>
      <c r="H2838" s="53" t="s">
        <v>17</v>
      </c>
    </row>
    <row r="2839" spans="1:8" x14ac:dyDescent="0.25">
      <c r="A2839" s="53" t="s">
        <v>27655</v>
      </c>
      <c r="B2839" s="53" t="s">
        <v>27656</v>
      </c>
      <c r="C2839" s="55">
        <v>5</v>
      </c>
      <c r="D2839" s="53">
        <v>-2001350</v>
      </c>
      <c r="E2839" s="53" t="s">
        <v>17</v>
      </c>
      <c r="F2839" s="53" t="s">
        <v>17</v>
      </c>
      <c r="G2839" s="53" t="s">
        <v>17</v>
      </c>
      <c r="H2839" s="53" t="s">
        <v>17</v>
      </c>
    </row>
    <row r="2840" spans="1:8" x14ac:dyDescent="0.25">
      <c r="A2840" s="53" t="s">
        <v>27657</v>
      </c>
      <c r="B2840" s="53" t="s">
        <v>1226</v>
      </c>
      <c r="C2840" s="55">
        <v>3</v>
      </c>
      <c r="D2840" s="53">
        <v>-2001350</v>
      </c>
      <c r="E2840" s="53" t="s">
        <v>17</v>
      </c>
      <c r="F2840" s="53" t="s">
        <v>17</v>
      </c>
      <c r="G2840" s="53" t="s">
        <v>17</v>
      </c>
      <c r="H2840" s="53" t="s">
        <v>17</v>
      </c>
    </row>
    <row r="2841" spans="1:8" x14ac:dyDescent="0.25">
      <c r="A2841" s="53" t="s">
        <v>27658</v>
      </c>
      <c r="B2841" s="53" t="s">
        <v>27659</v>
      </c>
      <c r="C2841" s="55">
        <v>4</v>
      </c>
      <c r="D2841" s="53">
        <v>-2001350</v>
      </c>
      <c r="E2841" s="53" t="s">
        <v>17</v>
      </c>
      <c r="F2841" s="53" t="s">
        <v>17</v>
      </c>
      <c r="G2841" s="53" t="s">
        <v>17</v>
      </c>
      <c r="H2841" s="53" t="s">
        <v>17</v>
      </c>
    </row>
    <row r="2842" spans="1:8" x14ac:dyDescent="0.25">
      <c r="A2842" s="53" t="s">
        <v>27660</v>
      </c>
      <c r="B2842" s="53" t="s">
        <v>27661</v>
      </c>
      <c r="C2842" s="55">
        <v>5</v>
      </c>
      <c r="D2842" s="53">
        <v>-2000080</v>
      </c>
      <c r="E2842" s="53" t="s">
        <v>17</v>
      </c>
      <c r="F2842" s="53" t="s">
        <v>17</v>
      </c>
      <c r="G2842" s="53" t="s">
        <v>17</v>
      </c>
      <c r="H2842" s="53" t="s">
        <v>17</v>
      </c>
    </row>
    <row r="2843" spans="1:8" x14ac:dyDescent="0.25">
      <c r="A2843" s="53" t="s">
        <v>27662</v>
      </c>
      <c r="B2843" s="53" t="s">
        <v>27663</v>
      </c>
      <c r="C2843" s="55">
        <v>5</v>
      </c>
      <c r="D2843" s="53">
        <v>-2000080</v>
      </c>
      <c r="E2843" s="53" t="s">
        <v>17</v>
      </c>
      <c r="F2843" s="53" t="s">
        <v>17</v>
      </c>
      <c r="G2843" s="53" t="s">
        <v>17</v>
      </c>
      <c r="H2843" s="53" t="s">
        <v>17</v>
      </c>
    </row>
    <row r="2844" spans="1:8" x14ac:dyDescent="0.25">
      <c r="A2844" s="53" t="s">
        <v>27664</v>
      </c>
      <c r="B2844" s="53" t="s">
        <v>27665</v>
      </c>
      <c r="C2844" s="55">
        <v>4</v>
      </c>
      <c r="D2844" s="53">
        <v>-2001350</v>
      </c>
      <c r="E2844" s="53" t="s">
        <v>17</v>
      </c>
      <c r="F2844" s="53" t="s">
        <v>17</v>
      </c>
      <c r="G2844" s="53" t="s">
        <v>17</v>
      </c>
      <c r="H2844" s="53" t="s">
        <v>17</v>
      </c>
    </row>
    <row r="2845" spans="1:8" x14ac:dyDescent="0.25">
      <c r="A2845" s="53" t="s">
        <v>27666</v>
      </c>
      <c r="B2845" s="53" t="s">
        <v>27667</v>
      </c>
      <c r="C2845" s="55">
        <v>5</v>
      </c>
      <c r="D2845" s="53">
        <v>-2001350</v>
      </c>
      <c r="E2845" s="53" t="s">
        <v>17</v>
      </c>
      <c r="F2845" s="53" t="s">
        <v>17</v>
      </c>
      <c r="G2845" s="53" t="s">
        <v>17</v>
      </c>
      <c r="H2845" s="53" t="s">
        <v>17</v>
      </c>
    </row>
    <row r="2846" spans="1:8" x14ac:dyDescent="0.25">
      <c r="A2846" s="53" t="s">
        <v>27668</v>
      </c>
      <c r="B2846" s="53" t="s">
        <v>27669</v>
      </c>
      <c r="C2846" s="55">
        <v>6</v>
      </c>
      <c r="D2846" s="53">
        <v>-2001350</v>
      </c>
      <c r="E2846" s="53" t="s">
        <v>17</v>
      </c>
      <c r="F2846" s="53" t="s">
        <v>17</v>
      </c>
      <c r="G2846" s="53" t="s">
        <v>17</v>
      </c>
      <c r="H2846" s="53" t="s">
        <v>17</v>
      </c>
    </row>
    <row r="2847" spans="1:8" x14ac:dyDescent="0.25">
      <c r="A2847" s="53" t="s">
        <v>27670</v>
      </c>
      <c r="B2847" s="53" t="s">
        <v>27671</v>
      </c>
      <c r="C2847" s="55">
        <v>2</v>
      </c>
      <c r="D2847" s="53">
        <v>-2001350</v>
      </c>
      <c r="E2847" s="53" t="s">
        <v>17</v>
      </c>
      <c r="F2847" s="53" t="s">
        <v>17</v>
      </c>
      <c r="G2847" s="53" t="s">
        <v>17</v>
      </c>
      <c r="H2847" s="53" t="s">
        <v>17</v>
      </c>
    </row>
    <row r="2848" spans="1:8" x14ac:dyDescent="0.25">
      <c r="A2848" s="53" t="s">
        <v>27672</v>
      </c>
      <c r="B2848" s="53" t="s">
        <v>27673</v>
      </c>
      <c r="C2848" s="55">
        <v>3</v>
      </c>
      <c r="D2848" s="53">
        <v>-2001350</v>
      </c>
      <c r="E2848" s="53" t="s">
        <v>17</v>
      </c>
      <c r="F2848" s="53" t="s">
        <v>17</v>
      </c>
      <c r="G2848" s="53" t="s">
        <v>17</v>
      </c>
      <c r="H2848" s="53" t="s">
        <v>17</v>
      </c>
    </row>
    <row r="2849" spans="1:8" x14ac:dyDescent="0.25">
      <c r="A2849" s="53" t="s">
        <v>27674</v>
      </c>
      <c r="B2849" s="53" t="s">
        <v>754</v>
      </c>
      <c r="C2849" s="55">
        <v>4</v>
      </c>
      <c r="D2849" s="53">
        <v>-2001350</v>
      </c>
      <c r="E2849" s="53" t="s">
        <v>17</v>
      </c>
      <c r="F2849" s="53" t="s">
        <v>17</v>
      </c>
      <c r="G2849" s="53" t="s">
        <v>17</v>
      </c>
      <c r="H2849" s="53" t="s">
        <v>17</v>
      </c>
    </row>
    <row r="2850" spans="1:8" x14ac:dyDescent="0.25">
      <c r="A2850" s="53" t="s">
        <v>27675</v>
      </c>
      <c r="B2850" s="53" t="s">
        <v>27676</v>
      </c>
      <c r="C2850" s="55">
        <v>5</v>
      </c>
      <c r="D2850" s="53">
        <v>-2001350</v>
      </c>
      <c r="E2850" s="53" t="s">
        <v>17</v>
      </c>
      <c r="F2850" s="53" t="s">
        <v>17</v>
      </c>
      <c r="G2850" s="53" t="s">
        <v>17</v>
      </c>
      <c r="H2850" s="53" t="s">
        <v>17</v>
      </c>
    </row>
    <row r="2851" spans="1:8" x14ac:dyDescent="0.25">
      <c r="A2851" s="53" t="s">
        <v>27677</v>
      </c>
      <c r="B2851" s="53" t="s">
        <v>27678</v>
      </c>
      <c r="C2851" s="55">
        <v>6</v>
      </c>
      <c r="D2851" s="53">
        <v>-2001350</v>
      </c>
      <c r="E2851" s="53" t="s">
        <v>17</v>
      </c>
      <c r="F2851" s="53" t="s">
        <v>17</v>
      </c>
      <c r="G2851" s="53" t="s">
        <v>17</v>
      </c>
      <c r="H2851" s="53" t="s">
        <v>17</v>
      </c>
    </row>
    <row r="2852" spans="1:8" x14ac:dyDescent="0.25">
      <c r="A2852" s="53" t="s">
        <v>27679</v>
      </c>
      <c r="B2852" s="53" t="s">
        <v>27680</v>
      </c>
      <c r="C2852" s="55">
        <v>6</v>
      </c>
      <c r="D2852" s="53">
        <v>-2001350</v>
      </c>
      <c r="E2852" s="53" t="s">
        <v>17</v>
      </c>
      <c r="F2852" s="53" t="s">
        <v>17</v>
      </c>
      <c r="G2852" s="53" t="s">
        <v>17</v>
      </c>
      <c r="H2852" s="53" t="s">
        <v>17</v>
      </c>
    </row>
    <row r="2853" spans="1:8" x14ac:dyDescent="0.25">
      <c r="A2853" s="53" t="s">
        <v>27681</v>
      </c>
      <c r="B2853" s="53" t="s">
        <v>27682</v>
      </c>
      <c r="C2853" s="55">
        <v>6</v>
      </c>
      <c r="D2853" s="53">
        <v>-2001350</v>
      </c>
      <c r="E2853" s="53" t="s">
        <v>17</v>
      </c>
      <c r="F2853" s="53" t="s">
        <v>17</v>
      </c>
      <c r="G2853" s="53" t="s">
        <v>17</v>
      </c>
      <c r="H2853" s="53" t="s">
        <v>17</v>
      </c>
    </row>
    <row r="2854" spans="1:8" x14ac:dyDescent="0.25">
      <c r="A2854" s="53" t="s">
        <v>27683</v>
      </c>
      <c r="B2854" s="53" t="s">
        <v>27684</v>
      </c>
      <c r="C2854" s="55">
        <v>6</v>
      </c>
      <c r="D2854" s="53">
        <v>-2001350</v>
      </c>
      <c r="E2854" s="53" t="s">
        <v>17</v>
      </c>
      <c r="F2854" s="53" t="s">
        <v>17</v>
      </c>
      <c r="G2854" s="53" t="s">
        <v>17</v>
      </c>
      <c r="H2854" s="53" t="s">
        <v>17</v>
      </c>
    </row>
    <row r="2855" spans="1:8" x14ac:dyDescent="0.25">
      <c r="A2855" s="53" t="s">
        <v>27685</v>
      </c>
      <c r="B2855" s="53" t="s">
        <v>7262</v>
      </c>
      <c r="C2855" s="55">
        <v>5</v>
      </c>
      <c r="D2855" s="53">
        <v>-2001350</v>
      </c>
      <c r="E2855" s="53" t="s">
        <v>17</v>
      </c>
      <c r="F2855" s="53" t="s">
        <v>17</v>
      </c>
      <c r="G2855" s="53" t="s">
        <v>17</v>
      </c>
      <c r="H2855" s="53" t="s">
        <v>17</v>
      </c>
    </row>
    <row r="2856" spans="1:8" x14ac:dyDescent="0.25">
      <c r="A2856" s="53" t="s">
        <v>27686</v>
      </c>
      <c r="B2856" s="53" t="s">
        <v>27687</v>
      </c>
      <c r="C2856" s="55">
        <v>6</v>
      </c>
      <c r="D2856" s="53">
        <v>-2001350</v>
      </c>
      <c r="E2856" s="53" t="s">
        <v>17</v>
      </c>
      <c r="F2856" s="53" t="s">
        <v>17</v>
      </c>
      <c r="G2856" s="53" t="s">
        <v>17</v>
      </c>
      <c r="H2856" s="53" t="s">
        <v>17</v>
      </c>
    </row>
    <row r="2857" spans="1:8" x14ac:dyDescent="0.25">
      <c r="A2857" s="53" t="s">
        <v>27688</v>
      </c>
      <c r="B2857" s="53" t="s">
        <v>27689</v>
      </c>
      <c r="C2857" s="55">
        <v>6</v>
      </c>
      <c r="D2857" s="53">
        <v>-2001350</v>
      </c>
      <c r="E2857" s="53" t="s">
        <v>17</v>
      </c>
      <c r="F2857" s="53" t="s">
        <v>17</v>
      </c>
      <c r="G2857" s="53" t="s">
        <v>17</v>
      </c>
      <c r="H2857" s="53" t="s">
        <v>17</v>
      </c>
    </row>
    <row r="2858" spans="1:8" x14ac:dyDescent="0.25">
      <c r="A2858" s="53" t="s">
        <v>27690</v>
      </c>
      <c r="B2858" s="53" t="s">
        <v>27691</v>
      </c>
      <c r="C2858" s="55">
        <v>6</v>
      </c>
      <c r="D2858" s="53">
        <v>-2001350</v>
      </c>
      <c r="E2858" s="53" t="s">
        <v>17</v>
      </c>
      <c r="F2858" s="53" t="s">
        <v>17</v>
      </c>
      <c r="G2858" s="53" t="s">
        <v>17</v>
      </c>
      <c r="H2858" s="53" t="s">
        <v>17</v>
      </c>
    </row>
    <row r="2859" spans="1:8" x14ac:dyDescent="0.25">
      <c r="A2859" s="53" t="s">
        <v>27692</v>
      </c>
      <c r="B2859" s="53" t="s">
        <v>27693</v>
      </c>
      <c r="C2859" s="55">
        <v>6</v>
      </c>
      <c r="D2859" s="53">
        <v>-2001350</v>
      </c>
      <c r="E2859" s="53" t="s">
        <v>17</v>
      </c>
      <c r="F2859" s="53" t="s">
        <v>17</v>
      </c>
      <c r="G2859" s="53" t="s">
        <v>17</v>
      </c>
      <c r="H2859" s="53" t="s">
        <v>17</v>
      </c>
    </row>
    <row r="2860" spans="1:8" x14ac:dyDescent="0.25">
      <c r="A2860" s="53" t="s">
        <v>27694</v>
      </c>
      <c r="B2860" s="53" t="s">
        <v>27695</v>
      </c>
      <c r="C2860" s="55">
        <v>5</v>
      </c>
      <c r="D2860" s="53">
        <v>-2001350</v>
      </c>
      <c r="E2860" s="53" t="s">
        <v>17</v>
      </c>
      <c r="F2860" s="53" t="s">
        <v>17</v>
      </c>
      <c r="G2860" s="53" t="s">
        <v>17</v>
      </c>
      <c r="H2860" s="53" t="s">
        <v>17</v>
      </c>
    </row>
    <row r="2861" spans="1:8" x14ac:dyDescent="0.25">
      <c r="A2861" s="53" t="s">
        <v>27696</v>
      </c>
      <c r="B2861" s="53" t="s">
        <v>27697</v>
      </c>
      <c r="C2861" s="55">
        <v>6</v>
      </c>
      <c r="D2861" s="53">
        <v>-2001350</v>
      </c>
      <c r="E2861" s="53" t="s">
        <v>17</v>
      </c>
      <c r="F2861" s="53" t="s">
        <v>17</v>
      </c>
      <c r="G2861" s="53" t="s">
        <v>17</v>
      </c>
      <c r="H2861" s="53" t="s">
        <v>17</v>
      </c>
    </row>
    <row r="2862" spans="1:8" x14ac:dyDescent="0.25">
      <c r="A2862" s="53" t="s">
        <v>27698</v>
      </c>
      <c r="B2862" s="53" t="s">
        <v>27699</v>
      </c>
      <c r="C2862" s="55">
        <v>5</v>
      </c>
      <c r="D2862" s="53">
        <v>-2001350</v>
      </c>
      <c r="E2862" s="53" t="s">
        <v>17</v>
      </c>
      <c r="F2862" s="53" t="s">
        <v>17</v>
      </c>
      <c r="G2862" s="53" t="s">
        <v>17</v>
      </c>
      <c r="H2862" s="53" t="s">
        <v>17</v>
      </c>
    </row>
    <row r="2863" spans="1:8" x14ac:dyDescent="0.25">
      <c r="A2863" s="53" t="s">
        <v>27700</v>
      </c>
      <c r="B2863" s="53" t="s">
        <v>27701</v>
      </c>
      <c r="C2863" s="55">
        <v>5</v>
      </c>
      <c r="D2863" s="53">
        <v>-2001350</v>
      </c>
      <c r="E2863" s="53" t="s">
        <v>17</v>
      </c>
      <c r="F2863" s="53" t="s">
        <v>17</v>
      </c>
      <c r="G2863" s="53" t="s">
        <v>17</v>
      </c>
      <c r="H2863" s="53" t="s">
        <v>17</v>
      </c>
    </row>
    <row r="2864" spans="1:8" x14ac:dyDescent="0.25">
      <c r="A2864" s="53" t="s">
        <v>27702</v>
      </c>
      <c r="B2864" s="53" t="s">
        <v>7280</v>
      </c>
      <c r="C2864" s="55">
        <v>5</v>
      </c>
      <c r="D2864" s="53">
        <v>-2001350</v>
      </c>
      <c r="E2864" s="53" t="s">
        <v>17</v>
      </c>
      <c r="F2864" s="53" t="s">
        <v>17</v>
      </c>
      <c r="G2864" s="53" t="s">
        <v>17</v>
      </c>
      <c r="H2864" s="53" t="s">
        <v>17</v>
      </c>
    </row>
    <row r="2865" spans="1:8" x14ac:dyDescent="0.25">
      <c r="A2865" s="53" t="s">
        <v>27703</v>
      </c>
      <c r="B2865" s="53" t="s">
        <v>27704</v>
      </c>
      <c r="C2865" s="55">
        <v>6</v>
      </c>
      <c r="D2865" s="53">
        <v>-2001350</v>
      </c>
      <c r="E2865" s="53" t="s">
        <v>17</v>
      </c>
      <c r="F2865" s="53" t="s">
        <v>17</v>
      </c>
      <c r="G2865" s="53" t="s">
        <v>17</v>
      </c>
      <c r="H2865" s="53" t="s">
        <v>17</v>
      </c>
    </row>
    <row r="2866" spans="1:8" x14ac:dyDescent="0.25">
      <c r="A2866" s="53" t="s">
        <v>27705</v>
      </c>
      <c r="B2866" s="53" t="s">
        <v>7282</v>
      </c>
      <c r="C2866" s="55">
        <v>6</v>
      </c>
      <c r="D2866" s="53">
        <v>-2001350</v>
      </c>
      <c r="E2866" s="53" t="s">
        <v>17</v>
      </c>
      <c r="F2866" s="53" t="s">
        <v>17</v>
      </c>
      <c r="G2866" s="53" t="s">
        <v>17</v>
      </c>
      <c r="H2866" s="53" t="s">
        <v>17</v>
      </c>
    </row>
    <row r="2867" spans="1:8" x14ac:dyDescent="0.25">
      <c r="A2867" s="53" t="s">
        <v>27706</v>
      </c>
      <c r="B2867" s="53" t="s">
        <v>27707</v>
      </c>
      <c r="C2867" s="55">
        <v>5</v>
      </c>
      <c r="D2867" s="53">
        <v>-2001350</v>
      </c>
      <c r="E2867" s="53" t="s">
        <v>17</v>
      </c>
      <c r="F2867" s="53" t="s">
        <v>17</v>
      </c>
      <c r="G2867" s="53" t="s">
        <v>17</v>
      </c>
      <c r="H2867" s="53" t="s">
        <v>17</v>
      </c>
    </row>
    <row r="2868" spans="1:8" x14ac:dyDescent="0.25">
      <c r="A2868" s="53" t="s">
        <v>27708</v>
      </c>
      <c r="B2868" s="53" t="s">
        <v>758</v>
      </c>
      <c r="C2868" s="55">
        <v>4</v>
      </c>
      <c r="D2868" s="53">
        <v>-2001350</v>
      </c>
      <c r="E2868" s="53" t="s">
        <v>17</v>
      </c>
      <c r="F2868" s="53" t="s">
        <v>17</v>
      </c>
      <c r="G2868" s="53" t="s">
        <v>17</v>
      </c>
      <c r="H2868" s="53" t="s">
        <v>17</v>
      </c>
    </row>
    <row r="2869" spans="1:8" x14ac:dyDescent="0.25">
      <c r="A2869" s="53" t="s">
        <v>27709</v>
      </c>
      <c r="B2869" s="53" t="s">
        <v>27710</v>
      </c>
      <c r="C2869" s="55">
        <v>3</v>
      </c>
      <c r="D2869" s="53">
        <v>-2001350</v>
      </c>
      <c r="E2869" s="53" t="s">
        <v>17</v>
      </c>
      <c r="F2869" s="53" t="s">
        <v>17</v>
      </c>
      <c r="G2869" s="53" t="s">
        <v>17</v>
      </c>
      <c r="H2869" s="53" t="s">
        <v>17</v>
      </c>
    </row>
    <row r="2870" spans="1:8" x14ac:dyDescent="0.25">
      <c r="A2870" s="53" t="s">
        <v>27711</v>
      </c>
      <c r="B2870" s="53" t="s">
        <v>756</v>
      </c>
      <c r="C2870" s="55">
        <v>4</v>
      </c>
      <c r="D2870" s="53">
        <v>-2001350</v>
      </c>
      <c r="E2870" s="53" t="s">
        <v>17</v>
      </c>
      <c r="F2870" s="53" t="s">
        <v>17</v>
      </c>
      <c r="G2870" s="53" t="s">
        <v>17</v>
      </c>
      <c r="H2870" s="53" t="s">
        <v>17</v>
      </c>
    </row>
    <row r="2871" spans="1:8" x14ac:dyDescent="0.25">
      <c r="A2871" s="53" t="s">
        <v>27712</v>
      </c>
      <c r="B2871" s="53" t="s">
        <v>27713</v>
      </c>
      <c r="C2871" s="55">
        <v>5</v>
      </c>
      <c r="D2871" s="53">
        <v>-2001350</v>
      </c>
      <c r="E2871" s="53" t="s">
        <v>17</v>
      </c>
      <c r="F2871" s="53" t="s">
        <v>17</v>
      </c>
      <c r="G2871" s="53" t="s">
        <v>17</v>
      </c>
      <c r="H2871" s="53" t="s">
        <v>17</v>
      </c>
    </row>
    <row r="2872" spans="1:8" x14ac:dyDescent="0.25">
      <c r="A2872" s="53" t="s">
        <v>27714</v>
      </c>
      <c r="B2872" s="53" t="s">
        <v>27715</v>
      </c>
      <c r="C2872" s="55">
        <v>5</v>
      </c>
      <c r="D2872" s="53">
        <v>-2001350</v>
      </c>
      <c r="E2872" s="53" t="s">
        <v>17</v>
      </c>
      <c r="F2872" s="53" t="s">
        <v>17</v>
      </c>
      <c r="G2872" s="53" t="s">
        <v>17</v>
      </c>
      <c r="H2872" s="53" t="s">
        <v>17</v>
      </c>
    </row>
    <row r="2873" spans="1:8" x14ac:dyDescent="0.25">
      <c r="A2873" s="53" t="s">
        <v>27716</v>
      </c>
      <c r="B2873" s="53" t="s">
        <v>27717</v>
      </c>
      <c r="C2873" s="55">
        <v>5</v>
      </c>
      <c r="D2873" s="53">
        <v>-2001350</v>
      </c>
      <c r="E2873" s="53" t="s">
        <v>17</v>
      </c>
      <c r="F2873" s="53" t="s">
        <v>17</v>
      </c>
      <c r="G2873" s="53" t="s">
        <v>17</v>
      </c>
      <c r="H2873" s="53" t="s">
        <v>17</v>
      </c>
    </row>
    <row r="2874" spans="1:8" x14ac:dyDescent="0.25">
      <c r="A2874" s="53" t="s">
        <v>27718</v>
      </c>
      <c r="B2874" s="53" t="s">
        <v>27719</v>
      </c>
      <c r="C2874" s="55">
        <v>5</v>
      </c>
      <c r="D2874" s="53">
        <v>-2001350</v>
      </c>
      <c r="E2874" s="53" t="s">
        <v>17</v>
      </c>
      <c r="F2874" s="53" t="s">
        <v>17</v>
      </c>
      <c r="G2874" s="53" t="s">
        <v>17</v>
      </c>
      <c r="H2874" s="53" t="s">
        <v>17</v>
      </c>
    </row>
    <row r="2875" spans="1:8" x14ac:dyDescent="0.25">
      <c r="A2875" s="53" t="s">
        <v>27720</v>
      </c>
      <c r="B2875" s="53" t="s">
        <v>27721</v>
      </c>
      <c r="C2875" s="55">
        <v>6</v>
      </c>
      <c r="D2875" s="53">
        <v>-2001350</v>
      </c>
      <c r="E2875" s="53" t="s">
        <v>17</v>
      </c>
      <c r="F2875" s="53" t="s">
        <v>17</v>
      </c>
      <c r="G2875" s="53" t="s">
        <v>17</v>
      </c>
      <c r="H2875" s="53" t="s">
        <v>17</v>
      </c>
    </row>
    <row r="2876" spans="1:8" x14ac:dyDescent="0.25">
      <c r="A2876" s="53" t="s">
        <v>27722</v>
      </c>
      <c r="B2876" s="53" t="s">
        <v>27723</v>
      </c>
      <c r="C2876" s="55">
        <v>6</v>
      </c>
      <c r="D2876" s="53">
        <v>-2001350</v>
      </c>
      <c r="E2876" s="53" t="s">
        <v>17</v>
      </c>
      <c r="F2876" s="53" t="s">
        <v>17</v>
      </c>
      <c r="G2876" s="53" t="s">
        <v>17</v>
      </c>
      <c r="H2876" s="53" t="s">
        <v>17</v>
      </c>
    </row>
    <row r="2877" spans="1:8" x14ac:dyDescent="0.25">
      <c r="A2877" s="53" t="s">
        <v>27724</v>
      </c>
      <c r="B2877" s="53" t="s">
        <v>7309</v>
      </c>
      <c r="C2877" s="55">
        <v>5</v>
      </c>
      <c r="D2877" s="53">
        <v>-2001350</v>
      </c>
      <c r="E2877" s="53" t="s">
        <v>17</v>
      </c>
      <c r="F2877" s="53" t="s">
        <v>17</v>
      </c>
      <c r="G2877" s="53" t="s">
        <v>17</v>
      </c>
      <c r="H2877" s="53" t="s">
        <v>17</v>
      </c>
    </row>
    <row r="2878" spans="1:8" x14ac:dyDescent="0.25">
      <c r="A2878" s="53" t="s">
        <v>27725</v>
      </c>
      <c r="B2878" s="53" t="s">
        <v>27726</v>
      </c>
      <c r="C2878" s="55">
        <v>6</v>
      </c>
      <c r="D2878" s="53">
        <v>-2001350</v>
      </c>
      <c r="E2878" s="53" t="s">
        <v>17</v>
      </c>
      <c r="F2878" s="53" t="s">
        <v>17</v>
      </c>
      <c r="G2878" s="53" t="s">
        <v>17</v>
      </c>
      <c r="H2878" s="53" t="s">
        <v>17</v>
      </c>
    </row>
    <row r="2879" spans="1:8" x14ac:dyDescent="0.25">
      <c r="A2879" s="53" t="s">
        <v>27727</v>
      </c>
      <c r="B2879" s="53" t="s">
        <v>27728</v>
      </c>
      <c r="C2879" s="55">
        <v>6</v>
      </c>
      <c r="D2879" s="53">
        <v>-2001350</v>
      </c>
      <c r="E2879" s="53" t="s">
        <v>17</v>
      </c>
      <c r="F2879" s="53" t="s">
        <v>17</v>
      </c>
      <c r="G2879" s="53" t="s">
        <v>17</v>
      </c>
      <c r="H2879" s="53" t="s">
        <v>17</v>
      </c>
    </row>
    <row r="2880" spans="1:8" x14ac:dyDescent="0.25">
      <c r="A2880" s="53" t="s">
        <v>27729</v>
      </c>
      <c r="B2880" s="53" t="s">
        <v>27730</v>
      </c>
      <c r="C2880" s="55">
        <v>6</v>
      </c>
      <c r="D2880" s="53">
        <v>-2001350</v>
      </c>
      <c r="E2880" s="53" t="s">
        <v>17</v>
      </c>
      <c r="F2880" s="53" t="s">
        <v>17</v>
      </c>
      <c r="G2880" s="53" t="s">
        <v>17</v>
      </c>
      <c r="H2880" s="53" t="s">
        <v>17</v>
      </c>
    </row>
    <row r="2881" spans="1:8" x14ac:dyDescent="0.25">
      <c r="A2881" s="53" t="s">
        <v>27731</v>
      </c>
      <c r="B2881" s="53" t="s">
        <v>27732</v>
      </c>
      <c r="C2881" s="55">
        <v>5</v>
      </c>
      <c r="D2881" s="53">
        <v>-2001350</v>
      </c>
      <c r="E2881" s="53" t="s">
        <v>17</v>
      </c>
      <c r="F2881" s="53" t="s">
        <v>17</v>
      </c>
      <c r="G2881" s="53" t="s">
        <v>17</v>
      </c>
      <c r="H2881" s="53" t="s">
        <v>17</v>
      </c>
    </row>
    <row r="2882" spans="1:8" x14ac:dyDescent="0.25">
      <c r="A2882" s="53" t="s">
        <v>27733</v>
      </c>
      <c r="B2882" s="53" t="s">
        <v>27734</v>
      </c>
      <c r="C2882" s="55">
        <v>5</v>
      </c>
      <c r="D2882" s="53">
        <v>-2001350</v>
      </c>
      <c r="E2882" s="53" t="s">
        <v>17</v>
      </c>
      <c r="F2882" s="53" t="s">
        <v>17</v>
      </c>
      <c r="G2882" s="53" t="s">
        <v>17</v>
      </c>
      <c r="H2882" s="53" t="s">
        <v>17</v>
      </c>
    </row>
    <row r="2883" spans="1:8" x14ac:dyDescent="0.25">
      <c r="A2883" s="53" t="s">
        <v>27735</v>
      </c>
      <c r="B2883" s="53" t="s">
        <v>27736</v>
      </c>
      <c r="C2883" s="55">
        <v>5</v>
      </c>
      <c r="D2883" s="53">
        <v>-2001350</v>
      </c>
      <c r="E2883" s="53" t="s">
        <v>17</v>
      </c>
      <c r="F2883" s="53" t="s">
        <v>17</v>
      </c>
      <c r="G2883" s="53" t="s">
        <v>17</v>
      </c>
      <c r="H2883" s="53" t="s">
        <v>17</v>
      </c>
    </row>
    <row r="2884" spans="1:8" x14ac:dyDescent="0.25">
      <c r="A2884" s="53" t="s">
        <v>27737</v>
      </c>
      <c r="B2884" s="53" t="s">
        <v>27738</v>
      </c>
      <c r="C2884" s="55">
        <v>6</v>
      </c>
      <c r="D2884" s="53">
        <v>-2001350</v>
      </c>
      <c r="E2884" s="53" t="s">
        <v>17</v>
      </c>
      <c r="F2884" s="53" t="s">
        <v>17</v>
      </c>
      <c r="G2884" s="53" t="s">
        <v>17</v>
      </c>
      <c r="H2884" s="53" t="s">
        <v>17</v>
      </c>
    </row>
    <row r="2885" spans="1:8" x14ac:dyDescent="0.25">
      <c r="A2885" s="53" t="s">
        <v>27739</v>
      </c>
      <c r="B2885" s="53" t="s">
        <v>27740</v>
      </c>
      <c r="C2885" s="55">
        <v>7</v>
      </c>
      <c r="D2885" s="53">
        <v>-2001350</v>
      </c>
      <c r="E2885" s="53" t="s">
        <v>17</v>
      </c>
      <c r="F2885" s="53" t="s">
        <v>17</v>
      </c>
      <c r="G2885" s="53" t="s">
        <v>17</v>
      </c>
      <c r="H2885" s="53" t="s">
        <v>17</v>
      </c>
    </row>
    <row r="2886" spans="1:8" x14ac:dyDescent="0.25">
      <c r="A2886" s="53" t="s">
        <v>27741</v>
      </c>
      <c r="B2886" s="53" t="s">
        <v>27742</v>
      </c>
      <c r="C2886" s="55">
        <v>7</v>
      </c>
      <c r="D2886" s="53">
        <v>-2001350</v>
      </c>
      <c r="E2886" s="53" t="s">
        <v>17</v>
      </c>
      <c r="F2886" s="53" t="s">
        <v>17</v>
      </c>
      <c r="G2886" s="53" t="s">
        <v>17</v>
      </c>
      <c r="H2886" s="53" t="s">
        <v>17</v>
      </c>
    </row>
    <row r="2887" spans="1:8" x14ac:dyDescent="0.25">
      <c r="A2887" s="53" t="s">
        <v>27743</v>
      </c>
      <c r="B2887" s="53" t="s">
        <v>27744</v>
      </c>
      <c r="C2887" s="55">
        <v>7</v>
      </c>
      <c r="D2887" s="53">
        <v>-2001350</v>
      </c>
      <c r="E2887" s="53" t="s">
        <v>17</v>
      </c>
      <c r="F2887" s="53" t="s">
        <v>17</v>
      </c>
      <c r="G2887" s="53" t="s">
        <v>17</v>
      </c>
      <c r="H2887" s="53" t="s">
        <v>17</v>
      </c>
    </row>
    <row r="2888" spans="1:8" x14ac:dyDescent="0.25">
      <c r="A2888" s="53" t="s">
        <v>27745</v>
      </c>
      <c r="B2888" s="53" t="s">
        <v>27746</v>
      </c>
      <c r="C2888" s="55">
        <v>6</v>
      </c>
      <c r="D2888" s="53">
        <v>-2001350</v>
      </c>
      <c r="E2888" s="53" t="s">
        <v>17</v>
      </c>
      <c r="F2888" s="53" t="s">
        <v>17</v>
      </c>
      <c r="G2888" s="53" t="s">
        <v>17</v>
      </c>
      <c r="H2888" s="53" t="s">
        <v>17</v>
      </c>
    </row>
    <row r="2889" spans="1:8" x14ac:dyDescent="0.25">
      <c r="A2889" s="53" t="s">
        <v>27747</v>
      </c>
      <c r="B2889" s="53" t="s">
        <v>27748</v>
      </c>
      <c r="C2889" s="55">
        <v>7</v>
      </c>
      <c r="D2889" s="53">
        <v>-2001350</v>
      </c>
      <c r="E2889" s="53" t="s">
        <v>17</v>
      </c>
      <c r="F2889" s="53" t="s">
        <v>17</v>
      </c>
      <c r="G2889" s="53" t="s">
        <v>17</v>
      </c>
      <c r="H2889" s="53" t="s">
        <v>17</v>
      </c>
    </row>
    <row r="2890" spans="1:8" x14ac:dyDescent="0.25">
      <c r="A2890" s="53" t="s">
        <v>27749</v>
      </c>
      <c r="B2890" s="53" t="s">
        <v>27750</v>
      </c>
      <c r="C2890" s="55">
        <v>7</v>
      </c>
      <c r="D2890" s="53">
        <v>-2001350</v>
      </c>
      <c r="E2890" s="53" t="s">
        <v>17</v>
      </c>
      <c r="F2890" s="53" t="s">
        <v>17</v>
      </c>
      <c r="G2890" s="53" t="s">
        <v>17</v>
      </c>
      <c r="H2890" s="53" t="s">
        <v>17</v>
      </c>
    </row>
    <row r="2891" spans="1:8" x14ac:dyDescent="0.25">
      <c r="A2891" s="53" t="s">
        <v>27751</v>
      </c>
      <c r="B2891" s="53" t="s">
        <v>27752</v>
      </c>
      <c r="C2891" s="55">
        <v>7</v>
      </c>
      <c r="D2891" s="53">
        <v>-2001350</v>
      </c>
      <c r="E2891" s="53" t="s">
        <v>17</v>
      </c>
      <c r="F2891" s="53" t="s">
        <v>17</v>
      </c>
      <c r="G2891" s="53" t="s">
        <v>17</v>
      </c>
      <c r="H2891" s="53" t="s">
        <v>17</v>
      </c>
    </row>
    <row r="2892" spans="1:8" x14ac:dyDescent="0.25">
      <c r="A2892" s="53" t="s">
        <v>27753</v>
      </c>
      <c r="B2892" s="53" t="s">
        <v>27754</v>
      </c>
      <c r="C2892" s="55">
        <v>3</v>
      </c>
      <c r="D2892" s="53">
        <v>-2001350</v>
      </c>
      <c r="E2892" s="53" t="s">
        <v>17</v>
      </c>
      <c r="F2892" s="53" t="s">
        <v>17</v>
      </c>
      <c r="G2892" s="53" t="s">
        <v>17</v>
      </c>
      <c r="H2892" s="53" t="s">
        <v>17</v>
      </c>
    </row>
    <row r="2893" spans="1:8" x14ac:dyDescent="0.25">
      <c r="A2893" s="53" t="s">
        <v>27755</v>
      </c>
      <c r="B2893" s="53" t="s">
        <v>769</v>
      </c>
      <c r="C2893" s="55">
        <v>4</v>
      </c>
      <c r="D2893" s="53">
        <v>-2001350</v>
      </c>
      <c r="E2893" s="53" t="s">
        <v>17</v>
      </c>
      <c r="F2893" s="53" t="s">
        <v>17</v>
      </c>
      <c r="G2893" s="53" t="s">
        <v>17</v>
      </c>
      <c r="H2893" s="53" t="s">
        <v>17</v>
      </c>
    </row>
    <row r="2894" spans="1:8" x14ac:dyDescent="0.25">
      <c r="A2894" s="53" t="s">
        <v>27756</v>
      </c>
      <c r="B2894" s="53" t="s">
        <v>776</v>
      </c>
      <c r="C2894" s="55">
        <v>4</v>
      </c>
      <c r="D2894" s="53">
        <v>-2001350</v>
      </c>
      <c r="E2894" s="53" t="s">
        <v>17</v>
      </c>
      <c r="F2894" s="53" t="s">
        <v>17</v>
      </c>
      <c r="G2894" s="53" t="s">
        <v>17</v>
      </c>
      <c r="H2894" s="53" t="s">
        <v>17</v>
      </c>
    </row>
    <row r="2895" spans="1:8" x14ac:dyDescent="0.25">
      <c r="A2895" s="53" t="s">
        <v>27757</v>
      </c>
      <c r="B2895" s="53" t="s">
        <v>11458</v>
      </c>
      <c r="C2895" s="55">
        <v>5</v>
      </c>
      <c r="D2895" s="53">
        <v>-2001350</v>
      </c>
      <c r="E2895" s="53" t="s">
        <v>17</v>
      </c>
      <c r="F2895" s="53" t="s">
        <v>17</v>
      </c>
      <c r="G2895" s="53" t="s">
        <v>17</v>
      </c>
      <c r="H2895" s="53" t="s">
        <v>17</v>
      </c>
    </row>
    <row r="2896" spans="1:8" x14ac:dyDescent="0.25">
      <c r="A2896" s="53" t="s">
        <v>27758</v>
      </c>
      <c r="B2896" s="53" t="s">
        <v>27759</v>
      </c>
      <c r="C2896" s="55">
        <v>5</v>
      </c>
      <c r="D2896" s="53">
        <v>-2001350</v>
      </c>
      <c r="E2896" s="53" t="s">
        <v>17</v>
      </c>
      <c r="F2896" s="53" t="s">
        <v>17</v>
      </c>
      <c r="G2896" s="53" t="s">
        <v>17</v>
      </c>
      <c r="H2896" s="53" t="s">
        <v>17</v>
      </c>
    </row>
    <row r="2897" spans="1:8" x14ac:dyDescent="0.25">
      <c r="A2897" s="53" t="s">
        <v>27760</v>
      </c>
      <c r="B2897" s="53" t="s">
        <v>27761</v>
      </c>
      <c r="C2897" s="55">
        <v>5</v>
      </c>
      <c r="D2897" s="53">
        <v>-2001350</v>
      </c>
      <c r="E2897" s="53" t="s">
        <v>17</v>
      </c>
      <c r="F2897" s="53" t="s">
        <v>17</v>
      </c>
      <c r="G2897" s="53" t="s">
        <v>17</v>
      </c>
      <c r="H2897" s="53" t="s">
        <v>17</v>
      </c>
    </row>
    <row r="2898" spans="1:8" x14ac:dyDescent="0.25">
      <c r="A2898" s="53" t="s">
        <v>27762</v>
      </c>
      <c r="B2898" s="53" t="s">
        <v>27763</v>
      </c>
      <c r="C2898" s="55">
        <v>4</v>
      </c>
      <c r="D2898" s="53">
        <v>-2001350</v>
      </c>
      <c r="E2898" s="53" t="s">
        <v>17</v>
      </c>
      <c r="F2898" s="53" t="s">
        <v>17</v>
      </c>
      <c r="G2898" s="53" t="s">
        <v>17</v>
      </c>
      <c r="H2898" s="53" t="s">
        <v>17</v>
      </c>
    </row>
    <row r="2899" spans="1:8" x14ac:dyDescent="0.25">
      <c r="A2899" s="53" t="s">
        <v>27764</v>
      </c>
      <c r="B2899" s="53" t="s">
        <v>27765</v>
      </c>
      <c r="C2899" s="55">
        <v>4</v>
      </c>
      <c r="D2899" s="53">
        <v>-2001350</v>
      </c>
      <c r="E2899" s="53" t="s">
        <v>17</v>
      </c>
      <c r="F2899" s="53" t="s">
        <v>17</v>
      </c>
      <c r="G2899" s="53" t="s">
        <v>17</v>
      </c>
      <c r="H2899" s="53" t="s">
        <v>17</v>
      </c>
    </row>
    <row r="2900" spans="1:8" x14ac:dyDescent="0.25">
      <c r="A2900" s="53" t="s">
        <v>27766</v>
      </c>
      <c r="B2900" s="53" t="s">
        <v>27767</v>
      </c>
      <c r="C2900" s="55">
        <v>3</v>
      </c>
      <c r="D2900" s="53">
        <v>-2001350</v>
      </c>
      <c r="E2900" s="53" t="s">
        <v>17</v>
      </c>
      <c r="F2900" s="53" t="s">
        <v>17</v>
      </c>
      <c r="G2900" s="53" t="s">
        <v>17</v>
      </c>
      <c r="H2900" s="53" t="s">
        <v>17</v>
      </c>
    </row>
    <row r="2901" spans="1:8" x14ac:dyDescent="0.25">
      <c r="A2901" s="53" t="s">
        <v>27768</v>
      </c>
      <c r="B2901" s="53" t="s">
        <v>761</v>
      </c>
      <c r="C2901" s="55">
        <v>4</v>
      </c>
      <c r="D2901" s="53">
        <v>-2001350</v>
      </c>
      <c r="E2901" s="53" t="s">
        <v>17</v>
      </c>
      <c r="F2901" s="53" t="s">
        <v>17</v>
      </c>
      <c r="G2901" s="53" t="s">
        <v>17</v>
      </c>
      <c r="H2901" s="53" t="s">
        <v>17</v>
      </c>
    </row>
    <row r="2902" spans="1:8" x14ac:dyDescent="0.25">
      <c r="A2902" s="53" t="s">
        <v>27769</v>
      </c>
      <c r="B2902" s="53" t="s">
        <v>7241</v>
      </c>
      <c r="C2902" s="55">
        <v>5</v>
      </c>
      <c r="D2902" s="53">
        <v>-2001350</v>
      </c>
      <c r="E2902" s="53" t="s">
        <v>17</v>
      </c>
      <c r="F2902" s="53" t="s">
        <v>17</v>
      </c>
      <c r="G2902" s="53" t="s">
        <v>17</v>
      </c>
      <c r="H2902" s="53" t="s">
        <v>17</v>
      </c>
    </row>
    <row r="2903" spans="1:8" x14ac:dyDescent="0.25">
      <c r="A2903" s="53" t="s">
        <v>27770</v>
      </c>
      <c r="B2903" s="53" t="s">
        <v>7245</v>
      </c>
      <c r="C2903" s="55">
        <v>5</v>
      </c>
      <c r="D2903" s="53">
        <v>-2001350</v>
      </c>
      <c r="E2903" s="53" t="s">
        <v>17</v>
      </c>
      <c r="F2903" s="53" t="s">
        <v>17</v>
      </c>
      <c r="G2903" s="53" t="s">
        <v>17</v>
      </c>
      <c r="H2903" s="53" t="s">
        <v>17</v>
      </c>
    </row>
    <row r="2904" spans="1:8" x14ac:dyDescent="0.25">
      <c r="A2904" s="53" t="s">
        <v>27771</v>
      </c>
      <c r="B2904" s="53" t="s">
        <v>27772</v>
      </c>
      <c r="C2904" s="55">
        <v>5</v>
      </c>
      <c r="D2904" s="53">
        <v>-2001350</v>
      </c>
      <c r="E2904" s="53" t="s">
        <v>17</v>
      </c>
      <c r="F2904" s="53" t="s">
        <v>17</v>
      </c>
      <c r="G2904" s="53" t="s">
        <v>17</v>
      </c>
      <c r="H2904" s="53" t="s">
        <v>17</v>
      </c>
    </row>
    <row r="2905" spans="1:8" x14ac:dyDescent="0.25">
      <c r="A2905" s="53" t="s">
        <v>27773</v>
      </c>
      <c r="B2905" s="53" t="s">
        <v>27774</v>
      </c>
      <c r="C2905" s="55">
        <v>4</v>
      </c>
      <c r="D2905" s="53">
        <v>-2001350</v>
      </c>
      <c r="E2905" s="53" t="s">
        <v>17</v>
      </c>
      <c r="F2905" s="53" t="s">
        <v>17</v>
      </c>
      <c r="G2905" s="53" t="s">
        <v>17</v>
      </c>
      <c r="H2905" s="53" t="s">
        <v>17</v>
      </c>
    </row>
    <row r="2906" spans="1:8" x14ac:dyDescent="0.25">
      <c r="A2906" s="53" t="s">
        <v>27775</v>
      </c>
      <c r="B2906" s="53" t="s">
        <v>27776</v>
      </c>
      <c r="C2906" s="55">
        <v>5</v>
      </c>
      <c r="D2906" s="53">
        <v>-2001350</v>
      </c>
      <c r="E2906" s="53" t="s">
        <v>17</v>
      </c>
      <c r="F2906" s="53" t="s">
        <v>17</v>
      </c>
      <c r="G2906" s="53" t="s">
        <v>17</v>
      </c>
      <c r="H2906" s="53" t="s">
        <v>17</v>
      </c>
    </row>
    <row r="2907" spans="1:8" x14ac:dyDescent="0.25">
      <c r="A2907" s="53" t="s">
        <v>27777</v>
      </c>
      <c r="B2907" s="53" t="s">
        <v>27778</v>
      </c>
      <c r="C2907" s="55">
        <v>5</v>
      </c>
      <c r="D2907" s="53">
        <v>-2001350</v>
      </c>
      <c r="E2907" s="53" t="s">
        <v>17</v>
      </c>
      <c r="F2907" s="53" t="s">
        <v>17</v>
      </c>
      <c r="G2907" s="53" t="s">
        <v>17</v>
      </c>
      <c r="H2907" s="53" t="s">
        <v>17</v>
      </c>
    </row>
    <row r="2908" spans="1:8" x14ac:dyDescent="0.25">
      <c r="A2908" s="53" t="s">
        <v>27779</v>
      </c>
      <c r="B2908" s="53" t="s">
        <v>27780</v>
      </c>
      <c r="C2908" s="55">
        <v>6</v>
      </c>
      <c r="D2908" s="53">
        <v>-2001350</v>
      </c>
      <c r="E2908" s="53" t="s">
        <v>17</v>
      </c>
      <c r="F2908" s="53" t="s">
        <v>17</v>
      </c>
      <c r="G2908" s="53" t="s">
        <v>17</v>
      </c>
      <c r="H2908" s="53" t="s">
        <v>17</v>
      </c>
    </row>
    <row r="2909" spans="1:8" x14ac:dyDescent="0.25">
      <c r="A2909" s="53" t="s">
        <v>27781</v>
      </c>
      <c r="B2909" s="53" t="s">
        <v>27782</v>
      </c>
      <c r="C2909" s="55">
        <v>6</v>
      </c>
      <c r="D2909" s="53">
        <v>-2001350</v>
      </c>
      <c r="E2909" s="53" t="s">
        <v>17</v>
      </c>
      <c r="F2909" s="53" t="s">
        <v>17</v>
      </c>
      <c r="G2909" s="53" t="s">
        <v>17</v>
      </c>
      <c r="H2909" s="53" t="s">
        <v>17</v>
      </c>
    </row>
    <row r="2910" spans="1:8" x14ac:dyDescent="0.25">
      <c r="A2910" s="53" t="s">
        <v>27783</v>
      </c>
      <c r="B2910" s="53" t="s">
        <v>789</v>
      </c>
      <c r="C2910" s="55">
        <v>4</v>
      </c>
      <c r="D2910" s="53">
        <v>-2001350</v>
      </c>
      <c r="E2910" s="53" t="s">
        <v>17</v>
      </c>
      <c r="F2910" s="53" t="s">
        <v>17</v>
      </c>
      <c r="G2910" s="53" t="s">
        <v>17</v>
      </c>
      <c r="H2910" s="53" t="s">
        <v>17</v>
      </c>
    </row>
    <row r="2911" spans="1:8" x14ac:dyDescent="0.25">
      <c r="A2911" s="53" t="s">
        <v>27784</v>
      </c>
      <c r="B2911" s="53" t="s">
        <v>27785</v>
      </c>
      <c r="C2911" s="55">
        <v>5</v>
      </c>
      <c r="D2911" s="53">
        <v>-2001350</v>
      </c>
      <c r="E2911" s="53" t="s">
        <v>17</v>
      </c>
      <c r="F2911" s="53" t="s">
        <v>17</v>
      </c>
      <c r="G2911" s="53" t="s">
        <v>17</v>
      </c>
      <c r="H2911" s="53" t="s">
        <v>17</v>
      </c>
    </row>
    <row r="2912" spans="1:8" x14ac:dyDescent="0.25">
      <c r="A2912" s="53" t="s">
        <v>27786</v>
      </c>
      <c r="B2912" s="53" t="s">
        <v>27787</v>
      </c>
      <c r="C2912" s="55">
        <v>6</v>
      </c>
      <c r="D2912" s="53">
        <v>-2001350</v>
      </c>
      <c r="E2912" s="53" t="s">
        <v>17</v>
      </c>
      <c r="F2912" s="53" t="s">
        <v>17</v>
      </c>
      <c r="G2912" s="53" t="s">
        <v>17</v>
      </c>
      <c r="H2912" s="53" t="s">
        <v>17</v>
      </c>
    </row>
    <row r="2913" spans="1:8" x14ac:dyDescent="0.25">
      <c r="A2913" s="53" t="s">
        <v>27788</v>
      </c>
      <c r="B2913" s="53" t="s">
        <v>27789</v>
      </c>
      <c r="C2913" s="55">
        <v>6</v>
      </c>
      <c r="D2913" s="53">
        <v>-2001350</v>
      </c>
      <c r="E2913" s="53" t="s">
        <v>17</v>
      </c>
      <c r="F2913" s="53" t="s">
        <v>17</v>
      </c>
      <c r="G2913" s="53" t="s">
        <v>17</v>
      </c>
      <c r="H2913" s="53" t="s">
        <v>17</v>
      </c>
    </row>
    <row r="2914" spans="1:8" x14ac:dyDescent="0.25">
      <c r="A2914" s="53" t="s">
        <v>27790</v>
      </c>
      <c r="B2914" s="53" t="s">
        <v>27791</v>
      </c>
      <c r="C2914" s="55">
        <v>5</v>
      </c>
      <c r="D2914" s="53">
        <v>-2001350</v>
      </c>
      <c r="E2914" s="53" t="s">
        <v>17</v>
      </c>
      <c r="F2914" s="53" t="s">
        <v>17</v>
      </c>
      <c r="G2914" s="53" t="s">
        <v>17</v>
      </c>
      <c r="H2914" s="53" t="s">
        <v>17</v>
      </c>
    </row>
    <row r="2915" spans="1:8" x14ac:dyDescent="0.25">
      <c r="A2915" s="53" t="s">
        <v>27792</v>
      </c>
      <c r="B2915" s="53" t="s">
        <v>27793</v>
      </c>
      <c r="C2915" s="55">
        <v>5</v>
      </c>
      <c r="D2915" s="53">
        <v>-2001350</v>
      </c>
      <c r="E2915" s="53" t="s">
        <v>17</v>
      </c>
      <c r="F2915" s="53" t="s">
        <v>17</v>
      </c>
      <c r="G2915" s="53" t="s">
        <v>17</v>
      </c>
      <c r="H2915" s="53" t="s">
        <v>17</v>
      </c>
    </row>
    <row r="2916" spans="1:8" x14ac:dyDescent="0.25">
      <c r="A2916" s="53" t="s">
        <v>27794</v>
      </c>
      <c r="B2916" s="53" t="s">
        <v>27795</v>
      </c>
      <c r="C2916" s="55">
        <v>5</v>
      </c>
      <c r="D2916" s="53">
        <v>-2001350</v>
      </c>
      <c r="E2916" s="53" t="s">
        <v>17</v>
      </c>
      <c r="F2916" s="53" t="s">
        <v>17</v>
      </c>
      <c r="G2916" s="53" t="s">
        <v>17</v>
      </c>
      <c r="H2916" s="53" t="s">
        <v>17</v>
      </c>
    </row>
    <row r="2917" spans="1:8" x14ac:dyDescent="0.25">
      <c r="A2917" s="53" t="s">
        <v>27796</v>
      </c>
      <c r="B2917" s="53" t="s">
        <v>27797</v>
      </c>
      <c r="C2917" s="55">
        <v>5</v>
      </c>
      <c r="D2917" s="53">
        <v>-2001350</v>
      </c>
      <c r="E2917" s="53" t="s">
        <v>17</v>
      </c>
      <c r="F2917" s="53" t="s">
        <v>17</v>
      </c>
      <c r="G2917" s="53" t="s">
        <v>17</v>
      </c>
      <c r="H2917" s="53" t="s">
        <v>17</v>
      </c>
    </row>
    <row r="2918" spans="1:8" x14ac:dyDescent="0.25">
      <c r="A2918" s="53" t="s">
        <v>27798</v>
      </c>
      <c r="B2918" s="53" t="s">
        <v>27799</v>
      </c>
      <c r="C2918" s="55">
        <v>5</v>
      </c>
      <c r="D2918" s="53">
        <v>-2001350</v>
      </c>
      <c r="E2918" s="53" t="s">
        <v>17</v>
      </c>
      <c r="F2918" s="53" t="s">
        <v>17</v>
      </c>
      <c r="G2918" s="53" t="s">
        <v>17</v>
      </c>
      <c r="H2918" s="53" t="s">
        <v>17</v>
      </c>
    </row>
    <row r="2919" spans="1:8" x14ac:dyDescent="0.25">
      <c r="A2919" s="53" t="s">
        <v>27800</v>
      </c>
      <c r="B2919" s="53" t="s">
        <v>27801</v>
      </c>
      <c r="C2919" s="55">
        <v>5</v>
      </c>
      <c r="D2919" s="53">
        <v>-2001350</v>
      </c>
      <c r="E2919" s="53" t="s">
        <v>17</v>
      </c>
      <c r="F2919" s="53" t="s">
        <v>17</v>
      </c>
      <c r="G2919" s="53" t="s">
        <v>17</v>
      </c>
      <c r="H2919" s="53" t="s">
        <v>17</v>
      </c>
    </row>
    <row r="2920" spans="1:8" x14ac:dyDescent="0.25">
      <c r="A2920" s="53" t="s">
        <v>27802</v>
      </c>
      <c r="B2920" s="53" t="s">
        <v>12796</v>
      </c>
      <c r="C2920" s="55">
        <v>5</v>
      </c>
      <c r="D2920" s="53">
        <v>-2001350</v>
      </c>
      <c r="E2920" s="53" t="s">
        <v>17</v>
      </c>
      <c r="F2920" s="53" t="s">
        <v>17</v>
      </c>
      <c r="G2920" s="53" t="s">
        <v>17</v>
      </c>
      <c r="H2920" s="53" t="s">
        <v>17</v>
      </c>
    </row>
    <row r="2921" spans="1:8" x14ac:dyDescent="0.25">
      <c r="A2921" s="53" t="s">
        <v>27803</v>
      </c>
      <c r="B2921" s="53" t="s">
        <v>27804</v>
      </c>
      <c r="C2921" s="55">
        <v>5</v>
      </c>
      <c r="D2921" s="53">
        <v>-2001350</v>
      </c>
      <c r="E2921" s="53" t="s">
        <v>17</v>
      </c>
      <c r="F2921" s="53" t="s">
        <v>17</v>
      </c>
      <c r="G2921" s="53" t="s">
        <v>17</v>
      </c>
      <c r="H2921" s="53" t="s">
        <v>17</v>
      </c>
    </row>
    <row r="2922" spans="1:8" x14ac:dyDescent="0.25">
      <c r="A2922" s="53" t="s">
        <v>27805</v>
      </c>
      <c r="B2922" s="53" t="s">
        <v>27806</v>
      </c>
      <c r="C2922" s="55">
        <v>5</v>
      </c>
      <c r="D2922" s="53">
        <v>-2001350</v>
      </c>
      <c r="E2922" s="53" t="s">
        <v>17</v>
      </c>
      <c r="F2922" s="53" t="s">
        <v>17</v>
      </c>
      <c r="G2922" s="53" t="s">
        <v>17</v>
      </c>
      <c r="H2922" s="53" t="s">
        <v>17</v>
      </c>
    </row>
    <row r="2923" spans="1:8" x14ac:dyDescent="0.25">
      <c r="A2923" s="53" t="s">
        <v>27807</v>
      </c>
      <c r="B2923" s="53" t="s">
        <v>27808</v>
      </c>
      <c r="C2923" s="55">
        <v>5</v>
      </c>
      <c r="D2923" s="53">
        <v>-2001350</v>
      </c>
      <c r="E2923" s="53" t="s">
        <v>17</v>
      </c>
      <c r="F2923" s="53" t="s">
        <v>17</v>
      </c>
      <c r="G2923" s="53" t="s">
        <v>17</v>
      </c>
      <c r="H2923" s="53" t="s">
        <v>17</v>
      </c>
    </row>
    <row r="2924" spans="1:8" x14ac:dyDescent="0.25">
      <c r="A2924" s="53" t="s">
        <v>27809</v>
      </c>
      <c r="B2924" s="53" t="s">
        <v>27810</v>
      </c>
      <c r="C2924" s="55">
        <v>5</v>
      </c>
      <c r="D2924" s="53">
        <v>-2001350</v>
      </c>
      <c r="E2924" s="53" t="s">
        <v>17</v>
      </c>
      <c r="F2924" s="53" t="s">
        <v>17</v>
      </c>
      <c r="G2924" s="53" t="s">
        <v>17</v>
      </c>
      <c r="H2924" s="53" t="s">
        <v>17</v>
      </c>
    </row>
    <row r="2925" spans="1:8" x14ac:dyDescent="0.25">
      <c r="A2925" s="53" t="s">
        <v>27811</v>
      </c>
      <c r="B2925" s="53" t="s">
        <v>12868</v>
      </c>
      <c r="C2925" s="55">
        <v>5</v>
      </c>
      <c r="D2925" s="53">
        <v>-2001350</v>
      </c>
      <c r="E2925" s="53" t="s">
        <v>17</v>
      </c>
      <c r="F2925" s="53" t="s">
        <v>17</v>
      </c>
      <c r="G2925" s="53" t="s">
        <v>17</v>
      </c>
      <c r="H2925" s="53" t="s">
        <v>17</v>
      </c>
    </row>
    <row r="2926" spans="1:8" x14ac:dyDescent="0.25">
      <c r="A2926" s="53" t="s">
        <v>27812</v>
      </c>
      <c r="B2926" s="53" t="s">
        <v>27813</v>
      </c>
      <c r="C2926" s="55">
        <v>5</v>
      </c>
      <c r="D2926" s="53">
        <v>-2001350</v>
      </c>
      <c r="E2926" s="53" t="s">
        <v>17</v>
      </c>
      <c r="F2926" s="53" t="s">
        <v>17</v>
      </c>
      <c r="G2926" s="53" t="s">
        <v>17</v>
      </c>
      <c r="H2926" s="53" t="s">
        <v>17</v>
      </c>
    </row>
    <row r="2927" spans="1:8" x14ac:dyDescent="0.25">
      <c r="A2927" s="53" t="s">
        <v>27814</v>
      </c>
      <c r="B2927" s="53" t="s">
        <v>27815</v>
      </c>
      <c r="C2927" s="55">
        <v>6</v>
      </c>
      <c r="D2927" s="53">
        <v>-2001350</v>
      </c>
      <c r="E2927" s="53" t="s">
        <v>17</v>
      </c>
      <c r="F2927" s="53" t="s">
        <v>17</v>
      </c>
      <c r="G2927" s="53" t="s">
        <v>17</v>
      </c>
      <c r="H2927" s="53" t="s">
        <v>17</v>
      </c>
    </row>
    <row r="2928" spans="1:8" x14ac:dyDescent="0.25">
      <c r="A2928" s="53" t="s">
        <v>27816</v>
      </c>
      <c r="B2928" s="53" t="s">
        <v>27817</v>
      </c>
      <c r="C2928" s="55">
        <v>6</v>
      </c>
      <c r="D2928" s="53">
        <v>-2001350</v>
      </c>
      <c r="E2928" s="53" t="s">
        <v>17</v>
      </c>
      <c r="F2928" s="53" t="s">
        <v>17</v>
      </c>
      <c r="G2928" s="53" t="s">
        <v>17</v>
      </c>
      <c r="H2928" s="53" t="s">
        <v>17</v>
      </c>
    </row>
    <row r="2929" spans="1:8" x14ac:dyDescent="0.25">
      <c r="A2929" s="53" t="s">
        <v>27818</v>
      </c>
      <c r="B2929" s="53" t="s">
        <v>795</v>
      </c>
      <c r="C2929" s="55">
        <v>4</v>
      </c>
      <c r="D2929" s="53">
        <v>-2001350</v>
      </c>
      <c r="E2929" s="53" t="s">
        <v>17</v>
      </c>
      <c r="F2929" s="53" t="s">
        <v>17</v>
      </c>
      <c r="G2929" s="53" t="s">
        <v>17</v>
      </c>
      <c r="H2929" s="53" t="s">
        <v>17</v>
      </c>
    </row>
    <row r="2930" spans="1:8" x14ac:dyDescent="0.25">
      <c r="A2930" s="53" t="s">
        <v>27819</v>
      </c>
      <c r="B2930" s="53" t="s">
        <v>7367</v>
      </c>
      <c r="C2930" s="55">
        <v>5</v>
      </c>
      <c r="D2930" s="53">
        <v>-2001350</v>
      </c>
      <c r="E2930" s="53" t="s">
        <v>17</v>
      </c>
      <c r="F2930" s="53" t="s">
        <v>17</v>
      </c>
      <c r="G2930" s="53" t="s">
        <v>17</v>
      </c>
      <c r="H2930" s="53" t="s">
        <v>17</v>
      </c>
    </row>
    <row r="2931" spans="1:8" x14ac:dyDescent="0.25">
      <c r="A2931" s="53" t="s">
        <v>27820</v>
      </c>
      <c r="B2931" s="53" t="s">
        <v>27821</v>
      </c>
      <c r="C2931" s="55">
        <v>5</v>
      </c>
      <c r="D2931" s="53">
        <v>-2001350</v>
      </c>
      <c r="E2931" s="53" t="s">
        <v>17</v>
      </c>
      <c r="F2931" s="53" t="s">
        <v>17</v>
      </c>
      <c r="G2931" s="53" t="s">
        <v>17</v>
      </c>
      <c r="H2931" s="53" t="s">
        <v>17</v>
      </c>
    </row>
    <row r="2932" spans="1:8" x14ac:dyDescent="0.25">
      <c r="A2932" s="53" t="s">
        <v>27822</v>
      </c>
      <c r="B2932" s="53" t="s">
        <v>7371</v>
      </c>
      <c r="C2932" s="55">
        <v>5</v>
      </c>
      <c r="D2932" s="53">
        <v>-2001350</v>
      </c>
      <c r="E2932" s="53" t="s">
        <v>17</v>
      </c>
      <c r="F2932" s="53" t="s">
        <v>17</v>
      </c>
      <c r="G2932" s="53" t="s">
        <v>17</v>
      </c>
      <c r="H2932" s="53" t="s">
        <v>17</v>
      </c>
    </row>
    <row r="2933" spans="1:8" x14ac:dyDescent="0.25">
      <c r="A2933" s="53" t="s">
        <v>27823</v>
      </c>
      <c r="B2933" s="53" t="s">
        <v>27824</v>
      </c>
      <c r="C2933" s="55">
        <v>5</v>
      </c>
      <c r="D2933" s="53">
        <v>-2001350</v>
      </c>
      <c r="E2933" s="53" t="s">
        <v>17</v>
      </c>
      <c r="F2933" s="53" t="s">
        <v>17</v>
      </c>
      <c r="G2933" s="53" t="s">
        <v>17</v>
      </c>
      <c r="H2933" s="53" t="s">
        <v>17</v>
      </c>
    </row>
    <row r="2934" spans="1:8" x14ac:dyDescent="0.25">
      <c r="A2934" s="53" t="s">
        <v>27825</v>
      </c>
      <c r="B2934" s="53" t="s">
        <v>27826</v>
      </c>
      <c r="C2934" s="55">
        <v>5</v>
      </c>
      <c r="D2934" s="53">
        <v>-2001350</v>
      </c>
      <c r="E2934" s="53" t="s">
        <v>17</v>
      </c>
      <c r="F2934" s="53" t="s">
        <v>17</v>
      </c>
      <c r="G2934" s="53" t="s">
        <v>17</v>
      </c>
      <c r="H2934" s="53" t="s">
        <v>17</v>
      </c>
    </row>
    <row r="2935" spans="1:8" x14ac:dyDescent="0.25">
      <c r="A2935" s="53" t="s">
        <v>27827</v>
      </c>
      <c r="B2935" s="53" t="s">
        <v>27828</v>
      </c>
      <c r="C2935" s="55">
        <v>4</v>
      </c>
      <c r="D2935" s="53">
        <v>-2001350</v>
      </c>
      <c r="E2935" s="53" t="s">
        <v>17</v>
      </c>
      <c r="F2935" s="53" t="s">
        <v>17</v>
      </c>
      <c r="G2935" s="53" t="s">
        <v>17</v>
      </c>
      <c r="H2935" s="53" t="s">
        <v>17</v>
      </c>
    </row>
    <row r="2936" spans="1:8" x14ac:dyDescent="0.25">
      <c r="A2936" s="53" t="s">
        <v>27829</v>
      </c>
      <c r="B2936" s="53" t="s">
        <v>27830</v>
      </c>
      <c r="C2936" s="55">
        <v>5</v>
      </c>
      <c r="D2936" s="53">
        <v>-2001350</v>
      </c>
      <c r="E2936" s="53" t="s">
        <v>17</v>
      </c>
      <c r="F2936" s="53" t="s">
        <v>17</v>
      </c>
      <c r="G2936" s="53" t="s">
        <v>17</v>
      </c>
      <c r="H2936" s="53" t="s">
        <v>17</v>
      </c>
    </row>
    <row r="2937" spans="1:8" x14ac:dyDescent="0.25">
      <c r="A2937" s="53" t="s">
        <v>27831</v>
      </c>
      <c r="B2937" s="53" t="s">
        <v>27832</v>
      </c>
      <c r="C2937" s="55">
        <v>5</v>
      </c>
      <c r="D2937" s="53">
        <v>-2001350</v>
      </c>
      <c r="E2937" s="53" t="s">
        <v>17</v>
      </c>
      <c r="F2937" s="53" t="s">
        <v>17</v>
      </c>
      <c r="G2937" s="53" t="s">
        <v>17</v>
      </c>
      <c r="H2937" s="53" t="s">
        <v>17</v>
      </c>
    </row>
    <row r="2938" spans="1:8" x14ac:dyDescent="0.25">
      <c r="A2938" s="53" t="s">
        <v>27833</v>
      </c>
      <c r="B2938" s="53" t="s">
        <v>27834</v>
      </c>
      <c r="C2938" s="55">
        <v>5</v>
      </c>
      <c r="D2938" s="53">
        <v>-2001350</v>
      </c>
      <c r="E2938" s="53" t="s">
        <v>17</v>
      </c>
      <c r="F2938" s="53" t="s">
        <v>17</v>
      </c>
      <c r="G2938" s="53" t="s">
        <v>17</v>
      </c>
      <c r="H2938" s="53" t="s">
        <v>17</v>
      </c>
    </row>
    <row r="2939" spans="1:8" x14ac:dyDescent="0.25">
      <c r="A2939" s="53" t="s">
        <v>27835</v>
      </c>
      <c r="B2939" s="53" t="s">
        <v>27836</v>
      </c>
      <c r="C2939" s="55">
        <v>5</v>
      </c>
      <c r="D2939" s="53">
        <v>-2001350</v>
      </c>
      <c r="E2939" s="53" t="s">
        <v>17</v>
      </c>
      <c r="F2939" s="53" t="s">
        <v>17</v>
      </c>
      <c r="G2939" s="53" t="s">
        <v>17</v>
      </c>
      <c r="H2939" s="53" t="s">
        <v>17</v>
      </c>
    </row>
    <row r="2940" spans="1:8" x14ac:dyDescent="0.25">
      <c r="A2940" s="53" t="s">
        <v>27837</v>
      </c>
      <c r="B2940" s="53" t="s">
        <v>27838</v>
      </c>
      <c r="C2940" s="55">
        <v>5</v>
      </c>
      <c r="D2940" s="53">
        <v>-2001350</v>
      </c>
      <c r="E2940" s="53" t="s">
        <v>17</v>
      </c>
      <c r="F2940" s="53" t="s">
        <v>17</v>
      </c>
      <c r="G2940" s="53" t="s">
        <v>17</v>
      </c>
      <c r="H2940" s="53" t="s">
        <v>17</v>
      </c>
    </row>
    <row r="2941" spans="1:8" x14ac:dyDescent="0.25">
      <c r="A2941" s="53" t="s">
        <v>27839</v>
      </c>
      <c r="B2941" s="53" t="s">
        <v>797</v>
      </c>
      <c r="C2941" s="55">
        <v>4</v>
      </c>
      <c r="D2941" s="53">
        <v>-2001350</v>
      </c>
      <c r="E2941" s="53" t="s">
        <v>17</v>
      </c>
      <c r="F2941" s="53" t="s">
        <v>17</v>
      </c>
      <c r="G2941" s="53" t="s">
        <v>17</v>
      </c>
      <c r="H2941" s="53" t="s">
        <v>17</v>
      </c>
    </row>
    <row r="2942" spans="1:8" x14ac:dyDescent="0.25">
      <c r="A2942" s="53" t="s">
        <v>27840</v>
      </c>
      <c r="B2942" s="53" t="s">
        <v>27841</v>
      </c>
      <c r="C2942" s="55">
        <v>5</v>
      </c>
      <c r="D2942" s="53">
        <v>-2001350</v>
      </c>
      <c r="E2942" s="53" t="s">
        <v>17</v>
      </c>
      <c r="F2942" s="53" t="s">
        <v>17</v>
      </c>
      <c r="G2942" s="53" t="s">
        <v>17</v>
      </c>
      <c r="H2942" s="53" t="s">
        <v>17</v>
      </c>
    </row>
    <row r="2943" spans="1:8" x14ac:dyDescent="0.25">
      <c r="A2943" s="53" t="s">
        <v>27842</v>
      </c>
      <c r="B2943" s="53" t="s">
        <v>27843</v>
      </c>
      <c r="C2943" s="55">
        <v>5</v>
      </c>
      <c r="D2943" s="53">
        <v>-2001350</v>
      </c>
      <c r="E2943" s="53" t="s">
        <v>17</v>
      </c>
      <c r="F2943" s="53" t="s">
        <v>17</v>
      </c>
      <c r="G2943" s="53" t="s">
        <v>17</v>
      </c>
      <c r="H2943" s="53" t="s">
        <v>17</v>
      </c>
    </row>
    <row r="2944" spans="1:8" x14ac:dyDescent="0.25">
      <c r="A2944" s="53" t="s">
        <v>27844</v>
      </c>
      <c r="B2944" s="53" t="s">
        <v>27845</v>
      </c>
      <c r="C2944" s="55">
        <v>5</v>
      </c>
      <c r="D2944" s="53">
        <v>-2001350</v>
      </c>
      <c r="E2944" s="53" t="s">
        <v>17</v>
      </c>
      <c r="F2944" s="53" t="s">
        <v>17</v>
      </c>
      <c r="G2944" s="53" t="s">
        <v>17</v>
      </c>
      <c r="H2944" s="53" t="s">
        <v>17</v>
      </c>
    </row>
    <row r="2945" spans="1:8" x14ac:dyDescent="0.25">
      <c r="A2945" s="53" t="s">
        <v>27846</v>
      </c>
      <c r="B2945" s="53" t="s">
        <v>27847</v>
      </c>
      <c r="C2945" s="55">
        <v>5</v>
      </c>
      <c r="D2945" s="53">
        <v>-2001350</v>
      </c>
      <c r="E2945" s="53" t="s">
        <v>17</v>
      </c>
      <c r="F2945" s="53" t="s">
        <v>17</v>
      </c>
      <c r="G2945" s="53" t="s">
        <v>17</v>
      </c>
      <c r="H2945" s="53" t="s">
        <v>17</v>
      </c>
    </row>
    <row r="2946" spans="1:8" x14ac:dyDescent="0.25">
      <c r="A2946" s="53" t="s">
        <v>27848</v>
      </c>
      <c r="B2946" s="53" t="s">
        <v>780</v>
      </c>
      <c r="C2946" s="55">
        <v>4</v>
      </c>
      <c r="D2946" s="53">
        <v>-2001350</v>
      </c>
      <c r="E2946" s="53" t="s">
        <v>17</v>
      </c>
      <c r="F2946" s="53" t="s">
        <v>17</v>
      </c>
      <c r="G2946" s="53" t="s">
        <v>17</v>
      </c>
      <c r="H2946" s="53" t="s">
        <v>17</v>
      </c>
    </row>
    <row r="2947" spans="1:8" x14ac:dyDescent="0.25">
      <c r="A2947" s="53" t="s">
        <v>27849</v>
      </c>
      <c r="B2947" s="53" t="s">
        <v>27850</v>
      </c>
      <c r="C2947" s="55">
        <v>5</v>
      </c>
      <c r="D2947" s="53">
        <v>-2001350</v>
      </c>
      <c r="E2947" s="53" t="s">
        <v>17</v>
      </c>
      <c r="F2947" s="53" t="s">
        <v>17</v>
      </c>
      <c r="G2947" s="53" t="s">
        <v>17</v>
      </c>
      <c r="H2947" s="53" t="s">
        <v>17</v>
      </c>
    </row>
    <row r="2948" spans="1:8" x14ac:dyDescent="0.25">
      <c r="A2948" s="53" t="s">
        <v>27851</v>
      </c>
      <c r="B2948" s="53" t="s">
        <v>27852</v>
      </c>
      <c r="C2948" s="55">
        <v>6</v>
      </c>
      <c r="D2948" s="53">
        <v>-2001350</v>
      </c>
      <c r="E2948" s="53" t="s">
        <v>17</v>
      </c>
      <c r="F2948" s="53" t="s">
        <v>17</v>
      </c>
      <c r="G2948" s="53" t="s">
        <v>17</v>
      </c>
      <c r="H2948" s="53" t="s">
        <v>17</v>
      </c>
    </row>
    <row r="2949" spans="1:8" x14ac:dyDescent="0.25">
      <c r="A2949" s="53" t="s">
        <v>27853</v>
      </c>
      <c r="B2949" s="53" t="s">
        <v>27854</v>
      </c>
      <c r="C2949" s="55">
        <v>7</v>
      </c>
      <c r="D2949" s="53">
        <v>-2001350</v>
      </c>
      <c r="E2949" s="53" t="s">
        <v>17</v>
      </c>
      <c r="F2949" s="53" t="s">
        <v>17</v>
      </c>
      <c r="G2949" s="53" t="s">
        <v>17</v>
      </c>
      <c r="H2949" s="53" t="s">
        <v>17</v>
      </c>
    </row>
    <row r="2950" spans="1:8" x14ac:dyDescent="0.25">
      <c r="A2950" s="53" t="s">
        <v>27855</v>
      </c>
      <c r="B2950" s="53" t="s">
        <v>27856</v>
      </c>
      <c r="C2950" s="55">
        <v>7</v>
      </c>
      <c r="D2950" s="53">
        <v>-2001350</v>
      </c>
      <c r="E2950" s="53" t="s">
        <v>17</v>
      </c>
      <c r="F2950" s="53" t="s">
        <v>17</v>
      </c>
      <c r="G2950" s="53" t="s">
        <v>17</v>
      </c>
      <c r="H2950" s="53" t="s">
        <v>17</v>
      </c>
    </row>
    <row r="2951" spans="1:8" x14ac:dyDescent="0.25">
      <c r="A2951" s="53" t="s">
        <v>27857</v>
      </c>
      <c r="B2951" s="53" t="s">
        <v>27858</v>
      </c>
      <c r="C2951" s="55">
        <v>6</v>
      </c>
      <c r="D2951" s="53">
        <v>-2001350</v>
      </c>
      <c r="E2951" s="53" t="s">
        <v>17</v>
      </c>
      <c r="F2951" s="53" t="s">
        <v>17</v>
      </c>
      <c r="G2951" s="53" t="s">
        <v>17</v>
      </c>
      <c r="H2951" s="53" t="s">
        <v>17</v>
      </c>
    </row>
    <row r="2952" spans="1:8" x14ac:dyDescent="0.25">
      <c r="A2952" s="53" t="s">
        <v>27859</v>
      </c>
      <c r="B2952" s="53" t="s">
        <v>27860</v>
      </c>
      <c r="C2952" s="55">
        <v>6</v>
      </c>
      <c r="D2952" s="53">
        <v>-2001350</v>
      </c>
      <c r="E2952" s="53" t="s">
        <v>17</v>
      </c>
      <c r="F2952" s="53" t="s">
        <v>17</v>
      </c>
      <c r="G2952" s="53" t="s">
        <v>17</v>
      </c>
      <c r="H2952" s="53" t="s">
        <v>17</v>
      </c>
    </row>
    <row r="2953" spans="1:8" x14ac:dyDescent="0.25">
      <c r="A2953" s="53" t="s">
        <v>27861</v>
      </c>
      <c r="B2953" s="53" t="s">
        <v>27862</v>
      </c>
      <c r="C2953" s="55">
        <v>6</v>
      </c>
      <c r="D2953" s="53">
        <v>-2001350</v>
      </c>
      <c r="E2953" s="53" t="s">
        <v>17</v>
      </c>
      <c r="F2953" s="53" t="s">
        <v>17</v>
      </c>
      <c r="G2953" s="53" t="s">
        <v>17</v>
      </c>
      <c r="H2953" s="53" t="s">
        <v>17</v>
      </c>
    </row>
    <row r="2954" spans="1:8" x14ac:dyDescent="0.25">
      <c r="A2954" s="53" t="s">
        <v>27863</v>
      </c>
      <c r="B2954" s="53" t="s">
        <v>27864</v>
      </c>
      <c r="C2954" s="55">
        <v>6</v>
      </c>
      <c r="D2954" s="53">
        <v>-2001350</v>
      </c>
      <c r="E2954" s="53" t="s">
        <v>17</v>
      </c>
      <c r="F2954" s="53" t="s">
        <v>17</v>
      </c>
      <c r="G2954" s="53" t="s">
        <v>17</v>
      </c>
      <c r="H2954" s="53" t="s">
        <v>17</v>
      </c>
    </row>
    <row r="2955" spans="1:8" x14ac:dyDescent="0.25">
      <c r="A2955" s="53" t="s">
        <v>27865</v>
      </c>
      <c r="B2955" s="53" t="s">
        <v>27866</v>
      </c>
      <c r="C2955" s="55">
        <v>6</v>
      </c>
      <c r="D2955" s="53">
        <v>-2001350</v>
      </c>
      <c r="E2955" s="53" t="s">
        <v>17</v>
      </c>
      <c r="F2955" s="53" t="s">
        <v>17</v>
      </c>
      <c r="G2955" s="53" t="s">
        <v>17</v>
      </c>
      <c r="H2955" s="53" t="s">
        <v>17</v>
      </c>
    </row>
    <row r="2956" spans="1:8" x14ac:dyDescent="0.25">
      <c r="A2956" s="53" t="s">
        <v>27867</v>
      </c>
      <c r="B2956" s="53" t="s">
        <v>27868</v>
      </c>
      <c r="C2956" s="55">
        <v>6</v>
      </c>
      <c r="D2956" s="53">
        <v>-2001350</v>
      </c>
      <c r="E2956" s="53" t="s">
        <v>17</v>
      </c>
      <c r="F2956" s="53" t="s">
        <v>17</v>
      </c>
      <c r="G2956" s="53" t="s">
        <v>17</v>
      </c>
      <c r="H2956" s="53" t="s">
        <v>17</v>
      </c>
    </row>
    <row r="2957" spans="1:8" x14ac:dyDescent="0.25">
      <c r="A2957" s="53" t="s">
        <v>27869</v>
      </c>
      <c r="B2957" s="53" t="s">
        <v>27870</v>
      </c>
      <c r="C2957" s="55">
        <v>6</v>
      </c>
      <c r="D2957" s="53">
        <v>-2001350</v>
      </c>
      <c r="E2957" s="53" t="s">
        <v>17</v>
      </c>
      <c r="F2957" s="53" t="s">
        <v>17</v>
      </c>
      <c r="G2957" s="53" t="s">
        <v>17</v>
      </c>
      <c r="H2957" s="53" t="s">
        <v>17</v>
      </c>
    </row>
    <row r="2958" spans="1:8" x14ac:dyDescent="0.25">
      <c r="A2958" s="53" t="s">
        <v>27871</v>
      </c>
      <c r="B2958" s="53" t="s">
        <v>27872</v>
      </c>
      <c r="C2958" s="55">
        <v>6</v>
      </c>
      <c r="D2958" s="53">
        <v>-2001350</v>
      </c>
      <c r="E2958" s="53" t="s">
        <v>17</v>
      </c>
      <c r="F2958" s="53" t="s">
        <v>17</v>
      </c>
      <c r="G2958" s="53" t="s">
        <v>17</v>
      </c>
      <c r="H2958" s="53" t="s">
        <v>17</v>
      </c>
    </row>
    <row r="2959" spans="1:8" x14ac:dyDescent="0.25">
      <c r="A2959" s="53" t="s">
        <v>27873</v>
      </c>
      <c r="B2959" s="53" t="s">
        <v>27874</v>
      </c>
      <c r="C2959" s="55">
        <v>6</v>
      </c>
      <c r="D2959" s="53">
        <v>-2001350</v>
      </c>
      <c r="E2959" s="53" t="s">
        <v>17</v>
      </c>
      <c r="F2959" s="53" t="s">
        <v>17</v>
      </c>
      <c r="G2959" s="53" t="s">
        <v>17</v>
      </c>
      <c r="H2959" s="53" t="s">
        <v>17</v>
      </c>
    </row>
    <row r="2960" spans="1:8" x14ac:dyDescent="0.25">
      <c r="A2960" s="53" t="s">
        <v>27875</v>
      </c>
      <c r="B2960" s="53" t="s">
        <v>27876</v>
      </c>
      <c r="C2960" s="55">
        <v>5</v>
      </c>
      <c r="D2960" s="53">
        <v>-2001350</v>
      </c>
      <c r="E2960" s="53" t="s">
        <v>17</v>
      </c>
      <c r="F2960" s="53" t="s">
        <v>17</v>
      </c>
      <c r="G2960" s="53" t="s">
        <v>17</v>
      </c>
      <c r="H2960" s="53" t="s">
        <v>17</v>
      </c>
    </row>
    <row r="2961" spans="1:8" x14ac:dyDescent="0.25">
      <c r="A2961" s="53" t="s">
        <v>27877</v>
      </c>
      <c r="B2961" s="53" t="s">
        <v>27878</v>
      </c>
      <c r="C2961" s="55">
        <v>6</v>
      </c>
      <c r="D2961" s="53">
        <v>-2001350</v>
      </c>
      <c r="E2961" s="53" t="s">
        <v>17</v>
      </c>
      <c r="F2961" s="53" t="s">
        <v>17</v>
      </c>
      <c r="G2961" s="53" t="s">
        <v>17</v>
      </c>
      <c r="H2961" s="53" t="s">
        <v>17</v>
      </c>
    </row>
    <row r="2962" spans="1:8" x14ac:dyDescent="0.25">
      <c r="A2962" s="53" t="s">
        <v>27879</v>
      </c>
      <c r="B2962" s="53" t="s">
        <v>27880</v>
      </c>
      <c r="C2962" s="55">
        <v>7</v>
      </c>
      <c r="D2962" s="53">
        <v>-2001350</v>
      </c>
      <c r="E2962" s="53" t="s">
        <v>17</v>
      </c>
      <c r="F2962" s="53" t="s">
        <v>17</v>
      </c>
      <c r="G2962" s="53" t="s">
        <v>17</v>
      </c>
      <c r="H2962" s="53" t="s">
        <v>17</v>
      </c>
    </row>
    <row r="2963" spans="1:8" x14ac:dyDescent="0.25">
      <c r="A2963" s="53" t="s">
        <v>27881</v>
      </c>
      <c r="B2963" s="53" t="s">
        <v>27882</v>
      </c>
      <c r="C2963" s="55">
        <v>7</v>
      </c>
      <c r="D2963" s="53">
        <v>-2001350</v>
      </c>
      <c r="E2963" s="53" t="s">
        <v>17</v>
      </c>
      <c r="F2963" s="53" t="s">
        <v>17</v>
      </c>
      <c r="G2963" s="53" t="s">
        <v>17</v>
      </c>
      <c r="H2963" s="53" t="s">
        <v>17</v>
      </c>
    </row>
    <row r="2964" spans="1:8" x14ac:dyDescent="0.25">
      <c r="A2964" s="53" t="s">
        <v>27883</v>
      </c>
      <c r="B2964" s="53" t="s">
        <v>27884</v>
      </c>
      <c r="C2964" s="55">
        <v>6</v>
      </c>
      <c r="D2964" s="53">
        <v>-2001350</v>
      </c>
      <c r="E2964" s="53" t="s">
        <v>17</v>
      </c>
      <c r="F2964" s="53" t="s">
        <v>17</v>
      </c>
      <c r="G2964" s="53" t="s">
        <v>17</v>
      </c>
      <c r="H2964" s="53" t="s">
        <v>17</v>
      </c>
    </row>
    <row r="2965" spans="1:8" x14ac:dyDescent="0.25">
      <c r="A2965" s="53" t="s">
        <v>27885</v>
      </c>
      <c r="B2965" s="53" t="s">
        <v>27886</v>
      </c>
      <c r="C2965" s="55">
        <v>6</v>
      </c>
      <c r="D2965" s="53">
        <v>-2001350</v>
      </c>
      <c r="E2965" s="53" t="s">
        <v>17</v>
      </c>
      <c r="F2965" s="53" t="s">
        <v>17</v>
      </c>
      <c r="G2965" s="53" t="s">
        <v>17</v>
      </c>
      <c r="H2965" s="53" t="s">
        <v>17</v>
      </c>
    </row>
    <row r="2966" spans="1:8" x14ac:dyDescent="0.25">
      <c r="A2966" s="53" t="s">
        <v>27887</v>
      </c>
      <c r="B2966" s="53" t="s">
        <v>27888</v>
      </c>
      <c r="C2966" s="55">
        <v>6</v>
      </c>
      <c r="D2966" s="53">
        <v>-2001350</v>
      </c>
      <c r="E2966" s="53" t="s">
        <v>17</v>
      </c>
      <c r="F2966" s="53" t="s">
        <v>17</v>
      </c>
      <c r="G2966" s="53" t="s">
        <v>17</v>
      </c>
      <c r="H2966" s="53" t="s">
        <v>17</v>
      </c>
    </row>
    <row r="2967" spans="1:8" x14ac:dyDescent="0.25">
      <c r="A2967" s="53" t="s">
        <v>27889</v>
      </c>
      <c r="B2967" s="53" t="s">
        <v>27890</v>
      </c>
      <c r="C2967" s="55">
        <v>6</v>
      </c>
      <c r="D2967" s="53">
        <v>-2001350</v>
      </c>
      <c r="E2967" s="53" t="s">
        <v>17</v>
      </c>
      <c r="F2967" s="53" t="s">
        <v>17</v>
      </c>
      <c r="G2967" s="53" t="s">
        <v>17</v>
      </c>
      <c r="H2967" s="53" t="s">
        <v>17</v>
      </c>
    </row>
    <row r="2968" spans="1:8" x14ac:dyDescent="0.25">
      <c r="A2968" s="53" t="s">
        <v>27891</v>
      </c>
      <c r="B2968" s="53" t="s">
        <v>27892</v>
      </c>
      <c r="C2968" s="55">
        <v>6</v>
      </c>
      <c r="D2968" s="53">
        <v>-2001350</v>
      </c>
      <c r="E2968" s="53" t="s">
        <v>17</v>
      </c>
      <c r="F2968" s="53" t="s">
        <v>17</v>
      </c>
      <c r="G2968" s="53" t="s">
        <v>17</v>
      </c>
      <c r="H2968" s="53" t="s">
        <v>17</v>
      </c>
    </row>
    <row r="2969" spans="1:8" x14ac:dyDescent="0.25">
      <c r="A2969" s="53" t="s">
        <v>27893</v>
      </c>
      <c r="B2969" s="53" t="s">
        <v>27894</v>
      </c>
      <c r="C2969" s="55">
        <v>6</v>
      </c>
      <c r="D2969" s="53">
        <v>-2001350</v>
      </c>
      <c r="E2969" s="53" t="s">
        <v>17</v>
      </c>
      <c r="F2969" s="53" t="s">
        <v>17</v>
      </c>
      <c r="G2969" s="53" t="s">
        <v>17</v>
      </c>
      <c r="H2969" s="53" t="s">
        <v>17</v>
      </c>
    </row>
    <row r="2970" spans="1:8" x14ac:dyDescent="0.25">
      <c r="A2970" s="53" t="s">
        <v>27895</v>
      </c>
      <c r="B2970" s="53" t="s">
        <v>27896</v>
      </c>
      <c r="C2970" s="55">
        <v>6</v>
      </c>
      <c r="D2970" s="53">
        <v>-2001350</v>
      </c>
      <c r="E2970" s="53" t="s">
        <v>17</v>
      </c>
      <c r="F2970" s="53" t="s">
        <v>17</v>
      </c>
      <c r="G2970" s="53" t="s">
        <v>17</v>
      </c>
      <c r="H2970" s="53" t="s">
        <v>17</v>
      </c>
    </row>
    <row r="2971" spans="1:8" x14ac:dyDescent="0.25">
      <c r="A2971" s="53" t="s">
        <v>27897</v>
      </c>
      <c r="B2971" s="53" t="s">
        <v>27898</v>
      </c>
      <c r="C2971" s="55">
        <v>6</v>
      </c>
      <c r="D2971" s="53">
        <v>-2001350</v>
      </c>
      <c r="E2971" s="53" t="s">
        <v>17</v>
      </c>
      <c r="F2971" s="53" t="s">
        <v>17</v>
      </c>
      <c r="G2971" s="53" t="s">
        <v>17</v>
      </c>
      <c r="H2971" s="53" t="s">
        <v>17</v>
      </c>
    </row>
    <row r="2972" spans="1:8" x14ac:dyDescent="0.25">
      <c r="A2972" s="53" t="s">
        <v>27899</v>
      </c>
      <c r="B2972" s="53" t="s">
        <v>27900</v>
      </c>
      <c r="C2972" s="55">
        <v>6</v>
      </c>
      <c r="D2972" s="53">
        <v>-2001350</v>
      </c>
      <c r="E2972" s="53" t="s">
        <v>17</v>
      </c>
      <c r="F2972" s="53" t="s">
        <v>17</v>
      </c>
      <c r="G2972" s="53" t="s">
        <v>17</v>
      </c>
      <c r="H2972" s="53" t="s">
        <v>17</v>
      </c>
    </row>
    <row r="2973" spans="1:8" x14ac:dyDescent="0.25">
      <c r="A2973" s="53" t="s">
        <v>27901</v>
      </c>
      <c r="B2973" s="53" t="s">
        <v>27902</v>
      </c>
      <c r="C2973" s="55">
        <v>5</v>
      </c>
      <c r="D2973" s="53">
        <v>-2001350</v>
      </c>
      <c r="E2973" s="53" t="s">
        <v>17</v>
      </c>
      <c r="F2973" s="53" t="s">
        <v>17</v>
      </c>
      <c r="G2973" s="53" t="s">
        <v>17</v>
      </c>
      <c r="H2973" s="53" t="s">
        <v>17</v>
      </c>
    </row>
    <row r="2974" spans="1:8" x14ac:dyDescent="0.25">
      <c r="A2974" s="53" t="s">
        <v>27903</v>
      </c>
      <c r="B2974" s="53" t="s">
        <v>27904</v>
      </c>
      <c r="C2974" s="55">
        <v>6</v>
      </c>
      <c r="D2974" s="53">
        <v>-2001350</v>
      </c>
      <c r="E2974" s="53" t="s">
        <v>17</v>
      </c>
      <c r="F2974" s="53" t="s">
        <v>17</v>
      </c>
      <c r="G2974" s="53" t="s">
        <v>17</v>
      </c>
      <c r="H2974" s="53" t="s">
        <v>17</v>
      </c>
    </row>
    <row r="2975" spans="1:8" x14ac:dyDescent="0.25">
      <c r="A2975" s="53" t="s">
        <v>27905</v>
      </c>
      <c r="B2975" s="53" t="s">
        <v>27906</v>
      </c>
      <c r="C2975" s="55">
        <v>6</v>
      </c>
      <c r="D2975" s="53">
        <v>-2001350</v>
      </c>
      <c r="E2975" s="53" t="s">
        <v>17</v>
      </c>
      <c r="F2975" s="53" t="s">
        <v>17</v>
      </c>
      <c r="G2975" s="53" t="s">
        <v>17</v>
      </c>
      <c r="H2975" s="53" t="s">
        <v>17</v>
      </c>
    </row>
    <row r="2976" spans="1:8" x14ac:dyDescent="0.25">
      <c r="A2976" s="53" t="s">
        <v>27907</v>
      </c>
      <c r="B2976" s="53" t="s">
        <v>27908</v>
      </c>
      <c r="C2976" s="55">
        <v>6</v>
      </c>
      <c r="D2976" s="53">
        <v>-2001350</v>
      </c>
      <c r="E2976" s="53" t="s">
        <v>17</v>
      </c>
      <c r="F2976" s="53" t="s">
        <v>17</v>
      </c>
      <c r="G2976" s="53" t="s">
        <v>17</v>
      </c>
      <c r="H2976" s="53" t="s">
        <v>17</v>
      </c>
    </row>
    <row r="2977" spans="1:8" x14ac:dyDescent="0.25">
      <c r="A2977" s="53" t="s">
        <v>27909</v>
      </c>
      <c r="B2977" s="53" t="s">
        <v>27910</v>
      </c>
      <c r="C2977" s="55">
        <v>6</v>
      </c>
      <c r="D2977" s="53">
        <v>-2001350</v>
      </c>
      <c r="E2977" s="53" t="s">
        <v>17</v>
      </c>
      <c r="F2977" s="53" t="s">
        <v>17</v>
      </c>
      <c r="G2977" s="53" t="s">
        <v>17</v>
      </c>
      <c r="H2977" s="53" t="s">
        <v>17</v>
      </c>
    </row>
    <row r="2978" spans="1:8" x14ac:dyDescent="0.25">
      <c r="A2978" s="53" t="s">
        <v>27911</v>
      </c>
      <c r="B2978" s="53" t="s">
        <v>27912</v>
      </c>
      <c r="C2978" s="55">
        <v>6</v>
      </c>
      <c r="D2978" s="53">
        <v>-2001350</v>
      </c>
      <c r="E2978" s="53" t="s">
        <v>17</v>
      </c>
      <c r="F2978" s="53" t="s">
        <v>17</v>
      </c>
      <c r="G2978" s="53" t="s">
        <v>17</v>
      </c>
      <c r="H2978" s="53" t="s">
        <v>17</v>
      </c>
    </row>
    <row r="2979" spans="1:8" x14ac:dyDescent="0.25">
      <c r="A2979" s="53" t="s">
        <v>27913</v>
      </c>
      <c r="B2979" s="53" t="s">
        <v>27914</v>
      </c>
      <c r="C2979" s="55">
        <v>6</v>
      </c>
      <c r="D2979" s="53">
        <v>-2001350</v>
      </c>
      <c r="E2979" s="53" t="s">
        <v>17</v>
      </c>
      <c r="F2979" s="53" t="s">
        <v>17</v>
      </c>
      <c r="G2979" s="53" t="s">
        <v>17</v>
      </c>
      <c r="H2979" s="53" t="s">
        <v>17</v>
      </c>
    </row>
    <row r="2980" spans="1:8" x14ac:dyDescent="0.25">
      <c r="A2980" s="53" t="s">
        <v>27915</v>
      </c>
      <c r="B2980" s="53" t="s">
        <v>27916</v>
      </c>
      <c r="C2980" s="55">
        <v>6</v>
      </c>
      <c r="D2980" s="53">
        <v>-2001350</v>
      </c>
      <c r="E2980" s="53" t="s">
        <v>17</v>
      </c>
      <c r="F2980" s="53" t="s">
        <v>17</v>
      </c>
      <c r="G2980" s="53" t="s">
        <v>17</v>
      </c>
      <c r="H2980" s="53" t="s">
        <v>17</v>
      </c>
    </row>
    <row r="2981" spans="1:8" x14ac:dyDescent="0.25">
      <c r="A2981" s="53" t="s">
        <v>27917</v>
      </c>
      <c r="B2981" s="53" t="s">
        <v>27918</v>
      </c>
      <c r="C2981" s="55">
        <v>6</v>
      </c>
      <c r="D2981" s="53">
        <v>-2001350</v>
      </c>
      <c r="E2981" s="53" t="s">
        <v>17</v>
      </c>
      <c r="F2981" s="53" t="s">
        <v>17</v>
      </c>
      <c r="G2981" s="53" t="s">
        <v>17</v>
      </c>
      <c r="H2981" s="53" t="s">
        <v>17</v>
      </c>
    </row>
    <row r="2982" spans="1:8" x14ac:dyDescent="0.25">
      <c r="A2982" s="53" t="s">
        <v>27919</v>
      </c>
      <c r="B2982" s="53" t="s">
        <v>27920</v>
      </c>
      <c r="C2982" s="55">
        <v>6</v>
      </c>
      <c r="D2982" s="53">
        <v>-2001350</v>
      </c>
      <c r="E2982" s="53" t="s">
        <v>17</v>
      </c>
      <c r="F2982" s="53" t="s">
        <v>17</v>
      </c>
      <c r="G2982" s="53" t="s">
        <v>17</v>
      </c>
      <c r="H2982" s="53" t="s">
        <v>17</v>
      </c>
    </row>
    <row r="2983" spans="1:8" x14ac:dyDescent="0.25">
      <c r="A2983" s="53" t="s">
        <v>27921</v>
      </c>
      <c r="B2983" s="53" t="s">
        <v>27922</v>
      </c>
      <c r="C2983" s="55">
        <v>6</v>
      </c>
      <c r="D2983" s="53">
        <v>-2001350</v>
      </c>
      <c r="E2983" s="53" t="s">
        <v>17</v>
      </c>
      <c r="F2983" s="53" t="s">
        <v>17</v>
      </c>
      <c r="G2983" s="53" t="s">
        <v>17</v>
      </c>
      <c r="H2983" s="53" t="s">
        <v>17</v>
      </c>
    </row>
    <row r="2984" spans="1:8" x14ac:dyDescent="0.25">
      <c r="A2984" s="53" t="s">
        <v>27923</v>
      </c>
      <c r="B2984" s="53" t="s">
        <v>27924</v>
      </c>
      <c r="C2984" s="55">
        <v>6</v>
      </c>
      <c r="D2984" s="53">
        <v>-2001350</v>
      </c>
      <c r="E2984" s="53" t="s">
        <v>17</v>
      </c>
      <c r="F2984" s="53" t="s">
        <v>17</v>
      </c>
      <c r="G2984" s="53" t="s">
        <v>17</v>
      </c>
      <c r="H2984" s="53" t="s">
        <v>17</v>
      </c>
    </row>
    <row r="2985" spans="1:8" x14ac:dyDescent="0.25">
      <c r="A2985" s="53" t="s">
        <v>27925</v>
      </c>
      <c r="B2985" s="53" t="s">
        <v>27926</v>
      </c>
      <c r="C2985" s="55">
        <v>6</v>
      </c>
      <c r="D2985" s="53">
        <v>-2001350</v>
      </c>
      <c r="E2985" s="53" t="s">
        <v>17</v>
      </c>
      <c r="F2985" s="53" t="s">
        <v>17</v>
      </c>
      <c r="G2985" s="53" t="s">
        <v>17</v>
      </c>
      <c r="H2985" s="53" t="s">
        <v>17</v>
      </c>
    </row>
    <row r="2986" spans="1:8" x14ac:dyDescent="0.25">
      <c r="A2986" s="53" t="s">
        <v>27927</v>
      </c>
      <c r="B2986" s="53" t="s">
        <v>786</v>
      </c>
      <c r="C2986" s="55">
        <v>4</v>
      </c>
      <c r="D2986" s="53">
        <v>-2001350</v>
      </c>
      <c r="E2986" s="53" t="s">
        <v>17</v>
      </c>
      <c r="F2986" s="53" t="s">
        <v>17</v>
      </c>
      <c r="G2986" s="53" t="s">
        <v>17</v>
      </c>
      <c r="H2986" s="53" t="s">
        <v>17</v>
      </c>
    </row>
    <row r="2987" spans="1:8" x14ac:dyDescent="0.25">
      <c r="A2987" s="53" t="s">
        <v>27928</v>
      </c>
      <c r="B2987" s="53" t="s">
        <v>783</v>
      </c>
      <c r="C2987" s="55">
        <v>4</v>
      </c>
      <c r="D2987" s="53">
        <v>-2001350</v>
      </c>
      <c r="E2987" s="53" t="s">
        <v>17</v>
      </c>
      <c r="F2987" s="53" t="s">
        <v>17</v>
      </c>
      <c r="G2987" s="53" t="s">
        <v>17</v>
      </c>
      <c r="H2987" s="53" t="s">
        <v>17</v>
      </c>
    </row>
    <row r="2988" spans="1:8" x14ac:dyDescent="0.25">
      <c r="A2988" s="53" t="s">
        <v>27929</v>
      </c>
      <c r="B2988" s="53" t="s">
        <v>12896</v>
      </c>
      <c r="C2988" s="55">
        <v>5</v>
      </c>
      <c r="D2988" s="53">
        <v>-2001350</v>
      </c>
      <c r="E2988" s="53" t="s">
        <v>17</v>
      </c>
      <c r="F2988" s="53" t="s">
        <v>17</v>
      </c>
      <c r="G2988" s="53" t="s">
        <v>17</v>
      </c>
      <c r="H2988" s="53" t="s">
        <v>17</v>
      </c>
    </row>
    <row r="2989" spans="1:8" x14ac:dyDescent="0.25">
      <c r="A2989" s="53" t="s">
        <v>27930</v>
      </c>
      <c r="B2989" s="53" t="s">
        <v>27931</v>
      </c>
      <c r="C2989" s="55">
        <v>6</v>
      </c>
      <c r="D2989" s="53">
        <v>-2001350</v>
      </c>
      <c r="E2989" s="53" t="s">
        <v>17</v>
      </c>
      <c r="F2989" s="53" t="s">
        <v>17</v>
      </c>
      <c r="G2989" s="53" t="s">
        <v>17</v>
      </c>
      <c r="H2989" s="53" t="s">
        <v>17</v>
      </c>
    </row>
    <row r="2990" spans="1:8" x14ac:dyDescent="0.25">
      <c r="A2990" s="53" t="s">
        <v>27932</v>
      </c>
      <c r="B2990" s="53" t="s">
        <v>27933</v>
      </c>
      <c r="C2990" s="55">
        <v>6</v>
      </c>
      <c r="D2990" s="53">
        <v>-2001350</v>
      </c>
      <c r="E2990" s="53" t="s">
        <v>17</v>
      </c>
      <c r="F2990" s="53" t="s">
        <v>17</v>
      </c>
      <c r="G2990" s="53" t="s">
        <v>17</v>
      </c>
      <c r="H2990" s="53" t="s">
        <v>17</v>
      </c>
    </row>
    <row r="2991" spans="1:8" x14ac:dyDescent="0.25">
      <c r="A2991" s="53" t="s">
        <v>27934</v>
      </c>
      <c r="B2991" s="53" t="s">
        <v>27935</v>
      </c>
      <c r="C2991" s="55">
        <v>6</v>
      </c>
      <c r="D2991" s="53">
        <v>-2001350</v>
      </c>
      <c r="E2991" s="53" t="s">
        <v>17</v>
      </c>
      <c r="F2991" s="53" t="s">
        <v>17</v>
      </c>
      <c r="G2991" s="53" t="s">
        <v>17</v>
      </c>
      <c r="H2991" s="53" t="s">
        <v>17</v>
      </c>
    </row>
    <row r="2992" spans="1:8" x14ac:dyDescent="0.25">
      <c r="A2992" s="53" t="s">
        <v>27936</v>
      </c>
      <c r="B2992" s="53" t="s">
        <v>27937</v>
      </c>
      <c r="C2992" s="55">
        <v>6</v>
      </c>
      <c r="D2992" s="53">
        <v>-2001350</v>
      </c>
      <c r="E2992" s="53" t="s">
        <v>17</v>
      </c>
      <c r="F2992" s="53" t="s">
        <v>17</v>
      </c>
      <c r="G2992" s="53" t="s">
        <v>17</v>
      </c>
      <c r="H2992" s="53" t="s">
        <v>17</v>
      </c>
    </row>
    <row r="2993" spans="1:8" x14ac:dyDescent="0.25">
      <c r="A2993" s="53" t="s">
        <v>27938</v>
      </c>
      <c r="B2993" s="53" t="s">
        <v>27939</v>
      </c>
      <c r="C2993" s="55">
        <v>5</v>
      </c>
      <c r="D2993" s="53">
        <v>-2001350</v>
      </c>
      <c r="E2993" s="53" t="s">
        <v>17</v>
      </c>
      <c r="F2993" s="53" t="s">
        <v>17</v>
      </c>
      <c r="G2993" s="53" t="s">
        <v>17</v>
      </c>
      <c r="H2993" s="53" t="s">
        <v>17</v>
      </c>
    </row>
    <row r="2994" spans="1:8" x14ac:dyDescent="0.25">
      <c r="A2994" s="53" t="s">
        <v>27940</v>
      </c>
      <c r="B2994" s="53" t="s">
        <v>27941</v>
      </c>
      <c r="C2994" s="55">
        <v>6</v>
      </c>
      <c r="D2994" s="53">
        <v>-2001350</v>
      </c>
      <c r="E2994" s="53" t="s">
        <v>17</v>
      </c>
      <c r="F2994" s="53" t="s">
        <v>17</v>
      </c>
      <c r="G2994" s="53" t="s">
        <v>17</v>
      </c>
      <c r="H2994" s="53" t="s">
        <v>17</v>
      </c>
    </row>
    <row r="2995" spans="1:8" x14ac:dyDescent="0.25">
      <c r="A2995" s="53" t="s">
        <v>27942</v>
      </c>
      <c r="B2995" s="53" t="s">
        <v>27943</v>
      </c>
      <c r="C2995" s="55">
        <v>6</v>
      </c>
      <c r="D2995" s="53">
        <v>-2001350</v>
      </c>
      <c r="E2995" s="53" t="s">
        <v>17</v>
      </c>
      <c r="F2995" s="53" t="s">
        <v>17</v>
      </c>
      <c r="G2995" s="53" t="s">
        <v>17</v>
      </c>
      <c r="H2995" s="53" t="s">
        <v>17</v>
      </c>
    </row>
    <row r="2996" spans="1:8" x14ac:dyDescent="0.25">
      <c r="A2996" s="53" t="s">
        <v>27944</v>
      </c>
      <c r="B2996" s="53" t="s">
        <v>27945</v>
      </c>
      <c r="C2996" s="55">
        <v>6</v>
      </c>
      <c r="D2996" s="53">
        <v>-2001350</v>
      </c>
      <c r="E2996" s="53" t="s">
        <v>17</v>
      </c>
      <c r="F2996" s="53" t="s">
        <v>17</v>
      </c>
      <c r="G2996" s="53" t="s">
        <v>17</v>
      </c>
      <c r="H2996" s="53" t="s">
        <v>17</v>
      </c>
    </row>
    <row r="2997" spans="1:8" x14ac:dyDescent="0.25">
      <c r="A2997" s="53" t="s">
        <v>27946</v>
      </c>
      <c r="B2997" s="53" t="s">
        <v>27947</v>
      </c>
      <c r="C2997" s="55">
        <v>6</v>
      </c>
      <c r="D2997" s="53">
        <v>-2001350</v>
      </c>
      <c r="E2997" s="53" t="s">
        <v>17</v>
      </c>
      <c r="F2997" s="53" t="s">
        <v>17</v>
      </c>
      <c r="G2997" s="53" t="s">
        <v>17</v>
      </c>
      <c r="H2997" s="53" t="s">
        <v>17</v>
      </c>
    </row>
    <row r="2998" spans="1:8" x14ac:dyDescent="0.25">
      <c r="A2998" s="53" t="s">
        <v>27948</v>
      </c>
      <c r="B2998" s="53" t="s">
        <v>772</v>
      </c>
      <c r="C2998" s="55">
        <v>3</v>
      </c>
      <c r="D2998" s="53">
        <v>-2001350</v>
      </c>
      <c r="E2998" s="53" t="s">
        <v>17</v>
      </c>
      <c r="F2998" s="53" t="s">
        <v>17</v>
      </c>
      <c r="G2998" s="53" t="s">
        <v>17</v>
      </c>
      <c r="H2998" s="53" t="s">
        <v>17</v>
      </c>
    </row>
    <row r="2999" spans="1:8" x14ac:dyDescent="0.25">
      <c r="A2999" s="53" t="s">
        <v>27949</v>
      </c>
      <c r="B2999" s="53" t="s">
        <v>7334</v>
      </c>
      <c r="C2999" s="55">
        <v>4</v>
      </c>
      <c r="D2999" s="53">
        <v>-2001350</v>
      </c>
      <c r="E2999" s="53" t="s">
        <v>17</v>
      </c>
      <c r="F2999" s="53" t="s">
        <v>17</v>
      </c>
      <c r="G2999" s="53" t="s">
        <v>17</v>
      </c>
      <c r="H2999" s="53" t="s">
        <v>17</v>
      </c>
    </row>
    <row r="3000" spans="1:8" x14ac:dyDescent="0.25">
      <c r="A3000" s="53" t="s">
        <v>27950</v>
      </c>
      <c r="B3000" s="53" t="s">
        <v>27951</v>
      </c>
      <c r="C3000" s="55">
        <v>4</v>
      </c>
      <c r="D3000" s="53">
        <v>-2001350</v>
      </c>
      <c r="E3000" s="53" t="s">
        <v>17</v>
      </c>
      <c r="F3000" s="53" t="s">
        <v>17</v>
      </c>
      <c r="G3000" s="53" t="s">
        <v>17</v>
      </c>
      <c r="H3000" s="53" t="s">
        <v>17</v>
      </c>
    </row>
    <row r="3001" spans="1:8" x14ac:dyDescent="0.25">
      <c r="A3001" s="53" t="s">
        <v>27952</v>
      </c>
      <c r="B3001" s="53" t="s">
        <v>27953</v>
      </c>
      <c r="C3001" s="55">
        <v>4</v>
      </c>
      <c r="D3001" s="53">
        <v>-2001350</v>
      </c>
      <c r="E3001" s="53" t="s">
        <v>17</v>
      </c>
      <c r="F3001" s="53" t="s">
        <v>17</v>
      </c>
      <c r="G3001" s="53" t="s">
        <v>17</v>
      </c>
      <c r="H3001" s="53" t="s">
        <v>17</v>
      </c>
    </row>
    <row r="3002" spans="1:8" x14ac:dyDescent="0.25">
      <c r="A3002" s="53" t="s">
        <v>27954</v>
      </c>
      <c r="B3002" s="53" t="s">
        <v>27955</v>
      </c>
      <c r="C3002" s="55">
        <v>3</v>
      </c>
      <c r="D3002" s="53">
        <v>-2001350</v>
      </c>
      <c r="E3002" s="53" t="s">
        <v>17</v>
      </c>
      <c r="F3002" s="53" t="s">
        <v>17</v>
      </c>
      <c r="G3002" s="53" t="s">
        <v>17</v>
      </c>
      <c r="H3002" s="53" t="s">
        <v>17</v>
      </c>
    </row>
    <row r="3003" spans="1:8" x14ac:dyDescent="0.25">
      <c r="A3003" s="53" t="s">
        <v>27956</v>
      </c>
      <c r="B3003" s="53" t="s">
        <v>27957</v>
      </c>
      <c r="C3003" s="55">
        <v>4</v>
      </c>
      <c r="D3003" s="53">
        <v>-2001350</v>
      </c>
      <c r="E3003" s="53" t="s">
        <v>17</v>
      </c>
      <c r="F3003" s="53" t="s">
        <v>17</v>
      </c>
      <c r="G3003" s="53" t="s">
        <v>17</v>
      </c>
      <c r="H3003" s="53" t="s">
        <v>17</v>
      </c>
    </row>
    <row r="3004" spans="1:8" x14ac:dyDescent="0.25">
      <c r="A3004" s="53" t="s">
        <v>27958</v>
      </c>
      <c r="B3004" s="53" t="s">
        <v>1165</v>
      </c>
      <c r="C3004" s="55">
        <v>3</v>
      </c>
      <c r="D3004" s="53">
        <v>-2001350</v>
      </c>
      <c r="E3004" s="53" t="s">
        <v>17</v>
      </c>
      <c r="F3004" s="53" t="s">
        <v>17</v>
      </c>
      <c r="G3004" s="53" t="s">
        <v>17</v>
      </c>
      <c r="H3004" s="53" t="s">
        <v>17</v>
      </c>
    </row>
    <row r="3005" spans="1:8" x14ac:dyDescent="0.25">
      <c r="A3005" s="53" t="s">
        <v>27959</v>
      </c>
      <c r="B3005" s="53" t="s">
        <v>27960</v>
      </c>
      <c r="C3005" s="55">
        <v>4</v>
      </c>
      <c r="D3005" s="53">
        <v>-2001350</v>
      </c>
      <c r="E3005" s="53" t="s">
        <v>17</v>
      </c>
      <c r="F3005" s="53" t="s">
        <v>17</v>
      </c>
      <c r="G3005" s="53" t="s">
        <v>17</v>
      </c>
      <c r="H3005" s="53" t="s">
        <v>17</v>
      </c>
    </row>
    <row r="3006" spans="1:8" x14ac:dyDescent="0.25">
      <c r="A3006" s="53" t="s">
        <v>27961</v>
      </c>
      <c r="B3006" s="53" t="s">
        <v>27962</v>
      </c>
      <c r="C3006" s="55">
        <v>4</v>
      </c>
      <c r="D3006" s="53">
        <v>-2001350</v>
      </c>
      <c r="E3006" s="53" t="s">
        <v>17</v>
      </c>
      <c r="F3006" s="53" t="s">
        <v>17</v>
      </c>
      <c r="G3006" s="53" t="s">
        <v>17</v>
      </c>
      <c r="H3006" s="53" t="s">
        <v>17</v>
      </c>
    </row>
    <row r="3007" spans="1:8" x14ac:dyDescent="0.25">
      <c r="A3007" s="53" t="s">
        <v>27963</v>
      </c>
      <c r="B3007" s="53" t="s">
        <v>27964</v>
      </c>
      <c r="C3007" s="55">
        <v>5</v>
      </c>
      <c r="D3007" s="53">
        <v>-2001350</v>
      </c>
      <c r="E3007" s="53" t="s">
        <v>17</v>
      </c>
      <c r="F3007" s="53" t="s">
        <v>17</v>
      </c>
      <c r="G3007" s="53" t="s">
        <v>17</v>
      </c>
      <c r="H3007" s="53" t="s">
        <v>17</v>
      </c>
    </row>
    <row r="3008" spans="1:8" x14ac:dyDescent="0.25">
      <c r="A3008" s="53" t="s">
        <v>27965</v>
      </c>
      <c r="B3008" s="53" t="s">
        <v>27966</v>
      </c>
      <c r="C3008" s="55">
        <v>5</v>
      </c>
      <c r="D3008" s="53">
        <v>-2001350</v>
      </c>
      <c r="E3008" s="53" t="s">
        <v>17</v>
      </c>
      <c r="F3008" s="53" t="s">
        <v>17</v>
      </c>
      <c r="G3008" s="53" t="s">
        <v>17</v>
      </c>
      <c r="H3008" s="53" t="s">
        <v>17</v>
      </c>
    </row>
    <row r="3009" spans="1:8" x14ac:dyDescent="0.25">
      <c r="A3009" s="53" t="s">
        <v>27967</v>
      </c>
      <c r="B3009" s="53" t="s">
        <v>27968</v>
      </c>
      <c r="C3009" s="55">
        <v>5</v>
      </c>
      <c r="D3009" s="53">
        <v>-2001350</v>
      </c>
      <c r="E3009" s="53" t="s">
        <v>17</v>
      </c>
      <c r="F3009" s="53" t="s">
        <v>17</v>
      </c>
      <c r="G3009" s="53" t="s">
        <v>17</v>
      </c>
      <c r="H3009" s="53" t="s">
        <v>17</v>
      </c>
    </row>
    <row r="3010" spans="1:8" x14ac:dyDescent="0.25">
      <c r="A3010" s="53" t="s">
        <v>27969</v>
      </c>
      <c r="B3010" s="53" t="s">
        <v>27970</v>
      </c>
      <c r="C3010" s="55">
        <v>4</v>
      </c>
      <c r="D3010" s="53">
        <v>-2001350</v>
      </c>
      <c r="E3010" s="53" t="s">
        <v>17</v>
      </c>
      <c r="F3010" s="53" t="s">
        <v>17</v>
      </c>
      <c r="G3010" s="53" t="s">
        <v>17</v>
      </c>
      <c r="H3010" s="53" t="s">
        <v>17</v>
      </c>
    </row>
    <row r="3011" spans="1:8" x14ac:dyDescent="0.25">
      <c r="A3011" s="53" t="s">
        <v>27971</v>
      </c>
      <c r="B3011" s="53" t="s">
        <v>27972</v>
      </c>
      <c r="C3011" s="55">
        <v>5</v>
      </c>
      <c r="D3011" s="53">
        <v>-2001350</v>
      </c>
      <c r="E3011" s="53" t="s">
        <v>17</v>
      </c>
      <c r="F3011" s="53" t="s">
        <v>17</v>
      </c>
      <c r="G3011" s="53" t="s">
        <v>17</v>
      </c>
      <c r="H3011" s="53" t="s">
        <v>17</v>
      </c>
    </row>
    <row r="3012" spans="1:8" x14ac:dyDescent="0.25">
      <c r="A3012" s="53" t="s">
        <v>27973</v>
      </c>
      <c r="B3012" s="53" t="s">
        <v>27974</v>
      </c>
      <c r="C3012" s="55">
        <v>5</v>
      </c>
      <c r="D3012" s="53">
        <v>-2001350</v>
      </c>
      <c r="E3012" s="53" t="s">
        <v>17</v>
      </c>
      <c r="F3012" s="53" t="s">
        <v>17</v>
      </c>
      <c r="G3012" s="53" t="s">
        <v>17</v>
      </c>
      <c r="H3012" s="53" t="s">
        <v>17</v>
      </c>
    </row>
    <row r="3013" spans="1:8" x14ac:dyDescent="0.25">
      <c r="A3013" s="53" t="s">
        <v>27975</v>
      </c>
      <c r="B3013" s="53" t="s">
        <v>27976</v>
      </c>
      <c r="C3013" s="55">
        <v>4</v>
      </c>
      <c r="D3013" s="53">
        <v>-2001350</v>
      </c>
      <c r="E3013" s="53" t="s">
        <v>17</v>
      </c>
      <c r="F3013" s="53" t="s">
        <v>17</v>
      </c>
      <c r="G3013" s="53" t="s">
        <v>17</v>
      </c>
      <c r="H3013" s="53" t="s">
        <v>17</v>
      </c>
    </row>
    <row r="3014" spans="1:8" x14ac:dyDescent="0.25">
      <c r="A3014" s="53" t="s">
        <v>27977</v>
      </c>
      <c r="B3014" s="53" t="s">
        <v>27978</v>
      </c>
      <c r="C3014" s="55">
        <v>5</v>
      </c>
      <c r="D3014" s="53">
        <v>-2001350</v>
      </c>
      <c r="E3014" s="53" t="s">
        <v>17</v>
      </c>
      <c r="F3014" s="53" t="s">
        <v>17</v>
      </c>
      <c r="G3014" s="53" t="s">
        <v>17</v>
      </c>
      <c r="H3014" s="53" t="s">
        <v>17</v>
      </c>
    </row>
    <row r="3015" spans="1:8" x14ac:dyDescent="0.25">
      <c r="A3015" s="53" t="s">
        <v>27979</v>
      </c>
      <c r="B3015" s="53" t="s">
        <v>27980</v>
      </c>
      <c r="C3015" s="55">
        <v>5</v>
      </c>
      <c r="D3015" s="53">
        <v>-2001350</v>
      </c>
      <c r="E3015" s="53" t="s">
        <v>17</v>
      </c>
      <c r="F3015" s="53" t="s">
        <v>17</v>
      </c>
      <c r="G3015" s="53" t="s">
        <v>17</v>
      </c>
      <c r="H3015" s="53" t="s">
        <v>17</v>
      </c>
    </row>
    <row r="3016" spans="1:8" x14ac:dyDescent="0.25">
      <c r="A3016" s="53" t="s">
        <v>27981</v>
      </c>
      <c r="B3016" s="53" t="s">
        <v>27982</v>
      </c>
      <c r="C3016" s="55">
        <v>5</v>
      </c>
      <c r="D3016" s="53">
        <v>-2001350</v>
      </c>
      <c r="E3016" s="53" t="s">
        <v>17</v>
      </c>
      <c r="F3016" s="53" t="s">
        <v>17</v>
      </c>
      <c r="G3016" s="53" t="s">
        <v>17</v>
      </c>
      <c r="H3016" s="53" t="s">
        <v>17</v>
      </c>
    </row>
    <row r="3017" spans="1:8" x14ac:dyDescent="0.25">
      <c r="A3017" s="53" t="s">
        <v>27983</v>
      </c>
      <c r="B3017" s="53" t="s">
        <v>5973</v>
      </c>
      <c r="C3017" s="55">
        <v>4</v>
      </c>
      <c r="D3017" s="53">
        <v>-2001350</v>
      </c>
      <c r="E3017" s="53" t="s">
        <v>17</v>
      </c>
      <c r="F3017" s="53" t="s">
        <v>17</v>
      </c>
      <c r="G3017" s="53" t="s">
        <v>17</v>
      </c>
      <c r="H3017" s="53" t="s">
        <v>17</v>
      </c>
    </row>
    <row r="3018" spans="1:8" x14ac:dyDescent="0.25">
      <c r="A3018" s="53" t="s">
        <v>27984</v>
      </c>
      <c r="B3018" s="53" t="s">
        <v>27985</v>
      </c>
      <c r="C3018" s="55">
        <v>5</v>
      </c>
      <c r="D3018" s="53">
        <v>-2001350</v>
      </c>
      <c r="E3018" s="53" t="s">
        <v>17</v>
      </c>
      <c r="F3018" s="53" t="s">
        <v>17</v>
      </c>
      <c r="G3018" s="53" t="s">
        <v>17</v>
      </c>
      <c r="H3018" s="53" t="s">
        <v>17</v>
      </c>
    </row>
    <row r="3019" spans="1:8" x14ac:dyDescent="0.25">
      <c r="A3019" s="53" t="s">
        <v>27986</v>
      </c>
      <c r="B3019" s="53" t="s">
        <v>27987</v>
      </c>
      <c r="C3019" s="55">
        <v>5</v>
      </c>
      <c r="D3019" s="53">
        <v>-2001350</v>
      </c>
      <c r="E3019" s="53" t="s">
        <v>17</v>
      </c>
      <c r="F3019" s="53" t="s">
        <v>17</v>
      </c>
      <c r="G3019" s="53" t="s">
        <v>17</v>
      </c>
      <c r="H3019" s="53" t="s">
        <v>17</v>
      </c>
    </row>
    <row r="3020" spans="1:8" x14ac:dyDescent="0.25">
      <c r="A3020" s="53" t="s">
        <v>27988</v>
      </c>
      <c r="B3020" s="53" t="s">
        <v>5975</v>
      </c>
      <c r="C3020" s="55">
        <v>4</v>
      </c>
      <c r="D3020" s="53">
        <v>-2001350</v>
      </c>
      <c r="E3020" s="53" t="s">
        <v>17</v>
      </c>
      <c r="F3020" s="53" t="s">
        <v>17</v>
      </c>
      <c r="G3020" s="53" t="s">
        <v>17</v>
      </c>
      <c r="H3020" s="53" t="s">
        <v>17</v>
      </c>
    </row>
    <row r="3021" spans="1:8" x14ac:dyDescent="0.25">
      <c r="A3021" s="53" t="s">
        <v>27989</v>
      </c>
      <c r="B3021" s="53" t="s">
        <v>27990</v>
      </c>
      <c r="C3021" s="55">
        <v>4</v>
      </c>
      <c r="D3021" s="53">
        <v>-2001350</v>
      </c>
      <c r="E3021" s="53" t="s">
        <v>17</v>
      </c>
      <c r="F3021" s="53" t="s">
        <v>17</v>
      </c>
      <c r="G3021" s="53" t="s">
        <v>17</v>
      </c>
      <c r="H3021" s="53" t="s">
        <v>17</v>
      </c>
    </row>
    <row r="3022" spans="1:8" x14ac:dyDescent="0.25">
      <c r="A3022" s="53" t="s">
        <v>27991</v>
      </c>
      <c r="B3022" s="53" t="s">
        <v>27992</v>
      </c>
      <c r="C3022" s="55">
        <v>5</v>
      </c>
      <c r="D3022" s="53">
        <v>-2001350</v>
      </c>
      <c r="E3022" s="53" t="s">
        <v>17</v>
      </c>
      <c r="F3022" s="53" t="s">
        <v>17</v>
      </c>
      <c r="G3022" s="53" t="s">
        <v>17</v>
      </c>
      <c r="H3022" s="53" t="s">
        <v>17</v>
      </c>
    </row>
    <row r="3023" spans="1:8" x14ac:dyDescent="0.25">
      <c r="A3023" s="53" t="s">
        <v>27993</v>
      </c>
      <c r="B3023" s="53" t="s">
        <v>27994</v>
      </c>
      <c r="C3023" s="55">
        <v>5</v>
      </c>
      <c r="D3023" s="53">
        <v>-2001350</v>
      </c>
      <c r="E3023" s="53" t="s">
        <v>17</v>
      </c>
      <c r="F3023" s="53" t="s">
        <v>17</v>
      </c>
      <c r="G3023" s="53" t="s">
        <v>17</v>
      </c>
      <c r="H3023" s="53" t="s">
        <v>17</v>
      </c>
    </row>
    <row r="3024" spans="1:8" x14ac:dyDescent="0.25">
      <c r="A3024" s="53" t="s">
        <v>27995</v>
      </c>
      <c r="B3024" s="53" t="s">
        <v>27996</v>
      </c>
      <c r="C3024" s="55">
        <v>5</v>
      </c>
      <c r="D3024" s="53">
        <v>-2001350</v>
      </c>
      <c r="E3024" s="53" t="s">
        <v>17</v>
      </c>
      <c r="F3024" s="53" t="s">
        <v>17</v>
      </c>
      <c r="G3024" s="53" t="s">
        <v>17</v>
      </c>
      <c r="H3024" s="53" t="s">
        <v>17</v>
      </c>
    </row>
    <row r="3025" spans="1:8" x14ac:dyDescent="0.25">
      <c r="A3025" s="53" t="s">
        <v>27997</v>
      </c>
      <c r="B3025" s="53" t="s">
        <v>7336</v>
      </c>
      <c r="C3025" s="55">
        <v>3</v>
      </c>
      <c r="D3025" s="53">
        <v>-2001350</v>
      </c>
      <c r="E3025" s="53" t="s">
        <v>17</v>
      </c>
      <c r="F3025" s="53" t="s">
        <v>17</v>
      </c>
      <c r="G3025" s="53" t="s">
        <v>17</v>
      </c>
      <c r="H3025" s="53" t="s">
        <v>17</v>
      </c>
    </row>
    <row r="3026" spans="1:8" x14ac:dyDescent="0.25">
      <c r="A3026" s="53" t="s">
        <v>27998</v>
      </c>
      <c r="B3026" s="53" t="s">
        <v>803</v>
      </c>
      <c r="C3026" s="55">
        <v>4</v>
      </c>
      <c r="D3026" s="53">
        <v>-2001350</v>
      </c>
      <c r="E3026" s="53" t="s">
        <v>17</v>
      </c>
      <c r="F3026" s="53" t="s">
        <v>17</v>
      </c>
      <c r="G3026" s="53" t="s">
        <v>17</v>
      </c>
      <c r="H3026" s="53" t="s">
        <v>17</v>
      </c>
    </row>
    <row r="3027" spans="1:8" x14ac:dyDescent="0.25">
      <c r="A3027" s="53" t="s">
        <v>27999</v>
      </c>
      <c r="B3027" s="53" t="s">
        <v>28000</v>
      </c>
      <c r="C3027" s="55">
        <v>5</v>
      </c>
      <c r="D3027" s="53">
        <v>-2001350</v>
      </c>
      <c r="E3027" s="53" t="s">
        <v>17</v>
      </c>
      <c r="F3027" s="53" t="s">
        <v>17</v>
      </c>
      <c r="G3027" s="53" t="s">
        <v>17</v>
      </c>
      <c r="H3027" s="53" t="s">
        <v>17</v>
      </c>
    </row>
    <row r="3028" spans="1:8" x14ac:dyDescent="0.25">
      <c r="A3028" s="53" t="s">
        <v>28001</v>
      </c>
      <c r="B3028" s="53" t="s">
        <v>28002</v>
      </c>
      <c r="C3028" s="55">
        <v>5</v>
      </c>
      <c r="D3028" s="53">
        <v>-2001350</v>
      </c>
      <c r="E3028" s="53" t="s">
        <v>17</v>
      </c>
      <c r="F3028" s="53" t="s">
        <v>17</v>
      </c>
      <c r="G3028" s="53" t="s">
        <v>17</v>
      </c>
      <c r="H3028" s="53" t="s">
        <v>17</v>
      </c>
    </row>
    <row r="3029" spans="1:8" x14ac:dyDescent="0.25">
      <c r="A3029" s="53" t="s">
        <v>28003</v>
      </c>
      <c r="B3029" s="53" t="s">
        <v>28004</v>
      </c>
      <c r="C3029" s="55">
        <v>5</v>
      </c>
      <c r="D3029" s="53">
        <v>-2001350</v>
      </c>
      <c r="E3029" s="53" t="s">
        <v>17</v>
      </c>
      <c r="F3029" s="53" t="s">
        <v>17</v>
      </c>
      <c r="G3029" s="53" t="s">
        <v>17</v>
      </c>
      <c r="H3029" s="53" t="s">
        <v>17</v>
      </c>
    </row>
    <row r="3030" spans="1:8" x14ac:dyDescent="0.25">
      <c r="A3030" s="53" t="s">
        <v>28005</v>
      </c>
      <c r="B3030" s="53" t="s">
        <v>28006</v>
      </c>
      <c r="C3030" s="55">
        <v>4</v>
      </c>
      <c r="D3030" s="53">
        <v>-2001350</v>
      </c>
      <c r="E3030" s="53" t="s">
        <v>17</v>
      </c>
      <c r="F3030" s="53" t="s">
        <v>17</v>
      </c>
      <c r="G3030" s="53" t="s">
        <v>17</v>
      </c>
      <c r="H3030" s="53" t="s">
        <v>17</v>
      </c>
    </row>
    <row r="3031" spans="1:8" x14ac:dyDescent="0.25">
      <c r="A3031" s="53" t="s">
        <v>28007</v>
      </c>
      <c r="B3031" s="53" t="s">
        <v>28008</v>
      </c>
      <c r="C3031" s="55">
        <v>5</v>
      </c>
      <c r="D3031" s="53">
        <v>-2001350</v>
      </c>
      <c r="E3031" s="53" t="s">
        <v>17</v>
      </c>
      <c r="F3031" s="53" t="s">
        <v>17</v>
      </c>
      <c r="G3031" s="53" t="s">
        <v>17</v>
      </c>
      <c r="H3031" s="53" t="s">
        <v>17</v>
      </c>
    </row>
    <row r="3032" spans="1:8" x14ac:dyDescent="0.25">
      <c r="A3032" s="53" t="s">
        <v>28009</v>
      </c>
      <c r="B3032" s="53" t="s">
        <v>28010</v>
      </c>
      <c r="C3032" s="55">
        <v>5</v>
      </c>
      <c r="D3032" s="53">
        <v>-2001350</v>
      </c>
      <c r="E3032" s="53" t="s">
        <v>17</v>
      </c>
      <c r="F3032" s="53" t="s">
        <v>17</v>
      </c>
      <c r="G3032" s="53" t="s">
        <v>17</v>
      </c>
      <c r="H3032" s="53" t="s">
        <v>17</v>
      </c>
    </row>
    <row r="3033" spans="1:8" x14ac:dyDescent="0.25">
      <c r="A3033" s="53" t="s">
        <v>28011</v>
      </c>
      <c r="B3033" s="53" t="s">
        <v>28012</v>
      </c>
      <c r="C3033" s="55">
        <v>4</v>
      </c>
      <c r="D3033" s="53">
        <v>-2001350</v>
      </c>
      <c r="E3033" s="53" t="s">
        <v>17</v>
      </c>
      <c r="F3033" s="53" t="s">
        <v>17</v>
      </c>
      <c r="G3033" s="53" t="s">
        <v>17</v>
      </c>
      <c r="H3033" s="53" t="s">
        <v>17</v>
      </c>
    </row>
    <row r="3034" spans="1:8" x14ac:dyDescent="0.25">
      <c r="A3034" s="53" t="s">
        <v>28013</v>
      </c>
      <c r="B3034" s="53" t="s">
        <v>28014</v>
      </c>
      <c r="C3034" s="55">
        <v>5</v>
      </c>
      <c r="D3034" s="53">
        <v>-2001350</v>
      </c>
      <c r="E3034" s="53" t="s">
        <v>17</v>
      </c>
      <c r="F3034" s="53" t="s">
        <v>17</v>
      </c>
      <c r="G3034" s="53" t="s">
        <v>17</v>
      </c>
      <c r="H3034" s="53" t="s">
        <v>17</v>
      </c>
    </row>
    <row r="3035" spans="1:8" x14ac:dyDescent="0.25">
      <c r="A3035" s="53" t="s">
        <v>28015</v>
      </c>
      <c r="B3035" s="53" t="s">
        <v>28016</v>
      </c>
      <c r="C3035" s="55">
        <v>5</v>
      </c>
      <c r="D3035" s="53">
        <v>-2001350</v>
      </c>
      <c r="E3035" s="53" t="s">
        <v>17</v>
      </c>
      <c r="F3035" s="53" t="s">
        <v>17</v>
      </c>
      <c r="G3035" s="53" t="s">
        <v>17</v>
      </c>
      <c r="H3035" s="53" t="s">
        <v>17</v>
      </c>
    </row>
    <row r="3036" spans="1:8" x14ac:dyDescent="0.25">
      <c r="A3036" s="53" t="s">
        <v>28017</v>
      </c>
      <c r="B3036" s="53" t="s">
        <v>811</v>
      </c>
      <c r="C3036" s="55">
        <v>4</v>
      </c>
      <c r="D3036" s="53">
        <v>-2001350</v>
      </c>
      <c r="E3036" s="53" t="s">
        <v>17</v>
      </c>
      <c r="F3036" s="53" t="s">
        <v>17</v>
      </c>
      <c r="G3036" s="53" t="s">
        <v>17</v>
      </c>
      <c r="H3036" s="53" t="s">
        <v>17</v>
      </c>
    </row>
    <row r="3037" spans="1:8" x14ac:dyDescent="0.25">
      <c r="A3037" s="53" t="s">
        <v>28018</v>
      </c>
      <c r="B3037" s="53" t="s">
        <v>28019</v>
      </c>
      <c r="C3037" s="55">
        <v>2</v>
      </c>
      <c r="D3037" s="53">
        <v>-2001350</v>
      </c>
      <c r="E3037" s="53" t="s">
        <v>17</v>
      </c>
      <c r="F3037" s="53" t="s">
        <v>17</v>
      </c>
      <c r="G3037" s="53" t="s">
        <v>17</v>
      </c>
      <c r="H3037" s="53" t="s">
        <v>17</v>
      </c>
    </row>
    <row r="3038" spans="1:8" x14ac:dyDescent="0.25">
      <c r="A3038" s="53" t="s">
        <v>28020</v>
      </c>
      <c r="B3038" s="53" t="s">
        <v>28021</v>
      </c>
      <c r="C3038" s="55">
        <v>3</v>
      </c>
      <c r="D3038" s="53">
        <v>-2001350</v>
      </c>
      <c r="E3038" s="53" t="s">
        <v>17</v>
      </c>
      <c r="F3038" s="53" t="s">
        <v>17</v>
      </c>
      <c r="G3038" s="53" t="s">
        <v>17</v>
      </c>
      <c r="H3038" s="53" t="s">
        <v>17</v>
      </c>
    </row>
    <row r="3039" spans="1:8" x14ac:dyDescent="0.25">
      <c r="A3039" s="53" t="s">
        <v>28022</v>
      </c>
      <c r="B3039" s="53" t="s">
        <v>28023</v>
      </c>
      <c r="C3039" s="55">
        <v>4</v>
      </c>
      <c r="D3039" s="53">
        <v>-2000080</v>
      </c>
      <c r="E3039" s="53" t="s">
        <v>17</v>
      </c>
      <c r="F3039" s="53" t="s">
        <v>17</v>
      </c>
      <c r="G3039" s="53" t="s">
        <v>17</v>
      </c>
      <c r="H3039" s="53" t="s">
        <v>17</v>
      </c>
    </row>
    <row r="3040" spans="1:8" x14ac:dyDescent="0.25">
      <c r="A3040" s="53" t="s">
        <v>28024</v>
      </c>
      <c r="B3040" s="53" t="s">
        <v>28025</v>
      </c>
      <c r="C3040" s="55">
        <v>4</v>
      </c>
      <c r="D3040" s="53">
        <v>-2001350</v>
      </c>
      <c r="E3040" s="53" t="s">
        <v>17</v>
      </c>
      <c r="F3040" s="53" t="s">
        <v>17</v>
      </c>
      <c r="G3040" s="53" t="s">
        <v>17</v>
      </c>
      <c r="H3040" s="53" t="s">
        <v>17</v>
      </c>
    </row>
    <row r="3041" spans="1:8" x14ac:dyDescent="0.25">
      <c r="A3041" s="53" t="s">
        <v>28026</v>
      </c>
      <c r="B3041" s="53" t="s">
        <v>28027</v>
      </c>
      <c r="C3041" s="55">
        <v>5</v>
      </c>
      <c r="D3041" s="53">
        <v>-2001350</v>
      </c>
      <c r="E3041" s="53" t="s">
        <v>17</v>
      </c>
      <c r="F3041" s="53" t="s">
        <v>17</v>
      </c>
      <c r="G3041" s="53" t="s">
        <v>17</v>
      </c>
      <c r="H3041" s="53" t="s">
        <v>17</v>
      </c>
    </row>
    <row r="3042" spans="1:8" x14ac:dyDescent="0.25">
      <c r="A3042" s="53" t="s">
        <v>28028</v>
      </c>
      <c r="B3042" s="53" t="s">
        <v>28029</v>
      </c>
      <c r="C3042" s="55">
        <v>5</v>
      </c>
      <c r="D3042" s="53">
        <v>-2001350</v>
      </c>
      <c r="E3042" s="53" t="s">
        <v>17</v>
      </c>
      <c r="F3042" s="53" t="s">
        <v>17</v>
      </c>
      <c r="G3042" s="53" t="s">
        <v>17</v>
      </c>
      <c r="H3042" s="53" t="s">
        <v>17</v>
      </c>
    </row>
    <row r="3043" spans="1:8" x14ac:dyDescent="0.25">
      <c r="A3043" s="53" t="s">
        <v>28030</v>
      </c>
      <c r="B3043" s="53" t="s">
        <v>28031</v>
      </c>
      <c r="C3043" s="55">
        <v>5</v>
      </c>
      <c r="D3043" s="53">
        <v>-2001350</v>
      </c>
      <c r="E3043" s="53" t="s">
        <v>17</v>
      </c>
      <c r="F3043" s="53" t="s">
        <v>17</v>
      </c>
      <c r="G3043" s="53" t="s">
        <v>17</v>
      </c>
      <c r="H3043" s="53" t="s">
        <v>17</v>
      </c>
    </row>
    <row r="3044" spans="1:8" x14ac:dyDescent="0.25">
      <c r="A3044" s="53" t="s">
        <v>28032</v>
      </c>
      <c r="B3044" s="53" t="s">
        <v>28033</v>
      </c>
      <c r="C3044" s="55">
        <v>5</v>
      </c>
      <c r="D3044" s="53">
        <v>-2001350</v>
      </c>
      <c r="E3044" s="53" t="s">
        <v>17</v>
      </c>
      <c r="F3044" s="53" t="s">
        <v>17</v>
      </c>
      <c r="G3044" s="53" t="s">
        <v>17</v>
      </c>
      <c r="H3044" s="53" t="s">
        <v>17</v>
      </c>
    </row>
    <row r="3045" spans="1:8" x14ac:dyDescent="0.25">
      <c r="A3045" s="53" t="s">
        <v>28034</v>
      </c>
      <c r="B3045" s="53" t="s">
        <v>28035</v>
      </c>
      <c r="C3045" s="55">
        <v>5</v>
      </c>
      <c r="D3045" s="53">
        <v>-2001350</v>
      </c>
      <c r="E3045" s="53" t="s">
        <v>17</v>
      </c>
      <c r="F3045" s="53" t="s">
        <v>17</v>
      </c>
      <c r="G3045" s="53" t="s">
        <v>17</v>
      </c>
      <c r="H3045" s="53" t="s">
        <v>17</v>
      </c>
    </row>
    <row r="3046" spans="1:8" x14ac:dyDescent="0.25">
      <c r="A3046" s="53" t="s">
        <v>28036</v>
      </c>
      <c r="B3046" s="53" t="s">
        <v>28037</v>
      </c>
      <c r="C3046" s="55">
        <v>5</v>
      </c>
      <c r="D3046" s="53">
        <v>-2001350</v>
      </c>
      <c r="E3046" s="53" t="s">
        <v>17</v>
      </c>
      <c r="F3046" s="53" t="s">
        <v>17</v>
      </c>
      <c r="G3046" s="53" t="s">
        <v>17</v>
      </c>
      <c r="H3046" s="53" t="s">
        <v>17</v>
      </c>
    </row>
    <row r="3047" spans="1:8" x14ac:dyDescent="0.25">
      <c r="A3047" s="53" t="s">
        <v>28038</v>
      </c>
      <c r="B3047" s="53" t="s">
        <v>28039</v>
      </c>
      <c r="C3047" s="55">
        <v>5</v>
      </c>
      <c r="D3047" s="53">
        <v>-2001350</v>
      </c>
      <c r="E3047" s="53" t="s">
        <v>17</v>
      </c>
      <c r="F3047" s="53" t="s">
        <v>17</v>
      </c>
      <c r="G3047" s="53" t="s">
        <v>17</v>
      </c>
      <c r="H3047" s="53" t="s">
        <v>17</v>
      </c>
    </row>
    <row r="3048" spans="1:8" x14ac:dyDescent="0.25">
      <c r="A3048" s="53" t="s">
        <v>28040</v>
      </c>
      <c r="B3048" s="53" t="s">
        <v>28041</v>
      </c>
      <c r="C3048" s="55">
        <v>6</v>
      </c>
      <c r="D3048" s="53">
        <v>-2001350</v>
      </c>
      <c r="E3048" s="53" t="s">
        <v>17</v>
      </c>
      <c r="F3048" s="53" t="s">
        <v>17</v>
      </c>
      <c r="G3048" s="53" t="s">
        <v>17</v>
      </c>
      <c r="H3048" s="53" t="s">
        <v>17</v>
      </c>
    </row>
    <row r="3049" spans="1:8" x14ac:dyDescent="0.25">
      <c r="A3049" s="53" t="s">
        <v>28042</v>
      </c>
      <c r="B3049" s="53" t="s">
        <v>28043</v>
      </c>
      <c r="C3049" s="55">
        <v>6</v>
      </c>
      <c r="D3049" s="53">
        <v>-2001350</v>
      </c>
      <c r="E3049" s="53" t="s">
        <v>17</v>
      </c>
      <c r="F3049" s="53" t="s">
        <v>17</v>
      </c>
      <c r="G3049" s="53" t="s">
        <v>17</v>
      </c>
      <c r="H3049" s="53" t="s">
        <v>17</v>
      </c>
    </row>
    <row r="3050" spans="1:8" x14ac:dyDescent="0.25">
      <c r="A3050" s="53" t="s">
        <v>28044</v>
      </c>
      <c r="B3050" s="53" t="s">
        <v>28045</v>
      </c>
      <c r="C3050" s="55">
        <v>5</v>
      </c>
      <c r="D3050" s="53">
        <v>-2001350</v>
      </c>
      <c r="E3050" s="53" t="s">
        <v>17</v>
      </c>
      <c r="F3050" s="53" t="s">
        <v>17</v>
      </c>
      <c r="G3050" s="53" t="s">
        <v>17</v>
      </c>
      <c r="H3050" s="53" t="s">
        <v>17</v>
      </c>
    </row>
    <row r="3051" spans="1:8" x14ac:dyDescent="0.25">
      <c r="A3051" s="53" t="s">
        <v>28046</v>
      </c>
      <c r="B3051" s="53" t="s">
        <v>28047</v>
      </c>
      <c r="C3051" s="55">
        <v>6</v>
      </c>
      <c r="D3051" s="53">
        <v>-2001350</v>
      </c>
      <c r="E3051" s="53" t="s">
        <v>17</v>
      </c>
      <c r="F3051" s="53" t="s">
        <v>17</v>
      </c>
      <c r="G3051" s="53" t="s">
        <v>17</v>
      </c>
      <c r="H3051" s="53" t="s">
        <v>17</v>
      </c>
    </row>
    <row r="3052" spans="1:8" x14ac:dyDescent="0.25">
      <c r="A3052" s="53" t="s">
        <v>28048</v>
      </c>
      <c r="B3052" s="53" t="s">
        <v>28049</v>
      </c>
      <c r="C3052" s="55">
        <v>6</v>
      </c>
      <c r="D3052" s="53">
        <v>-2001350</v>
      </c>
      <c r="E3052" s="53" t="s">
        <v>17</v>
      </c>
      <c r="F3052" s="53" t="s">
        <v>17</v>
      </c>
      <c r="G3052" s="53" t="s">
        <v>17</v>
      </c>
      <c r="H3052" s="53" t="s">
        <v>17</v>
      </c>
    </row>
    <row r="3053" spans="1:8" x14ac:dyDescent="0.25">
      <c r="A3053" s="53" t="s">
        <v>28050</v>
      </c>
      <c r="B3053" s="53" t="s">
        <v>28051</v>
      </c>
      <c r="C3053" s="55">
        <v>6</v>
      </c>
      <c r="D3053" s="53">
        <v>-2001350</v>
      </c>
      <c r="E3053" s="53" t="s">
        <v>17</v>
      </c>
      <c r="F3053" s="53" t="s">
        <v>17</v>
      </c>
      <c r="G3053" s="53" t="s">
        <v>17</v>
      </c>
      <c r="H3053" s="53" t="s">
        <v>17</v>
      </c>
    </row>
    <row r="3054" spans="1:8" x14ac:dyDescent="0.25">
      <c r="A3054" s="53" t="s">
        <v>28052</v>
      </c>
      <c r="B3054" s="53" t="s">
        <v>28053</v>
      </c>
      <c r="C3054" s="55">
        <v>6</v>
      </c>
      <c r="D3054" s="53">
        <v>-2001350</v>
      </c>
      <c r="E3054" s="53" t="s">
        <v>17</v>
      </c>
      <c r="F3054" s="53" t="s">
        <v>17</v>
      </c>
      <c r="G3054" s="53" t="s">
        <v>17</v>
      </c>
      <c r="H3054" s="53" t="s">
        <v>17</v>
      </c>
    </row>
    <row r="3055" spans="1:8" x14ac:dyDescent="0.25">
      <c r="A3055" s="53" t="s">
        <v>28054</v>
      </c>
      <c r="B3055" s="53" t="s">
        <v>28055</v>
      </c>
      <c r="C3055" s="55">
        <v>6</v>
      </c>
      <c r="D3055" s="53">
        <v>-2001350</v>
      </c>
      <c r="E3055" s="53" t="s">
        <v>17</v>
      </c>
      <c r="F3055" s="53" t="s">
        <v>17</v>
      </c>
      <c r="G3055" s="53" t="s">
        <v>17</v>
      </c>
      <c r="H3055" s="53" t="s">
        <v>17</v>
      </c>
    </row>
    <row r="3056" spans="1:8" x14ac:dyDescent="0.25">
      <c r="A3056" s="53" t="s">
        <v>28056</v>
      </c>
      <c r="B3056" s="53" t="s">
        <v>28057</v>
      </c>
      <c r="C3056" s="55">
        <v>6</v>
      </c>
      <c r="D3056" s="53">
        <v>-2001350</v>
      </c>
      <c r="E3056" s="53" t="s">
        <v>17</v>
      </c>
      <c r="F3056" s="53" t="s">
        <v>17</v>
      </c>
      <c r="G3056" s="53" t="s">
        <v>17</v>
      </c>
      <c r="H3056" s="53" t="s">
        <v>17</v>
      </c>
    </row>
    <row r="3057" spans="1:8" x14ac:dyDescent="0.25">
      <c r="A3057" s="53" t="s">
        <v>28058</v>
      </c>
      <c r="B3057" s="53" t="s">
        <v>28059</v>
      </c>
      <c r="C3057" s="55">
        <v>6</v>
      </c>
      <c r="D3057" s="53">
        <v>-2001350</v>
      </c>
      <c r="E3057" s="53" t="s">
        <v>17</v>
      </c>
      <c r="F3057" s="53" t="s">
        <v>17</v>
      </c>
      <c r="G3057" s="53" t="s">
        <v>17</v>
      </c>
      <c r="H3057" s="53" t="s">
        <v>17</v>
      </c>
    </row>
    <row r="3058" spans="1:8" x14ac:dyDescent="0.25">
      <c r="A3058" s="53" t="s">
        <v>28060</v>
      </c>
      <c r="B3058" s="53" t="s">
        <v>28061</v>
      </c>
      <c r="C3058" s="55">
        <v>6</v>
      </c>
      <c r="D3058" s="53">
        <v>-2001350</v>
      </c>
      <c r="E3058" s="53" t="s">
        <v>17</v>
      </c>
      <c r="F3058" s="53" t="s">
        <v>17</v>
      </c>
      <c r="G3058" s="53" t="s">
        <v>17</v>
      </c>
      <c r="H3058" s="53" t="s">
        <v>17</v>
      </c>
    </row>
    <row r="3059" spans="1:8" x14ac:dyDescent="0.25">
      <c r="A3059" s="53" t="s">
        <v>28062</v>
      </c>
      <c r="B3059" s="53" t="s">
        <v>28063</v>
      </c>
      <c r="C3059" s="55">
        <v>5</v>
      </c>
      <c r="D3059" s="53" t="s">
        <v>39040</v>
      </c>
      <c r="E3059" s="53" t="s">
        <v>17</v>
      </c>
      <c r="F3059" s="53" t="s">
        <v>17</v>
      </c>
      <c r="G3059" s="53" t="s">
        <v>17</v>
      </c>
      <c r="H3059" s="53" t="s">
        <v>17</v>
      </c>
    </row>
    <row r="3060" spans="1:8" x14ac:dyDescent="0.25">
      <c r="A3060" s="53" t="s">
        <v>28064</v>
      </c>
      <c r="B3060" s="53" t="s">
        <v>28065</v>
      </c>
      <c r="C3060" s="55">
        <v>6</v>
      </c>
      <c r="D3060" s="53">
        <v>-2001350</v>
      </c>
      <c r="E3060" s="53" t="s">
        <v>17</v>
      </c>
      <c r="F3060" s="53" t="s">
        <v>17</v>
      </c>
      <c r="G3060" s="53" t="s">
        <v>17</v>
      </c>
      <c r="H3060" s="53" t="s">
        <v>17</v>
      </c>
    </row>
    <row r="3061" spans="1:8" x14ac:dyDescent="0.25">
      <c r="A3061" s="53" t="s">
        <v>28066</v>
      </c>
      <c r="B3061" s="53" t="s">
        <v>28067</v>
      </c>
      <c r="C3061" s="55">
        <v>6</v>
      </c>
      <c r="D3061" s="53">
        <v>-2001350</v>
      </c>
      <c r="E3061" s="53" t="s">
        <v>17</v>
      </c>
      <c r="F3061" s="53" t="s">
        <v>17</v>
      </c>
      <c r="G3061" s="53" t="s">
        <v>17</v>
      </c>
      <c r="H3061" s="53" t="s">
        <v>17</v>
      </c>
    </row>
    <row r="3062" spans="1:8" x14ac:dyDescent="0.25">
      <c r="A3062" s="53" t="s">
        <v>28068</v>
      </c>
      <c r="B3062" s="53" t="s">
        <v>28069</v>
      </c>
      <c r="C3062" s="55">
        <v>6</v>
      </c>
      <c r="D3062" s="53">
        <v>-2001350</v>
      </c>
      <c r="E3062" s="53" t="s">
        <v>17</v>
      </c>
      <c r="F3062" s="53" t="s">
        <v>17</v>
      </c>
      <c r="G3062" s="53" t="s">
        <v>17</v>
      </c>
      <c r="H3062" s="53" t="s">
        <v>17</v>
      </c>
    </row>
    <row r="3063" spans="1:8" x14ac:dyDescent="0.25">
      <c r="A3063" s="53" t="s">
        <v>28070</v>
      </c>
      <c r="B3063" s="53" t="s">
        <v>28071</v>
      </c>
      <c r="C3063" s="55">
        <v>7</v>
      </c>
      <c r="D3063" s="53">
        <v>-2001350</v>
      </c>
      <c r="E3063" s="53" t="s">
        <v>17</v>
      </c>
      <c r="F3063" s="53" t="s">
        <v>17</v>
      </c>
      <c r="G3063" s="53" t="s">
        <v>17</v>
      </c>
      <c r="H3063" s="53" t="s">
        <v>17</v>
      </c>
    </row>
    <row r="3064" spans="1:8" x14ac:dyDescent="0.25">
      <c r="A3064" s="53" t="s">
        <v>28072</v>
      </c>
      <c r="B3064" s="53" t="s">
        <v>28073</v>
      </c>
      <c r="C3064" s="55">
        <v>7</v>
      </c>
      <c r="D3064" s="53">
        <v>-2001350</v>
      </c>
      <c r="E3064" s="53" t="s">
        <v>17</v>
      </c>
      <c r="F3064" s="53" t="s">
        <v>17</v>
      </c>
      <c r="G3064" s="53" t="s">
        <v>17</v>
      </c>
      <c r="H3064" s="53" t="s">
        <v>17</v>
      </c>
    </row>
    <row r="3065" spans="1:8" x14ac:dyDescent="0.25">
      <c r="A3065" s="53" t="s">
        <v>28074</v>
      </c>
      <c r="B3065" s="53" t="s">
        <v>28075</v>
      </c>
      <c r="C3065" s="55">
        <v>6</v>
      </c>
      <c r="D3065" s="53">
        <v>-2001350</v>
      </c>
      <c r="E3065" s="53" t="s">
        <v>17</v>
      </c>
      <c r="F3065" s="53" t="s">
        <v>17</v>
      </c>
      <c r="G3065" s="53" t="s">
        <v>17</v>
      </c>
      <c r="H3065" s="53" t="s">
        <v>17</v>
      </c>
    </row>
    <row r="3066" spans="1:8" x14ac:dyDescent="0.25">
      <c r="A3066" s="53" t="s">
        <v>28076</v>
      </c>
      <c r="B3066" s="53" t="s">
        <v>28077</v>
      </c>
      <c r="C3066" s="55">
        <v>6</v>
      </c>
      <c r="D3066" s="53">
        <v>-2001350</v>
      </c>
      <c r="E3066" s="53" t="s">
        <v>17</v>
      </c>
      <c r="F3066" s="53" t="s">
        <v>17</v>
      </c>
      <c r="G3066" s="53" t="s">
        <v>17</v>
      </c>
      <c r="H3066" s="53" t="s">
        <v>17</v>
      </c>
    </row>
    <row r="3067" spans="1:8" x14ac:dyDescent="0.25">
      <c r="A3067" s="53" t="s">
        <v>28078</v>
      </c>
      <c r="B3067" s="53" t="s">
        <v>28079</v>
      </c>
      <c r="C3067" s="55">
        <v>6</v>
      </c>
      <c r="D3067" s="53">
        <v>-2001350</v>
      </c>
      <c r="E3067" s="53" t="s">
        <v>17</v>
      </c>
      <c r="F3067" s="53" t="s">
        <v>17</v>
      </c>
      <c r="G3067" s="53" t="s">
        <v>17</v>
      </c>
      <c r="H3067" s="53" t="s">
        <v>17</v>
      </c>
    </row>
    <row r="3068" spans="1:8" x14ac:dyDescent="0.25">
      <c r="A3068" s="53" t="s">
        <v>28080</v>
      </c>
      <c r="B3068" s="53" t="s">
        <v>28081</v>
      </c>
      <c r="C3068" s="55">
        <v>6</v>
      </c>
      <c r="D3068" s="53">
        <v>-2001350</v>
      </c>
      <c r="E3068" s="53" t="s">
        <v>17</v>
      </c>
      <c r="F3068" s="53" t="s">
        <v>17</v>
      </c>
      <c r="G3068" s="53" t="s">
        <v>17</v>
      </c>
      <c r="H3068" s="53" t="s">
        <v>17</v>
      </c>
    </row>
    <row r="3069" spans="1:8" x14ac:dyDescent="0.25">
      <c r="A3069" s="53" t="s">
        <v>28082</v>
      </c>
      <c r="B3069" s="53" t="s">
        <v>28083</v>
      </c>
      <c r="C3069" s="55">
        <v>6</v>
      </c>
      <c r="D3069" s="53">
        <v>-2001350</v>
      </c>
      <c r="E3069" s="53" t="s">
        <v>17</v>
      </c>
      <c r="F3069" s="53" t="s">
        <v>17</v>
      </c>
      <c r="G3069" s="53" t="s">
        <v>17</v>
      </c>
      <c r="H3069" s="53" t="s">
        <v>17</v>
      </c>
    </row>
    <row r="3070" spans="1:8" x14ac:dyDescent="0.25">
      <c r="A3070" s="53" t="s">
        <v>28084</v>
      </c>
      <c r="B3070" s="53" t="s">
        <v>28085</v>
      </c>
      <c r="C3070" s="55">
        <v>6</v>
      </c>
      <c r="D3070" s="53">
        <v>-2001350</v>
      </c>
      <c r="E3070" s="53" t="s">
        <v>17</v>
      </c>
      <c r="F3070" s="53" t="s">
        <v>17</v>
      </c>
      <c r="G3070" s="53" t="s">
        <v>17</v>
      </c>
      <c r="H3070" s="53" t="s">
        <v>17</v>
      </c>
    </row>
    <row r="3071" spans="1:8" x14ac:dyDescent="0.25">
      <c r="A3071" s="53" t="s">
        <v>28086</v>
      </c>
      <c r="B3071" s="53" t="s">
        <v>28087</v>
      </c>
      <c r="C3071" s="55">
        <v>6</v>
      </c>
      <c r="D3071" s="53">
        <v>-2001350</v>
      </c>
      <c r="E3071" s="53" t="s">
        <v>17</v>
      </c>
      <c r="F3071" s="53" t="s">
        <v>17</v>
      </c>
      <c r="G3071" s="53" t="s">
        <v>17</v>
      </c>
      <c r="H3071" s="53" t="s">
        <v>17</v>
      </c>
    </row>
    <row r="3072" spans="1:8" x14ac:dyDescent="0.25">
      <c r="A3072" s="53" t="s">
        <v>28088</v>
      </c>
      <c r="B3072" s="53" t="s">
        <v>28089</v>
      </c>
      <c r="C3072" s="55">
        <v>6</v>
      </c>
      <c r="D3072" s="53">
        <v>-2001350</v>
      </c>
      <c r="E3072" s="53" t="s">
        <v>17</v>
      </c>
      <c r="F3072" s="53" t="s">
        <v>17</v>
      </c>
      <c r="G3072" s="53" t="s">
        <v>17</v>
      </c>
      <c r="H3072" s="53" t="s">
        <v>17</v>
      </c>
    </row>
    <row r="3073" spans="1:8" x14ac:dyDescent="0.25">
      <c r="A3073" s="53" t="s">
        <v>28090</v>
      </c>
      <c r="B3073" s="53" t="s">
        <v>28091</v>
      </c>
      <c r="C3073" s="55">
        <v>6</v>
      </c>
      <c r="D3073" s="53">
        <v>-2001350</v>
      </c>
      <c r="E3073" s="53" t="s">
        <v>17</v>
      </c>
      <c r="F3073" s="53" t="s">
        <v>17</v>
      </c>
      <c r="G3073" s="53" t="s">
        <v>17</v>
      </c>
      <c r="H3073" s="53" t="s">
        <v>17</v>
      </c>
    </row>
    <row r="3074" spans="1:8" x14ac:dyDescent="0.25">
      <c r="A3074" s="53" t="s">
        <v>28092</v>
      </c>
      <c r="B3074" s="53" t="s">
        <v>28093</v>
      </c>
      <c r="C3074" s="55">
        <v>6</v>
      </c>
      <c r="D3074" s="53">
        <v>-2001350</v>
      </c>
      <c r="E3074" s="53" t="s">
        <v>17</v>
      </c>
      <c r="F3074" s="53" t="s">
        <v>17</v>
      </c>
      <c r="G3074" s="53" t="s">
        <v>17</v>
      </c>
      <c r="H3074" s="53" t="s">
        <v>17</v>
      </c>
    </row>
    <row r="3075" spans="1:8" x14ac:dyDescent="0.25">
      <c r="A3075" s="53" t="s">
        <v>28094</v>
      </c>
      <c r="B3075" s="53" t="s">
        <v>28095</v>
      </c>
      <c r="C3075" s="55">
        <v>6</v>
      </c>
      <c r="D3075" s="53">
        <v>-2001350</v>
      </c>
      <c r="E3075" s="53" t="s">
        <v>17</v>
      </c>
      <c r="F3075" s="53" t="s">
        <v>17</v>
      </c>
      <c r="G3075" s="53" t="s">
        <v>17</v>
      </c>
      <c r="H3075" s="53" t="s">
        <v>17</v>
      </c>
    </row>
    <row r="3076" spans="1:8" x14ac:dyDescent="0.25">
      <c r="A3076" s="53" t="s">
        <v>28096</v>
      </c>
      <c r="B3076" s="53" t="s">
        <v>28097</v>
      </c>
      <c r="C3076" s="55">
        <v>7</v>
      </c>
      <c r="D3076" s="53">
        <v>-2001350</v>
      </c>
      <c r="E3076" s="53" t="s">
        <v>17</v>
      </c>
      <c r="F3076" s="53" t="s">
        <v>17</v>
      </c>
      <c r="G3076" s="53" t="s">
        <v>17</v>
      </c>
      <c r="H3076" s="53" t="s">
        <v>17</v>
      </c>
    </row>
    <row r="3077" spans="1:8" x14ac:dyDescent="0.25">
      <c r="A3077" s="53" t="s">
        <v>28098</v>
      </c>
      <c r="B3077" s="53" t="s">
        <v>28099</v>
      </c>
      <c r="C3077" s="55">
        <v>7</v>
      </c>
      <c r="D3077" s="53">
        <v>-2001350</v>
      </c>
      <c r="E3077" s="53" t="s">
        <v>17</v>
      </c>
      <c r="F3077" s="53" t="s">
        <v>17</v>
      </c>
      <c r="G3077" s="53" t="s">
        <v>17</v>
      </c>
      <c r="H3077" s="53" t="s">
        <v>17</v>
      </c>
    </row>
    <row r="3078" spans="1:8" x14ac:dyDescent="0.25">
      <c r="A3078" s="53" t="s">
        <v>28100</v>
      </c>
      <c r="B3078" s="53" t="s">
        <v>28101</v>
      </c>
      <c r="C3078" s="55">
        <v>7</v>
      </c>
      <c r="D3078" s="53">
        <v>-2001350</v>
      </c>
      <c r="E3078" s="53" t="s">
        <v>17</v>
      </c>
      <c r="F3078" s="53" t="s">
        <v>17</v>
      </c>
      <c r="G3078" s="53" t="s">
        <v>17</v>
      </c>
      <c r="H3078" s="53" t="s">
        <v>17</v>
      </c>
    </row>
    <row r="3079" spans="1:8" x14ac:dyDescent="0.25">
      <c r="A3079" s="53" t="s">
        <v>28102</v>
      </c>
      <c r="B3079" s="53" t="s">
        <v>28103</v>
      </c>
      <c r="C3079" s="55">
        <v>5</v>
      </c>
      <c r="D3079" s="53">
        <v>-2001350</v>
      </c>
      <c r="E3079" s="53" t="s">
        <v>17</v>
      </c>
      <c r="F3079" s="53" t="s">
        <v>17</v>
      </c>
      <c r="G3079" s="53" t="s">
        <v>17</v>
      </c>
      <c r="H3079" s="53" t="s">
        <v>17</v>
      </c>
    </row>
    <row r="3080" spans="1:8" x14ac:dyDescent="0.25">
      <c r="A3080" s="53" t="s">
        <v>28104</v>
      </c>
      <c r="B3080" s="53" t="s">
        <v>28105</v>
      </c>
      <c r="C3080" s="55">
        <v>6</v>
      </c>
      <c r="D3080" s="53">
        <v>-2001350</v>
      </c>
      <c r="E3080" s="53" t="s">
        <v>17</v>
      </c>
      <c r="F3080" s="53" t="s">
        <v>17</v>
      </c>
      <c r="G3080" s="53" t="s">
        <v>17</v>
      </c>
      <c r="H3080" s="53" t="s">
        <v>17</v>
      </c>
    </row>
    <row r="3081" spans="1:8" x14ac:dyDescent="0.25">
      <c r="A3081" s="53" t="s">
        <v>28106</v>
      </c>
      <c r="B3081" s="53" t="s">
        <v>28107</v>
      </c>
      <c r="C3081" s="55">
        <v>6</v>
      </c>
      <c r="D3081" s="53">
        <v>-2001350</v>
      </c>
      <c r="E3081" s="53" t="s">
        <v>17</v>
      </c>
      <c r="F3081" s="53" t="s">
        <v>17</v>
      </c>
      <c r="G3081" s="53" t="s">
        <v>17</v>
      </c>
      <c r="H3081" s="53" t="s">
        <v>17</v>
      </c>
    </row>
    <row r="3082" spans="1:8" x14ac:dyDescent="0.25">
      <c r="A3082" s="53" t="s">
        <v>28108</v>
      </c>
      <c r="B3082" s="53" t="s">
        <v>28109</v>
      </c>
      <c r="C3082" s="55">
        <v>6</v>
      </c>
      <c r="D3082" s="53">
        <v>-2001350</v>
      </c>
      <c r="E3082" s="53" t="s">
        <v>17</v>
      </c>
      <c r="F3082" s="53" t="s">
        <v>17</v>
      </c>
      <c r="G3082" s="53" t="s">
        <v>17</v>
      </c>
      <c r="H3082" s="53" t="s">
        <v>17</v>
      </c>
    </row>
    <row r="3083" spans="1:8" x14ac:dyDescent="0.25">
      <c r="A3083" s="53" t="s">
        <v>28110</v>
      </c>
      <c r="B3083" s="53" t="s">
        <v>28111</v>
      </c>
      <c r="C3083" s="55">
        <v>6</v>
      </c>
      <c r="D3083" s="53">
        <v>-2001350</v>
      </c>
      <c r="E3083" s="53" t="s">
        <v>17</v>
      </c>
      <c r="F3083" s="53" t="s">
        <v>17</v>
      </c>
      <c r="G3083" s="53" t="s">
        <v>17</v>
      </c>
      <c r="H3083" s="53" t="s">
        <v>17</v>
      </c>
    </row>
    <row r="3084" spans="1:8" x14ac:dyDescent="0.25">
      <c r="A3084" s="53" t="s">
        <v>28112</v>
      </c>
      <c r="B3084" s="53" t="s">
        <v>28113</v>
      </c>
      <c r="C3084" s="55">
        <v>6</v>
      </c>
      <c r="D3084" s="53">
        <v>-2001350</v>
      </c>
      <c r="E3084" s="53" t="s">
        <v>17</v>
      </c>
      <c r="F3084" s="53" t="s">
        <v>17</v>
      </c>
      <c r="G3084" s="53" t="s">
        <v>17</v>
      </c>
      <c r="H3084" s="53" t="s">
        <v>17</v>
      </c>
    </row>
    <row r="3085" spans="1:8" x14ac:dyDescent="0.25">
      <c r="A3085" s="53" t="s">
        <v>28114</v>
      </c>
      <c r="B3085" s="53" t="s">
        <v>28115</v>
      </c>
      <c r="C3085" s="55">
        <v>6</v>
      </c>
      <c r="D3085" s="53">
        <v>-2001350</v>
      </c>
      <c r="E3085" s="53" t="s">
        <v>17</v>
      </c>
      <c r="F3085" s="53" t="s">
        <v>17</v>
      </c>
      <c r="G3085" s="53" t="s">
        <v>17</v>
      </c>
      <c r="H3085" s="53" t="s">
        <v>17</v>
      </c>
    </row>
    <row r="3086" spans="1:8" x14ac:dyDescent="0.25">
      <c r="A3086" s="53" t="s">
        <v>28116</v>
      </c>
      <c r="B3086" s="53" t="s">
        <v>28117</v>
      </c>
      <c r="C3086" s="55">
        <v>6</v>
      </c>
      <c r="D3086" s="53">
        <v>-2001350</v>
      </c>
      <c r="E3086" s="53" t="s">
        <v>17</v>
      </c>
      <c r="F3086" s="53" t="s">
        <v>17</v>
      </c>
      <c r="G3086" s="53" t="s">
        <v>17</v>
      </c>
      <c r="H3086" s="53" t="s">
        <v>17</v>
      </c>
    </row>
    <row r="3087" spans="1:8" x14ac:dyDescent="0.25">
      <c r="A3087" s="53" t="s">
        <v>28118</v>
      </c>
      <c r="B3087" s="53" t="s">
        <v>28119</v>
      </c>
      <c r="C3087" s="55">
        <v>6</v>
      </c>
      <c r="D3087" s="53">
        <v>-2001350</v>
      </c>
      <c r="E3087" s="53" t="s">
        <v>17</v>
      </c>
      <c r="F3087" s="53" t="s">
        <v>17</v>
      </c>
      <c r="G3087" s="53" t="s">
        <v>17</v>
      </c>
      <c r="H3087" s="53" t="s">
        <v>17</v>
      </c>
    </row>
    <row r="3088" spans="1:8" x14ac:dyDescent="0.25">
      <c r="A3088" s="53" t="s">
        <v>28120</v>
      </c>
      <c r="B3088" s="53" t="s">
        <v>28121</v>
      </c>
      <c r="C3088" s="55">
        <v>6</v>
      </c>
      <c r="D3088" s="53">
        <v>-2001350</v>
      </c>
      <c r="E3088" s="53" t="s">
        <v>17</v>
      </c>
      <c r="F3088" s="53" t="s">
        <v>17</v>
      </c>
      <c r="G3088" s="53" t="s">
        <v>17</v>
      </c>
      <c r="H3088" s="53" t="s">
        <v>17</v>
      </c>
    </row>
    <row r="3089" spans="1:8" x14ac:dyDescent="0.25">
      <c r="A3089" s="53" t="s">
        <v>28122</v>
      </c>
      <c r="B3089" s="53" t="s">
        <v>28123</v>
      </c>
      <c r="C3089" s="55">
        <v>6</v>
      </c>
      <c r="D3089" s="53">
        <v>-2001350</v>
      </c>
      <c r="E3089" s="53" t="s">
        <v>17</v>
      </c>
      <c r="F3089" s="53" t="s">
        <v>17</v>
      </c>
      <c r="G3089" s="53" t="s">
        <v>17</v>
      </c>
      <c r="H3089" s="53" t="s">
        <v>17</v>
      </c>
    </row>
    <row r="3090" spans="1:8" x14ac:dyDescent="0.25">
      <c r="A3090" s="53" t="s">
        <v>28124</v>
      </c>
      <c r="B3090" s="53" t="s">
        <v>28125</v>
      </c>
      <c r="C3090" s="55">
        <v>6</v>
      </c>
      <c r="D3090" s="53">
        <v>-2001350</v>
      </c>
      <c r="E3090" s="53" t="s">
        <v>17</v>
      </c>
      <c r="F3090" s="53" t="s">
        <v>17</v>
      </c>
      <c r="G3090" s="53" t="s">
        <v>17</v>
      </c>
      <c r="H3090" s="53" t="s">
        <v>17</v>
      </c>
    </row>
    <row r="3091" spans="1:8" x14ac:dyDescent="0.25">
      <c r="A3091" s="53" t="s">
        <v>28126</v>
      </c>
      <c r="B3091" s="53" t="s">
        <v>28127</v>
      </c>
      <c r="C3091" s="55">
        <v>5</v>
      </c>
      <c r="D3091" s="53" t="s">
        <v>39040</v>
      </c>
      <c r="E3091" s="53" t="s">
        <v>17</v>
      </c>
      <c r="F3091" s="53" t="s">
        <v>17</v>
      </c>
      <c r="G3091" s="53" t="s">
        <v>17</v>
      </c>
      <c r="H3091" s="53" t="s">
        <v>17</v>
      </c>
    </row>
    <row r="3092" spans="1:8" x14ac:dyDescent="0.25">
      <c r="A3092" s="53" t="s">
        <v>28128</v>
      </c>
      <c r="B3092" s="53" t="s">
        <v>28129</v>
      </c>
      <c r="C3092" s="55">
        <v>6</v>
      </c>
      <c r="D3092" s="53">
        <v>-2001350</v>
      </c>
      <c r="E3092" s="53" t="s">
        <v>17</v>
      </c>
      <c r="F3092" s="53" t="s">
        <v>17</v>
      </c>
      <c r="G3092" s="53" t="s">
        <v>17</v>
      </c>
      <c r="H3092" s="53" t="s">
        <v>17</v>
      </c>
    </row>
    <row r="3093" spans="1:8" x14ac:dyDescent="0.25">
      <c r="A3093" s="53" t="s">
        <v>28130</v>
      </c>
      <c r="B3093" s="53" t="s">
        <v>28131</v>
      </c>
      <c r="C3093" s="55">
        <v>6</v>
      </c>
      <c r="D3093" s="53">
        <v>-2001350</v>
      </c>
      <c r="E3093" s="53" t="s">
        <v>17</v>
      </c>
      <c r="F3093" s="53" t="s">
        <v>17</v>
      </c>
      <c r="G3093" s="53" t="s">
        <v>17</v>
      </c>
      <c r="H3093" s="53" t="s">
        <v>17</v>
      </c>
    </row>
    <row r="3094" spans="1:8" x14ac:dyDescent="0.25">
      <c r="A3094" s="53" t="s">
        <v>28132</v>
      </c>
      <c r="B3094" s="53" t="s">
        <v>28133</v>
      </c>
      <c r="C3094" s="55">
        <v>5</v>
      </c>
      <c r="D3094" s="53">
        <v>-2001350</v>
      </c>
      <c r="E3094" s="53" t="s">
        <v>17</v>
      </c>
      <c r="F3094" s="53" t="s">
        <v>17</v>
      </c>
      <c r="G3094" s="53" t="s">
        <v>17</v>
      </c>
      <c r="H3094" s="53" t="s">
        <v>17</v>
      </c>
    </row>
    <row r="3095" spans="1:8" x14ac:dyDescent="0.25">
      <c r="A3095" s="53" t="s">
        <v>28134</v>
      </c>
      <c r="B3095" s="53" t="s">
        <v>28135</v>
      </c>
      <c r="C3095" s="55">
        <v>6</v>
      </c>
      <c r="D3095" s="53">
        <v>-2001350</v>
      </c>
      <c r="E3095" s="53" t="s">
        <v>17</v>
      </c>
      <c r="F3095" s="53" t="s">
        <v>17</v>
      </c>
      <c r="G3095" s="53" t="s">
        <v>17</v>
      </c>
      <c r="H3095" s="53" t="s">
        <v>17</v>
      </c>
    </row>
    <row r="3096" spans="1:8" x14ac:dyDescent="0.25">
      <c r="A3096" s="53" t="s">
        <v>28136</v>
      </c>
      <c r="B3096" s="53" t="s">
        <v>28137</v>
      </c>
      <c r="C3096" s="55">
        <v>6</v>
      </c>
      <c r="D3096" s="53">
        <v>-2001350</v>
      </c>
      <c r="E3096" s="53" t="s">
        <v>17</v>
      </c>
      <c r="F3096" s="53" t="s">
        <v>17</v>
      </c>
      <c r="G3096" s="53" t="s">
        <v>17</v>
      </c>
      <c r="H3096" s="53" t="s">
        <v>17</v>
      </c>
    </row>
    <row r="3097" spans="1:8" x14ac:dyDescent="0.25">
      <c r="A3097" s="53" t="s">
        <v>28138</v>
      </c>
      <c r="B3097" s="53" t="s">
        <v>28139</v>
      </c>
      <c r="C3097" s="55">
        <v>6</v>
      </c>
      <c r="D3097" s="53">
        <v>-2001350</v>
      </c>
      <c r="E3097" s="53" t="s">
        <v>17</v>
      </c>
      <c r="F3097" s="53" t="s">
        <v>17</v>
      </c>
      <c r="G3097" s="53" t="s">
        <v>17</v>
      </c>
      <c r="H3097" s="53" t="s">
        <v>17</v>
      </c>
    </row>
    <row r="3098" spans="1:8" x14ac:dyDescent="0.25">
      <c r="A3098" s="53" t="s">
        <v>28140</v>
      </c>
      <c r="B3098" s="53" t="s">
        <v>28141</v>
      </c>
      <c r="C3098" s="55">
        <v>6</v>
      </c>
      <c r="D3098" s="53">
        <v>-2001350</v>
      </c>
      <c r="E3098" s="53" t="s">
        <v>17</v>
      </c>
      <c r="F3098" s="53" t="s">
        <v>17</v>
      </c>
      <c r="G3098" s="53" t="s">
        <v>17</v>
      </c>
      <c r="H3098" s="53" t="s">
        <v>17</v>
      </c>
    </row>
    <row r="3099" spans="1:8" x14ac:dyDescent="0.25">
      <c r="A3099" s="53" t="s">
        <v>28142</v>
      </c>
      <c r="B3099" s="53" t="s">
        <v>28143</v>
      </c>
      <c r="C3099" s="55">
        <v>6</v>
      </c>
      <c r="D3099" s="53">
        <v>-2001350</v>
      </c>
      <c r="E3099" s="53" t="s">
        <v>17</v>
      </c>
      <c r="F3099" s="53" t="s">
        <v>17</v>
      </c>
      <c r="G3099" s="53" t="s">
        <v>17</v>
      </c>
      <c r="H3099" s="53" t="s">
        <v>17</v>
      </c>
    </row>
    <row r="3100" spans="1:8" x14ac:dyDescent="0.25">
      <c r="A3100" s="53" t="s">
        <v>28144</v>
      </c>
      <c r="B3100" s="53" t="s">
        <v>28145</v>
      </c>
      <c r="C3100" s="55">
        <v>5</v>
      </c>
      <c r="D3100" s="53">
        <v>-2001350</v>
      </c>
      <c r="E3100" s="53" t="s">
        <v>17</v>
      </c>
      <c r="F3100" s="53" t="s">
        <v>17</v>
      </c>
      <c r="G3100" s="53" t="s">
        <v>17</v>
      </c>
      <c r="H3100" s="53" t="s">
        <v>17</v>
      </c>
    </row>
    <row r="3101" spans="1:8" x14ac:dyDescent="0.25">
      <c r="A3101" s="53" t="s">
        <v>28146</v>
      </c>
      <c r="B3101" s="53" t="s">
        <v>28147</v>
      </c>
      <c r="C3101" s="55">
        <v>6</v>
      </c>
      <c r="D3101" s="53">
        <v>-2001350</v>
      </c>
      <c r="E3101" s="53" t="s">
        <v>17</v>
      </c>
      <c r="F3101" s="53" t="s">
        <v>17</v>
      </c>
      <c r="G3101" s="53" t="s">
        <v>17</v>
      </c>
      <c r="H3101" s="53" t="s">
        <v>17</v>
      </c>
    </row>
    <row r="3102" spans="1:8" x14ac:dyDescent="0.25">
      <c r="A3102" s="53" t="s">
        <v>28148</v>
      </c>
      <c r="B3102" s="53" t="s">
        <v>28149</v>
      </c>
      <c r="C3102" s="55">
        <v>6</v>
      </c>
      <c r="D3102" s="53">
        <v>-2001350</v>
      </c>
      <c r="E3102" s="53" t="s">
        <v>17</v>
      </c>
      <c r="F3102" s="53" t="s">
        <v>17</v>
      </c>
      <c r="G3102" s="53" t="s">
        <v>17</v>
      </c>
      <c r="H3102" s="53" t="s">
        <v>17</v>
      </c>
    </row>
    <row r="3103" spans="1:8" x14ac:dyDescent="0.25">
      <c r="A3103" s="53" t="s">
        <v>28150</v>
      </c>
      <c r="B3103" s="53" t="s">
        <v>28151</v>
      </c>
      <c r="C3103" s="55">
        <v>5</v>
      </c>
      <c r="D3103" s="53">
        <v>-2001350</v>
      </c>
      <c r="E3103" s="53" t="s">
        <v>17</v>
      </c>
      <c r="F3103" s="53" t="s">
        <v>17</v>
      </c>
      <c r="G3103" s="53" t="s">
        <v>17</v>
      </c>
      <c r="H3103" s="53" t="s">
        <v>17</v>
      </c>
    </row>
    <row r="3104" spans="1:8" x14ac:dyDescent="0.25">
      <c r="A3104" s="53" t="s">
        <v>28152</v>
      </c>
      <c r="B3104" s="53" t="s">
        <v>28153</v>
      </c>
      <c r="C3104" s="55">
        <v>6</v>
      </c>
      <c r="D3104" s="53">
        <v>-2001350</v>
      </c>
      <c r="E3104" s="53" t="s">
        <v>17</v>
      </c>
      <c r="F3104" s="53" t="s">
        <v>17</v>
      </c>
      <c r="G3104" s="53" t="s">
        <v>17</v>
      </c>
      <c r="H3104" s="53" t="s">
        <v>17</v>
      </c>
    </row>
    <row r="3105" spans="1:8" x14ac:dyDescent="0.25">
      <c r="A3105" s="53" t="s">
        <v>28154</v>
      </c>
      <c r="B3105" s="53" t="s">
        <v>28155</v>
      </c>
      <c r="C3105" s="55">
        <v>6</v>
      </c>
      <c r="D3105" s="53">
        <v>-2001350</v>
      </c>
      <c r="E3105" s="53" t="s">
        <v>17</v>
      </c>
      <c r="F3105" s="53" t="s">
        <v>17</v>
      </c>
      <c r="G3105" s="53" t="s">
        <v>17</v>
      </c>
      <c r="H3105" s="53" t="s">
        <v>17</v>
      </c>
    </row>
    <row r="3106" spans="1:8" x14ac:dyDescent="0.25">
      <c r="A3106" s="53" t="s">
        <v>28156</v>
      </c>
      <c r="B3106" s="53" t="s">
        <v>28157</v>
      </c>
      <c r="C3106" s="55">
        <v>6</v>
      </c>
      <c r="D3106" s="53">
        <v>-2001350</v>
      </c>
      <c r="E3106" s="53" t="s">
        <v>17</v>
      </c>
      <c r="F3106" s="53" t="s">
        <v>17</v>
      </c>
      <c r="G3106" s="53" t="s">
        <v>17</v>
      </c>
      <c r="H3106" s="53" t="s">
        <v>17</v>
      </c>
    </row>
    <row r="3107" spans="1:8" x14ac:dyDescent="0.25">
      <c r="A3107" s="53" t="s">
        <v>28158</v>
      </c>
      <c r="B3107" s="53" t="s">
        <v>28159</v>
      </c>
      <c r="C3107" s="55">
        <v>6</v>
      </c>
      <c r="D3107" s="53">
        <v>-2001350</v>
      </c>
      <c r="E3107" s="53" t="s">
        <v>17</v>
      </c>
      <c r="F3107" s="53" t="s">
        <v>17</v>
      </c>
      <c r="G3107" s="53" t="s">
        <v>17</v>
      </c>
      <c r="H3107" s="53" t="s">
        <v>17</v>
      </c>
    </row>
    <row r="3108" spans="1:8" x14ac:dyDescent="0.25">
      <c r="A3108" s="53" t="s">
        <v>28160</v>
      </c>
      <c r="B3108" s="53" t="s">
        <v>28161</v>
      </c>
      <c r="C3108" s="55">
        <v>6</v>
      </c>
      <c r="D3108" s="53">
        <v>-2001350</v>
      </c>
      <c r="E3108" s="53" t="s">
        <v>17</v>
      </c>
      <c r="F3108" s="53" t="s">
        <v>17</v>
      </c>
      <c r="G3108" s="53" t="s">
        <v>17</v>
      </c>
      <c r="H3108" s="53" t="s">
        <v>17</v>
      </c>
    </row>
    <row r="3109" spans="1:8" x14ac:dyDescent="0.25">
      <c r="A3109" s="53" t="s">
        <v>28162</v>
      </c>
      <c r="B3109" s="53" t="s">
        <v>28163</v>
      </c>
      <c r="C3109" s="55">
        <v>6</v>
      </c>
      <c r="D3109" s="53">
        <v>-2001350</v>
      </c>
      <c r="E3109" s="53" t="s">
        <v>17</v>
      </c>
      <c r="F3109" s="53" t="s">
        <v>17</v>
      </c>
      <c r="G3109" s="53" t="s">
        <v>17</v>
      </c>
      <c r="H3109" s="53" t="s">
        <v>17</v>
      </c>
    </row>
    <row r="3110" spans="1:8" x14ac:dyDescent="0.25">
      <c r="A3110" s="53" t="s">
        <v>28164</v>
      </c>
      <c r="B3110" s="53" t="s">
        <v>28165</v>
      </c>
      <c r="C3110" s="55">
        <v>6</v>
      </c>
      <c r="D3110" s="53">
        <v>-2001350</v>
      </c>
      <c r="E3110" s="53" t="s">
        <v>17</v>
      </c>
      <c r="F3110" s="53" t="s">
        <v>17</v>
      </c>
      <c r="G3110" s="53" t="s">
        <v>17</v>
      </c>
      <c r="H3110" s="53" t="s">
        <v>17</v>
      </c>
    </row>
    <row r="3111" spans="1:8" x14ac:dyDescent="0.25">
      <c r="A3111" s="53" t="s">
        <v>28166</v>
      </c>
      <c r="B3111" s="53" t="s">
        <v>28167</v>
      </c>
      <c r="C3111" s="55">
        <v>6</v>
      </c>
      <c r="D3111" s="53">
        <v>-2001350</v>
      </c>
      <c r="E3111" s="53" t="s">
        <v>17</v>
      </c>
      <c r="F3111" s="53" t="s">
        <v>17</v>
      </c>
      <c r="G3111" s="53" t="s">
        <v>17</v>
      </c>
      <c r="H3111" s="53" t="s">
        <v>17</v>
      </c>
    </row>
    <row r="3112" spans="1:8" x14ac:dyDescent="0.25">
      <c r="A3112" s="53" t="s">
        <v>28168</v>
      </c>
      <c r="B3112" s="53" t="s">
        <v>28169</v>
      </c>
      <c r="C3112" s="55">
        <v>6</v>
      </c>
      <c r="D3112" s="53">
        <v>-2001350</v>
      </c>
      <c r="E3112" s="53" t="s">
        <v>17</v>
      </c>
      <c r="F3112" s="53" t="s">
        <v>17</v>
      </c>
      <c r="G3112" s="53" t="s">
        <v>17</v>
      </c>
      <c r="H3112" s="53" t="s">
        <v>17</v>
      </c>
    </row>
    <row r="3113" spans="1:8" x14ac:dyDescent="0.25">
      <c r="A3113" s="53" t="s">
        <v>28170</v>
      </c>
      <c r="B3113" s="53" t="s">
        <v>28171</v>
      </c>
      <c r="C3113" s="55">
        <v>6</v>
      </c>
      <c r="D3113" s="53">
        <v>-2001350</v>
      </c>
      <c r="E3113" s="53" t="s">
        <v>17</v>
      </c>
      <c r="F3113" s="53" t="s">
        <v>17</v>
      </c>
      <c r="G3113" s="53" t="s">
        <v>17</v>
      </c>
      <c r="H3113" s="53" t="s">
        <v>17</v>
      </c>
    </row>
    <row r="3114" spans="1:8" x14ac:dyDescent="0.25">
      <c r="A3114" s="53" t="s">
        <v>28172</v>
      </c>
      <c r="B3114" s="53" t="s">
        <v>28173</v>
      </c>
      <c r="C3114" s="55">
        <v>6</v>
      </c>
      <c r="D3114" s="53">
        <v>-2001350</v>
      </c>
      <c r="E3114" s="53" t="s">
        <v>17</v>
      </c>
      <c r="F3114" s="53" t="s">
        <v>17</v>
      </c>
      <c r="G3114" s="53" t="s">
        <v>17</v>
      </c>
      <c r="H3114" s="53" t="s">
        <v>17</v>
      </c>
    </row>
    <row r="3115" spans="1:8" x14ac:dyDescent="0.25">
      <c r="A3115" s="53" t="s">
        <v>28174</v>
      </c>
      <c r="B3115" s="53" t="s">
        <v>28175</v>
      </c>
      <c r="C3115" s="55">
        <v>6</v>
      </c>
      <c r="D3115" s="53">
        <v>-2001350</v>
      </c>
      <c r="E3115" s="53" t="s">
        <v>17</v>
      </c>
      <c r="F3115" s="53" t="s">
        <v>17</v>
      </c>
      <c r="G3115" s="53" t="s">
        <v>17</v>
      </c>
      <c r="H3115" s="53" t="s">
        <v>17</v>
      </c>
    </row>
    <row r="3116" spans="1:8" x14ac:dyDescent="0.25">
      <c r="A3116" s="53" t="s">
        <v>28176</v>
      </c>
      <c r="B3116" s="53" t="s">
        <v>28177</v>
      </c>
      <c r="C3116" s="55">
        <v>5</v>
      </c>
      <c r="D3116" s="53">
        <v>-2001350</v>
      </c>
      <c r="E3116" s="53" t="s">
        <v>17</v>
      </c>
      <c r="F3116" s="53" t="s">
        <v>17</v>
      </c>
      <c r="G3116" s="53" t="s">
        <v>17</v>
      </c>
      <c r="H3116" s="53" t="s">
        <v>17</v>
      </c>
    </row>
    <row r="3117" spans="1:8" x14ac:dyDescent="0.25">
      <c r="A3117" s="53" t="s">
        <v>28178</v>
      </c>
      <c r="B3117" s="53" t="s">
        <v>28179</v>
      </c>
      <c r="C3117" s="55">
        <v>6</v>
      </c>
      <c r="D3117" s="53">
        <v>-2001350</v>
      </c>
      <c r="E3117" s="53" t="s">
        <v>17</v>
      </c>
      <c r="F3117" s="53" t="s">
        <v>17</v>
      </c>
      <c r="G3117" s="53" t="s">
        <v>17</v>
      </c>
      <c r="H3117" s="53" t="s">
        <v>17</v>
      </c>
    </row>
    <row r="3118" spans="1:8" x14ac:dyDescent="0.25">
      <c r="A3118" s="53" t="s">
        <v>28180</v>
      </c>
      <c r="B3118" s="53" t="s">
        <v>28181</v>
      </c>
      <c r="C3118" s="55">
        <v>6</v>
      </c>
      <c r="D3118" s="53">
        <v>-2001350</v>
      </c>
      <c r="E3118" s="53" t="s">
        <v>17</v>
      </c>
      <c r="F3118" s="53" t="s">
        <v>17</v>
      </c>
      <c r="G3118" s="53" t="s">
        <v>17</v>
      </c>
      <c r="H3118" s="53" t="s">
        <v>17</v>
      </c>
    </row>
    <row r="3119" spans="1:8" x14ac:dyDescent="0.25">
      <c r="A3119" s="53" t="s">
        <v>28182</v>
      </c>
      <c r="B3119" s="53" t="s">
        <v>28183</v>
      </c>
      <c r="C3119" s="55">
        <v>6</v>
      </c>
      <c r="D3119" s="53">
        <v>-2001350</v>
      </c>
      <c r="E3119" s="53" t="s">
        <v>17</v>
      </c>
      <c r="F3119" s="53" t="s">
        <v>17</v>
      </c>
      <c r="G3119" s="53" t="s">
        <v>17</v>
      </c>
      <c r="H3119" s="53" t="s">
        <v>17</v>
      </c>
    </row>
    <row r="3120" spans="1:8" x14ac:dyDescent="0.25">
      <c r="A3120" s="53" t="s">
        <v>28184</v>
      </c>
      <c r="B3120" s="53" t="s">
        <v>28185</v>
      </c>
      <c r="C3120" s="55">
        <v>5</v>
      </c>
      <c r="D3120" s="53">
        <v>-2001350</v>
      </c>
      <c r="E3120" s="53" t="s">
        <v>17</v>
      </c>
      <c r="F3120" s="53" t="s">
        <v>17</v>
      </c>
      <c r="G3120" s="53" t="s">
        <v>17</v>
      </c>
      <c r="H3120" s="53" t="s">
        <v>17</v>
      </c>
    </row>
    <row r="3121" spans="1:8" x14ac:dyDescent="0.25">
      <c r="A3121" s="53" t="s">
        <v>28186</v>
      </c>
      <c r="B3121" s="53" t="s">
        <v>28187</v>
      </c>
      <c r="C3121" s="55">
        <v>6</v>
      </c>
      <c r="D3121" s="53">
        <v>-2001350</v>
      </c>
      <c r="E3121" s="53" t="s">
        <v>17</v>
      </c>
      <c r="F3121" s="53" t="s">
        <v>17</v>
      </c>
      <c r="G3121" s="53" t="s">
        <v>17</v>
      </c>
      <c r="H3121" s="53" t="s">
        <v>17</v>
      </c>
    </row>
    <row r="3122" spans="1:8" x14ac:dyDescent="0.25">
      <c r="A3122" s="53" t="s">
        <v>28188</v>
      </c>
      <c r="B3122" s="53" t="s">
        <v>28189</v>
      </c>
      <c r="C3122" s="55">
        <v>4</v>
      </c>
      <c r="D3122" s="53">
        <v>-2001350</v>
      </c>
      <c r="E3122" s="53" t="s">
        <v>17</v>
      </c>
      <c r="F3122" s="53" t="s">
        <v>17</v>
      </c>
      <c r="G3122" s="53" t="s">
        <v>17</v>
      </c>
      <c r="H3122" s="53" t="s">
        <v>17</v>
      </c>
    </row>
    <row r="3123" spans="1:8" x14ac:dyDescent="0.25">
      <c r="A3123" s="53" t="s">
        <v>28190</v>
      </c>
      <c r="B3123" s="53" t="s">
        <v>28191</v>
      </c>
      <c r="C3123" s="55">
        <v>5</v>
      </c>
      <c r="D3123" s="53">
        <v>-2001350</v>
      </c>
      <c r="E3123" s="53" t="s">
        <v>17</v>
      </c>
      <c r="F3123" s="53" t="s">
        <v>17</v>
      </c>
      <c r="G3123" s="53" t="s">
        <v>17</v>
      </c>
      <c r="H3123" s="53" t="s">
        <v>17</v>
      </c>
    </row>
    <row r="3124" spans="1:8" x14ac:dyDescent="0.25">
      <c r="A3124" s="53" t="s">
        <v>28192</v>
      </c>
      <c r="B3124" s="53" t="s">
        <v>28193</v>
      </c>
      <c r="C3124" s="55">
        <v>3</v>
      </c>
      <c r="D3124" s="53">
        <v>-2001350</v>
      </c>
      <c r="E3124" s="53" t="s">
        <v>17</v>
      </c>
      <c r="F3124" s="53" t="s">
        <v>17</v>
      </c>
      <c r="G3124" s="53" t="s">
        <v>17</v>
      </c>
      <c r="H3124" s="53" t="s">
        <v>17</v>
      </c>
    </row>
    <row r="3125" spans="1:8" x14ac:dyDescent="0.25">
      <c r="A3125" s="53" t="s">
        <v>28194</v>
      </c>
      <c r="B3125" s="53" t="s">
        <v>28195</v>
      </c>
      <c r="C3125" s="55">
        <v>4</v>
      </c>
      <c r="D3125" s="53">
        <v>-2001350</v>
      </c>
      <c r="E3125" s="53" t="s">
        <v>17</v>
      </c>
      <c r="F3125" s="53" t="s">
        <v>17</v>
      </c>
      <c r="G3125" s="53" t="s">
        <v>17</v>
      </c>
      <c r="H3125" s="53" t="s">
        <v>17</v>
      </c>
    </row>
    <row r="3126" spans="1:8" x14ac:dyDescent="0.25">
      <c r="A3126" s="53" t="s">
        <v>28196</v>
      </c>
      <c r="B3126" s="53" t="s">
        <v>28197</v>
      </c>
      <c r="C3126" s="55">
        <v>5</v>
      </c>
      <c r="D3126" s="53">
        <v>-2001350</v>
      </c>
      <c r="E3126" s="53" t="s">
        <v>17</v>
      </c>
      <c r="F3126" s="53" t="s">
        <v>17</v>
      </c>
      <c r="G3126" s="53" t="s">
        <v>17</v>
      </c>
      <c r="H3126" s="53" t="s">
        <v>17</v>
      </c>
    </row>
    <row r="3127" spans="1:8" x14ac:dyDescent="0.25">
      <c r="A3127" s="53" t="s">
        <v>28198</v>
      </c>
      <c r="B3127" s="53" t="s">
        <v>28199</v>
      </c>
      <c r="C3127" s="55">
        <v>6</v>
      </c>
      <c r="D3127" s="53">
        <v>-2001350</v>
      </c>
      <c r="E3127" s="53" t="s">
        <v>17</v>
      </c>
      <c r="F3127" s="53" t="s">
        <v>17</v>
      </c>
      <c r="G3127" s="53" t="s">
        <v>17</v>
      </c>
      <c r="H3127" s="53" t="s">
        <v>17</v>
      </c>
    </row>
    <row r="3128" spans="1:8" x14ac:dyDescent="0.25">
      <c r="A3128" s="53" t="s">
        <v>28200</v>
      </c>
      <c r="B3128" s="53" t="s">
        <v>28201</v>
      </c>
      <c r="C3128" s="55">
        <v>6</v>
      </c>
      <c r="D3128" s="53">
        <v>-2001350</v>
      </c>
      <c r="E3128" s="53" t="s">
        <v>17</v>
      </c>
      <c r="F3128" s="53" t="s">
        <v>17</v>
      </c>
      <c r="G3128" s="53" t="s">
        <v>17</v>
      </c>
      <c r="H3128" s="53" t="s">
        <v>17</v>
      </c>
    </row>
    <row r="3129" spans="1:8" x14ac:dyDescent="0.25">
      <c r="A3129" s="53" t="s">
        <v>28202</v>
      </c>
      <c r="B3129" s="53" t="s">
        <v>28203</v>
      </c>
      <c r="C3129" s="55">
        <v>6</v>
      </c>
      <c r="D3129" s="53">
        <v>-2001350</v>
      </c>
      <c r="E3129" s="53" t="s">
        <v>17</v>
      </c>
      <c r="F3129" s="53" t="s">
        <v>17</v>
      </c>
      <c r="G3129" s="53" t="s">
        <v>17</v>
      </c>
      <c r="H3129" s="53" t="s">
        <v>17</v>
      </c>
    </row>
    <row r="3130" spans="1:8" x14ac:dyDescent="0.25">
      <c r="A3130" s="53" t="s">
        <v>28204</v>
      </c>
      <c r="B3130" s="53" t="s">
        <v>28205</v>
      </c>
      <c r="C3130" s="55">
        <v>5</v>
      </c>
      <c r="D3130" s="53">
        <v>-2001350</v>
      </c>
      <c r="E3130" s="53" t="s">
        <v>17</v>
      </c>
      <c r="F3130" s="53" t="s">
        <v>17</v>
      </c>
      <c r="G3130" s="53" t="s">
        <v>17</v>
      </c>
      <c r="H3130" s="53" t="s">
        <v>17</v>
      </c>
    </row>
    <row r="3131" spans="1:8" x14ac:dyDescent="0.25">
      <c r="A3131" s="53" t="s">
        <v>28206</v>
      </c>
      <c r="B3131" s="53" t="s">
        <v>28207</v>
      </c>
      <c r="C3131" s="55">
        <v>5</v>
      </c>
      <c r="D3131" s="53">
        <v>-2001350</v>
      </c>
      <c r="E3131" s="53" t="s">
        <v>17</v>
      </c>
      <c r="F3131" s="53" t="s">
        <v>17</v>
      </c>
      <c r="G3131" s="53" t="s">
        <v>17</v>
      </c>
      <c r="H3131" s="53" t="s">
        <v>17</v>
      </c>
    </row>
    <row r="3132" spans="1:8" x14ac:dyDescent="0.25">
      <c r="A3132" s="53" t="s">
        <v>28208</v>
      </c>
      <c r="B3132" s="53" t="s">
        <v>28209</v>
      </c>
      <c r="C3132" s="55">
        <v>5</v>
      </c>
      <c r="D3132" s="53">
        <v>-2001350</v>
      </c>
      <c r="E3132" s="53" t="s">
        <v>17</v>
      </c>
      <c r="F3132" s="53" t="s">
        <v>17</v>
      </c>
      <c r="G3132" s="53" t="s">
        <v>17</v>
      </c>
      <c r="H3132" s="53" t="s">
        <v>17</v>
      </c>
    </row>
    <row r="3133" spans="1:8" x14ac:dyDescent="0.25">
      <c r="A3133" s="53" t="s">
        <v>28210</v>
      </c>
      <c r="B3133" s="53" t="s">
        <v>28211</v>
      </c>
      <c r="C3133" s="55">
        <v>5</v>
      </c>
      <c r="D3133" s="53">
        <v>-2001350</v>
      </c>
      <c r="E3133" s="53" t="s">
        <v>17</v>
      </c>
      <c r="F3133" s="53" t="s">
        <v>17</v>
      </c>
      <c r="G3133" s="53" t="s">
        <v>17</v>
      </c>
      <c r="H3133" s="53" t="s">
        <v>17</v>
      </c>
    </row>
    <row r="3134" spans="1:8" x14ac:dyDescent="0.25">
      <c r="A3134" s="53" t="s">
        <v>28212</v>
      </c>
      <c r="B3134" s="53" t="s">
        <v>28213</v>
      </c>
      <c r="C3134" s="55">
        <v>5</v>
      </c>
      <c r="D3134" s="53">
        <v>-2001350</v>
      </c>
      <c r="E3134" s="53" t="s">
        <v>17</v>
      </c>
      <c r="F3134" s="53" t="s">
        <v>17</v>
      </c>
      <c r="G3134" s="53" t="s">
        <v>17</v>
      </c>
      <c r="H3134" s="53" t="s">
        <v>17</v>
      </c>
    </row>
    <row r="3135" spans="1:8" x14ac:dyDescent="0.25">
      <c r="A3135" s="53" t="s">
        <v>28214</v>
      </c>
      <c r="B3135" s="53" t="s">
        <v>28215</v>
      </c>
      <c r="C3135" s="55">
        <v>6</v>
      </c>
      <c r="D3135" s="53">
        <v>-2001350</v>
      </c>
      <c r="E3135" s="53" t="s">
        <v>17</v>
      </c>
      <c r="F3135" s="53" t="s">
        <v>17</v>
      </c>
      <c r="G3135" s="53" t="s">
        <v>17</v>
      </c>
      <c r="H3135" s="53" t="s">
        <v>17</v>
      </c>
    </row>
    <row r="3136" spans="1:8" x14ac:dyDescent="0.25">
      <c r="A3136" s="53" t="s">
        <v>28216</v>
      </c>
      <c r="B3136" s="53" t="s">
        <v>28217</v>
      </c>
      <c r="C3136" s="55">
        <v>5</v>
      </c>
      <c r="D3136" s="53">
        <v>-2001350</v>
      </c>
      <c r="E3136" s="53" t="s">
        <v>17</v>
      </c>
      <c r="F3136" s="53" t="s">
        <v>17</v>
      </c>
      <c r="G3136" s="53" t="s">
        <v>17</v>
      </c>
      <c r="H3136" s="53" t="s">
        <v>17</v>
      </c>
    </row>
    <row r="3137" spans="1:8" x14ac:dyDescent="0.25">
      <c r="A3137" s="53" t="s">
        <v>28218</v>
      </c>
      <c r="B3137" s="53" t="s">
        <v>28219</v>
      </c>
      <c r="C3137" s="55">
        <v>5</v>
      </c>
      <c r="D3137" s="53">
        <v>-2001350</v>
      </c>
      <c r="E3137" s="53" t="s">
        <v>17</v>
      </c>
      <c r="F3137" s="53" t="s">
        <v>17</v>
      </c>
      <c r="G3137" s="53" t="s">
        <v>17</v>
      </c>
      <c r="H3137" s="53" t="s">
        <v>17</v>
      </c>
    </row>
    <row r="3138" spans="1:8" x14ac:dyDescent="0.25">
      <c r="A3138" s="53" t="s">
        <v>28220</v>
      </c>
      <c r="B3138" s="53" t="s">
        <v>28221</v>
      </c>
      <c r="C3138" s="55">
        <v>5</v>
      </c>
      <c r="D3138" s="53">
        <v>-2001350</v>
      </c>
      <c r="E3138" s="53" t="s">
        <v>17</v>
      </c>
      <c r="F3138" s="53" t="s">
        <v>17</v>
      </c>
      <c r="G3138" s="53" t="s">
        <v>17</v>
      </c>
      <c r="H3138" s="53" t="s">
        <v>17</v>
      </c>
    </row>
    <row r="3139" spans="1:8" x14ac:dyDescent="0.25">
      <c r="A3139" s="53" t="s">
        <v>28222</v>
      </c>
      <c r="B3139" s="53" t="s">
        <v>28223</v>
      </c>
      <c r="C3139" s="55">
        <v>5</v>
      </c>
      <c r="D3139" s="53">
        <v>-2001350</v>
      </c>
      <c r="E3139" s="53" t="s">
        <v>17</v>
      </c>
      <c r="F3139" s="53" t="s">
        <v>17</v>
      </c>
      <c r="G3139" s="53" t="s">
        <v>17</v>
      </c>
      <c r="H3139" s="53" t="s">
        <v>17</v>
      </c>
    </row>
    <row r="3140" spans="1:8" x14ac:dyDescent="0.25">
      <c r="A3140" s="53" t="s">
        <v>28224</v>
      </c>
      <c r="B3140" s="53" t="s">
        <v>28225</v>
      </c>
      <c r="C3140" s="55">
        <v>5</v>
      </c>
      <c r="D3140" s="53">
        <v>-2001350</v>
      </c>
      <c r="E3140" s="53" t="s">
        <v>17</v>
      </c>
      <c r="F3140" s="53" t="s">
        <v>17</v>
      </c>
      <c r="G3140" s="53" t="s">
        <v>17</v>
      </c>
      <c r="H3140" s="53" t="s">
        <v>17</v>
      </c>
    </row>
    <row r="3141" spans="1:8" x14ac:dyDescent="0.25">
      <c r="A3141" s="53" t="s">
        <v>28226</v>
      </c>
      <c r="B3141" s="53" t="s">
        <v>28227</v>
      </c>
      <c r="C3141" s="55">
        <v>5</v>
      </c>
      <c r="D3141" s="53">
        <v>-2001350</v>
      </c>
      <c r="E3141" s="53" t="s">
        <v>17</v>
      </c>
      <c r="F3141" s="53" t="s">
        <v>17</v>
      </c>
      <c r="G3141" s="53" t="s">
        <v>17</v>
      </c>
      <c r="H3141" s="53" t="s">
        <v>17</v>
      </c>
    </row>
    <row r="3142" spans="1:8" x14ac:dyDescent="0.25">
      <c r="A3142" s="53" t="s">
        <v>28228</v>
      </c>
      <c r="B3142" s="53" t="s">
        <v>28229</v>
      </c>
      <c r="C3142" s="55">
        <v>5</v>
      </c>
      <c r="D3142" s="53">
        <v>-2001350</v>
      </c>
      <c r="E3142" s="53" t="s">
        <v>17</v>
      </c>
      <c r="F3142" s="53" t="s">
        <v>17</v>
      </c>
      <c r="G3142" s="53" t="s">
        <v>17</v>
      </c>
      <c r="H3142" s="53" t="s">
        <v>17</v>
      </c>
    </row>
    <row r="3143" spans="1:8" x14ac:dyDescent="0.25">
      <c r="A3143" s="53" t="s">
        <v>28230</v>
      </c>
      <c r="B3143" s="53" t="s">
        <v>28231</v>
      </c>
      <c r="C3143" s="55">
        <v>4</v>
      </c>
      <c r="D3143" s="53">
        <v>-2001350</v>
      </c>
      <c r="E3143" s="53" t="s">
        <v>17</v>
      </c>
      <c r="F3143" s="53" t="s">
        <v>17</v>
      </c>
      <c r="G3143" s="53" t="s">
        <v>17</v>
      </c>
      <c r="H3143" s="53" t="s">
        <v>17</v>
      </c>
    </row>
    <row r="3144" spans="1:8" x14ac:dyDescent="0.25">
      <c r="A3144" s="53" t="s">
        <v>28232</v>
      </c>
      <c r="B3144" s="53" t="s">
        <v>28233</v>
      </c>
      <c r="C3144" s="55">
        <v>5</v>
      </c>
      <c r="D3144" s="53">
        <v>-2001350</v>
      </c>
      <c r="E3144" s="53" t="s">
        <v>17</v>
      </c>
      <c r="F3144" s="53" t="s">
        <v>17</v>
      </c>
      <c r="G3144" s="53" t="s">
        <v>17</v>
      </c>
      <c r="H3144" s="53" t="s">
        <v>17</v>
      </c>
    </row>
    <row r="3145" spans="1:8" x14ac:dyDescent="0.25">
      <c r="A3145" s="53" t="s">
        <v>28234</v>
      </c>
      <c r="B3145" s="53" t="s">
        <v>28235</v>
      </c>
      <c r="C3145" s="55">
        <v>5</v>
      </c>
      <c r="D3145" s="53">
        <v>-2001350</v>
      </c>
      <c r="E3145" s="53" t="s">
        <v>17</v>
      </c>
      <c r="F3145" s="53" t="s">
        <v>17</v>
      </c>
      <c r="G3145" s="53" t="s">
        <v>17</v>
      </c>
      <c r="H3145" s="53" t="s">
        <v>17</v>
      </c>
    </row>
    <row r="3146" spans="1:8" x14ac:dyDescent="0.25">
      <c r="A3146" s="53" t="s">
        <v>28236</v>
      </c>
      <c r="B3146" s="53" t="s">
        <v>28237</v>
      </c>
      <c r="C3146" s="55">
        <v>6</v>
      </c>
      <c r="D3146" s="53">
        <v>-2001350</v>
      </c>
      <c r="E3146" s="53" t="s">
        <v>17</v>
      </c>
      <c r="F3146" s="53" t="s">
        <v>17</v>
      </c>
      <c r="G3146" s="53" t="s">
        <v>17</v>
      </c>
      <c r="H3146" s="53" t="s">
        <v>17</v>
      </c>
    </row>
    <row r="3147" spans="1:8" x14ac:dyDescent="0.25">
      <c r="A3147" s="53" t="s">
        <v>28238</v>
      </c>
      <c r="B3147" s="53" t="s">
        <v>28239</v>
      </c>
      <c r="C3147" s="55">
        <v>5</v>
      </c>
      <c r="D3147" s="53">
        <v>-2001350</v>
      </c>
      <c r="E3147" s="53" t="s">
        <v>17</v>
      </c>
      <c r="F3147" s="53" t="s">
        <v>17</v>
      </c>
      <c r="G3147" s="53" t="s">
        <v>17</v>
      </c>
      <c r="H3147" s="53" t="s">
        <v>17</v>
      </c>
    </row>
    <row r="3148" spans="1:8" x14ac:dyDescent="0.25">
      <c r="A3148" s="53" t="s">
        <v>28240</v>
      </c>
      <c r="B3148" s="53" t="s">
        <v>28241</v>
      </c>
      <c r="C3148" s="55">
        <v>5</v>
      </c>
      <c r="D3148" s="53">
        <v>-2001350</v>
      </c>
      <c r="E3148" s="53" t="s">
        <v>17</v>
      </c>
      <c r="F3148" s="53" t="s">
        <v>17</v>
      </c>
      <c r="G3148" s="53" t="s">
        <v>17</v>
      </c>
      <c r="H3148" s="53" t="s">
        <v>17</v>
      </c>
    </row>
    <row r="3149" spans="1:8" x14ac:dyDescent="0.25">
      <c r="A3149" s="53" t="s">
        <v>28242</v>
      </c>
      <c r="B3149" s="53" t="s">
        <v>28243</v>
      </c>
      <c r="C3149" s="55">
        <v>3</v>
      </c>
      <c r="D3149" s="53">
        <v>-2001350</v>
      </c>
      <c r="E3149" s="53" t="s">
        <v>17</v>
      </c>
      <c r="F3149" s="53" t="s">
        <v>17</v>
      </c>
      <c r="G3149" s="53" t="s">
        <v>17</v>
      </c>
      <c r="H3149" s="53" t="s">
        <v>17</v>
      </c>
    </row>
    <row r="3150" spans="1:8" x14ac:dyDescent="0.25">
      <c r="A3150" s="53" t="s">
        <v>28244</v>
      </c>
      <c r="B3150" s="53" t="s">
        <v>28245</v>
      </c>
      <c r="C3150" s="55">
        <v>4</v>
      </c>
      <c r="D3150" s="53">
        <v>-2001350</v>
      </c>
      <c r="E3150" s="53" t="s">
        <v>17</v>
      </c>
      <c r="F3150" s="53" t="s">
        <v>17</v>
      </c>
      <c r="G3150" s="53" t="s">
        <v>17</v>
      </c>
      <c r="H3150" s="53" t="s">
        <v>17</v>
      </c>
    </row>
    <row r="3151" spans="1:8" x14ac:dyDescent="0.25">
      <c r="A3151" s="53" t="s">
        <v>28246</v>
      </c>
      <c r="B3151" s="53" t="s">
        <v>28247</v>
      </c>
      <c r="C3151" s="55">
        <v>5</v>
      </c>
      <c r="D3151" s="53">
        <v>-2001350</v>
      </c>
      <c r="E3151" s="53" t="s">
        <v>17</v>
      </c>
      <c r="F3151" s="53" t="s">
        <v>17</v>
      </c>
      <c r="G3151" s="53" t="s">
        <v>17</v>
      </c>
      <c r="H3151" s="53" t="s">
        <v>17</v>
      </c>
    </row>
    <row r="3152" spans="1:8" x14ac:dyDescent="0.25">
      <c r="A3152" s="53" t="s">
        <v>28248</v>
      </c>
      <c r="B3152" s="53" t="s">
        <v>28249</v>
      </c>
      <c r="C3152" s="55">
        <v>6</v>
      </c>
      <c r="D3152" s="53">
        <v>-2001350</v>
      </c>
      <c r="E3152" s="53" t="s">
        <v>17</v>
      </c>
      <c r="F3152" s="53" t="s">
        <v>17</v>
      </c>
      <c r="G3152" s="53" t="s">
        <v>17</v>
      </c>
      <c r="H3152" s="53" t="s">
        <v>17</v>
      </c>
    </row>
    <row r="3153" spans="1:8" x14ac:dyDescent="0.25">
      <c r="A3153" s="53" t="s">
        <v>28250</v>
      </c>
      <c r="B3153" s="53" t="s">
        <v>28251</v>
      </c>
      <c r="C3153" s="55">
        <v>6</v>
      </c>
      <c r="D3153" s="53">
        <v>-2001350</v>
      </c>
      <c r="E3153" s="53" t="s">
        <v>17</v>
      </c>
      <c r="F3153" s="53" t="s">
        <v>17</v>
      </c>
      <c r="G3153" s="53" t="s">
        <v>17</v>
      </c>
      <c r="H3153" s="53" t="s">
        <v>17</v>
      </c>
    </row>
    <row r="3154" spans="1:8" x14ac:dyDescent="0.25">
      <c r="A3154" s="53" t="s">
        <v>28252</v>
      </c>
      <c r="B3154" s="53" t="s">
        <v>28253</v>
      </c>
      <c r="C3154" s="55">
        <v>6</v>
      </c>
      <c r="D3154" s="53">
        <v>-2001350</v>
      </c>
      <c r="E3154" s="53" t="s">
        <v>17</v>
      </c>
      <c r="F3154" s="53" t="s">
        <v>17</v>
      </c>
      <c r="G3154" s="53" t="s">
        <v>17</v>
      </c>
      <c r="H3154" s="53" t="s">
        <v>17</v>
      </c>
    </row>
    <row r="3155" spans="1:8" x14ac:dyDescent="0.25">
      <c r="A3155" s="53" t="s">
        <v>28254</v>
      </c>
      <c r="B3155" s="53" t="s">
        <v>28255</v>
      </c>
      <c r="C3155" s="55">
        <v>6</v>
      </c>
      <c r="D3155" s="53">
        <v>-2001350</v>
      </c>
      <c r="E3155" s="53" t="s">
        <v>17</v>
      </c>
      <c r="F3155" s="53" t="s">
        <v>17</v>
      </c>
      <c r="G3155" s="53" t="s">
        <v>17</v>
      </c>
      <c r="H3155" s="53" t="s">
        <v>17</v>
      </c>
    </row>
    <row r="3156" spans="1:8" x14ac:dyDescent="0.25">
      <c r="A3156" s="53" t="s">
        <v>28256</v>
      </c>
      <c r="B3156" s="53" t="s">
        <v>28257</v>
      </c>
      <c r="C3156" s="55">
        <v>6</v>
      </c>
      <c r="D3156" s="53">
        <v>-2001350</v>
      </c>
      <c r="E3156" s="53" t="s">
        <v>17</v>
      </c>
      <c r="F3156" s="53" t="s">
        <v>17</v>
      </c>
      <c r="G3156" s="53" t="s">
        <v>17</v>
      </c>
      <c r="H3156" s="53" t="s">
        <v>17</v>
      </c>
    </row>
    <row r="3157" spans="1:8" x14ac:dyDescent="0.25">
      <c r="A3157" s="53" t="s">
        <v>28258</v>
      </c>
      <c r="B3157" s="53" t="s">
        <v>28259</v>
      </c>
      <c r="C3157" s="55">
        <v>5</v>
      </c>
      <c r="D3157" s="53">
        <v>-2000080</v>
      </c>
      <c r="E3157" s="53" t="s">
        <v>17</v>
      </c>
      <c r="F3157" s="53" t="s">
        <v>17</v>
      </c>
      <c r="G3157" s="53" t="s">
        <v>17</v>
      </c>
      <c r="H3157" s="53" t="s">
        <v>17</v>
      </c>
    </row>
    <row r="3158" spans="1:8" x14ac:dyDescent="0.25">
      <c r="A3158" s="53" t="s">
        <v>28260</v>
      </c>
      <c r="B3158" s="53" t="s">
        <v>28261</v>
      </c>
      <c r="C3158" s="55">
        <v>6</v>
      </c>
      <c r="D3158" s="53">
        <v>-2000080</v>
      </c>
      <c r="E3158" s="53" t="s">
        <v>17</v>
      </c>
      <c r="F3158" s="53" t="s">
        <v>17</v>
      </c>
      <c r="G3158" s="53" t="s">
        <v>17</v>
      </c>
      <c r="H3158" s="53" t="s">
        <v>17</v>
      </c>
    </row>
    <row r="3159" spans="1:8" x14ac:dyDescent="0.25">
      <c r="A3159" s="53" t="s">
        <v>28262</v>
      </c>
      <c r="B3159" s="53" t="s">
        <v>28263</v>
      </c>
      <c r="C3159" s="55">
        <v>6</v>
      </c>
      <c r="D3159" s="53">
        <v>-2000080</v>
      </c>
      <c r="E3159" s="53" t="s">
        <v>17</v>
      </c>
      <c r="F3159" s="53" t="s">
        <v>17</v>
      </c>
      <c r="G3159" s="53" t="s">
        <v>17</v>
      </c>
      <c r="H3159" s="53" t="s">
        <v>17</v>
      </c>
    </row>
    <row r="3160" spans="1:8" x14ac:dyDescent="0.25">
      <c r="A3160" s="53" t="s">
        <v>28264</v>
      </c>
      <c r="B3160" s="53" t="s">
        <v>28265</v>
      </c>
      <c r="C3160" s="55">
        <v>6</v>
      </c>
      <c r="D3160" s="53">
        <v>-2000080</v>
      </c>
      <c r="E3160" s="53" t="s">
        <v>17</v>
      </c>
      <c r="F3160" s="53" t="s">
        <v>17</v>
      </c>
      <c r="G3160" s="53" t="s">
        <v>17</v>
      </c>
      <c r="H3160" s="53" t="s">
        <v>17</v>
      </c>
    </row>
    <row r="3161" spans="1:8" x14ac:dyDescent="0.25">
      <c r="A3161" s="53" t="s">
        <v>28266</v>
      </c>
      <c r="B3161" s="53" t="s">
        <v>28267</v>
      </c>
      <c r="C3161" s="55">
        <v>6</v>
      </c>
      <c r="D3161" s="53">
        <v>-2001160</v>
      </c>
      <c r="E3161" s="53" t="s">
        <v>17</v>
      </c>
      <c r="F3161" s="53" t="s">
        <v>17</v>
      </c>
      <c r="G3161" s="53" t="s">
        <v>17</v>
      </c>
      <c r="H3161" s="53" t="s">
        <v>17</v>
      </c>
    </row>
    <row r="3162" spans="1:8" x14ac:dyDescent="0.25">
      <c r="A3162" s="53" t="s">
        <v>28268</v>
      </c>
      <c r="B3162" s="53" t="s">
        <v>28269</v>
      </c>
      <c r="C3162" s="55">
        <v>6</v>
      </c>
      <c r="D3162" s="53">
        <v>-2000080</v>
      </c>
      <c r="E3162" s="53" t="s">
        <v>17</v>
      </c>
      <c r="F3162" s="53" t="s">
        <v>17</v>
      </c>
      <c r="G3162" s="53" t="s">
        <v>17</v>
      </c>
      <c r="H3162" s="53" t="s">
        <v>17</v>
      </c>
    </row>
    <row r="3163" spans="1:8" x14ac:dyDescent="0.25">
      <c r="A3163" s="53" t="s">
        <v>28270</v>
      </c>
      <c r="B3163" s="53" t="s">
        <v>28271</v>
      </c>
      <c r="C3163" s="55">
        <v>6</v>
      </c>
      <c r="D3163" s="53">
        <v>-2000080</v>
      </c>
      <c r="E3163" s="53" t="s">
        <v>17</v>
      </c>
      <c r="F3163" s="53" t="s">
        <v>17</v>
      </c>
      <c r="G3163" s="53" t="s">
        <v>17</v>
      </c>
      <c r="H3163" s="53" t="s">
        <v>17</v>
      </c>
    </row>
    <row r="3164" spans="1:8" x14ac:dyDescent="0.25">
      <c r="A3164" s="53" t="s">
        <v>28272</v>
      </c>
      <c r="B3164" s="53" t="s">
        <v>28273</v>
      </c>
      <c r="C3164" s="55">
        <v>5</v>
      </c>
      <c r="D3164" s="53">
        <v>-2001160</v>
      </c>
      <c r="E3164" s="53" t="s">
        <v>17</v>
      </c>
      <c r="F3164" s="53" t="s">
        <v>17</v>
      </c>
      <c r="G3164" s="53" t="s">
        <v>17</v>
      </c>
      <c r="H3164" s="53" t="s">
        <v>17</v>
      </c>
    </row>
    <row r="3165" spans="1:8" x14ac:dyDescent="0.25">
      <c r="A3165" s="53" t="s">
        <v>28274</v>
      </c>
      <c r="B3165" s="53" t="s">
        <v>28275</v>
      </c>
      <c r="C3165" s="55">
        <v>4</v>
      </c>
      <c r="D3165" s="53">
        <v>-2001350</v>
      </c>
      <c r="E3165" s="53" t="s">
        <v>17</v>
      </c>
      <c r="F3165" s="53" t="s">
        <v>17</v>
      </c>
      <c r="G3165" s="53" t="s">
        <v>17</v>
      </c>
      <c r="H3165" s="53" t="s">
        <v>17</v>
      </c>
    </row>
    <row r="3166" spans="1:8" x14ac:dyDescent="0.25">
      <c r="A3166" s="53" t="s">
        <v>28276</v>
      </c>
      <c r="B3166" s="53" t="s">
        <v>28277</v>
      </c>
      <c r="C3166" s="55">
        <v>5</v>
      </c>
      <c r="D3166" s="53">
        <v>-2001350</v>
      </c>
      <c r="E3166" s="53" t="s">
        <v>17</v>
      </c>
      <c r="F3166" s="53" t="s">
        <v>17</v>
      </c>
      <c r="G3166" s="53" t="s">
        <v>17</v>
      </c>
      <c r="H3166" s="53" t="s">
        <v>17</v>
      </c>
    </row>
    <row r="3167" spans="1:8" x14ac:dyDescent="0.25">
      <c r="A3167" s="53" t="s">
        <v>28278</v>
      </c>
      <c r="B3167" s="53" t="s">
        <v>28279</v>
      </c>
      <c r="C3167" s="55">
        <v>6</v>
      </c>
      <c r="D3167" s="53">
        <v>-2001350</v>
      </c>
      <c r="E3167" s="53" t="s">
        <v>17</v>
      </c>
      <c r="F3167" s="53" t="s">
        <v>17</v>
      </c>
      <c r="G3167" s="53" t="s">
        <v>17</v>
      </c>
      <c r="H3167" s="53" t="s">
        <v>17</v>
      </c>
    </row>
    <row r="3168" spans="1:8" x14ac:dyDescent="0.25">
      <c r="A3168" s="53" t="s">
        <v>28280</v>
      </c>
      <c r="B3168" s="53" t="s">
        <v>28281</v>
      </c>
      <c r="C3168" s="55">
        <v>6</v>
      </c>
      <c r="D3168" s="53">
        <v>-2001350</v>
      </c>
      <c r="E3168" s="53" t="s">
        <v>17</v>
      </c>
      <c r="F3168" s="53" t="s">
        <v>17</v>
      </c>
      <c r="G3168" s="53" t="s">
        <v>17</v>
      </c>
      <c r="H3168" s="53" t="s">
        <v>17</v>
      </c>
    </row>
    <row r="3169" spans="1:8" x14ac:dyDescent="0.25">
      <c r="A3169" s="53" t="s">
        <v>28282</v>
      </c>
      <c r="B3169" s="53" t="s">
        <v>28283</v>
      </c>
      <c r="C3169" s="55">
        <v>6</v>
      </c>
      <c r="D3169" s="53">
        <v>-2001350</v>
      </c>
      <c r="E3169" s="53" t="s">
        <v>17</v>
      </c>
      <c r="F3169" s="53" t="s">
        <v>17</v>
      </c>
      <c r="G3169" s="53" t="s">
        <v>17</v>
      </c>
      <c r="H3169" s="53" t="s">
        <v>17</v>
      </c>
    </row>
    <row r="3170" spans="1:8" x14ac:dyDescent="0.25">
      <c r="A3170" s="53" t="s">
        <v>28284</v>
      </c>
      <c r="B3170" s="53" t="s">
        <v>28285</v>
      </c>
      <c r="C3170" s="55">
        <v>5</v>
      </c>
      <c r="D3170" s="53">
        <v>-2001350</v>
      </c>
      <c r="E3170" s="53" t="s">
        <v>17</v>
      </c>
      <c r="F3170" s="53" t="s">
        <v>17</v>
      </c>
      <c r="G3170" s="53" t="s">
        <v>17</v>
      </c>
      <c r="H3170" s="53" t="s">
        <v>17</v>
      </c>
    </row>
    <row r="3171" spans="1:8" x14ac:dyDescent="0.25">
      <c r="A3171" s="53" t="s">
        <v>28286</v>
      </c>
      <c r="B3171" s="53" t="s">
        <v>28287</v>
      </c>
      <c r="C3171" s="55">
        <v>6</v>
      </c>
      <c r="D3171" s="53">
        <v>-2001350</v>
      </c>
      <c r="E3171" s="53" t="s">
        <v>17</v>
      </c>
      <c r="F3171" s="53" t="s">
        <v>17</v>
      </c>
      <c r="G3171" s="53" t="s">
        <v>17</v>
      </c>
      <c r="H3171" s="53" t="s">
        <v>17</v>
      </c>
    </row>
    <row r="3172" spans="1:8" x14ac:dyDescent="0.25">
      <c r="A3172" s="53" t="s">
        <v>28288</v>
      </c>
      <c r="B3172" s="53" t="s">
        <v>28289</v>
      </c>
      <c r="C3172" s="55">
        <v>6</v>
      </c>
      <c r="D3172" s="53">
        <v>-2001350</v>
      </c>
      <c r="E3172" s="53" t="s">
        <v>17</v>
      </c>
      <c r="F3172" s="53" t="s">
        <v>17</v>
      </c>
      <c r="G3172" s="53" t="s">
        <v>17</v>
      </c>
      <c r="H3172" s="53" t="s">
        <v>17</v>
      </c>
    </row>
    <row r="3173" spans="1:8" x14ac:dyDescent="0.25">
      <c r="A3173" s="53" t="s">
        <v>28290</v>
      </c>
      <c r="B3173" s="53" t="s">
        <v>28291</v>
      </c>
      <c r="C3173" s="55">
        <v>6</v>
      </c>
      <c r="D3173" s="53">
        <v>-2001350</v>
      </c>
      <c r="E3173" s="53" t="s">
        <v>17</v>
      </c>
      <c r="F3173" s="53" t="s">
        <v>17</v>
      </c>
      <c r="G3173" s="53" t="s">
        <v>17</v>
      </c>
      <c r="H3173" s="53" t="s">
        <v>17</v>
      </c>
    </row>
    <row r="3174" spans="1:8" x14ac:dyDescent="0.25">
      <c r="A3174" s="53" t="s">
        <v>28292</v>
      </c>
      <c r="B3174" s="53" t="s">
        <v>28293</v>
      </c>
      <c r="C3174" s="55">
        <v>6</v>
      </c>
      <c r="D3174" s="53">
        <v>-2001350</v>
      </c>
      <c r="E3174" s="53" t="s">
        <v>17</v>
      </c>
      <c r="F3174" s="53" t="s">
        <v>17</v>
      </c>
      <c r="G3174" s="53" t="s">
        <v>17</v>
      </c>
      <c r="H3174" s="53" t="s">
        <v>17</v>
      </c>
    </row>
    <row r="3175" spans="1:8" x14ac:dyDescent="0.25">
      <c r="A3175" s="53" t="s">
        <v>28294</v>
      </c>
      <c r="B3175" s="53" t="s">
        <v>28295</v>
      </c>
      <c r="C3175" s="55">
        <v>5</v>
      </c>
      <c r="D3175" s="53">
        <v>-2001350</v>
      </c>
      <c r="E3175" s="53" t="s">
        <v>17</v>
      </c>
      <c r="F3175" s="53" t="s">
        <v>17</v>
      </c>
      <c r="G3175" s="53" t="s">
        <v>17</v>
      </c>
      <c r="H3175" s="53" t="s">
        <v>17</v>
      </c>
    </row>
    <row r="3176" spans="1:8" x14ac:dyDescent="0.25">
      <c r="A3176" s="53" t="s">
        <v>28296</v>
      </c>
      <c r="B3176" s="53" t="s">
        <v>28297</v>
      </c>
      <c r="C3176" s="55">
        <v>6</v>
      </c>
      <c r="D3176" s="53">
        <v>-2001350</v>
      </c>
      <c r="E3176" s="53" t="s">
        <v>17</v>
      </c>
      <c r="F3176" s="53" t="s">
        <v>17</v>
      </c>
      <c r="G3176" s="53" t="s">
        <v>17</v>
      </c>
      <c r="H3176" s="53" t="s">
        <v>17</v>
      </c>
    </row>
    <row r="3177" spans="1:8" x14ac:dyDescent="0.25">
      <c r="A3177" s="53" t="s">
        <v>28298</v>
      </c>
      <c r="B3177" s="53" t="s">
        <v>28299</v>
      </c>
      <c r="C3177" s="55">
        <v>6</v>
      </c>
      <c r="D3177" s="53">
        <v>-2001350</v>
      </c>
      <c r="E3177" s="53" t="s">
        <v>17</v>
      </c>
      <c r="F3177" s="53" t="s">
        <v>17</v>
      </c>
      <c r="G3177" s="53" t="s">
        <v>17</v>
      </c>
      <c r="H3177" s="53" t="s">
        <v>17</v>
      </c>
    </row>
    <row r="3178" spans="1:8" x14ac:dyDescent="0.25">
      <c r="A3178" s="53" t="s">
        <v>28300</v>
      </c>
      <c r="B3178" s="53" t="s">
        <v>28301</v>
      </c>
      <c r="C3178" s="55">
        <v>6</v>
      </c>
      <c r="D3178" s="53">
        <v>-2001350</v>
      </c>
      <c r="E3178" s="53" t="s">
        <v>17</v>
      </c>
      <c r="F3178" s="53" t="s">
        <v>17</v>
      </c>
      <c r="G3178" s="53" t="s">
        <v>17</v>
      </c>
      <c r="H3178" s="53" t="s">
        <v>17</v>
      </c>
    </row>
    <row r="3179" spans="1:8" x14ac:dyDescent="0.25">
      <c r="A3179" s="53" t="s">
        <v>28302</v>
      </c>
      <c r="B3179" s="53" t="s">
        <v>28303</v>
      </c>
      <c r="C3179" s="55">
        <v>6</v>
      </c>
      <c r="D3179" s="53">
        <v>-2001350</v>
      </c>
      <c r="E3179" s="53" t="s">
        <v>17</v>
      </c>
      <c r="F3179" s="53" t="s">
        <v>17</v>
      </c>
      <c r="G3179" s="53" t="s">
        <v>17</v>
      </c>
      <c r="H3179" s="53" t="s">
        <v>17</v>
      </c>
    </row>
    <row r="3180" spans="1:8" x14ac:dyDescent="0.25">
      <c r="A3180" s="53" t="s">
        <v>28304</v>
      </c>
      <c r="B3180" s="53" t="s">
        <v>28305</v>
      </c>
      <c r="C3180" s="55">
        <v>6</v>
      </c>
      <c r="D3180" s="53">
        <v>-2001350</v>
      </c>
      <c r="E3180" s="53" t="s">
        <v>17</v>
      </c>
      <c r="F3180" s="53" t="s">
        <v>17</v>
      </c>
      <c r="G3180" s="53" t="s">
        <v>17</v>
      </c>
      <c r="H3180" s="53" t="s">
        <v>17</v>
      </c>
    </row>
    <row r="3181" spans="1:8" x14ac:dyDescent="0.25">
      <c r="A3181" s="53" t="s">
        <v>28306</v>
      </c>
      <c r="B3181" s="53" t="s">
        <v>28307</v>
      </c>
      <c r="C3181" s="55">
        <v>6</v>
      </c>
      <c r="D3181" s="53">
        <v>-2001350</v>
      </c>
      <c r="E3181" s="53" t="s">
        <v>17</v>
      </c>
      <c r="F3181" s="53" t="s">
        <v>17</v>
      </c>
      <c r="G3181" s="53" t="s">
        <v>17</v>
      </c>
      <c r="H3181" s="53" t="s">
        <v>17</v>
      </c>
    </row>
    <row r="3182" spans="1:8" x14ac:dyDescent="0.25">
      <c r="A3182" s="53" t="s">
        <v>28308</v>
      </c>
      <c r="B3182" s="53" t="s">
        <v>28309</v>
      </c>
      <c r="C3182" s="55">
        <v>6</v>
      </c>
      <c r="D3182" s="53">
        <v>-2001350</v>
      </c>
      <c r="E3182" s="53" t="s">
        <v>17</v>
      </c>
      <c r="F3182" s="53" t="s">
        <v>17</v>
      </c>
      <c r="G3182" s="53" t="s">
        <v>17</v>
      </c>
      <c r="H3182" s="53" t="s">
        <v>17</v>
      </c>
    </row>
    <row r="3183" spans="1:8" x14ac:dyDescent="0.25">
      <c r="A3183" s="53" t="s">
        <v>28310</v>
      </c>
      <c r="B3183" s="53" t="s">
        <v>28311</v>
      </c>
      <c r="C3183" s="55">
        <v>4</v>
      </c>
      <c r="D3183" s="53">
        <v>-2001350</v>
      </c>
      <c r="E3183" s="53" t="s">
        <v>17</v>
      </c>
      <c r="F3183" s="53" t="s">
        <v>17</v>
      </c>
      <c r="G3183" s="53" t="s">
        <v>17</v>
      </c>
      <c r="H3183" s="53" t="s">
        <v>17</v>
      </c>
    </row>
    <row r="3184" spans="1:8" x14ac:dyDescent="0.25">
      <c r="A3184" s="53" t="s">
        <v>28312</v>
      </c>
      <c r="B3184" s="53" t="s">
        <v>28313</v>
      </c>
      <c r="C3184" s="55">
        <v>5</v>
      </c>
      <c r="D3184" s="53">
        <v>-2001350</v>
      </c>
      <c r="E3184" s="53" t="s">
        <v>17</v>
      </c>
      <c r="F3184" s="53" t="s">
        <v>17</v>
      </c>
      <c r="G3184" s="53" t="s">
        <v>17</v>
      </c>
      <c r="H3184" s="53" t="s">
        <v>17</v>
      </c>
    </row>
    <row r="3185" spans="1:8" x14ac:dyDescent="0.25">
      <c r="A3185" s="53" t="s">
        <v>28314</v>
      </c>
      <c r="B3185" s="53" t="s">
        <v>28315</v>
      </c>
      <c r="C3185" s="55">
        <v>6</v>
      </c>
      <c r="D3185" s="53">
        <v>-2001350</v>
      </c>
      <c r="E3185" s="53" t="s">
        <v>17</v>
      </c>
      <c r="F3185" s="53" t="s">
        <v>17</v>
      </c>
      <c r="G3185" s="53" t="s">
        <v>17</v>
      </c>
      <c r="H3185" s="53" t="s">
        <v>17</v>
      </c>
    </row>
    <row r="3186" spans="1:8" x14ac:dyDescent="0.25">
      <c r="A3186" s="53" t="s">
        <v>28316</v>
      </c>
      <c r="B3186" s="53" t="s">
        <v>28317</v>
      </c>
      <c r="C3186" s="55">
        <v>6</v>
      </c>
      <c r="D3186" s="53">
        <v>-2001350</v>
      </c>
      <c r="E3186" s="53" t="s">
        <v>17</v>
      </c>
      <c r="F3186" s="53" t="s">
        <v>17</v>
      </c>
      <c r="G3186" s="53" t="s">
        <v>17</v>
      </c>
      <c r="H3186" s="53" t="s">
        <v>17</v>
      </c>
    </row>
    <row r="3187" spans="1:8" x14ac:dyDescent="0.25">
      <c r="A3187" s="53" t="s">
        <v>28318</v>
      </c>
      <c r="B3187" s="53" t="s">
        <v>28319</v>
      </c>
      <c r="C3187" s="55">
        <v>6</v>
      </c>
      <c r="D3187" s="53">
        <v>-2001350</v>
      </c>
      <c r="E3187" s="53" t="s">
        <v>17</v>
      </c>
      <c r="F3187" s="53" t="s">
        <v>17</v>
      </c>
      <c r="G3187" s="53" t="s">
        <v>17</v>
      </c>
      <c r="H3187" s="53" t="s">
        <v>17</v>
      </c>
    </row>
    <row r="3188" spans="1:8" x14ac:dyDescent="0.25">
      <c r="A3188" s="53" t="s">
        <v>28320</v>
      </c>
      <c r="B3188" s="53" t="s">
        <v>28321</v>
      </c>
      <c r="C3188" s="55">
        <v>4</v>
      </c>
      <c r="D3188" s="53">
        <v>-2001350</v>
      </c>
      <c r="E3188" s="53" t="s">
        <v>17</v>
      </c>
      <c r="F3188" s="53" t="s">
        <v>17</v>
      </c>
      <c r="G3188" s="53" t="s">
        <v>17</v>
      </c>
      <c r="H3188" s="53" t="s">
        <v>17</v>
      </c>
    </row>
    <row r="3189" spans="1:8" x14ac:dyDescent="0.25">
      <c r="A3189" s="53" t="s">
        <v>28322</v>
      </c>
      <c r="B3189" s="53" t="s">
        <v>28323</v>
      </c>
      <c r="C3189" s="55">
        <v>3</v>
      </c>
      <c r="D3189" s="53">
        <v>-2001350</v>
      </c>
      <c r="E3189" s="53" t="s">
        <v>17</v>
      </c>
      <c r="F3189" s="53" t="s">
        <v>17</v>
      </c>
      <c r="G3189" s="53" t="s">
        <v>17</v>
      </c>
      <c r="H3189" s="53" t="s">
        <v>17</v>
      </c>
    </row>
    <row r="3190" spans="1:8" x14ac:dyDescent="0.25">
      <c r="A3190" s="53" t="s">
        <v>28324</v>
      </c>
      <c r="B3190" s="53" t="s">
        <v>28325</v>
      </c>
      <c r="C3190" s="55">
        <v>4</v>
      </c>
      <c r="D3190" s="53">
        <v>-2001350</v>
      </c>
      <c r="E3190" s="53" t="s">
        <v>17</v>
      </c>
      <c r="F3190" s="53" t="s">
        <v>17</v>
      </c>
      <c r="G3190" s="53" t="s">
        <v>17</v>
      </c>
      <c r="H3190" s="53" t="s">
        <v>17</v>
      </c>
    </row>
    <row r="3191" spans="1:8" x14ac:dyDescent="0.25">
      <c r="A3191" s="53" t="s">
        <v>28326</v>
      </c>
      <c r="B3191" s="53" t="s">
        <v>28327</v>
      </c>
      <c r="C3191" s="55">
        <v>5</v>
      </c>
      <c r="D3191" s="53">
        <v>-2001350</v>
      </c>
      <c r="E3191" s="53" t="s">
        <v>17</v>
      </c>
      <c r="F3191" s="53" t="s">
        <v>17</v>
      </c>
      <c r="G3191" s="53" t="s">
        <v>17</v>
      </c>
      <c r="H3191" s="53" t="s">
        <v>17</v>
      </c>
    </row>
    <row r="3192" spans="1:8" x14ac:dyDescent="0.25">
      <c r="A3192" s="53" t="s">
        <v>28328</v>
      </c>
      <c r="B3192" s="53" t="s">
        <v>28329</v>
      </c>
      <c r="C3192" s="55">
        <v>6</v>
      </c>
      <c r="D3192" s="53">
        <v>-2001350</v>
      </c>
      <c r="E3192" s="53" t="s">
        <v>17</v>
      </c>
      <c r="F3192" s="53" t="s">
        <v>17</v>
      </c>
      <c r="G3192" s="53" t="s">
        <v>17</v>
      </c>
      <c r="H3192" s="53" t="s">
        <v>17</v>
      </c>
    </row>
    <row r="3193" spans="1:8" x14ac:dyDescent="0.25">
      <c r="A3193" s="53" t="s">
        <v>28330</v>
      </c>
      <c r="B3193" s="53" t="s">
        <v>28331</v>
      </c>
      <c r="C3193" s="55">
        <v>6</v>
      </c>
      <c r="D3193" s="53">
        <v>-2001350</v>
      </c>
      <c r="E3193" s="53" t="s">
        <v>17</v>
      </c>
      <c r="F3193" s="53" t="s">
        <v>17</v>
      </c>
      <c r="G3193" s="53" t="s">
        <v>17</v>
      </c>
      <c r="H3193" s="53" t="s">
        <v>17</v>
      </c>
    </row>
    <row r="3194" spans="1:8" x14ac:dyDescent="0.25">
      <c r="A3194" s="53" t="s">
        <v>28332</v>
      </c>
      <c r="B3194" s="53" t="s">
        <v>28333</v>
      </c>
      <c r="C3194" s="55">
        <v>5</v>
      </c>
      <c r="D3194" s="53">
        <v>-2001350</v>
      </c>
      <c r="E3194" s="53" t="s">
        <v>17</v>
      </c>
      <c r="F3194" s="53" t="s">
        <v>17</v>
      </c>
      <c r="G3194" s="53" t="s">
        <v>17</v>
      </c>
      <c r="H3194" s="53" t="s">
        <v>17</v>
      </c>
    </row>
    <row r="3195" spans="1:8" x14ac:dyDescent="0.25">
      <c r="A3195" s="53" t="s">
        <v>28334</v>
      </c>
      <c r="B3195" s="53" t="s">
        <v>28335</v>
      </c>
      <c r="C3195" s="55">
        <v>5</v>
      </c>
      <c r="D3195" s="53">
        <v>-2001350</v>
      </c>
      <c r="E3195" s="53" t="s">
        <v>17</v>
      </c>
      <c r="F3195" s="53" t="s">
        <v>17</v>
      </c>
      <c r="G3195" s="53" t="s">
        <v>17</v>
      </c>
      <c r="H3195" s="53" t="s">
        <v>17</v>
      </c>
    </row>
    <row r="3196" spans="1:8" x14ac:dyDescent="0.25">
      <c r="A3196" s="53" t="s">
        <v>28336</v>
      </c>
      <c r="B3196" s="53" t="s">
        <v>28327</v>
      </c>
      <c r="C3196" s="55">
        <v>5</v>
      </c>
      <c r="D3196" s="53">
        <v>-2001350</v>
      </c>
      <c r="E3196" s="53" t="s">
        <v>17</v>
      </c>
      <c r="F3196" s="53" t="s">
        <v>17</v>
      </c>
      <c r="G3196" s="53" t="s">
        <v>17</v>
      </c>
      <c r="H3196" s="53" t="s">
        <v>17</v>
      </c>
    </row>
    <row r="3197" spans="1:8" x14ac:dyDescent="0.25">
      <c r="A3197" s="53" t="s">
        <v>28337</v>
      </c>
      <c r="B3197" s="53" t="s">
        <v>28338</v>
      </c>
      <c r="C3197" s="55">
        <v>5</v>
      </c>
      <c r="D3197" s="53">
        <v>-2001350</v>
      </c>
      <c r="E3197" s="53" t="s">
        <v>17</v>
      </c>
      <c r="F3197" s="53" t="s">
        <v>17</v>
      </c>
      <c r="G3197" s="53" t="s">
        <v>17</v>
      </c>
      <c r="H3197" s="53" t="s">
        <v>17</v>
      </c>
    </row>
    <row r="3198" spans="1:8" x14ac:dyDescent="0.25">
      <c r="A3198" s="53" t="s">
        <v>28339</v>
      </c>
      <c r="B3198" s="53" t="s">
        <v>28340</v>
      </c>
      <c r="C3198" s="55">
        <v>5</v>
      </c>
      <c r="D3198" s="53">
        <v>-2001350</v>
      </c>
      <c r="E3198" s="53" t="s">
        <v>17</v>
      </c>
      <c r="F3198" s="53" t="s">
        <v>17</v>
      </c>
      <c r="G3198" s="53" t="s">
        <v>17</v>
      </c>
      <c r="H3198" s="53" t="s">
        <v>17</v>
      </c>
    </row>
    <row r="3199" spans="1:8" x14ac:dyDescent="0.25">
      <c r="A3199" s="53" t="s">
        <v>28341</v>
      </c>
      <c r="B3199" s="53" t="s">
        <v>28342</v>
      </c>
      <c r="C3199" s="55">
        <v>5</v>
      </c>
      <c r="D3199" s="53">
        <v>-2001350</v>
      </c>
      <c r="E3199" s="53" t="s">
        <v>17</v>
      </c>
      <c r="F3199" s="53" t="s">
        <v>17</v>
      </c>
      <c r="G3199" s="53" t="s">
        <v>17</v>
      </c>
      <c r="H3199" s="53" t="s">
        <v>17</v>
      </c>
    </row>
    <row r="3200" spans="1:8" x14ac:dyDescent="0.25">
      <c r="A3200" s="53" t="s">
        <v>28343</v>
      </c>
      <c r="B3200" s="53" t="s">
        <v>28344</v>
      </c>
      <c r="C3200" s="55">
        <v>5</v>
      </c>
      <c r="D3200" s="53">
        <v>-2001350</v>
      </c>
      <c r="E3200" s="53" t="s">
        <v>17</v>
      </c>
      <c r="F3200" s="53" t="s">
        <v>17</v>
      </c>
      <c r="G3200" s="53" t="s">
        <v>17</v>
      </c>
      <c r="H3200" s="53" t="s">
        <v>17</v>
      </c>
    </row>
    <row r="3201" spans="1:8" x14ac:dyDescent="0.25">
      <c r="A3201" s="53" t="s">
        <v>28345</v>
      </c>
      <c r="B3201" s="53" t="s">
        <v>28346</v>
      </c>
      <c r="C3201" s="55">
        <v>6</v>
      </c>
      <c r="D3201" s="53">
        <v>-2001350</v>
      </c>
      <c r="E3201" s="53" t="s">
        <v>17</v>
      </c>
      <c r="F3201" s="53" t="s">
        <v>17</v>
      </c>
      <c r="G3201" s="53" t="s">
        <v>17</v>
      </c>
      <c r="H3201" s="53" t="s">
        <v>17</v>
      </c>
    </row>
    <row r="3202" spans="1:8" x14ac:dyDescent="0.25">
      <c r="A3202" s="53" t="s">
        <v>28347</v>
      </c>
      <c r="B3202" s="53" t="s">
        <v>28348</v>
      </c>
      <c r="C3202" s="55">
        <v>6</v>
      </c>
      <c r="D3202" s="53">
        <v>-2001350</v>
      </c>
      <c r="E3202" s="53" t="s">
        <v>17</v>
      </c>
      <c r="F3202" s="53" t="s">
        <v>17</v>
      </c>
      <c r="G3202" s="53" t="s">
        <v>17</v>
      </c>
      <c r="H3202" s="53" t="s">
        <v>17</v>
      </c>
    </row>
    <row r="3203" spans="1:8" x14ac:dyDescent="0.25">
      <c r="A3203" s="53" t="s">
        <v>28349</v>
      </c>
      <c r="B3203" s="53" t="s">
        <v>28350</v>
      </c>
      <c r="C3203" s="55">
        <v>6</v>
      </c>
      <c r="D3203" s="53">
        <v>-2001350</v>
      </c>
      <c r="E3203" s="53" t="s">
        <v>17</v>
      </c>
      <c r="F3203" s="53" t="s">
        <v>17</v>
      </c>
      <c r="G3203" s="53" t="s">
        <v>17</v>
      </c>
      <c r="H3203" s="53" t="s">
        <v>17</v>
      </c>
    </row>
    <row r="3204" spans="1:8" x14ac:dyDescent="0.25">
      <c r="A3204" s="53" t="s">
        <v>28351</v>
      </c>
      <c r="B3204" s="53" t="s">
        <v>28352</v>
      </c>
      <c r="C3204" s="55">
        <v>6</v>
      </c>
      <c r="D3204" s="53">
        <v>-2001350</v>
      </c>
      <c r="E3204" s="53" t="s">
        <v>17</v>
      </c>
      <c r="F3204" s="53" t="s">
        <v>17</v>
      </c>
      <c r="G3204" s="53" t="s">
        <v>17</v>
      </c>
      <c r="H3204" s="53" t="s">
        <v>17</v>
      </c>
    </row>
    <row r="3205" spans="1:8" x14ac:dyDescent="0.25">
      <c r="A3205" s="53" t="s">
        <v>28353</v>
      </c>
      <c r="B3205" s="53" t="s">
        <v>6357</v>
      </c>
      <c r="C3205" s="55">
        <v>4</v>
      </c>
      <c r="D3205" s="53" t="s">
        <v>39040</v>
      </c>
      <c r="E3205" s="53" t="s">
        <v>17</v>
      </c>
      <c r="F3205" s="53" t="s">
        <v>17</v>
      </c>
      <c r="G3205" s="53" t="s">
        <v>17</v>
      </c>
      <c r="H3205" s="53" t="s">
        <v>17</v>
      </c>
    </row>
    <row r="3206" spans="1:8" x14ac:dyDescent="0.25">
      <c r="A3206" s="53" t="s">
        <v>28354</v>
      </c>
      <c r="B3206" s="53" t="s">
        <v>28355</v>
      </c>
      <c r="C3206" s="55">
        <v>5</v>
      </c>
      <c r="D3206" s="53">
        <v>-2001140</v>
      </c>
      <c r="E3206" s="53" t="s">
        <v>17</v>
      </c>
      <c r="F3206" s="53" t="s">
        <v>17</v>
      </c>
      <c r="G3206" s="53" t="s">
        <v>17</v>
      </c>
      <c r="H3206" s="53" t="s">
        <v>17</v>
      </c>
    </row>
    <row r="3207" spans="1:8" x14ac:dyDescent="0.25">
      <c r="A3207" s="53" t="s">
        <v>28356</v>
      </c>
      <c r="B3207" s="53" t="s">
        <v>28357</v>
      </c>
      <c r="C3207" s="55">
        <v>6</v>
      </c>
      <c r="D3207" s="53">
        <v>-2001140</v>
      </c>
      <c r="E3207" s="53" t="s">
        <v>17</v>
      </c>
      <c r="F3207" s="53" t="s">
        <v>17</v>
      </c>
      <c r="G3207" s="53" t="s">
        <v>17</v>
      </c>
      <c r="H3207" s="53" t="s">
        <v>17</v>
      </c>
    </row>
    <row r="3208" spans="1:8" x14ac:dyDescent="0.25">
      <c r="A3208" s="53" t="s">
        <v>28358</v>
      </c>
      <c r="B3208" s="53" t="s">
        <v>28359</v>
      </c>
      <c r="C3208" s="55">
        <v>6</v>
      </c>
      <c r="D3208" s="53">
        <v>-2001140</v>
      </c>
      <c r="E3208" s="53" t="s">
        <v>17</v>
      </c>
      <c r="F3208" s="53" t="s">
        <v>17</v>
      </c>
      <c r="G3208" s="53" t="s">
        <v>17</v>
      </c>
      <c r="H3208" s="53" t="s">
        <v>17</v>
      </c>
    </row>
    <row r="3209" spans="1:8" x14ac:dyDescent="0.25">
      <c r="A3209" s="53" t="s">
        <v>28360</v>
      </c>
      <c r="B3209" s="53" t="s">
        <v>28361</v>
      </c>
      <c r="C3209" s="55">
        <v>6</v>
      </c>
      <c r="D3209" s="53">
        <v>-2001140</v>
      </c>
      <c r="E3209" s="53" t="s">
        <v>17</v>
      </c>
      <c r="F3209" s="53" t="s">
        <v>17</v>
      </c>
      <c r="G3209" s="53" t="s">
        <v>17</v>
      </c>
      <c r="H3209" s="53" t="s">
        <v>17</v>
      </c>
    </row>
    <row r="3210" spans="1:8" x14ac:dyDescent="0.25">
      <c r="A3210" s="53" t="s">
        <v>28362</v>
      </c>
      <c r="B3210" s="53" t="s">
        <v>28363</v>
      </c>
      <c r="C3210" s="55">
        <v>5</v>
      </c>
      <c r="D3210" s="53">
        <v>-2008013</v>
      </c>
      <c r="E3210" s="53" t="s">
        <v>17</v>
      </c>
      <c r="F3210" s="53" t="s">
        <v>17</v>
      </c>
      <c r="G3210" s="53" t="s">
        <v>17</v>
      </c>
      <c r="H3210" s="53" t="s">
        <v>17</v>
      </c>
    </row>
    <row r="3211" spans="1:8" x14ac:dyDescent="0.25">
      <c r="A3211" s="53" t="s">
        <v>28364</v>
      </c>
      <c r="B3211" s="53" t="s">
        <v>28365</v>
      </c>
      <c r="C3211" s="55">
        <v>6</v>
      </c>
      <c r="D3211" s="53">
        <v>-2008013</v>
      </c>
      <c r="E3211" s="53" t="s">
        <v>17</v>
      </c>
      <c r="F3211" s="53" t="s">
        <v>17</v>
      </c>
      <c r="G3211" s="53" t="s">
        <v>17</v>
      </c>
      <c r="H3211" s="53" t="s">
        <v>17</v>
      </c>
    </row>
    <row r="3212" spans="1:8" x14ac:dyDescent="0.25">
      <c r="A3212" s="53" t="s">
        <v>28366</v>
      </c>
      <c r="B3212" s="53" t="s">
        <v>28367</v>
      </c>
      <c r="C3212" s="55">
        <v>6</v>
      </c>
      <c r="D3212" s="53">
        <v>-2008013</v>
      </c>
      <c r="E3212" s="53" t="s">
        <v>17</v>
      </c>
      <c r="F3212" s="53" t="s">
        <v>17</v>
      </c>
      <c r="G3212" s="53" t="s">
        <v>17</v>
      </c>
      <c r="H3212" s="53" t="s">
        <v>17</v>
      </c>
    </row>
    <row r="3213" spans="1:8" x14ac:dyDescent="0.25">
      <c r="A3213" s="53" t="s">
        <v>28368</v>
      </c>
      <c r="B3213" s="53" t="s">
        <v>28369</v>
      </c>
      <c r="C3213" s="55">
        <v>6</v>
      </c>
      <c r="D3213" s="53">
        <v>-2008013</v>
      </c>
      <c r="E3213" s="53" t="s">
        <v>17</v>
      </c>
      <c r="F3213" s="53" t="s">
        <v>17</v>
      </c>
      <c r="G3213" s="53" t="s">
        <v>17</v>
      </c>
      <c r="H3213" s="53" t="s">
        <v>17</v>
      </c>
    </row>
    <row r="3214" spans="1:8" x14ac:dyDescent="0.25">
      <c r="A3214" s="53" t="s">
        <v>28370</v>
      </c>
      <c r="B3214" s="53" t="s">
        <v>28371</v>
      </c>
      <c r="C3214" s="55">
        <v>6</v>
      </c>
      <c r="D3214" s="53">
        <v>-2008013</v>
      </c>
      <c r="E3214" s="53" t="s">
        <v>17</v>
      </c>
      <c r="F3214" s="53" t="s">
        <v>17</v>
      </c>
      <c r="G3214" s="53" t="s">
        <v>17</v>
      </c>
      <c r="H3214" s="53" t="s">
        <v>17</v>
      </c>
    </row>
    <row r="3215" spans="1:8" x14ac:dyDescent="0.25">
      <c r="A3215" s="53" t="s">
        <v>28372</v>
      </c>
      <c r="B3215" s="53" t="s">
        <v>28373</v>
      </c>
      <c r="C3215" s="55">
        <v>5</v>
      </c>
      <c r="D3215" s="53">
        <v>-2001350</v>
      </c>
      <c r="E3215" s="53" t="s">
        <v>17</v>
      </c>
      <c r="F3215" s="53" t="s">
        <v>17</v>
      </c>
      <c r="G3215" s="53" t="s">
        <v>17</v>
      </c>
      <c r="H3215" s="53" t="s">
        <v>17</v>
      </c>
    </row>
    <row r="3216" spans="1:8" x14ac:dyDescent="0.25">
      <c r="A3216" s="53" t="s">
        <v>28374</v>
      </c>
      <c r="B3216" s="53" t="s">
        <v>28375</v>
      </c>
      <c r="C3216" s="55">
        <v>6</v>
      </c>
      <c r="D3216" s="53">
        <v>-2001350</v>
      </c>
      <c r="E3216" s="53" t="s">
        <v>17</v>
      </c>
      <c r="F3216" s="53" t="s">
        <v>17</v>
      </c>
      <c r="G3216" s="53" t="s">
        <v>17</v>
      </c>
      <c r="H3216" s="53" t="s">
        <v>17</v>
      </c>
    </row>
    <row r="3217" spans="1:8" x14ac:dyDescent="0.25">
      <c r="A3217" s="53" t="s">
        <v>28376</v>
      </c>
      <c r="B3217" s="53" t="s">
        <v>28377</v>
      </c>
      <c r="C3217" s="55">
        <v>6</v>
      </c>
      <c r="D3217" s="53">
        <v>-2001350</v>
      </c>
      <c r="E3217" s="53" t="s">
        <v>17</v>
      </c>
      <c r="F3217" s="53" t="s">
        <v>17</v>
      </c>
      <c r="G3217" s="53" t="s">
        <v>17</v>
      </c>
      <c r="H3217" s="53" t="s">
        <v>17</v>
      </c>
    </row>
    <row r="3218" spans="1:8" x14ac:dyDescent="0.25">
      <c r="A3218" s="53" t="s">
        <v>28378</v>
      </c>
      <c r="B3218" s="53" t="s">
        <v>28379</v>
      </c>
      <c r="C3218" s="55">
        <v>6</v>
      </c>
      <c r="D3218" s="53">
        <v>-2001350</v>
      </c>
      <c r="E3218" s="53" t="s">
        <v>17</v>
      </c>
      <c r="F3218" s="53" t="s">
        <v>17</v>
      </c>
      <c r="G3218" s="53" t="s">
        <v>17</v>
      </c>
      <c r="H3218" s="53" t="s">
        <v>17</v>
      </c>
    </row>
    <row r="3219" spans="1:8" x14ac:dyDescent="0.25">
      <c r="A3219" s="53" t="s">
        <v>28380</v>
      </c>
      <c r="B3219" s="53" t="s">
        <v>28381</v>
      </c>
      <c r="C3219" s="55">
        <v>6</v>
      </c>
      <c r="D3219" s="53">
        <v>-2001350</v>
      </c>
      <c r="E3219" s="53" t="s">
        <v>17</v>
      </c>
      <c r="F3219" s="53" t="s">
        <v>17</v>
      </c>
      <c r="G3219" s="53" t="s">
        <v>17</v>
      </c>
      <c r="H3219" s="53" t="s">
        <v>17</v>
      </c>
    </row>
    <row r="3220" spans="1:8" x14ac:dyDescent="0.25">
      <c r="A3220" s="53" t="s">
        <v>28382</v>
      </c>
      <c r="B3220" s="53" t="s">
        <v>28383</v>
      </c>
      <c r="C3220" s="55">
        <v>6</v>
      </c>
      <c r="D3220" s="53">
        <v>-2001350</v>
      </c>
      <c r="E3220" s="53" t="s">
        <v>17</v>
      </c>
      <c r="F3220" s="53" t="s">
        <v>17</v>
      </c>
      <c r="G3220" s="53" t="s">
        <v>17</v>
      </c>
      <c r="H3220" s="53" t="s">
        <v>17</v>
      </c>
    </row>
    <row r="3221" spans="1:8" x14ac:dyDescent="0.25">
      <c r="A3221" s="53" t="s">
        <v>28384</v>
      </c>
      <c r="B3221" s="53" t="s">
        <v>28385</v>
      </c>
      <c r="C3221" s="55">
        <v>6</v>
      </c>
      <c r="D3221" s="53">
        <v>-2001350</v>
      </c>
      <c r="E3221" s="53" t="s">
        <v>17</v>
      </c>
      <c r="F3221" s="53" t="s">
        <v>17</v>
      </c>
      <c r="G3221" s="53" t="s">
        <v>17</v>
      </c>
      <c r="H3221" s="53" t="s">
        <v>17</v>
      </c>
    </row>
    <row r="3222" spans="1:8" x14ac:dyDescent="0.25">
      <c r="A3222" s="53" t="s">
        <v>28386</v>
      </c>
      <c r="B3222" s="53" t="s">
        <v>28387</v>
      </c>
      <c r="C3222" s="55">
        <v>6</v>
      </c>
      <c r="D3222" s="53">
        <v>-2001350</v>
      </c>
      <c r="E3222" s="53" t="s">
        <v>17</v>
      </c>
      <c r="F3222" s="53" t="s">
        <v>17</v>
      </c>
      <c r="G3222" s="53" t="s">
        <v>17</v>
      </c>
      <c r="H3222" s="53" t="s">
        <v>17</v>
      </c>
    </row>
    <row r="3223" spans="1:8" x14ac:dyDescent="0.25">
      <c r="A3223" s="53" t="s">
        <v>28388</v>
      </c>
      <c r="B3223" s="53" t="s">
        <v>28389</v>
      </c>
      <c r="C3223" s="55">
        <v>6</v>
      </c>
      <c r="D3223" s="53">
        <v>-2001350</v>
      </c>
      <c r="E3223" s="53" t="s">
        <v>17</v>
      </c>
      <c r="F3223" s="53" t="s">
        <v>17</v>
      </c>
      <c r="G3223" s="53" t="s">
        <v>17</v>
      </c>
      <c r="H3223" s="53" t="s">
        <v>17</v>
      </c>
    </row>
    <row r="3224" spans="1:8" x14ac:dyDescent="0.25">
      <c r="A3224" s="53" t="s">
        <v>28390</v>
      </c>
      <c r="B3224" s="53" t="s">
        <v>28391</v>
      </c>
      <c r="C3224" s="55">
        <v>6</v>
      </c>
      <c r="D3224" s="53">
        <v>-2001350</v>
      </c>
      <c r="E3224" s="53" t="s">
        <v>17</v>
      </c>
      <c r="F3224" s="53" t="s">
        <v>17</v>
      </c>
      <c r="G3224" s="53" t="s">
        <v>17</v>
      </c>
      <c r="H3224" s="53" t="s">
        <v>17</v>
      </c>
    </row>
    <row r="3225" spans="1:8" x14ac:dyDescent="0.25">
      <c r="A3225" s="53" t="s">
        <v>28392</v>
      </c>
      <c r="B3225" s="53" t="s">
        <v>28393</v>
      </c>
      <c r="C3225" s="55">
        <v>6</v>
      </c>
      <c r="D3225" s="53">
        <v>-2001350</v>
      </c>
      <c r="E3225" s="53" t="s">
        <v>17</v>
      </c>
      <c r="F3225" s="53" t="s">
        <v>17</v>
      </c>
      <c r="G3225" s="53" t="s">
        <v>17</v>
      </c>
      <c r="H3225" s="53" t="s">
        <v>17</v>
      </c>
    </row>
    <row r="3226" spans="1:8" x14ac:dyDescent="0.25">
      <c r="A3226" s="53" t="s">
        <v>28394</v>
      </c>
      <c r="B3226" s="53" t="s">
        <v>28395</v>
      </c>
      <c r="C3226" s="55">
        <v>6</v>
      </c>
      <c r="D3226" s="53">
        <v>-2001350</v>
      </c>
      <c r="E3226" s="53" t="s">
        <v>17</v>
      </c>
      <c r="F3226" s="53" t="s">
        <v>17</v>
      </c>
      <c r="G3226" s="53" t="s">
        <v>17</v>
      </c>
      <c r="H3226" s="53" t="s">
        <v>17</v>
      </c>
    </row>
    <row r="3227" spans="1:8" x14ac:dyDescent="0.25">
      <c r="A3227" s="53" t="s">
        <v>28396</v>
      </c>
      <c r="B3227" s="53" t="s">
        <v>28397</v>
      </c>
      <c r="C3227" s="55">
        <v>6</v>
      </c>
      <c r="D3227" s="53">
        <v>-2001350</v>
      </c>
      <c r="E3227" s="53" t="s">
        <v>17</v>
      </c>
      <c r="F3227" s="53" t="s">
        <v>17</v>
      </c>
      <c r="G3227" s="53" t="s">
        <v>17</v>
      </c>
      <c r="H3227" s="53" t="s">
        <v>17</v>
      </c>
    </row>
    <row r="3228" spans="1:8" x14ac:dyDescent="0.25">
      <c r="A3228" s="53" t="s">
        <v>28398</v>
      </c>
      <c r="B3228" s="53" t="s">
        <v>28399</v>
      </c>
      <c r="C3228" s="55">
        <v>6</v>
      </c>
      <c r="D3228" s="53">
        <v>-2001350</v>
      </c>
      <c r="E3228" s="53" t="s">
        <v>17</v>
      </c>
      <c r="F3228" s="53" t="s">
        <v>17</v>
      </c>
      <c r="G3228" s="53" t="s">
        <v>17</v>
      </c>
      <c r="H3228" s="53" t="s">
        <v>17</v>
      </c>
    </row>
    <row r="3229" spans="1:8" x14ac:dyDescent="0.25">
      <c r="A3229" s="53" t="s">
        <v>28400</v>
      </c>
      <c r="B3229" s="53" t="s">
        <v>28401</v>
      </c>
      <c r="C3229" s="55">
        <v>6</v>
      </c>
      <c r="D3229" s="53">
        <v>-2001350</v>
      </c>
      <c r="E3229" s="53" t="s">
        <v>17</v>
      </c>
      <c r="F3229" s="53" t="s">
        <v>17</v>
      </c>
      <c r="G3229" s="53" t="s">
        <v>17</v>
      </c>
      <c r="H3229" s="53" t="s">
        <v>17</v>
      </c>
    </row>
    <row r="3230" spans="1:8" x14ac:dyDescent="0.25">
      <c r="A3230" s="53" t="s">
        <v>28402</v>
      </c>
      <c r="B3230" s="53" t="s">
        <v>28403</v>
      </c>
      <c r="C3230" s="55">
        <v>6</v>
      </c>
      <c r="D3230" s="53">
        <v>-2001350</v>
      </c>
      <c r="E3230" s="53" t="s">
        <v>17</v>
      </c>
      <c r="F3230" s="53" t="s">
        <v>17</v>
      </c>
      <c r="G3230" s="53" t="s">
        <v>17</v>
      </c>
      <c r="H3230" s="53" t="s">
        <v>17</v>
      </c>
    </row>
    <row r="3231" spans="1:8" x14ac:dyDescent="0.25">
      <c r="A3231" s="53" t="s">
        <v>28404</v>
      </c>
      <c r="B3231" s="53" t="s">
        <v>28405</v>
      </c>
      <c r="C3231" s="55">
        <v>6</v>
      </c>
      <c r="D3231" s="53">
        <v>-2001350</v>
      </c>
      <c r="E3231" s="53" t="s">
        <v>17</v>
      </c>
      <c r="F3231" s="53" t="s">
        <v>17</v>
      </c>
      <c r="G3231" s="53" t="s">
        <v>17</v>
      </c>
      <c r="H3231" s="53" t="s">
        <v>17</v>
      </c>
    </row>
    <row r="3232" spans="1:8" x14ac:dyDescent="0.25">
      <c r="A3232" s="53" t="s">
        <v>28406</v>
      </c>
      <c r="B3232" s="53" t="s">
        <v>28407</v>
      </c>
      <c r="C3232" s="55">
        <v>6</v>
      </c>
      <c r="D3232" s="53">
        <v>-2001350</v>
      </c>
      <c r="E3232" s="53" t="s">
        <v>17</v>
      </c>
      <c r="F3232" s="53" t="s">
        <v>17</v>
      </c>
      <c r="G3232" s="53" t="s">
        <v>17</v>
      </c>
      <c r="H3232" s="53" t="s">
        <v>17</v>
      </c>
    </row>
    <row r="3233" spans="1:8" x14ac:dyDescent="0.25">
      <c r="A3233" s="53" t="s">
        <v>28408</v>
      </c>
      <c r="B3233" s="53" t="s">
        <v>28409</v>
      </c>
      <c r="C3233" s="55">
        <v>6</v>
      </c>
      <c r="D3233" s="53">
        <v>-2001350</v>
      </c>
      <c r="E3233" s="53" t="s">
        <v>17</v>
      </c>
      <c r="F3233" s="53" t="s">
        <v>17</v>
      </c>
      <c r="G3233" s="53" t="s">
        <v>17</v>
      </c>
      <c r="H3233" s="53" t="s">
        <v>17</v>
      </c>
    </row>
    <row r="3234" spans="1:8" x14ac:dyDescent="0.25">
      <c r="A3234" s="53" t="s">
        <v>28410</v>
      </c>
      <c r="B3234" s="53" t="s">
        <v>28411</v>
      </c>
      <c r="C3234" s="55">
        <v>6</v>
      </c>
      <c r="D3234" s="53">
        <v>-2001350</v>
      </c>
      <c r="E3234" s="53" t="s">
        <v>17</v>
      </c>
      <c r="F3234" s="53" t="s">
        <v>17</v>
      </c>
      <c r="G3234" s="53" t="s">
        <v>17</v>
      </c>
      <c r="H3234" s="53" t="s">
        <v>17</v>
      </c>
    </row>
    <row r="3235" spans="1:8" x14ac:dyDescent="0.25">
      <c r="A3235" s="53" t="s">
        <v>28412</v>
      </c>
      <c r="B3235" s="53" t="s">
        <v>28413</v>
      </c>
      <c r="C3235" s="55">
        <v>6</v>
      </c>
      <c r="D3235" s="53">
        <v>-2001350</v>
      </c>
      <c r="E3235" s="53" t="s">
        <v>17</v>
      </c>
      <c r="F3235" s="53" t="s">
        <v>17</v>
      </c>
      <c r="G3235" s="53" t="s">
        <v>17</v>
      </c>
      <c r="H3235" s="53" t="s">
        <v>17</v>
      </c>
    </row>
    <row r="3236" spans="1:8" x14ac:dyDescent="0.25">
      <c r="A3236" s="53" t="s">
        <v>28414</v>
      </c>
      <c r="B3236" s="53" t="s">
        <v>28415</v>
      </c>
      <c r="C3236" s="55">
        <v>6</v>
      </c>
      <c r="D3236" s="53">
        <v>-2001350</v>
      </c>
      <c r="E3236" s="53" t="s">
        <v>17</v>
      </c>
      <c r="F3236" s="53" t="s">
        <v>17</v>
      </c>
      <c r="G3236" s="53" t="s">
        <v>17</v>
      </c>
      <c r="H3236" s="53" t="s">
        <v>17</v>
      </c>
    </row>
    <row r="3237" spans="1:8" x14ac:dyDescent="0.25">
      <c r="A3237" s="53" t="s">
        <v>28416</v>
      </c>
      <c r="B3237" s="53" t="s">
        <v>28417</v>
      </c>
      <c r="C3237" s="55">
        <v>6</v>
      </c>
      <c r="D3237" s="53">
        <v>-2001350</v>
      </c>
      <c r="E3237" s="53" t="s">
        <v>17</v>
      </c>
      <c r="F3237" s="53" t="s">
        <v>17</v>
      </c>
      <c r="G3237" s="53" t="s">
        <v>17</v>
      </c>
      <c r="H3237" s="53" t="s">
        <v>17</v>
      </c>
    </row>
    <row r="3238" spans="1:8" x14ac:dyDescent="0.25">
      <c r="A3238" s="53" t="s">
        <v>28418</v>
      </c>
      <c r="B3238" s="53" t="s">
        <v>28419</v>
      </c>
      <c r="C3238" s="55">
        <v>6</v>
      </c>
      <c r="D3238" s="53">
        <v>-2001350</v>
      </c>
      <c r="E3238" s="53" t="s">
        <v>17</v>
      </c>
      <c r="F3238" s="53" t="s">
        <v>17</v>
      </c>
      <c r="G3238" s="53" t="s">
        <v>17</v>
      </c>
      <c r="H3238" s="53" t="s">
        <v>17</v>
      </c>
    </row>
    <row r="3239" spans="1:8" x14ac:dyDescent="0.25">
      <c r="A3239" s="53" t="s">
        <v>28420</v>
      </c>
      <c r="B3239" s="53" t="s">
        <v>28421</v>
      </c>
      <c r="C3239" s="55">
        <v>6</v>
      </c>
      <c r="D3239" s="53">
        <v>-2001350</v>
      </c>
      <c r="E3239" s="53" t="s">
        <v>17</v>
      </c>
      <c r="F3239" s="53" t="s">
        <v>17</v>
      </c>
      <c r="G3239" s="53" t="s">
        <v>17</v>
      </c>
      <c r="H3239" s="53" t="s">
        <v>17</v>
      </c>
    </row>
    <row r="3240" spans="1:8" x14ac:dyDescent="0.25">
      <c r="A3240" s="53" t="s">
        <v>28422</v>
      </c>
      <c r="B3240" s="53" t="s">
        <v>28423</v>
      </c>
      <c r="C3240" s="55">
        <v>6</v>
      </c>
      <c r="D3240" s="53">
        <v>-2001350</v>
      </c>
      <c r="E3240" s="53" t="s">
        <v>17</v>
      </c>
      <c r="F3240" s="53" t="s">
        <v>17</v>
      </c>
      <c r="G3240" s="53" t="s">
        <v>17</v>
      </c>
      <c r="H3240" s="53" t="s">
        <v>17</v>
      </c>
    </row>
    <row r="3241" spans="1:8" x14ac:dyDescent="0.25">
      <c r="A3241" s="53" t="s">
        <v>28424</v>
      </c>
      <c r="B3241" s="53" t="s">
        <v>28425</v>
      </c>
      <c r="C3241" s="55">
        <v>6</v>
      </c>
      <c r="D3241" s="53">
        <v>-2001350</v>
      </c>
      <c r="E3241" s="53" t="s">
        <v>17</v>
      </c>
      <c r="F3241" s="53" t="s">
        <v>17</v>
      </c>
      <c r="G3241" s="53" t="s">
        <v>17</v>
      </c>
      <c r="H3241" s="53" t="s">
        <v>17</v>
      </c>
    </row>
    <row r="3242" spans="1:8" x14ac:dyDescent="0.25">
      <c r="A3242" s="53" t="s">
        <v>28426</v>
      </c>
      <c r="B3242" s="53" t="s">
        <v>28427</v>
      </c>
      <c r="C3242" s="55">
        <v>6</v>
      </c>
      <c r="D3242" s="53">
        <v>-2001350</v>
      </c>
      <c r="E3242" s="53" t="s">
        <v>17</v>
      </c>
      <c r="F3242" s="53" t="s">
        <v>17</v>
      </c>
      <c r="G3242" s="53" t="s">
        <v>17</v>
      </c>
      <c r="H3242" s="53" t="s">
        <v>17</v>
      </c>
    </row>
    <row r="3243" spans="1:8" x14ac:dyDescent="0.25">
      <c r="A3243" s="53" t="s">
        <v>28428</v>
      </c>
      <c r="B3243" s="53" t="s">
        <v>28429</v>
      </c>
      <c r="C3243" s="55">
        <v>6</v>
      </c>
      <c r="D3243" s="53">
        <v>-2001350</v>
      </c>
      <c r="E3243" s="53" t="s">
        <v>17</v>
      </c>
      <c r="F3243" s="53" t="s">
        <v>17</v>
      </c>
      <c r="G3243" s="53" t="s">
        <v>17</v>
      </c>
      <c r="H3243" s="53" t="s">
        <v>17</v>
      </c>
    </row>
    <row r="3244" spans="1:8" x14ac:dyDescent="0.25">
      <c r="A3244" s="53" t="s">
        <v>28430</v>
      </c>
      <c r="B3244" s="53" t="s">
        <v>28431</v>
      </c>
      <c r="C3244" s="55">
        <v>6</v>
      </c>
      <c r="D3244" s="53">
        <v>-2001350</v>
      </c>
      <c r="E3244" s="53" t="s">
        <v>17</v>
      </c>
      <c r="F3244" s="53" t="s">
        <v>17</v>
      </c>
      <c r="G3244" s="53" t="s">
        <v>17</v>
      </c>
      <c r="H3244" s="53" t="s">
        <v>17</v>
      </c>
    </row>
    <row r="3245" spans="1:8" x14ac:dyDescent="0.25">
      <c r="A3245" s="53" t="s">
        <v>28432</v>
      </c>
      <c r="B3245" s="53" t="s">
        <v>28433</v>
      </c>
      <c r="C3245" s="55">
        <v>6</v>
      </c>
      <c r="D3245" s="53">
        <v>-2001350</v>
      </c>
      <c r="E3245" s="53" t="s">
        <v>17</v>
      </c>
      <c r="F3245" s="53" t="s">
        <v>17</v>
      </c>
      <c r="G3245" s="53" t="s">
        <v>17</v>
      </c>
      <c r="H3245" s="53" t="s">
        <v>17</v>
      </c>
    </row>
    <row r="3246" spans="1:8" x14ac:dyDescent="0.25">
      <c r="A3246" s="53" t="s">
        <v>28434</v>
      </c>
      <c r="B3246" s="53" t="s">
        <v>28435</v>
      </c>
      <c r="C3246" s="55">
        <v>6</v>
      </c>
      <c r="D3246" s="53">
        <v>-2001350</v>
      </c>
      <c r="E3246" s="53" t="s">
        <v>17</v>
      </c>
      <c r="F3246" s="53" t="s">
        <v>17</v>
      </c>
      <c r="G3246" s="53" t="s">
        <v>17</v>
      </c>
      <c r="H3246" s="53" t="s">
        <v>17</v>
      </c>
    </row>
    <row r="3247" spans="1:8" x14ac:dyDescent="0.25">
      <c r="A3247" s="53" t="s">
        <v>28436</v>
      </c>
      <c r="B3247" s="53" t="s">
        <v>28437</v>
      </c>
      <c r="C3247" s="55">
        <v>6</v>
      </c>
      <c r="D3247" s="53">
        <v>-2001350</v>
      </c>
      <c r="E3247" s="53" t="s">
        <v>17</v>
      </c>
      <c r="F3247" s="53" t="s">
        <v>17</v>
      </c>
      <c r="G3247" s="53" t="s">
        <v>17</v>
      </c>
      <c r="H3247" s="53" t="s">
        <v>17</v>
      </c>
    </row>
    <row r="3248" spans="1:8" x14ac:dyDescent="0.25">
      <c r="A3248" s="53" t="s">
        <v>28438</v>
      </c>
      <c r="B3248" s="53" t="s">
        <v>28439</v>
      </c>
      <c r="C3248" s="55">
        <v>6</v>
      </c>
      <c r="D3248" s="53">
        <v>-2001350</v>
      </c>
      <c r="E3248" s="53" t="s">
        <v>17</v>
      </c>
      <c r="F3248" s="53" t="s">
        <v>17</v>
      </c>
      <c r="G3248" s="53" t="s">
        <v>17</v>
      </c>
      <c r="H3248" s="53" t="s">
        <v>17</v>
      </c>
    </row>
    <row r="3249" spans="1:8" x14ac:dyDescent="0.25">
      <c r="A3249" s="53" t="s">
        <v>28440</v>
      </c>
      <c r="B3249" s="53" t="s">
        <v>28441</v>
      </c>
      <c r="C3249" s="55">
        <v>6</v>
      </c>
      <c r="D3249" s="53">
        <v>-2001350</v>
      </c>
      <c r="E3249" s="53" t="s">
        <v>17</v>
      </c>
      <c r="F3249" s="53" t="s">
        <v>17</v>
      </c>
      <c r="G3249" s="53" t="s">
        <v>17</v>
      </c>
      <c r="H3249" s="53" t="s">
        <v>17</v>
      </c>
    </row>
    <row r="3250" spans="1:8" x14ac:dyDescent="0.25">
      <c r="A3250" s="53" t="s">
        <v>28442</v>
      </c>
      <c r="B3250" s="53" t="s">
        <v>28443</v>
      </c>
      <c r="C3250" s="55">
        <v>6</v>
      </c>
      <c r="D3250" s="53">
        <v>-2001350</v>
      </c>
      <c r="E3250" s="53" t="s">
        <v>17</v>
      </c>
      <c r="F3250" s="53" t="s">
        <v>17</v>
      </c>
      <c r="G3250" s="53" t="s">
        <v>17</v>
      </c>
      <c r="H3250" s="53" t="s">
        <v>17</v>
      </c>
    </row>
    <row r="3251" spans="1:8" x14ac:dyDescent="0.25">
      <c r="A3251" s="53" t="s">
        <v>28444</v>
      </c>
      <c r="B3251" s="53" t="s">
        <v>28445</v>
      </c>
      <c r="C3251" s="55">
        <v>6</v>
      </c>
      <c r="D3251" s="53">
        <v>-2001350</v>
      </c>
      <c r="E3251" s="53" t="s">
        <v>17</v>
      </c>
      <c r="F3251" s="53" t="s">
        <v>17</v>
      </c>
      <c r="G3251" s="53" t="s">
        <v>17</v>
      </c>
      <c r="H3251" s="53" t="s">
        <v>17</v>
      </c>
    </row>
    <row r="3252" spans="1:8" x14ac:dyDescent="0.25">
      <c r="A3252" s="53" t="s">
        <v>28446</v>
      </c>
      <c r="B3252" s="53" t="s">
        <v>28447</v>
      </c>
      <c r="C3252" s="55">
        <v>6</v>
      </c>
      <c r="D3252" s="53">
        <v>-2001350</v>
      </c>
      <c r="E3252" s="53" t="s">
        <v>17</v>
      </c>
      <c r="F3252" s="53" t="s">
        <v>17</v>
      </c>
      <c r="G3252" s="53" t="s">
        <v>17</v>
      </c>
      <c r="H3252" s="53" t="s">
        <v>17</v>
      </c>
    </row>
    <row r="3253" spans="1:8" x14ac:dyDescent="0.25">
      <c r="A3253" s="53" t="s">
        <v>28448</v>
      </c>
      <c r="B3253" s="53" t="s">
        <v>28449</v>
      </c>
      <c r="C3253" s="55">
        <v>6</v>
      </c>
      <c r="D3253" s="53">
        <v>-2001350</v>
      </c>
      <c r="E3253" s="53" t="s">
        <v>17</v>
      </c>
      <c r="F3253" s="53" t="s">
        <v>17</v>
      </c>
      <c r="G3253" s="53" t="s">
        <v>17</v>
      </c>
      <c r="H3253" s="53" t="s">
        <v>17</v>
      </c>
    </row>
    <row r="3254" spans="1:8" x14ac:dyDescent="0.25">
      <c r="A3254" s="53" t="s">
        <v>28450</v>
      </c>
      <c r="B3254" s="53" t="s">
        <v>28451</v>
      </c>
      <c r="C3254" s="55">
        <v>6</v>
      </c>
      <c r="D3254" s="53">
        <v>-2001350</v>
      </c>
      <c r="E3254" s="53" t="s">
        <v>17</v>
      </c>
      <c r="F3254" s="53" t="s">
        <v>17</v>
      </c>
      <c r="G3254" s="53" t="s">
        <v>17</v>
      </c>
      <c r="H3254" s="53" t="s">
        <v>17</v>
      </c>
    </row>
    <row r="3255" spans="1:8" x14ac:dyDescent="0.25">
      <c r="A3255" s="53" t="s">
        <v>28452</v>
      </c>
      <c r="B3255" s="53" t="s">
        <v>28453</v>
      </c>
      <c r="C3255" s="55">
        <v>6</v>
      </c>
      <c r="D3255" s="53">
        <v>-2001350</v>
      </c>
      <c r="E3255" s="53" t="s">
        <v>17</v>
      </c>
      <c r="F3255" s="53" t="s">
        <v>17</v>
      </c>
      <c r="G3255" s="53" t="s">
        <v>17</v>
      </c>
      <c r="H3255" s="53" t="s">
        <v>17</v>
      </c>
    </row>
    <row r="3256" spans="1:8" x14ac:dyDescent="0.25">
      <c r="A3256" s="53" t="s">
        <v>28454</v>
      </c>
      <c r="B3256" s="53" t="s">
        <v>28455</v>
      </c>
      <c r="C3256" s="55">
        <v>6</v>
      </c>
      <c r="D3256" s="53">
        <v>-2001350</v>
      </c>
      <c r="E3256" s="53" t="s">
        <v>17</v>
      </c>
      <c r="F3256" s="53" t="s">
        <v>17</v>
      </c>
      <c r="G3256" s="53" t="s">
        <v>17</v>
      </c>
      <c r="H3256" s="53" t="s">
        <v>17</v>
      </c>
    </row>
    <row r="3257" spans="1:8" x14ac:dyDescent="0.25">
      <c r="A3257" s="53" t="s">
        <v>28456</v>
      </c>
      <c r="B3257" s="53" t="s">
        <v>28457</v>
      </c>
      <c r="C3257" s="55">
        <v>6</v>
      </c>
      <c r="D3257" s="53">
        <v>-2001350</v>
      </c>
      <c r="E3257" s="53" t="s">
        <v>17</v>
      </c>
      <c r="F3257" s="53" t="s">
        <v>17</v>
      </c>
      <c r="G3257" s="53" t="s">
        <v>17</v>
      </c>
      <c r="H3257" s="53" t="s">
        <v>17</v>
      </c>
    </row>
    <row r="3258" spans="1:8" x14ac:dyDescent="0.25">
      <c r="A3258" s="53" t="s">
        <v>28458</v>
      </c>
      <c r="B3258" s="53" t="s">
        <v>28459</v>
      </c>
      <c r="C3258" s="55">
        <v>6</v>
      </c>
      <c r="D3258" s="53">
        <v>-2001350</v>
      </c>
      <c r="E3258" s="53" t="s">
        <v>17</v>
      </c>
      <c r="F3258" s="53" t="s">
        <v>17</v>
      </c>
      <c r="G3258" s="53" t="s">
        <v>17</v>
      </c>
      <c r="H3258" s="53" t="s">
        <v>17</v>
      </c>
    </row>
    <row r="3259" spans="1:8" x14ac:dyDescent="0.25">
      <c r="A3259" s="53" t="s">
        <v>28460</v>
      </c>
      <c r="B3259" s="53" t="s">
        <v>28461</v>
      </c>
      <c r="C3259" s="55">
        <v>6</v>
      </c>
      <c r="D3259" s="53">
        <v>-2001350</v>
      </c>
      <c r="E3259" s="53" t="s">
        <v>17</v>
      </c>
      <c r="F3259" s="53" t="s">
        <v>17</v>
      </c>
      <c r="G3259" s="53" t="s">
        <v>17</v>
      </c>
      <c r="H3259" s="53" t="s">
        <v>17</v>
      </c>
    </row>
    <row r="3260" spans="1:8" x14ac:dyDescent="0.25">
      <c r="A3260" s="53" t="s">
        <v>28462</v>
      </c>
      <c r="B3260" s="53" t="s">
        <v>28463</v>
      </c>
      <c r="C3260" s="55">
        <v>6</v>
      </c>
      <c r="D3260" s="53">
        <v>-2001350</v>
      </c>
      <c r="E3260" s="53" t="s">
        <v>17</v>
      </c>
      <c r="F3260" s="53" t="s">
        <v>17</v>
      </c>
      <c r="G3260" s="53" t="s">
        <v>17</v>
      </c>
      <c r="H3260" s="53" t="s">
        <v>17</v>
      </c>
    </row>
    <row r="3261" spans="1:8" x14ac:dyDescent="0.25">
      <c r="A3261" s="53" t="s">
        <v>28464</v>
      </c>
      <c r="B3261" s="53" t="s">
        <v>28465</v>
      </c>
      <c r="C3261" s="55">
        <v>6</v>
      </c>
      <c r="D3261" s="53">
        <v>-2001350</v>
      </c>
      <c r="E3261" s="53" t="s">
        <v>17</v>
      </c>
      <c r="F3261" s="53" t="s">
        <v>17</v>
      </c>
      <c r="G3261" s="53" t="s">
        <v>17</v>
      </c>
      <c r="H3261" s="53" t="s">
        <v>17</v>
      </c>
    </row>
    <row r="3262" spans="1:8" x14ac:dyDescent="0.25">
      <c r="A3262" s="53" t="s">
        <v>28466</v>
      </c>
      <c r="B3262" s="53" t="s">
        <v>28467</v>
      </c>
      <c r="C3262" s="55">
        <v>6</v>
      </c>
      <c r="D3262" s="53">
        <v>-2001350</v>
      </c>
      <c r="E3262" s="53" t="s">
        <v>17</v>
      </c>
      <c r="F3262" s="53" t="s">
        <v>17</v>
      </c>
      <c r="G3262" s="53" t="s">
        <v>17</v>
      </c>
      <c r="H3262" s="53" t="s">
        <v>17</v>
      </c>
    </row>
    <row r="3263" spans="1:8" x14ac:dyDescent="0.25">
      <c r="A3263" s="53" t="s">
        <v>28468</v>
      </c>
      <c r="B3263" s="53" t="s">
        <v>28469</v>
      </c>
      <c r="C3263" s="55">
        <v>6</v>
      </c>
      <c r="D3263" s="53">
        <v>-2001350</v>
      </c>
      <c r="E3263" s="53" t="s">
        <v>17</v>
      </c>
      <c r="F3263" s="53" t="s">
        <v>17</v>
      </c>
      <c r="G3263" s="53" t="s">
        <v>17</v>
      </c>
      <c r="H3263" s="53" t="s">
        <v>17</v>
      </c>
    </row>
    <row r="3264" spans="1:8" x14ac:dyDescent="0.25">
      <c r="A3264" s="53" t="s">
        <v>28470</v>
      </c>
      <c r="B3264" s="53" t="s">
        <v>28471</v>
      </c>
      <c r="C3264" s="55">
        <v>6</v>
      </c>
      <c r="D3264" s="53">
        <v>-2001350</v>
      </c>
      <c r="E3264" s="53" t="s">
        <v>17</v>
      </c>
      <c r="F3264" s="53" t="s">
        <v>17</v>
      </c>
      <c r="G3264" s="53" t="s">
        <v>17</v>
      </c>
      <c r="H3264" s="53" t="s">
        <v>17</v>
      </c>
    </row>
    <row r="3265" spans="1:8" x14ac:dyDescent="0.25">
      <c r="A3265" s="53" t="s">
        <v>28472</v>
      </c>
      <c r="B3265" s="53" t="s">
        <v>28473</v>
      </c>
      <c r="C3265" s="55">
        <v>5</v>
      </c>
      <c r="D3265" s="53">
        <v>-2001350</v>
      </c>
      <c r="E3265" s="53" t="s">
        <v>17</v>
      </c>
      <c r="F3265" s="53" t="s">
        <v>17</v>
      </c>
      <c r="G3265" s="53" t="s">
        <v>17</v>
      </c>
      <c r="H3265" s="53" t="s">
        <v>17</v>
      </c>
    </row>
    <row r="3266" spans="1:8" x14ac:dyDescent="0.25">
      <c r="A3266" s="53" t="s">
        <v>28474</v>
      </c>
      <c r="B3266" s="53" t="s">
        <v>28475</v>
      </c>
      <c r="C3266" s="55">
        <v>6</v>
      </c>
      <c r="D3266" s="53">
        <v>-2001350</v>
      </c>
      <c r="E3266" s="53" t="s">
        <v>17</v>
      </c>
      <c r="F3266" s="53" t="s">
        <v>17</v>
      </c>
      <c r="G3266" s="53" t="s">
        <v>17</v>
      </c>
      <c r="H3266" s="53" t="s">
        <v>17</v>
      </c>
    </row>
    <row r="3267" spans="1:8" x14ac:dyDescent="0.25">
      <c r="A3267" s="53" t="s">
        <v>28476</v>
      </c>
      <c r="B3267" s="53" t="s">
        <v>28477</v>
      </c>
      <c r="C3267" s="55">
        <v>6</v>
      </c>
      <c r="D3267" s="53">
        <v>-2001350</v>
      </c>
      <c r="E3267" s="53" t="s">
        <v>17</v>
      </c>
      <c r="F3267" s="53" t="s">
        <v>17</v>
      </c>
      <c r="G3267" s="53" t="s">
        <v>17</v>
      </c>
      <c r="H3267" s="53" t="s">
        <v>17</v>
      </c>
    </row>
    <row r="3268" spans="1:8" x14ac:dyDescent="0.25">
      <c r="A3268" s="53" t="s">
        <v>28478</v>
      </c>
      <c r="B3268" s="53" t="s">
        <v>28479</v>
      </c>
      <c r="C3268" s="55">
        <v>6</v>
      </c>
      <c r="D3268" s="53">
        <v>-2001350</v>
      </c>
      <c r="E3268" s="53" t="s">
        <v>17</v>
      </c>
      <c r="F3268" s="53" t="s">
        <v>17</v>
      </c>
      <c r="G3268" s="53" t="s">
        <v>17</v>
      </c>
      <c r="H3268" s="53" t="s">
        <v>17</v>
      </c>
    </row>
    <row r="3269" spans="1:8" x14ac:dyDescent="0.25">
      <c r="A3269" s="53" t="s">
        <v>28480</v>
      </c>
      <c r="B3269" s="53" t="s">
        <v>28481</v>
      </c>
      <c r="C3269" s="55">
        <v>5</v>
      </c>
      <c r="D3269" s="53">
        <v>-2001350</v>
      </c>
      <c r="E3269" s="53" t="s">
        <v>17</v>
      </c>
      <c r="F3269" s="53" t="s">
        <v>17</v>
      </c>
      <c r="G3269" s="53" t="s">
        <v>17</v>
      </c>
      <c r="H3269" s="53" t="s">
        <v>17</v>
      </c>
    </row>
    <row r="3270" spans="1:8" x14ac:dyDescent="0.25">
      <c r="A3270" s="53" t="s">
        <v>28482</v>
      </c>
      <c r="B3270" s="53" t="s">
        <v>28483</v>
      </c>
      <c r="C3270" s="55">
        <v>6</v>
      </c>
      <c r="D3270" s="53">
        <v>-2001350</v>
      </c>
      <c r="E3270" s="53" t="s">
        <v>17</v>
      </c>
      <c r="F3270" s="53" t="s">
        <v>17</v>
      </c>
      <c r="G3270" s="53" t="s">
        <v>17</v>
      </c>
      <c r="H3270" s="53" t="s">
        <v>17</v>
      </c>
    </row>
    <row r="3271" spans="1:8" x14ac:dyDescent="0.25">
      <c r="A3271" s="53" t="s">
        <v>28484</v>
      </c>
      <c r="B3271" s="53" t="s">
        <v>28485</v>
      </c>
      <c r="C3271" s="55">
        <v>6</v>
      </c>
      <c r="D3271" s="53">
        <v>-2001350</v>
      </c>
      <c r="E3271" s="53" t="s">
        <v>17</v>
      </c>
      <c r="F3271" s="53" t="s">
        <v>17</v>
      </c>
      <c r="G3271" s="53" t="s">
        <v>17</v>
      </c>
      <c r="H3271" s="53" t="s">
        <v>17</v>
      </c>
    </row>
    <row r="3272" spans="1:8" x14ac:dyDescent="0.25">
      <c r="A3272" s="53" t="s">
        <v>28486</v>
      </c>
      <c r="B3272" s="53" t="s">
        <v>28487</v>
      </c>
      <c r="C3272" s="55">
        <v>6</v>
      </c>
      <c r="D3272" s="53">
        <v>-2001350</v>
      </c>
      <c r="E3272" s="53" t="s">
        <v>17</v>
      </c>
      <c r="F3272" s="53" t="s">
        <v>17</v>
      </c>
      <c r="G3272" s="53" t="s">
        <v>17</v>
      </c>
      <c r="H3272" s="53" t="s">
        <v>17</v>
      </c>
    </row>
    <row r="3273" spans="1:8" x14ac:dyDescent="0.25">
      <c r="A3273" s="53" t="s">
        <v>28488</v>
      </c>
      <c r="B3273" s="53" t="s">
        <v>28489</v>
      </c>
      <c r="C3273" s="55">
        <v>5</v>
      </c>
      <c r="D3273" s="53">
        <v>-2001350</v>
      </c>
      <c r="E3273" s="53" t="s">
        <v>17</v>
      </c>
      <c r="F3273" s="53" t="s">
        <v>17</v>
      </c>
      <c r="G3273" s="53" t="s">
        <v>17</v>
      </c>
      <c r="H3273" s="53" t="s">
        <v>17</v>
      </c>
    </row>
    <row r="3274" spans="1:8" x14ac:dyDescent="0.25">
      <c r="A3274" s="53" t="s">
        <v>28490</v>
      </c>
      <c r="B3274" s="53" t="s">
        <v>28491</v>
      </c>
      <c r="C3274" s="55">
        <v>6</v>
      </c>
      <c r="D3274" s="53">
        <v>-2001350</v>
      </c>
      <c r="E3274" s="53" t="s">
        <v>17</v>
      </c>
      <c r="F3274" s="53" t="s">
        <v>17</v>
      </c>
      <c r="G3274" s="53" t="s">
        <v>17</v>
      </c>
      <c r="H3274" s="53" t="s">
        <v>17</v>
      </c>
    </row>
    <row r="3275" spans="1:8" x14ac:dyDescent="0.25">
      <c r="A3275" s="53" t="s">
        <v>28492</v>
      </c>
      <c r="B3275" s="53" t="s">
        <v>28493</v>
      </c>
      <c r="C3275" s="55">
        <v>6</v>
      </c>
      <c r="D3275" s="53">
        <v>-2001350</v>
      </c>
      <c r="E3275" s="53" t="s">
        <v>17</v>
      </c>
      <c r="F3275" s="53" t="s">
        <v>17</v>
      </c>
      <c r="G3275" s="53" t="s">
        <v>17</v>
      </c>
      <c r="H3275" s="53" t="s">
        <v>17</v>
      </c>
    </row>
    <row r="3276" spans="1:8" x14ac:dyDescent="0.25">
      <c r="A3276" s="53" t="s">
        <v>28494</v>
      </c>
      <c r="B3276" s="53" t="s">
        <v>28495</v>
      </c>
      <c r="C3276" s="55">
        <v>6</v>
      </c>
      <c r="D3276" s="53">
        <v>-2001350</v>
      </c>
      <c r="E3276" s="53" t="s">
        <v>17</v>
      </c>
      <c r="F3276" s="53" t="s">
        <v>17</v>
      </c>
      <c r="G3276" s="53" t="s">
        <v>17</v>
      </c>
      <c r="H3276" s="53" t="s">
        <v>17</v>
      </c>
    </row>
    <row r="3277" spans="1:8" x14ac:dyDescent="0.25">
      <c r="A3277" s="53" t="s">
        <v>28496</v>
      </c>
      <c r="B3277" s="53" t="s">
        <v>28497</v>
      </c>
      <c r="C3277" s="55">
        <v>6</v>
      </c>
      <c r="D3277" s="53">
        <v>-2001350</v>
      </c>
      <c r="E3277" s="53" t="s">
        <v>17</v>
      </c>
      <c r="F3277" s="53" t="s">
        <v>17</v>
      </c>
      <c r="G3277" s="53" t="s">
        <v>17</v>
      </c>
      <c r="H3277" s="53" t="s">
        <v>17</v>
      </c>
    </row>
    <row r="3278" spans="1:8" x14ac:dyDescent="0.25">
      <c r="A3278" s="53" t="s">
        <v>28498</v>
      </c>
      <c r="B3278" s="53" t="s">
        <v>28499</v>
      </c>
      <c r="C3278" s="55">
        <v>7</v>
      </c>
      <c r="D3278" s="53">
        <v>-2001350</v>
      </c>
      <c r="E3278" s="53" t="s">
        <v>17</v>
      </c>
      <c r="F3278" s="53" t="s">
        <v>17</v>
      </c>
      <c r="G3278" s="53" t="s">
        <v>17</v>
      </c>
      <c r="H3278" s="53" t="s">
        <v>17</v>
      </c>
    </row>
    <row r="3279" spans="1:8" x14ac:dyDescent="0.25">
      <c r="A3279" s="53" t="s">
        <v>28500</v>
      </c>
      <c r="B3279" s="53" t="s">
        <v>28501</v>
      </c>
      <c r="C3279" s="55">
        <v>7</v>
      </c>
      <c r="D3279" s="53">
        <v>-2001350</v>
      </c>
      <c r="E3279" s="53" t="s">
        <v>17</v>
      </c>
      <c r="F3279" s="53" t="s">
        <v>17</v>
      </c>
      <c r="G3279" s="53" t="s">
        <v>17</v>
      </c>
      <c r="H3279" s="53" t="s">
        <v>17</v>
      </c>
    </row>
    <row r="3280" spans="1:8" x14ac:dyDescent="0.25">
      <c r="A3280" s="53" t="s">
        <v>28502</v>
      </c>
      <c r="B3280" s="53" t="s">
        <v>28503</v>
      </c>
      <c r="C3280" s="55">
        <v>6</v>
      </c>
      <c r="D3280" s="53">
        <v>-2001350</v>
      </c>
      <c r="E3280" s="53" t="s">
        <v>17</v>
      </c>
      <c r="F3280" s="53" t="s">
        <v>17</v>
      </c>
      <c r="G3280" s="53" t="s">
        <v>17</v>
      </c>
      <c r="H3280" s="53" t="s">
        <v>17</v>
      </c>
    </row>
    <row r="3281" spans="1:8" x14ac:dyDescent="0.25">
      <c r="A3281" s="53" t="s">
        <v>28504</v>
      </c>
      <c r="B3281" s="53" t="s">
        <v>28505</v>
      </c>
      <c r="C3281" s="55">
        <v>6</v>
      </c>
      <c r="D3281" s="53">
        <v>-2001350</v>
      </c>
      <c r="E3281" s="53" t="s">
        <v>17</v>
      </c>
      <c r="F3281" s="53" t="s">
        <v>17</v>
      </c>
      <c r="G3281" s="53" t="s">
        <v>17</v>
      </c>
      <c r="H3281" s="53" t="s">
        <v>17</v>
      </c>
    </row>
    <row r="3282" spans="1:8" x14ac:dyDescent="0.25">
      <c r="A3282" s="53" t="s">
        <v>28506</v>
      </c>
      <c r="B3282" s="53" t="s">
        <v>28507</v>
      </c>
      <c r="C3282" s="55">
        <v>6</v>
      </c>
      <c r="D3282" s="53">
        <v>-2001350</v>
      </c>
      <c r="E3282" s="53" t="s">
        <v>17</v>
      </c>
      <c r="F3282" s="53" t="s">
        <v>17</v>
      </c>
      <c r="G3282" s="53" t="s">
        <v>17</v>
      </c>
      <c r="H3282" s="53" t="s">
        <v>17</v>
      </c>
    </row>
    <row r="3283" spans="1:8" x14ac:dyDescent="0.25">
      <c r="A3283" s="53" t="s">
        <v>28508</v>
      </c>
      <c r="B3283" s="53" t="s">
        <v>28509</v>
      </c>
      <c r="C3283" s="55">
        <v>6</v>
      </c>
      <c r="D3283" s="53">
        <v>-2001350</v>
      </c>
      <c r="E3283" s="53" t="s">
        <v>17</v>
      </c>
      <c r="F3283" s="53" t="s">
        <v>17</v>
      </c>
      <c r="G3283" s="53" t="s">
        <v>17</v>
      </c>
      <c r="H3283" s="53" t="s">
        <v>17</v>
      </c>
    </row>
    <row r="3284" spans="1:8" x14ac:dyDescent="0.25">
      <c r="A3284" s="53" t="s">
        <v>28510</v>
      </c>
      <c r="B3284" s="53" t="s">
        <v>28511</v>
      </c>
      <c r="C3284" s="55">
        <v>6</v>
      </c>
      <c r="D3284" s="53">
        <v>-2001350</v>
      </c>
      <c r="E3284" s="53" t="s">
        <v>17</v>
      </c>
      <c r="F3284" s="53" t="s">
        <v>17</v>
      </c>
      <c r="G3284" s="53" t="s">
        <v>17</v>
      </c>
      <c r="H3284" s="53" t="s">
        <v>17</v>
      </c>
    </row>
    <row r="3285" spans="1:8" x14ac:dyDescent="0.25">
      <c r="A3285" s="53" t="s">
        <v>28512</v>
      </c>
      <c r="B3285" s="53" t="s">
        <v>28513</v>
      </c>
      <c r="C3285" s="55">
        <v>6</v>
      </c>
      <c r="D3285" s="53">
        <v>-2001350</v>
      </c>
      <c r="E3285" s="53" t="s">
        <v>17</v>
      </c>
      <c r="F3285" s="53" t="s">
        <v>17</v>
      </c>
      <c r="G3285" s="53" t="s">
        <v>17</v>
      </c>
      <c r="H3285" s="53" t="s">
        <v>17</v>
      </c>
    </row>
    <row r="3286" spans="1:8" x14ac:dyDescent="0.25">
      <c r="A3286" s="53" t="s">
        <v>28514</v>
      </c>
      <c r="B3286" s="53" t="s">
        <v>28515</v>
      </c>
      <c r="C3286" s="55">
        <v>6</v>
      </c>
      <c r="D3286" s="53">
        <v>-2001350</v>
      </c>
      <c r="E3286" s="53" t="s">
        <v>17</v>
      </c>
      <c r="F3286" s="53" t="s">
        <v>17</v>
      </c>
      <c r="G3286" s="53" t="s">
        <v>17</v>
      </c>
      <c r="H3286" s="53" t="s">
        <v>17</v>
      </c>
    </row>
    <row r="3287" spans="1:8" x14ac:dyDescent="0.25">
      <c r="A3287" s="53" t="s">
        <v>28516</v>
      </c>
      <c r="B3287" s="53" t="s">
        <v>28517</v>
      </c>
      <c r="C3287" s="55">
        <v>5</v>
      </c>
      <c r="D3287" s="53">
        <v>-2001350</v>
      </c>
      <c r="E3287" s="53" t="s">
        <v>17</v>
      </c>
      <c r="F3287" s="53" t="s">
        <v>17</v>
      </c>
      <c r="G3287" s="53" t="s">
        <v>17</v>
      </c>
      <c r="H3287" s="53" t="s">
        <v>17</v>
      </c>
    </row>
    <row r="3288" spans="1:8" x14ac:dyDescent="0.25">
      <c r="A3288" s="53" t="s">
        <v>28518</v>
      </c>
      <c r="B3288" s="53" t="s">
        <v>28519</v>
      </c>
      <c r="C3288" s="55">
        <v>6</v>
      </c>
      <c r="D3288" s="53">
        <v>-2001350</v>
      </c>
      <c r="E3288" s="53" t="s">
        <v>17</v>
      </c>
      <c r="F3288" s="53" t="s">
        <v>17</v>
      </c>
      <c r="G3288" s="53" t="s">
        <v>17</v>
      </c>
      <c r="H3288" s="53" t="s">
        <v>17</v>
      </c>
    </row>
    <row r="3289" spans="1:8" x14ac:dyDescent="0.25">
      <c r="A3289" s="53" t="s">
        <v>28520</v>
      </c>
      <c r="B3289" s="53" t="s">
        <v>28521</v>
      </c>
      <c r="C3289" s="55">
        <v>5</v>
      </c>
      <c r="D3289" s="53">
        <v>-2001350</v>
      </c>
      <c r="E3289" s="53" t="s">
        <v>17</v>
      </c>
      <c r="F3289" s="53" t="s">
        <v>17</v>
      </c>
      <c r="G3289" s="53" t="s">
        <v>17</v>
      </c>
      <c r="H3289" s="53" t="s">
        <v>17</v>
      </c>
    </row>
    <row r="3290" spans="1:8" x14ac:dyDescent="0.25">
      <c r="A3290" s="53" t="s">
        <v>28522</v>
      </c>
      <c r="B3290" s="53" t="s">
        <v>28523</v>
      </c>
      <c r="C3290" s="55">
        <v>6</v>
      </c>
      <c r="D3290" s="53">
        <v>-2001350</v>
      </c>
      <c r="E3290" s="53" t="s">
        <v>17</v>
      </c>
      <c r="F3290" s="53" t="s">
        <v>17</v>
      </c>
      <c r="G3290" s="53" t="s">
        <v>17</v>
      </c>
      <c r="H3290" s="53" t="s">
        <v>17</v>
      </c>
    </row>
    <row r="3291" spans="1:8" x14ac:dyDescent="0.25">
      <c r="A3291" s="53" t="s">
        <v>28524</v>
      </c>
      <c r="B3291" s="53" t="s">
        <v>28525</v>
      </c>
      <c r="C3291" s="55">
        <v>6</v>
      </c>
      <c r="D3291" s="53">
        <v>-2001350</v>
      </c>
      <c r="E3291" s="53" t="s">
        <v>17</v>
      </c>
      <c r="F3291" s="53" t="s">
        <v>17</v>
      </c>
      <c r="G3291" s="53" t="s">
        <v>17</v>
      </c>
      <c r="H3291" s="53" t="s">
        <v>17</v>
      </c>
    </row>
    <row r="3292" spans="1:8" x14ac:dyDescent="0.25">
      <c r="A3292" s="53" t="s">
        <v>28526</v>
      </c>
      <c r="B3292" s="53" t="s">
        <v>28527</v>
      </c>
      <c r="C3292" s="55">
        <v>6</v>
      </c>
      <c r="D3292" s="53">
        <v>-2001350</v>
      </c>
      <c r="E3292" s="53" t="s">
        <v>17</v>
      </c>
      <c r="F3292" s="53" t="s">
        <v>17</v>
      </c>
      <c r="G3292" s="53" t="s">
        <v>17</v>
      </c>
      <c r="H3292" s="53" t="s">
        <v>17</v>
      </c>
    </row>
    <row r="3293" spans="1:8" x14ac:dyDescent="0.25">
      <c r="A3293" s="53" t="s">
        <v>28528</v>
      </c>
      <c r="B3293" s="53" t="s">
        <v>28529</v>
      </c>
      <c r="C3293" s="55">
        <v>6</v>
      </c>
      <c r="D3293" s="53">
        <v>-2001350</v>
      </c>
      <c r="E3293" s="53" t="s">
        <v>17</v>
      </c>
      <c r="F3293" s="53" t="s">
        <v>17</v>
      </c>
      <c r="G3293" s="53" t="s">
        <v>17</v>
      </c>
      <c r="H3293" s="53" t="s">
        <v>17</v>
      </c>
    </row>
    <row r="3294" spans="1:8" x14ac:dyDescent="0.25">
      <c r="A3294" s="53" t="s">
        <v>28530</v>
      </c>
      <c r="B3294" s="53" t="s">
        <v>28531</v>
      </c>
      <c r="C3294" s="55">
        <v>7</v>
      </c>
      <c r="D3294" s="53">
        <v>-2001350</v>
      </c>
      <c r="E3294" s="53" t="s">
        <v>17</v>
      </c>
      <c r="F3294" s="53" t="s">
        <v>17</v>
      </c>
      <c r="G3294" s="53" t="s">
        <v>17</v>
      </c>
      <c r="H3294" s="53" t="s">
        <v>17</v>
      </c>
    </row>
    <row r="3295" spans="1:8" x14ac:dyDescent="0.25">
      <c r="A3295" s="53" t="s">
        <v>28532</v>
      </c>
      <c r="B3295" s="53" t="s">
        <v>28533</v>
      </c>
      <c r="C3295" s="55">
        <v>7</v>
      </c>
      <c r="D3295" s="53">
        <v>-2001350</v>
      </c>
      <c r="E3295" s="53" t="s">
        <v>17</v>
      </c>
      <c r="F3295" s="53" t="s">
        <v>17</v>
      </c>
      <c r="G3295" s="53" t="s">
        <v>17</v>
      </c>
      <c r="H3295" s="53" t="s">
        <v>17</v>
      </c>
    </row>
    <row r="3296" spans="1:8" x14ac:dyDescent="0.25">
      <c r="A3296" s="53" t="s">
        <v>28534</v>
      </c>
      <c r="B3296" s="53" t="s">
        <v>28535</v>
      </c>
      <c r="C3296" s="55">
        <v>6</v>
      </c>
      <c r="D3296" s="53">
        <v>-2001350</v>
      </c>
      <c r="E3296" s="53" t="s">
        <v>17</v>
      </c>
      <c r="F3296" s="53" t="s">
        <v>17</v>
      </c>
      <c r="G3296" s="53" t="s">
        <v>17</v>
      </c>
      <c r="H3296" s="53" t="s">
        <v>17</v>
      </c>
    </row>
    <row r="3297" spans="1:8" x14ac:dyDescent="0.25">
      <c r="A3297" s="53" t="s">
        <v>28536</v>
      </c>
      <c r="B3297" s="53" t="s">
        <v>28537</v>
      </c>
      <c r="C3297" s="55">
        <v>6</v>
      </c>
      <c r="D3297" s="53">
        <v>-2001350</v>
      </c>
      <c r="E3297" s="53" t="s">
        <v>17</v>
      </c>
      <c r="F3297" s="53" t="s">
        <v>17</v>
      </c>
      <c r="G3297" s="53" t="s">
        <v>17</v>
      </c>
      <c r="H3297" s="53" t="s">
        <v>17</v>
      </c>
    </row>
    <row r="3298" spans="1:8" x14ac:dyDescent="0.25">
      <c r="A3298" s="53" t="s">
        <v>28538</v>
      </c>
      <c r="B3298" s="53" t="s">
        <v>28539</v>
      </c>
      <c r="C3298" s="55">
        <v>6</v>
      </c>
      <c r="D3298" s="53">
        <v>-2001350</v>
      </c>
      <c r="E3298" s="53" t="s">
        <v>17</v>
      </c>
      <c r="F3298" s="53" t="s">
        <v>17</v>
      </c>
      <c r="G3298" s="53" t="s">
        <v>17</v>
      </c>
      <c r="H3298" s="53" t="s">
        <v>17</v>
      </c>
    </row>
    <row r="3299" spans="1:8" x14ac:dyDescent="0.25">
      <c r="A3299" s="53" t="s">
        <v>28540</v>
      </c>
      <c r="B3299" s="53" t="s">
        <v>28541</v>
      </c>
      <c r="C3299" s="55">
        <v>6</v>
      </c>
      <c r="D3299" s="53">
        <v>-2001350</v>
      </c>
      <c r="E3299" s="53" t="s">
        <v>17</v>
      </c>
      <c r="F3299" s="53" t="s">
        <v>17</v>
      </c>
      <c r="G3299" s="53" t="s">
        <v>17</v>
      </c>
      <c r="H3299" s="53" t="s">
        <v>17</v>
      </c>
    </row>
    <row r="3300" spans="1:8" x14ac:dyDescent="0.25">
      <c r="A3300" s="53" t="s">
        <v>28542</v>
      </c>
      <c r="B3300" s="53" t="s">
        <v>28543</v>
      </c>
      <c r="C3300" s="55">
        <v>6</v>
      </c>
      <c r="D3300" s="53">
        <v>-2001350</v>
      </c>
      <c r="E3300" s="53" t="s">
        <v>17</v>
      </c>
      <c r="F3300" s="53" t="s">
        <v>17</v>
      </c>
      <c r="G3300" s="53" t="s">
        <v>17</v>
      </c>
      <c r="H3300" s="53" t="s">
        <v>17</v>
      </c>
    </row>
    <row r="3301" spans="1:8" x14ac:dyDescent="0.25">
      <c r="A3301" s="53" t="s">
        <v>28544</v>
      </c>
      <c r="B3301" s="53" t="s">
        <v>28545</v>
      </c>
      <c r="C3301" s="55">
        <v>6</v>
      </c>
      <c r="D3301" s="53">
        <v>-2001350</v>
      </c>
      <c r="E3301" s="53" t="s">
        <v>17</v>
      </c>
      <c r="F3301" s="53" t="s">
        <v>17</v>
      </c>
      <c r="G3301" s="53" t="s">
        <v>17</v>
      </c>
      <c r="H3301" s="53" t="s">
        <v>17</v>
      </c>
    </row>
    <row r="3302" spans="1:8" x14ac:dyDescent="0.25">
      <c r="A3302" s="53" t="s">
        <v>28546</v>
      </c>
      <c r="B3302" s="53" t="s">
        <v>28547</v>
      </c>
      <c r="C3302" s="55">
        <v>6</v>
      </c>
      <c r="D3302" s="53">
        <v>-2001350</v>
      </c>
      <c r="E3302" s="53" t="s">
        <v>17</v>
      </c>
      <c r="F3302" s="53" t="s">
        <v>17</v>
      </c>
      <c r="G3302" s="53" t="s">
        <v>17</v>
      </c>
      <c r="H3302" s="53" t="s">
        <v>17</v>
      </c>
    </row>
    <row r="3303" spans="1:8" x14ac:dyDescent="0.25">
      <c r="A3303" s="53" t="s">
        <v>28548</v>
      </c>
      <c r="B3303" s="53" t="s">
        <v>28549</v>
      </c>
      <c r="C3303" s="55">
        <v>7</v>
      </c>
      <c r="D3303" s="53">
        <v>-2001350</v>
      </c>
      <c r="E3303" s="53" t="s">
        <v>17</v>
      </c>
      <c r="F3303" s="53" t="s">
        <v>17</v>
      </c>
      <c r="G3303" s="53" t="s">
        <v>17</v>
      </c>
      <c r="H3303" s="53" t="s">
        <v>17</v>
      </c>
    </row>
    <row r="3304" spans="1:8" x14ac:dyDescent="0.25">
      <c r="A3304" s="53" t="s">
        <v>28550</v>
      </c>
      <c r="B3304" s="53" t="s">
        <v>28551</v>
      </c>
      <c r="C3304" s="55">
        <v>6</v>
      </c>
      <c r="D3304" s="53">
        <v>-2001350</v>
      </c>
      <c r="E3304" s="53" t="s">
        <v>17</v>
      </c>
      <c r="F3304" s="53" t="s">
        <v>17</v>
      </c>
      <c r="G3304" s="53" t="s">
        <v>17</v>
      </c>
      <c r="H3304" s="53" t="s">
        <v>17</v>
      </c>
    </row>
    <row r="3305" spans="1:8" x14ac:dyDescent="0.25">
      <c r="A3305" s="53" t="s">
        <v>28552</v>
      </c>
      <c r="B3305" s="53" t="s">
        <v>28553</v>
      </c>
      <c r="C3305" s="55">
        <v>6</v>
      </c>
      <c r="D3305" s="53">
        <v>-2001350</v>
      </c>
      <c r="E3305" s="53" t="s">
        <v>17</v>
      </c>
      <c r="F3305" s="53" t="s">
        <v>17</v>
      </c>
      <c r="G3305" s="53" t="s">
        <v>17</v>
      </c>
      <c r="H3305" s="53" t="s">
        <v>17</v>
      </c>
    </row>
    <row r="3306" spans="1:8" x14ac:dyDescent="0.25">
      <c r="A3306" s="53" t="s">
        <v>28554</v>
      </c>
      <c r="B3306" s="53" t="s">
        <v>28555</v>
      </c>
      <c r="C3306" s="55">
        <v>6</v>
      </c>
      <c r="D3306" s="53">
        <v>-2001350</v>
      </c>
      <c r="E3306" s="53" t="s">
        <v>17</v>
      </c>
      <c r="F3306" s="53" t="s">
        <v>17</v>
      </c>
      <c r="G3306" s="53" t="s">
        <v>17</v>
      </c>
      <c r="H3306" s="53" t="s">
        <v>17</v>
      </c>
    </row>
    <row r="3307" spans="1:8" x14ac:dyDescent="0.25">
      <c r="A3307" s="53" t="s">
        <v>28556</v>
      </c>
      <c r="B3307" s="53" t="s">
        <v>28557</v>
      </c>
      <c r="C3307" s="55">
        <v>6</v>
      </c>
      <c r="D3307" s="53">
        <v>-2001350</v>
      </c>
      <c r="E3307" s="53" t="s">
        <v>17</v>
      </c>
      <c r="F3307" s="53" t="s">
        <v>17</v>
      </c>
      <c r="G3307" s="53" t="s">
        <v>17</v>
      </c>
      <c r="H3307" s="53" t="s">
        <v>17</v>
      </c>
    </row>
    <row r="3308" spans="1:8" x14ac:dyDescent="0.25">
      <c r="A3308" s="53" t="s">
        <v>28558</v>
      </c>
      <c r="B3308" s="53" t="s">
        <v>28559</v>
      </c>
      <c r="C3308" s="55">
        <v>6</v>
      </c>
      <c r="D3308" s="53">
        <v>-2001350</v>
      </c>
      <c r="E3308" s="53" t="s">
        <v>17</v>
      </c>
      <c r="F3308" s="53" t="s">
        <v>17</v>
      </c>
      <c r="G3308" s="53" t="s">
        <v>17</v>
      </c>
      <c r="H3308" s="53" t="s">
        <v>17</v>
      </c>
    </row>
    <row r="3309" spans="1:8" x14ac:dyDescent="0.25">
      <c r="A3309" s="53" t="s">
        <v>28560</v>
      </c>
      <c r="B3309" s="53" t="s">
        <v>28561</v>
      </c>
      <c r="C3309" s="55">
        <v>6</v>
      </c>
      <c r="D3309" s="53">
        <v>-2001350</v>
      </c>
      <c r="E3309" s="53" t="s">
        <v>17</v>
      </c>
      <c r="F3309" s="53" t="s">
        <v>17</v>
      </c>
      <c r="G3309" s="53" t="s">
        <v>17</v>
      </c>
      <c r="H3309" s="53" t="s">
        <v>17</v>
      </c>
    </row>
    <row r="3310" spans="1:8" x14ac:dyDescent="0.25">
      <c r="A3310" s="53" t="s">
        <v>28562</v>
      </c>
      <c r="B3310" s="53" t="s">
        <v>28563</v>
      </c>
      <c r="C3310" s="55">
        <v>6</v>
      </c>
      <c r="D3310" s="53">
        <v>-2001350</v>
      </c>
      <c r="E3310" s="53" t="s">
        <v>17</v>
      </c>
      <c r="F3310" s="53" t="s">
        <v>17</v>
      </c>
      <c r="G3310" s="53" t="s">
        <v>17</v>
      </c>
      <c r="H3310" s="53" t="s">
        <v>17</v>
      </c>
    </row>
    <row r="3311" spans="1:8" x14ac:dyDescent="0.25">
      <c r="A3311" s="53" t="s">
        <v>28564</v>
      </c>
      <c r="B3311" s="53" t="s">
        <v>28565</v>
      </c>
      <c r="C3311" s="55">
        <v>4</v>
      </c>
      <c r="D3311" s="53">
        <v>-2001350</v>
      </c>
      <c r="E3311" s="53" t="s">
        <v>17</v>
      </c>
      <c r="F3311" s="53" t="s">
        <v>17</v>
      </c>
      <c r="G3311" s="53" t="s">
        <v>17</v>
      </c>
      <c r="H3311" s="53" t="s">
        <v>17</v>
      </c>
    </row>
    <row r="3312" spans="1:8" x14ac:dyDescent="0.25">
      <c r="A3312" s="53" t="s">
        <v>28566</v>
      </c>
      <c r="B3312" s="53" t="s">
        <v>28567</v>
      </c>
      <c r="C3312" s="55">
        <v>5</v>
      </c>
      <c r="D3312" s="53">
        <v>-2001350</v>
      </c>
      <c r="E3312" s="53" t="s">
        <v>17</v>
      </c>
      <c r="F3312" s="53" t="s">
        <v>17</v>
      </c>
      <c r="G3312" s="53" t="s">
        <v>17</v>
      </c>
      <c r="H3312" s="53" t="s">
        <v>17</v>
      </c>
    </row>
    <row r="3313" spans="1:8" x14ac:dyDescent="0.25">
      <c r="A3313" s="53" t="s">
        <v>28568</v>
      </c>
      <c r="B3313" s="53" t="s">
        <v>28569</v>
      </c>
      <c r="C3313" s="55">
        <v>6</v>
      </c>
      <c r="D3313" s="53">
        <v>-2001350</v>
      </c>
      <c r="E3313" s="53" t="s">
        <v>17</v>
      </c>
      <c r="F3313" s="53" t="s">
        <v>17</v>
      </c>
      <c r="G3313" s="53" t="s">
        <v>17</v>
      </c>
      <c r="H3313" s="53" t="s">
        <v>17</v>
      </c>
    </row>
    <row r="3314" spans="1:8" x14ac:dyDescent="0.25">
      <c r="A3314" s="53" t="s">
        <v>28570</v>
      </c>
      <c r="B3314" s="53" t="s">
        <v>28571</v>
      </c>
      <c r="C3314" s="55">
        <v>6</v>
      </c>
      <c r="D3314" s="53">
        <v>-2001350</v>
      </c>
      <c r="E3314" s="53" t="s">
        <v>17</v>
      </c>
      <c r="F3314" s="53" t="s">
        <v>17</v>
      </c>
      <c r="G3314" s="53" t="s">
        <v>17</v>
      </c>
      <c r="H3314" s="53" t="s">
        <v>17</v>
      </c>
    </row>
    <row r="3315" spans="1:8" x14ac:dyDescent="0.25">
      <c r="A3315" s="53" t="s">
        <v>28572</v>
      </c>
      <c r="B3315" s="53" t="s">
        <v>28573</v>
      </c>
      <c r="C3315" s="55">
        <v>6</v>
      </c>
      <c r="D3315" s="53">
        <v>-2001350</v>
      </c>
      <c r="E3315" s="53" t="s">
        <v>17</v>
      </c>
      <c r="F3315" s="53" t="s">
        <v>17</v>
      </c>
      <c r="G3315" s="53" t="s">
        <v>17</v>
      </c>
      <c r="H3315" s="53" t="s">
        <v>17</v>
      </c>
    </row>
    <row r="3316" spans="1:8" x14ac:dyDescent="0.25">
      <c r="A3316" s="53" t="s">
        <v>28574</v>
      </c>
      <c r="B3316" s="53" t="s">
        <v>28575</v>
      </c>
      <c r="C3316" s="55">
        <v>6</v>
      </c>
      <c r="D3316" s="53">
        <v>-2001350</v>
      </c>
      <c r="E3316" s="53" t="s">
        <v>17</v>
      </c>
      <c r="F3316" s="53" t="s">
        <v>17</v>
      </c>
      <c r="G3316" s="53" t="s">
        <v>17</v>
      </c>
      <c r="H3316" s="53" t="s">
        <v>17</v>
      </c>
    </row>
    <row r="3317" spans="1:8" x14ac:dyDescent="0.25">
      <c r="A3317" s="53" t="s">
        <v>28576</v>
      </c>
      <c r="B3317" s="53" t="s">
        <v>28577</v>
      </c>
      <c r="C3317" s="55">
        <v>6</v>
      </c>
      <c r="D3317" s="53">
        <v>-2001350</v>
      </c>
      <c r="E3317" s="53" t="s">
        <v>17</v>
      </c>
      <c r="F3317" s="53" t="s">
        <v>17</v>
      </c>
      <c r="G3317" s="53" t="s">
        <v>17</v>
      </c>
      <c r="H3317" s="53" t="s">
        <v>17</v>
      </c>
    </row>
    <row r="3318" spans="1:8" x14ac:dyDescent="0.25">
      <c r="A3318" s="53" t="s">
        <v>28578</v>
      </c>
      <c r="B3318" s="53" t="s">
        <v>28579</v>
      </c>
      <c r="C3318" s="55">
        <v>6</v>
      </c>
      <c r="D3318" s="53">
        <v>-2001350</v>
      </c>
      <c r="E3318" s="53" t="s">
        <v>17</v>
      </c>
      <c r="F3318" s="53" t="s">
        <v>17</v>
      </c>
      <c r="G3318" s="53" t="s">
        <v>17</v>
      </c>
      <c r="H3318" s="53" t="s">
        <v>17</v>
      </c>
    </row>
    <row r="3319" spans="1:8" x14ac:dyDescent="0.25">
      <c r="A3319" s="53" t="s">
        <v>28580</v>
      </c>
      <c r="B3319" s="53" t="s">
        <v>28581</v>
      </c>
      <c r="C3319" s="55">
        <v>6</v>
      </c>
      <c r="D3319" s="53">
        <v>-2001350</v>
      </c>
      <c r="E3319" s="53" t="s">
        <v>17</v>
      </c>
      <c r="F3319" s="53" t="s">
        <v>17</v>
      </c>
      <c r="G3319" s="53" t="s">
        <v>17</v>
      </c>
      <c r="H3319" s="53" t="s">
        <v>17</v>
      </c>
    </row>
    <row r="3320" spans="1:8" x14ac:dyDescent="0.25">
      <c r="A3320" s="53" t="s">
        <v>28582</v>
      </c>
      <c r="B3320" s="53" t="s">
        <v>28583</v>
      </c>
      <c r="C3320" s="55">
        <v>3</v>
      </c>
      <c r="D3320" s="53" t="s">
        <v>39040</v>
      </c>
      <c r="E3320" s="53" t="s">
        <v>17</v>
      </c>
      <c r="F3320" s="53" t="s">
        <v>17</v>
      </c>
      <c r="G3320" s="53" t="s">
        <v>17</v>
      </c>
      <c r="H3320" s="53" t="s">
        <v>17</v>
      </c>
    </row>
    <row r="3321" spans="1:8" x14ac:dyDescent="0.25">
      <c r="A3321" s="53" t="s">
        <v>28584</v>
      </c>
      <c r="B3321" s="53" t="s">
        <v>28585</v>
      </c>
      <c r="C3321" s="55">
        <v>4</v>
      </c>
      <c r="D3321" s="53">
        <v>-2000080</v>
      </c>
      <c r="E3321" s="53" t="s">
        <v>17</v>
      </c>
      <c r="F3321" s="53" t="s">
        <v>17</v>
      </c>
      <c r="G3321" s="53" t="s">
        <v>17</v>
      </c>
      <c r="H3321" s="53" t="s">
        <v>17</v>
      </c>
    </row>
    <row r="3322" spans="1:8" x14ac:dyDescent="0.25">
      <c r="A3322" s="53" t="s">
        <v>28586</v>
      </c>
      <c r="B3322" s="53" t="s">
        <v>28587</v>
      </c>
      <c r="C3322" s="55">
        <v>4</v>
      </c>
      <c r="D3322" s="53">
        <v>-2001350</v>
      </c>
      <c r="E3322" s="53" t="s">
        <v>17</v>
      </c>
      <c r="F3322" s="53" t="s">
        <v>17</v>
      </c>
      <c r="G3322" s="53" t="s">
        <v>17</v>
      </c>
      <c r="H3322" s="53" t="s">
        <v>17</v>
      </c>
    </row>
    <row r="3323" spans="1:8" x14ac:dyDescent="0.25">
      <c r="A3323" s="53" t="s">
        <v>28588</v>
      </c>
      <c r="B3323" s="53" t="s">
        <v>28589</v>
      </c>
      <c r="C3323" s="55">
        <v>5</v>
      </c>
      <c r="D3323" s="53">
        <v>-2001350</v>
      </c>
      <c r="E3323" s="53" t="s">
        <v>17</v>
      </c>
      <c r="F3323" s="53" t="s">
        <v>17</v>
      </c>
      <c r="G3323" s="53" t="s">
        <v>17</v>
      </c>
      <c r="H3323" s="53" t="s">
        <v>17</v>
      </c>
    </row>
    <row r="3324" spans="1:8" x14ac:dyDescent="0.25">
      <c r="A3324" s="53" t="s">
        <v>28590</v>
      </c>
      <c r="B3324" s="53" t="s">
        <v>28591</v>
      </c>
      <c r="C3324" s="55">
        <v>6</v>
      </c>
      <c r="D3324" s="53">
        <v>-2001350</v>
      </c>
      <c r="E3324" s="53" t="s">
        <v>17</v>
      </c>
      <c r="F3324" s="53" t="s">
        <v>17</v>
      </c>
      <c r="G3324" s="53" t="s">
        <v>17</v>
      </c>
      <c r="H3324" s="53" t="s">
        <v>17</v>
      </c>
    </row>
    <row r="3325" spans="1:8" x14ac:dyDescent="0.25">
      <c r="A3325" s="53" t="s">
        <v>28592</v>
      </c>
      <c r="B3325" s="53" t="s">
        <v>28593</v>
      </c>
      <c r="C3325" s="55">
        <v>6</v>
      </c>
      <c r="D3325" s="53">
        <v>-2001350</v>
      </c>
      <c r="E3325" s="53" t="s">
        <v>17</v>
      </c>
      <c r="F3325" s="53" t="s">
        <v>17</v>
      </c>
      <c r="G3325" s="53" t="s">
        <v>17</v>
      </c>
      <c r="H3325" s="53" t="s">
        <v>17</v>
      </c>
    </row>
    <row r="3326" spans="1:8" x14ac:dyDescent="0.25">
      <c r="A3326" s="53" t="s">
        <v>28594</v>
      </c>
      <c r="B3326" s="53" t="s">
        <v>28595</v>
      </c>
      <c r="C3326" s="55">
        <v>6</v>
      </c>
      <c r="D3326" s="53">
        <v>-2001350</v>
      </c>
      <c r="E3326" s="53" t="s">
        <v>17</v>
      </c>
      <c r="F3326" s="53" t="s">
        <v>17</v>
      </c>
      <c r="G3326" s="53" t="s">
        <v>17</v>
      </c>
      <c r="H3326" s="53" t="s">
        <v>17</v>
      </c>
    </row>
    <row r="3327" spans="1:8" x14ac:dyDescent="0.25">
      <c r="A3327" s="53" t="s">
        <v>28596</v>
      </c>
      <c r="B3327" s="53" t="s">
        <v>28597</v>
      </c>
      <c r="C3327" s="55">
        <v>6</v>
      </c>
      <c r="D3327" s="53">
        <v>-2001350</v>
      </c>
      <c r="E3327" s="53" t="s">
        <v>17</v>
      </c>
      <c r="F3327" s="53" t="s">
        <v>17</v>
      </c>
      <c r="G3327" s="53" t="s">
        <v>17</v>
      </c>
      <c r="H3327" s="53" t="s">
        <v>17</v>
      </c>
    </row>
    <row r="3328" spans="1:8" x14ac:dyDescent="0.25">
      <c r="A3328" s="53" t="s">
        <v>28598</v>
      </c>
      <c r="B3328" s="53" t="s">
        <v>28599</v>
      </c>
      <c r="C3328" s="55">
        <v>6</v>
      </c>
      <c r="D3328" s="53">
        <v>-2001350</v>
      </c>
      <c r="E3328" s="53" t="s">
        <v>17</v>
      </c>
      <c r="F3328" s="53" t="s">
        <v>17</v>
      </c>
      <c r="G3328" s="53" t="s">
        <v>17</v>
      </c>
      <c r="H3328" s="53" t="s">
        <v>17</v>
      </c>
    </row>
    <row r="3329" spans="1:8" x14ac:dyDescent="0.25">
      <c r="A3329" s="53" t="s">
        <v>28600</v>
      </c>
      <c r="B3329" s="53" t="s">
        <v>28601</v>
      </c>
      <c r="C3329" s="55">
        <v>6</v>
      </c>
      <c r="D3329" s="53">
        <v>-2001350</v>
      </c>
      <c r="E3329" s="53" t="s">
        <v>17</v>
      </c>
      <c r="F3329" s="53" t="s">
        <v>17</v>
      </c>
      <c r="G3329" s="53" t="s">
        <v>17</v>
      </c>
      <c r="H3329" s="53" t="s">
        <v>17</v>
      </c>
    </row>
    <row r="3330" spans="1:8" x14ac:dyDescent="0.25">
      <c r="A3330" s="53" t="s">
        <v>28602</v>
      </c>
      <c r="B3330" s="53" t="s">
        <v>28603</v>
      </c>
      <c r="C3330" s="55">
        <v>4</v>
      </c>
      <c r="D3330" s="53">
        <v>-2001350</v>
      </c>
      <c r="E3330" s="53" t="s">
        <v>17</v>
      </c>
      <c r="F3330" s="53" t="s">
        <v>17</v>
      </c>
      <c r="G3330" s="53" t="s">
        <v>17</v>
      </c>
      <c r="H3330" s="53" t="s">
        <v>17</v>
      </c>
    </row>
    <row r="3331" spans="1:8" x14ac:dyDescent="0.25">
      <c r="A3331" s="53" t="s">
        <v>28604</v>
      </c>
      <c r="B3331" s="53" t="s">
        <v>28605</v>
      </c>
      <c r="C3331" s="55">
        <v>5</v>
      </c>
      <c r="D3331" s="53">
        <v>-2001350</v>
      </c>
      <c r="E3331" s="53" t="s">
        <v>17</v>
      </c>
      <c r="F3331" s="53" t="s">
        <v>17</v>
      </c>
      <c r="G3331" s="53" t="s">
        <v>17</v>
      </c>
      <c r="H3331" s="53" t="s">
        <v>17</v>
      </c>
    </row>
    <row r="3332" spans="1:8" x14ac:dyDescent="0.25">
      <c r="A3332" s="53" t="s">
        <v>28606</v>
      </c>
      <c r="B3332" s="53" t="s">
        <v>28607</v>
      </c>
      <c r="C3332" s="55">
        <v>5</v>
      </c>
      <c r="D3332" s="53">
        <v>-2001350</v>
      </c>
      <c r="E3332" s="53" t="s">
        <v>17</v>
      </c>
      <c r="F3332" s="53" t="s">
        <v>17</v>
      </c>
      <c r="G3332" s="53" t="s">
        <v>17</v>
      </c>
      <c r="H3332" s="53" t="s">
        <v>17</v>
      </c>
    </row>
    <row r="3333" spans="1:8" x14ac:dyDescent="0.25">
      <c r="A3333" s="53" t="s">
        <v>28608</v>
      </c>
      <c r="B3333" s="53" t="s">
        <v>28609</v>
      </c>
      <c r="C3333" s="55">
        <v>4</v>
      </c>
      <c r="D3333" s="53">
        <v>-2001350</v>
      </c>
      <c r="E3333" s="53" t="s">
        <v>17</v>
      </c>
      <c r="F3333" s="53" t="s">
        <v>17</v>
      </c>
      <c r="G3333" s="53" t="s">
        <v>17</v>
      </c>
      <c r="H3333" s="53" t="s">
        <v>17</v>
      </c>
    </row>
    <row r="3334" spans="1:8" x14ac:dyDescent="0.25">
      <c r="A3334" s="53" t="s">
        <v>28610</v>
      </c>
      <c r="B3334" s="53" t="s">
        <v>28611</v>
      </c>
      <c r="C3334" s="55">
        <v>3</v>
      </c>
      <c r="D3334" s="53" t="s">
        <v>39040</v>
      </c>
      <c r="E3334" s="53" t="s">
        <v>17</v>
      </c>
      <c r="F3334" s="53" t="s">
        <v>17</v>
      </c>
      <c r="G3334" s="53" t="s">
        <v>17</v>
      </c>
      <c r="H3334" s="53" t="s">
        <v>17</v>
      </c>
    </row>
    <row r="3335" spans="1:8" x14ac:dyDescent="0.25">
      <c r="A3335" s="53" t="s">
        <v>28612</v>
      </c>
      <c r="B3335" s="53" t="s">
        <v>28613</v>
      </c>
      <c r="C3335" s="55">
        <v>4</v>
      </c>
      <c r="D3335" s="53">
        <v>-2000080</v>
      </c>
      <c r="E3335" s="53" t="s">
        <v>17</v>
      </c>
      <c r="F3335" s="53" t="s">
        <v>17</v>
      </c>
      <c r="G3335" s="53" t="s">
        <v>17</v>
      </c>
      <c r="H3335" s="53" t="s">
        <v>17</v>
      </c>
    </row>
    <row r="3336" spans="1:8" x14ac:dyDescent="0.25">
      <c r="A3336" s="53" t="s">
        <v>28614</v>
      </c>
      <c r="B3336" s="53" t="s">
        <v>28615</v>
      </c>
      <c r="C3336" s="55">
        <v>5</v>
      </c>
      <c r="D3336" s="53">
        <v>-2000080</v>
      </c>
      <c r="E3336" s="53" t="s">
        <v>17</v>
      </c>
      <c r="F3336" s="53" t="s">
        <v>17</v>
      </c>
      <c r="G3336" s="53" t="s">
        <v>17</v>
      </c>
      <c r="H3336" s="53" t="s">
        <v>17</v>
      </c>
    </row>
    <row r="3337" spans="1:8" x14ac:dyDescent="0.25">
      <c r="A3337" s="53" t="s">
        <v>28616</v>
      </c>
      <c r="B3337" s="53" t="s">
        <v>28617</v>
      </c>
      <c r="C3337" s="55">
        <v>4</v>
      </c>
      <c r="D3337" s="53">
        <v>-2001350</v>
      </c>
      <c r="E3337" s="53" t="s">
        <v>17</v>
      </c>
      <c r="F3337" s="53" t="s">
        <v>17</v>
      </c>
      <c r="G3337" s="53" t="s">
        <v>17</v>
      </c>
      <c r="H3337" s="53" t="s">
        <v>17</v>
      </c>
    </row>
    <row r="3338" spans="1:8" x14ac:dyDescent="0.25">
      <c r="A3338" s="53" t="s">
        <v>28618</v>
      </c>
      <c r="B3338" s="53" t="s">
        <v>28619</v>
      </c>
      <c r="C3338" s="55">
        <v>5</v>
      </c>
      <c r="D3338" s="53">
        <v>-2001350</v>
      </c>
      <c r="E3338" s="53" t="s">
        <v>17</v>
      </c>
      <c r="F3338" s="53" t="s">
        <v>17</v>
      </c>
      <c r="G3338" s="53" t="s">
        <v>17</v>
      </c>
      <c r="H3338" s="53" t="s">
        <v>17</v>
      </c>
    </row>
    <row r="3339" spans="1:8" x14ac:dyDescent="0.25">
      <c r="A3339" s="53" t="s">
        <v>28620</v>
      </c>
      <c r="B3339" s="53" t="s">
        <v>28621</v>
      </c>
      <c r="C3339" s="55">
        <v>5</v>
      </c>
      <c r="D3339" s="53">
        <v>-2001350</v>
      </c>
      <c r="E3339" s="53" t="s">
        <v>17</v>
      </c>
      <c r="F3339" s="53" t="s">
        <v>17</v>
      </c>
      <c r="G3339" s="53" t="s">
        <v>17</v>
      </c>
      <c r="H3339" s="53" t="s">
        <v>17</v>
      </c>
    </row>
    <row r="3340" spans="1:8" x14ac:dyDescent="0.25">
      <c r="A3340" s="53" t="s">
        <v>28622</v>
      </c>
      <c r="B3340" s="53" t="s">
        <v>28623</v>
      </c>
      <c r="C3340" s="55">
        <v>6</v>
      </c>
      <c r="D3340" s="53">
        <v>-2001350</v>
      </c>
      <c r="E3340" s="53" t="s">
        <v>17</v>
      </c>
      <c r="F3340" s="53" t="s">
        <v>17</v>
      </c>
      <c r="G3340" s="53" t="s">
        <v>17</v>
      </c>
      <c r="H3340" s="53" t="s">
        <v>17</v>
      </c>
    </row>
    <row r="3341" spans="1:8" x14ac:dyDescent="0.25">
      <c r="A3341" s="53" t="s">
        <v>28624</v>
      </c>
      <c r="B3341" s="53" t="s">
        <v>28625</v>
      </c>
      <c r="C3341" s="55">
        <v>6</v>
      </c>
      <c r="D3341" s="53">
        <v>-2001350</v>
      </c>
      <c r="E3341" s="53" t="s">
        <v>17</v>
      </c>
      <c r="F3341" s="53" t="s">
        <v>17</v>
      </c>
      <c r="G3341" s="53" t="s">
        <v>17</v>
      </c>
      <c r="H3341" s="53" t="s">
        <v>17</v>
      </c>
    </row>
    <row r="3342" spans="1:8" x14ac:dyDescent="0.25">
      <c r="A3342" s="53" t="s">
        <v>28626</v>
      </c>
      <c r="B3342" s="53" t="s">
        <v>28627</v>
      </c>
      <c r="C3342" s="55">
        <v>6</v>
      </c>
      <c r="D3342" s="53">
        <v>-2001350</v>
      </c>
      <c r="E3342" s="53" t="s">
        <v>17</v>
      </c>
      <c r="F3342" s="53" t="s">
        <v>17</v>
      </c>
      <c r="G3342" s="53" t="s">
        <v>17</v>
      </c>
      <c r="H3342" s="53" t="s">
        <v>17</v>
      </c>
    </row>
    <row r="3343" spans="1:8" x14ac:dyDescent="0.25">
      <c r="A3343" s="53" t="s">
        <v>28628</v>
      </c>
      <c r="B3343" s="53" t="s">
        <v>28629</v>
      </c>
      <c r="C3343" s="55">
        <v>6</v>
      </c>
      <c r="D3343" s="53">
        <v>-2001350</v>
      </c>
      <c r="E3343" s="53" t="s">
        <v>17</v>
      </c>
      <c r="F3343" s="53" t="s">
        <v>17</v>
      </c>
      <c r="G3343" s="53" t="s">
        <v>17</v>
      </c>
      <c r="H3343" s="53" t="s">
        <v>17</v>
      </c>
    </row>
    <row r="3344" spans="1:8" x14ac:dyDescent="0.25">
      <c r="A3344" s="53" t="s">
        <v>28630</v>
      </c>
      <c r="B3344" s="53" t="s">
        <v>28631</v>
      </c>
      <c r="C3344" s="55">
        <v>6</v>
      </c>
      <c r="D3344" s="53">
        <v>-2001350</v>
      </c>
      <c r="E3344" s="53" t="s">
        <v>17</v>
      </c>
      <c r="F3344" s="53" t="s">
        <v>17</v>
      </c>
      <c r="G3344" s="53" t="s">
        <v>17</v>
      </c>
      <c r="H3344" s="53" t="s">
        <v>17</v>
      </c>
    </row>
    <row r="3345" spans="1:8" x14ac:dyDescent="0.25">
      <c r="A3345" s="53" t="s">
        <v>28632</v>
      </c>
      <c r="B3345" s="53" t="s">
        <v>28633</v>
      </c>
      <c r="C3345" s="55">
        <v>6</v>
      </c>
      <c r="D3345" s="53">
        <v>-2001350</v>
      </c>
      <c r="E3345" s="53" t="s">
        <v>17</v>
      </c>
      <c r="F3345" s="53" t="s">
        <v>17</v>
      </c>
      <c r="G3345" s="53" t="s">
        <v>17</v>
      </c>
      <c r="H3345" s="53" t="s">
        <v>17</v>
      </c>
    </row>
    <row r="3346" spans="1:8" x14ac:dyDescent="0.25">
      <c r="A3346" s="53" t="s">
        <v>28634</v>
      </c>
      <c r="B3346" s="53" t="s">
        <v>28635</v>
      </c>
      <c r="C3346" s="55">
        <v>6</v>
      </c>
      <c r="D3346" s="53">
        <v>-2001350</v>
      </c>
      <c r="E3346" s="53" t="s">
        <v>17</v>
      </c>
      <c r="F3346" s="53" t="s">
        <v>17</v>
      </c>
      <c r="G3346" s="53" t="s">
        <v>17</v>
      </c>
      <c r="H3346" s="53" t="s">
        <v>17</v>
      </c>
    </row>
    <row r="3347" spans="1:8" x14ac:dyDescent="0.25">
      <c r="A3347" s="53" t="s">
        <v>28636</v>
      </c>
      <c r="B3347" s="53" t="s">
        <v>28637</v>
      </c>
      <c r="C3347" s="55">
        <v>5</v>
      </c>
      <c r="D3347" s="53">
        <v>-2001350</v>
      </c>
      <c r="E3347" s="53" t="s">
        <v>17</v>
      </c>
      <c r="F3347" s="53" t="s">
        <v>17</v>
      </c>
      <c r="G3347" s="53" t="s">
        <v>17</v>
      </c>
      <c r="H3347" s="53" t="s">
        <v>17</v>
      </c>
    </row>
    <row r="3348" spans="1:8" x14ac:dyDescent="0.25">
      <c r="A3348" s="53" t="s">
        <v>28638</v>
      </c>
      <c r="B3348" s="53" t="s">
        <v>28639</v>
      </c>
      <c r="C3348" s="55">
        <v>6</v>
      </c>
      <c r="D3348" s="53">
        <v>-2001350</v>
      </c>
      <c r="E3348" s="53" t="s">
        <v>17</v>
      </c>
      <c r="F3348" s="53" t="s">
        <v>17</v>
      </c>
      <c r="G3348" s="53" t="s">
        <v>17</v>
      </c>
      <c r="H3348" s="53" t="s">
        <v>17</v>
      </c>
    </row>
    <row r="3349" spans="1:8" x14ac:dyDescent="0.25">
      <c r="A3349" s="53" t="s">
        <v>28640</v>
      </c>
      <c r="B3349" s="53" t="s">
        <v>28641</v>
      </c>
      <c r="C3349" s="55">
        <v>6</v>
      </c>
      <c r="D3349" s="53">
        <v>-2001350</v>
      </c>
      <c r="E3349" s="53" t="s">
        <v>17</v>
      </c>
      <c r="F3349" s="53" t="s">
        <v>17</v>
      </c>
      <c r="G3349" s="53" t="s">
        <v>17</v>
      </c>
      <c r="H3349" s="53" t="s">
        <v>17</v>
      </c>
    </row>
    <row r="3350" spans="1:8" x14ac:dyDescent="0.25">
      <c r="A3350" s="53" t="s">
        <v>28642</v>
      </c>
      <c r="B3350" s="53" t="s">
        <v>28643</v>
      </c>
      <c r="C3350" s="55">
        <v>6</v>
      </c>
      <c r="D3350" s="53">
        <v>-2001350</v>
      </c>
      <c r="E3350" s="53" t="s">
        <v>17</v>
      </c>
      <c r="F3350" s="53" t="s">
        <v>17</v>
      </c>
      <c r="G3350" s="53" t="s">
        <v>17</v>
      </c>
      <c r="H3350" s="53" t="s">
        <v>17</v>
      </c>
    </row>
    <row r="3351" spans="1:8" x14ac:dyDescent="0.25">
      <c r="A3351" s="53" t="s">
        <v>28644</v>
      </c>
      <c r="B3351" s="53" t="s">
        <v>28645</v>
      </c>
      <c r="C3351" s="55">
        <v>6</v>
      </c>
      <c r="D3351" s="53">
        <v>-2001350</v>
      </c>
      <c r="E3351" s="53" t="s">
        <v>17</v>
      </c>
      <c r="F3351" s="53" t="s">
        <v>17</v>
      </c>
      <c r="G3351" s="53" t="s">
        <v>17</v>
      </c>
      <c r="H3351" s="53" t="s">
        <v>17</v>
      </c>
    </row>
    <row r="3352" spans="1:8" x14ac:dyDescent="0.25">
      <c r="A3352" s="53" t="s">
        <v>28646</v>
      </c>
      <c r="B3352" s="53" t="s">
        <v>28647</v>
      </c>
      <c r="C3352" s="55">
        <v>5</v>
      </c>
      <c r="D3352" s="53">
        <v>-2001350</v>
      </c>
      <c r="E3352" s="53" t="s">
        <v>17</v>
      </c>
      <c r="F3352" s="53" t="s">
        <v>17</v>
      </c>
      <c r="G3352" s="53" t="s">
        <v>17</v>
      </c>
      <c r="H3352" s="53" t="s">
        <v>17</v>
      </c>
    </row>
    <row r="3353" spans="1:8" x14ac:dyDescent="0.25">
      <c r="A3353" s="53" t="s">
        <v>28648</v>
      </c>
      <c r="B3353" s="53" t="s">
        <v>28649</v>
      </c>
      <c r="C3353" s="55">
        <v>6</v>
      </c>
      <c r="D3353" s="53">
        <v>-2001350</v>
      </c>
      <c r="E3353" s="53" t="s">
        <v>17</v>
      </c>
      <c r="F3353" s="53" t="s">
        <v>17</v>
      </c>
      <c r="G3353" s="53" t="s">
        <v>17</v>
      </c>
      <c r="H3353" s="53" t="s">
        <v>17</v>
      </c>
    </row>
    <row r="3354" spans="1:8" x14ac:dyDescent="0.25">
      <c r="A3354" s="53" t="s">
        <v>28650</v>
      </c>
      <c r="B3354" s="53" t="s">
        <v>28651</v>
      </c>
      <c r="C3354" s="55">
        <v>6</v>
      </c>
      <c r="D3354" s="53">
        <v>-2001350</v>
      </c>
      <c r="E3354" s="53" t="s">
        <v>17</v>
      </c>
      <c r="F3354" s="53" t="s">
        <v>17</v>
      </c>
      <c r="G3354" s="53" t="s">
        <v>17</v>
      </c>
      <c r="H3354" s="53" t="s">
        <v>17</v>
      </c>
    </row>
    <row r="3355" spans="1:8" x14ac:dyDescent="0.25">
      <c r="A3355" s="53" t="s">
        <v>28652</v>
      </c>
      <c r="B3355" s="53" t="s">
        <v>28653</v>
      </c>
      <c r="C3355" s="55">
        <v>6</v>
      </c>
      <c r="D3355" s="53">
        <v>-2001350</v>
      </c>
      <c r="E3355" s="53" t="s">
        <v>17</v>
      </c>
      <c r="F3355" s="53" t="s">
        <v>17</v>
      </c>
      <c r="G3355" s="53" t="s">
        <v>17</v>
      </c>
      <c r="H3355" s="53" t="s">
        <v>17</v>
      </c>
    </row>
    <row r="3356" spans="1:8" x14ac:dyDescent="0.25">
      <c r="A3356" s="53" t="s">
        <v>28654</v>
      </c>
      <c r="B3356" s="53" t="s">
        <v>28655</v>
      </c>
      <c r="C3356" s="55">
        <v>6</v>
      </c>
      <c r="D3356" s="53">
        <v>-2001350</v>
      </c>
      <c r="E3356" s="53" t="s">
        <v>17</v>
      </c>
      <c r="F3356" s="53" t="s">
        <v>17</v>
      </c>
      <c r="G3356" s="53" t="s">
        <v>17</v>
      </c>
      <c r="H3356" s="53" t="s">
        <v>17</v>
      </c>
    </row>
    <row r="3357" spans="1:8" x14ac:dyDescent="0.25">
      <c r="A3357" s="53" t="s">
        <v>28656</v>
      </c>
      <c r="B3357" s="53" t="s">
        <v>28657</v>
      </c>
      <c r="C3357" s="55">
        <v>6</v>
      </c>
      <c r="D3357" s="53">
        <v>-2001350</v>
      </c>
      <c r="E3357" s="53" t="s">
        <v>17</v>
      </c>
      <c r="F3357" s="53" t="s">
        <v>17</v>
      </c>
      <c r="G3357" s="53" t="s">
        <v>17</v>
      </c>
      <c r="H3357" s="53" t="s">
        <v>17</v>
      </c>
    </row>
    <row r="3358" spans="1:8" x14ac:dyDescent="0.25">
      <c r="A3358" s="53" t="s">
        <v>28658</v>
      </c>
      <c r="B3358" s="53" t="s">
        <v>28659</v>
      </c>
      <c r="C3358" s="55">
        <v>6</v>
      </c>
      <c r="D3358" s="53">
        <v>-2001350</v>
      </c>
      <c r="E3358" s="53" t="s">
        <v>17</v>
      </c>
      <c r="F3358" s="53" t="s">
        <v>17</v>
      </c>
      <c r="G3358" s="53" t="s">
        <v>17</v>
      </c>
      <c r="H3358" s="53" t="s">
        <v>17</v>
      </c>
    </row>
    <row r="3359" spans="1:8" x14ac:dyDescent="0.25">
      <c r="A3359" s="53" t="s">
        <v>28660</v>
      </c>
      <c r="B3359" s="53" t="s">
        <v>28661</v>
      </c>
      <c r="C3359" s="55">
        <v>6</v>
      </c>
      <c r="D3359" s="53">
        <v>-2001350</v>
      </c>
      <c r="E3359" s="53" t="s">
        <v>17</v>
      </c>
      <c r="F3359" s="53" t="s">
        <v>17</v>
      </c>
      <c r="G3359" s="53" t="s">
        <v>17</v>
      </c>
      <c r="H3359" s="53" t="s">
        <v>17</v>
      </c>
    </row>
    <row r="3360" spans="1:8" x14ac:dyDescent="0.25">
      <c r="A3360" s="53" t="s">
        <v>28662</v>
      </c>
      <c r="B3360" s="53" t="s">
        <v>28663</v>
      </c>
      <c r="C3360" s="55">
        <v>6</v>
      </c>
      <c r="D3360" s="53">
        <v>-2001350</v>
      </c>
      <c r="E3360" s="53" t="s">
        <v>17</v>
      </c>
      <c r="F3360" s="53" t="s">
        <v>17</v>
      </c>
      <c r="G3360" s="53" t="s">
        <v>17</v>
      </c>
      <c r="H3360" s="53" t="s">
        <v>17</v>
      </c>
    </row>
    <row r="3361" spans="1:8" x14ac:dyDescent="0.25">
      <c r="A3361" s="53" t="s">
        <v>28664</v>
      </c>
      <c r="B3361" s="53" t="s">
        <v>28665</v>
      </c>
      <c r="C3361" s="55">
        <v>6</v>
      </c>
      <c r="D3361" s="53">
        <v>-2001350</v>
      </c>
      <c r="E3361" s="53" t="s">
        <v>17</v>
      </c>
      <c r="F3361" s="53" t="s">
        <v>17</v>
      </c>
      <c r="G3361" s="53" t="s">
        <v>17</v>
      </c>
      <c r="H3361" s="53" t="s">
        <v>17</v>
      </c>
    </row>
    <row r="3362" spans="1:8" x14ac:dyDescent="0.25">
      <c r="A3362" s="53" t="s">
        <v>28666</v>
      </c>
      <c r="B3362" s="53" t="s">
        <v>28667</v>
      </c>
      <c r="C3362" s="55">
        <v>6</v>
      </c>
      <c r="D3362" s="53">
        <v>-2001350</v>
      </c>
      <c r="E3362" s="53" t="s">
        <v>17</v>
      </c>
      <c r="F3362" s="53" t="s">
        <v>17</v>
      </c>
      <c r="G3362" s="53" t="s">
        <v>17</v>
      </c>
      <c r="H3362" s="53" t="s">
        <v>17</v>
      </c>
    </row>
    <row r="3363" spans="1:8" x14ac:dyDescent="0.25">
      <c r="A3363" s="53" t="s">
        <v>28668</v>
      </c>
      <c r="B3363" s="53" t="s">
        <v>28669</v>
      </c>
      <c r="C3363" s="55">
        <v>5</v>
      </c>
      <c r="D3363" s="53">
        <v>-2001350</v>
      </c>
      <c r="E3363" s="53" t="s">
        <v>17</v>
      </c>
      <c r="F3363" s="53" t="s">
        <v>17</v>
      </c>
      <c r="G3363" s="53" t="s">
        <v>17</v>
      </c>
      <c r="H3363" s="53" t="s">
        <v>17</v>
      </c>
    </row>
    <row r="3364" spans="1:8" x14ac:dyDescent="0.25">
      <c r="A3364" s="53" t="s">
        <v>28670</v>
      </c>
      <c r="B3364" s="53" t="s">
        <v>28671</v>
      </c>
      <c r="C3364" s="55">
        <v>6</v>
      </c>
      <c r="D3364" s="53">
        <v>-2001350</v>
      </c>
      <c r="E3364" s="53" t="s">
        <v>17</v>
      </c>
      <c r="F3364" s="53" t="s">
        <v>17</v>
      </c>
      <c r="G3364" s="53" t="s">
        <v>17</v>
      </c>
      <c r="H3364" s="53" t="s">
        <v>17</v>
      </c>
    </row>
    <row r="3365" spans="1:8" x14ac:dyDescent="0.25">
      <c r="A3365" s="53" t="s">
        <v>28672</v>
      </c>
      <c r="B3365" s="53" t="s">
        <v>28673</v>
      </c>
      <c r="C3365" s="55">
        <v>7</v>
      </c>
      <c r="D3365" s="53">
        <v>-2001350</v>
      </c>
      <c r="E3365" s="53" t="s">
        <v>17</v>
      </c>
      <c r="F3365" s="53" t="s">
        <v>17</v>
      </c>
      <c r="G3365" s="53" t="s">
        <v>17</v>
      </c>
      <c r="H3365" s="53" t="s">
        <v>17</v>
      </c>
    </row>
    <row r="3366" spans="1:8" x14ac:dyDescent="0.25">
      <c r="A3366" s="53" t="s">
        <v>28674</v>
      </c>
      <c r="B3366" s="53" t="s">
        <v>28675</v>
      </c>
      <c r="C3366" s="55">
        <v>7</v>
      </c>
      <c r="D3366" s="53">
        <v>-2001350</v>
      </c>
      <c r="E3366" s="53" t="s">
        <v>17</v>
      </c>
      <c r="F3366" s="53" t="s">
        <v>17</v>
      </c>
      <c r="G3366" s="53" t="s">
        <v>17</v>
      </c>
      <c r="H3366" s="53" t="s">
        <v>17</v>
      </c>
    </row>
    <row r="3367" spans="1:8" x14ac:dyDescent="0.25">
      <c r="A3367" s="53" t="s">
        <v>28676</v>
      </c>
      <c r="B3367" s="53" t="s">
        <v>28677</v>
      </c>
      <c r="C3367" s="55">
        <v>7</v>
      </c>
      <c r="D3367" s="53">
        <v>-2001350</v>
      </c>
      <c r="E3367" s="53" t="s">
        <v>17</v>
      </c>
      <c r="F3367" s="53" t="s">
        <v>17</v>
      </c>
      <c r="G3367" s="53" t="s">
        <v>17</v>
      </c>
      <c r="H3367" s="53" t="s">
        <v>17</v>
      </c>
    </row>
    <row r="3368" spans="1:8" x14ac:dyDescent="0.25">
      <c r="A3368" s="53" t="s">
        <v>28678</v>
      </c>
      <c r="B3368" s="53" t="s">
        <v>28679</v>
      </c>
      <c r="C3368" s="55">
        <v>7</v>
      </c>
      <c r="D3368" s="53">
        <v>-2001350</v>
      </c>
      <c r="E3368" s="53" t="s">
        <v>17</v>
      </c>
      <c r="F3368" s="53" t="s">
        <v>17</v>
      </c>
      <c r="G3368" s="53" t="s">
        <v>17</v>
      </c>
      <c r="H3368" s="53" t="s">
        <v>17</v>
      </c>
    </row>
    <row r="3369" spans="1:8" x14ac:dyDescent="0.25">
      <c r="A3369" s="53" t="s">
        <v>28680</v>
      </c>
      <c r="B3369" s="53" t="s">
        <v>28681</v>
      </c>
      <c r="C3369" s="55">
        <v>7</v>
      </c>
      <c r="D3369" s="53">
        <v>-2001350</v>
      </c>
      <c r="E3369" s="53" t="s">
        <v>17</v>
      </c>
      <c r="F3369" s="53" t="s">
        <v>17</v>
      </c>
      <c r="G3369" s="53" t="s">
        <v>17</v>
      </c>
      <c r="H3369" s="53" t="s">
        <v>17</v>
      </c>
    </row>
    <row r="3370" spans="1:8" x14ac:dyDescent="0.25">
      <c r="A3370" s="53" t="s">
        <v>28682</v>
      </c>
      <c r="B3370" s="53" t="s">
        <v>28683</v>
      </c>
      <c r="C3370" s="55">
        <v>6</v>
      </c>
      <c r="D3370" s="53">
        <v>-2001350</v>
      </c>
      <c r="E3370" s="53" t="s">
        <v>17</v>
      </c>
      <c r="F3370" s="53" t="s">
        <v>17</v>
      </c>
      <c r="G3370" s="53" t="s">
        <v>17</v>
      </c>
      <c r="H3370" s="53" t="s">
        <v>17</v>
      </c>
    </row>
    <row r="3371" spans="1:8" x14ac:dyDescent="0.25">
      <c r="A3371" s="53" t="s">
        <v>28684</v>
      </c>
      <c r="B3371" s="53" t="s">
        <v>28685</v>
      </c>
      <c r="C3371" s="55">
        <v>6</v>
      </c>
      <c r="D3371" s="53">
        <v>-2001350</v>
      </c>
      <c r="E3371" s="53" t="s">
        <v>17</v>
      </c>
      <c r="F3371" s="53" t="s">
        <v>17</v>
      </c>
      <c r="G3371" s="53" t="s">
        <v>17</v>
      </c>
      <c r="H3371" s="53" t="s">
        <v>17</v>
      </c>
    </row>
    <row r="3372" spans="1:8" x14ac:dyDescent="0.25">
      <c r="A3372" s="53" t="s">
        <v>28686</v>
      </c>
      <c r="B3372" s="53" t="s">
        <v>28687</v>
      </c>
      <c r="C3372" s="55">
        <v>6</v>
      </c>
      <c r="D3372" s="53">
        <v>-2001350</v>
      </c>
      <c r="E3372" s="53" t="s">
        <v>17</v>
      </c>
      <c r="F3372" s="53" t="s">
        <v>17</v>
      </c>
      <c r="G3372" s="53" t="s">
        <v>17</v>
      </c>
      <c r="H3372" s="53" t="s">
        <v>17</v>
      </c>
    </row>
    <row r="3373" spans="1:8" x14ac:dyDescent="0.25">
      <c r="A3373" s="53" t="s">
        <v>28688</v>
      </c>
      <c r="B3373" s="53" t="s">
        <v>28689</v>
      </c>
      <c r="C3373" s="55">
        <v>7</v>
      </c>
      <c r="D3373" s="53">
        <v>-2001350</v>
      </c>
      <c r="E3373" s="53" t="s">
        <v>17</v>
      </c>
      <c r="F3373" s="53" t="s">
        <v>17</v>
      </c>
      <c r="G3373" s="53" t="s">
        <v>17</v>
      </c>
      <c r="H3373" s="53" t="s">
        <v>17</v>
      </c>
    </row>
    <row r="3374" spans="1:8" x14ac:dyDescent="0.25">
      <c r="A3374" s="53" t="s">
        <v>28690</v>
      </c>
      <c r="B3374" s="53" t="s">
        <v>28691</v>
      </c>
      <c r="C3374" s="55">
        <v>7</v>
      </c>
      <c r="D3374" s="53">
        <v>-2001350</v>
      </c>
      <c r="E3374" s="53" t="s">
        <v>17</v>
      </c>
      <c r="F3374" s="53" t="s">
        <v>17</v>
      </c>
      <c r="G3374" s="53" t="s">
        <v>17</v>
      </c>
      <c r="H3374" s="53" t="s">
        <v>17</v>
      </c>
    </row>
    <row r="3375" spans="1:8" x14ac:dyDescent="0.25">
      <c r="A3375" s="53" t="s">
        <v>28692</v>
      </c>
      <c r="B3375" s="53" t="s">
        <v>28693</v>
      </c>
      <c r="C3375" s="55">
        <v>7</v>
      </c>
      <c r="D3375" s="53">
        <v>-2001350</v>
      </c>
      <c r="E3375" s="53" t="s">
        <v>17</v>
      </c>
      <c r="F3375" s="53" t="s">
        <v>17</v>
      </c>
      <c r="G3375" s="53" t="s">
        <v>17</v>
      </c>
      <c r="H3375" s="53" t="s">
        <v>17</v>
      </c>
    </row>
    <row r="3376" spans="1:8" x14ac:dyDescent="0.25">
      <c r="A3376" s="53" t="s">
        <v>28694</v>
      </c>
      <c r="B3376" s="53" t="s">
        <v>28695</v>
      </c>
      <c r="C3376" s="55">
        <v>5</v>
      </c>
      <c r="D3376" s="53">
        <v>-2001350</v>
      </c>
      <c r="E3376" s="53" t="s">
        <v>17</v>
      </c>
      <c r="F3376" s="53" t="s">
        <v>17</v>
      </c>
      <c r="G3376" s="53" t="s">
        <v>17</v>
      </c>
      <c r="H3376" s="53" t="s">
        <v>17</v>
      </c>
    </row>
    <row r="3377" spans="1:8" x14ac:dyDescent="0.25">
      <c r="A3377" s="53" t="s">
        <v>28696</v>
      </c>
      <c r="B3377" s="53" t="s">
        <v>28697</v>
      </c>
      <c r="C3377" s="55">
        <v>6</v>
      </c>
      <c r="D3377" s="53">
        <v>-2001350</v>
      </c>
      <c r="E3377" s="53" t="s">
        <v>17</v>
      </c>
      <c r="F3377" s="53" t="s">
        <v>17</v>
      </c>
      <c r="G3377" s="53" t="s">
        <v>17</v>
      </c>
      <c r="H3377" s="53" t="s">
        <v>17</v>
      </c>
    </row>
    <row r="3378" spans="1:8" x14ac:dyDescent="0.25">
      <c r="A3378" s="53" t="s">
        <v>28698</v>
      </c>
      <c r="B3378" s="53" t="s">
        <v>28699</v>
      </c>
      <c r="C3378" s="55">
        <v>6</v>
      </c>
      <c r="D3378" s="53">
        <v>-2001350</v>
      </c>
      <c r="E3378" s="53" t="s">
        <v>17</v>
      </c>
      <c r="F3378" s="53" t="s">
        <v>17</v>
      </c>
      <c r="G3378" s="53" t="s">
        <v>17</v>
      </c>
      <c r="H3378" s="53" t="s">
        <v>17</v>
      </c>
    </row>
    <row r="3379" spans="1:8" x14ac:dyDescent="0.25">
      <c r="A3379" s="53" t="s">
        <v>28700</v>
      </c>
      <c r="B3379" s="53" t="s">
        <v>28701</v>
      </c>
      <c r="C3379" s="55">
        <v>6</v>
      </c>
      <c r="D3379" s="53">
        <v>-2001350</v>
      </c>
      <c r="E3379" s="53" t="s">
        <v>17</v>
      </c>
      <c r="F3379" s="53" t="s">
        <v>17</v>
      </c>
      <c r="G3379" s="53" t="s">
        <v>17</v>
      </c>
      <c r="H3379" s="53" t="s">
        <v>17</v>
      </c>
    </row>
    <row r="3380" spans="1:8" x14ac:dyDescent="0.25">
      <c r="A3380" s="53" t="s">
        <v>28702</v>
      </c>
      <c r="B3380" s="53" t="s">
        <v>28703</v>
      </c>
      <c r="C3380" s="55">
        <v>6</v>
      </c>
      <c r="D3380" s="53">
        <v>-2001350</v>
      </c>
      <c r="E3380" s="53" t="s">
        <v>17</v>
      </c>
      <c r="F3380" s="53" t="s">
        <v>17</v>
      </c>
      <c r="G3380" s="53" t="s">
        <v>17</v>
      </c>
      <c r="H3380" s="53" t="s">
        <v>17</v>
      </c>
    </row>
    <row r="3381" spans="1:8" x14ac:dyDescent="0.25">
      <c r="A3381" s="53" t="s">
        <v>28704</v>
      </c>
      <c r="B3381" s="53" t="s">
        <v>28705</v>
      </c>
      <c r="C3381" s="55">
        <v>6</v>
      </c>
      <c r="D3381" s="53">
        <v>-2001350</v>
      </c>
      <c r="E3381" s="53" t="s">
        <v>17</v>
      </c>
      <c r="F3381" s="53" t="s">
        <v>17</v>
      </c>
      <c r="G3381" s="53" t="s">
        <v>17</v>
      </c>
      <c r="H3381" s="53" t="s">
        <v>17</v>
      </c>
    </row>
    <row r="3382" spans="1:8" x14ac:dyDescent="0.25">
      <c r="A3382" s="53" t="s">
        <v>28706</v>
      </c>
      <c r="B3382" s="53" t="s">
        <v>28707</v>
      </c>
      <c r="C3382" s="55">
        <v>4</v>
      </c>
      <c r="D3382" s="53">
        <v>-2001350</v>
      </c>
      <c r="E3382" s="53" t="s">
        <v>17</v>
      </c>
      <c r="F3382" s="53" t="s">
        <v>17</v>
      </c>
      <c r="G3382" s="53" t="s">
        <v>17</v>
      </c>
      <c r="H3382" s="53" t="s">
        <v>17</v>
      </c>
    </row>
    <row r="3383" spans="1:8" x14ac:dyDescent="0.25">
      <c r="A3383" s="53" t="s">
        <v>28708</v>
      </c>
      <c r="B3383" s="53" t="s">
        <v>28709</v>
      </c>
      <c r="C3383" s="55">
        <v>5</v>
      </c>
      <c r="D3383" s="53">
        <v>-2001350</v>
      </c>
      <c r="E3383" s="53" t="s">
        <v>17</v>
      </c>
      <c r="F3383" s="53" t="s">
        <v>17</v>
      </c>
      <c r="G3383" s="53" t="s">
        <v>17</v>
      </c>
      <c r="H3383" s="53" t="s">
        <v>17</v>
      </c>
    </row>
    <row r="3384" spans="1:8" x14ac:dyDescent="0.25">
      <c r="A3384" s="53" t="s">
        <v>28710</v>
      </c>
      <c r="B3384" s="53" t="s">
        <v>28711</v>
      </c>
      <c r="C3384" s="55">
        <v>5</v>
      </c>
      <c r="D3384" s="53">
        <v>-2001350</v>
      </c>
      <c r="E3384" s="53" t="s">
        <v>17</v>
      </c>
      <c r="F3384" s="53" t="s">
        <v>17</v>
      </c>
      <c r="G3384" s="53" t="s">
        <v>17</v>
      </c>
      <c r="H3384" s="53" t="s">
        <v>17</v>
      </c>
    </row>
    <row r="3385" spans="1:8" x14ac:dyDescent="0.25">
      <c r="A3385" s="53" t="s">
        <v>28712</v>
      </c>
      <c r="B3385" s="53" t="s">
        <v>28713</v>
      </c>
      <c r="C3385" s="55">
        <v>3</v>
      </c>
      <c r="D3385" s="53" t="s">
        <v>39040</v>
      </c>
      <c r="E3385" s="53" t="s">
        <v>17</v>
      </c>
      <c r="F3385" s="53" t="s">
        <v>17</v>
      </c>
      <c r="G3385" s="53" t="s">
        <v>17</v>
      </c>
      <c r="H3385" s="53" t="s">
        <v>17</v>
      </c>
    </row>
    <row r="3386" spans="1:8" x14ac:dyDescent="0.25">
      <c r="A3386" s="53" t="s">
        <v>28714</v>
      </c>
      <c r="B3386" s="53" t="s">
        <v>28715</v>
      </c>
      <c r="C3386" s="55">
        <v>4</v>
      </c>
      <c r="D3386" s="53">
        <v>-2000080</v>
      </c>
      <c r="E3386" s="53" t="s">
        <v>17</v>
      </c>
      <c r="F3386" s="53" t="s">
        <v>17</v>
      </c>
      <c r="G3386" s="53" t="s">
        <v>17</v>
      </c>
      <c r="H3386" s="53" t="s">
        <v>17</v>
      </c>
    </row>
    <row r="3387" spans="1:8" x14ac:dyDescent="0.25">
      <c r="A3387" s="53" t="s">
        <v>28716</v>
      </c>
      <c r="B3387" s="53" t="s">
        <v>28717</v>
      </c>
      <c r="C3387" s="55">
        <v>5</v>
      </c>
      <c r="D3387" s="53">
        <v>-2000080</v>
      </c>
      <c r="E3387" s="53" t="s">
        <v>17</v>
      </c>
      <c r="F3387" s="53" t="s">
        <v>17</v>
      </c>
      <c r="G3387" s="53" t="s">
        <v>17</v>
      </c>
      <c r="H3387" s="53" t="s">
        <v>17</v>
      </c>
    </row>
    <row r="3388" spans="1:8" x14ac:dyDescent="0.25">
      <c r="A3388" s="53" t="s">
        <v>28718</v>
      </c>
      <c r="B3388" s="53" t="s">
        <v>28719</v>
      </c>
      <c r="C3388" s="55">
        <v>5</v>
      </c>
      <c r="D3388" s="53">
        <v>-2000080</v>
      </c>
      <c r="E3388" s="53" t="s">
        <v>17</v>
      </c>
      <c r="F3388" s="53" t="s">
        <v>17</v>
      </c>
      <c r="G3388" s="53" t="s">
        <v>17</v>
      </c>
      <c r="H3388" s="53" t="s">
        <v>17</v>
      </c>
    </row>
    <row r="3389" spans="1:8" x14ac:dyDescent="0.25">
      <c r="A3389" s="53" t="s">
        <v>28720</v>
      </c>
      <c r="B3389" s="53" t="s">
        <v>28721</v>
      </c>
      <c r="C3389" s="55">
        <v>4</v>
      </c>
      <c r="D3389" s="53">
        <v>-2001350</v>
      </c>
      <c r="E3389" s="53" t="s">
        <v>17</v>
      </c>
      <c r="F3389" s="53" t="s">
        <v>17</v>
      </c>
      <c r="G3389" s="53" t="s">
        <v>17</v>
      </c>
      <c r="H3389" s="53" t="s">
        <v>17</v>
      </c>
    </row>
    <row r="3390" spans="1:8" x14ac:dyDescent="0.25">
      <c r="A3390" s="53" t="s">
        <v>28722</v>
      </c>
      <c r="B3390" s="53" t="s">
        <v>28723</v>
      </c>
      <c r="C3390" s="55">
        <v>5</v>
      </c>
      <c r="D3390" s="53">
        <v>-2001350</v>
      </c>
      <c r="E3390" s="53" t="s">
        <v>17</v>
      </c>
      <c r="F3390" s="53" t="s">
        <v>17</v>
      </c>
      <c r="G3390" s="53" t="s">
        <v>17</v>
      </c>
      <c r="H3390" s="53" t="s">
        <v>17</v>
      </c>
    </row>
    <row r="3391" spans="1:8" x14ac:dyDescent="0.25">
      <c r="A3391" s="53" t="s">
        <v>28724</v>
      </c>
      <c r="B3391" s="53" t="s">
        <v>28725</v>
      </c>
      <c r="C3391" s="55">
        <v>6</v>
      </c>
      <c r="D3391" s="53">
        <v>-2001350</v>
      </c>
      <c r="E3391" s="53" t="s">
        <v>17</v>
      </c>
      <c r="F3391" s="53" t="s">
        <v>17</v>
      </c>
      <c r="G3391" s="53" t="s">
        <v>17</v>
      </c>
      <c r="H3391" s="53" t="s">
        <v>17</v>
      </c>
    </row>
    <row r="3392" spans="1:8" x14ac:dyDescent="0.25">
      <c r="A3392" s="53" t="s">
        <v>28726</v>
      </c>
      <c r="B3392" s="53" t="s">
        <v>28727</v>
      </c>
      <c r="C3392" s="55">
        <v>6</v>
      </c>
      <c r="D3392" s="53">
        <v>-2001350</v>
      </c>
      <c r="E3392" s="53" t="s">
        <v>17</v>
      </c>
      <c r="F3392" s="53" t="s">
        <v>17</v>
      </c>
      <c r="G3392" s="53" t="s">
        <v>17</v>
      </c>
      <c r="H3392" s="53" t="s">
        <v>17</v>
      </c>
    </row>
    <row r="3393" spans="1:8" x14ac:dyDescent="0.25">
      <c r="A3393" s="53" t="s">
        <v>28728</v>
      </c>
      <c r="B3393" s="53" t="s">
        <v>28729</v>
      </c>
      <c r="C3393" s="55">
        <v>6</v>
      </c>
      <c r="D3393" s="53">
        <v>-2001350</v>
      </c>
      <c r="E3393" s="53" t="s">
        <v>17</v>
      </c>
      <c r="F3393" s="53" t="s">
        <v>17</v>
      </c>
      <c r="G3393" s="53" t="s">
        <v>17</v>
      </c>
      <c r="H3393" s="53" t="s">
        <v>17</v>
      </c>
    </row>
    <row r="3394" spans="1:8" x14ac:dyDescent="0.25">
      <c r="A3394" s="53" t="s">
        <v>28730</v>
      </c>
      <c r="B3394" s="53" t="s">
        <v>28731</v>
      </c>
      <c r="C3394" s="55">
        <v>6</v>
      </c>
      <c r="D3394" s="53">
        <v>-2001350</v>
      </c>
      <c r="E3394" s="53" t="s">
        <v>17</v>
      </c>
      <c r="F3394" s="53" t="s">
        <v>17</v>
      </c>
      <c r="G3394" s="53" t="s">
        <v>17</v>
      </c>
      <c r="H3394" s="53" t="s">
        <v>17</v>
      </c>
    </row>
    <row r="3395" spans="1:8" x14ac:dyDescent="0.25">
      <c r="A3395" s="53" t="s">
        <v>28732</v>
      </c>
      <c r="B3395" s="53" t="s">
        <v>28733</v>
      </c>
      <c r="C3395" s="55">
        <v>7</v>
      </c>
      <c r="D3395" s="53">
        <v>-2001350</v>
      </c>
      <c r="E3395" s="53" t="s">
        <v>17</v>
      </c>
      <c r="F3395" s="53" t="s">
        <v>17</v>
      </c>
      <c r="G3395" s="53" t="s">
        <v>17</v>
      </c>
      <c r="H3395" s="53" t="s">
        <v>17</v>
      </c>
    </row>
    <row r="3396" spans="1:8" x14ac:dyDescent="0.25">
      <c r="A3396" s="53" t="s">
        <v>28734</v>
      </c>
      <c r="B3396" s="53" t="s">
        <v>28735</v>
      </c>
      <c r="C3396" s="55">
        <v>5</v>
      </c>
      <c r="D3396" s="53">
        <v>-2001350</v>
      </c>
      <c r="E3396" s="53" t="s">
        <v>17</v>
      </c>
      <c r="F3396" s="53" t="s">
        <v>17</v>
      </c>
      <c r="G3396" s="53" t="s">
        <v>17</v>
      </c>
      <c r="H3396" s="53" t="s">
        <v>17</v>
      </c>
    </row>
    <row r="3397" spans="1:8" x14ac:dyDescent="0.25">
      <c r="A3397" s="53" t="s">
        <v>28736</v>
      </c>
      <c r="B3397" s="53" t="s">
        <v>28737</v>
      </c>
      <c r="C3397" s="55">
        <v>6</v>
      </c>
      <c r="D3397" s="53">
        <v>-2001350</v>
      </c>
      <c r="E3397" s="53" t="s">
        <v>17</v>
      </c>
      <c r="F3397" s="53" t="s">
        <v>17</v>
      </c>
      <c r="G3397" s="53" t="s">
        <v>17</v>
      </c>
      <c r="H3397" s="53" t="s">
        <v>17</v>
      </c>
    </row>
    <row r="3398" spans="1:8" x14ac:dyDescent="0.25">
      <c r="A3398" s="53" t="s">
        <v>28738</v>
      </c>
      <c r="B3398" s="53" t="s">
        <v>28739</v>
      </c>
      <c r="C3398" s="55">
        <v>6</v>
      </c>
      <c r="D3398" s="53">
        <v>-2001350</v>
      </c>
      <c r="E3398" s="53" t="s">
        <v>17</v>
      </c>
      <c r="F3398" s="53" t="s">
        <v>17</v>
      </c>
      <c r="G3398" s="53" t="s">
        <v>17</v>
      </c>
      <c r="H3398" s="53" t="s">
        <v>17</v>
      </c>
    </row>
    <row r="3399" spans="1:8" x14ac:dyDescent="0.25">
      <c r="A3399" s="53" t="s">
        <v>28740</v>
      </c>
      <c r="B3399" s="53" t="s">
        <v>28741</v>
      </c>
      <c r="C3399" s="55">
        <v>6</v>
      </c>
      <c r="D3399" s="53">
        <v>-2001350</v>
      </c>
      <c r="E3399" s="53" t="s">
        <v>17</v>
      </c>
      <c r="F3399" s="53" t="s">
        <v>17</v>
      </c>
      <c r="G3399" s="53" t="s">
        <v>17</v>
      </c>
      <c r="H3399" s="53" t="s">
        <v>17</v>
      </c>
    </row>
    <row r="3400" spans="1:8" x14ac:dyDescent="0.25">
      <c r="A3400" s="53" t="s">
        <v>28742</v>
      </c>
      <c r="B3400" s="53" t="s">
        <v>28743</v>
      </c>
      <c r="C3400" s="55">
        <v>6</v>
      </c>
      <c r="D3400" s="53">
        <v>-2001350</v>
      </c>
      <c r="E3400" s="53" t="s">
        <v>17</v>
      </c>
      <c r="F3400" s="53" t="s">
        <v>17</v>
      </c>
      <c r="G3400" s="53" t="s">
        <v>17</v>
      </c>
      <c r="H3400" s="53" t="s">
        <v>17</v>
      </c>
    </row>
    <row r="3401" spans="1:8" x14ac:dyDescent="0.25">
      <c r="A3401" s="53" t="s">
        <v>28744</v>
      </c>
      <c r="B3401" s="53" t="s">
        <v>28745</v>
      </c>
      <c r="C3401" s="55">
        <v>6</v>
      </c>
      <c r="D3401" s="53">
        <v>-2001350</v>
      </c>
      <c r="E3401" s="53" t="s">
        <v>17</v>
      </c>
      <c r="F3401" s="53" t="s">
        <v>17</v>
      </c>
      <c r="G3401" s="53" t="s">
        <v>17</v>
      </c>
      <c r="H3401" s="53" t="s">
        <v>17</v>
      </c>
    </row>
    <row r="3402" spans="1:8" x14ac:dyDescent="0.25">
      <c r="A3402" s="53" t="s">
        <v>28746</v>
      </c>
      <c r="B3402" s="53" t="s">
        <v>28747</v>
      </c>
      <c r="C3402" s="55">
        <v>6</v>
      </c>
      <c r="D3402" s="53">
        <v>-2001350</v>
      </c>
      <c r="E3402" s="53" t="s">
        <v>17</v>
      </c>
      <c r="F3402" s="53" t="s">
        <v>17</v>
      </c>
      <c r="G3402" s="53" t="s">
        <v>17</v>
      </c>
      <c r="H3402" s="53" t="s">
        <v>17</v>
      </c>
    </row>
    <row r="3403" spans="1:8" x14ac:dyDescent="0.25">
      <c r="A3403" s="53" t="s">
        <v>28748</v>
      </c>
      <c r="B3403" s="53" t="s">
        <v>28749</v>
      </c>
      <c r="C3403" s="55">
        <v>6</v>
      </c>
      <c r="D3403" s="53">
        <v>-2001350</v>
      </c>
      <c r="E3403" s="53" t="s">
        <v>17</v>
      </c>
      <c r="F3403" s="53" t="s">
        <v>17</v>
      </c>
      <c r="G3403" s="53" t="s">
        <v>17</v>
      </c>
      <c r="H3403" s="53" t="s">
        <v>17</v>
      </c>
    </row>
    <row r="3404" spans="1:8" x14ac:dyDescent="0.25">
      <c r="A3404" s="53" t="s">
        <v>28750</v>
      </c>
      <c r="B3404" s="53" t="s">
        <v>28751</v>
      </c>
      <c r="C3404" s="55">
        <v>6</v>
      </c>
      <c r="D3404" s="53">
        <v>-2001350</v>
      </c>
      <c r="E3404" s="53" t="s">
        <v>17</v>
      </c>
      <c r="F3404" s="53" t="s">
        <v>17</v>
      </c>
      <c r="G3404" s="53" t="s">
        <v>17</v>
      </c>
      <c r="H3404" s="53" t="s">
        <v>17</v>
      </c>
    </row>
    <row r="3405" spans="1:8" x14ac:dyDescent="0.25">
      <c r="A3405" s="53" t="s">
        <v>28752</v>
      </c>
      <c r="B3405" s="53" t="s">
        <v>28753</v>
      </c>
      <c r="C3405" s="55">
        <v>6</v>
      </c>
      <c r="D3405" s="53">
        <v>-2001350</v>
      </c>
      <c r="E3405" s="53" t="s">
        <v>17</v>
      </c>
      <c r="F3405" s="53" t="s">
        <v>17</v>
      </c>
      <c r="G3405" s="53" t="s">
        <v>17</v>
      </c>
      <c r="H3405" s="53" t="s">
        <v>17</v>
      </c>
    </row>
    <row r="3406" spans="1:8" x14ac:dyDescent="0.25">
      <c r="A3406" s="53" t="s">
        <v>28754</v>
      </c>
      <c r="B3406" s="53" t="s">
        <v>28755</v>
      </c>
      <c r="C3406" s="55">
        <v>6</v>
      </c>
      <c r="D3406" s="53">
        <v>-2001350</v>
      </c>
      <c r="E3406" s="53" t="s">
        <v>17</v>
      </c>
      <c r="F3406" s="53" t="s">
        <v>17</v>
      </c>
      <c r="G3406" s="53" t="s">
        <v>17</v>
      </c>
      <c r="H3406" s="53" t="s">
        <v>17</v>
      </c>
    </row>
    <row r="3407" spans="1:8" x14ac:dyDescent="0.25">
      <c r="A3407" s="53" t="s">
        <v>28756</v>
      </c>
      <c r="B3407" s="53" t="s">
        <v>28757</v>
      </c>
      <c r="C3407" s="55">
        <v>6</v>
      </c>
      <c r="D3407" s="53">
        <v>-2001350</v>
      </c>
      <c r="E3407" s="53" t="s">
        <v>17</v>
      </c>
      <c r="F3407" s="53" t="s">
        <v>17</v>
      </c>
      <c r="G3407" s="53" t="s">
        <v>17</v>
      </c>
      <c r="H3407" s="53" t="s">
        <v>17</v>
      </c>
    </row>
    <row r="3408" spans="1:8" x14ac:dyDescent="0.25">
      <c r="A3408" s="53" t="s">
        <v>28758</v>
      </c>
      <c r="B3408" s="53" t="s">
        <v>28759</v>
      </c>
      <c r="C3408" s="55">
        <v>6</v>
      </c>
      <c r="D3408" s="53">
        <v>-2001350</v>
      </c>
      <c r="E3408" s="53" t="s">
        <v>17</v>
      </c>
      <c r="F3408" s="53" t="s">
        <v>17</v>
      </c>
      <c r="G3408" s="53" t="s">
        <v>17</v>
      </c>
      <c r="H3408" s="53" t="s">
        <v>17</v>
      </c>
    </row>
    <row r="3409" spans="1:8" x14ac:dyDescent="0.25">
      <c r="A3409" s="53" t="s">
        <v>28760</v>
      </c>
      <c r="B3409" s="53" t="s">
        <v>28761</v>
      </c>
      <c r="C3409" s="55">
        <v>6</v>
      </c>
      <c r="D3409" s="53">
        <v>-2001350</v>
      </c>
      <c r="E3409" s="53" t="s">
        <v>17</v>
      </c>
      <c r="F3409" s="53" t="s">
        <v>17</v>
      </c>
      <c r="G3409" s="53" t="s">
        <v>17</v>
      </c>
      <c r="H3409" s="53" t="s">
        <v>17</v>
      </c>
    </row>
    <row r="3410" spans="1:8" x14ac:dyDescent="0.25">
      <c r="A3410" s="53" t="s">
        <v>28762</v>
      </c>
      <c r="B3410" s="53" t="s">
        <v>28763</v>
      </c>
      <c r="C3410" s="55">
        <v>6</v>
      </c>
      <c r="D3410" s="53">
        <v>-2001350</v>
      </c>
      <c r="E3410" s="53" t="s">
        <v>17</v>
      </c>
      <c r="F3410" s="53" t="s">
        <v>17</v>
      </c>
      <c r="G3410" s="53" t="s">
        <v>17</v>
      </c>
      <c r="H3410" s="53" t="s">
        <v>17</v>
      </c>
    </row>
    <row r="3411" spans="1:8" x14ac:dyDescent="0.25">
      <c r="A3411" s="53" t="s">
        <v>28764</v>
      </c>
      <c r="B3411" s="53" t="s">
        <v>28765</v>
      </c>
      <c r="C3411" s="55">
        <v>6</v>
      </c>
      <c r="D3411" s="53">
        <v>-2001350</v>
      </c>
      <c r="E3411" s="53" t="s">
        <v>17</v>
      </c>
      <c r="F3411" s="53" t="s">
        <v>17</v>
      </c>
      <c r="G3411" s="53" t="s">
        <v>17</v>
      </c>
      <c r="H3411" s="53" t="s">
        <v>17</v>
      </c>
    </row>
    <row r="3412" spans="1:8" x14ac:dyDescent="0.25">
      <c r="A3412" s="53" t="s">
        <v>28766</v>
      </c>
      <c r="B3412" s="53" t="s">
        <v>28767</v>
      </c>
      <c r="C3412" s="55">
        <v>6</v>
      </c>
      <c r="D3412" s="53">
        <v>-2001160</v>
      </c>
      <c r="E3412" s="53" t="s">
        <v>17</v>
      </c>
      <c r="F3412" s="53" t="s">
        <v>17</v>
      </c>
      <c r="G3412" s="53" t="s">
        <v>17</v>
      </c>
      <c r="H3412" s="53" t="s">
        <v>17</v>
      </c>
    </row>
    <row r="3413" spans="1:8" x14ac:dyDescent="0.25">
      <c r="A3413" s="53" t="s">
        <v>28768</v>
      </c>
      <c r="B3413" s="53" t="s">
        <v>28769</v>
      </c>
      <c r="C3413" s="55">
        <v>5</v>
      </c>
      <c r="D3413" s="53">
        <v>-2001350</v>
      </c>
      <c r="E3413" s="53" t="s">
        <v>17</v>
      </c>
      <c r="F3413" s="53" t="s">
        <v>17</v>
      </c>
      <c r="G3413" s="53" t="s">
        <v>17</v>
      </c>
      <c r="H3413" s="53" t="s">
        <v>17</v>
      </c>
    </row>
    <row r="3414" spans="1:8" x14ac:dyDescent="0.25">
      <c r="A3414" s="53" t="s">
        <v>28770</v>
      </c>
      <c r="B3414" s="53" t="s">
        <v>28771</v>
      </c>
      <c r="C3414" s="55">
        <v>6</v>
      </c>
      <c r="D3414" s="53">
        <v>-2001350</v>
      </c>
      <c r="E3414" s="53" t="s">
        <v>17</v>
      </c>
      <c r="F3414" s="53" t="s">
        <v>17</v>
      </c>
      <c r="G3414" s="53" t="s">
        <v>17</v>
      </c>
      <c r="H3414" s="53" t="s">
        <v>17</v>
      </c>
    </row>
    <row r="3415" spans="1:8" x14ac:dyDescent="0.25">
      <c r="A3415" s="53" t="s">
        <v>28772</v>
      </c>
      <c r="B3415" s="53" t="s">
        <v>28773</v>
      </c>
      <c r="C3415" s="55">
        <v>6</v>
      </c>
      <c r="D3415" s="53">
        <v>-2001350</v>
      </c>
      <c r="E3415" s="53" t="s">
        <v>17</v>
      </c>
      <c r="F3415" s="53" t="s">
        <v>17</v>
      </c>
      <c r="G3415" s="53" t="s">
        <v>17</v>
      </c>
      <c r="H3415" s="53" t="s">
        <v>17</v>
      </c>
    </row>
    <row r="3416" spans="1:8" x14ac:dyDescent="0.25">
      <c r="A3416" s="53" t="s">
        <v>28774</v>
      </c>
      <c r="B3416" s="53" t="s">
        <v>28775</v>
      </c>
      <c r="C3416" s="55">
        <v>6</v>
      </c>
      <c r="D3416" s="53">
        <v>-2001350</v>
      </c>
      <c r="E3416" s="53" t="s">
        <v>17</v>
      </c>
      <c r="F3416" s="53" t="s">
        <v>17</v>
      </c>
      <c r="G3416" s="53" t="s">
        <v>17</v>
      </c>
      <c r="H3416" s="53" t="s">
        <v>17</v>
      </c>
    </row>
    <row r="3417" spans="1:8" x14ac:dyDescent="0.25">
      <c r="A3417" s="53" t="s">
        <v>28776</v>
      </c>
      <c r="B3417" s="53" t="s">
        <v>28777</v>
      </c>
      <c r="C3417" s="55">
        <v>6</v>
      </c>
      <c r="D3417" s="53">
        <v>-2001350</v>
      </c>
      <c r="E3417" s="53" t="s">
        <v>17</v>
      </c>
      <c r="F3417" s="53" t="s">
        <v>17</v>
      </c>
      <c r="G3417" s="53" t="s">
        <v>17</v>
      </c>
      <c r="H3417" s="53" t="s">
        <v>17</v>
      </c>
    </row>
    <row r="3418" spans="1:8" x14ac:dyDescent="0.25">
      <c r="A3418" s="53" t="s">
        <v>28778</v>
      </c>
      <c r="B3418" s="53" t="s">
        <v>28779</v>
      </c>
      <c r="C3418" s="55">
        <v>6</v>
      </c>
      <c r="D3418" s="53">
        <v>-2001350</v>
      </c>
      <c r="E3418" s="53" t="s">
        <v>17</v>
      </c>
      <c r="F3418" s="53" t="s">
        <v>17</v>
      </c>
      <c r="G3418" s="53" t="s">
        <v>17</v>
      </c>
      <c r="H3418" s="53" t="s">
        <v>17</v>
      </c>
    </row>
    <row r="3419" spans="1:8" x14ac:dyDescent="0.25">
      <c r="A3419" s="53" t="s">
        <v>28780</v>
      </c>
      <c r="B3419" s="53" t="s">
        <v>28781</v>
      </c>
      <c r="C3419" s="55">
        <v>6</v>
      </c>
      <c r="D3419" s="53">
        <v>-2001350</v>
      </c>
      <c r="E3419" s="53" t="s">
        <v>17</v>
      </c>
      <c r="F3419" s="53" t="s">
        <v>17</v>
      </c>
      <c r="G3419" s="53" t="s">
        <v>17</v>
      </c>
      <c r="H3419" s="53" t="s">
        <v>17</v>
      </c>
    </row>
    <row r="3420" spans="1:8" x14ac:dyDescent="0.25">
      <c r="A3420" s="53" t="s">
        <v>28782</v>
      </c>
      <c r="B3420" s="53" t="s">
        <v>28783</v>
      </c>
      <c r="C3420" s="55">
        <v>4</v>
      </c>
      <c r="D3420" s="53">
        <v>-2001350</v>
      </c>
      <c r="E3420" s="53" t="s">
        <v>17</v>
      </c>
      <c r="F3420" s="53" t="s">
        <v>17</v>
      </c>
      <c r="G3420" s="53" t="s">
        <v>17</v>
      </c>
      <c r="H3420" s="53" t="s">
        <v>17</v>
      </c>
    </row>
    <row r="3421" spans="1:8" x14ac:dyDescent="0.25">
      <c r="A3421" s="53" t="s">
        <v>28784</v>
      </c>
      <c r="B3421" s="53" t="s">
        <v>28785</v>
      </c>
      <c r="C3421" s="55">
        <v>3</v>
      </c>
      <c r="D3421" s="53" t="s">
        <v>39040</v>
      </c>
      <c r="E3421" s="53" t="s">
        <v>17</v>
      </c>
      <c r="F3421" s="53" t="s">
        <v>17</v>
      </c>
      <c r="G3421" s="53" t="s">
        <v>17</v>
      </c>
      <c r="H3421" s="53" t="s">
        <v>17</v>
      </c>
    </row>
    <row r="3422" spans="1:8" x14ac:dyDescent="0.25">
      <c r="A3422" s="53" t="s">
        <v>28786</v>
      </c>
      <c r="B3422" s="53" t="s">
        <v>28787</v>
      </c>
      <c r="C3422" s="55">
        <v>4</v>
      </c>
      <c r="D3422" s="53" t="s">
        <v>39040</v>
      </c>
      <c r="E3422" s="53" t="s">
        <v>17</v>
      </c>
      <c r="F3422" s="53" t="s">
        <v>17</v>
      </c>
      <c r="G3422" s="53" t="s">
        <v>17</v>
      </c>
      <c r="H3422" s="53" t="s">
        <v>17</v>
      </c>
    </row>
    <row r="3423" spans="1:8" x14ac:dyDescent="0.25">
      <c r="A3423" s="53" t="s">
        <v>28788</v>
      </c>
      <c r="B3423" s="53" t="s">
        <v>28789</v>
      </c>
      <c r="C3423" s="55">
        <v>5</v>
      </c>
      <c r="D3423" s="53">
        <v>-2000080</v>
      </c>
      <c r="E3423" s="53" t="s">
        <v>17</v>
      </c>
      <c r="F3423" s="53" t="s">
        <v>17</v>
      </c>
      <c r="G3423" s="53" t="s">
        <v>17</v>
      </c>
      <c r="H3423" s="53" t="s">
        <v>17</v>
      </c>
    </row>
    <row r="3424" spans="1:8" x14ac:dyDescent="0.25">
      <c r="A3424" s="53" t="s">
        <v>28790</v>
      </c>
      <c r="B3424" s="53" t="s">
        <v>28791</v>
      </c>
      <c r="C3424" s="55">
        <v>5</v>
      </c>
      <c r="D3424" s="53">
        <v>-2000080</v>
      </c>
      <c r="E3424" s="53" t="s">
        <v>17</v>
      </c>
      <c r="F3424" s="53" t="s">
        <v>17</v>
      </c>
      <c r="G3424" s="53" t="s">
        <v>17</v>
      </c>
      <c r="H3424" s="53" t="s">
        <v>17</v>
      </c>
    </row>
    <row r="3425" spans="1:8" x14ac:dyDescent="0.25">
      <c r="A3425" s="53" t="s">
        <v>28792</v>
      </c>
      <c r="B3425" s="53" t="s">
        <v>28793</v>
      </c>
      <c r="C3425" s="55">
        <v>6</v>
      </c>
      <c r="D3425" s="53">
        <v>-2000080</v>
      </c>
      <c r="E3425" s="53" t="s">
        <v>17</v>
      </c>
      <c r="F3425" s="53" t="s">
        <v>17</v>
      </c>
      <c r="G3425" s="53" t="s">
        <v>17</v>
      </c>
      <c r="H3425" s="53" t="s">
        <v>17</v>
      </c>
    </row>
    <row r="3426" spans="1:8" x14ac:dyDescent="0.25">
      <c r="A3426" s="53" t="s">
        <v>28794</v>
      </c>
      <c r="B3426" s="53" t="s">
        <v>28795</v>
      </c>
      <c r="C3426" s="55">
        <v>6</v>
      </c>
      <c r="D3426" s="53">
        <v>-2001350</v>
      </c>
      <c r="E3426" s="53" t="s">
        <v>17</v>
      </c>
      <c r="F3426" s="53" t="s">
        <v>17</v>
      </c>
      <c r="G3426" s="53" t="s">
        <v>17</v>
      </c>
      <c r="H3426" s="53" t="s">
        <v>17</v>
      </c>
    </row>
    <row r="3427" spans="1:8" x14ac:dyDescent="0.25">
      <c r="A3427" s="53" t="s">
        <v>28796</v>
      </c>
      <c r="B3427" s="53" t="s">
        <v>28797</v>
      </c>
      <c r="C3427" s="55">
        <v>6</v>
      </c>
      <c r="D3427" s="53">
        <v>-2001350</v>
      </c>
      <c r="E3427" s="53" t="s">
        <v>17</v>
      </c>
      <c r="F3427" s="53" t="s">
        <v>17</v>
      </c>
      <c r="G3427" s="53" t="s">
        <v>17</v>
      </c>
      <c r="H3427" s="53" t="s">
        <v>17</v>
      </c>
    </row>
    <row r="3428" spans="1:8" x14ac:dyDescent="0.25">
      <c r="A3428" s="53" t="s">
        <v>28798</v>
      </c>
      <c r="B3428" s="53" t="s">
        <v>28799</v>
      </c>
      <c r="C3428" s="55">
        <v>4</v>
      </c>
      <c r="D3428" s="53">
        <v>-2001350</v>
      </c>
      <c r="E3428" s="53" t="s">
        <v>17</v>
      </c>
      <c r="F3428" s="53" t="s">
        <v>17</v>
      </c>
      <c r="G3428" s="53" t="s">
        <v>17</v>
      </c>
      <c r="H3428" s="53" t="s">
        <v>17</v>
      </c>
    </row>
    <row r="3429" spans="1:8" x14ac:dyDescent="0.25">
      <c r="A3429" s="53" t="s">
        <v>28800</v>
      </c>
      <c r="B3429" s="53" t="s">
        <v>28801</v>
      </c>
      <c r="C3429" s="55">
        <v>4</v>
      </c>
      <c r="D3429" s="53">
        <v>-2001350</v>
      </c>
      <c r="E3429" s="53" t="s">
        <v>17</v>
      </c>
      <c r="F3429" s="53" t="s">
        <v>17</v>
      </c>
      <c r="G3429" s="53" t="s">
        <v>17</v>
      </c>
      <c r="H3429" s="53" t="s">
        <v>17</v>
      </c>
    </row>
    <row r="3430" spans="1:8" x14ac:dyDescent="0.25">
      <c r="A3430" s="53" t="s">
        <v>28802</v>
      </c>
      <c r="B3430" s="53" t="s">
        <v>28803</v>
      </c>
      <c r="C3430" s="55">
        <v>4</v>
      </c>
      <c r="D3430" s="53">
        <v>-2001350</v>
      </c>
      <c r="E3430" s="53" t="s">
        <v>17</v>
      </c>
      <c r="F3430" s="53" t="s">
        <v>17</v>
      </c>
      <c r="G3430" s="53" t="s">
        <v>17</v>
      </c>
      <c r="H3430" s="53" t="s">
        <v>17</v>
      </c>
    </row>
    <row r="3431" spans="1:8" x14ac:dyDescent="0.25">
      <c r="A3431" s="53" t="s">
        <v>28804</v>
      </c>
      <c r="B3431" s="53" t="s">
        <v>28805</v>
      </c>
      <c r="C3431" s="55">
        <v>3</v>
      </c>
      <c r="D3431" s="53" t="s">
        <v>39040</v>
      </c>
      <c r="E3431" s="53" t="s">
        <v>17</v>
      </c>
      <c r="F3431" s="53" t="s">
        <v>17</v>
      </c>
      <c r="G3431" s="53" t="s">
        <v>17</v>
      </c>
      <c r="H3431" s="53" t="s">
        <v>17</v>
      </c>
    </row>
    <row r="3432" spans="1:8" x14ac:dyDescent="0.25">
      <c r="A3432" s="53" t="s">
        <v>28806</v>
      </c>
      <c r="B3432" s="53" t="s">
        <v>28807</v>
      </c>
      <c r="C3432" s="55">
        <v>4</v>
      </c>
      <c r="D3432" s="53" t="s">
        <v>39040</v>
      </c>
      <c r="E3432" s="53" t="s">
        <v>17</v>
      </c>
      <c r="F3432" s="53" t="s">
        <v>17</v>
      </c>
      <c r="G3432" s="53" t="s">
        <v>17</v>
      </c>
      <c r="H3432" s="53" t="s">
        <v>17</v>
      </c>
    </row>
    <row r="3433" spans="1:8" x14ac:dyDescent="0.25">
      <c r="A3433" s="53" t="s">
        <v>28808</v>
      </c>
      <c r="B3433" s="53" t="s">
        <v>28809</v>
      </c>
      <c r="C3433" s="55">
        <v>5</v>
      </c>
      <c r="D3433" s="53">
        <v>-2001350</v>
      </c>
      <c r="E3433" s="53" t="s">
        <v>17</v>
      </c>
      <c r="F3433" s="53" t="s">
        <v>17</v>
      </c>
      <c r="G3433" s="53" t="s">
        <v>17</v>
      </c>
      <c r="H3433" s="53" t="s">
        <v>17</v>
      </c>
    </row>
    <row r="3434" spans="1:8" x14ac:dyDescent="0.25">
      <c r="A3434" s="53" t="s">
        <v>28810</v>
      </c>
      <c r="B3434" s="53" t="s">
        <v>28811</v>
      </c>
      <c r="C3434" s="55">
        <v>6</v>
      </c>
      <c r="D3434" s="53">
        <v>-2001350</v>
      </c>
      <c r="E3434" s="53" t="s">
        <v>17</v>
      </c>
      <c r="F3434" s="53" t="s">
        <v>17</v>
      </c>
      <c r="G3434" s="53" t="s">
        <v>17</v>
      </c>
      <c r="H3434" s="53" t="s">
        <v>17</v>
      </c>
    </row>
    <row r="3435" spans="1:8" x14ac:dyDescent="0.25">
      <c r="A3435" s="53" t="s">
        <v>28812</v>
      </c>
      <c r="B3435" s="53" t="s">
        <v>28813</v>
      </c>
      <c r="C3435" s="55">
        <v>6</v>
      </c>
      <c r="D3435" s="53">
        <v>-2001350</v>
      </c>
      <c r="E3435" s="53" t="s">
        <v>17</v>
      </c>
      <c r="F3435" s="53" t="s">
        <v>17</v>
      </c>
      <c r="G3435" s="53" t="s">
        <v>17</v>
      </c>
      <c r="H3435" s="53" t="s">
        <v>17</v>
      </c>
    </row>
    <row r="3436" spans="1:8" x14ac:dyDescent="0.25">
      <c r="A3436" s="53" t="s">
        <v>28814</v>
      </c>
      <c r="B3436" s="53" t="s">
        <v>28815</v>
      </c>
      <c r="C3436" s="55">
        <v>6</v>
      </c>
      <c r="D3436" s="53">
        <v>-2001350</v>
      </c>
      <c r="E3436" s="53" t="s">
        <v>17</v>
      </c>
      <c r="F3436" s="53" t="s">
        <v>17</v>
      </c>
      <c r="G3436" s="53" t="s">
        <v>17</v>
      </c>
      <c r="H3436" s="53" t="s">
        <v>17</v>
      </c>
    </row>
    <row r="3437" spans="1:8" x14ac:dyDescent="0.25">
      <c r="A3437" s="53" t="s">
        <v>28816</v>
      </c>
      <c r="B3437" s="53" t="s">
        <v>28817</v>
      </c>
      <c r="C3437" s="55">
        <v>6</v>
      </c>
      <c r="D3437" s="53">
        <v>-2001350</v>
      </c>
      <c r="E3437" s="53" t="s">
        <v>17</v>
      </c>
      <c r="F3437" s="53" t="s">
        <v>17</v>
      </c>
      <c r="G3437" s="53" t="s">
        <v>17</v>
      </c>
      <c r="H3437" s="53" t="s">
        <v>17</v>
      </c>
    </row>
    <row r="3438" spans="1:8" x14ac:dyDescent="0.25">
      <c r="A3438" s="53" t="s">
        <v>28818</v>
      </c>
      <c r="B3438" s="53" t="s">
        <v>28819</v>
      </c>
      <c r="C3438" s="55">
        <v>6</v>
      </c>
      <c r="D3438" s="53">
        <v>-2001350</v>
      </c>
      <c r="E3438" s="53" t="s">
        <v>17</v>
      </c>
      <c r="F3438" s="53" t="s">
        <v>17</v>
      </c>
      <c r="G3438" s="53" t="s">
        <v>17</v>
      </c>
      <c r="H3438" s="53" t="s">
        <v>17</v>
      </c>
    </row>
    <row r="3439" spans="1:8" x14ac:dyDescent="0.25">
      <c r="A3439" s="53" t="s">
        <v>28820</v>
      </c>
      <c r="B3439" s="53" t="s">
        <v>28821</v>
      </c>
      <c r="C3439" s="55">
        <v>6</v>
      </c>
      <c r="D3439" s="53">
        <v>-2001350</v>
      </c>
      <c r="E3439" s="53" t="s">
        <v>17</v>
      </c>
      <c r="F3439" s="53" t="s">
        <v>17</v>
      </c>
      <c r="G3439" s="53" t="s">
        <v>17</v>
      </c>
      <c r="H3439" s="53" t="s">
        <v>17</v>
      </c>
    </row>
    <row r="3440" spans="1:8" x14ac:dyDescent="0.25">
      <c r="A3440" s="53" t="s">
        <v>28822</v>
      </c>
      <c r="B3440" s="53" t="s">
        <v>28823</v>
      </c>
      <c r="C3440" s="55">
        <v>4</v>
      </c>
      <c r="D3440" s="53">
        <v>-2001350</v>
      </c>
      <c r="E3440" s="53" t="s">
        <v>17</v>
      </c>
      <c r="F3440" s="53" t="s">
        <v>17</v>
      </c>
      <c r="G3440" s="53" t="s">
        <v>17</v>
      </c>
      <c r="H3440" s="53" t="s">
        <v>17</v>
      </c>
    </row>
    <row r="3441" spans="1:8" x14ac:dyDescent="0.25">
      <c r="A3441" s="53" t="s">
        <v>28824</v>
      </c>
      <c r="B3441" s="53" t="s">
        <v>28825</v>
      </c>
      <c r="C3441" s="55">
        <v>5</v>
      </c>
      <c r="D3441" s="53">
        <v>-2001350</v>
      </c>
      <c r="E3441" s="53" t="s">
        <v>17</v>
      </c>
      <c r="F3441" s="53" t="s">
        <v>17</v>
      </c>
      <c r="G3441" s="53" t="s">
        <v>17</v>
      </c>
      <c r="H3441" s="53" t="s">
        <v>17</v>
      </c>
    </row>
    <row r="3442" spans="1:8" x14ac:dyDescent="0.25">
      <c r="A3442" s="53" t="s">
        <v>28826</v>
      </c>
      <c r="B3442" s="53" t="s">
        <v>28827</v>
      </c>
      <c r="C3442" s="55">
        <v>6</v>
      </c>
      <c r="D3442" s="53">
        <v>-2001350</v>
      </c>
      <c r="E3442" s="53" t="s">
        <v>17</v>
      </c>
      <c r="F3442" s="53" t="s">
        <v>17</v>
      </c>
      <c r="G3442" s="53" t="s">
        <v>17</v>
      </c>
      <c r="H3442" s="53" t="s">
        <v>17</v>
      </c>
    </row>
    <row r="3443" spans="1:8" x14ac:dyDescent="0.25">
      <c r="A3443" s="53" t="s">
        <v>28828</v>
      </c>
      <c r="B3443" s="53" t="s">
        <v>28829</v>
      </c>
      <c r="C3443" s="55">
        <v>7</v>
      </c>
      <c r="D3443" s="53">
        <v>-2001350</v>
      </c>
      <c r="E3443" s="53" t="s">
        <v>17</v>
      </c>
      <c r="F3443" s="53" t="s">
        <v>17</v>
      </c>
      <c r="G3443" s="53" t="s">
        <v>17</v>
      </c>
      <c r="H3443" s="53" t="s">
        <v>17</v>
      </c>
    </row>
    <row r="3444" spans="1:8" x14ac:dyDescent="0.25">
      <c r="A3444" s="53" t="s">
        <v>28830</v>
      </c>
      <c r="B3444" s="53" t="s">
        <v>28831</v>
      </c>
      <c r="C3444" s="55">
        <v>7</v>
      </c>
      <c r="D3444" s="53">
        <v>-2001350</v>
      </c>
      <c r="E3444" s="53" t="s">
        <v>17</v>
      </c>
      <c r="F3444" s="53" t="s">
        <v>17</v>
      </c>
      <c r="G3444" s="53" t="s">
        <v>17</v>
      </c>
      <c r="H3444" s="53" t="s">
        <v>17</v>
      </c>
    </row>
    <row r="3445" spans="1:8" x14ac:dyDescent="0.25">
      <c r="A3445" s="53" t="s">
        <v>28832</v>
      </c>
      <c r="B3445" s="53" t="s">
        <v>28833</v>
      </c>
      <c r="C3445" s="55">
        <v>7</v>
      </c>
      <c r="D3445" s="53">
        <v>-2001350</v>
      </c>
      <c r="E3445" s="53" t="s">
        <v>17</v>
      </c>
      <c r="F3445" s="53" t="s">
        <v>17</v>
      </c>
      <c r="G3445" s="53" t="s">
        <v>17</v>
      </c>
      <c r="H3445" s="53" t="s">
        <v>17</v>
      </c>
    </row>
    <row r="3446" spans="1:8" x14ac:dyDescent="0.25">
      <c r="A3446" s="53" t="s">
        <v>28834</v>
      </c>
      <c r="B3446" s="53" t="s">
        <v>28835</v>
      </c>
      <c r="C3446" s="55">
        <v>6</v>
      </c>
      <c r="D3446" s="53">
        <v>-2001350</v>
      </c>
      <c r="E3446" s="53" t="s">
        <v>17</v>
      </c>
      <c r="F3446" s="53" t="s">
        <v>17</v>
      </c>
      <c r="G3446" s="53" t="s">
        <v>17</v>
      </c>
      <c r="H3446" s="53" t="s">
        <v>17</v>
      </c>
    </row>
    <row r="3447" spans="1:8" x14ac:dyDescent="0.25">
      <c r="A3447" s="53" t="s">
        <v>28836</v>
      </c>
      <c r="B3447" s="53" t="s">
        <v>28837</v>
      </c>
      <c r="C3447" s="55">
        <v>7</v>
      </c>
      <c r="D3447" s="53">
        <v>-2001350</v>
      </c>
      <c r="E3447" s="53" t="s">
        <v>17</v>
      </c>
      <c r="F3447" s="53" t="s">
        <v>17</v>
      </c>
      <c r="G3447" s="53" t="s">
        <v>17</v>
      </c>
      <c r="H3447" s="53" t="s">
        <v>17</v>
      </c>
    </row>
    <row r="3448" spans="1:8" x14ac:dyDescent="0.25">
      <c r="A3448" s="53" t="s">
        <v>28838</v>
      </c>
      <c r="B3448" s="53" t="s">
        <v>28839</v>
      </c>
      <c r="C3448" s="55">
        <v>5</v>
      </c>
      <c r="D3448" s="53">
        <v>-2001350</v>
      </c>
      <c r="E3448" s="53" t="s">
        <v>17</v>
      </c>
      <c r="F3448" s="53" t="s">
        <v>17</v>
      </c>
      <c r="G3448" s="53" t="s">
        <v>17</v>
      </c>
      <c r="H3448" s="53" t="s">
        <v>17</v>
      </c>
    </row>
    <row r="3449" spans="1:8" x14ac:dyDescent="0.25">
      <c r="A3449" s="53" t="s">
        <v>28840</v>
      </c>
      <c r="B3449" s="53" t="s">
        <v>28841</v>
      </c>
      <c r="C3449" s="55">
        <v>6</v>
      </c>
      <c r="D3449" s="53">
        <v>-2001350</v>
      </c>
      <c r="E3449" s="53" t="s">
        <v>17</v>
      </c>
      <c r="F3449" s="53" t="s">
        <v>17</v>
      </c>
      <c r="G3449" s="53" t="s">
        <v>17</v>
      </c>
      <c r="H3449" s="53" t="s">
        <v>17</v>
      </c>
    </row>
    <row r="3450" spans="1:8" x14ac:dyDescent="0.25">
      <c r="A3450" s="53" t="s">
        <v>28842</v>
      </c>
      <c r="B3450" s="53" t="s">
        <v>28843</v>
      </c>
      <c r="C3450" s="55">
        <v>6</v>
      </c>
      <c r="D3450" s="53">
        <v>-2001350</v>
      </c>
      <c r="E3450" s="53" t="s">
        <v>17</v>
      </c>
      <c r="F3450" s="53" t="s">
        <v>17</v>
      </c>
      <c r="G3450" s="53" t="s">
        <v>17</v>
      </c>
      <c r="H3450" s="53" t="s">
        <v>17</v>
      </c>
    </row>
    <row r="3451" spans="1:8" x14ac:dyDescent="0.25">
      <c r="A3451" s="53" t="s">
        <v>28844</v>
      </c>
      <c r="B3451" s="53" t="s">
        <v>28845</v>
      </c>
      <c r="C3451" s="55">
        <v>6</v>
      </c>
      <c r="D3451" s="53">
        <v>-2001350</v>
      </c>
      <c r="E3451" s="53" t="s">
        <v>17</v>
      </c>
      <c r="F3451" s="53" t="s">
        <v>17</v>
      </c>
      <c r="G3451" s="53" t="s">
        <v>17</v>
      </c>
      <c r="H3451" s="53" t="s">
        <v>17</v>
      </c>
    </row>
    <row r="3452" spans="1:8" x14ac:dyDescent="0.25">
      <c r="A3452" s="53" t="s">
        <v>28846</v>
      </c>
      <c r="B3452" s="53" t="s">
        <v>28847</v>
      </c>
      <c r="C3452" s="55">
        <v>6</v>
      </c>
      <c r="D3452" s="53">
        <v>-2001350</v>
      </c>
      <c r="E3452" s="53" t="s">
        <v>17</v>
      </c>
      <c r="F3452" s="53" t="s">
        <v>17</v>
      </c>
      <c r="G3452" s="53" t="s">
        <v>17</v>
      </c>
      <c r="H3452" s="53" t="s">
        <v>17</v>
      </c>
    </row>
    <row r="3453" spans="1:8" x14ac:dyDescent="0.25">
      <c r="A3453" s="53" t="s">
        <v>28848</v>
      </c>
      <c r="B3453" s="53" t="s">
        <v>28849</v>
      </c>
      <c r="C3453" s="55">
        <v>6</v>
      </c>
      <c r="D3453" s="53">
        <v>-2001350</v>
      </c>
      <c r="E3453" s="53" t="s">
        <v>17</v>
      </c>
      <c r="F3453" s="53" t="s">
        <v>17</v>
      </c>
      <c r="G3453" s="53" t="s">
        <v>17</v>
      </c>
      <c r="H3453" s="53" t="s">
        <v>17</v>
      </c>
    </row>
    <row r="3454" spans="1:8" x14ac:dyDescent="0.25">
      <c r="A3454" s="53" t="s">
        <v>28850</v>
      </c>
      <c r="B3454" s="53" t="s">
        <v>28851</v>
      </c>
      <c r="C3454" s="55">
        <v>6</v>
      </c>
      <c r="D3454" s="53">
        <v>-2001350</v>
      </c>
      <c r="E3454" s="53" t="s">
        <v>17</v>
      </c>
      <c r="F3454" s="53" t="s">
        <v>17</v>
      </c>
      <c r="G3454" s="53" t="s">
        <v>17</v>
      </c>
      <c r="H3454" s="53" t="s">
        <v>17</v>
      </c>
    </row>
    <row r="3455" spans="1:8" x14ac:dyDescent="0.25">
      <c r="A3455" s="53" t="s">
        <v>28852</v>
      </c>
      <c r="B3455" s="53" t="s">
        <v>28853</v>
      </c>
      <c r="C3455" s="55">
        <v>5</v>
      </c>
      <c r="D3455" s="53">
        <v>-2001350</v>
      </c>
      <c r="E3455" s="53" t="s">
        <v>17</v>
      </c>
      <c r="F3455" s="53" t="s">
        <v>17</v>
      </c>
      <c r="G3455" s="53" t="s">
        <v>17</v>
      </c>
      <c r="H3455" s="53" t="s">
        <v>17</v>
      </c>
    </row>
    <row r="3456" spans="1:8" x14ac:dyDescent="0.25">
      <c r="A3456" s="53" t="s">
        <v>28854</v>
      </c>
      <c r="B3456" s="53" t="s">
        <v>28855</v>
      </c>
      <c r="C3456" s="55">
        <v>6</v>
      </c>
      <c r="D3456" s="53">
        <v>-2001350</v>
      </c>
      <c r="E3456" s="53" t="s">
        <v>17</v>
      </c>
      <c r="F3456" s="53" t="s">
        <v>17</v>
      </c>
      <c r="G3456" s="53" t="s">
        <v>17</v>
      </c>
      <c r="H3456" s="53" t="s">
        <v>17</v>
      </c>
    </row>
    <row r="3457" spans="1:8" x14ac:dyDescent="0.25">
      <c r="A3457" s="53" t="s">
        <v>28856</v>
      </c>
      <c r="B3457" s="53" t="s">
        <v>28857</v>
      </c>
      <c r="C3457" s="55">
        <v>6</v>
      </c>
      <c r="D3457" s="53">
        <v>-2001350</v>
      </c>
      <c r="E3457" s="53" t="s">
        <v>17</v>
      </c>
      <c r="F3457" s="53" t="s">
        <v>17</v>
      </c>
      <c r="G3457" s="53" t="s">
        <v>17</v>
      </c>
      <c r="H3457" s="53" t="s">
        <v>17</v>
      </c>
    </row>
    <row r="3458" spans="1:8" x14ac:dyDescent="0.25">
      <c r="A3458" s="53" t="s">
        <v>28858</v>
      </c>
      <c r="B3458" s="53" t="s">
        <v>28859</v>
      </c>
      <c r="C3458" s="55">
        <v>6</v>
      </c>
      <c r="D3458" s="53">
        <v>-2001350</v>
      </c>
      <c r="E3458" s="53" t="s">
        <v>17</v>
      </c>
      <c r="F3458" s="53" t="s">
        <v>17</v>
      </c>
      <c r="G3458" s="53" t="s">
        <v>17</v>
      </c>
      <c r="H3458" s="53" t="s">
        <v>17</v>
      </c>
    </row>
    <row r="3459" spans="1:8" x14ac:dyDescent="0.25">
      <c r="A3459" s="53" t="s">
        <v>28860</v>
      </c>
      <c r="B3459" s="53" t="s">
        <v>28861</v>
      </c>
      <c r="C3459" s="55">
        <v>6</v>
      </c>
      <c r="D3459" s="53">
        <v>-2001350</v>
      </c>
      <c r="E3459" s="53" t="s">
        <v>17</v>
      </c>
      <c r="F3459" s="53" t="s">
        <v>17</v>
      </c>
      <c r="G3459" s="53" t="s">
        <v>17</v>
      </c>
      <c r="H3459" s="53" t="s">
        <v>17</v>
      </c>
    </row>
    <row r="3460" spans="1:8" x14ac:dyDescent="0.25">
      <c r="A3460" s="53" t="s">
        <v>28862</v>
      </c>
      <c r="B3460" s="53" t="s">
        <v>28863</v>
      </c>
      <c r="C3460" s="55">
        <v>6</v>
      </c>
      <c r="D3460" s="53">
        <v>-2001350</v>
      </c>
      <c r="E3460" s="53" t="s">
        <v>17</v>
      </c>
      <c r="F3460" s="53" t="s">
        <v>17</v>
      </c>
      <c r="G3460" s="53" t="s">
        <v>17</v>
      </c>
      <c r="H3460" s="53" t="s">
        <v>17</v>
      </c>
    </row>
    <row r="3461" spans="1:8" x14ac:dyDescent="0.25">
      <c r="A3461" s="53" t="s">
        <v>28864</v>
      </c>
      <c r="B3461" s="53" t="s">
        <v>28865</v>
      </c>
      <c r="C3461" s="55">
        <v>5</v>
      </c>
      <c r="D3461" s="53">
        <v>-2001350</v>
      </c>
      <c r="E3461" s="53" t="s">
        <v>17</v>
      </c>
      <c r="F3461" s="53" t="s">
        <v>17</v>
      </c>
      <c r="G3461" s="53" t="s">
        <v>17</v>
      </c>
      <c r="H3461" s="53" t="s">
        <v>17</v>
      </c>
    </row>
    <row r="3462" spans="1:8" x14ac:dyDescent="0.25">
      <c r="A3462" s="53" t="s">
        <v>28866</v>
      </c>
      <c r="B3462" s="53" t="s">
        <v>28867</v>
      </c>
      <c r="C3462" s="55">
        <v>6</v>
      </c>
      <c r="D3462" s="53">
        <v>-2001350</v>
      </c>
      <c r="E3462" s="53" t="s">
        <v>17</v>
      </c>
      <c r="F3462" s="53" t="s">
        <v>17</v>
      </c>
      <c r="G3462" s="53" t="s">
        <v>17</v>
      </c>
      <c r="H3462" s="53" t="s">
        <v>17</v>
      </c>
    </row>
    <row r="3463" spans="1:8" x14ac:dyDescent="0.25">
      <c r="A3463" s="53" t="s">
        <v>28868</v>
      </c>
      <c r="B3463" s="53" t="s">
        <v>28869</v>
      </c>
      <c r="C3463" s="55">
        <v>6</v>
      </c>
      <c r="D3463" s="53">
        <v>-2001350</v>
      </c>
      <c r="E3463" s="53" t="s">
        <v>17</v>
      </c>
      <c r="F3463" s="53" t="s">
        <v>17</v>
      </c>
      <c r="G3463" s="53" t="s">
        <v>17</v>
      </c>
      <c r="H3463" s="53" t="s">
        <v>17</v>
      </c>
    </row>
    <row r="3464" spans="1:8" x14ac:dyDescent="0.25">
      <c r="A3464" s="53" t="s">
        <v>28870</v>
      </c>
      <c r="B3464" s="53" t="s">
        <v>28871</v>
      </c>
      <c r="C3464" s="55">
        <v>6</v>
      </c>
      <c r="D3464" s="53">
        <v>-2001350</v>
      </c>
      <c r="E3464" s="53" t="s">
        <v>17</v>
      </c>
      <c r="F3464" s="53" t="s">
        <v>17</v>
      </c>
      <c r="G3464" s="53" t="s">
        <v>17</v>
      </c>
      <c r="H3464" s="53" t="s">
        <v>17</v>
      </c>
    </row>
    <row r="3465" spans="1:8" x14ac:dyDescent="0.25">
      <c r="A3465" s="53" t="s">
        <v>28872</v>
      </c>
      <c r="B3465" s="53" t="s">
        <v>28873</v>
      </c>
      <c r="C3465" s="55">
        <v>6</v>
      </c>
      <c r="D3465" s="53">
        <v>-2001350</v>
      </c>
      <c r="E3465" s="53" t="s">
        <v>17</v>
      </c>
      <c r="F3465" s="53" t="s">
        <v>17</v>
      </c>
      <c r="G3465" s="53" t="s">
        <v>17</v>
      </c>
      <c r="H3465" s="53" t="s">
        <v>17</v>
      </c>
    </row>
    <row r="3466" spans="1:8" x14ac:dyDescent="0.25">
      <c r="A3466" s="53" t="s">
        <v>28874</v>
      </c>
      <c r="B3466" s="53" t="s">
        <v>28875</v>
      </c>
      <c r="C3466" s="55">
        <v>6</v>
      </c>
      <c r="D3466" s="53">
        <v>-2001350</v>
      </c>
      <c r="E3466" s="53" t="s">
        <v>17</v>
      </c>
      <c r="F3466" s="53" t="s">
        <v>17</v>
      </c>
      <c r="G3466" s="53" t="s">
        <v>17</v>
      </c>
      <c r="H3466" s="53" t="s">
        <v>17</v>
      </c>
    </row>
    <row r="3467" spans="1:8" x14ac:dyDescent="0.25">
      <c r="A3467" s="53" t="s">
        <v>28876</v>
      </c>
      <c r="B3467" s="53" t="s">
        <v>28877</v>
      </c>
      <c r="C3467" s="55">
        <v>6</v>
      </c>
      <c r="D3467" s="53">
        <v>-2001350</v>
      </c>
      <c r="E3467" s="53" t="s">
        <v>17</v>
      </c>
      <c r="F3467" s="53" t="s">
        <v>17</v>
      </c>
      <c r="G3467" s="53" t="s">
        <v>17</v>
      </c>
      <c r="H3467" s="53" t="s">
        <v>17</v>
      </c>
    </row>
    <row r="3468" spans="1:8" x14ac:dyDescent="0.25">
      <c r="A3468" s="53" t="s">
        <v>28878</v>
      </c>
      <c r="B3468" s="53" t="s">
        <v>28879</v>
      </c>
      <c r="C3468" s="55">
        <v>6</v>
      </c>
      <c r="D3468" s="53">
        <v>-2001350</v>
      </c>
      <c r="E3468" s="53" t="s">
        <v>17</v>
      </c>
      <c r="F3468" s="53" t="s">
        <v>17</v>
      </c>
      <c r="G3468" s="53" t="s">
        <v>17</v>
      </c>
      <c r="H3468" s="53" t="s">
        <v>17</v>
      </c>
    </row>
    <row r="3469" spans="1:8" x14ac:dyDescent="0.25">
      <c r="A3469" s="53" t="s">
        <v>28880</v>
      </c>
      <c r="B3469" s="53" t="s">
        <v>28881</v>
      </c>
      <c r="C3469" s="55">
        <v>6</v>
      </c>
      <c r="D3469" s="53">
        <v>-2001350</v>
      </c>
      <c r="E3469" s="53" t="s">
        <v>17</v>
      </c>
      <c r="F3469" s="53" t="s">
        <v>17</v>
      </c>
      <c r="G3469" s="53" t="s">
        <v>17</v>
      </c>
      <c r="H3469" s="53" t="s">
        <v>17</v>
      </c>
    </row>
    <row r="3470" spans="1:8" x14ac:dyDescent="0.25">
      <c r="A3470" s="53" t="s">
        <v>28882</v>
      </c>
      <c r="B3470" s="53" t="s">
        <v>28883</v>
      </c>
      <c r="C3470" s="55">
        <v>6</v>
      </c>
      <c r="D3470" s="53">
        <v>-2001350</v>
      </c>
      <c r="E3470" s="53" t="s">
        <v>17</v>
      </c>
      <c r="F3470" s="53" t="s">
        <v>17</v>
      </c>
      <c r="G3470" s="53" t="s">
        <v>17</v>
      </c>
      <c r="H3470" s="53" t="s">
        <v>17</v>
      </c>
    </row>
    <row r="3471" spans="1:8" x14ac:dyDescent="0.25">
      <c r="A3471" s="53" t="s">
        <v>28884</v>
      </c>
      <c r="B3471" s="53" t="s">
        <v>28885</v>
      </c>
      <c r="C3471" s="55">
        <v>7</v>
      </c>
      <c r="D3471" s="53">
        <v>-2001350</v>
      </c>
      <c r="E3471" s="53" t="s">
        <v>17</v>
      </c>
      <c r="F3471" s="53" t="s">
        <v>17</v>
      </c>
      <c r="G3471" s="53" t="s">
        <v>17</v>
      </c>
      <c r="H3471" s="53" t="s">
        <v>17</v>
      </c>
    </row>
    <row r="3472" spans="1:8" x14ac:dyDescent="0.25">
      <c r="A3472" s="53" t="s">
        <v>28886</v>
      </c>
      <c r="B3472" s="53" t="s">
        <v>28887</v>
      </c>
      <c r="C3472" s="55">
        <v>7</v>
      </c>
      <c r="D3472" s="53">
        <v>-2001350</v>
      </c>
      <c r="E3472" s="53" t="s">
        <v>17</v>
      </c>
      <c r="F3472" s="53" t="s">
        <v>17</v>
      </c>
      <c r="G3472" s="53" t="s">
        <v>17</v>
      </c>
      <c r="H3472" s="53" t="s">
        <v>17</v>
      </c>
    </row>
    <row r="3473" spans="1:8" x14ac:dyDescent="0.25">
      <c r="A3473" s="53" t="s">
        <v>28888</v>
      </c>
      <c r="B3473" s="53" t="s">
        <v>28889</v>
      </c>
      <c r="C3473" s="55">
        <v>7</v>
      </c>
      <c r="D3473" s="53">
        <v>-2001350</v>
      </c>
      <c r="E3473" s="53" t="s">
        <v>17</v>
      </c>
      <c r="F3473" s="53" t="s">
        <v>17</v>
      </c>
      <c r="G3473" s="53" t="s">
        <v>17</v>
      </c>
      <c r="H3473" s="53" t="s">
        <v>17</v>
      </c>
    </row>
    <row r="3474" spans="1:8" x14ac:dyDescent="0.25">
      <c r="A3474" s="53" t="s">
        <v>28890</v>
      </c>
      <c r="B3474" s="53" t="s">
        <v>28891</v>
      </c>
      <c r="C3474" s="55">
        <v>7</v>
      </c>
      <c r="D3474" s="53">
        <v>-2001350</v>
      </c>
      <c r="E3474" s="53" t="s">
        <v>17</v>
      </c>
      <c r="F3474" s="53" t="s">
        <v>17</v>
      </c>
      <c r="G3474" s="53" t="s">
        <v>17</v>
      </c>
      <c r="H3474" s="53" t="s">
        <v>17</v>
      </c>
    </row>
    <row r="3475" spans="1:8" x14ac:dyDescent="0.25">
      <c r="A3475" s="53" t="s">
        <v>28892</v>
      </c>
      <c r="B3475" s="53" t="s">
        <v>28893</v>
      </c>
      <c r="C3475" s="55">
        <v>6</v>
      </c>
      <c r="D3475" s="53">
        <v>-2001350</v>
      </c>
      <c r="E3475" s="53" t="s">
        <v>17</v>
      </c>
      <c r="F3475" s="53" t="s">
        <v>17</v>
      </c>
      <c r="G3475" s="53" t="s">
        <v>17</v>
      </c>
      <c r="H3475" s="53" t="s">
        <v>17</v>
      </c>
    </row>
    <row r="3476" spans="1:8" x14ac:dyDescent="0.25">
      <c r="A3476" s="53" t="s">
        <v>28894</v>
      </c>
      <c r="B3476" s="53" t="s">
        <v>28895</v>
      </c>
      <c r="C3476" s="55">
        <v>6</v>
      </c>
      <c r="D3476" s="53">
        <v>-2001350</v>
      </c>
      <c r="E3476" s="53" t="s">
        <v>17</v>
      </c>
      <c r="F3476" s="53" t="s">
        <v>17</v>
      </c>
      <c r="G3476" s="53" t="s">
        <v>17</v>
      </c>
      <c r="H3476" s="53" t="s">
        <v>17</v>
      </c>
    </row>
    <row r="3477" spans="1:8" x14ac:dyDescent="0.25">
      <c r="A3477" s="53" t="s">
        <v>28896</v>
      </c>
      <c r="B3477" s="53" t="s">
        <v>28897</v>
      </c>
      <c r="C3477" s="55">
        <v>6</v>
      </c>
      <c r="D3477" s="53">
        <v>-2001350</v>
      </c>
      <c r="E3477" s="53" t="s">
        <v>17</v>
      </c>
      <c r="F3477" s="53" t="s">
        <v>17</v>
      </c>
      <c r="G3477" s="53" t="s">
        <v>17</v>
      </c>
      <c r="H3477" s="53" t="s">
        <v>17</v>
      </c>
    </row>
    <row r="3478" spans="1:8" x14ac:dyDescent="0.25">
      <c r="A3478" s="53" t="s">
        <v>28898</v>
      </c>
      <c r="B3478" s="53" t="s">
        <v>28899</v>
      </c>
      <c r="C3478" s="55">
        <v>6</v>
      </c>
      <c r="D3478" s="53">
        <v>-2001350</v>
      </c>
      <c r="E3478" s="53" t="s">
        <v>17</v>
      </c>
      <c r="F3478" s="53" t="s">
        <v>17</v>
      </c>
      <c r="G3478" s="53" t="s">
        <v>17</v>
      </c>
      <c r="H3478" s="53" t="s">
        <v>17</v>
      </c>
    </row>
    <row r="3479" spans="1:8" x14ac:dyDescent="0.25">
      <c r="A3479" s="53" t="s">
        <v>28900</v>
      </c>
      <c r="B3479" s="53" t="s">
        <v>28901</v>
      </c>
      <c r="C3479" s="55">
        <v>6</v>
      </c>
      <c r="D3479" s="53">
        <v>-2001350</v>
      </c>
      <c r="E3479" s="53" t="s">
        <v>17</v>
      </c>
      <c r="F3479" s="53" t="s">
        <v>17</v>
      </c>
      <c r="G3479" s="53" t="s">
        <v>17</v>
      </c>
      <c r="H3479" s="53" t="s">
        <v>17</v>
      </c>
    </row>
    <row r="3480" spans="1:8" x14ac:dyDescent="0.25">
      <c r="A3480" s="53" t="s">
        <v>28902</v>
      </c>
      <c r="B3480" s="53" t="s">
        <v>28903</v>
      </c>
      <c r="C3480" s="55">
        <v>6</v>
      </c>
      <c r="D3480" s="53">
        <v>-2001350</v>
      </c>
      <c r="E3480" s="53" t="s">
        <v>17</v>
      </c>
      <c r="F3480" s="53" t="s">
        <v>17</v>
      </c>
      <c r="G3480" s="53" t="s">
        <v>17</v>
      </c>
      <c r="H3480" s="53" t="s">
        <v>17</v>
      </c>
    </row>
    <row r="3481" spans="1:8" x14ac:dyDescent="0.25">
      <c r="A3481" s="53" t="s">
        <v>28904</v>
      </c>
      <c r="B3481" s="53" t="s">
        <v>28905</v>
      </c>
      <c r="C3481" s="55">
        <v>6</v>
      </c>
      <c r="D3481" s="53">
        <v>-2001350</v>
      </c>
      <c r="E3481" s="53" t="s">
        <v>17</v>
      </c>
      <c r="F3481" s="53" t="s">
        <v>17</v>
      </c>
      <c r="G3481" s="53" t="s">
        <v>17</v>
      </c>
      <c r="H3481" s="53" t="s">
        <v>17</v>
      </c>
    </row>
    <row r="3482" spans="1:8" x14ac:dyDescent="0.25">
      <c r="A3482" s="53" t="s">
        <v>28906</v>
      </c>
      <c r="B3482" s="53" t="s">
        <v>28907</v>
      </c>
      <c r="C3482" s="55">
        <v>6</v>
      </c>
      <c r="D3482" s="53">
        <v>-2001350</v>
      </c>
      <c r="E3482" s="53" t="s">
        <v>17</v>
      </c>
      <c r="F3482" s="53" t="s">
        <v>17</v>
      </c>
      <c r="G3482" s="53" t="s">
        <v>17</v>
      </c>
      <c r="H3482" s="53" t="s">
        <v>17</v>
      </c>
    </row>
    <row r="3483" spans="1:8" x14ac:dyDescent="0.25">
      <c r="A3483" s="53" t="s">
        <v>28908</v>
      </c>
      <c r="B3483" s="53" t="s">
        <v>28909</v>
      </c>
      <c r="C3483" s="55">
        <v>6</v>
      </c>
      <c r="D3483" s="53">
        <v>-2001350</v>
      </c>
      <c r="E3483" s="53" t="s">
        <v>17</v>
      </c>
      <c r="F3483" s="53" t="s">
        <v>17</v>
      </c>
      <c r="G3483" s="53" t="s">
        <v>17</v>
      </c>
      <c r="H3483" s="53" t="s">
        <v>17</v>
      </c>
    </row>
    <row r="3484" spans="1:8" x14ac:dyDescent="0.25">
      <c r="A3484" s="53" t="s">
        <v>28910</v>
      </c>
      <c r="B3484" s="53" t="s">
        <v>28911</v>
      </c>
      <c r="C3484" s="55">
        <v>6</v>
      </c>
      <c r="D3484" s="53">
        <v>-2001350</v>
      </c>
      <c r="E3484" s="53" t="s">
        <v>17</v>
      </c>
      <c r="F3484" s="53" t="s">
        <v>17</v>
      </c>
      <c r="G3484" s="53" t="s">
        <v>17</v>
      </c>
      <c r="H3484" s="53" t="s">
        <v>17</v>
      </c>
    </row>
    <row r="3485" spans="1:8" x14ac:dyDescent="0.25">
      <c r="A3485" s="53" t="s">
        <v>28912</v>
      </c>
      <c r="B3485" s="53" t="s">
        <v>28913</v>
      </c>
      <c r="C3485" s="55">
        <v>7</v>
      </c>
      <c r="D3485" s="53">
        <v>-2001350</v>
      </c>
      <c r="E3485" s="53" t="s">
        <v>17</v>
      </c>
      <c r="F3485" s="53" t="s">
        <v>17</v>
      </c>
      <c r="G3485" s="53" t="s">
        <v>17</v>
      </c>
      <c r="H3485" s="53" t="s">
        <v>17</v>
      </c>
    </row>
    <row r="3486" spans="1:8" x14ac:dyDescent="0.25">
      <c r="A3486" s="53" t="s">
        <v>28914</v>
      </c>
      <c r="B3486" s="53" t="s">
        <v>28915</v>
      </c>
      <c r="C3486" s="55">
        <v>7</v>
      </c>
      <c r="D3486" s="53">
        <v>-2001350</v>
      </c>
      <c r="E3486" s="53" t="s">
        <v>17</v>
      </c>
      <c r="F3486" s="53" t="s">
        <v>17</v>
      </c>
      <c r="G3486" s="53" t="s">
        <v>17</v>
      </c>
      <c r="H3486" s="53" t="s">
        <v>17</v>
      </c>
    </row>
    <row r="3487" spans="1:8" x14ac:dyDescent="0.25">
      <c r="A3487" s="53" t="s">
        <v>28916</v>
      </c>
      <c r="B3487" s="53" t="s">
        <v>28917</v>
      </c>
      <c r="C3487" s="55">
        <v>5</v>
      </c>
      <c r="D3487" s="53">
        <v>-2001350</v>
      </c>
      <c r="E3487" s="53" t="s">
        <v>17</v>
      </c>
      <c r="F3487" s="53" t="s">
        <v>17</v>
      </c>
      <c r="G3487" s="53" t="s">
        <v>17</v>
      </c>
      <c r="H3487" s="53" t="s">
        <v>17</v>
      </c>
    </row>
    <row r="3488" spans="1:8" x14ac:dyDescent="0.25">
      <c r="A3488" s="53" t="s">
        <v>28918</v>
      </c>
      <c r="B3488" s="53" t="s">
        <v>28919</v>
      </c>
      <c r="C3488" s="55">
        <v>6</v>
      </c>
      <c r="D3488" s="53">
        <v>-2001350</v>
      </c>
      <c r="E3488" s="53" t="s">
        <v>17</v>
      </c>
      <c r="F3488" s="53" t="s">
        <v>17</v>
      </c>
      <c r="G3488" s="53" t="s">
        <v>17</v>
      </c>
      <c r="H3488" s="53" t="s">
        <v>17</v>
      </c>
    </row>
    <row r="3489" spans="1:8" x14ac:dyDescent="0.25">
      <c r="A3489" s="53" t="s">
        <v>28920</v>
      </c>
      <c r="B3489" s="53" t="s">
        <v>28921</v>
      </c>
      <c r="C3489" s="55">
        <v>6</v>
      </c>
      <c r="D3489" s="53">
        <v>-2001350</v>
      </c>
      <c r="E3489" s="53" t="s">
        <v>17</v>
      </c>
      <c r="F3489" s="53" t="s">
        <v>17</v>
      </c>
      <c r="G3489" s="53" t="s">
        <v>17</v>
      </c>
      <c r="H3489" s="53" t="s">
        <v>17</v>
      </c>
    </row>
    <row r="3490" spans="1:8" x14ac:dyDescent="0.25">
      <c r="A3490" s="53" t="s">
        <v>28922</v>
      </c>
      <c r="B3490" s="53" t="s">
        <v>28923</v>
      </c>
      <c r="C3490" s="55">
        <v>5</v>
      </c>
      <c r="D3490" s="53">
        <v>-2001350</v>
      </c>
      <c r="E3490" s="53" t="s">
        <v>17</v>
      </c>
      <c r="F3490" s="53" t="s">
        <v>17</v>
      </c>
      <c r="G3490" s="53" t="s">
        <v>17</v>
      </c>
      <c r="H3490" s="53" t="s">
        <v>17</v>
      </c>
    </row>
    <row r="3491" spans="1:8" x14ac:dyDescent="0.25">
      <c r="A3491" s="53" t="s">
        <v>28924</v>
      </c>
      <c r="B3491" s="53" t="s">
        <v>28925</v>
      </c>
      <c r="C3491" s="55">
        <v>6</v>
      </c>
      <c r="D3491" s="53">
        <v>-2001350</v>
      </c>
      <c r="E3491" s="53" t="s">
        <v>17</v>
      </c>
      <c r="F3491" s="53" t="s">
        <v>17</v>
      </c>
      <c r="G3491" s="53" t="s">
        <v>17</v>
      </c>
      <c r="H3491" s="53" t="s">
        <v>17</v>
      </c>
    </row>
    <row r="3492" spans="1:8" x14ac:dyDescent="0.25">
      <c r="A3492" s="53" t="s">
        <v>28926</v>
      </c>
      <c r="B3492" s="53" t="s">
        <v>28927</v>
      </c>
      <c r="C3492" s="55">
        <v>6</v>
      </c>
      <c r="D3492" s="53">
        <v>-2001350</v>
      </c>
      <c r="E3492" s="53" t="s">
        <v>17</v>
      </c>
      <c r="F3492" s="53" t="s">
        <v>17</v>
      </c>
      <c r="G3492" s="53" t="s">
        <v>17</v>
      </c>
      <c r="H3492" s="53" t="s">
        <v>17</v>
      </c>
    </row>
    <row r="3493" spans="1:8" x14ac:dyDescent="0.25">
      <c r="A3493" s="53" t="s">
        <v>28928</v>
      </c>
      <c r="B3493" s="53" t="s">
        <v>28929</v>
      </c>
      <c r="C3493" s="55">
        <v>6</v>
      </c>
      <c r="D3493" s="53">
        <v>-2001350</v>
      </c>
      <c r="E3493" s="53" t="s">
        <v>17</v>
      </c>
      <c r="F3493" s="53" t="s">
        <v>17</v>
      </c>
      <c r="G3493" s="53" t="s">
        <v>17</v>
      </c>
      <c r="H3493" s="53" t="s">
        <v>17</v>
      </c>
    </row>
    <row r="3494" spans="1:8" x14ac:dyDescent="0.25">
      <c r="A3494" s="53" t="s">
        <v>28930</v>
      </c>
      <c r="B3494" s="53" t="s">
        <v>28931</v>
      </c>
      <c r="C3494" s="55">
        <v>5</v>
      </c>
      <c r="D3494" s="53">
        <v>-2001350</v>
      </c>
      <c r="E3494" s="53" t="s">
        <v>17</v>
      </c>
      <c r="F3494" s="53" t="s">
        <v>17</v>
      </c>
      <c r="G3494" s="53" t="s">
        <v>17</v>
      </c>
      <c r="H3494" s="53" t="s">
        <v>17</v>
      </c>
    </row>
    <row r="3495" spans="1:8" x14ac:dyDescent="0.25">
      <c r="A3495" s="53" t="s">
        <v>28932</v>
      </c>
      <c r="B3495" s="53" t="s">
        <v>28933</v>
      </c>
      <c r="C3495" s="55">
        <v>6</v>
      </c>
      <c r="D3495" s="53">
        <v>-2001350</v>
      </c>
      <c r="E3495" s="53" t="s">
        <v>17</v>
      </c>
      <c r="F3495" s="53" t="s">
        <v>17</v>
      </c>
      <c r="G3495" s="53" t="s">
        <v>17</v>
      </c>
      <c r="H3495" s="53" t="s">
        <v>17</v>
      </c>
    </row>
    <row r="3496" spans="1:8" x14ac:dyDescent="0.25">
      <c r="A3496" s="53" t="s">
        <v>28934</v>
      </c>
      <c r="B3496" s="53" t="s">
        <v>28935</v>
      </c>
      <c r="C3496" s="55">
        <v>6</v>
      </c>
      <c r="D3496" s="53">
        <v>-2001350</v>
      </c>
      <c r="E3496" s="53" t="s">
        <v>17</v>
      </c>
      <c r="F3496" s="53" t="s">
        <v>17</v>
      </c>
      <c r="G3496" s="53" t="s">
        <v>17</v>
      </c>
      <c r="H3496" s="53" t="s">
        <v>17</v>
      </c>
    </row>
    <row r="3497" spans="1:8" x14ac:dyDescent="0.25">
      <c r="A3497" s="53" t="s">
        <v>28936</v>
      </c>
      <c r="B3497" s="53" t="s">
        <v>28937</v>
      </c>
      <c r="C3497" s="55">
        <v>7</v>
      </c>
      <c r="D3497" s="53">
        <v>-2001350</v>
      </c>
      <c r="E3497" s="53" t="s">
        <v>17</v>
      </c>
      <c r="F3497" s="53" t="s">
        <v>17</v>
      </c>
      <c r="G3497" s="53" t="s">
        <v>17</v>
      </c>
      <c r="H3497" s="53" t="s">
        <v>17</v>
      </c>
    </row>
    <row r="3498" spans="1:8" x14ac:dyDescent="0.25">
      <c r="A3498" s="53" t="s">
        <v>28938</v>
      </c>
      <c r="B3498" s="53" t="s">
        <v>28939</v>
      </c>
      <c r="C3498" s="55">
        <v>7</v>
      </c>
      <c r="D3498" s="53">
        <v>-2001350</v>
      </c>
      <c r="E3498" s="53" t="s">
        <v>17</v>
      </c>
      <c r="F3498" s="53" t="s">
        <v>17</v>
      </c>
      <c r="G3498" s="53" t="s">
        <v>17</v>
      </c>
      <c r="H3498" s="53" t="s">
        <v>17</v>
      </c>
    </row>
    <row r="3499" spans="1:8" x14ac:dyDescent="0.25">
      <c r="A3499" s="53" t="s">
        <v>28940</v>
      </c>
      <c r="B3499" s="53" t="s">
        <v>28941</v>
      </c>
      <c r="C3499" s="55">
        <v>4</v>
      </c>
      <c r="D3499" s="53">
        <v>-2001350</v>
      </c>
      <c r="E3499" s="53" t="s">
        <v>17</v>
      </c>
      <c r="F3499" s="53" t="s">
        <v>17</v>
      </c>
      <c r="G3499" s="53" t="s">
        <v>17</v>
      </c>
      <c r="H3499" s="53" t="s">
        <v>17</v>
      </c>
    </row>
    <row r="3500" spans="1:8" x14ac:dyDescent="0.25">
      <c r="A3500" s="53" t="s">
        <v>28942</v>
      </c>
      <c r="B3500" s="53" t="s">
        <v>28943</v>
      </c>
      <c r="C3500" s="55">
        <v>3</v>
      </c>
      <c r="D3500" s="53" t="s">
        <v>39040</v>
      </c>
      <c r="E3500" s="53" t="s">
        <v>17</v>
      </c>
      <c r="F3500" s="53" t="s">
        <v>17</v>
      </c>
      <c r="G3500" s="53" t="s">
        <v>17</v>
      </c>
      <c r="H3500" s="53" t="s">
        <v>17</v>
      </c>
    </row>
    <row r="3501" spans="1:8" x14ac:dyDescent="0.25">
      <c r="A3501" s="53" t="s">
        <v>28944</v>
      </c>
      <c r="B3501" s="53" t="s">
        <v>28945</v>
      </c>
      <c r="C3501" s="55">
        <v>4</v>
      </c>
      <c r="D3501" s="53" t="s">
        <v>39040</v>
      </c>
      <c r="E3501" s="53" t="s">
        <v>17</v>
      </c>
      <c r="F3501" s="53" t="s">
        <v>17</v>
      </c>
      <c r="G3501" s="53" t="s">
        <v>17</v>
      </c>
      <c r="H3501" s="53" t="s">
        <v>17</v>
      </c>
    </row>
    <row r="3502" spans="1:8" x14ac:dyDescent="0.25">
      <c r="A3502" s="53" t="s">
        <v>28946</v>
      </c>
      <c r="B3502" s="53" t="s">
        <v>28947</v>
      </c>
      <c r="C3502" s="55">
        <v>5</v>
      </c>
      <c r="D3502" s="53">
        <v>-2001160</v>
      </c>
      <c r="E3502" s="53" t="s">
        <v>17</v>
      </c>
      <c r="F3502" s="53" t="s">
        <v>17</v>
      </c>
      <c r="G3502" s="53" t="s">
        <v>17</v>
      </c>
      <c r="H3502" s="53" t="s">
        <v>17</v>
      </c>
    </row>
    <row r="3503" spans="1:8" x14ac:dyDescent="0.25">
      <c r="A3503" s="53" t="s">
        <v>28948</v>
      </c>
      <c r="B3503" s="53" t="s">
        <v>28949</v>
      </c>
      <c r="C3503" s="55">
        <v>6</v>
      </c>
      <c r="D3503" s="53">
        <v>-2001160</v>
      </c>
      <c r="E3503" s="53" t="s">
        <v>17</v>
      </c>
      <c r="F3503" s="53" t="s">
        <v>17</v>
      </c>
      <c r="G3503" s="53" t="s">
        <v>17</v>
      </c>
      <c r="H3503" s="53" t="s">
        <v>17</v>
      </c>
    </row>
    <row r="3504" spans="1:8" x14ac:dyDescent="0.25">
      <c r="A3504" s="53" t="s">
        <v>28950</v>
      </c>
      <c r="B3504" s="53" t="s">
        <v>28951</v>
      </c>
      <c r="C3504" s="55">
        <v>7</v>
      </c>
      <c r="D3504" s="53">
        <v>-2001160</v>
      </c>
      <c r="E3504" s="53" t="s">
        <v>17</v>
      </c>
      <c r="F3504" s="53" t="s">
        <v>17</v>
      </c>
      <c r="G3504" s="53" t="s">
        <v>17</v>
      </c>
      <c r="H3504" s="53" t="s">
        <v>17</v>
      </c>
    </row>
    <row r="3505" spans="1:8" x14ac:dyDescent="0.25">
      <c r="A3505" s="53" t="s">
        <v>28952</v>
      </c>
      <c r="B3505" s="53" t="s">
        <v>28953</v>
      </c>
      <c r="C3505" s="55">
        <v>7</v>
      </c>
      <c r="D3505" s="53">
        <v>-2001160</v>
      </c>
      <c r="E3505" s="53" t="s">
        <v>17</v>
      </c>
      <c r="F3505" s="53" t="s">
        <v>17</v>
      </c>
      <c r="G3505" s="53" t="s">
        <v>17</v>
      </c>
      <c r="H3505" s="53" t="s">
        <v>17</v>
      </c>
    </row>
    <row r="3506" spans="1:8" x14ac:dyDescent="0.25">
      <c r="A3506" s="53" t="s">
        <v>28954</v>
      </c>
      <c r="B3506" s="53" t="s">
        <v>28955</v>
      </c>
      <c r="C3506" s="55">
        <v>7</v>
      </c>
      <c r="D3506" s="53">
        <v>-2001160</v>
      </c>
      <c r="E3506" s="53" t="s">
        <v>17</v>
      </c>
      <c r="F3506" s="53" t="s">
        <v>17</v>
      </c>
      <c r="G3506" s="53" t="s">
        <v>17</v>
      </c>
      <c r="H3506" s="53" t="s">
        <v>17</v>
      </c>
    </row>
    <row r="3507" spans="1:8" x14ac:dyDescent="0.25">
      <c r="A3507" s="53" t="s">
        <v>28956</v>
      </c>
      <c r="B3507" s="53" t="s">
        <v>28957</v>
      </c>
      <c r="C3507" s="55">
        <v>7</v>
      </c>
      <c r="D3507" s="53">
        <v>-2001160</v>
      </c>
      <c r="E3507" s="53" t="s">
        <v>17</v>
      </c>
      <c r="F3507" s="53" t="s">
        <v>17</v>
      </c>
      <c r="G3507" s="53" t="s">
        <v>17</v>
      </c>
      <c r="H3507" s="53" t="s">
        <v>17</v>
      </c>
    </row>
    <row r="3508" spans="1:8" x14ac:dyDescent="0.25">
      <c r="A3508" s="53" t="s">
        <v>28958</v>
      </c>
      <c r="B3508" s="53" t="s">
        <v>28959</v>
      </c>
      <c r="C3508" s="55">
        <v>7</v>
      </c>
      <c r="D3508" s="53">
        <v>-2001160</v>
      </c>
      <c r="E3508" s="53" t="s">
        <v>17</v>
      </c>
      <c r="F3508" s="53" t="s">
        <v>17</v>
      </c>
      <c r="G3508" s="53" t="s">
        <v>17</v>
      </c>
      <c r="H3508" s="53" t="s">
        <v>17</v>
      </c>
    </row>
    <row r="3509" spans="1:8" x14ac:dyDescent="0.25">
      <c r="A3509" s="53" t="s">
        <v>28960</v>
      </c>
      <c r="B3509" s="53" t="s">
        <v>28961</v>
      </c>
      <c r="C3509" s="55">
        <v>6</v>
      </c>
      <c r="D3509" s="53">
        <v>-2001160</v>
      </c>
      <c r="E3509" s="53" t="s">
        <v>17</v>
      </c>
      <c r="F3509" s="53" t="s">
        <v>17</v>
      </c>
      <c r="G3509" s="53" t="s">
        <v>17</v>
      </c>
      <c r="H3509" s="53" t="s">
        <v>17</v>
      </c>
    </row>
    <row r="3510" spans="1:8" x14ac:dyDescent="0.25">
      <c r="A3510" s="53" t="s">
        <v>28962</v>
      </c>
      <c r="B3510" s="53" t="s">
        <v>28963</v>
      </c>
      <c r="C3510" s="55">
        <v>5</v>
      </c>
      <c r="D3510" s="53">
        <v>-2000080</v>
      </c>
      <c r="E3510" s="53" t="s">
        <v>17</v>
      </c>
      <c r="F3510" s="53" t="s">
        <v>17</v>
      </c>
      <c r="G3510" s="53" t="s">
        <v>17</v>
      </c>
      <c r="H3510" s="53" t="s">
        <v>17</v>
      </c>
    </row>
    <row r="3511" spans="1:8" x14ac:dyDescent="0.25">
      <c r="A3511" s="53" t="s">
        <v>28964</v>
      </c>
      <c r="B3511" s="53" t="s">
        <v>28965</v>
      </c>
      <c r="C3511" s="55">
        <v>6</v>
      </c>
      <c r="D3511" s="53">
        <v>-2000080</v>
      </c>
      <c r="E3511" s="53" t="s">
        <v>17</v>
      </c>
      <c r="F3511" s="53" t="s">
        <v>17</v>
      </c>
      <c r="G3511" s="53" t="s">
        <v>17</v>
      </c>
      <c r="H3511" s="53" t="s">
        <v>17</v>
      </c>
    </row>
    <row r="3512" spans="1:8" x14ac:dyDescent="0.25">
      <c r="A3512" s="53" t="s">
        <v>28966</v>
      </c>
      <c r="B3512" s="53" t="s">
        <v>28967</v>
      </c>
      <c r="C3512" s="55">
        <v>6</v>
      </c>
      <c r="D3512" s="53">
        <v>-2000080</v>
      </c>
      <c r="E3512" s="53" t="s">
        <v>17</v>
      </c>
      <c r="F3512" s="53" t="s">
        <v>17</v>
      </c>
      <c r="G3512" s="53" t="s">
        <v>17</v>
      </c>
      <c r="H3512" s="53" t="s">
        <v>17</v>
      </c>
    </row>
    <row r="3513" spans="1:8" x14ac:dyDescent="0.25">
      <c r="A3513" s="53" t="s">
        <v>28968</v>
      </c>
      <c r="B3513" s="53" t="s">
        <v>28969</v>
      </c>
      <c r="C3513" s="55">
        <v>6</v>
      </c>
      <c r="D3513" s="53">
        <v>-2000080</v>
      </c>
      <c r="E3513" s="53" t="s">
        <v>17</v>
      </c>
      <c r="F3513" s="53" t="s">
        <v>17</v>
      </c>
      <c r="G3513" s="53" t="s">
        <v>17</v>
      </c>
      <c r="H3513" s="53" t="s">
        <v>17</v>
      </c>
    </row>
    <row r="3514" spans="1:8" x14ac:dyDescent="0.25">
      <c r="A3514" s="53" t="s">
        <v>28970</v>
      </c>
      <c r="B3514" s="53" t="s">
        <v>28971</v>
      </c>
      <c r="C3514" s="55">
        <v>4</v>
      </c>
      <c r="D3514" s="53">
        <v>-2001350</v>
      </c>
      <c r="E3514" s="53" t="s">
        <v>17</v>
      </c>
      <c r="F3514" s="53" t="s">
        <v>17</v>
      </c>
      <c r="G3514" s="53" t="s">
        <v>17</v>
      </c>
      <c r="H3514" s="53" t="s">
        <v>17</v>
      </c>
    </row>
    <row r="3515" spans="1:8" x14ac:dyDescent="0.25">
      <c r="A3515" s="53" t="s">
        <v>28972</v>
      </c>
      <c r="B3515" s="53" t="s">
        <v>28973</v>
      </c>
      <c r="C3515" s="55">
        <v>5</v>
      </c>
      <c r="D3515" s="53">
        <v>-2001350</v>
      </c>
      <c r="E3515" s="53" t="s">
        <v>17</v>
      </c>
      <c r="F3515" s="53" t="s">
        <v>17</v>
      </c>
      <c r="G3515" s="53" t="s">
        <v>17</v>
      </c>
      <c r="H3515" s="53" t="s">
        <v>17</v>
      </c>
    </row>
    <row r="3516" spans="1:8" x14ac:dyDescent="0.25">
      <c r="A3516" s="53" t="s">
        <v>28974</v>
      </c>
      <c r="B3516" s="53" t="s">
        <v>28975</v>
      </c>
      <c r="C3516" s="55">
        <v>6</v>
      </c>
      <c r="D3516" s="53">
        <v>-2001350</v>
      </c>
      <c r="E3516" s="53" t="s">
        <v>17</v>
      </c>
      <c r="F3516" s="53" t="s">
        <v>17</v>
      </c>
      <c r="G3516" s="53" t="s">
        <v>17</v>
      </c>
      <c r="H3516" s="53" t="s">
        <v>17</v>
      </c>
    </row>
    <row r="3517" spans="1:8" x14ac:dyDescent="0.25">
      <c r="A3517" s="53" t="s">
        <v>28976</v>
      </c>
      <c r="B3517" s="53" t="s">
        <v>28977</v>
      </c>
      <c r="C3517" s="55">
        <v>5</v>
      </c>
      <c r="D3517" s="53">
        <v>-2001350</v>
      </c>
      <c r="E3517" s="53" t="s">
        <v>17</v>
      </c>
      <c r="F3517" s="53" t="s">
        <v>17</v>
      </c>
      <c r="G3517" s="53" t="s">
        <v>17</v>
      </c>
      <c r="H3517" s="53" t="s">
        <v>17</v>
      </c>
    </row>
    <row r="3518" spans="1:8" x14ac:dyDescent="0.25">
      <c r="A3518" s="53" t="s">
        <v>28978</v>
      </c>
      <c r="B3518" s="53" t="s">
        <v>28979</v>
      </c>
      <c r="C3518" s="55">
        <v>6</v>
      </c>
      <c r="D3518" s="53">
        <v>-2001350</v>
      </c>
      <c r="E3518" s="53" t="s">
        <v>17</v>
      </c>
      <c r="F3518" s="53" t="s">
        <v>17</v>
      </c>
      <c r="G3518" s="53" t="s">
        <v>17</v>
      </c>
      <c r="H3518" s="53" t="s">
        <v>17</v>
      </c>
    </row>
    <row r="3519" spans="1:8" x14ac:dyDescent="0.25">
      <c r="A3519" s="53" t="s">
        <v>28980</v>
      </c>
      <c r="B3519" s="53" t="s">
        <v>28981</v>
      </c>
      <c r="C3519" s="55">
        <v>6</v>
      </c>
      <c r="D3519" s="53">
        <v>-2001350</v>
      </c>
      <c r="E3519" s="53" t="s">
        <v>17</v>
      </c>
      <c r="F3519" s="53" t="s">
        <v>17</v>
      </c>
      <c r="G3519" s="53" t="s">
        <v>17</v>
      </c>
      <c r="H3519" s="53" t="s">
        <v>17</v>
      </c>
    </row>
    <row r="3520" spans="1:8" x14ac:dyDescent="0.25">
      <c r="A3520" s="53" t="s">
        <v>28982</v>
      </c>
      <c r="B3520" s="53" t="s">
        <v>28983</v>
      </c>
      <c r="C3520" s="55">
        <v>6</v>
      </c>
      <c r="D3520" s="53">
        <v>-2001350</v>
      </c>
      <c r="E3520" s="53" t="s">
        <v>17</v>
      </c>
      <c r="F3520" s="53" t="s">
        <v>17</v>
      </c>
      <c r="G3520" s="53" t="s">
        <v>17</v>
      </c>
      <c r="H3520" s="53" t="s">
        <v>17</v>
      </c>
    </row>
    <row r="3521" spans="1:8" x14ac:dyDescent="0.25">
      <c r="A3521" s="53" t="s">
        <v>28984</v>
      </c>
      <c r="B3521" s="53" t="s">
        <v>28985</v>
      </c>
      <c r="C3521" s="55">
        <v>6</v>
      </c>
      <c r="D3521" s="53">
        <v>-2001350</v>
      </c>
      <c r="E3521" s="53" t="s">
        <v>17</v>
      </c>
      <c r="F3521" s="53" t="s">
        <v>17</v>
      </c>
      <c r="G3521" s="53" t="s">
        <v>17</v>
      </c>
      <c r="H3521" s="53" t="s">
        <v>17</v>
      </c>
    </row>
    <row r="3522" spans="1:8" x14ac:dyDescent="0.25">
      <c r="A3522" s="53" t="s">
        <v>28986</v>
      </c>
      <c r="B3522" s="53" t="s">
        <v>28987</v>
      </c>
      <c r="C3522" s="55">
        <v>6</v>
      </c>
      <c r="D3522" s="53">
        <v>-2001350</v>
      </c>
      <c r="E3522" s="53" t="s">
        <v>17</v>
      </c>
      <c r="F3522" s="53" t="s">
        <v>17</v>
      </c>
      <c r="G3522" s="53" t="s">
        <v>17</v>
      </c>
      <c r="H3522" s="53" t="s">
        <v>17</v>
      </c>
    </row>
    <row r="3523" spans="1:8" x14ac:dyDescent="0.25">
      <c r="A3523" s="53" t="s">
        <v>28988</v>
      </c>
      <c r="B3523" s="53" t="s">
        <v>28989</v>
      </c>
      <c r="C3523" s="55">
        <v>6</v>
      </c>
      <c r="D3523" s="53">
        <v>-2001350</v>
      </c>
      <c r="E3523" s="53" t="s">
        <v>17</v>
      </c>
      <c r="F3523" s="53" t="s">
        <v>17</v>
      </c>
      <c r="G3523" s="53" t="s">
        <v>17</v>
      </c>
      <c r="H3523" s="53" t="s">
        <v>17</v>
      </c>
    </row>
    <row r="3524" spans="1:8" x14ac:dyDescent="0.25">
      <c r="A3524" s="53" t="s">
        <v>28990</v>
      </c>
      <c r="B3524" s="53" t="s">
        <v>28991</v>
      </c>
      <c r="C3524" s="55">
        <v>6</v>
      </c>
      <c r="D3524" s="53">
        <v>-2001350</v>
      </c>
      <c r="E3524" s="53" t="s">
        <v>17</v>
      </c>
      <c r="F3524" s="53" t="s">
        <v>17</v>
      </c>
      <c r="G3524" s="53" t="s">
        <v>17</v>
      </c>
      <c r="H3524" s="53" t="s">
        <v>17</v>
      </c>
    </row>
    <row r="3525" spans="1:8" x14ac:dyDescent="0.25">
      <c r="A3525" s="53" t="s">
        <v>28992</v>
      </c>
      <c r="B3525" s="53" t="s">
        <v>28993</v>
      </c>
      <c r="C3525" s="55">
        <v>6</v>
      </c>
      <c r="D3525" s="53">
        <v>-2001350</v>
      </c>
      <c r="E3525" s="53" t="s">
        <v>17</v>
      </c>
      <c r="F3525" s="53" t="s">
        <v>17</v>
      </c>
      <c r="G3525" s="53" t="s">
        <v>17</v>
      </c>
      <c r="H3525" s="53" t="s">
        <v>17</v>
      </c>
    </row>
    <row r="3526" spans="1:8" x14ac:dyDescent="0.25">
      <c r="A3526" s="53" t="s">
        <v>28994</v>
      </c>
      <c r="B3526" s="53" t="s">
        <v>28995</v>
      </c>
      <c r="C3526" s="55">
        <v>6</v>
      </c>
      <c r="D3526" s="53">
        <v>-2001350</v>
      </c>
      <c r="E3526" s="53" t="s">
        <v>17</v>
      </c>
      <c r="F3526" s="53" t="s">
        <v>17</v>
      </c>
      <c r="G3526" s="53" t="s">
        <v>17</v>
      </c>
      <c r="H3526" s="53" t="s">
        <v>17</v>
      </c>
    </row>
    <row r="3527" spans="1:8" x14ac:dyDescent="0.25">
      <c r="A3527" s="53" t="s">
        <v>28996</v>
      </c>
      <c r="B3527" s="53" t="s">
        <v>28997</v>
      </c>
      <c r="C3527" s="55">
        <v>6</v>
      </c>
      <c r="D3527" s="53">
        <v>-2001350</v>
      </c>
      <c r="E3527" s="53" t="s">
        <v>17</v>
      </c>
      <c r="F3527" s="53" t="s">
        <v>17</v>
      </c>
      <c r="G3527" s="53" t="s">
        <v>17</v>
      </c>
      <c r="H3527" s="53" t="s">
        <v>17</v>
      </c>
    </row>
    <row r="3528" spans="1:8" x14ac:dyDescent="0.25">
      <c r="A3528" s="53" t="s">
        <v>28998</v>
      </c>
      <c r="B3528" s="53" t="s">
        <v>28999</v>
      </c>
      <c r="C3528" s="55">
        <v>6</v>
      </c>
      <c r="D3528" s="53">
        <v>-2001350</v>
      </c>
      <c r="E3528" s="53" t="s">
        <v>17</v>
      </c>
      <c r="F3528" s="53" t="s">
        <v>17</v>
      </c>
      <c r="G3528" s="53" t="s">
        <v>17</v>
      </c>
      <c r="H3528" s="53" t="s">
        <v>17</v>
      </c>
    </row>
    <row r="3529" spans="1:8" x14ac:dyDescent="0.25">
      <c r="A3529" s="53" t="s">
        <v>29000</v>
      </c>
      <c r="B3529" s="53" t="s">
        <v>29001</v>
      </c>
      <c r="C3529" s="55">
        <v>6</v>
      </c>
      <c r="D3529" s="53">
        <v>-2001350</v>
      </c>
      <c r="E3529" s="53" t="s">
        <v>17</v>
      </c>
      <c r="F3529" s="53" t="s">
        <v>17</v>
      </c>
      <c r="G3529" s="53" t="s">
        <v>17</v>
      </c>
      <c r="H3529" s="53" t="s">
        <v>17</v>
      </c>
    </row>
    <row r="3530" spans="1:8" x14ac:dyDescent="0.25">
      <c r="A3530" s="53" t="s">
        <v>29002</v>
      </c>
      <c r="B3530" s="53" t="s">
        <v>29003</v>
      </c>
      <c r="C3530" s="55">
        <v>6</v>
      </c>
      <c r="D3530" s="53">
        <v>-2001350</v>
      </c>
      <c r="E3530" s="53" t="s">
        <v>17</v>
      </c>
      <c r="F3530" s="53" t="s">
        <v>17</v>
      </c>
      <c r="G3530" s="53" t="s">
        <v>17</v>
      </c>
      <c r="H3530" s="53" t="s">
        <v>17</v>
      </c>
    </row>
    <row r="3531" spans="1:8" x14ac:dyDescent="0.25">
      <c r="A3531" s="53" t="s">
        <v>29004</v>
      </c>
      <c r="B3531" s="53" t="s">
        <v>29005</v>
      </c>
      <c r="C3531" s="55">
        <v>6</v>
      </c>
      <c r="D3531" s="53">
        <v>-2001350</v>
      </c>
      <c r="E3531" s="53" t="s">
        <v>17</v>
      </c>
      <c r="F3531" s="53" t="s">
        <v>17</v>
      </c>
      <c r="G3531" s="53" t="s">
        <v>17</v>
      </c>
      <c r="H3531" s="53" t="s">
        <v>17</v>
      </c>
    </row>
    <row r="3532" spans="1:8" x14ac:dyDescent="0.25">
      <c r="A3532" s="53" t="s">
        <v>29006</v>
      </c>
      <c r="B3532" s="53" t="s">
        <v>29007</v>
      </c>
      <c r="C3532" s="55">
        <v>6</v>
      </c>
      <c r="D3532" s="53">
        <v>-2001350</v>
      </c>
      <c r="E3532" s="53" t="s">
        <v>17</v>
      </c>
      <c r="F3532" s="53" t="s">
        <v>17</v>
      </c>
      <c r="G3532" s="53" t="s">
        <v>17</v>
      </c>
      <c r="H3532" s="53" t="s">
        <v>17</v>
      </c>
    </row>
    <row r="3533" spans="1:8" x14ac:dyDescent="0.25">
      <c r="A3533" s="53" t="s">
        <v>29008</v>
      </c>
      <c r="B3533" s="53" t="s">
        <v>29009</v>
      </c>
      <c r="C3533" s="55">
        <v>6</v>
      </c>
      <c r="D3533" s="53">
        <v>-2001350</v>
      </c>
      <c r="E3533" s="53" t="s">
        <v>17</v>
      </c>
      <c r="F3533" s="53" t="s">
        <v>17</v>
      </c>
      <c r="G3533" s="53" t="s">
        <v>17</v>
      </c>
      <c r="H3533" s="53" t="s">
        <v>17</v>
      </c>
    </row>
    <row r="3534" spans="1:8" x14ac:dyDescent="0.25">
      <c r="A3534" s="53" t="s">
        <v>29010</v>
      </c>
      <c r="B3534" s="53" t="s">
        <v>29011</v>
      </c>
      <c r="C3534" s="55">
        <v>6</v>
      </c>
      <c r="D3534" s="53">
        <v>-2001350</v>
      </c>
      <c r="E3534" s="53" t="s">
        <v>17</v>
      </c>
      <c r="F3534" s="53" t="s">
        <v>17</v>
      </c>
      <c r="G3534" s="53" t="s">
        <v>17</v>
      </c>
      <c r="H3534" s="53" t="s">
        <v>17</v>
      </c>
    </row>
    <row r="3535" spans="1:8" x14ac:dyDescent="0.25">
      <c r="A3535" s="53" t="s">
        <v>29012</v>
      </c>
      <c r="B3535" s="53" t="s">
        <v>29013</v>
      </c>
      <c r="C3535" s="55">
        <v>6</v>
      </c>
      <c r="D3535" s="53">
        <v>-2001350</v>
      </c>
      <c r="E3535" s="53" t="s">
        <v>17</v>
      </c>
      <c r="F3535" s="53" t="s">
        <v>17</v>
      </c>
      <c r="G3535" s="53" t="s">
        <v>17</v>
      </c>
      <c r="H3535" s="53" t="s">
        <v>17</v>
      </c>
    </row>
    <row r="3536" spans="1:8" x14ac:dyDescent="0.25">
      <c r="A3536" s="53" t="s">
        <v>29014</v>
      </c>
      <c r="B3536" s="53" t="s">
        <v>29015</v>
      </c>
      <c r="C3536" s="55">
        <v>6</v>
      </c>
      <c r="D3536" s="53">
        <v>-2001350</v>
      </c>
      <c r="E3536" s="53" t="s">
        <v>17</v>
      </c>
      <c r="F3536" s="53" t="s">
        <v>17</v>
      </c>
      <c r="G3536" s="53" t="s">
        <v>17</v>
      </c>
      <c r="H3536" s="53" t="s">
        <v>17</v>
      </c>
    </row>
    <row r="3537" spans="1:8" x14ac:dyDescent="0.25">
      <c r="A3537" s="53" t="s">
        <v>29016</v>
      </c>
      <c r="B3537" s="53" t="s">
        <v>29017</v>
      </c>
      <c r="C3537" s="55">
        <v>6</v>
      </c>
      <c r="D3537" s="53">
        <v>-2001350</v>
      </c>
      <c r="E3537" s="53" t="s">
        <v>17</v>
      </c>
      <c r="F3537" s="53" t="s">
        <v>17</v>
      </c>
      <c r="G3537" s="53" t="s">
        <v>17</v>
      </c>
      <c r="H3537" s="53" t="s">
        <v>17</v>
      </c>
    </row>
    <row r="3538" spans="1:8" x14ac:dyDescent="0.25">
      <c r="A3538" s="53" t="s">
        <v>29018</v>
      </c>
      <c r="B3538" s="53" t="s">
        <v>29019</v>
      </c>
      <c r="C3538" s="55">
        <v>5</v>
      </c>
      <c r="D3538" s="53">
        <v>-2001350</v>
      </c>
      <c r="E3538" s="53" t="s">
        <v>17</v>
      </c>
      <c r="F3538" s="53" t="s">
        <v>17</v>
      </c>
      <c r="G3538" s="53" t="s">
        <v>17</v>
      </c>
      <c r="H3538" s="53" t="s">
        <v>17</v>
      </c>
    </row>
    <row r="3539" spans="1:8" x14ac:dyDescent="0.25">
      <c r="A3539" s="53" t="s">
        <v>29020</v>
      </c>
      <c r="B3539" s="53" t="s">
        <v>29021</v>
      </c>
      <c r="C3539" s="55">
        <v>6</v>
      </c>
      <c r="D3539" s="53">
        <v>-2001350</v>
      </c>
      <c r="E3539" s="53" t="s">
        <v>17</v>
      </c>
      <c r="F3539" s="53" t="s">
        <v>17</v>
      </c>
      <c r="G3539" s="53" t="s">
        <v>17</v>
      </c>
      <c r="H3539" s="53" t="s">
        <v>17</v>
      </c>
    </row>
    <row r="3540" spans="1:8" x14ac:dyDescent="0.25">
      <c r="A3540" s="53" t="s">
        <v>29022</v>
      </c>
      <c r="B3540" s="53" t="s">
        <v>29023</v>
      </c>
      <c r="C3540" s="55">
        <v>6</v>
      </c>
      <c r="D3540" s="53">
        <v>-2001350</v>
      </c>
      <c r="E3540" s="53" t="s">
        <v>17</v>
      </c>
      <c r="F3540" s="53" t="s">
        <v>17</v>
      </c>
      <c r="G3540" s="53" t="s">
        <v>17</v>
      </c>
      <c r="H3540" s="53" t="s">
        <v>17</v>
      </c>
    </row>
    <row r="3541" spans="1:8" x14ac:dyDescent="0.25">
      <c r="A3541" s="53" t="s">
        <v>29024</v>
      </c>
      <c r="B3541" s="53" t="s">
        <v>29025</v>
      </c>
      <c r="C3541" s="55">
        <v>6</v>
      </c>
      <c r="D3541" s="53">
        <v>-2001350</v>
      </c>
      <c r="E3541" s="53" t="s">
        <v>17</v>
      </c>
      <c r="F3541" s="53" t="s">
        <v>17</v>
      </c>
      <c r="G3541" s="53" t="s">
        <v>17</v>
      </c>
      <c r="H3541" s="53" t="s">
        <v>17</v>
      </c>
    </row>
    <row r="3542" spans="1:8" x14ac:dyDescent="0.25">
      <c r="A3542" s="53" t="s">
        <v>29026</v>
      </c>
      <c r="B3542" s="53" t="s">
        <v>29027</v>
      </c>
      <c r="C3542" s="55">
        <v>6</v>
      </c>
      <c r="D3542" s="53">
        <v>-2001350</v>
      </c>
      <c r="E3542" s="53" t="s">
        <v>17</v>
      </c>
      <c r="F3542" s="53" t="s">
        <v>17</v>
      </c>
      <c r="G3542" s="53" t="s">
        <v>17</v>
      </c>
      <c r="H3542" s="53" t="s">
        <v>17</v>
      </c>
    </row>
    <row r="3543" spans="1:8" x14ac:dyDescent="0.25">
      <c r="A3543" s="53" t="s">
        <v>29028</v>
      </c>
      <c r="B3543" s="53" t="s">
        <v>29029</v>
      </c>
      <c r="C3543" s="55">
        <v>6</v>
      </c>
      <c r="D3543" s="53">
        <v>-2001350</v>
      </c>
      <c r="E3543" s="53" t="s">
        <v>17</v>
      </c>
      <c r="F3543" s="53" t="s">
        <v>17</v>
      </c>
      <c r="G3543" s="53" t="s">
        <v>17</v>
      </c>
      <c r="H3543" s="53" t="s">
        <v>17</v>
      </c>
    </row>
    <row r="3544" spans="1:8" x14ac:dyDescent="0.25">
      <c r="A3544" s="53" t="s">
        <v>29030</v>
      </c>
      <c r="B3544" s="53" t="s">
        <v>29031</v>
      </c>
      <c r="C3544" s="55">
        <v>6</v>
      </c>
      <c r="D3544" s="53">
        <v>-2001350</v>
      </c>
      <c r="E3544" s="53" t="s">
        <v>17</v>
      </c>
      <c r="F3544" s="53" t="s">
        <v>17</v>
      </c>
      <c r="G3544" s="53" t="s">
        <v>17</v>
      </c>
      <c r="H3544" s="53" t="s">
        <v>17</v>
      </c>
    </row>
    <row r="3545" spans="1:8" x14ac:dyDescent="0.25">
      <c r="A3545" s="53" t="s">
        <v>29032</v>
      </c>
      <c r="B3545" s="53" t="s">
        <v>29033</v>
      </c>
      <c r="C3545" s="55">
        <v>5</v>
      </c>
      <c r="D3545" s="53">
        <v>-2001350</v>
      </c>
      <c r="E3545" s="53" t="s">
        <v>17</v>
      </c>
      <c r="F3545" s="53" t="s">
        <v>17</v>
      </c>
      <c r="G3545" s="53" t="s">
        <v>17</v>
      </c>
      <c r="H3545" s="53" t="s">
        <v>17</v>
      </c>
    </row>
    <row r="3546" spans="1:8" x14ac:dyDescent="0.25">
      <c r="A3546" s="53" t="s">
        <v>29034</v>
      </c>
      <c r="B3546" s="53" t="s">
        <v>29035</v>
      </c>
      <c r="C3546" s="55">
        <v>6</v>
      </c>
      <c r="D3546" s="53">
        <v>-2001350</v>
      </c>
      <c r="E3546" s="53" t="s">
        <v>17</v>
      </c>
      <c r="F3546" s="53" t="s">
        <v>17</v>
      </c>
      <c r="G3546" s="53" t="s">
        <v>17</v>
      </c>
      <c r="H3546" s="53" t="s">
        <v>17</v>
      </c>
    </row>
    <row r="3547" spans="1:8" x14ac:dyDescent="0.25">
      <c r="A3547" s="53" t="s">
        <v>29036</v>
      </c>
      <c r="B3547" s="53" t="s">
        <v>29037</v>
      </c>
      <c r="C3547" s="55">
        <v>6</v>
      </c>
      <c r="D3547" s="53">
        <v>-2001350</v>
      </c>
      <c r="E3547" s="53" t="s">
        <v>17</v>
      </c>
      <c r="F3547" s="53" t="s">
        <v>17</v>
      </c>
      <c r="G3547" s="53" t="s">
        <v>17</v>
      </c>
      <c r="H3547" s="53" t="s">
        <v>17</v>
      </c>
    </row>
    <row r="3548" spans="1:8" x14ac:dyDescent="0.25">
      <c r="A3548" s="53" t="s">
        <v>29038</v>
      </c>
      <c r="B3548" s="53" t="s">
        <v>29039</v>
      </c>
      <c r="C3548" s="55">
        <v>6</v>
      </c>
      <c r="D3548" s="53">
        <v>-2001350</v>
      </c>
      <c r="E3548" s="53" t="s">
        <v>17</v>
      </c>
      <c r="F3548" s="53" t="s">
        <v>17</v>
      </c>
      <c r="G3548" s="53" t="s">
        <v>17</v>
      </c>
      <c r="H3548" s="53" t="s">
        <v>17</v>
      </c>
    </row>
    <row r="3549" spans="1:8" x14ac:dyDescent="0.25">
      <c r="A3549" s="53" t="s">
        <v>29040</v>
      </c>
      <c r="B3549" s="53" t="s">
        <v>29041</v>
      </c>
      <c r="C3549" s="55">
        <v>6</v>
      </c>
      <c r="D3549" s="53">
        <v>-2001350</v>
      </c>
      <c r="E3549" s="53" t="s">
        <v>17</v>
      </c>
      <c r="F3549" s="53" t="s">
        <v>17</v>
      </c>
      <c r="G3549" s="53" t="s">
        <v>17</v>
      </c>
      <c r="H3549" s="53" t="s">
        <v>17</v>
      </c>
    </row>
    <row r="3550" spans="1:8" x14ac:dyDescent="0.25">
      <c r="A3550" s="53" t="s">
        <v>29042</v>
      </c>
      <c r="B3550" s="53" t="s">
        <v>29043</v>
      </c>
      <c r="C3550" s="55">
        <v>7</v>
      </c>
      <c r="D3550" s="53">
        <v>-2001350</v>
      </c>
      <c r="E3550" s="53" t="s">
        <v>17</v>
      </c>
      <c r="F3550" s="53" t="s">
        <v>17</v>
      </c>
      <c r="G3550" s="53" t="s">
        <v>17</v>
      </c>
      <c r="H3550" s="53" t="s">
        <v>17</v>
      </c>
    </row>
    <row r="3551" spans="1:8" x14ac:dyDescent="0.25">
      <c r="A3551" s="53" t="s">
        <v>29044</v>
      </c>
      <c r="B3551" s="53" t="s">
        <v>29045</v>
      </c>
      <c r="C3551" s="55">
        <v>7</v>
      </c>
      <c r="D3551" s="53">
        <v>-2001350</v>
      </c>
      <c r="E3551" s="53" t="s">
        <v>17</v>
      </c>
      <c r="F3551" s="53" t="s">
        <v>17</v>
      </c>
      <c r="G3551" s="53" t="s">
        <v>17</v>
      </c>
      <c r="H3551" s="53" t="s">
        <v>17</v>
      </c>
    </row>
    <row r="3552" spans="1:8" x14ac:dyDescent="0.25">
      <c r="A3552" s="53" t="s">
        <v>29046</v>
      </c>
      <c r="B3552" s="53" t="s">
        <v>29047</v>
      </c>
      <c r="C3552" s="55">
        <v>7</v>
      </c>
      <c r="D3552" s="53">
        <v>-2001350</v>
      </c>
      <c r="E3552" s="53" t="s">
        <v>17</v>
      </c>
      <c r="F3552" s="53" t="s">
        <v>17</v>
      </c>
      <c r="G3552" s="53" t="s">
        <v>17</v>
      </c>
      <c r="H3552" s="53" t="s">
        <v>17</v>
      </c>
    </row>
    <row r="3553" spans="1:8" x14ac:dyDescent="0.25">
      <c r="A3553" s="53" t="s">
        <v>29048</v>
      </c>
      <c r="B3553" s="53" t="s">
        <v>29049</v>
      </c>
      <c r="C3553" s="55">
        <v>6</v>
      </c>
      <c r="D3553" s="53">
        <v>-2001350</v>
      </c>
      <c r="E3553" s="53" t="s">
        <v>17</v>
      </c>
      <c r="F3553" s="53" t="s">
        <v>17</v>
      </c>
      <c r="G3553" s="53" t="s">
        <v>17</v>
      </c>
      <c r="H3553" s="53" t="s">
        <v>17</v>
      </c>
    </row>
    <row r="3554" spans="1:8" x14ac:dyDescent="0.25">
      <c r="A3554" s="53" t="s">
        <v>29050</v>
      </c>
      <c r="B3554" s="53" t="s">
        <v>29051</v>
      </c>
      <c r="C3554" s="55">
        <v>6</v>
      </c>
      <c r="D3554" s="53">
        <v>-2001350</v>
      </c>
      <c r="E3554" s="53" t="s">
        <v>17</v>
      </c>
      <c r="F3554" s="53" t="s">
        <v>17</v>
      </c>
      <c r="G3554" s="53" t="s">
        <v>17</v>
      </c>
      <c r="H3554" s="53" t="s">
        <v>17</v>
      </c>
    </row>
    <row r="3555" spans="1:8" x14ac:dyDescent="0.25">
      <c r="A3555" s="53" t="s">
        <v>29052</v>
      </c>
      <c r="B3555" s="53" t="s">
        <v>29053</v>
      </c>
      <c r="C3555" s="55">
        <v>5</v>
      </c>
      <c r="D3555" s="53">
        <v>-2001350</v>
      </c>
      <c r="E3555" s="53" t="s">
        <v>17</v>
      </c>
      <c r="F3555" s="53" t="s">
        <v>17</v>
      </c>
      <c r="G3555" s="53" t="s">
        <v>17</v>
      </c>
      <c r="H3555" s="53" t="s">
        <v>17</v>
      </c>
    </row>
    <row r="3556" spans="1:8" x14ac:dyDescent="0.25">
      <c r="A3556" s="53" t="s">
        <v>29054</v>
      </c>
      <c r="B3556" s="53" t="s">
        <v>29055</v>
      </c>
      <c r="C3556" s="55">
        <v>6</v>
      </c>
      <c r="D3556" s="53">
        <v>-2001350</v>
      </c>
      <c r="E3556" s="53" t="s">
        <v>17</v>
      </c>
      <c r="F3556" s="53" t="s">
        <v>17</v>
      </c>
      <c r="G3556" s="53" t="s">
        <v>17</v>
      </c>
      <c r="H3556" s="53" t="s">
        <v>17</v>
      </c>
    </row>
    <row r="3557" spans="1:8" x14ac:dyDescent="0.25">
      <c r="A3557" s="53" t="s">
        <v>29056</v>
      </c>
      <c r="B3557" s="53" t="s">
        <v>29057</v>
      </c>
      <c r="C3557" s="55">
        <v>6</v>
      </c>
      <c r="D3557" s="53">
        <v>-2001350</v>
      </c>
      <c r="E3557" s="53" t="s">
        <v>17</v>
      </c>
      <c r="F3557" s="53" t="s">
        <v>17</v>
      </c>
      <c r="G3557" s="53" t="s">
        <v>17</v>
      </c>
      <c r="H3557" s="53" t="s">
        <v>17</v>
      </c>
    </row>
    <row r="3558" spans="1:8" x14ac:dyDescent="0.25">
      <c r="A3558" s="53" t="s">
        <v>29058</v>
      </c>
      <c r="B3558" s="53" t="s">
        <v>29059</v>
      </c>
      <c r="C3558" s="55">
        <v>6</v>
      </c>
      <c r="D3558" s="53">
        <v>-2001350</v>
      </c>
      <c r="E3558" s="53" t="s">
        <v>17</v>
      </c>
      <c r="F3558" s="53" t="s">
        <v>17</v>
      </c>
      <c r="G3558" s="53" t="s">
        <v>17</v>
      </c>
      <c r="H3558" s="53" t="s">
        <v>17</v>
      </c>
    </row>
    <row r="3559" spans="1:8" x14ac:dyDescent="0.25">
      <c r="A3559" s="53" t="s">
        <v>29060</v>
      </c>
      <c r="B3559" s="53" t="s">
        <v>29061</v>
      </c>
      <c r="C3559" s="55">
        <v>6</v>
      </c>
      <c r="D3559" s="53">
        <v>-2001350</v>
      </c>
      <c r="E3559" s="53" t="s">
        <v>17</v>
      </c>
      <c r="F3559" s="53" t="s">
        <v>17</v>
      </c>
      <c r="G3559" s="53" t="s">
        <v>17</v>
      </c>
      <c r="H3559" s="53" t="s">
        <v>17</v>
      </c>
    </row>
    <row r="3560" spans="1:8" x14ac:dyDescent="0.25">
      <c r="A3560" s="53" t="s">
        <v>29062</v>
      </c>
      <c r="B3560" s="53" t="s">
        <v>29063</v>
      </c>
      <c r="C3560" s="55">
        <v>6</v>
      </c>
      <c r="D3560" s="53">
        <v>-2001350</v>
      </c>
      <c r="E3560" s="53" t="s">
        <v>17</v>
      </c>
      <c r="F3560" s="53" t="s">
        <v>17</v>
      </c>
      <c r="G3560" s="53" t="s">
        <v>17</v>
      </c>
      <c r="H3560" s="53" t="s">
        <v>17</v>
      </c>
    </row>
    <row r="3561" spans="1:8" x14ac:dyDescent="0.25">
      <c r="A3561" s="53" t="s">
        <v>29064</v>
      </c>
      <c r="B3561" s="53" t="s">
        <v>29065</v>
      </c>
      <c r="C3561" s="55">
        <v>6</v>
      </c>
      <c r="D3561" s="53">
        <v>-2001350</v>
      </c>
      <c r="E3561" s="53" t="s">
        <v>17</v>
      </c>
      <c r="F3561" s="53" t="s">
        <v>17</v>
      </c>
      <c r="G3561" s="53" t="s">
        <v>17</v>
      </c>
      <c r="H3561" s="53" t="s">
        <v>17</v>
      </c>
    </row>
    <row r="3562" spans="1:8" x14ac:dyDescent="0.25">
      <c r="A3562" s="53" t="s">
        <v>29066</v>
      </c>
      <c r="B3562" s="53" t="s">
        <v>29067</v>
      </c>
      <c r="C3562" s="55">
        <v>6</v>
      </c>
      <c r="D3562" s="53">
        <v>-2001350</v>
      </c>
      <c r="E3562" s="53" t="s">
        <v>17</v>
      </c>
      <c r="F3562" s="53" t="s">
        <v>17</v>
      </c>
      <c r="G3562" s="53" t="s">
        <v>17</v>
      </c>
      <c r="H3562" s="53" t="s">
        <v>17</v>
      </c>
    </row>
    <row r="3563" spans="1:8" x14ac:dyDescent="0.25">
      <c r="A3563" s="53" t="s">
        <v>29068</v>
      </c>
      <c r="B3563" s="53" t="s">
        <v>29069</v>
      </c>
      <c r="C3563" s="55">
        <v>6</v>
      </c>
      <c r="D3563" s="53">
        <v>-2001350</v>
      </c>
      <c r="E3563" s="53" t="s">
        <v>17</v>
      </c>
      <c r="F3563" s="53" t="s">
        <v>17</v>
      </c>
      <c r="G3563" s="53" t="s">
        <v>17</v>
      </c>
      <c r="H3563" s="53" t="s">
        <v>17</v>
      </c>
    </row>
    <row r="3564" spans="1:8" x14ac:dyDescent="0.25">
      <c r="A3564" s="53" t="s">
        <v>29070</v>
      </c>
      <c r="B3564" s="53" t="s">
        <v>29071</v>
      </c>
      <c r="C3564" s="55">
        <v>6</v>
      </c>
      <c r="D3564" s="53">
        <v>-2001350</v>
      </c>
      <c r="E3564" s="53" t="s">
        <v>17</v>
      </c>
      <c r="F3564" s="53" t="s">
        <v>17</v>
      </c>
      <c r="G3564" s="53" t="s">
        <v>17</v>
      </c>
      <c r="H3564" s="53" t="s">
        <v>17</v>
      </c>
    </row>
    <row r="3565" spans="1:8" x14ac:dyDescent="0.25">
      <c r="A3565" s="53" t="s">
        <v>29072</v>
      </c>
      <c r="B3565" s="53" t="s">
        <v>29073</v>
      </c>
      <c r="C3565" s="55">
        <v>6</v>
      </c>
      <c r="D3565" s="53">
        <v>-2001350</v>
      </c>
      <c r="E3565" s="53" t="s">
        <v>17</v>
      </c>
      <c r="F3565" s="53" t="s">
        <v>17</v>
      </c>
      <c r="G3565" s="53" t="s">
        <v>17</v>
      </c>
      <c r="H3565" s="53" t="s">
        <v>17</v>
      </c>
    </row>
    <row r="3566" spans="1:8" x14ac:dyDescent="0.25">
      <c r="A3566" s="53" t="s">
        <v>29074</v>
      </c>
      <c r="B3566" s="53" t="s">
        <v>29075</v>
      </c>
      <c r="C3566" s="55">
        <v>6</v>
      </c>
      <c r="D3566" s="53">
        <v>-2001350</v>
      </c>
      <c r="E3566" s="53" t="s">
        <v>17</v>
      </c>
      <c r="F3566" s="53" t="s">
        <v>17</v>
      </c>
      <c r="G3566" s="53" t="s">
        <v>17</v>
      </c>
      <c r="H3566" s="53" t="s">
        <v>17</v>
      </c>
    </row>
    <row r="3567" spans="1:8" x14ac:dyDescent="0.25">
      <c r="A3567" s="53" t="s">
        <v>29076</v>
      </c>
      <c r="B3567" s="53" t="s">
        <v>29077</v>
      </c>
      <c r="C3567" s="55">
        <v>6</v>
      </c>
      <c r="D3567" s="53">
        <v>-2001350</v>
      </c>
      <c r="E3567" s="53" t="s">
        <v>17</v>
      </c>
      <c r="F3567" s="53" t="s">
        <v>17</v>
      </c>
      <c r="G3567" s="53" t="s">
        <v>17</v>
      </c>
      <c r="H3567" s="53" t="s">
        <v>17</v>
      </c>
    </row>
    <row r="3568" spans="1:8" x14ac:dyDescent="0.25">
      <c r="A3568" s="53" t="s">
        <v>29078</v>
      </c>
      <c r="B3568" s="53" t="s">
        <v>29079</v>
      </c>
      <c r="C3568" s="55">
        <v>5</v>
      </c>
      <c r="D3568" s="53" t="s">
        <v>39040</v>
      </c>
      <c r="E3568" s="53" t="s">
        <v>17</v>
      </c>
      <c r="F3568" s="53" t="s">
        <v>17</v>
      </c>
      <c r="G3568" s="53" t="s">
        <v>17</v>
      </c>
      <c r="H3568" s="53" t="s">
        <v>17</v>
      </c>
    </row>
    <row r="3569" spans="1:8" x14ac:dyDescent="0.25">
      <c r="A3569" s="53" t="s">
        <v>29080</v>
      </c>
      <c r="B3569" s="53" t="s">
        <v>29081</v>
      </c>
      <c r="C3569" s="55">
        <v>6</v>
      </c>
      <c r="D3569" s="53">
        <v>-2001160</v>
      </c>
      <c r="E3569" s="53" t="s">
        <v>17</v>
      </c>
      <c r="F3569" s="53" t="s">
        <v>17</v>
      </c>
      <c r="G3569" s="53" t="s">
        <v>17</v>
      </c>
      <c r="H3569" s="53" t="s">
        <v>17</v>
      </c>
    </row>
    <row r="3570" spans="1:8" x14ac:dyDescent="0.25">
      <c r="A3570" s="53" t="s">
        <v>29082</v>
      </c>
      <c r="B3570" s="53" t="s">
        <v>29083</v>
      </c>
      <c r="C3570" s="55">
        <v>6</v>
      </c>
      <c r="D3570" s="53">
        <v>-2001160</v>
      </c>
      <c r="E3570" s="53" t="s">
        <v>17</v>
      </c>
      <c r="F3570" s="53" t="s">
        <v>17</v>
      </c>
      <c r="G3570" s="53" t="s">
        <v>17</v>
      </c>
      <c r="H3570" s="53" t="s">
        <v>17</v>
      </c>
    </row>
    <row r="3571" spans="1:8" x14ac:dyDescent="0.25">
      <c r="A3571" s="53" t="s">
        <v>29084</v>
      </c>
      <c r="B3571" s="53" t="s">
        <v>29085</v>
      </c>
      <c r="C3571" s="55">
        <v>6</v>
      </c>
      <c r="D3571" s="53">
        <v>-2001160</v>
      </c>
      <c r="E3571" s="53" t="s">
        <v>17</v>
      </c>
      <c r="F3571" s="53" t="s">
        <v>17</v>
      </c>
      <c r="G3571" s="53" t="s">
        <v>17</v>
      </c>
      <c r="H3571" s="53" t="s">
        <v>17</v>
      </c>
    </row>
    <row r="3572" spans="1:8" x14ac:dyDescent="0.25">
      <c r="A3572" s="53" t="s">
        <v>29086</v>
      </c>
      <c r="B3572" s="53" t="s">
        <v>29087</v>
      </c>
      <c r="C3572" s="55">
        <v>6</v>
      </c>
      <c r="D3572" s="53">
        <v>-2001160</v>
      </c>
      <c r="E3572" s="53" t="s">
        <v>17</v>
      </c>
      <c r="F3572" s="53" t="s">
        <v>17</v>
      </c>
      <c r="G3572" s="53" t="s">
        <v>17</v>
      </c>
      <c r="H3572" s="53" t="s">
        <v>17</v>
      </c>
    </row>
    <row r="3573" spans="1:8" x14ac:dyDescent="0.25">
      <c r="A3573" s="53" t="s">
        <v>29088</v>
      </c>
      <c r="B3573" s="53" t="s">
        <v>29089</v>
      </c>
      <c r="C3573" s="55">
        <v>6</v>
      </c>
      <c r="D3573" s="53">
        <v>-2001350</v>
      </c>
      <c r="E3573" s="53" t="s">
        <v>17</v>
      </c>
      <c r="F3573" s="53" t="s">
        <v>17</v>
      </c>
      <c r="G3573" s="53" t="s">
        <v>17</v>
      </c>
      <c r="H3573" s="53" t="s">
        <v>17</v>
      </c>
    </row>
    <row r="3574" spans="1:8" x14ac:dyDescent="0.25">
      <c r="A3574" s="53" t="s">
        <v>29090</v>
      </c>
      <c r="B3574" s="53" t="s">
        <v>29091</v>
      </c>
      <c r="C3574" s="55">
        <v>5</v>
      </c>
      <c r="D3574" s="53">
        <v>-2001350</v>
      </c>
      <c r="E3574" s="53" t="s">
        <v>17</v>
      </c>
      <c r="F3574" s="53" t="s">
        <v>17</v>
      </c>
      <c r="G3574" s="53" t="s">
        <v>17</v>
      </c>
      <c r="H3574" s="53" t="s">
        <v>17</v>
      </c>
    </row>
    <row r="3575" spans="1:8" x14ac:dyDescent="0.25">
      <c r="A3575" s="53" t="s">
        <v>29092</v>
      </c>
      <c r="B3575" s="53" t="s">
        <v>29093</v>
      </c>
      <c r="C3575" s="55">
        <v>6</v>
      </c>
      <c r="D3575" s="53">
        <v>-2001350</v>
      </c>
      <c r="E3575" s="53" t="s">
        <v>17</v>
      </c>
      <c r="F3575" s="53" t="s">
        <v>17</v>
      </c>
      <c r="G3575" s="53" t="s">
        <v>17</v>
      </c>
      <c r="H3575" s="53" t="s">
        <v>17</v>
      </c>
    </row>
    <row r="3576" spans="1:8" x14ac:dyDescent="0.25">
      <c r="A3576" s="53" t="s">
        <v>29094</v>
      </c>
      <c r="B3576" s="53" t="s">
        <v>29095</v>
      </c>
      <c r="C3576" s="55">
        <v>6</v>
      </c>
      <c r="D3576" s="53">
        <v>-2001350</v>
      </c>
      <c r="E3576" s="53" t="s">
        <v>17</v>
      </c>
      <c r="F3576" s="53" t="s">
        <v>17</v>
      </c>
      <c r="G3576" s="53" t="s">
        <v>17</v>
      </c>
      <c r="H3576" s="53" t="s">
        <v>17</v>
      </c>
    </row>
    <row r="3577" spans="1:8" x14ac:dyDescent="0.25">
      <c r="A3577" s="53" t="s">
        <v>29096</v>
      </c>
      <c r="B3577" s="53" t="s">
        <v>29097</v>
      </c>
      <c r="C3577" s="55">
        <v>6</v>
      </c>
      <c r="D3577" s="53">
        <v>-2001350</v>
      </c>
      <c r="E3577" s="53" t="s">
        <v>17</v>
      </c>
      <c r="F3577" s="53" t="s">
        <v>17</v>
      </c>
      <c r="G3577" s="53" t="s">
        <v>17</v>
      </c>
      <c r="H3577" s="53" t="s">
        <v>17</v>
      </c>
    </row>
    <row r="3578" spans="1:8" x14ac:dyDescent="0.25">
      <c r="A3578" s="53" t="s">
        <v>29098</v>
      </c>
      <c r="B3578" s="53" t="s">
        <v>29099</v>
      </c>
      <c r="C3578" s="55">
        <v>6</v>
      </c>
      <c r="D3578" s="53">
        <v>-2001350</v>
      </c>
      <c r="E3578" s="53" t="s">
        <v>17</v>
      </c>
      <c r="F3578" s="53" t="s">
        <v>17</v>
      </c>
      <c r="G3578" s="53" t="s">
        <v>17</v>
      </c>
      <c r="H3578" s="53" t="s">
        <v>17</v>
      </c>
    </row>
    <row r="3579" spans="1:8" x14ac:dyDescent="0.25">
      <c r="A3579" s="53" t="s">
        <v>29100</v>
      </c>
      <c r="B3579" s="53" t="s">
        <v>29101</v>
      </c>
      <c r="C3579" s="55">
        <v>6</v>
      </c>
      <c r="D3579" s="53">
        <v>-2001350</v>
      </c>
      <c r="E3579" s="53" t="s">
        <v>17</v>
      </c>
      <c r="F3579" s="53" t="s">
        <v>17</v>
      </c>
      <c r="G3579" s="53" t="s">
        <v>17</v>
      </c>
      <c r="H3579" s="53" t="s">
        <v>17</v>
      </c>
    </row>
    <row r="3580" spans="1:8" x14ac:dyDescent="0.25">
      <c r="A3580" s="53" t="s">
        <v>29102</v>
      </c>
      <c r="B3580" s="53" t="s">
        <v>29103</v>
      </c>
      <c r="C3580" s="55">
        <v>6</v>
      </c>
      <c r="D3580" s="53">
        <v>-2001350</v>
      </c>
      <c r="E3580" s="53" t="s">
        <v>17</v>
      </c>
      <c r="F3580" s="53" t="s">
        <v>17</v>
      </c>
      <c r="G3580" s="53" t="s">
        <v>17</v>
      </c>
      <c r="H3580" s="53" t="s">
        <v>17</v>
      </c>
    </row>
    <row r="3581" spans="1:8" x14ac:dyDescent="0.25">
      <c r="A3581" s="53" t="s">
        <v>29104</v>
      </c>
      <c r="B3581" s="53" t="s">
        <v>29105</v>
      </c>
      <c r="C3581" s="55">
        <v>4</v>
      </c>
      <c r="D3581" s="53">
        <v>-2001350</v>
      </c>
      <c r="E3581" s="53" t="s">
        <v>17</v>
      </c>
      <c r="F3581" s="53" t="s">
        <v>17</v>
      </c>
      <c r="G3581" s="53" t="s">
        <v>17</v>
      </c>
      <c r="H3581" s="53" t="s">
        <v>17</v>
      </c>
    </row>
    <row r="3582" spans="1:8" x14ac:dyDescent="0.25">
      <c r="A3582" s="53" t="s">
        <v>29106</v>
      </c>
      <c r="B3582" s="53" t="s">
        <v>29107</v>
      </c>
      <c r="C3582" s="55">
        <v>5</v>
      </c>
      <c r="D3582" s="53">
        <v>-2001350</v>
      </c>
      <c r="E3582" s="53" t="s">
        <v>17</v>
      </c>
      <c r="F3582" s="53" t="s">
        <v>17</v>
      </c>
      <c r="G3582" s="53" t="s">
        <v>17</v>
      </c>
      <c r="H3582" s="53" t="s">
        <v>17</v>
      </c>
    </row>
    <row r="3583" spans="1:8" x14ac:dyDescent="0.25">
      <c r="A3583" s="53" t="s">
        <v>29108</v>
      </c>
      <c r="B3583" s="53" t="s">
        <v>29109</v>
      </c>
      <c r="C3583" s="55">
        <v>3</v>
      </c>
      <c r="D3583" s="53" t="s">
        <v>39040</v>
      </c>
      <c r="E3583" s="53" t="s">
        <v>17</v>
      </c>
      <c r="F3583" s="53" t="s">
        <v>17</v>
      </c>
      <c r="G3583" s="53" t="s">
        <v>17</v>
      </c>
      <c r="H3583" s="53" t="s">
        <v>17</v>
      </c>
    </row>
    <row r="3584" spans="1:8" x14ac:dyDescent="0.25">
      <c r="A3584" s="53" t="s">
        <v>29110</v>
      </c>
      <c r="B3584" s="53" t="s">
        <v>29111</v>
      </c>
      <c r="C3584" s="55">
        <v>4</v>
      </c>
      <c r="D3584" s="53" t="s">
        <v>39040</v>
      </c>
      <c r="E3584" s="53" t="s">
        <v>17</v>
      </c>
      <c r="F3584" s="53" t="s">
        <v>17</v>
      </c>
      <c r="G3584" s="53" t="s">
        <v>17</v>
      </c>
      <c r="H3584" s="53" t="s">
        <v>17</v>
      </c>
    </row>
    <row r="3585" spans="1:8" x14ac:dyDescent="0.25">
      <c r="A3585" s="53" t="s">
        <v>29112</v>
      </c>
      <c r="B3585" s="53" t="s">
        <v>29113</v>
      </c>
      <c r="C3585" s="55">
        <v>5</v>
      </c>
      <c r="D3585" s="53">
        <v>-2001350</v>
      </c>
      <c r="E3585" s="53" t="s">
        <v>17</v>
      </c>
      <c r="F3585" s="53" t="s">
        <v>17</v>
      </c>
      <c r="G3585" s="53" t="s">
        <v>17</v>
      </c>
      <c r="H3585" s="53" t="s">
        <v>17</v>
      </c>
    </row>
    <row r="3586" spans="1:8" x14ac:dyDescent="0.25">
      <c r="A3586" s="53" t="s">
        <v>29114</v>
      </c>
      <c r="B3586" s="53" t="s">
        <v>29115</v>
      </c>
      <c r="C3586" s="55">
        <v>6</v>
      </c>
      <c r="D3586" s="53">
        <v>-2001350</v>
      </c>
      <c r="E3586" s="53" t="s">
        <v>17</v>
      </c>
      <c r="F3586" s="53" t="s">
        <v>17</v>
      </c>
      <c r="G3586" s="53" t="s">
        <v>17</v>
      </c>
      <c r="H3586" s="53" t="s">
        <v>17</v>
      </c>
    </row>
    <row r="3587" spans="1:8" x14ac:dyDescent="0.25">
      <c r="A3587" s="53" t="s">
        <v>29116</v>
      </c>
      <c r="B3587" s="53" t="s">
        <v>29117</v>
      </c>
      <c r="C3587" s="55">
        <v>6</v>
      </c>
      <c r="D3587" s="53">
        <v>-2001350</v>
      </c>
      <c r="E3587" s="53" t="s">
        <v>17</v>
      </c>
      <c r="F3587" s="53" t="s">
        <v>17</v>
      </c>
      <c r="G3587" s="53" t="s">
        <v>17</v>
      </c>
      <c r="H3587" s="53" t="s">
        <v>17</v>
      </c>
    </row>
    <row r="3588" spans="1:8" x14ac:dyDescent="0.25">
      <c r="A3588" s="53" t="s">
        <v>29118</v>
      </c>
      <c r="B3588" s="53" t="s">
        <v>29119</v>
      </c>
      <c r="C3588" s="55">
        <v>7</v>
      </c>
      <c r="D3588" s="53">
        <v>-2001350</v>
      </c>
      <c r="E3588" s="53" t="s">
        <v>17</v>
      </c>
      <c r="F3588" s="53" t="s">
        <v>17</v>
      </c>
      <c r="G3588" s="53" t="s">
        <v>17</v>
      </c>
      <c r="H3588" s="53" t="s">
        <v>17</v>
      </c>
    </row>
    <row r="3589" spans="1:8" x14ac:dyDescent="0.25">
      <c r="A3589" s="53" t="s">
        <v>29120</v>
      </c>
      <c r="B3589" s="53" t="s">
        <v>29121</v>
      </c>
      <c r="C3589" s="55">
        <v>7</v>
      </c>
      <c r="D3589" s="53">
        <v>-2001350</v>
      </c>
      <c r="E3589" s="53" t="s">
        <v>17</v>
      </c>
      <c r="F3589" s="53" t="s">
        <v>17</v>
      </c>
      <c r="G3589" s="53" t="s">
        <v>17</v>
      </c>
      <c r="H3589" s="53" t="s">
        <v>17</v>
      </c>
    </row>
    <row r="3590" spans="1:8" x14ac:dyDescent="0.25">
      <c r="A3590" s="53" t="s">
        <v>29122</v>
      </c>
      <c r="B3590" s="53" t="s">
        <v>29123</v>
      </c>
      <c r="C3590" s="55">
        <v>6</v>
      </c>
      <c r="D3590" s="53">
        <v>-2001350</v>
      </c>
      <c r="E3590" s="53" t="s">
        <v>17</v>
      </c>
      <c r="F3590" s="53" t="s">
        <v>17</v>
      </c>
      <c r="G3590" s="53" t="s">
        <v>17</v>
      </c>
      <c r="H3590" s="53" t="s">
        <v>17</v>
      </c>
    </row>
    <row r="3591" spans="1:8" x14ac:dyDescent="0.25">
      <c r="A3591" s="53" t="s">
        <v>29124</v>
      </c>
      <c r="B3591" s="53" t="s">
        <v>29125</v>
      </c>
      <c r="C3591" s="55">
        <v>6</v>
      </c>
      <c r="D3591" s="53">
        <v>-2001350</v>
      </c>
      <c r="E3591" s="53" t="s">
        <v>17</v>
      </c>
      <c r="F3591" s="53" t="s">
        <v>17</v>
      </c>
      <c r="G3591" s="53" t="s">
        <v>17</v>
      </c>
      <c r="H3591" s="53" t="s">
        <v>17</v>
      </c>
    </row>
    <row r="3592" spans="1:8" x14ac:dyDescent="0.25">
      <c r="A3592" s="53" t="s">
        <v>29126</v>
      </c>
      <c r="B3592" s="53" t="s">
        <v>29127</v>
      </c>
      <c r="C3592" s="55">
        <v>5</v>
      </c>
      <c r="D3592" s="53">
        <v>-2001160</v>
      </c>
      <c r="E3592" s="53" t="s">
        <v>17</v>
      </c>
      <c r="F3592" s="53" t="s">
        <v>17</v>
      </c>
      <c r="G3592" s="53" t="s">
        <v>17</v>
      </c>
      <c r="H3592" s="53" t="s">
        <v>17</v>
      </c>
    </row>
    <row r="3593" spans="1:8" x14ac:dyDescent="0.25">
      <c r="A3593" s="53" t="s">
        <v>29128</v>
      </c>
      <c r="B3593" s="53" t="s">
        <v>29129</v>
      </c>
      <c r="C3593" s="55">
        <v>6</v>
      </c>
      <c r="D3593" s="53">
        <v>-2001160</v>
      </c>
      <c r="E3593" s="53" t="s">
        <v>17</v>
      </c>
      <c r="F3593" s="53" t="s">
        <v>17</v>
      </c>
      <c r="G3593" s="53" t="s">
        <v>17</v>
      </c>
      <c r="H3593" s="53" t="s">
        <v>17</v>
      </c>
    </row>
    <row r="3594" spans="1:8" x14ac:dyDescent="0.25">
      <c r="A3594" s="53" t="s">
        <v>29130</v>
      </c>
      <c r="B3594" s="53" t="s">
        <v>29131</v>
      </c>
      <c r="C3594" s="55">
        <v>6</v>
      </c>
      <c r="D3594" s="53">
        <v>-2001160</v>
      </c>
      <c r="E3594" s="53" t="s">
        <v>17</v>
      </c>
      <c r="F3594" s="53" t="s">
        <v>17</v>
      </c>
      <c r="G3594" s="53" t="s">
        <v>17</v>
      </c>
      <c r="H3594" s="53" t="s">
        <v>17</v>
      </c>
    </row>
    <row r="3595" spans="1:8" x14ac:dyDescent="0.25">
      <c r="A3595" s="53" t="s">
        <v>29132</v>
      </c>
      <c r="B3595" s="53" t="s">
        <v>29133</v>
      </c>
      <c r="C3595" s="55">
        <v>5</v>
      </c>
      <c r="D3595" s="53">
        <v>-2000080</v>
      </c>
      <c r="E3595" s="53" t="s">
        <v>17</v>
      </c>
      <c r="F3595" s="53" t="s">
        <v>17</v>
      </c>
      <c r="G3595" s="53" t="s">
        <v>17</v>
      </c>
      <c r="H3595" s="53" t="s">
        <v>17</v>
      </c>
    </row>
    <row r="3596" spans="1:8" x14ac:dyDescent="0.25">
      <c r="A3596" s="53" t="s">
        <v>29134</v>
      </c>
      <c r="B3596" s="53" t="s">
        <v>29135</v>
      </c>
      <c r="C3596" s="55">
        <v>6</v>
      </c>
      <c r="D3596" s="53">
        <v>-2000080</v>
      </c>
      <c r="E3596" s="53" t="s">
        <v>17</v>
      </c>
      <c r="F3596" s="53" t="s">
        <v>17</v>
      </c>
      <c r="G3596" s="53" t="s">
        <v>17</v>
      </c>
      <c r="H3596" s="53" t="s">
        <v>17</v>
      </c>
    </row>
    <row r="3597" spans="1:8" x14ac:dyDescent="0.25">
      <c r="A3597" s="53" t="s">
        <v>29136</v>
      </c>
      <c r="B3597" s="53" t="s">
        <v>29137</v>
      </c>
      <c r="C3597" s="55">
        <v>4</v>
      </c>
      <c r="D3597" s="53">
        <v>-2001350</v>
      </c>
      <c r="E3597" s="53" t="s">
        <v>17</v>
      </c>
      <c r="F3597" s="53" t="s">
        <v>17</v>
      </c>
      <c r="G3597" s="53" t="s">
        <v>17</v>
      </c>
      <c r="H3597" s="53" t="s">
        <v>17</v>
      </c>
    </row>
    <row r="3598" spans="1:8" x14ac:dyDescent="0.25">
      <c r="A3598" s="53" t="s">
        <v>29138</v>
      </c>
      <c r="B3598" s="53" t="s">
        <v>29139</v>
      </c>
      <c r="C3598" s="55">
        <v>5</v>
      </c>
      <c r="D3598" s="53">
        <v>-2001350</v>
      </c>
      <c r="E3598" s="53" t="s">
        <v>17</v>
      </c>
      <c r="F3598" s="53" t="s">
        <v>17</v>
      </c>
      <c r="G3598" s="53" t="s">
        <v>17</v>
      </c>
      <c r="H3598" s="53" t="s">
        <v>17</v>
      </c>
    </row>
    <row r="3599" spans="1:8" x14ac:dyDescent="0.25">
      <c r="A3599" s="53" t="s">
        <v>29140</v>
      </c>
      <c r="B3599" s="53" t="s">
        <v>29141</v>
      </c>
      <c r="C3599" s="55">
        <v>6</v>
      </c>
      <c r="D3599" s="53">
        <v>-2001350</v>
      </c>
      <c r="E3599" s="53" t="s">
        <v>17</v>
      </c>
      <c r="F3599" s="53" t="s">
        <v>17</v>
      </c>
      <c r="G3599" s="53" t="s">
        <v>17</v>
      </c>
      <c r="H3599" s="53" t="s">
        <v>17</v>
      </c>
    </row>
    <row r="3600" spans="1:8" x14ac:dyDescent="0.25">
      <c r="A3600" s="53" t="s">
        <v>29142</v>
      </c>
      <c r="B3600" s="53" t="s">
        <v>29143</v>
      </c>
      <c r="C3600" s="55">
        <v>6</v>
      </c>
      <c r="D3600" s="53">
        <v>-2001350</v>
      </c>
      <c r="E3600" s="53" t="s">
        <v>17</v>
      </c>
      <c r="F3600" s="53" t="s">
        <v>17</v>
      </c>
      <c r="G3600" s="53" t="s">
        <v>17</v>
      </c>
      <c r="H3600" s="53" t="s">
        <v>17</v>
      </c>
    </row>
    <row r="3601" spans="1:8" x14ac:dyDescent="0.25">
      <c r="A3601" s="53" t="s">
        <v>29144</v>
      </c>
      <c r="B3601" s="53" t="s">
        <v>29145</v>
      </c>
      <c r="C3601" s="55">
        <v>7</v>
      </c>
      <c r="D3601" s="53">
        <v>-2001350</v>
      </c>
      <c r="E3601" s="53" t="s">
        <v>17</v>
      </c>
      <c r="F3601" s="53" t="s">
        <v>17</v>
      </c>
      <c r="G3601" s="53" t="s">
        <v>17</v>
      </c>
      <c r="H3601" s="53" t="s">
        <v>17</v>
      </c>
    </row>
    <row r="3602" spans="1:8" x14ac:dyDescent="0.25">
      <c r="A3602" s="53" t="s">
        <v>29146</v>
      </c>
      <c r="B3602" s="53" t="s">
        <v>29147</v>
      </c>
      <c r="C3602" s="55">
        <v>6</v>
      </c>
      <c r="D3602" s="53">
        <v>-2001350</v>
      </c>
      <c r="E3602" s="53" t="s">
        <v>17</v>
      </c>
      <c r="F3602" s="53" t="s">
        <v>17</v>
      </c>
      <c r="G3602" s="53" t="s">
        <v>17</v>
      </c>
      <c r="H3602" s="53" t="s">
        <v>17</v>
      </c>
    </row>
    <row r="3603" spans="1:8" x14ac:dyDescent="0.25">
      <c r="A3603" s="53" t="s">
        <v>29148</v>
      </c>
      <c r="B3603" s="53" t="s">
        <v>29149</v>
      </c>
      <c r="C3603" s="55">
        <v>6</v>
      </c>
      <c r="D3603" s="53">
        <v>-2001350</v>
      </c>
      <c r="E3603" s="53" t="s">
        <v>17</v>
      </c>
      <c r="F3603" s="53" t="s">
        <v>17</v>
      </c>
      <c r="G3603" s="53" t="s">
        <v>17</v>
      </c>
      <c r="H3603" s="53" t="s">
        <v>17</v>
      </c>
    </row>
    <row r="3604" spans="1:8" x14ac:dyDescent="0.25">
      <c r="A3604" s="53" t="s">
        <v>29150</v>
      </c>
      <c r="B3604" s="53" t="s">
        <v>29151</v>
      </c>
      <c r="C3604" s="55">
        <v>5</v>
      </c>
      <c r="D3604" s="53">
        <v>-2001350</v>
      </c>
      <c r="E3604" s="53" t="s">
        <v>17</v>
      </c>
      <c r="F3604" s="53" t="s">
        <v>17</v>
      </c>
      <c r="G3604" s="53" t="s">
        <v>17</v>
      </c>
      <c r="H3604" s="53" t="s">
        <v>17</v>
      </c>
    </row>
    <row r="3605" spans="1:8" x14ac:dyDescent="0.25">
      <c r="A3605" s="53" t="s">
        <v>29152</v>
      </c>
      <c r="B3605" s="53" t="s">
        <v>29153</v>
      </c>
      <c r="C3605" s="55">
        <v>6</v>
      </c>
      <c r="D3605" s="53">
        <v>-2001350</v>
      </c>
      <c r="E3605" s="53" t="s">
        <v>17</v>
      </c>
      <c r="F3605" s="53" t="s">
        <v>17</v>
      </c>
      <c r="G3605" s="53" t="s">
        <v>17</v>
      </c>
      <c r="H3605" s="53" t="s">
        <v>17</v>
      </c>
    </row>
    <row r="3606" spans="1:8" x14ac:dyDescent="0.25">
      <c r="A3606" s="53" t="s">
        <v>29154</v>
      </c>
      <c r="B3606" s="53" t="s">
        <v>29155</v>
      </c>
      <c r="C3606" s="55">
        <v>6</v>
      </c>
      <c r="D3606" s="53">
        <v>-2001350</v>
      </c>
      <c r="E3606" s="53" t="s">
        <v>17</v>
      </c>
      <c r="F3606" s="53" t="s">
        <v>17</v>
      </c>
      <c r="G3606" s="53" t="s">
        <v>17</v>
      </c>
      <c r="H3606" s="53" t="s">
        <v>17</v>
      </c>
    </row>
    <row r="3607" spans="1:8" x14ac:dyDescent="0.25">
      <c r="A3607" s="53" t="s">
        <v>29156</v>
      </c>
      <c r="B3607" s="53" t="s">
        <v>29157</v>
      </c>
      <c r="C3607" s="55">
        <v>6</v>
      </c>
      <c r="D3607" s="53">
        <v>-2001350</v>
      </c>
      <c r="E3607" s="53" t="s">
        <v>17</v>
      </c>
      <c r="F3607" s="53" t="s">
        <v>17</v>
      </c>
      <c r="G3607" s="53" t="s">
        <v>17</v>
      </c>
      <c r="H3607" s="53" t="s">
        <v>17</v>
      </c>
    </row>
    <row r="3608" spans="1:8" x14ac:dyDescent="0.25">
      <c r="A3608" s="53" t="s">
        <v>29158</v>
      </c>
      <c r="B3608" s="53" t="s">
        <v>29159</v>
      </c>
      <c r="C3608" s="55">
        <v>6</v>
      </c>
      <c r="D3608" s="53">
        <v>-2001350</v>
      </c>
      <c r="E3608" s="53" t="s">
        <v>17</v>
      </c>
      <c r="F3608" s="53" t="s">
        <v>17</v>
      </c>
      <c r="G3608" s="53" t="s">
        <v>17</v>
      </c>
      <c r="H3608" s="53" t="s">
        <v>17</v>
      </c>
    </row>
    <row r="3609" spans="1:8" x14ac:dyDescent="0.25">
      <c r="A3609" s="53" t="s">
        <v>29160</v>
      </c>
      <c r="B3609" s="53" t="s">
        <v>29161</v>
      </c>
      <c r="C3609" s="55">
        <v>6</v>
      </c>
      <c r="D3609" s="53">
        <v>-2001350</v>
      </c>
      <c r="E3609" s="53" t="s">
        <v>17</v>
      </c>
      <c r="F3609" s="53" t="s">
        <v>17</v>
      </c>
      <c r="G3609" s="53" t="s">
        <v>17</v>
      </c>
      <c r="H3609" s="53" t="s">
        <v>17</v>
      </c>
    </row>
    <row r="3610" spans="1:8" x14ac:dyDescent="0.25">
      <c r="A3610" s="53" t="s">
        <v>29162</v>
      </c>
      <c r="B3610" s="53" t="s">
        <v>29163</v>
      </c>
      <c r="C3610" s="55">
        <v>6</v>
      </c>
      <c r="D3610" s="53">
        <v>-2001350</v>
      </c>
      <c r="E3610" s="53" t="s">
        <v>17</v>
      </c>
      <c r="F3610" s="53" t="s">
        <v>17</v>
      </c>
      <c r="G3610" s="53" t="s">
        <v>17</v>
      </c>
      <c r="H3610" s="53" t="s">
        <v>17</v>
      </c>
    </row>
    <row r="3611" spans="1:8" x14ac:dyDescent="0.25">
      <c r="A3611" s="53" t="s">
        <v>29164</v>
      </c>
      <c r="B3611" s="53" t="s">
        <v>29165</v>
      </c>
      <c r="C3611" s="55">
        <v>4</v>
      </c>
      <c r="D3611" s="53">
        <v>-2001350</v>
      </c>
      <c r="E3611" s="53" t="s">
        <v>17</v>
      </c>
      <c r="F3611" s="53" t="s">
        <v>17</v>
      </c>
      <c r="G3611" s="53" t="s">
        <v>17</v>
      </c>
      <c r="H3611" s="53" t="s">
        <v>17</v>
      </c>
    </row>
    <row r="3612" spans="1:8" x14ac:dyDescent="0.25">
      <c r="A3612" s="53" t="s">
        <v>29166</v>
      </c>
      <c r="B3612" s="53" t="s">
        <v>29167</v>
      </c>
      <c r="C3612" s="55">
        <v>5</v>
      </c>
      <c r="D3612" s="53">
        <v>-2001350</v>
      </c>
      <c r="E3612" s="53" t="s">
        <v>17</v>
      </c>
      <c r="F3612" s="53" t="s">
        <v>17</v>
      </c>
      <c r="G3612" s="53" t="s">
        <v>17</v>
      </c>
      <c r="H3612" s="53" t="s">
        <v>17</v>
      </c>
    </row>
    <row r="3613" spans="1:8" x14ac:dyDescent="0.25">
      <c r="A3613" s="53" t="s">
        <v>29168</v>
      </c>
      <c r="B3613" s="53" t="s">
        <v>29169</v>
      </c>
      <c r="C3613" s="55">
        <v>5</v>
      </c>
      <c r="D3613" s="53">
        <v>-2001350</v>
      </c>
      <c r="E3613" s="53" t="s">
        <v>17</v>
      </c>
      <c r="F3613" s="53" t="s">
        <v>17</v>
      </c>
      <c r="G3613" s="53" t="s">
        <v>17</v>
      </c>
      <c r="H3613" s="53" t="s">
        <v>17</v>
      </c>
    </row>
    <row r="3614" spans="1:8" x14ac:dyDescent="0.25">
      <c r="A3614" s="53" t="s">
        <v>29170</v>
      </c>
      <c r="B3614" s="53" t="s">
        <v>29171</v>
      </c>
      <c r="C3614" s="55">
        <v>3</v>
      </c>
      <c r="D3614" s="53" t="s">
        <v>39040</v>
      </c>
      <c r="E3614" s="53" t="s">
        <v>17</v>
      </c>
      <c r="F3614" s="53" t="s">
        <v>17</v>
      </c>
      <c r="G3614" s="53" t="s">
        <v>17</v>
      </c>
      <c r="H3614" s="53" t="s">
        <v>17</v>
      </c>
    </row>
    <row r="3615" spans="1:8" x14ac:dyDescent="0.25">
      <c r="A3615" s="53" t="s">
        <v>29172</v>
      </c>
      <c r="B3615" s="53" t="s">
        <v>29173</v>
      </c>
      <c r="C3615" s="55">
        <v>4</v>
      </c>
      <c r="D3615" s="53">
        <v>-2001140</v>
      </c>
      <c r="E3615" s="53" t="s">
        <v>17</v>
      </c>
      <c r="F3615" s="53" t="s">
        <v>17</v>
      </c>
      <c r="G3615" s="53" t="s">
        <v>17</v>
      </c>
      <c r="H3615" s="53" t="s">
        <v>17</v>
      </c>
    </row>
    <row r="3616" spans="1:8" x14ac:dyDescent="0.25">
      <c r="A3616" s="53" t="s">
        <v>29174</v>
      </c>
      <c r="B3616" s="53" t="s">
        <v>29175</v>
      </c>
      <c r="C3616" s="55">
        <v>4</v>
      </c>
      <c r="D3616" s="53">
        <v>-2001140</v>
      </c>
      <c r="E3616" s="53" t="s">
        <v>17</v>
      </c>
      <c r="F3616" s="53" t="s">
        <v>17</v>
      </c>
      <c r="G3616" s="53" t="s">
        <v>17</v>
      </c>
      <c r="H3616" s="53" t="s">
        <v>17</v>
      </c>
    </row>
    <row r="3617" spans="1:8" x14ac:dyDescent="0.25">
      <c r="A3617" s="53" t="s">
        <v>29176</v>
      </c>
      <c r="B3617" s="53" t="s">
        <v>29177</v>
      </c>
      <c r="C3617" s="55">
        <v>4</v>
      </c>
      <c r="D3617" s="53">
        <v>-2001140</v>
      </c>
      <c r="E3617" s="53" t="s">
        <v>17</v>
      </c>
      <c r="F3617" s="53" t="s">
        <v>17</v>
      </c>
      <c r="G3617" s="53" t="s">
        <v>17</v>
      </c>
      <c r="H3617" s="53" t="s">
        <v>17</v>
      </c>
    </row>
    <row r="3618" spans="1:8" x14ac:dyDescent="0.25">
      <c r="A3618" s="53" t="s">
        <v>29178</v>
      </c>
      <c r="B3618" s="53" t="s">
        <v>29179</v>
      </c>
      <c r="C3618" s="55">
        <v>4</v>
      </c>
      <c r="D3618" s="53">
        <v>-2001140</v>
      </c>
      <c r="E3618" s="53" t="s">
        <v>17</v>
      </c>
      <c r="F3618" s="53" t="s">
        <v>17</v>
      </c>
      <c r="G3618" s="53" t="s">
        <v>17</v>
      </c>
      <c r="H3618" s="53" t="s">
        <v>17</v>
      </c>
    </row>
    <row r="3619" spans="1:8" x14ac:dyDescent="0.25">
      <c r="A3619" s="53" t="s">
        <v>29180</v>
      </c>
      <c r="B3619" s="53" t="s">
        <v>29181</v>
      </c>
      <c r="C3619" s="55">
        <v>4</v>
      </c>
      <c r="D3619" s="53">
        <v>-2001140</v>
      </c>
      <c r="E3619" s="53" t="s">
        <v>17</v>
      </c>
      <c r="F3619" s="53" t="s">
        <v>17</v>
      </c>
      <c r="G3619" s="53" t="s">
        <v>17</v>
      </c>
      <c r="H3619" s="53" t="s">
        <v>17</v>
      </c>
    </row>
    <row r="3620" spans="1:8" x14ac:dyDescent="0.25">
      <c r="A3620" s="53" t="s">
        <v>29182</v>
      </c>
      <c r="B3620" s="53" t="s">
        <v>29183</v>
      </c>
      <c r="C3620" s="55">
        <v>4</v>
      </c>
      <c r="D3620" s="53">
        <v>-2001140</v>
      </c>
      <c r="E3620" s="53" t="s">
        <v>17</v>
      </c>
      <c r="F3620" s="53" t="s">
        <v>17</v>
      </c>
      <c r="G3620" s="53" t="s">
        <v>17</v>
      </c>
      <c r="H3620" s="53" t="s">
        <v>17</v>
      </c>
    </row>
    <row r="3621" spans="1:8" x14ac:dyDescent="0.25">
      <c r="A3621" s="53" t="s">
        <v>29184</v>
      </c>
      <c r="B3621" s="53" t="s">
        <v>29185</v>
      </c>
      <c r="C3621" s="55">
        <v>4</v>
      </c>
      <c r="D3621" s="53">
        <v>-2001140</v>
      </c>
      <c r="E3621" s="53" t="s">
        <v>17</v>
      </c>
      <c r="F3621" s="53" t="s">
        <v>17</v>
      </c>
      <c r="G3621" s="53" t="s">
        <v>17</v>
      </c>
      <c r="H3621" s="53" t="s">
        <v>17</v>
      </c>
    </row>
    <row r="3622" spans="1:8" x14ac:dyDescent="0.25">
      <c r="A3622" s="53" t="s">
        <v>29186</v>
      </c>
      <c r="B3622" s="53" t="s">
        <v>29187</v>
      </c>
      <c r="C3622" s="55">
        <v>4</v>
      </c>
      <c r="D3622" s="53">
        <v>-2001140</v>
      </c>
      <c r="E3622" s="53" t="s">
        <v>17</v>
      </c>
      <c r="F3622" s="53" t="s">
        <v>17</v>
      </c>
      <c r="G3622" s="53" t="s">
        <v>17</v>
      </c>
      <c r="H3622" s="53" t="s">
        <v>17</v>
      </c>
    </row>
    <row r="3623" spans="1:8" x14ac:dyDescent="0.25">
      <c r="A3623" s="53" t="s">
        <v>29188</v>
      </c>
      <c r="B3623" s="53" t="s">
        <v>29189</v>
      </c>
      <c r="C3623" s="55">
        <v>4</v>
      </c>
      <c r="D3623" s="53">
        <v>-2001140</v>
      </c>
      <c r="E3623" s="53" t="s">
        <v>17</v>
      </c>
      <c r="F3623" s="53" t="s">
        <v>17</v>
      </c>
      <c r="G3623" s="53" t="s">
        <v>17</v>
      </c>
      <c r="H3623" s="53" t="s">
        <v>17</v>
      </c>
    </row>
    <row r="3624" spans="1:8" x14ac:dyDescent="0.25">
      <c r="A3624" s="53" t="s">
        <v>29190</v>
      </c>
      <c r="B3624" s="53" t="s">
        <v>29191</v>
      </c>
      <c r="C3624" s="55">
        <v>4</v>
      </c>
      <c r="D3624" s="53">
        <v>-2008055</v>
      </c>
      <c r="E3624" s="53" t="s">
        <v>17</v>
      </c>
      <c r="F3624" s="53" t="s">
        <v>17</v>
      </c>
      <c r="G3624" s="53" t="s">
        <v>17</v>
      </c>
      <c r="H3624" s="53" t="s">
        <v>17</v>
      </c>
    </row>
    <row r="3625" spans="1:8" x14ac:dyDescent="0.25">
      <c r="A3625" s="53" t="s">
        <v>29192</v>
      </c>
      <c r="B3625" s="53" t="s">
        <v>29193</v>
      </c>
      <c r="C3625" s="55">
        <v>4</v>
      </c>
      <c r="D3625" s="53">
        <v>-2001140</v>
      </c>
      <c r="E3625" s="53" t="s">
        <v>17</v>
      </c>
      <c r="F3625" s="53" t="s">
        <v>17</v>
      </c>
      <c r="G3625" s="53" t="s">
        <v>17</v>
      </c>
      <c r="H3625" s="53" t="s">
        <v>17</v>
      </c>
    </row>
    <row r="3626" spans="1:8" x14ac:dyDescent="0.25">
      <c r="A3626" s="53" t="s">
        <v>29194</v>
      </c>
      <c r="B3626" s="53" t="s">
        <v>29195</v>
      </c>
      <c r="C3626" s="55">
        <v>4</v>
      </c>
      <c r="D3626" s="53">
        <v>-2001140</v>
      </c>
      <c r="E3626" s="53" t="s">
        <v>17</v>
      </c>
      <c r="F3626" s="53" t="s">
        <v>17</v>
      </c>
      <c r="G3626" s="53" t="s">
        <v>17</v>
      </c>
      <c r="H3626" s="53" t="s">
        <v>17</v>
      </c>
    </row>
    <row r="3627" spans="1:8" x14ac:dyDescent="0.25">
      <c r="A3627" s="53" t="s">
        <v>29196</v>
      </c>
      <c r="B3627" s="53" t="s">
        <v>29197</v>
      </c>
      <c r="C3627" s="55">
        <v>3</v>
      </c>
      <c r="D3627" s="53" t="s">
        <v>39040</v>
      </c>
      <c r="E3627" s="53" t="s">
        <v>17</v>
      </c>
      <c r="F3627" s="53" t="s">
        <v>17</v>
      </c>
      <c r="G3627" s="53" t="s">
        <v>17</v>
      </c>
      <c r="H3627" s="53" t="s">
        <v>17</v>
      </c>
    </row>
    <row r="3628" spans="1:8" x14ac:dyDescent="0.25">
      <c r="A3628" s="53" t="s">
        <v>29198</v>
      </c>
      <c r="B3628" s="53" t="s">
        <v>29199</v>
      </c>
      <c r="C3628" s="55">
        <v>4</v>
      </c>
      <c r="D3628" s="53" t="s">
        <v>39040</v>
      </c>
      <c r="E3628" s="53" t="s">
        <v>17</v>
      </c>
      <c r="F3628" s="53" t="s">
        <v>17</v>
      </c>
      <c r="G3628" s="53" t="s">
        <v>17</v>
      </c>
      <c r="H3628" s="53" t="s">
        <v>17</v>
      </c>
    </row>
    <row r="3629" spans="1:8" x14ac:dyDescent="0.25">
      <c r="A3629" s="53" t="s">
        <v>29200</v>
      </c>
      <c r="B3629" s="53" t="s">
        <v>29201</v>
      </c>
      <c r="C3629" s="55">
        <v>5</v>
      </c>
      <c r="D3629" s="53">
        <v>-2001160</v>
      </c>
      <c r="E3629" s="53" t="s">
        <v>17</v>
      </c>
      <c r="F3629" s="53" t="s">
        <v>17</v>
      </c>
      <c r="G3629" s="53" t="s">
        <v>17</v>
      </c>
      <c r="H3629" s="53" t="s">
        <v>17</v>
      </c>
    </row>
    <row r="3630" spans="1:8" x14ac:dyDescent="0.25">
      <c r="A3630" s="53" t="s">
        <v>29202</v>
      </c>
      <c r="B3630" s="53" t="s">
        <v>29203</v>
      </c>
      <c r="C3630" s="55">
        <v>4</v>
      </c>
      <c r="D3630" s="53">
        <v>-2008077</v>
      </c>
      <c r="E3630" s="53" t="s">
        <v>17</v>
      </c>
      <c r="F3630" s="53" t="s">
        <v>17</v>
      </c>
      <c r="G3630" s="53" t="s">
        <v>17</v>
      </c>
      <c r="H3630" s="53" t="s">
        <v>17</v>
      </c>
    </row>
    <row r="3631" spans="1:8" x14ac:dyDescent="0.25">
      <c r="A3631" s="53" t="s">
        <v>29204</v>
      </c>
      <c r="B3631" s="53" t="s">
        <v>29205</v>
      </c>
      <c r="C3631" s="55">
        <v>5</v>
      </c>
      <c r="D3631" s="53">
        <v>-2008077</v>
      </c>
      <c r="E3631" s="53" t="s">
        <v>17</v>
      </c>
      <c r="F3631" s="53" t="s">
        <v>17</v>
      </c>
      <c r="G3631" s="53" t="s">
        <v>17</v>
      </c>
      <c r="H3631" s="53" t="s">
        <v>17</v>
      </c>
    </row>
    <row r="3632" spans="1:8" x14ac:dyDescent="0.25">
      <c r="A3632" s="53" t="s">
        <v>29206</v>
      </c>
      <c r="B3632" s="53" t="s">
        <v>29207</v>
      </c>
      <c r="C3632" s="55">
        <v>6</v>
      </c>
      <c r="D3632" s="53">
        <v>-2008077</v>
      </c>
      <c r="E3632" s="53" t="s">
        <v>17</v>
      </c>
      <c r="F3632" s="53" t="s">
        <v>17</v>
      </c>
      <c r="G3632" s="53" t="s">
        <v>17</v>
      </c>
      <c r="H3632" s="53" t="s">
        <v>17</v>
      </c>
    </row>
    <row r="3633" spans="1:8" x14ac:dyDescent="0.25">
      <c r="A3633" s="53" t="s">
        <v>29208</v>
      </c>
      <c r="B3633" s="53" t="s">
        <v>29209</v>
      </c>
      <c r="C3633" s="55">
        <v>6</v>
      </c>
      <c r="D3633" s="53">
        <v>-2008077</v>
      </c>
      <c r="E3633" s="53" t="s">
        <v>17</v>
      </c>
      <c r="F3633" s="53" t="s">
        <v>17</v>
      </c>
      <c r="G3633" s="53" t="s">
        <v>17</v>
      </c>
      <c r="H3633" s="53" t="s">
        <v>17</v>
      </c>
    </row>
    <row r="3634" spans="1:8" x14ac:dyDescent="0.25">
      <c r="A3634" s="53" t="s">
        <v>29210</v>
      </c>
      <c r="B3634" s="53" t="s">
        <v>29211</v>
      </c>
      <c r="C3634" s="55">
        <v>6</v>
      </c>
      <c r="D3634" s="53">
        <v>-2008077</v>
      </c>
      <c r="E3634" s="53" t="s">
        <v>17</v>
      </c>
      <c r="F3634" s="53" t="s">
        <v>17</v>
      </c>
      <c r="G3634" s="53" t="s">
        <v>17</v>
      </c>
      <c r="H3634" s="53" t="s">
        <v>17</v>
      </c>
    </row>
    <row r="3635" spans="1:8" x14ac:dyDescent="0.25">
      <c r="A3635" s="53" t="s">
        <v>29212</v>
      </c>
      <c r="B3635" s="53" t="s">
        <v>29213</v>
      </c>
      <c r="C3635" s="55">
        <v>6</v>
      </c>
      <c r="D3635" s="53">
        <v>-2008077</v>
      </c>
      <c r="E3635" s="53" t="s">
        <v>17</v>
      </c>
      <c r="F3635" s="53" t="s">
        <v>17</v>
      </c>
      <c r="G3635" s="53" t="s">
        <v>17</v>
      </c>
      <c r="H3635" s="53" t="s">
        <v>17</v>
      </c>
    </row>
    <row r="3636" spans="1:8" x14ac:dyDescent="0.25">
      <c r="A3636" s="53" t="s">
        <v>29214</v>
      </c>
      <c r="B3636" s="53" t="s">
        <v>29215</v>
      </c>
      <c r="C3636" s="55">
        <v>4</v>
      </c>
      <c r="D3636" s="53">
        <v>-2001350</v>
      </c>
      <c r="E3636" s="53" t="s">
        <v>17</v>
      </c>
      <c r="F3636" s="53" t="s">
        <v>17</v>
      </c>
      <c r="G3636" s="53" t="s">
        <v>17</v>
      </c>
      <c r="H3636" s="53" t="s">
        <v>17</v>
      </c>
    </row>
    <row r="3637" spans="1:8" x14ac:dyDescent="0.25">
      <c r="A3637" s="53" t="s">
        <v>29216</v>
      </c>
      <c r="B3637" s="53" t="s">
        <v>29217</v>
      </c>
      <c r="C3637" s="55">
        <v>5</v>
      </c>
      <c r="D3637" s="53">
        <v>-2001350</v>
      </c>
      <c r="E3637" s="53" t="s">
        <v>17</v>
      </c>
      <c r="F3637" s="53" t="s">
        <v>17</v>
      </c>
      <c r="G3637" s="53" t="s">
        <v>17</v>
      </c>
      <c r="H3637" s="53" t="s">
        <v>17</v>
      </c>
    </row>
    <row r="3638" spans="1:8" x14ac:dyDescent="0.25">
      <c r="A3638" s="53" t="s">
        <v>29218</v>
      </c>
      <c r="B3638" s="53" t="s">
        <v>29219</v>
      </c>
      <c r="C3638" s="55">
        <v>3</v>
      </c>
      <c r="D3638" s="53" t="s">
        <v>39040</v>
      </c>
      <c r="E3638" s="53" t="s">
        <v>17</v>
      </c>
      <c r="F3638" s="53" t="s">
        <v>17</v>
      </c>
      <c r="G3638" s="53" t="s">
        <v>17</v>
      </c>
      <c r="H3638" s="53" t="s">
        <v>17</v>
      </c>
    </row>
    <row r="3639" spans="1:8" x14ac:dyDescent="0.25">
      <c r="A3639" s="53" t="s">
        <v>29220</v>
      </c>
      <c r="B3639" s="53" t="s">
        <v>29221</v>
      </c>
      <c r="C3639" s="55">
        <v>4</v>
      </c>
      <c r="D3639" s="53">
        <v>-2000080</v>
      </c>
      <c r="E3639" s="53" t="s">
        <v>17</v>
      </c>
      <c r="F3639" s="53" t="s">
        <v>17</v>
      </c>
      <c r="G3639" s="53" t="s">
        <v>17</v>
      </c>
      <c r="H3639" s="53" t="s">
        <v>17</v>
      </c>
    </row>
    <row r="3640" spans="1:8" x14ac:dyDescent="0.25">
      <c r="A3640" s="53" t="s">
        <v>29222</v>
      </c>
      <c r="B3640" s="53" t="s">
        <v>29223</v>
      </c>
      <c r="C3640" s="55">
        <v>5</v>
      </c>
      <c r="D3640" s="53">
        <v>-2000080</v>
      </c>
      <c r="E3640" s="53" t="s">
        <v>17</v>
      </c>
      <c r="F3640" s="53" t="s">
        <v>17</v>
      </c>
      <c r="G3640" s="53" t="s">
        <v>17</v>
      </c>
      <c r="H3640" s="53" t="s">
        <v>17</v>
      </c>
    </row>
    <row r="3641" spans="1:8" x14ac:dyDescent="0.25">
      <c r="A3641" s="53" t="s">
        <v>29224</v>
      </c>
      <c r="B3641" s="53" t="s">
        <v>29225</v>
      </c>
      <c r="C3641" s="55">
        <v>6</v>
      </c>
      <c r="D3641" s="53">
        <v>-2000080</v>
      </c>
      <c r="E3641" s="53" t="s">
        <v>17</v>
      </c>
      <c r="F3641" s="53" t="s">
        <v>17</v>
      </c>
      <c r="G3641" s="53" t="s">
        <v>17</v>
      </c>
      <c r="H3641" s="53" t="s">
        <v>17</v>
      </c>
    </row>
    <row r="3642" spans="1:8" x14ac:dyDescent="0.25">
      <c r="A3642" s="53" t="s">
        <v>29226</v>
      </c>
      <c r="B3642" s="53" t="s">
        <v>29227</v>
      </c>
      <c r="C3642" s="55">
        <v>6</v>
      </c>
      <c r="D3642" s="53">
        <v>-2000080</v>
      </c>
      <c r="E3642" s="53" t="s">
        <v>17</v>
      </c>
      <c r="F3642" s="53" t="s">
        <v>17</v>
      </c>
      <c r="G3642" s="53" t="s">
        <v>17</v>
      </c>
      <c r="H3642" s="53" t="s">
        <v>17</v>
      </c>
    </row>
    <row r="3643" spans="1:8" x14ac:dyDescent="0.25">
      <c r="A3643" s="53" t="s">
        <v>29228</v>
      </c>
      <c r="B3643" s="53" t="s">
        <v>29229</v>
      </c>
      <c r="C3643" s="55">
        <v>5</v>
      </c>
      <c r="D3643" s="53">
        <v>-2000080</v>
      </c>
      <c r="E3643" s="53" t="s">
        <v>17</v>
      </c>
      <c r="F3643" s="53" t="s">
        <v>17</v>
      </c>
      <c r="G3643" s="53" t="s">
        <v>17</v>
      </c>
      <c r="H3643" s="53" t="s">
        <v>17</v>
      </c>
    </row>
    <row r="3644" spans="1:8" x14ac:dyDescent="0.25">
      <c r="A3644" s="53" t="s">
        <v>29230</v>
      </c>
      <c r="B3644" s="53" t="s">
        <v>29231</v>
      </c>
      <c r="C3644" s="55">
        <v>6</v>
      </c>
      <c r="D3644" s="53">
        <v>-2000080</v>
      </c>
      <c r="E3644" s="53" t="s">
        <v>17</v>
      </c>
      <c r="F3644" s="53" t="s">
        <v>17</v>
      </c>
      <c r="G3644" s="53" t="s">
        <v>17</v>
      </c>
      <c r="H3644" s="53" t="s">
        <v>17</v>
      </c>
    </row>
    <row r="3645" spans="1:8" x14ac:dyDescent="0.25">
      <c r="A3645" s="53" t="s">
        <v>29232</v>
      </c>
      <c r="B3645" s="53" t="s">
        <v>29233</v>
      </c>
      <c r="C3645" s="55">
        <v>6</v>
      </c>
      <c r="D3645" s="53">
        <v>-2000080</v>
      </c>
      <c r="E3645" s="53" t="s">
        <v>17</v>
      </c>
      <c r="F3645" s="53" t="s">
        <v>17</v>
      </c>
      <c r="G3645" s="53" t="s">
        <v>17</v>
      </c>
      <c r="H3645" s="53" t="s">
        <v>17</v>
      </c>
    </row>
    <row r="3646" spans="1:8" x14ac:dyDescent="0.25">
      <c r="A3646" s="53" t="s">
        <v>29234</v>
      </c>
      <c r="B3646" s="53" t="s">
        <v>29235</v>
      </c>
      <c r="C3646" s="55">
        <v>6</v>
      </c>
      <c r="D3646" s="53">
        <v>-2001350</v>
      </c>
      <c r="E3646" s="53" t="s">
        <v>17</v>
      </c>
      <c r="F3646" s="53" t="s">
        <v>17</v>
      </c>
      <c r="G3646" s="53" t="s">
        <v>17</v>
      </c>
      <c r="H3646" s="53" t="s">
        <v>17</v>
      </c>
    </row>
    <row r="3647" spans="1:8" x14ac:dyDescent="0.25">
      <c r="A3647" s="53" t="s">
        <v>29236</v>
      </c>
      <c r="B3647" s="53" t="s">
        <v>29237</v>
      </c>
      <c r="C3647" s="55">
        <v>4</v>
      </c>
      <c r="D3647" s="53">
        <v>-2001350</v>
      </c>
      <c r="E3647" s="53" t="s">
        <v>17</v>
      </c>
      <c r="F3647" s="53" t="s">
        <v>17</v>
      </c>
      <c r="G3647" s="53" t="s">
        <v>17</v>
      </c>
      <c r="H3647" s="53" t="s">
        <v>17</v>
      </c>
    </row>
    <row r="3648" spans="1:8" x14ac:dyDescent="0.25">
      <c r="A3648" s="53" t="s">
        <v>29238</v>
      </c>
      <c r="B3648" s="53" t="s">
        <v>29239</v>
      </c>
      <c r="C3648" s="55">
        <v>5</v>
      </c>
      <c r="D3648" s="53">
        <v>-2001350</v>
      </c>
      <c r="E3648" s="53" t="s">
        <v>17</v>
      </c>
      <c r="F3648" s="53" t="s">
        <v>17</v>
      </c>
      <c r="G3648" s="53" t="s">
        <v>17</v>
      </c>
      <c r="H3648" s="53" t="s">
        <v>17</v>
      </c>
    </row>
    <row r="3649" spans="1:8" x14ac:dyDescent="0.25">
      <c r="A3649" s="53" t="s">
        <v>29240</v>
      </c>
      <c r="B3649" s="53" t="s">
        <v>29241</v>
      </c>
      <c r="C3649" s="55">
        <v>6</v>
      </c>
      <c r="D3649" s="53">
        <v>-2001350</v>
      </c>
      <c r="E3649" s="53" t="s">
        <v>17</v>
      </c>
      <c r="F3649" s="53" t="s">
        <v>17</v>
      </c>
      <c r="G3649" s="53" t="s">
        <v>17</v>
      </c>
      <c r="H3649" s="53" t="s">
        <v>17</v>
      </c>
    </row>
    <row r="3650" spans="1:8" x14ac:dyDescent="0.25">
      <c r="A3650" s="53" t="s">
        <v>29242</v>
      </c>
      <c r="B3650" s="53" t="s">
        <v>29243</v>
      </c>
      <c r="C3650" s="55">
        <v>5</v>
      </c>
      <c r="D3650" s="53">
        <v>-2001350</v>
      </c>
      <c r="E3650" s="53" t="s">
        <v>17</v>
      </c>
      <c r="F3650" s="53" t="s">
        <v>17</v>
      </c>
      <c r="G3650" s="53" t="s">
        <v>17</v>
      </c>
      <c r="H3650" s="53" t="s">
        <v>17</v>
      </c>
    </row>
    <row r="3651" spans="1:8" x14ac:dyDescent="0.25">
      <c r="A3651" s="53" t="s">
        <v>29244</v>
      </c>
      <c r="B3651" s="53" t="s">
        <v>29245</v>
      </c>
      <c r="C3651" s="55">
        <v>6</v>
      </c>
      <c r="D3651" s="53">
        <v>-2001350</v>
      </c>
      <c r="E3651" s="53" t="s">
        <v>17</v>
      </c>
      <c r="F3651" s="53" t="s">
        <v>17</v>
      </c>
      <c r="G3651" s="53" t="s">
        <v>17</v>
      </c>
      <c r="H3651" s="53" t="s">
        <v>17</v>
      </c>
    </row>
    <row r="3652" spans="1:8" x14ac:dyDescent="0.25">
      <c r="A3652" s="53" t="s">
        <v>29246</v>
      </c>
      <c r="B3652" s="53" t="s">
        <v>29247</v>
      </c>
      <c r="C3652" s="55">
        <v>6</v>
      </c>
      <c r="D3652" s="53">
        <v>-2001350</v>
      </c>
      <c r="E3652" s="53" t="s">
        <v>17</v>
      </c>
      <c r="F3652" s="53" t="s">
        <v>17</v>
      </c>
      <c r="G3652" s="53" t="s">
        <v>17</v>
      </c>
      <c r="H3652" s="53" t="s">
        <v>17</v>
      </c>
    </row>
    <row r="3653" spans="1:8" x14ac:dyDescent="0.25">
      <c r="A3653" s="53" t="s">
        <v>29248</v>
      </c>
      <c r="B3653" s="53" t="s">
        <v>29249</v>
      </c>
      <c r="C3653" s="55">
        <v>4</v>
      </c>
      <c r="D3653" s="53">
        <v>-2001350</v>
      </c>
      <c r="E3653" s="53" t="s">
        <v>17</v>
      </c>
      <c r="F3653" s="53" t="s">
        <v>17</v>
      </c>
      <c r="G3653" s="53" t="s">
        <v>17</v>
      </c>
      <c r="H3653" s="53" t="s">
        <v>17</v>
      </c>
    </row>
    <row r="3654" spans="1:8" x14ac:dyDescent="0.25">
      <c r="A3654" s="53" t="s">
        <v>29250</v>
      </c>
      <c r="B3654" s="53" t="s">
        <v>29251</v>
      </c>
      <c r="C3654" s="55">
        <v>3</v>
      </c>
      <c r="D3654" s="53" t="s">
        <v>39040</v>
      </c>
      <c r="E3654" s="53" t="s">
        <v>17</v>
      </c>
      <c r="F3654" s="53" t="s">
        <v>17</v>
      </c>
      <c r="G3654" s="53" t="s">
        <v>17</v>
      </c>
      <c r="H3654" s="53" t="s">
        <v>17</v>
      </c>
    </row>
    <row r="3655" spans="1:8" x14ac:dyDescent="0.25">
      <c r="A3655" s="53" t="s">
        <v>29252</v>
      </c>
      <c r="B3655" s="53" t="s">
        <v>29253</v>
      </c>
      <c r="C3655" s="55">
        <v>4</v>
      </c>
      <c r="D3655" s="53">
        <v>-2000080</v>
      </c>
      <c r="E3655" s="53" t="s">
        <v>17</v>
      </c>
      <c r="F3655" s="53" t="s">
        <v>17</v>
      </c>
      <c r="G3655" s="53" t="s">
        <v>17</v>
      </c>
      <c r="H3655" s="53" t="s">
        <v>17</v>
      </c>
    </row>
    <row r="3656" spans="1:8" x14ac:dyDescent="0.25">
      <c r="A3656" s="53" t="s">
        <v>29254</v>
      </c>
      <c r="B3656" s="53" t="s">
        <v>29255</v>
      </c>
      <c r="C3656" s="55">
        <v>5</v>
      </c>
      <c r="D3656" s="53">
        <v>-2000080</v>
      </c>
      <c r="E3656" s="53" t="s">
        <v>17</v>
      </c>
      <c r="F3656" s="53" t="s">
        <v>17</v>
      </c>
      <c r="G3656" s="53" t="s">
        <v>17</v>
      </c>
      <c r="H3656" s="53" t="s">
        <v>17</v>
      </c>
    </row>
    <row r="3657" spans="1:8" x14ac:dyDescent="0.25">
      <c r="A3657" s="53" t="s">
        <v>29256</v>
      </c>
      <c r="B3657" s="53" t="s">
        <v>29257</v>
      </c>
      <c r="C3657" s="55">
        <v>6</v>
      </c>
      <c r="D3657" s="53">
        <v>-2000080</v>
      </c>
      <c r="E3657" s="53" t="s">
        <v>17</v>
      </c>
      <c r="F3657" s="53" t="s">
        <v>17</v>
      </c>
      <c r="G3657" s="53" t="s">
        <v>17</v>
      </c>
      <c r="H3657" s="53" t="s">
        <v>17</v>
      </c>
    </row>
    <row r="3658" spans="1:8" x14ac:dyDescent="0.25">
      <c r="A3658" s="53" t="s">
        <v>29258</v>
      </c>
      <c r="B3658" s="53" t="s">
        <v>29259</v>
      </c>
      <c r="C3658" s="55">
        <v>5</v>
      </c>
      <c r="D3658" s="53">
        <v>-2000080</v>
      </c>
      <c r="E3658" s="53" t="s">
        <v>17</v>
      </c>
      <c r="F3658" s="53" t="s">
        <v>17</v>
      </c>
      <c r="G3658" s="53" t="s">
        <v>17</v>
      </c>
      <c r="H3658" s="53" t="s">
        <v>17</v>
      </c>
    </row>
    <row r="3659" spans="1:8" x14ac:dyDescent="0.25">
      <c r="A3659" s="53" t="s">
        <v>29260</v>
      </c>
      <c r="B3659" s="53" t="s">
        <v>29261</v>
      </c>
      <c r="C3659" s="55">
        <v>6</v>
      </c>
      <c r="D3659" s="53">
        <v>-2000080</v>
      </c>
      <c r="E3659" s="53" t="s">
        <v>17</v>
      </c>
      <c r="F3659" s="53" t="s">
        <v>17</v>
      </c>
      <c r="G3659" s="53" t="s">
        <v>17</v>
      </c>
      <c r="H3659" s="53" t="s">
        <v>17</v>
      </c>
    </row>
    <row r="3660" spans="1:8" x14ac:dyDescent="0.25">
      <c r="A3660" s="53" t="s">
        <v>29262</v>
      </c>
      <c r="B3660" s="53" t="s">
        <v>29263</v>
      </c>
      <c r="C3660" s="55">
        <v>4</v>
      </c>
      <c r="D3660" s="53">
        <v>-2001350</v>
      </c>
      <c r="E3660" s="53" t="s">
        <v>17</v>
      </c>
      <c r="F3660" s="53" t="s">
        <v>17</v>
      </c>
      <c r="G3660" s="53" t="s">
        <v>17</v>
      </c>
      <c r="H3660" s="53" t="s">
        <v>17</v>
      </c>
    </row>
    <row r="3661" spans="1:8" x14ac:dyDescent="0.25">
      <c r="A3661" s="53" t="s">
        <v>29264</v>
      </c>
      <c r="B3661" s="53" t="s">
        <v>29265</v>
      </c>
      <c r="C3661" s="55">
        <v>5</v>
      </c>
      <c r="D3661" s="53">
        <v>-2001350</v>
      </c>
      <c r="E3661" s="53" t="s">
        <v>17</v>
      </c>
      <c r="F3661" s="53" t="s">
        <v>17</v>
      </c>
      <c r="G3661" s="53" t="s">
        <v>17</v>
      </c>
      <c r="H3661" s="53" t="s">
        <v>17</v>
      </c>
    </row>
    <row r="3662" spans="1:8" x14ac:dyDescent="0.25">
      <c r="A3662" s="53" t="s">
        <v>29266</v>
      </c>
      <c r="B3662" s="53" t="s">
        <v>29267</v>
      </c>
      <c r="C3662" s="55">
        <v>6</v>
      </c>
      <c r="D3662" s="53">
        <v>-2001350</v>
      </c>
      <c r="E3662" s="53" t="s">
        <v>17</v>
      </c>
      <c r="F3662" s="53" t="s">
        <v>17</v>
      </c>
      <c r="G3662" s="53" t="s">
        <v>17</v>
      </c>
      <c r="H3662" s="53" t="s">
        <v>17</v>
      </c>
    </row>
    <row r="3663" spans="1:8" x14ac:dyDescent="0.25">
      <c r="A3663" s="53" t="s">
        <v>29268</v>
      </c>
      <c r="B3663" s="53" t="s">
        <v>29269</v>
      </c>
      <c r="C3663" s="55">
        <v>6</v>
      </c>
      <c r="D3663" s="53">
        <v>-2001350</v>
      </c>
      <c r="E3663" s="53" t="s">
        <v>17</v>
      </c>
      <c r="F3663" s="53" t="s">
        <v>17</v>
      </c>
      <c r="G3663" s="53" t="s">
        <v>17</v>
      </c>
      <c r="H3663" s="53" t="s">
        <v>17</v>
      </c>
    </row>
    <row r="3664" spans="1:8" x14ac:dyDescent="0.25">
      <c r="A3664" s="53" t="s">
        <v>29270</v>
      </c>
      <c r="B3664" s="53" t="s">
        <v>29271</v>
      </c>
      <c r="C3664" s="55">
        <v>6</v>
      </c>
      <c r="D3664" s="53">
        <v>-2001350</v>
      </c>
      <c r="E3664" s="53" t="s">
        <v>17</v>
      </c>
      <c r="F3664" s="53" t="s">
        <v>17</v>
      </c>
      <c r="G3664" s="53" t="s">
        <v>17</v>
      </c>
      <c r="H3664" s="53" t="s">
        <v>17</v>
      </c>
    </row>
    <row r="3665" spans="1:8" x14ac:dyDescent="0.25">
      <c r="A3665" s="53" t="s">
        <v>29272</v>
      </c>
      <c r="B3665" s="53" t="s">
        <v>29273</v>
      </c>
      <c r="C3665" s="55">
        <v>6</v>
      </c>
      <c r="D3665" s="53">
        <v>-2001350</v>
      </c>
      <c r="E3665" s="53" t="s">
        <v>17</v>
      </c>
      <c r="F3665" s="53" t="s">
        <v>17</v>
      </c>
      <c r="G3665" s="53" t="s">
        <v>17</v>
      </c>
      <c r="H3665" s="53" t="s">
        <v>17</v>
      </c>
    </row>
    <row r="3666" spans="1:8" x14ac:dyDescent="0.25">
      <c r="A3666" s="53" t="s">
        <v>29274</v>
      </c>
      <c r="B3666" s="53" t="s">
        <v>29275</v>
      </c>
      <c r="C3666" s="55">
        <v>6</v>
      </c>
      <c r="D3666" s="53">
        <v>-2001350</v>
      </c>
      <c r="E3666" s="53" t="s">
        <v>17</v>
      </c>
      <c r="F3666" s="53" t="s">
        <v>17</v>
      </c>
      <c r="G3666" s="53" t="s">
        <v>17</v>
      </c>
      <c r="H3666" s="53" t="s">
        <v>17</v>
      </c>
    </row>
    <row r="3667" spans="1:8" x14ac:dyDescent="0.25">
      <c r="A3667" s="53" t="s">
        <v>29276</v>
      </c>
      <c r="B3667" s="53" t="s">
        <v>29277</v>
      </c>
      <c r="C3667" s="55">
        <v>6</v>
      </c>
      <c r="D3667" s="53">
        <v>-2001350</v>
      </c>
      <c r="E3667" s="53" t="s">
        <v>17</v>
      </c>
      <c r="F3667" s="53" t="s">
        <v>17</v>
      </c>
      <c r="G3667" s="53" t="s">
        <v>17</v>
      </c>
      <c r="H3667" s="53" t="s">
        <v>17</v>
      </c>
    </row>
    <row r="3668" spans="1:8" x14ac:dyDescent="0.25">
      <c r="A3668" s="53" t="s">
        <v>29278</v>
      </c>
      <c r="B3668" s="53" t="s">
        <v>29279</v>
      </c>
      <c r="C3668" s="55">
        <v>6</v>
      </c>
      <c r="D3668" s="53">
        <v>-2001350</v>
      </c>
      <c r="E3668" s="53" t="s">
        <v>17</v>
      </c>
      <c r="F3668" s="53" t="s">
        <v>17</v>
      </c>
      <c r="G3668" s="53" t="s">
        <v>17</v>
      </c>
      <c r="H3668" s="53" t="s">
        <v>17</v>
      </c>
    </row>
    <row r="3669" spans="1:8" x14ac:dyDescent="0.25">
      <c r="A3669" s="53" t="s">
        <v>29280</v>
      </c>
      <c r="B3669" s="53" t="s">
        <v>29281</v>
      </c>
      <c r="C3669" s="55">
        <v>6</v>
      </c>
      <c r="D3669" s="53">
        <v>-2001350</v>
      </c>
      <c r="E3669" s="53" t="s">
        <v>17</v>
      </c>
      <c r="F3669" s="53" t="s">
        <v>17</v>
      </c>
      <c r="G3669" s="53" t="s">
        <v>17</v>
      </c>
      <c r="H3669" s="53" t="s">
        <v>17</v>
      </c>
    </row>
    <row r="3670" spans="1:8" x14ac:dyDescent="0.25">
      <c r="A3670" s="53" t="s">
        <v>29282</v>
      </c>
      <c r="B3670" s="53" t="s">
        <v>29283</v>
      </c>
      <c r="C3670" s="55">
        <v>6</v>
      </c>
      <c r="D3670" s="53">
        <v>-2001350</v>
      </c>
      <c r="E3670" s="53" t="s">
        <v>17</v>
      </c>
      <c r="F3670" s="53" t="s">
        <v>17</v>
      </c>
      <c r="G3670" s="53" t="s">
        <v>17</v>
      </c>
      <c r="H3670" s="53" t="s">
        <v>17</v>
      </c>
    </row>
    <row r="3671" spans="1:8" x14ac:dyDescent="0.25">
      <c r="A3671" s="53" t="s">
        <v>29284</v>
      </c>
      <c r="B3671" s="53" t="s">
        <v>29285</v>
      </c>
      <c r="C3671" s="55">
        <v>6</v>
      </c>
      <c r="D3671" s="53">
        <v>-2001350</v>
      </c>
      <c r="E3671" s="53" t="s">
        <v>17</v>
      </c>
      <c r="F3671" s="53" t="s">
        <v>17</v>
      </c>
      <c r="G3671" s="53" t="s">
        <v>17</v>
      </c>
      <c r="H3671" s="53" t="s">
        <v>17</v>
      </c>
    </row>
    <row r="3672" spans="1:8" x14ac:dyDescent="0.25">
      <c r="A3672" s="53" t="s">
        <v>29286</v>
      </c>
      <c r="B3672" s="53" t="s">
        <v>29287</v>
      </c>
      <c r="C3672" s="55">
        <v>6</v>
      </c>
      <c r="D3672" s="53">
        <v>-2001350</v>
      </c>
      <c r="E3672" s="53" t="s">
        <v>17</v>
      </c>
      <c r="F3672" s="53" t="s">
        <v>17</v>
      </c>
      <c r="G3672" s="53" t="s">
        <v>17</v>
      </c>
      <c r="H3672" s="53" t="s">
        <v>17</v>
      </c>
    </row>
    <row r="3673" spans="1:8" x14ac:dyDescent="0.25">
      <c r="A3673" s="53" t="s">
        <v>29288</v>
      </c>
      <c r="B3673" s="53" t="s">
        <v>29289</v>
      </c>
      <c r="C3673" s="55">
        <v>6</v>
      </c>
      <c r="D3673" s="53">
        <v>-2001350</v>
      </c>
      <c r="E3673" s="53" t="s">
        <v>17</v>
      </c>
      <c r="F3673" s="53" t="s">
        <v>17</v>
      </c>
      <c r="G3673" s="53" t="s">
        <v>17</v>
      </c>
      <c r="H3673" s="53" t="s">
        <v>17</v>
      </c>
    </row>
    <row r="3674" spans="1:8" x14ac:dyDescent="0.25">
      <c r="A3674" s="53" t="s">
        <v>29290</v>
      </c>
      <c r="B3674" s="53" t="s">
        <v>29291</v>
      </c>
      <c r="C3674" s="55">
        <v>6</v>
      </c>
      <c r="D3674" s="53">
        <v>-2001350</v>
      </c>
      <c r="E3674" s="53" t="s">
        <v>17</v>
      </c>
      <c r="F3674" s="53" t="s">
        <v>17</v>
      </c>
      <c r="G3674" s="53" t="s">
        <v>17</v>
      </c>
      <c r="H3674" s="53" t="s">
        <v>17</v>
      </c>
    </row>
    <row r="3675" spans="1:8" x14ac:dyDescent="0.25">
      <c r="A3675" s="53" t="s">
        <v>29292</v>
      </c>
      <c r="B3675" s="53" t="s">
        <v>29293</v>
      </c>
      <c r="C3675" s="55">
        <v>6</v>
      </c>
      <c r="D3675" s="53">
        <v>-2001350</v>
      </c>
      <c r="E3675" s="53" t="s">
        <v>17</v>
      </c>
      <c r="F3675" s="53" t="s">
        <v>17</v>
      </c>
      <c r="G3675" s="53" t="s">
        <v>17</v>
      </c>
      <c r="H3675" s="53" t="s">
        <v>17</v>
      </c>
    </row>
    <row r="3676" spans="1:8" x14ac:dyDescent="0.25">
      <c r="A3676" s="53" t="s">
        <v>29294</v>
      </c>
      <c r="B3676" s="53" t="s">
        <v>29295</v>
      </c>
      <c r="C3676" s="55">
        <v>6</v>
      </c>
      <c r="D3676" s="53">
        <v>-2001350</v>
      </c>
      <c r="E3676" s="53" t="s">
        <v>17</v>
      </c>
      <c r="F3676" s="53" t="s">
        <v>17</v>
      </c>
      <c r="G3676" s="53" t="s">
        <v>17</v>
      </c>
      <c r="H3676" s="53" t="s">
        <v>17</v>
      </c>
    </row>
    <row r="3677" spans="1:8" x14ac:dyDescent="0.25">
      <c r="A3677" s="53" t="s">
        <v>29296</v>
      </c>
      <c r="B3677" s="53" t="s">
        <v>29297</v>
      </c>
      <c r="C3677" s="55">
        <v>6</v>
      </c>
      <c r="D3677" s="53">
        <v>-2001350</v>
      </c>
      <c r="E3677" s="53" t="s">
        <v>17</v>
      </c>
      <c r="F3677" s="53" t="s">
        <v>17</v>
      </c>
      <c r="G3677" s="53" t="s">
        <v>17</v>
      </c>
      <c r="H3677" s="53" t="s">
        <v>17</v>
      </c>
    </row>
    <row r="3678" spans="1:8" x14ac:dyDescent="0.25">
      <c r="A3678" s="53" t="s">
        <v>29298</v>
      </c>
      <c r="B3678" s="53" t="s">
        <v>29299</v>
      </c>
      <c r="C3678" s="55">
        <v>6</v>
      </c>
      <c r="D3678" s="53">
        <v>-2001350</v>
      </c>
      <c r="E3678" s="53" t="s">
        <v>17</v>
      </c>
      <c r="F3678" s="53" t="s">
        <v>17</v>
      </c>
      <c r="G3678" s="53" t="s">
        <v>17</v>
      </c>
      <c r="H3678" s="53" t="s">
        <v>17</v>
      </c>
    </row>
    <row r="3679" spans="1:8" x14ac:dyDescent="0.25">
      <c r="A3679" s="53" t="s">
        <v>29300</v>
      </c>
      <c r="B3679" s="53" t="s">
        <v>29301</v>
      </c>
      <c r="C3679" s="55">
        <v>6</v>
      </c>
      <c r="D3679" s="53">
        <v>-2001350</v>
      </c>
      <c r="E3679" s="53" t="s">
        <v>17</v>
      </c>
      <c r="F3679" s="53" t="s">
        <v>17</v>
      </c>
      <c r="G3679" s="53" t="s">
        <v>17</v>
      </c>
      <c r="H3679" s="53" t="s">
        <v>17</v>
      </c>
    </row>
    <row r="3680" spans="1:8" x14ac:dyDescent="0.25">
      <c r="A3680" s="53" t="s">
        <v>29302</v>
      </c>
      <c r="B3680" s="53" t="s">
        <v>29303</v>
      </c>
      <c r="C3680" s="55">
        <v>6</v>
      </c>
      <c r="D3680" s="53">
        <v>-2001350</v>
      </c>
      <c r="E3680" s="53" t="s">
        <v>17</v>
      </c>
      <c r="F3680" s="53" t="s">
        <v>17</v>
      </c>
      <c r="G3680" s="53" t="s">
        <v>17</v>
      </c>
      <c r="H3680" s="53" t="s">
        <v>17</v>
      </c>
    </row>
    <row r="3681" spans="1:8" x14ac:dyDescent="0.25">
      <c r="A3681" s="53" t="s">
        <v>29304</v>
      </c>
      <c r="B3681" s="53" t="s">
        <v>29305</v>
      </c>
      <c r="C3681" s="55">
        <v>6</v>
      </c>
      <c r="D3681" s="53">
        <v>-2001350</v>
      </c>
      <c r="E3681" s="53" t="s">
        <v>17</v>
      </c>
      <c r="F3681" s="53" t="s">
        <v>17</v>
      </c>
      <c r="G3681" s="53" t="s">
        <v>17</v>
      </c>
      <c r="H3681" s="53" t="s">
        <v>17</v>
      </c>
    </row>
    <row r="3682" spans="1:8" x14ac:dyDescent="0.25">
      <c r="A3682" s="53" t="s">
        <v>29306</v>
      </c>
      <c r="B3682" s="53" t="s">
        <v>29307</v>
      </c>
      <c r="C3682" s="55">
        <v>6</v>
      </c>
      <c r="D3682" s="53">
        <v>-2001350</v>
      </c>
      <c r="E3682" s="53" t="s">
        <v>17</v>
      </c>
      <c r="F3682" s="53" t="s">
        <v>17</v>
      </c>
      <c r="G3682" s="53" t="s">
        <v>17</v>
      </c>
      <c r="H3682" s="53" t="s">
        <v>17</v>
      </c>
    </row>
    <row r="3683" spans="1:8" x14ac:dyDescent="0.25">
      <c r="A3683" s="53" t="s">
        <v>29308</v>
      </c>
      <c r="B3683" s="53" t="s">
        <v>29309</v>
      </c>
      <c r="C3683" s="55">
        <v>6</v>
      </c>
      <c r="D3683" s="53">
        <v>-2001350</v>
      </c>
      <c r="E3683" s="53" t="s">
        <v>17</v>
      </c>
      <c r="F3683" s="53" t="s">
        <v>17</v>
      </c>
      <c r="G3683" s="53" t="s">
        <v>17</v>
      </c>
      <c r="H3683" s="53" t="s">
        <v>17</v>
      </c>
    </row>
    <row r="3684" spans="1:8" x14ac:dyDescent="0.25">
      <c r="A3684" s="53" t="s">
        <v>29310</v>
      </c>
      <c r="B3684" s="53" t="s">
        <v>29311</v>
      </c>
      <c r="C3684" s="55">
        <v>6</v>
      </c>
      <c r="D3684" s="53">
        <v>-2001350</v>
      </c>
      <c r="E3684" s="53" t="s">
        <v>17</v>
      </c>
      <c r="F3684" s="53" t="s">
        <v>17</v>
      </c>
      <c r="G3684" s="53" t="s">
        <v>17</v>
      </c>
      <c r="H3684" s="53" t="s">
        <v>17</v>
      </c>
    </row>
    <row r="3685" spans="1:8" x14ac:dyDescent="0.25">
      <c r="A3685" s="53" t="s">
        <v>29312</v>
      </c>
      <c r="B3685" s="53" t="s">
        <v>29313</v>
      </c>
      <c r="C3685" s="55">
        <v>6</v>
      </c>
      <c r="D3685" s="53">
        <v>-2001350</v>
      </c>
      <c r="E3685" s="53" t="s">
        <v>17</v>
      </c>
      <c r="F3685" s="53" t="s">
        <v>17</v>
      </c>
      <c r="G3685" s="53" t="s">
        <v>17</v>
      </c>
      <c r="H3685" s="53" t="s">
        <v>17</v>
      </c>
    </row>
    <row r="3686" spans="1:8" x14ac:dyDescent="0.25">
      <c r="A3686" s="53" t="s">
        <v>29314</v>
      </c>
      <c r="B3686" s="53" t="s">
        <v>29315</v>
      </c>
      <c r="C3686" s="55">
        <v>7</v>
      </c>
      <c r="D3686" s="53">
        <v>-2001350</v>
      </c>
      <c r="E3686" s="53" t="s">
        <v>17</v>
      </c>
      <c r="F3686" s="53" t="s">
        <v>17</v>
      </c>
      <c r="G3686" s="53" t="s">
        <v>17</v>
      </c>
      <c r="H3686" s="53" t="s">
        <v>17</v>
      </c>
    </row>
    <row r="3687" spans="1:8" x14ac:dyDescent="0.25">
      <c r="A3687" s="53" t="s">
        <v>29316</v>
      </c>
      <c r="B3687" s="53" t="s">
        <v>29317</v>
      </c>
      <c r="C3687" s="55">
        <v>6</v>
      </c>
      <c r="D3687" s="53">
        <v>-2001350</v>
      </c>
      <c r="E3687" s="53" t="s">
        <v>17</v>
      </c>
      <c r="F3687" s="53" t="s">
        <v>17</v>
      </c>
      <c r="G3687" s="53" t="s">
        <v>17</v>
      </c>
      <c r="H3687" s="53" t="s">
        <v>17</v>
      </c>
    </row>
    <row r="3688" spans="1:8" x14ac:dyDescent="0.25">
      <c r="A3688" s="53" t="s">
        <v>29318</v>
      </c>
      <c r="B3688" s="53" t="s">
        <v>29319</v>
      </c>
      <c r="C3688" s="55">
        <v>6</v>
      </c>
      <c r="D3688" s="53">
        <v>-2001350</v>
      </c>
      <c r="E3688" s="53" t="s">
        <v>17</v>
      </c>
      <c r="F3688" s="53" t="s">
        <v>17</v>
      </c>
      <c r="G3688" s="53" t="s">
        <v>17</v>
      </c>
      <c r="H3688" s="53" t="s">
        <v>17</v>
      </c>
    </row>
    <row r="3689" spans="1:8" x14ac:dyDescent="0.25">
      <c r="A3689" s="53" t="s">
        <v>29320</v>
      </c>
      <c r="B3689" s="53" t="s">
        <v>29321</v>
      </c>
      <c r="C3689" s="55">
        <v>6</v>
      </c>
      <c r="D3689" s="53">
        <v>-2001350</v>
      </c>
      <c r="E3689" s="53" t="s">
        <v>17</v>
      </c>
      <c r="F3689" s="53" t="s">
        <v>17</v>
      </c>
      <c r="G3689" s="53" t="s">
        <v>17</v>
      </c>
      <c r="H3689" s="53" t="s">
        <v>17</v>
      </c>
    </row>
    <row r="3690" spans="1:8" x14ac:dyDescent="0.25">
      <c r="A3690" s="53" t="s">
        <v>29322</v>
      </c>
      <c r="B3690" s="53" t="s">
        <v>29323</v>
      </c>
      <c r="C3690" s="55">
        <v>6</v>
      </c>
      <c r="D3690" s="53">
        <v>-2001350</v>
      </c>
      <c r="E3690" s="53" t="s">
        <v>17</v>
      </c>
      <c r="F3690" s="53" t="s">
        <v>17</v>
      </c>
      <c r="G3690" s="53" t="s">
        <v>17</v>
      </c>
      <c r="H3690" s="53" t="s">
        <v>17</v>
      </c>
    </row>
    <row r="3691" spans="1:8" x14ac:dyDescent="0.25">
      <c r="A3691" s="53" t="s">
        <v>29324</v>
      </c>
      <c r="B3691" s="53" t="s">
        <v>29325</v>
      </c>
      <c r="C3691" s="55">
        <v>6</v>
      </c>
      <c r="D3691" s="53">
        <v>-2001350</v>
      </c>
      <c r="E3691" s="53" t="s">
        <v>17</v>
      </c>
      <c r="F3691" s="53" t="s">
        <v>17</v>
      </c>
      <c r="G3691" s="53" t="s">
        <v>17</v>
      </c>
      <c r="H3691" s="53" t="s">
        <v>17</v>
      </c>
    </row>
    <row r="3692" spans="1:8" x14ac:dyDescent="0.25">
      <c r="A3692" s="53" t="s">
        <v>29326</v>
      </c>
      <c r="B3692" s="53" t="s">
        <v>29327</v>
      </c>
      <c r="C3692" s="55">
        <v>6</v>
      </c>
      <c r="D3692" s="53">
        <v>-2001350</v>
      </c>
      <c r="E3692" s="53" t="s">
        <v>17</v>
      </c>
      <c r="F3692" s="53" t="s">
        <v>17</v>
      </c>
      <c r="G3692" s="53" t="s">
        <v>17</v>
      </c>
      <c r="H3692" s="53" t="s">
        <v>17</v>
      </c>
    </row>
    <row r="3693" spans="1:8" x14ac:dyDescent="0.25">
      <c r="A3693" s="53" t="s">
        <v>29328</v>
      </c>
      <c r="B3693" s="53" t="s">
        <v>29329</v>
      </c>
      <c r="C3693" s="55">
        <v>6</v>
      </c>
      <c r="D3693" s="53">
        <v>-2001350</v>
      </c>
      <c r="E3693" s="53" t="s">
        <v>17</v>
      </c>
      <c r="F3693" s="53" t="s">
        <v>17</v>
      </c>
      <c r="G3693" s="53" t="s">
        <v>17</v>
      </c>
      <c r="H3693" s="53" t="s">
        <v>17</v>
      </c>
    </row>
    <row r="3694" spans="1:8" x14ac:dyDescent="0.25">
      <c r="A3694" s="53" t="s">
        <v>29330</v>
      </c>
      <c r="B3694" s="53" t="s">
        <v>29331</v>
      </c>
      <c r="C3694" s="55">
        <v>6</v>
      </c>
      <c r="D3694" s="53">
        <v>-2001350</v>
      </c>
      <c r="E3694" s="53" t="s">
        <v>17</v>
      </c>
      <c r="F3694" s="53" t="s">
        <v>17</v>
      </c>
      <c r="G3694" s="53" t="s">
        <v>17</v>
      </c>
      <c r="H3694" s="53" t="s">
        <v>17</v>
      </c>
    </row>
    <row r="3695" spans="1:8" x14ac:dyDescent="0.25">
      <c r="A3695" s="53" t="s">
        <v>29332</v>
      </c>
      <c r="B3695" s="53" t="s">
        <v>29333</v>
      </c>
      <c r="C3695" s="55">
        <v>6</v>
      </c>
      <c r="D3695" s="53">
        <v>-2001350</v>
      </c>
      <c r="E3695" s="53" t="s">
        <v>17</v>
      </c>
      <c r="F3695" s="53" t="s">
        <v>17</v>
      </c>
      <c r="G3695" s="53" t="s">
        <v>17</v>
      </c>
      <c r="H3695" s="53" t="s">
        <v>17</v>
      </c>
    </row>
    <row r="3696" spans="1:8" x14ac:dyDescent="0.25">
      <c r="A3696" s="53" t="s">
        <v>29334</v>
      </c>
      <c r="B3696" s="53" t="s">
        <v>29335</v>
      </c>
      <c r="C3696" s="55">
        <v>7</v>
      </c>
      <c r="D3696" s="53">
        <v>-2001350</v>
      </c>
      <c r="E3696" s="53" t="s">
        <v>17</v>
      </c>
      <c r="F3696" s="53" t="s">
        <v>17</v>
      </c>
      <c r="G3696" s="53" t="s">
        <v>17</v>
      </c>
      <c r="H3696" s="53" t="s">
        <v>17</v>
      </c>
    </row>
    <row r="3697" spans="1:8" x14ac:dyDescent="0.25">
      <c r="A3697" s="53" t="s">
        <v>29336</v>
      </c>
      <c r="B3697" s="53" t="s">
        <v>29337</v>
      </c>
      <c r="C3697" s="55">
        <v>7</v>
      </c>
      <c r="D3697" s="53">
        <v>-2001350</v>
      </c>
      <c r="E3697" s="53" t="s">
        <v>17</v>
      </c>
      <c r="F3697" s="53" t="s">
        <v>17</v>
      </c>
      <c r="G3697" s="53" t="s">
        <v>17</v>
      </c>
      <c r="H3697" s="53" t="s">
        <v>17</v>
      </c>
    </row>
    <row r="3698" spans="1:8" x14ac:dyDescent="0.25">
      <c r="A3698" s="53" t="s">
        <v>29338</v>
      </c>
      <c r="B3698" s="53" t="s">
        <v>29339</v>
      </c>
      <c r="C3698" s="55">
        <v>6</v>
      </c>
      <c r="D3698" s="53">
        <v>-2001350</v>
      </c>
      <c r="E3698" s="53" t="s">
        <v>17</v>
      </c>
      <c r="F3698" s="53" t="s">
        <v>17</v>
      </c>
      <c r="G3698" s="53" t="s">
        <v>17</v>
      </c>
      <c r="H3698" s="53" t="s">
        <v>17</v>
      </c>
    </row>
    <row r="3699" spans="1:8" x14ac:dyDescent="0.25">
      <c r="A3699" s="53" t="s">
        <v>29340</v>
      </c>
      <c r="B3699" s="53" t="s">
        <v>29341</v>
      </c>
      <c r="C3699" s="55">
        <v>6</v>
      </c>
      <c r="D3699" s="53">
        <v>-2001350</v>
      </c>
      <c r="E3699" s="53" t="s">
        <v>17</v>
      </c>
      <c r="F3699" s="53" t="s">
        <v>17</v>
      </c>
      <c r="G3699" s="53" t="s">
        <v>17</v>
      </c>
      <c r="H3699" s="53" t="s">
        <v>17</v>
      </c>
    </row>
    <row r="3700" spans="1:8" x14ac:dyDescent="0.25">
      <c r="A3700" s="53" t="s">
        <v>29342</v>
      </c>
      <c r="B3700" s="53" t="s">
        <v>29343</v>
      </c>
      <c r="C3700" s="55">
        <v>6</v>
      </c>
      <c r="D3700" s="53">
        <v>-2001350</v>
      </c>
      <c r="E3700" s="53" t="s">
        <v>17</v>
      </c>
      <c r="F3700" s="53" t="s">
        <v>17</v>
      </c>
      <c r="G3700" s="53" t="s">
        <v>17</v>
      </c>
      <c r="H3700" s="53" t="s">
        <v>17</v>
      </c>
    </row>
    <row r="3701" spans="1:8" x14ac:dyDescent="0.25">
      <c r="A3701" s="53" t="s">
        <v>29344</v>
      </c>
      <c r="B3701" s="53" t="s">
        <v>29345</v>
      </c>
      <c r="C3701" s="55">
        <v>6</v>
      </c>
      <c r="D3701" s="53">
        <v>-2001350</v>
      </c>
      <c r="E3701" s="53" t="s">
        <v>17</v>
      </c>
      <c r="F3701" s="53" t="s">
        <v>17</v>
      </c>
      <c r="G3701" s="53" t="s">
        <v>17</v>
      </c>
      <c r="H3701" s="53" t="s">
        <v>17</v>
      </c>
    </row>
    <row r="3702" spans="1:8" x14ac:dyDescent="0.25">
      <c r="A3702" s="53" t="s">
        <v>29346</v>
      </c>
      <c r="B3702" s="53" t="s">
        <v>29347</v>
      </c>
      <c r="C3702" s="55">
        <v>6</v>
      </c>
      <c r="D3702" s="53">
        <v>-2001350</v>
      </c>
      <c r="E3702" s="53" t="s">
        <v>17</v>
      </c>
      <c r="F3702" s="53" t="s">
        <v>17</v>
      </c>
      <c r="G3702" s="53" t="s">
        <v>17</v>
      </c>
      <c r="H3702" s="53" t="s">
        <v>17</v>
      </c>
    </row>
    <row r="3703" spans="1:8" x14ac:dyDescent="0.25">
      <c r="A3703" s="53" t="s">
        <v>29348</v>
      </c>
      <c r="B3703" s="53" t="s">
        <v>29349</v>
      </c>
      <c r="C3703" s="55">
        <v>6</v>
      </c>
      <c r="D3703" s="53">
        <v>-2001350</v>
      </c>
      <c r="E3703" s="53" t="s">
        <v>17</v>
      </c>
      <c r="F3703" s="53" t="s">
        <v>17</v>
      </c>
      <c r="G3703" s="53" t="s">
        <v>17</v>
      </c>
      <c r="H3703" s="53" t="s">
        <v>17</v>
      </c>
    </row>
    <row r="3704" spans="1:8" x14ac:dyDescent="0.25">
      <c r="A3704" s="53" t="s">
        <v>29350</v>
      </c>
      <c r="B3704" s="53" t="s">
        <v>29351</v>
      </c>
      <c r="C3704" s="55">
        <v>6</v>
      </c>
      <c r="D3704" s="53">
        <v>-2001350</v>
      </c>
      <c r="E3704" s="53" t="s">
        <v>17</v>
      </c>
      <c r="F3704" s="53" t="s">
        <v>17</v>
      </c>
      <c r="G3704" s="53" t="s">
        <v>17</v>
      </c>
      <c r="H3704" s="53" t="s">
        <v>17</v>
      </c>
    </row>
    <row r="3705" spans="1:8" x14ac:dyDescent="0.25">
      <c r="A3705" s="53" t="s">
        <v>29352</v>
      </c>
      <c r="B3705" s="53" t="s">
        <v>29353</v>
      </c>
      <c r="C3705" s="55">
        <v>6</v>
      </c>
      <c r="D3705" s="53">
        <v>-2001350</v>
      </c>
      <c r="E3705" s="53" t="s">
        <v>17</v>
      </c>
      <c r="F3705" s="53" t="s">
        <v>17</v>
      </c>
      <c r="G3705" s="53" t="s">
        <v>17</v>
      </c>
      <c r="H3705" s="53" t="s">
        <v>17</v>
      </c>
    </row>
    <row r="3706" spans="1:8" x14ac:dyDescent="0.25">
      <c r="A3706" s="53" t="s">
        <v>29354</v>
      </c>
      <c r="B3706" s="53" t="s">
        <v>29355</v>
      </c>
      <c r="C3706" s="55">
        <v>7</v>
      </c>
      <c r="D3706" s="53">
        <v>-2001350</v>
      </c>
      <c r="E3706" s="53" t="s">
        <v>17</v>
      </c>
      <c r="F3706" s="53" t="s">
        <v>17</v>
      </c>
      <c r="G3706" s="53" t="s">
        <v>17</v>
      </c>
      <c r="H3706" s="53" t="s">
        <v>17</v>
      </c>
    </row>
    <row r="3707" spans="1:8" x14ac:dyDescent="0.25">
      <c r="A3707" s="53" t="s">
        <v>29356</v>
      </c>
      <c r="B3707" s="53" t="s">
        <v>29357</v>
      </c>
      <c r="C3707" s="55">
        <v>7</v>
      </c>
      <c r="D3707" s="53">
        <v>-2001350</v>
      </c>
      <c r="E3707" s="53" t="s">
        <v>17</v>
      </c>
      <c r="F3707" s="53" t="s">
        <v>17</v>
      </c>
      <c r="G3707" s="53" t="s">
        <v>17</v>
      </c>
      <c r="H3707" s="53" t="s">
        <v>17</v>
      </c>
    </row>
    <row r="3708" spans="1:8" x14ac:dyDescent="0.25">
      <c r="A3708" s="53" t="s">
        <v>29358</v>
      </c>
      <c r="B3708" s="53" t="s">
        <v>29359</v>
      </c>
      <c r="C3708" s="55">
        <v>6</v>
      </c>
      <c r="D3708" s="53">
        <v>-2001350</v>
      </c>
      <c r="E3708" s="53" t="s">
        <v>17</v>
      </c>
      <c r="F3708" s="53" t="s">
        <v>17</v>
      </c>
      <c r="G3708" s="53" t="s">
        <v>17</v>
      </c>
      <c r="H3708" s="53" t="s">
        <v>17</v>
      </c>
    </row>
    <row r="3709" spans="1:8" x14ac:dyDescent="0.25">
      <c r="A3709" s="53" t="s">
        <v>29360</v>
      </c>
      <c r="B3709" s="53" t="s">
        <v>29361</v>
      </c>
      <c r="C3709" s="55">
        <v>6</v>
      </c>
      <c r="D3709" s="53">
        <v>-2001350</v>
      </c>
      <c r="E3709" s="53" t="s">
        <v>17</v>
      </c>
      <c r="F3709" s="53" t="s">
        <v>17</v>
      </c>
      <c r="G3709" s="53" t="s">
        <v>17</v>
      </c>
      <c r="H3709" s="53" t="s">
        <v>17</v>
      </c>
    </row>
    <row r="3710" spans="1:8" x14ac:dyDescent="0.25">
      <c r="A3710" s="53" t="s">
        <v>29362</v>
      </c>
      <c r="B3710" s="53" t="s">
        <v>29363</v>
      </c>
      <c r="C3710" s="55">
        <v>6</v>
      </c>
      <c r="D3710" s="53">
        <v>-2001350</v>
      </c>
      <c r="E3710" s="53" t="s">
        <v>17</v>
      </c>
      <c r="F3710" s="53" t="s">
        <v>17</v>
      </c>
      <c r="G3710" s="53" t="s">
        <v>17</v>
      </c>
      <c r="H3710" s="53" t="s">
        <v>17</v>
      </c>
    </row>
    <row r="3711" spans="1:8" x14ac:dyDescent="0.25">
      <c r="A3711" s="53" t="s">
        <v>29364</v>
      </c>
      <c r="B3711" s="53" t="s">
        <v>29365</v>
      </c>
      <c r="C3711" s="55">
        <v>6</v>
      </c>
      <c r="D3711" s="53">
        <v>-2001350</v>
      </c>
      <c r="E3711" s="53" t="s">
        <v>17</v>
      </c>
      <c r="F3711" s="53" t="s">
        <v>17</v>
      </c>
      <c r="G3711" s="53" t="s">
        <v>17</v>
      </c>
      <c r="H3711" s="53" t="s">
        <v>17</v>
      </c>
    </row>
    <row r="3712" spans="1:8" x14ac:dyDescent="0.25">
      <c r="A3712" s="53" t="s">
        <v>29366</v>
      </c>
      <c r="B3712" s="53" t="s">
        <v>29367</v>
      </c>
      <c r="C3712" s="55">
        <v>6</v>
      </c>
      <c r="D3712" s="53">
        <v>-2001350</v>
      </c>
      <c r="E3712" s="53" t="s">
        <v>17</v>
      </c>
      <c r="F3712" s="53" t="s">
        <v>17</v>
      </c>
      <c r="G3712" s="53" t="s">
        <v>17</v>
      </c>
      <c r="H3712" s="53" t="s">
        <v>17</v>
      </c>
    </row>
    <row r="3713" spans="1:8" x14ac:dyDescent="0.25">
      <c r="A3713" s="53" t="s">
        <v>29368</v>
      </c>
      <c r="B3713" s="53" t="s">
        <v>29369</v>
      </c>
      <c r="C3713" s="55">
        <v>6</v>
      </c>
      <c r="D3713" s="53">
        <v>-2001350</v>
      </c>
      <c r="E3713" s="53" t="s">
        <v>17</v>
      </c>
      <c r="F3713" s="53" t="s">
        <v>17</v>
      </c>
      <c r="G3713" s="53" t="s">
        <v>17</v>
      </c>
      <c r="H3713" s="53" t="s">
        <v>17</v>
      </c>
    </row>
    <row r="3714" spans="1:8" x14ac:dyDescent="0.25">
      <c r="A3714" s="53" t="s">
        <v>29370</v>
      </c>
      <c r="B3714" s="53" t="s">
        <v>29371</v>
      </c>
      <c r="C3714" s="55">
        <v>5</v>
      </c>
      <c r="D3714" s="53">
        <v>-2001350</v>
      </c>
      <c r="E3714" s="53" t="s">
        <v>17</v>
      </c>
      <c r="F3714" s="53" t="s">
        <v>17</v>
      </c>
      <c r="G3714" s="53" t="s">
        <v>17</v>
      </c>
      <c r="H3714" s="53" t="s">
        <v>17</v>
      </c>
    </row>
    <row r="3715" spans="1:8" x14ac:dyDescent="0.25">
      <c r="A3715" s="53" t="s">
        <v>29372</v>
      </c>
      <c r="B3715" s="53" t="s">
        <v>29373</v>
      </c>
      <c r="C3715" s="55">
        <v>6</v>
      </c>
      <c r="D3715" s="53">
        <v>-2001350</v>
      </c>
      <c r="E3715" s="53" t="s">
        <v>17</v>
      </c>
      <c r="F3715" s="53" t="s">
        <v>17</v>
      </c>
      <c r="G3715" s="53" t="s">
        <v>17</v>
      </c>
      <c r="H3715" s="53" t="s">
        <v>17</v>
      </c>
    </row>
    <row r="3716" spans="1:8" x14ac:dyDescent="0.25">
      <c r="A3716" s="53" t="s">
        <v>29374</v>
      </c>
      <c r="B3716" s="53" t="s">
        <v>29375</v>
      </c>
      <c r="C3716" s="55">
        <v>7</v>
      </c>
      <c r="D3716" s="53">
        <v>-2001350</v>
      </c>
      <c r="E3716" s="53" t="s">
        <v>17</v>
      </c>
      <c r="F3716" s="53" t="s">
        <v>17</v>
      </c>
      <c r="G3716" s="53" t="s">
        <v>17</v>
      </c>
      <c r="H3716" s="53" t="s">
        <v>17</v>
      </c>
    </row>
    <row r="3717" spans="1:8" x14ac:dyDescent="0.25">
      <c r="A3717" s="53" t="s">
        <v>29376</v>
      </c>
      <c r="B3717" s="53" t="s">
        <v>29377</v>
      </c>
      <c r="C3717" s="55">
        <v>7</v>
      </c>
      <c r="D3717" s="53">
        <v>-2001350</v>
      </c>
      <c r="E3717" s="53" t="s">
        <v>17</v>
      </c>
      <c r="F3717" s="53" t="s">
        <v>17</v>
      </c>
      <c r="G3717" s="53" t="s">
        <v>17</v>
      </c>
      <c r="H3717" s="53" t="s">
        <v>17</v>
      </c>
    </row>
    <row r="3718" spans="1:8" x14ac:dyDescent="0.25">
      <c r="A3718" s="53" t="s">
        <v>29378</v>
      </c>
      <c r="B3718" s="53" t="s">
        <v>29379</v>
      </c>
      <c r="C3718" s="55">
        <v>6</v>
      </c>
      <c r="D3718" s="53">
        <v>-2001350</v>
      </c>
      <c r="E3718" s="53" t="s">
        <v>17</v>
      </c>
      <c r="F3718" s="53" t="s">
        <v>17</v>
      </c>
      <c r="G3718" s="53" t="s">
        <v>17</v>
      </c>
      <c r="H3718" s="53" t="s">
        <v>17</v>
      </c>
    </row>
    <row r="3719" spans="1:8" x14ac:dyDescent="0.25">
      <c r="A3719" s="53" t="s">
        <v>29380</v>
      </c>
      <c r="B3719" s="53" t="s">
        <v>29381</v>
      </c>
      <c r="C3719" s="55">
        <v>7</v>
      </c>
      <c r="D3719" s="53">
        <v>-2001350</v>
      </c>
      <c r="E3719" s="53" t="s">
        <v>17</v>
      </c>
      <c r="F3719" s="53" t="s">
        <v>17</v>
      </c>
      <c r="G3719" s="53" t="s">
        <v>17</v>
      </c>
      <c r="H3719" s="53" t="s">
        <v>17</v>
      </c>
    </row>
    <row r="3720" spans="1:8" x14ac:dyDescent="0.25">
      <c r="A3720" s="53" t="s">
        <v>29382</v>
      </c>
      <c r="B3720" s="53" t="s">
        <v>29383</v>
      </c>
      <c r="C3720" s="55">
        <v>7</v>
      </c>
      <c r="D3720" s="53">
        <v>-2001350</v>
      </c>
      <c r="E3720" s="53" t="s">
        <v>17</v>
      </c>
      <c r="F3720" s="53" t="s">
        <v>17</v>
      </c>
      <c r="G3720" s="53" t="s">
        <v>17</v>
      </c>
      <c r="H3720" s="53" t="s">
        <v>17</v>
      </c>
    </row>
    <row r="3721" spans="1:8" x14ac:dyDescent="0.25">
      <c r="A3721" s="53" t="s">
        <v>29384</v>
      </c>
      <c r="B3721" s="53" t="s">
        <v>29385</v>
      </c>
      <c r="C3721" s="55">
        <v>7</v>
      </c>
      <c r="D3721" s="53">
        <v>-2001350</v>
      </c>
      <c r="E3721" s="53" t="s">
        <v>17</v>
      </c>
      <c r="F3721" s="53" t="s">
        <v>17</v>
      </c>
      <c r="G3721" s="53" t="s">
        <v>17</v>
      </c>
      <c r="H3721" s="53" t="s">
        <v>17</v>
      </c>
    </row>
    <row r="3722" spans="1:8" x14ac:dyDescent="0.25">
      <c r="A3722" s="53" t="s">
        <v>29386</v>
      </c>
      <c r="B3722" s="53" t="s">
        <v>29387</v>
      </c>
      <c r="C3722" s="55">
        <v>7</v>
      </c>
      <c r="D3722" s="53">
        <v>-2001350</v>
      </c>
      <c r="E3722" s="53" t="s">
        <v>17</v>
      </c>
      <c r="F3722" s="53" t="s">
        <v>17</v>
      </c>
      <c r="G3722" s="53" t="s">
        <v>17</v>
      </c>
      <c r="H3722" s="53" t="s">
        <v>17</v>
      </c>
    </row>
    <row r="3723" spans="1:8" x14ac:dyDescent="0.25">
      <c r="A3723" s="53" t="s">
        <v>29388</v>
      </c>
      <c r="B3723" s="53" t="s">
        <v>29389</v>
      </c>
      <c r="C3723" s="55">
        <v>6</v>
      </c>
      <c r="D3723" s="53">
        <v>-2001350</v>
      </c>
      <c r="E3723" s="53" t="s">
        <v>17</v>
      </c>
      <c r="F3723" s="53" t="s">
        <v>17</v>
      </c>
      <c r="G3723" s="53" t="s">
        <v>17</v>
      </c>
      <c r="H3723" s="53" t="s">
        <v>17</v>
      </c>
    </row>
    <row r="3724" spans="1:8" x14ac:dyDescent="0.25">
      <c r="A3724" s="53" t="s">
        <v>29390</v>
      </c>
      <c r="B3724" s="53" t="s">
        <v>29391</v>
      </c>
      <c r="C3724" s="55">
        <v>5</v>
      </c>
      <c r="D3724" s="53">
        <v>-2001350</v>
      </c>
      <c r="E3724" s="53" t="s">
        <v>17</v>
      </c>
      <c r="F3724" s="53" t="s">
        <v>17</v>
      </c>
      <c r="G3724" s="53" t="s">
        <v>17</v>
      </c>
      <c r="H3724" s="53" t="s">
        <v>17</v>
      </c>
    </row>
    <row r="3725" spans="1:8" x14ac:dyDescent="0.25">
      <c r="A3725" s="53" t="s">
        <v>29392</v>
      </c>
      <c r="B3725" s="53" t="s">
        <v>29393</v>
      </c>
      <c r="C3725" s="55">
        <v>6</v>
      </c>
      <c r="D3725" s="53">
        <v>-2001350</v>
      </c>
      <c r="E3725" s="53" t="s">
        <v>17</v>
      </c>
      <c r="F3725" s="53" t="s">
        <v>17</v>
      </c>
      <c r="G3725" s="53" t="s">
        <v>17</v>
      </c>
      <c r="H3725" s="53" t="s">
        <v>17</v>
      </c>
    </row>
    <row r="3726" spans="1:8" x14ac:dyDescent="0.25">
      <c r="A3726" s="53" t="s">
        <v>29394</v>
      </c>
      <c r="B3726" s="53" t="s">
        <v>29395</v>
      </c>
      <c r="C3726" s="55">
        <v>6</v>
      </c>
      <c r="D3726" s="53">
        <v>-2001350</v>
      </c>
      <c r="E3726" s="53" t="s">
        <v>17</v>
      </c>
      <c r="F3726" s="53" t="s">
        <v>17</v>
      </c>
      <c r="G3726" s="53" t="s">
        <v>17</v>
      </c>
      <c r="H3726" s="53" t="s">
        <v>17</v>
      </c>
    </row>
    <row r="3727" spans="1:8" x14ac:dyDescent="0.25">
      <c r="A3727" s="53" t="s">
        <v>29396</v>
      </c>
      <c r="B3727" s="53" t="s">
        <v>29397</v>
      </c>
      <c r="C3727" s="55">
        <v>6</v>
      </c>
      <c r="D3727" s="53">
        <v>-2001350</v>
      </c>
      <c r="E3727" s="53" t="s">
        <v>17</v>
      </c>
      <c r="F3727" s="53" t="s">
        <v>17</v>
      </c>
      <c r="G3727" s="53" t="s">
        <v>17</v>
      </c>
      <c r="H3727" s="53" t="s">
        <v>17</v>
      </c>
    </row>
    <row r="3728" spans="1:8" x14ac:dyDescent="0.25">
      <c r="A3728" s="53" t="s">
        <v>29398</v>
      </c>
      <c r="B3728" s="53" t="s">
        <v>29399</v>
      </c>
      <c r="C3728" s="55">
        <v>4</v>
      </c>
      <c r="D3728" s="53">
        <v>-2001350</v>
      </c>
      <c r="E3728" s="53" t="s">
        <v>17</v>
      </c>
      <c r="F3728" s="53" t="s">
        <v>17</v>
      </c>
      <c r="G3728" s="53" t="s">
        <v>17</v>
      </c>
      <c r="H3728" s="53" t="s">
        <v>17</v>
      </c>
    </row>
    <row r="3729" spans="1:8" x14ac:dyDescent="0.25">
      <c r="A3729" s="53" t="s">
        <v>29400</v>
      </c>
      <c r="B3729" s="53" t="s">
        <v>29401</v>
      </c>
      <c r="C3729" s="55">
        <v>3</v>
      </c>
      <c r="D3729" s="53" t="s">
        <v>39040</v>
      </c>
      <c r="E3729" s="53" t="s">
        <v>17</v>
      </c>
      <c r="F3729" s="53" t="s">
        <v>17</v>
      </c>
      <c r="G3729" s="53" t="s">
        <v>17</v>
      </c>
      <c r="H3729" s="53" t="s">
        <v>17</v>
      </c>
    </row>
    <row r="3730" spans="1:8" x14ac:dyDescent="0.25">
      <c r="A3730" s="53" t="s">
        <v>29402</v>
      </c>
      <c r="B3730" s="53" t="s">
        <v>29403</v>
      </c>
      <c r="C3730" s="55">
        <v>4</v>
      </c>
      <c r="D3730" s="53">
        <v>-2000080</v>
      </c>
      <c r="E3730" s="53" t="s">
        <v>17</v>
      </c>
      <c r="F3730" s="53" t="s">
        <v>17</v>
      </c>
      <c r="G3730" s="53" t="s">
        <v>17</v>
      </c>
      <c r="H3730" s="53" t="s">
        <v>17</v>
      </c>
    </row>
    <row r="3731" spans="1:8" x14ac:dyDescent="0.25">
      <c r="A3731" s="53" t="s">
        <v>29404</v>
      </c>
      <c r="B3731" s="53" t="s">
        <v>29405</v>
      </c>
      <c r="C3731" s="55">
        <v>5</v>
      </c>
      <c r="D3731" s="53">
        <v>-2000080</v>
      </c>
      <c r="E3731" s="53" t="s">
        <v>17</v>
      </c>
      <c r="F3731" s="53" t="s">
        <v>17</v>
      </c>
      <c r="G3731" s="53" t="s">
        <v>17</v>
      </c>
      <c r="H3731" s="53" t="s">
        <v>17</v>
      </c>
    </row>
    <row r="3732" spans="1:8" x14ac:dyDescent="0.25">
      <c r="A3732" s="53" t="s">
        <v>29406</v>
      </c>
      <c r="B3732" s="53" t="s">
        <v>29407</v>
      </c>
      <c r="C3732" s="55">
        <v>6</v>
      </c>
      <c r="D3732" s="53">
        <v>-2000080</v>
      </c>
      <c r="E3732" s="53" t="s">
        <v>17</v>
      </c>
      <c r="F3732" s="53" t="s">
        <v>17</v>
      </c>
      <c r="G3732" s="53" t="s">
        <v>17</v>
      </c>
      <c r="H3732" s="53" t="s">
        <v>17</v>
      </c>
    </row>
    <row r="3733" spans="1:8" x14ac:dyDescent="0.25">
      <c r="A3733" s="53" t="s">
        <v>29408</v>
      </c>
      <c r="B3733" s="53" t="s">
        <v>29409</v>
      </c>
      <c r="C3733" s="55">
        <v>6</v>
      </c>
      <c r="D3733" s="53">
        <v>-2000080</v>
      </c>
      <c r="E3733" s="53" t="s">
        <v>17</v>
      </c>
      <c r="F3733" s="53" t="s">
        <v>17</v>
      </c>
      <c r="G3733" s="53" t="s">
        <v>17</v>
      </c>
      <c r="H3733" s="53" t="s">
        <v>17</v>
      </c>
    </row>
    <row r="3734" spans="1:8" x14ac:dyDescent="0.25">
      <c r="A3734" s="53" t="s">
        <v>29410</v>
      </c>
      <c r="B3734" s="53" t="s">
        <v>29411</v>
      </c>
      <c r="C3734" s="55">
        <v>6</v>
      </c>
      <c r="D3734" s="53">
        <v>-2000080</v>
      </c>
      <c r="E3734" s="53" t="s">
        <v>17</v>
      </c>
      <c r="F3734" s="53" t="s">
        <v>17</v>
      </c>
      <c r="G3734" s="53" t="s">
        <v>17</v>
      </c>
      <c r="H3734" s="53" t="s">
        <v>17</v>
      </c>
    </row>
    <row r="3735" spans="1:8" x14ac:dyDescent="0.25">
      <c r="A3735" s="53" t="s">
        <v>29412</v>
      </c>
      <c r="B3735" s="53" t="s">
        <v>29413</v>
      </c>
      <c r="C3735" s="55">
        <v>5</v>
      </c>
      <c r="D3735" s="53">
        <v>-2001160</v>
      </c>
      <c r="E3735" s="53" t="s">
        <v>17</v>
      </c>
      <c r="F3735" s="53" t="s">
        <v>17</v>
      </c>
      <c r="G3735" s="53" t="s">
        <v>17</v>
      </c>
      <c r="H3735" s="53" t="s">
        <v>17</v>
      </c>
    </row>
    <row r="3736" spans="1:8" x14ac:dyDescent="0.25">
      <c r="A3736" s="53" t="s">
        <v>29414</v>
      </c>
      <c r="B3736" s="53" t="s">
        <v>29415</v>
      </c>
      <c r="C3736" s="55">
        <v>6</v>
      </c>
      <c r="D3736" s="53">
        <v>-2001160</v>
      </c>
      <c r="E3736" s="53" t="s">
        <v>17</v>
      </c>
      <c r="F3736" s="53" t="s">
        <v>17</v>
      </c>
      <c r="G3736" s="53" t="s">
        <v>17</v>
      </c>
      <c r="H3736" s="53" t="s">
        <v>17</v>
      </c>
    </row>
    <row r="3737" spans="1:8" x14ac:dyDescent="0.25">
      <c r="A3737" s="53" t="s">
        <v>29416</v>
      </c>
      <c r="B3737" s="53" t="s">
        <v>29417</v>
      </c>
      <c r="C3737" s="55">
        <v>4</v>
      </c>
      <c r="D3737" s="53">
        <v>-2001350</v>
      </c>
      <c r="E3737" s="53" t="s">
        <v>17</v>
      </c>
      <c r="F3737" s="53" t="s">
        <v>17</v>
      </c>
      <c r="G3737" s="53" t="s">
        <v>17</v>
      </c>
      <c r="H3737" s="53" t="s">
        <v>17</v>
      </c>
    </row>
    <row r="3738" spans="1:8" x14ac:dyDescent="0.25">
      <c r="A3738" s="53" t="s">
        <v>29418</v>
      </c>
      <c r="B3738" s="53" t="s">
        <v>29419</v>
      </c>
      <c r="C3738" s="55">
        <v>5</v>
      </c>
      <c r="D3738" s="53">
        <v>-2001350</v>
      </c>
      <c r="E3738" s="53" t="s">
        <v>17</v>
      </c>
      <c r="F3738" s="53" t="s">
        <v>17</v>
      </c>
      <c r="G3738" s="53" t="s">
        <v>17</v>
      </c>
      <c r="H3738" s="53" t="s">
        <v>17</v>
      </c>
    </row>
    <row r="3739" spans="1:8" x14ac:dyDescent="0.25">
      <c r="A3739" s="53" t="s">
        <v>29420</v>
      </c>
      <c r="B3739" s="53" t="s">
        <v>29421</v>
      </c>
      <c r="C3739" s="55">
        <v>6</v>
      </c>
      <c r="D3739" s="53">
        <v>-2001350</v>
      </c>
      <c r="E3739" s="53" t="s">
        <v>17</v>
      </c>
      <c r="F3739" s="53" t="s">
        <v>17</v>
      </c>
      <c r="G3739" s="53" t="s">
        <v>17</v>
      </c>
      <c r="H3739" s="53" t="s">
        <v>17</v>
      </c>
    </row>
    <row r="3740" spans="1:8" x14ac:dyDescent="0.25">
      <c r="A3740" s="53" t="s">
        <v>29422</v>
      </c>
      <c r="B3740" s="53" t="s">
        <v>29423</v>
      </c>
      <c r="C3740" s="55">
        <v>4</v>
      </c>
      <c r="D3740" s="53">
        <v>-2001350</v>
      </c>
      <c r="E3740" s="53" t="s">
        <v>17</v>
      </c>
      <c r="F3740" s="53" t="s">
        <v>17</v>
      </c>
      <c r="G3740" s="53" t="s">
        <v>17</v>
      </c>
      <c r="H3740" s="53" t="s">
        <v>17</v>
      </c>
    </row>
    <row r="3741" spans="1:8" x14ac:dyDescent="0.25">
      <c r="A3741" s="53" t="s">
        <v>29424</v>
      </c>
      <c r="B3741" s="53" t="s">
        <v>29425</v>
      </c>
      <c r="C3741" s="55">
        <v>5</v>
      </c>
      <c r="D3741" s="53">
        <v>-2001350</v>
      </c>
      <c r="E3741" s="53" t="s">
        <v>17</v>
      </c>
      <c r="F3741" s="53" t="s">
        <v>17</v>
      </c>
      <c r="G3741" s="53" t="s">
        <v>17</v>
      </c>
      <c r="H3741" s="53" t="s">
        <v>17</v>
      </c>
    </row>
    <row r="3742" spans="1:8" x14ac:dyDescent="0.25">
      <c r="A3742" s="53" t="s">
        <v>29426</v>
      </c>
      <c r="B3742" s="53" t="s">
        <v>29427</v>
      </c>
      <c r="C3742" s="55">
        <v>6</v>
      </c>
      <c r="D3742" s="53">
        <v>-2001350</v>
      </c>
      <c r="E3742" s="53" t="s">
        <v>17</v>
      </c>
      <c r="F3742" s="53" t="s">
        <v>17</v>
      </c>
      <c r="G3742" s="53" t="s">
        <v>17</v>
      </c>
      <c r="H3742" s="53" t="s">
        <v>17</v>
      </c>
    </row>
    <row r="3743" spans="1:8" x14ac:dyDescent="0.25">
      <c r="A3743" s="53" t="s">
        <v>29428</v>
      </c>
      <c r="B3743" s="53" t="s">
        <v>29429</v>
      </c>
      <c r="C3743" s="55">
        <v>6</v>
      </c>
      <c r="D3743" s="53">
        <v>-2001350</v>
      </c>
      <c r="E3743" s="53" t="s">
        <v>17</v>
      </c>
      <c r="F3743" s="53" t="s">
        <v>17</v>
      </c>
      <c r="G3743" s="53" t="s">
        <v>17</v>
      </c>
      <c r="H3743" s="53" t="s">
        <v>17</v>
      </c>
    </row>
    <row r="3744" spans="1:8" x14ac:dyDescent="0.25">
      <c r="A3744" s="53" t="s">
        <v>29430</v>
      </c>
      <c r="B3744" s="53" t="s">
        <v>29431</v>
      </c>
      <c r="C3744" s="55">
        <v>6</v>
      </c>
      <c r="D3744" s="53">
        <v>-2001350</v>
      </c>
      <c r="E3744" s="53" t="s">
        <v>17</v>
      </c>
      <c r="F3744" s="53" t="s">
        <v>17</v>
      </c>
      <c r="G3744" s="53" t="s">
        <v>17</v>
      </c>
      <c r="H3744" s="53" t="s">
        <v>17</v>
      </c>
    </row>
    <row r="3745" spans="1:8" x14ac:dyDescent="0.25">
      <c r="A3745" s="53" t="s">
        <v>29432</v>
      </c>
      <c r="B3745" s="53" t="s">
        <v>29433</v>
      </c>
      <c r="C3745" s="55">
        <v>6</v>
      </c>
      <c r="D3745" s="53">
        <v>-2001350</v>
      </c>
      <c r="E3745" s="53" t="s">
        <v>17</v>
      </c>
      <c r="F3745" s="53" t="s">
        <v>17</v>
      </c>
      <c r="G3745" s="53" t="s">
        <v>17</v>
      </c>
      <c r="H3745" s="53" t="s">
        <v>17</v>
      </c>
    </row>
    <row r="3746" spans="1:8" x14ac:dyDescent="0.25">
      <c r="A3746" s="53" t="s">
        <v>29434</v>
      </c>
      <c r="B3746" s="53" t="s">
        <v>29435</v>
      </c>
      <c r="C3746" s="55">
        <v>6</v>
      </c>
      <c r="D3746" s="53">
        <v>-2001350</v>
      </c>
      <c r="E3746" s="53" t="s">
        <v>17</v>
      </c>
      <c r="F3746" s="53" t="s">
        <v>17</v>
      </c>
      <c r="G3746" s="53" t="s">
        <v>17</v>
      </c>
      <c r="H3746" s="53" t="s">
        <v>17</v>
      </c>
    </row>
    <row r="3747" spans="1:8" x14ac:dyDescent="0.25">
      <c r="A3747" s="53" t="s">
        <v>29436</v>
      </c>
      <c r="B3747" s="53" t="s">
        <v>29437</v>
      </c>
      <c r="C3747" s="55">
        <v>6</v>
      </c>
      <c r="D3747" s="53">
        <v>-2001350</v>
      </c>
      <c r="E3747" s="53" t="s">
        <v>17</v>
      </c>
      <c r="F3747" s="53" t="s">
        <v>17</v>
      </c>
      <c r="G3747" s="53" t="s">
        <v>17</v>
      </c>
      <c r="H3747" s="53" t="s">
        <v>17</v>
      </c>
    </row>
    <row r="3748" spans="1:8" x14ac:dyDescent="0.25">
      <c r="A3748" s="53" t="s">
        <v>29438</v>
      </c>
      <c r="B3748" s="53" t="s">
        <v>29439</v>
      </c>
      <c r="C3748" s="55">
        <v>6</v>
      </c>
      <c r="D3748" s="53">
        <v>-2001350</v>
      </c>
      <c r="E3748" s="53" t="s">
        <v>17</v>
      </c>
      <c r="F3748" s="53" t="s">
        <v>17</v>
      </c>
      <c r="G3748" s="53" t="s">
        <v>17</v>
      </c>
      <c r="H3748" s="53" t="s">
        <v>17</v>
      </c>
    </row>
    <row r="3749" spans="1:8" x14ac:dyDescent="0.25">
      <c r="A3749" s="53" t="s">
        <v>29440</v>
      </c>
      <c r="B3749" s="53" t="s">
        <v>29441</v>
      </c>
      <c r="C3749" s="55">
        <v>6</v>
      </c>
      <c r="D3749" s="53">
        <v>-2001350</v>
      </c>
      <c r="E3749" s="53" t="s">
        <v>17</v>
      </c>
      <c r="F3749" s="53" t="s">
        <v>17</v>
      </c>
      <c r="G3749" s="53" t="s">
        <v>17</v>
      </c>
      <c r="H3749" s="53" t="s">
        <v>17</v>
      </c>
    </row>
    <row r="3750" spans="1:8" x14ac:dyDescent="0.25">
      <c r="A3750" s="53" t="s">
        <v>29442</v>
      </c>
      <c r="B3750" s="53" t="s">
        <v>29443</v>
      </c>
      <c r="C3750" s="55">
        <v>6</v>
      </c>
      <c r="D3750" s="53">
        <v>-2001350</v>
      </c>
      <c r="E3750" s="53" t="s">
        <v>17</v>
      </c>
      <c r="F3750" s="53" t="s">
        <v>17</v>
      </c>
      <c r="G3750" s="53" t="s">
        <v>17</v>
      </c>
      <c r="H3750" s="53" t="s">
        <v>17</v>
      </c>
    </row>
    <row r="3751" spans="1:8" x14ac:dyDescent="0.25">
      <c r="A3751" s="53" t="s">
        <v>29444</v>
      </c>
      <c r="B3751" s="53" t="s">
        <v>29445</v>
      </c>
      <c r="C3751" s="55">
        <v>6</v>
      </c>
      <c r="D3751" s="53">
        <v>-2001350</v>
      </c>
      <c r="E3751" s="53" t="s">
        <v>17</v>
      </c>
      <c r="F3751" s="53" t="s">
        <v>17</v>
      </c>
      <c r="G3751" s="53" t="s">
        <v>17</v>
      </c>
      <c r="H3751" s="53" t="s">
        <v>17</v>
      </c>
    </row>
    <row r="3752" spans="1:8" x14ac:dyDescent="0.25">
      <c r="A3752" s="53" t="s">
        <v>29446</v>
      </c>
      <c r="B3752" s="53" t="s">
        <v>29447</v>
      </c>
      <c r="C3752" s="55">
        <v>5</v>
      </c>
      <c r="D3752" s="53">
        <v>-2001350</v>
      </c>
      <c r="E3752" s="53" t="s">
        <v>17</v>
      </c>
      <c r="F3752" s="53" t="s">
        <v>17</v>
      </c>
      <c r="G3752" s="53" t="s">
        <v>17</v>
      </c>
      <c r="H3752" s="53" t="s">
        <v>17</v>
      </c>
    </row>
    <row r="3753" spans="1:8" x14ac:dyDescent="0.25">
      <c r="A3753" s="53" t="s">
        <v>29448</v>
      </c>
      <c r="B3753" s="53" t="s">
        <v>29449</v>
      </c>
      <c r="C3753" s="55">
        <v>6</v>
      </c>
      <c r="D3753" s="53">
        <v>-2001350</v>
      </c>
      <c r="E3753" s="53" t="s">
        <v>17</v>
      </c>
      <c r="F3753" s="53" t="s">
        <v>17</v>
      </c>
      <c r="G3753" s="53" t="s">
        <v>17</v>
      </c>
      <c r="H3753" s="53" t="s">
        <v>17</v>
      </c>
    </row>
    <row r="3754" spans="1:8" x14ac:dyDescent="0.25">
      <c r="A3754" s="53" t="s">
        <v>29450</v>
      </c>
      <c r="B3754" s="53" t="s">
        <v>29451</v>
      </c>
      <c r="C3754" s="55">
        <v>6</v>
      </c>
      <c r="D3754" s="53">
        <v>-2001350</v>
      </c>
      <c r="E3754" s="53" t="s">
        <v>17</v>
      </c>
      <c r="F3754" s="53" t="s">
        <v>17</v>
      </c>
      <c r="G3754" s="53" t="s">
        <v>17</v>
      </c>
      <c r="H3754" s="53" t="s">
        <v>17</v>
      </c>
    </row>
    <row r="3755" spans="1:8" x14ac:dyDescent="0.25">
      <c r="A3755" s="53" t="s">
        <v>29452</v>
      </c>
      <c r="B3755" s="53" t="s">
        <v>29453</v>
      </c>
      <c r="C3755" s="55">
        <v>6</v>
      </c>
      <c r="D3755" s="53">
        <v>-2001350</v>
      </c>
      <c r="E3755" s="53" t="s">
        <v>17</v>
      </c>
      <c r="F3755" s="53" t="s">
        <v>17</v>
      </c>
      <c r="G3755" s="53" t="s">
        <v>17</v>
      </c>
      <c r="H3755" s="53" t="s">
        <v>17</v>
      </c>
    </row>
    <row r="3756" spans="1:8" x14ac:dyDescent="0.25">
      <c r="A3756" s="53" t="s">
        <v>29454</v>
      </c>
      <c r="B3756" s="53" t="s">
        <v>29455</v>
      </c>
      <c r="C3756" s="55">
        <v>4</v>
      </c>
      <c r="D3756" s="53">
        <v>-2001350</v>
      </c>
      <c r="E3756" s="53" t="s">
        <v>17</v>
      </c>
      <c r="F3756" s="53" t="s">
        <v>17</v>
      </c>
      <c r="G3756" s="53" t="s">
        <v>17</v>
      </c>
      <c r="H3756" s="53" t="s">
        <v>17</v>
      </c>
    </row>
    <row r="3757" spans="1:8" x14ac:dyDescent="0.25">
      <c r="A3757" s="53" t="s">
        <v>29456</v>
      </c>
      <c r="B3757" s="53" t="s">
        <v>29457</v>
      </c>
      <c r="C3757" s="55">
        <v>3</v>
      </c>
      <c r="D3757" s="53" t="s">
        <v>39040</v>
      </c>
      <c r="E3757" s="53" t="s">
        <v>17</v>
      </c>
      <c r="F3757" s="53" t="s">
        <v>17</v>
      </c>
      <c r="G3757" s="53" t="s">
        <v>17</v>
      </c>
      <c r="H3757" s="53" t="s">
        <v>17</v>
      </c>
    </row>
    <row r="3758" spans="1:8" x14ac:dyDescent="0.25">
      <c r="A3758" s="53" t="s">
        <v>29458</v>
      </c>
      <c r="B3758" s="53" t="s">
        <v>29459</v>
      </c>
      <c r="C3758" s="55">
        <v>4</v>
      </c>
      <c r="D3758" s="53">
        <v>-2000080</v>
      </c>
      <c r="E3758" s="53" t="s">
        <v>17</v>
      </c>
      <c r="F3758" s="53" t="s">
        <v>17</v>
      </c>
      <c r="G3758" s="53" t="s">
        <v>17</v>
      </c>
      <c r="H3758" s="53" t="s">
        <v>17</v>
      </c>
    </row>
    <row r="3759" spans="1:8" x14ac:dyDescent="0.25">
      <c r="A3759" s="53" t="s">
        <v>29460</v>
      </c>
      <c r="B3759" s="53" t="s">
        <v>29461</v>
      </c>
      <c r="C3759" s="55">
        <v>4</v>
      </c>
      <c r="D3759" s="53">
        <v>-2001350</v>
      </c>
      <c r="E3759" s="53" t="s">
        <v>17</v>
      </c>
      <c r="F3759" s="53" t="s">
        <v>17</v>
      </c>
      <c r="G3759" s="53" t="s">
        <v>17</v>
      </c>
      <c r="H3759" s="53" t="s">
        <v>17</v>
      </c>
    </row>
    <row r="3760" spans="1:8" x14ac:dyDescent="0.25">
      <c r="A3760" s="53" t="s">
        <v>29462</v>
      </c>
      <c r="B3760" s="53" t="s">
        <v>29463</v>
      </c>
      <c r="C3760" s="55">
        <v>5</v>
      </c>
      <c r="D3760" s="53">
        <v>-2001350</v>
      </c>
      <c r="E3760" s="53" t="s">
        <v>17</v>
      </c>
      <c r="F3760" s="53" t="s">
        <v>17</v>
      </c>
      <c r="G3760" s="53" t="s">
        <v>17</v>
      </c>
      <c r="H3760" s="53" t="s">
        <v>17</v>
      </c>
    </row>
    <row r="3761" spans="1:8" x14ac:dyDescent="0.25">
      <c r="A3761" s="53" t="s">
        <v>29464</v>
      </c>
      <c r="B3761" s="53" t="s">
        <v>29465</v>
      </c>
      <c r="C3761" s="55">
        <v>6</v>
      </c>
      <c r="D3761" s="53">
        <v>-2001350</v>
      </c>
      <c r="E3761" s="53" t="s">
        <v>17</v>
      </c>
      <c r="F3761" s="53" t="s">
        <v>17</v>
      </c>
      <c r="G3761" s="53" t="s">
        <v>17</v>
      </c>
      <c r="H3761" s="53" t="s">
        <v>17</v>
      </c>
    </row>
    <row r="3762" spans="1:8" x14ac:dyDescent="0.25">
      <c r="A3762" s="53" t="s">
        <v>29466</v>
      </c>
      <c r="B3762" s="53" t="s">
        <v>29467</v>
      </c>
      <c r="C3762" s="55">
        <v>6</v>
      </c>
      <c r="D3762" s="53">
        <v>-2001350</v>
      </c>
      <c r="E3762" s="53" t="s">
        <v>17</v>
      </c>
      <c r="F3762" s="53" t="s">
        <v>17</v>
      </c>
      <c r="G3762" s="53" t="s">
        <v>17</v>
      </c>
      <c r="H3762" s="53" t="s">
        <v>17</v>
      </c>
    </row>
    <row r="3763" spans="1:8" x14ac:dyDescent="0.25">
      <c r="A3763" s="53" t="s">
        <v>29468</v>
      </c>
      <c r="B3763" s="53" t="s">
        <v>29469</v>
      </c>
      <c r="C3763" s="55">
        <v>6</v>
      </c>
      <c r="D3763" s="53">
        <v>-2001350</v>
      </c>
      <c r="E3763" s="53" t="s">
        <v>17</v>
      </c>
      <c r="F3763" s="53" t="s">
        <v>17</v>
      </c>
      <c r="G3763" s="53" t="s">
        <v>17</v>
      </c>
      <c r="H3763" s="53" t="s">
        <v>17</v>
      </c>
    </row>
    <row r="3764" spans="1:8" x14ac:dyDescent="0.25">
      <c r="A3764" s="53" t="s">
        <v>29470</v>
      </c>
      <c r="B3764" s="53" t="s">
        <v>29471</v>
      </c>
      <c r="C3764" s="55">
        <v>6</v>
      </c>
      <c r="D3764" s="53">
        <v>-2001350</v>
      </c>
      <c r="E3764" s="53" t="s">
        <v>17</v>
      </c>
      <c r="F3764" s="53" t="s">
        <v>17</v>
      </c>
      <c r="G3764" s="53" t="s">
        <v>17</v>
      </c>
      <c r="H3764" s="53" t="s">
        <v>17</v>
      </c>
    </row>
    <row r="3765" spans="1:8" x14ac:dyDescent="0.25">
      <c r="A3765" s="53" t="s">
        <v>29472</v>
      </c>
      <c r="B3765" s="53" t="s">
        <v>29473</v>
      </c>
      <c r="C3765" s="55">
        <v>6</v>
      </c>
      <c r="D3765" s="53">
        <v>-2001350</v>
      </c>
      <c r="E3765" s="53" t="s">
        <v>17</v>
      </c>
      <c r="F3765" s="53" t="s">
        <v>17</v>
      </c>
      <c r="G3765" s="53" t="s">
        <v>17</v>
      </c>
      <c r="H3765" s="53" t="s">
        <v>17</v>
      </c>
    </row>
    <row r="3766" spans="1:8" x14ac:dyDescent="0.25">
      <c r="A3766" s="53" t="s">
        <v>29474</v>
      </c>
      <c r="B3766" s="53" t="s">
        <v>29475</v>
      </c>
      <c r="C3766" s="55">
        <v>5</v>
      </c>
      <c r="D3766" s="53">
        <v>-2001350</v>
      </c>
      <c r="E3766" s="53" t="s">
        <v>17</v>
      </c>
      <c r="F3766" s="53" t="s">
        <v>17</v>
      </c>
      <c r="G3766" s="53" t="s">
        <v>17</v>
      </c>
      <c r="H3766" s="53" t="s">
        <v>17</v>
      </c>
    </row>
    <row r="3767" spans="1:8" x14ac:dyDescent="0.25">
      <c r="A3767" s="53" t="s">
        <v>29476</v>
      </c>
      <c r="B3767" s="53" t="s">
        <v>29477</v>
      </c>
      <c r="C3767" s="55">
        <v>6</v>
      </c>
      <c r="D3767" s="53">
        <v>-2001350</v>
      </c>
      <c r="E3767" s="53" t="s">
        <v>17</v>
      </c>
      <c r="F3767" s="53" t="s">
        <v>17</v>
      </c>
      <c r="G3767" s="53" t="s">
        <v>17</v>
      </c>
      <c r="H3767" s="53" t="s">
        <v>17</v>
      </c>
    </row>
    <row r="3768" spans="1:8" x14ac:dyDescent="0.25">
      <c r="A3768" s="53" t="s">
        <v>29478</v>
      </c>
      <c r="B3768" s="53" t="s">
        <v>29479</v>
      </c>
      <c r="C3768" s="55">
        <v>5</v>
      </c>
      <c r="D3768" s="53">
        <v>-2001350</v>
      </c>
      <c r="E3768" s="53" t="s">
        <v>17</v>
      </c>
      <c r="F3768" s="53" t="s">
        <v>17</v>
      </c>
      <c r="G3768" s="53" t="s">
        <v>17</v>
      </c>
      <c r="H3768" s="53" t="s">
        <v>17</v>
      </c>
    </row>
    <row r="3769" spans="1:8" x14ac:dyDescent="0.25">
      <c r="A3769" s="53" t="s">
        <v>29480</v>
      </c>
      <c r="B3769" s="53" t="s">
        <v>29481</v>
      </c>
      <c r="C3769" s="55">
        <v>6</v>
      </c>
      <c r="D3769" s="53">
        <v>-2001350</v>
      </c>
      <c r="E3769" s="53" t="s">
        <v>17</v>
      </c>
      <c r="F3769" s="53" t="s">
        <v>17</v>
      </c>
      <c r="G3769" s="53" t="s">
        <v>17</v>
      </c>
      <c r="H3769" s="53" t="s">
        <v>17</v>
      </c>
    </row>
    <row r="3770" spans="1:8" x14ac:dyDescent="0.25">
      <c r="A3770" s="53" t="s">
        <v>29482</v>
      </c>
      <c r="B3770" s="53" t="s">
        <v>29483</v>
      </c>
      <c r="C3770" s="55">
        <v>4</v>
      </c>
      <c r="D3770" s="53">
        <v>-2001350</v>
      </c>
      <c r="E3770" s="53" t="s">
        <v>17</v>
      </c>
      <c r="F3770" s="53" t="s">
        <v>17</v>
      </c>
      <c r="G3770" s="53" t="s">
        <v>17</v>
      </c>
      <c r="H3770" s="53" t="s">
        <v>17</v>
      </c>
    </row>
    <row r="3771" spans="1:8" x14ac:dyDescent="0.25">
      <c r="A3771" s="53" t="s">
        <v>29484</v>
      </c>
      <c r="B3771" s="53" t="s">
        <v>29485</v>
      </c>
      <c r="C3771" s="55">
        <v>3</v>
      </c>
      <c r="D3771" s="53" t="s">
        <v>39040</v>
      </c>
      <c r="E3771" s="53" t="s">
        <v>17</v>
      </c>
      <c r="F3771" s="53" t="s">
        <v>17</v>
      </c>
      <c r="G3771" s="53" t="s">
        <v>17</v>
      </c>
      <c r="H3771" s="53" t="s">
        <v>17</v>
      </c>
    </row>
    <row r="3772" spans="1:8" x14ac:dyDescent="0.25">
      <c r="A3772" s="53" t="s">
        <v>29486</v>
      </c>
      <c r="B3772" s="53" t="s">
        <v>29487</v>
      </c>
      <c r="C3772" s="55">
        <v>4</v>
      </c>
      <c r="D3772" s="53">
        <v>-2000080</v>
      </c>
      <c r="E3772" s="53" t="s">
        <v>17</v>
      </c>
      <c r="F3772" s="53" t="s">
        <v>17</v>
      </c>
      <c r="G3772" s="53" t="s">
        <v>17</v>
      </c>
      <c r="H3772" s="53" t="s">
        <v>17</v>
      </c>
    </row>
    <row r="3773" spans="1:8" x14ac:dyDescent="0.25">
      <c r="A3773" s="53" t="s">
        <v>29488</v>
      </c>
      <c r="B3773" s="53" t="s">
        <v>29489</v>
      </c>
      <c r="C3773" s="55">
        <v>5</v>
      </c>
      <c r="D3773" s="53">
        <v>-2000080</v>
      </c>
      <c r="E3773" s="53" t="s">
        <v>17</v>
      </c>
      <c r="F3773" s="53" t="s">
        <v>17</v>
      </c>
      <c r="G3773" s="53" t="s">
        <v>17</v>
      </c>
      <c r="H3773" s="53" t="s">
        <v>17</v>
      </c>
    </row>
    <row r="3774" spans="1:8" x14ac:dyDescent="0.25">
      <c r="A3774" s="53" t="s">
        <v>29490</v>
      </c>
      <c r="B3774" s="53" t="s">
        <v>29491</v>
      </c>
      <c r="C3774" s="55">
        <v>6</v>
      </c>
      <c r="D3774" s="53">
        <v>-2000080</v>
      </c>
      <c r="E3774" s="53" t="s">
        <v>17</v>
      </c>
      <c r="F3774" s="53" t="s">
        <v>17</v>
      </c>
      <c r="G3774" s="53" t="s">
        <v>17</v>
      </c>
      <c r="H3774" s="53" t="s">
        <v>17</v>
      </c>
    </row>
    <row r="3775" spans="1:8" x14ac:dyDescent="0.25">
      <c r="A3775" s="53" t="s">
        <v>29492</v>
      </c>
      <c r="B3775" s="53" t="s">
        <v>29493</v>
      </c>
      <c r="C3775" s="55">
        <v>6</v>
      </c>
      <c r="D3775" s="53">
        <v>-2000080</v>
      </c>
      <c r="E3775" s="53" t="s">
        <v>17</v>
      </c>
      <c r="F3775" s="53" t="s">
        <v>17</v>
      </c>
      <c r="G3775" s="53" t="s">
        <v>17</v>
      </c>
      <c r="H3775" s="53" t="s">
        <v>17</v>
      </c>
    </row>
    <row r="3776" spans="1:8" x14ac:dyDescent="0.25">
      <c r="A3776" s="53" t="s">
        <v>29494</v>
      </c>
      <c r="B3776" s="53" t="s">
        <v>29495</v>
      </c>
      <c r="C3776" s="55">
        <v>6</v>
      </c>
      <c r="D3776" s="53">
        <v>-2000080</v>
      </c>
      <c r="E3776" s="53" t="s">
        <v>17</v>
      </c>
      <c r="F3776" s="53" t="s">
        <v>17</v>
      </c>
      <c r="G3776" s="53" t="s">
        <v>17</v>
      </c>
      <c r="H3776" s="53" t="s">
        <v>17</v>
      </c>
    </row>
    <row r="3777" spans="1:8" x14ac:dyDescent="0.25">
      <c r="A3777" s="53" t="s">
        <v>29496</v>
      </c>
      <c r="B3777" s="53" t="s">
        <v>29497</v>
      </c>
      <c r="C3777" s="55">
        <v>6</v>
      </c>
      <c r="D3777" s="53">
        <v>-2000080</v>
      </c>
      <c r="E3777" s="53" t="s">
        <v>17</v>
      </c>
      <c r="F3777" s="53" t="s">
        <v>17</v>
      </c>
      <c r="G3777" s="53" t="s">
        <v>17</v>
      </c>
      <c r="H3777" s="53" t="s">
        <v>17</v>
      </c>
    </row>
    <row r="3778" spans="1:8" x14ac:dyDescent="0.25">
      <c r="A3778" s="53" t="s">
        <v>29498</v>
      </c>
      <c r="B3778" s="53" t="s">
        <v>29499</v>
      </c>
      <c r="C3778" s="55">
        <v>5</v>
      </c>
      <c r="D3778" s="53">
        <v>-2000080</v>
      </c>
      <c r="E3778" s="53" t="s">
        <v>17</v>
      </c>
      <c r="F3778" s="53" t="s">
        <v>17</v>
      </c>
      <c r="G3778" s="53" t="s">
        <v>17</v>
      </c>
      <c r="H3778" s="53" t="s">
        <v>17</v>
      </c>
    </row>
    <row r="3779" spans="1:8" x14ac:dyDescent="0.25">
      <c r="A3779" s="53" t="s">
        <v>29500</v>
      </c>
      <c r="B3779" s="53" t="s">
        <v>29501</v>
      </c>
      <c r="C3779" s="55">
        <v>6</v>
      </c>
      <c r="D3779" s="53">
        <v>-2000080</v>
      </c>
      <c r="E3779" s="53" t="s">
        <v>17</v>
      </c>
      <c r="F3779" s="53" t="s">
        <v>17</v>
      </c>
      <c r="G3779" s="53" t="s">
        <v>17</v>
      </c>
      <c r="H3779" s="53" t="s">
        <v>17</v>
      </c>
    </row>
    <row r="3780" spans="1:8" x14ac:dyDescent="0.25">
      <c r="A3780" s="53" t="s">
        <v>29502</v>
      </c>
      <c r="B3780" s="53" t="s">
        <v>29503</v>
      </c>
      <c r="C3780" s="55">
        <v>6</v>
      </c>
      <c r="D3780" s="53">
        <v>-2000080</v>
      </c>
      <c r="E3780" s="53" t="s">
        <v>17</v>
      </c>
      <c r="F3780" s="53" t="s">
        <v>17</v>
      </c>
      <c r="G3780" s="53" t="s">
        <v>17</v>
      </c>
      <c r="H3780" s="53" t="s">
        <v>17</v>
      </c>
    </row>
    <row r="3781" spans="1:8" x14ac:dyDescent="0.25">
      <c r="A3781" s="53" t="s">
        <v>29504</v>
      </c>
      <c r="B3781" s="53" t="s">
        <v>29505</v>
      </c>
      <c r="C3781" s="55">
        <v>5</v>
      </c>
      <c r="D3781" s="53">
        <v>-2001160</v>
      </c>
      <c r="E3781" s="53" t="s">
        <v>17</v>
      </c>
      <c r="F3781" s="53" t="s">
        <v>17</v>
      </c>
      <c r="G3781" s="53" t="s">
        <v>17</v>
      </c>
      <c r="H3781" s="53" t="s">
        <v>17</v>
      </c>
    </row>
    <row r="3782" spans="1:8" x14ac:dyDescent="0.25">
      <c r="A3782" s="53" t="s">
        <v>29506</v>
      </c>
      <c r="B3782" s="53" t="s">
        <v>29507</v>
      </c>
      <c r="C3782" s="55">
        <v>5</v>
      </c>
      <c r="D3782" s="53">
        <v>-2001160</v>
      </c>
      <c r="E3782" s="53" t="s">
        <v>17</v>
      </c>
      <c r="F3782" s="53" t="s">
        <v>17</v>
      </c>
      <c r="G3782" s="53" t="s">
        <v>17</v>
      </c>
      <c r="H3782" s="53" t="s">
        <v>17</v>
      </c>
    </row>
    <row r="3783" spans="1:8" x14ac:dyDescent="0.25">
      <c r="A3783" s="53" t="s">
        <v>29508</v>
      </c>
      <c r="B3783" s="53" t="s">
        <v>29509</v>
      </c>
      <c r="C3783" s="55">
        <v>6</v>
      </c>
      <c r="D3783" s="53">
        <v>-2001160</v>
      </c>
      <c r="E3783" s="53" t="s">
        <v>17</v>
      </c>
      <c r="F3783" s="53" t="s">
        <v>17</v>
      </c>
      <c r="G3783" s="53" t="s">
        <v>17</v>
      </c>
      <c r="H3783" s="53" t="s">
        <v>17</v>
      </c>
    </row>
    <row r="3784" spans="1:8" x14ac:dyDescent="0.25">
      <c r="A3784" s="53" t="s">
        <v>29510</v>
      </c>
      <c r="B3784" s="53" t="s">
        <v>29511</v>
      </c>
      <c r="C3784" s="55">
        <v>6</v>
      </c>
      <c r="D3784" s="53">
        <v>-2001160</v>
      </c>
      <c r="E3784" s="53" t="s">
        <v>17</v>
      </c>
      <c r="F3784" s="53" t="s">
        <v>17</v>
      </c>
      <c r="G3784" s="53" t="s">
        <v>17</v>
      </c>
      <c r="H3784" s="53" t="s">
        <v>17</v>
      </c>
    </row>
    <row r="3785" spans="1:8" x14ac:dyDescent="0.25">
      <c r="A3785" s="53" t="s">
        <v>29512</v>
      </c>
      <c r="B3785" s="53" t="s">
        <v>29513</v>
      </c>
      <c r="C3785" s="55">
        <v>5</v>
      </c>
      <c r="D3785" s="53">
        <v>-2000080</v>
      </c>
      <c r="E3785" s="53" t="s">
        <v>17</v>
      </c>
      <c r="F3785" s="53" t="s">
        <v>17</v>
      </c>
      <c r="G3785" s="53" t="s">
        <v>17</v>
      </c>
      <c r="H3785" s="53" t="s">
        <v>17</v>
      </c>
    </row>
    <row r="3786" spans="1:8" x14ac:dyDescent="0.25">
      <c r="A3786" s="53" t="s">
        <v>29514</v>
      </c>
      <c r="B3786" s="53" t="s">
        <v>29515</v>
      </c>
      <c r="C3786" s="55">
        <v>6</v>
      </c>
      <c r="D3786" s="53">
        <v>-2000080</v>
      </c>
      <c r="E3786" s="53" t="s">
        <v>17</v>
      </c>
      <c r="F3786" s="53" t="s">
        <v>17</v>
      </c>
      <c r="G3786" s="53" t="s">
        <v>17</v>
      </c>
      <c r="H3786" s="53" t="s">
        <v>17</v>
      </c>
    </row>
    <row r="3787" spans="1:8" x14ac:dyDescent="0.25">
      <c r="A3787" s="53" t="s">
        <v>29516</v>
      </c>
      <c r="B3787" s="53" t="s">
        <v>29517</v>
      </c>
      <c r="C3787" s="55">
        <v>6</v>
      </c>
      <c r="D3787" s="53">
        <v>-2000080</v>
      </c>
      <c r="E3787" s="53" t="s">
        <v>17</v>
      </c>
      <c r="F3787" s="53" t="s">
        <v>17</v>
      </c>
      <c r="G3787" s="53" t="s">
        <v>17</v>
      </c>
      <c r="H3787" s="53" t="s">
        <v>17</v>
      </c>
    </row>
    <row r="3788" spans="1:8" x14ac:dyDescent="0.25">
      <c r="A3788" s="53" t="s">
        <v>29518</v>
      </c>
      <c r="B3788" s="53" t="s">
        <v>29519</v>
      </c>
      <c r="C3788" s="55">
        <v>5</v>
      </c>
      <c r="D3788" s="53">
        <v>-2001350</v>
      </c>
      <c r="E3788" s="53" t="s">
        <v>17</v>
      </c>
      <c r="F3788" s="53" t="s">
        <v>17</v>
      </c>
      <c r="G3788" s="53" t="s">
        <v>17</v>
      </c>
      <c r="H3788" s="53" t="s">
        <v>17</v>
      </c>
    </row>
    <row r="3789" spans="1:8" x14ac:dyDescent="0.25">
      <c r="A3789" s="53" t="s">
        <v>29520</v>
      </c>
      <c r="B3789" s="53" t="s">
        <v>29521</v>
      </c>
      <c r="C3789" s="55">
        <v>6</v>
      </c>
      <c r="D3789" s="53">
        <v>-2001350</v>
      </c>
      <c r="E3789" s="53" t="s">
        <v>17</v>
      </c>
      <c r="F3789" s="53" t="s">
        <v>17</v>
      </c>
      <c r="G3789" s="53" t="s">
        <v>17</v>
      </c>
      <c r="H3789" s="53" t="s">
        <v>17</v>
      </c>
    </row>
    <row r="3790" spans="1:8" x14ac:dyDescent="0.25">
      <c r="A3790" s="53" t="s">
        <v>29522</v>
      </c>
      <c r="B3790" s="53" t="s">
        <v>29523</v>
      </c>
      <c r="C3790" s="55">
        <v>6</v>
      </c>
      <c r="D3790" s="53">
        <v>-2001350</v>
      </c>
      <c r="E3790" s="53" t="s">
        <v>17</v>
      </c>
      <c r="F3790" s="53" t="s">
        <v>17</v>
      </c>
      <c r="G3790" s="53" t="s">
        <v>17</v>
      </c>
      <c r="H3790" s="53" t="s">
        <v>17</v>
      </c>
    </row>
    <row r="3791" spans="1:8" x14ac:dyDescent="0.25">
      <c r="A3791" s="53" t="s">
        <v>29524</v>
      </c>
      <c r="B3791" s="53" t="s">
        <v>29525</v>
      </c>
      <c r="C3791" s="55">
        <v>6</v>
      </c>
      <c r="D3791" s="53">
        <v>-2001350</v>
      </c>
      <c r="E3791" s="53" t="s">
        <v>17</v>
      </c>
      <c r="F3791" s="53" t="s">
        <v>17</v>
      </c>
      <c r="G3791" s="53" t="s">
        <v>17</v>
      </c>
      <c r="H3791" s="53" t="s">
        <v>17</v>
      </c>
    </row>
    <row r="3792" spans="1:8" x14ac:dyDescent="0.25">
      <c r="A3792" s="53" t="s">
        <v>29526</v>
      </c>
      <c r="B3792" s="53" t="s">
        <v>29527</v>
      </c>
      <c r="C3792" s="55">
        <v>6</v>
      </c>
      <c r="D3792" s="53">
        <v>-2001350</v>
      </c>
      <c r="E3792" s="53" t="s">
        <v>17</v>
      </c>
      <c r="F3792" s="53" t="s">
        <v>17</v>
      </c>
      <c r="G3792" s="53" t="s">
        <v>17</v>
      </c>
      <c r="H3792" s="53" t="s">
        <v>17</v>
      </c>
    </row>
    <row r="3793" spans="1:8" x14ac:dyDescent="0.25">
      <c r="A3793" s="53" t="s">
        <v>29528</v>
      </c>
      <c r="B3793" s="53" t="s">
        <v>29529</v>
      </c>
      <c r="C3793" s="55">
        <v>6</v>
      </c>
      <c r="D3793" s="53">
        <v>-2001350</v>
      </c>
      <c r="E3793" s="53" t="s">
        <v>17</v>
      </c>
      <c r="F3793" s="53" t="s">
        <v>17</v>
      </c>
      <c r="G3793" s="53" t="s">
        <v>17</v>
      </c>
      <c r="H3793" s="53" t="s">
        <v>17</v>
      </c>
    </row>
    <row r="3794" spans="1:8" x14ac:dyDescent="0.25">
      <c r="A3794" s="53" t="s">
        <v>29530</v>
      </c>
      <c r="B3794" s="53" t="s">
        <v>29531</v>
      </c>
      <c r="C3794" s="55">
        <v>6</v>
      </c>
      <c r="D3794" s="53">
        <v>-2001350</v>
      </c>
      <c r="E3794" s="53" t="s">
        <v>17</v>
      </c>
      <c r="F3794" s="53" t="s">
        <v>17</v>
      </c>
      <c r="G3794" s="53" t="s">
        <v>17</v>
      </c>
      <c r="H3794" s="53" t="s">
        <v>17</v>
      </c>
    </row>
    <row r="3795" spans="1:8" x14ac:dyDescent="0.25">
      <c r="A3795" s="53" t="s">
        <v>29532</v>
      </c>
      <c r="B3795" s="53" t="s">
        <v>29533</v>
      </c>
      <c r="C3795" s="55">
        <v>6</v>
      </c>
      <c r="D3795" s="53">
        <v>-2001350</v>
      </c>
      <c r="E3795" s="53" t="s">
        <v>17</v>
      </c>
      <c r="F3795" s="53" t="s">
        <v>17</v>
      </c>
      <c r="G3795" s="53" t="s">
        <v>17</v>
      </c>
      <c r="H3795" s="53" t="s">
        <v>17</v>
      </c>
    </row>
    <row r="3796" spans="1:8" x14ac:dyDescent="0.25">
      <c r="A3796" s="53" t="s">
        <v>29534</v>
      </c>
      <c r="B3796" s="53" t="s">
        <v>29535</v>
      </c>
      <c r="C3796" s="55">
        <v>5</v>
      </c>
      <c r="D3796" s="53" t="s">
        <v>39040</v>
      </c>
      <c r="E3796" s="53" t="s">
        <v>17</v>
      </c>
      <c r="F3796" s="53" t="s">
        <v>17</v>
      </c>
      <c r="G3796" s="53" t="s">
        <v>17</v>
      </c>
      <c r="H3796" s="53" t="s">
        <v>17</v>
      </c>
    </row>
    <row r="3797" spans="1:8" x14ac:dyDescent="0.25">
      <c r="A3797" s="53" t="s">
        <v>29536</v>
      </c>
      <c r="B3797" s="53" t="s">
        <v>29537</v>
      </c>
      <c r="C3797" s="55">
        <v>6</v>
      </c>
      <c r="D3797" s="53">
        <v>-2001350</v>
      </c>
      <c r="E3797" s="53" t="s">
        <v>17</v>
      </c>
      <c r="F3797" s="53" t="s">
        <v>17</v>
      </c>
      <c r="G3797" s="53" t="s">
        <v>17</v>
      </c>
      <c r="H3797" s="53" t="s">
        <v>17</v>
      </c>
    </row>
    <row r="3798" spans="1:8" x14ac:dyDescent="0.25">
      <c r="A3798" s="53" t="s">
        <v>29538</v>
      </c>
      <c r="B3798" s="53" t="s">
        <v>29539</v>
      </c>
      <c r="C3798" s="55">
        <v>6</v>
      </c>
      <c r="D3798" s="53">
        <v>-2001350</v>
      </c>
      <c r="E3798" s="53" t="s">
        <v>17</v>
      </c>
      <c r="F3798" s="53" t="s">
        <v>17</v>
      </c>
      <c r="G3798" s="53" t="s">
        <v>17</v>
      </c>
      <c r="H3798" s="53" t="s">
        <v>17</v>
      </c>
    </row>
    <row r="3799" spans="1:8" x14ac:dyDescent="0.25">
      <c r="A3799" s="53" t="s">
        <v>29540</v>
      </c>
      <c r="B3799" s="53" t="s">
        <v>29541</v>
      </c>
      <c r="C3799" s="55">
        <v>6</v>
      </c>
      <c r="D3799" s="53">
        <v>-2001350</v>
      </c>
      <c r="E3799" s="53" t="s">
        <v>17</v>
      </c>
      <c r="F3799" s="53" t="s">
        <v>17</v>
      </c>
      <c r="G3799" s="53" t="s">
        <v>17</v>
      </c>
      <c r="H3799" s="53" t="s">
        <v>17</v>
      </c>
    </row>
    <row r="3800" spans="1:8" x14ac:dyDescent="0.25">
      <c r="A3800" s="53" t="s">
        <v>29542</v>
      </c>
      <c r="B3800" s="53" t="s">
        <v>29543</v>
      </c>
      <c r="C3800" s="55">
        <v>6</v>
      </c>
      <c r="D3800" s="53">
        <v>-2001350</v>
      </c>
      <c r="E3800" s="53" t="s">
        <v>17</v>
      </c>
      <c r="F3800" s="53" t="s">
        <v>17</v>
      </c>
      <c r="G3800" s="53" t="s">
        <v>17</v>
      </c>
      <c r="H3800" s="53" t="s">
        <v>17</v>
      </c>
    </row>
    <row r="3801" spans="1:8" x14ac:dyDescent="0.25">
      <c r="A3801" s="53" t="s">
        <v>29544</v>
      </c>
      <c r="B3801" s="53" t="s">
        <v>29545</v>
      </c>
      <c r="C3801" s="55">
        <v>6</v>
      </c>
      <c r="D3801" s="53">
        <v>-2001350</v>
      </c>
      <c r="E3801" s="53" t="s">
        <v>17</v>
      </c>
      <c r="F3801" s="53" t="s">
        <v>17</v>
      </c>
      <c r="G3801" s="53" t="s">
        <v>17</v>
      </c>
      <c r="H3801" s="53" t="s">
        <v>17</v>
      </c>
    </row>
    <row r="3802" spans="1:8" x14ac:dyDescent="0.25">
      <c r="A3802" s="53" t="s">
        <v>29546</v>
      </c>
      <c r="B3802" s="53" t="s">
        <v>29547</v>
      </c>
      <c r="C3802" s="55">
        <v>6</v>
      </c>
      <c r="D3802" s="53">
        <v>-2001160</v>
      </c>
      <c r="E3802" s="53" t="s">
        <v>17</v>
      </c>
      <c r="F3802" s="53" t="s">
        <v>17</v>
      </c>
      <c r="G3802" s="53" t="s">
        <v>17</v>
      </c>
      <c r="H3802" s="53" t="s">
        <v>17</v>
      </c>
    </row>
    <row r="3803" spans="1:8" x14ac:dyDescent="0.25">
      <c r="A3803" s="53" t="s">
        <v>29548</v>
      </c>
      <c r="B3803" s="53" t="s">
        <v>29549</v>
      </c>
      <c r="C3803" s="55">
        <v>6</v>
      </c>
      <c r="D3803" s="53">
        <v>-2001160</v>
      </c>
      <c r="E3803" s="53" t="s">
        <v>17</v>
      </c>
      <c r="F3803" s="53" t="s">
        <v>17</v>
      </c>
      <c r="G3803" s="53" t="s">
        <v>17</v>
      </c>
      <c r="H3803" s="53" t="s">
        <v>17</v>
      </c>
    </row>
    <row r="3804" spans="1:8" x14ac:dyDescent="0.25">
      <c r="A3804" s="53" t="s">
        <v>29550</v>
      </c>
      <c r="B3804" s="53" t="s">
        <v>29535</v>
      </c>
      <c r="C3804" s="55">
        <v>5</v>
      </c>
      <c r="D3804" s="53" t="s">
        <v>39040</v>
      </c>
      <c r="E3804" s="53" t="s">
        <v>17</v>
      </c>
      <c r="F3804" s="53" t="s">
        <v>17</v>
      </c>
      <c r="G3804" s="53" t="s">
        <v>17</v>
      </c>
      <c r="H3804" s="53" t="s">
        <v>17</v>
      </c>
    </row>
    <row r="3805" spans="1:8" x14ac:dyDescent="0.25">
      <c r="A3805" s="53" t="s">
        <v>29551</v>
      </c>
      <c r="B3805" s="53" t="s">
        <v>29552</v>
      </c>
      <c r="C3805" s="55">
        <v>6</v>
      </c>
      <c r="D3805" s="53">
        <v>-2001350</v>
      </c>
      <c r="E3805" s="53" t="s">
        <v>17</v>
      </c>
      <c r="F3805" s="53" t="s">
        <v>17</v>
      </c>
      <c r="G3805" s="53" t="s">
        <v>17</v>
      </c>
      <c r="H3805" s="53" t="s">
        <v>17</v>
      </c>
    </row>
    <row r="3806" spans="1:8" x14ac:dyDescent="0.25">
      <c r="A3806" s="53" t="s">
        <v>29553</v>
      </c>
      <c r="B3806" s="53" t="s">
        <v>29554</v>
      </c>
      <c r="C3806" s="55">
        <v>6</v>
      </c>
      <c r="D3806" s="53">
        <v>-2001350</v>
      </c>
      <c r="E3806" s="53" t="s">
        <v>17</v>
      </c>
      <c r="F3806" s="53" t="s">
        <v>17</v>
      </c>
      <c r="G3806" s="53" t="s">
        <v>17</v>
      </c>
      <c r="H3806" s="53" t="s">
        <v>17</v>
      </c>
    </row>
    <row r="3807" spans="1:8" x14ac:dyDescent="0.25">
      <c r="A3807" s="53" t="s">
        <v>29555</v>
      </c>
      <c r="B3807" s="53" t="s">
        <v>29556</v>
      </c>
      <c r="C3807" s="55">
        <v>6</v>
      </c>
      <c r="D3807" s="53">
        <v>-2001350</v>
      </c>
      <c r="E3807" s="53" t="s">
        <v>17</v>
      </c>
      <c r="F3807" s="53" t="s">
        <v>17</v>
      </c>
      <c r="G3807" s="53" t="s">
        <v>17</v>
      </c>
      <c r="H3807" s="53" t="s">
        <v>17</v>
      </c>
    </row>
    <row r="3808" spans="1:8" x14ac:dyDescent="0.25">
      <c r="A3808" s="53" t="s">
        <v>29557</v>
      </c>
      <c r="B3808" s="53" t="s">
        <v>29558</v>
      </c>
      <c r="C3808" s="55">
        <v>6</v>
      </c>
      <c r="D3808" s="53">
        <v>-2001350</v>
      </c>
      <c r="E3808" s="53" t="s">
        <v>17</v>
      </c>
      <c r="F3808" s="53" t="s">
        <v>17</v>
      </c>
      <c r="G3808" s="53" t="s">
        <v>17</v>
      </c>
      <c r="H3808" s="53" t="s">
        <v>17</v>
      </c>
    </row>
    <row r="3809" spans="1:8" x14ac:dyDescent="0.25">
      <c r="A3809" s="53" t="s">
        <v>29559</v>
      </c>
      <c r="B3809" s="53" t="s">
        <v>29560</v>
      </c>
      <c r="C3809" s="55">
        <v>6</v>
      </c>
      <c r="D3809" s="53">
        <v>-2001350</v>
      </c>
      <c r="E3809" s="53" t="s">
        <v>17</v>
      </c>
      <c r="F3809" s="53" t="s">
        <v>17</v>
      </c>
      <c r="G3809" s="53" t="s">
        <v>17</v>
      </c>
      <c r="H3809" s="53" t="s">
        <v>17</v>
      </c>
    </row>
    <row r="3810" spans="1:8" x14ac:dyDescent="0.25">
      <c r="A3810" s="53" t="s">
        <v>29561</v>
      </c>
      <c r="B3810" s="53" t="s">
        <v>29562</v>
      </c>
      <c r="C3810" s="55">
        <v>6</v>
      </c>
      <c r="D3810" s="53">
        <v>-2001160</v>
      </c>
      <c r="E3810" s="53" t="s">
        <v>17</v>
      </c>
      <c r="F3810" s="53" t="s">
        <v>17</v>
      </c>
      <c r="G3810" s="53" t="s">
        <v>17</v>
      </c>
      <c r="H3810" s="53" t="s">
        <v>17</v>
      </c>
    </row>
    <row r="3811" spans="1:8" x14ac:dyDescent="0.25">
      <c r="A3811" s="53" t="s">
        <v>29563</v>
      </c>
      <c r="B3811" s="53" t="s">
        <v>6355</v>
      </c>
      <c r="C3811" s="55">
        <v>4</v>
      </c>
      <c r="D3811" s="53">
        <v>-2001350</v>
      </c>
      <c r="E3811" s="53" t="s">
        <v>17</v>
      </c>
      <c r="F3811" s="53" t="s">
        <v>17</v>
      </c>
      <c r="G3811" s="53" t="s">
        <v>17</v>
      </c>
      <c r="H3811" s="53" t="s">
        <v>17</v>
      </c>
    </row>
    <row r="3812" spans="1:8" x14ac:dyDescent="0.25">
      <c r="A3812" s="53" t="s">
        <v>29564</v>
      </c>
      <c r="B3812" s="53" t="s">
        <v>29565</v>
      </c>
      <c r="C3812" s="55">
        <v>4</v>
      </c>
      <c r="D3812" s="53">
        <v>-2001350</v>
      </c>
      <c r="E3812" s="53" t="s">
        <v>17</v>
      </c>
      <c r="F3812" s="53" t="s">
        <v>17</v>
      </c>
      <c r="G3812" s="53" t="s">
        <v>17</v>
      </c>
      <c r="H3812" s="53" t="s">
        <v>17</v>
      </c>
    </row>
    <row r="3813" spans="1:8" x14ac:dyDescent="0.25">
      <c r="A3813" s="53" t="s">
        <v>29566</v>
      </c>
      <c r="B3813" s="53" t="s">
        <v>29567</v>
      </c>
      <c r="C3813" s="55">
        <v>3</v>
      </c>
      <c r="D3813" s="53">
        <v>-2001350</v>
      </c>
      <c r="E3813" s="53" t="s">
        <v>17</v>
      </c>
      <c r="F3813" s="53" t="s">
        <v>17</v>
      </c>
      <c r="G3813" s="53" t="s">
        <v>17</v>
      </c>
      <c r="H3813" s="53" t="s">
        <v>17</v>
      </c>
    </row>
    <row r="3814" spans="1:8" x14ac:dyDescent="0.25">
      <c r="A3814" s="53" t="s">
        <v>29568</v>
      </c>
      <c r="B3814" s="53" t="s">
        <v>29569</v>
      </c>
      <c r="C3814" s="55">
        <v>4</v>
      </c>
      <c r="D3814" s="53">
        <v>-2000080</v>
      </c>
      <c r="E3814" s="53" t="s">
        <v>17</v>
      </c>
      <c r="F3814" s="53" t="s">
        <v>17</v>
      </c>
      <c r="G3814" s="53" t="s">
        <v>17</v>
      </c>
      <c r="H3814" s="53" t="s">
        <v>17</v>
      </c>
    </row>
    <row r="3815" spans="1:8" x14ac:dyDescent="0.25">
      <c r="A3815" s="53" t="s">
        <v>29570</v>
      </c>
      <c r="B3815" s="53" t="s">
        <v>29571</v>
      </c>
      <c r="C3815" s="55">
        <v>5</v>
      </c>
      <c r="D3815" s="53">
        <v>-2001350</v>
      </c>
      <c r="E3815" s="53" t="s">
        <v>17</v>
      </c>
      <c r="F3815" s="53" t="s">
        <v>17</v>
      </c>
      <c r="G3815" s="53" t="s">
        <v>17</v>
      </c>
      <c r="H3815" s="53" t="s">
        <v>17</v>
      </c>
    </row>
    <row r="3816" spans="1:8" x14ac:dyDescent="0.25">
      <c r="A3816" s="53" t="s">
        <v>29572</v>
      </c>
      <c r="B3816" s="53" t="s">
        <v>29573</v>
      </c>
      <c r="C3816" s="55">
        <v>6</v>
      </c>
      <c r="D3816" s="53">
        <v>-2001350</v>
      </c>
      <c r="E3816" s="53" t="s">
        <v>17</v>
      </c>
      <c r="F3816" s="53" t="s">
        <v>17</v>
      </c>
      <c r="G3816" s="53" t="s">
        <v>17</v>
      </c>
      <c r="H3816" s="53" t="s">
        <v>17</v>
      </c>
    </row>
    <row r="3817" spans="1:8" x14ac:dyDescent="0.25">
      <c r="A3817" s="53" t="s">
        <v>29574</v>
      </c>
      <c r="B3817" s="53" t="s">
        <v>29575</v>
      </c>
      <c r="C3817" s="55">
        <v>6</v>
      </c>
      <c r="D3817" s="53">
        <v>-2001350</v>
      </c>
      <c r="E3817" s="53" t="s">
        <v>17</v>
      </c>
      <c r="F3817" s="53" t="s">
        <v>17</v>
      </c>
      <c r="G3817" s="53" t="s">
        <v>17</v>
      </c>
      <c r="H3817" s="53" t="s">
        <v>17</v>
      </c>
    </row>
    <row r="3818" spans="1:8" x14ac:dyDescent="0.25">
      <c r="A3818" s="53" t="s">
        <v>29576</v>
      </c>
      <c r="B3818" s="53" t="s">
        <v>29577</v>
      </c>
      <c r="C3818" s="55">
        <v>6</v>
      </c>
      <c r="D3818" s="53">
        <v>-2001350</v>
      </c>
      <c r="E3818" s="53" t="s">
        <v>17</v>
      </c>
      <c r="F3818" s="53" t="s">
        <v>17</v>
      </c>
      <c r="G3818" s="53" t="s">
        <v>17</v>
      </c>
      <c r="H3818" s="53" t="s">
        <v>17</v>
      </c>
    </row>
    <row r="3819" spans="1:8" x14ac:dyDescent="0.25">
      <c r="A3819" s="53" t="s">
        <v>29578</v>
      </c>
      <c r="B3819" s="53" t="s">
        <v>29579</v>
      </c>
      <c r="C3819" s="55">
        <v>5</v>
      </c>
      <c r="D3819" s="53">
        <v>-2000080</v>
      </c>
      <c r="E3819" s="53" t="s">
        <v>17</v>
      </c>
      <c r="F3819" s="53" t="s">
        <v>17</v>
      </c>
      <c r="G3819" s="53" t="s">
        <v>17</v>
      </c>
      <c r="H3819" s="53" t="s">
        <v>17</v>
      </c>
    </row>
    <row r="3820" spans="1:8" x14ac:dyDescent="0.25">
      <c r="A3820" s="53" t="s">
        <v>29580</v>
      </c>
      <c r="B3820" s="53" t="s">
        <v>29581</v>
      </c>
      <c r="C3820" s="55">
        <v>6</v>
      </c>
      <c r="D3820" s="53">
        <v>-2000080</v>
      </c>
      <c r="E3820" s="53" t="s">
        <v>17</v>
      </c>
      <c r="F3820" s="53" t="s">
        <v>17</v>
      </c>
      <c r="G3820" s="53" t="s">
        <v>17</v>
      </c>
      <c r="H3820" s="53" t="s">
        <v>17</v>
      </c>
    </row>
    <row r="3821" spans="1:8" x14ac:dyDescent="0.25">
      <c r="A3821" s="53" t="s">
        <v>29582</v>
      </c>
      <c r="B3821" s="53" t="s">
        <v>29583</v>
      </c>
      <c r="C3821" s="55">
        <v>6</v>
      </c>
      <c r="D3821" s="53">
        <v>-2000080</v>
      </c>
      <c r="E3821" s="53" t="s">
        <v>17</v>
      </c>
      <c r="F3821" s="53" t="s">
        <v>17</v>
      </c>
      <c r="G3821" s="53" t="s">
        <v>17</v>
      </c>
      <c r="H3821" s="53" t="s">
        <v>17</v>
      </c>
    </row>
    <row r="3822" spans="1:8" x14ac:dyDescent="0.25">
      <c r="A3822" s="53" t="s">
        <v>29584</v>
      </c>
      <c r="B3822" s="53" t="s">
        <v>29585</v>
      </c>
      <c r="C3822" s="55">
        <v>6</v>
      </c>
      <c r="D3822" s="53">
        <v>-2000080</v>
      </c>
      <c r="E3822" s="53" t="s">
        <v>17</v>
      </c>
      <c r="F3822" s="53" t="s">
        <v>17</v>
      </c>
      <c r="G3822" s="53" t="s">
        <v>17</v>
      </c>
      <c r="H3822" s="53" t="s">
        <v>17</v>
      </c>
    </row>
    <row r="3823" spans="1:8" x14ac:dyDescent="0.25">
      <c r="A3823" s="53" t="s">
        <v>29586</v>
      </c>
      <c r="B3823" s="53" t="s">
        <v>29587</v>
      </c>
      <c r="C3823" s="55">
        <v>6</v>
      </c>
      <c r="D3823" s="53">
        <v>-2000080</v>
      </c>
      <c r="E3823" s="53" t="s">
        <v>17</v>
      </c>
      <c r="F3823" s="53" t="s">
        <v>17</v>
      </c>
      <c r="G3823" s="53" t="s">
        <v>17</v>
      </c>
      <c r="H3823" s="53" t="s">
        <v>17</v>
      </c>
    </row>
    <row r="3824" spans="1:8" x14ac:dyDescent="0.25">
      <c r="A3824" s="53" t="s">
        <v>29588</v>
      </c>
      <c r="B3824" s="53" t="s">
        <v>29589</v>
      </c>
      <c r="C3824" s="55">
        <v>5</v>
      </c>
      <c r="D3824" s="53">
        <v>-2001160</v>
      </c>
      <c r="E3824" s="53" t="s">
        <v>17</v>
      </c>
      <c r="F3824" s="53" t="s">
        <v>17</v>
      </c>
      <c r="G3824" s="53" t="s">
        <v>17</v>
      </c>
      <c r="H3824" s="53" t="s">
        <v>17</v>
      </c>
    </row>
    <row r="3825" spans="1:8" x14ac:dyDescent="0.25">
      <c r="A3825" s="53" t="s">
        <v>29590</v>
      </c>
      <c r="B3825" s="53" t="s">
        <v>29591</v>
      </c>
      <c r="C3825" s="55">
        <v>6</v>
      </c>
      <c r="D3825" s="53">
        <v>-2001160</v>
      </c>
      <c r="E3825" s="53" t="s">
        <v>17</v>
      </c>
      <c r="F3825" s="53" t="s">
        <v>17</v>
      </c>
      <c r="G3825" s="53" t="s">
        <v>17</v>
      </c>
      <c r="H3825" s="53" t="s">
        <v>17</v>
      </c>
    </row>
    <row r="3826" spans="1:8" x14ac:dyDescent="0.25">
      <c r="A3826" s="53" t="s">
        <v>29592</v>
      </c>
      <c r="B3826" s="53" t="s">
        <v>29593</v>
      </c>
      <c r="C3826" s="55">
        <v>6</v>
      </c>
      <c r="D3826" s="53">
        <v>-2001160</v>
      </c>
      <c r="E3826" s="53" t="s">
        <v>17</v>
      </c>
      <c r="F3826" s="53" t="s">
        <v>17</v>
      </c>
      <c r="G3826" s="53" t="s">
        <v>17</v>
      </c>
      <c r="H3826" s="53" t="s">
        <v>17</v>
      </c>
    </row>
    <row r="3827" spans="1:8" x14ac:dyDescent="0.25">
      <c r="A3827" s="53" t="s">
        <v>29594</v>
      </c>
      <c r="B3827" s="53" t="s">
        <v>29595</v>
      </c>
      <c r="C3827" s="55">
        <v>5</v>
      </c>
      <c r="D3827" s="53">
        <v>-2000080</v>
      </c>
      <c r="E3827" s="53" t="s">
        <v>17</v>
      </c>
      <c r="F3827" s="53" t="s">
        <v>17</v>
      </c>
      <c r="G3827" s="53" t="s">
        <v>17</v>
      </c>
      <c r="H3827" s="53" t="s">
        <v>17</v>
      </c>
    </row>
    <row r="3828" spans="1:8" x14ac:dyDescent="0.25">
      <c r="A3828" s="53" t="s">
        <v>29596</v>
      </c>
      <c r="B3828" s="53" t="s">
        <v>29597</v>
      </c>
      <c r="C3828" s="55">
        <v>6</v>
      </c>
      <c r="D3828" s="53">
        <v>-2000080</v>
      </c>
      <c r="E3828" s="53" t="s">
        <v>17</v>
      </c>
      <c r="F3828" s="53" t="s">
        <v>17</v>
      </c>
      <c r="G3828" s="53" t="s">
        <v>17</v>
      </c>
      <c r="H3828" s="53" t="s">
        <v>17</v>
      </c>
    </row>
    <row r="3829" spans="1:8" x14ac:dyDescent="0.25">
      <c r="A3829" s="53" t="s">
        <v>29598</v>
      </c>
      <c r="B3829" s="53" t="s">
        <v>29599</v>
      </c>
      <c r="C3829" s="55">
        <v>5</v>
      </c>
      <c r="D3829" s="53">
        <v>-2000080</v>
      </c>
      <c r="E3829" s="53" t="s">
        <v>17</v>
      </c>
      <c r="F3829" s="53" t="s">
        <v>17</v>
      </c>
      <c r="G3829" s="53" t="s">
        <v>17</v>
      </c>
      <c r="H3829" s="53" t="s">
        <v>17</v>
      </c>
    </row>
    <row r="3830" spans="1:8" x14ac:dyDescent="0.25">
      <c r="A3830" s="53" t="s">
        <v>29600</v>
      </c>
      <c r="B3830" s="53" t="s">
        <v>29601</v>
      </c>
      <c r="C3830" s="55">
        <v>6</v>
      </c>
      <c r="D3830" s="53">
        <v>-2000080</v>
      </c>
      <c r="E3830" s="53" t="s">
        <v>17</v>
      </c>
      <c r="F3830" s="53" t="s">
        <v>17</v>
      </c>
      <c r="G3830" s="53" t="s">
        <v>17</v>
      </c>
      <c r="H3830" s="53" t="s">
        <v>17</v>
      </c>
    </row>
    <row r="3831" spans="1:8" x14ac:dyDescent="0.25">
      <c r="A3831" s="53" t="s">
        <v>29602</v>
      </c>
      <c r="B3831" s="53" t="s">
        <v>29603</v>
      </c>
      <c r="C3831" s="55">
        <v>6</v>
      </c>
      <c r="D3831" s="53">
        <v>-2000080</v>
      </c>
      <c r="E3831" s="53" t="s">
        <v>17</v>
      </c>
      <c r="F3831" s="53" t="s">
        <v>17</v>
      </c>
      <c r="G3831" s="53" t="s">
        <v>17</v>
      </c>
      <c r="H3831" s="53" t="s">
        <v>17</v>
      </c>
    </row>
    <row r="3832" spans="1:8" x14ac:dyDescent="0.25">
      <c r="A3832" s="53" t="s">
        <v>29604</v>
      </c>
      <c r="B3832" s="53" t="s">
        <v>29605</v>
      </c>
      <c r="C3832" s="55">
        <v>5</v>
      </c>
      <c r="D3832" s="53">
        <v>-2000080</v>
      </c>
      <c r="E3832" s="53" t="s">
        <v>17</v>
      </c>
      <c r="F3832" s="53" t="s">
        <v>17</v>
      </c>
      <c r="G3832" s="53" t="s">
        <v>17</v>
      </c>
      <c r="H3832" s="53" t="s">
        <v>17</v>
      </c>
    </row>
    <row r="3833" spans="1:8" x14ac:dyDescent="0.25">
      <c r="A3833" s="53" t="s">
        <v>29606</v>
      </c>
      <c r="B3833" s="53" t="s">
        <v>29607</v>
      </c>
      <c r="C3833" s="55">
        <v>6</v>
      </c>
      <c r="D3833" s="53">
        <v>-2000080</v>
      </c>
      <c r="E3833" s="53" t="s">
        <v>17</v>
      </c>
      <c r="F3833" s="53" t="s">
        <v>17</v>
      </c>
      <c r="G3833" s="53" t="s">
        <v>17</v>
      </c>
      <c r="H3833" s="53" t="s">
        <v>17</v>
      </c>
    </row>
    <row r="3834" spans="1:8" x14ac:dyDescent="0.25">
      <c r="A3834" s="53" t="s">
        <v>29608</v>
      </c>
      <c r="B3834" s="53" t="s">
        <v>29609</v>
      </c>
      <c r="C3834" s="55">
        <v>6</v>
      </c>
      <c r="D3834" s="53">
        <v>-2000080</v>
      </c>
      <c r="E3834" s="53" t="s">
        <v>17</v>
      </c>
      <c r="F3834" s="53" t="s">
        <v>17</v>
      </c>
      <c r="G3834" s="53" t="s">
        <v>17</v>
      </c>
      <c r="H3834" s="53" t="s">
        <v>17</v>
      </c>
    </row>
    <row r="3835" spans="1:8" x14ac:dyDescent="0.25">
      <c r="A3835" s="53" t="s">
        <v>29610</v>
      </c>
      <c r="B3835" s="53" t="s">
        <v>29611</v>
      </c>
      <c r="C3835" s="55">
        <v>6</v>
      </c>
      <c r="D3835" s="53">
        <v>-2000080</v>
      </c>
      <c r="E3835" s="53" t="s">
        <v>17</v>
      </c>
      <c r="F3835" s="53" t="s">
        <v>17</v>
      </c>
      <c r="G3835" s="53" t="s">
        <v>17</v>
      </c>
      <c r="H3835" s="53" t="s">
        <v>17</v>
      </c>
    </row>
    <row r="3836" spans="1:8" x14ac:dyDescent="0.25">
      <c r="A3836" s="53" t="s">
        <v>29612</v>
      </c>
      <c r="B3836" s="53" t="s">
        <v>29613</v>
      </c>
      <c r="C3836" s="55">
        <v>5</v>
      </c>
      <c r="D3836" s="53">
        <v>-2001350</v>
      </c>
      <c r="E3836" s="53" t="s">
        <v>17</v>
      </c>
      <c r="F3836" s="53" t="s">
        <v>17</v>
      </c>
      <c r="G3836" s="53" t="s">
        <v>17</v>
      </c>
      <c r="H3836" s="53" t="s">
        <v>17</v>
      </c>
    </row>
    <row r="3837" spans="1:8" x14ac:dyDescent="0.25">
      <c r="A3837" s="53" t="s">
        <v>29614</v>
      </c>
      <c r="B3837" s="53" t="s">
        <v>29615</v>
      </c>
      <c r="C3837" s="55">
        <v>6</v>
      </c>
      <c r="D3837" s="53">
        <v>-2001350</v>
      </c>
      <c r="E3837" s="53" t="s">
        <v>17</v>
      </c>
      <c r="F3837" s="53" t="s">
        <v>17</v>
      </c>
      <c r="G3837" s="53" t="s">
        <v>17</v>
      </c>
      <c r="H3837" s="53" t="s">
        <v>17</v>
      </c>
    </row>
    <row r="3838" spans="1:8" x14ac:dyDescent="0.25">
      <c r="A3838" s="53" t="s">
        <v>29616</v>
      </c>
      <c r="B3838" s="53" t="s">
        <v>29617</v>
      </c>
      <c r="C3838" s="55">
        <v>6</v>
      </c>
      <c r="D3838" s="53">
        <v>-2001350</v>
      </c>
      <c r="E3838" s="53" t="s">
        <v>17</v>
      </c>
      <c r="F3838" s="53" t="s">
        <v>17</v>
      </c>
      <c r="G3838" s="53" t="s">
        <v>17</v>
      </c>
      <c r="H3838" s="53" t="s">
        <v>17</v>
      </c>
    </row>
    <row r="3839" spans="1:8" x14ac:dyDescent="0.25">
      <c r="A3839" s="53" t="s">
        <v>29618</v>
      </c>
      <c r="B3839" s="53" t="s">
        <v>29619</v>
      </c>
      <c r="C3839" s="55">
        <v>4</v>
      </c>
      <c r="D3839" s="53">
        <v>-2001350</v>
      </c>
      <c r="E3839" s="53" t="s">
        <v>17</v>
      </c>
      <c r="F3839" s="53" t="s">
        <v>17</v>
      </c>
      <c r="G3839" s="53" t="s">
        <v>17</v>
      </c>
      <c r="H3839" s="53" t="s">
        <v>17</v>
      </c>
    </row>
    <row r="3840" spans="1:8" x14ac:dyDescent="0.25">
      <c r="A3840" s="53" t="s">
        <v>29620</v>
      </c>
      <c r="B3840" s="53" t="s">
        <v>29621</v>
      </c>
      <c r="C3840" s="55">
        <v>5</v>
      </c>
      <c r="D3840" s="53">
        <v>-2001350</v>
      </c>
      <c r="E3840" s="53" t="s">
        <v>17</v>
      </c>
      <c r="F3840" s="53" t="s">
        <v>17</v>
      </c>
      <c r="G3840" s="53" t="s">
        <v>17</v>
      </c>
      <c r="H3840" s="53" t="s">
        <v>17</v>
      </c>
    </row>
    <row r="3841" spans="1:8" x14ac:dyDescent="0.25">
      <c r="A3841" s="53" t="s">
        <v>29622</v>
      </c>
      <c r="B3841" s="53" t="s">
        <v>29623</v>
      </c>
      <c r="C3841" s="55">
        <v>6</v>
      </c>
      <c r="D3841" s="53">
        <v>-2001350</v>
      </c>
      <c r="E3841" s="53" t="s">
        <v>17</v>
      </c>
      <c r="F3841" s="53" t="s">
        <v>17</v>
      </c>
      <c r="G3841" s="53" t="s">
        <v>17</v>
      </c>
      <c r="H3841" s="53" t="s">
        <v>17</v>
      </c>
    </row>
    <row r="3842" spans="1:8" x14ac:dyDescent="0.25">
      <c r="A3842" s="53" t="s">
        <v>29624</v>
      </c>
      <c r="B3842" s="53" t="s">
        <v>29625</v>
      </c>
      <c r="C3842" s="55">
        <v>6</v>
      </c>
      <c r="D3842" s="53">
        <v>-2001350</v>
      </c>
      <c r="E3842" s="53" t="s">
        <v>17</v>
      </c>
      <c r="F3842" s="53" t="s">
        <v>17</v>
      </c>
      <c r="G3842" s="53" t="s">
        <v>17</v>
      </c>
      <c r="H3842" s="53" t="s">
        <v>17</v>
      </c>
    </row>
    <row r="3843" spans="1:8" x14ac:dyDescent="0.25">
      <c r="A3843" s="53" t="s">
        <v>29626</v>
      </c>
      <c r="B3843" s="53" t="s">
        <v>29627</v>
      </c>
      <c r="C3843" s="55">
        <v>6</v>
      </c>
      <c r="D3843" s="53">
        <v>-2001350</v>
      </c>
      <c r="E3843" s="53" t="s">
        <v>17</v>
      </c>
      <c r="F3843" s="53" t="s">
        <v>17</v>
      </c>
      <c r="G3843" s="53" t="s">
        <v>17</v>
      </c>
      <c r="H3843" s="53" t="s">
        <v>17</v>
      </c>
    </row>
    <row r="3844" spans="1:8" x14ac:dyDescent="0.25">
      <c r="A3844" s="53" t="s">
        <v>29628</v>
      </c>
      <c r="B3844" s="53" t="s">
        <v>29629</v>
      </c>
      <c r="C3844" s="55">
        <v>6</v>
      </c>
      <c r="D3844" s="53">
        <v>-2001350</v>
      </c>
      <c r="E3844" s="53" t="s">
        <v>17</v>
      </c>
      <c r="F3844" s="53" t="s">
        <v>17</v>
      </c>
      <c r="G3844" s="53" t="s">
        <v>17</v>
      </c>
      <c r="H3844" s="53" t="s">
        <v>17</v>
      </c>
    </row>
    <row r="3845" spans="1:8" x14ac:dyDescent="0.25">
      <c r="A3845" s="53" t="s">
        <v>29630</v>
      </c>
      <c r="B3845" s="53" t="s">
        <v>29631</v>
      </c>
      <c r="C3845" s="55">
        <v>6</v>
      </c>
      <c r="D3845" s="53">
        <v>-2001350</v>
      </c>
      <c r="E3845" s="53" t="s">
        <v>17</v>
      </c>
      <c r="F3845" s="53" t="s">
        <v>17</v>
      </c>
      <c r="G3845" s="53" t="s">
        <v>17</v>
      </c>
      <c r="H3845" s="53" t="s">
        <v>17</v>
      </c>
    </row>
    <row r="3846" spans="1:8" x14ac:dyDescent="0.25">
      <c r="A3846" s="53" t="s">
        <v>29632</v>
      </c>
      <c r="B3846" s="53" t="s">
        <v>29633</v>
      </c>
      <c r="C3846" s="55">
        <v>6</v>
      </c>
      <c r="D3846" s="53">
        <v>-2001350</v>
      </c>
      <c r="E3846" s="53" t="s">
        <v>17</v>
      </c>
      <c r="F3846" s="53" t="s">
        <v>17</v>
      </c>
      <c r="G3846" s="53" t="s">
        <v>17</v>
      </c>
      <c r="H3846" s="53" t="s">
        <v>17</v>
      </c>
    </row>
    <row r="3847" spans="1:8" x14ac:dyDescent="0.25">
      <c r="A3847" s="53" t="s">
        <v>29634</v>
      </c>
      <c r="B3847" s="53" t="s">
        <v>29635</v>
      </c>
      <c r="C3847" s="55">
        <v>5</v>
      </c>
      <c r="D3847" s="53">
        <v>-2001350</v>
      </c>
      <c r="E3847" s="53" t="s">
        <v>17</v>
      </c>
      <c r="F3847" s="53" t="s">
        <v>17</v>
      </c>
      <c r="G3847" s="53" t="s">
        <v>17</v>
      </c>
      <c r="H3847" s="53" t="s">
        <v>17</v>
      </c>
    </row>
    <row r="3848" spans="1:8" x14ac:dyDescent="0.25">
      <c r="A3848" s="53" t="s">
        <v>29636</v>
      </c>
      <c r="B3848" s="53" t="s">
        <v>29637</v>
      </c>
      <c r="C3848" s="55">
        <v>6</v>
      </c>
      <c r="D3848" s="53">
        <v>-2001350</v>
      </c>
      <c r="E3848" s="53" t="s">
        <v>17</v>
      </c>
      <c r="F3848" s="53" t="s">
        <v>17</v>
      </c>
      <c r="G3848" s="53" t="s">
        <v>17</v>
      </c>
      <c r="H3848" s="53" t="s">
        <v>17</v>
      </c>
    </row>
    <row r="3849" spans="1:8" x14ac:dyDescent="0.25">
      <c r="A3849" s="53" t="s">
        <v>29638</v>
      </c>
      <c r="B3849" s="53" t="s">
        <v>29639</v>
      </c>
      <c r="C3849" s="55">
        <v>7</v>
      </c>
      <c r="D3849" s="53">
        <v>-2001350</v>
      </c>
      <c r="E3849" s="53" t="s">
        <v>17</v>
      </c>
      <c r="F3849" s="53" t="s">
        <v>17</v>
      </c>
      <c r="G3849" s="53" t="s">
        <v>17</v>
      </c>
      <c r="H3849" s="53" t="s">
        <v>17</v>
      </c>
    </row>
    <row r="3850" spans="1:8" x14ac:dyDescent="0.25">
      <c r="A3850" s="53" t="s">
        <v>29640</v>
      </c>
      <c r="B3850" s="53" t="s">
        <v>29641</v>
      </c>
      <c r="C3850" s="55">
        <v>7</v>
      </c>
      <c r="D3850" s="53">
        <v>-2001350</v>
      </c>
      <c r="E3850" s="53" t="s">
        <v>17</v>
      </c>
      <c r="F3850" s="53" t="s">
        <v>17</v>
      </c>
      <c r="G3850" s="53" t="s">
        <v>17</v>
      </c>
      <c r="H3850" s="53" t="s">
        <v>17</v>
      </c>
    </row>
    <row r="3851" spans="1:8" x14ac:dyDescent="0.25">
      <c r="A3851" s="53" t="s">
        <v>29642</v>
      </c>
      <c r="B3851" s="53" t="s">
        <v>29643</v>
      </c>
      <c r="C3851" s="55">
        <v>6</v>
      </c>
      <c r="D3851" s="53">
        <v>-2001350</v>
      </c>
      <c r="E3851" s="53" t="s">
        <v>17</v>
      </c>
      <c r="F3851" s="53" t="s">
        <v>17</v>
      </c>
      <c r="G3851" s="53" t="s">
        <v>17</v>
      </c>
      <c r="H3851" s="53" t="s">
        <v>17</v>
      </c>
    </row>
    <row r="3852" spans="1:8" x14ac:dyDescent="0.25">
      <c r="A3852" s="53" t="s">
        <v>29644</v>
      </c>
      <c r="B3852" s="53" t="s">
        <v>29645</v>
      </c>
      <c r="C3852" s="55">
        <v>6</v>
      </c>
      <c r="D3852" s="53">
        <v>-2001350</v>
      </c>
      <c r="E3852" s="53" t="s">
        <v>17</v>
      </c>
      <c r="F3852" s="53" t="s">
        <v>17</v>
      </c>
      <c r="G3852" s="53" t="s">
        <v>17</v>
      </c>
      <c r="H3852" s="53" t="s">
        <v>17</v>
      </c>
    </row>
    <row r="3853" spans="1:8" x14ac:dyDescent="0.25">
      <c r="A3853" s="53" t="s">
        <v>29646</v>
      </c>
      <c r="B3853" s="53" t="s">
        <v>29647</v>
      </c>
      <c r="C3853" s="55">
        <v>6</v>
      </c>
      <c r="D3853" s="53">
        <v>-2001350</v>
      </c>
      <c r="E3853" s="53" t="s">
        <v>17</v>
      </c>
      <c r="F3853" s="53" t="s">
        <v>17</v>
      </c>
      <c r="G3853" s="53" t="s">
        <v>17</v>
      </c>
      <c r="H3853" s="53" t="s">
        <v>17</v>
      </c>
    </row>
    <row r="3854" spans="1:8" x14ac:dyDescent="0.25">
      <c r="A3854" s="53" t="s">
        <v>29648</v>
      </c>
      <c r="B3854" s="53" t="s">
        <v>29649</v>
      </c>
      <c r="C3854" s="55">
        <v>6</v>
      </c>
      <c r="D3854" s="53">
        <v>-2001350</v>
      </c>
      <c r="E3854" s="53" t="s">
        <v>17</v>
      </c>
      <c r="F3854" s="53" t="s">
        <v>17</v>
      </c>
      <c r="G3854" s="53" t="s">
        <v>17</v>
      </c>
      <c r="H3854" s="53" t="s">
        <v>17</v>
      </c>
    </row>
    <row r="3855" spans="1:8" x14ac:dyDescent="0.25">
      <c r="A3855" s="53" t="s">
        <v>29650</v>
      </c>
      <c r="B3855" s="53" t="s">
        <v>29651</v>
      </c>
      <c r="C3855" s="55">
        <v>6</v>
      </c>
      <c r="D3855" s="53">
        <v>-2001350</v>
      </c>
      <c r="E3855" s="53" t="s">
        <v>17</v>
      </c>
      <c r="F3855" s="53" t="s">
        <v>17</v>
      </c>
      <c r="G3855" s="53" t="s">
        <v>17</v>
      </c>
      <c r="H3855" s="53" t="s">
        <v>17</v>
      </c>
    </row>
    <row r="3856" spans="1:8" x14ac:dyDescent="0.25">
      <c r="A3856" s="53" t="s">
        <v>29652</v>
      </c>
      <c r="B3856" s="53" t="s">
        <v>29653</v>
      </c>
      <c r="C3856" s="55">
        <v>6</v>
      </c>
      <c r="D3856" s="53">
        <v>-2001350</v>
      </c>
      <c r="E3856" s="53" t="s">
        <v>17</v>
      </c>
      <c r="F3856" s="53" t="s">
        <v>17</v>
      </c>
      <c r="G3856" s="53" t="s">
        <v>17</v>
      </c>
      <c r="H3856" s="53" t="s">
        <v>17</v>
      </c>
    </row>
    <row r="3857" spans="1:8" x14ac:dyDescent="0.25">
      <c r="A3857" s="53" t="s">
        <v>29654</v>
      </c>
      <c r="B3857" s="53" t="s">
        <v>29655</v>
      </c>
      <c r="C3857" s="55">
        <v>5</v>
      </c>
      <c r="D3857" s="53">
        <v>-2001350</v>
      </c>
      <c r="E3857" s="53" t="s">
        <v>17</v>
      </c>
      <c r="F3857" s="53" t="s">
        <v>17</v>
      </c>
      <c r="G3857" s="53" t="s">
        <v>17</v>
      </c>
      <c r="H3857" s="53" t="s">
        <v>17</v>
      </c>
    </row>
    <row r="3858" spans="1:8" x14ac:dyDescent="0.25">
      <c r="A3858" s="53" t="s">
        <v>29656</v>
      </c>
      <c r="B3858" s="53" t="s">
        <v>29657</v>
      </c>
      <c r="C3858" s="55">
        <v>6</v>
      </c>
      <c r="D3858" s="53">
        <v>-2001350</v>
      </c>
      <c r="E3858" s="53" t="s">
        <v>17</v>
      </c>
      <c r="F3858" s="53" t="s">
        <v>17</v>
      </c>
      <c r="G3858" s="53" t="s">
        <v>17</v>
      </c>
      <c r="H3858" s="53" t="s">
        <v>17</v>
      </c>
    </row>
    <row r="3859" spans="1:8" x14ac:dyDescent="0.25">
      <c r="A3859" s="53" t="s">
        <v>29658</v>
      </c>
      <c r="B3859" s="53" t="s">
        <v>29659</v>
      </c>
      <c r="C3859" s="55">
        <v>6</v>
      </c>
      <c r="D3859" s="53">
        <v>-2001350</v>
      </c>
      <c r="E3859" s="53" t="s">
        <v>17</v>
      </c>
      <c r="F3859" s="53" t="s">
        <v>17</v>
      </c>
      <c r="G3859" s="53" t="s">
        <v>17</v>
      </c>
      <c r="H3859" s="53" t="s">
        <v>17</v>
      </c>
    </row>
    <row r="3860" spans="1:8" x14ac:dyDescent="0.25">
      <c r="A3860" s="53" t="s">
        <v>29660</v>
      </c>
      <c r="B3860" s="53" t="s">
        <v>29661</v>
      </c>
      <c r="C3860" s="55">
        <v>6</v>
      </c>
      <c r="D3860" s="53">
        <v>-2001350</v>
      </c>
      <c r="E3860" s="53" t="s">
        <v>17</v>
      </c>
      <c r="F3860" s="53" t="s">
        <v>17</v>
      </c>
      <c r="G3860" s="53" t="s">
        <v>17</v>
      </c>
      <c r="H3860" s="53" t="s">
        <v>17</v>
      </c>
    </row>
    <row r="3861" spans="1:8" x14ac:dyDescent="0.25">
      <c r="A3861" s="53" t="s">
        <v>29662</v>
      </c>
      <c r="B3861" s="53" t="s">
        <v>29663</v>
      </c>
      <c r="C3861" s="55">
        <v>6</v>
      </c>
      <c r="D3861" s="53">
        <v>-2001350</v>
      </c>
      <c r="E3861" s="53" t="s">
        <v>17</v>
      </c>
      <c r="F3861" s="53" t="s">
        <v>17</v>
      </c>
      <c r="G3861" s="53" t="s">
        <v>17</v>
      </c>
      <c r="H3861" s="53" t="s">
        <v>17</v>
      </c>
    </row>
    <row r="3862" spans="1:8" x14ac:dyDescent="0.25">
      <c r="A3862" s="53" t="s">
        <v>29664</v>
      </c>
      <c r="B3862" s="53" t="s">
        <v>29665</v>
      </c>
      <c r="C3862" s="55">
        <v>6</v>
      </c>
      <c r="D3862" s="53">
        <v>-2001350</v>
      </c>
      <c r="E3862" s="53" t="s">
        <v>17</v>
      </c>
      <c r="F3862" s="53" t="s">
        <v>17</v>
      </c>
      <c r="G3862" s="53" t="s">
        <v>17</v>
      </c>
      <c r="H3862" s="53" t="s">
        <v>17</v>
      </c>
    </row>
    <row r="3863" spans="1:8" x14ac:dyDescent="0.25">
      <c r="A3863" s="53" t="s">
        <v>29666</v>
      </c>
      <c r="B3863" s="53" t="s">
        <v>29667</v>
      </c>
      <c r="C3863" s="55">
        <v>5</v>
      </c>
      <c r="D3863" s="53">
        <v>-2001350</v>
      </c>
      <c r="E3863" s="53" t="s">
        <v>17</v>
      </c>
      <c r="F3863" s="53" t="s">
        <v>17</v>
      </c>
      <c r="G3863" s="53" t="s">
        <v>17</v>
      </c>
      <c r="H3863" s="53" t="s">
        <v>17</v>
      </c>
    </row>
    <row r="3864" spans="1:8" x14ac:dyDescent="0.25">
      <c r="A3864" s="53" t="s">
        <v>29668</v>
      </c>
      <c r="B3864" s="53" t="s">
        <v>29669</v>
      </c>
      <c r="C3864" s="55">
        <v>6</v>
      </c>
      <c r="D3864" s="53">
        <v>-2001350</v>
      </c>
      <c r="E3864" s="53" t="s">
        <v>17</v>
      </c>
      <c r="F3864" s="53" t="s">
        <v>17</v>
      </c>
      <c r="G3864" s="53" t="s">
        <v>17</v>
      </c>
      <c r="H3864" s="53" t="s">
        <v>17</v>
      </c>
    </row>
    <row r="3865" spans="1:8" x14ac:dyDescent="0.25">
      <c r="A3865" s="53" t="s">
        <v>29670</v>
      </c>
      <c r="B3865" s="53" t="s">
        <v>29671</v>
      </c>
      <c r="C3865" s="55">
        <v>6</v>
      </c>
      <c r="D3865" s="53">
        <v>-2001350</v>
      </c>
      <c r="E3865" s="53" t="s">
        <v>17</v>
      </c>
      <c r="F3865" s="53" t="s">
        <v>17</v>
      </c>
      <c r="G3865" s="53" t="s">
        <v>17</v>
      </c>
      <c r="H3865" s="53" t="s">
        <v>17</v>
      </c>
    </row>
    <row r="3866" spans="1:8" x14ac:dyDescent="0.25">
      <c r="A3866" s="53" t="s">
        <v>29672</v>
      </c>
      <c r="B3866" s="53" t="s">
        <v>29673</v>
      </c>
      <c r="C3866" s="55">
        <v>6</v>
      </c>
      <c r="D3866" s="53">
        <v>-2001350</v>
      </c>
      <c r="E3866" s="53" t="s">
        <v>17</v>
      </c>
      <c r="F3866" s="53" t="s">
        <v>17</v>
      </c>
      <c r="G3866" s="53" t="s">
        <v>17</v>
      </c>
      <c r="H3866" s="53" t="s">
        <v>17</v>
      </c>
    </row>
    <row r="3867" spans="1:8" x14ac:dyDescent="0.25">
      <c r="A3867" s="53" t="s">
        <v>29674</v>
      </c>
      <c r="B3867" s="53" t="s">
        <v>29675</v>
      </c>
      <c r="C3867" s="55">
        <v>7</v>
      </c>
      <c r="D3867" s="53">
        <v>-2001350</v>
      </c>
      <c r="E3867" s="53" t="s">
        <v>17</v>
      </c>
      <c r="F3867" s="53" t="s">
        <v>17</v>
      </c>
      <c r="G3867" s="53" t="s">
        <v>17</v>
      </c>
      <c r="H3867" s="53" t="s">
        <v>17</v>
      </c>
    </row>
    <row r="3868" spans="1:8" x14ac:dyDescent="0.25">
      <c r="A3868" s="53" t="s">
        <v>29676</v>
      </c>
      <c r="B3868" s="53" t="s">
        <v>29677</v>
      </c>
      <c r="C3868" s="55">
        <v>7</v>
      </c>
      <c r="D3868" s="53">
        <v>-2001350</v>
      </c>
      <c r="E3868" s="53" t="s">
        <v>17</v>
      </c>
      <c r="F3868" s="53" t="s">
        <v>17</v>
      </c>
      <c r="G3868" s="53" t="s">
        <v>17</v>
      </c>
      <c r="H3868" s="53" t="s">
        <v>17</v>
      </c>
    </row>
    <row r="3869" spans="1:8" x14ac:dyDescent="0.25">
      <c r="A3869" s="53" t="s">
        <v>29678</v>
      </c>
      <c r="B3869" s="53" t="s">
        <v>29679</v>
      </c>
      <c r="C3869" s="55">
        <v>6</v>
      </c>
      <c r="D3869" s="53">
        <v>-2001350</v>
      </c>
      <c r="E3869" s="53" t="s">
        <v>17</v>
      </c>
      <c r="F3869" s="53" t="s">
        <v>17</v>
      </c>
      <c r="G3869" s="53" t="s">
        <v>17</v>
      </c>
      <c r="H3869" s="53" t="s">
        <v>17</v>
      </c>
    </row>
    <row r="3870" spans="1:8" x14ac:dyDescent="0.25">
      <c r="A3870" s="53" t="s">
        <v>29680</v>
      </c>
      <c r="B3870" s="53" t="s">
        <v>29681</v>
      </c>
      <c r="C3870" s="55">
        <v>6</v>
      </c>
      <c r="D3870" s="53">
        <v>-2001350</v>
      </c>
      <c r="E3870" s="53" t="s">
        <v>17</v>
      </c>
      <c r="F3870" s="53" t="s">
        <v>17</v>
      </c>
      <c r="G3870" s="53" t="s">
        <v>17</v>
      </c>
      <c r="H3870" s="53" t="s">
        <v>17</v>
      </c>
    </row>
    <row r="3871" spans="1:8" x14ac:dyDescent="0.25">
      <c r="A3871" s="53" t="s">
        <v>29682</v>
      </c>
      <c r="B3871" s="53" t="s">
        <v>29683</v>
      </c>
      <c r="C3871" s="55">
        <v>6</v>
      </c>
      <c r="D3871" s="53">
        <v>-2001350</v>
      </c>
      <c r="E3871" s="53" t="s">
        <v>17</v>
      </c>
      <c r="F3871" s="53" t="s">
        <v>17</v>
      </c>
      <c r="G3871" s="53" t="s">
        <v>17</v>
      </c>
      <c r="H3871" s="53" t="s">
        <v>17</v>
      </c>
    </row>
    <row r="3872" spans="1:8" x14ac:dyDescent="0.25">
      <c r="A3872" s="53" t="s">
        <v>29684</v>
      </c>
      <c r="B3872" s="53" t="s">
        <v>29685</v>
      </c>
      <c r="C3872" s="55">
        <v>6</v>
      </c>
      <c r="D3872" s="53">
        <v>-2001350</v>
      </c>
      <c r="E3872" s="53" t="s">
        <v>17</v>
      </c>
      <c r="F3872" s="53" t="s">
        <v>17</v>
      </c>
      <c r="G3872" s="53" t="s">
        <v>17</v>
      </c>
      <c r="H3872" s="53" t="s">
        <v>17</v>
      </c>
    </row>
    <row r="3873" spans="1:8" x14ac:dyDescent="0.25">
      <c r="A3873" s="53" t="s">
        <v>29686</v>
      </c>
      <c r="B3873" s="53" t="s">
        <v>29687</v>
      </c>
      <c r="C3873" s="55">
        <v>6</v>
      </c>
      <c r="D3873" s="53">
        <v>-2001350</v>
      </c>
      <c r="E3873" s="53" t="s">
        <v>17</v>
      </c>
      <c r="F3873" s="53" t="s">
        <v>17</v>
      </c>
      <c r="G3873" s="53" t="s">
        <v>17</v>
      </c>
      <c r="H3873" s="53" t="s">
        <v>17</v>
      </c>
    </row>
    <row r="3874" spans="1:8" x14ac:dyDescent="0.25">
      <c r="A3874" s="53" t="s">
        <v>29688</v>
      </c>
      <c r="B3874" s="53" t="s">
        <v>29689</v>
      </c>
      <c r="C3874" s="55">
        <v>6</v>
      </c>
      <c r="D3874" s="53">
        <v>-2001350</v>
      </c>
      <c r="E3874" s="53" t="s">
        <v>17</v>
      </c>
      <c r="F3874" s="53" t="s">
        <v>17</v>
      </c>
      <c r="G3874" s="53" t="s">
        <v>17</v>
      </c>
      <c r="H3874" s="53" t="s">
        <v>17</v>
      </c>
    </row>
    <row r="3875" spans="1:8" x14ac:dyDescent="0.25">
      <c r="A3875" s="53" t="s">
        <v>29690</v>
      </c>
      <c r="B3875" s="53" t="s">
        <v>29691</v>
      </c>
      <c r="C3875" s="55">
        <v>6</v>
      </c>
      <c r="D3875" s="53">
        <v>-2001350</v>
      </c>
      <c r="E3875" s="53" t="s">
        <v>17</v>
      </c>
      <c r="F3875" s="53" t="s">
        <v>17</v>
      </c>
      <c r="G3875" s="53" t="s">
        <v>17</v>
      </c>
      <c r="H3875" s="53" t="s">
        <v>17</v>
      </c>
    </row>
    <row r="3876" spans="1:8" x14ac:dyDescent="0.25">
      <c r="A3876" s="53" t="s">
        <v>29692</v>
      </c>
      <c r="B3876" s="53" t="s">
        <v>29693</v>
      </c>
      <c r="C3876" s="55">
        <v>6</v>
      </c>
      <c r="D3876" s="53">
        <v>-2001350</v>
      </c>
      <c r="E3876" s="53" t="s">
        <v>17</v>
      </c>
      <c r="F3876" s="53" t="s">
        <v>17</v>
      </c>
      <c r="G3876" s="53" t="s">
        <v>17</v>
      </c>
      <c r="H3876" s="53" t="s">
        <v>17</v>
      </c>
    </row>
    <row r="3877" spans="1:8" x14ac:dyDescent="0.25">
      <c r="A3877" s="53" t="s">
        <v>29694</v>
      </c>
      <c r="B3877" s="53" t="s">
        <v>29695</v>
      </c>
      <c r="C3877" s="55">
        <v>7</v>
      </c>
      <c r="D3877" s="53">
        <v>-2001350</v>
      </c>
      <c r="E3877" s="53" t="s">
        <v>17</v>
      </c>
      <c r="F3877" s="53" t="s">
        <v>17</v>
      </c>
      <c r="G3877" s="53" t="s">
        <v>17</v>
      </c>
      <c r="H3877" s="53" t="s">
        <v>17</v>
      </c>
    </row>
    <row r="3878" spans="1:8" x14ac:dyDescent="0.25">
      <c r="A3878" s="53" t="s">
        <v>29696</v>
      </c>
      <c r="B3878" s="53" t="s">
        <v>29697</v>
      </c>
      <c r="C3878" s="55">
        <v>7</v>
      </c>
      <c r="D3878" s="53">
        <v>-2001350</v>
      </c>
      <c r="E3878" s="53" t="s">
        <v>17</v>
      </c>
      <c r="F3878" s="53" t="s">
        <v>17</v>
      </c>
      <c r="G3878" s="53" t="s">
        <v>17</v>
      </c>
      <c r="H3878" s="53" t="s">
        <v>17</v>
      </c>
    </row>
    <row r="3879" spans="1:8" x14ac:dyDescent="0.25">
      <c r="A3879" s="53" t="s">
        <v>29698</v>
      </c>
      <c r="B3879" s="53" t="s">
        <v>29699</v>
      </c>
      <c r="C3879" s="55">
        <v>7</v>
      </c>
      <c r="D3879" s="53">
        <v>-2001350</v>
      </c>
      <c r="E3879" s="53" t="s">
        <v>17</v>
      </c>
      <c r="F3879" s="53" t="s">
        <v>17</v>
      </c>
      <c r="G3879" s="53" t="s">
        <v>17</v>
      </c>
      <c r="H3879" s="53" t="s">
        <v>17</v>
      </c>
    </row>
    <row r="3880" spans="1:8" x14ac:dyDescent="0.25">
      <c r="A3880" s="53" t="s">
        <v>29700</v>
      </c>
      <c r="B3880" s="53" t="s">
        <v>29701</v>
      </c>
      <c r="C3880" s="55">
        <v>7</v>
      </c>
      <c r="D3880" s="53">
        <v>-2001350</v>
      </c>
      <c r="E3880" s="53" t="s">
        <v>17</v>
      </c>
      <c r="F3880" s="53" t="s">
        <v>17</v>
      </c>
      <c r="G3880" s="53" t="s">
        <v>17</v>
      </c>
      <c r="H3880" s="53" t="s">
        <v>17</v>
      </c>
    </row>
    <row r="3881" spans="1:8" x14ac:dyDescent="0.25">
      <c r="A3881" s="53" t="s">
        <v>29702</v>
      </c>
      <c r="B3881" s="53" t="s">
        <v>29703</v>
      </c>
      <c r="C3881" s="55">
        <v>7</v>
      </c>
      <c r="D3881" s="53">
        <v>-2001350</v>
      </c>
      <c r="E3881" s="53" t="s">
        <v>17</v>
      </c>
      <c r="F3881" s="53" t="s">
        <v>17</v>
      </c>
      <c r="G3881" s="53" t="s">
        <v>17</v>
      </c>
      <c r="H3881" s="53" t="s">
        <v>17</v>
      </c>
    </row>
    <row r="3882" spans="1:8" x14ac:dyDescent="0.25">
      <c r="A3882" s="53" t="s">
        <v>29704</v>
      </c>
      <c r="B3882" s="53" t="s">
        <v>29705</v>
      </c>
      <c r="C3882" s="55">
        <v>7</v>
      </c>
      <c r="D3882" s="53">
        <v>-2001350</v>
      </c>
      <c r="E3882" s="53" t="s">
        <v>17</v>
      </c>
      <c r="F3882" s="53" t="s">
        <v>17</v>
      </c>
      <c r="G3882" s="53" t="s">
        <v>17</v>
      </c>
      <c r="H3882" s="53" t="s">
        <v>17</v>
      </c>
    </row>
    <row r="3883" spans="1:8" x14ac:dyDescent="0.25">
      <c r="A3883" s="53" t="s">
        <v>29706</v>
      </c>
      <c r="B3883" s="53" t="s">
        <v>29707</v>
      </c>
      <c r="C3883" s="55">
        <v>6</v>
      </c>
      <c r="D3883" s="53">
        <v>-2001350</v>
      </c>
      <c r="E3883" s="53" t="s">
        <v>17</v>
      </c>
      <c r="F3883" s="53" t="s">
        <v>17</v>
      </c>
      <c r="G3883" s="53" t="s">
        <v>17</v>
      </c>
      <c r="H3883" s="53" t="s">
        <v>17</v>
      </c>
    </row>
    <row r="3884" spans="1:8" x14ac:dyDescent="0.25">
      <c r="A3884" s="53" t="s">
        <v>29708</v>
      </c>
      <c r="B3884" s="53" t="s">
        <v>29709</v>
      </c>
      <c r="C3884" s="55">
        <v>6</v>
      </c>
      <c r="D3884" s="53">
        <v>-2001350</v>
      </c>
      <c r="E3884" s="53" t="s">
        <v>17</v>
      </c>
      <c r="F3884" s="53" t="s">
        <v>17</v>
      </c>
      <c r="G3884" s="53" t="s">
        <v>17</v>
      </c>
      <c r="H3884" s="53" t="s">
        <v>17</v>
      </c>
    </row>
    <row r="3885" spans="1:8" x14ac:dyDescent="0.25">
      <c r="A3885" s="53" t="s">
        <v>29710</v>
      </c>
      <c r="B3885" s="53" t="s">
        <v>29711</v>
      </c>
      <c r="C3885" s="55">
        <v>6</v>
      </c>
      <c r="D3885" s="53">
        <v>-2001350</v>
      </c>
      <c r="E3885" s="53" t="s">
        <v>17</v>
      </c>
      <c r="F3885" s="53" t="s">
        <v>17</v>
      </c>
      <c r="G3885" s="53" t="s">
        <v>17</v>
      </c>
      <c r="H3885" s="53" t="s">
        <v>17</v>
      </c>
    </row>
    <row r="3886" spans="1:8" x14ac:dyDescent="0.25">
      <c r="A3886" s="53" t="s">
        <v>29712</v>
      </c>
      <c r="B3886" s="53" t="s">
        <v>29713</v>
      </c>
      <c r="C3886" s="55">
        <v>6</v>
      </c>
      <c r="D3886" s="53">
        <v>-2001350</v>
      </c>
      <c r="E3886" s="53" t="s">
        <v>17</v>
      </c>
      <c r="F3886" s="53" t="s">
        <v>17</v>
      </c>
      <c r="G3886" s="53" t="s">
        <v>17</v>
      </c>
      <c r="H3886" s="53" t="s">
        <v>17</v>
      </c>
    </row>
    <row r="3887" spans="1:8" x14ac:dyDescent="0.25">
      <c r="A3887" s="53" t="s">
        <v>29714</v>
      </c>
      <c r="B3887" s="53" t="s">
        <v>29715</v>
      </c>
      <c r="C3887" s="55">
        <v>6</v>
      </c>
      <c r="D3887" s="53">
        <v>-2001350</v>
      </c>
      <c r="E3887" s="53" t="s">
        <v>17</v>
      </c>
      <c r="F3887" s="53" t="s">
        <v>17</v>
      </c>
      <c r="G3887" s="53" t="s">
        <v>17</v>
      </c>
      <c r="H3887" s="53" t="s">
        <v>17</v>
      </c>
    </row>
    <row r="3888" spans="1:8" x14ac:dyDescent="0.25">
      <c r="A3888" s="53" t="s">
        <v>29716</v>
      </c>
      <c r="B3888" s="53" t="s">
        <v>29717</v>
      </c>
      <c r="C3888" s="55">
        <v>6</v>
      </c>
      <c r="D3888" s="53">
        <v>-2001350</v>
      </c>
      <c r="E3888" s="53" t="s">
        <v>17</v>
      </c>
      <c r="F3888" s="53" t="s">
        <v>17</v>
      </c>
      <c r="G3888" s="53" t="s">
        <v>17</v>
      </c>
      <c r="H3888" s="53" t="s">
        <v>17</v>
      </c>
    </row>
    <row r="3889" spans="1:8" x14ac:dyDescent="0.25">
      <c r="A3889" s="53" t="s">
        <v>29718</v>
      </c>
      <c r="B3889" s="53" t="s">
        <v>29719</v>
      </c>
      <c r="C3889" s="55">
        <v>6</v>
      </c>
      <c r="D3889" s="53">
        <v>-2001350</v>
      </c>
      <c r="E3889" s="53" t="s">
        <v>17</v>
      </c>
      <c r="F3889" s="53" t="s">
        <v>17</v>
      </c>
      <c r="G3889" s="53" t="s">
        <v>17</v>
      </c>
      <c r="H3889" s="53" t="s">
        <v>17</v>
      </c>
    </row>
    <row r="3890" spans="1:8" x14ac:dyDescent="0.25">
      <c r="A3890" s="53" t="s">
        <v>29720</v>
      </c>
      <c r="B3890" s="53" t="s">
        <v>29721</v>
      </c>
      <c r="C3890" s="55">
        <v>6</v>
      </c>
      <c r="D3890" s="53">
        <v>-2001350</v>
      </c>
      <c r="E3890" s="53" t="s">
        <v>17</v>
      </c>
      <c r="F3890" s="53" t="s">
        <v>17</v>
      </c>
      <c r="G3890" s="53" t="s">
        <v>17</v>
      </c>
      <c r="H3890" s="53" t="s">
        <v>17</v>
      </c>
    </row>
    <row r="3891" spans="1:8" x14ac:dyDescent="0.25">
      <c r="A3891" s="53" t="s">
        <v>29722</v>
      </c>
      <c r="B3891" s="53" t="s">
        <v>29723</v>
      </c>
      <c r="C3891" s="55">
        <v>6</v>
      </c>
      <c r="D3891" s="53">
        <v>-2001350</v>
      </c>
      <c r="E3891" s="53" t="s">
        <v>17</v>
      </c>
      <c r="F3891" s="53" t="s">
        <v>17</v>
      </c>
      <c r="G3891" s="53" t="s">
        <v>17</v>
      </c>
      <c r="H3891" s="53" t="s">
        <v>17</v>
      </c>
    </row>
    <row r="3892" spans="1:8" x14ac:dyDescent="0.25">
      <c r="A3892" s="53" t="s">
        <v>29724</v>
      </c>
      <c r="B3892" s="53" t="s">
        <v>29725</v>
      </c>
      <c r="C3892" s="55">
        <v>6</v>
      </c>
      <c r="D3892" s="53">
        <v>-2001350</v>
      </c>
      <c r="E3892" s="53" t="s">
        <v>17</v>
      </c>
      <c r="F3892" s="53" t="s">
        <v>17</v>
      </c>
      <c r="G3892" s="53" t="s">
        <v>17</v>
      </c>
      <c r="H3892" s="53" t="s">
        <v>17</v>
      </c>
    </row>
    <row r="3893" spans="1:8" x14ac:dyDescent="0.25">
      <c r="A3893" s="53" t="s">
        <v>29726</v>
      </c>
      <c r="B3893" s="53" t="s">
        <v>29727</v>
      </c>
      <c r="C3893" s="55">
        <v>6</v>
      </c>
      <c r="D3893" s="53">
        <v>-2001350</v>
      </c>
      <c r="E3893" s="53" t="s">
        <v>17</v>
      </c>
      <c r="F3893" s="53" t="s">
        <v>17</v>
      </c>
      <c r="G3893" s="53" t="s">
        <v>17</v>
      </c>
      <c r="H3893" s="53" t="s">
        <v>17</v>
      </c>
    </row>
    <row r="3894" spans="1:8" x14ac:dyDescent="0.25">
      <c r="A3894" s="53" t="s">
        <v>29728</v>
      </c>
      <c r="B3894" s="53" t="s">
        <v>29729</v>
      </c>
      <c r="C3894" s="55">
        <v>6</v>
      </c>
      <c r="D3894" s="53">
        <v>-2001350</v>
      </c>
      <c r="E3894" s="53" t="s">
        <v>17</v>
      </c>
      <c r="F3894" s="53" t="s">
        <v>17</v>
      </c>
      <c r="G3894" s="53" t="s">
        <v>17</v>
      </c>
      <c r="H3894" s="53" t="s">
        <v>17</v>
      </c>
    </row>
    <row r="3895" spans="1:8" x14ac:dyDescent="0.25">
      <c r="A3895" s="53" t="s">
        <v>29730</v>
      </c>
      <c r="B3895" s="53" t="s">
        <v>29731</v>
      </c>
      <c r="C3895" s="55">
        <v>6</v>
      </c>
      <c r="D3895" s="53">
        <v>-2001350</v>
      </c>
      <c r="E3895" s="53" t="s">
        <v>17</v>
      </c>
      <c r="F3895" s="53" t="s">
        <v>17</v>
      </c>
      <c r="G3895" s="53" t="s">
        <v>17</v>
      </c>
      <c r="H3895" s="53" t="s">
        <v>17</v>
      </c>
    </row>
    <row r="3896" spans="1:8" x14ac:dyDescent="0.25">
      <c r="A3896" s="53" t="s">
        <v>29732</v>
      </c>
      <c r="B3896" s="53" t="s">
        <v>29733</v>
      </c>
      <c r="C3896" s="55">
        <v>5</v>
      </c>
      <c r="D3896" s="53">
        <v>-2001350</v>
      </c>
      <c r="E3896" s="53" t="s">
        <v>17</v>
      </c>
      <c r="F3896" s="53" t="s">
        <v>17</v>
      </c>
      <c r="G3896" s="53" t="s">
        <v>17</v>
      </c>
      <c r="H3896" s="53" t="s">
        <v>17</v>
      </c>
    </row>
    <row r="3897" spans="1:8" x14ac:dyDescent="0.25">
      <c r="A3897" s="53" t="s">
        <v>29734</v>
      </c>
      <c r="B3897" s="53" t="s">
        <v>29735</v>
      </c>
      <c r="C3897" s="55">
        <v>6</v>
      </c>
      <c r="D3897" s="53">
        <v>-2001350</v>
      </c>
      <c r="E3897" s="53" t="s">
        <v>17</v>
      </c>
      <c r="F3897" s="53" t="s">
        <v>17</v>
      </c>
      <c r="G3897" s="53" t="s">
        <v>17</v>
      </c>
      <c r="H3897" s="53" t="s">
        <v>17</v>
      </c>
    </row>
    <row r="3898" spans="1:8" x14ac:dyDescent="0.25">
      <c r="A3898" s="53" t="s">
        <v>29736</v>
      </c>
      <c r="B3898" s="53" t="s">
        <v>29737</v>
      </c>
      <c r="C3898" s="55">
        <v>6</v>
      </c>
      <c r="D3898" s="53">
        <v>-2001350</v>
      </c>
      <c r="E3898" s="53" t="s">
        <v>17</v>
      </c>
      <c r="F3898" s="53" t="s">
        <v>17</v>
      </c>
      <c r="G3898" s="53" t="s">
        <v>17</v>
      </c>
      <c r="H3898" s="53" t="s">
        <v>17</v>
      </c>
    </row>
    <row r="3899" spans="1:8" x14ac:dyDescent="0.25">
      <c r="A3899" s="53" t="s">
        <v>29738</v>
      </c>
      <c r="B3899" s="53" t="s">
        <v>29739</v>
      </c>
      <c r="C3899" s="55">
        <v>6</v>
      </c>
      <c r="D3899" s="53">
        <v>-2001350</v>
      </c>
      <c r="E3899" s="53" t="s">
        <v>17</v>
      </c>
      <c r="F3899" s="53" t="s">
        <v>17</v>
      </c>
      <c r="G3899" s="53" t="s">
        <v>17</v>
      </c>
      <c r="H3899" s="53" t="s">
        <v>17</v>
      </c>
    </row>
    <row r="3900" spans="1:8" x14ac:dyDescent="0.25">
      <c r="A3900" s="53" t="s">
        <v>29740</v>
      </c>
      <c r="B3900" s="53" t="s">
        <v>29741</v>
      </c>
      <c r="C3900" s="55">
        <v>6</v>
      </c>
      <c r="D3900" s="53">
        <v>-2001350</v>
      </c>
      <c r="E3900" s="53" t="s">
        <v>17</v>
      </c>
      <c r="F3900" s="53" t="s">
        <v>17</v>
      </c>
      <c r="G3900" s="53" t="s">
        <v>17</v>
      </c>
      <c r="H3900" s="53" t="s">
        <v>17</v>
      </c>
    </row>
    <row r="3901" spans="1:8" x14ac:dyDescent="0.25">
      <c r="A3901" s="53" t="s">
        <v>29742</v>
      </c>
      <c r="B3901" s="53" t="s">
        <v>29743</v>
      </c>
      <c r="C3901" s="55">
        <v>6</v>
      </c>
      <c r="D3901" s="53">
        <v>-2001350</v>
      </c>
      <c r="E3901" s="53" t="s">
        <v>17</v>
      </c>
      <c r="F3901" s="53" t="s">
        <v>17</v>
      </c>
      <c r="G3901" s="53" t="s">
        <v>17</v>
      </c>
      <c r="H3901" s="53" t="s">
        <v>17</v>
      </c>
    </row>
    <row r="3902" spans="1:8" x14ac:dyDescent="0.25">
      <c r="A3902" s="53" t="s">
        <v>29744</v>
      </c>
      <c r="B3902" s="53" t="s">
        <v>29745</v>
      </c>
      <c r="C3902" s="55">
        <v>6</v>
      </c>
      <c r="D3902" s="53">
        <v>-2001350</v>
      </c>
      <c r="E3902" s="53" t="s">
        <v>17</v>
      </c>
      <c r="F3902" s="53" t="s">
        <v>17</v>
      </c>
      <c r="G3902" s="53" t="s">
        <v>17</v>
      </c>
      <c r="H3902" s="53" t="s">
        <v>17</v>
      </c>
    </row>
    <row r="3903" spans="1:8" x14ac:dyDescent="0.25">
      <c r="A3903" s="53" t="s">
        <v>29746</v>
      </c>
      <c r="B3903" s="53" t="s">
        <v>29747</v>
      </c>
      <c r="C3903" s="55">
        <v>6</v>
      </c>
      <c r="D3903" s="53">
        <v>-2001350</v>
      </c>
      <c r="E3903" s="53" t="s">
        <v>17</v>
      </c>
      <c r="F3903" s="53" t="s">
        <v>17</v>
      </c>
      <c r="G3903" s="53" t="s">
        <v>17</v>
      </c>
      <c r="H3903" s="53" t="s">
        <v>17</v>
      </c>
    </row>
    <row r="3904" spans="1:8" x14ac:dyDescent="0.25">
      <c r="A3904" s="53" t="s">
        <v>29748</v>
      </c>
      <c r="B3904" s="53" t="s">
        <v>29749</v>
      </c>
      <c r="C3904" s="55">
        <v>6</v>
      </c>
      <c r="D3904" s="53">
        <v>-2001350</v>
      </c>
      <c r="E3904" s="53" t="s">
        <v>17</v>
      </c>
      <c r="F3904" s="53" t="s">
        <v>17</v>
      </c>
      <c r="G3904" s="53" t="s">
        <v>17</v>
      </c>
      <c r="H3904" s="53" t="s">
        <v>17</v>
      </c>
    </row>
    <row r="3905" spans="1:8" x14ac:dyDescent="0.25">
      <c r="A3905" s="53" t="s">
        <v>29750</v>
      </c>
      <c r="B3905" s="53" t="s">
        <v>29751</v>
      </c>
      <c r="C3905" s="55">
        <v>5</v>
      </c>
      <c r="D3905" s="53">
        <v>-2001350</v>
      </c>
      <c r="E3905" s="53" t="s">
        <v>17</v>
      </c>
      <c r="F3905" s="53" t="s">
        <v>17</v>
      </c>
      <c r="G3905" s="53" t="s">
        <v>17</v>
      </c>
      <c r="H3905" s="53" t="s">
        <v>17</v>
      </c>
    </row>
    <row r="3906" spans="1:8" x14ac:dyDescent="0.25">
      <c r="A3906" s="53" t="s">
        <v>29752</v>
      </c>
      <c r="B3906" s="53" t="s">
        <v>29753</v>
      </c>
      <c r="C3906" s="55">
        <v>6</v>
      </c>
      <c r="D3906" s="53">
        <v>-2001350</v>
      </c>
      <c r="E3906" s="53" t="s">
        <v>17</v>
      </c>
      <c r="F3906" s="53" t="s">
        <v>17</v>
      </c>
      <c r="G3906" s="53" t="s">
        <v>17</v>
      </c>
      <c r="H3906" s="53" t="s">
        <v>17</v>
      </c>
    </row>
    <row r="3907" spans="1:8" x14ac:dyDescent="0.25">
      <c r="A3907" s="53" t="s">
        <v>29754</v>
      </c>
      <c r="B3907" s="53" t="s">
        <v>29755</v>
      </c>
      <c r="C3907" s="55">
        <v>6</v>
      </c>
      <c r="D3907" s="53">
        <v>-2001350</v>
      </c>
      <c r="E3907" s="53" t="s">
        <v>17</v>
      </c>
      <c r="F3907" s="53" t="s">
        <v>17</v>
      </c>
      <c r="G3907" s="53" t="s">
        <v>17</v>
      </c>
      <c r="H3907" s="53" t="s">
        <v>17</v>
      </c>
    </row>
    <row r="3908" spans="1:8" x14ac:dyDescent="0.25">
      <c r="A3908" s="53" t="s">
        <v>29756</v>
      </c>
      <c r="B3908" s="53" t="s">
        <v>29757</v>
      </c>
      <c r="C3908" s="55">
        <v>6</v>
      </c>
      <c r="D3908" s="53">
        <v>-2001350</v>
      </c>
      <c r="E3908" s="53" t="s">
        <v>17</v>
      </c>
      <c r="F3908" s="53" t="s">
        <v>17</v>
      </c>
      <c r="G3908" s="53" t="s">
        <v>17</v>
      </c>
      <c r="H3908" s="53" t="s">
        <v>17</v>
      </c>
    </row>
    <row r="3909" spans="1:8" x14ac:dyDescent="0.25">
      <c r="A3909" s="53" t="s">
        <v>29758</v>
      </c>
      <c r="B3909" s="53" t="s">
        <v>29759</v>
      </c>
      <c r="C3909" s="55">
        <v>6</v>
      </c>
      <c r="D3909" s="53">
        <v>-2001350</v>
      </c>
      <c r="E3909" s="53" t="s">
        <v>17</v>
      </c>
      <c r="F3909" s="53" t="s">
        <v>17</v>
      </c>
      <c r="G3909" s="53" t="s">
        <v>17</v>
      </c>
      <c r="H3909" s="53" t="s">
        <v>17</v>
      </c>
    </row>
    <row r="3910" spans="1:8" x14ac:dyDescent="0.25">
      <c r="A3910" s="53" t="s">
        <v>29760</v>
      </c>
      <c r="B3910" s="53" t="s">
        <v>29761</v>
      </c>
      <c r="C3910" s="55">
        <v>6</v>
      </c>
      <c r="D3910" s="53">
        <v>-2001350</v>
      </c>
      <c r="E3910" s="53" t="s">
        <v>17</v>
      </c>
      <c r="F3910" s="53" t="s">
        <v>17</v>
      </c>
      <c r="G3910" s="53" t="s">
        <v>17</v>
      </c>
      <c r="H3910" s="53" t="s">
        <v>17</v>
      </c>
    </row>
    <row r="3911" spans="1:8" x14ac:dyDescent="0.25">
      <c r="A3911" s="53" t="s">
        <v>29762</v>
      </c>
      <c r="B3911" s="53" t="s">
        <v>29763</v>
      </c>
      <c r="C3911" s="55">
        <v>6</v>
      </c>
      <c r="D3911" s="53">
        <v>-2001350</v>
      </c>
      <c r="E3911" s="53" t="s">
        <v>17</v>
      </c>
      <c r="F3911" s="53" t="s">
        <v>17</v>
      </c>
      <c r="G3911" s="53" t="s">
        <v>17</v>
      </c>
      <c r="H3911" s="53" t="s">
        <v>17</v>
      </c>
    </row>
    <row r="3912" spans="1:8" x14ac:dyDescent="0.25">
      <c r="A3912" s="53" t="s">
        <v>29764</v>
      </c>
      <c r="B3912" s="53" t="s">
        <v>29765</v>
      </c>
      <c r="C3912" s="55">
        <v>6</v>
      </c>
      <c r="D3912" s="53">
        <v>-2001350</v>
      </c>
      <c r="E3912" s="53" t="s">
        <v>17</v>
      </c>
      <c r="F3912" s="53" t="s">
        <v>17</v>
      </c>
      <c r="G3912" s="53" t="s">
        <v>17</v>
      </c>
      <c r="H3912" s="53" t="s">
        <v>17</v>
      </c>
    </row>
    <row r="3913" spans="1:8" x14ac:dyDescent="0.25">
      <c r="A3913" s="53" t="s">
        <v>29766</v>
      </c>
      <c r="B3913" s="53" t="s">
        <v>29767</v>
      </c>
      <c r="C3913" s="55">
        <v>7</v>
      </c>
      <c r="D3913" s="53">
        <v>-2001350</v>
      </c>
      <c r="E3913" s="53" t="s">
        <v>17</v>
      </c>
      <c r="F3913" s="53" t="s">
        <v>17</v>
      </c>
      <c r="G3913" s="53" t="s">
        <v>17</v>
      </c>
      <c r="H3913" s="53" t="s">
        <v>17</v>
      </c>
    </row>
    <row r="3914" spans="1:8" x14ac:dyDescent="0.25">
      <c r="A3914" s="53" t="s">
        <v>29768</v>
      </c>
      <c r="B3914" s="53" t="s">
        <v>29769</v>
      </c>
      <c r="C3914" s="55">
        <v>7</v>
      </c>
      <c r="D3914" s="53">
        <v>-2001350</v>
      </c>
      <c r="E3914" s="53" t="s">
        <v>17</v>
      </c>
      <c r="F3914" s="53" t="s">
        <v>17</v>
      </c>
      <c r="G3914" s="53" t="s">
        <v>17</v>
      </c>
      <c r="H3914" s="53" t="s">
        <v>17</v>
      </c>
    </row>
    <row r="3915" spans="1:8" x14ac:dyDescent="0.25">
      <c r="A3915" s="53" t="s">
        <v>29770</v>
      </c>
      <c r="B3915" s="53" t="s">
        <v>29771</v>
      </c>
      <c r="C3915" s="55">
        <v>6</v>
      </c>
      <c r="D3915" s="53">
        <v>-2001350</v>
      </c>
      <c r="E3915" s="53" t="s">
        <v>17</v>
      </c>
      <c r="F3915" s="53" t="s">
        <v>17</v>
      </c>
      <c r="G3915" s="53" t="s">
        <v>17</v>
      </c>
      <c r="H3915" s="53" t="s">
        <v>17</v>
      </c>
    </row>
    <row r="3916" spans="1:8" x14ac:dyDescent="0.25">
      <c r="A3916" s="53" t="s">
        <v>29772</v>
      </c>
      <c r="B3916" s="53" t="s">
        <v>29773</v>
      </c>
      <c r="C3916" s="55">
        <v>6</v>
      </c>
      <c r="D3916" s="53">
        <v>-2001350</v>
      </c>
      <c r="E3916" s="53" t="s">
        <v>17</v>
      </c>
      <c r="F3916" s="53" t="s">
        <v>17</v>
      </c>
      <c r="G3916" s="53" t="s">
        <v>17</v>
      </c>
      <c r="H3916" s="53" t="s">
        <v>17</v>
      </c>
    </row>
    <row r="3917" spans="1:8" x14ac:dyDescent="0.25">
      <c r="A3917" s="53" t="s">
        <v>29774</v>
      </c>
      <c r="B3917" s="53" t="s">
        <v>29139</v>
      </c>
      <c r="C3917" s="55">
        <v>6</v>
      </c>
      <c r="D3917" s="53">
        <v>-2001350</v>
      </c>
      <c r="E3917" s="53" t="s">
        <v>17</v>
      </c>
      <c r="F3917" s="53" t="s">
        <v>17</v>
      </c>
      <c r="G3917" s="53" t="s">
        <v>17</v>
      </c>
      <c r="H3917" s="53" t="s">
        <v>17</v>
      </c>
    </row>
    <row r="3918" spans="1:8" x14ac:dyDescent="0.25">
      <c r="A3918" s="53" t="s">
        <v>29775</v>
      </c>
      <c r="B3918" s="53" t="s">
        <v>29776</v>
      </c>
      <c r="C3918" s="55">
        <v>7</v>
      </c>
      <c r="D3918" s="53">
        <v>-2001350</v>
      </c>
      <c r="E3918" s="53" t="s">
        <v>17</v>
      </c>
      <c r="F3918" s="53" t="s">
        <v>17</v>
      </c>
      <c r="G3918" s="53" t="s">
        <v>17</v>
      </c>
      <c r="H3918" s="53" t="s">
        <v>17</v>
      </c>
    </row>
    <row r="3919" spans="1:8" x14ac:dyDescent="0.25">
      <c r="A3919" s="53" t="s">
        <v>29777</v>
      </c>
      <c r="B3919" s="53" t="s">
        <v>29778</v>
      </c>
      <c r="C3919" s="55">
        <v>6</v>
      </c>
      <c r="D3919" s="53">
        <v>-2001350</v>
      </c>
      <c r="E3919" s="53" t="s">
        <v>17</v>
      </c>
      <c r="F3919" s="53" t="s">
        <v>17</v>
      </c>
      <c r="G3919" s="53" t="s">
        <v>17</v>
      </c>
      <c r="H3919" s="53" t="s">
        <v>17</v>
      </c>
    </row>
    <row r="3920" spans="1:8" x14ac:dyDescent="0.25">
      <c r="A3920" s="53" t="s">
        <v>29779</v>
      </c>
      <c r="B3920" s="53" t="s">
        <v>29780</v>
      </c>
      <c r="C3920" s="55">
        <v>6</v>
      </c>
      <c r="D3920" s="53">
        <v>-2001350</v>
      </c>
      <c r="E3920" s="53" t="s">
        <v>17</v>
      </c>
      <c r="F3920" s="53" t="s">
        <v>17</v>
      </c>
      <c r="G3920" s="53" t="s">
        <v>17</v>
      </c>
      <c r="H3920" s="53" t="s">
        <v>17</v>
      </c>
    </row>
    <row r="3921" spans="1:8" x14ac:dyDescent="0.25">
      <c r="A3921" s="53" t="s">
        <v>29781</v>
      </c>
      <c r="B3921" s="53" t="s">
        <v>29782</v>
      </c>
      <c r="C3921" s="55">
        <v>6</v>
      </c>
      <c r="D3921" s="53">
        <v>-2001350</v>
      </c>
      <c r="E3921" s="53" t="s">
        <v>17</v>
      </c>
      <c r="F3921" s="53" t="s">
        <v>17</v>
      </c>
      <c r="G3921" s="53" t="s">
        <v>17</v>
      </c>
      <c r="H3921" s="53" t="s">
        <v>17</v>
      </c>
    </row>
    <row r="3922" spans="1:8" x14ac:dyDescent="0.25">
      <c r="A3922" s="53" t="s">
        <v>29783</v>
      </c>
      <c r="B3922" s="53" t="s">
        <v>29784</v>
      </c>
      <c r="C3922" s="55">
        <v>6</v>
      </c>
      <c r="D3922" s="53">
        <v>-2001350</v>
      </c>
      <c r="E3922" s="53" t="s">
        <v>17</v>
      </c>
      <c r="F3922" s="53" t="s">
        <v>17</v>
      </c>
      <c r="G3922" s="53" t="s">
        <v>17</v>
      </c>
      <c r="H3922" s="53" t="s">
        <v>17</v>
      </c>
    </row>
    <row r="3923" spans="1:8" x14ac:dyDescent="0.25">
      <c r="A3923" s="53" t="s">
        <v>29785</v>
      </c>
      <c r="B3923" s="53" t="s">
        <v>29786</v>
      </c>
      <c r="C3923" s="55">
        <v>6</v>
      </c>
      <c r="D3923" s="53">
        <v>-2001350</v>
      </c>
      <c r="E3923" s="53" t="s">
        <v>17</v>
      </c>
      <c r="F3923" s="53" t="s">
        <v>17</v>
      </c>
      <c r="G3923" s="53" t="s">
        <v>17</v>
      </c>
      <c r="H3923" s="53" t="s">
        <v>17</v>
      </c>
    </row>
    <row r="3924" spans="1:8" x14ac:dyDescent="0.25">
      <c r="A3924" s="53" t="s">
        <v>29787</v>
      </c>
      <c r="B3924" s="53" t="s">
        <v>29788</v>
      </c>
      <c r="C3924" s="55">
        <v>6</v>
      </c>
      <c r="D3924" s="53">
        <v>-2001350</v>
      </c>
      <c r="E3924" s="53" t="s">
        <v>17</v>
      </c>
      <c r="F3924" s="53" t="s">
        <v>17</v>
      </c>
      <c r="G3924" s="53" t="s">
        <v>17</v>
      </c>
      <c r="H3924" s="53" t="s">
        <v>17</v>
      </c>
    </row>
    <row r="3925" spans="1:8" x14ac:dyDescent="0.25">
      <c r="A3925" s="53" t="s">
        <v>29789</v>
      </c>
      <c r="B3925" s="53" t="s">
        <v>29790</v>
      </c>
      <c r="C3925" s="55">
        <v>6</v>
      </c>
      <c r="D3925" s="53">
        <v>-2001350</v>
      </c>
      <c r="E3925" s="53" t="s">
        <v>17</v>
      </c>
      <c r="F3925" s="53" t="s">
        <v>17</v>
      </c>
      <c r="G3925" s="53" t="s">
        <v>17</v>
      </c>
      <c r="H3925" s="53" t="s">
        <v>17</v>
      </c>
    </row>
    <row r="3926" spans="1:8" x14ac:dyDescent="0.25">
      <c r="A3926" s="53" t="s">
        <v>29791</v>
      </c>
      <c r="B3926" s="53" t="s">
        <v>29792</v>
      </c>
      <c r="C3926" s="55">
        <v>7</v>
      </c>
      <c r="D3926" s="53">
        <v>-2001350</v>
      </c>
      <c r="E3926" s="53" t="s">
        <v>17</v>
      </c>
      <c r="F3926" s="53" t="s">
        <v>17</v>
      </c>
      <c r="G3926" s="53" t="s">
        <v>17</v>
      </c>
      <c r="H3926" s="53" t="s">
        <v>17</v>
      </c>
    </row>
    <row r="3927" spans="1:8" x14ac:dyDescent="0.25">
      <c r="A3927" s="53" t="s">
        <v>29793</v>
      </c>
      <c r="B3927" s="53" t="s">
        <v>29794</v>
      </c>
      <c r="C3927" s="55">
        <v>7</v>
      </c>
      <c r="D3927" s="53">
        <v>-2001350</v>
      </c>
      <c r="E3927" s="53" t="s">
        <v>17</v>
      </c>
      <c r="F3927" s="53" t="s">
        <v>17</v>
      </c>
      <c r="G3927" s="53" t="s">
        <v>17</v>
      </c>
      <c r="H3927" s="53" t="s">
        <v>17</v>
      </c>
    </row>
    <row r="3928" spans="1:8" x14ac:dyDescent="0.25">
      <c r="A3928" s="53" t="s">
        <v>29795</v>
      </c>
      <c r="B3928" s="53" t="s">
        <v>29796</v>
      </c>
      <c r="C3928" s="55">
        <v>6</v>
      </c>
      <c r="D3928" s="53">
        <v>-2001350</v>
      </c>
      <c r="E3928" s="53" t="s">
        <v>17</v>
      </c>
      <c r="F3928" s="53" t="s">
        <v>17</v>
      </c>
      <c r="G3928" s="53" t="s">
        <v>17</v>
      </c>
      <c r="H3928" s="53" t="s">
        <v>17</v>
      </c>
    </row>
    <row r="3929" spans="1:8" x14ac:dyDescent="0.25">
      <c r="A3929" s="53" t="s">
        <v>29797</v>
      </c>
      <c r="B3929" s="53" t="s">
        <v>29798</v>
      </c>
      <c r="C3929" s="55">
        <v>6</v>
      </c>
      <c r="D3929" s="53">
        <v>-2001350</v>
      </c>
      <c r="E3929" s="53" t="s">
        <v>17</v>
      </c>
      <c r="F3929" s="53" t="s">
        <v>17</v>
      </c>
      <c r="G3929" s="53" t="s">
        <v>17</v>
      </c>
      <c r="H3929" s="53" t="s">
        <v>17</v>
      </c>
    </row>
    <row r="3930" spans="1:8" x14ac:dyDescent="0.25">
      <c r="A3930" s="53" t="s">
        <v>29799</v>
      </c>
      <c r="B3930" s="53" t="s">
        <v>29800</v>
      </c>
      <c r="C3930" s="55">
        <v>6</v>
      </c>
      <c r="D3930" s="53">
        <v>-2001350</v>
      </c>
      <c r="E3930" s="53" t="s">
        <v>17</v>
      </c>
      <c r="F3930" s="53" t="s">
        <v>17</v>
      </c>
      <c r="G3930" s="53" t="s">
        <v>17</v>
      </c>
      <c r="H3930" s="53" t="s">
        <v>17</v>
      </c>
    </row>
    <row r="3931" spans="1:8" x14ac:dyDescent="0.25">
      <c r="A3931" s="53" t="s">
        <v>29801</v>
      </c>
      <c r="B3931" s="53" t="s">
        <v>29802</v>
      </c>
      <c r="C3931" s="55">
        <v>6</v>
      </c>
      <c r="D3931" s="53">
        <v>-2001350</v>
      </c>
      <c r="E3931" s="53" t="s">
        <v>17</v>
      </c>
      <c r="F3931" s="53" t="s">
        <v>17</v>
      </c>
      <c r="G3931" s="53" t="s">
        <v>17</v>
      </c>
      <c r="H3931" s="53" t="s">
        <v>17</v>
      </c>
    </row>
    <row r="3932" spans="1:8" x14ac:dyDescent="0.25">
      <c r="A3932" s="53" t="s">
        <v>29803</v>
      </c>
      <c r="B3932" s="53" t="s">
        <v>29804</v>
      </c>
      <c r="C3932" s="55">
        <v>6</v>
      </c>
      <c r="D3932" s="53">
        <v>-2001350</v>
      </c>
      <c r="E3932" s="53" t="s">
        <v>17</v>
      </c>
      <c r="F3932" s="53" t="s">
        <v>17</v>
      </c>
      <c r="G3932" s="53" t="s">
        <v>17</v>
      </c>
      <c r="H3932" s="53" t="s">
        <v>17</v>
      </c>
    </row>
    <row r="3933" spans="1:8" x14ac:dyDescent="0.25">
      <c r="A3933" s="53" t="s">
        <v>29805</v>
      </c>
      <c r="B3933" s="53" t="s">
        <v>29806</v>
      </c>
      <c r="C3933" s="55">
        <v>6</v>
      </c>
      <c r="D3933" s="53">
        <v>-2001350</v>
      </c>
      <c r="E3933" s="53" t="s">
        <v>17</v>
      </c>
      <c r="F3933" s="53" t="s">
        <v>17</v>
      </c>
      <c r="G3933" s="53" t="s">
        <v>17</v>
      </c>
      <c r="H3933" s="53" t="s">
        <v>17</v>
      </c>
    </row>
    <row r="3934" spans="1:8" x14ac:dyDescent="0.25">
      <c r="A3934" s="53" t="s">
        <v>29807</v>
      </c>
      <c r="B3934" s="53" t="s">
        <v>29808</v>
      </c>
      <c r="C3934" s="55">
        <v>7</v>
      </c>
      <c r="D3934" s="53">
        <v>-2001350</v>
      </c>
      <c r="E3934" s="53" t="s">
        <v>17</v>
      </c>
      <c r="F3934" s="53" t="s">
        <v>17</v>
      </c>
      <c r="G3934" s="53" t="s">
        <v>17</v>
      </c>
      <c r="H3934" s="53" t="s">
        <v>17</v>
      </c>
    </row>
    <row r="3935" spans="1:8" x14ac:dyDescent="0.25">
      <c r="A3935" s="53" t="s">
        <v>29809</v>
      </c>
      <c r="B3935" s="53" t="s">
        <v>29810</v>
      </c>
      <c r="C3935" s="55">
        <v>7</v>
      </c>
      <c r="D3935" s="53">
        <v>-2001350</v>
      </c>
      <c r="E3935" s="53" t="s">
        <v>17</v>
      </c>
      <c r="F3935" s="53" t="s">
        <v>17</v>
      </c>
      <c r="G3935" s="53" t="s">
        <v>17</v>
      </c>
      <c r="H3935" s="53" t="s">
        <v>17</v>
      </c>
    </row>
    <row r="3936" spans="1:8" x14ac:dyDescent="0.25">
      <c r="A3936" s="53" t="s">
        <v>29811</v>
      </c>
      <c r="B3936" s="53" t="s">
        <v>29812</v>
      </c>
      <c r="C3936" s="55">
        <v>7</v>
      </c>
      <c r="D3936" s="53">
        <v>-2001350</v>
      </c>
      <c r="E3936" s="53" t="s">
        <v>17</v>
      </c>
      <c r="F3936" s="53" t="s">
        <v>17</v>
      </c>
      <c r="G3936" s="53" t="s">
        <v>17</v>
      </c>
      <c r="H3936" s="53" t="s">
        <v>17</v>
      </c>
    </row>
    <row r="3937" spans="1:8" x14ac:dyDescent="0.25">
      <c r="A3937" s="53" t="s">
        <v>29813</v>
      </c>
      <c r="B3937" s="53" t="s">
        <v>29814</v>
      </c>
      <c r="C3937" s="55">
        <v>7</v>
      </c>
      <c r="D3937" s="53">
        <v>-2001350</v>
      </c>
      <c r="E3937" s="53" t="s">
        <v>17</v>
      </c>
      <c r="F3937" s="53" t="s">
        <v>17</v>
      </c>
      <c r="G3937" s="53" t="s">
        <v>17</v>
      </c>
      <c r="H3937" s="53" t="s">
        <v>17</v>
      </c>
    </row>
    <row r="3938" spans="1:8" x14ac:dyDescent="0.25">
      <c r="A3938" s="53" t="s">
        <v>29815</v>
      </c>
      <c r="B3938" s="53" t="s">
        <v>29816</v>
      </c>
      <c r="C3938" s="55">
        <v>5</v>
      </c>
      <c r="D3938" s="53">
        <v>-2001350</v>
      </c>
      <c r="E3938" s="53" t="s">
        <v>17</v>
      </c>
      <c r="F3938" s="53" t="s">
        <v>17</v>
      </c>
      <c r="G3938" s="53" t="s">
        <v>17</v>
      </c>
      <c r="H3938" s="53" t="s">
        <v>17</v>
      </c>
    </row>
    <row r="3939" spans="1:8" x14ac:dyDescent="0.25">
      <c r="A3939" s="53" t="s">
        <v>29817</v>
      </c>
      <c r="B3939" s="53" t="s">
        <v>29818</v>
      </c>
      <c r="C3939" s="55">
        <v>6</v>
      </c>
      <c r="D3939" s="53">
        <v>-2001350</v>
      </c>
      <c r="E3939" s="53" t="s">
        <v>17</v>
      </c>
      <c r="F3939" s="53" t="s">
        <v>17</v>
      </c>
      <c r="G3939" s="53" t="s">
        <v>17</v>
      </c>
      <c r="H3939" s="53" t="s">
        <v>17</v>
      </c>
    </row>
    <row r="3940" spans="1:8" x14ac:dyDescent="0.25">
      <c r="A3940" s="53" t="s">
        <v>29819</v>
      </c>
      <c r="B3940" s="53" t="s">
        <v>29820</v>
      </c>
      <c r="C3940" s="55">
        <v>6</v>
      </c>
      <c r="D3940" s="53">
        <v>-2001350</v>
      </c>
      <c r="E3940" s="53" t="s">
        <v>17</v>
      </c>
      <c r="F3940" s="53" t="s">
        <v>17</v>
      </c>
      <c r="G3940" s="53" t="s">
        <v>17</v>
      </c>
      <c r="H3940" s="53" t="s">
        <v>17</v>
      </c>
    </row>
    <row r="3941" spans="1:8" x14ac:dyDescent="0.25">
      <c r="A3941" s="53" t="s">
        <v>29821</v>
      </c>
      <c r="B3941" s="53" t="s">
        <v>29822</v>
      </c>
      <c r="C3941" s="55">
        <v>6</v>
      </c>
      <c r="D3941" s="53">
        <v>-2001350</v>
      </c>
      <c r="E3941" s="53" t="s">
        <v>17</v>
      </c>
      <c r="F3941" s="53" t="s">
        <v>17</v>
      </c>
      <c r="G3941" s="53" t="s">
        <v>17</v>
      </c>
      <c r="H3941" s="53" t="s">
        <v>17</v>
      </c>
    </row>
    <row r="3942" spans="1:8" x14ac:dyDescent="0.25">
      <c r="A3942" s="53" t="s">
        <v>29823</v>
      </c>
      <c r="B3942" s="53" t="s">
        <v>29824</v>
      </c>
      <c r="C3942" s="55">
        <v>6</v>
      </c>
      <c r="D3942" s="53">
        <v>-2001350</v>
      </c>
      <c r="E3942" s="53" t="s">
        <v>17</v>
      </c>
      <c r="F3942" s="53" t="s">
        <v>17</v>
      </c>
      <c r="G3942" s="53" t="s">
        <v>17</v>
      </c>
      <c r="H3942" s="53" t="s">
        <v>17</v>
      </c>
    </row>
    <row r="3943" spans="1:8" x14ac:dyDescent="0.25">
      <c r="A3943" s="53" t="s">
        <v>29825</v>
      </c>
      <c r="B3943" s="53" t="s">
        <v>29826</v>
      </c>
      <c r="C3943" s="55">
        <v>4</v>
      </c>
      <c r="D3943" s="53">
        <v>-2001350</v>
      </c>
      <c r="E3943" s="53" t="s">
        <v>17</v>
      </c>
      <c r="F3943" s="53" t="s">
        <v>17</v>
      </c>
      <c r="G3943" s="53" t="s">
        <v>17</v>
      </c>
      <c r="H3943" s="53" t="s">
        <v>17</v>
      </c>
    </row>
    <row r="3944" spans="1:8" x14ac:dyDescent="0.25">
      <c r="A3944" s="53" t="s">
        <v>29827</v>
      </c>
      <c r="B3944" s="53" t="s">
        <v>29828</v>
      </c>
      <c r="C3944" s="55">
        <v>5</v>
      </c>
      <c r="D3944" s="53">
        <v>-2001350</v>
      </c>
      <c r="E3944" s="53" t="s">
        <v>17</v>
      </c>
      <c r="F3944" s="53" t="s">
        <v>17</v>
      </c>
      <c r="G3944" s="53" t="s">
        <v>17</v>
      </c>
      <c r="H3944" s="53" t="s">
        <v>17</v>
      </c>
    </row>
    <row r="3945" spans="1:8" x14ac:dyDescent="0.25">
      <c r="A3945" s="53" t="s">
        <v>29829</v>
      </c>
      <c r="B3945" s="53" t="s">
        <v>29830</v>
      </c>
      <c r="C3945" s="55">
        <v>5</v>
      </c>
      <c r="D3945" s="53">
        <v>-2001350</v>
      </c>
      <c r="E3945" s="53" t="s">
        <v>17</v>
      </c>
      <c r="F3945" s="53" t="s">
        <v>17</v>
      </c>
      <c r="G3945" s="53" t="s">
        <v>17</v>
      </c>
      <c r="H3945" s="53" t="s">
        <v>17</v>
      </c>
    </row>
    <row r="3946" spans="1:8" x14ac:dyDescent="0.25">
      <c r="A3946" s="53" t="s">
        <v>29831</v>
      </c>
      <c r="B3946" s="53" t="s">
        <v>29832</v>
      </c>
      <c r="C3946" s="55">
        <v>5</v>
      </c>
      <c r="D3946" s="53">
        <v>-2001350</v>
      </c>
      <c r="E3946" s="53" t="s">
        <v>17</v>
      </c>
      <c r="F3946" s="53" t="s">
        <v>17</v>
      </c>
      <c r="G3946" s="53" t="s">
        <v>17</v>
      </c>
      <c r="H3946" s="53" t="s">
        <v>17</v>
      </c>
    </row>
    <row r="3947" spans="1:8" x14ac:dyDescent="0.25">
      <c r="A3947" s="53" t="s">
        <v>29833</v>
      </c>
      <c r="B3947" s="53" t="s">
        <v>29834</v>
      </c>
      <c r="C3947" s="55">
        <v>5</v>
      </c>
      <c r="D3947" s="53">
        <v>-2001350</v>
      </c>
      <c r="E3947" s="53" t="s">
        <v>17</v>
      </c>
      <c r="F3947" s="53" t="s">
        <v>17</v>
      </c>
      <c r="G3947" s="53" t="s">
        <v>17</v>
      </c>
      <c r="H3947" s="53" t="s">
        <v>17</v>
      </c>
    </row>
    <row r="3948" spans="1:8" x14ac:dyDescent="0.25">
      <c r="A3948" s="53" t="s">
        <v>29835</v>
      </c>
      <c r="B3948" s="53" t="s">
        <v>29836</v>
      </c>
      <c r="C3948" s="55">
        <v>3</v>
      </c>
      <c r="D3948" s="53">
        <v>-2001350</v>
      </c>
      <c r="E3948" s="53" t="s">
        <v>17</v>
      </c>
      <c r="F3948" s="53" t="s">
        <v>17</v>
      </c>
      <c r="G3948" s="53" t="s">
        <v>17</v>
      </c>
      <c r="H3948" s="53" t="s">
        <v>17</v>
      </c>
    </row>
    <row r="3949" spans="1:8" x14ac:dyDescent="0.25">
      <c r="A3949" s="53" t="s">
        <v>29837</v>
      </c>
      <c r="B3949" s="53" t="s">
        <v>29838</v>
      </c>
      <c r="C3949" s="55">
        <v>4</v>
      </c>
      <c r="D3949" s="53">
        <v>-2001350</v>
      </c>
      <c r="E3949" s="53" t="s">
        <v>17</v>
      </c>
      <c r="F3949" s="53" t="s">
        <v>17</v>
      </c>
      <c r="G3949" s="53" t="s">
        <v>17</v>
      </c>
      <c r="H3949" s="53" t="s">
        <v>17</v>
      </c>
    </row>
    <row r="3950" spans="1:8" x14ac:dyDescent="0.25">
      <c r="A3950" s="53" t="s">
        <v>29839</v>
      </c>
      <c r="B3950" s="53" t="s">
        <v>29840</v>
      </c>
      <c r="C3950" s="55">
        <v>5</v>
      </c>
      <c r="D3950" s="53">
        <v>-2001350</v>
      </c>
      <c r="E3950" s="53" t="s">
        <v>17</v>
      </c>
      <c r="F3950" s="53" t="s">
        <v>17</v>
      </c>
      <c r="G3950" s="53" t="s">
        <v>17</v>
      </c>
      <c r="H3950" s="53" t="s">
        <v>17</v>
      </c>
    </row>
    <row r="3951" spans="1:8" x14ac:dyDescent="0.25">
      <c r="A3951" s="53" t="s">
        <v>29841</v>
      </c>
      <c r="B3951" s="53" t="s">
        <v>29842</v>
      </c>
      <c r="C3951" s="55">
        <v>5</v>
      </c>
      <c r="D3951" s="53">
        <v>-2001350</v>
      </c>
      <c r="E3951" s="53" t="s">
        <v>17</v>
      </c>
      <c r="F3951" s="53" t="s">
        <v>17</v>
      </c>
      <c r="G3951" s="53" t="s">
        <v>17</v>
      </c>
      <c r="H3951" s="53" t="s">
        <v>17</v>
      </c>
    </row>
    <row r="3952" spans="1:8" x14ac:dyDescent="0.25">
      <c r="A3952" s="53" t="s">
        <v>29843</v>
      </c>
      <c r="B3952" s="53" t="s">
        <v>29844</v>
      </c>
      <c r="C3952" s="55">
        <v>5</v>
      </c>
      <c r="D3952" s="53">
        <v>-2001350</v>
      </c>
      <c r="E3952" s="53" t="s">
        <v>17</v>
      </c>
      <c r="F3952" s="53" t="s">
        <v>17</v>
      </c>
      <c r="G3952" s="53" t="s">
        <v>17</v>
      </c>
      <c r="H3952" s="53" t="s">
        <v>17</v>
      </c>
    </row>
    <row r="3953" spans="1:8" x14ac:dyDescent="0.25">
      <c r="A3953" s="53" t="s">
        <v>29845</v>
      </c>
      <c r="B3953" s="53" t="s">
        <v>29846</v>
      </c>
      <c r="C3953" s="55">
        <v>5</v>
      </c>
      <c r="D3953" s="53">
        <v>-2001350</v>
      </c>
      <c r="E3953" s="53" t="s">
        <v>17</v>
      </c>
      <c r="F3953" s="53" t="s">
        <v>17</v>
      </c>
      <c r="G3953" s="53" t="s">
        <v>17</v>
      </c>
      <c r="H3953" s="53" t="s">
        <v>17</v>
      </c>
    </row>
    <row r="3954" spans="1:8" x14ac:dyDescent="0.25">
      <c r="A3954" s="53" t="s">
        <v>29847</v>
      </c>
      <c r="B3954" s="53" t="s">
        <v>29848</v>
      </c>
      <c r="C3954" s="55">
        <v>5</v>
      </c>
      <c r="D3954" s="53">
        <v>-2001350</v>
      </c>
      <c r="E3954" s="53" t="s">
        <v>17</v>
      </c>
      <c r="F3954" s="53" t="s">
        <v>17</v>
      </c>
      <c r="G3954" s="53" t="s">
        <v>17</v>
      </c>
      <c r="H3954" s="53" t="s">
        <v>17</v>
      </c>
    </row>
    <row r="3955" spans="1:8" x14ac:dyDescent="0.25">
      <c r="A3955" s="53" t="s">
        <v>29849</v>
      </c>
      <c r="B3955" s="53" t="s">
        <v>29850</v>
      </c>
      <c r="C3955" s="55">
        <v>5</v>
      </c>
      <c r="D3955" s="53">
        <v>-2001350</v>
      </c>
      <c r="E3955" s="53" t="s">
        <v>17</v>
      </c>
      <c r="F3955" s="53" t="s">
        <v>17</v>
      </c>
      <c r="G3955" s="53" t="s">
        <v>17</v>
      </c>
      <c r="H3955" s="53" t="s">
        <v>17</v>
      </c>
    </row>
    <row r="3956" spans="1:8" x14ac:dyDescent="0.25">
      <c r="A3956" s="53" t="s">
        <v>29851</v>
      </c>
      <c r="B3956" s="53" t="s">
        <v>29852</v>
      </c>
      <c r="C3956" s="55">
        <v>6</v>
      </c>
      <c r="D3956" s="53">
        <v>-2001350</v>
      </c>
      <c r="E3956" s="53" t="s">
        <v>17</v>
      </c>
      <c r="F3956" s="53" t="s">
        <v>17</v>
      </c>
      <c r="G3956" s="53" t="s">
        <v>17</v>
      </c>
      <c r="H3956" s="53" t="s">
        <v>17</v>
      </c>
    </row>
    <row r="3957" spans="1:8" x14ac:dyDescent="0.25">
      <c r="A3957" s="53" t="s">
        <v>29853</v>
      </c>
      <c r="B3957" s="53" t="s">
        <v>29854</v>
      </c>
      <c r="C3957" s="55">
        <v>6</v>
      </c>
      <c r="D3957" s="53">
        <v>-2001350</v>
      </c>
      <c r="E3957" s="53" t="s">
        <v>17</v>
      </c>
      <c r="F3957" s="53" t="s">
        <v>17</v>
      </c>
      <c r="G3957" s="53" t="s">
        <v>17</v>
      </c>
      <c r="H3957" s="53" t="s">
        <v>17</v>
      </c>
    </row>
    <row r="3958" spans="1:8" x14ac:dyDescent="0.25">
      <c r="A3958" s="53" t="s">
        <v>29855</v>
      </c>
      <c r="B3958" s="53" t="s">
        <v>29856</v>
      </c>
      <c r="C3958" s="55">
        <v>6</v>
      </c>
      <c r="D3958" s="53">
        <v>-2001350</v>
      </c>
      <c r="E3958" s="53" t="s">
        <v>17</v>
      </c>
      <c r="F3958" s="53" t="s">
        <v>17</v>
      </c>
      <c r="G3958" s="53" t="s">
        <v>17</v>
      </c>
      <c r="H3958" s="53" t="s">
        <v>17</v>
      </c>
    </row>
    <row r="3959" spans="1:8" x14ac:dyDescent="0.25">
      <c r="A3959" s="53" t="s">
        <v>29857</v>
      </c>
      <c r="B3959" s="53" t="s">
        <v>29858</v>
      </c>
      <c r="C3959" s="55">
        <v>6</v>
      </c>
      <c r="D3959" s="53">
        <v>-2001350</v>
      </c>
      <c r="E3959" s="53" t="s">
        <v>17</v>
      </c>
      <c r="F3959" s="53" t="s">
        <v>17</v>
      </c>
      <c r="G3959" s="53" t="s">
        <v>17</v>
      </c>
      <c r="H3959" s="53" t="s">
        <v>17</v>
      </c>
    </row>
    <row r="3960" spans="1:8" x14ac:dyDescent="0.25">
      <c r="A3960" s="53" t="s">
        <v>29859</v>
      </c>
      <c r="B3960" s="53" t="s">
        <v>29860</v>
      </c>
      <c r="C3960" s="55">
        <v>5</v>
      </c>
      <c r="D3960" s="53">
        <v>-2001350</v>
      </c>
      <c r="E3960" s="53" t="s">
        <v>17</v>
      </c>
      <c r="F3960" s="53" t="s">
        <v>17</v>
      </c>
      <c r="G3960" s="53" t="s">
        <v>17</v>
      </c>
      <c r="H3960" s="53" t="s">
        <v>17</v>
      </c>
    </row>
    <row r="3961" spans="1:8" x14ac:dyDescent="0.25">
      <c r="A3961" s="53" t="s">
        <v>29861</v>
      </c>
      <c r="B3961" s="53" t="s">
        <v>29862</v>
      </c>
      <c r="C3961" s="55">
        <v>6</v>
      </c>
      <c r="D3961" s="53">
        <v>-2001350</v>
      </c>
      <c r="E3961" s="53" t="s">
        <v>17</v>
      </c>
      <c r="F3961" s="53" t="s">
        <v>17</v>
      </c>
      <c r="G3961" s="53" t="s">
        <v>17</v>
      </c>
      <c r="H3961" s="53" t="s">
        <v>17</v>
      </c>
    </row>
    <row r="3962" spans="1:8" x14ac:dyDescent="0.25">
      <c r="A3962" s="53" t="s">
        <v>29863</v>
      </c>
      <c r="B3962" s="53" t="s">
        <v>29864</v>
      </c>
      <c r="C3962" s="55">
        <v>6</v>
      </c>
      <c r="D3962" s="53">
        <v>-2001350</v>
      </c>
      <c r="E3962" s="53" t="s">
        <v>17</v>
      </c>
      <c r="F3962" s="53" t="s">
        <v>17</v>
      </c>
      <c r="G3962" s="53" t="s">
        <v>17</v>
      </c>
      <c r="H3962" s="53" t="s">
        <v>17</v>
      </c>
    </row>
    <row r="3963" spans="1:8" x14ac:dyDescent="0.25">
      <c r="A3963" s="53" t="s">
        <v>29865</v>
      </c>
      <c r="B3963" s="53" t="s">
        <v>29866</v>
      </c>
      <c r="C3963" s="55">
        <v>5</v>
      </c>
      <c r="D3963" s="53">
        <v>-2001350</v>
      </c>
      <c r="E3963" s="53" t="s">
        <v>17</v>
      </c>
      <c r="F3963" s="53" t="s">
        <v>17</v>
      </c>
      <c r="G3963" s="53" t="s">
        <v>17</v>
      </c>
      <c r="H3963" s="53" t="s">
        <v>17</v>
      </c>
    </row>
    <row r="3964" spans="1:8" x14ac:dyDescent="0.25">
      <c r="A3964" s="53" t="s">
        <v>29867</v>
      </c>
      <c r="B3964" s="53" t="s">
        <v>29868</v>
      </c>
      <c r="C3964" s="55">
        <v>6</v>
      </c>
      <c r="D3964" s="53">
        <v>-2001350</v>
      </c>
      <c r="E3964" s="53" t="s">
        <v>17</v>
      </c>
      <c r="F3964" s="53" t="s">
        <v>17</v>
      </c>
      <c r="G3964" s="53" t="s">
        <v>17</v>
      </c>
      <c r="H3964" s="53" t="s">
        <v>17</v>
      </c>
    </row>
    <row r="3965" spans="1:8" x14ac:dyDescent="0.25">
      <c r="A3965" s="53" t="s">
        <v>29869</v>
      </c>
      <c r="B3965" s="53" t="s">
        <v>29870</v>
      </c>
      <c r="C3965" s="55">
        <v>6</v>
      </c>
      <c r="D3965" s="53">
        <v>-2001350</v>
      </c>
      <c r="E3965" s="53" t="s">
        <v>17</v>
      </c>
      <c r="F3965" s="53" t="s">
        <v>17</v>
      </c>
      <c r="G3965" s="53" t="s">
        <v>17</v>
      </c>
      <c r="H3965" s="53" t="s">
        <v>17</v>
      </c>
    </row>
    <row r="3966" spans="1:8" x14ac:dyDescent="0.25">
      <c r="A3966" s="53" t="s">
        <v>29871</v>
      </c>
      <c r="B3966" s="53" t="s">
        <v>29872</v>
      </c>
      <c r="C3966" s="55">
        <v>5</v>
      </c>
      <c r="D3966" s="53">
        <v>-2001350</v>
      </c>
      <c r="E3966" s="53" t="s">
        <v>17</v>
      </c>
      <c r="F3966" s="53" t="s">
        <v>17</v>
      </c>
      <c r="G3966" s="53" t="s">
        <v>17</v>
      </c>
      <c r="H3966" s="53" t="s">
        <v>17</v>
      </c>
    </row>
    <row r="3967" spans="1:8" x14ac:dyDescent="0.25">
      <c r="A3967" s="53" t="s">
        <v>29873</v>
      </c>
      <c r="B3967" s="53" t="s">
        <v>29874</v>
      </c>
      <c r="C3967" s="55">
        <v>5</v>
      </c>
      <c r="D3967" s="53">
        <v>-2001350</v>
      </c>
      <c r="E3967" s="53" t="s">
        <v>17</v>
      </c>
      <c r="F3967" s="53" t="s">
        <v>17</v>
      </c>
      <c r="G3967" s="53" t="s">
        <v>17</v>
      </c>
      <c r="H3967" s="53" t="s">
        <v>17</v>
      </c>
    </row>
    <row r="3968" spans="1:8" x14ac:dyDescent="0.25">
      <c r="A3968" s="53" t="s">
        <v>29875</v>
      </c>
      <c r="B3968" s="53" t="s">
        <v>29876</v>
      </c>
      <c r="C3968" s="55">
        <v>4</v>
      </c>
      <c r="D3968" s="53">
        <v>-2001350</v>
      </c>
      <c r="E3968" s="53" t="s">
        <v>17</v>
      </c>
      <c r="F3968" s="53" t="s">
        <v>17</v>
      </c>
      <c r="G3968" s="53" t="s">
        <v>17</v>
      </c>
      <c r="H3968" s="53" t="s">
        <v>17</v>
      </c>
    </row>
    <row r="3969" spans="1:8" x14ac:dyDescent="0.25">
      <c r="A3969" s="53" t="s">
        <v>29877</v>
      </c>
      <c r="B3969" s="53" t="s">
        <v>29878</v>
      </c>
      <c r="C3969" s="55">
        <v>5</v>
      </c>
      <c r="D3969" s="53">
        <v>-2001350</v>
      </c>
      <c r="E3969" s="53" t="s">
        <v>17</v>
      </c>
      <c r="F3969" s="53" t="s">
        <v>17</v>
      </c>
      <c r="G3969" s="53" t="s">
        <v>17</v>
      </c>
      <c r="H3969" s="53" t="s">
        <v>17</v>
      </c>
    </row>
    <row r="3970" spans="1:8" x14ac:dyDescent="0.25">
      <c r="A3970" s="53" t="s">
        <v>29879</v>
      </c>
      <c r="B3970" s="53" t="s">
        <v>29880</v>
      </c>
      <c r="C3970" s="55">
        <v>5</v>
      </c>
      <c r="D3970" s="53">
        <v>-2001350</v>
      </c>
      <c r="E3970" s="53" t="s">
        <v>17</v>
      </c>
      <c r="F3970" s="53" t="s">
        <v>17</v>
      </c>
      <c r="G3970" s="53" t="s">
        <v>17</v>
      </c>
      <c r="H3970" s="53" t="s">
        <v>17</v>
      </c>
    </row>
    <row r="3971" spans="1:8" x14ac:dyDescent="0.25">
      <c r="A3971" s="53" t="s">
        <v>29881</v>
      </c>
      <c r="B3971" s="53" t="s">
        <v>29882</v>
      </c>
      <c r="C3971" s="55">
        <v>5</v>
      </c>
      <c r="D3971" s="53">
        <v>-2001350</v>
      </c>
      <c r="E3971" s="53" t="s">
        <v>17</v>
      </c>
      <c r="F3971" s="53" t="s">
        <v>17</v>
      </c>
      <c r="G3971" s="53" t="s">
        <v>17</v>
      </c>
      <c r="H3971" s="53" t="s">
        <v>17</v>
      </c>
    </row>
    <row r="3972" spans="1:8" x14ac:dyDescent="0.25">
      <c r="A3972" s="53" t="s">
        <v>29883</v>
      </c>
      <c r="B3972" s="53" t="s">
        <v>29884</v>
      </c>
      <c r="C3972" s="55">
        <v>5</v>
      </c>
      <c r="D3972" s="53">
        <v>-2001350</v>
      </c>
      <c r="E3972" s="53" t="s">
        <v>17</v>
      </c>
      <c r="F3972" s="53" t="s">
        <v>17</v>
      </c>
      <c r="G3972" s="53" t="s">
        <v>17</v>
      </c>
      <c r="H3972" s="53" t="s">
        <v>17</v>
      </c>
    </row>
    <row r="3973" spans="1:8" x14ac:dyDescent="0.25">
      <c r="A3973" s="53" t="s">
        <v>29885</v>
      </c>
      <c r="B3973" s="53" t="s">
        <v>29886</v>
      </c>
      <c r="C3973" s="55">
        <v>5</v>
      </c>
      <c r="D3973" s="53">
        <v>-2001350</v>
      </c>
      <c r="E3973" s="53" t="s">
        <v>17</v>
      </c>
      <c r="F3973" s="53" t="s">
        <v>17</v>
      </c>
      <c r="G3973" s="53" t="s">
        <v>17</v>
      </c>
      <c r="H3973" s="53" t="s">
        <v>17</v>
      </c>
    </row>
    <row r="3974" spans="1:8" x14ac:dyDescent="0.25">
      <c r="A3974" s="53" t="s">
        <v>29887</v>
      </c>
      <c r="B3974" s="53" t="s">
        <v>29888</v>
      </c>
      <c r="C3974" s="55">
        <v>5</v>
      </c>
      <c r="D3974" s="53">
        <v>-2001350</v>
      </c>
      <c r="E3974" s="53" t="s">
        <v>17</v>
      </c>
      <c r="F3974" s="53" t="s">
        <v>17</v>
      </c>
      <c r="G3974" s="53" t="s">
        <v>17</v>
      </c>
      <c r="H3974" s="53" t="s">
        <v>17</v>
      </c>
    </row>
    <row r="3975" spans="1:8" x14ac:dyDescent="0.25">
      <c r="A3975" s="53" t="s">
        <v>29889</v>
      </c>
      <c r="B3975" s="53" t="s">
        <v>29890</v>
      </c>
      <c r="C3975" s="55">
        <v>6</v>
      </c>
      <c r="D3975" s="53">
        <v>-2001350</v>
      </c>
      <c r="E3975" s="53" t="s">
        <v>17</v>
      </c>
      <c r="F3975" s="53" t="s">
        <v>17</v>
      </c>
      <c r="G3975" s="53" t="s">
        <v>17</v>
      </c>
      <c r="H3975" s="53" t="s">
        <v>17</v>
      </c>
    </row>
    <row r="3976" spans="1:8" x14ac:dyDescent="0.25">
      <c r="A3976" s="53" t="s">
        <v>29891</v>
      </c>
      <c r="B3976" s="53" t="s">
        <v>29892</v>
      </c>
      <c r="C3976" s="55">
        <v>3</v>
      </c>
      <c r="D3976" s="53" t="s">
        <v>39040</v>
      </c>
      <c r="E3976" s="53" t="s">
        <v>17</v>
      </c>
      <c r="F3976" s="53" t="s">
        <v>17</v>
      </c>
      <c r="G3976" s="53" t="s">
        <v>17</v>
      </c>
      <c r="H3976" s="53" t="s">
        <v>17</v>
      </c>
    </row>
    <row r="3977" spans="1:8" x14ac:dyDescent="0.25">
      <c r="A3977" s="53" t="s">
        <v>29893</v>
      </c>
      <c r="B3977" s="53" t="s">
        <v>29894</v>
      </c>
      <c r="C3977" s="55">
        <v>4</v>
      </c>
      <c r="D3977" s="53">
        <v>-2000080</v>
      </c>
      <c r="E3977" s="53" t="s">
        <v>17</v>
      </c>
      <c r="F3977" s="53" t="s">
        <v>17</v>
      </c>
      <c r="G3977" s="53" t="s">
        <v>17</v>
      </c>
      <c r="H3977" s="53" t="s">
        <v>17</v>
      </c>
    </row>
    <row r="3978" spans="1:8" x14ac:dyDescent="0.25">
      <c r="A3978" s="53" t="s">
        <v>29895</v>
      </c>
      <c r="B3978" s="53" t="s">
        <v>29896</v>
      </c>
      <c r="C3978" s="55">
        <v>5</v>
      </c>
      <c r="D3978" s="53">
        <v>-2000080</v>
      </c>
      <c r="E3978" s="53" t="s">
        <v>17</v>
      </c>
      <c r="F3978" s="53" t="s">
        <v>17</v>
      </c>
      <c r="G3978" s="53" t="s">
        <v>17</v>
      </c>
      <c r="H3978" s="53" t="s">
        <v>17</v>
      </c>
    </row>
    <row r="3979" spans="1:8" x14ac:dyDescent="0.25">
      <c r="A3979" s="53" t="s">
        <v>29897</v>
      </c>
      <c r="B3979" s="53" t="s">
        <v>29898</v>
      </c>
      <c r="C3979" s="55">
        <v>6</v>
      </c>
      <c r="D3979" s="53">
        <v>-2000080</v>
      </c>
      <c r="E3979" s="53" t="s">
        <v>17</v>
      </c>
      <c r="F3979" s="53" t="s">
        <v>17</v>
      </c>
      <c r="G3979" s="53" t="s">
        <v>17</v>
      </c>
      <c r="H3979" s="53" t="s">
        <v>17</v>
      </c>
    </row>
    <row r="3980" spans="1:8" x14ac:dyDescent="0.25">
      <c r="A3980" s="53" t="s">
        <v>29899</v>
      </c>
      <c r="B3980" s="53" t="s">
        <v>29896</v>
      </c>
      <c r="C3980" s="55">
        <v>6</v>
      </c>
      <c r="D3980" s="53">
        <v>-2000080</v>
      </c>
      <c r="E3980" s="53" t="s">
        <v>17</v>
      </c>
      <c r="F3980" s="53" t="s">
        <v>17</v>
      </c>
      <c r="G3980" s="53" t="s">
        <v>17</v>
      </c>
      <c r="H3980" s="53" t="s">
        <v>17</v>
      </c>
    </row>
    <row r="3981" spans="1:8" x14ac:dyDescent="0.25">
      <c r="A3981" s="53" t="s">
        <v>29900</v>
      </c>
      <c r="B3981" s="53" t="s">
        <v>29901</v>
      </c>
      <c r="C3981" s="55">
        <v>6</v>
      </c>
      <c r="D3981" s="53">
        <v>-2000080</v>
      </c>
      <c r="E3981" s="53" t="s">
        <v>17</v>
      </c>
      <c r="F3981" s="53" t="s">
        <v>17</v>
      </c>
      <c r="G3981" s="53" t="s">
        <v>17</v>
      </c>
      <c r="H3981" s="53" t="s">
        <v>17</v>
      </c>
    </row>
    <row r="3982" spans="1:8" x14ac:dyDescent="0.25">
      <c r="A3982" s="53" t="s">
        <v>29902</v>
      </c>
      <c r="B3982" s="53" t="s">
        <v>29903</v>
      </c>
      <c r="C3982" s="55">
        <v>6</v>
      </c>
      <c r="D3982" s="53">
        <v>-2001350</v>
      </c>
      <c r="E3982" s="53" t="s">
        <v>17</v>
      </c>
      <c r="F3982" s="53" t="s">
        <v>17</v>
      </c>
      <c r="G3982" s="53" t="s">
        <v>17</v>
      </c>
      <c r="H3982" s="53" t="s">
        <v>17</v>
      </c>
    </row>
    <row r="3983" spans="1:8" x14ac:dyDescent="0.25">
      <c r="A3983" s="53" t="s">
        <v>29904</v>
      </c>
      <c r="B3983" s="53" t="s">
        <v>29905</v>
      </c>
      <c r="C3983" s="55">
        <v>6</v>
      </c>
      <c r="D3983" s="53">
        <v>-2001350</v>
      </c>
      <c r="E3983" s="53" t="s">
        <v>17</v>
      </c>
      <c r="F3983" s="53" t="s">
        <v>17</v>
      </c>
      <c r="G3983" s="53" t="s">
        <v>17</v>
      </c>
      <c r="H3983" s="53" t="s">
        <v>17</v>
      </c>
    </row>
    <row r="3984" spans="1:8" x14ac:dyDescent="0.25">
      <c r="A3984" s="53" t="s">
        <v>29906</v>
      </c>
      <c r="B3984" s="53" t="s">
        <v>29907</v>
      </c>
      <c r="C3984" s="55">
        <v>6</v>
      </c>
      <c r="D3984" s="53">
        <v>-2001350</v>
      </c>
      <c r="E3984" s="53" t="s">
        <v>17</v>
      </c>
      <c r="F3984" s="53" t="s">
        <v>17</v>
      </c>
      <c r="G3984" s="53" t="s">
        <v>17</v>
      </c>
      <c r="H3984" s="53" t="s">
        <v>17</v>
      </c>
    </row>
    <row r="3985" spans="1:8" x14ac:dyDescent="0.25">
      <c r="A3985" s="53" t="s">
        <v>29908</v>
      </c>
      <c r="B3985" s="53" t="s">
        <v>29909</v>
      </c>
      <c r="C3985" s="55">
        <v>6</v>
      </c>
      <c r="D3985" s="53">
        <v>-2001350</v>
      </c>
      <c r="E3985" s="53" t="s">
        <v>17</v>
      </c>
      <c r="F3985" s="53" t="s">
        <v>17</v>
      </c>
      <c r="G3985" s="53" t="s">
        <v>17</v>
      </c>
      <c r="H3985" s="53" t="s">
        <v>17</v>
      </c>
    </row>
    <row r="3986" spans="1:8" x14ac:dyDescent="0.25">
      <c r="A3986" s="53" t="s">
        <v>29910</v>
      </c>
      <c r="B3986" s="53" t="s">
        <v>29911</v>
      </c>
      <c r="C3986" s="55">
        <v>4</v>
      </c>
      <c r="D3986" s="53">
        <v>-2001350</v>
      </c>
      <c r="E3986" s="53" t="s">
        <v>17</v>
      </c>
      <c r="F3986" s="53" t="s">
        <v>17</v>
      </c>
      <c r="G3986" s="53" t="s">
        <v>17</v>
      </c>
      <c r="H3986" s="53" t="s">
        <v>17</v>
      </c>
    </row>
    <row r="3987" spans="1:8" x14ac:dyDescent="0.25">
      <c r="A3987" s="53" t="s">
        <v>29912</v>
      </c>
      <c r="B3987" s="53" t="s">
        <v>29913</v>
      </c>
      <c r="C3987" s="55">
        <v>5</v>
      </c>
      <c r="D3987" s="53">
        <v>-2001350</v>
      </c>
      <c r="E3987" s="53" t="s">
        <v>17</v>
      </c>
      <c r="F3987" s="53" t="s">
        <v>17</v>
      </c>
      <c r="G3987" s="53" t="s">
        <v>17</v>
      </c>
      <c r="H3987" s="53" t="s">
        <v>17</v>
      </c>
    </row>
    <row r="3988" spans="1:8" x14ac:dyDescent="0.25">
      <c r="A3988" s="53" t="s">
        <v>29914</v>
      </c>
      <c r="B3988" s="53" t="s">
        <v>29915</v>
      </c>
      <c r="C3988" s="55">
        <v>6</v>
      </c>
      <c r="D3988" s="53">
        <v>-2001350</v>
      </c>
      <c r="E3988" s="53" t="s">
        <v>17</v>
      </c>
      <c r="F3988" s="53" t="s">
        <v>17</v>
      </c>
      <c r="G3988" s="53" t="s">
        <v>17</v>
      </c>
      <c r="H3988" s="53" t="s">
        <v>17</v>
      </c>
    </row>
    <row r="3989" spans="1:8" x14ac:dyDescent="0.25">
      <c r="A3989" s="53" t="s">
        <v>29916</v>
      </c>
      <c r="B3989" s="53" t="s">
        <v>29917</v>
      </c>
      <c r="C3989" s="55">
        <v>6</v>
      </c>
      <c r="D3989" s="53">
        <v>-2001350</v>
      </c>
      <c r="E3989" s="53" t="s">
        <v>17</v>
      </c>
      <c r="F3989" s="53" t="s">
        <v>17</v>
      </c>
      <c r="G3989" s="53" t="s">
        <v>17</v>
      </c>
      <c r="H3989" s="53" t="s">
        <v>17</v>
      </c>
    </row>
    <row r="3990" spans="1:8" x14ac:dyDescent="0.25">
      <c r="A3990" s="53" t="s">
        <v>29918</v>
      </c>
      <c r="B3990" s="53" t="s">
        <v>29919</v>
      </c>
      <c r="C3990" s="55">
        <v>4</v>
      </c>
      <c r="D3990" s="53">
        <v>-2001350</v>
      </c>
      <c r="E3990" s="53" t="s">
        <v>17</v>
      </c>
      <c r="F3990" s="53" t="s">
        <v>17</v>
      </c>
      <c r="G3990" s="53" t="s">
        <v>17</v>
      </c>
      <c r="H3990" s="53" t="s">
        <v>17</v>
      </c>
    </row>
    <row r="3991" spans="1:8" x14ac:dyDescent="0.25">
      <c r="A3991" s="53" t="s">
        <v>29920</v>
      </c>
      <c r="B3991" s="53" t="s">
        <v>29921</v>
      </c>
      <c r="C3991" s="55">
        <v>5</v>
      </c>
      <c r="D3991" s="53">
        <v>-2001350</v>
      </c>
      <c r="E3991" s="53" t="s">
        <v>17</v>
      </c>
      <c r="F3991" s="53" t="s">
        <v>17</v>
      </c>
      <c r="G3991" s="53" t="s">
        <v>17</v>
      </c>
      <c r="H3991" s="53" t="s">
        <v>17</v>
      </c>
    </row>
    <row r="3992" spans="1:8" x14ac:dyDescent="0.25">
      <c r="A3992" s="53" t="s">
        <v>29922</v>
      </c>
      <c r="B3992" s="53" t="s">
        <v>29923</v>
      </c>
      <c r="C3992" s="55">
        <v>3</v>
      </c>
      <c r="D3992" s="53" t="s">
        <v>39040</v>
      </c>
      <c r="E3992" s="53" t="s">
        <v>17</v>
      </c>
      <c r="F3992" s="53" t="s">
        <v>17</v>
      </c>
      <c r="G3992" s="53" t="s">
        <v>17</v>
      </c>
      <c r="H3992" s="53" t="s">
        <v>17</v>
      </c>
    </row>
    <row r="3993" spans="1:8" x14ac:dyDescent="0.25">
      <c r="A3993" s="53" t="s">
        <v>29924</v>
      </c>
      <c r="B3993" s="53" t="s">
        <v>29925</v>
      </c>
      <c r="C3993" s="55">
        <v>4</v>
      </c>
      <c r="D3993" s="53">
        <v>-2000080</v>
      </c>
      <c r="E3993" s="53" t="s">
        <v>17</v>
      </c>
      <c r="F3993" s="53" t="s">
        <v>17</v>
      </c>
      <c r="G3993" s="53" t="s">
        <v>17</v>
      </c>
      <c r="H3993" s="53" t="s">
        <v>17</v>
      </c>
    </row>
    <row r="3994" spans="1:8" x14ac:dyDescent="0.25">
      <c r="A3994" s="53" t="s">
        <v>29926</v>
      </c>
      <c r="B3994" s="53" t="s">
        <v>29927</v>
      </c>
      <c r="C3994" s="55">
        <v>5</v>
      </c>
      <c r="D3994" s="53">
        <v>-2000080</v>
      </c>
      <c r="E3994" s="53" t="s">
        <v>17</v>
      </c>
      <c r="F3994" s="53" t="s">
        <v>17</v>
      </c>
      <c r="G3994" s="53" t="s">
        <v>17</v>
      </c>
      <c r="H3994" s="53" t="s">
        <v>17</v>
      </c>
    </row>
    <row r="3995" spans="1:8" x14ac:dyDescent="0.25">
      <c r="A3995" s="53" t="s">
        <v>29928</v>
      </c>
      <c r="B3995" s="53" t="s">
        <v>29929</v>
      </c>
      <c r="C3995" s="55">
        <v>5</v>
      </c>
      <c r="D3995" s="53">
        <v>-2000080</v>
      </c>
      <c r="E3995" s="53" t="s">
        <v>17</v>
      </c>
      <c r="F3995" s="53" t="s">
        <v>17</v>
      </c>
      <c r="G3995" s="53" t="s">
        <v>17</v>
      </c>
      <c r="H3995" s="53" t="s">
        <v>17</v>
      </c>
    </row>
    <row r="3996" spans="1:8" x14ac:dyDescent="0.25">
      <c r="A3996" s="53" t="s">
        <v>29930</v>
      </c>
      <c r="B3996" s="53" t="s">
        <v>29931</v>
      </c>
      <c r="C3996" s="55">
        <v>6</v>
      </c>
      <c r="D3996" s="53">
        <v>-2000080</v>
      </c>
      <c r="E3996" s="53" t="s">
        <v>17</v>
      </c>
      <c r="F3996" s="53" t="s">
        <v>17</v>
      </c>
      <c r="G3996" s="53" t="s">
        <v>17</v>
      </c>
      <c r="H3996" s="53" t="s">
        <v>17</v>
      </c>
    </row>
    <row r="3997" spans="1:8" x14ac:dyDescent="0.25">
      <c r="A3997" s="53" t="s">
        <v>29932</v>
      </c>
      <c r="B3997" s="53" t="s">
        <v>29933</v>
      </c>
      <c r="C3997" s="55">
        <v>6</v>
      </c>
      <c r="D3997" s="53">
        <v>-2000080</v>
      </c>
      <c r="E3997" s="53" t="s">
        <v>17</v>
      </c>
      <c r="F3997" s="53" t="s">
        <v>17</v>
      </c>
      <c r="G3997" s="53" t="s">
        <v>17</v>
      </c>
      <c r="H3997" s="53" t="s">
        <v>17</v>
      </c>
    </row>
    <row r="3998" spans="1:8" x14ac:dyDescent="0.25">
      <c r="A3998" s="53" t="s">
        <v>29934</v>
      </c>
      <c r="B3998" s="53" t="s">
        <v>29935</v>
      </c>
      <c r="C3998" s="55">
        <v>7</v>
      </c>
      <c r="D3998" s="53">
        <v>-2000080</v>
      </c>
      <c r="E3998" s="53" t="s">
        <v>17</v>
      </c>
      <c r="F3998" s="53" t="s">
        <v>17</v>
      </c>
      <c r="G3998" s="53" t="s">
        <v>17</v>
      </c>
      <c r="H3998" s="53" t="s">
        <v>17</v>
      </c>
    </row>
    <row r="3999" spans="1:8" x14ac:dyDescent="0.25">
      <c r="A3999" s="53" t="s">
        <v>29936</v>
      </c>
      <c r="B3999" s="53" t="s">
        <v>29937</v>
      </c>
      <c r="C3999" s="55">
        <v>4</v>
      </c>
      <c r="D3999" s="53">
        <v>-2001350</v>
      </c>
      <c r="E3999" s="53" t="s">
        <v>17</v>
      </c>
      <c r="F3999" s="53" t="s">
        <v>17</v>
      </c>
      <c r="G3999" s="53" t="s">
        <v>17</v>
      </c>
      <c r="H3999" s="53" t="s">
        <v>17</v>
      </c>
    </row>
    <row r="4000" spans="1:8" x14ac:dyDescent="0.25">
      <c r="A4000" s="53" t="s">
        <v>29938</v>
      </c>
      <c r="B4000" s="53" t="s">
        <v>29939</v>
      </c>
      <c r="C4000" s="55">
        <v>5</v>
      </c>
      <c r="D4000" s="53">
        <v>-2001350</v>
      </c>
      <c r="E4000" s="53" t="s">
        <v>17</v>
      </c>
      <c r="F4000" s="53" t="s">
        <v>17</v>
      </c>
      <c r="G4000" s="53" t="s">
        <v>17</v>
      </c>
      <c r="H4000" s="53" t="s">
        <v>17</v>
      </c>
    </row>
    <row r="4001" spans="1:8" x14ac:dyDescent="0.25">
      <c r="A4001" s="53" t="s">
        <v>29940</v>
      </c>
      <c r="B4001" s="53" t="s">
        <v>29941</v>
      </c>
      <c r="C4001" s="55">
        <v>6</v>
      </c>
      <c r="D4001" s="53">
        <v>-2001350</v>
      </c>
      <c r="E4001" s="53" t="s">
        <v>17</v>
      </c>
      <c r="F4001" s="53" t="s">
        <v>17</v>
      </c>
      <c r="G4001" s="53" t="s">
        <v>17</v>
      </c>
      <c r="H4001" s="53" t="s">
        <v>17</v>
      </c>
    </row>
    <row r="4002" spans="1:8" x14ac:dyDescent="0.25">
      <c r="A4002" s="53" t="s">
        <v>29942</v>
      </c>
      <c r="B4002" s="53" t="s">
        <v>29943</v>
      </c>
      <c r="C4002" s="55">
        <v>6</v>
      </c>
      <c r="D4002" s="53">
        <v>-2001350</v>
      </c>
      <c r="E4002" s="53" t="s">
        <v>17</v>
      </c>
      <c r="F4002" s="53" t="s">
        <v>17</v>
      </c>
      <c r="G4002" s="53" t="s">
        <v>17</v>
      </c>
      <c r="H4002" s="53" t="s">
        <v>17</v>
      </c>
    </row>
    <row r="4003" spans="1:8" x14ac:dyDescent="0.25">
      <c r="A4003" s="53" t="s">
        <v>29944</v>
      </c>
      <c r="B4003" s="53" t="s">
        <v>29945</v>
      </c>
      <c r="C4003" s="55">
        <v>5</v>
      </c>
      <c r="D4003" s="53">
        <v>-2001350</v>
      </c>
      <c r="E4003" s="53" t="s">
        <v>17</v>
      </c>
      <c r="F4003" s="53" t="s">
        <v>17</v>
      </c>
      <c r="G4003" s="53" t="s">
        <v>17</v>
      </c>
      <c r="H4003" s="53" t="s">
        <v>17</v>
      </c>
    </row>
    <row r="4004" spans="1:8" x14ac:dyDescent="0.25">
      <c r="A4004" s="53" t="s">
        <v>29946</v>
      </c>
      <c r="B4004" s="53" t="s">
        <v>29947</v>
      </c>
      <c r="C4004" s="55">
        <v>6</v>
      </c>
      <c r="D4004" s="53">
        <v>-2001350</v>
      </c>
      <c r="E4004" s="53" t="s">
        <v>17</v>
      </c>
      <c r="F4004" s="53" t="s">
        <v>17</v>
      </c>
      <c r="G4004" s="53" t="s">
        <v>17</v>
      </c>
      <c r="H4004" s="53" t="s">
        <v>17</v>
      </c>
    </row>
    <row r="4005" spans="1:8" x14ac:dyDescent="0.25">
      <c r="A4005" s="53" t="s">
        <v>29948</v>
      </c>
      <c r="B4005" s="53" t="s">
        <v>29949</v>
      </c>
      <c r="C4005" s="55">
        <v>6</v>
      </c>
      <c r="D4005" s="53">
        <v>-2001350</v>
      </c>
      <c r="E4005" s="53" t="s">
        <v>17</v>
      </c>
      <c r="F4005" s="53" t="s">
        <v>17</v>
      </c>
      <c r="G4005" s="53" t="s">
        <v>17</v>
      </c>
      <c r="H4005" s="53" t="s">
        <v>17</v>
      </c>
    </row>
    <row r="4006" spans="1:8" x14ac:dyDescent="0.25">
      <c r="A4006" s="53" t="s">
        <v>29950</v>
      </c>
      <c r="B4006" s="53" t="s">
        <v>29951</v>
      </c>
      <c r="C4006" s="55">
        <v>6</v>
      </c>
      <c r="D4006" s="53">
        <v>-2001350</v>
      </c>
      <c r="E4006" s="53" t="s">
        <v>17</v>
      </c>
      <c r="F4006" s="53" t="s">
        <v>17</v>
      </c>
      <c r="G4006" s="53" t="s">
        <v>17</v>
      </c>
      <c r="H4006" s="53" t="s">
        <v>17</v>
      </c>
    </row>
    <row r="4007" spans="1:8" x14ac:dyDescent="0.25">
      <c r="A4007" s="53" t="s">
        <v>29952</v>
      </c>
      <c r="B4007" s="53" t="s">
        <v>29953</v>
      </c>
      <c r="C4007" s="55">
        <v>4</v>
      </c>
      <c r="D4007" s="53">
        <v>-2001350</v>
      </c>
      <c r="E4007" s="53" t="s">
        <v>17</v>
      </c>
      <c r="F4007" s="53" t="s">
        <v>17</v>
      </c>
      <c r="G4007" s="53" t="s">
        <v>17</v>
      </c>
      <c r="H4007" s="53" t="s">
        <v>17</v>
      </c>
    </row>
    <row r="4008" spans="1:8" x14ac:dyDescent="0.25">
      <c r="A4008" s="53" t="s">
        <v>29954</v>
      </c>
      <c r="B4008" s="53" t="s">
        <v>29955</v>
      </c>
      <c r="C4008" s="55">
        <v>5</v>
      </c>
      <c r="D4008" s="53">
        <v>-2001350</v>
      </c>
      <c r="E4008" s="53" t="s">
        <v>17</v>
      </c>
      <c r="F4008" s="53" t="s">
        <v>17</v>
      </c>
      <c r="G4008" s="53" t="s">
        <v>17</v>
      </c>
      <c r="H4008" s="53" t="s">
        <v>17</v>
      </c>
    </row>
    <row r="4009" spans="1:8" x14ac:dyDescent="0.25">
      <c r="A4009" s="53" t="s">
        <v>29956</v>
      </c>
      <c r="B4009" s="53" t="s">
        <v>29957</v>
      </c>
      <c r="C4009" s="55">
        <v>3</v>
      </c>
      <c r="D4009" s="53" t="s">
        <v>39040</v>
      </c>
      <c r="E4009" s="53" t="s">
        <v>17</v>
      </c>
      <c r="F4009" s="53" t="s">
        <v>17</v>
      </c>
      <c r="G4009" s="53" t="s">
        <v>17</v>
      </c>
      <c r="H4009" s="53" t="s">
        <v>17</v>
      </c>
    </row>
    <row r="4010" spans="1:8" x14ac:dyDescent="0.25">
      <c r="A4010" s="53" t="s">
        <v>29958</v>
      </c>
      <c r="B4010" s="53" t="s">
        <v>29959</v>
      </c>
      <c r="C4010" s="55">
        <v>4</v>
      </c>
      <c r="D4010" s="53">
        <v>-2000080</v>
      </c>
      <c r="E4010" s="53" t="s">
        <v>17</v>
      </c>
      <c r="F4010" s="53" t="s">
        <v>17</v>
      </c>
      <c r="G4010" s="53" t="s">
        <v>17</v>
      </c>
      <c r="H4010" s="53" t="s">
        <v>17</v>
      </c>
    </row>
    <row r="4011" spans="1:8" x14ac:dyDescent="0.25">
      <c r="A4011" s="53" t="s">
        <v>29960</v>
      </c>
      <c r="B4011" s="53" t="s">
        <v>29961</v>
      </c>
      <c r="C4011" s="55">
        <v>5</v>
      </c>
      <c r="D4011" s="53">
        <v>-2000080</v>
      </c>
      <c r="E4011" s="53" t="s">
        <v>17</v>
      </c>
      <c r="F4011" s="53" t="s">
        <v>17</v>
      </c>
      <c r="G4011" s="53" t="s">
        <v>17</v>
      </c>
      <c r="H4011" s="53" t="s">
        <v>17</v>
      </c>
    </row>
    <row r="4012" spans="1:8" x14ac:dyDescent="0.25">
      <c r="A4012" s="53" t="s">
        <v>29962</v>
      </c>
      <c r="B4012" s="53" t="s">
        <v>29963</v>
      </c>
      <c r="C4012" s="55">
        <v>6</v>
      </c>
      <c r="D4012" s="53">
        <v>-2000080</v>
      </c>
      <c r="E4012" s="53" t="s">
        <v>17</v>
      </c>
      <c r="F4012" s="53" t="s">
        <v>17</v>
      </c>
      <c r="G4012" s="53" t="s">
        <v>17</v>
      </c>
      <c r="H4012" s="53" t="s">
        <v>17</v>
      </c>
    </row>
    <row r="4013" spans="1:8" x14ac:dyDescent="0.25">
      <c r="A4013" s="53" t="s">
        <v>29964</v>
      </c>
      <c r="B4013" s="53" t="s">
        <v>29965</v>
      </c>
      <c r="C4013" s="55">
        <v>6</v>
      </c>
      <c r="D4013" s="53">
        <v>-2000080</v>
      </c>
      <c r="E4013" s="53" t="s">
        <v>17</v>
      </c>
      <c r="F4013" s="53" t="s">
        <v>17</v>
      </c>
      <c r="G4013" s="53" t="s">
        <v>17</v>
      </c>
      <c r="H4013" s="53" t="s">
        <v>17</v>
      </c>
    </row>
    <row r="4014" spans="1:8" x14ac:dyDescent="0.25">
      <c r="A4014" s="53" t="s">
        <v>29966</v>
      </c>
      <c r="B4014" s="53" t="s">
        <v>29967</v>
      </c>
      <c r="C4014" s="55">
        <v>6</v>
      </c>
      <c r="D4014" s="53">
        <v>-2000080</v>
      </c>
      <c r="E4014" s="53" t="s">
        <v>17</v>
      </c>
      <c r="F4014" s="53" t="s">
        <v>17</v>
      </c>
      <c r="G4014" s="53" t="s">
        <v>17</v>
      </c>
      <c r="H4014" s="53" t="s">
        <v>17</v>
      </c>
    </row>
    <row r="4015" spans="1:8" x14ac:dyDescent="0.25">
      <c r="A4015" s="53" t="s">
        <v>29968</v>
      </c>
      <c r="B4015" s="53" t="s">
        <v>29967</v>
      </c>
      <c r="C4015" s="55">
        <v>6</v>
      </c>
      <c r="D4015" s="53">
        <v>-2000080</v>
      </c>
      <c r="E4015" s="53" t="s">
        <v>17</v>
      </c>
      <c r="F4015" s="53" t="s">
        <v>17</v>
      </c>
      <c r="G4015" s="53" t="s">
        <v>17</v>
      </c>
      <c r="H4015" s="53" t="s">
        <v>17</v>
      </c>
    </row>
    <row r="4016" spans="1:8" x14ac:dyDescent="0.25">
      <c r="A4016" s="53" t="s">
        <v>29969</v>
      </c>
      <c r="B4016" s="53" t="s">
        <v>29970</v>
      </c>
      <c r="C4016" s="55">
        <v>4</v>
      </c>
      <c r="D4016" s="53">
        <v>-2001350</v>
      </c>
      <c r="E4016" s="53" t="s">
        <v>17</v>
      </c>
      <c r="F4016" s="53" t="s">
        <v>17</v>
      </c>
      <c r="G4016" s="53" t="s">
        <v>17</v>
      </c>
      <c r="H4016" s="53" t="s">
        <v>17</v>
      </c>
    </row>
    <row r="4017" spans="1:8" x14ac:dyDescent="0.25">
      <c r="A4017" s="53" t="s">
        <v>29971</v>
      </c>
      <c r="B4017" s="53" t="s">
        <v>29972</v>
      </c>
      <c r="C4017" s="55">
        <v>4</v>
      </c>
      <c r="D4017" s="53">
        <v>-2001350</v>
      </c>
      <c r="E4017" s="53" t="s">
        <v>17</v>
      </c>
      <c r="F4017" s="53" t="s">
        <v>17</v>
      </c>
      <c r="G4017" s="53" t="s">
        <v>17</v>
      </c>
      <c r="H4017" s="53" t="s">
        <v>17</v>
      </c>
    </row>
    <row r="4018" spans="1:8" x14ac:dyDescent="0.25">
      <c r="A4018" s="53" t="s">
        <v>29973</v>
      </c>
      <c r="B4018" s="53" t="s">
        <v>29974</v>
      </c>
      <c r="C4018" s="55">
        <v>3</v>
      </c>
      <c r="D4018" s="53">
        <v>-2001350</v>
      </c>
      <c r="E4018" s="53" t="s">
        <v>17</v>
      </c>
      <c r="F4018" s="53" t="s">
        <v>17</v>
      </c>
      <c r="G4018" s="53" t="s">
        <v>17</v>
      </c>
      <c r="H4018" s="53" t="s">
        <v>17</v>
      </c>
    </row>
    <row r="4019" spans="1:8" x14ac:dyDescent="0.25">
      <c r="A4019" s="53" t="s">
        <v>29975</v>
      </c>
      <c r="B4019" s="53" t="s">
        <v>29976</v>
      </c>
      <c r="C4019" s="55">
        <v>4</v>
      </c>
      <c r="D4019" s="53">
        <v>-2001350</v>
      </c>
      <c r="E4019" s="53" t="s">
        <v>17</v>
      </c>
      <c r="F4019" s="53" t="s">
        <v>17</v>
      </c>
      <c r="G4019" s="53" t="s">
        <v>17</v>
      </c>
      <c r="H4019" s="53" t="s">
        <v>17</v>
      </c>
    </row>
    <row r="4020" spans="1:8" x14ac:dyDescent="0.25">
      <c r="A4020" s="53" t="s">
        <v>29977</v>
      </c>
      <c r="B4020" s="53" t="s">
        <v>29978</v>
      </c>
      <c r="C4020" s="55">
        <v>5</v>
      </c>
      <c r="D4020" s="53">
        <v>-2001350</v>
      </c>
      <c r="E4020" s="53" t="s">
        <v>17</v>
      </c>
      <c r="F4020" s="53" t="s">
        <v>17</v>
      </c>
      <c r="G4020" s="53" t="s">
        <v>17</v>
      </c>
      <c r="H4020" s="53" t="s">
        <v>17</v>
      </c>
    </row>
    <row r="4021" spans="1:8" x14ac:dyDescent="0.25">
      <c r="A4021" s="53" t="s">
        <v>29979</v>
      </c>
      <c r="B4021" s="53" t="s">
        <v>29980</v>
      </c>
      <c r="C4021" s="55">
        <v>5</v>
      </c>
      <c r="D4021" s="53">
        <v>-2001350</v>
      </c>
      <c r="E4021" s="53" t="s">
        <v>17</v>
      </c>
      <c r="F4021" s="53" t="s">
        <v>17</v>
      </c>
      <c r="G4021" s="53" t="s">
        <v>17</v>
      </c>
      <c r="H4021" s="53" t="s">
        <v>17</v>
      </c>
    </row>
    <row r="4022" spans="1:8" x14ac:dyDescent="0.25">
      <c r="A4022" s="53" t="s">
        <v>29981</v>
      </c>
      <c r="B4022" s="53" t="s">
        <v>29982</v>
      </c>
      <c r="C4022" s="55">
        <v>5</v>
      </c>
      <c r="D4022" s="53">
        <v>-2001350</v>
      </c>
      <c r="E4022" s="53" t="s">
        <v>17</v>
      </c>
      <c r="F4022" s="53" t="s">
        <v>17</v>
      </c>
      <c r="G4022" s="53" t="s">
        <v>17</v>
      </c>
      <c r="H4022" s="53" t="s">
        <v>17</v>
      </c>
    </row>
    <row r="4023" spans="1:8" x14ac:dyDescent="0.25">
      <c r="A4023" s="53" t="s">
        <v>29983</v>
      </c>
      <c r="B4023" s="53" t="s">
        <v>29984</v>
      </c>
      <c r="C4023" s="55">
        <v>5</v>
      </c>
      <c r="D4023" s="53">
        <v>-2001350</v>
      </c>
      <c r="E4023" s="53" t="s">
        <v>17</v>
      </c>
      <c r="F4023" s="53" t="s">
        <v>17</v>
      </c>
      <c r="G4023" s="53" t="s">
        <v>17</v>
      </c>
      <c r="H4023" s="53" t="s">
        <v>17</v>
      </c>
    </row>
    <row r="4024" spans="1:8" x14ac:dyDescent="0.25">
      <c r="A4024" s="53" t="s">
        <v>29985</v>
      </c>
      <c r="B4024" s="53" t="s">
        <v>29986</v>
      </c>
      <c r="C4024" s="55">
        <v>5</v>
      </c>
      <c r="D4024" s="53">
        <v>-2001350</v>
      </c>
      <c r="E4024" s="53" t="s">
        <v>17</v>
      </c>
      <c r="F4024" s="53" t="s">
        <v>17</v>
      </c>
      <c r="G4024" s="53" t="s">
        <v>17</v>
      </c>
      <c r="H4024" s="53" t="s">
        <v>17</v>
      </c>
    </row>
    <row r="4025" spans="1:8" x14ac:dyDescent="0.25">
      <c r="A4025" s="53" t="s">
        <v>29987</v>
      </c>
      <c r="B4025" s="53" t="s">
        <v>29988</v>
      </c>
      <c r="C4025" s="55">
        <v>5</v>
      </c>
      <c r="D4025" s="53">
        <v>-2001350</v>
      </c>
      <c r="E4025" s="53" t="s">
        <v>17</v>
      </c>
      <c r="F4025" s="53" t="s">
        <v>17</v>
      </c>
      <c r="G4025" s="53" t="s">
        <v>17</v>
      </c>
      <c r="H4025" s="53" t="s">
        <v>17</v>
      </c>
    </row>
    <row r="4026" spans="1:8" x14ac:dyDescent="0.25">
      <c r="A4026" s="53" t="s">
        <v>29989</v>
      </c>
      <c r="B4026" s="53" t="s">
        <v>29990</v>
      </c>
      <c r="C4026" s="55">
        <v>5</v>
      </c>
      <c r="D4026" s="53">
        <v>-2001350</v>
      </c>
      <c r="E4026" s="53" t="s">
        <v>17</v>
      </c>
      <c r="F4026" s="53" t="s">
        <v>17</v>
      </c>
      <c r="G4026" s="53" t="s">
        <v>17</v>
      </c>
      <c r="H4026" s="53" t="s">
        <v>17</v>
      </c>
    </row>
    <row r="4027" spans="1:8" x14ac:dyDescent="0.25">
      <c r="A4027" s="53" t="s">
        <v>29991</v>
      </c>
      <c r="B4027" s="53" t="s">
        <v>29992</v>
      </c>
      <c r="C4027" s="55">
        <v>5</v>
      </c>
      <c r="D4027" s="53">
        <v>-2001350</v>
      </c>
      <c r="E4027" s="53" t="s">
        <v>17</v>
      </c>
      <c r="F4027" s="53" t="s">
        <v>17</v>
      </c>
      <c r="G4027" s="53" t="s">
        <v>17</v>
      </c>
      <c r="H4027" s="53" t="s">
        <v>17</v>
      </c>
    </row>
    <row r="4028" spans="1:8" x14ac:dyDescent="0.25">
      <c r="A4028" s="53" t="s">
        <v>29993</v>
      </c>
      <c r="B4028" s="53" t="s">
        <v>29994</v>
      </c>
      <c r="C4028" s="55">
        <v>5</v>
      </c>
      <c r="D4028" s="53">
        <v>-2001350</v>
      </c>
      <c r="E4028" s="53" t="s">
        <v>17</v>
      </c>
      <c r="F4028" s="53" t="s">
        <v>17</v>
      </c>
      <c r="G4028" s="53" t="s">
        <v>17</v>
      </c>
      <c r="H4028" s="53" t="s">
        <v>17</v>
      </c>
    </row>
    <row r="4029" spans="1:8" x14ac:dyDescent="0.25">
      <c r="A4029" s="53" t="s">
        <v>29995</v>
      </c>
      <c r="B4029" s="53" t="s">
        <v>29996</v>
      </c>
      <c r="C4029" s="55">
        <v>5</v>
      </c>
      <c r="D4029" s="53">
        <v>-2001350</v>
      </c>
      <c r="E4029" s="53" t="s">
        <v>17</v>
      </c>
      <c r="F4029" s="53" t="s">
        <v>17</v>
      </c>
      <c r="G4029" s="53" t="s">
        <v>17</v>
      </c>
      <c r="H4029" s="53" t="s">
        <v>17</v>
      </c>
    </row>
    <row r="4030" spans="1:8" x14ac:dyDescent="0.25">
      <c r="A4030" s="53" t="s">
        <v>29997</v>
      </c>
      <c r="B4030" s="53" t="s">
        <v>29998</v>
      </c>
      <c r="C4030" s="55">
        <v>5</v>
      </c>
      <c r="D4030" s="53">
        <v>-2001350</v>
      </c>
      <c r="E4030" s="53" t="s">
        <v>17</v>
      </c>
      <c r="F4030" s="53" t="s">
        <v>17</v>
      </c>
      <c r="G4030" s="53" t="s">
        <v>17</v>
      </c>
      <c r="H4030" s="53" t="s">
        <v>17</v>
      </c>
    </row>
    <row r="4031" spans="1:8" x14ac:dyDescent="0.25">
      <c r="A4031" s="53" t="s">
        <v>29999</v>
      </c>
      <c r="B4031" s="53" t="s">
        <v>30000</v>
      </c>
      <c r="C4031" s="55">
        <v>5</v>
      </c>
      <c r="D4031" s="53">
        <v>-2001350</v>
      </c>
      <c r="E4031" s="53" t="s">
        <v>17</v>
      </c>
      <c r="F4031" s="53" t="s">
        <v>17</v>
      </c>
      <c r="G4031" s="53" t="s">
        <v>17</v>
      </c>
      <c r="H4031" s="53" t="s">
        <v>17</v>
      </c>
    </row>
    <row r="4032" spans="1:8" x14ac:dyDescent="0.25">
      <c r="A4032" s="53" t="s">
        <v>30001</v>
      </c>
      <c r="B4032" s="53" t="s">
        <v>30002</v>
      </c>
      <c r="C4032" s="55">
        <v>5</v>
      </c>
      <c r="D4032" s="53">
        <v>-2000080</v>
      </c>
      <c r="E4032" s="53" t="s">
        <v>17</v>
      </c>
      <c r="F4032" s="53" t="s">
        <v>17</v>
      </c>
      <c r="G4032" s="53" t="s">
        <v>17</v>
      </c>
      <c r="H4032" s="53" t="s">
        <v>17</v>
      </c>
    </row>
    <row r="4033" spans="1:8" x14ac:dyDescent="0.25">
      <c r="A4033" s="53" t="s">
        <v>30003</v>
      </c>
      <c r="B4033" s="53" t="s">
        <v>30004</v>
      </c>
      <c r="C4033" s="55">
        <v>5</v>
      </c>
      <c r="D4033" s="53">
        <v>-2001350</v>
      </c>
      <c r="E4033" s="53" t="s">
        <v>17</v>
      </c>
      <c r="F4033" s="53" t="s">
        <v>17</v>
      </c>
      <c r="G4033" s="53" t="s">
        <v>17</v>
      </c>
      <c r="H4033" s="53" t="s">
        <v>17</v>
      </c>
    </row>
    <row r="4034" spans="1:8" x14ac:dyDescent="0.25">
      <c r="A4034" s="53" t="s">
        <v>30005</v>
      </c>
      <c r="B4034" s="53" t="s">
        <v>30006</v>
      </c>
      <c r="C4034" s="55">
        <v>5</v>
      </c>
      <c r="D4034" s="53">
        <v>-2001350</v>
      </c>
      <c r="E4034" s="53" t="s">
        <v>17</v>
      </c>
      <c r="F4034" s="53" t="s">
        <v>17</v>
      </c>
      <c r="G4034" s="53" t="s">
        <v>17</v>
      </c>
      <c r="H4034" s="53" t="s">
        <v>17</v>
      </c>
    </row>
    <row r="4035" spans="1:8" x14ac:dyDescent="0.25">
      <c r="A4035" s="53" t="s">
        <v>30007</v>
      </c>
      <c r="B4035" s="53" t="s">
        <v>30008</v>
      </c>
      <c r="C4035" s="55">
        <v>5</v>
      </c>
      <c r="D4035" s="53">
        <v>-2001350</v>
      </c>
      <c r="E4035" s="53" t="s">
        <v>17</v>
      </c>
      <c r="F4035" s="53" t="s">
        <v>17</v>
      </c>
      <c r="G4035" s="53" t="s">
        <v>17</v>
      </c>
      <c r="H4035" s="53" t="s">
        <v>17</v>
      </c>
    </row>
    <row r="4036" spans="1:8" x14ac:dyDescent="0.25">
      <c r="A4036" s="53" t="s">
        <v>30009</v>
      </c>
      <c r="B4036" s="53" t="s">
        <v>30010</v>
      </c>
      <c r="C4036" s="55">
        <v>5</v>
      </c>
      <c r="D4036" s="53">
        <v>-2001350</v>
      </c>
      <c r="E4036" s="53" t="s">
        <v>17</v>
      </c>
      <c r="F4036" s="53" t="s">
        <v>17</v>
      </c>
      <c r="G4036" s="53" t="s">
        <v>17</v>
      </c>
      <c r="H4036" s="53" t="s">
        <v>17</v>
      </c>
    </row>
    <row r="4037" spans="1:8" x14ac:dyDescent="0.25">
      <c r="A4037" s="53" t="s">
        <v>30011</v>
      </c>
      <c r="B4037" s="53" t="s">
        <v>30012</v>
      </c>
      <c r="C4037" s="55">
        <v>3</v>
      </c>
      <c r="D4037" s="53" t="s">
        <v>39040</v>
      </c>
      <c r="E4037" s="53" t="s">
        <v>17</v>
      </c>
      <c r="F4037" s="53" t="s">
        <v>17</v>
      </c>
      <c r="G4037" s="53" t="s">
        <v>17</v>
      </c>
      <c r="H4037" s="53" t="s">
        <v>17</v>
      </c>
    </row>
    <row r="4038" spans="1:8" x14ac:dyDescent="0.25">
      <c r="A4038" s="53" t="s">
        <v>30013</v>
      </c>
      <c r="B4038" s="53" t="s">
        <v>30014</v>
      </c>
      <c r="C4038" s="55">
        <v>4</v>
      </c>
      <c r="D4038" s="53">
        <v>-2000080</v>
      </c>
      <c r="E4038" s="53" t="s">
        <v>17</v>
      </c>
      <c r="F4038" s="53" t="s">
        <v>17</v>
      </c>
      <c r="G4038" s="53" t="s">
        <v>17</v>
      </c>
      <c r="H4038" s="53" t="s">
        <v>17</v>
      </c>
    </row>
    <row r="4039" spans="1:8" x14ac:dyDescent="0.25">
      <c r="A4039" s="53" t="s">
        <v>30015</v>
      </c>
      <c r="B4039" s="53" t="s">
        <v>30016</v>
      </c>
      <c r="C4039" s="55">
        <v>5</v>
      </c>
      <c r="D4039" s="53">
        <v>-2000080</v>
      </c>
      <c r="E4039" s="53" t="s">
        <v>17</v>
      </c>
      <c r="F4039" s="53" t="s">
        <v>17</v>
      </c>
      <c r="G4039" s="53" t="s">
        <v>17</v>
      </c>
      <c r="H4039" s="53" t="s">
        <v>17</v>
      </c>
    </row>
    <row r="4040" spans="1:8" x14ac:dyDescent="0.25">
      <c r="A4040" s="53" t="s">
        <v>30017</v>
      </c>
      <c r="B4040" s="53" t="s">
        <v>30018</v>
      </c>
      <c r="C4040" s="55">
        <v>6</v>
      </c>
      <c r="D4040" s="53">
        <v>-2000080</v>
      </c>
      <c r="E4040" s="53" t="s">
        <v>17</v>
      </c>
      <c r="F4040" s="53" t="s">
        <v>17</v>
      </c>
      <c r="G4040" s="53" t="s">
        <v>17</v>
      </c>
      <c r="H4040" s="53" t="s">
        <v>17</v>
      </c>
    </row>
    <row r="4041" spans="1:8" x14ac:dyDescent="0.25">
      <c r="A4041" s="53" t="s">
        <v>30019</v>
      </c>
      <c r="B4041" s="53" t="s">
        <v>30020</v>
      </c>
      <c r="C4041" s="55">
        <v>5</v>
      </c>
      <c r="D4041" s="53">
        <v>-2001160</v>
      </c>
      <c r="E4041" s="53" t="s">
        <v>17</v>
      </c>
      <c r="F4041" s="53" t="s">
        <v>17</v>
      </c>
      <c r="G4041" s="53" t="s">
        <v>17</v>
      </c>
      <c r="H4041" s="53" t="s">
        <v>17</v>
      </c>
    </row>
    <row r="4042" spans="1:8" x14ac:dyDescent="0.25">
      <c r="A4042" s="53" t="s">
        <v>30021</v>
      </c>
      <c r="B4042" s="53" t="s">
        <v>30022</v>
      </c>
      <c r="C4042" s="55">
        <v>6</v>
      </c>
      <c r="D4042" s="53">
        <v>-2001160</v>
      </c>
      <c r="E4042" s="53" t="s">
        <v>17</v>
      </c>
      <c r="F4042" s="53" t="s">
        <v>17</v>
      </c>
      <c r="G4042" s="53" t="s">
        <v>17</v>
      </c>
      <c r="H4042" s="53" t="s">
        <v>17</v>
      </c>
    </row>
    <row r="4043" spans="1:8" x14ac:dyDescent="0.25">
      <c r="A4043" s="53" t="s">
        <v>30023</v>
      </c>
      <c r="B4043" s="53" t="s">
        <v>30024</v>
      </c>
      <c r="C4043" s="55">
        <v>6</v>
      </c>
      <c r="D4043" s="53">
        <v>-2001160</v>
      </c>
      <c r="E4043" s="53" t="s">
        <v>17</v>
      </c>
      <c r="F4043" s="53" t="s">
        <v>17</v>
      </c>
      <c r="G4043" s="53" t="s">
        <v>17</v>
      </c>
      <c r="H4043" s="53" t="s">
        <v>17</v>
      </c>
    </row>
    <row r="4044" spans="1:8" x14ac:dyDescent="0.25">
      <c r="A4044" s="53" t="s">
        <v>30025</v>
      </c>
      <c r="B4044" s="53" t="s">
        <v>30026</v>
      </c>
      <c r="C4044" s="55">
        <v>5</v>
      </c>
      <c r="D4044" s="53">
        <v>-2000080</v>
      </c>
      <c r="E4044" s="53" t="s">
        <v>17</v>
      </c>
      <c r="F4044" s="53" t="s">
        <v>17</v>
      </c>
      <c r="G4044" s="53" t="s">
        <v>17</v>
      </c>
      <c r="H4044" s="53" t="s">
        <v>17</v>
      </c>
    </row>
    <row r="4045" spans="1:8" x14ac:dyDescent="0.25">
      <c r="A4045" s="53" t="s">
        <v>30027</v>
      </c>
      <c r="B4045" s="53" t="s">
        <v>30028</v>
      </c>
      <c r="C4045" s="55">
        <v>6</v>
      </c>
      <c r="D4045" s="53">
        <v>-2000080</v>
      </c>
      <c r="E4045" s="53" t="s">
        <v>17</v>
      </c>
      <c r="F4045" s="53" t="s">
        <v>17</v>
      </c>
      <c r="G4045" s="53" t="s">
        <v>17</v>
      </c>
      <c r="H4045" s="53" t="s">
        <v>17</v>
      </c>
    </row>
    <row r="4046" spans="1:8" x14ac:dyDescent="0.25">
      <c r="A4046" s="53" t="s">
        <v>30029</v>
      </c>
      <c r="B4046" s="53" t="s">
        <v>30030</v>
      </c>
      <c r="C4046" s="55">
        <v>6</v>
      </c>
      <c r="D4046" s="53">
        <v>-2000080</v>
      </c>
      <c r="E4046" s="53" t="s">
        <v>17</v>
      </c>
      <c r="F4046" s="53" t="s">
        <v>17</v>
      </c>
      <c r="G4046" s="53" t="s">
        <v>17</v>
      </c>
      <c r="H4046" s="53" t="s">
        <v>17</v>
      </c>
    </row>
    <row r="4047" spans="1:8" x14ac:dyDescent="0.25">
      <c r="A4047" s="53" t="s">
        <v>30031</v>
      </c>
      <c r="B4047" s="53" t="s">
        <v>30032</v>
      </c>
      <c r="C4047" s="55">
        <v>6</v>
      </c>
      <c r="D4047" s="53">
        <v>-2000080</v>
      </c>
      <c r="E4047" s="53" t="s">
        <v>17</v>
      </c>
      <c r="F4047" s="53" t="s">
        <v>17</v>
      </c>
      <c r="G4047" s="53" t="s">
        <v>17</v>
      </c>
      <c r="H4047" s="53" t="s">
        <v>17</v>
      </c>
    </row>
    <row r="4048" spans="1:8" x14ac:dyDescent="0.25">
      <c r="A4048" s="53" t="s">
        <v>30033</v>
      </c>
      <c r="B4048" s="53" t="s">
        <v>30034</v>
      </c>
      <c r="C4048" s="55">
        <v>6</v>
      </c>
      <c r="D4048" s="53">
        <v>-2000080</v>
      </c>
      <c r="E4048" s="53" t="s">
        <v>17</v>
      </c>
      <c r="F4048" s="53" t="s">
        <v>17</v>
      </c>
      <c r="G4048" s="53" t="s">
        <v>17</v>
      </c>
      <c r="H4048" s="53" t="s">
        <v>17</v>
      </c>
    </row>
    <row r="4049" spans="1:8" x14ac:dyDescent="0.25">
      <c r="A4049" s="53" t="s">
        <v>30035</v>
      </c>
      <c r="B4049" s="53" t="s">
        <v>30036</v>
      </c>
      <c r="C4049" s="55">
        <v>6</v>
      </c>
      <c r="D4049" s="53">
        <v>-2000080</v>
      </c>
      <c r="E4049" s="53" t="s">
        <v>17</v>
      </c>
      <c r="F4049" s="53" t="s">
        <v>17</v>
      </c>
      <c r="G4049" s="53" t="s">
        <v>17</v>
      </c>
      <c r="H4049" s="53" t="s">
        <v>17</v>
      </c>
    </row>
    <row r="4050" spans="1:8" x14ac:dyDescent="0.25">
      <c r="A4050" s="53" t="s">
        <v>30037</v>
      </c>
      <c r="B4050" s="53" t="s">
        <v>30038</v>
      </c>
      <c r="C4050" s="55">
        <v>6</v>
      </c>
      <c r="D4050" s="53">
        <v>-2000080</v>
      </c>
      <c r="E4050" s="53" t="s">
        <v>17</v>
      </c>
      <c r="F4050" s="53" t="s">
        <v>17</v>
      </c>
      <c r="G4050" s="53" t="s">
        <v>17</v>
      </c>
      <c r="H4050" s="53" t="s">
        <v>17</v>
      </c>
    </row>
    <row r="4051" spans="1:8" x14ac:dyDescent="0.25">
      <c r="A4051" s="53" t="s">
        <v>30039</v>
      </c>
      <c r="B4051" s="53" t="s">
        <v>30040</v>
      </c>
      <c r="C4051" s="55">
        <v>6</v>
      </c>
      <c r="D4051" s="53">
        <v>-2000080</v>
      </c>
      <c r="E4051" s="53" t="s">
        <v>17</v>
      </c>
      <c r="F4051" s="53" t="s">
        <v>17</v>
      </c>
      <c r="G4051" s="53" t="s">
        <v>17</v>
      </c>
      <c r="H4051" s="53" t="s">
        <v>17</v>
      </c>
    </row>
    <row r="4052" spans="1:8" x14ac:dyDescent="0.25">
      <c r="A4052" s="53" t="s">
        <v>30041</v>
      </c>
      <c r="B4052" s="53" t="s">
        <v>30028</v>
      </c>
      <c r="C4052" s="55">
        <v>6</v>
      </c>
      <c r="D4052" s="53">
        <v>-2000080</v>
      </c>
      <c r="E4052" s="53" t="s">
        <v>17</v>
      </c>
      <c r="F4052" s="53" t="s">
        <v>17</v>
      </c>
      <c r="G4052" s="53" t="s">
        <v>17</v>
      </c>
      <c r="H4052" s="53" t="s">
        <v>17</v>
      </c>
    </row>
    <row r="4053" spans="1:8" x14ac:dyDescent="0.25">
      <c r="A4053" s="53" t="s">
        <v>30042</v>
      </c>
      <c r="B4053" s="53" t="s">
        <v>30043</v>
      </c>
      <c r="C4053" s="55">
        <v>6</v>
      </c>
      <c r="D4053" s="53">
        <v>-2000080</v>
      </c>
      <c r="E4053" s="53" t="s">
        <v>17</v>
      </c>
      <c r="F4053" s="53" t="s">
        <v>17</v>
      </c>
      <c r="G4053" s="53" t="s">
        <v>17</v>
      </c>
      <c r="H4053" s="53" t="s">
        <v>17</v>
      </c>
    </row>
    <row r="4054" spans="1:8" x14ac:dyDescent="0.25">
      <c r="A4054" s="53" t="s">
        <v>30044</v>
      </c>
      <c r="B4054" s="53" t="s">
        <v>30045</v>
      </c>
      <c r="C4054" s="55">
        <v>6</v>
      </c>
      <c r="D4054" s="53">
        <v>-2000080</v>
      </c>
      <c r="E4054" s="53" t="s">
        <v>17</v>
      </c>
      <c r="F4054" s="53" t="s">
        <v>17</v>
      </c>
      <c r="G4054" s="53" t="s">
        <v>17</v>
      </c>
      <c r="H4054" s="53" t="s">
        <v>17</v>
      </c>
    </row>
    <row r="4055" spans="1:8" x14ac:dyDescent="0.25">
      <c r="A4055" s="53" t="s">
        <v>30046</v>
      </c>
      <c r="B4055" s="53" t="s">
        <v>30047</v>
      </c>
      <c r="C4055" s="55">
        <v>6</v>
      </c>
      <c r="D4055" s="53">
        <v>-2000080</v>
      </c>
      <c r="E4055" s="53" t="s">
        <v>17</v>
      </c>
      <c r="F4055" s="53" t="s">
        <v>17</v>
      </c>
      <c r="G4055" s="53" t="s">
        <v>17</v>
      </c>
      <c r="H4055" s="53" t="s">
        <v>17</v>
      </c>
    </row>
    <row r="4056" spans="1:8" x14ac:dyDescent="0.25">
      <c r="A4056" s="53" t="s">
        <v>30048</v>
      </c>
      <c r="B4056" s="53" t="s">
        <v>30049</v>
      </c>
      <c r="C4056" s="55">
        <v>5</v>
      </c>
      <c r="D4056" s="53">
        <v>-2000080</v>
      </c>
      <c r="E4056" s="53" t="s">
        <v>17</v>
      </c>
      <c r="F4056" s="53" t="s">
        <v>17</v>
      </c>
      <c r="G4056" s="53" t="s">
        <v>17</v>
      </c>
      <c r="H4056" s="53" t="s">
        <v>17</v>
      </c>
    </row>
    <row r="4057" spans="1:8" x14ac:dyDescent="0.25">
      <c r="A4057" s="53" t="s">
        <v>30050</v>
      </c>
      <c r="B4057" s="53" t="s">
        <v>30051</v>
      </c>
      <c r="C4057" s="55">
        <v>6</v>
      </c>
      <c r="D4057" s="53">
        <v>-2000080</v>
      </c>
      <c r="E4057" s="53" t="s">
        <v>17</v>
      </c>
      <c r="F4057" s="53" t="s">
        <v>17</v>
      </c>
      <c r="G4057" s="53" t="s">
        <v>17</v>
      </c>
      <c r="H4057" s="53" t="s">
        <v>17</v>
      </c>
    </row>
    <row r="4058" spans="1:8" x14ac:dyDescent="0.25">
      <c r="A4058" s="53" t="s">
        <v>30052</v>
      </c>
      <c r="B4058" s="53" t="s">
        <v>30053</v>
      </c>
      <c r="C4058" s="55">
        <v>6</v>
      </c>
      <c r="D4058" s="53">
        <v>-2000080</v>
      </c>
      <c r="E4058" s="53" t="s">
        <v>17</v>
      </c>
      <c r="F4058" s="53" t="s">
        <v>17</v>
      </c>
      <c r="G4058" s="53" t="s">
        <v>17</v>
      </c>
      <c r="H4058" s="53" t="s">
        <v>17</v>
      </c>
    </row>
    <row r="4059" spans="1:8" x14ac:dyDescent="0.25">
      <c r="A4059" s="53" t="s">
        <v>30054</v>
      </c>
      <c r="B4059" s="53" t="s">
        <v>30055</v>
      </c>
      <c r="C4059" s="55">
        <v>6</v>
      </c>
      <c r="D4059" s="53">
        <v>-2000080</v>
      </c>
      <c r="E4059" s="53" t="s">
        <v>17</v>
      </c>
      <c r="F4059" s="53" t="s">
        <v>17</v>
      </c>
      <c r="G4059" s="53" t="s">
        <v>17</v>
      </c>
      <c r="H4059" s="53" t="s">
        <v>17</v>
      </c>
    </row>
    <row r="4060" spans="1:8" x14ac:dyDescent="0.25">
      <c r="A4060" s="53" t="s">
        <v>30056</v>
      </c>
      <c r="B4060" s="53" t="s">
        <v>30057</v>
      </c>
      <c r="C4060" s="55">
        <v>5</v>
      </c>
      <c r="D4060" s="53">
        <v>-2000080</v>
      </c>
      <c r="E4060" s="53" t="s">
        <v>17</v>
      </c>
      <c r="F4060" s="53" t="s">
        <v>17</v>
      </c>
      <c r="G4060" s="53" t="s">
        <v>17</v>
      </c>
      <c r="H4060" s="53" t="s">
        <v>17</v>
      </c>
    </row>
    <row r="4061" spans="1:8" x14ac:dyDescent="0.25">
      <c r="A4061" s="53" t="s">
        <v>30058</v>
      </c>
      <c r="B4061" s="53" t="s">
        <v>30059</v>
      </c>
      <c r="C4061" s="55">
        <v>6</v>
      </c>
      <c r="D4061" s="53">
        <v>-2000080</v>
      </c>
      <c r="E4061" s="53" t="s">
        <v>17</v>
      </c>
      <c r="F4061" s="53" t="s">
        <v>17</v>
      </c>
      <c r="G4061" s="53" t="s">
        <v>17</v>
      </c>
      <c r="H4061" s="53" t="s">
        <v>17</v>
      </c>
    </row>
    <row r="4062" spans="1:8" x14ac:dyDescent="0.25">
      <c r="A4062" s="53" t="s">
        <v>30060</v>
      </c>
      <c r="B4062" s="53" t="s">
        <v>30061</v>
      </c>
      <c r="C4062" s="55">
        <v>4</v>
      </c>
      <c r="D4062" s="53">
        <v>-2001350</v>
      </c>
      <c r="E4062" s="53" t="s">
        <v>17</v>
      </c>
      <c r="F4062" s="53" t="s">
        <v>17</v>
      </c>
      <c r="G4062" s="53" t="s">
        <v>17</v>
      </c>
      <c r="H4062" s="53" t="s">
        <v>17</v>
      </c>
    </row>
    <row r="4063" spans="1:8" x14ac:dyDescent="0.25">
      <c r="A4063" s="53" t="s">
        <v>30062</v>
      </c>
      <c r="B4063" s="53" t="s">
        <v>30063</v>
      </c>
      <c r="C4063" s="55">
        <v>5</v>
      </c>
      <c r="D4063" s="53">
        <v>-2001350</v>
      </c>
      <c r="E4063" s="53" t="s">
        <v>17</v>
      </c>
      <c r="F4063" s="53" t="s">
        <v>17</v>
      </c>
      <c r="G4063" s="53" t="s">
        <v>17</v>
      </c>
      <c r="H4063" s="53" t="s">
        <v>17</v>
      </c>
    </row>
    <row r="4064" spans="1:8" x14ac:dyDescent="0.25">
      <c r="A4064" s="53" t="s">
        <v>30064</v>
      </c>
      <c r="B4064" s="53" t="s">
        <v>30065</v>
      </c>
      <c r="C4064" s="55">
        <v>6</v>
      </c>
      <c r="D4064" s="53">
        <v>-2001350</v>
      </c>
      <c r="E4064" s="53" t="s">
        <v>17</v>
      </c>
      <c r="F4064" s="53" t="s">
        <v>17</v>
      </c>
      <c r="G4064" s="53" t="s">
        <v>17</v>
      </c>
      <c r="H4064" s="53" t="s">
        <v>17</v>
      </c>
    </row>
    <row r="4065" spans="1:8" x14ac:dyDescent="0.25">
      <c r="A4065" s="53" t="s">
        <v>30066</v>
      </c>
      <c r="B4065" s="53" t="s">
        <v>30067</v>
      </c>
      <c r="C4065" s="55">
        <v>6</v>
      </c>
      <c r="D4065" s="53">
        <v>-2001350</v>
      </c>
      <c r="E4065" s="53" t="s">
        <v>17</v>
      </c>
      <c r="F4065" s="53" t="s">
        <v>17</v>
      </c>
      <c r="G4065" s="53" t="s">
        <v>17</v>
      </c>
      <c r="H4065" s="53" t="s">
        <v>17</v>
      </c>
    </row>
    <row r="4066" spans="1:8" x14ac:dyDescent="0.25">
      <c r="A4066" s="53" t="s">
        <v>30068</v>
      </c>
      <c r="B4066" s="53" t="s">
        <v>30069</v>
      </c>
      <c r="C4066" s="55">
        <v>6</v>
      </c>
      <c r="D4066" s="53">
        <v>-2001350</v>
      </c>
      <c r="E4066" s="53" t="s">
        <v>17</v>
      </c>
      <c r="F4066" s="53" t="s">
        <v>17</v>
      </c>
      <c r="G4066" s="53" t="s">
        <v>17</v>
      </c>
      <c r="H4066" s="53" t="s">
        <v>17</v>
      </c>
    </row>
    <row r="4067" spans="1:8" x14ac:dyDescent="0.25">
      <c r="A4067" s="53" t="s">
        <v>30070</v>
      </c>
      <c r="B4067" s="53" t="s">
        <v>30071</v>
      </c>
      <c r="C4067" s="55">
        <v>6</v>
      </c>
      <c r="D4067" s="53">
        <v>-2001350</v>
      </c>
      <c r="E4067" s="53" t="s">
        <v>17</v>
      </c>
      <c r="F4067" s="53" t="s">
        <v>17</v>
      </c>
      <c r="G4067" s="53" t="s">
        <v>17</v>
      </c>
      <c r="H4067" s="53" t="s">
        <v>17</v>
      </c>
    </row>
    <row r="4068" spans="1:8" x14ac:dyDescent="0.25">
      <c r="A4068" s="53" t="s">
        <v>30072</v>
      </c>
      <c r="B4068" s="53" t="s">
        <v>30073</v>
      </c>
      <c r="C4068" s="55">
        <v>5</v>
      </c>
      <c r="D4068" s="53">
        <v>-2001350</v>
      </c>
      <c r="E4068" s="53" t="s">
        <v>17</v>
      </c>
      <c r="F4068" s="53" t="s">
        <v>17</v>
      </c>
      <c r="G4068" s="53" t="s">
        <v>17</v>
      </c>
      <c r="H4068" s="53" t="s">
        <v>17</v>
      </c>
    </row>
    <row r="4069" spans="1:8" x14ac:dyDescent="0.25">
      <c r="A4069" s="53" t="s">
        <v>30074</v>
      </c>
      <c r="B4069" s="53" t="s">
        <v>30075</v>
      </c>
      <c r="C4069" s="55">
        <v>6</v>
      </c>
      <c r="D4069" s="53">
        <v>-2001350</v>
      </c>
      <c r="E4069" s="53" t="s">
        <v>17</v>
      </c>
      <c r="F4069" s="53" t="s">
        <v>17</v>
      </c>
      <c r="G4069" s="53" t="s">
        <v>17</v>
      </c>
      <c r="H4069" s="53" t="s">
        <v>17</v>
      </c>
    </row>
    <row r="4070" spans="1:8" x14ac:dyDescent="0.25">
      <c r="A4070" s="53" t="s">
        <v>30076</v>
      </c>
      <c r="B4070" s="53" t="s">
        <v>30077</v>
      </c>
      <c r="C4070" s="55">
        <v>6</v>
      </c>
      <c r="D4070" s="53">
        <v>-2001350</v>
      </c>
      <c r="E4070" s="53" t="s">
        <v>17</v>
      </c>
      <c r="F4070" s="53" t="s">
        <v>17</v>
      </c>
      <c r="G4070" s="53" t="s">
        <v>17</v>
      </c>
      <c r="H4070" s="53" t="s">
        <v>17</v>
      </c>
    </row>
    <row r="4071" spans="1:8" x14ac:dyDescent="0.25">
      <c r="A4071" s="53" t="s">
        <v>30078</v>
      </c>
      <c r="B4071" s="53" t="s">
        <v>30079</v>
      </c>
      <c r="C4071" s="55">
        <v>6</v>
      </c>
      <c r="D4071" s="53">
        <v>-2001350</v>
      </c>
      <c r="E4071" s="53" t="s">
        <v>17</v>
      </c>
      <c r="F4071" s="53" t="s">
        <v>17</v>
      </c>
      <c r="G4071" s="53" t="s">
        <v>17</v>
      </c>
      <c r="H4071" s="53" t="s">
        <v>17</v>
      </c>
    </row>
    <row r="4072" spans="1:8" x14ac:dyDescent="0.25">
      <c r="A4072" s="53" t="s">
        <v>30080</v>
      </c>
      <c r="B4072" s="53" t="s">
        <v>30081</v>
      </c>
      <c r="C4072" s="55">
        <v>6</v>
      </c>
      <c r="D4072" s="53">
        <v>-2001350</v>
      </c>
      <c r="E4072" s="53" t="s">
        <v>17</v>
      </c>
      <c r="F4072" s="53" t="s">
        <v>17</v>
      </c>
      <c r="G4072" s="53" t="s">
        <v>17</v>
      </c>
      <c r="H4072" s="53" t="s">
        <v>17</v>
      </c>
    </row>
    <row r="4073" spans="1:8" x14ac:dyDescent="0.25">
      <c r="A4073" s="53" t="s">
        <v>30082</v>
      </c>
      <c r="B4073" s="53" t="s">
        <v>30083</v>
      </c>
      <c r="C4073" s="55">
        <v>6</v>
      </c>
      <c r="D4073" s="53">
        <v>-2001350</v>
      </c>
      <c r="E4073" s="53" t="s">
        <v>17</v>
      </c>
      <c r="F4073" s="53" t="s">
        <v>17</v>
      </c>
      <c r="G4073" s="53" t="s">
        <v>17</v>
      </c>
      <c r="H4073" s="53" t="s">
        <v>17</v>
      </c>
    </row>
    <row r="4074" spans="1:8" x14ac:dyDescent="0.25">
      <c r="A4074" s="53" t="s">
        <v>30084</v>
      </c>
      <c r="B4074" s="53" t="s">
        <v>30085</v>
      </c>
      <c r="C4074" s="55">
        <v>6</v>
      </c>
      <c r="D4074" s="53">
        <v>-2001350</v>
      </c>
      <c r="E4074" s="53" t="s">
        <v>17</v>
      </c>
      <c r="F4074" s="53" t="s">
        <v>17</v>
      </c>
      <c r="G4074" s="53" t="s">
        <v>17</v>
      </c>
      <c r="H4074" s="53" t="s">
        <v>17</v>
      </c>
    </row>
    <row r="4075" spans="1:8" x14ac:dyDescent="0.25">
      <c r="A4075" s="53" t="s">
        <v>30086</v>
      </c>
      <c r="B4075" s="53" t="s">
        <v>30087</v>
      </c>
      <c r="C4075" s="55">
        <v>6</v>
      </c>
      <c r="D4075" s="53">
        <v>-2001350</v>
      </c>
      <c r="E4075" s="53" t="s">
        <v>17</v>
      </c>
      <c r="F4075" s="53" t="s">
        <v>17</v>
      </c>
      <c r="G4075" s="53" t="s">
        <v>17</v>
      </c>
      <c r="H4075" s="53" t="s">
        <v>17</v>
      </c>
    </row>
    <row r="4076" spans="1:8" x14ac:dyDescent="0.25">
      <c r="A4076" s="53" t="s">
        <v>30088</v>
      </c>
      <c r="B4076" s="53" t="s">
        <v>30089</v>
      </c>
      <c r="C4076" s="55">
        <v>6</v>
      </c>
      <c r="D4076" s="53">
        <v>-2001350</v>
      </c>
      <c r="E4076" s="53" t="s">
        <v>17</v>
      </c>
      <c r="F4076" s="53" t="s">
        <v>17</v>
      </c>
      <c r="G4076" s="53" t="s">
        <v>17</v>
      </c>
      <c r="H4076" s="53" t="s">
        <v>17</v>
      </c>
    </row>
    <row r="4077" spans="1:8" x14ac:dyDescent="0.25">
      <c r="A4077" s="53" t="s">
        <v>30090</v>
      </c>
      <c r="B4077" s="53" t="s">
        <v>30091</v>
      </c>
      <c r="C4077" s="55">
        <v>6</v>
      </c>
      <c r="D4077" s="53">
        <v>-2001350</v>
      </c>
      <c r="E4077" s="53" t="s">
        <v>17</v>
      </c>
      <c r="F4077" s="53" t="s">
        <v>17</v>
      </c>
      <c r="G4077" s="53" t="s">
        <v>17</v>
      </c>
      <c r="H4077" s="53" t="s">
        <v>17</v>
      </c>
    </row>
    <row r="4078" spans="1:8" x14ac:dyDescent="0.25">
      <c r="A4078" s="53" t="s">
        <v>30092</v>
      </c>
      <c r="B4078" s="53" t="s">
        <v>30093</v>
      </c>
      <c r="C4078" s="55">
        <v>6</v>
      </c>
      <c r="D4078" s="53">
        <v>-2001350</v>
      </c>
      <c r="E4078" s="53" t="s">
        <v>17</v>
      </c>
      <c r="F4078" s="53" t="s">
        <v>17</v>
      </c>
      <c r="G4078" s="53" t="s">
        <v>17</v>
      </c>
      <c r="H4078" s="53" t="s">
        <v>17</v>
      </c>
    </row>
    <row r="4079" spans="1:8" x14ac:dyDescent="0.25">
      <c r="A4079" s="53" t="s">
        <v>30094</v>
      </c>
      <c r="B4079" s="53" t="s">
        <v>30095</v>
      </c>
      <c r="C4079" s="55">
        <v>6</v>
      </c>
      <c r="D4079" s="53">
        <v>-2001350</v>
      </c>
      <c r="E4079" s="53" t="s">
        <v>17</v>
      </c>
      <c r="F4079" s="53" t="s">
        <v>17</v>
      </c>
      <c r="G4079" s="53" t="s">
        <v>17</v>
      </c>
      <c r="H4079" s="53" t="s">
        <v>17</v>
      </c>
    </row>
    <row r="4080" spans="1:8" x14ac:dyDescent="0.25">
      <c r="A4080" s="53" t="s">
        <v>30096</v>
      </c>
      <c r="B4080" s="53" t="s">
        <v>30097</v>
      </c>
      <c r="C4080" s="55">
        <v>6</v>
      </c>
      <c r="D4080" s="53">
        <v>-2001350</v>
      </c>
      <c r="E4080" s="53" t="s">
        <v>17</v>
      </c>
      <c r="F4080" s="53" t="s">
        <v>17</v>
      </c>
      <c r="G4080" s="53" t="s">
        <v>17</v>
      </c>
      <c r="H4080" s="53" t="s">
        <v>17</v>
      </c>
    </row>
    <row r="4081" spans="1:8" x14ac:dyDescent="0.25">
      <c r="A4081" s="53" t="s">
        <v>30098</v>
      </c>
      <c r="B4081" s="53" t="s">
        <v>30099</v>
      </c>
      <c r="C4081" s="55">
        <v>6</v>
      </c>
      <c r="D4081" s="53">
        <v>-2001350</v>
      </c>
      <c r="E4081" s="53" t="s">
        <v>17</v>
      </c>
      <c r="F4081" s="53" t="s">
        <v>17</v>
      </c>
      <c r="G4081" s="53" t="s">
        <v>17</v>
      </c>
      <c r="H4081" s="53" t="s">
        <v>17</v>
      </c>
    </row>
    <row r="4082" spans="1:8" x14ac:dyDescent="0.25">
      <c r="A4082" s="53" t="s">
        <v>30100</v>
      </c>
      <c r="B4082" s="53" t="s">
        <v>30101</v>
      </c>
      <c r="C4082" s="55">
        <v>6</v>
      </c>
      <c r="D4082" s="53">
        <v>-2001350</v>
      </c>
      <c r="E4082" s="53" t="s">
        <v>17</v>
      </c>
      <c r="F4082" s="53" t="s">
        <v>17</v>
      </c>
      <c r="G4082" s="53" t="s">
        <v>17</v>
      </c>
      <c r="H4082" s="53" t="s">
        <v>17</v>
      </c>
    </row>
    <row r="4083" spans="1:8" x14ac:dyDescent="0.25">
      <c r="A4083" s="53" t="s">
        <v>30102</v>
      </c>
      <c r="B4083" s="53" t="s">
        <v>30103</v>
      </c>
      <c r="C4083" s="55">
        <v>6</v>
      </c>
      <c r="D4083" s="53">
        <v>-2001350</v>
      </c>
      <c r="E4083" s="53" t="s">
        <v>17</v>
      </c>
      <c r="F4083" s="53" t="s">
        <v>17</v>
      </c>
      <c r="G4083" s="53" t="s">
        <v>17</v>
      </c>
      <c r="H4083" s="53" t="s">
        <v>17</v>
      </c>
    </row>
    <row r="4084" spans="1:8" x14ac:dyDescent="0.25">
      <c r="A4084" s="53" t="s">
        <v>30104</v>
      </c>
      <c r="B4084" s="53" t="s">
        <v>30105</v>
      </c>
      <c r="C4084" s="55">
        <v>6</v>
      </c>
      <c r="D4084" s="53">
        <v>-2001350</v>
      </c>
      <c r="E4084" s="53" t="s">
        <v>17</v>
      </c>
      <c r="F4084" s="53" t="s">
        <v>17</v>
      </c>
      <c r="G4084" s="53" t="s">
        <v>17</v>
      </c>
      <c r="H4084" s="53" t="s">
        <v>17</v>
      </c>
    </row>
    <row r="4085" spans="1:8" x14ac:dyDescent="0.25">
      <c r="A4085" s="53" t="s">
        <v>30106</v>
      </c>
      <c r="B4085" s="53" t="s">
        <v>30107</v>
      </c>
      <c r="C4085" s="55">
        <v>6</v>
      </c>
      <c r="D4085" s="53">
        <v>-2001350</v>
      </c>
      <c r="E4085" s="53" t="s">
        <v>17</v>
      </c>
      <c r="F4085" s="53" t="s">
        <v>17</v>
      </c>
      <c r="G4085" s="53" t="s">
        <v>17</v>
      </c>
      <c r="H4085" s="53" t="s">
        <v>17</v>
      </c>
    </row>
    <row r="4086" spans="1:8" x14ac:dyDescent="0.25">
      <c r="A4086" s="53" t="s">
        <v>30108</v>
      </c>
      <c r="B4086" s="53" t="s">
        <v>30109</v>
      </c>
      <c r="C4086" s="55">
        <v>6</v>
      </c>
      <c r="D4086" s="53">
        <v>-2001350</v>
      </c>
      <c r="E4086" s="53" t="s">
        <v>17</v>
      </c>
      <c r="F4086" s="53" t="s">
        <v>17</v>
      </c>
      <c r="G4086" s="53" t="s">
        <v>17</v>
      </c>
      <c r="H4086" s="53" t="s">
        <v>17</v>
      </c>
    </row>
    <row r="4087" spans="1:8" x14ac:dyDescent="0.25">
      <c r="A4087" s="53" t="s">
        <v>30110</v>
      </c>
      <c r="B4087" s="53" t="s">
        <v>30111</v>
      </c>
      <c r="C4087" s="55">
        <v>6</v>
      </c>
      <c r="D4087" s="53">
        <v>-2001350</v>
      </c>
      <c r="E4087" s="53" t="s">
        <v>17</v>
      </c>
      <c r="F4087" s="53" t="s">
        <v>17</v>
      </c>
      <c r="G4087" s="53" t="s">
        <v>17</v>
      </c>
      <c r="H4087" s="53" t="s">
        <v>17</v>
      </c>
    </row>
    <row r="4088" spans="1:8" x14ac:dyDescent="0.25">
      <c r="A4088" s="53" t="s">
        <v>30112</v>
      </c>
      <c r="B4088" s="53" t="s">
        <v>30113</v>
      </c>
      <c r="C4088" s="55">
        <v>6</v>
      </c>
      <c r="D4088" s="53">
        <v>-2001350</v>
      </c>
      <c r="E4088" s="53" t="s">
        <v>17</v>
      </c>
      <c r="F4088" s="53" t="s">
        <v>17</v>
      </c>
      <c r="G4088" s="53" t="s">
        <v>17</v>
      </c>
      <c r="H4088" s="53" t="s">
        <v>17</v>
      </c>
    </row>
    <row r="4089" spans="1:8" x14ac:dyDescent="0.25">
      <c r="A4089" s="53" t="s">
        <v>30114</v>
      </c>
      <c r="B4089" s="53" t="s">
        <v>30115</v>
      </c>
      <c r="C4089" s="55">
        <v>6</v>
      </c>
      <c r="D4089" s="53">
        <v>-2001350</v>
      </c>
      <c r="E4089" s="53" t="s">
        <v>17</v>
      </c>
      <c r="F4089" s="53" t="s">
        <v>17</v>
      </c>
      <c r="G4089" s="53" t="s">
        <v>17</v>
      </c>
      <c r="H4089" s="53" t="s">
        <v>17</v>
      </c>
    </row>
    <row r="4090" spans="1:8" x14ac:dyDescent="0.25">
      <c r="A4090" s="53" t="s">
        <v>30116</v>
      </c>
      <c r="B4090" s="53" t="s">
        <v>30061</v>
      </c>
      <c r="C4090" s="55">
        <v>5</v>
      </c>
      <c r="D4090" s="53">
        <v>-2001350</v>
      </c>
      <c r="E4090" s="53" t="s">
        <v>17</v>
      </c>
      <c r="F4090" s="53" t="s">
        <v>17</v>
      </c>
      <c r="G4090" s="53" t="s">
        <v>17</v>
      </c>
      <c r="H4090" s="53" t="s">
        <v>17</v>
      </c>
    </row>
    <row r="4091" spans="1:8" x14ac:dyDescent="0.25">
      <c r="A4091" s="53" t="s">
        <v>30117</v>
      </c>
      <c r="B4091" s="53" t="s">
        <v>30118</v>
      </c>
      <c r="C4091" s="55">
        <v>6</v>
      </c>
      <c r="D4091" s="53">
        <v>-2001350</v>
      </c>
      <c r="E4091" s="53" t="s">
        <v>17</v>
      </c>
      <c r="F4091" s="53" t="s">
        <v>17</v>
      </c>
      <c r="G4091" s="53" t="s">
        <v>17</v>
      </c>
      <c r="H4091" s="53" t="s">
        <v>17</v>
      </c>
    </row>
    <row r="4092" spans="1:8" x14ac:dyDescent="0.25">
      <c r="A4092" s="53" t="s">
        <v>30119</v>
      </c>
      <c r="B4092" s="53" t="s">
        <v>30120</v>
      </c>
      <c r="C4092" s="55">
        <v>6</v>
      </c>
      <c r="D4092" s="53">
        <v>-2001350</v>
      </c>
      <c r="E4092" s="53" t="s">
        <v>17</v>
      </c>
      <c r="F4092" s="53" t="s">
        <v>17</v>
      </c>
      <c r="G4092" s="53" t="s">
        <v>17</v>
      </c>
      <c r="H4092" s="53" t="s">
        <v>17</v>
      </c>
    </row>
    <row r="4093" spans="1:8" x14ac:dyDescent="0.25">
      <c r="A4093" s="53" t="s">
        <v>30121</v>
      </c>
      <c r="B4093" s="53" t="s">
        <v>30122</v>
      </c>
      <c r="C4093" s="55">
        <v>6</v>
      </c>
      <c r="D4093" s="53">
        <v>-2001350</v>
      </c>
      <c r="E4093" s="53" t="s">
        <v>17</v>
      </c>
      <c r="F4093" s="53" t="s">
        <v>17</v>
      </c>
      <c r="G4093" s="53" t="s">
        <v>17</v>
      </c>
      <c r="H4093" s="53" t="s">
        <v>17</v>
      </c>
    </row>
    <row r="4094" spans="1:8" x14ac:dyDescent="0.25">
      <c r="A4094" s="53" t="s">
        <v>30123</v>
      </c>
      <c r="B4094" s="53" t="s">
        <v>30124</v>
      </c>
      <c r="C4094" s="55">
        <v>6</v>
      </c>
      <c r="D4094" s="53">
        <v>-2001350</v>
      </c>
      <c r="E4094" s="53" t="s">
        <v>17</v>
      </c>
      <c r="F4094" s="53" t="s">
        <v>17</v>
      </c>
      <c r="G4094" s="53" t="s">
        <v>17</v>
      </c>
      <c r="H4094" s="53" t="s">
        <v>17</v>
      </c>
    </row>
    <row r="4095" spans="1:8" x14ac:dyDescent="0.25">
      <c r="A4095" s="53" t="s">
        <v>30125</v>
      </c>
      <c r="B4095" s="53" t="s">
        <v>30126</v>
      </c>
      <c r="C4095" s="55">
        <v>6</v>
      </c>
      <c r="D4095" s="53">
        <v>-2001350</v>
      </c>
      <c r="E4095" s="53" t="s">
        <v>17</v>
      </c>
      <c r="F4095" s="53" t="s">
        <v>17</v>
      </c>
      <c r="G4095" s="53" t="s">
        <v>17</v>
      </c>
      <c r="H4095" s="53" t="s">
        <v>17</v>
      </c>
    </row>
    <row r="4096" spans="1:8" x14ac:dyDescent="0.25">
      <c r="A4096" s="53" t="s">
        <v>30127</v>
      </c>
      <c r="B4096" s="53" t="s">
        <v>30128</v>
      </c>
      <c r="C4096" s="55">
        <v>6</v>
      </c>
      <c r="D4096" s="53">
        <v>-2001350</v>
      </c>
      <c r="E4096" s="53" t="s">
        <v>17</v>
      </c>
      <c r="F4096" s="53" t="s">
        <v>17</v>
      </c>
      <c r="G4096" s="53" t="s">
        <v>17</v>
      </c>
      <c r="H4096" s="53" t="s">
        <v>17</v>
      </c>
    </row>
    <row r="4097" spans="1:8" x14ac:dyDescent="0.25">
      <c r="A4097" s="53" t="s">
        <v>30129</v>
      </c>
      <c r="B4097" s="53" t="s">
        <v>30130</v>
      </c>
      <c r="C4097" s="55">
        <v>6</v>
      </c>
      <c r="D4097" s="53">
        <v>-2001350</v>
      </c>
      <c r="E4097" s="53" t="s">
        <v>17</v>
      </c>
      <c r="F4097" s="53" t="s">
        <v>17</v>
      </c>
      <c r="G4097" s="53" t="s">
        <v>17</v>
      </c>
      <c r="H4097" s="53" t="s">
        <v>17</v>
      </c>
    </row>
    <row r="4098" spans="1:8" x14ac:dyDescent="0.25">
      <c r="A4098" s="53" t="s">
        <v>30131</v>
      </c>
      <c r="B4098" s="53" t="s">
        <v>30132</v>
      </c>
      <c r="C4098" s="55">
        <v>6</v>
      </c>
      <c r="D4098" s="53">
        <v>-2001350</v>
      </c>
      <c r="E4098" s="53" t="s">
        <v>17</v>
      </c>
      <c r="F4098" s="53" t="s">
        <v>17</v>
      </c>
      <c r="G4098" s="53" t="s">
        <v>17</v>
      </c>
      <c r="H4098" s="53" t="s">
        <v>17</v>
      </c>
    </row>
    <row r="4099" spans="1:8" x14ac:dyDescent="0.25">
      <c r="A4099" s="53" t="s">
        <v>30133</v>
      </c>
      <c r="B4099" s="53" t="s">
        <v>30134</v>
      </c>
      <c r="C4099" s="55">
        <v>6</v>
      </c>
      <c r="D4099" s="53">
        <v>-2001350</v>
      </c>
      <c r="E4099" s="53" t="s">
        <v>17</v>
      </c>
      <c r="F4099" s="53" t="s">
        <v>17</v>
      </c>
      <c r="G4099" s="53" t="s">
        <v>17</v>
      </c>
      <c r="H4099" s="53" t="s">
        <v>17</v>
      </c>
    </row>
    <row r="4100" spans="1:8" x14ac:dyDescent="0.25">
      <c r="A4100" s="53" t="s">
        <v>30135</v>
      </c>
      <c r="B4100" s="53" t="s">
        <v>30136</v>
      </c>
      <c r="C4100" s="55">
        <v>6</v>
      </c>
      <c r="D4100" s="53">
        <v>-2001350</v>
      </c>
      <c r="E4100" s="53" t="s">
        <v>17</v>
      </c>
      <c r="F4100" s="53" t="s">
        <v>17</v>
      </c>
      <c r="G4100" s="53" t="s">
        <v>17</v>
      </c>
      <c r="H4100" s="53" t="s">
        <v>17</v>
      </c>
    </row>
    <row r="4101" spans="1:8" x14ac:dyDescent="0.25">
      <c r="A4101" s="53" t="s">
        <v>30137</v>
      </c>
      <c r="B4101" s="53" t="s">
        <v>30138</v>
      </c>
      <c r="C4101" s="55">
        <v>7</v>
      </c>
      <c r="D4101" s="53">
        <v>-2001350</v>
      </c>
      <c r="E4101" s="53" t="s">
        <v>17</v>
      </c>
      <c r="F4101" s="53" t="s">
        <v>17</v>
      </c>
      <c r="G4101" s="53" t="s">
        <v>17</v>
      </c>
      <c r="H4101" s="53" t="s">
        <v>17</v>
      </c>
    </row>
    <row r="4102" spans="1:8" x14ac:dyDescent="0.25">
      <c r="A4102" s="53" t="s">
        <v>30139</v>
      </c>
      <c r="B4102" s="53" t="s">
        <v>30140</v>
      </c>
      <c r="C4102" s="55">
        <v>7</v>
      </c>
      <c r="D4102" s="53">
        <v>-2001350</v>
      </c>
      <c r="E4102" s="53" t="s">
        <v>17</v>
      </c>
      <c r="F4102" s="53" t="s">
        <v>17</v>
      </c>
      <c r="G4102" s="53" t="s">
        <v>17</v>
      </c>
      <c r="H4102" s="53" t="s">
        <v>17</v>
      </c>
    </row>
    <row r="4103" spans="1:8" x14ac:dyDescent="0.25">
      <c r="A4103" s="53" t="s">
        <v>30141</v>
      </c>
      <c r="B4103" s="53" t="s">
        <v>30142</v>
      </c>
      <c r="C4103" s="55">
        <v>6</v>
      </c>
      <c r="D4103" s="53">
        <v>-2001350</v>
      </c>
      <c r="E4103" s="53" t="s">
        <v>17</v>
      </c>
      <c r="F4103" s="53" t="s">
        <v>17</v>
      </c>
      <c r="G4103" s="53" t="s">
        <v>17</v>
      </c>
      <c r="H4103" s="53" t="s">
        <v>17</v>
      </c>
    </row>
    <row r="4104" spans="1:8" x14ac:dyDescent="0.25">
      <c r="A4104" s="53" t="s">
        <v>30143</v>
      </c>
      <c r="B4104" s="53" t="s">
        <v>30144</v>
      </c>
      <c r="C4104" s="55">
        <v>7</v>
      </c>
      <c r="D4104" s="53">
        <v>-2001350</v>
      </c>
      <c r="E4104" s="53" t="s">
        <v>17</v>
      </c>
      <c r="F4104" s="53" t="s">
        <v>17</v>
      </c>
      <c r="G4104" s="53" t="s">
        <v>17</v>
      </c>
      <c r="H4104" s="53" t="s">
        <v>17</v>
      </c>
    </row>
    <row r="4105" spans="1:8" x14ac:dyDescent="0.25">
      <c r="A4105" s="53" t="s">
        <v>30145</v>
      </c>
      <c r="B4105" s="53" t="s">
        <v>30146</v>
      </c>
      <c r="C4105" s="55">
        <v>7</v>
      </c>
      <c r="D4105" s="53">
        <v>-2001350</v>
      </c>
      <c r="E4105" s="53" t="s">
        <v>17</v>
      </c>
      <c r="F4105" s="53" t="s">
        <v>17</v>
      </c>
      <c r="G4105" s="53" t="s">
        <v>17</v>
      </c>
      <c r="H4105" s="53" t="s">
        <v>17</v>
      </c>
    </row>
    <row r="4106" spans="1:8" x14ac:dyDescent="0.25">
      <c r="A4106" s="53" t="s">
        <v>30147</v>
      </c>
      <c r="B4106" s="53" t="s">
        <v>30148</v>
      </c>
      <c r="C4106" s="55">
        <v>6</v>
      </c>
      <c r="D4106" s="53">
        <v>-2001350</v>
      </c>
      <c r="E4106" s="53" t="s">
        <v>17</v>
      </c>
      <c r="F4106" s="53" t="s">
        <v>17</v>
      </c>
      <c r="G4106" s="53" t="s">
        <v>17</v>
      </c>
      <c r="H4106" s="53" t="s">
        <v>17</v>
      </c>
    </row>
    <row r="4107" spans="1:8" x14ac:dyDescent="0.25">
      <c r="A4107" s="53" t="s">
        <v>30149</v>
      </c>
      <c r="B4107" s="53" t="s">
        <v>30150</v>
      </c>
      <c r="C4107" s="55">
        <v>6</v>
      </c>
      <c r="D4107" s="53">
        <v>-2001350</v>
      </c>
      <c r="E4107" s="53" t="s">
        <v>17</v>
      </c>
      <c r="F4107" s="53" t="s">
        <v>17</v>
      </c>
      <c r="G4107" s="53" t="s">
        <v>17</v>
      </c>
      <c r="H4107" s="53" t="s">
        <v>17</v>
      </c>
    </row>
    <row r="4108" spans="1:8" x14ac:dyDescent="0.25">
      <c r="A4108" s="53" t="s">
        <v>30151</v>
      </c>
      <c r="B4108" s="53" t="s">
        <v>30152</v>
      </c>
      <c r="C4108" s="55">
        <v>6</v>
      </c>
      <c r="D4108" s="53">
        <v>-2001350</v>
      </c>
      <c r="E4108" s="53" t="s">
        <v>17</v>
      </c>
      <c r="F4108" s="53" t="s">
        <v>17</v>
      </c>
      <c r="G4108" s="53" t="s">
        <v>17</v>
      </c>
      <c r="H4108" s="53" t="s">
        <v>17</v>
      </c>
    </row>
    <row r="4109" spans="1:8" x14ac:dyDescent="0.25">
      <c r="A4109" s="53" t="s">
        <v>30153</v>
      </c>
      <c r="B4109" s="53" t="s">
        <v>30154</v>
      </c>
      <c r="C4109" s="55">
        <v>6</v>
      </c>
      <c r="D4109" s="53">
        <v>-2001350</v>
      </c>
      <c r="E4109" s="53" t="s">
        <v>17</v>
      </c>
      <c r="F4109" s="53" t="s">
        <v>17</v>
      </c>
      <c r="G4109" s="53" t="s">
        <v>17</v>
      </c>
      <c r="H4109" s="53" t="s">
        <v>17</v>
      </c>
    </row>
    <row r="4110" spans="1:8" x14ac:dyDescent="0.25">
      <c r="A4110" s="53" t="s">
        <v>30155</v>
      </c>
      <c r="B4110" s="53" t="s">
        <v>30156</v>
      </c>
      <c r="C4110" s="55">
        <v>6</v>
      </c>
      <c r="D4110" s="53">
        <v>-2001350</v>
      </c>
      <c r="E4110" s="53" t="s">
        <v>17</v>
      </c>
      <c r="F4110" s="53" t="s">
        <v>17</v>
      </c>
      <c r="G4110" s="53" t="s">
        <v>17</v>
      </c>
      <c r="H4110" s="53" t="s">
        <v>17</v>
      </c>
    </row>
    <row r="4111" spans="1:8" x14ac:dyDescent="0.25">
      <c r="A4111" s="53" t="s">
        <v>30157</v>
      </c>
      <c r="B4111" s="53" t="s">
        <v>30158</v>
      </c>
      <c r="C4111" s="55">
        <v>7</v>
      </c>
      <c r="D4111" s="53">
        <v>-2001350</v>
      </c>
      <c r="E4111" s="53" t="s">
        <v>17</v>
      </c>
      <c r="F4111" s="53" t="s">
        <v>17</v>
      </c>
      <c r="G4111" s="53" t="s">
        <v>17</v>
      </c>
      <c r="H4111" s="53" t="s">
        <v>17</v>
      </c>
    </row>
    <row r="4112" spans="1:8" x14ac:dyDescent="0.25">
      <c r="A4112" s="53" t="s">
        <v>30159</v>
      </c>
      <c r="B4112" s="53" t="s">
        <v>30160</v>
      </c>
      <c r="C4112" s="55">
        <v>7</v>
      </c>
      <c r="D4112" s="53">
        <v>-2001350</v>
      </c>
      <c r="E4112" s="53" t="s">
        <v>17</v>
      </c>
      <c r="F4112" s="53" t="s">
        <v>17</v>
      </c>
      <c r="G4112" s="53" t="s">
        <v>17</v>
      </c>
      <c r="H4112" s="53" t="s">
        <v>17</v>
      </c>
    </row>
    <row r="4113" spans="1:8" x14ac:dyDescent="0.25">
      <c r="A4113" s="53" t="s">
        <v>30161</v>
      </c>
      <c r="B4113" s="53" t="s">
        <v>30162</v>
      </c>
      <c r="C4113" s="55">
        <v>7</v>
      </c>
      <c r="D4113" s="53">
        <v>-2001350</v>
      </c>
      <c r="E4113" s="53" t="s">
        <v>17</v>
      </c>
      <c r="F4113" s="53" t="s">
        <v>17</v>
      </c>
      <c r="G4113" s="53" t="s">
        <v>17</v>
      </c>
      <c r="H4113" s="53" t="s">
        <v>17</v>
      </c>
    </row>
    <row r="4114" spans="1:8" x14ac:dyDescent="0.25">
      <c r="A4114" s="53" t="s">
        <v>30163</v>
      </c>
      <c r="B4114" s="53" t="s">
        <v>30164</v>
      </c>
      <c r="C4114" s="55">
        <v>7</v>
      </c>
      <c r="D4114" s="53">
        <v>-2001350</v>
      </c>
      <c r="E4114" s="53" t="s">
        <v>17</v>
      </c>
      <c r="F4114" s="53" t="s">
        <v>17</v>
      </c>
      <c r="G4114" s="53" t="s">
        <v>17</v>
      </c>
      <c r="H4114" s="53" t="s">
        <v>17</v>
      </c>
    </row>
    <row r="4115" spans="1:8" x14ac:dyDescent="0.25">
      <c r="A4115" s="53" t="s">
        <v>30165</v>
      </c>
      <c r="B4115" s="53" t="s">
        <v>30166</v>
      </c>
      <c r="C4115" s="55">
        <v>6</v>
      </c>
      <c r="D4115" s="53">
        <v>-2001350</v>
      </c>
      <c r="E4115" s="53" t="s">
        <v>17</v>
      </c>
      <c r="F4115" s="53" t="s">
        <v>17</v>
      </c>
      <c r="G4115" s="53" t="s">
        <v>17</v>
      </c>
      <c r="H4115" s="53" t="s">
        <v>17</v>
      </c>
    </row>
    <row r="4116" spans="1:8" x14ac:dyDescent="0.25">
      <c r="A4116" s="53" t="s">
        <v>30167</v>
      </c>
      <c r="B4116" s="53" t="s">
        <v>30168</v>
      </c>
      <c r="C4116" s="55">
        <v>6</v>
      </c>
      <c r="D4116" s="53">
        <v>-2001350</v>
      </c>
      <c r="E4116" s="53" t="s">
        <v>17</v>
      </c>
      <c r="F4116" s="53" t="s">
        <v>17</v>
      </c>
      <c r="G4116" s="53" t="s">
        <v>17</v>
      </c>
      <c r="H4116" s="53" t="s">
        <v>17</v>
      </c>
    </row>
    <row r="4117" spans="1:8" x14ac:dyDescent="0.25">
      <c r="A4117" s="53" t="s">
        <v>30169</v>
      </c>
      <c r="B4117" s="53" t="s">
        <v>30170</v>
      </c>
      <c r="C4117" s="55">
        <v>6</v>
      </c>
      <c r="D4117" s="53">
        <v>-2001350</v>
      </c>
      <c r="E4117" s="53" t="s">
        <v>17</v>
      </c>
      <c r="F4117" s="53" t="s">
        <v>17</v>
      </c>
      <c r="G4117" s="53" t="s">
        <v>17</v>
      </c>
      <c r="H4117" s="53" t="s">
        <v>17</v>
      </c>
    </row>
    <row r="4118" spans="1:8" x14ac:dyDescent="0.25">
      <c r="A4118" s="53" t="s">
        <v>30171</v>
      </c>
      <c r="B4118" s="53" t="s">
        <v>30172</v>
      </c>
      <c r="C4118" s="55">
        <v>6</v>
      </c>
      <c r="D4118" s="53">
        <v>-2001350</v>
      </c>
      <c r="E4118" s="53" t="s">
        <v>17</v>
      </c>
      <c r="F4118" s="53" t="s">
        <v>17</v>
      </c>
      <c r="G4118" s="53" t="s">
        <v>17</v>
      </c>
      <c r="H4118" s="53" t="s">
        <v>17</v>
      </c>
    </row>
    <row r="4119" spans="1:8" x14ac:dyDescent="0.25">
      <c r="A4119" s="53" t="s">
        <v>30173</v>
      </c>
      <c r="B4119" s="53" t="s">
        <v>30174</v>
      </c>
      <c r="C4119" s="55">
        <v>6</v>
      </c>
      <c r="D4119" s="53">
        <v>-2001350</v>
      </c>
      <c r="E4119" s="53" t="s">
        <v>17</v>
      </c>
      <c r="F4119" s="53" t="s">
        <v>17</v>
      </c>
      <c r="G4119" s="53" t="s">
        <v>17</v>
      </c>
      <c r="H4119" s="53" t="s">
        <v>17</v>
      </c>
    </row>
    <row r="4120" spans="1:8" x14ac:dyDescent="0.25">
      <c r="A4120" s="53" t="s">
        <v>30175</v>
      </c>
      <c r="B4120" s="53" t="s">
        <v>30176</v>
      </c>
      <c r="C4120" s="55">
        <v>6</v>
      </c>
      <c r="D4120" s="53">
        <v>-2001350</v>
      </c>
      <c r="E4120" s="53" t="s">
        <v>17</v>
      </c>
      <c r="F4120" s="53" t="s">
        <v>17</v>
      </c>
      <c r="G4120" s="53" t="s">
        <v>17</v>
      </c>
      <c r="H4120" s="53" t="s">
        <v>17</v>
      </c>
    </row>
    <row r="4121" spans="1:8" x14ac:dyDescent="0.25">
      <c r="A4121" s="53" t="s">
        <v>30177</v>
      </c>
      <c r="B4121" s="53" t="s">
        <v>30178</v>
      </c>
      <c r="C4121" s="55">
        <v>6</v>
      </c>
      <c r="D4121" s="53">
        <v>-2001350</v>
      </c>
      <c r="E4121" s="53" t="s">
        <v>17</v>
      </c>
      <c r="F4121" s="53" t="s">
        <v>17</v>
      </c>
      <c r="G4121" s="53" t="s">
        <v>17</v>
      </c>
      <c r="H4121" s="53" t="s">
        <v>17</v>
      </c>
    </row>
    <row r="4122" spans="1:8" x14ac:dyDescent="0.25">
      <c r="A4122" s="53" t="s">
        <v>30179</v>
      </c>
      <c r="B4122" s="53" t="s">
        <v>30180</v>
      </c>
      <c r="C4122" s="55">
        <v>6</v>
      </c>
      <c r="D4122" s="53">
        <v>-2001350</v>
      </c>
      <c r="E4122" s="53" t="s">
        <v>17</v>
      </c>
      <c r="F4122" s="53" t="s">
        <v>17</v>
      </c>
      <c r="G4122" s="53" t="s">
        <v>17</v>
      </c>
      <c r="H4122" s="53" t="s">
        <v>17</v>
      </c>
    </row>
    <row r="4123" spans="1:8" x14ac:dyDescent="0.25">
      <c r="A4123" s="53" t="s">
        <v>30181</v>
      </c>
      <c r="B4123" s="53" t="s">
        <v>30182</v>
      </c>
      <c r="C4123" s="55">
        <v>6</v>
      </c>
      <c r="D4123" s="53">
        <v>-2001350</v>
      </c>
      <c r="E4123" s="53" t="s">
        <v>17</v>
      </c>
      <c r="F4123" s="53" t="s">
        <v>17</v>
      </c>
      <c r="G4123" s="53" t="s">
        <v>17</v>
      </c>
      <c r="H4123" s="53" t="s">
        <v>17</v>
      </c>
    </row>
    <row r="4124" spans="1:8" x14ac:dyDescent="0.25">
      <c r="A4124" s="53" t="s">
        <v>30183</v>
      </c>
      <c r="B4124" s="53" t="s">
        <v>30184</v>
      </c>
      <c r="C4124" s="55">
        <v>6</v>
      </c>
      <c r="D4124" s="53">
        <v>-2001350</v>
      </c>
      <c r="E4124" s="53" t="s">
        <v>17</v>
      </c>
      <c r="F4124" s="53" t="s">
        <v>17</v>
      </c>
      <c r="G4124" s="53" t="s">
        <v>17</v>
      </c>
      <c r="H4124" s="53" t="s">
        <v>17</v>
      </c>
    </row>
    <row r="4125" spans="1:8" x14ac:dyDescent="0.25">
      <c r="A4125" s="53" t="s">
        <v>30185</v>
      </c>
      <c r="B4125" s="53" t="s">
        <v>30186</v>
      </c>
      <c r="C4125" s="55">
        <v>6</v>
      </c>
      <c r="D4125" s="53">
        <v>-2001350</v>
      </c>
      <c r="E4125" s="53" t="s">
        <v>17</v>
      </c>
      <c r="F4125" s="53" t="s">
        <v>17</v>
      </c>
      <c r="G4125" s="53" t="s">
        <v>17</v>
      </c>
      <c r="H4125" s="53" t="s">
        <v>17</v>
      </c>
    </row>
    <row r="4126" spans="1:8" x14ac:dyDescent="0.25">
      <c r="A4126" s="53" t="s">
        <v>30187</v>
      </c>
      <c r="B4126" s="53" t="s">
        <v>30188</v>
      </c>
      <c r="C4126" s="55">
        <v>6</v>
      </c>
      <c r="D4126" s="53">
        <v>-2001350</v>
      </c>
      <c r="E4126" s="53" t="s">
        <v>17</v>
      </c>
      <c r="F4126" s="53" t="s">
        <v>17</v>
      </c>
      <c r="G4126" s="53" t="s">
        <v>17</v>
      </c>
      <c r="H4126" s="53" t="s">
        <v>17</v>
      </c>
    </row>
    <row r="4127" spans="1:8" x14ac:dyDescent="0.25">
      <c r="A4127" s="53" t="s">
        <v>30189</v>
      </c>
      <c r="B4127" s="53" t="s">
        <v>30184</v>
      </c>
      <c r="C4127" s="55">
        <v>6</v>
      </c>
      <c r="D4127" s="53">
        <v>-2001350</v>
      </c>
      <c r="E4127" s="53" t="s">
        <v>17</v>
      </c>
      <c r="F4127" s="53" t="s">
        <v>17</v>
      </c>
      <c r="G4127" s="53" t="s">
        <v>17</v>
      </c>
      <c r="H4127" s="53" t="s">
        <v>17</v>
      </c>
    </row>
    <row r="4128" spans="1:8" x14ac:dyDescent="0.25">
      <c r="A4128" s="53" t="s">
        <v>30190</v>
      </c>
      <c r="B4128" s="53" t="s">
        <v>30191</v>
      </c>
      <c r="C4128" s="55">
        <v>6</v>
      </c>
      <c r="D4128" s="53">
        <v>-2001350</v>
      </c>
      <c r="E4128" s="53" t="s">
        <v>17</v>
      </c>
      <c r="F4128" s="53" t="s">
        <v>17</v>
      </c>
      <c r="G4128" s="53" t="s">
        <v>17</v>
      </c>
      <c r="H4128" s="53" t="s">
        <v>17</v>
      </c>
    </row>
    <row r="4129" spans="1:8" x14ac:dyDescent="0.25">
      <c r="A4129" s="53" t="s">
        <v>30192</v>
      </c>
      <c r="B4129" s="53" t="s">
        <v>30193</v>
      </c>
      <c r="C4129" s="55">
        <v>6</v>
      </c>
      <c r="D4129" s="53">
        <v>-2001350</v>
      </c>
      <c r="E4129" s="53" t="s">
        <v>17</v>
      </c>
      <c r="F4129" s="53" t="s">
        <v>17</v>
      </c>
      <c r="G4129" s="53" t="s">
        <v>17</v>
      </c>
      <c r="H4129" s="53" t="s">
        <v>17</v>
      </c>
    </row>
    <row r="4130" spans="1:8" x14ac:dyDescent="0.25">
      <c r="A4130" s="53" t="s">
        <v>30194</v>
      </c>
      <c r="B4130" s="53" t="s">
        <v>30195</v>
      </c>
      <c r="C4130" s="55">
        <v>6</v>
      </c>
      <c r="D4130" s="53">
        <v>-2001350</v>
      </c>
      <c r="E4130" s="53" t="s">
        <v>17</v>
      </c>
      <c r="F4130" s="53" t="s">
        <v>17</v>
      </c>
      <c r="G4130" s="53" t="s">
        <v>17</v>
      </c>
      <c r="H4130" s="53" t="s">
        <v>17</v>
      </c>
    </row>
    <row r="4131" spans="1:8" x14ac:dyDescent="0.25">
      <c r="A4131" s="53" t="s">
        <v>30196</v>
      </c>
      <c r="B4131" s="53" t="s">
        <v>30197</v>
      </c>
      <c r="C4131" s="55">
        <v>7</v>
      </c>
      <c r="D4131" s="53">
        <v>-2001350</v>
      </c>
      <c r="E4131" s="53" t="s">
        <v>17</v>
      </c>
      <c r="F4131" s="53" t="s">
        <v>17</v>
      </c>
      <c r="G4131" s="53" t="s">
        <v>17</v>
      </c>
      <c r="H4131" s="53" t="s">
        <v>17</v>
      </c>
    </row>
    <row r="4132" spans="1:8" x14ac:dyDescent="0.25">
      <c r="A4132" s="53" t="s">
        <v>30198</v>
      </c>
      <c r="B4132" s="53" t="s">
        <v>30199</v>
      </c>
      <c r="C4132" s="55">
        <v>7</v>
      </c>
      <c r="D4132" s="53">
        <v>-2001350</v>
      </c>
      <c r="E4132" s="53" t="s">
        <v>17</v>
      </c>
      <c r="F4132" s="53" t="s">
        <v>17</v>
      </c>
      <c r="G4132" s="53" t="s">
        <v>17</v>
      </c>
      <c r="H4132" s="53" t="s">
        <v>17</v>
      </c>
    </row>
    <row r="4133" spans="1:8" x14ac:dyDescent="0.25">
      <c r="A4133" s="53" t="s">
        <v>30200</v>
      </c>
      <c r="B4133" s="53" t="s">
        <v>30201</v>
      </c>
      <c r="C4133" s="55">
        <v>7</v>
      </c>
      <c r="D4133" s="53">
        <v>-2001350</v>
      </c>
      <c r="E4133" s="53" t="s">
        <v>17</v>
      </c>
      <c r="F4133" s="53" t="s">
        <v>17</v>
      </c>
      <c r="G4133" s="53" t="s">
        <v>17</v>
      </c>
      <c r="H4133" s="53" t="s">
        <v>17</v>
      </c>
    </row>
    <row r="4134" spans="1:8" x14ac:dyDescent="0.25">
      <c r="A4134" s="53" t="s">
        <v>30202</v>
      </c>
      <c r="B4134" s="53" t="s">
        <v>30203</v>
      </c>
      <c r="C4134" s="55">
        <v>7</v>
      </c>
      <c r="D4134" s="53">
        <v>-2001350</v>
      </c>
      <c r="E4134" s="53" t="s">
        <v>17</v>
      </c>
      <c r="F4134" s="53" t="s">
        <v>17</v>
      </c>
      <c r="G4134" s="53" t="s">
        <v>17</v>
      </c>
      <c r="H4134" s="53" t="s">
        <v>17</v>
      </c>
    </row>
    <row r="4135" spans="1:8" x14ac:dyDescent="0.25">
      <c r="A4135" s="53" t="s">
        <v>30204</v>
      </c>
      <c r="B4135" s="53" t="s">
        <v>30205</v>
      </c>
      <c r="C4135" s="55">
        <v>5</v>
      </c>
      <c r="D4135" s="53">
        <v>-2001120</v>
      </c>
      <c r="E4135" s="53" t="s">
        <v>17</v>
      </c>
      <c r="F4135" s="53" t="s">
        <v>17</v>
      </c>
      <c r="G4135" s="53" t="s">
        <v>17</v>
      </c>
      <c r="H4135" s="53" t="s">
        <v>17</v>
      </c>
    </row>
    <row r="4136" spans="1:8" x14ac:dyDescent="0.25">
      <c r="A4136" s="53" t="s">
        <v>30206</v>
      </c>
      <c r="B4136" s="53" t="s">
        <v>30207</v>
      </c>
      <c r="C4136" s="55">
        <v>6</v>
      </c>
      <c r="D4136" s="53">
        <v>-2001120</v>
      </c>
      <c r="E4136" s="53" t="s">
        <v>17</v>
      </c>
      <c r="F4136" s="53" t="s">
        <v>17</v>
      </c>
      <c r="G4136" s="53" t="s">
        <v>17</v>
      </c>
      <c r="H4136" s="53" t="s">
        <v>17</v>
      </c>
    </row>
    <row r="4137" spans="1:8" x14ac:dyDescent="0.25">
      <c r="A4137" s="53" t="s">
        <v>30208</v>
      </c>
      <c r="B4137" s="53" t="s">
        <v>30209</v>
      </c>
      <c r="C4137" s="55">
        <v>5</v>
      </c>
      <c r="D4137" s="53">
        <v>-2001350</v>
      </c>
      <c r="E4137" s="53" t="s">
        <v>17</v>
      </c>
      <c r="F4137" s="53" t="s">
        <v>17</v>
      </c>
      <c r="G4137" s="53" t="s">
        <v>17</v>
      </c>
      <c r="H4137" s="53" t="s">
        <v>17</v>
      </c>
    </row>
    <row r="4138" spans="1:8" x14ac:dyDescent="0.25">
      <c r="A4138" s="53" t="s">
        <v>30210</v>
      </c>
      <c r="B4138" s="53" t="s">
        <v>30211</v>
      </c>
      <c r="C4138" s="55">
        <v>6</v>
      </c>
      <c r="D4138" s="53">
        <v>-2001350</v>
      </c>
      <c r="E4138" s="53" t="s">
        <v>17</v>
      </c>
      <c r="F4138" s="53" t="s">
        <v>17</v>
      </c>
      <c r="G4138" s="53" t="s">
        <v>17</v>
      </c>
      <c r="H4138" s="53" t="s">
        <v>17</v>
      </c>
    </row>
    <row r="4139" spans="1:8" x14ac:dyDescent="0.25">
      <c r="A4139" s="53" t="s">
        <v>30212</v>
      </c>
      <c r="B4139" s="53" t="s">
        <v>30213</v>
      </c>
      <c r="C4139" s="55">
        <v>6</v>
      </c>
      <c r="D4139" s="53">
        <v>-2001350</v>
      </c>
      <c r="E4139" s="53" t="s">
        <v>17</v>
      </c>
      <c r="F4139" s="53" t="s">
        <v>17</v>
      </c>
      <c r="G4139" s="53" t="s">
        <v>17</v>
      </c>
      <c r="H4139" s="53" t="s">
        <v>17</v>
      </c>
    </row>
    <row r="4140" spans="1:8" x14ac:dyDescent="0.25">
      <c r="A4140" s="53" t="s">
        <v>30214</v>
      </c>
      <c r="B4140" s="53" t="s">
        <v>30215</v>
      </c>
      <c r="C4140" s="55">
        <v>6</v>
      </c>
      <c r="D4140" s="53">
        <v>-2001350</v>
      </c>
      <c r="E4140" s="53" t="s">
        <v>17</v>
      </c>
      <c r="F4140" s="53" t="s">
        <v>17</v>
      </c>
      <c r="G4140" s="53" t="s">
        <v>17</v>
      </c>
      <c r="H4140" s="53" t="s">
        <v>17</v>
      </c>
    </row>
    <row r="4141" spans="1:8" x14ac:dyDescent="0.25">
      <c r="A4141" s="53" t="s">
        <v>30216</v>
      </c>
      <c r="B4141" s="53" t="s">
        <v>30217</v>
      </c>
      <c r="C4141" s="55">
        <v>6</v>
      </c>
      <c r="D4141" s="53">
        <v>-2001350</v>
      </c>
      <c r="E4141" s="53" t="s">
        <v>17</v>
      </c>
      <c r="F4141" s="53" t="s">
        <v>17</v>
      </c>
      <c r="G4141" s="53" t="s">
        <v>17</v>
      </c>
      <c r="H4141" s="53" t="s">
        <v>17</v>
      </c>
    </row>
    <row r="4142" spans="1:8" x14ac:dyDescent="0.25">
      <c r="A4142" s="53" t="s">
        <v>30218</v>
      </c>
      <c r="B4142" s="53" t="s">
        <v>30219</v>
      </c>
      <c r="C4142" s="55">
        <v>6</v>
      </c>
      <c r="D4142" s="53">
        <v>-2001350</v>
      </c>
      <c r="E4142" s="53" t="s">
        <v>17</v>
      </c>
      <c r="F4142" s="53" t="s">
        <v>17</v>
      </c>
      <c r="G4142" s="53" t="s">
        <v>17</v>
      </c>
      <c r="H4142" s="53" t="s">
        <v>17</v>
      </c>
    </row>
    <row r="4143" spans="1:8" x14ac:dyDescent="0.25">
      <c r="A4143" s="53" t="s">
        <v>30220</v>
      </c>
      <c r="B4143" s="53" t="s">
        <v>30221</v>
      </c>
      <c r="C4143" s="55">
        <v>4</v>
      </c>
      <c r="D4143" s="53">
        <v>-2001350</v>
      </c>
      <c r="E4143" s="53" t="s">
        <v>17</v>
      </c>
      <c r="F4143" s="53" t="s">
        <v>17</v>
      </c>
      <c r="G4143" s="53" t="s">
        <v>17</v>
      </c>
      <c r="H4143" s="53" t="s">
        <v>17</v>
      </c>
    </row>
    <row r="4144" spans="1:8" x14ac:dyDescent="0.25">
      <c r="A4144" s="53" t="s">
        <v>30222</v>
      </c>
      <c r="B4144" s="53" t="s">
        <v>30223</v>
      </c>
      <c r="C4144" s="55">
        <v>5</v>
      </c>
      <c r="D4144" s="53">
        <v>-2001350</v>
      </c>
      <c r="E4144" s="53" t="s">
        <v>17</v>
      </c>
      <c r="F4144" s="53" t="s">
        <v>17</v>
      </c>
      <c r="G4144" s="53" t="s">
        <v>17</v>
      </c>
      <c r="H4144" s="53" t="s">
        <v>17</v>
      </c>
    </row>
    <row r="4145" spans="1:8" x14ac:dyDescent="0.25">
      <c r="A4145" s="53" t="s">
        <v>30224</v>
      </c>
      <c r="B4145" s="53" t="s">
        <v>30225</v>
      </c>
      <c r="C4145" s="55">
        <v>3</v>
      </c>
      <c r="D4145" s="53" t="s">
        <v>39040</v>
      </c>
      <c r="E4145" s="53" t="s">
        <v>17</v>
      </c>
      <c r="F4145" s="53" t="s">
        <v>17</v>
      </c>
      <c r="G4145" s="53" t="s">
        <v>17</v>
      </c>
      <c r="H4145" s="53" t="s">
        <v>17</v>
      </c>
    </row>
    <row r="4146" spans="1:8" x14ac:dyDescent="0.25">
      <c r="A4146" s="53" t="s">
        <v>30226</v>
      </c>
      <c r="B4146" s="53" t="s">
        <v>30227</v>
      </c>
      <c r="C4146" s="55">
        <v>4</v>
      </c>
      <c r="D4146" s="53">
        <v>-2000080</v>
      </c>
      <c r="E4146" s="53" t="s">
        <v>17</v>
      </c>
      <c r="F4146" s="53" t="s">
        <v>17</v>
      </c>
      <c r="G4146" s="53" t="s">
        <v>17</v>
      </c>
      <c r="H4146" s="53" t="s">
        <v>17</v>
      </c>
    </row>
    <row r="4147" spans="1:8" x14ac:dyDescent="0.25">
      <c r="A4147" s="53" t="s">
        <v>30228</v>
      </c>
      <c r="B4147" s="53" t="s">
        <v>30229</v>
      </c>
      <c r="C4147" s="55">
        <v>5</v>
      </c>
      <c r="D4147" s="53">
        <v>-2000080</v>
      </c>
      <c r="E4147" s="53" t="s">
        <v>17</v>
      </c>
      <c r="F4147" s="53" t="s">
        <v>17</v>
      </c>
      <c r="G4147" s="53" t="s">
        <v>17</v>
      </c>
      <c r="H4147" s="53" t="s">
        <v>17</v>
      </c>
    </row>
    <row r="4148" spans="1:8" x14ac:dyDescent="0.25">
      <c r="A4148" s="53" t="s">
        <v>30230</v>
      </c>
      <c r="B4148" s="53" t="s">
        <v>30231</v>
      </c>
      <c r="C4148" s="55">
        <v>6</v>
      </c>
      <c r="D4148" s="53">
        <v>-2000080</v>
      </c>
      <c r="E4148" s="53" t="s">
        <v>17</v>
      </c>
      <c r="F4148" s="53" t="s">
        <v>17</v>
      </c>
      <c r="G4148" s="53" t="s">
        <v>17</v>
      </c>
      <c r="H4148" s="53" t="s">
        <v>17</v>
      </c>
    </row>
    <row r="4149" spans="1:8" x14ac:dyDescent="0.25">
      <c r="A4149" s="53" t="s">
        <v>30232</v>
      </c>
      <c r="B4149" s="53" t="s">
        <v>30233</v>
      </c>
      <c r="C4149" s="55">
        <v>6</v>
      </c>
      <c r="D4149" s="53">
        <v>-2000080</v>
      </c>
      <c r="E4149" s="53" t="s">
        <v>17</v>
      </c>
      <c r="F4149" s="53" t="s">
        <v>17</v>
      </c>
      <c r="G4149" s="53" t="s">
        <v>17</v>
      </c>
      <c r="H4149" s="53" t="s">
        <v>17</v>
      </c>
    </row>
    <row r="4150" spans="1:8" x14ac:dyDescent="0.25">
      <c r="A4150" s="53" t="s">
        <v>30234</v>
      </c>
      <c r="B4150" s="53" t="s">
        <v>30235</v>
      </c>
      <c r="C4150" s="55">
        <v>6</v>
      </c>
      <c r="D4150" s="53">
        <v>-2000080</v>
      </c>
      <c r="E4150" s="53" t="s">
        <v>17</v>
      </c>
      <c r="F4150" s="53" t="s">
        <v>17</v>
      </c>
      <c r="G4150" s="53" t="s">
        <v>17</v>
      </c>
      <c r="H4150" s="53" t="s">
        <v>17</v>
      </c>
    </row>
    <row r="4151" spans="1:8" x14ac:dyDescent="0.25">
      <c r="A4151" s="53" t="s">
        <v>30236</v>
      </c>
      <c r="B4151" s="53" t="s">
        <v>30237</v>
      </c>
      <c r="C4151" s="55">
        <v>6</v>
      </c>
      <c r="D4151" s="53">
        <v>-2000080</v>
      </c>
      <c r="E4151" s="53" t="s">
        <v>17</v>
      </c>
      <c r="F4151" s="53" t="s">
        <v>17</v>
      </c>
      <c r="G4151" s="53" t="s">
        <v>17</v>
      </c>
      <c r="H4151" s="53" t="s">
        <v>17</v>
      </c>
    </row>
    <row r="4152" spans="1:8" x14ac:dyDescent="0.25">
      <c r="A4152" s="53" t="s">
        <v>30238</v>
      </c>
      <c r="B4152" s="53" t="s">
        <v>30239</v>
      </c>
      <c r="C4152" s="55">
        <v>5</v>
      </c>
      <c r="D4152" s="53">
        <v>-2001160</v>
      </c>
      <c r="E4152" s="53" t="s">
        <v>17</v>
      </c>
      <c r="F4152" s="53" t="s">
        <v>17</v>
      </c>
      <c r="G4152" s="53" t="s">
        <v>17</v>
      </c>
      <c r="H4152" s="53" t="s">
        <v>17</v>
      </c>
    </row>
    <row r="4153" spans="1:8" x14ac:dyDescent="0.25">
      <c r="A4153" s="53" t="s">
        <v>30240</v>
      </c>
      <c r="B4153" s="53" t="s">
        <v>30241</v>
      </c>
      <c r="C4153" s="55">
        <v>6</v>
      </c>
      <c r="D4153" s="53">
        <v>-2001160</v>
      </c>
      <c r="E4153" s="53" t="s">
        <v>17</v>
      </c>
      <c r="F4153" s="53" t="s">
        <v>17</v>
      </c>
      <c r="G4153" s="53" t="s">
        <v>17</v>
      </c>
      <c r="H4153" s="53" t="s">
        <v>17</v>
      </c>
    </row>
    <row r="4154" spans="1:8" x14ac:dyDescent="0.25">
      <c r="A4154" s="53" t="s">
        <v>30242</v>
      </c>
      <c r="B4154" s="53" t="s">
        <v>30243</v>
      </c>
      <c r="C4154" s="55">
        <v>5</v>
      </c>
      <c r="D4154" s="53">
        <v>-2001350</v>
      </c>
      <c r="E4154" s="53" t="s">
        <v>17</v>
      </c>
      <c r="F4154" s="53" t="s">
        <v>17</v>
      </c>
      <c r="G4154" s="53" t="s">
        <v>17</v>
      </c>
      <c r="H4154" s="53" t="s">
        <v>17</v>
      </c>
    </row>
    <row r="4155" spans="1:8" x14ac:dyDescent="0.25">
      <c r="A4155" s="53" t="s">
        <v>30244</v>
      </c>
      <c r="B4155" s="53" t="s">
        <v>30245</v>
      </c>
      <c r="C4155" s="55">
        <v>4</v>
      </c>
      <c r="D4155" s="53">
        <v>-2001350</v>
      </c>
      <c r="E4155" s="53" t="s">
        <v>17</v>
      </c>
      <c r="F4155" s="53" t="s">
        <v>17</v>
      </c>
      <c r="G4155" s="53" t="s">
        <v>17</v>
      </c>
      <c r="H4155" s="53" t="s">
        <v>17</v>
      </c>
    </row>
    <row r="4156" spans="1:8" x14ac:dyDescent="0.25">
      <c r="A4156" s="53" t="s">
        <v>30246</v>
      </c>
      <c r="B4156" s="53" t="s">
        <v>30247</v>
      </c>
      <c r="C4156" s="55">
        <v>5</v>
      </c>
      <c r="D4156" s="53">
        <v>-2001350</v>
      </c>
      <c r="E4156" s="53" t="s">
        <v>17</v>
      </c>
      <c r="F4156" s="53" t="s">
        <v>17</v>
      </c>
      <c r="G4156" s="53" t="s">
        <v>17</v>
      </c>
      <c r="H4156" s="53" t="s">
        <v>17</v>
      </c>
    </row>
    <row r="4157" spans="1:8" x14ac:dyDescent="0.25">
      <c r="A4157" s="53" t="s">
        <v>30248</v>
      </c>
      <c r="B4157" s="53" t="s">
        <v>30249</v>
      </c>
      <c r="C4157" s="55">
        <v>6</v>
      </c>
      <c r="D4157" s="53">
        <v>-2001350</v>
      </c>
      <c r="E4157" s="53" t="s">
        <v>17</v>
      </c>
      <c r="F4157" s="53" t="s">
        <v>17</v>
      </c>
      <c r="G4157" s="53" t="s">
        <v>17</v>
      </c>
      <c r="H4157" s="53" t="s">
        <v>17</v>
      </c>
    </row>
    <row r="4158" spans="1:8" x14ac:dyDescent="0.25">
      <c r="A4158" s="53" t="s">
        <v>30250</v>
      </c>
      <c r="B4158" s="53" t="s">
        <v>30251</v>
      </c>
      <c r="C4158" s="55">
        <v>6</v>
      </c>
      <c r="D4158" s="53">
        <v>-2001350</v>
      </c>
      <c r="E4158" s="53" t="s">
        <v>17</v>
      </c>
      <c r="F4158" s="53" t="s">
        <v>17</v>
      </c>
      <c r="G4158" s="53" t="s">
        <v>17</v>
      </c>
      <c r="H4158" s="53" t="s">
        <v>17</v>
      </c>
    </row>
    <row r="4159" spans="1:8" x14ac:dyDescent="0.25">
      <c r="A4159" s="53" t="s">
        <v>30252</v>
      </c>
      <c r="B4159" s="53" t="s">
        <v>30253</v>
      </c>
      <c r="C4159" s="55">
        <v>6</v>
      </c>
      <c r="D4159" s="53">
        <v>-2001350</v>
      </c>
      <c r="E4159" s="53" t="s">
        <v>17</v>
      </c>
      <c r="F4159" s="53" t="s">
        <v>17</v>
      </c>
      <c r="G4159" s="53" t="s">
        <v>17</v>
      </c>
      <c r="H4159" s="53" t="s">
        <v>17</v>
      </c>
    </row>
    <row r="4160" spans="1:8" x14ac:dyDescent="0.25">
      <c r="A4160" s="53" t="s">
        <v>30254</v>
      </c>
      <c r="B4160" s="53" t="s">
        <v>30255</v>
      </c>
      <c r="C4160" s="55">
        <v>6</v>
      </c>
      <c r="D4160" s="53">
        <v>-2001350</v>
      </c>
      <c r="E4160" s="53" t="s">
        <v>17</v>
      </c>
      <c r="F4160" s="53" t="s">
        <v>17</v>
      </c>
      <c r="G4160" s="53" t="s">
        <v>17</v>
      </c>
      <c r="H4160" s="53" t="s">
        <v>17</v>
      </c>
    </row>
    <row r="4161" spans="1:8" x14ac:dyDescent="0.25">
      <c r="A4161" s="53" t="s">
        <v>30256</v>
      </c>
      <c r="B4161" s="53" t="s">
        <v>30257</v>
      </c>
      <c r="C4161" s="55">
        <v>7</v>
      </c>
      <c r="D4161" s="53">
        <v>-2001350</v>
      </c>
      <c r="E4161" s="53" t="s">
        <v>17</v>
      </c>
      <c r="F4161" s="53" t="s">
        <v>17</v>
      </c>
      <c r="G4161" s="53" t="s">
        <v>17</v>
      </c>
      <c r="H4161" s="53" t="s">
        <v>17</v>
      </c>
    </row>
    <row r="4162" spans="1:8" x14ac:dyDescent="0.25">
      <c r="A4162" s="53" t="s">
        <v>30258</v>
      </c>
      <c r="B4162" s="53" t="s">
        <v>30259</v>
      </c>
      <c r="C4162" s="55">
        <v>6</v>
      </c>
      <c r="D4162" s="53">
        <v>-2001350</v>
      </c>
      <c r="E4162" s="53" t="s">
        <v>17</v>
      </c>
      <c r="F4162" s="53" t="s">
        <v>17</v>
      </c>
      <c r="G4162" s="53" t="s">
        <v>17</v>
      </c>
      <c r="H4162" s="53" t="s">
        <v>17</v>
      </c>
    </row>
    <row r="4163" spans="1:8" x14ac:dyDescent="0.25">
      <c r="A4163" s="53" t="s">
        <v>30260</v>
      </c>
      <c r="B4163" s="53" t="s">
        <v>30261</v>
      </c>
      <c r="C4163" s="55">
        <v>7</v>
      </c>
      <c r="D4163" s="53">
        <v>-2001350</v>
      </c>
      <c r="E4163" s="53" t="s">
        <v>17</v>
      </c>
      <c r="F4163" s="53" t="s">
        <v>17</v>
      </c>
      <c r="G4163" s="53" t="s">
        <v>17</v>
      </c>
      <c r="H4163" s="53" t="s">
        <v>17</v>
      </c>
    </row>
    <row r="4164" spans="1:8" x14ac:dyDescent="0.25">
      <c r="A4164" s="53" t="s">
        <v>30262</v>
      </c>
      <c r="B4164" s="53" t="s">
        <v>30263</v>
      </c>
      <c r="C4164" s="55">
        <v>6</v>
      </c>
      <c r="D4164" s="53">
        <v>-2001350</v>
      </c>
      <c r="E4164" s="53" t="s">
        <v>17</v>
      </c>
      <c r="F4164" s="53" t="s">
        <v>17</v>
      </c>
      <c r="G4164" s="53" t="s">
        <v>17</v>
      </c>
      <c r="H4164" s="53" t="s">
        <v>17</v>
      </c>
    </row>
    <row r="4165" spans="1:8" x14ac:dyDescent="0.25">
      <c r="A4165" s="53" t="s">
        <v>30264</v>
      </c>
      <c r="B4165" s="53" t="s">
        <v>30265</v>
      </c>
      <c r="C4165" s="55">
        <v>6</v>
      </c>
      <c r="D4165" s="53">
        <v>-2001350</v>
      </c>
      <c r="E4165" s="53" t="s">
        <v>17</v>
      </c>
      <c r="F4165" s="53" t="s">
        <v>17</v>
      </c>
      <c r="G4165" s="53" t="s">
        <v>17</v>
      </c>
      <c r="H4165" s="53" t="s">
        <v>17</v>
      </c>
    </row>
    <row r="4166" spans="1:8" x14ac:dyDescent="0.25">
      <c r="A4166" s="53" t="s">
        <v>30266</v>
      </c>
      <c r="B4166" s="53" t="s">
        <v>30267</v>
      </c>
      <c r="C4166" s="55">
        <v>6</v>
      </c>
      <c r="D4166" s="53">
        <v>-2001350</v>
      </c>
      <c r="E4166" s="53" t="s">
        <v>17</v>
      </c>
      <c r="F4166" s="53" t="s">
        <v>17</v>
      </c>
      <c r="G4166" s="53" t="s">
        <v>17</v>
      </c>
      <c r="H4166" s="53" t="s">
        <v>17</v>
      </c>
    </row>
    <row r="4167" spans="1:8" x14ac:dyDescent="0.25">
      <c r="A4167" s="53" t="s">
        <v>30268</v>
      </c>
      <c r="B4167" s="53" t="s">
        <v>30269</v>
      </c>
      <c r="C4167" s="55">
        <v>4</v>
      </c>
      <c r="D4167" s="53">
        <v>-2001350</v>
      </c>
      <c r="E4167" s="53" t="s">
        <v>17</v>
      </c>
      <c r="F4167" s="53" t="s">
        <v>17</v>
      </c>
      <c r="G4167" s="53" t="s">
        <v>17</v>
      </c>
      <c r="H4167" s="53" t="s">
        <v>17</v>
      </c>
    </row>
    <row r="4168" spans="1:8" x14ac:dyDescent="0.25">
      <c r="A4168" s="53" t="s">
        <v>30270</v>
      </c>
      <c r="B4168" s="53" t="s">
        <v>30271</v>
      </c>
      <c r="C4168" s="55">
        <v>5</v>
      </c>
      <c r="D4168" s="53">
        <v>-2001350</v>
      </c>
      <c r="E4168" s="53" t="s">
        <v>17</v>
      </c>
      <c r="F4168" s="53" t="s">
        <v>17</v>
      </c>
      <c r="G4168" s="53" t="s">
        <v>17</v>
      </c>
      <c r="H4168" s="53" t="s">
        <v>17</v>
      </c>
    </row>
    <row r="4169" spans="1:8" x14ac:dyDescent="0.25">
      <c r="A4169" s="53" t="s">
        <v>30272</v>
      </c>
      <c r="B4169" s="53" t="s">
        <v>30273</v>
      </c>
      <c r="C4169" s="55">
        <v>5</v>
      </c>
      <c r="D4169" s="53">
        <v>-2001350</v>
      </c>
      <c r="E4169" s="53" t="s">
        <v>17</v>
      </c>
      <c r="F4169" s="53" t="s">
        <v>17</v>
      </c>
      <c r="G4169" s="53" t="s">
        <v>17</v>
      </c>
      <c r="H4169" s="53" t="s">
        <v>17</v>
      </c>
    </row>
    <row r="4170" spans="1:8" x14ac:dyDescent="0.25">
      <c r="A4170" s="53" t="s">
        <v>30274</v>
      </c>
      <c r="B4170" s="53" t="s">
        <v>30275</v>
      </c>
      <c r="C4170" s="55">
        <v>5</v>
      </c>
      <c r="D4170" s="53">
        <v>-2001350</v>
      </c>
      <c r="E4170" s="53" t="s">
        <v>17</v>
      </c>
      <c r="F4170" s="53" t="s">
        <v>17</v>
      </c>
      <c r="G4170" s="53" t="s">
        <v>17</v>
      </c>
      <c r="H4170" s="53" t="s">
        <v>17</v>
      </c>
    </row>
    <row r="4171" spans="1:8" x14ac:dyDescent="0.25">
      <c r="A4171" s="53" t="s">
        <v>30276</v>
      </c>
      <c r="B4171" s="53" t="s">
        <v>30277</v>
      </c>
      <c r="C4171" s="55">
        <v>5</v>
      </c>
      <c r="D4171" s="53">
        <v>-2001350</v>
      </c>
      <c r="E4171" s="53" t="s">
        <v>17</v>
      </c>
      <c r="F4171" s="53" t="s">
        <v>17</v>
      </c>
      <c r="G4171" s="53" t="s">
        <v>17</v>
      </c>
      <c r="H4171" s="53" t="s">
        <v>17</v>
      </c>
    </row>
    <row r="4172" spans="1:8" x14ac:dyDescent="0.25">
      <c r="A4172" s="53" t="s">
        <v>30278</v>
      </c>
      <c r="B4172" s="53" t="s">
        <v>30279</v>
      </c>
      <c r="C4172" s="55">
        <v>5</v>
      </c>
      <c r="D4172" s="53">
        <v>-2001350</v>
      </c>
      <c r="E4172" s="53" t="s">
        <v>17</v>
      </c>
      <c r="F4172" s="53" t="s">
        <v>17</v>
      </c>
      <c r="G4172" s="53" t="s">
        <v>17</v>
      </c>
      <c r="H4172" s="53" t="s">
        <v>17</v>
      </c>
    </row>
    <row r="4173" spans="1:8" x14ac:dyDescent="0.25">
      <c r="A4173" s="53" t="s">
        <v>30280</v>
      </c>
      <c r="B4173" s="53" t="s">
        <v>30281</v>
      </c>
      <c r="C4173" s="55">
        <v>4</v>
      </c>
      <c r="D4173" s="53">
        <v>-2001350</v>
      </c>
      <c r="E4173" s="53" t="s">
        <v>17</v>
      </c>
      <c r="F4173" s="53" t="s">
        <v>17</v>
      </c>
      <c r="G4173" s="53" t="s">
        <v>17</v>
      </c>
      <c r="H4173" s="53" t="s">
        <v>17</v>
      </c>
    </row>
    <row r="4174" spans="1:8" x14ac:dyDescent="0.25">
      <c r="A4174" s="53" t="s">
        <v>30282</v>
      </c>
      <c r="B4174" s="53" t="s">
        <v>30283</v>
      </c>
      <c r="C4174" s="55">
        <v>3</v>
      </c>
      <c r="D4174" s="53" t="s">
        <v>39040</v>
      </c>
      <c r="E4174" s="53" t="s">
        <v>17</v>
      </c>
      <c r="F4174" s="53" t="s">
        <v>17</v>
      </c>
      <c r="G4174" s="53" t="s">
        <v>17</v>
      </c>
      <c r="H4174" s="53" t="s">
        <v>17</v>
      </c>
    </row>
    <row r="4175" spans="1:8" x14ac:dyDescent="0.25">
      <c r="A4175" s="53" t="s">
        <v>30284</v>
      </c>
      <c r="B4175" s="53" t="s">
        <v>30285</v>
      </c>
      <c r="C4175" s="55">
        <v>4</v>
      </c>
      <c r="D4175" s="53">
        <v>-2000080</v>
      </c>
      <c r="E4175" s="53" t="s">
        <v>17</v>
      </c>
      <c r="F4175" s="53" t="s">
        <v>17</v>
      </c>
      <c r="G4175" s="53" t="s">
        <v>17</v>
      </c>
      <c r="H4175" s="53" t="s">
        <v>17</v>
      </c>
    </row>
    <row r="4176" spans="1:8" x14ac:dyDescent="0.25">
      <c r="A4176" s="53" t="s">
        <v>30286</v>
      </c>
      <c r="B4176" s="53" t="s">
        <v>30287</v>
      </c>
      <c r="C4176" s="55">
        <v>5</v>
      </c>
      <c r="D4176" s="53">
        <v>-2001160</v>
      </c>
      <c r="E4176" s="53" t="s">
        <v>17</v>
      </c>
      <c r="F4176" s="53" t="s">
        <v>17</v>
      </c>
      <c r="G4176" s="53" t="s">
        <v>17</v>
      </c>
      <c r="H4176" s="53" t="s">
        <v>17</v>
      </c>
    </row>
    <row r="4177" spans="1:8" x14ac:dyDescent="0.25">
      <c r="A4177" s="53" t="s">
        <v>30288</v>
      </c>
      <c r="B4177" s="53" t="s">
        <v>30289</v>
      </c>
      <c r="C4177" s="55">
        <v>6</v>
      </c>
      <c r="D4177" s="53">
        <v>-2001160</v>
      </c>
      <c r="E4177" s="53" t="s">
        <v>17</v>
      </c>
      <c r="F4177" s="53" t="s">
        <v>17</v>
      </c>
      <c r="G4177" s="53" t="s">
        <v>17</v>
      </c>
      <c r="H4177" s="53" t="s">
        <v>17</v>
      </c>
    </row>
    <row r="4178" spans="1:8" x14ac:dyDescent="0.25">
      <c r="A4178" s="53" t="s">
        <v>30290</v>
      </c>
      <c r="B4178" s="53" t="s">
        <v>30291</v>
      </c>
      <c r="C4178" s="55">
        <v>6</v>
      </c>
      <c r="D4178" s="53">
        <v>-2001160</v>
      </c>
      <c r="E4178" s="53" t="s">
        <v>17</v>
      </c>
      <c r="F4178" s="53" t="s">
        <v>17</v>
      </c>
      <c r="G4178" s="53" t="s">
        <v>17</v>
      </c>
      <c r="H4178" s="53" t="s">
        <v>17</v>
      </c>
    </row>
    <row r="4179" spans="1:8" x14ac:dyDescent="0.25">
      <c r="A4179" s="53" t="s">
        <v>30292</v>
      </c>
      <c r="B4179" s="53" t="s">
        <v>30293</v>
      </c>
      <c r="C4179" s="55">
        <v>7</v>
      </c>
      <c r="D4179" s="53">
        <v>-2001160</v>
      </c>
      <c r="E4179" s="53" t="s">
        <v>17</v>
      </c>
      <c r="F4179" s="53" t="s">
        <v>17</v>
      </c>
      <c r="G4179" s="53" t="s">
        <v>17</v>
      </c>
      <c r="H4179" s="53" t="s">
        <v>17</v>
      </c>
    </row>
    <row r="4180" spans="1:8" x14ac:dyDescent="0.25">
      <c r="A4180" s="53" t="s">
        <v>30294</v>
      </c>
      <c r="B4180" s="53" t="s">
        <v>30295</v>
      </c>
      <c r="C4180" s="55">
        <v>5</v>
      </c>
      <c r="D4180" s="53">
        <v>-2001350</v>
      </c>
      <c r="E4180" s="53" t="s">
        <v>17</v>
      </c>
      <c r="F4180" s="53" t="s">
        <v>17</v>
      </c>
      <c r="G4180" s="53" t="s">
        <v>17</v>
      </c>
      <c r="H4180" s="53" t="s">
        <v>17</v>
      </c>
    </row>
    <row r="4181" spans="1:8" x14ac:dyDescent="0.25">
      <c r="A4181" s="53" t="s">
        <v>30296</v>
      </c>
      <c r="B4181" s="53" t="s">
        <v>30297</v>
      </c>
      <c r="C4181" s="55">
        <v>6</v>
      </c>
      <c r="D4181" s="53">
        <v>-2001350</v>
      </c>
      <c r="E4181" s="53" t="s">
        <v>17</v>
      </c>
      <c r="F4181" s="53" t="s">
        <v>17</v>
      </c>
      <c r="G4181" s="53" t="s">
        <v>17</v>
      </c>
      <c r="H4181" s="53" t="s">
        <v>17</v>
      </c>
    </row>
    <row r="4182" spans="1:8" x14ac:dyDescent="0.25">
      <c r="A4182" s="53" t="s">
        <v>30298</v>
      </c>
      <c r="B4182" s="53" t="s">
        <v>30299</v>
      </c>
      <c r="C4182" s="55">
        <v>6</v>
      </c>
      <c r="D4182" s="53">
        <v>-2001350</v>
      </c>
      <c r="E4182" s="53" t="s">
        <v>17</v>
      </c>
      <c r="F4182" s="53" t="s">
        <v>17</v>
      </c>
      <c r="G4182" s="53" t="s">
        <v>17</v>
      </c>
      <c r="H4182" s="53" t="s">
        <v>17</v>
      </c>
    </row>
    <row r="4183" spans="1:8" x14ac:dyDescent="0.25">
      <c r="A4183" s="53" t="s">
        <v>30300</v>
      </c>
      <c r="B4183" s="53" t="s">
        <v>30301</v>
      </c>
      <c r="C4183" s="55">
        <v>6</v>
      </c>
      <c r="D4183" s="53">
        <v>-2001350</v>
      </c>
      <c r="E4183" s="53" t="s">
        <v>17</v>
      </c>
      <c r="F4183" s="53" t="s">
        <v>17</v>
      </c>
      <c r="G4183" s="53" t="s">
        <v>17</v>
      </c>
      <c r="H4183" s="53" t="s">
        <v>17</v>
      </c>
    </row>
    <row r="4184" spans="1:8" x14ac:dyDescent="0.25">
      <c r="A4184" s="53" t="s">
        <v>30302</v>
      </c>
      <c r="B4184" s="53" t="s">
        <v>30303</v>
      </c>
      <c r="C4184" s="55">
        <v>6</v>
      </c>
      <c r="D4184" s="53">
        <v>-2001350</v>
      </c>
      <c r="E4184" s="53" t="s">
        <v>17</v>
      </c>
      <c r="F4184" s="53" t="s">
        <v>17</v>
      </c>
      <c r="G4184" s="53" t="s">
        <v>17</v>
      </c>
      <c r="H4184" s="53" t="s">
        <v>17</v>
      </c>
    </row>
    <row r="4185" spans="1:8" x14ac:dyDescent="0.25">
      <c r="A4185" s="53" t="s">
        <v>30304</v>
      </c>
      <c r="B4185" s="53" t="s">
        <v>30305</v>
      </c>
      <c r="C4185" s="55">
        <v>6</v>
      </c>
      <c r="D4185" s="53">
        <v>-2001350</v>
      </c>
      <c r="E4185" s="53" t="s">
        <v>17</v>
      </c>
      <c r="F4185" s="53" t="s">
        <v>17</v>
      </c>
      <c r="G4185" s="53" t="s">
        <v>17</v>
      </c>
      <c r="H4185" s="53" t="s">
        <v>17</v>
      </c>
    </row>
    <row r="4186" spans="1:8" x14ac:dyDescent="0.25">
      <c r="A4186" s="53" t="s">
        <v>30306</v>
      </c>
      <c r="B4186" s="53" t="s">
        <v>30307</v>
      </c>
      <c r="C4186" s="55">
        <v>6</v>
      </c>
      <c r="D4186" s="53">
        <v>-2001350</v>
      </c>
      <c r="E4186" s="53" t="s">
        <v>17</v>
      </c>
      <c r="F4186" s="53" t="s">
        <v>17</v>
      </c>
      <c r="G4186" s="53" t="s">
        <v>17</v>
      </c>
      <c r="H4186" s="53" t="s">
        <v>17</v>
      </c>
    </row>
    <row r="4187" spans="1:8" x14ac:dyDescent="0.25">
      <c r="A4187" s="53" t="s">
        <v>30308</v>
      </c>
      <c r="B4187" s="53" t="s">
        <v>30309</v>
      </c>
      <c r="C4187" s="55">
        <v>6</v>
      </c>
      <c r="D4187" s="53">
        <v>-2001350</v>
      </c>
      <c r="E4187" s="53" t="s">
        <v>17</v>
      </c>
      <c r="F4187" s="53" t="s">
        <v>17</v>
      </c>
      <c r="G4187" s="53" t="s">
        <v>17</v>
      </c>
      <c r="H4187" s="53" t="s">
        <v>17</v>
      </c>
    </row>
    <row r="4188" spans="1:8" x14ac:dyDescent="0.25">
      <c r="A4188" s="53" t="s">
        <v>30310</v>
      </c>
      <c r="B4188" s="53" t="s">
        <v>30311</v>
      </c>
      <c r="C4188" s="55">
        <v>6</v>
      </c>
      <c r="D4188" s="53">
        <v>-2001350</v>
      </c>
      <c r="E4188" s="53" t="s">
        <v>17</v>
      </c>
      <c r="F4188" s="53" t="s">
        <v>17</v>
      </c>
      <c r="G4188" s="53" t="s">
        <v>17</v>
      </c>
      <c r="H4188" s="53" t="s">
        <v>17</v>
      </c>
    </row>
    <row r="4189" spans="1:8" x14ac:dyDescent="0.25">
      <c r="A4189" s="53" t="s">
        <v>30312</v>
      </c>
      <c r="B4189" s="53" t="s">
        <v>30313</v>
      </c>
      <c r="C4189" s="55">
        <v>5</v>
      </c>
      <c r="D4189" s="53">
        <v>-2000080</v>
      </c>
      <c r="E4189" s="53" t="s">
        <v>17</v>
      </c>
      <c r="F4189" s="53" t="s">
        <v>17</v>
      </c>
      <c r="G4189" s="53" t="s">
        <v>17</v>
      </c>
      <c r="H4189" s="53" t="s">
        <v>17</v>
      </c>
    </row>
    <row r="4190" spans="1:8" x14ac:dyDescent="0.25">
      <c r="A4190" s="53" t="s">
        <v>30314</v>
      </c>
      <c r="B4190" s="53" t="s">
        <v>30315</v>
      </c>
      <c r="C4190" s="55">
        <v>6</v>
      </c>
      <c r="D4190" s="53">
        <v>-2000080</v>
      </c>
      <c r="E4190" s="53" t="s">
        <v>17</v>
      </c>
      <c r="F4190" s="53" t="s">
        <v>17</v>
      </c>
      <c r="G4190" s="53" t="s">
        <v>17</v>
      </c>
      <c r="H4190" s="53" t="s">
        <v>17</v>
      </c>
    </row>
    <row r="4191" spans="1:8" x14ac:dyDescent="0.25">
      <c r="A4191" s="53" t="s">
        <v>30316</v>
      </c>
      <c r="B4191" s="53" t="s">
        <v>30317</v>
      </c>
      <c r="C4191" s="55">
        <v>6</v>
      </c>
      <c r="D4191" s="53">
        <v>-2000080</v>
      </c>
      <c r="E4191" s="53" t="s">
        <v>17</v>
      </c>
      <c r="F4191" s="53" t="s">
        <v>17</v>
      </c>
      <c r="G4191" s="53" t="s">
        <v>17</v>
      </c>
      <c r="H4191" s="53" t="s">
        <v>17</v>
      </c>
    </row>
    <row r="4192" spans="1:8" x14ac:dyDescent="0.25">
      <c r="A4192" s="53" t="s">
        <v>30318</v>
      </c>
      <c r="B4192" s="53" t="s">
        <v>30319</v>
      </c>
      <c r="C4192" s="55">
        <v>4</v>
      </c>
      <c r="D4192" s="53">
        <v>-2001350</v>
      </c>
      <c r="E4192" s="53" t="s">
        <v>17</v>
      </c>
      <c r="F4192" s="53" t="s">
        <v>17</v>
      </c>
      <c r="G4192" s="53" t="s">
        <v>17</v>
      </c>
      <c r="H4192" s="53" t="s">
        <v>17</v>
      </c>
    </row>
    <row r="4193" spans="1:8" x14ac:dyDescent="0.25">
      <c r="A4193" s="53" t="s">
        <v>30320</v>
      </c>
      <c r="B4193" s="53" t="s">
        <v>30321</v>
      </c>
      <c r="C4193" s="55">
        <v>5</v>
      </c>
      <c r="D4193" s="53">
        <v>-2001350</v>
      </c>
      <c r="E4193" s="53" t="s">
        <v>17</v>
      </c>
      <c r="F4193" s="53" t="s">
        <v>17</v>
      </c>
      <c r="G4193" s="53" t="s">
        <v>17</v>
      </c>
      <c r="H4193" s="53" t="s">
        <v>17</v>
      </c>
    </row>
    <row r="4194" spans="1:8" x14ac:dyDescent="0.25">
      <c r="A4194" s="53" t="s">
        <v>30322</v>
      </c>
      <c r="B4194" s="53" t="s">
        <v>30323</v>
      </c>
      <c r="C4194" s="55">
        <v>6</v>
      </c>
      <c r="D4194" s="53">
        <v>-2001350</v>
      </c>
      <c r="E4194" s="53" t="s">
        <v>17</v>
      </c>
      <c r="F4194" s="53" t="s">
        <v>17</v>
      </c>
      <c r="G4194" s="53" t="s">
        <v>17</v>
      </c>
      <c r="H4194" s="53" t="s">
        <v>17</v>
      </c>
    </row>
    <row r="4195" spans="1:8" x14ac:dyDescent="0.25">
      <c r="A4195" s="53" t="s">
        <v>30324</v>
      </c>
      <c r="B4195" s="53" t="s">
        <v>30325</v>
      </c>
      <c r="C4195" s="55">
        <v>5</v>
      </c>
      <c r="D4195" s="53">
        <v>-2001350</v>
      </c>
      <c r="E4195" s="53" t="s">
        <v>17</v>
      </c>
      <c r="F4195" s="53" t="s">
        <v>17</v>
      </c>
      <c r="G4195" s="53" t="s">
        <v>17</v>
      </c>
      <c r="H4195" s="53" t="s">
        <v>17</v>
      </c>
    </row>
    <row r="4196" spans="1:8" x14ac:dyDescent="0.25">
      <c r="A4196" s="53" t="s">
        <v>30326</v>
      </c>
      <c r="B4196" s="53" t="s">
        <v>30327</v>
      </c>
      <c r="C4196" s="55">
        <v>6</v>
      </c>
      <c r="D4196" s="53">
        <v>-2001350</v>
      </c>
      <c r="E4196" s="53" t="s">
        <v>17</v>
      </c>
      <c r="F4196" s="53" t="s">
        <v>17</v>
      </c>
      <c r="G4196" s="53" t="s">
        <v>17</v>
      </c>
      <c r="H4196" s="53" t="s">
        <v>17</v>
      </c>
    </row>
    <row r="4197" spans="1:8" x14ac:dyDescent="0.25">
      <c r="A4197" s="53" t="s">
        <v>30328</v>
      </c>
      <c r="B4197" s="53" t="s">
        <v>30329</v>
      </c>
      <c r="C4197" s="55">
        <v>6</v>
      </c>
      <c r="D4197" s="53">
        <v>-2001350</v>
      </c>
      <c r="E4197" s="53" t="s">
        <v>17</v>
      </c>
      <c r="F4197" s="53" t="s">
        <v>17</v>
      </c>
      <c r="G4197" s="53" t="s">
        <v>17</v>
      </c>
      <c r="H4197" s="53" t="s">
        <v>17</v>
      </c>
    </row>
    <row r="4198" spans="1:8" x14ac:dyDescent="0.25">
      <c r="A4198" s="53" t="s">
        <v>30330</v>
      </c>
      <c r="B4198" s="53" t="s">
        <v>30331</v>
      </c>
      <c r="C4198" s="55">
        <v>6</v>
      </c>
      <c r="D4198" s="53">
        <v>-2001350</v>
      </c>
      <c r="E4198" s="53" t="s">
        <v>17</v>
      </c>
      <c r="F4198" s="53" t="s">
        <v>17</v>
      </c>
      <c r="G4198" s="53" t="s">
        <v>17</v>
      </c>
      <c r="H4198" s="53" t="s">
        <v>17</v>
      </c>
    </row>
    <row r="4199" spans="1:8" x14ac:dyDescent="0.25">
      <c r="A4199" s="53" t="s">
        <v>30332</v>
      </c>
      <c r="B4199" s="53" t="s">
        <v>30333</v>
      </c>
      <c r="C4199" s="55">
        <v>6</v>
      </c>
      <c r="D4199" s="53">
        <v>-2001350</v>
      </c>
      <c r="E4199" s="53" t="s">
        <v>17</v>
      </c>
      <c r="F4199" s="53" t="s">
        <v>17</v>
      </c>
      <c r="G4199" s="53" t="s">
        <v>17</v>
      </c>
      <c r="H4199" s="53" t="s">
        <v>17</v>
      </c>
    </row>
    <row r="4200" spans="1:8" x14ac:dyDescent="0.25">
      <c r="A4200" s="53" t="s">
        <v>30334</v>
      </c>
      <c r="B4200" s="53" t="s">
        <v>30335</v>
      </c>
      <c r="C4200" s="55">
        <v>6</v>
      </c>
      <c r="D4200" s="53">
        <v>-2001350</v>
      </c>
      <c r="E4200" s="53" t="s">
        <v>17</v>
      </c>
      <c r="F4200" s="53" t="s">
        <v>17</v>
      </c>
      <c r="G4200" s="53" t="s">
        <v>17</v>
      </c>
      <c r="H4200" s="53" t="s">
        <v>17</v>
      </c>
    </row>
    <row r="4201" spans="1:8" x14ac:dyDescent="0.25">
      <c r="A4201" s="53" t="s">
        <v>30336</v>
      </c>
      <c r="B4201" s="53" t="s">
        <v>30337</v>
      </c>
      <c r="C4201" s="55">
        <v>6</v>
      </c>
      <c r="D4201" s="53">
        <v>-2001350</v>
      </c>
      <c r="E4201" s="53" t="s">
        <v>17</v>
      </c>
      <c r="F4201" s="53" t="s">
        <v>17</v>
      </c>
      <c r="G4201" s="53" t="s">
        <v>17</v>
      </c>
      <c r="H4201" s="53" t="s">
        <v>17</v>
      </c>
    </row>
    <row r="4202" spans="1:8" x14ac:dyDescent="0.25">
      <c r="A4202" s="53" t="s">
        <v>30338</v>
      </c>
      <c r="B4202" s="53" t="s">
        <v>30339</v>
      </c>
      <c r="C4202" s="55">
        <v>6</v>
      </c>
      <c r="D4202" s="53">
        <v>-2001350</v>
      </c>
      <c r="E4202" s="53" t="s">
        <v>17</v>
      </c>
      <c r="F4202" s="53" t="s">
        <v>17</v>
      </c>
      <c r="G4202" s="53" t="s">
        <v>17</v>
      </c>
      <c r="H4202" s="53" t="s">
        <v>17</v>
      </c>
    </row>
    <row r="4203" spans="1:8" x14ac:dyDescent="0.25">
      <c r="A4203" s="53" t="s">
        <v>30340</v>
      </c>
      <c r="B4203" s="53" t="s">
        <v>30341</v>
      </c>
      <c r="C4203" s="55">
        <v>6</v>
      </c>
      <c r="D4203" s="53">
        <v>-2001350</v>
      </c>
      <c r="E4203" s="53" t="s">
        <v>17</v>
      </c>
      <c r="F4203" s="53" t="s">
        <v>17</v>
      </c>
      <c r="G4203" s="53" t="s">
        <v>17</v>
      </c>
      <c r="H4203" s="53" t="s">
        <v>17</v>
      </c>
    </row>
    <row r="4204" spans="1:8" x14ac:dyDescent="0.25">
      <c r="A4204" s="53" t="s">
        <v>30342</v>
      </c>
      <c r="B4204" s="53" t="s">
        <v>30343</v>
      </c>
      <c r="C4204" s="55">
        <v>6</v>
      </c>
      <c r="D4204" s="53">
        <v>-2001350</v>
      </c>
      <c r="E4204" s="53" t="s">
        <v>17</v>
      </c>
      <c r="F4204" s="53" t="s">
        <v>17</v>
      </c>
      <c r="G4204" s="53" t="s">
        <v>17</v>
      </c>
      <c r="H4204" s="53" t="s">
        <v>17</v>
      </c>
    </row>
    <row r="4205" spans="1:8" x14ac:dyDescent="0.25">
      <c r="A4205" s="53" t="s">
        <v>30344</v>
      </c>
      <c r="B4205" s="53" t="s">
        <v>30345</v>
      </c>
      <c r="C4205" s="55">
        <v>6</v>
      </c>
      <c r="D4205" s="53">
        <v>-2001350</v>
      </c>
      <c r="E4205" s="53" t="s">
        <v>17</v>
      </c>
      <c r="F4205" s="53" t="s">
        <v>17</v>
      </c>
      <c r="G4205" s="53" t="s">
        <v>17</v>
      </c>
      <c r="H4205" s="53" t="s">
        <v>17</v>
      </c>
    </row>
    <row r="4206" spans="1:8" x14ac:dyDescent="0.25">
      <c r="A4206" s="53" t="s">
        <v>30346</v>
      </c>
      <c r="B4206" s="53" t="s">
        <v>30347</v>
      </c>
      <c r="C4206" s="55">
        <v>6</v>
      </c>
      <c r="D4206" s="53">
        <v>-2001350</v>
      </c>
      <c r="E4206" s="53" t="s">
        <v>17</v>
      </c>
      <c r="F4206" s="53" t="s">
        <v>17</v>
      </c>
      <c r="G4206" s="53" t="s">
        <v>17</v>
      </c>
      <c r="H4206" s="53" t="s">
        <v>17</v>
      </c>
    </row>
    <row r="4207" spans="1:8" x14ac:dyDescent="0.25">
      <c r="A4207" s="53" t="s">
        <v>30348</v>
      </c>
      <c r="B4207" s="53" t="s">
        <v>30349</v>
      </c>
      <c r="C4207" s="55">
        <v>6</v>
      </c>
      <c r="D4207" s="53">
        <v>-2001350</v>
      </c>
      <c r="E4207" s="53" t="s">
        <v>17</v>
      </c>
      <c r="F4207" s="53" t="s">
        <v>17</v>
      </c>
      <c r="G4207" s="53" t="s">
        <v>17</v>
      </c>
      <c r="H4207" s="53" t="s">
        <v>17</v>
      </c>
    </row>
    <row r="4208" spans="1:8" x14ac:dyDescent="0.25">
      <c r="A4208" s="53" t="s">
        <v>30350</v>
      </c>
      <c r="B4208" s="53" t="s">
        <v>30351</v>
      </c>
      <c r="C4208" s="55">
        <v>6</v>
      </c>
      <c r="D4208" s="53">
        <v>-2001350</v>
      </c>
      <c r="E4208" s="53" t="s">
        <v>17</v>
      </c>
      <c r="F4208" s="53" t="s">
        <v>17</v>
      </c>
      <c r="G4208" s="53" t="s">
        <v>17</v>
      </c>
      <c r="H4208" s="53" t="s">
        <v>17</v>
      </c>
    </row>
    <row r="4209" spans="1:8" x14ac:dyDescent="0.25">
      <c r="A4209" s="53" t="s">
        <v>30352</v>
      </c>
      <c r="B4209" s="53" t="s">
        <v>30353</v>
      </c>
      <c r="C4209" s="55">
        <v>6</v>
      </c>
      <c r="D4209" s="53">
        <v>-2001350</v>
      </c>
      <c r="E4209" s="53" t="s">
        <v>17</v>
      </c>
      <c r="F4209" s="53" t="s">
        <v>17</v>
      </c>
      <c r="G4209" s="53" t="s">
        <v>17</v>
      </c>
      <c r="H4209" s="53" t="s">
        <v>17</v>
      </c>
    </row>
    <row r="4210" spans="1:8" x14ac:dyDescent="0.25">
      <c r="A4210" s="53" t="s">
        <v>30354</v>
      </c>
      <c r="B4210" s="53" t="s">
        <v>30355</v>
      </c>
      <c r="C4210" s="55">
        <v>6</v>
      </c>
      <c r="D4210" s="53">
        <v>-2001350</v>
      </c>
      <c r="E4210" s="53" t="s">
        <v>17</v>
      </c>
      <c r="F4210" s="53" t="s">
        <v>17</v>
      </c>
      <c r="G4210" s="53" t="s">
        <v>17</v>
      </c>
      <c r="H4210" s="53" t="s">
        <v>17</v>
      </c>
    </row>
    <row r="4211" spans="1:8" x14ac:dyDescent="0.25">
      <c r="A4211" s="53" t="s">
        <v>30356</v>
      </c>
      <c r="B4211" s="53" t="s">
        <v>30357</v>
      </c>
      <c r="C4211" s="55">
        <v>6</v>
      </c>
      <c r="D4211" s="53">
        <v>-2001350</v>
      </c>
      <c r="E4211" s="53" t="s">
        <v>17</v>
      </c>
      <c r="F4211" s="53" t="s">
        <v>17</v>
      </c>
      <c r="G4211" s="53" t="s">
        <v>17</v>
      </c>
      <c r="H4211" s="53" t="s">
        <v>17</v>
      </c>
    </row>
    <row r="4212" spans="1:8" x14ac:dyDescent="0.25">
      <c r="A4212" s="53" t="s">
        <v>30358</v>
      </c>
      <c r="B4212" s="53" t="s">
        <v>30359</v>
      </c>
      <c r="C4212" s="55">
        <v>7</v>
      </c>
      <c r="D4212" s="53">
        <v>-2001350</v>
      </c>
      <c r="E4212" s="53" t="s">
        <v>17</v>
      </c>
      <c r="F4212" s="53" t="s">
        <v>17</v>
      </c>
      <c r="G4212" s="53" t="s">
        <v>17</v>
      </c>
      <c r="H4212" s="53" t="s">
        <v>17</v>
      </c>
    </row>
    <row r="4213" spans="1:8" x14ac:dyDescent="0.25">
      <c r="A4213" s="53" t="s">
        <v>30360</v>
      </c>
      <c r="B4213" s="53" t="s">
        <v>30361</v>
      </c>
      <c r="C4213" s="55">
        <v>7</v>
      </c>
      <c r="D4213" s="53">
        <v>-2001350</v>
      </c>
      <c r="E4213" s="53" t="s">
        <v>17</v>
      </c>
      <c r="F4213" s="53" t="s">
        <v>17</v>
      </c>
      <c r="G4213" s="53" t="s">
        <v>17</v>
      </c>
      <c r="H4213" s="53" t="s">
        <v>17</v>
      </c>
    </row>
    <row r="4214" spans="1:8" x14ac:dyDescent="0.25">
      <c r="A4214" s="53" t="s">
        <v>30362</v>
      </c>
      <c r="B4214" s="53" t="s">
        <v>30363</v>
      </c>
      <c r="C4214" s="55">
        <v>7</v>
      </c>
      <c r="D4214" s="53">
        <v>-2001350</v>
      </c>
      <c r="E4214" s="53" t="s">
        <v>17</v>
      </c>
      <c r="F4214" s="53" t="s">
        <v>17</v>
      </c>
      <c r="G4214" s="53" t="s">
        <v>17</v>
      </c>
      <c r="H4214" s="53" t="s">
        <v>17</v>
      </c>
    </row>
    <row r="4215" spans="1:8" x14ac:dyDescent="0.25">
      <c r="A4215" s="53" t="s">
        <v>30364</v>
      </c>
      <c r="B4215" s="53" t="s">
        <v>30365</v>
      </c>
      <c r="C4215" s="55">
        <v>6</v>
      </c>
      <c r="D4215" s="53">
        <v>-2001350</v>
      </c>
      <c r="E4215" s="53" t="s">
        <v>17</v>
      </c>
      <c r="F4215" s="53" t="s">
        <v>17</v>
      </c>
      <c r="G4215" s="53" t="s">
        <v>17</v>
      </c>
      <c r="H4215" s="53" t="s">
        <v>17</v>
      </c>
    </row>
    <row r="4216" spans="1:8" x14ac:dyDescent="0.25">
      <c r="A4216" s="53" t="s">
        <v>30366</v>
      </c>
      <c r="B4216" s="53" t="s">
        <v>30367</v>
      </c>
      <c r="C4216" s="55">
        <v>6</v>
      </c>
      <c r="D4216" s="53">
        <v>-2001350</v>
      </c>
      <c r="E4216" s="53" t="s">
        <v>17</v>
      </c>
      <c r="F4216" s="53" t="s">
        <v>17</v>
      </c>
      <c r="G4216" s="53" t="s">
        <v>17</v>
      </c>
      <c r="H4216" s="53" t="s">
        <v>17</v>
      </c>
    </row>
    <row r="4217" spans="1:8" x14ac:dyDescent="0.25">
      <c r="A4217" s="53" t="s">
        <v>30368</v>
      </c>
      <c r="B4217" s="53" t="s">
        <v>30369</v>
      </c>
      <c r="C4217" s="55">
        <v>5</v>
      </c>
      <c r="D4217" s="53">
        <v>-2001350</v>
      </c>
      <c r="E4217" s="53" t="s">
        <v>17</v>
      </c>
      <c r="F4217" s="53" t="s">
        <v>17</v>
      </c>
      <c r="G4217" s="53" t="s">
        <v>17</v>
      </c>
      <c r="H4217" s="53" t="s">
        <v>17</v>
      </c>
    </row>
    <row r="4218" spans="1:8" x14ac:dyDescent="0.25">
      <c r="A4218" s="53" t="s">
        <v>30370</v>
      </c>
      <c r="B4218" s="53" t="s">
        <v>30371</v>
      </c>
      <c r="C4218" s="55">
        <v>6</v>
      </c>
      <c r="D4218" s="53">
        <v>-2001350</v>
      </c>
      <c r="E4218" s="53" t="s">
        <v>17</v>
      </c>
      <c r="F4218" s="53" t="s">
        <v>17</v>
      </c>
      <c r="G4218" s="53" t="s">
        <v>17</v>
      </c>
      <c r="H4218" s="53" t="s">
        <v>17</v>
      </c>
    </row>
    <row r="4219" spans="1:8" x14ac:dyDescent="0.25">
      <c r="A4219" s="53" t="s">
        <v>30372</v>
      </c>
      <c r="B4219" s="53" t="s">
        <v>30373</v>
      </c>
      <c r="C4219" s="55">
        <v>6</v>
      </c>
      <c r="D4219" s="53">
        <v>-2001350</v>
      </c>
      <c r="E4219" s="53" t="s">
        <v>17</v>
      </c>
      <c r="F4219" s="53" t="s">
        <v>17</v>
      </c>
      <c r="G4219" s="53" t="s">
        <v>17</v>
      </c>
      <c r="H4219" s="53" t="s">
        <v>17</v>
      </c>
    </row>
    <row r="4220" spans="1:8" x14ac:dyDescent="0.25">
      <c r="A4220" s="53" t="s">
        <v>30374</v>
      </c>
      <c r="B4220" s="53" t="s">
        <v>30375</v>
      </c>
      <c r="C4220" s="55">
        <v>6</v>
      </c>
      <c r="D4220" s="53">
        <v>-2001350</v>
      </c>
      <c r="E4220" s="53" t="s">
        <v>17</v>
      </c>
      <c r="F4220" s="53" t="s">
        <v>17</v>
      </c>
      <c r="G4220" s="53" t="s">
        <v>17</v>
      </c>
      <c r="H4220" s="53" t="s">
        <v>17</v>
      </c>
    </row>
    <row r="4221" spans="1:8" x14ac:dyDescent="0.25">
      <c r="A4221" s="53" t="s">
        <v>30376</v>
      </c>
      <c r="B4221" s="53" t="s">
        <v>30377</v>
      </c>
      <c r="C4221" s="55">
        <v>6</v>
      </c>
      <c r="D4221" s="53">
        <v>-2001350</v>
      </c>
      <c r="E4221" s="53" t="s">
        <v>17</v>
      </c>
      <c r="F4221" s="53" t="s">
        <v>17</v>
      </c>
      <c r="G4221" s="53" t="s">
        <v>17</v>
      </c>
      <c r="H4221" s="53" t="s">
        <v>17</v>
      </c>
    </row>
    <row r="4222" spans="1:8" x14ac:dyDescent="0.25">
      <c r="A4222" s="53" t="s">
        <v>30378</v>
      </c>
      <c r="B4222" s="53" t="s">
        <v>30379</v>
      </c>
      <c r="C4222" s="55">
        <v>6</v>
      </c>
      <c r="D4222" s="53">
        <v>-2001350</v>
      </c>
      <c r="E4222" s="53" t="s">
        <v>17</v>
      </c>
      <c r="F4222" s="53" t="s">
        <v>17</v>
      </c>
      <c r="G4222" s="53" t="s">
        <v>17</v>
      </c>
      <c r="H4222" s="53" t="s">
        <v>17</v>
      </c>
    </row>
    <row r="4223" spans="1:8" x14ac:dyDescent="0.25">
      <c r="A4223" s="53" t="s">
        <v>30380</v>
      </c>
      <c r="B4223" s="53" t="s">
        <v>30381</v>
      </c>
      <c r="C4223" s="55">
        <v>6</v>
      </c>
      <c r="D4223" s="53">
        <v>-2001350</v>
      </c>
      <c r="E4223" s="53" t="s">
        <v>17</v>
      </c>
      <c r="F4223" s="53" t="s">
        <v>17</v>
      </c>
      <c r="G4223" s="53" t="s">
        <v>17</v>
      </c>
      <c r="H4223" s="53" t="s">
        <v>17</v>
      </c>
    </row>
    <row r="4224" spans="1:8" x14ac:dyDescent="0.25">
      <c r="A4224" s="53" t="s">
        <v>30382</v>
      </c>
      <c r="B4224" s="53" t="s">
        <v>30383</v>
      </c>
      <c r="C4224" s="55">
        <v>6</v>
      </c>
      <c r="D4224" s="53">
        <v>-2001350</v>
      </c>
      <c r="E4224" s="53" t="s">
        <v>17</v>
      </c>
      <c r="F4224" s="53" t="s">
        <v>17</v>
      </c>
      <c r="G4224" s="53" t="s">
        <v>17</v>
      </c>
      <c r="H4224" s="53" t="s">
        <v>17</v>
      </c>
    </row>
    <row r="4225" spans="1:8" x14ac:dyDescent="0.25">
      <c r="A4225" s="53" t="s">
        <v>30384</v>
      </c>
      <c r="B4225" s="53" t="s">
        <v>30385</v>
      </c>
      <c r="C4225" s="55">
        <v>5</v>
      </c>
      <c r="D4225" s="53">
        <v>-2001350</v>
      </c>
      <c r="E4225" s="53" t="s">
        <v>17</v>
      </c>
      <c r="F4225" s="53" t="s">
        <v>17</v>
      </c>
      <c r="G4225" s="53" t="s">
        <v>17</v>
      </c>
      <c r="H4225" s="53" t="s">
        <v>17</v>
      </c>
    </row>
    <row r="4226" spans="1:8" x14ac:dyDescent="0.25">
      <c r="A4226" s="53" t="s">
        <v>30386</v>
      </c>
      <c r="B4226" s="53" t="s">
        <v>30387</v>
      </c>
      <c r="C4226" s="55">
        <v>6</v>
      </c>
      <c r="D4226" s="53">
        <v>-2001350</v>
      </c>
      <c r="E4226" s="53" t="s">
        <v>17</v>
      </c>
      <c r="F4226" s="53" t="s">
        <v>17</v>
      </c>
      <c r="G4226" s="53" t="s">
        <v>17</v>
      </c>
      <c r="H4226" s="53" t="s">
        <v>17</v>
      </c>
    </row>
    <row r="4227" spans="1:8" x14ac:dyDescent="0.25">
      <c r="A4227" s="53" t="s">
        <v>30388</v>
      </c>
      <c r="B4227" s="53" t="s">
        <v>30389</v>
      </c>
      <c r="C4227" s="55">
        <v>6</v>
      </c>
      <c r="D4227" s="53">
        <v>-2001350</v>
      </c>
      <c r="E4227" s="53" t="s">
        <v>17</v>
      </c>
      <c r="F4227" s="53" t="s">
        <v>17</v>
      </c>
      <c r="G4227" s="53" t="s">
        <v>17</v>
      </c>
      <c r="H4227" s="53" t="s">
        <v>17</v>
      </c>
    </row>
    <row r="4228" spans="1:8" x14ac:dyDescent="0.25">
      <c r="A4228" s="53" t="s">
        <v>30390</v>
      </c>
      <c r="B4228" s="53" t="s">
        <v>30391</v>
      </c>
      <c r="C4228" s="55">
        <v>6</v>
      </c>
      <c r="D4228" s="53">
        <v>-2001350</v>
      </c>
      <c r="E4228" s="53" t="s">
        <v>17</v>
      </c>
      <c r="F4228" s="53" t="s">
        <v>17</v>
      </c>
      <c r="G4228" s="53" t="s">
        <v>17</v>
      </c>
      <c r="H4228" s="53" t="s">
        <v>17</v>
      </c>
    </row>
    <row r="4229" spans="1:8" x14ac:dyDescent="0.25">
      <c r="A4229" s="53" t="s">
        <v>30392</v>
      </c>
      <c r="B4229" s="53" t="s">
        <v>30393</v>
      </c>
      <c r="C4229" s="55">
        <v>6</v>
      </c>
      <c r="D4229" s="53">
        <v>-2001350</v>
      </c>
      <c r="E4229" s="53" t="s">
        <v>17</v>
      </c>
      <c r="F4229" s="53" t="s">
        <v>17</v>
      </c>
      <c r="G4229" s="53" t="s">
        <v>17</v>
      </c>
      <c r="H4229" s="53" t="s">
        <v>17</v>
      </c>
    </row>
    <row r="4230" spans="1:8" x14ac:dyDescent="0.25">
      <c r="A4230" s="53" t="s">
        <v>30394</v>
      </c>
      <c r="B4230" s="53" t="s">
        <v>30395</v>
      </c>
      <c r="C4230" s="55">
        <v>6</v>
      </c>
      <c r="D4230" s="53">
        <v>-2001350</v>
      </c>
      <c r="E4230" s="53" t="s">
        <v>17</v>
      </c>
      <c r="F4230" s="53" t="s">
        <v>17</v>
      </c>
      <c r="G4230" s="53" t="s">
        <v>17</v>
      </c>
      <c r="H4230" s="53" t="s">
        <v>17</v>
      </c>
    </row>
    <row r="4231" spans="1:8" x14ac:dyDescent="0.25">
      <c r="A4231" s="53" t="s">
        <v>30396</v>
      </c>
      <c r="B4231" s="53" t="s">
        <v>30397</v>
      </c>
      <c r="C4231" s="55">
        <v>6</v>
      </c>
      <c r="D4231" s="53">
        <v>-2001350</v>
      </c>
      <c r="E4231" s="53" t="s">
        <v>17</v>
      </c>
      <c r="F4231" s="53" t="s">
        <v>17</v>
      </c>
      <c r="G4231" s="53" t="s">
        <v>17</v>
      </c>
      <c r="H4231" s="53" t="s">
        <v>17</v>
      </c>
    </row>
    <row r="4232" spans="1:8" x14ac:dyDescent="0.25">
      <c r="A4232" s="53" t="s">
        <v>30398</v>
      </c>
      <c r="B4232" s="53" t="s">
        <v>30399</v>
      </c>
      <c r="C4232" s="55">
        <v>6</v>
      </c>
      <c r="D4232" s="53">
        <v>-2001350</v>
      </c>
      <c r="E4232" s="53" t="s">
        <v>17</v>
      </c>
      <c r="F4232" s="53" t="s">
        <v>17</v>
      </c>
      <c r="G4232" s="53" t="s">
        <v>17</v>
      </c>
      <c r="H4232" s="53" t="s">
        <v>17</v>
      </c>
    </row>
    <row r="4233" spans="1:8" x14ac:dyDescent="0.25">
      <c r="A4233" s="53" t="s">
        <v>30400</v>
      </c>
      <c r="B4233" s="53" t="s">
        <v>30401</v>
      </c>
      <c r="C4233" s="55">
        <v>6</v>
      </c>
      <c r="D4233" s="53">
        <v>-2001350</v>
      </c>
      <c r="E4233" s="53" t="s">
        <v>17</v>
      </c>
      <c r="F4233" s="53" t="s">
        <v>17</v>
      </c>
      <c r="G4233" s="53" t="s">
        <v>17</v>
      </c>
      <c r="H4233" s="53" t="s">
        <v>17</v>
      </c>
    </row>
    <row r="4234" spans="1:8" x14ac:dyDescent="0.25">
      <c r="A4234" s="53" t="s">
        <v>30402</v>
      </c>
      <c r="B4234" s="53" t="s">
        <v>30403</v>
      </c>
      <c r="C4234" s="55">
        <v>6</v>
      </c>
      <c r="D4234" s="53">
        <v>-2001350</v>
      </c>
      <c r="E4234" s="53" t="s">
        <v>17</v>
      </c>
      <c r="F4234" s="53" t="s">
        <v>17</v>
      </c>
      <c r="G4234" s="53" t="s">
        <v>17</v>
      </c>
      <c r="H4234" s="53" t="s">
        <v>17</v>
      </c>
    </row>
    <row r="4235" spans="1:8" x14ac:dyDescent="0.25">
      <c r="A4235" s="53" t="s">
        <v>30404</v>
      </c>
      <c r="B4235" s="53" t="s">
        <v>30405</v>
      </c>
      <c r="C4235" s="55">
        <v>6</v>
      </c>
      <c r="D4235" s="53">
        <v>-2001350</v>
      </c>
      <c r="E4235" s="53" t="s">
        <v>17</v>
      </c>
      <c r="F4235" s="53" t="s">
        <v>17</v>
      </c>
      <c r="G4235" s="53" t="s">
        <v>17</v>
      </c>
      <c r="H4235" s="53" t="s">
        <v>17</v>
      </c>
    </row>
    <row r="4236" spans="1:8" x14ac:dyDescent="0.25">
      <c r="A4236" s="53" t="s">
        <v>30406</v>
      </c>
      <c r="B4236" s="53" t="s">
        <v>30407</v>
      </c>
      <c r="C4236" s="55">
        <v>6</v>
      </c>
      <c r="D4236" s="53">
        <v>-2001350</v>
      </c>
      <c r="E4236" s="53" t="s">
        <v>17</v>
      </c>
      <c r="F4236" s="53" t="s">
        <v>17</v>
      </c>
      <c r="G4236" s="53" t="s">
        <v>17</v>
      </c>
      <c r="H4236" s="53" t="s">
        <v>17</v>
      </c>
    </row>
    <row r="4237" spans="1:8" x14ac:dyDescent="0.25">
      <c r="A4237" s="53" t="s">
        <v>30408</v>
      </c>
      <c r="B4237" s="53" t="s">
        <v>30409</v>
      </c>
      <c r="C4237" s="55">
        <v>6</v>
      </c>
      <c r="D4237" s="53">
        <v>-2001350</v>
      </c>
      <c r="E4237" s="53" t="s">
        <v>17</v>
      </c>
      <c r="F4237" s="53" t="s">
        <v>17</v>
      </c>
      <c r="G4237" s="53" t="s">
        <v>17</v>
      </c>
      <c r="H4237" s="53" t="s">
        <v>17</v>
      </c>
    </row>
    <row r="4238" spans="1:8" x14ac:dyDescent="0.25">
      <c r="A4238" s="53" t="s">
        <v>30410</v>
      </c>
      <c r="B4238" s="53" t="s">
        <v>30411</v>
      </c>
      <c r="C4238" s="55">
        <v>6</v>
      </c>
      <c r="D4238" s="53">
        <v>-2001350</v>
      </c>
      <c r="E4238" s="53" t="s">
        <v>17</v>
      </c>
      <c r="F4238" s="53" t="s">
        <v>17</v>
      </c>
      <c r="G4238" s="53" t="s">
        <v>17</v>
      </c>
      <c r="H4238" s="53" t="s">
        <v>17</v>
      </c>
    </row>
    <row r="4239" spans="1:8" x14ac:dyDescent="0.25">
      <c r="A4239" s="53" t="s">
        <v>30412</v>
      </c>
      <c r="B4239" s="53" t="s">
        <v>30413</v>
      </c>
      <c r="C4239" s="55">
        <v>6</v>
      </c>
      <c r="D4239" s="53">
        <v>-2001350</v>
      </c>
      <c r="E4239" s="53" t="s">
        <v>17</v>
      </c>
      <c r="F4239" s="53" t="s">
        <v>17</v>
      </c>
      <c r="G4239" s="53" t="s">
        <v>17</v>
      </c>
      <c r="H4239" s="53" t="s">
        <v>17</v>
      </c>
    </row>
    <row r="4240" spans="1:8" x14ac:dyDescent="0.25">
      <c r="A4240" s="53" t="s">
        <v>30414</v>
      </c>
      <c r="B4240" s="53" t="s">
        <v>30415</v>
      </c>
      <c r="C4240" s="55">
        <v>6</v>
      </c>
      <c r="D4240" s="53">
        <v>-2001350</v>
      </c>
      <c r="E4240" s="53" t="s">
        <v>17</v>
      </c>
      <c r="F4240" s="53" t="s">
        <v>17</v>
      </c>
      <c r="G4240" s="53" t="s">
        <v>17</v>
      </c>
      <c r="H4240" s="53" t="s">
        <v>17</v>
      </c>
    </row>
    <row r="4241" spans="1:8" x14ac:dyDescent="0.25">
      <c r="A4241" s="53" t="s">
        <v>30416</v>
      </c>
      <c r="B4241" s="53" t="s">
        <v>30417</v>
      </c>
      <c r="C4241" s="55">
        <v>6</v>
      </c>
      <c r="D4241" s="53">
        <v>-2001350</v>
      </c>
      <c r="E4241" s="53" t="s">
        <v>17</v>
      </c>
      <c r="F4241" s="53" t="s">
        <v>17</v>
      </c>
      <c r="G4241" s="53" t="s">
        <v>17</v>
      </c>
      <c r="H4241" s="53" t="s">
        <v>17</v>
      </c>
    </row>
    <row r="4242" spans="1:8" x14ac:dyDescent="0.25">
      <c r="A4242" s="53" t="s">
        <v>30418</v>
      </c>
      <c r="B4242" s="53" t="s">
        <v>30419</v>
      </c>
      <c r="C4242" s="55">
        <v>6</v>
      </c>
      <c r="D4242" s="53">
        <v>-2001350</v>
      </c>
      <c r="E4242" s="53" t="s">
        <v>17</v>
      </c>
      <c r="F4242" s="53" t="s">
        <v>17</v>
      </c>
      <c r="G4242" s="53" t="s">
        <v>17</v>
      </c>
      <c r="H4242" s="53" t="s">
        <v>17</v>
      </c>
    </row>
    <row r="4243" spans="1:8" x14ac:dyDescent="0.25">
      <c r="A4243" s="53" t="s">
        <v>30420</v>
      </c>
      <c r="B4243" s="53" t="s">
        <v>30421</v>
      </c>
      <c r="C4243" s="55">
        <v>6</v>
      </c>
      <c r="D4243" s="53">
        <v>-2001350</v>
      </c>
      <c r="E4243" s="53" t="s">
        <v>17</v>
      </c>
      <c r="F4243" s="53" t="s">
        <v>17</v>
      </c>
      <c r="G4243" s="53" t="s">
        <v>17</v>
      </c>
      <c r="H4243" s="53" t="s">
        <v>17</v>
      </c>
    </row>
    <row r="4244" spans="1:8" x14ac:dyDescent="0.25">
      <c r="A4244" s="53" t="s">
        <v>30422</v>
      </c>
      <c r="B4244" s="53" t="s">
        <v>30423</v>
      </c>
      <c r="C4244" s="55">
        <v>6</v>
      </c>
      <c r="D4244" s="53">
        <v>-2001350</v>
      </c>
      <c r="E4244" s="53" t="s">
        <v>17</v>
      </c>
      <c r="F4244" s="53" t="s">
        <v>17</v>
      </c>
      <c r="G4244" s="53" t="s">
        <v>17</v>
      </c>
      <c r="H4244" s="53" t="s">
        <v>17</v>
      </c>
    </row>
    <row r="4245" spans="1:8" x14ac:dyDescent="0.25">
      <c r="A4245" s="53" t="s">
        <v>30424</v>
      </c>
      <c r="B4245" s="53" t="s">
        <v>30425</v>
      </c>
      <c r="C4245" s="55">
        <v>6</v>
      </c>
      <c r="D4245" s="53">
        <v>-2001350</v>
      </c>
      <c r="E4245" s="53" t="s">
        <v>17</v>
      </c>
      <c r="F4245" s="53" t="s">
        <v>17</v>
      </c>
      <c r="G4245" s="53" t="s">
        <v>17</v>
      </c>
      <c r="H4245" s="53" t="s">
        <v>17</v>
      </c>
    </row>
    <row r="4246" spans="1:8" x14ac:dyDescent="0.25">
      <c r="A4246" s="53" t="s">
        <v>30426</v>
      </c>
      <c r="B4246" s="53" t="s">
        <v>30427</v>
      </c>
      <c r="C4246" s="55">
        <v>6</v>
      </c>
      <c r="D4246" s="53">
        <v>-2001350</v>
      </c>
      <c r="E4246" s="53" t="s">
        <v>17</v>
      </c>
      <c r="F4246" s="53" t="s">
        <v>17</v>
      </c>
      <c r="G4246" s="53" t="s">
        <v>17</v>
      </c>
      <c r="H4246" s="53" t="s">
        <v>17</v>
      </c>
    </row>
    <row r="4247" spans="1:8" x14ac:dyDescent="0.25">
      <c r="A4247" s="53" t="s">
        <v>30428</v>
      </c>
      <c r="B4247" s="53" t="s">
        <v>30429</v>
      </c>
      <c r="C4247" s="55">
        <v>6</v>
      </c>
      <c r="D4247" s="53">
        <v>-2001350</v>
      </c>
      <c r="E4247" s="53" t="s">
        <v>17</v>
      </c>
      <c r="F4247" s="53" t="s">
        <v>17</v>
      </c>
      <c r="G4247" s="53" t="s">
        <v>17</v>
      </c>
      <c r="H4247" s="53" t="s">
        <v>17</v>
      </c>
    </row>
    <row r="4248" spans="1:8" x14ac:dyDescent="0.25">
      <c r="A4248" s="53" t="s">
        <v>30430</v>
      </c>
      <c r="B4248" s="53" t="s">
        <v>30431</v>
      </c>
      <c r="C4248" s="55">
        <v>6</v>
      </c>
      <c r="D4248" s="53">
        <v>-2001350</v>
      </c>
      <c r="E4248" s="53" t="s">
        <v>17</v>
      </c>
      <c r="F4248" s="53" t="s">
        <v>17</v>
      </c>
      <c r="G4248" s="53" t="s">
        <v>17</v>
      </c>
      <c r="H4248" s="53" t="s">
        <v>17</v>
      </c>
    </row>
    <row r="4249" spans="1:8" x14ac:dyDescent="0.25">
      <c r="A4249" s="53" t="s">
        <v>30432</v>
      </c>
      <c r="B4249" s="53" t="s">
        <v>30433</v>
      </c>
      <c r="C4249" s="55">
        <v>6</v>
      </c>
      <c r="D4249" s="53">
        <v>-2001350</v>
      </c>
      <c r="E4249" s="53" t="s">
        <v>17</v>
      </c>
      <c r="F4249" s="53" t="s">
        <v>17</v>
      </c>
      <c r="G4249" s="53" t="s">
        <v>17</v>
      </c>
      <c r="H4249" s="53" t="s">
        <v>17</v>
      </c>
    </row>
    <row r="4250" spans="1:8" x14ac:dyDescent="0.25">
      <c r="A4250" s="53" t="s">
        <v>30434</v>
      </c>
      <c r="B4250" s="53" t="s">
        <v>30435</v>
      </c>
      <c r="C4250" s="55">
        <v>5</v>
      </c>
      <c r="D4250" s="53">
        <v>-2001350</v>
      </c>
      <c r="E4250" s="53" t="s">
        <v>17</v>
      </c>
      <c r="F4250" s="53" t="s">
        <v>17</v>
      </c>
      <c r="G4250" s="53" t="s">
        <v>17</v>
      </c>
      <c r="H4250" s="53" t="s">
        <v>17</v>
      </c>
    </row>
    <row r="4251" spans="1:8" x14ac:dyDescent="0.25">
      <c r="A4251" s="53" t="s">
        <v>30436</v>
      </c>
      <c r="B4251" s="53" t="s">
        <v>30437</v>
      </c>
      <c r="C4251" s="55">
        <v>6</v>
      </c>
      <c r="D4251" s="53">
        <v>-2001350</v>
      </c>
      <c r="E4251" s="53" t="s">
        <v>17</v>
      </c>
      <c r="F4251" s="53" t="s">
        <v>17</v>
      </c>
      <c r="G4251" s="53" t="s">
        <v>17</v>
      </c>
      <c r="H4251" s="53" t="s">
        <v>17</v>
      </c>
    </row>
    <row r="4252" spans="1:8" x14ac:dyDescent="0.25">
      <c r="A4252" s="53" t="s">
        <v>30438</v>
      </c>
      <c r="B4252" s="53" t="s">
        <v>30439</v>
      </c>
      <c r="C4252" s="55">
        <v>6</v>
      </c>
      <c r="D4252" s="53">
        <v>-2001350</v>
      </c>
      <c r="E4252" s="53" t="s">
        <v>17</v>
      </c>
      <c r="F4252" s="53" t="s">
        <v>17</v>
      </c>
      <c r="G4252" s="53" t="s">
        <v>17</v>
      </c>
      <c r="H4252" s="53" t="s">
        <v>17</v>
      </c>
    </row>
    <row r="4253" spans="1:8" x14ac:dyDescent="0.25">
      <c r="A4253" s="53" t="s">
        <v>30440</v>
      </c>
      <c r="B4253" s="53" t="s">
        <v>30441</v>
      </c>
      <c r="C4253" s="55">
        <v>6</v>
      </c>
      <c r="D4253" s="53">
        <v>-2001350</v>
      </c>
      <c r="E4253" s="53" t="s">
        <v>17</v>
      </c>
      <c r="F4253" s="53" t="s">
        <v>17</v>
      </c>
      <c r="G4253" s="53" t="s">
        <v>17</v>
      </c>
      <c r="H4253" s="53" t="s">
        <v>17</v>
      </c>
    </row>
    <row r="4254" spans="1:8" x14ac:dyDescent="0.25">
      <c r="A4254" s="53" t="s">
        <v>30442</v>
      </c>
      <c r="B4254" s="53" t="s">
        <v>30443</v>
      </c>
      <c r="C4254" s="55">
        <v>6</v>
      </c>
      <c r="D4254" s="53">
        <v>-2001350</v>
      </c>
      <c r="E4254" s="53" t="s">
        <v>17</v>
      </c>
      <c r="F4254" s="53" t="s">
        <v>17</v>
      </c>
      <c r="G4254" s="53" t="s">
        <v>17</v>
      </c>
      <c r="H4254" s="53" t="s">
        <v>17</v>
      </c>
    </row>
    <row r="4255" spans="1:8" x14ac:dyDescent="0.25">
      <c r="A4255" s="53" t="s">
        <v>30444</v>
      </c>
      <c r="B4255" s="53" t="s">
        <v>30445</v>
      </c>
      <c r="C4255" s="55">
        <v>6</v>
      </c>
      <c r="D4255" s="53">
        <v>-2001350</v>
      </c>
      <c r="E4255" s="53" t="s">
        <v>17</v>
      </c>
      <c r="F4255" s="53" t="s">
        <v>17</v>
      </c>
      <c r="G4255" s="53" t="s">
        <v>17</v>
      </c>
      <c r="H4255" s="53" t="s">
        <v>17</v>
      </c>
    </row>
    <row r="4256" spans="1:8" x14ac:dyDescent="0.25">
      <c r="A4256" s="53" t="s">
        <v>30446</v>
      </c>
      <c r="B4256" s="53" t="s">
        <v>30447</v>
      </c>
      <c r="C4256" s="55">
        <v>6</v>
      </c>
      <c r="D4256" s="53">
        <v>-2001350</v>
      </c>
      <c r="E4256" s="53" t="s">
        <v>17</v>
      </c>
      <c r="F4256" s="53" t="s">
        <v>17</v>
      </c>
      <c r="G4256" s="53" t="s">
        <v>17</v>
      </c>
      <c r="H4256" s="53" t="s">
        <v>17</v>
      </c>
    </row>
    <row r="4257" spans="1:8" x14ac:dyDescent="0.25">
      <c r="A4257" s="53" t="s">
        <v>30448</v>
      </c>
      <c r="B4257" s="53" t="s">
        <v>30449</v>
      </c>
      <c r="C4257" s="55">
        <v>6</v>
      </c>
      <c r="D4257" s="53">
        <v>-2001350</v>
      </c>
      <c r="E4257" s="53" t="s">
        <v>17</v>
      </c>
      <c r="F4257" s="53" t="s">
        <v>17</v>
      </c>
      <c r="G4257" s="53" t="s">
        <v>17</v>
      </c>
      <c r="H4257" s="53" t="s">
        <v>17</v>
      </c>
    </row>
    <row r="4258" spans="1:8" x14ac:dyDescent="0.25">
      <c r="A4258" s="53" t="s">
        <v>30450</v>
      </c>
      <c r="B4258" s="53" t="s">
        <v>30451</v>
      </c>
      <c r="C4258" s="55">
        <v>6</v>
      </c>
      <c r="D4258" s="53">
        <v>-2001350</v>
      </c>
      <c r="E4258" s="53" t="s">
        <v>17</v>
      </c>
      <c r="F4258" s="53" t="s">
        <v>17</v>
      </c>
      <c r="G4258" s="53" t="s">
        <v>17</v>
      </c>
      <c r="H4258" s="53" t="s">
        <v>17</v>
      </c>
    </row>
    <row r="4259" spans="1:8" x14ac:dyDescent="0.25">
      <c r="A4259" s="53" t="s">
        <v>30452</v>
      </c>
      <c r="B4259" s="53" t="s">
        <v>30453</v>
      </c>
      <c r="C4259" s="55">
        <v>6</v>
      </c>
      <c r="D4259" s="53">
        <v>-2001350</v>
      </c>
      <c r="E4259" s="53" t="s">
        <v>17</v>
      </c>
      <c r="F4259" s="53" t="s">
        <v>17</v>
      </c>
      <c r="G4259" s="53" t="s">
        <v>17</v>
      </c>
      <c r="H4259" s="53" t="s">
        <v>17</v>
      </c>
    </row>
    <row r="4260" spans="1:8" x14ac:dyDescent="0.25">
      <c r="A4260" s="53" t="s">
        <v>30454</v>
      </c>
      <c r="B4260" s="53" t="s">
        <v>30455</v>
      </c>
      <c r="C4260" s="55">
        <v>6</v>
      </c>
      <c r="D4260" s="53">
        <v>-2001350</v>
      </c>
      <c r="E4260" s="53" t="s">
        <v>17</v>
      </c>
      <c r="F4260" s="53" t="s">
        <v>17</v>
      </c>
      <c r="G4260" s="53" t="s">
        <v>17</v>
      </c>
      <c r="H4260" s="53" t="s">
        <v>17</v>
      </c>
    </row>
    <row r="4261" spans="1:8" x14ac:dyDescent="0.25">
      <c r="A4261" s="53" t="s">
        <v>30456</v>
      </c>
      <c r="B4261" s="53" t="s">
        <v>30457</v>
      </c>
      <c r="C4261" s="55">
        <v>6</v>
      </c>
      <c r="D4261" s="53">
        <v>-2001350</v>
      </c>
      <c r="E4261" s="53" t="s">
        <v>17</v>
      </c>
      <c r="F4261" s="53" t="s">
        <v>17</v>
      </c>
      <c r="G4261" s="53" t="s">
        <v>17</v>
      </c>
      <c r="H4261" s="53" t="s">
        <v>17</v>
      </c>
    </row>
    <row r="4262" spans="1:8" x14ac:dyDescent="0.25">
      <c r="A4262" s="53" t="s">
        <v>30458</v>
      </c>
      <c r="B4262" s="53" t="s">
        <v>30459</v>
      </c>
      <c r="C4262" s="55">
        <v>6</v>
      </c>
      <c r="D4262" s="53">
        <v>-2001350</v>
      </c>
      <c r="E4262" s="53" t="s">
        <v>17</v>
      </c>
      <c r="F4262" s="53" t="s">
        <v>17</v>
      </c>
      <c r="G4262" s="53" t="s">
        <v>17</v>
      </c>
      <c r="H4262" s="53" t="s">
        <v>17</v>
      </c>
    </row>
    <row r="4263" spans="1:8" x14ac:dyDescent="0.25">
      <c r="A4263" s="53" t="s">
        <v>30460</v>
      </c>
      <c r="B4263" s="53" t="s">
        <v>30461</v>
      </c>
      <c r="C4263" s="55">
        <v>6</v>
      </c>
      <c r="D4263" s="53">
        <v>-2001350</v>
      </c>
      <c r="E4263" s="53" t="s">
        <v>17</v>
      </c>
      <c r="F4263" s="53" t="s">
        <v>17</v>
      </c>
      <c r="G4263" s="53" t="s">
        <v>17</v>
      </c>
      <c r="H4263" s="53" t="s">
        <v>17</v>
      </c>
    </row>
    <row r="4264" spans="1:8" x14ac:dyDescent="0.25">
      <c r="A4264" s="53" t="s">
        <v>30462</v>
      </c>
      <c r="B4264" s="53" t="s">
        <v>30463</v>
      </c>
      <c r="C4264" s="55">
        <v>6</v>
      </c>
      <c r="D4264" s="53">
        <v>-2001350</v>
      </c>
      <c r="E4264" s="53" t="s">
        <v>17</v>
      </c>
      <c r="F4264" s="53" t="s">
        <v>17</v>
      </c>
      <c r="G4264" s="53" t="s">
        <v>17</v>
      </c>
      <c r="H4264" s="53" t="s">
        <v>17</v>
      </c>
    </row>
    <row r="4265" spans="1:8" x14ac:dyDescent="0.25">
      <c r="A4265" s="53" t="s">
        <v>30464</v>
      </c>
      <c r="B4265" s="53" t="s">
        <v>30465</v>
      </c>
      <c r="C4265" s="55">
        <v>6</v>
      </c>
      <c r="D4265" s="53">
        <v>-2001350</v>
      </c>
      <c r="E4265" s="53" t="s">
        <v>17</v>
      </c>
      <c r="F4265" s="53" t="s">
        <v>17</v>
      </c>
      <c r="G4265" s="53" t="s">
        <v>17</v>
      </c>
      <c r="H4265" s="53" t="s">
        <v>17</v>
      </c>
    </row>
    <row r="4266" spans="1:8" x14ac:dyDescent="0.25">
      <c r="A4266" s="53" t="s">
        <v>30466</v>
      </c>
      <c r="B4266" s="53" t="s">
        <v>30467</v>
      </c>
      <c r="C4266" s="55">
        <v>6</v>
      </c>
      <c r="D4266" s="53">
        <v>-2001350</v>
      </c>
      <c r="E4266" s="53" t="s">
        <v>17</v>
      </c>
      <c r="F4266" s="53" t="s">
        <v>17</v>
      </c>
      <c r="G4266" s="53" t="s">
        <v>17</v>
      </c>
      <c r="H4266" s="53" t="s">
        <v>17</v>
      </c>
    </row>
    <row r="4267" spans="1:8" x14ac:dyDescent="0.25">
      <c r="A4267" s="53" t="s">
        <v>30468</v>
      </c>
      <c r="B4267" s="53" t="s">
        <v>30469</v>
      </c>
      <c r="C4267" s="55">
        <v>6</v>
      </c>
      <c r="D4267" s="53">
        <v>-2001350</v>
      </c>
      <c r="E4267" s="53" t="s">
        <v>17</v>
      </c>
      <c r="F4267" s="53" t="s">
        <v>17</v>
      </c>
      <c r="G4267" s="53" t="s">
        <v>17</v>
      </c>
      <c r="H4267" s="53" t="s">
        <v>17</v>
      </c>
    </row>
    <row r="4268" spans="1:8" x14ac:dyDescent="0.25">
      <c r="A4268" s="53" t="s">
        <v>30470</v>
      </c>
      <c r="B4268" s="53" t="s">
        <v>30471</v>
      </c>
      <c r="C4268" s="55">
        <v>6</v>
      </c>
      <c r="D4268" s="53">
        <v>-2001350</v>
      </c>
      <c r="E4268" s="53" t="s">
        <v>17</v>
      </c>
      <c r="F4268" s="53" t="s">
        <v>17</v>
      </c>
      <c r="G4268" s="53" t="s">
        <v>17</v>
      </c>
      <c r="H4268" s="53" t="s">
        <v>17</v>
      </c>
    </row>
    <row r="4269" spans="1:8" x14ac:dyDescent="0.25">
      <c r="A4269" s="53" t="s">
        <v>30472</v>
      </c>
      <c r="B4269" s="53" t="s">
        <v>30473</v>
      </c>
      <c r="C4269" s="55">
        <v>6</v>
      </c>
      <c r="D4269" s="53">
        <v>-2001350</v>
      </c>
      <c r="E4269" s="53" t="s">
        <v>17</v>
      </c>
      <c r="F4269" s="53" t="s">
        <v>17</v>
      </c>
      <c r="G4269" s="53" t="s">
        <v>17</v>
      </c>
      <c r="H4269" s="53" t="s">
        <v>17</v>
      </c>
    </row>
    <row r="4270" spans="1:8" x14ac:dyDescent="0.25">
      <c r="A4270" s="53" t="s">
        <v>30474</v>
      </c>
      <c r="B4270" s="53" t="s">
        <v>30475</v>
      </c>
      <c r="C4270" s="55">
        <v>6</v>
      </c>
      <c r="D4270" s="53">
        <v>-2001350</v>
      </c>
      <c r="E4270" s="53" t="s">
        <v>17</v>
      </c>
      <c r="F4270" s="53" t="s">
        <v>17</v>
      </c>
      <c r="G4270" s="53" t="s">
        <v>17</v>
      </c>
      <c r="H4270" s="53" t="s">
        <v>17</v>
      </c>
    </row>
    <row r="4271" spans="1:8" x14ac:dyDescent="0.25">
      <c r="A4271" s="53" t="s">
        <v>30476</v>
      </c>
      <c r="B4271" s="53" t="s">
        <v>30477</v>
      </c>
      <c r="C4271" s="55">
        <v>6</v>
      </c>
      <c r="D4271" s="53">
        <v>-2001350</v>
      </c>
      <c r="E4271" s="53" t="s">
        <v>17</v>
      </c>
      <c r="F4271" s="53" t="s">
        <v>17</v>
      </c>
      <c r="G4271" s="53" t="s">
        <v>17</v>
      </c>
      <c r="H4271" s="53" t="s">
        <v>17</v>
      </c>
    </row>
    <row r="4272" spans="1:8" x14ac:dyDescent="0.25">
      <c r="A4272" s="53" t="s">
        <v>30478</v>
      </c>
      <c r="B4272" s="53" t="s">
        <v>30479</v>
      </c>
      <c r="C4272" s="55">
        <v>6</v>
      </c>
      <c r="D4272" s="53">
        <v>-2001350</v>
      </c>
      <c r="E4272" s="53" t="s">
        <v>17</v>
      </c>
      <c r="F4272" s="53" t="s">
        <v>17</v>
      </c>
      <c r="G4272" s="53" t="s">
        <v>17</v>
      </c>
      <c r="H4272" s="53" t="s">
        <v>17</v>
      </c>
    </row>
    <row r="4273" spans="1:8" x14ac:dyDescent="0.25">
      <c r="A4273" s="53" t="s">
        <v>30480</v>
      </c>
      <c r="B4273" s="53" t="s">
        <v>30481</v>
      </c>
      <c r="C4273" s="55">
        <v>6</v>
      </c>
      <c r="D4273" s="53">
        <v>-2001350</v>
      </c>
      <c r="E4273" s="53" t="s">
        <v>17</v>
      </c>
      <c r="F4273" s="53" t="s">
        <v>17</v>
      </c>
      <c r="G4273" s="53" t="s">
        <v>17</v>
      </c>
      <c r="H4273" s="53" t="s">
        <v>17</v>
      </c>
    </row>
    <row r="4274" spans="1:8" x14ac:dyDescent="0.25">
      <c r="A4274" s="53" t="s">
        <v>30482</v>
      </c>
      <c r="B4274" s="53" t="s">
        <v>30483</v>
      </c>
      <c r="C4274" s="55">
        <v>6</v>
      </c>
      <c r="D4274" s="53">
        <v>-2001350</v>
      </c>
      <c r="E4274" s="53" t="s">
        <v>17</v>
      </c>
      <c r="F4274" s="53" t="s">
        <v>17</v>
      </c>
      <c r="G4274" s="53" t="s">
        <v>17</v>
      </c>
      <c r="H4274" s="53" t="s">
        <v>17</v>
      </c>
    </row>
    <row r="4275" spans="1:8" x14ac:dyDescent="0.25">
      <c r="A4275" s="53" t="s">
        <v>30484</v>
      </c>
      <c r="B4275" s="53" t="s">
        <v>30485</v>
      </c>
      <c r="C4275" s="55">
        <v>6</v>
      </c>
      <c r="D4275" s="53">
        <v>-2001350</v>
      </c>
      <c r="E4275" s="53" t="s">
        <v>17</v>
      </c>
      <c r="F4275" s="53" t="s">
        <v>17</v>
      </c>
      <c r="G4275" s="53" t="s">
        <v>17</v>
      </c>
      <c r="H4275" s="53" t="s">
        <v>17</v>
      </c>
    </row>
    <row r="4276" spans="1:8" x14ac:dyDescent="0.25">
      <c r="A4276" s="53" t="s">
        <v>30486</v>
      </c>
      <c r="B4276" s="53" t="s">
        <v>30487</v>
      </c>
      <c r="C4276" s="55">
        <v>5</v>
      </c>
      <c r="D4276" s="53">
        <v>-2001350</v>
      </c>
      <c r="E4276" s="53" t="s">
        <v>17</v>
      </c>
      <c r="F4276" s="53" t="s">
        <v>17</v>
      </c>
      <c r="G4276" s="53" t="s">
        <v>17</v>
      </c>
      <c r="H4276" s="53" t="s">
        <v>17</v>
      </c>
    </row>
    <row r="4277" spans="1:8" x14ac:dyDescent="0.25">
      <c r="A4277" s="53" t="s">
        <v>30488</v>
      </c>
      <c r="B4277" s="53" t="s">
        <v>30489</v>
      </c>
      <c r="C4277" s="55">
        <v>6</v>
      </c>
      <c r="D4277" s="53">
        <v>-2001350</v>
      </c>
      <c r="E4277" s="53" t="s">
        <v>17</v>
      </c>
      <c r="F4277" s="53" t="s">
        <v>17</v>
      </c>
      <c r="G4277" s="53" t="s">
        <v>17</v>
      </c>
      <c r="H4277" s="53" t="s">
        <v>17</v>
      </c>
    </row>
    <row r="4278" spans="1:8" x14ac:dyDescent="0.25">
      <c r="A4278" s="53" t="s">
        <v>30490</v>
      </c>
      <c r="B4278" s="53" t="s">
        <v>30491</v>
      </c>
      <c r="C4278" s="55">
        <v>6</v>
      </c>
      <c r="D4278" s="53">
        <v>-2001350</v>
      </c>
      <c r="E4278" s="53" t="s">
        <v>17</v>
      </c>
      <c r="F4278" s="53" t="s">
        <v>17</v>
      </c>
      <c r="G4278" s="53" t="s">
        <v>17</v>
      </c>
      <c r="H4278" s="53" t="s">
        <v>17</v>
      </c>
    </row>
    <row r="4279" spans="1:8" x14ac:dyDescent="0.25">
      <c r="A4279" s="53" t="s">
        <v>30492</v>
      </c>
      <c r="B4279" s="53" t="s">
        <v>30493</v>
      </c>
      <c r="C4279" s="55">
        <v>6</v>
      </c>
      <c r="D4279" s="53">
        <v>-2001350</v>
      </c>
      <c r="E4279" s="53" t="s">
        <v>17</v>
      </c>
      <c r="F4279" s="53" t="s">
        <v>17</v>
      </c>
      <c r="G4279" s="53" t="s">
        <v>17</v>
      </c>
      <c r="H4279" s="53" t="s">
        <v>17</v>
      </c>
    </row>
    <row r="4280" spans="1:8" x14ac:dyDescent="0.25">
      <c r="A4280" s="53" t="s">
        <v>30494</v>
      </c>
      <c r="B4280" s="53" t="s">
        <v>30495</v>
      </c>
      <c r="C4280" s="55">
        <v>6</v>
      </c>
      <c r="D4280" s="53">
        <v>-2001350</v>
      </c>
      <c r="E4280" s="53" t="s">
        <v>17</v>
      </c>
      <c r="F4280" s="53" t="s">
        <v>17</v>
      </c>
      <c r="G4280" s="53" t="s">
        <v>17</v>
      </c>
      <c r="H4280" s="53" t="s">
        <v>17</v>
      </c>
    </row>
    <row r="4281" spans="1:8" x14ac:dyDescent="0.25">
      <c r="A4281" s="53" t="s">
        <v>30496</v>
      </c>
      <c r="B4281" s="53" t="s">
        <v>30497</v>
      </c>
      <c r="C4281" s="55">
        <v>5</v>
      </c>
      <c r="D4281" s="53">
        <v>-2001350</v>
      </c>
      <c r="E4281" s="53" t="s">
        <v>17</v>
      </c>
      <c r="F4281" s="53" t="s">
        <v>17</v>
      </c>
      <c r="G4281" s="53" t="s">
        <v>17</v>
      </c>
      <c r="H4281" s="53" t="s">
        <v>17</v>
      </c>
    </row>
    <row r="4282" spans="1:8" x14ac:dyDescent="0.25">
      <c r="A4282" s="53" t="s">
        <v>30498</v>
      </c>
      <c r="B4282" s="53" t="s">
        <v>30499</v>
      </c>
      <c r="C4282" s="55">
        <v>6</v>
      </c>
      <c r="D4282" s="53">
        <v>-2001350</v>
      </c>
      <c r="E4282" s="53" t="s">
        <v>17</v>
      </c>
      <c r="F4282" s="53" t="s">
        <v>17</v>
      </c>
      <c r="G4282" s="53" t="s">
        <v>17</v>
      </c>
      <c r="H4282" s="53" t="s">
        <v>17</v>
      </c>
    </row>
    <row r="4283" spans="1:8" x14ac:dyDescent="0.25">
      <c r="A4283" s="53" t="s">
        <v>30500</v>
      </c>
      <c r="B4283" s="53" t="s">
        <v>30501</v>
      </c>
      <c r="C4283" s="55">
        <v>6</v>
      </c>
      <c r="D4283" s="53">
        <v>-2001350</v>
      </c>
      <c r="E4283" s="53" t="s">
        <v>17</v>
      </c>
      <c r="F4283" s="53" t="s">
        <v>17</v>
      </c>
      <c r="G4283" s="53" t="s">
        <v>17</v>
      </c>
      <c r="H4283" s="53" t="s">
        <v>17</v>
      </c>
    </row>
    <row r="4284" spans="1:8" x14ac:dyDescent="0.25">
      <c r="A4284" s="53" t="s">
        <v>30502</v>
      </c>
      <c r="B4284" s="53" t="s">
        <v>30503</v>
      </c>
      <c r="C4284" s="55">
        <v>6</v>
      </c>
      <c r="D4284" s="53">
        <v>-2001350</v>
      </c>
      <c r="E4284" s="53" t="s">
        <v>17</v>
      </c>
      <c r="F4284" s="53" t="s">
        <v>17</v>
      </c>
      <c r="G4284" s="53" t="s">
        <v>17</v>
      </c>
      <c r="H4284" s="53" t="s">
        <v>17</v>
      </c>
    </row>
    <row r="4285" spans="1:8" x14ac:dyDescent="0.25">
      <c r="A4285" s="53" t="s">
        <v>30504</v>
      </c>
      <c r="B4285" s="53" t="s">
        <v>30505</v>
      </c>
      <c r="C4285" s="55">
        <v>5</v>
      </c>
      <c r="D4285" s="53">
        <v>-2001350</v>
      </c>
      <c r="E4285" s="53" t="s">
        <v>17</v>
      </c>
      <c r="F4285" s="53" t="s">
        <v>17</v>
      </c>
      <c r="G4285" s="53" t="s">
        <v>17</v>
      </c>
      <c r="H4285" s="53" t="s">
        <v>17</v>
      </c>
    </row>
    <row r="4286" spans="1:8" x14ac:dyDescent="0.25">
      <c r="A4286" s="53" t="s">
        <v>30506</v>
      </c>
      <c r="B4286" s="53" t="s">
        <v>30507</v>
      </c>
      <c r="C4286" s="55">
        <v>6</v>
      </c>
      <c r="D4286" s="53">
        <v>-2001350</v>
      </c>
      <c r="E4286" s="53" t="s">
        <v>17</v>
      </c>
      <c r="F4286" s="53" t="s">
        <v>17</v>
      </c>
      <c r="G4286" s="53" t="s">
        <v>17</v>
      </c>
      <c r="H4286" s="53" t="s">
        <v>17</v>
      </c>
    </row>
    <row r="4287" spans="1:8" x14ac:dyDescent="0.25">
      <c r="A4287" s="53" t="s">
        <v>30508</v>
      </c>
      <c r="B4287" s="53" t="s">
        <v>30509</v>
      </c>
      <c r="C4287" s="55">
        <v>6</v>
      </c>
      <c r="D4287" s="53">
        <v>-2001350</v>
      </c>
      <c r="E4287" s="53" t="s">
        <v>17</v>
      </c>
      <c r="F4287" s="53" t="s">
        <v>17</v>
      </c>
      <c r="G4287" s="53" t="s">
        <v>17</v>
      </c>
      <c r="H4287" s="53" t="s">
        <v>17</v>
      </c>
    </row>
    <row r="4288" spans="1:8" x14ac:dyDescent="0.25">
      <c r="A4288" s="53" t="s">
        <v>30510</v>
      </c>
      <c r="B4288" s="53" t="s">
        <v>30511</v>
      </c>
      <c r="C4288" s="55">
        <v>6</v>
      </c>
      <c r="D4288" s="53">
        <v>-2001350</v>
      </c>
      <c r="E4288" s="53" t="s">
        <v>17</v>
      </c>
      <c r="F4288" s="53" t="s">
        <v>17</v>
      </c>
      <c r="G4288" s="53" t="s">
        <v>17</v>
      </c>
      <c r="H4288" s="53" t="s">
        <v>17</v>
      </c>
    </row>
    <row r="4289" spans="1:8" x14ac:dyDescent="0.25">
      <c r="A4289" s="53" t="s">
        <v>30512</v>
      </c>
      <c r="B4289" s="53" t="s">
        <v>30513</v>
      </c>
      <c r="C4289" s="55">
        <v>6</v>
      </c>
      <c r="D4289" s="53">
        <v>-2001350</v>
      </c>
      <c r="E4289" s="53" t="s">
        <v>17</v>
      </c>
      <c r="F4289" s="53" t="s">
        <v>17</v>
      </c>
      <c r="G4289" s="53" t="s">
        <v>17</v>
      </c>
      <c r="H4289" s="53" t="s">
        <v>17</v>
      </c>
    </row>
    <row r="4290" spans="1:8" x14ac:dyDescent="0.25">
      <c r="A4290" s="53" t="s">
        <v>30514</v>
      </c>
      <c r="B4290" s="53" t="s">
        <v>30515</v>
      </c>
      <c r="C4290" s="55">
        <v>5</v>
      </c>
      <c r="D4290" s="53">
        <v>-2001350</v>
      </c>
      <c r="E4290" s="53" t="s">
        <v>17</v>
      </c>
      <c r="F4290" s="53" t="s">
        <v>17</v>
      </c>
      <c r="G4290" s="53" t="s">
        <v>17</v>
      </c>
      <c r="H4290" s="53" t="s">
        <v>17</v>
      </c>
    </row>
    <row r="4291" spans="1:8" x14ac:dyDescent="0.25">
      <c r="A4291" s="53" t="s">
        <v>30516</v>
      </c>
      <c r="B4291" s="53" t="s">
        <v>30517</v>
      </c>
      <c r="C4291" s="55">
        <v>6</v>
      </c>
      <c r="D4291" s="53">
        <v>-2001350</v>
      </c>
      <c r="E4291" s="53" t="s">
        <v>17</v>
      </c>
      <c r="F4291" s="53" t="s">
        <v>17</v>
      </c>
      <c r="G4291" s="53" t="s">
        <v>17</v>
      </c>
      <c r="H4291" s="53" t="s">
        <v>17</v>
      </c>
    </row>
    <row r="4292" spans="1:8" x14ac:dyDescent="0.25">
      <c r="A4292" s="53" t="s">
        <v>30518</v>
      </c>
      <c r="B4292" s="53" t="s">
        <v>30519</v>
      </c>
      <c r="C4292" s="55">
        <v>5</v>
      </c>
      <c r="D4292" s="53">
        <v>-2001350</v>
      </c>
      <c r="E4292" s="53" t="s">
        <v>17</v>
      </c>
      <c r="F4292" s="53" t="s">
        <v>17</v>
      </c>
      <c r="G4292" s="53" t="s">
        <v>17</v>
      </c>
      <c r="H4292" s="53" t="s">
        <v>17</v>
      </c>
    </row>
    <row r="4293" spans="1:8" x14ac:dyDescent="0.25">
      <c r="A4293" s="53" t="s">
        <v>30520</v>
      </c>
      <c r="B4293" s="53" t="s">
        <v>30521</v>
      </c>
      <c r="C4293" s="55">
        <v>6</v>
      </c>
      <c r="D4293" s="53">
        <v>-2001350</v>
      </c>
      <c r="E4293" s="53" t="s">
        <v>17</v>
      </c>
      <c r="F4293" s="53" t="s">
        <v>17</v>
      </c>
      <c r="G4293" s="53" t="s">
        <v>17</v>
      </c>
      <c r="H4293" s="53" t="s">
        <v>17</v>
      </c>
    </row>
    <row r="4294" spans="1:8" x14ac:dyDescent="0.25">
      <c r="A4294" s="53" t="s">
        <v>30522</v>
      </c>
      <c r="B4294" s="53" t="s">
        <v>30523</v>
      </c>
      <c r="C4294" s="55">
        <v>5</v>
      </c>
      <c r="D4294" s="53">
        <v>-2001350</v>
      </c>
      <c r="E4294" s="53" t="s">
        <v>17</v>
      </c>
      <c r="F4294" s="53" t="s">
        <v>17</v>
      </c>
      <c r="G4294" s="53" t="s">
        <v>17</v>
      </c>
      <c r="H4294" s="53" t="s">
        <v>17</v>
      </c>
    </row>
    <row r="4295" spans="1:8" x14ac:dyDescent="0.25">
      <c r="A4295" s="53" t="s">
        <v>30524</v>
      </c>
      <c r="B4295" s="53" t="s">
        <v>30525</v>
      </c>
      <c r="C4295" s="55">
        <v>6</v>
      </c>
      <c r="D4295" s="53">
        <v>-2001350</v>
      </c>
      <c r="E4295" s="53" t="s">
        <v>17</v>
      </c>
      <c r="F4295" s="53" t="s">
        <v>17</v>
      </c>
      <c r="G4295" s="53" t="s">
        <v>17</v>
      </c>
      <c r="H4295" s="53" t="s">
        <v>17</v>
      </c>
    </row>
    <row r="4296" spans="1:8" x14ac:dyDescent="0.25">
      <c r="A4296" s="53" t="s">
        <v>30526</v>
      </c>
      <c r="B4296" s="53" t="s">
        <v>30527</v>
      </c>
      <c r="C4296" s="55">
        <v>6</v>
      </c>
      <c r="D4296" s="53">
        <v>-2001350</v>
      </c>
      <c r="E4296" s="53" t="s">
        <v>17</v>
      </c>
      <c r="F4296" s="53" t="s">
        <v>17</v>
      </c>
      <c r="G4296" s="53" t="s">
        <v>17</v>
      </c>
      <c r="H4296" s="53" t="s">
        <v>17</v>
      </c>
    </row>
    <row r="4297" spans="1:8" x14ac:dyDescent="0.25">
      <c r="A4297" s="53" t="s">
        <v>30528</v>
      </c>
      <c r="B4297" s="53" t="s">
        <v>30529</v>
      </c>
      <c r="C4297" s="55">
        <v>6</v>
      </c>
      <c r="D4297" s="53">
        <v>-2001350</v>
      </c>
      <c r="E4297" s="53" t="s">
        <v>17</v>
      </c>
      <c r="F4297" s="53" t="s">
        <v>17</v>
      </c>
      <c r="G4297" s="53" t="s">
        <v>17</v>
      </c>
      <c r="H4297" s="53" t="s">
        <v>17</v>
      </c>
    </row>
    <row r="4298" spans="1:8" x14ac:dyDescent="0.25">
      <c r="A4298" s="53" t="s">
        <v>30530</v>
      </c>
      <c r="B4298" s="53" t="s">
        <v>30531</v>
      </c>
      <c r="C4298" s="55">
        <v>6</v>
      </c>
      <c r="D4298" s="53">
        <v>-2001350</v>
      </c>
      <c r="E4298" s="53" t="s">
        <v>17</v>
      </c>
      <c r="F4298" s="53" t="s">
        <v>17</v>
      </c>
      <c r="G4298" s="53" t="s">
        <v>17</v>
      </c>
      <c r="H4298" s="53" t="s">
        <v>17</v>
      </c>
    </row>
    <row r="4299" spans="1:8" x14ac:dyDescent="0.25">
      <c r="A4299" s="53" t="s">
        <v>30532</v>
      </c>
      <c r="B4299" s="53" t="s">
        <v>30533</v>
      </c>
      <c r="C4299" s="55">
        <v>6</v>
      </c>
      <c r="D4299" s="53">
        <v>-2001350</v>
      </c>
      <c r="E4299" s="53" t="s">
        <v>17</v>
      </c>
      <c r="F4299" s="53" t="s">
        <v>17</v>
      </c>
      <c r="G4299" s="53" t="s">
        <v>17</v>
      </c>
      <c r="H4299" s="53" t="s">
        <v>17</v>
      </c>
    </row>
    <row r="4300" spans="1:8" x14ac:dyDescent="0.25">
      <c r="A4300" s="53" t="s">
        <v>30534</v>
      </c>
      <c r="B4300" s="53" t="s">
        <v>30535</v>
      </c>
      <c r="C4300" s="55">
        <v>7</v>
      </c>
      <c r="D4300" s="53">
        <v>-2001350</v>
      </c>
      <c r="E4300" s="53" t="s">
        <v>17</v>
      </c>
      <c r="F4300" s="53" t="s">
        <v>17</v>
      </c>
      <c r="G4300" s="53" t="s">
        <v>17</v>
      </c>
      <c r="H4300" s="53" t="s">
        <v>17</v>
      </c>
    </row>
    <row r="4301" spans="1:8" x14ac:dyDescent="0.25">
      <c r="A4301" s="53" t="s">
        <v>30536</v>
      </c>
      <c r="B4301" s="53" t="s">
        <v>30537</v>
      </c>
      <c r="C4301" s="55">
        <v>7</v>
      </c>
      <c r="D4301" s="53">
        <v>-2001350</v>
      </c>
      <c r="E4301" s="53" t="s">
        <v>17</v>
      </c>
      <c r="F4301" s="53" t="s">
        <v>17</v>
      </c>
      <c r="G4301" s="53" t="s">
        <v>17</v>
      </c>
      <c r="H4301" s="53" t="s">
        <v>17</v>
      </c>
    </row>
    <row r="4302" spans="1:8" x14ac:dyDescent="0.25">
      <c r="A4302" s="53" t="s">
        <v>30538</v>
      </c>
      <c r="B4302" s="53" t="s">
        <v>30539</v>
      </c>
      <c r="C4302" s="55">
        <v>5</v>
      </c>
      <c r="D4302" s="53">
        <v>-2001350</v>
      </c>
      <c r="E4302" s="53" t="s">
        <v>17</v>
      </c>
      <c r="F4302" s="53" t="s">
        <v>17</v>
      </c>
      <c r="G4302" s="53" t="s">
        <v>17</v>
      </c>
      <c r="H4302" s="53" t="s">
        <v>17</v>
      </c>
    </row>
    <row r="4303" spans="1:8" x14ac:dyDescent="0.25">
      <c r="A4303" s="53" t="s">
        <v>30540</v>
      </c>
      <c r="B4303" s="53" t="s">
        <v>30541</v>
      </c>
      <c r="C4303" s="55">
        <v>6</v>
      </c>
      <c r="D4303" s="53">
        <v>-2001350</v>
      </c>
      <c r="E4303" s="53" t="s">
        <v>17</v>
      </c>
      <c r="F4303" s="53" t="s">
        <v>17</v>
      </c>
      <c r="G4303" s="53" t="s">
        <v>17</v>
      </c>
      <c r="H4303" s="53" t="s">
        <v>17</v>
      </c>
    </row>
    <row r="4304" spans="1:8" x14ac:dyDescent="0.25">
      <c r="A4304" s="53" t="s">
        <v>30542</v>
      </c>
      <c r="B4304" s="53" t="s">
        <v>30543</v>
      </c>
      <c r="C4304" s="55">
        <v>6</v>
      </c>
      <c r="D4304" s="53">
        <v>-2001350</v>
      </c>
      <c r="E4304" s="53" t="s">
        <v>17</v>
      </c>
      <c r="F4304" s="53" t="s">
        <v>17</v>
      </c>
      <c r="G4304" s="53" t="s">
        <v>17</v>
      </c>
      <c r="H4304" s="53" t="s">
        <v>17</v>
      </c>
    </row>
    <row r="4305" spans="1:8" x14ac:dyDescent="0.25">
      <c r="A4305" s="53" t="s">
        <v>30544</v>
      </c>
      <c r="B4305" s="53" t="s">
        <v>30545</v>
      </c>
      <c r="C4305" s="55">
        <v>6</v>
      </c>
      <c r="D4305" s="53">
        <v>-2001350</v>
      </c>
      <c r="E4305" s="53" t="s">
        <v>17</v>
      </c>
      <c r="F4305" s="53" t="s">
        <v>17</v>
      </c>
      <c r="G4305" s="53" t="s">
        <v>17</v>
      </c>
      <c r="H4305" s="53" t="s">
        <v>17</v>
      </c>
    </row>
    <row r="4306" spans="1:8" x14ac:dyDescent="0.25">
      <c r="A4306" s="53" t="s">
        <v>30546</v>
      </c>
      <c r="B4306" s="53" t="s">
        <v>30547</v>
      </c>
      <c r="C4306" s="55">
        <v>6</v>
      </c>
      <c r="D4306" s="53">
        <v>-2001350</v>
      </c>
      <c r="E4306" s="53" t="s">
        <v>17</v>
      </c>
      <c r="F4306" s="53" t="s">
        <v>17</v>
      </c>
      <c r="G4306" s="53" t="s">
        <v>17</v>
      </c>
      <c r="H4306" s="53" t="s">
        <v>17</v>
      </c>
    </row>
    <row r="4307" spans="1:8" x14ac:dyDescent="0.25">
      <c r="A4307" s="53" t="s">
        <v>30548</v>
      </c>
      <c r="B4307" s="53" t="s">
        <v>30549</v>
      </c>
      <c r="C4307" s="55">
        <v>6</v>
      </c>
      <c r="D4307" s="53">
        <v>-2001350</v>
      </c>
      <c r="E4307" s="53" t="s">
        <v>17</v>
      </c>
      <c r="F4307" s="53" t="s">
        <v>17</v>
      </c>
      <c r="G4307" s="53" t="s">
        <v>17</v>
      </c>
      <c r="H4307" s="53" t="s">
        <v>17</v>
      </c>
    </row>
    <row r="4308" spans="1:8" x14ac:dyDescent="0.25">
      <c r="A4308" s="53" t="s">
        <v>30550</v>
      </c>
      <c r="B4308" s="53" t="s">
        <v>30551</v>
      </c>
      <c r="C4308" s="55">
        <v>6</v>
      </c>
      <c r="D4308" s="53">
        <v>-2001350</v>
      </c>
      <c r="E4308" s="53" t="s">
        <v>17</v>
      </c>
      <c r="F4308" s="53" t="s">
        <v>17</v>
      </c>
      <c r="G4308" s="53" t="s">
        <v>17</v>
      </c>
      <c r="H4308" s="53" t="s">
        <v>17</v>
      </c>
    </row>
    <row r="4309" spans="1:8" x14ac:dyDescent="0.25">
      <c r="A4309" s="53" t="s">
        <v>30552</v>
      </c>
      <c r="B4309" s="53" t="s">
        <v>30553</v>
      </c>
      <c r="C4309" s="55">
        <v>6</v>
      </c>
      <c r="D4309" s="53">
        <v>-2001350</v>
      </c>
      <c r="E4309" s="53" t="s">
        <v>17</v>
      </c>
      <c r="F4309" s="53" t="s">
        <v>17</v>
      </c>
      <c r="G4309" s="53" t="s">
        <v>17</v>
      </c>
      <c r="H4309" s="53" t="s">
        <v>17</v>
      </c>
    </row>
    <row r="4310" spans="1:8" x14ac:dyDescent="0.25">
      <c r="A4310" s="53" t="s">
        <v>30554</v>
      </c>
      <c r="B4310" s="53" t="s">
        <v>30555</v>
      </c>
      <c r="C4310" s="55">
        <v>7</v>
      </c>
      <c r="D4310" s="53">
        <v>-2001350</v>
      </c>
      <c r="E4310" s="53" t="s">
        <v>17</v>
      </c>
      <c r="F4310" s="53" t="s">
        <v>17</v>
      </c>
      <c r="G4310" s="53" t="s">
        <v>17</v>
      </c>
      <c r="H4310" s="53" t="s">
        <v>17</v>
      </c>
    </row>
    <row r="4311" spans="1:8" x14ac:dyDescent="0.25">
      <c r="A4311" s="53" t="s">
        <v>30556</v>
      </c>
      <c r="B4311" s="53" t="s">
        <v>30557</v>
      </c>
      <c r="C4311" s="55">
        <v>6</v>
      </c>
      <c r="D4311" s="53">
        <v>-2001350</v>
      </c>
      <c r="E4311" s="53" t="s">
        <v>17</v>
      </c>
      <c r="F4311" s="53" t="s">
        <v>17</v>
      </c>
      <c r="G4311" s="53" t="s">
        <v>17</v>
      </c>
      <c r="H4311" s="53" t="s">
        <v>17</v>
      </c>
    </row>
    <row r="4312" spans="1:8" x14ac:dyDescent="0.25">
      <c r="A4312" s="53" t="s">
        <v>30558</v>
      </c>
      <c r="B4312" s="53" t="s">
        <v>30559</v>
      </c>
      <c r="C4312" s="55">
        <v>7</v>
      </c>
      <c r="D4312" s="53">
        <v>-2001350</v>
      </c>
      <c r="E4312" s="53" t="s">
        <v>17</v>
      </c>
      <c r="F4312" s="53" t="s">
        <v>17</v>
      </c>
      <c r="G4312" s="53" t="s">
        <v>17</v>
      </c>
      <c r="H4312" s="53" t="s">
        <v>17</v>
      </c>
    </row>
    <row r="4313" spans="1:8" x14ac:dyDescent="0.25">
      <c r="A4313" s="53" t="s">
        <v>30560</v>
      </c>
      <c r="B4313" s="53" t="s">
        <v>30561</v>
      </c>
      <c r="C4313" s="55">
        <v>5</v>
      </c>
      <c r="D4313" s="53">
        <v>-2001350</v>
      </c>
      <c r="E4313" s="53" t="s">
        <v>17</v>
      </c>
      <c r="F4313" s="53" t="s">
        <v>17</v>
      </c>
      <c r="G4313" s="53" t="s">
        <v>17</v>
      </c>
      <c r="H4313" s="53" t="s">
        <v>17</v>
      </c>
    </row>
    <row r="4314" spans="1:8" x14ac:dyDescent="0.25">
      <c r="A4314" s="53" t="s">
        <v>30562</v>
      </c>
      <c r="B4314" s="53" t="s">
        <v>9687</v>
      </c>
      <c r="C4314" s="55">
        <v>6</v>
      </c>
      <c r="D4314" s="53">
        <v>-2001350</v>
      </c>
      <c r="E4314" s="53" t="s">
        <v>17</v>
      </c>
      <c r="F4314" s="53" t="s">
        <v>17</v>
      </c>
      <c r="G4314" s="53" t="s">
        <v>17</v>
      </c>
      <c r="H4314" s="53" t="s">
        <v>17</v>
      </c>
    </row>
    <row r="4315" spans="1:8" x14ac:dyDescent="0.25">
      <c r="A4315" s="53" t="s">
        <v>30563</v>
      </c>
      <c r="B4315" s="53" t="s">
        <v>30564</v>
      </c>
      <c r="C4315" s="55">
        <v>6</v>
      </c>
      <c r="D4315" s="53">
        <v>-2001350</v>
      </c>
      <c r="E4315" s="53" t="s">
        <v>17</v>
      </c>
      <c r="F4315" s="53" t="s">
        <v>17</v>
      </c>
      <c r="G4315" s="53" t="s">
        <v>17</v>
      </c>
      <c r="H4315" s="53" t="s">
        <v>17</v>
      </c>
    </row>
    <row r="4316" spans="1:8" x14ac:dyDescent="0.25">
      <c r="A4316" s="53" t="s">
        <v>30565</v>
      </c>
      <c r="B4316" s="53" t="s">
        <v>30566</v>
      </c>
      <c r="C4316" s="55">
        <v>6</v>
      </c>
      <c r="D4316" s="53">
        <v>-2001350</v>
      </c>
      <c r="E4316" s="53" t="s">
        <v>17</v>
      </c>
      <c r="F4316" s="53" t="s">
        <v>17</v>
      </c>
      <c r="G4316" s="53" t="s">
        <v>17</v>
      </c>
      <c r="H4316" s="53" t="s">
        <v>17</v>
      </c>
    </row>
    <row r="4317" spans="1:8" x14ac:dyDescent="0.25">
      <c r="A4317" s="53" t="s">
        <v>30567</v>
      </c>
      <c r="B4317" s="53" t="s">
        <v>30568</v>
      </c>
      <c r="C4317" s="55">
        <v>4</v>
      </c>
      <c r="D4317" s="53">
        <v>-2001350</v>
      </c>
      <c r="E4317" s="53" t="s">
        <v>17</v>
      </c>
      <c r="F4317" s="53" t="s">
        <v>17</v>
      </c>
      <c r="G4317" s="53" t="s">
        <v>17</v>
      </c>
      <c r="H4317" s="53" t="s">
        <v>17</v>
      </c>
    </row>
    <row r="4318" spans="1:8" x14ac:dyDescent="0.25">
      <c r="A4318" s="53" t="s">
        <v>30569</v>
      </c>
      <c r="B4318" s="53" t="s">
        <v>30570</v>
      </c>
      <c r="C4318" s="55">
        <v>5</v>
      </c>
      <c r="D4318" s="53">
        <v>-2001350</v>
      </c>
      <c r="E4318" s="53" t="s">
        <v>17</v>
      </c>
      <c r="F4318" s="53" t="s">
        <v>17</v>
      </c>
      <c r="G4318" s="53" t="s">
        <v>17</v>
      </c>
      <c r="H4318" s="53" t="s">
        <v>17</v>
      </c>
    </row>
    <row r="4319" spans="1:8" x14ac:dyDescent="0.25">
      <c r="A4319" s="53" t="s">
        <v>30571</v>
      </c>
      <c r="B4319" s="53" t="s">
        <v>30572</v>
      </c>
      <c r="C4319" s="55">
        <v>5</v>
      </c>
      <c r="D4319" s="53">
        <v>-2001350</v>
      </c>
      <c r="E4319" s="53" t="s">
        <v>17</v>
      </c>
      <c r="F4319" s="53" t="s">
        <v>17</v>
      </c>
      <c r="G4319" s="53" t="s">
        <v>17</v>
      </c>
      <c r="H4319" s="53" t="s">
        <v>17</v>
      </c>
    </row>
    <row r="4320" spans="1:8" x14ac:dyDescent="0.25">
      <c r="A4320" s="53" t="s">
        <v>30573</v>
      </c>
      <c r="B4320" s="53" t="s">
        <v>30574</v>
      </c>
      <c r="C4320" s="55">
        <v>5</v>
      </c>
      <c r="D4320" s="53">
        <v>-2001350</v>
      </c>
      <c r="E4320" s="53" t="s">
        <v>17</v>
      </c>
      <c r="F4320" s="53" t="s">
        <v>17</v>
      </c>
      <c r="G4320" s="53" t="s">
        <v>17</v>
      </c>
      <c r="H4320" s="53" t="s">
        <v>17</v>
      </c>
    </row>
    <row r="4321" spans="1:8" x14ac:dyDescent="0.25">
      <c r="A4321" s="53" t="s">
        <v>30575</v>
      </c>
      <c r="B4321" s="53" t="s">
        <v>30576</v>
      </c>
      <c r="C4321" s="55">
        <v>4</v>
      </c>
      <c r="D4321" s="53">
        <v>-2001350</v>
      </c>
      <c r="E4321" s="53" t="s">
        <v>17</v>
      </c>
      <c r="F4321" s="53" t="s">
        <v>17</v>
      </c>
      <c r="G4321" s="53" t="s">
        <v>17</v>
      </c>
      <c r="H4321" s="53" t="s">
        <v>17</v>
      </c>
    </row>
    <row r="4322" spans="1:8" x14ac:dyDescent="0.25">
      <c r="A4322" s="53" t="s">
        <v>30577</v>
      </c>
      <c r="B4322" s="53" t="s">
        <v>30578</v>
      </c>
      <c r="C4322" s="55">
        <v>5</v>
      </c>
      <c r="D4322" s="53">
        <v>-2001350</v>
      </c>
      <c r="E4322" s="53" t="s">
        <v>17</v>
      </c>
      <c r="F4322" s="53" t="s">
        <v>17</v>
      </c>
      <c r="G4322" s="53" t="s">
        <v>17</v>
      </c>
      <c r="H4322" s="53" t="s">
        <v>17</v>
      </c>
    </row>
    <row r="4323" spans="1:8" x14ac:dyDescent="0.25">
      <c r="A4323" s="53" t="s">
        <v>30579</v>
      </c>
      <c r="B4323" s="53" t="s">
        <v>30580</v>
      </c>
      <c r="C4323" s="55">
        <v>5</v>
      </c>
      <c r="D4323" s="53">
        <v>-2001350</v>
      </c>
      <c r="E4323" s="53" t="s">
        <v>17</v>
      </c>
      <c r="F4323" s="53" t="s">
        <v>17</v>
      </c>
      <c r="G4323" s="53" t="s">
        <v>17</v>
      </c>
      <c r="H4323" s="53" t="s">
        <v>17</v>
      </c>
    </row>
    <row r="4324" spans="1:8" x14ac:dyDescent="0.25">
      <c r="A4324" s="53" t="s">
        <v>30581</v>
      </c>
      <c r="B4324" s="53" t="s">
        <v>30582</v>
      </c>
      <c r="C4324" s="55">
        <v>5</v>
      </c>
      <c r="D4324" s="53">
        <v>-2001350</v>
      </c>
      <c r="E4324" s="53" t="s">
        <v>17</v>
      </c>
      <c r="F4324" s="53" t="s">
        <v>17</v>
      </c>
      <c r="G4324" s="53" t="s">
        <v>17</v>
      </c>
      <c r="H4324" s="53" t="s">
        <v>17</v>
      </c>
    </row>
    <row r="4325" spans="1:8" x14ac:dyDescent="0.25">
      <c r="A4325" s="53" t="s">
        <v>30583</v>
      </c>
      <c r="B4325" s="53" t="s">
        <v>30584</v>
      </c>
      <c r="C4325" s="55">
        <v>5</v>
      </c>
      <c r="D4325" s="53">
        <v>-2001350</v>
      </c>
      <c r="E4325" s="53" t="s">
        <v>17</v>
      </c>
      <c r="F4325" s="53" t="s">
        <v>17</v>
      </c>
      <c r="G4325" s="53" t="s">
        <v>17</v>
      </c>
      <c r="H4325" s="53" t="s">
        <v>17</v>
      </c>
    </row>
    <row r="4326" spans="1:8" x14ac:dyDescent="0.25">
      <c r="A4326" s="53" t="s">
        <v>30585</v>
      </c>
      <c r="B4326" s="53" t="s">
        <v>30586</v>
      </c>
      <c r="C4326" s="55">
        <v>5</v>
      </c>
      <c r="D4326" s="53">
        <v>-2001350</v>
      </c>
      <c r="E4326" s="53" t="s">
        <v>17</v>
      </c>
      <c r="F4326" s="53" t="s">
        <v>17</v>
      </c>
      <c r="G4326" s="53" t="s">
        <v>17</v>
      </c>
      <c r="H4326" s="53" t="s">
        <v>17</v>
      </c>
    </row>
    <row r="4327" spans="1:8" x14ac:dyDescent="0.25">
      <c r="A4327" s="53" t="s">
        <v>30587</v>
      </c>
      <c r="B4327" s="53" t="s">
        <v>30588</v>
      </c>
      <c r="C4327" s="55">
        <v>5</v>
      </c>
      <c r="D4327" s="53">
        <v>-2001350</v>
      </c>
      <c r="E4327" s="53" t="s">
        <v>17</v>
      </c>
      <c r="F4327" s="53" t="s">
        <v>17</v>
      </c>
      <c r="G4327" s="53" t="s">
        <v>17</v>
      </c>
      <c r="H4327" s="53" t="s">
        <v>17</v>
      </c>
    </row>
    <row r="4328" spans="1:8" x14ac:dyDescent="0.25">
      <c r="A4328" s="53" t="s">
        <v>30589</v>
      </c>
      <c r="B4328" s="53" t="s">
        <v>30590</v>
      </c>
      <c r="C4328" s="55">
        <v>3</v>
      </c>
      <c r="D4328" s="53">
        <v>-2001350</v>
      </c>
      <c r="E4328" s="53" t="s">
        <v>17</v>
      </c>
      <c r="F4328" s="53" t="s">
        <v>17</v>
      </c>
      <c r="G4328" s="53" t="s">
        <v>17</v>
      </c>
      <c r="H4328" s="53" t="s">
        <v>17</v>
      </c>
    </row>
    <row r="4329" spans="1:8" x14ac:dyDescent="0.25">
      <c r="A4329" s="53" t="s">
        <v>30591</v>
      </c>
      <c r="B4329" s="53" t="s">
        <v>6236</v>
      </c>
      <c r="C4329" s="55">
        <v>4</v>
      </c>
      <c r="D4329" s="53">
        <v>-2001350</v>
      </c>
      <c r="E4329" s="53" t="s">
        <v>17</v>
      </c>
      <c r="F4329" s="53" t="s">
        <v>17</v>
      </c>
      <c r="G4329" s="53" t="s">
        <v>17</v>
      </c>
      <c r="H4329" s="53" t="s">
        <v>17</v>
      </c>
    </row>
    <row r="4330" spans="1:8" x14ac:dyDescent="0.25">
      <c r="A4330" s="53" t="s">
        <v>30592</v>
      </c>
      <c r="B4330" s="53" t="s">
        <v>30593</v>
      </c>
      <c r="C4330" s="55">
        <v>5</v>
      </c>
      <c r="D4330" s="53">
        <v>-2001350</v>
      </c>
      <c r="E4330" s="53" t="s">
        <v>17</v>
      </c>
      <c r="F4330" s="53" t="s">
        <v>17</v>
      </c>
      <c r="G4330" s="53" t="s">
        <v>17</v>
      </c>
      <c r="H4330" s="53" t="s">
        <v>17</v>
      </c>
    </row>
    <row r="4331" spans="1:8" x14ac:dyDescent="0.25">
      <c r="A4331" s="53" t="s">
        <v>30594</v>
      </c>
      <c r="B4331" s="53" t="s">
        <v>30595</v>
      </c>
      <c r="C4331" s="55">
        <v>5</v>
      </c>
      <c r="D4331" s="53">
        <v>-2001350</v>
      </c>
      <c r="E4331" s="53" t="s">
        <v>17</v>
      </c>
      <c r="F4331" s="53" t="s">
        <v>17</v>
      </c>
      <c r="G4331" s="53" t="s">
        <v>17</v>
      </c>
      <c r="H4331" s="53" t="s">
        <v>17</v>
      </c>
    </row>
    <row r="4332" spans="1:8" x14ac:dyDescent="0.25">
      <c r="A4332" s="53" t="s">
        <v>30596</v>
      </c>
      <c r="B4332" s="53" t="s">
        <v>30597</v>
      </c>
      <c r="C4332" s="55">
        <v>5</v>
      </c>
      <c r="D4332" s="53">
        <v>-2001350</v>
      </c>
      <c r="E4332" s="53" t="s">
        <v>17</v>
      </c>
      <c r="F4332" s="53" t="s">
        <v>17</v>
      </c>
      <c r="G4332" s="53" t="s">
        <v>17</v>
      </c>
      <c r="H4332" s="53" t="s">
        <v>17</v>
      </c>
    </row>
    <row r="4333" spans="1:8" x14ac:dyDescent="0.25">
      <c r="A4333" s="53" t="s">
        <v>30598</v>
      </c>
      <c r="B4333" s="53" t="s">
        <v>30599</v>
      </c>
      <c r="C4333" s="55">
        <v>5</v>
      </c>
      <c r="D4333" s="53">
        <v>-2001350</v>
      </c>
      <c r="E4333" s="53" t="s">
        <v>17</v>
      </c>
      <c r="F4333" s="53" t="s">
        <v>17</v>
      </c>
      <c r="G4333" s="53" t="s">
        <v>17</v>
      </c>
      <c r="H4333" s="53" t="s">
        <v>17</v>
      </c>
    </row>
    <row r="4334" spans="1:8" x14ac:dyDescent="0.25">
      <c r="A4334" s="53" t="s">
        <v>30600</v>
      </c>
      <c r="B4334" s="53" t="s">
        <v>30601</v>
      </c>
      <c r="C4334" s="55">
        <v>5</v>
      </c>
      <c r="D4334" s="53">
        <v>-2001350</v>
      </c>
      <c r="E4334" s="53" t="s">
        <v>17</v>
      </c>
      <c r="F4334" s="53" t="s">
        <v>17</v>
      </c>
      <c r="G4334" s="53" t="s">
        <v>17</v>
      </c>
      <c r="H4334" s="53" t="s">
        <v>17</v>
      </c>
    </row>
    <row r="4335" spans="1:8" x14ac:dyDescent="0.25">
      <c r="A4335" s="53" t="s">
        <v>30602</v>
      </c>
      <c r="B4335" s="53" t="s">
        <v>30603</v>
      </c>
      <c r="C4335" s="55">
        <v>5</v>
      </c>
      <c r="D4335" s="53">
        <v>-2001350</v>
      </c>
      <c r="E4335" s="53" t="s">
        <v>17</v>
      </c>
      <c r="F4335" s="53" t="s">
        <v>17</v>
      </c>
      <c r="G4335" s="53" t="s">
        <v>17</v>
      </c>
      <c r="H4335" s="53" t="s">
        <v>17</v>
      </c>
    </row>
    <row r="4336" spans="1:8" x14ac:dyDescent="0.25">
      <c r="A4336" s="53" t="s">
        <v>30604</v>
      </c>
      <c r="B4336" s="53" t="s">
        <v>30605</v>
      </c>
      <c r="C4336" s="55">
        <v>4</v>
      </c>
      <c r="D4336" s="53">
        <v>-2001350</v>
      </c>
      <c r="E4336" s="53" t="s">
        <v>17</v>
      </c>
      <c r="F4336" s="53" t="s">
        <v>17</v>
      </c>
      <c r="G4336" s="53" t="s">
        <v>17</v>
      </c>
      <c r="H4336" s="53" t="s">
        <v>17</v>
      </c>
    </row>
    <row r="4337" spans="1:8" x14ac:dyDescent="0.25">
      <c r="A4337" s="53" t="s">
        <v>30606</v>
      </c>
      <c r="B4337" s="53" t="s">
        <v>30607</v>
      </c>
      <c r="C4337" s="55">
        <v>5</v>
      </c>
      <c r="D4337" s="53">
        <v>-2001350</v>
      </c>
      <c r="E4337" s="53" t="s">
        <v>17</v>
      </c>
      <c r="F4337" s="53" t="s">
        <v>17</v>
      </c>
      <c r="G4337" s="53" t="s">
        <v>17</v>
      </c>
      <c r="H4337" s="53" t="s">
        <v>17</v>
      </c>
    </row>
    <row r="4338" spans="1:8" x14ac:dyDescent="0.25">
      <c r="A4338" s="53" t="s">
        <v>30608</v>
      </c>
      <c r="B4338" s="53" t="s">
        <v>30609</v>
      </c>
      <c r="C4338" s="55">
        <v>5</v>
      </c>
      <c r="D4338" s="53">
        <v>-2001350</v>
      </c>
      <c r="E4338" s="53" t="s">
        <v>17</v>
      </c>
      <c r="F4338" s="53" t="s">
        <v>17</v>
      </c>
      <c r="G4338" s="53" t="s">
        <v>17</v>
      </c>
      <c r="H4338" s="53" t="s">
        <v>17</v>
      </c>
    </row>
    <row r="4339" spans="1:8" x14ac:dyDescent="0.25">
      <c r="A4339" s="53" t="s">
        <v>30610</v>
      </c>
      <c r="B4339" s="53" t="s">
        <v>30611</v>
      </c>
      <c r="C4339" s="55">
        <v>5</v>
      </c>
      <c r="D4339" s="53">
        <v>-2001350</v>
      </c>
      <c r="E4339" s="53" t="s">
        <v>17</v>
      </c>
      <c r="F4339" s="53" t="s">
        <v>17</v>
      </c>
      <c r="G4339" s="53" t="s">
        <v>17</v>
      </c>
      <c r="H4339" s="53" t="s">
        <v>17</v>
      </c>
    </row>
    <row r="4340" spans="1:8" x14ac:dyDescent="0.25">
      <c r="A4340" s="53" t="s">
        <v>30612</v>
      </c>
      <c r="B4340" s="53" t="s">
        <v>30613</v>
      </c>
      <c r="C4340" s="55">
        <v>3</v>
      </c>
      <c r="D4340" s="53">
        <v>-2001350</v>
      </c>
      <c r="E4340" s="53" t="s">
        <v>17</v>
      </c>
      <c r="F4340" s="53" t="s">
        <v>17</v>
      </c>
      <c r="G4340" s="53" t="s">
        <v>17</v>
      </c>
      <c r="H4340" s="53" t="s">
        <v>17</v>
      </c>
    </row>
    <row r="4341" spans="1:8" x14ac:dyDescent="0.25">
      <c r="A4341" s="53" t="s">
        <v>30614</v>
      </c>
      <c r="B4341" s="53" t="s">
        <v>30615</v>
      </c>
      <c r="C4341" s="55">
        <v>4</v>
      </c>
      <c r="D4341" s="53">
        <v>-2001350</v>
      </c>
      <c r="E4341" s="53" t="s">
        <v>17</v>
      </c>
      <c r="F4341" s="53" t="s">
        <v>17</v>
      </c>
      <c r="G4341" s="53" t="s">
        <v>17</v>
      </c>
      <c r="H4341" s="53" t="s">
        <v>17</v>
      </c>
    </row>
    <row r="4342" spans="1:8" x14ac:dyDescent="0.25">
      <c r="A4342" s="53" t="s">
        <v>30616</v>
      </c>
      <c r="B4342" s="53" t="s">
        <v>30617</v>
      </c>
      <c r="C4342" s="55">
        <v>5</v>
      </c>
      <c r="D4342" s="53">
        <v>-2001350</v>
      </c>
      <c r="E4342" s="53" t="s">
        <v>17</v>
      </c>
      <c r="F4342" s="53" t="s">
        <v>17</v>
      </c>
      <c r="G4342" s="53" t="s">
        <v>17</v>
      </c>
      <c r="H4342" s="53" t="s">
        <v>17</v>
      </c>
    </row>
    <row r="4343" spans="1:8" x14ac:dyDescent="0.25">
      <c r="A4343" s="53" t="s">
        <v>30618</v>
      </c>
      <c r="B4343" s="53" t="s">
        <v>30619</v>
      </c>
      <c r="C4343" s="55">
        <v>5</v>
      </c>
      <c r="D4343" s="53">
        <v>-2001350</v>
      </c>
      <c r="E4343" s="53" t="s">
        <v>17</v>
      </c>
      <c r="F4343" s="53" t="s">
        <v>17</v>
      </c>
      <c r="G4343" s="53" t="s">
        <v>17</v>
      </c>
      <c r="H4343" s="53" t="s">
        <v>17</v>
      </c>
    </row>
    <row r="4344" spans="1:8" x14ac:dyDescent="0.25">
      <c r="A4344" s="53" t="s">
        <v>30620</v>
      </c>
      <c r="B4344" s="53" t="s">
        <v>30621</v>
      </c>
      <c r="C4344" s="55">
        <v>4</v>
      </c>
      <c r="D4344" s="53">
        <v>-2001350</v>
      </c>
      <c r="E4344" s="53" t="s">
        <v>17</v>
      </c>
      <c r="F4344" s="53" t="s">
        <v>17</v>
      </c>
      <c r="G4344" s="53" t="s">
        <v>17</v>
      </c>
      <c r="H4344" s="53" t="s">
        <v>17</v>
      </c>
    </row>
    <row r="4345" spans="1:8" x14ac:dyDescent="0.25">
      <c r="A4345" s="53" t="s">
        <v>30622</v>
      </c>
      <c r="B4345" s="53" t="s">
        <v>30623</v>
      </c>
      <c r="C4345" s="55">
        <v>5</v>
      </c>
      <c r="D4345" s="53">
        <v>-2001350</v>
      </c>
      <c r="E4345" s="53" t="s">
        <v>17</v>
      </c>
      <c r="F4345" s="53" t="s">
        <v>17</v>
      </c>
      <c r="G4345" s="53" t="s">
        <v>17</v>
      </c>
      <c r="H4345" s="53" t="s">
        <v>17</v>
      </c>
    </row>
    <row r="4346" spans="1:8" x14ac:dyDescent="0.25">
      <c r="A4346" s="53" t="s">
        <v>30624</v>
      </c>
      <c r="B4346" s="53" t="s">
        <v>30625</v>
      </c>
      <c r="C4346" s="55">
        <v>5</v>
      </c>
      <c r="D4346" s="53">
        <v>-2001350</v>
      </c>
      <c r="E4346" s="53" t="s">
        <v>17</v>
      </c>
      <c r="F4346" s="53" t="s">
        <v>17</v>
      </c>
      <c r="G4346" s="53" t="s">
        <v>17</v>
      </c>
      <c r="H4346" s="53" t="s">
        <v>17</v>
      </c>
    </row>
    <row r="4347" spans="1:8" x14ac:dyDescent="0.25">
      <c r="A4347" s="53" t="s">
        <v>30626</v>
      </c>
      <c r="B4347" s="53" t="s">
        <v>30627</v>
      </c>
      <c r="C4347" s="55">
        <v>5</v>
      </c>
      <c r="D4347" s="53">
        <v>-2001350</v>
      </c>
      <c r="E4347" s="53" t="s">
        <v>17</v>
      </c>
      <c r="F4347" s="53" t="s">
        <v>17</v>
      </c>
      <c r="G4347" s="53" t="s">
        <v>17</v>
      </c>
      <c r="H4347" s="53" t="s">
        <v>17</v>
      </c>
    </row>
    <row r="4348" spans="1:8" x14ac:dyDescent="0.25">
      <c r="A4348" s="53" t="s">
        <v>30628</v>
      </c>
      <c r="B4348" s="53" t="s">
        <v>30629</v>
      </c>
      <c r="C4348" s="55">
        <v>5</v>
      </c>
      <c r="D4348" s="53">
        <v>-2001350</v>
      </c>
      <c r="E4348" s="53" t="s">
        <v>17</v>
      </c>
      <c r="F4348" s="53" t="s">
        <v>17</v>
      </c>
      <c r="G4348" s="53" t="s">
        <v>17</v>
      </c>
      <c r="H4348" s="53" t="s">
        <v>17</v>
      </c>
    </row>
    <row r="4349" spans="1:8" x14ac:dyDescent="0.25">
      <c r="A4349" s="53" t="s">
        <v>30630</v>
      </c>
      <c r="B4349" s="53" t="s">
        <v>30631</v>
      </c>
      <c r="C4349" s="55">
        <v>5</v>
      </c>
      <c r="D4349" s="53">
        <v>-2001350</v>
      </c>
      <c r="E4349" s="53" t="s">
        <v>17</v>
      </c>
      <c r="F4349" s="53" t="s">
        <v>17</v>
      </c>
      <c r="G4349" s="53" t="s">
        <v>17</v>
      </c>
      <c r="H4349" s="53" t="s">
        <v>17</v>
      </c>
    </row>
    <row r="4350" spans="1:8" x14ac:dyDescent="0.25">
      <c r="A4350" s="53" t="s">
        <v>30632</v>
      </c>
      <c r="B4350" s="53" t="s">
        <v>30633</v>
      </c>
      <c r="C4350" s="55">
        <v>3</v>
      </c>
      <c r="D4350" s="53" t="s">
        <v>39040</v>
      </c>
      <c r="E4350" s="53" t="s">
        <v>17</v>
      </c>
      <c r="F4350" s="53" t="s">
        <v>17</v>
      </c>
      <c r="G4350" s="53" t="s">
        <v>17</v>
      </c>
      <c r="H4350" s="53" t="s">
        <v>17</v>
      </c>
    </row>
    <row r="4351" spans="1:8" x14ac:dyDescent="0.25">
      <c r="A4351" s="53" t="s">
        <v>30634</v>
      </c>
      <c r="B4351" s="53" t="s">
        <v>30635</v>
      </c>
      <c r="C4351" s="55">
        <v>4</v>
      </c>
      <c r="D4351" s="53">
        <v>-2000080</v>
      </c>
      <c r="E4351" s="53" t="s">
        <v>17</v>
      </c>
      <c r="F4351" s="53" t="s">
        <v>17</v>
      </c>
      <c r="G4351" s="53" t="s">
        <v>17</v>
      </c>
      <c r="H4351" s="53" t="s">
        <v>17</v>
      </c>
    </row>
    <row r="4352" spans="1:8" x14ac:dyDescent="0.25">
      <c r="A4352" s="53" t="s">
        <v>30636</v>
      </c>
      <c r="B4352" s="53" t="s">
        <v>30637</v>
      </c>
      <c r="C4352" s="55">
        <v>5</v>
      </c>
      <c r="D4352" s="53">
        <v>-2000080</v>
      </c>
      <c r="E4352" s="53" t="s">
        <v>17</v>
      </c>
      <c r="F4352" s="53" t="s">
        <v>17</v>
      </c>
      <c r="G4352" s="53" t="s">
        <v>17</v>
      </c>
      <c r="H4352" s="53" t="s">
        <v>17</v>
      </c>
    </row>
    <row r="4353" spans="1:8" x14ac:dyDescent="0.25">
      <c r="A4353" s="53" t="s">
        <v>30638</v>
      </c>
      <c r="B4353" s="53" t="s">
        <v>30639</v>
      </c>
      <c r="C4353" s="55">
        <v>6</v>
      </c>
      <c r="D4353" s="53">
        <v>-2000080</v>
      </c>
      <c r="E4353" s="53" t="s">
        <v>17</v>
      </c>
      <c r="F4353" s="53" t="s">
        <v>17</v>
      </c>
      <c r="G4353" s="53" t="s">
        <v>17</v>
      </c>
      <c r="H4353" s="53" t="s">
        <v>17</v>
      </c>
    </row>
    <row r="4354" spans="1:8" x14ac:dyDescent="0.25">
      <c r="A4354" s="53" t="s">
        <v>30640</v>
      </c>
      <c r="B4354" s="53" t="s">
        <v>30641</v>
      </c>
      <c r="C4354" s="55">
        <v>5</v>
      </c>
      <c r="D4354" s="53">
        <v>-2000080</v>
      </c>
      <c r="E4354" s="53" t="s">
        <v>17</v>
      </c>
      <c r="F4354" s="53" t="s">
        <v>17</v>
      </c>
      <c r="G4354" s="53" t="s">
        <v>17</v>
      </c>
      <c r="H4354" s="53" t="s">
        <v>17</v>
      </c>
    </row>
    <row r="4355" spans="1:8" x14ac:dyDescent="0.25">
      <c r="A4355" s="53" t="s">
        <v>30642</v>
      </c>
      <c r="B4355" s="53" t="s">
        <v>30643</v>
      </c>
      <c r="C4355" s="55">
        <v>5</v>
      </c>
      <c r="D4355" s="53">
        <v>-2008013</v>
      </c>
      <c r="E4355" s="53" t="s">
        <v>17</v>
      </c>
      <c r="F4355" s="53" t="s">
        <v>17</v>
      </c>
      <c r="G4355" s="53" t="s">
        <v>17</v>
      </c>
      <c r="H4355" s="53" t="s">
        <v>17</v>
      </c>
    </row>
    <row r="4356" spans="1:8" x14ac:dyDescent="0.25">
      <c r="A4356" s="53" t="s">
        <v>30644</v>
      </c>
      <c r="B4356" s="53" t="s">
        <v>30645</v>
      </c>
      <c r="C4356" s="55">
        <v>6</v>
      </c>
      <c r="D4356" s="53">
        <v>-2008013</v>
      </c>
      <c r="E4356" s="53" t="s">
        <v>17</v>
      </c>
      <c r="F4356" s="53" t="s">
        <v>17</v>
      </c>
      <c r="G4356" s="53" t="s">
        <v>17</v>
      </c>
      <c r="H4356" s="53" t="s">
        <v>17</v>
      </c>
    </row>
    <row r="4357" spans="1:8" x14ac:dyDescent="0.25">
      <c r="A4357" s="53" t="s">
        <v>30646</v>
      </c>
      <c r="B4357" s="53" t="s">
        <v>30647</v>
      </c>
      <c r="C4357" s="55">
        <v>7</v>
      </c>
      <c r="D4357" s="53">
        <v>-2008013</v>
      </c>
      <c r="E4357" s="53" t="s">
        <v>17</v>
      </c>
      <c r="F4357" s="53" t="s">
        <v>17</v>
      </c>
      <c r="G4357" s="53" t="s">
        <v>17</v>
      </c>
      <c r="H4357" s="53" t="s">
        <v>17</v>
      </c>
    </row>
    <row r="4358" spans="1:8" x14ac:dyDescent="0.25">
      <c r="A4358" s="53" t="s">
        <v>30648</v>
      </c>
      <c r="B4358" s="53" t="s">
        <v>30649</v>
      </c>
      <c r="C4358" s="55">
        <v>6</v>
      </c>
      <c r="D4358" s="53">
        <v>-2008013</v>
      </c>
      <c r="E4358" s="53" t="s">
        <v>17</v>
      </c>
      <c r="F4358" s="53" t="s">
        <v>17</v>
      </c>
      <c r="G4358" s="53" t="s">
        <v>17</v>
      </c>
      <c r="H4358" s="53" t="s">
        <v>17</v>
      </c>
    </row>
    <row r="4359" spans="1:8" x14ac:dyDescent="0.25">
      <c r="A4359" s="53" t="s">
        <v>30650</v>
      </c>
      <c r="B4359" s="53" t="s">
        <v>30651</v>
      </c>
      <c r="C4359" s="55">
        <v>7</v>
      </c>
      <c r="D4359" s="53">
        <v>-2008013</v>
      </c>
      <c r="E4359" s="53" t="s">
        <v>17</v>
      </c>
      <c r="F4359" s="53" t="s">
        <v>17</v>
      </c>
      <c r="G4359" s="53" t="s">
        <v>17</v>
      </c>
      <c r="H4359" s="53" t="s">
        <v>17</v>
      </c>
    </row>
    <row r="4360" spans="1:8" x14ac:dyDescent="0.25">
      <c r="A4360" s="53" t="s">
        <v>30652</v>
      </c>
      <c r="B4360" s="53" t="s">
        <v>30653</v>
      </c>
      <c r="C4360" s="55">
        <v>7</v>
      </c>
      <c r="D4360" s="53">
        <v>-2008013</v>
      </c>
      <c r="E4360" s="53" t="s">
        <v>17</v>
      </c>
      <c r="F4360" s="53" t="s">
        <v>17</v>
      </c>
      <c r="G4360" s="53" t="s">
        <v>17</v>
      </c>
      <c r="H4360" s="53" t="s">
        <v>17</v>
      </c>
    </row>
    <row r="4361" spans="1:8" x14ac:dyDescent="0.25">
      <c r="A4361" s="53" t="s">
        <v>30654</v>
      </c>
      <c r="B4361" s="53" t="s">
        <v>30655</v>
      </c>
      <c r="C4361" s="55">
        <v>7</v>
      </c>
      <c r="D4361" s="53">
        <v>-2008013</v>
      </c>
      <c r="E4361" s="53" t="s">
        <v>17</v>
      </c>
      <c r="F4361" s="53" t="s">
        <v>17</v>
      </c>
      <c r="G4361" s="53" t="s">
        <v>17</v>
      </c>
      <c r="H4361" s="53" t="s">
        <v>17</v>
      </c>
    </row>
    <row r="4362" spans="1:8" x14ac:dyDescent="0.25">
      <c r="A4362" s="53" t="s">
        <v>30656</v>
      </c>
      <c r="B4362" s="53" t="s">
        <v>30657</v>
      </c>
      <c r="C4362" s="55">
        <v>6</v>
      </c>
      <c r="D4362" s="53">
        <v>-2008013</v>
      </c>
      <c r="E4362" s="53" t="s">
        <v>17</v>
      </c>
      <c r="F4362" s="53" t="s">
        <v>17</v>
      </c>
      <c r="G4362" s="53" t="s">
        <v>17</v>
      </c>
      <c r="H4362" s="53" t="s">
        <v>17</v>
      </c>
    </row>
    <row r="4363" spans="1:8" x14ac:dyDescent="0.25">
      <c r="A4363" s="53" t="s">
        <v>30658</v>
      </c>
      <c r="B4363" s="53" t="s">
        <v>30659</v>
      </c>
      <c r="C4363" s="55">
        <v>6</v>
      </c>
      <c r="D4363" s="53">
        <v>-2008013</v>
      </c>
      <c r="E4363" s="53" t="s">
        <v>17</v>
      </c>
      <c r="F4363" s="53" t="s">
        <v>17</v>
      </c>
      <c r="G4363" s="53" t="s">
        <v>17</v>
      </c>
      <c r="H4363" s="53" t="s">
        <v>17</v>
      </c>
    </row>
    <row r="4364" spans="1:8" x14ac:dyDescent="0.25">
      <c r="A4364" s="53" t="s">
        <v>30660</v>
      </c>
      <c r="B4364" s="53" t="s">
        <v>30661</v>
      </c>
      <c r="C4364" s="55">
        <v>4</v>
      </c>
      <c r="D4364" s="53">
        <v>-2001350</v>
      </c>
      <c r="E4364" s="53" t="s">
        <v>17</v>
      </c>
      <c r="F4364" s="53" t="s">
        <v>17</v>
      </c>
      <c r="G4364" s="53" t="s">
        <v>17</v>
      </c>
      <c r="H4364" s="53" t="s">
        <v>17</v>
      </c>
    </row>
    <row r="4365" spans="1:8" x14ac:dyDescent="0.25">
      <c r="A4365" s="53" t="s">
        <v>30662</v>
      </c>
      <c r="B4365" s="53" t="s">
        <v>30663</v>
      </c>
      <c r="C4365" s="55">
        <v>5</v>
      </c>
      <c r="D4365" s="53">
        <v>-2001350</v>
      </c>
      <c r="E4365" s="53" t="s">
        <v>17</v>
      </c>
      <c r="F4365" s="53" t="s">
        <v>17</v>
      </c>
      <c r="G4365" s="53" t="s">
        <v>17</v>
      </c>
      <c r="H4365" s="53" t="s">
        <v>17</v>
      </c>
    </row>
    <row r="4366" spans="1:8" x14ac:dyDescent="0.25">
      <c r="A4366" s="53" t="s">
        <v>30664</v>
      </c>
      <c r="B4366" s="53" t="s">
        <v>30665</v>
      </c>
      <c r="C4366" s="55">
        <v>6</v>
      </c>
      <c r="D4366" s="53">
        <v>-2001350</v>
      </c>
      <c r="E4366" s="53" t="s">
        <v>17</v>
      </c>
      <c r="F4366" s="53" t="s">
        <v>17</v>
      </c>
      <c r="G4366" s="53" t="s">
        <v>17</v>
      </c>
      <c r="H4366" s="53" t="s">
        <v>17</v>
      </c>
    </row>
    <row r="4367" spans="1:8" x14ac:dyDescent="0.25">
      <c r="A4367" s="53" t="s">
        <v>30666</v>
      </c>
      <c r="B4367" s="53" t="s">
        <v>30667</v>
      </c>
      <c r="C4367" s="55">
        <v>6</v>
      </c>
      <c r="D4367" s="53">
        <v>-2001350</v>
      </c>
      <c r="E4367" s="53" t="s">
        <v>17</v>
      </c>
      <c r="F4367" s="53" t="s">
        <v>17</v>
      </c>
      <c r="G4367" s="53" t="s">
        <v>17</v>
      </c>
      <c r="H4367" s="53" t="s">
        <v>17</v>
      </c>
    </row>
    <row r="4368" spans="1:8" x14ac:dyDescent="0.25">
      <c r="A4368" s="53" t="s">
        <v>30668</v>
      </c>
      <c r="B4368" s="53" t="s">
        <v>30669</v>
      </c>
      <c r="C4368" s="55">
        <v>7</v>
      </c>
      <c r="D4368" s="53">
        <v>-2001350</v>
      </c>
      <c r="E4368" s="53" t="s">
        <v>17</v>
      </c>
      <c r="F4368" s="53" t="s">
        <v>17</v>
      </c>
      <c r="G4368" s="53" t="s">
        <v>17</v>
      </c>
      <c r="H4368" s="53" t="s">
        <v>17</v>
      </c>
    </row>
    <row r="4369" spans="1:8" x14ac:dyDescent="0.25">
      <c r="A4369" s="53" t="s">
        <v>30670</v>
      </c>
      <c r="B4369" s="53" t="s">
        <v>30671</v>
      </c>
      <c r="C4369" s="55">
        <v>7</v>
      </c>
      <c r="D4369" s="53">
        <v>-2001350</v>
      </c>
      <c r="E4369" s="53" t="s">
        <v>17</v>
      </c>
      <c r="F4369" s="53" t="s">
        <v>17</v>
      </c>
      <c r="G4369" s="53" t="s">
        <v>17</v>
      </c>
      <c r="H4369" s="53" t="s">
        <v>17</v>
      </c>
    </row>
    <row r="4370" spans="1:8" x14ac:dyDescent="0.25">
      <c r="A4370" s="53" t="s">
        <v>30672</v>
      </c>
      <c r="B4370" s="53" t="s">
        <v>30673</v>
      </c>
      <c r="C4370" s="55">
        <v>6</v>
      </c>
      <c r="D4370" s="53">
        <v>-2001350</v>
      </c>
      <c r="E4370" s="53" t="s">
        <v>17</v>
      </c>
      <c r="F4370" s="53" t="s">
        <v>17</v>
      </c>
      <c r="G4370" s="53" t="s">
        <v>17</v>
      </c>
      <c r="H4370" s="53" t="s">
        <v>17</v>
      </c>
    </row>
    <row r="4371" spans="1:8" x14ac:dyDescent="0.25">
      <c r="A4371" s="53" t="s">
        <v>30674</v>
      </c>
      <c r="B4371" s="53" t="s">
        <v>30675</v>
      </c>
      <c r="C4371" s="55">
        <v>6</v>
      </c>
      <c r="D4371" s="53">
        <v>-2001350</v>
      </c>
      <c r="E4371" s="53" t="s">
        <v>17</v>
      </c>
      <c r="F4371" s="53" t="s">
        <v>17</v>
      </c>
      <c r="G4371" s="53" t="s">
        <v>17</v>
      </c>
      <c r="H4371" s="53" t="s">
        <v>17</v>
      </c>
    </row>
    <row r="4372" spans="1:8" x14ac:dyDescent="0.25">
      <c r="A4372" s="53" t="s">
        <v>30676</v>
      </c>
      <c r="B4372" s="53" t="s">
        <v>30677</v>
      </c>
      <c r="C4372" s="55">
        <v>6</v>
      </c>
      <c r="D4372" s="53">
        <v>-2001350</v>
      </c>
      <c r="E4372" s="53" t="s">
        <v>17</v>
      </c>
      <c r="F4372" s="53" t="s">
        <v>17</v>
      </c>
      <c r="G4372" s="53" t="s">
        <v>17</v>
      </c>
      <c r="H4372" s="53" t="s">
        <v>17</v>
      </c>
    </row>
    <row r="4373" spans="1:8" x14ac:dyDescent="0.25">
      <c r="A4373" s="53" t="s">
        <v>30678</v>
      </c>
      <c r="B4373" s="53" t="s">
        <v>30679</v>
      </c>
      <c r="C4373" s="55">
        <v>6</v>
      </c>
      <c r="D4373" s="53">
        <v>-2001350</v>
      </c>
      <c r="E4373" s="53" t="s">
        <v>17</v>
      </c>
      <c r="F4373" s="53" t="s">
        <v>17</v>
      </c>
      <c r="G4373" s="53" t="s">
        <v>17</v>
      </c>
      <c r="H4373" s="53" t="s">
        <v>17</v>
      </c>
    </row>
    <row r="4374" spans="1:8" x14ac:dyDescent="0.25">
      <c r="A4374" s="53" t="s">
        <v>30680</v>
      </c>
      <c r="B4374" s="53" t="s">
        <v>30681</v>
      </c>
      <c r="C4374" s="55">
        <v>6</v>
      </c>
      <c r="D4374" s="53">
        <v>-2001350</v>
      </c>
      <c r="E4374" s="53" t="s">
        <v>17</v>
      </c>
      <c r="F4374" s="53" t="s">
        <v>17</v>
      </c>
      <c r="G4374" s="53" t="s">
        <v>17</v>
      </c>
      <c r="H4374" s="53" t="s">
        <v>17</v>
      </c>
    </row>
    <row r="4375" spans="1:8" x14ac:dyDescent="0.25">
      <c r="A4375" s="53" t="s">
        <v>30682</v>
      </c>
      <c r="B4375" s="53" t="s">
        <v>30683</v>
      </c>
      <c r="C4375" s="55">
        <v>6</v>
      </c>
      <c r="D4375" s="53">
        <v>-2001350</v>
      </c>
      <c r="E4375" s="53" t="s">
        <v>17</v>
      </c>
      <c r="F4375" s="53" t="s">
        <v>17</v>
      </c>
      <c r="G4375" s="53" t="s">
        <v>17</v>
      </c>
      <c r="H4375" s="53" t="s">
        <v>17</v>
      </c>
    </row>
    <row r="4376" spans="1:8" x14ac:dyDescent="0.25">
      <c r="A4376" s="53" t="s">
        <v>30684</v>
      </c>
      <c r="B4376" s="53" t="s">
        <v>30685</v>
      </c>
      <c r="C4376" s="55">
        <v>6</v>
      </c>
      <c r="D4376" s="53">
        <v>-2001350</v>
      </c>
      <c r="E4376" s="53" t="s">
        <v>17</v>
      </c>
      <c r="F4376" s="53" t="s">
        <v>17</v>
      </c>
      <c r="G4376" s="53" t="s">
        <v>17</v>
      </c>
      <c r="H4376" s="53" t="s">
        <v>17</v>
      </c>
    </row>
    <row r="4377" spans="1:8" x14ac:dyDescent="0.25">
      <c r="A4377" s="53" t="s">
        <v>30686</v>
      </c>
      <c r="B4377" s="53" t="s">
        <v>30687</v>
      </c>
      <c r="C4377" s="55">
        <v>6</v>
      </c>
      <c r="D4377" s="53">
        <v>-2001350</v>
      </c>
      <c r="E4377" s="53" t="s">
        <v>17</v>
      </c>
      <c r="F4377" s="53" t="s">
        <v>17</v>
      </c>
      <c r="G4377" s="53" t="s">
        <v>17</v>
      </c>
      <c r="H4377" s="53" t="s">
        <v>17</v>
      </c>
    </row>
    <row r="4378" spans="1:8" x14ac:dyDescent="0.25">
      <c r="A4378" s="53" t="s">
        <v>30688</v>
      </c>
      <c r="B4378" s="53" t="s">
        <v>30689</v>
      </c>
      <c r="C4378" s="55">
        <v>6</v>
      </c>
      <c r="D4378" s="53">
        <v>-2001350</v>
      </c>
      <c r="E4378" s="53" t="s">
        <v>17</v>
      </c>
      <c r="F4378" s="53" t="s">
        <v>17</v>
      </c>
      <c r="G4378" s="53" t="s">
        <v>17</v>
      </c>
      <c r="H4378" s="53" t="s">
        <v>17</v>
      </c>
    </row>
    <row r="4379" spans="1:8" x14ac:dyDescent="0.25">
      <c r="A4379" s="53" t="s">
        <v>30690</v>
      </c>
      <c r="B4379" s="53" t="s">
        <v>30691</v>
      </c>
      <c r="C4379" s="55">
        <v>6</v>
      </c>
      <c r="D4379" s="53">
        <v>-2001350</v>
      </c>
      <c r="E4379" s="53" t="s">
        <v>17</v>
      </c>
      <c r="F4379" s="53" t="s">
        <v>17</v>
      </c>
      <c r="G4379" s="53" t="s">
        <v>17</v>
      </c>
      <c r="H4379" s="53" t="s">
        <v>17</v>
      </c>
    </row>
    <row r="4380" spans="1:8" x14ac:dyDescent="0.25">
      <c r="A4380" s="53" t="s">
        <v>30692</v>
      </c>
      <c r="B4380" s="53" t="s">
        <v>30693</v>
      </c>
      <c r="C4380" s="55">
        <v>6</v>
      </c>
      <c r="D4380" s="53">
        <v>-2001350</v>
      </c>
      <c r="E4380" s="53" t="s">
        <v>17</v>
      </c>
      <c r="F4380" s="53" t="s">
        <v>17</v>
      </c>
      <c r="G4380" s="53" t="s">
        <v>17</v>
      </c>
      <c r="H4380" s="53" t="s">
        <v>17</v>
      </c>
    </row>
    <row r="4381" spans="1:8" x14ac:dyDescent="0.25">
      <c r="A4381" s="53" t="s">
        <v>30694</v>
      </c>
      <c r="B4381" s="53" t="s">
        <v>30695</v>
      </c>
      <c r="C4381" s="55">
        <v>6</v>
      </c>
      <c r="D4381" s="53">
        <v>-2001350</v>
      </c>
      <c r="E4381" s="53" t="s">
        <v>17</v>
      </c>
      <c r="F4381" s="53" t="s">
        <v>17</v>
      </c>
      <c r="G4381" s="53" t="s">
        <v>17</v>
      </c>
      <c r="H4381" s="53" t="s">
        <v>17</v>
      </c>
    </row>
    <row r="4382" spans="1:8" x14ac:dyDescent="0.25">
      <c r="A4382" s="53" t="s">
        <v>30696</v>
      </c>
      <c r="B4382" s="53" t="s">
        <v>30697</v>
      </c>
      <c r="C4382" s="55">
        <v>6</v>
      </c>
      <c r="D4382" s="53">
        <v>-2001350</v>
      </c>
      <c r="E4382" s="53" t="s">
        <v>17</v>
      </c>
      <c r="F4382" s="53" t="s">
        <v>17</v>
      </c>
      <c r="G4382" s="53" t="s">
        <v>17</v>
      </c>
      <c r="H4382" s="53" t="s">
        <v>17</v>
      </c>
    </row>
    <row r="4383" spans="1:8" x14ac:dyDescent="0.25">
      <c r="A4383" s="53" t="s">
        <v>30698</v>
      </c>
      <c r="B4383" s="53" t="s">
        <v>30699</v>
      </c>
      <c r="C4383" s="55">
        <v>6</v>
      </c>
      <c r="D4383" s="53">
        <v>-2001350</v>
      </c>
      <c r="E4383" s="53" t="s">
        <v>17</v>
      </c>
      <c r="F4383" s="53" t="s">
        <v>17</v>
      </c>
      <c r="G4383" s="53" t="s">
        <v>17</v>
      </c>
      <c r="H4383" s="53" t="s">
        <v>17</v>
      </c>
    </row>
    <row r="4384" spans="1:8" x14ac:dyDescent="0.25">
      <c r="A4384" s="53" t="s">
        <v>30700</v>
      </c>
      <c r="B4384" s="53" t="s">
        <v>30701</v>
      </c>
      <c r="C4384" s="55">
        <v>6</v>
      </c>
      <c r="D4384" s="53">
        <v>-2001350</v>
      </c>
      <c r="E4384" s="53" t="s">
        <v>17</v>
      </c>
      <c r="F4384" s="53" t="s">
        <v>17</v>
      </c>
      <c r="G4384" s="53" t="s">
        <v>17</v>
      </c>
      <c r="H4384" s="53" t="s">
        <v>17</v>
      </c>
    </row>
    <row r="4385" spans="1:8" x14ac:dyDescent="0.25">
      <c r="A4385" s="53" t="s">
        <v>30702</v>
      </c>
      <c r="B4385" s="53" t="s">
        <v>30703</v>
      </c>
      <c r="C4385" s="55">
        <v>6</v>
      </c>
      <c r="D4385" s="53">
        <v>-2001350</v>
      </c>
      <c r="E4385" s="53" t="s">
        <v>17</v>
      </c>
      <c r="F4385" s="53" t="s">
        <v>17</v>
      </c>
      <c r="G4385" s="53" t="s">
        <v>17</v>
      </c>
      <c r="H4385" s="53" t="s">
        <v>17</v>
      </c>
    </row>
    <row r="4386" spans="1:8" x14ac:dyDescent="0.25">
      <c r="A4386" s="53" t="s">
        <v>30704</v>
      </c>
      <c r="B4386" s="53" t="s">
        <v>30705</v>
      </c>
      <c r="C4386" s="55">
        <v>6</v>
      </c>
      <c r="D4386" s="53">
        <v>-2001350</v>
      </c>
      <c r="E4386" s="53" t="s">
        <v>17</v>
      </c>
      <c r="F4386" s="53" t="s">
        <v>17</v>
      </c>
      <c r="G4386" s="53" t="s">
        <v>17</v>
      </c>
      <c r="H4386" s="53" t="s">
        <v>17</v>
      </c>
    </row>
    <row r="4387" spans="1:8" x14ac:dyDescent="0.25">
      <c r="A4387" s="53" t="s">
        <v>30706</v>
      </c>
      <c r="B4387" s="53" t="s">
        <v>30707</v>
      </c>
      <c r="C4387" s="55">
        <v>6</v>
      </c>
      <c r="D4387" s="53">
        <v>-2001350</v>
      </c>
      <c r="E4387" s="53" t="s">
        <v>17</v>
      </c>
      <c r="F4387" s="53" t="s">
        <v>17</v>
      </c>
      <c r="G4387" s="53" t="s">
        <v>17</v>
      </c>
      <c r="H4387" s="53" t="s">
        <v>17</v>
      </c>
    </row>
    <row r="4388" spans="1:8" x14ac:dyDescent="0.25">
      <c r="A4388" s="53" t="s">
        <v>30708</v>
      </c>
      <c r="B4388" s="53" t="s">
        <v>30709</v>
      </c>
      <c r="C4388" s="55">
        <v>6</v>
      </c>
      <c r="D4388" s="53">
        <v>-2001350</v>
      </c>
      <c r="E4388" s="53" t="s">
        <v>17</v>
      </c>
      <c r="F4388" s="53" t="s">
        <v>17</v>
      </c>
      <c r="G4388" s="53" t="s">
        <v>17</v>
      </c>
      <c r="H4388" s="53" t="s">
        <v>17</v>
      </c>
    </row>
    <row r="4389" spans="1:8" x14ac:dyDescent="0.25">
      <c r="A4389" s="53" t="s">
        <v>30710</v>
      </c>
      <c r="B4389" s="53" t="s">
        <v>30711</v>
      </c>
      <c r="C4389" s="55">
        <v>6</v>
      </c>
      <c r="D4389" s="53">
        <v>-2001350</v>
      </c>
      <c r="E4389" s="53" t="s">
        <v>17</v>
      </c>
      <c r="F4389" s="53" t="s">
        <v>17</v>
      </c>
      <c r="G4389" s="53" t="s">
        <v>17</v>
      </c>
      <c r="H4389" s="53" t="s">
        <v>17</v>
      </c>
    </row>
    <row r="4390" spans="1:8" x14ac:dyDescent="0.25">
      <c r="A4390" s="53" t="s">
        <v>30712</v>
      </c>
      <c r="B4390" s="53" t="s">
        <v>30713</v>
      </c>
      <c r="C4390" s="55">
        <v>6</v>
      </c>
      <c r="D4390" s="53">
        <v>-2001350</v>
      </c>
      <c r="E4390" s="53" t="s">
        <v>17</v>
      </c>
      <c r="F4390" s="53" t="s">
        <v>17</v>
      </c>
      <c r="G4390" s="53" t="s">
        <v>17</v>
      </c>
      <c r="H4390" s="53" t="s">
        <v>17</v>
      </c>
    </row>
    <row r="4391" spans="1:8" x14ac:dyDescent="0.25">
      <c r="A4391" s="53" t="s">
        <v>30714</v>
      </c>
      <c r="B4391" s="53" t="s">
        <v>30715</v>
      </c>
      <c r="C4391" s="55">
        <v>6</v>
      </c>
      <c r="D4391" s="53">
        <v>-2001350</v>
      </c>
      <c r="E4391" s="53" t="s">
        <v>17</v>
      </c>
      <c r="F4391" s="53" t="s">
        <v>17</v>
      </c>
      <c r="G4391" s="53" t="s">
        <v>17</v>
      </c>
      <c r="H4391" s="53" t="s">
        <v>17</v>
      </c>
    </row>
    <row r="4392" spans="1:8" x14ac:dyDescent="0.25">
      <c r="A4392" s="53" t="s">
        <v>30716</v>
      </c>
      <c r="B4392" s="53" t="s">
        <v>30717</v>
      </c>
      <c r="C4392" s="55">
        <v>6</v>
      </c>
      <c r="D4392" s="53">
        <v>-2001350</v>
      </c>
      <c r="E4392" s="53" t="s">
        <v>17</v>
      </c>
      <c r="F4392" s="53" t="s">
        <v>17</v>
      </c>
      <c r="G4392" s="53" t="s">
        <v>17</v>
      </c>
      <c r="H4392" s="53" t="s">
        <v>17</v>
      </c>
    </row>
    <row r="4393" spans="1:8" x14ac:dyDescent="0.25">
      <c r="A4393" s="53" t="s">
        <v>30718</v>
      </c>
      <c r="B4393" s="53" t="s">
        <v>30719</v>
      </c>
      <c r="C4393" s="55">
        <v>6</v>
      </c>
      <c r="D4393" s="53">
        <v>-2001350</v>
      </c>
      <c r="E4393" s="53" t="s">
        <v>17</v>
      </c>
      <c r="F4393" s="53" t="s">
        <v>17</v>
      </c>
      <c r="G4393" s="53" t="s">
        <v>17</v>
      </c>
      <c r="H4393" s="53" t="s">
        <v>17</v>
      </c>
    </row>
    <row r="4394" spans="1:8" x14ac:dyDescent="0.25">
      <c r="A4394" s="53" t="s">
        <v>30720</v>
      </c>
      <c r="B4394" s="53" t="s">
        <v>30721</v>
      </c>
      <c r="C4394" s="55">
        <v>6</v>
      </c>
      <c r="D4394" s="53">
        <v>-2001350</v>
      </c>
      <c r="E4394" s="53" t="s">
        <v>17</v>
      </c>
      <c r="F4394" s="53" t="s">
        <v>17</v>
      </c>
      <c r="G4394" s="53" t="s">
        <v>17</v>
      </c>
      <c r="H4394" s="53" t="s">
        <v>17</v>
      </c>
    </row>
    <row r="4395" spans="1:8" x14ac:dyDescent="0.25">
      <c r="A4395" s="53" t="s">
        <v>30722</v>
      </c>
      <c r="B4395" s="53" t="s">
        <v>30723</v>
      </c>
      <c r="C4395" s="55">
        <v>6</v>
      </c>
      <c r="D4395" s="53">
        <v>-2001350</v>
      </c>
      <c r="E4395" s="53" t="s">
        <v>17</v>
      </c>
      <c r="F4395" s="53" t="s">
        <v>17</v>
      </c>
      <c r="G4395" s="53" t="s">
        <v>17</v>
      </c>
      <c r="H4395" s="53" t="s">
        <v>17</v>
      </c>
    </row>
    <row r="4396" spans="1:8" x14ac:dyDescent="0.25">
      <c r="A4396" s="53" t="s">
        <v>30724</v>
      </c>
      <c r="B4396" s="53" t="s">
        <v>30725</v>
      </c>
      <c r="C4396" s="55">
        <v>6</v>
      </c>
      <c r="D4396" s="53">
        <v>-2001350</v>
      </c>
      <c r="E4396" s="53" t="s">
        <v>17</v>
      </c>
      <c r="F4396" s="53" t="s">
        <v>17</v>
      </c>
      <c r="G4396" s="53" t="s">
        <v>17</v>
      </c>
      <c r="H4396" s="53" t="s">
        <v>17</v>
      </c>
    </row>
    <row r="4397" spans="1:8" x14ac:dyDescent="0.25">
      <c r="A4397" s="53" t="s">
        <v>30726</v>
      </c>
      <c r="B4397" s="53" t="s">
        <v>6359</v>
      </c>
      <c r="C4397" s="55">
        <v>5</v>
      </c>
      <c r="D4397" s="53">
        <v>-2001350</v>
      </c>
      <c r="E4397" s="53" t="s">
        <v>17</v>
      </c>
      <c r="F4397" s="53" t="s">
        <v>17</v>
      </c>
      <c r="G4397" s="53" t="s">
        <v>17</v>
      </c>
      <c r="H4397" s="53" t="s">
        <v>17</v>
      </c>
    </row>
    <row r="4398" spans="1:8" x14ac:dyDescent="0.25">
      <c r="A4398" s="53" t="s">
        <v>30727</v>
      </c>
      <c r="B4398" s="53" t="s">
        <v>6246</v>
      </c>
      <c r="C4398" s="55">
        <v>6</v>
      </c>
      <c r="D4398" s="53">
        <v>-2001350</v>
      </c>
      <c r="E4398" s="53" t="s">
        <v>17</v>
      </c>
      <c r="F4398" s="53" t="s">
        <v>17</v>
      </c>
      <c r="G4398" s="53" t="s">
        <v>17</v>
      </c>
      <c r="H4398" s="53" t="s">
        <v>17</v>
      </c>
    </row>
    <row r="4399" spans="1:8" x14ac:dyDescent="0.25">
      <c r="A4399" s="53" t="s">
        <v>30728</v>
      </c>
      <c r="B4399" s="53" t="s">
        <v>30729</v>
      </c>
      <c r="C4399" s="55">
        <v>6</v>
      </c>
      <c r="D4399" s="53">
        <v>-2001350</v>
      </c>
      <c r="E4399" s="53" t="s">
        <v>17</v>
      </c>
      <c r="F4399" s="53" t="s">
        <v>17</v>
      </c>
      <c r="G4399" s="53" t="s">
        <v>17</v>
      </c>
      <c r="H4399" s="53" t="s">
        <v>17</v>
      </c>
    </row>
    <row r="4400" spans="1:8" x14ac:dyDescent="0.25">
      <c r="A4400" s="53" t="s">
        <v>30730</v>
      </c>
      <c r="B4400" s="53" t="s">
        <v>30731</v>
      </c>
      <c r="C4400" s="55">
        <v>6</v>
      </c>
      <c r="D4400" s="53">
        <v>-2001350</v>
      </c>
      <c r="E4400" s="53" t="s">
        <v>17</v>
      </c>
      <c r="F4400" s="53" t="s">
        <v>17</v>
      </c>
      <c r="G4400" s="53" t="s">
        <v>17</v>
      </c>
      <c r="H4400" s="53" t="s">
        <v>17</v>
      </c>
    </row>
    <row r="4401" spans="1:8" x14ac:dyDescent="0.25">
      <c r="A4401" s="53" t="s">
        <v>30732</v>
      </c>
      <c r="B4401" s="53" t="s">
        <v>30733</v>
      </c>
      <c r="C4401" s="55">
        <v>6</v>
      </c>
      <c r="D4401" s="53">
        <v>-2001350</v>
      </c>
      <c r="E4401" s="53" t="s">
        <v>17</v>
      </c>
      <c r="F4401" s="53" t="s">
        <v>17</v>
      </c>
      <c r="G4401" s="53" t="s">
        <v>17</v>
      </c>
      <c r="H4401" s="53" t="s">
        <v>17</v>
      </c>
    </row>
    <row r="4402" spans="1:8" x14ac:dyDescent="0.25">
      <c r="A4402" s="53" t="s">
        <v>30734</v>
      </c>
      <c r="B4402" s="53" t="s">
        <v>30735</v>
      </c>
      <c r="C4402" s="55">
        <v>5</v>
      </c>
      <c r="D4402" s="53">
        <v>-2001350</v>
      </c>
      <c r="E4402" s="53" t="s">
        <v>17</v>
      </c>
      <c r="F4402" s="53" t="s">
        <v>17</v>
      </c>
      <c r="G4402" s="53" t="s">
        <v>17</v>
      </c>
      <c r="H4402" s="53" t="s">
        <v>17</v>
      </c>
    </row>
    <row r="4403" spans="1:8" x14ac:dyDescent="0.25">
      <c r="A4403" s="53" t="s">
        <v>30736</v>
      </c>
      <c r="B4403" s="53" t="s">
        <v>30737</v>
      </c>
      <c r="C4403" s="55">
        <v>6</v>
      </c>
      <c r="D4403" s="53">
        <v>-2001350</v>
      </c>
      <c r="E4403" s="53" t="s">
        <v>17</v>
      </c>
      <c r="F4403" s="53" t="s">
        <v>17</v>
      </c>
      <c r="G4403" s="53" t="s">
        <v>17</v>
      </c>
      <c r="H4403" s="53" t="s">
        <v>17</v>
      </c>
    </row>
    <row r="4404" spans="1:8" x14ac:dyDescent="0.25">
      <c r="A4404" s="53" t="s">
        <v>30738</v>
      </c>
      <c r="B4404" s="53" t="s">
        <v>30739</v>
      </c>
      <c r="C4404" s="55">
        <v>6</v>
      </c>
      <c r="D4404" s="53">
        <v>-2001350</v>
      </c>
      <c r="E4404" s="53" t="s">
        <v>17</v>
      </c>
      <c r="F4404" s="53" t="s">
        <v>17</v>
      </c>
      <c r="G4404" s="53" t="s">
        <v>17</v>
      </c>
      <c r="H4404" s="53" t="s">
        <v>17</v>
      </c>
    </row>
    <row r="4405" spans="1:8" x14ac:dyDescent="0.25">
      <c r="A4405" s="53" t="s">
        <v>30740</v>
      </c>
      <c r="B4405" s="53" t="s">
        <v>30741</v>
      </c>
      <c r="C4405" s="55">
        <v>6</v>
      </c>
      <c r="D4405" s="53">
        <v>-2001350</v>
      </c>
      <c r="E4405" s="53" t="s">
        <v>17</v>
      </c>
      <c r="F4405" s="53" t="s">
        <v>17</v>
      </c>
      <c r="G4405" s="53" t="s">
        <v>17</v>
      </c>
      <c r="H4405" s="53" t="s">
        <v>17</v>
      </c>
    </row>
    <row r="4406" spans="1:8" x14ac:dyDescent="0.25">
      <c r="A4406" s="53" t="s">
        <v>30742</v>
      </c>
      <c r="B4406" s="53" t="s">
        <v>30743</v>
      </c>
      <c r="C4406" s="55">
        <v>6</v>
      </c>
      <c r="D4406" s="53">
        <v>-2001350</v>
      </c>
      <c r="E4406" s="53" t="s">
        <v>17</v>
      </c>
      <c r="F4406" s="53" t="s">
        <v>17</v>
      </c>
      <c r="G4406" s="53" t="s">
        <v>17</v>
      </c>
      <c r="H4406" s="53" t="s">
        <v>17</v>
      </c>
    </row>
    <row r="4407" spans="1:8" x14ac:dyDescent="0.25">
      <c r="A4407" s="53" t="s">
        <v>30744</v>
      </c>
      <c r="B4407" s="53" t="s">
        <v>30745</v>
      </c>
      <c r="C4407" s="55">
        <v>6</v>
      </c>
      <c r="D4407" s="53">
        <v>-2001350</v>
      </c>
      <c r="E4407" s="53" t="s">
        <v>17</v>
      </c>
      <c r="F4407" s="53" t="s">
        <v>17</v>
      </c>
      <c r="G4407" s="53" t="s">
        <v>17</v>
      </c>
      <c r="H4407" s="53" t="s">
        <v>17</v>
      </c>
    </row>
    <row r="4408" spans="1:8" x14ac:dyDescent="0.25">
      <c r="A4408" s="53" t="s">
        <v>30746</v>
      </c>
      <c r="B4408" s="53" t="s">
        <v>30747</v>
      </c>
      <c r="C4408" s="55">
        <v>6</v>
      </c>
      <c r="D4408" s="53">
        <v>-2001350</v>
      </c>
      <c r="E4408" s="53" t="s">
        <v>17</v>
      </c>
      <c r="F4408" s="53" t="s">
        <v>17</v>
      </c>
      <c r="G4408" s="53" t="s">
        <v>17</v>
      </c>
      <c r="H4408" s="53" t="s">
        <v>17</v>
      </c>
    </row>
    <row r="4409" spans="1:8" x14ac:dyDescent="0.25">
      <c r="A4409" s="53" t="s">
        <v>30748</v>
      </c>
      <c r="B4409" s="53" t="s">
        <v>30749</v>
      </c>
      <c r="C4409" s="55">
        <v>6</v>
      </c>
      <c r="D4409" s="53">
        <v>-2001350</v>
      </c>
      <c r="E4409" s="53" t="s">
        <v>17</v>
      </c>
      <c r="F4409" s="53" t="s">
        <v>17</v>
      </c>
      <c r="G4409" s="53" t="s">
        <v>17</v>
      </c>
      <c r="H4409" s="53" t="s">
        <v>17</v>
      </c>
    </row>
    <row r="4410" spans="1:8" x14ac:dyDescent="0.25">
      <c r="A4410" s="53" t="s">
        <v>30750</v>
      </c>
      <c r="B4410" s="53" t="s">
        <v>30751</v>
      </c>
      <c r="C4410" s="55">
        <v>6</v>
      </c>
      <c r="D4410" s="53">
        <v>-2001350</v>
      </c>
      <c r="E4410" s="53" t="s">
        <v>17</v>
      </c>
      <c r="F4410" s="53" t="s">
        <v>17</v>
      </c>
      <c r="G4410" s="53" t="s">
        <v>17</v>
      </c>
      <c r="H4410" s="53" t="s">
        <v>17</v>
      </c>
    </row>
    <row r="4411" spans="1:8" x14ac:dyDescent="0.25">
      <c r="A4411" s="53" t="s">
        <v>30752</v>
      </c>
      <c r="B4411" s="53" t="s">
        <v>30753</v>
      </c>
      <c r="C4411" s="55">
        <v>6</v>
      </c>
      <c r="D4411" s="53">
        <v>-2001350</v>
      </c>
      <c r="E4411" s="53" t="s">
        <v>17</v>
      </c>
      <c r="F4411" s="53" t="s">
        <v>17</v>
      </c>
      <c r="G4411" s="53" t="s">
        <v>17</v>
      </c>
      <c r="H4411" s="53" t="s">
        <v>17</v>
      </c>
    </row>
    <row r="4412" spans="1:8" x14ac:dyDescent="0.25">
      <c r="A4412" s="53" t="s">
        <v>30754</v>
      </c>
      <c r="B4412" s="53" t="s">
        <v>30755</v>
      </c>
      <c r="C4412" s="55">
        <v>6</v>
      </c>
      <c r="D4412" s="53">
        <v>-2001350</v>
      </c>
      <c r="E4412" s="53" t="s">
        <v>17</v>
      </c>
      <c r="F4412" s="53" t="s">
        <v>17</v>
      </c>
      <c r="G4412" s="53" t="s">
        <v>17</v>
      </c>
      <c r="H4412" s="53" t="s">
        <v>17</v>
      </c>
    </row>
    <row r="4413" spans="1:8" x14ac:dyDescent="0.25">
      <c r="A4413" s="53" t="s">
        <v>30756</v>
      </c>
      <c r="B4413" s="53" t="s">
        <v>30757</v>
      </c>
      <c r="C4413" s="55">
        <v>6</v>
      </c>
      <c r="D4413" s="53">
        <v>-2001350</v>
      </c>
      <c r="E4413" s="53" t="s">
        <v>17</v>
      </c>
      <c r="F4413" s="53" t="s">
        <v>17</v>
      </c>
      <c r="G4413" s="53" t="s">
        <v>17</v>
      </c>
      <c r="H4413" s="53" t="s">
        <v>17</v>
      </c>
    </row>
    <row r="4414" spans="1:8" x14ac:dyDescent="0.25">
      <c r="A4414" s="53" t="s">
        <v>30758</v>
      </c>
      <c r="B4414" s="53" t="s">
        <v>22931</v>
      </c>
      <c r="C4414" s="55">
        <v>6</v>
      </c>
      <c r="D4414" s="53">
        <v>-2001350</v>
      </c>
      <c r="E4414" s="53" t="s">
        <v>17</v>
      </c>
      <c r="F4414" s="53" t="s">
        <v>17</v>
      </c>
      <c r="G4414" s="53" t="s">
        <v>17</v>
      </c>
      <c r="H4414" s="53" t="s">
        <v>17</v>
      </c>
    </row>
    <row r="4415" spans="1:8" x14ac:dyDescent="0.25">
      <c r="A4415" s="53" t="s">
        <v>30759</v>
      </c>
      <c r="B4415" s="53" t="s">
        <v>30760</v>
      </c>
      <c r="C4415" s="55">
        <v>6</v>
      </c>
      <c r="D4415" s="53">
        <v>-2001350</v>
      </c>
      <c r="E4415" s="53" t="s">
        <v>17</v>
      </c>
      <c r="F4415" s="53" t="s">
        <v>17</v>
      </c>
      <c r="G4415" s="53" t="s">
        <v>17</v>
      </c>
      <c r="H4415" s="53" t="s">
        <v>17</v>
      </c>
    </row>
    <row r="4416" spans="1:8" x14ac:dyDescent="0.25">
      <c r="A4416" s="53" t="s">
        <v>30761</v>
      </c>
      <c r="B4416" s="53" t="s">
        <v>30762</v>
      </c>
      <c r="C4416" s="55">
        <v>5</v>
      </c>
      <c r="D4416" s="53">
        <v>-2001350</v>
      </c>
      <c r="E4416" s="53" t="s">
        <v>17</v>
      </c>
      <c r="F4416" s="53" t="s">
        <v>17</v>
      </c>
      <c r="G4416" s="53" t="s">
        <v>17</v>
      </c>
      <c r="H4416" s="53" t="s">
        <v>17</v>
      </c>
    </row>
    <row r="4417" spans="1:8" x14ac:dyDescent="0.25">
      <c r="A4417" s="53" t="s">
        <v>30763</v>
      </c>
      <c r="B4417" s="53" t="s">
        <v>30764</v>
      </c>
      <c r="C4417" s="55">
        <v>6</v>
      </c>
      <c r="D4417" s="53">
        <v>-2001350</v>
      </c>
      <c r="E4417" s="53" t="s">
        <v>17</v>
      </c>
      <c r="F4417" s="53" t="s">
        <v>17</v>
      </c>
      <c r="G4417" s="53" t="s">
        <v>17</v>
      </c>
      <c r="H4417" s="53" t="s">
        <v>17</v>
      </c>
    </row>
    <row r="4418" spans="1:8" x14ac:dyDescent="0.25">
      <c r="A4418" s="53" t="s">
        <v>30765</v>
      </c>
      <c r="B4418" s="53" t="s">
        <v>30766</v>
      </c>
      <c r="C4418" s="55">
        <v>6</v>
      </c>
      <c r="D4418" s="53">
        <v>-2001350</v>
      </c>
      <c r="E4418" s="53" t="s">
        <v>17</v>
      </c>
      <c r="F4418" s="53" t="s">
        <v>17</v>
      </c>
      <c r="G4418" s="53" t="s">
        <v>17</v>
      </c>
      <c r="H4418" s="53" t="s">
        <v>17</v>
      </c>
    </row>
    <row r="4419" spans="1:8" x14ac:dyDescent="0.25">
      <c r="A4419" s="53" t="s">
        <v>30767</v>
      </c>
      <c r="B4419" s="53" t="s">
        <v>30768</v>
      </c>
      <c r="C4419" s="55">
        <v>6</v>
      </c>
      <c r="D4419" s="53">
        <v>-2001350</v>
      </c>
      <c r="E4419" s="53" t="s">
        <v>17</v>
      </c>
      <c r="F4419" s="53" t="s">
        <v>17</v>
      </c>
      <c r="G4419" s="53" t="s">
        <v>17</v>
      </c>
      <c r="H4419" s="53" t="s">
        <v>17</v>
      </c>
    </row>
    <row r="4420" spans="1:8" x14ac:dyDescent="0.25">
      <c r="A4420" s="53" t="s">
        <v>30769</v>
      </c>
      <c r="B4420" s="53" t="s">
        <v>30770</v>
      </c>
      <c r="C4420" s="55">
        <v>6</v>
      </c>
      <c r="D4420" s="53">
        <v>-2001350</v>
      </c>
      <c r="E4420" s="53" t="s">
        <v>17</v>
      </c>
      <c r="F4420" s="53" t="s">
        <v>17</v>
      </c>
      <c r="G4420" s="53" t="s">
        <v>17</v>
      </c>
      <c r="H4420" s="53" t="s">
        <v>17</v>
      </c>
    </row>
    <row r="4421" spans="1:8" x14ac:dyDescent="0.25">
      <c r="A4421" s="53" t="s">
        <v>30771</v>
      </c>
      <c r="B4421" s="53" t="s">
        <v>30772</v>
      </c>
      <c r="C4421" s="55">
        <v>6</v>
      </c>
      <c r="D4421" s="53">
        <v>-2001350</v>
      </c>
      <c r="E4421" s="53" t="s">
        <v>17</v>
      </c>
      <c r="F4421" s="53" t="s">
        <v>17</v>
      </c>
      <c r="G4421" s="53" t="s">
        <v>17</v>
      </c>
      <c r="H4421" s="53" t="s">
        <v>17</v>
      </c>
    </row>
    <row r="4422" spans="1:8" x14ac:dyDescent="0.25">
      <c r="A4422" s="53" t="s">
        <v>30773</v>
      </c>
      <c r="B4422" s="53" t="s">
        <v>30774</v>
      </c>
      <c r="C4422" s="55">
        <v>6</v>
      </c>
      <c r="D4422" s="53">
        <v>-2001350</v>
      </c>
      <c r="E4422" s="53" t="s">
        <v>17</v>
      </c>
      <c r="F4422" s="53" t="s">
        <v>17</v>
      </c>
      <c r="G4422" s="53" t="s">
        <v>17</v>
      </c>
      <c r="H4422" s="53" t="s">
        <v>17</v>
      </c>
    </row>
    <row r="4423" spans="1:8" x14ac:dyDescent="0.25">
      <c r="A4423" s="53" t="s">
        <v>30775</v>
      </c>
      <c r="B4423" s="53" t="s">
        <v>30776</v>
      </c>
      <c r="C4423" s="55">
        <v>6</v>
      </c>
      <c r="D4423" s="53">
        <v>-2001350</v>
      </c>
      <c r="E4423" s="53" t="s">
        <v>17</v>
      </c>
      <c r="F4423" s="53" t="s">
        <v>17</v>
      </c>
      <c r="G4423" s="53" t="s">
        <v>17</v>
      </c>
      <c r="H4423" s="53" t="s">
        <v>17</v>
      </c>
    </row>
    <row r="4424" spans="1:8" x14ac:dyDescent="0.25">
      <c r="A4424" s="53" t="s">
        <v>30777</v>
      </c>
      <c r="B4424" s="53" t="s">
        <v>30778</v>
      </c>
      <c r="C4424" s="55">
        <v>6</v>
      </c>
      <c r="D4424" s="53">
        <v>-2001350</v>
      </c>
      <c r="E4424" s="53" t="s">
        <v>17</v>
      </c>
      <c r="F4424" s="53" t="s">
        <v>17</v>
      </c>
      <c r="G4424" s="53" t="s">
        <v>17</v>
      </c>
      <c r="H4424" s="53" t="s">
        <v>17</v>
      </c>
    </row>
    <row r="4425" spans="1:8" x14ac:dyDescent="0.25">
      <c r="A4425" s="53" t="s">
        <v>30779</v>
      </c>
      <c r="B4425" s="53" t="s">
        <v>30780</v>
      </c>
      <c r="C4425" s="55">
        <v>6</v>
      </c>
      <c r="D4425" s="53">
        <v>-2001350</v>
      </c>
      <c r="E4425" s="53" t="s">
        <v>17</v>
      </c>
      <c r="F4425" s="53" t="s">
        <v>17</v>
      </c>
      <c r="G4425" s="53" t="s">
        <v>17</v>
      </c>
      <c r="H4425" s="53" t="s">
        <v>17</v>
      </c>
    </row>
    <row r="4426" spans="1:8" x14ac:dyDescent="0.25">
      <c r="A4426" s="53" t="s">
        <v>30781</v>
      </c>
      <c r="B4426" s="53" t="s">
        <v>30782</v>
      </c>
      <c r="C4426" s="55">
        <v>6</v>
      </c>
      <c r="D4426" s="53">
        <v>-2001350</v>
      </c>
      <c r="E4426" s="53" t="s">
        <v>17</v>
      </c>
      <c r="F4426" s="53" t="s">
        <v>17</v>
      </c>
      <c r="G4426" s="53" t="s">
        <v>17</v>
      </c>
      <c r="H4426" s="53" t="s">
        <v>17</v>
      </c>
    </row>
    <row r="4427" spans="1:8" x14ac:dyDescent="0.25">
      <c r="A4427" s="53" t="s">
        <v>30783</v>
      </c>
      <c r="B4427" s="53" t="s">
        <v>30784</v>
      </c>
      <c r="C4427" s="55">
        <v>5</v>
      </c>
      <c r="D4427" s="53">
        <v>-2001350</v>
      </c>
      <c r="E4427" s="53" t="s">
        <v>17</v>
      </c>
      <c r="F4427" s="53" t="s">
        <v>17</v>
      </c>
      <c r="G4427" s="53" t="s">
        <v>17</v>
      </c>
      <c r="H4427" s="53" t="s">
        <v>17</v>
      </c>
    </row>
    <row r="4428" spans="1:8" x14ac:dyDescent="0.25">
      <c r="A4428" s="53" t="s">
        <v>30785</v>
      </c>
      <c r="B4428" s="53" t="s">
        <v>30786</v>
      </c>
      <c r="C4428" s="55">
        <v>6</v>
      </c>
      <c r="D4428" s="53">
        <v>-2001350</v>
      </c>
      <c r="E4428" s="53" t="s">
        <v>17</v>
      </c>
      <c r="F4428" s="53" t="s">
        <v>17</v>
      </c>
      <c r="G4428" s="53" t="s">
        <v>17</v>
      </c>
      <c r="H4428" s="53" t="s">
        <v>17</v>
      </c>
    </row>
    <row r="4429" spans="1:8" x14ac:dyDescent="0.25">
      <c r="A4429" s="53" t="s">
        <v>30787</v>
      </c>
      <c r="B4429" s="53" t="s">
        <v>30788</v>
      </c>
      <c r="C4429" s="55">
        <v>6</v>
      </c>
      <c r="D4429" s="53">
        <v>-2001350</v>
      </c>
      <c r="E4429" s="53" t="s">
        <v>17</v>
      </c>
      <c r="F4429" s="53" t="s">
        <v>17</v>
      </c>
      <c r="G4429" s="53" t="s">
        <v>17</v>
      </c>
      <c r="H4429" s="53" t="s">
        <v>17</v>
      </c>
    </row>
    <row r="4430" spans="1:8" x14ac:dyDescent="0.25">
      <c r="A4430" s="53" t="s">
        <v>30789</v>
      </c>
      <c r="B4430" s="53" t="s">
        <v>30790</v>
      </c>
      <c r="C4430" s="55">
        <v>6</v>
      </c>
      <c r="D4430" s="53">
        <v>-2001350</v>
      </c>
      <c r="E4430" s="53" t="s">
        <v>17</v>
      </c>
      <c r="F4430" s="53" t="s">
        <v>17</v>
      </c>
      <c r="G4430" s="53" t="s">
        <v>17</v>
      </c>
      <c r="H4430" s="53" t="s">
        <v>17</v>
      </c>
    </row>
    <row r="4431" spans="1:8" x14ac:dyDescent="0.25">
      <c r="A4431" s="53" t="s">
        <v>30791</v>
      </c>
      <c r="B4431" s="53" t="s">
        <v>30792</v>
      </c>
      <c r="C4431" s="55">
        <v>6</v>
      </c>
      <c r="D4431" s="53">
        <v>-2001350</v>
      </c>
      <c r="E4431" s="53" t="s">
        <v>17</v>
      </c>
      <c r="F4431" s="53" t="s">
        <v>17</v>
      </c>
      <c r="G4431" s="53" t="s">
        <v>17</v>
      </c>
      <c r="H4431" s="53" t="s">
        <v>17</v>
      </c>
    </row>
    <row r="4432" spans="1:8" x14ac:dyDescent="0.25">
      <c r="A4432" s="53" t="s">
        <v>30793</v>
      </c>
      <c r="B4432" s="53" t="s">
        <v>30794</v>
      </c>
      <c r="C4432" s="55">
        <v>6</v>
      </c>
      <c r="D4432" s="53">
        <v>-2001350</v>
      </c>
      <c r="E4432" s="53" t="s">
        <v>17</v>
      </c>
      <c r="F4432" s="53" t="s">
        <v>17</v>
      </c>
      <c r="G4432" s="53" t="s">
        <v>17</v>
      </c>
      <c r="H4432" s="53" t="s">
        <v>17</v>
      </c>
    </row>
    <row r="4433" spans="1:8" x14ac:dyDescent="0.25">
      <c r="A4433" s="53" t="s">
        <v>30795</v>
      </c>
      <c r="B4433" s="53" t="s">
        <v>30796</v>
      </c>
      <c r="C4433" s="55">
        <v>6</v>
      </c>
      <c r="D4433" s="53">
        <v>-2001350</v>
      </c>
      <c r="E4433" s="53" t="s">
        <v>17</v>
      </c>
      <c r="F4433" s="53" t="s">
        <v>17</v>
      </c>
      <c r="G4433" s="53" t="s">
        <v>17</v>
      </c>
      <c r="H4433" s="53" t="s">
        <v>17</v>
      </c>
    </row>
    <row r="4434" spans="1:8" x14ac:dyDescent="0.25">
      <c r="A4434" s="53" t="s">
        <v>30797</v>
      </c>
      <c r="B4434" s="53" t="s">
        <v>30798</v>
      </c>
      <c r="C4434" s="55">
        <v>7</v>
      </c>
      <c r="D4434" s="53">
        <v>-2001350</v>
      </c>
      <c r="E4434" s="53" t="s">
        <v>17</v>
      </c>
      <c r="F4434" s="53" t="s">
        <v>17</v>
      </c>
      <c r="G4434" s="53" t="s">
        <v>17</v>
      </c>
      <c r="H4434" s="53" t="s">
        <v>17</v>
      </c>
    </row>
    <row r="4435" spans="1:8" x14ac:dyDescent="0.25">
      <c r="A4435" s="53" t="s">
        <v>30799</v>
      </c>
      <c r="B4435" s="53" t="s">
        <v>30800</v>
      </c>
      <c r="C4435" s="55">
        <v>7</v>
      </c>
      <c r="D4435" s="53">
        <v>-2001350</v>
      </c>
      <c r="E4435" s="53" t="s">
        <v>17</v>
      </c>
      <c r="F4435" s="53" t="s">
        <v>17</v>
      </c>
      <c r="G4435" s="53" t="s">
        <v>17</v>
      </c>
      <c r="H4435" s="53" t="s">
        <v>17</v>
      </c>
    </row>
    <row r="4436" spans="1:8" x14ac:dyDescent="0.25">
      <c r="A4436" s="53" t="s">
        <v>30801</v>
      </c>
      <c r="B4436" s="53" t="s">
        <v>30802</v>
      </c>
      <c r="C4436" s="55">
        <v>7</v>
      </c>
      <c r="D4436" s="53">
        <v>-2001350</v>
      </c>
      <c r="E4436" s="53" t="s">
        <v>17</v>
      </c>
      <c r="F4436" s="53" t="s">
        <v>17</v>
      </c>
      <c r="G4436" s="53" t="s">
        <v>17</v>
      </c>
      <c r="H4436" s="53" t="s">
        <v>17</v>
      </c>
    </row>
    <row r="4437" spans="1:8" x14ac:dyDescent="0.25">
      <c r="A4437" s="53" t="s">
        <v>30803</v>
      </c>
      <c r="B4437" s="53" t="s">
        <v>30804</v>
      </c>
      <c r="C4437" s="55">
        <v>6</v>
      </c>
      <c r="D4437" s="53">
        <v>-2001350</v>
      </c>
      <c r="E4437" s="53" t="s">
        <v>17</v>
      </c>
      <c r="F4437" s="53" t="s">
        <v>17</v>
      </c>
      <c r="G4437" s="53" t="s">
        <v>17</v>
      </c>
      <c r="H4437" s="53" t="s">
        <v>17</v>
      </c>
    </row>
    <row r="4438" spans="1:8" x14ac:dyDescent="0.25">
      <c r="A4438" s="53" t="s">
        <v>30805</v>
      </c>
      <c r="B4438" s="53" t="s">
        <v>30806</v>
      </c>
      <c r="C4438" s="55">
        <v>6</v>
      </c>
      <c r="D4438" s="53">
        <v>-2001350</v>
      </c>
      <c r="E4438" s="53" t="s">
        <v>17</v>
      </c>
      <c r="F4438" s="53" t="s">
        <v>17</v>
      </c>
      <c r="G4438" s="53" t="s">
        <v>17</v>
      </c>
      <c r="H4438" s="53" t="s">
        <v>17</v>
      </c>
    </row>
    <row r="4439" spans="1:8" x14ac:dyDescent="0.25">
      <c r="A4439" s="53" t="s">
        <v>30807</v>
      </c>
      <c r="B4439" s="53" t="s">
        <v>30808</v>
      </c>
      <c r="C4439" s="55">
        <v>6</v>
      </c>
      <c r="D4439" s="53">
        <v>-2001350</v>
      </c>
      <c r="E4439" s="53" t="s">
        <v>17</v>
      </c>
      <c r="F4439" s="53" t="s">
        <v>17</v>
      </c>
      <c r="G4439" s="53" t="s">
        <v>17</v>
      </c>
      <c r="H4439" s="53" t="s">
        <v>17</v>
      </c>
    </row>
    <row r="4440" spans="1:8" x14ac:dyDescent="0.25">
      <c r="A4440" s="53" t="s">
        <v>30809</v>
      </c>
      <c r="B4440" s="53" t="s">
        <v>30810</v>
      </c>
      <c r="C4440" s="55">
        <v>7</v>
      </c>
      <c r="D4440" s="53">
        <v>-2001350</v>
      </c>
      <c r="E4440" s="53" t="s">
        <v>17</v>
      </c>
      <c r="F4440" s="53" t="s">
        <v>17</v>
      </c>
      <c r="G4440" s="53" t="s">
        <v>17</v>
      </c>
      <c r="H4440" s="53" t="s">
        <v>17</v>
      </c>
    </row>
    <row r="4441" spans="1:8" x14ac:dyDescent="0.25">
      <c r="A4441" s="53" t="s">
        <v>30811</v>
      </c>
      <c r="B4441" s="53" t="s">
        <v>30812</v>
      </c>
      <c r="C4441" s="55">
        <v>7</v>
      </c>
      <c r="D4441" s="53">
        <v>-2001350</v>
      </c>
      <c r="E4441" s="53" t="s">
        <v>17</v>
      </c>
      <c r="F4441" s="53" t="s">
        <v>17</v>
      </c>
      <c r="G4441" s="53" t="s">
        <v>17</v>
      </c>
      <c r="H4441" s="53" t="s">
        <v>17</v>
      </c>
    </row>
    <row r="4442" spans="1:8" x14ac:dyDescent="0.25">
      <c r="A4442" s="53" t="s">
        <v>30813</v>
      </c>
      <c r="B4442" s="53" t="s">
        <v>30814</v>
      </c>
      <c r="C4442" s="55">
        <v>6</v>
      </c>
      <c r="D4442" s="53">
        <v>-2001350</v>
      </c>
      <c r="E4442" s="53" t="s">
        <v>17</v>
      </c>
      <c r="F4442" s="53" t="s">
        <v>17</v>
      </c>
      <c r="G4442" s="53" t="s">
        <v>17</v>
      </c>
      <c r="H4442" s="53" t="s">
        <v>17</v>
      </c>
    </row>
    <row r="4443" spans="1:8" x14ac:dyDescent="0.25">
      <c r="A4443" s="53" t="s">
        <v>30815</v>
      </c>
      <c r="B4443" s="53" t="s">
        <v>30816</v>
      </c>
      <c r="C4443" s="55">
        <v>6</v>
      </c>
      <c r="D4443" s="53">
        <v>-2001350</v>
      </c>
      <c r="E4443" s="53" t="s">
        <v>17</v>
      </c>
      <c r="F4443" s="53" t="s">
        <v>17</v>
      </c>
      <c r="G4443" s="53" t="s">
        <v>17</v>
      </c>
      <c r="H4443" s="53" t="s">
        <v>17</v>
      </c>
    </row>
    <row r="4444" spans="1:8" x14ac:dyDescent="0.25">
      <c r="A4444" s="53" t="s">
        <v>30817</v>
      </c>
      <c r="B4444" s="53" t="s">
        <v>30818</v>
      </c>
      <c r="C4444" s="55">
        <v>6</v>
      </c>
      <c r="D4444" s="53">
        <v>-2001350</v>
      </c>
      <c r="E4444" s="53" t="s">
        <v>17</v>
      </c>
      <c r="F4444" s="53" t="s">
        <v>17</v>
      </c>
      <c r="G4444" s="53" t="s">
        <v>17</v>
      </c>
      <c r="H4444" s="53" t="s">
        <v>17</v>
      </c>
    </row>
    <row r="4445" spans="1:8" x14ac:dyDescent="0.25">
      <c r="A4445" s="53" t="s">
        <v>30819</v>
      </c>
      <c r="B4445" s="53" t="s">
        <v>30820</v>
      </c>
      <c r="C4445" s="55">
        <v>5</v>
      </c>
      <c r="D4445" s="53">
        <v>-2001350</v>
      </c>
      <c r="E4445" s="53" t="s">
        <v>17</v>
      </c>
      <c r="F4445" s="53" t="s">
        <v>17</v>
      </c>
      <c r="G4445" s="53" t="s">
        <v>17</v>
      </c>
      <c r="H4445" s="53" t="s">
        <v>17</v>
      </c>
    </row>
    <row r="4446" spans="1:8" x14ac:dyDescent="0.25">
      <c r="A4446" s="53" t="s">
        <v>30821</v>
      </c>
      <c r="B4446" s="53" t="s">
        <v>30822</v>
      </c>
      <c r="C4446" s="55">
        <v>6</v>
      </c>
      <c r="D4446" s="53">
        <v>-2001350</v>
      </c>
      <c r="E4446" s="53" t="s">
        <v>17</v>
      </c>
      <c r="F4446" s="53" t="s">
        <v>17</v>
      </c>
      <c r="G4446" s="53" t="s">
        <v>17</v>
      </c>
      <c r="H4446" s="53" t="s">
        <v>17</v>
      </c>
    </row>
    <row r="4447" spans="1:8" x14ac:dyDescent="0.25">
      <c r="A4447" s="53" t="s">
        <v>30823</v>
      </c>
      <c r="B4447" s="53" t="s">
        <v>30824</v>
      </c>
      <c r="C4447" s="55">
        <v>6</v>
      </c>
      <c r="D4447" s="53">
        <v>-2001350</v>
      </c>
      <c r="E4447" s="53" t="s">
        <v>17</v>
      </c>
      <c r="F4447" s="53" t="s">
        <v>17</v>
      </c>
      <c r="G4447" s="53" t="s">
        <v>17</v>
      </c>
      <c r="H4447" s="53" t="s">
        <v>17</v>
      </c>
    </row>
    <row r="4448" spans="1:8" x14ac:dyDescent="0.25">
      <c r="A4448" s="53" t="s">
        <v>30825</v>
      </c>
      <c r="B4448" s="53" t="s">
        <v>30826</v>
      </c>
      <c r="C4448" s="55">
        <v>6</v>
      </c>
      <c r="D4448" s="53">
        <v>-2001350</v>
      </c>
      <c r="E4448" s="53" t="s">
        <v>17</v>
      </c>
      <c r="F4448" s="53" t="s">
        <v>17</v>
      </c>
      <c r="G4448" s="53" t="s">
        <v>17</v>
      </c>
      <c r="H4448" s="53" t="s">
        <v>17</v>
      </c>
    </row>
    <row r="4449" spans="1:8" x14ac:dyDescent="0.25">
      <c r="A4449" s="53" t="s">
        <v>30827</v>
      </c>
      <c r="B4449" s="53" t="s">
        <v>30828</v>
      </c>
      <c r="C4449" s="55">
        <v>6</v>
      </c>
      <c r="D4449" s="53">
        <v>-2001350</v>
      </c>
      <c r="E4449" s="53" t="s">
        <v>17</v>
      </c>
      <c r="F4449" s="53" t="s">
        <v>17</v>
      </c>
      <c r="G4449" s="53" t="s">
        <v>17</v>
      </c>
      <c r="H4449" s="53" t="s">
        <v>17</v>
      </c>
    </row>
    <row r="4450" spans="1:8" x14ac:dyDescent="0.25">
      <c r="A4450" s="53" t="s">
        <v>30829</v>
      </c>
      <c r="B4450" s="53" t="s">
        <v>30830</v>
      </c>
      <c r="C4450" s="55">
        <v>6</v>
      </c>
      <c r="D4450" s="53">
        <v>-2001350</v>
      </c>
      <c r="E4450" s="53" t="s">
        <v>17</v>
      </c>
      <c r="F4450" s="53" t="s">
        <v>17</v>
      </c>
      <c r="G4450" s="53" t="s">
        <v>17</v>
      </c>
      <c r="H4450" s="53" t="s">
        <v>17</v>
      </c>
    </row>
    <row r="4451" spans="1:8" x14ac:dyDescent="0.25">
      <c r="A4451" s="53" t="s">
        <v>30831</v>
      </c>
      <c r="B4451" s="53" t="s">
        <v>30832</v>
      </c>
      <c r="C4451" s="55">
        <v>6</v>
      </c>
      <c r="D4451" s="53">
        <v>-2001350</v>
      </c>
      <c r="E4451" s="53" t="s">
        <v>17</v>
      </c>
      <c r="F4451" s="53" t="s">
        <v>17</v>
      </c>
      <c r="G4451" s="53" t="s">
        <v>17</v>
      </c>
      <c r="H4451" s="53" t="s">
        <v>17</v>
      </c>
    </row>
    <row r="4452" spans="1:8" x14ac:dyDescent="0.25">
      <c r="A4452" s="53" t="s">
        <v>30833</v>
      </c>
      <c r="B4452" s="53" t="s">
        <v>30834</v>
      </c>
      <c r="C4452" s="55">
        <v>6</v>
      </c>
      <c r="D4452" s="53">
        <v>-2001350</v>
      </c>
      <c r="E4452" s="53" t="s">
        <v>17</v>
      </c>
      <c r="F4452" s="53" t="s">
        <v>17</v>
      </c>
      <c r="G4452" s="53" t="s">
        <v>17</v>
      </c>
      <c r="H4452" s="53" t="s">
        <v>17</v>
      </c>
    </row>
    <row r="4453" spans="1:8" x14ac:dyDescent="0.25">
      <c r="A4453" s="53" t="s">
        <v>30835</v>
      </c>
      <c r="B4453" s="53" t="s">
        <v>30836</v>
      </c>
      <c r="C4453" s="55">
        <v>6</v>
      </c>
      <c r="D4453" s="53">
        <v>-2001350</v>
      </c>
      <c r="E4453" s="53" t="s">
        <v>17</v>
      </c>
      <c r="F4453" s="53" t="s">
        <v>17</v>
      </c>
      <c r="G4453" s="53" t="s">
        <v>17</v>
      </c>
      <c r="H4453" s="53" t="s">
        <v>17</v>
      </c>
    </row>
    <row r="4454" spans="1:8" x14ac:dyDescent="0.25">
      <c r="A4454" s="53" t="s">
        <v>30837</v>
      </c>
      <c r="B4454" s="53" t="s">
        <v>30838</v>
      </c>
      <c r="C4454" s="55">
        <v>6</v>
      </c>
      <c r="D4454" s="53">
        <v>-2001350</v>
      </c>
      <c r="E4454" s="53" t="s">
        <v>17</v>
      </c>
      <c r="F4454" s="53" t="s">
        <v>17</v>
      </c>
      <c r="G4454" s="53" t="s">
        <v>17</v>
      </c>
      <c r="H4454" s="53" t="s">
        <v>17</v>
      </c>
    </row>
    <row r="4455" spans="1:8" x14ac:dyDescent="0.25">
      <c r="A4455" s="53" t="s">
        <v>30839</v>
      </c>
      <c r="B4455" s="53" t="s">
        <v>30840</v>
      </c>
      <c r="C4455" s="55">
        <v>6</v>
      </c>
      <c r="D4455" s="53">
        <v>-2001350</v>
      </c>
      <c r="E4455" s="53" t="s">
        <v>17</v>
      </c>
      <c r="F4455" s="53" t="s">
        <v>17</v>
      </c>
      <c r="G4455" s="53" t="s">
        <v>17</v>
      </c>
      <c r="H4455" s="53" t="s">
        <v>17</v>
      </c>
    </row>
    <row r="4456" spans="1:8" x14ac:dyDescent="0.25">
      <c r="A4456" s="53" t="s">
        <v>30841</v>
      </c>
      <c r="B4456" s="53" t="s">
        <v>30842</v>
      </c>
      <c r="C4456" s="55">
        <v>6</v>
      </c>
      <c r="D4456" s="53">
        <v>-2001350</v>
      </c>
      <c r="E4456" s="53" t="s">
        <v>17</v>
      </c>
      <c r="F4456" s="53" t="s">
        <v>17</v>
      </c>
      <c r="G4456" s="53" t="s">
        <v>17</v>
      </c>
      <c r="H4456" s="53" t="s">
        <v>17</v>
      </c>
    </row>
    <row r="4457" spans="1:8" x14ac:dyDescent="0.25">
      <c r="A4457" s="53" t="s">
        <v>30843</v>
      </c>
      <c r="B4457" s="53" t="s">
        <v>30844</v>
      </c>
      <c r="C4457" s="55">
        <v>6</v>
      </c>
      <c r="D4457" s="53">
        <v>-2001350</v>
      </c>
      <c r="E4457" s="53" t="s">
        <v>17</v>
      </c>
      <c r="F4457" s="53" t="s">
        <v>17</v>
      </c>
      <c r="G4457" s="53" t="s">
        <v>17</v>
      </c>
      <c r="H4457" s="53" t="s">
        <v>17</v>
      </c>
    </row>
    <row r="4458" spans="1:8" x14ac:dyDescent="0.25">
      <c r="A4458" s="53" t="s">
        <v>30845</v>
      </c>
      <c r="B4458" s="53" t="s">
        <v>30846</v>
      </c>
      <c r="C4458" s="55">
        <v>5</v>
      </c>
      <c r="D4458" s="53">
        <v>-2001350</v>
      </c>
      <c r="E4458" s="53" t="s">
        <v>17</v>
      </c>
      <c r="F4458" s="53" t="s">
        <v>17</v>
      </c>
      <c r="G4458" s="53" t="s">
        <v>17</v>
      </c>
      <c r="H4458" s="53" t="s">
        <v>17</v>
      </c>
    </row>
    <row r="4459" spans="1:8" x14ac:dyDescent="0.25">
      <c r="A4459" s="53" t="s">
        <v>30847</v>
      </c>
      <c r="B4459" s="53" t="s">
        <v>30848</v>
      </c>
      <c r="C4459" s="55">
        <v>6</v>
      </c>
      <c r="D4459" s="53">
        <v>-2001350</v>
      </c>
      <c r="E4459" s="53" t="s">
        <v>17</v>
      </c>
      <c r="F4459" s="53" t="s">
        <v>17</v>
      </c>
      <c r="G4459" s="53" t="s">
        <v>17</v>
      </c>
      <c r="H4459" s="53" t="s">
        <v>17</v>
      </c>
    </row>
    <row r="4460" spans="1:8" x14ac:dyDescent="0.25">
      <c r="A4460" s="53" t="s">
        <v>30849</v>
      </c>
      <c r="B4460" s="53" t="s">
        <v>30850</v>
      </c>
      <c r="C4460" s="55">
        <v>6</v>
      </c>
      <c r="D4460" s="53">
        <v>-2001350</v>
      </c>
      <c r="E4460" s="53" t="s">
        <v>17</v>
      </c>
      <c r="F4460" s="53" t="s">
        <v>17</v>
      </c>
      <c r="G4460" s="53" t="s">
        <v>17</v>
      </c>
      <c r="H4460" s="53" t="s">
        <v>17</v>
      </c>
    </row>
    <row r="4461" spans="1:8" x14ac:dyDescent="0.25">
      <c r="A4461" s="53" t="s">
        <v>30851</v>
      </c>
      <c r="B4461" s="53" t="s">
        <v>30852</v>
      </c>
      <c r="C4461" s="55">
        <v>6</v>
      </c>
      <c r="D4461" s="53">
        <v>-2001350</v>
      </c>
      <c r="E4461" s="53" t="s">
        <v>17</v>
      </c>
      <c r="F4461" s="53" t="s">
        <v>17</v>
      </c>
      <c r="G4461" s="53" t="s">
        <v>17</v>
      </c>
      <c r="H4461" s="53" t="s">
        <v>17</v>
      </c>
    </row>
    <row r="4462" spans="1:8" x14ac:dyDescent="0.25">
      <c r="A4462" s="53" t="s">
        <v>30853</v>
      </c>
      <c r="B4462" s="53" t="s">
        <v>30854</v>
      </c>
      <c r="C4462" s="55">
        <v>6</v>
      </c>
      <c r="D4462" s="53">
        <v>-2001350</v>
      </c>
      <c r="E4462" s="53" t="s">
        <v>17</v>
      </c>
      <c r="F4462" s="53" t="s">
        <v>17</v>
      </c>
      <c r="G4462" s="53" t="s">
        <v>17</v>
      </c>
      <c r="H4462" s="53" t="s">
        <v>17</v>
      </c>
    </row>
    <row r="4463" spans="1:8" x14ac:dyDescent="0.25">
      <c r="A4463" s="53" t="s">
        <v>30855</v>
      </c>
      <c r="B4463" s="53" t="s">
        <v>30856</v>
      </c>
      <c r="C4463" s="55">
        <v>6</v>
      </c>
      <c r="D4463" s="53">
        <v>-2001350</v>
      </c>
      <c r="E4463" s="53" t="s">
        <v>17</v>
      </c>
      <c r="F4463" s="53" t="s">
        <v>17</v>
      </c>
      <c r="G4463" s="53" t="s">
        <v>17</v>
      </c>
      <c r="H4463" s="53" t="s">
        <v>17</v>
      </c>
    </row>
    <row r="4464" spans="1:8" x14ac:dyDescent="0.25">
      <c r="A4464" s="53" t="s">
        <v>30857</v>
      </c>
      <c r="B4464" s="53" t="s">
        <v>30858</v>
      </c>
      <c r="C4464" s="55">
        <v>6</v>
      </c>
      <c r="D4464" s="53">
        <v>-2001350</v>
      </c>
      <c r="E4464" s="53" t="s">
        <v>17</v>
      </c>
      <c r="F4464" s="53" t="s">
        <v>17</v>
      </c>
      <c r="G4464" s="53" t="s">
        <v>17</v>
      </c>
      <c r="H4464" s="53" t="s">
        <v>17</v>
      </c>
    </row>
    <row r="4465" spans="1:8" x14ac:dyDescent="0.25">
      <c r="A4465" s="53" t="s">
        <v>30859</v>
      </c>
      <c r="B4465" s="53" t="s">
        <v>30860</v>
      </c>
      <c r="C4465" s="55">
        <v>6</v>
      </c>
      <c r="D4465" s="53">
        <v>-2001350</v>
      </c>
      <c r="E4465" s="53" t="s">
        <v>17</v>
      </c>
      <c r="F4465" s="53" t="s">
        <v>17</v>
      </c>
      <c r="G4465" s="53" t="s">
        <v>17</v>
      </c>
      <c r="H4465" s="53" t="s">
        <v>17</v>
      </c>
    </row>
    <row r="4466" spans="1:8" x14ac:dyDescent="0.25">
      <c r="A4466" s="53" t="s">
        <v>30861</v>
      </c>
      <c r="B4466" s="53" t="s">
        <v>30862</v>
      </c>
      <c r="C4466" s="55">
        <v>6</v>
      </c>
      <c r="D4466" s="53">
        <v>-2001350</v>
      </c>
      <c r="E4466" s="53" t="s">
        <v>17</v>
      </c>
      <c r="F4466" s="53" t="s">
        <v>17</v>
      </c>
      <c r="G4466" s="53" t="s">
        <v>17</v>
      </c>
      <c r="H4466" s="53" t="s">
        <v>17</v>
      </c>
    </row>
    <row r="4467" spans="1:8" x14ac:dyDescent="0.25">
      <c r="A4467" s="53" t="s">
        <v>30863</v>
      </c>
      <c r="B4467" s="53" t="s">
        <v>30864</v>
      </c>
      <c r="C4467" s="55">
        <v>6</v>
      </c>
      <c r="D4467" s="53">
        <v>-2001350</v>
      </c>
      <c r="E4467" s="53" t="s">
        <v>17</v>
      </c>
      <c r="F4467" s="53" t="s">
        <v>17</v>
      </c>
      <c r="G4467" s="53" t="s">
        <v>17</v>
      </c>
      <c r="H4467" s="53" t="s">
        <v>17</v>
      </c>
    </row>
    <row r="4468" spans="1:8" x14ac:dyDescent="0.25">
      <c r="A4468" s="53" t="s">
        <v>30865</v>
      </c>
      <c r="B4468" s="53" t="s">
        <v>30866</v>
      </c>
      <c r="C4468" s="55">
        <v>6</v>
      </c>
      <c r="D4468" s="53">
        <v>-2001350</v>
      </c>
      <c r="E4468" s="53" t="s">
        <v>17</v>
      </c>
      <c r="F4468" s="53" t="s">
        <v>17</v>
      </c>
      <c r="G4468" s="53" t="s">
        <v>17</v>
      </c>
      <c r="H4468" s="53" t="s">
        <v>17</v>
      </c>
    </row>
    <row r="4469" spans="1:8" x14ac:dyDescent="0.25">
      <c r="A4469" s="53" t="s">
        <v>30867</v>
      </c>
      <c r="B4469" s="53" t="s">
        <v>30868</v>
      </c>
      <c r="C4469" s="55">
        <v>6</v>
      </c>
      <c r="D4469" s="53">
        <v>-2001350</v>
      </c>
      <c r="E4469" s="53" t="s">
        <v>17</v>
      </c>
      <c r="F4469" s="53" t="s">
        <v>17</v>
      </c>
      <c r="G4469" s="53" t="s">
        <v>17</v>
      </c>
      <c r="H4469" s="53" t="s">
        <v>17</v>
      </c>
    </row>
    <row r="4470" spans="1:8" x14ac:dyDescent="0.25">
      <c r="A4470" s="53" t="s">
        <v>30869</v>
      </c>
      <c r="B4470" s="53" t="s">
        <v>30870</v>
      </c>
      <c r="C4470" s="55">
        <v>7</v>
      </c>
      <c r="D4470" s="53">
        <v>-2001350</v>
      </c>
      <c r="E4470" s="53" t="s">
        <v>17</v>
      </c>
      <c r="F4470" s="53" t="s">
        <v>17</v>
      </c>
      <c r="G4470" s="53" t="s">
        <v>17</v>
      </c>
      <c r="H4470" s="53" t="s">
        <v>17</v>
      </c>
    </row>
    <row r="4471" spans="1:8" x14ac:dyDescent="0.25">
      <c r="A4471" s="53" t="s">
        <v>30871</v>
      </c>
      <c r="B4471" s="53" t="s">
        <v>30872</v>
      </c>
      <c r="C4471" s="55">
        <v>6</v>
      </c>
      <c r="D4471" s="53">
        <v>-2001350</v>
      </c>
      <c r="E4471" s="53" t="s">
        <v>17</v>
      </c>
      <c r="F4471" s="53" t="s">
        <v>17</v>
      </c>
      <c r="G4471" s="53" t="s">
        <v>17</v>
      </c>
      <c r="H4471" s="53" t="s">
        <v>17</v>
      </c>
    </row>
    <row r="4472" spans="1:8" x14ac:dyDescent="0.25">
      <c r="A4472" s="53" t="s">
        <v>30873</v>
      </c>
      <c r="B4472" s="53" t="s">
        <v>30874</v>
      </c>
      <c r="C4472" s="55">
        <v>6</v>
      </c>
      <c r="D4472" s="53">
        <v>-2001350</v>
      </c>
      <c r="E4472" s="53" t="s">
        <v>17</v>
      </c>
      <c r="F4472" s="53" t="s">
        <v>17</v>
      </c>
      <c r="G4472" s="53" t="s">
        <v>17</v>
      </c>
      <c r="H4472" s="53" t="s">
        <v>17</v>
      </c>
    </row>
    <row r="4473" spans="1:8" x14ac:dyDescent="0.25">
      <c r="A4473" s="53" t="s">
        <v>30875</v>
      </c>
      <c r="B4473" s="53" t="s">
        <v>30876</v>
      </c>
      <c r="C4473" s="55">
        <v>6</v>
      </c>
      <c r="D4473" s="53">
        <v>-2001350</v>
      </c>
      <c r="E4473" s="53" t="s">
        <v>17</v>
      </c>
      <c r="F4473" s="53" t="s">
        <v>17</v>
      </c>
      <c r="G4473" s="53" t="s">
        <v>17</v>
      </c>
      <c r="H4473" s="53" t="s">
        <v>17</v>
      </c>
    </row>
    <row r="4474" spans="1:8" x14ac:dyDescent="0.25">
      <c r="A4474" s="53" t="s">
        <v>30877</v>
      </c>
      <c r="B4474" s="53" t="s">
        <v>30878</v>
      </c>
      <c r="C4474" s="55">
        <v>5</v>
      </c>
      <c r="D4474" s="53">
        <v>-2001350</v>
      </c>
      <c r="E4474" s="53" t="s">
        <v>17</v>
      </c>
      <c r="F4474" s="53" t="s">
        <v>17</v>
      </c>
      <c r="G4474" s="53" t="s">
        <v>17</v>
      </c>
      <c r="H4474" s="53" t="s">
        <v>17</v>
      </c>
    </row>
    <row r="4475" spans="1:8" x14ac:dyDescent="0.25">
      <c r="A4475" s="53" t="s">
        <v>30879</v>
      </c>
      <c r="B4475" s="53" t="s">
        <v>30880</v>
      </c>
      <c r="C4475" s="55">
        <v>6</v>
      </c>
      <c r="D4475" s="53">
        <v>-2001350</v>
      </c>
      <c r="E4475" s="53" t="s">
        <v>17</v>
      </c>
      <c r="F4475" s="53" t="s">
        <v>17</v>
      </c>
      <c r="G4475" s="53" t="s">
        <v>17</v>
      </c>
      <c r="H4475" s="53" t="s">
        <v>17</v>
      </c>
    </row>
    <row r="4476" spans="1:8" x14ac:dyDescent="0.25">
      <c r="A4476" s="53" t="s">
        <v>30881</v>
      </c>
      <c r="B4476" s="53" t="s">
        <v>30882</v>
      </c>
      <c r="C4476" s="55">
        <v>6</v>
      </c>
      <c r="D4476" s="53">
        <v>-2001350</v>
      </c>
      <c r="E4476" s="53" t="s">
        <v>17</v>
      </c>
      <c r="F4476" s="53" t="s">
        <v>17</v>
      </c>
      <c r="G4476" s="53" t="s">
        <v>17</v>
      </c>
      <c r="H4476" s="53" t="s">
        <v>17</v>
      </c>
    </row>
    <row r="4477" spans="1:8" x14ac:dyDescent="0.25">
      <c r="A4477" s="53" t="s">
        <v>30883</v>
      </c>
      <c r="B4477" s="53" t="s">
        <v>30884</v>
      </c>
      <c r="C4477" s="55">
        <v>6</v>
      </c>
      <c r="D4477" s="53">
        <v>-2001350</v>
      </c>
      <c r="E4477" s="53" t="s">
        <v>17</v>
      </c>
      <c r="F4477" s="53" t="s">
        <v>17</v>
      </c>
      <c r="G4477" s="53" t="s">
        <v>17</v>
      </c>
      <c r="H4477" s="53" t="s">
        <v>17</v>
      </c>
    </row>
    <row r="4478" spans="1:8" x14ac:dyDescent="0.25">
      <c r="A4478" s="53" t="s">
        <v>30885</v>
      </c>
      <c r="B4478" s="53" t="s">
        <v>30886</v>
      </c>
      <c r="C4478" s="55">
        <v>6</v>
      </c>
      <c r="D4478" s="53">
        <v>-2001350</v>
      </c>
      <c r="E4478" s="53" t="s">
        <v>17</v>
      </c>
      <c r="F4478" s="53" t="s">
        <v>17</v>
      </c>
      <c r="G4478" s="53" t="s">
        <v>17</v>
      </c>
      <c r="H4478" s="53" t="s">
        <v>17</v>
      </c>
    </row>
    <row r="4479" spans="1:8" x14ac:dyDescent="0.25">
      <c r="A4479" s="53" t="s">
        <v>30887</v>
      </c>
      <c r="B4479" s="53" t="s">
        <v>30888</v>
      </c>
      <c r="C4479" s="55">
        <v>6</v>
      </c>
      <c r="D4479" s="53">
        <v>-2001350</v>
      </c>
      <c r="E4479" s="53" t="s">
        <v>17</v>
      </c>
      <c r="F4479" s="53" t="s">
        <v>17</v>
      </c>
      <c r="G4479" s="53" t="s">
        <v>17</v>
      </c>
      <c r="H4479" s="53" t="s">
        <v>17</v>
      </c>
    </row>
    <row r="4480" spans="1:8" x14ac:dyDescent="0.25">
      <c r="A4480" s="53" t="s">
        <v>30889</v>
      </c>
      <c r="B4480" s="53" t="s">
        <v>30890</v>
      </c>
      <c r="C4480" s="55">
        <v>6</v>
      </c>
      <c r="D4480" s="53">
        <v>-2001350</v>
      </c>
      <c r="E4480" s="53" t="s">
        <v>17</v>
      </c>
      <c r="F4480" s="53" t="s">
        <v>17</v>
      </c>
      <c r="G4480" s="53" t="s">
        <v>17</v>
      </c>
      <c r="H4480" s="53" t="s">
        <v>17</v>
      </c>
    </row>
    <row r="4481" spans="1:8" x14ac:dyDescent="0.25">
      <c r="A4481" s="53" t="s">
        <v>30891</v>
      </c>
      <c r="B4481" s="53" t="s">
        <v>30892</v>
      </c>
      <c r="C4481" s="55">
        <v>6</v>
      </c>
      <c r="D4481" s="53">
        <v>-2001350</v>
      </c>
      <c r="E4481" s="53" t="s">
        <v>17</v>
      </c>
      <c r="F4481" s="53" t="s">
        <v>17</v>
      </c>
      <c r="G4481" s="53" t="s">
        <v>17</v>
      </c>
      <c r="H4481" s="53" t="s">
        <v>17</v>
      </c>
    </row>
    <row r="4482" spans="1:8" x14ac:dyDescent="0.25">
      <c r="A4482" s="53" t="s">
        <v>30893</v>
      </c>
      <c r="B4482" s="53" t="s">
        <v>30894</v>
      </c>
      <c r="C4482" s="55">
        <v>6</v>
      </c>
      <c r="D4482" s="53">
        <v>-2001350</v>
      </c>
      <c r="E4482" s="53" t="s">
        <v>17</v>
      </c>
      <c r="F4482" s="53" t="s">
        <v>17</v>
      </c>
      <c r="G4482" s="53" t="s">
        <v>17</v>
      </c>
      <c r="H4482" s="53" t="s">
        <v>17</v>
      </c>
    </row>
    <row r="4483" spans="1:8" x14ac:dyDescent="0.25">
      <c r="A4483" s="53" t="s">
        <v>30895</v>
      </c>
      <c r="B4483" s="53" t="s">
        <v>30896</v>
      </c>
      <c r="C4483" s="55">
        <v>6</v>
      </c>
      <c r="D4483" s="53">
        <v>-2001350</v>
      </c>
      <c r="E4483" s="53" t="s">
        <v>17</v>
      </c>
      <c r="F4483" s="53" t="s">
        <v>17</v>
      </c>
      <c r="G4483" s="53" t="s">
        <v>17</v>
      </c>
      <c r="H4483" s="53" t="s">
        <v>17</v>
      </c>
    </row>
    <row r="4484" spans="1:8" x14ac:dyDescent="0.25">
      <c r="A4484" s="53" t="s">
        <v>30897</v>
      </c>
      <c r="B4484" s="53" t="s">
        <v>30898</v>
      </c>
      <c r="C4484" s="55">
        <v>6</v>
      </c>
      <c r="D4484" s="53">
        <v>-2001350</v>
      </c>
      <c r="E4484" s="53" t="s">
        <v>17</v>
      </c>
      <c r="F4484" s="53" t="s">
        <v>17</v>
      </c>
      <c r="G4484" s="53" t="s">
        <v>17</v>
      </c>
      <c r="H4484" s="53" t="s">
        <v>17</v>
      </c>
    </row>
    <row r="4485" spans="1:8" x14ac:dyDescent="0.25">
      <c r="A4485" s="53" t="s">
        <v>30899</v>
      </c>
      <c r="B4485" s="53" t="s">
        <v>30900</v>
      </c>
      <c r="C4485" s="55">
        <v>6</v>
      </c>
      <c r="D4485" s="53">
        <v>-2001350</v>
      </c>
      <c r="E4485" s="53" t="s">
        <v>17</v>
      </c>
      <c r="F4485" s="53" t="s">
        <v>17</v>
      </c>
      <c r="G4485" s="53" t="s">
        <v>17</v>
      </c>
      <c r="H4485" s="53" t="s">
        <v>17</v>
      </c>
    </row>
    <row r="4486" spans="1:8" x14ac:dyDescent="0.25">
      <c r="A4486" s="53" t="s">
        <v>30901</v>
      </c>
      <c r="B4486" s="53" t="s">
        <v>30902</v>
      </c>
      <c r="C4486" s="55">
        <v>6</v>
      </c>
      <c r="D4486" s="53">
        <v>-2001350</v>
      </c>
      <c r="E4486" s="53" t="s">
        <v>17</v>
      </c>
      <c r="F4486" s="53" t="s">
        <v>17</v>
      </c>
      <c r="G4486" s="53" t="s">
        <v>17</v>
      </c>
      <c r="H4486" s="53" t="s">
        <v>17</v>
      </c>
    </row>
    <row r="4487" spans="1:8" x14ac:dyDescent="0.25">
      <c r="A4487" s="53" t="s">
        <v>30903</v>
      </c>
      <c r="B4487" s="53" t="s">
        <v>30904</v>
      </c>
      <c r="C4487" s="55">
        <v>6</v>
      </c>
      <c r="D4487" s="53">
        <v>-2001350</v>
      </c>
      <c r="E4487" s="53" t="s">
        <v>17</v>
      </c>
      <c r="F4487" s="53" t="s">
        <v>17</v>
      </c>
      <c r="G4487" s="53" t="s">
        <v>17</v>
      </c>
      <c r="H4487" s="53" t="s">
        <v>17</v>
      </c>
    </row>
    <row r="4488" spans="1:8" x14ac:dyDescent="0.25">
      <c r="A4488" s="53" t="s">
        <v>30905</v>
      </c>
      <c r="B4488" s="53" t="s">
        <v>30906</v>
      </c>
      <c r="C4488" s="55">
        <v>6</v>
      </c>
      <c r="D4488" s="53">
        <v>-2001350</v>
      </c>
      <c r="E4488" s="53" t="s">
        <v>17</v>
      </c>
      <c r="F4488" s="53" t="s">
        <v>17</v>
      </c>
      <c r="G4488" s="53" t="s">
        <v>17</v>
      </c>
      <c r="H4488" s="53" t="s">
        <v>17</v>
      </c>
    </row>
    <row r="4489" spans="1:8" x14ac:dyDescent="0.25">
      <c r="A4489" s="53" t="s">
        <v>30907</v>
      </c>
      <c r="B4489" s="53" t="s">
        <v>30908</v>
      </c>
      <c r="C4489" s="55">
        <v>6</v>
      </c>
      <c r="D4489" s="53">
        <v>-2001350</v>
      </c>
      <c r="E4489" s="53" t="s">
        <v>17</v>
      </c>
      <c r="F4489" s="53" t="s">
        <v>17</v>
      </c>
      <c r="G4489" s="53" t="s">
        <v>17</v>
      </c>
      <c r="H4489" s="53" t="s">
        <v>17</v>
      </c>
    </row>
    <row r="4490" spans="1:8" x14ac:dyDescent="0.25">
      <c r="A4490" s="53" t="s">
        <v>30909</v>
      </c>
      <c r="B4490" s="53" t="s">
        <v>30910</v>
      </c>
      <c r="C4490" s="55">
        <v>6</v>
      </c>
      <c r="D4490" s="53">
        <v>-2001350</v>
      </c>
      <c r="E4490" s="53" t="s">
        <v>17</v>
      </c>
      <c r="F4490" s="53" t="s">
        <v>17</v>
      </c>
      <c r="G4490" s="53" t="s">
        <v>17</v>
      </c>
      <c r="H4490" s="53" t="s">
        <v>17</v>
      </c>
    </row>
    <row r="4491" spans="1:8" x14ac:dyDescent="0.25">
      <c r="A4491" s="53" t="s">
        <v>30911</v>
      </c>
      <c r="B4491" s="53" t="s">
        <v>30912</v>
      </c>
      <c r="C4491" s="55">
        <v>6</v>
      </c>
      <c r="D4491" s="53">
        <v>-2001350</v>
      </c>
      <c r="E4491" s="53" t="s">
        <v>17</v>
      </c>
      <c r="F4491" s="53" t="s">
        <v>17</v>
      </c>
      <c r="G4491" s="53" t="s">
        <v>17</v>
      </c>
      <c r="H4491" s="53" t="s">
        <v>17</v>
      </c>
    </row>
    <row r="4492" spans="1:8" x14ac:dyDescent="0.25">
      <c r="A4492" s="53" t="s">
        <v>30913</v>
      </c>
      <c r="B4492" s="53" t="s">
        <v>30914</v>
      </c>
      <c r="C4492" s="55">
        <v>6</v>
      </c>
      <c r="D4492" s="53">
        <v>-2001350</v>
      </c>
      <c r="E4492" s="53" t="s">
        <v>17</v>
      </c>
      <c r="F4492" s="53" t="s">
        <v>17</v>
      </c>
      <c r="G4492" s="53" t="s">
        <v>17</v>
      </c>
      <c r="H4492" s="53" t="s">
        <v>17</v>
      </c>
    </row>
    <row r="4493" spans="1:8" x14ac:dyDescent="0.25">
      <c r="A4493" s="53" t="s">
        <v>30915</v>
      </c>
      <c r="B4493" s="53" t="s">
        <v>30916</v>
      </c>
      <c r="C4493" s="55">
        <v>6</v>
      </c>
      <c r="D4493" s="53">
        <v>-2001350</v>
      </c>
      <c r="E4493" s="53" t="s">
        <v>17</v>
      </c>
      <c r="F4493" s="53" t="s">
        <v>17</v>
      </c>
      <c r="G4493" s="53" t="s">
        <v>17</v>
      </c>
      <c r="H4493" s="53" t="s">
        <v>17</v>
      </c>
    </row>
    <row r="4494" spans="1:8" x14ac:dyDescent="0.25">
      <c r="A4494" s="53" t="s">
        <v>30917</v>
      </c>
      <c r="B4494" s="53" t="s">
        <v>30918</v>
      </c>
      <c r="C4494" s="55">
        <v>6</v>
      </c>
      <c r="D4494" s="53">
        <v>-2001350</v>
      </c>
      <c r="E4494" s="53" t="s">
        <v>17</v>
      </c>
      <c r="F4494" s="53" t="s">
        <v>17</v>
      </c>
      <c r="G4494" s="53" t="s">
        <v>17</v>
      </c>
      <c r="H4494" s="53" t="s">
        <v>17</v>
      </c>
    </row>
    <row r="4495" spans="1:8" x14ac:dyDescent="0.25">
      <c r="A4495" s="53" t="s">
        <v>30919</v>
      </c>
      <c r="B4495" s="53" t="s">
        <v>30920</v>
      </c>
      <c r="C4495" s="55">
        <v>6</v>
      </c>
      <c r="D4495" s="53">
        <v>-2001350</v>
      </c>
      <c r="E4495" s="53" t="s">
        <v>17</v>
      </c>
      <c r="F4495" s="53" t="s">
        <v>17</v>
      </c>
      <c r="G4495" s="53" t="s">
        <v>17</v>
      </c>
      <c r="H4495" s="53" t="s">
        <v>17</v>
      </c>
    </row>
    <row r="4496" spans="1:8" x14ac:dyDescent="0.25">
      <c r="A4496" s="53" t="s">
        <v>30921</v>
      </c>
      <c r="B4496" s="53" t="s">
        <v>30922</v>
      </c>
      <c r="C4496" s="55">
        <v>6</v>
      </c>
      <c r="D4496" s="53">
        <v>-2001350</v>
      </c>
      <c r="E4496" s="53" t="s">
        <v>17</v>
      </c>
      <c r="F4496" s="53" t="s">
        <v>17</v>
      </c>
      <c r="G4496" s="53" t="s">
        <v>17</v>
      </c>
      <c r="H4496" s="53" t="s">
        <v>17</v>
      </c>
    </row>
    <row r="4497" spans="1:8" x14ac:dyDescent="0.25">
      <c r="A4497" s="53" t="s">
        <v>30923</v>
      </c>
      <c r="B4497" s="53" t="s">
        <v>30924</v>
      </c>
      <c r="C4497" s="55">
        <v>6</v>
      </c>
      <c r="D4497" s="53">
        <v>-2001350</v>
      </c>
      <c r="E4497" s="53" t="s">
        <v>17</v>
      </c>
      <c r="F4497" s="53" t="s">
        <v>17</v>
      </c>
      <c r="G4497" s="53" t="s">
        <v>17</v>
      </c>
      <c r="H4497" s="53" t="s">
        <v>17</v>
      </c>
    </row>
    <row r="4498" spans="1:8" x14ac:dyDescent="0.25">
      <c r="A4498" s="53" t="s">
        <v>30925</v>
      </c>
      <c r="B4498" s="53" t="s">
        <v>30926</v>
      </c>
      <c r="C4498" s="55">
        <v>6</v>
      </c>
      <c r="D4498" s="53">
        <v>-2001350</v>
      </c>
      <c r="E4498" s="53" t="s">
        <v>17</v>
      </c>
      <c r="F4498" s="53" t="s">
        <v>17</v>
      </c>
      <c r="G4498" s="53" t="s">
        <v>17</v>
      </c>
      <c r="H4498" s="53" t="s">
        <v>17</v>
      </c>
    </row>
    <row r="4499" spans="1:8" x14ac:dyDescent="0.25">
      <c r="A4499" s="53" t="s">
        <v>30927</v>
      </c>
      <c r="B4499" s="53" t="s">
        <v>30928</v>
      </c>
      <c r="C4499" s="55">
        <v>6</v>
      </c>
      <c r="D4499" s="53">
        <v>-2001350</v>
      </c>
      <c r="E4499" s="53" t="s">
        <v>17</v>
      </c>
      <c r="F4499" s="53" t="s">
        <v>17</v>
      </c>
      <c r="G4499" s="53" t="s">
        <v>17</v>
      </c>
      <c r="H4499" s="53" t="s">
        <v>17</v>
      </c>
    </row>
    <row r="4500" spans="1:8" x14ac:dyDescent="0.25">
      <c r="A4500" s="53" t="s">
        <v>30929</v>
      </c>
      <c r="B4500" s="53" t="s">
        <v>30930</v>
      </c>
      <c r="C4500" s="55">
        <v>5</v>
      </c>
      <c r="D4500" s="53">
        <v>-2001350</v>
      </c>
      <c r="E4500" s="53" t="s">
        <v>17</v>
      </c>
      <c r="F4500" s="53" t="s">
        <v>17</v>
      </c>
      <c r="G4500" s="53" t="s">
        <v>17</v>
      </c>
      <c r="H4500" s="53" t="s">
        <v>17</v>
      </c>
    </row>
    <row r="4501" spans="1:8" x14ac:dyDescent="0.25">
      <c r="A4501" s="53" t="s">
        <v>30931</v>
      </c>
      <c r="B4501" s="53" t="s">
        <v>30932</v>
      </c>
      <c r="C4501" s="55">
        <v>6</v>
      </c>
      <c r="D4501" s="53">
        <v>-2001350</v>
      </c>
      <c r="E4501" s="53" t="s">
        <v>17</v>
      </c>
      <c r="F4501" s="53" t="s">
        <v>17</v>
      </c>
      <c r="G4501" s="53" t="s">
        <v>17</v>
      </c>
      <c r="H4501" s="53" t="s">
        <v>17</v>
      </c>
    </row>
    <row r="4502" spans="1:8" x14ac:dyDescent="0.25">
      <c r="A4502" s="53" t="s">
        <v>30933</v>
      </c>
      <c r="B4502" s="53" t="s">
        <v>30934</v>
      </c>
      <c r="C4502" s="55">
        <v>6</v>
      </c>
      <c r="D4502" s="53">
        <v>-2001350</v>
      </c>
      <c r="E4502" s="53" t="s">
        <v>17</v>
      </c>
      <c r="F4502" s="53" t="s">
        <v>17</v>
      </c>
      <c r="G4502" s="53" t="s">
        <v>17</v>
      </c>
      <c r="H4502" s="53" t="s">
        <v>17</v>
      </c>
    </row>
    <row r="4503" spans="1:8" x14ac:dyDescent="0.25">
      <c r="A4503" s="53" t="s">
        <v>30935</v>
      </c>
      <c r="B4503" s="53" t="s">
        <v>30936</v>
      </c>
      <c r="C4503" s="55">
        <v>6</v>
      </c>
      <c r="D4503" s="53">
        <v>-2001350</v>
      </c>
      <c r="E4503" s="53" t="s">
        <v>17</v>
      </c>
      <c r="F4503" s="53" t="s">
        <v>17</v>
      </c>
      <c r="G4503" s="53" t="s">
        <v>17</v>
      </c>
      <c r="H4503" s="53" t="s">
        <v>17</v>
      </c>
    </row>
    <row r="4504" spans="1:8" x14ac:dyDescent="0.25">
      <c r="A4504" s="53" t="s">
        <v>30937</v>
      </c>
      <c r="B4504" s="53" t="s">
        <v>30938</v>
      </c>
      <c r="C4504" s="55">
        <v>6</v>
      </c>
      <c r="D4504" s="53">
        <v>-2001350</v>
      </c>
      <c r="E4504" s="53" t="s">
        <v>17</v>
      </c>
      <c r="F4504" s="53" t="s">
        <v>17</v>
      </c>
      <c r="G4504" s="53" t="s">
        <v>17</v>
      </c>
      <c r="H4504" s="53" t="s">
        <v>17</v>
      </c>
    </row>
    <row r="4505" spans="1:8" x14ac:dyDescent="0.25">
      <c r="A4505" s="53" t="s">
        <v>30939</v>
      </c>
      <c r="B4505" s="53" t="s">
        <v>30940</v>
      </c>
      <c r="C4505" s="55">
        <v>6</v>
      </c>
      <c r="D4505" s="53">
        <v>-2001350</v>
      </c>
      <c r="E4505" s="53" t="s">
        <v>17</v>
      </c>
      <c r="F4505" s="53" t="s">
        <v>17</v>
      </c>
      <c r="G4505" s="53" t="s">
        <v>17</v>
      </c>
      <c r="H4505" s="53" t="s">
        <v>17</v>
      </c>
    </row>
    <row r="4506" spans="1:8" x14ac:dyDescent="0.25">
      <c r="A4506" s="53" t="s">
        <v>30941</v>
      </c>
      <c r="B4506" s="53" t="s">
        <v>30942</v>
      </c>
      <c r="C4506" s="55">
        <v>6</v>
      </c>
      <c r="D4506" s="53">
        <v>-2001350</v>
      </c>
      <c r="E4506" s="53" t="s">
        <v>17</v>
      </c>
      <c r="F4506" s="53" t="s">
        <v>17</v>
      </c>
      <c r="G4506" s="53" t="s">
        <v>17</v>
      </c>
      <c r="H4506" s="53" t="s">
        <v>17</v>
      </c>
    </row>
    <row r="4507" spans="1:8" x14ac:dyDescent="0.25">
      <c r="A4507" s="53" t="s">
        <v>30943</v>
      </c>
      <c r="B4507" s="53" t="s">
        <v>30944</v>
      </c>
      <c r="C4507" s="55">
        <v>6</v>
      </c>
      <c r="D4507" s="53">
        <v>-2001350</v>
      </c>
      <c r="E4507" s="53" t="s">
        <v>17</v>
      </c>
      <c r="F4507" s="53" t="s">
        <v>17</v>
      </c>
      <c r="G4507" s="53" t="s">
        <v>17</v>
      </c>
      <c r="H4507" s="53" t="s">
        <v>17</v>
      </c>
    </row>
    <row r="4508" spans="1:8" x14ac:dyDescent="0.25">
      <c r="A4508" s="53" t="s">
        <v>30945</v>
      </c>
      <c r="B4508" s="53" t="s">
        <v>30946</v>
      </c>
      <c r="C4508" s="55">
        <v>6</v>
      </c>
      <c r="D4508" s="53">
        <v>-2001350</v>
      </c>
      <c r="E4508" s="53" t="s">
        <v>17</v>
      </c>
      <c r="F4508" s="53" t="s">
        <v>17</v>
      </c>
      <c r="G4508" s="53" t="s">
        <v>17</v>
      </c>
      <c r="H4508" s="53" t="s">
        <v>17</v>
      </c>
    </row>
    <row r="4509" spans="1:8" x14ac:dyDescent="0.25">
      <c r="A4509" s="53" t="s">
        <v>30947</v>
      </c>
      <c r="B4509" s="53" t="s">
        <v>30948</v>
      </c>
      <c r="C4509" s="55">
        <v>5</v>
      </c>
      <c r="D4509" s="53">
        <v>-2001350</v>
      </c>
      <c r="E4509" s="53" t="s">
        <v>17</v>
      </c>
      <c r="F4509" s="53" t="s">
        <v>17</v>
      </c>
      <c r="G4509" s="53" t="s">
        <v>17</v>
      </c>
      <c r="H4509" s="53" t="s">
        <v>17</v>
      </c>
    </row>
    <row r="4510" spans="1:8" x14ac:dyDescent="0.25">
      <c r="A4510" s="53" t="s">
        <v>30949</v>
      </c>
      <c r="B4510" s="53" t="s">
        <v>30950</v>
      </c>
      <c r="C4510" s="55">
        <v>6</v>
      </c>
      <c r="D4510" s="53">
        <v>-2001350</v>
      </c>
      <c r="E4510" s="53" t="s">
        <v>17</v>
      </c>
      <c r="F4510" s="53" t="s">
        <v>17</v>
      </c>
      <c r="G4510" s="53" t="s">
        <v>17</v>
      </c>
      <c r="H4510" s="53" t="s">
        <v>17</v>
      </c>
    </row>
    <row r="4511" spans="1:8" x14ac:dyDescent="0.25">
      <c r="A4511" s="53" t="s">
        <v>30951</v>
      </c>
      <c r="B4511" s="53" t="s">
        <v>30952</v>
      </c>
      <c r="C4511" s="55">
        <v>2</v>
      </c>
      <c r="D4511" s="53" t="s">
        <v>39040</v>
      </c>
      <c r="E4511" s="53" t="s">
        <v>17</v>
      </c>
      <c r="F4511" s="53" t="s">
        <v>17</v>
      </c>
      <c r="G4511" s="53" t="s">
        <v>17</v>
      </c>
      <c r="H4511" s="53" t="s">
        <v>17</v>
      </c>
    </row>
    <row r="4512" spans="1:8" x14ac:dyDescent="0.25">
      <c r="A4512" s="53" t="s">
        <v>30953</v>
      </c>
      <c r="B4512" s="53" t="s">
        <v>30954</v>
      </c>
      <c r="C4512" s="55">
        <v>3</v>
      </c>
      <c r="D4512" s="53" t="s">
        <v>39040</v>
      </c>
      <c r="E4512" s="53" t="s">
        <v>17</v>
      </c>
      <c r="F4512" s="53" t="s">
        <v>17</v>
      </c>
      <c r="G4512" s="53" t="s">
        <v>17</v>
      </c>
      <c r="H4512" s="53" t="s">
        <v>17</v>
      </c>
    </row>
    <row r="4513" spans="1:8" x14ac:dyDescent="0.25">
      <c r="A4513" s="53" t="s">
        <v>30955</v>
      </c>
      <c r="B4513" s="53" t="s">
        <v>30956</v>
      </c>
      <c r="C4513" s="55">
        <v>4</v>
      </c>
      <c r="D4513" s="53" t="s">
        <v>39040</v>
      </c>
      <c r="E4513" s="53" t="s">
        <v>17</v>
      </c>
      <c r="F4513" s="53" t="s">
        <v>17</v>
      </c>
      <c r="G4513" s="53" t="s">
        <v>17</v>
      </c>
      <c r="H4513" s="53" t="s">
        <v>17</v>
      </c>
    </row>
    <row r="4514" spans="1:8" x14ac:dyDescent="0.25">
      <c r="A4514" s="53" t="s">
        <v>30957</v>
      </c>
      <c r="B4514" s="53" t="s">
        <v>30958</v>
      </c>
      <c r="C4514" s="55">
        <v>5</v>
      </c>
      <c r="D4514" s="53">
        <v>-2001040</v>
      </c>
      <c r="E4514" s="53" t="s">
        <v>17</v>
      </c>
      <c r="F4514" s="53" t="s">
        <v>17</v>
      </c>
      <c r="G4514" s="53" t="s">
        <v>17</v>
      </c>
      <c r="H4514" s="53" t="s">
        <v>17</v>
      </c>
    </row>
    <row r="4515" spans="1:8" x14ac:dyDescent="0.25">
      <c r="A4515" s="53" t="s">
        <v>30959</v>
      </c>
      <c r="B4515" s="53" t="s">
        <v>30960</v>
      </c>
      <c r="C4515" s="55">
        <v>5</v>
      </c>
      <c r="D4515" s="53">
        <v>-2001040</v>
      </c>
      <c r="E4515" s="53" t="s">
        <v>17</v>
      </c>
      <c r="F4515" s="53" t="s">
        <v>17</v>
      </c>
      <c r="G4515" s="53" t="s">
        <v>17</v>
      </c>
      <c r="H4515" s="53" t="s">
        <v>17</v>
      </c>
    </row>
    <row r="4516" spans="1:8" x14ac:dyDescent="0.25">
      <c r="A4516" s="53" t="s">
        <v>30961</v>
      </c>
      <c r="B4516" s="53" t="s">
        <v>30962</v>
      </c>
      <c r="C4516" s="55">
        <v>5</v>
      </c>
      <c r="D4516" s="53">
        <v>-2001040</v>
      </c>
      <c r="E4516" s="53" t="s">
        <v>17</v>
      </c>
      <c r="F4516" s="53" t="s">
        <v>17</v>
      </c>
      <c r="G4516" s="53" t="s">
        <v>17</v>
      </c>
      <c r="H4516" s="53" t="s">
        <v>17</v>
      </c>
    </row>
    <row r="4517" spans="1:8" x14ac:dyDescent="0.25">
      <c r="A4517" s="53" t="s">
        <v>30963</v>
      </c>
      <c r="B4517" s="53" t="s">
        <v>30964</v>
      </c>
      <c r="C4517" s="55">
        <v>6</v>
      </c>
      <c r="D4517" s="53">
        <v>-2001040</v>
      </c>
      <c r="E4517" s="53" t="s">
        <v>17</v>
      </c>
      <c r="F4517" s="53" t="s">
        <v>17</v>
      </c>
      <c r="G4517" s="53" t="s">
        <v>17</v>
      </c>
      <c r="H4517" s="53" t="s">
        <v>17</v>
      </c>
    </row>
    <row r="4518" spans="1:8" x14ac:dyDescent="0.25">
      <c r="A4518" s="53" t="s">
        <v>30965</v>
      </c>
      <c r="B4518" s="53" t="s">
        <v>30966</v>
      </c>
      <c r="C4518" s="55">
        <v>6</v>
      </c>
      <c r="D4518" s="53">
        <v>-2001040</v>
      </c>
      <c r="E4518" s="53" t="s">
        <v>17</v>
      </c>
      <c r="F4518" s="53" t="s">
        <v>17</v>
      </c>
      <c r="G4518" s="53" t="s">
        <v>17</v>
      </c>
      <c r="H4518" s="53" t="s">
        <v>17</v>
      </c>
    </row>
    <row r="4519" spans="1:8" x14ac:dyDescent="0.25">
      <c r="A4519" s="53" t="s">
        <v>30967</v>
      </c>
      <c r="B4519" s="53" t="s">
        <v>30968</v>
      </c>
      <c r="C4519" s="55">
        <v>6</v>
      </c>
      <c r="D4519" s="53">
        <v>-2001140</v>
      </c>
      <c r="E4519" s="53" t="s">
        <v>17</v>
      </c>
      <c r="F4519" s="53" t="s">
        <v>17</v>
      </c>
      <c r="G4519" s="53" t="s">
        <v>17</v>
      </c>
      <c r="H4519" s="53" t="s">
        <v>17</v>
      </c>
    </row>
    <row r="4520" spans="1:8" x14ac:dyDescent="0.25">
      <c r="A4520" s="53" t="s">
        <v>30969</v>
      </c>
      <c r="B4520" s="53" t="s">
        <v>30970</v>
      </c>
      <c r="C4520" s="55">
        <v>6</v>
      </c>
      <c r="D4520" s="53">
        <v>-2001140</v>
      </c>
      <c r="E4520" s="53" t="s">
        <v>17</v>
      </c>
      <c r="F4520" s="53" t="s">
        <v>17</v>
      </c>
      <c r="G4520" s="53" t="s">
        <v>17</v>
      </c>
      <c r="H4520" s="53" t="s">
        <v>17</v>
      </c>
    </row>
    <row r="4521" spans="1:8" x14ac:dyDescent="0.25">
      <c r="A4521" s="53" t="s">
        <v>30971</v>
      </c>
      <c r="B4521" s="53" t="s">
        <v>30972</v>
      </c>
      <c r="C4521" s="55">
        <v>5</v>
      </c>
      <c r="D4521" s="53" t="s">
        <v>39040</v>
      </c>
      <c r="E4521" s="53" t="s">
        <v>17</v>
      </c>
      <c r="F4521" s="53" t="s">
        <v>17</v>
      </c>
      <c r="G4521" s="53" t="s">
        <v>17</v>
      </c>
      <c r="H4521" s="53" t="s">
        <v>17</v>
      </c>
    </row>
    <row r="4522" spans="1:8" x14ac:dyDescent="0.25">
      <c r="A4522" s="53" t="s">
        <v>30973</v>
      </c>
      <c r="B4522" s="53" t="s">
        <v>30974</v>
      </c>
      <c r="C4522" s="55">
        <v>6</v>
      </c>
      <c r="D4522" s="53" t="s">
        <v>39040</v>
      </c>
      <c r="E4522" s="53" t="s">
        <v>17</v>
      </c>
      <c r="F4522" s="53" t="s">
        <v>17</v>
      </c>
      <c r="G4522" s="53" t="s">
        <v>17</v>
      </c>
      <c r="H4522" s="53" t="s">
        <v>17</v>
      </c>
    </row>
    <row r="4523" spans="1:8" x14ac:dyDescent="0.25">
      <c r="A4523" s="53" t="s">
        <v>30975</v>
      </c>
      <c r="B4523" s="53" t="s">
        <v>30976</v>
      </c>
      <c r="C4523" s="55">
        <v>6</v>
      </c>
      <c r="D4523" s="53" t="s">
        <v>39040</v>
      </c>
      <c r="E4523" s="53" t="s">
        <v>17</v>
      </c>
      <c r="F4523" s="53" t="s">
        <v>17</v>
      </c>
      <c r="G4523" s="53" t="s">
        <v>17</v>
      </c>
      <c r="H4523" s="53" t="s">
        <v>17</v>
      </c>
    </row>
    <row r="4524" spans="1:8" x14ac:dyDescent="0.25">
      <c r="A4524" s="53" t="s">
        <v>30977</v>
      </c>
      <c r="B4524" s="53" t="s">
        <v>30978</v>
      </c>
      <c r="C4524" s="55">
        <v>5</v>
      </c>
      <c r="D4524" s="53" t="s">
        <v>39040</v>
      </c>
      <c r="E4524" s="53" t="s">
        <v>17</v>
      </c>
      <c r="F4524" s="53" t="s">
        <v>17</v>
      </c>
      <c r="G4524" s="53" t="s">
        <v>17</v>
      </c>
      <c r="H4524" s="53" t="s">
        <v>17</v>
      </c>
    </row>
    <row r="4525" spans="1:8" x14ac:dyDescent="0.25">
      <c r="A4525" s="53" t="s">
        <v>30979</v>
      </c>
      <c r="B4525" s="53" t="s">
        <v>30980</v>
      </c>
      <c r="C4525" s="55">
        <v>5</v>
      </c>
      <c r="D4525" s="53" t="s">
        <v>39040</v>
      </c>
      <c r="E4525" s="53" t="s">
        <v>17</v>
      </c>
      <c r="F4525" s="53" t="s">
        <v>17</v>
      </c>
      <c r="G4525" s="53" t="s">
        <v>17</v>
      </c>
      <c r="H4525" s="53" t="s">
        <v>17</v>
      </c>
    </row>
    <row r="4526" spans="1:8" x14ac:dyDescent="0.25">
      <c r="A4526" s="53" t="s">
        <v>30981</v>
      </c>
      <c r="B4526" s="53" t="s">
        <v>30982</v>
      </c>
      <c r="C4526" s="55">
        <v>5</v>
      </c>
      <c r="D4526" s="53" t="s">
        <v>39040</v>
      </c>
      <c r="E4526" s="53" t="s">
        <v>17</v>
      </c>
      <c r="F4526" s="53" t="s">
        <v>17</v>
      </c>
      <c r="G4526" s="53" t="s">
        <v>17</v>
      </c>
      <c r="H4526" s="53" t="s">
        <v>17</v>
      </c>
    </row>
    <row r="4527" spans="1:8" x14ac:dyDescent="0.25">
      <c r="A4527" s="53" t="s">
        <v>30983</v>
      </c>
      <c r="B4527" s="53" t="s">
        <v>30984</v>
      </c>
      <c r="C4527" s="55">
        <v>6</v>
      </c>
      <c r="D4527" s="53" t="s">
        <v>39040</v>
      </c>
      <c r="E4527" s="53" t="s">
        <v>17</v>
      </c>
      <c r="F4527" s="53" t="s">
        <v>17</v>
      </c>
      <c r="G4527" s="53" t="s">
        <v>17</v>
      </c>
      <c r="H4527" s="53" t="s">
        <v>17</v>
      </c>
    </row>
    <row r="4528" spans="1:8" x14ac:dyDescent="0.25">
      <c r="A4528" s="53" t="s">
        <v>30985</v>
      </c>
      <c r="B4528" s="53" t="s">
        <v>30986</v>
      </c>
      <c r="C4528" s="55">
        <v>4</v>
      </c>
      <c r="D4528" s="53" t="s">
        <v>39040</v>
      </c>
      <c r="E4528" s="53" t="s">
        <v>17</v>
      </c>
      <c r="F4528" s="53" t="s">
        <v>17</v>
      </c>
      <c r="G4528" s="53" t="s">
        <v>17</v>
      </c>
      <c r="H4528" s="53" t="s">
        <v>17</v>
      </c>
    </row>
    <row r="4529" spans="1:8" x14ac:dyDescent="0.25">
      <c r="A4529" s="53" t="s">
        <v>30987</v>
      </c>
      <c r="B4529" s="53" t="s">
        <v>30988</v>
      </c>
      <c r="C4529" s="55">
        <v>5</v>
      </c>
      <c r="D4529" s="53" t="s">
        <v>39040</v>
      </c>
      <c r="E4529" s="53" t="s">
        <v>17</v>
      </c>
      <c r="F4529" s="53" t="s">
        <v>17</v>
      </c>
      <c r="G4529" s="53" t="s">
        <v>17</v>
      </c>
      <c r="H4529" s="53" t="s">
        <v>17</v>
      </c>
    </row>
    <row r="4530" spans="1:8" x14ac:dyDescent="0.25">
      <c r="A4530" s="53" t="s">
        <v>30989</v>
      </c>
      <c r="B4530" s="53" t="s">
        <v>30990</v>
      </c>
      <c r="C4530" s="55">
        <v>5</v>
      </c>
      <c r="D4530" s="53" t="s">
        <v>39040</v>
      </c>
      <c r="E4530" s="53" t="s">
        <v>17</v>
      </c>
      <c r="F4530" s="53" t="s">
        <v>17</v>
      </c>
      <c r="G4530" s="53" t="s">
        <v>17</v>
      </c>
      <c r="H4530" s="53" t="s">
        <v>17</v>
      </c>
    </row>
    <row r="4531" spans="1:8" x14ac:dyDescent="0.25">
      <c r="A4531" s="53" t="s">
        <v>30991</v>
      </c>
      <c r="B4531" s="53" t="s">
        <v>30992</v>
      </c>
      <c r="C4531" s="55">
        <v>5</v>
      </c>
      <c r="D4531" s="53" t="s">
        <v>39040</v>
      </c>
      <c r="E4531" s="53" t="s">
        <v>17</v>
      </c>
      <c r="F4531" s="53" t="s">
        <v>17</v>
      </c>
      <c r="G4531" s="53" t="s">
        <v>17</v>
      </c>
      <c r="H4531" s="53" t="s">
        <v>17</v>
      </c>
    </row>
    <row r="4532" spans="1:8" x14ac:dyDescent="0.25">
      <c r="A4532" s="53" t="s">
        <v>30993</v>
      </c>
      <c r="B4532" s="53" t="s">
        <v>30994</v>
      </c>
      <c r="C4532" s="55">
        <v>6</v>
      </c>
      <c r="D4532" s="53">
        <v>-2001040</v>
      </c>
      <c r="E4532" s="53" t="s">
        <v>17</v>
      </c>
      <c r="F4532" s="53" t="s">
        <v>17</v>
      </c>
      <c r="G4532" s="53" t="s">
        <v>17</v>
      </c>
      <c r="H4532" s="53" t="s">
        <v>17</v>
      </c>
    </row>
    <row r="4533" spans="1:8" x14ac:dyDescent="0.25">
      <c r="A4533" s="53" t="s">
        <v>30995</v>
      </c>
      <c r="B4533" s="53" t="s">
        <v>30996</v>
      </c>
      <c r="C4533" s="55">
        <v>6</v>
      </c>
      <c r="D4533" s="53">
        <v>-2001040</v>
      </c>
      <c r="E4533" s="53" t="s">
        <v>17</v>
      </c>
      <c r="F4533" s="53" t="s">
        <v>17</v>
      </c>
      <c r="G4533" s="53" t="s">
        <v>17</v>
      </c>
      <c r="H4533" s="53" t="s">
        <v>17</v>
      </c>
    </row>
    <row r="4534" spans="1:8" x14ac:dyDescent="0.25">
      <c r="A4534" s="53" t="s">
        <v>30997</v>
      </c>
      <c r="B4534" s="53" t="s">
        <v>30968</v>
      </c>
      <c r="C4534" s="55">
        <v>6</v>
      </c>
      <c r="D4534" s="53">
        <v>-2001140</v>
      </c>
      <c r="E4534" s="53" t="s">
        <v>17</v>
      </c>
      <c r="F4534" s="53" t="s">
        <v>17</v>
      </c>
      <c r="G4534" s="53" t="s">
        <v>17</v>
      </c>
      <c r="H4534" s="53" t="s">
        <v>17</v>
      </c>
    </row>
    <row r="4535" spans="1:8" x14ac:dyDescent="0.25">
      <c r="A4535" s="53" t="s">
        <v>30998</v>
      </c>
      <c r="B4535" s="53" t="s">
        <v>30999</v>
      </c>
      <c r="C4535" s="55">
        <v>6</v>
      </c>
      <c r="D4535" s="53">
        <v>-2001140</v>
      </c>
      <c r="E4535" s="53" t="s">
        <v>17</v>
      </c>
      <c r="F4535" s="53" t="s">
        <v>17</v>
      </c>
      <c r="G4535" s="53" t="s">
        <v>17</v>
      </c>
      <c r="H4535" s="53" t="s">
        <v>17</v>
      </c>
    </row>
    <row r="4536" spans="1:8" x14ac:dyDescent="0.25">
      <c r="A4536" s="53" t="s">
        <v>31000</v>
      </c>
      <c r="B4536" s="53" t="s">
        <v>31001</v>
      </c>
      <c r="C4536" s="55">
        <v>5</v>
      </c>
      <c r="D4536" s="53" t="s">
        <v>39040</v>
      </c>
      <c r="E4536" s="53" t="s">
        <v>17</v>
      </c>
      <c r="F4536" s="53" t="s">
        <v>17</v>
      </c>
      <c r="G4536" s="53" t="s">
        <v>17</v>
      </c>
      <c r="H4536" s="53" t="s">
        <v>17</v>
      </c>
    </row>
    <row r="4537" spans="1:8" x14ac:dyDescent="0.25">
      <c r="A4537" s="53" t="s">
        <v>31002</v>
      </c>
      <c r="B4537" s="53" t="s">
        <v>31003</v>
      </c>
      <c r="C4537" s="55">
        <v>5</v>
      </c>
      <c r="D4537" s="53" t="s">
        <v>39040</v>
      </c>
      <c r="E4537" s="53" t="s">
        <v>17</v>
      </c>
      <c r="F4537" s="53" t="s">
        <v>17</v>
      </c>
      <c r="G4537" s="53" t="s">
        <v>17</v>
      </c>
      <c r="H4537" s="53" t="s">
        <v>17</v>
      </c>
    </row>
    <row r="4538" spans="1:8" x14ac:dyDescent="0.25">
      <c r="A4538" s="53" t="s">
        <v>31004</v>
      </c>
      <c r="B4538" s="53" t="s">
        <v>31005</v>
      </c>
      <c r="C4538" s="55">
        <v>5</v>
      </c>
      <c r="D4538" s="53" t="s">
        <v>39040</v>
      </c>
      <c r="E4538" s="53" t="s">
        <v>17</v>
      </c>
      <c r="F4538" s="53" t="s">
        <v>17</v>
      </c>
      <c r="G4538" s="53" t="s">
        <v>17</v>
      </c>
      <c r="H4538" s="53" t="s">
        <v>17</v>
      </c>
    </row>
    <row r="4539" spans="1:8" x14ac:dyDescent="0.25">
      <c r="A4539" s="53" t="s">
        <v>31006</v>
      </c>
      <c r="B4539" s="53" t="s">
        <v>31007</v>
      </c>
      <c r="C4539" s="55">
        <v>5</v>
      </c>
      <c r="D4539" s="53" t="s">
        <v>39040</v>
      </c>
      <c r="E4539" s="53" t="s">
        <v>17</v>
      </c>
      <c r="F4539" s="53" t="s">
        <v>17</v>
      </c>
      <c r="G4539" s="53" t="s">
        <v>17</v>
      </c>
      <c r="H4539" s="53" t="s">
        <v>17</v>
      </c>
    </row>
    <row r="4540" spans="1:8" x14ac:dyDescent="0.25">
      <c r="A4540" s="53" t="s">
        <v>31008</v>
      </c>
      <c r="B4540" s="53" t="s">
        <v>31009</v>
      </c>
      <c r="C4540" s="55">
        <v>5</v>
      </c>
      <c r="D4540" s="53" t="s">
        <v>39040</v>
      </c>
      <c r="E4540" s="53" t="s">
        <v>17</v>
      </c>
      <c r="F4540" s="53" t="s">
        <v>17</v>
      </c>
      <c r="G4540" s="53" t="s">
        <v>17</v>
      </c>
      <c r="H4540" s="53" t="s">
        <v>17</v>
      </c>
    </row>
    <row r="4541" spans="1:8" x14ac:dyDescent="0.25">
      <c r="A4541" s="53" t="s">
        <v>31010</v>
      </c>
      <c r="B4541" s="53" t="s">
        <v>31011</v>
      </c>
      <c r="C4541" s="55">
        <v>5</v>
      </c>
      <c r="D4541" s="53" t="s">
        <v>39040</v>
      </c>
      <c r="E4541" s="53" t="s">
        <v>17</v>
      </c>
      <c r="F4541" s="53" t="s">
        <v>17</v>
      </c>
      <c r="G4541" s="53" t="s">
        <v>17</v>
      </c>
      <c r="H4541" s="53" t="s">
        <v>17</v>
      </c>
    </row>
    <row r="4542" spans="1:8" x14ac:dyDescent="0.25">
      <c r="A4542" s="53" t="s">
        <v>31012</v>
      </c>
      <c r="B4542" s="53" t="s">
        <v>31013</v>
      </c>
      <c r="C4542" s="55">
        <v>5</v>
      </c>
      <c r="D4542" s="53" t="s">
        <v>39040</v>
      </c>
      <c r="E4542" s="53" t="s">
        <v>17</v>
      </c>
      <c r="F4542" s="53" t="s">
        <v>17</v>
      </c>
      <c r="G4542" s="53" t="s">
        <v>17</v>
      </c>
      <c r="H4542" s="53" t="s">
        <v>17</v>
      </c>
    </row>
    <row r="4543" spans="1:8" x14ac:dyDescent="0.25">
      <c r="A4543" s="53" t="s">
        <v>31014</v>
      </c>
      <c r="B4543" s="53" t="s">
        <v>31015</v>
      </c>
      <c r="C4543" s="55">
        <v>6</v>
      </c>
      <c r="D4543" s="53">
        <v>-2001040</v>
      </c>
      <c r="E4543" s="53" t="s">
        <v>17</v>
      </c>
      <c r="F4543" s="53" t="s">
        <v>17</v>
      </c>
      <c r="G4543" s="53" t="s">
        <v>17</v>
      </c>
      <c r="H4543" s="53" t="s">
        <v>17</v>
      </c>
    </row>
    <row r="4544" spans="1:8" x14ac:dyDescent="0.25">
      <c r="A4544" s="53" t="s">
        <v>31016</v>
      </c>
      <c r="B4544" s="53" t="s">
        <v>31017</v>
      </c>
      <c r="C4544" s="55">
        <v>6</v>
      </c>
      <c r="D4544" s="53">
        <v>-2001040</v>
      </c>
      <c r="E4544" s="53" t="s">
        <v>17</v>
      </c>
      <c r="F4544" s="53" t="s">
        <v>17</v>
      </c>
      <c r="G4544" s="53" t="s">
        <v>17</v>
      </c>
      <c r="H4544" s="53" t="s">
        <v>17</v>
      </c>
    </row>
    <row r="4545" spans="1:8" x14ac:dyDescent="0.25">
      <c r="A4545" s="53" t="s">
        <v>31018</v>
      </c>
      <c r="B4545" s="53" t="s">
        <v>30968</v>
      </c>
      <c r="C4545" s="55">
        <v>6</v>
      </c>
      <c r="D4545" s="53">
        <v>-2001140</v>
      </c>
      <c r="E4545" s="53" t="s">
        <v>17</v>
      </c>
      <c r="F4545" s="53" t="s">
        <v>17</v>
      </c>
      <c r="G4545" s="53" t="s">
        <v>17</v>
      </c>
      <c r="H4545" s="53" t="s">
        <v>17</v>
      </c>
    </row>
    <row r="4546" spans="1:8" x14ac:dyDescent="0.25">
      <c r="A4546" s="53" t="s">
        <v>31019</v>
      </c>
      <c r="B4546" s="53" t="s">
        <v>31020</v>
      </c>
      <c r="C4546" s="55">
        <v>6</v>
      </c>
      <c r="D4546" s="53">
        <v>-2001140</v>
      </c>
      <c r="E4546" s="53" t="s">
        <v>17</v>
      </c>
      <c r="F4546" s="53" t="s">
        <v>17</v>
      </c>
      <c r="G4546" s="53" t="s">
        <v>17</v>
      </c>
      <c r="H4546" s="53" t="s">
        <v>17</v>
      </c>
    </row>
    <row r="4547" spans="1:8" x14ac:dyDescent="0.25">
      <c r="A4547" s="53" t="s">
        <v>31021</v>
      </c>
      <c r="B4547" s="53" t="s">
        <v>31022</v>
      </c>
      <c r="C4547" s="55">
        <v>5</v>
      </c>
      <c r="D4547" s="53" t="s">
        <v>39040</v>
      </c>
      <c r="E4547" s="53" t="s">
        <v>17</v>
      </c>
      <c r="F4547" s="53" t="s">
        <v>17</v>
      </c>
      <c r="G4547" s="53" t="s">
        <v>17</v>
      </c>
      <c r="H4547" s="53" t="s">
        <v>17</v>
      </c>
    </row>
    <row r="4548" spans="1:8" x14ac:dyDescent="0.25">
      <c r="A4548" s="53" t="s">
        <v>31023</v>
      </c>
      <c r="B4548" s="53" t="s">
        <v>31024</v>
      </c>
      <c r="C4548" s="55">
        <v>5</v>
      </c>
      <c r="D4548" s="53" t="s">
        <v>39040</v>
      </c>
      <c r="E4548" s="53" t="s">
        <v>17</v>
      </c>
      <c r="F4548" s="53" t="s">
        <v>17</v>
      </c>
      <c r="G4548" s="53" t="s">
        <v>17</v>
      </c>
      <c r="H4548" s="53" t="s">
        <v>17</v>
      </c>
    </row>
    <row r="4549" spans="1:8" x14ac:dyDescent="0.25">
      <c r="A4549" s="53" t="s">
        <v>31025</v>
      </c>
      <c r="B4549" s="53" t="s">
        <v>31026</v>
      </c>
      <c r="C4549" s="55">
        <v>5</v>
      </c>
      <c r="D4549" s="53" t="s">
        <v>39040</v>
      </c>
      <c r="E4549" s="53" t="s">
        <v>17</v>
      </c>
      <c r="F4549" s="53" t="s">
        <v>17</v>
      </c>
      <c r="G4549" s="53" t="s">
        <v>17</v>
      </c>
      <c r="H4549" s="53" t="s">
        <v>17</v>
      </c>
    </row>
    <row r="4550" spans="1:8" x14ac:dyDescent="0.25">
      <c r="A4550" s="53" t="s">
        <v>31027</v>
      </c>
      <c r="B4550" s="53" t="s">
        <v>31028</v>
      </c>
      <c r="C4550" s="55">
        <v>5</v>
      </c>
      <c r="D4550" s="53" t="s">
        <v>39040</v>
      </c>
      <c r="E4550" s="53" t="s">
        <v>17</v>
      </c>
      <c r="F4550" s="53" t="s">
        <v>17</v>
      </c>
      <c r="G4550" s="53" t="s">
        <v>17</v>
      </c>
      <c r="H4550" s="53" t="s">
        <v>17</v>
      </c>
    </row>
    <row r="4551" spans="1:8" x14ac:dyDescent="0.25">
      <c r="A4551" s="53" t="s">
        <v>31029</v>
      </c>
      <c r="B4551" s="53" t="s">
        <v>31030</v>
      </c>
      <c r="C4551" s="55">
        <v>4</v>
      </c>
      <c r="D4551" s="53" t="s">
        <v>39040</v>
      </c>
      <c r="E4551" s="53" t="s">
        <v>17</v>
      </c>
      <c r="F4551" s="53" t="s">
        <v>17</v>
      </c>
      <c r="G4551" s="53" t="s">
        <v>17</v>
      </c>
      <c r="H4551" s="53" t="s">
        <v>17</v>
      </c>
    </row>
    <row r="4552" spans="1:8" x14ac:dyDescent="0.25">
      <c r="A4552" s="53" t="s">
        <v>31031</v>
      </c>
      <c r="B4552" s="53" t="s">
        <v>31032</v>
      </c>
      <c r="C4552" s="55">
        <v>5</v>
      </c>
      <c r="D4552" s="53" t="s">
        <v>39040</v>
      </c>
      <c r="E4552" s="53" t="s">
        <v>17</v>
      </c>
      <c r="F4552" s="53" t="s">
        <v>17</v>
      </c>
      <c r="G4552" s="53" t="s">
        <v>17</v>
      </c>
      <c r="H4552" s="53" t="s">
        <v>17</v>
      </c>
    </row>
    <row r="4553" spans="1:8" x14ac:dyDescent="0.25">
      <c r="A4553" s="53" t="s">
        <v>31033</v>
      </c>
      <c r="B4553" s="53" t="s">
        <v>31034</v>
      </c>
      <c r="C4553" s="55">
        <v>5</v>
      </c>
      <c r="D4553" s="53" t="s">
        <v>39040</v>
      </c>
      <c r="E4553" s="53" t="s">
        <v>17</v>
      </c>
      <c r="F4553" s="53" t="s">
        <v>17</v>
      </c>
      <c r="G4553" s="53" t="s">
        <v>17</v>
      </c>
      <c r="H4553" s="53" t="s">
        <v>17</v>
      </c>
    </row>
    <row r="4554" spans="1:8" x14ac:dyDescent="0.25">
      <c r="A4554" s="53" t="s">
        <v>31035</v>
      </c>
      <c r="B4554" s="53" t="s">
        <v>31036</v>
      </c>
      <c r="C4554" s="55">
        <v>5</v>
      </c>
      <c r="D4554" s="53" t="s">
        <v>39040</v>
      </c>
      <c r="E4554" s="53" t="s">
        <v>17</v>
      </c>
      <c r="F4554" s="53" t="s">
        <v>17</v>
      </c>
      <c r="G4554" s="53" t="s">
        <v>17</v>
      </c>
      <c r="H4554" s="53" t="s">
        <v>17</v>
      </c>
    </row>
    <row r="4555" spans="1:8" x14ac:dyDescent="0.25">
      <c r="A4555" s="53" t="s">
        <v>31037</v>
      </c>
      <c r="B4555" s="53" t="s">
        <v>31038</v>
      </c>
      <c r="C4555" s="55">
        <v>6</v>
      </c>
      <c r="D4555" s="53">
        <v>-2001040</v>
      </c>
      <c r="E4555" s="53" t="s">
        <v>17</v>
      </c>
      <c r="F4555" s="53" t="s">
        <v>17</v>
      </c>
      <c r="G4555" s="53" t="s">
        <v>17</v>
      </c>
      <c r="H4555" s="53" t="s">
        <v>17</v>
      </c>
    </row>
    <row r="4556" spans="1:8" x14ac:dyDescent="0.25">
      <c r="A4556" s="53" t="s">
        <v>31039</v>
      </c>
      <c r="B4556" s="53" t="s">
        <v>31040</v>
      </c>
      <c r="C4556" s="55">
        <v>6</v>
      </c>
      <c r="D4556" s="53">
        <v>-2001040</v>
      </c>
      <c r="E4556" s="53" t="s">
        <v>17</v>
      </c>
      <c r="F4556" s="53" t="s">
        <v>17</v>
      </c>
      <c r="G4556" s="53" t="s">
        <v>17</v>
      </c>
      <c r="H4556" s="53" t="s">
        <v>17</v>
      </c>
    </row>
    <row r="4557" spans="1:8" x14ac:dyDescent="0.25">
      <c r="A4557" s="53" t="s">
        <v>31041</v>
      </c>
      <c r="B4557" s="53" t="s">
        <v>30968</v>
      </c>
      <c r="C4557" s="55">
        <v>6</v>
      </c>
      <c r="D4557" s="53">
        <v>-2001140</v>
      </c>
      <c r="E4557" s="53" t="s">
        <v>17</v>
      </c>
      <c r="F4557" s="53" t="s">
        <v>17</v>
      </c>
      <c r="G4557" s="53" t="s">
        <v>17</v>
      </c>
      <c r="H4557" s="53" t="s">
        <v>17</v>
      </c>
    </row>
    <row r="4558" spans="1:8" x14ac:dyDescent="0.25">
      <c r="A4558" s="53" t="s">
        <v>31042</v>
      </c>
      <c r="B4558" s="53" t="s">
        <v>31043</v>
      </c>
      <c r="C4558" s="55">
        <v>6</v>
      </c>
      <c r="D4558" s="53">
        <v>-2001140</v>
      </c>
      <c r="E4558" s="53" t="s">
        <v>17</v>
      </c>
      <c r="F4558" s="53" t="s">
        <v>17</v>
      </c>
      <c r="G4558" s="53" t="s">
        <v>17</v>
      </c>
      <c r="H4558" s="53" t="s">
        <v>17</v>
      </c>
    </row>
    <row r="4559" spans="1:8" x14ac:dyDescent="0.25">
      <c r="A4559" s="53" t="s">
        <v>31044</v>
      </c>
      <c r="B4559" s="53" t="s">
        <v>31045</v>
      </c>
      <c r="C4559" s="55">
        <v>5</v>
      </c>
      <c r="D4559" s="53" t="s">
        <v>39040</v>
      </c>
      <c r="E4559" s="53" t="s">
        <v>17</v>
      </c>
      <c r="F4559" s="53" t="s">
        <v>17</v>
      </c>
      <c r="G4559" s="53" t="s">
        <v>17</v>
      </c>
      <c r="H4559" s="53" t="s">
        <v>17</v>
      </c>
    </row>
    <row r="4560" spans="1:8" x14ac:dyDescent="0.25">
      <c r="A4560" s="53" t="s">
        <v>31046</v>
      </c>
      <c r="B4560" s="53" t="s">
        <v>31047</v>
      </c>
      <c r="C4560" s="55">
        <v>5</v>
      </c>
      <c r="D4560" s="53" t="s">
        <v>39040</v>
      </c>
      <c r="E4560" s="53" t="s">
        <v>17</v>
      </c>
      <c r="F4560" s="53" t="s">
        <v>17</v>
      </c>
      <c r="G4560" s="53" t="s">
        <v>17</v>
      </c>
      <c r="H4560" s="53" t="s">
        <v>17</v>
      </c>
    </row>
    <row r="4561" spans="1:8" x14ac:dyDescent="0.25">
      <c r="A4561" s="53" t="s">
        <v>31048</v>
      </c>
      <c r="B4561" s="53" t="s">
        <v>31049</v>
      </c>
      <c r="C4561" s="55">
        <v>5</v>
      </c>
      <c r="D4561" s="53" t="s">
        <v>39040</v>
      </c>
      <c r="E4561" s="53" t="s">
        <v>17</v>
      </c>
      <c r="F4561" s="53" t="s">
        <v>17</v>
      </c>
      <c r="G4561" s="53" t="s">
        <v>17</v>
      </c>
      <c r="H4561" s="53" t="s">
        <v>17</v>
      </c>
    </row>
    <row r="4562" spans="1:8" x14ac:dyDescent="0.25">
      <c r="A4562" s="53" t="s">
        <v>31050</v>
      </c>
      <c r="B4562" s="53" t="s">
        <v>31051</v>
      </c>
      <c r="C4562" s="55">
        <v>5</v>
      </c>
      <c r="D4562" s="53" t="s">
        <v>39040</v>
      </c>
      <c r="E4562" s="53" t="s">
        <v>17</v>
      </c>
      <c r="F4562" s="53" t="s">
        <v>17</v>
      </c>
      <c r="G4562" s="53" t="s">
        <v>17</v>
      </c>
      <c r="H4562" s="53" t="s">
        <v>17</v>
      </c>
    </row>
    <row r="4563" spans="1:8" x14ac:dyDescent="0.25">
      <c r="A4563" s="53" t="s">
        <v>31052</v>
      </c>
      <c r="B4563" s="53" t="s">
        <v>31053</v>
      </c>
      <c r="C4563" s="55">
        <v>4</v>
      </c>
      <c r="D4563" s="53" t="s">
        <v>39040</v>
      </c>
      <c r="E4563" s="53" t="s">
        <v>17</v>
      </c>
      <c r="F4563" s="53" t="s">
        <v>17</v>
      </c>
      <c r="G4563" s="53" t="s">
        <v>17</v>
      </c>
      <c r="H4563" s="53" t="s">
        <v>17</v>
      </c>
    </row>
    <row r="4564" spans="1:8" x14ac:dyDescent="0.25">
      <c r="A4564" s="53" t="s">
        <v>31054</v>
      </c>
      <c r="B4564" s="53" t="s">
        <v>31055</v>
      </c>
      <c r="C4564" s="55">
        <v>5</v>
      </c>
      <c r="D4564" s="53">
        <v>-2001350</v>
      </c>
      <c r="E4564" s="53" t="s">
        <v>17</v>
      </c>
      <c r="F4564" s="53" t="s">
        <v>17</v>
      </c>
      <c r="G4564" s="53" t="s">
        <v>17</v>
      </c>
      <c r="H4564" s="53" t="s">
        <v>17</v>
      </c>
    </row>
    <row r="4565" spans="1:8" x14ac:dyDescent="0.25">
      <c r="A4565" s="53" t="s">
        <v>31056</v>
      </c>
      <c r="B4565" s="53" t="s">
        <v>31057</v>
      </c>
      <c r="C4565" s="55">
        <v>5</v>
      </c>
      <c r="D4565" s="53">
        <v>-2001350</v>
      </c>
      <c r="E4565" s="53" t="s">
        <v>17</v>
      </c>
      <c r="F4565" s="53" t="s">
        <v>17</v>
      </c>
      <c r="G4565" s="53" t="s">
        <v>17</v>
      </c>
      <c r="H4565" s="53" t="s">
        <v>17</v>
      </c>
    </row>
    <row r="4566" spans="1:8" x14ac:dyDescent="0.25">
      <c r="A4566" s="53" t="s">
        <v>31058</v>
      </c>
      <c r="B4566" s="53" t="s">
        <v>31059</v>
      </c>
      <c r="C4566" s="55">
        <v>5</v>
      </c>
      <c r="D4566" s="53">
        <v>-2001350</v>
      </c>
      <c r="E4566" s="53" t="s">
        <v>17</v>
      </c>
      <c r="F4566" s="53" t="s">
        <v>17</v>
      </c>
      <c r="G4566" s="53" t="s">
        <v>17</v>
      </c>
      <c r="H4566" s="53" t="s">
        <v>17</v>
      </c>
    </row>
    <row r="4567" spans="1:8" x14ac:dyDescent="0.25">
      <c r="A4567" s="53" t="s">
        <v>31060</v>
      </c>
      <c r="B4567" s="53" t="s">
        <v>31061</v>
      </c>
      <c r="C4567" s="55">
        <v>5</v>
      </c>
      <c r="D4567" s="53">
        <v>-2001350</v>
      </c>
      <c r="E4567" s="53" t="s">
        <v>17</v>
      </c>
      <c r="F4567" s="53" t="s">
        <v>17</v>
      </c>
      <c r="G4567" s="53" t="s">
        <v>17</v>
      </c>
      <c r="H4567" s="53" t="s">
        <v>17</v>
      </c>
    </row>
    <row r="4568" spans="1:8" x14ac:dyDescent="0.25">
      <c r="A4568" s="53" t="s">
        <v>31062</v>
      </c>
      <c r="B4568" s="53" t="s">
        <v>31063</v>
      </c>
      <c r="C4568" s="55">
        <v>4</v>
      </c>
      <c r="D4568" s="53">
        <v>-2001140</v>
      </c>
      <c r="E4568" s="53" t="s">
        <v>17</v>
      </c>
      <c r="F4568" s="53" t="s">
        <v>17</v>
      </c>
      <c r="G4568" s="53" t="s">
        <v>17</v>
      </c>
      <c r="H4568" s="53" t="s">
        <v>17</v>
      </c>
    </row>
    <row r="4569" spans="1:8" x14ac:dyDescent="0.25">
      <c r="A4569" s="53" t="s">
        <v>31064</v>
      </c>
      <c r="B4569" s="53" t="s">
        <v>31065</v>
      </c>
      <c r="C4569" s="55">
        <v>5</v>
      </c>
      <c r="D4569" s="53">
        <v>-2001140</v>
      </c>
      <c r="E4569" s="53" t="s">
        <v>17</v>
      </c>
      <c r="F4569" s="53" t="s">
        <v>17</v>
      </c>
      <c r="G4569" s="53" t="s">
        <v>17</v>
      </c>
      <c r="H4569" s="53" t="s">
        <v>17</v>
      </c>
    </row>
    <row r="4570" spans="1:8" x14ac:dyDescent="0.25">
      <c r="A4570" s="53" t="s">
        <v>31066</v>
      </c>
      <c r="B4570" s="53" t="s">
        <v>31067</v>
      </c>
      <c r="C4570" s="55">
        <v>5</v>
      </c>
      <c r="D4570" s="53">
        <v>-2001140</v>
      </c>
      <c r="E4570" s="53" t="s">
        <v>17</v>
      </c>
      <c r="F4570" s="53" t="s">
        <v>17</v>
      </c>
      <c r="G4570" s="53" t="s">
        <v>17</v>
      </c>
      <c r="H4570" s="53" t="s">
        <v>17</v>
      </c>
    </row>
    <row r="4571" spans="1:8" x14ac:dyDescent="0.25">
      <c r="A4571" s="53" t="s">
        <v>31068</v>
      </c>
      <c r="B4571" s="53" t="s">
        <v>31069</v>
      </c>
      <c r="C4571" s="55">
        <v>6</v>
      </c>
      <c r="D4571" s="53">
        <v>-2001140</v>
      </c>
      <c r="E4571" s="53" t="s">
        <v>17</v>
      </c>
      <c r="F4571" s="53" t="s">
        <v>17</v>
      </c>
      <c r="G4571" s="53" t="s">
        <v>17</v>
      </c>
      <c r="H4571" s="53" t="s">
        <v>17</v>
      </c>
    </row>
    <row r="4572" spans="1:8" x14ac:dyDescent="0.25">
      <c r="A4572" s="53" t="s">
        <v>31070</v>
      </c>
      <c r="B4572" s="53" t="s">
        <v>31071</v>
      </c>
      <c r="C4572" s="55">
        <v>6</v>
      </c>
      <c r="D4572" s="53">
        <v>-2001140</v>
      </c>
      <c r="E4572" s="53" t="s">
        <v>17</v>
      </c>
      <c r="F4572" s="53" t="s">
        <v>17</v>
      </c>
      <c r="G4572" s="53" t="s">
        <v>17</v>
      </c>
      <c r="H4572" s="53" t="s">
        <v>17</v>
      </c>
    </row>
    <row r="4573" spans="1:8" x14ac:dyDescent="0.25">
      <c r="A4573" s="53" t="s">
        <v>31072</v>
      </c>
      <c r="B4573" s="53" t="s">
        <v>30968</v>
      </c>
      <c r="C4573" s="55">
        <v>6</v>
      </c>
      <c r="D4573" s="53">
        <v>-2001140</v>
      </c>
      <c r="E4573" s="53" t="s">
        <v>17</v>
      </c>
      <c r="F4573" s="53" t="s">
        <v>17</v>
      </c>
      <c r="G4573" s="53" t="s">
        <v>17</v>
      </c>
      <c r="H4573" s="53" t="s">
        <v>17</v>
      </c>
    </row>
    <row r="4574" spans="1:8" x14ac:dyDescent="0.25">
      <c r="A4574" s="53" t="s">
        <v>31073</v>
      </c>
      <c r="B4574" s="53" t="s">
        <v>31074</v>
      </c>
      <c r="C4574" s="55">
        <v>6</v>
      </c>
      <c r="D4574" s="53">
        <v>-2001140</v>
      </c>
      <c r="E4574" s="53" t="s">
        <v>17</v>
      </c>
      <c r="F4574" s="53" t="s">
        <v>17</v>
      </c>
      <c r="G4574" s="53" t="s">
        <v>17</v>
      </c>
      <c r="H4574" s="53" t="s">
        <v>17</v>
      </c>
    </row>
    <row r="4575" spans="1:8" x14ac:dyDescent="0.25">
      <c r="A4575" s="53" t="s">
        <v>31075</v>
      </c>
      <c r="B4575" s="53" t="s">
        <v>31076</v>
      </c>
      <c r="C4575" s="55">
        <v>5</v>
      </c>
      <c r="D4575" s="53">
        <v>-2001140</v>
      </c>
      <c r="E4575" s="53" t="s">
        <v>17</v>
      </c>
      <c r="F4575" s="53" t="s">
        <v>17</v>
      </c>
      <c r="G4575" s="53" t="s">
        <v>17</v>
      </c>
      <c r="H4575" s="53" t="s">
        <v>17</v>
      </c>
    </row>
    <row r="4576" spans="1:8" x14ac:dyDescent="0.25">
      <c r="A4576" s="53" t="s">
        <v>31077</v>
      </c>
      <c r="B4576" s="53" t="s">
        <v>31078</v>
      </c>
      <c r="C4576" s="55">
        <v>5</v>
      </c>
      <c r="D4576" s="53">
        <v>-2001140</v>
      </c>
      <c r="E4576" s="53" t="s">
        <v>17</v>
      </c>
      <c r="F4576" s="53" t="s">
        <v>17</v>
      </c>
      <c r="G4576" s="53" t="s">
        <v>17</v>
      </c>
      <c r="H4576" s="53" t="s">
        <v>17</v>
      </c>
    </row>
    <row r="4577" spans="1:8" x14ac:dyDescent="0.25">
      <c r="A4577" s="53" t="s">
        <v>31079</v>
      </c>
      <c r="B4577" s="53" t="s">
        <v>31080</v>
      </c>
      <c r="C4577" s="55">
        <v>4</v>
      </c>
      <c r="D4577" s="53" t="s">
        <v>39040</v>
      </c>
      <c r="E4577" s="53" t="s">
        <v>17</v>
      </c>
      <c r="F4577" s="53" t="s">
        <v>17</v>
      </c>
      <c r="G4577" s="53" t="s">
        <v>17</v>
      </c>
      <c r="H4577" s="53" t="s">
        <v>17</v>
      </c>
    </row>
    <row r="4578" spans="1:8" x14ac:dyDescent="0.25">
      <c r="A4578" s="53" t="s">
        <v>31081</v>
      </c>
      <c r="B4578" s="53" t="s">
        <v>31082</v>
      </c>
      <c r="C4578" s="55">
        <v>5</v>
      </c>
      <c r="D4578" s="53" t="s">
        <v>39040</v>
      </c>
      <c r="E4578" s="53" t="s">
        <v>17</v>
      </c>
      <c r="F4578" s="53" t="s">
        <v>17</v>
      </c>
      <c r="G4578" s="53" t="s">
        <v>17</v>
      </c>
      <c r="H4578" s="53" t="s">
        <v>17</v>
      </c>
    </row>
    <row r="4579" spans="1:8" x14ac:dyDescent="0.25">
      <c r="A4579" s="53" t="s">
        <v>31083</v>
      </c>
      <c r="B4579" s="53" t="s">
        <v>31084</v>
      </c>
      <c r="C4579" s="55">
        <v>5</v>
      </c>
      <c r="D4579" s="53" t="s">
        <v>39040</v>
      </c>
      <c r="E4579" s="53" t="s">
        <v>17</v>
      </c>
      <c r="F4579" s="53" t="s">
        <v>17</v>
      </c>
      <c r="G4579" s="53" t="s">
        <v>17</v>
      </c>
      <c r="H4579" s="53" t="s">
        <v>17</v>
      </c>
    </row>
    <row r="4580" spans="1:8" x14ac:dyDescent="0.25">
      <c r="A4580" s="53" t="s">
        <v>31085</v>
      </c>
      <c r="B4580" s="53" t="s">
        <v>31086</v>
      </c>
      <c r="C4580" s="55">
        <v>5</v>
      </c>
      <c r="D4580" s="53" t="s">
        <v>39040</v>
      </c>
      <c r="E4580" s="53" t="s">
        <v>17</v>
      </c>
      <c r="F4580" s="53" t="s">
        <v>17</v>
      </c>
      <c r="G4580" s="53" t="s">
        <v>17</v>
      </c>
      <c r="H4580" s="53" t="s">
        <v>17</v>
      </c>
    </row>
    <row r="4581" spans="1:8" x14ac:dyDescent="0.25">
      <c r="A4581" s="53" t="s">
        <v>31087</v>
      </c>
      <c r="B4581" s="53" t="s">
        <v>31088</v>
      </c>
      <c r="C4581" s="55">
        <v>6</v>
      </c>
      <c r="D4581" s="53" t="s">
        <v>39040</v>
      </c>
      <c r="E4581" s="53" t="s">
        <v>17</v>
      </c>
      <c r="F4581" s="53" t="s">
        <v>17</v>
      </c>
      <c r="G4581" s="53" t="s">
        <v>17</v>
      </c>
      <c r="H4581" s="53" t="s">
        <v>17</v>
      </c>
    </row>
    <row r="4582" spans="1:8" x14ac:dyDescent="0.25">
      <c r="A4582" s="53" t="s">
        <v>31089</v>
      </c>
      <c r="B4582" s="53" t="s">
        <v>31090</v>
      </c>
      <c r="C4582" s="55">
        <v>6</v>
      </c>
      <c r="D4582" s="53" t="s">
        <v>39040</v>
      </c>
      <c r="E4582" s="53" t="s">
        <v>17</v>
      </c>
      <c r="F4582" s="53" t="s">
        <v>17</v>
      </c>
      <c r="G4582" s="53" t="s">
        <v>17</v>
      </c>
      <c r="H4582" s="53" t="s">
        <v>17</v>
      </c>
    </row>
    <row r="4583" spans="1:8" x14ac:dyDescent="0.25">
      <c r="A4583" s="53" t="s">
        <v>31091</v>
      </c>
      <c r="B4583" s="53" t="s">
        <v>30968</v>
      </c>
      <c r="C4583" s="55">
        <v>6</v>
      </c>
      <c r="D4583" s="53" t="s">
        <v>39040</v>
      </c>
      <c r="E4583" s="53" t="s">
        <v>17</v>
      </c>
      <c r="F4583" s="53" t="s">
        <v>17</v>
      </c>
      <c r="G4583" s="53" t="s">
        <v>17</v>
      </c>
      <c r="H4583" s="53" t="s">
        <v>17</v>
      </c>
    </row>
    <row r="4584" spans="1:8" x14ac:dyDescent="0.25">
      <c r="A4584" s="53" t="s">
        <v>31092</v>
      </c>
      <c r="B4584" s="53" t="s">
        <v>31093</v>
      </c>
      <c r="C4584" s="55">
        <v>6</v>
      </c>
      <c r="D4584" s="53" t="s">
        <v>39040</v>
      </c>
      <c r="E4584" s="53" t="s">
        <v>17</v>
      </c>
      <c r="F4584" s="53" t="s">
        <v>17</v>
      </c>
      <c r="G4584" s="53" t="s">
        <v>17</v>
      </c>
      <c r="H4584" s="53" t="s">
        <v>17</v>
      </c>
    </row>
    <row r="4585" spans="1:8" x14ac:dyDescent="0.25">
      <c r="A4585" s="53" t="s">
        <v>31094</v>
      </c>
      <c r="B4585" s="53" t="s">
        <v>31095</v>
      </c>
      <c r="C4585" s="55">
        <v>5</v>
      </c>
      <c r="D4585" s="53" t="s">
        <v>39040</v>
      </c>
      <c r="E4585" s="53" t="s">
        <v>17</v>
      </c>
      <c r="F4585" s="53" t="s">
        <v>17</v>
      </c>
      <c r="G4585" s="53" t="s">
        <v>17</v>
      </c>
      <c r="H4585" s="53" t="s">
        <v>17</v>
      </c>
    </row>
    <row r="4586" spans="1:8" x14ac:dyDescent="0.25">
      <c r="A4586" s="53" t="s">
        <v>31096</v>
      </c>
      <c r="B4586" s="53" t="s">
        <v>31097</v>
      </c>
      <c r="C4586" s="55">
        <v>5</v>
      </c>
      <c r="D4586" s="53" t="s">
        <v>39040</v>
      </c>
      <c r="E4586" s="53" t="s">
        <v>17</v>
      </c>
      <c r="F4586" s="53" t="s">
        <v>17</v>
      </c>
      <c r="G4586" s="53" t="s">
        <v>17</v>
      </c>
      <c r="H4586" s="53" t="s">
        <v>17</v>
      </c>
    </row>
    <row r="4587" spans="1:8" x14ac:dyDescent="0.25">
      <c r="A4587" s="53" t="s">
        <v>31098</v>
      </c>
      <c r="B4587" s="53" t="s">
        <v>31099</v>
      </c>
      <c r="C4587" s="55">
        <v>6</v>
      </c>
      <c r="D4587" s="53" t="s">
        <v>39040</v>
      </c>
      <c r="E4587" s="53" t="s">
        <v>17</v>
      </c>
      <c r="F4587" s="53" t="s">
        <v>17</v>
      </c>
      <c r="G4587" s="53" t="s">
        <v>17</v>
      </c>
      <c r="H4587" s="53" t="s">
        <v>17</v>
      </c>
    </row>
    <row r="4588" spans="1:8" x14ac:dyDescent="0.25">
      <c r="A4588" s="53" t="s">
        <v>31100</v>
      </c>
      <c r="B4588" s="53" t="s">
        <v>31101</v>
      </c>
      <c r="C4588" s="55">
        <v>6</v>
      </c>
      <c r="D4588" s="53" t="s">
        <v>39040</v>
      </c>
      <c r="E4588" s="53" t="s">
        <v>17</v>
      </c>
      <c r="F4588" s="53" t="s">
        <v>17</v>
      </c>
      <c r="G4588" s="53" t="s">
        <v>17</v>
      </c>
      <c r="H4588" s="53" t="s">
        <v>17</v>
      </c>
    </row>
    <row r="4589" spans="1:8" x14ac:dyDescent="0.25">
      <c r="A4589" s="53" t="s">
        <v>31102</v>
      </c>
      <c r="B4589" s="53" t="s">
        <v>31103</v>
      </c>
      <c r="C4589" s="55">
        <v>5</v>
      </c>
      <c r="D4589" s="53" t="s">
        <v>39040</v>
      </c>
      <c r="E4589" s="53" t="s">
        <v>17</v>
      </c>
      <c r="F4589" s="53" t="s">
        <v>17</v>
      </c>
      <c r="G4589" s="53" t="s">
        <v>17</v>
      </c>
      <c r="H4589" s="53" t="s">
        <v>17</v>
      </c>
    </row>
    <row r="4590" spans="1:8" x14ac:dyDescent="0.25">
      <c r="A4590" s="53" t="s">
        <v>31104</v>
      </c>
      <c r="B4590" s="53" t="s">
        <v>31105</v>
      </c>
      <c r="C4590" s="55">
        <v>5</v>
      </c>
      <c r="D4590" s="53" t="s">
        <v>39040</v>
      </c>
      <c r="E4590" s="53" t="s">
        <v>17</v>
      </c>
      <c r="F4590" s="53" t="s">
        <v>17</v>
      </c>
      <c r="G4590" s="53" t="s">
        <v>17</v>
      </c>
      <c r="H4590" s="53" t="s">
        <v>17</v>
      </c>
    </row>
    <row r="4591" spans="1:8" x14ac:dyDescent="0.25">
      <c r="A4591" s="53" t="s">
        <v>31106</v>
      </c>
      <c r="B4591" s="53" t="s">
        <v>31107</v>
      </c>
      <c r="C4591" s="55">
        <v>4</v>
      </c>
      <c r="D4591" s="53" t="s">
        <v>39040</v>
      </c>
      <c r="E4591" s="53" t="s">
        <v>17</v>
      </c>
      <c r="F4591" s="53" t="s">
        <v>17</v>
      </c>
      <c r="G4591" s="53" t="s">
        <v>17</v>
      </c>
      <c r="H4591" s="53" t="s">
        <v>17</v>
      </c>
    </row>
    <row r="4592" spans="1:8" x14ac:dyDescent="0.25">
      <c r="A4592" s="53" t="s">
        <v>31108</v>
      </c>
      <c r="B4592" s="53" t="s">
        <v>31109</v>
      </c>
      <c r="C4592" s="55">
        <v>5</v>
      </c>
      <c r="D4592" s="53" t="s">
        <v>39040</v>
      </c>
      <c r="E4592" s="53" t="s">
        <v>17</v>
      </c>
      <c r="F4592" s="53" t="s">
        <v>17</v>
      </c>
      <c r="G4592" s="53" t="s">
        <v>17</v>
      </c>
      <c r="H4592" s="53" t="s">
        <v>17</v>
      </c>
    </row>
    <row r="4593" spans="1:8" x14ac:dyDescent="0.25">
      <c r="A4593" s="53" t="s">
        <v>31110</v>
      </c>
      <c r="B4593" s="53" t="s">
        <v>31111</v>
      </c>
      <c r="C4593" s="55">
        <v>5</v>
      </c>
      <c r="D4593" s="53" t="s">
        <v>39040</v>
      </c>
      <c r="E4593" s="53" t="s">
        <v>17</v>
      </c>
      <c r="F4593" s="53" t="s">
        <v>17</v>
      </c>
      <c r="G4593" s="53" t="s">
        <v>17</v>
      </c>
      <c r="H4593" s="53" t="s">
        <v>17</v>
      </c>
    </row>
    <row r="4594" spans="1:8" x14ac:dyDescent="0.25">
      <c r="A4594" s="53" t="s">
        <v>31112</v>
      </c>
      <c r="B4594" s="53" t="s">
        <v>31113</v>
      </c>
      <c r="C4594" s="55">
        <v>5</v>
      </c>
      <c r="D4594" s="53" t="s">
        <v>39040</v>
      </c>
      <c r="E4594" s="53" t="s">
        <v>17</v>
      </c>
      <c r="F4594" s="53" t="s">
        <v>17</v>
      </c>
      <c r="G4594" s="53" t="s">
        <v>17</v>
      </c>
      <c r="H4594" s="53" t="s">
        <v>17</v>
      </c>
    </row>
    <row r="4595" spans="1:8" x14ac:dyDescent="0.25">
      <c r="A4595" s="53" t="s">
        <v>31114</v>
      </c>
      <c r="B4595" s="53" t="s">
        <v>31115</v>
      </c>
      <c r="C4595" s="55">
        <v>5</v>
      </c>
      <c r="D4595" s="53" t="s">
        <v>39040</v>
      </c>
      <c r="E4595" s="53" t="s">
        <v>17</v>
      </c>
      <c r="F4595" s="53" t="s">
        <v>17</v>
      </c>
      <c r="G4595" s="53" t="s">
        <v>17</v>
      </c>
      <c r="H4595" s="53" t="s">
        <v>17</v>
      </c>
    </row>
    <row r="4596" spans="1:8" x14ac:dyDescent="0.25">
      <c r="A4596" s="53" t="s">
        <v>31116</v>
      </c>
      <c r="B4596" s="53" t="s">
        <v>31117</v>
      </c>
      <c r="C4596" s="55">
        <v>5</v>
      </c>
      <c r="D4596" s="53" t="s">
        <v>39040</v>
      </c>
      <c r="E4596" s="53" t="s">
        <v>17</v>
      </c>
      <c r="F4596" s="53" t="s">
        <v>17</v>
      </c>
      <c r="G4596" s="53" t="s">
        <v>17</v>
      </c>
      <c r="H4596" s="53" t="s">
        <v>17</v>
      </c>
    </row>
    <row r="4597" spans="1:8" x14ac:dyDescent="0.25">
      <c r="A4597" s="53" t="s">
        <v>31118</v>
      </c>
      <c r="B4597" s="53" t="s">
        <v>31119</v>
      </c>
      <c r="C4597" s="55">
        <v>5</v>
      </c>
      <c r="D4597" s="53" t="s">
        <v>39040</v>
      </c>
      <c r="E4597" s="53" t="s">
        <v>17</v>
      </c>
      <c r="F4597" s="53" t="s">
        <v>17</v>
      </c>
      <c r="G4597" s="53" t="s">
        <v>17</v>
      </c>
      <c r="H4597" s="53" t="s">
        <v>17</v>
      </c>
    </row>
    <row r="4598" spans="1:8" x14ac:dyDescent="0.25">
      <c r="A4598" s="53" t="s">
        <v>31120</v>
      </c>
      <c r="B4598" s="53" t="s">
        <v>31121</v>
      </c>
      <c r="C4598" s="55">
        <v>4</v>
      </c>
      <c r="D4598" s="53" t="s">
        <v>39040</v>
      </c>
      <c r="E4598" s="53" t="s">
        <v>17</v>
      </c>
      <c r="F4598" s="53" t="s">
        <v>17</v>
      </c>
      <c r="G4598" s="53" t="s">
        <v>17</v>
      </c>
      <c r="H4598" s="53" t="s">
        <v>17</v>
      </c>
    </row>
    <row r="4599" spans="1:8" x14ac:dyDescent="0.25">
      <c r="A4599" s="53" t="s">
        <v>31122</v>
      </c>
      <c r="B4599" s="53" t="s">
        <v>12935</v>
      </c>
      <c r="C4599" s="55">
        <v>5</v>
      </c>
      <c r="D4599" s="53" t="s">
        <v>39040</v>
      </c>
      <c r="E4599" s="53" t="s">
        <v>17</v>
      </c>
      <c r="F4599" s="53" t="s">
        <v>17</v>
      </c>
      <c r="G4599" s="53" t="s">
        <v>17</v>
      </c>
      <c r="H4599" s="53" t="s">
        <v>17</v>
      </c>
    </row>
    <row r="4600" spans="1:8" x14ac:dyDescent="0.25">
      <c r="A4600" s="53" t="s">
        <v>31123</v>
      </c>
      <c r="B4600" s="53" t="s">
        <v>31124</v>
      </c>
      <c r="C4600" s="55">
        <v>4</v>
      </c>
      <c r="D4600" s="53" t="s">
        <v>39040</v>
      </c>
      <c r="E4600" s="53" t="s">
        <v>17</v>
      </c>
      <c r="F4600" s="53" t="s">
        <v>17</v>
      </c>
      <c r="G4600" s="53" t="s">
        <v>17</v>
      </c>
      <c r="H4600" s="53" t="s">
        <v>17</v>
      </c>
    </row>
    <row r="4601" spans="1:8" x14ac:dyDescent="0.25">
      <c r="A4601" s="53" t="s">
        <v>31125</v>
      </c>
      <c r="B4601" s="53" t="s">
        <v>31126</v>
      </c>
      <c r="C4601" s="55">
        <v>5</v>
      </c>
      <c r="D4601" s="53" t="s">
        <v>39040</v>
      </c>
      <c r="E4601" s="53" t="s">
        <v>17</v>
      </c>
      <c r="F4601" s="53" t="s">
        <v>17</v>
      </c>
      <c r="G4601" s="53" t="s">
        <v>17</v>
      </c>
      <c r="H4601" s="53" t="s">
        <v>17</v>
      </c>
    </row>
    <row r="4602" spans="1:8" x14ac:dyDescent="0.25">
      <c r="A4602" s="53" t="s">
        <v>31127</v>
      </c>
      <c r="B4602" s="53" t="s">
        <v>31128</v>
      </c>
      <c r="C4602" s="55">
        <v>5</v>
      </c>
      <c r="D4602" s="53" t="s">
        <v>39040</v>
      </c>
      <c r="E4602" s="53" t="s">
        <v>17</v>
      </c>
      <c r="F4602" s="53" t="s">
        <v>17</v>
      </c>
      <c r="G4602" s="53" t="s">
        <v>17</v>
      </c>
      <c r="H4602" s="53" t="s">
        <v>17</v>
      </c>
    </row>
    <row r="4603" spans="1:8" x14ac:dyDescent="0.25">
      <c r="A4603" s="53" t="s">
        <v>31129</v>
      </c>
      <c r="B4603" s="53" t="s">
        <v>31130</v>
      </c>
      <c r="C4603" s="55">
        <v>5</v>
      </c>
      <c r="D4603" s="53" t="s">
        <v>39040</v>
      </c>
      <c r="E4603" s="53" t="s">
        <v>17</v>
      </c>
      <c r="F4603" s="53" t="s">
        <v>17</v>
      </c>
      <c r="G4603" s="53" t="s">
        <v>17</v>
      </c>
      <c r="H4603" s="53" t="s">
        <v>17</v>
      </c>
    </row>
    <row r="4604" spans="1:8" x14ac:dyDescent="0.25">
      <c r="A4604" s="53" t="s">
        <v>31131</v>
      </c>
      <c r="B4604" s="53" t="s">
        <v>31132</v>
      </c>
      <c r="C4604" s="55">
        <v>6</v>
      </c>
      <c r="D4604" s="53" t="s">
        <v>39040</v>
      </c>
      <c r="E4604" s="53" t="s">
        <v>17</v>
      </c>
      <c r="F4604" s="53" t="s">
        <v>17</v>
      </c>
      <c r="G4604" s="53" t="s">
        <v>17</v>
      </c>
      <c r="H4604" s="53" t="s">
        <v>17</v>
      </c>
    </row>
    <row r="4605" spans="1:8" x14ac:dyDescent="0.25">
      <c r="A4605" s="53" t="s">
        <v>31133</v>
      </c>
      <c r="B4605" s="53" t="s">
        <v>31134</v>
      </c>
      <c r="C4605" s="55">
        <v>6</v>
      </c>
      <c r="D4605" s="53" t="s">
        <v>39040</v>
      </c>
      <c r="E4605" s="53" t="s">
        <v>17</v>
      </c>
      <c r="F4605" s="53" t="s">
        <v>17</v>
      </c>
      <c r="G4605" s="53" t="s">
        <v>17</v>
      </c>
      <c r="H4605" s="53" t="s">
        <v>17</v>
      </c>
    </row>
    <row r="4606" spans="1:8" x14ac:dyDescent="0.25">
      <c r="A4606" s="53" t="s">
        <v>31135</v>
      </c>
      <c r="B4606" s="53" t="s">
        <v>30968</v>
      </c>
      <c r="C4606" s="55">
        <v>6</v>
      </c>
      <c r="D4606" s="53" t="s">
        <v>39040</v>
      </c>
      <c r="E4606" s="53" t="s">
        <v>17</v>
      </c>
      <c r="F4606" s="53" t="s">
        <v>17</v>
      </c>
      <c r="G4606" s="53" t="s">
        <v>17</v>
      </c>
      <c r="H4606" s="53" t="s">
        <v>17</v>
      </c>
    </row>
    <row r="4607" spans="1:8" x14ac:dyDescent="0.25">
      <c r="A4607" s="53" t="s">
        <v>31136</v>
      </c>
      <c r="B4607" s="53" t="s">
        <v>31137</v>
      </c>
      <c r="C4607" s="55">
        <v>6</v>
      </c>
      <c r="D4607" s="53" t="s">
        <v>39040</v>
      </c>
      <c r="E4607" s="53" t="s">
        <v>17</v>
      </c>
      <c r="F4607" s="53" t="s">
        <v>17</v>
      </c>
      <c r="G4607" s="53" t="s">
        <v>17</v>
      </c>
      <c r="H4607" s="53" t="s">
        <v>17</v>
      </c>
    </row>
    <row r="4608" spans="1:8" x14ac:dyDescent="0.25">
      <c r="A4608" s="53" t="s">
        <v>31138</v>
      </c>
      <c r="B4608" s="53" t="s">
        <v>31139</v>
      </c>
      <c r="C4608" s="55">
        <v>5</v>
      </c>
      <c r="D4608" s="53">
        <v>-2001350</v>
      </c>
      <c r="E4608" s="53" t="s">
        <v>17</v>
      </c>
      <c r="F4608" s="53" t="s">
        <v>17</v>
      </c>
      <c r="G4608" s="53" t="s">
        <v>17</v>
      </c>
      <c r="H4608" s="53" t="s">
        <v>17</v>
      </c>
    </row>
    <row r="4609" spans="1:8" x14ac:dyDescent="0.25">
      <c r="A4609" s="53" t="s">
        <v>31140</v>
      </c>
      <c r="B4609" s="53" t="s">
        <v>31141</v>
      </c>
      <c r="C4609" s="55">
        <v>6</v>
      </c>
      <c r="D4609" s="53" t="s">
        <v>39040</v>
      </c>
      <c r="E4609" s="53" t="s">
        <v>17</v>
      </c>
      <c r="F4609" s="53" t="s">
        <v>17</v>
      </c>
      <c r="G4609" s="53" t="s">
        <v>17</v>
      </c>
      <c r="H4609" s="53" t="s">
        <v>17</v>
      </c>
    </row>
    <row r="4610" spans="1:8" x14ac:dyDescent="0.25">
      <c r="A4610" s="53" t="s">
        <v>31142</v>
      </c>
      <c r="B4610" s="53" t="s">
        <v>31143</v>
      </c>
      <c r="C4610" s="55">
        <v>6</v>
      </c>
      <c r="D4610" s="53" t="s">
        <v>39040</v>
      </c>
      <c r="E4610" s="53" t="s">
        <v>17</v>
      </c>
      <c r="F4610" s="53" t="s">
        <v>17</v>
      </c>
      <c r="G4610" s="53" t="s">
        <v>17</v>
      </c>
      <c r="H4610" s="53" t="s">
        <v>17</v>
      </c>
    </row>
    <row r="4611" spans="1:8" x14ac:dyDescent="0.25">
      <c r="A4611" s="53" t="s">
        <v>31144</v>
      </c>
      <c r="B4611" s="53" t="s">
        <v>31145</v>
      </c>
      <c r="C4611" s="55">
        <v>6</v>
      </c>
      <c r="D4611" s="53" t="s">
        <v>39040</v>
      </c>
      <c r="E4611" s="53" t="s">
        <v>17</v>
      </c>
      <c r="F4611" s="53" t="s">
        <v>17</v>
      </c>
      <c r="G4611" s="53" t="s">
        <v>17</v>
      </c>
      <c r="H4611" s="53" t="s">
        <v>17</v>
      </c>
    </row>
    <row r="4612" spans="1:8" x14ac:dyDescent="0.25">
      <c r="A4612" s="53" t="s">
        <v>31146</v>
      </c>
      <c r="B4612" s="53" t="s">
        <v>31147</v>
      </c>
      <c r="C4612" s="55">
        <v>6</v>
      </c>
      <c r="D4612" s="53" t="s">
        <v>39040</v>
      </c>
      <c r="E4612" s="53" t="s">
        <v>17</v>
      </c>
      <c r="F4612" s="53" t="s">
        <v>17</v>
      </c>
      <c r="G4612" s="53" t="s">
        <v>17</v>
      </c>
      <c r="H4612" s="53" t="s">
        <v>17</v>
      </c>
    </row>
    <row r="4613" spans="1:8" x14ac:dyDescent="0.25">
      <c r="A4613" s="53" t="s">
        <v>31148</v>
      </c>
      <c r="B4613" s="53" t="s">
        <v>31149</v>
      </c>
      <c r="C4613" s="55">
        <v>6</v>
      </c>
      <c r="D4613" s="53" t="s">
        <v>39040</v>
      </c>
      <c r="E4613" s="53" t="s">
        <v>17</v>
      </c>
      <c r="F4613" s="53" t="s">
        <v>17</v>
      </c>
      <c r="G4613" s="53" t="s">
        <v>17</v>
      </c>
      <c r="H4613" s="53" t="s">
        <v>17</v>
      </c>
    </row>
    <row r="4614" spans="1:8" x14ac:dyDescent="0.25">
      <c r="A4614" s="53" t="s">
        <v>31150</v>
      </c>
      <c r="B4614" s="53" t="s">
        <v>31151</v>
      </c>
      <c r="C4614" s="55">
        <v>6</v>
      </c>
      <c r="D4614" s="53" t="s">
        <v>39040</v>
      </c>
      <c r="E4614" s="53" t="s">
        <v>17</v>
      </c>
      <c r="F4614" s="53" t="s">
        <v>17</v>
      </c>
      <c r="G4614" s="53" t="s">
        <v>17</v>
      </c>
      <c r="H4614" s="53" t="s">
        <v>17</v>
      </c>
    </row>
    <row r="4615" spans="1:8" x14ac:dyDescent="0.25">
      <c r="A4615" s="53" t="s">
        <v>31152</v>
      </c>
      <c r="B4615" s="53" t="s">
        <v>31153</v>
      </c>
      <c r="C4615" s="55">
        <v>5</v>
      </c>
      <c r="D4615" s="53" t="s">
        <v>39040</v>
      </c>
      <c r="E4615" s="53" t="s">
        <v>17</v>
      </c>
      <c r="F4615" s="53" t="s">
        <v>17</v>
      </c>
      <c r="G4615" s="53" t="s">
        <v>17</v>
      </c>
      <c r="H4615" s="53" t="s">
        <v>17</v>
      </c>
    </row>
    <row r="4616" spans="1:8" x14ac:dyDescent="0.25">
      <c r="A4616" s="53" t="s">
        <v>31154</v>
      </c>
      <c r="B4616" s="53" t="s">
        <v>31155</v>
      </c>
      <c r="C4616" s="55">
        <v>5</v>
      </c>
      <c r="D4616" s="53" t="s">
        <v>39040</v>
      </c>
      <c r="E4616" s="53" t="s">
        <v>17</v>
      </c>
      <c r="F4616" s="53" t="s">
        <v>17</v>
      </c>
      <c r="G4616" s="53" t="s">
        <v>17</v>
      </c>
      <c r="H4616" s="53" t="s">
        <v>17</v>
      </c>
    </row>
    <row r="4617" spans="1:8" x14ac:dyDescent="0.25">
      <c r="A4617" s="53" t="s">
        <v>31156</v>
      </c>
      <c r="B4617" s="53" t="s">
        <v>31157</v>
      </c>
      <c r="C4617" s="55">
        <v>4</v>
      </c>
      <c r="D4617" s="53">
        <v>-2001350</v>
      </c>
      <c r="E4617" s="53" t="s">
        <v>17</v>
      </c>
      <c r="F4617" s="53" t="s">
        <v>17</v>
      </c>
      <c r="G4617" s="53" t="s">
        <v>17</v>
      </c>
      <c r="H4617" s="53" t="s">
        <v>17</v>
      </c>
    </row>
    <row r="4618" spans="1:8" x14ac:dyDescent="0.25">
      <c r="A4618" s="53" t="s">
        <v>31158</v>
      </c>
      <c r="B4618" s="53" t="s">
        <v>31159</v>
      </c>
      <c r="C4618" s="55">
        <v>5</v>
      </c>
      <c r="D4618" s="53" t="s">
        <v>39040</v>
      </c>
      <c r="E4618" s="53" t="s">
        <v>17</v>
      </c>
      <c r="F4618" s="53" t="s">
        <v>17</v>
      </c>
      <c r="G4618" s="53" t="s">
        <v>17</v>
      </c>
      <c r="H4618" s="53" t="s">
        <v>17</v>
      </c>
    </row>
    <row r="4619" spans="1:8" x14ac:dyDescent="0.25">
      <c r="A4619" s="53" t="s">
        <v>31160</v>
      </c>
      <c r="B4619" s="53" t="s">
        <v>31161</v>
      </c>
      <c r="C4619" s="55">
        <v>5</v>
      </c>
      <c r="D4619" s="53" t="s">
        <v>39040</v>
      </c>
      <c r="E4619" s="53" t="s">
        <v>17</v>
      </c>
      <c r="F4619" s="53" t="s">
        <v>17</v>
      </c>
      <c r="G4619" s="53" t="s">
        <v>17</v>
      </c>
      <c r="H4619" s="53" t="s">
        <v>17</v>
      </c>
    </row>
    <row r="4620" spans="1:8" x14ac:dyDescent="0.25">
      <c r="A4620" s="53" t="s">
        <v>31162</v>
      </c>
      <c r="B4620" s="53" t="s">
        <v>31163</v>
      </c>
      <c r="C4620" s="55">
        <v>5</v>
      </c>
      <c r="D4620" s="53" t="s">
        <v>39040</v>
      </c>
      <c r="E4620" s="53" t="s">
        <v>17</v>
      </c>
      <c r="F4620" s="53" t="s">
        <v>17</v>
      </c>
      <c r="G4620" s="53" t="s">
        <v>17</v>
      </c>
      <c r="H4620" s="53" t="s">
        <v>17</v>
      </c>
    </row>
    <row r="4621" spans="1:8" x14ac:dyDescent="0.25">
      <c r="A4621" s="53" t="s">
        <v>31164</v>
      </c>
      <c r="B4621" s="53" t="s">
        <v>31165</v>
      </c>
      <c r="C4621" s="55">
        <v>6</v>
      </c>
      <c r="D4621" s="53" t="s">
        <v>39040</v>
      </c>
      <c r="E4621" s="53" t="s">
        <v>17</v>
      </c>
      <c r="F4621" s="53" t="s">
        <v>17</v>
      </c>
      <c r="G4621" s="53" t="s">
        <v>17</v>
      </c>
      <c r="H4621" s="53" t="s">
        <v>17</v>
      </c>
    </row>
    <row r="4622" spans="1:8" x14ac:dyDescent="0.25">
      <c r="A4622" s="53" t="s">
        <v>31166</v>
      </c>
      <c r="B4622" s="53" t="s">
        <v>31167</v>
      </c>
      <c r="C4622" s="55">
        <v>6</v>
      </c>
      <c r="D4622" s="53" t="s">
        <v>39040</v>
      </c>
      <c r="E4622" s="53" t="s">
        <v>17</v>
      </c>
      <c r="F4622" s="53" t="s">
        <v>17</v>
      </c>
      <c r="G4622" s="53" t="s">
        <v>17</v>
      </c>
      <c r="H4622" s="53" t="s">
        <v>17</v>
      </c>
    </row>
    <row r="4623" spans="1:8" x14ac:dyDescent="0.25">
      <c r="A4623" s="53" t="s">
        <v>31168</v>
      </c>
      <c r="B4623" s="53" t="s">
        <v>30968</v>
      </c>
      <c r="C4623" s="55">
        <v>6</v>
      </c>
      <c r="D4623" s="53" t="s">
        <v>39040</v>
      </c>
      <c r="E4623" s="53" t="s">
        <v>17</v>
      </c>
      <c r="F4623" s="53" t="s">
        <v>17</v>
      </c>
      <c r="G4623" s="53" t="s">
        <v>17</v>
      </c>
      <c r="H4623" s="53" t="s">
        <v>17</v>
      </c>
    </row>
    <row r="4624" spans="1:8" x14ac:dyDescent="0.25">
      <c r="A4624" s="53" t="s">
        <v>31169</v>
      </c>
      <c r="B4624" s="53" t="s">
        <v>31170</v>
      </c>
      <c r="C4624" s="55">
        <v>6</v>
      </c>
      <c r="D4624" s="53" t="s">
        <v>39040</v>
      </c>
      <c r="E4624" s="53" t="s">
        <v>17</v>
      </c>
      <c r="F4624" s="53" t="s">
        <v>17</v>
      </c>
      <c r="G4624" s="53" t="s">
        <v>17</v>
      </c>
      <c r="H4624" s="53" t="s">
        <v>17</v>
      </c>
    </row>
    <row r="4625" spans="1:8" x14ac:dyDescent="0.25">
      <c r="A4625" s="53" t="s">
        <v>31171</v>
      </c>
      <c r="B4625" s="53" t="s">
        <v>31172</v>
      </c>
      <c r="C4625" s="55">
        <v>3</v>
      </c>
      <c r="D4625" s="53" t="s">
        <v>39040</v>
      </c>
      <c r="E4625" s="53" t="s">
        <v>17</v>
      </c>
      <c r="F4625" s="53" t="s">
        <v>17</v>
      </c>
      <c r="G4625" s="53" t="s">
        <v>17</v>
      </c>
      <c r="H4625" s="53" t="s">
        <v>17</v>
      </c>
    </row>
    <row r="4626" spans="1:8" x14ac:dyDescent="0.25">
      <c r="A4626" s="53" t="s">
        <v>31173</v>
      </c>
      <c r="B4626" s="53" t="s">
        <v>31174</v>
      </c>
      <c r="C4626" s="55">
        <v>4</v>
      </c>
      <c r="D4626" s="53">
        <v>-2001140</v>
      </c>
      <c r="E4626" s="53" t="s">
        <v>17</v>
      </c>
      <c r="F4626" s="53" t="s">
        <v>17</v>
      </c>
      <c r="G4626" s="53" t="s">
        <v>17</v>
      </c>
      <c r="H4626" s="53" t="s">
        <v>17</v>
      </c>
    </row>
    <row r="4627" spans="1:8" x14ac:dyDescent="0.25">
      <c r="A4627" s="53" t="s">
        <v>31175</v>
      </c>
      <c r="B4627" s="53" t="s">
        <v>31176</v>
      </c>
      <c r="C4627" s="55">
        <v>4</v>
      </c>
      <c r="D4627" s="53" t="s">
        <v>39040</v>
      </c>
      <c r="E4627" s="53" t="s">
        <v>17</v>
      </c>
      <c r="F4627" s="53" t="s">
        <v>17</v>
      </c>
      <c r="G4627" s="53" t="s">
        <v>17</v>
      </c>
      <c r="H4627" s="53" t="s">
        <v>17</v>
      </c>
    </row>
    <row r="4628" spans="1:8" x14ac:dyDescent="0.25">
      <c r="A4628" s="53" t="s">
        <v>31177</v>
      </c>
      <c r="B4628" s="53" t="s">
        <v>31178</v>
      </c>
      <c r="C4628" s="55">
        <v>5</v>
      </c>
      <c r="D4628" s="53" t="s">
        <v>39040</v>
      </c>
      <c r="E4628" s="53" t="s">
        <v>17</v>
      </c>
      <c r="F4628" s="53" t="s">
        <v>17</v>
      </c>
      <c r="G4628" s="53" t="s">
        <v>17</v>
      </c>
      <c r="H4628" s="53" t="s">
        <v>17</v>
      </c>
    </row>
    <row r="4629" spans="1:8" x14ac:dyDescent="0.25">
      <c r="A4629" s="53" t="s">
        <v>31179</v>
      </c>
      <c r="B4629" s="53" t="s">
        <v>31180</v>
      </c>
      <c r="C4629" s="55">
        <v>5</v>
      </c>
      <c r="D4629" s="53" t="s">
        <v>39040</v>
      </c>
      <c r="E4629" s="53" t="s">
        <v>17</v>
      </c>
      <c r="F4629" s="53" t="s">
        <v>17</v>
      </c>
      <c r="G4629" s="53" t="s">
        <v>17</v>
      </c>
      <c r="H4629" s="53" t="s">
        <v>17</v>
      </c>
    </row>
    <row r="4630" spans="1:8" x14ac:dyDescent="0.25">
      <c r="A4630" s="53" t="s">
        <v>31181</v>
      </c>
      <c r="B4630" s="53" t="s">
        <v>31182</v>
      </c>
      <c r="C4630" s="55">
        <v>5</v>
      </c>
      <c r="D4630" s="53" t="s">
        <v>39040</v>
      </c>
      <c r="E4630" s="53" t="s">
        <v>17</v>
      </c>
      <c r="F4630" s="53" t="s">
        <v>17</v>
      </c>
      <c r="G4630" s="53" t="s">
        <v>17</v>
      </c>
      <c r="H4630" s="53" t="s">
        <v>17</v>
      </c>
    </row>
    <row r="4631" spans="1:8" x14ac:dyDescent="0.25">
      <c r="A4631" s="53" t="s">
        <v>31183</v>
      </c>
      <c r="B4631" s="53" t="s">
        <v>31184</v>
      </c>
      <c r="C4631" s="55">
        <v>4</v>
      </c>
      <c r="D4631" s="53" t="s">
        <v>39040</v>
      </c>
      <c r="E4631" s="53" t="s">
        <v>17</v>
      </c>
      <c r="F4631" s="53" t="s">
        <v>17</v>
      </c>
      <c r="G4631" s="53" t="s">
        <v>17</v>
      </c>
      <c r="H4631" s="53" t="s">
        <v>17</v>
      </c>
    </row>
    <row r="4632" spans="1:8" x14ac:dyDescent="0.25">
      <c r="A4632" s="53" t="s">
        <v>31185</v>
      </c>
      <c r="B4632" s="53" t="s">
        <v>31186</v>
      </c>
      <c r="C4632" s="55">
        <v>5</v>
      </c>
      <c r="D4632" s="53">
        <v>-2001140</v>
      </c>
      <c r="E4632" s="53" t="s">
        <v>17</v>
      </c>
      <c r="F4632" s="53" t="s">
        <v>17</v>
      </c>
      <c r="G4632" s="53" t="s">
        <v>17</v>
      </c>
      <c r="H4632" s="53" t="s">
        <v>17</v>
      </c>
    </row>
    <row r="4633" spans="1:8" x14ac:dyDescent="0.25">
      <c r="A4633" s="53" t="s">
        <v>31187</v>
      </c>
      <c r="B4633" s="53" t="s">
        <v>31188</v>
      </c>
      <c r="C4633" s="55">
        <v>3</v>
      </c>
      <c r="D4633" s="53" t="s">
        <v>39040</v>
      </c>
      <c r="E4633" s="53" t="s">
        <v>17</v>
      </c>
      <c r="F4633" s="53" t="s">
        <v>17</v>
      </c>
      <c r="G4633" s="53" t="s">
        <v>17</v>
      </c>
      <c r="H4633" s="53" t="s">
        <v>17</v>
      </c>
    </row>
    <row r="4634" spans="1:8" x14ac:dyDescent="0.25">
      <c r="A4634" s="53" t="s">
        <v>31189</v>
      </c>
      <c r="B4634" s="53" t="s">
        <v>31190</v>
      </c>
      <c r="C4634" s="55">
        <v>4</v>
      </c>
      <c r="D4634" s="53">
        <v>-2001040</v>
      </c>
      <c r="E4634" s="53" t="s">
        <v>17</v>
      </c>
      <c r="F4634" s="53" t="s">
        <v>17</v>
      </c>
      <c r="G4634" s="53" t="s">
        <v>17</v>
      </c>
      <c r="H4634" s="53" t="s">
        <v>17</v>
      </c>
    </row>
    <row r="4635" spans="1:8" x14ac:dyDescent="0.25">
      <c r="A4635" s="53" t="s">
        <v>31191</v>
      </c>
      <c r="B4635" s="53" t="s">
        <v>31192</v>
      </c>
      <c r="C4635" s="55">
        <v>4</v>
      </c>
      <c r="D4635" s="53">
        <v>-2001040</v>
      </c>
      <c r="E4635" s="53" t="s">
        <v>17</v>
      </c>
      <c r="F4635" s="53" t="s">
        <v>17</v>
      </c>
      <c r="G4635" s="53" t="s">
        <v>17</v>
      </c>
      <c r="H4635" s="53" t="s">
        <v>17</v>
      </c>
    </row>
    <row r="4636" spans="1:8" x14ac:dyDescent="0.25">
      <c r="A4636" s="53" t="s">
        <v>31193</v>
      </c>
      <c r="B4636" s="53" t="s">
        <v>31194</v>
      </c>
      <c r="C4636" s="55">
        <v>4</v>
      </c>
      <c r="D4636" s="53">
        <v>-2001350</v>
      </c>
      <c r="E4636" s="53" t="s">
        <v>17</v>
      </c>
      <c r="F4636" s="53" t="s">
        <v>17</v>
      </c>
      <c r="G4636" s="53" t="s">
        <v>17</v>
      </c>
      <c r="H4636" s="53" t="s">
        <v>17</v>
      </c>
    </row>
    <row r="4637" spans="1:8" x14ac:dyDescent="0.25">
      <c r="A4637" s="53" t="s">
        <v>31195</v>
      </c>
      <c r="B4637" s="53" t="s">
        <v>31196</v>
      </c>
      <c r="C4637" s="55">
        <v>4</v>
      </c>
      <c r="D4637" s="53">
        <v>-2001140</v>
      </c>
      <c r="E4637" s="53" t="s">
        <v>17</v>
      </c>
      <c r="F4637" s="53" t="s">
        <v>17</v>
      </c>
      <c r="G4637" s="53" t="s">
        <v>17</v>
      </c>
      <c r="H4637" s="53" t="s">
        <v>17</v>
      </c>
    </row>
    <row r="4638" spans="1:8" x14ac:dyDescent="0.25">
      <c r="A4638" s="53" t="s">
        <v>31197</v>
      </c>
      <c r="B4638" s="53" t="s">
        <v>31198</v>
      </c>
      <c r="C4638" s="55">
        <v>4</v>
      </c>
      <c r="D4638" s="53">
        <v>-2001140</v>
      </c>
      <c r="E4638" s="53" t="s">
        <v>17</v>
      </c>
      <c r="F4638" s="53" t="s">
        <v>17</v>
      </c>
      <c r="G4638" s="53" t="s">
        <v>17</v>
      </c>
      <c r="H4638" s="53" t="s">
        <v>17</v>
      </c>
    </row>
    <row r="4639" spans="1:8" x14ac:dyDescent="0.25">
      <c r="A4639" s="53" t="s">
        <v>31199</v>
      </c>
      <c r="B4639" s="53" t="s">
        <v>31200</v>
      </c>
      <c r="C4639" s="55">
        <v>4</v>
      </c>
      <c r="D4639" s="53">
        <v>-2008087</v>
      </c>
      <c r="E4639" s="53" t="s">
        <v>17</v>
      </c>
      <c r="F4639" s="53" t="s">
        <v>17</v>
      </c>
      <c r="G4639" s="53" t="s">
        <v>17</v>
      </c>
      <c r="H4639" s="53" t="s">
        <v>17</v>
      </c>
    </row>
    <row r="4640" spans="1:8" x14ac:dyDescent="0.25">
      <c r="A4640" s="53" t="s">
        <v>31201</v>
      </c>
      <c r="B4640" s="53" t="s">
        <v>31202</v>
      </c>
      <c r="C4640" s="55">
        <v>5</v>
      </c>
      <c r="D4640" s="53">
        <v>-2001040</v>
      </c>
      <c r="E4640" s="53" t="s">
        <v>17</v>
      </c>
      <c r="F4640" s="53" t="s">
        <v>17</v>
      </c>
      <c r="G4640" s="53" t="s">
        <v>17</v>
      </c>
      <c r="H4640" s="53" t="s">
        <v>17</v>
      </c>
    </row>
    <row r="4641" spans="1:8" x14ac:dyDescent="0.25">
      <c r="A4641" s="53" t="s">
        <v>31203</v>
      </c>
      <c r="B4641" s="53" t="s">
        <v>31204</v>
      </c>
      <c r="C4641" s="55">
        <v>5</v>
      </c>
      <c r="D4641" s="53">
        <v>-2001040</v>
      </c>
      <c r="E4641" s="53" t="s">
        <v>17</v>
      </c>
      <c r="F4641" s="53" t="s">
        <v>17</v>
      </c>
      <c r="G4641" s="53" t="s">
        <v>17</v>
      </c>
      <c r="H4641" s="53" t="s">
        <v>17</v>
      </c>
    </row>
    <row r="4642" spans="1:8" x14ac:dyDescent="0.25">
      <c r="A4642" s="53" t="s">
        <v>31205</v>
      </c>
      <c r="B4642" s="53" t="s">
        <v>31206</v>
      </c>
      <c r="C4642" s="55">
        <v>4</v>
      </c>
      <c r="D4642" s="53">
        <v>-2001140</v>
      </c>
      <c r="E4642" s="53" t="s">
        <v>17</v>
      </c>
      <c r="F4642" s="53" t="s">
        <v>17</v>
      </c>
      <c r="G4642" s="53" t="s">
        <v>17</v>
      </c>
      <c r="H4642" s="53" t="s">
        <v>17</v>
      </c>
    </row>
    <row r="4643" spans="1:8" x14ac:dyDescent="0.25">
      <c r="A4643" s="53" t="s">
        <v>31207</v>
      </c>
      <c r="B4643" s="53" t="s">
        <v>31208</v>
      </c>
      <c r="C4643" s="55">
        <v>5</v>
      </c>
      <c r="D4643" s="53">
        <v>-2001140</v>
      </c>
      <c r="E4643" s="53" t="s">
        <v>17</v>
      </c>
      <c r="F4643" s="53" t="s">
        <v>17</v>
      </c>
      <c r="G4643" s="53" t="s">
        <v>17</v>
      </c>
      <c r="H4643" s="53" t="s">
        <v>17</v>
      </c>
    </row>
    <row r="4644" spans="1:8" x14ac:dyDescent="0.25">
      <c r="A4644" s="53" t="s">
        <v>31209</v>
      </c>
      <c r="B4644" s="53" t="s">
        <v>31210</v>
      </c>
      <c r="C4644" s="55">
        <v>5</v>
      </c>
      <c r="D4644" s="53">
        <v>-2001140</v>
      </c>
      <c r="E4644" s="53" t="s">
        <v>17</v>
      </c>
      <c r="F4644" s="53" t="s">
        <v>17</v>
      </c>
      <c r="G4644" s="53" t="s">
        <v>17</v>
      </c>
      <c r="H4644" s="53" t="s">
        <v>17</v>
      </c>
    </row>
    <row r="4645" spans="1:8" x14ac:dyDescent="0.25">
      <c r="A4645" s="53" t="s">
        <v>31211</v>
      </c>
      <c r="B4645" s="53" t="s">
        <v>31212</v>
      </c>
      <c r="C4645" s="55">
        <v>5</v>
      </c>
      <c r="D4645" s="53">
        <v>-2001140</v>
      </c>
      <c r="E4645" s="53" t="s">
        <v>17</v>
      </c>
      <c r="F4645" s="53" t="s">
        <v>17</v>
      </c>
      <c r="G4645" s="53" t="s">
        <v>17</v>
      </c>
      <c r="H4645" s="53" t="s">
        <v>17</v>
      </c>
    </row>
    <row r="4646" spans="1:8" x14ac:dyDescent="0.25">
      <c r="A4646" s="53" t="s">
        <v>31213</v>
      </c>
      <c r="B4646" s="53" t="s">
        <v>31214</v>
      </c>
      <c r="C4646" s="55">
        <v>4</v>
      </c>
      <c r="D4646" s="53" t="s">
        <v>39040</v>
      </c>
      <c r="E4646" s="53" t="s">
        <v>17</v>
      </c>
      <c r="F4646" s="53" t="s">
        <v>17</v>
      </c>
      <c r="G4646" s="53" t="s">
        <v>17</v>
      </c>
      <c r="H4646" s="53" t="s">
        <v>17</v>
      </c>
    </row>
    <row r="4647" spans="1:8" x14ac:dyDescent="0.25">
      <c r="A4647" s="53" t="s">
        <v>31215</v>
      </c>
      <c r="B4647" s="53" t="s">
        <v>31216</v>
      </c>
      <c r="C4647" s="55">
        <v>3</v>
      </c>
      <c r="D4647" s="53">
        <v>-2001140</v>
      </c>
      <c r="E4647" s="53" t="s">
        <v>17</v>
      </c>
      <c r="F4647" s="53" t="s">
        <v>17</v>
      </c>
      <c r="G4647" s="53" t="s">
        <v>17</v>
      </c>
      <c r="H4647" s="53" t="s">
        <v>17</v>
      </c>
    </row>
    <row r="4648" spans="1:8" x14ac:dyDescent="0.25">
      <c r="A4648" s="53" t="s">
        <v>31217</v>
      </c>
      <c r="B4648" s="53" t="s">
        <v>31218</v>
      </c>
      <c r="C4648" s="55">
        <v>4</v>
      </c>
      <c r="D4648" s="53">
        <v>-2001140</v>
      </c>
      <c r="E4648" s="53" t="s">
        <v>17</v>
      </c>
      <c r="F4648" s="53" t="s">
        <v>17</v>
      </c>
      <c r="G4648" s="53" t="s">
        <v>17</v>
      </c>
      <c r="H4648" s="53" t="s">
        <v>17</v>
      </c>
    </row>
    <row r="4649" spans="1:8" x14ac:dyDescent="0.25">
      <c r="A4649" s="53" t="s">
        <v>31219</v>
      </c>
      <c r="B4649" s="53" t="s">
        <v>31220</v>
      </c>
      <c r="C4649" s="55">
        <v>4</v>
      </c>
      <c r="D4649" s="53">
        <v>-2001140</v>
      </c>
      <c r="E4649" s="53" t="s">
        <v>17</v>
      </c>
      <c r="F4649" s="53" t="s">
        <v>17</v>
      </c>
      <c r="G4649" s="53" t="s">
        <v>17</v>
      </c>
      <c r="H4649" s="53" t="s">
        <v>17</v>
      </c>
    </row>
    <row r="4650" spans="1:8" x14ac:dyDescent="0.25">
      <c r="A4650" s="53" t="s">
        <v>31221</v>
      </c>
      <c r="B4650" s="53" t="s">
        <v>31222</v>
      </c>
      <c r="C4650" s="55">
        <v>4</v>
      </c>
      <c r="D4650" s="53">
        <v>-2001140</v>
      </c>
      <c r="E4650" s="53" t="s">
        <v>17</v>
      </c>
      <c r="F4650" s="53" t="s">
        <v>17</v>
      </c>
      <c r="G4650" s="53" t="s">
        <v>17</v>
      </c>
      <c r="H4650" s="53" t="s">
        <v>17</v>
      </c>
    </row>
    <row r="4651" spans="1:8" x14ac:dyDescent="0.25">
      <c r="A4651" s="53" t="s">
        <v>31223</v>
      </c>
      <c r="B4651" s="53" t="s">
        <v>31224</v>
      </c>
      <c r="C4651" s="55">
        <v>4</v>
      </c>
      <c r="D4651" s="53">
        <v>-2001140</v>
      </c>
      <c r="E4651" s="53" t="s">
        <v>17</v>
      </c>
      <c r="F4651" s="53" t="s">
        <v>17</v>
      </c>
      <c r="G4651" s="53" t="s">
        <v>17</v>
      </c>
      <c r="H4651" s="53" t="s">
        <v>17</v>
      </c>
    </row>
    <row r="4652" spans="1:8" x14ac:dyDescent="0.25">
      <c r="A4652" s="53" t="s">
        <v>31225</v>
      </c>
      <c r="B4652" s="53" t="s">
        <v>31226</v>
      </c>
      <c r="C4652" s="55">
        <v>4</v>
      </c>
      <c r="D4652" s="53">
        <v>-2001140</v>
      </c>
      <c r="E4652" s="53" t="s">
        <v>17</v>
      </c>
      <c r="F4652" s="53" t="s">
        <v>17</v>
      </c>
      <c r="G4652" s="53" t="s">
        <v>17</v>
      </c>
      <c r="H4652" s="53" t="s">
        <v>17</v>
      </c>
    </row>
    <row r="4653" spans="1:8" x14ac:dyDescent="0.25">
      <c r="A4653" s="53" t="s">
        <v>31227</v>
      </c>
      <c r="B4653" s="53" t="s">
        <v>31228</v>
      </c>
      <c r="C4653" s="55">
        <v>4</v>
      </c>
      <c r="D4653" s="53">
        <v>-2001140</v>
      </c>
      <c r="E4653" s="53" t="s">
        <v>17</v>
      </c>
      <c r="F4653" s="53" t="s">
        <v>17</v>
      </c>
      <c r="G4653" s="53" t="s">
        <v>17</v>
      </c>
      <c r="H4653" s="53" t="s">
        <v>17</v>
      </c>
    </row>
    <row r="4654" spans="1:8" x14ac:dyDescent="0.25">
      <c r="A4654" s="53" t="s">
        <v>31229</v>
      </c>
      <c r="B4654" s="53" t="s">
        <v>31230</v>
      </c>
      <c r="C4654" s="55">
        <v>4</v>
      </c>
      <c r="D4654" s="53">
        <v>-2001140</v>
      </c>
      <c r="E4654" s="53" t="s">
        <v>17</v>
      </c>
      <c r="F4654" s="53" t="s">
        <v>17</v>
      </c>
      <c r="G4654" s="53" t="s">
        <v>17</v>
      </c>
      <c r="H4654" s="53" t="s">
        <v>17</v>
      </c>
    </row>
    <row r="4655" spans="1:8" x14ac:dyDescent="0.25">
      <c r="A4655" s="53" t="s">
        <v>31231</v>
      </c>
      <c r="B4655" s="53" t="s">
        <v>31232</v>
      </c>
      <c r="C4655" s="55">
        <v>5</v>
      </c>
      <c r="D4655" s="53">
        <v>-2001140</v>
      </c>
      <c r="E4655" s="53" t="s">
        <v>17</v>
      </c>
      <c r="F4655" s="53" t="s">
        <v>17</v>
      </c>
      <c r="G4655" s="53" t="s">
        <v>17</v>
      </c>
      <c r="H4655" s="53" t="s">
        <v>17</v>
      </c>
    </row>
    <row r="4656" spans="1:8" x14ac:dyDescent="0.25">
      <c r="A4656" s="53" t="s">
        <v>31233</v>
      </c>
      <c r="B4656" s="53" t="s">
        <v>31234</v>
      </c>
      <c r="C4656" s="55">
        <v>4</v>
      </c>
      <c r="D4656" s="53">
        <v>-2001140</v>
      </c>
      <c r="E4656" s="53" t="s">
        <v>17</v>
      </c>
      <c r="F4656" s="53" t="s">
        <v>17</v>
      </c>
      <c r="G4656" s="53" t="s">
        <v>17</v>
      </c>
      <c r="H4656" s="53" t="s">
        <v>17</v>
      </c>
    </row>
    <row r="4657" spans="1:8" x14ac:dyDescent="0.25">
      <c r="A4657" s="53" t="s">
        <v>31235</v>
      </c>
      <c r="B4657" s="53" t="s">
        <v>31236</v>
      </c>
      <c r="C4657" s="55">
        <v>4</v>
      </c>
      <c r="D4657" s="53">
        <v>-2001140</v>
      </c>
      <c r="E4657" s="53" t="s">
        <v>17</v>
      </c>
      <c r="F4657" s="53" t="s">
        <v>17</v>
      </c>
      <c r="G4657" s="53" t="s">
        <v>17</v>
      </c>
      <c r="H4657" s="53" t="s">
        <v>17</v>
      </c>
    </row>
    <row r="4658" spans="1:8" x14ac:dyDescent="0.25">
      <c r="A4658" s="53" t="s">
        <v>31237</v>
      </c>
      <c r="B4658" s="53" t="s">
        <v>31238</v>
      </c>
      <c r="C4658" s="55">
        <v>4</v>
      </c>
      <c r="D4658" s="53">
        <v>-2001140</v>
      </c>
      <c r="E4658" s="53" t="s">
        <v>17</v>
      </c>
      <c r="F4658" s="53" t="s">
        <v>17</v>
      </c>
      <c r="G4658" s="53" t="s">
        <v>17</v>
      </c>
      <c r="H4658" s="53" t="s">
        <v>17</v>
      </c>
    </row>
    <row r="4659" spans="1:8" x14ac:dyDescent="0.25">
      <c r="A4659" s="53" t="s">
        <v>31239</v>
      </c>
      <c r="B4659" s="53" t="s">
        <v>31240</v>
      </c>
      <c r="C4659" s="55">
        <v>4</v>
      </c>
      <c r="D4659" s="53">
        <v>-2001140</v>
      </c>
      <c r="E4659" s="53" t="s">
        <v>17</v>
      </c>
      <c r="F4659" s="53" t="s">
        <v>17</v>
      </c>
      <c r="G4659" s="53" t="s">
        <v>17</v>
      </c>
      <c r="H4659" s="53" t="s">
        <v>17</v>
      </c>
    </row>
    <row r="4660" spans="1:8" x14ac:dyDescent="0.25">
      <c r="A4660" s="53" t="s">
        <v>31241</v>
      </c>
      <c r="B4660" s="53" t="s">
        <v>31242</v>
      </c>
      <c r="C4660" s="55">
        <v>5</v>
      </c>
      <c r="D4660" s="53">
        <v>-2001140</v>
      </c>
      <c r="E4660" s="53" t="s">
        <v>17</v>
      </c>
      <c r="F4660" s="53" t="s">
        <v>17</v>
      </c>
      <c r="G4660" s="53" t="s">
        <v>17</v>
      </c>
      <c r="H4660" s="53" t="s">
        <v>17</v>
      </c>
    </row>
    <row r="4661" spans="1:8" x14ac:dyDescent="0.25">
      <c r="A4661" s="53" t="s">
        <v>31243</v>
      </c>
      <c r="B4661" s="53" t="s">
        <v>31244</v>
      </c>
      <c r="C4661" s="55">
        <v>5</v>
      </c>
      <c r="D4661" s="53">
        <v>-2001140</v>
      </c>
      <c r="E4661" s="53" t="s">
        <v>17</v>
      </c>
      <c r="F4661" s="53" t="s">
        <v>17</v>
      </c>
      <c r="G4661" s="53" t="s">
        <v>17</v>
      </c>
      <c r="H4661" s="53" t="s">
        <v>17</v>
      </c>
    </row>
    <row r="4662" spans="1:8" x14ac:dyDescent="0.25">
      <c r="A4662" s="53" t="s">
        <v>31245</v>
      </c>
      <c r="B4662" s="53" t="s">
        <v>31246</v>
      </c>
      <c r="C4662" s="55">
        <v>5</v>
      </c>
      <c r="D4662" s="53">
        <v>-2001140</v>
      </c>
      <c r="E4662" s="53" t="s">
        <v>17</v>
      </c>
      <c r="F4662" s="53" t="s">
        <v>17</v>
      </c>
      <c r="G4662" s="53" t="s">
        <v>17</v>
      </c>
      <c r="H4662" s="53" t="s">
        <v>17</v>
      </c>
    </row>
    <row r="4663" spans="1:8" x14ac:dyDescent="0.25">
      <c r="A4663" s="53" t="s">
        <v>31247</v>
      </c>
      <c r="B4663" s="53" t="s">
        <v>31248</v>
      </c>
      <c r="C4663" s="55">
        <v>5</v>
      </c>
      <c r="D4663" s="53">
        <v>-2001140</v>
      </c>
      <c r="E4663" s="53" t="s">
        <v>17</v>
      </c>
      <c r="F4663" s="53" t="s">
        <v>17</v>
      </c>
      <c r="G4663" s="53" t="s">
        <v>17</v>
      </c>
      <c r="H4663" s="53" t="s">
        <v>17</v>
      </c>
    </row>
    <row r="4664" spans="1:8" x14ac:dyDescent="0.25">
      <c r="A4664" s="53" t="s">
        <v>31249</v>
      </c>
      <c r="B4664" s="53" t="s">
        <v>31250</v>
      </c>
      <c r="C4664" s="55">
        <v>4</v>
      </c>
      <c r="D4664" s="53">
        <v>-2001140</v>
      </c>
      <c r="E4664" s="53" t="s">
        <v>17</v>
      </c>
      <c r="F4664" s="53" t="s">
        <v>17</v>
      </c>
      <c r="G4664" s="53" t="s">
        <v>17</v>
      </c>
      <c r="H4664" s="53" t="s">
        <v>17</v>
      </c>
    </row>
    <row r="4665" spans="1:8" x14ac:dyDescent="0.25">
      <c r="A4665" s="53" t="s">
        <v>31251</v>
      </c>
      <c r="B4665" s="53" t="s">
        <v>31252</v>
      </c>
      <c r="C4665" s="55">
        <v>4</v>
      </c>
      <c r="D4665" s="53">
        <v>-2001140</v>
      </c>
      <c r="E4665" s="53" t="s">
        <v>17</v>
      </c>
      <c r="F4665" s="53" t="s">
        <v>17</v>
      </c>
      <c r="G4665" s="53" t="s">
        <v>17</v>
      </c>
      <c r="H4665" s="53" t="s">
        <v>17</v>
      </c>
    </row>
    <row r="4666" spans="1:8" x14ac:dyDescent="0.25">
      <c r="A4666" s="53" t="s">
        <v>31253</v>
      </c>
      <c r="B4666" s="53" t="s">
        <v>31254</v>
      </c>
      <c r="C4666" s="55">
        <v>5</v>
      </c>
      <c r="D4666" s="53">
        <v>-2001140</v>
      </c>
      <c r="E4666" s="53" t="s">
        <v>17</v>
      </c>
      <c r="F4666" s="53" t="s">
        <v>17</v>
      </c>
      <c r="G4666" s="53" t="s">
        <v>17</v>
      </c>
      <c r="H4666" s="53" t="s">
        <v>17</v>
      </c>
    </row>
    <row r="4667" spans="1:8" x14ac:dyDescent="0.25">
      <c r="A4667" s="53" t="s">
        <v>31255</v>
      </c>
      <c r="B4667" s="53" t="s">
        <v>31256</v>
      </c>
      <c r="C4667" s="55">
        <v>4</v>
      </c>
      <c r="D4667" s="53">
        <v>-2001140</v>
      </c>
      <c r="E4667" s="53" t="s">
        <v>17</v>
      </c>
      <c r="F4667" s="53" t="s">
        <v>17</v>
      </c>
      <c r="G4667" s="53" t="s">
        <v>17</v>
      </c>
      <c r="H4667" s="53" t="s">
        <v>17</v>
      </c>
    </row>
    <row r="4668" spans="1:8" x14ac:dyDescent="0.25">
      <c r="A4668" s="53" t="s">
        <v>31257</v>
      </c>
      <c r="B4668" s="53" t="s">
        <v>31258</v>
      </c>
      <c r="C4668" s="55">
        <v>4</v>
      </c>
      <c r="D4668" s="53">
        <v>-2001140</v>
      </c>
      <c r="E4668" s="53" t="s">
        <v>17</v>
      </c>
      <c r="F4668" s="53" t="s">
        <v>17</v>
      </c>
      <c r="G4668" s="53" t="s">
        <v>17</v>
      </c>
      <c r="H4668" s="53" t="s">
        <v>17</v>
      </c>
    </row>
    <row r="4669" spans="1:8" x14ac:dyDescent="0.25">
      <c r="A4669" s="53" t="s">
        <v>31259</v>
      </c>
      <c r="B4669" s="53" t="s">
        <v>31260</v>
      </c>
      <c r="C4669" s="55">
        <v>4</v>
      </c>
      <c r="D4669" s="53">
        <v>-2001140</v>
      </c>
      <c r="E4669" s="53" t="s">
        <v>17</v>
      </c>
      <c r="F4669" s="53" t="s">
        <v>17</v>
      </c>
      <c r="G4669" s="53" t="s">
        <v>17</v>
      </c>
      <c r="H4669" s="53" t="s">
        <v>17</v>
      </c>
    </row>
    <row r="4670" spans="1:8" x14ac:dyDescent="0.25">
      <c r="A4670" s="53" t="s">
        <v>31261</v>
      </c>
      <c r="B4670" s="53" t="s">
        <v>31262</v>
      </c>
      <c r="C4670" s="55">
        <v>4</v>
      </c>
      <c r="D4670" s="53">
        <v>-2001140</v>
      </c>
      <c r="E4670" s="53" t="s">
        <v>17</v>
      </c>
      <c r="F4670" s="53" t="s">
        <v>17</v>
      </c>
      <c r="G4670" s="53" t="s">
        <v>17</v>
      </c>
      <c r="H4670" s="53" t="s">
        <v>17</v>
      </c>
    </row>
    <row r="4671" spans="1:8" x14ac:dyDescent="0.25">
      <c r="A4671" s="53" t="s">
        <v>31263</v>
      </c>
      <c r="B4671" s="53" t="s">
        <v>31264</v>
      </c>
      <c r="C4671" s="55">
        <v>4</v>
      </c>
      <c r="D4671" s="53">
        <v>-2001140</v>
      </c>
      <c r="E4671" s="53" t="s">
        <v>17</v>
      </c>
      <c r="F4671" s="53" t="s">
        <v>17</v>
      </c>
      <c r="G4671" s="53" t="s">
        <v>17</v>
      </c>
      <c r="H4671" s="53" t="s">
        <v>17</v>
      </c>
    </row>
    <row r="4672" spans="1:8" x14ac:dyDescent="0.25">
      <c r="A4672" s="53" t="s">
        <v>31265</v>
      </c>
      <c r="B4672" s="53" t="s">
        <v>31266</v>
      </c>
      <c r="C4672" s="55">
        <v>3</v>
      </c>
      <c r="D4672" s="53">
        <v>-2001140</v>
      </c>
      <c r="E4672" s="53" t="s">
        <v>17</v>
      </c>
      <c r="F4672" s="53" t="s">
        <v>17</v>
      </c>
      <c r="G4672" s="53" t="s">
        <v>17</v>
      </c>
      <c r="H4672" s="53" t="s">
        <v>17</v>
      </c>
    </row>
    <row r="4673" spans="1:8" x14ac:dyDescent="0.25">
      <c r="A4673" s="53" t="s">
        <v>31267</v>
      </c>
      <c r="B4673" s="53" t="s">
        <v>31268</v>
      </c>
      <c r="C4673" s="55">
        <v>4</v>
      </c>
      <c r="D4673" s="53">
        <v>-2001140</v>
      </c>
      <c r="E4673" s="53" t="s">
        <v>17</v>
      </c>
      <c r="F4673" s="53" t="s">
        <v>17</v>
      </c>
      <c r="G4673" s="53" t="s">
        <v>17</v>
      </c>
      <c r="H4673" s="53" t="s">
        <v>17</v>
      </c>
    </row>
    <row r="4674" spans="1:8" x14ac:dyDescent="0.25">
      <c r="A4674" s="53" t="s">
        <v>31269</v>
      </c>
      <c r="B4674" s="53" t="s">
        <v>31270</v>
      </c>
      <c r="C4674" s="55">
        <v>4</v>
      </c>
      <c r="D4674" s="53">
        <v>-2001140</v>
      </c>
      <c r="E4674" s="53" t="s">
        <v>17</v>
      </c>
      <c r="F4674" s="53" t="s">
        <v>17</v>
      </c>
      <c r="G4674" s="53" t="s">
        <v>17</v>
      </c>
      <c r="H4674" s="53" t="s">
        <v>17</v>
      </c>
    </row>
    <row r="4675" spans="1:8" x14ac:dyDescent="0.25">
      <c r="A4675" s="53" t="s">
        <v>31271</v>
      </c>
      <c r="B4675" s="53" t="s">
        <v>31272</v>
      </c>
      <c r="C4675" s="55">
        <v>4</v>
      </c>
      <c r="D4675" s="53">
        <v>-2001140</v>
      </c>
      <c r="E4675" s="53" t="s">
        <v>17</v>
      </c>
      <c r="F4675" s="53" t="s">
        <v>17</v>
      </c>
      <c r="G4675" s="53" t="s">
        <v>17</v>
      </c>
      <c r="H4675" s="53" t="s">
        <v>17</v>
      </c>
    </row>
    <row r="4676" spans="1:8" x14ac:dyDescent="0.25">
      <c r="A4676" s="53" t="s">
        <v>31273</v>
      </c>
      <c r="B4676" s="53" t="s">
        <v>31274</v>
      </c>
      <c r="C4676" s="55">
        <v>3</v>
      </c>
      <c r="D4676" s="53">
        <v>-2001140</v>
      </c>
      <c r="E4676" s="53" t="s">
        <v>17</v>
      </c>
      <c r="F4676" s="53" t="s">
        <v>17</v>
      </c>
      <c r="G4676" s="53" t="s">
        <v>17</v>
      </c>
      <c r="H4676" s="53" t="s">
        <v>17</v>
      </c>
    </row>
    <row r="4677" spans="1:8" x14ac:dyDescent="0.25">
      <c r="A4677" s="53" t="s">
        <v>31275</v>
      </c>
      <c r="B4677" s="53" t="s">
        <v>31276</v>
      </c>
      <c r="C4677" s="55">
        <v>4</v>
      </c>
      <c r="D4677" s="53">
        <v>-2001140</v>
      </c>
      <c r="E4677" s="53" t="s">
        <v>17</v>
      </c>
      <c r="F4677" s="53" t="s">
        <v>17</v>
      </c>
      <c r="G4677" s="53" t="s">
        <v>17</v>
      </c>
      <c r="H4677" s="53" t="s">
        <v>17</v>
      </c>
    </row>
    <row r="4678" spans="1:8" x14ac:dyDescent="0.25">
      <c r="A4678" s="53" t="s">
        <v>31277</v>
      </c>
      <c r="B4678" s="53" t="s">
        <v>13623</v>
      </c>
      <c r="C4678" s="55">
        <v>4</v>
      </c>
      <c r="D4678" s="53">
        <v>-2001140</v>
      </c>
      <c r="E4678" s="53" t="s">
        <v>17</v>
      </c>
      <c r="F4678" s="53" t="s">
        <v>17</v>
      </c>
      <c r="G4678" s="53" t="s">
        <v>17</v>
      </c>
      <c r="H4678" s="53" t="s">
        <v>17</v>
      </c>
    </row>
    <row r="4679" spans="1:8" x14ac:dyDescent="0.25">
      <c r="A4679" s="53" t="s">
        <v>31278</v>
      </c>
      <c r="B4679" s="53" t="s">
        <v>31279</v>
      </c>
      <c r="C4679" s="55">
        <v>4</v>
      </c>
      <c r="D4679" s="53">
        <v>-2001140</v>
      </c>
      <c r="E4679" s="53" t="s">
        <v>17</v>
      </c>
      <c r="F4679" s="53" t="s">
        <v>17</v>
      </c>
      <c r="G4679" s="53" t="s">
        <v>17</v>
      </c>
      <c r="H4679" s="53" t="s">
        <v>17</v>
      </c>
    </row>
    <row r="4680" spans="1:8" x14ac:dyDescent="0.25">
      <c r="A4680" s="53" t="s">
        <v>31280</v>
      </c>
      <c r="B4680" s="53" t="s">
        <v>13633</v>
      </c>
      <c r="C4680" s="55">
        <v>5</v>
      </c>
      <c r="D4680" s="53">
        <v>-2001140</v>
      </c>
      <c r="E4680" s="53" t="s">
        <v>17</v>
      </c>
      <c r="F4680" s="53" t="s">
        <v>17</v>
      </c>
      <c r="G4680" s="53" t="s">
        <v>17</v>
      </c>
      <c r="H4680" s="53" t="s">
        <v>17</v>
      </c>
    </row>
    <row r="4681" spans="1:8" x14ac:dyDescent="0.25">
      <c r="A4681" s="53" t="s">
        <v>31281</v>
      </c>
      <c r="B4681" s="53" t="s">
        <v>31282</v>
      </c>
      <c r="C4681" s="55">
        <v>5</v>
      </c>
      <c r="D4681" s="53">
        <v>-2001140</v>
      </c>
      <c r="E4681" s="53" t="s">
        <v>17</v>
      </c>
      <c r="F4681" s="53" t="s">
        <v>17</v>
      </c>
      <c r="G4681" s="53" t="s">
        <v>17</v>
      </c>
      <c r="H4681" s="53" t="s">
        <v>17</v>
      </c>
    </row>
    <row r="4682" spans="1:8" x14ac:dyDescent="0.25">
      <c r="A4682" s="53" t="s">
        <v>31283</v>
      </c>
      <c r="B4682" s="53" t="s">
        <v>31284</v>
      </c>
      <c r="C4682" s="55">
        <v>5</v>
      </c>
      <c r="D4682" s="53">
        <v>-2001140</v>
      </c>
      <c r="E4682" s="53" t="s">
        <v>17</v>
      </c>
      <c r="F4682" s="53" t="s">
        <v>17</v>
      </c>
      <c r="G4682" s="53" t="s">
        <v>17</v>
      </c>
      <c r="H4682" s="53" t="s">
        <v>17</v>
      </c>
    </row>
    <row r="4683" spans="1:8" x14ac:dyDescent="0.25">
      <c r="A4683" s="53" t="s">
        <v>31285</v>
      </c>
      <c r="B4683" s="53" t="s">
        <v>31286</v>
      </c>
      <c r="C4683" s="55">
        <v>4</v>
      </c>
      <c r="D4683" s="53">
        <v>-2001140</v>
      </c>
      <c r="E4683" s="53" t="s">
        <v>17</v>
      </c>
      <c r="F4683" s="53" t="s">
        <v>17</v>
      </c>
      <c r="G4683" s="53" t="s">
        <v>17</v>
      </c>
      <c r="H4683" s="53" t="s">
        <v>17</v>
      </c>
    </row>
    <row r="4684" spans="1:8" x14ac:dyDescent="0.25">
      <c r="A4684" s="53" t="s">
        <v>31287</v>
      </c>
      <c r="B4684" s="53" t="s">
        <v>31288</v>
      </c>
      <c r="C4684" s="55">
        <v>5</v>
      </c>
      <c r="D4684" s="53">
        <v>-2001140</v>
      </c>
      <c r="E4684" s="53" t="s">
        <v>17</v>
      </c>
      <c r="F4684" s="53" t="s">
        <v>17</v>
      </c>
      <c r="G4684" s="53" t="s">
        <v>17</v>
      </c>
      <c r="H4684" s="53" t="s">
        <v>17</v>
      </c>
    </row>
    <row r="4685" spans="1:8" x14ac:dyDescent="0.25">
      <c r="A4685" s="53" t="s">
        <v>31289</v>
      </c>
      <c r="B4685" s="53" t="s">
        <v>31290</v>
      </c>
      <c r="C4685" s="55">
        <v>5</v>
      </c>
      <c r="D4685" s="53">
        <v>-2001140</v>
      </c>
      <c r="E4685" s="53" t="s">
        <v>17</v>
      </c>
      <c r="F4685" s="53" t="s">
        <v>17</v>
      </c>
      <c r="G4685" s="53" t="s">
        <v>17</v>
      </c>
      <c r="H4685" s="53" t="s">
        <v>17</v>
      </c>
    </row>
    <row r="4686" spans="1:8" x14ac:dyDescent="0.25">
      <c r="A4686" s="53" t="s">
        <v>31291</v>
      </c>
      <c r="B4686" s="53" t="s">
        <v>13635</v>
      </c>
      <c r="C4686" s="55">
        <v>5</v>
      </c>
      <c r="D4686" s="53">
        <v>-2001140</v>
      </c>
      <c r="E4686" s="53" t="s">
        <v>17</v>
      </c>
      <c r="F4686" s="53" t="s">
        <v>17</v>
      </c>
      <c r="G4686" s="53" t="s">
        <v>17</v>
      </c>
      <c r="H4686" s="53" t="s">
        <v>17</v>
      </c>
    </row>
    <row r="4687" spans="1:8" x14ac:dyDescent="0.25">
      <c r="A4687" s="53" t="s">
        <v>31292</v>
      </c>
      <c r="B4687" s="53" t="s">
        <v>13641</v>
      </c>
      <c r="C4687" s="55">
        <v>5</v>
      </c>
      <c r="D4687" s="53">
        <v>-2001140</v>
      </c>
      <c r="E4687" s="53" t="s">
        <v>17</v>
      </c>
      <c r="F4687" s="53" t="s">
        <v>17</v>
      </c>
      <c r="G4687" s="53" t="s">
        <v>17</v>
      </c>
      <c r="H4687" s="53" t="s">
        <v>17</v>
      </c>
    </row>
    <row r="4688" spans="1:8" x14ac:dyDescent="0.25">
      <c r="A4688" s="53" t="s">
        <v>31293</v>
      </c>
      <c r="B4688" s="53" t="s">
        <v>13637</v>
      </c>
      <c r="C4688" s="55">
        <v>5</v>
      </c>
      <c r="D4688" s="53">
        <v>-2001140</v>
      </c>
      <c r="E4688" s="53" t="s">
        <v>17</v>
      </c>
      <c r="F4688" s="53" t="s">
        <v>17</v>
      </c>
      <c r="G4688" s="53" t="s">
        <v>17</v>
      </c>
      <c r="H4688" s="53" t="s">
        <v>17</v>
      </c>
    </row>
    <row r="4689" spans="1:8" x14ac:dyDescent="0.25">
      <c r="A4689" s="53" t="s">
        <v>31294</v>
      </c>
      <c r="B4689" s="53" t="s">
        <v>31295</v>
      </c>
      <c r="C4689" s="55">
        <v>3</v>
      </c>
      <c r="D4689" s="53">
        <v>-2001140</v>
      </c>
      <c r="E4689" s="53" t="s">
        <v>17</v>
      </c>
      <c r="F4689" s="53" t="s">
        <v>17</v>
      </c>
      <c r="G4689" s="53" t="s">
        <v>17</v>
      </c>
      <c r="H4689" s="53" t="s">
        <v>17</v>
      </c>
    </row>
    <row r="4690" spans="1:8" x14ac:dyDescent="0.25">
      <c r="A4690" s="53" t="s">
        <v>31296</v>
      </c>
      <c r="B4690" s="53" t="s">
        <v>31297</v>
      </c>
      <c r="C4690" s="55">
        <v>4</v>
      </c>
      <c r="D4690" s="53">
        <v>-2001140</v>
      </c>
      <c r="E4690" s="53" t="s">
        <v>17</v>
      </c>
      <c r="F4690" s="53" t="s">
        <v>17</v>
      </c>
      <c r="G4690" s="53" t="s">
        <v>17</v>
      </c>
      <c r="H4690" s="53" t="s">
        <v>17</v>
      </c>
    </row>
    <row r="4691" spans="1:8" x14ac:dyDescent="0.25">
      <c r="A4691" s="53" t="s">
        <v>31298</v>
      </c>
      <c r="B4691" s="53" t="s">
        <v>31299</v>
      </c>
      <c r="C4691" s="55">
        <v>4</v>
      </c>
      <c r="D4691" s="53">
        <v>-2001140</v>
      </c>
      <c r="E4691" s="53" t="s">
        <v>17</v>
      </c>
      <c r="F4691" s="53" t="s">
        <v>17</v>
      </c>
      <c r="G4691" s="53" t="s">
        <v>17</v>
      </c>
      <c r="H4691" s="53" t="s">
        <v>17</v>
      </c>
    </row>
    <row r="4692" spans="1:8" x14ac:dyDescent="0.25">
      <c r="A4692" s="53" t="s">
        <v>31300</v>
      </c>
      <c r="B4692" s="53" t="s">
        <v>31301</v>
      </c>
      <c r="C4692" s="55">
        <v>5</v>
      </c>
      <c r="D4692" s="53">
        <v>-2001140</v>
      </c>
      <c r="E4692" s="53" t="s">
        <v>17</v>
      </c>
      <c r="F4692" s="53" t="s">
        <v>17</v>
      </c>
      <c r="G4692" s="53" t="s">
        <v>17</v>
      </c>
      <c r="H4692" s="53" t="s">
        <v>17</v>
      </c>
    </row>
    <row r="4693" spans="1:8" x14ac:dyDescent="0.25">
      <c r="A4693" s="53" t="s">
        <v>31302</v>
      </c>
      <c r="B4693" s="53" t="s">
        <v>31303</v>
      </c>
      <c r="C4693" s="55">
        <v>4</v>
      </c>
      <c r="D4693" s="53">
        <v>-2001140</v>
      </c>
      <c r="E4693" s="53" t="s">
        <v>17</v>
      </c>
      <c r="F4693" s="53" t="s">
        <v>17</v>
      </c>
      <c r="G4693" s="53" t="s">
        <v>17</v>
      </c>
      <c r="H4693" s="53" t="s">
        <v>17</v>
      </c>
    </row>
    <row r="4694" spans="1:8" x14ac:dyDescent="0.25">
      <c r="A4694" s="53" t="s">
        <v>31304</v>
      </c>
      <c r="B4694" s="53" t="s">
        <v>31305</v>
      </c>
      <c r="C4694" s="55">
        <v>5</v>
      </c>
      <c r="D4694" s="53">
        <v>-2001140</v>
      </c>
      <c r="E4694" s="53" t="s">
        <v>17</v>
      </c>
      <c r="F4694" s="53" t="s">
        <v>17</v>
      </c>
      <c r="G4694" s="53" t="s">
        <v>17</v>
      </c>
      <c r="H4694" s="53" t="s">
        <v>17</v>
      </c>
    </row>
    <row r="4695" spans="1:8" x14ac:dyDescent="0.25">
      <c r="A4695" s="53" t="s">
        <v>31306</v>
      </c>
      <c r="B4695" s="53" t="s">
        <v>31307</v>
      </c>
      <c r="C4695" s="55">
        <v>4</v>
      </c>
      <c r="D4695" s="53">
        <v>-2001140</v>
      </c>
      <c r="E4695" s="53" t="s">
        <v>17</v>
      </c>
      <c r="F4695" s="53" t="s">
        <v>17</v>
      </c>
      <c r="G4695" s="53" t="s">
        <v>17</v>
      </c>
      <c r="H4695" s="53" t="s">
        <v>17</v>
      </c>
    </row>
    <row r="4696" spans="1:8" x14ac:dyDescent="0.25">
      <c r="A4696" s="53" t="s">
        <v>31308</v>
      </c>
      <c r="B4696" s="53" t="s">
        <v>31309</v>
      </c>
      <c r="C4696" s="55">
        <v>4</v>
      </c>
      <c r="D4696" s="53">
        <v>-2001140</v>
      </c>
      <c r="E4696" s="53" t="s">
        <v>17</v>
      </c>
      <c r="F4696" s="53" t="s">
        <v>17</v>
      </c>
      <c r="G4696" s="53" t="s">
        <v>17</v>
      </c>
      <c r="H4696" s="53" t="s">
        <v>17</v>
      </c>
    </row>
    <row r="4697" spans="1:8" x14ac:dyDescent="0.25">
      <c r="A4697" s="53" t="s">
        <v>31310</v>
      </c>
      <c r="B4697" s="53" t="s">
        <v>31311</v>
      </c>
      <c r="C4697" s="55">
        <v>5</v>
      </c>
      <c r="D4697" s="53">
        <v>-2001140</v>
      </c>
      <c r="E4697" s="53" t="s">
        <v>17</v>
      </c>
      <c r="F4697" s="53" t="s">
        <v>17</v>
      </c>
      <c r="G4697" s="53" t="s">
        <v>17</v>
      </c>
      <c r="H4697" s="53" t="s">
        <v>17</v>
      </c>
    </row>
    <row r="4698" spans="1:8" x14ac:dyDescent="0.25">
      <c r="A4698" s="53" t="s">
        <v>31312</v>
      </c>
      <c r="B4698" s="53" t="s">
        <v>31313</v>
      </c>
      <c r="C4698" s="55">
        <v>4</v>
      </c>
      <c r="D4698" s="53">
        <v>-2001140</v>
      </c>
      <c r="E4698" s="53" t="s">
        <v>17</v>
      </c>
      <c r="F4698" s="53" t="s">
        <v>17</v>
      </c>
      <c r="G4698" s="53" t="s">
        <v>17</v>
      </c>
      <c r="H4698" s="53" t="s">
        <v>17</v>
      </c>
    </row>
    <row r="4699" spans="1:8" x14ac:dyDescent="0.25">
      <c r="A4699" s="53" t="s">
        <v>31314</v>
      </c>
      <c r="B4699" s="53" t="s">
        <v>31315</v>
      </c>
      <c r="C4699" s="55">
        <v>4</v>
      </c>
      <c r="D4699" s="53">
        <v>-2001140</v>
      </c>
      <c r="E4699" s="53" t="s">
        <v>17</v>
      </c>
      <c r="F4699" s="53" t="s">
        <v>17</v>
      </c>
      <c r="G4699" s="53" t="s">
        <v>17</v>
      </c>
      <c r="H4699" s="53" t="s">
        <v>17</v>
      </c>
    </row>
    <row r="4700" spans="1:8" x14ac:dyDescent="0.25">
      <c r="A4700" s="53" t="s">
        <v>31316</v>
      </c>
      <c r="B4700" s="53" t="s">
        <v>31317</v>
      </c>
      <c r="C4700" s="55">
        <v>5</v>
      </c>
      <c r="D4700" s="53">
        <v>-2001140</v>
      </c>
      <c r="E4700" s="53" t="s">
        <v>17</v>
      </c>
      <c r="F4700" s="53" t="s">
        <v>17</v>
      </c>
      <c r="G4700" s="53" t="s">
        <v>17</v>
      </c>
      <c r="H4700" s="53" t="s">
        <v>17</v>
      </c>
    </row>
    <row r="4701" spans="1:8" x14ac:dyDescent="0.25">
      <c r="A4701" s="53" t="s">
        <v>31318</v>
      </c>
      <c r="B4701" s="53" t="s">
        <v>31319</v>
      </c>
      <c r="C4701" s="55">
        <v>5</v>
      </c>
      <c r="D4701" s="53">
        <v>-2001140</v>
      </c>
      <c r="E4701" s="53" t="s">
        <v>17</v>
      </c>
      <c r="F4701" s="53" t="s">
        <v>17</v>
      </c>
      <c r="G4701" s="53" t="s">
        <v>17</v>
      </c>
      <c r="H4701" s="53" t="s">
        <v>17</v>
      </c>
    </row>
    <row r="4702" spans="1:8" x14ac:dyDescent="0.25">
      <c r="A4702" s="53" t="s">
        <v>31320</v>
      </c>
      <c r="B4702" s="53" t="s">
        <v>31321</v>
      </c>
      <c r="C4702" s="55">
        <v>5</v>
      </c>
      <c r="D4702" s="53">
        <v>-2001140</v>
      </c>
      <c r="E4702" s="53" t="s">
        <v>17</v>
      </c>
      <c r="F4702" s="53" t="s">
        <v>17</v>
      </c>
      <c r="G4702" s="53" t="s">
        <v>17</v>
      </c>
      <c r="H4702" s="53" t="s">
        <v>17</v>
      </c>
    </row>
    <row r="4703" spans="1:8" x14ac:dyDescent="0.25">
      <c r="A4703" s="53" t="s">
        <v>31322</v>
      </c>
      <c r="B4703" s="53" t="s">
        <v>31323</v>
      </c>
      <c r="C4703" s="55">
        <v>4</v>
      </c>
      <c r="D4703" s="53">
        <v>-2001140</v>
      </c>
      <c r="E4703" s="53" t="s">
        <v>17</v>
      </c>
      <c r="F4703" s="53" t="s">
        <v>17</v>
      </c>
      <c r="G4703" s="53" t="s">
        <v>17</v>
      </c>
      <c r="H4703" s="53" t="s">
        <v>17</v>
      </c>
    </row>
    <row r="4704" spans="1:8" x14ac:dyDescent="0.25">
      <c r="A4704" s="53" t="s">
        <v>31324</v>
      </c>
      <c r="B4704" s="53" t="s">
        <v>31325</v>
      </c>
      <c r="C4704" s="55">
        <v>3</v>
      </c>
      <c r="D4704" s="53">
        <v>-2001140</v>
      </c>
      <c r="E4704" s="53" t="s">
        <v>17</v>
      </c>
      <c r="F4704" s="53" t="s">
        <v>17</v>
      </c>
      <c r="G4704" s="53" t="s">
        <v>17</v>
      </c>
      <c r="H4704" s="53" t="s">
        <v>17</v>
      </c>
    </row>
    <row r="4705" spans="1:8" x14ac:dyDescent="0.25">
      <c r="A4705" s="53" t="s">
        <v>31326</v>
      </c>
      <c r="B4705" s="53" t="s">
        <v>31327</v>
      </c>
      <c r="C4705" s="55">
        <v>4</v>
      </c>
      <c r="D4705" s="53">
        <v>-2001140</v>
      </c>
      <c r="E4705" s="53" t="s">
        <v>17</v>
      </c>
      <c r="F4705" s="53" t="s">
        <v>17</v>
      </c>
      <c r="G4705" s="53" t="s">
        <v>17</v>
      </c>
      <c r="H4705" s="53" t="s">
        <v>17</v>
      </c>
    </row>
    <row r="4706" spans="1:8" x14ac:dyDescent="0.25">
      <c r="A4706" s="53" t="s">
        <v>31328</v>
      </c>
      <c r="B4706" s="53" t="s">
        <v>31329</v>
      </c>
      <c r="C4706" s="55">
        <v>4</v>
      </c>
      <c r="D4706" s="53">
        <v>-2001140</v>
      </c>
      <c r="E4706" s="53" t="s">
        <v>17</v>
      </c>
      <c r="F4706" s="53" t="s">
        <v>17</v>
      </c>
      <c r="G4706" s="53" t="s">
        <v>17</v>
      </c>
      <c r="H4706" s="53" t="s">
        <v>17</v>
      </c>
    </row>
    <row r="4707" spans="1:8" x14ac:dyDescent="0.25">
      <c r="A4707" s="53" t="s">
        <v>31330</v>
      </c>
      <c r="B4707" s="53" t="s">
        <v>31331</v>
      </c>
      <c r="C4707" s="55">
        <v>4</v>
      </c>
      <c r="D4707" s="53">
        <v>-2001140</v>
      </c>
      <c r="E4707" s="53" t="s">
        <v>17</v>
      </c>
      <c r="F4707" s="53" t="s">
        <v>17</v>
      </c>
      <c r="G4707" s="53" t="s">
        <v>17</v>
      </c>
      <c r="H4707" s="53" t="s">
        <v>17</v>
      </c>
    </row>
    <row r="4708" spans="1:8" x14ac:dyDescent="0.25">
      <c r="A4708" s="53" t="s">
        <v>31332</v>
      </c>
      <c r="B4708" s="53" t="s">
        <v>31333</v>
      </c>
      <c r="C4708" s="55">
        <v>4</v>
      </c>
      <c r="D4708" s="53">
        <v>-2001140</v>
      </c>
      <c r="E4708" s="53" t="s">
        <v>17</v>
      </c>
      <c r="F4708" s="53" t="s">
        <v>17</v>
      </c>
      <c r="G4708" s="53" t="s">
        <v>17</v>
      </c>
      <c r="H4708" s="53" t="s">
        <v>17</v>
      </c>
    </row>
    <row r="4709" spans="1:8" x14ac:dyDescent="0.25">
      <c r="A4709" s="53" t="s">
        <v>31334</v>
      </c>
      <c r="B4709" s="53" t="s">
        <v>31335</v>
      </c>
      <c r="C4709" s="55">
        <v>5</v>
      </c>
      <c r="D4709" s="53">
        <v>-2001140</v>
      </c>
      <c r="E4709" s="53" t="s">
        <v>17</v>
      </c>
      <c r="F4709" s="53" t="s">
        <v>17</v>
      </c>
      <c r="G4709" s="53" t="s">
        <v>17</v>
      </c>
      <c r="H4709" s="53" t="s">
        <v>17</v>
      </c>
    </row>
    <row r="4710" spans="1:8" x14ac:dyDescent="0.25">
      <c r="A4710" s="53" t="s">
        <v>31336</v>
      </c>
      <c r="B4710" s="53" t="s">
        <v>31337</v>
      </c>
      <c r="C4710" s="55">
        <v>3</v>
      </c>
      <c r="D4710" s="53">
        <v>-2001140</v>
      </c>
      <c r="E4710" s="53" t="s">
        <v>17</v>
      </c>
      <c r="F4710" s="53" t="s">
        <v>17</v>
      </c>
      <c r="G4710" s="53" t="s">
        <v>17</v>
      </c>
      <c r="H4710" s="53" t="s">
        <v>17</v>
      </c>
    </row>
    <row r="4711" spans="1:8" x14ac:dyDescent="0.25">
      <c r="A4711" s="53" t="s">
        <v>31338</v>
      </c>
      <c r="B4711" s="53" t="s">
        <v>31339</v>
      </c>
      <c r="C4711" s="55">
        <v>4</v>
      </c>
      <c r="D4711" s="53">
        <v>-2001140</v>
      </c>
      <c r="E4711" s="53" t="s">
        <v>17</v>
      </c>
      <c r="F4711" s="53" t="s">
        <v>17</v>
      </c>
      <c r="G4711" s="53" t="s">
        <v>17</v>
      </c>
      <c r="H4711" s="53" t="s">
        <v>17</v>
      </c>
    </row>
    <row r="4712" spans="1:8" x14ac:dyDescent="0.25">
      <c r="A4712" s="53" t="s">
        <v>31340</v>
      </c>
      <c r="B4712" s="53" t="s">
        <v>31341</v>
      </c>
      <c r="C4712" s="55">
        <v>4</v>
      </c>
      <c r="D4712" s="53">
        <v>-2001140</v>
      </c>
      <c r="E4712" s="53" t="s">
        <v>17</v>
      </c>
      <c r="F4712" s="53" t="s">
        <v>17</v>
      </c>
      <c r="G4712" s="53" t="s">
        <v>17</v>
      </c>
      <c r="H4712" s="53" t="s">
        <v>17</v>
      </c>
    </row>
    <row r="4713" spans="1:8" x14ac:dyDescent="0.25">
      <c r="A4713" s="53" t="s">
        <v>31342</v>
      </c>
      <c r="B4713" s="53" t="s">
        <v>31343</v>
      </c>
      <c r="C4713" s="55">
        <v>3</v>
      </c>
      <c r="D4713" s="53">
        <v>-2001140</v>
      </c>
      <c r="E4713" s="53" t="s">
        <v>17</v>
      </c>
      <c r="F4713" s="53" t="s">
        <v>17</v>
      </c>
      <c r="G4713" s="53" t="s">
        <v>17</v>
      </c>
      <c r="H4713" s="53" t="s">
        <v>17</v>
      </c>
    </row>
    <row r="4714" spans="1:8" x14ac:dyDescent="0.25">
      <c r="A4714" s="53" t="s">
        <v>31344</v>
      </c>
      <c r="B4714" s="53" t="s">
        <v>31345</v>
      </c>
      <c r="C4714" s="55">
        <v>4</v>
      </c>
      <c r="D4714" s="53" t="s">
        <v>39040</v>
      </c>
      <c r="E4714" s="53" t="s">
        <v>17</v>
      </c>
      <c r="F4714" s="53" t="s">
        <v>17</v>
      </c>
      <c r="G4714" s="53" t="s">
        <v>17</v>
      </c>
      <c r="H4714" s="53" t="s">
        <v>17</v>
      </c>
    </row>
    <row r="4715" spans="1:8" x14ac:dyDescent="0.25">
      <c r="A4715" s="53" t="s">
        <v>31346</v>
      </c>
      <c r="B4715" s="53" t="s">
        <v>31347</v>
      </c>
      <c r="C4715" s="55">
        <v>4</v>
      </c>
      <c r="D4715" s="53" t="s">
        <v>39040</v>
      </c>
      <c r="E4715" s="53" t="s">
        <v>17</v>
      </c>
      <c r="F4715" s="53" t="s">
        <v>17</v>
      </c>
      <c r="G4715" s="53" t="s">
        <v>17</v>
      </c>
      <c r="H4715" s="53" t="s">
        <v>17</v>
      </c>
    </row>
    <row r="4716" spans="1:8" x14ac:dyDescent="0.25">
      <c r="A4716" s="53" t="s">
        <v>31348</v>
      </c>
      <c r="B4716" s="53" t="s">
        <v>31349</v>
      </c>
      <c r="C4716" s="55">
        <v>5</v>
      </c>
      <c r="D4716" s="53" t="s">
        <v>39040</v>
      </c>
      <c r="E4716" s="53" t="s">
        <v>17</v>
      </c>
      <c r="F4716" s="53" t="s">
        <v>17</v>
      </c>
      <c r="G4716" s="53" t="s">
        <v>17</v>
      </c>
      <c r="H4716" s="53" t="s">
        <v>17</v>
      </c>
    </row>
    <row r="4717" spans="1:8" x14ac:dyDescent="0.25">
      <c r="A4717" s="53" t="s">
        <v>31350</v>
      </c>
      <c r="B4717" s="53" t="s">
        <v>31351</v>
      </c>
      <c r="C4717" s="55">
        <v>5</v>
      </c>
      <c r="D4717" s="53" t="s">
        <v>39040</v>
      </c>
      <c r="E4717" s="53" t="s">
        <v>17</v>
      </c>
      <c r="F4717" s="53" t="s">
        <v>17</v>
      </c>
      <c r="G4717" s="53" t="s">
        <v>17</v>
      </c>
      <c r="H4717" s="53" t="s">
        <v>17</v>
      </c>
    </row>
    <row r="4718" spans="1:8" x14ac:dyDescent="0.25">
      <c r="A4718" s="53" t="s">
        <v>31352</v>
      </c>
      <c r="B4718" s="53" t="s">
        <v>31353</v>
      </c>
      <c r="C4718" s="55">
        <v>4</v>
      </c>
      <c r="D4718" s="53">
        <v>-2001140</v>
      </c>
      <c r="E4718" s="53" t="s">
        <v>17</v>
      </c>
      <c r="F4718" s="53" t="s">
        <v>17</v>
      </c>
      <c r="G4718" s="53" t="s">
        <v>17</v>
      </c>
      <c r="H4718" s="53" t="s">
        <v>17</v>
      </c>
    </row>
    <row r="4719" spans="1:8" x14ac:dyDescent="0.25">
      <c r="A4719" s="53" t="s">
        <v>31354</v>
      </c>
      <c r="B4719" s="53" t="s">
        <v>31355</v>
      </c>
      <c r="C4719" s="55">
        <v>5</v>
      </c>
      <c r="D4719" s="53">
        <v>-2001140</v>
      </c>
      <c r="E4719" s="53" t="s">
        <v>17</v>
      </c>
      <c r="F4719" s="53" t="s">
        <v>17</v>
      </c>
      <c r="G4719" s="53" t="s">
        <v>17</v>
      </c>
      <c r="H4719" s="53" t="s">
        <v>17</v>
      </c>
    </row>
    <row r="4720" spans="1:8" x14ac:dyDescent="0.25">
      <c r="A4720" s="53" t="s">
        <v>31356</v>
      </c>
      <c r="B4720" s="53" t="s">
        <v>31357</v>
      </c>
      <c r="C4720" s="55">
        <v>5</v>
      </c>
      <c r="D4720" s="53">
        <v>-2001140</v>
      </c>
      <c r="E4720" s="53" t="s">
        <v>17</v>
      </c>
      <c r="F4720" s="53" t="s">
        <v>17</v>
      </c>
      <c r="G4720" s="53" t="s">
        <v>17</v>
      </c>
      <c r="H4720" s="53" t="s">
        <v>17</v>
      </c>
    </row>
    <row r="4721" spans="1:8" x14ac:dyDescent="0.25">
      <c r="A4721" s="53" t="s">
        <v>31358</v>
      </c>
      <c r="B4721" s="53" t="s">
        <v>31359</v>
      </c>
      <c r="C4721" s="55">
        <v>6</v>
      </c>
      <c r="D4721" s="53">
        <v>-2001140</v>
      </c>
      <c r="E4721" s="53" t="s">
        <v>17</v>
      </c>
      <c r="F4721" s="53" t="s">
        <v>17</v>
      </c>
      <c r="G4721" s="53" t="s">
        <v>17</v>
      </c>
      <c r="H4721" s="53" t="s">
        <v>17</v>
      </c>
    </row>
    <row r="4722" spans="1:8" x14ac:dyDescent="0.25">
      <c r="A4722" s="53" t="s">
        <v>31360</v>
      </c>
      <c r="B4722" s="53" t="s">
        <v>31361</v>
      </c>
      <c r="C4722" s="55">
        <v>5</v>
      </c>
      <c r="D4722" s="53">
        <v>-2001140</v>
      </c>
      <c r="E4722" s="53" t="s">
        <v>17</v>
      </c>
      <c r="F4722" s="53" t="s">
        <v>17</v>
      </c>
      <c r="G4722" s="53" t="s">
        <v>17</v>
      </c>
      <c r="H4722" s="53" t="s">
        <v>17</v>
      </c>
    </row>
    <row r="4723" spans="1:8" x14ac:dyDescent="0.25">
      <c r="A4723" s="53" t="s">
        <v>31362</v>
      </c>
      <c r="B4723" s="53" t="s">
        <v>31363</v>
      </c>
      <c r="C4723" s="55">
        <v>5</v>
      </c>
      <c r="D4723" s="53">
        <v>-2001140</v>
      </c>
      <c r="E4723" s="53" t="s">
        <v>17</v>
      </c>
      <c r="F4723" s="53" t="s">
        <v>17</v>
      </c>
      <c r="G4723" s="53" t="s">
        <v>17</v>
      </c>
      <c r="H4723" s="53" t="s">
        <v>17</v>
      </c>
    </row>
    <row r="4724" spans="1:8" x14ac:dyDescent="0.25">
      <c r="A4724" s="53" t="s">
        <v>31364</v>
      </c>
      <c r="B4724" s="53" t="s">
        <v>31365</v>
      </c>
      <c r="C4724" s="55">
        <v>4</v>
      </c>
      <c r="D4724" s="53">
        <v>-2001350</v>
      </c>
      <c r="E4724" s="53" t="s">
        <v>17</v>
      </c>
      <c r="F4724" s="53" t="s">
        <v>17</v>
      </c>
      <c r="G4724" s="53" t="s">
        <v>17</v>
      </c>
      <c r="H4724" s="53" t="s">
        <v>17</v>
      </c>
    </row>
    <row r="4725" spans="1:8" x14ac:dyDescent="0.25">
      <c r="A4725" s="53" t="s">
        <v>31366</v>
      </c>
      <c r="B4725" s="53" t="s">
        <v>31367</v>
      </c>
      <c r="C4725" s="55">
        <v>5</v>
      </c>
      <c r="D4725" s="53">
        <v>-2001350</v>
      </c>
      <c r="E4725" s="53" t="s">
        <v>17</v>
      </c>
      <c r="F4725" s="53" t="s">
        <v>17</v>
      </c>
      <c r="G4725" s="53" t="s">
        <v>17</v>
      </c>
      <c r="H4725" s="53" t="s">
        <v>17</v>
      </c>
    </row>
    <row r="4726" spans="1:8" x14ac:dyDescent="0.25">
      <c r="A4726" s="53" t="s">
        <v>31368</v>
      </c>
      <c r="B4726" s="53" t="s">
        <v>13270</v>
      </c>
      <c r="C4726" s="55">
        <v>5</v>
      </c>
      <c r="D4726" s="53">
        <v>-2001350</v>
      </c>
      <c r="E4726" s="53" t="s">
        <v>17</v>
      </c>
      <c r="F4726" s="53" t="s">
        <v>17</v>
      </c>
      <c r="G4726" s="53" t="s">
        <v>17</v>
      </c>
      <c r="H4726" s="53" t="s">
        <v>17</v>
      </c>
    </row>
    <row r="4727" spans="1:8" x14ac:dyDescent="0.25">
      <c r="A4727" s="53" t="s">
        <v>31369</v>
      </c>
      <c r="B4727" s="53" t="s">
        <v>31370</v>
      </c>
      <c r="C4727" s="55">
        <v>5</v>
      </c>
      <c r="D4727" s="53" t="s">
        <v>39040</v>
      </c>
      <c r="E4727" s="53" t="s">
        <v>17</v>
      </c>
      <c r="F4727" s="53" t="s">
        <v>17</v>
      </c>
      <c r="G4727" s="53" t="s">
        <v>17</v>
      </c>
      <c r="H4727" s="53" t="s">
        <v>17</v>
      </c>
    </row>
    <row r="4728" spans="1:8" x14ac:dyDescent="0.25">
      <c r="A4728" s="53" t="s">
        <v>31371</v>
      </c>
      <c r="B4728" s="53" t="s">
        <v>31372</v>
      </c>
      <c r="C4728" s="55">
        <v>4</v>
      </c>
      <c r="D4728" s="53">
        <v>-2001140</v>
      </c>
      <c r="E4728" s="53" t="s">
        <v>17</v>
      </c>
      <c r="F4728" s="53" t="s">
        <v>17</v>
      </c>
      <c r="G4728" s="53" t="s">
        <v>17</v>
      </c>
      <c r="H4728" s="53" t="s">
        <v>17</v>
      </c>
    </row>
    <row r="4729" spans="1:8" x14ac:dyDescent="0.25">
      <c r="A4729" s="53" t="s">
        <v>31373</v>
      </c>
      <c r="B4729" s="53" t="s">
        <v>31374</v>
      </c>
      <c r="C4729" s="55">
        <v>5</v>
      </c>
      <c r="D4729" s="53">
        <v>-2001140</v>
      </c>
      <c r="E4729" s="53" t="s">
        <v>17</v>
      </c>
      <c r="F4729" s="53" t="s">
        <v>17</v>
      </c>
      <c r="G4729" s="53" t="s">
        <v>17</v>
      </c>
      <c r="H4729" s="53" t="s">
        <v>17</v>
      </c>
    </row>
    <row r="4730" spans="1:8" x14ac:dyDescent="0.25">
      <c r="A4730" s="53" t="s">
        <v>31375</v>
      </c>
      <c r="B4730" s="53" t="s">
        <v>31376</v>
      </c>
      <c r="C4730" s="55">
        <v>6</v>
      </c>
      <c r="D4730" s="53">
        <v>-2001140</v>
      </c>
      <c r="E4730" s="53" t="s">
        <v>17</v>
      </c>
      <c r="F4730" s="53" t="s">
        <v>17</v>
      </c>
      <c r="G4730" s="53" t="s">
        <v>17</v>
      </c>
      <c r="H4730" s="53" t="s">
        <v>17</v>
      </c>
    </row>
    <row r="4731" spans="1:8" x14ac:dyDescent="0.25">
      <c r="A4731" s="53" t="s">
        <v>31377</v>
      </c>
      <c r="B4731" s="53" t="s">
        <v>31378</v>
      </c>
      <c r="C4731" s="55">
        <v>6</v>
      </c>
      <c r="D4731" s="53">
        <v>-2001140</v>
      </c>
      <c r="E4731" s="53" t="s">
        <v>17</v>
      </c>
      <c r="F4731" s="53" t="s">
        <v>17</v>
      </c>
      <c r="G4731" s="53" t="s">
        <v>17</v>
      </c>
      <c r="H4731" s="53" t="s">
        <v>17</v>
      </c>
    </row>
    <row r="4732" spans="1:8" x14ac:dyDescent="0.25">
      <c r="A4732" s="53" t="s">
        <v>31379</v>
      </c>
      <c r="B4732" s="53" t="s">
        <v>31380</v>
      </c>
      <c r="C4732" s="55">
        <v>6</v>
      </c>
      <c r="D4732" s="53">
        <v>-2001140</v>
      </c>
      <c r="E4732" s="53" t="s">
        <v>17</v>
      </c>
      <c r="F4732" s="53" t="s">
        <v>17</v>
      </c>
      <c r="G4732" s="53" t="s">
        <v>17</v>
      </c>
      <c r="H4732" s="53" t="s">
        <v>17</v>
      </c>
    </row>
    <row r="4733" spans="1:8" x14ac:dyDescent="0.25">
      <c r="A4733" s="53" t="s">
        <v>31381</v>
      </c>
      <c r="B4733" s="53" t="s">
        <v>31382</v>
      </c>
      <c r="C4733" s="55">
        <v>5</v>
      </c>
      <c r="D4733" s="53">
        <v>-2001140</v>
      </c>
      <c r="E4733" s="53" t="s">
        <v>17</v>
      </c>
      <c r="F4733" s="53" t="s">
        <v>17</v>
      </c>
      <c r="G4733" s="53" t="s">
        <v>17</v>
      </c>
      <c r="H4733" s="53" t="s">
        <v>17</v>
      </c>
    </row>
    <row r="4734" spans="1:8" x14ac:dyDescent="0.25">
      <c r="A4734" s="53" t="s">
        <v>31383</v>
      </c>
      <c r="B4734" s="53" t="s">
        <v>31384</v>
      </c>
      <c r="C4734" s="55">
        <v>6</v>
      </c>
      <c r="D4734" s="53">
        <v>-2001140</v>
      </c>
      <c r="E4734" s="53" t="s">
        <v>17</v>
      </c>
      <c r="F4734" s="53" t="s">
        <v>17</v>
      </c>
      <c r="G4734" s="53" t="s">
        <v>17</v>
      </c>
      <c r="H4734" s="53" t="s">
        <v>17</v>
      </c>
    </row>
    <row r="4735" spans="1:8" x14ac:dyDescent="0.25">
      <c r="A4735" s="53" t="s">
        <v>31385</v>
      </c>
      <c r="B4735" s="53" t="s">
        <v>31386</v>
      </c>
      <c r="C4735" s="55">
        <v>6</v>
      </c>
      <c r="D4735" s="53">
        <v>-2001140</v>
      </c>
      <c r="E4735" s="53" t="s">
        <v>17</v>
      </c>
      <c r="F4735" s="53" t="s">
        <v>17</v>
      </c>
      <c r="G4735" s="53" t="s">
        <v>17</v>
      </c>
      <c r="H4735" s="53" t="s">
        <v>17</v>
      </c>
    </row>
    <row r="4736" spans="1:8" x14ac:dyDescent="0.25">
      <c r="A4736" s="53" t="s">
        <v>31387</v>
      </c>
      <c r="B4736" s="53" t="s">
        <v>31388</v>
      </c>
      <c r="C4736" s="55">
        <v>6</v>
      </c>
      <c r="D4736" s="53">
        <v>-2001140</v>
      </c>
      <c r="E4736" s="53" t="s">
        <v>17</v>
      </c>
      <c r="F4736" s="53" t="s">
        <v>17</v>
      </c>
      <c r="G4736" s="53" t="s">
        <v>17</v>
      </c>
      <c r="H4736" s="53" t="s">
        <v>17</v>
      </c>
    </row>
    <row r="4737" spans="1:8" x14ac:dyDescent="0.25">
      <c r="A4737" s="53" t="s">
        <v>31389</v>
      </c>
      <c r="B4737" s="53" t="s">
        <v>31390</v>
      </c>
      <c r="C4737" s="55">
        <v>4</v>
      </c>
      <c r="D4737" s="53" t="s">
        <v>39040</v>
      </c>
      <c r="E4737" s="53" t="s">
        <v>17</v>
      </c>
      <c r="F4737" s="53" t="s">
        <v>17</v>
      </c>
      <c r="G4737" s="53" t="s">
        <v>17</v>
      </c>
      <c r="H4737" s="53" t="s">
        <v>17</v>
      </c>
    </row>
    <row r="4738" spans="1:8" x14ac:dyDescent="0.25">
      <c r="A4738" s="53" t="s">
        <v>31391</v>
      </c>
      <c r="B4738" s="53" t="s">
        <v>31392</v>
      </c>
      <c r="C4738" s="55">
        <v>5</v>
      </c>
      <c r="D4738" s="53" t="s">
        <v>39040</v>
      </c>
      <c r="E4738" s="53" t="s">
        <v>17</v>
      </c>
      <c r="F4738" s="53" t="s">
        <v>17</v>
      </c>
      <c r="G4738" s="53" t="s">
        <v>17</v>
      </c>
      <c r="H4738" s="53" t="s">
        <v>17</v>
      </c>
    </row>
    <row r="4739" spans="1:8" x14ac:dyDescent="0.25">
      <c r="A4739" s="53" t="s">
        <v>31393</v>
      </c>
      <c r="B4739" s="53" t="s">
        <v>31394</v>
      </c>
      <c r="C4739" s="55">
        <v>6</v>
      </c>
      <c r="D4739" s="53" t="s">
        <v>39040</v>
      </c>
      <c r="E4739" s="53" t="s">
        <v>17</v>
      </c>
      <c r="F4739" s="53" t="s">
        <v>17</v>
      </c>
      <c r="G4739" s="53" t="s">
        <v>17</v>
      </c>
      <c r="H4739" s="53" t="s">
        <v>17</v>
      </c>
    </row>
    <row r="4740" spans="1:8" x14ac:dyDescent="0.25">
      <c r="A4740" s="53" t="s">
        <v>31395</v>
      </c>
      <c r="B4740" s="53" t="s">
        <v>31396</v>
      </c>
      <c r="C4740" s="55">
        <v>6</v>
      </c>
      <c r="D4740" s="53" t="s">
        <v>39040</v>
      </c>
      <c r="E4740" s="53" t="s">
        <v>17</v>
      </c>
      <c r="F4740" s="53" t="s">
        <v>17</v>
      </c>
      <c r="G4740" s="53" t="s">
        <v>17</v>
      </c>
      <c r="H4740" s="53" t="s">
        <v>17</v>
      </c>
    </row>
    <row r="4741" spans="1:8" x14ac:dyDescent="0.25">
      <c r="A4741" s="53" t="s">
        <v>31397</v>
      </c>
      <c r="B4741" s="53" t="s">
        <v>31398</v>
      </c>
      <c r="C4741" s="55">
        <v>6</v>
      </c>
      <c r="D4741" s="53" t="s">
        <v>39040</v>
      </c>
      <c r="E4741" s="53" t="s">
        <v>17</v>
      </c>
      <c r="F4741" s="53" t="s">
        <v>17</v>
      </c>
      <c r="G4741" s="53" t="s">
        <v>17</v>
      </c>
      <c r="H4741" s="53" t="s">
        <v>17</v>
      </c>
    </row>
    <row r="4742" spans="1:8" x14ac:dyDescent="0.25">
      <c r="A4742" s="53" t="s">
        <v>31399</v>
      </c>
      <c r="B4742" s="53" t="s">
        <v>31400</v>
      </c>
      <c r="C4742" s="55">
        <v>5</v>
      </c>
      <c r="D4742" s="53" t="s">
        <v>39040</v>
      </c>
      <c r="E4742" s="53" t="s">
        <v>17</v>
      </c>
      <c r="F4742" s="53" t="s">
        <v>17</v>
      </c>
      <c r="G4742" s="53" t="s">
        <v>17</v>
      </c>
      <c r="H4742" s="53" t="s">
        <v>17</v>
      </c>
    </row>
    <row r="4743" spans="1:8" x14ac:dyDescent="0.25">
      <c r="A4743" s="53" t="s">
        <v>31401</v>
      </c>
      <c r="B4743" s="53" t="s">
        <v>31402</v>
      </c>
      <c r="C4743" s="55">
        <v>6</v>
      </c>
      <c r="D4743" s="53" t="s">
        <v>39040</v>
      </c>
      <c r="E4743" s="53" t="s">
        <v>17</v>
      </c>
      <c r="F4743" s="53" t="s">
        <v>17</v>
      </c>
      <c r="G4743" s="53" t="s">
        <v>17</v>
      </c>
      <c r="H4743" s="53" t="s">
        <v>17</v>
      </c>
    </row>
    <row r="4744" spans="1:8" x14ac:dyDescent="0.25">
      <c r="A4744" s="53" t="s">
        <v>31403</v>
      </c>
      <c r="B4744" s="53" t="s">
        <v>31404</v>
      </c>
      <c r="C4744" s="55">
        <v>6</v>
      </c>
      <c r="D4744" s="53" t="s">
        <v>39040</v>
      </c>
      <c r="E4744" s="53" t="s">
        <v>17</v>
      </c>
      <c r="F4744" s="53" t="s">
        <v>17</v>
      </c>
      <c r="G4744" s="53" t="s">
        <v>17</v>
      </c>
      <c r="H4744" s="53" t="s">
        <v>17</v>
      </c>
    </row>
    <row r="4745" spans="1:8" x14ac:dyDescent="0.25">
      <c r="A4745" s="53" t="s">
        <v>31405</v>
      </c>
      <c r="B4745" s="53" t="s">
        <v>31406</v>
      </c>
      <c r="C4745" s="55">
        <v>6</v>
      </c>
      <c r="D4745" s="53" t="s">
        <v>39040</v>
      </c>
      <c r="E4745" s="53" t="s">
        <v>17</v>
      </c>
      <c r="F4745" s="53" t="s">
        <v>17</v>
      </c>
      <c r="G4745" s="53" t="s">
        <v>17</v>
      </c>
      <c r="H4745" s="53" t="s">
        <v>17</v>
      </c>
    </row>
    <row r="4746" spans="1:8" x14ac:dyDescent="0.25">
      <c r="A4746" s="53" t="s">
        <v>31407</v>
      </c>
      <c r="B4746" s="53" t="s">
        <v>31408</v>
      </c>
      <c r="C4746" s="55">
        <v>4</v>
      </c>
      <c r="D4746" s="53" t="s">
        <v>39040</v>
      </c>
      <c r="E4746" s="53" t="s">
        <v>17</v>
      </c>
      <c r="F4746" s="53" t="s">
        <v>17</v>
      </c>
      <c r="G4746" s="53" t="s">
        <v>17</v>
      </c>
      <c r="H4746" s="53" t="s">
        <v>17</v>
      </c>
    </row>
    <row r="4747" spans="1:8" x14ac:dyDescent="0.25">
      <c r="A4747" s="53" t="s">
        <v>31409</v>
      </c>
      <c r="B4747" s="53" t="s">
        <v>31410</v>
      </c>
      <c r="C4747" s="55">
        <v>5</v>
      </c>
      <c r="D4747" s="53" t="s">
        <v>39040</v>
      </c>
      <c r="E4747" s="53" t="s">
        <v>17</v>
      </c>
      <c r="F4747" s="53" t="s">
        <v>17</v>
      </c>
      <c r="G4747" s="53" t="s">
        <v>17</v>
      </c>
      <c r="H4747" s="53" t="s">
        <v>17</v>
      </c>
    </row>
    <row r="4748" spans="1:8" x14ac:dyDescent="0.25">
      <c r="A4748" s="53" t="s">
        <v>31411</v>
      </c>
      <c r="B4748" s="53" t="s">
        <v>31412</v>
      </c>
      <c r="C4748" s="55">
        <v>5</v>
      </c>
      <c r="D4748" s="53" t="s">
        <v>39040</v>
      </c>
      <c r="E4748" s="53" t="s">
        <v>17</v>
      </c>
      <c r="F4748" s="53" t="s">
        <v>17</v>
      </c>
      <c r="G4748" s="53" t="s">
        <v>17</v>
      </c>
      <c r="H4748" s="53" t="s">
        <v>17</v>
      </c>
    </row>
    <row r="4749" spans="1:8" x14ac:dyDescent="0.25">
      <c r="A4749" s="53" t="s">
        <v>31413</v>
      </c>
      <c r="B4749" s="53" t="s">
        <v>31414</v>
      </c>
      <c r="C4749" s="55">
        <v>4</v>
      </c>
      <c r="D4749" s="53" t="s">
        <v>39040</v>
      </c>
      <c r="E4749" s="53" t="s">
        <v>17</v>
      </c>
      <c r="F4749" s="53" t="s">
        <v>17</v>
      </c>
      <c r="G4749" s="53" t="s">
        <v>17</v>
      </c>
      <c r="H4749" s="53" t="s">
        <v>17</v>
      </c>
    </row>
    <row r="4750" spans="1:8" x14ac:dyDescent="0.25">
      <c r="A4750" s="53" t="s">
        <v>31415</v>
      </c>
      <c r="B4750" s="53" t="s">
        <v>31416</v>
      </c>
      <c r="C4750" s="55">
        <v>5</v>
      </c>
      <c r="D4750" s="53" t="s">
        <v>39040</v>
      </c>
      <c r="E4750" s="53" t="s">
        <v>17</v>
      </c>
      <c r="F4750" s="53" t="s">
        <v>17</v>
      </c>
      <c r="G4750" s="53" t="s">
        <v>17</v>
      </c>
      <c r="H4750" s="53" t="s">
        <v>17</v>
      </c>
    </row>
    <row r="4751" spans="1:8" x14ac:dyDescent="0.25">
      <c r="A4751" s="53" t="s">
        <v>31417</v>
      </c>
      <c r="B4751" s="53" t="s">
        <v>31418</v>
      </c>
      <c r="C4751" s="55">
        <v>5</v>
      </c>
      <c r="D4751" s="53" t="s">
        <v>39040</v>
      </c>
      <c r="E4751" s="53" t="s">
        <v>17</v>
      </c>
      <c r="F4751" s="53" t="s">
        <v>17</v>
      </c>
      <c r="G4751" s="53" t="s">
        <v>17</v>
      </c>
      <c r="H4751" s="53" t="s">
        <v>17</v>
      </c>
    </row>
    <row r="4752" spans="1:8" x14ac:dyDescent="0.25">
      <c r="A4752" s="53" t="s">
        <v>31419</v>
      </c>
      <c r="B4752" s="53" t="s">
        <v>31420</v>
      </c>
      <c r="C4752" s="55">
        <v>5</v>
      </c>
      <c r="D4752" s="53" t="s">
        <v>39040</v>
      </c>
      <c r="E4752" s="53" t="s">
        <v>17</v>
      </c>
      <c r="F4752" s="53" t="s">
        <v>17</v>
      </c>
      <c r="G4752" s="53" t="s">
        <v>17</v>
      </c>
      <c r="H4752" s="53" t="s">
        <v>17</v>
      </c>
    </row>
    <row r="4753" spans="1:8" x14ac:dyDescent="0.25">
      <c r="A4753" s="53" t="s">
        <v>31421</v>
      </c>
      <c r="B4753" s="53" t="s">
        <v>31422</v>
      </c>
      <c r="C4753" s="55">
        <v>3</v>
      </c>
      <c r="D4753" s="53">
        <v>-2008055</v>
      </c>
      <c r="E4753" s="53" t="s">
        <v>17</v>
      </c>
      <c r="F4753" s="53" t="s">
        <v>17</v>
      </c>
      <c r="G4753" s="53" t="s">
        <v>17</v>
      </c>
      <c r="H4753" s="53" t="s">
        <v>17</v>
      </c>
    </row>
    <row r="4754" spans="1:8" x14ac:dyDescent="0.25">
      <c r="A4754" s="53" t="s">
        <v>31423</v>
      </c>
      <c r="B4754" s="53" t="s">
        <v>31424</v>
      </c>
      <c r="C4754" s="55">
        <v>4</v>
      </c>
      <c r="D4754" s="53">
        <v>-2008055</v>
      </c>
      <c r="E4754" s="53" t="s">
        <v>17</v>
      </c>
      <c r="F4754" s="53" t="s">
        <v>17</v>
      </c>
      <c r="G4754" s="53" t="s">
        <v>17</v>
      </c>
      <c r="H4754" s="53" t="s">
        <v>17</v>
      </c>
    </row>
    <row r="4755" spans="1:8" x14ac:dyDescent="0.25">
      <c r="A4755" s="53" t="s">
        <v>31425</v>
      </c>
      <c r="B4755" s="53" t="s">
        <v>31426</v>
      </c>
      <c r="C4755" s="55">
        <v>4</v>
      </c>
      <c r="D4755" s="53">
        <v>-2008055</v>
      </c>
      <c r="E4755" s="53" t="s">
        <v>17</v>
      </c>
      <c r="F4755" s="53" t="s">
        <v>17</v>
      </c>
      <c r="G4755" s="53" t="s">
        <v>17</v>
      </c>
      <c r="H4755" s="53" t="s">
        <v>17</v>
      </c>
    </row>
    <row r="4756" spans="1:8" x14ac:dyDescent="0.25">
      <c r="A4756" s="53" t="s">
        <v>31427</v>
      </c>
      <c r="B4756" s="53" t="s">
        <v>31428</v>
      </c>
      <c r="C4756" s="55">
        <v>5</v>
      </c>
      <c r="D4756" s="53">
        <v>-2008055</v>
      </c>
      <c r="E4756" s="53" t="s">
        <v>17</v>
      </c>
      <c r="F4756" s="53" t="s">
        <v>17</v>
      </c>
      <c r="G4756" s="53" t="s">
        <v>17</v>
      </c>
      <c r="H4756" s="53" t="s">
        <v>17</v>
      </c>
    </row>
    <row r="4757" spans="1:8" x14ac:dyDescent="0.25">
      <c r="A4757" s="53" t="s">
        <v>31429</v>
      </c>
      <c r="B4757" s="53" t="s">
        <v>31430</v>
      </c>
      <c r="C4757" s="55">
        <v>5</v>
      </c>
      <c r="D4757" s="53">
        <v>-2008055</v>
      </c>
      <c r="E4757" s="53" t="s">
        <v>17</v>
      </c>
      <c r="F4757" s="53" t="s">
        <v>17</v>
      </c>
      <c r="G4757" s="53" t="s">
        <v>17</v>
      </c>
      <c r="H4757" s="53" t="s">
        <v>17</v>
      </c>
    </row>
    <row r="4758" spans="1:8" x14ac:dyDescent="0.25">
      <c r="A4758" s="53" t="s">
        <v>31431</v>
      </c>
      <c r="B4758" s="53" t="s">
        <v>31432</v>
      </c>
      <c r="C4758" s="55">
        <v>5</v>
      </c>
      <c r="D4758" s="53">
        <v>-2008055</v>
      </c>
      <c r="E4758" s="53" t="s">
        <v>17</v>
      </c>
      <c r="F4758" s="53" t="s">
        <v>17</v>
      </c>
      <c r="G4758" s="53" t="s">
        <v>17</v>
      </c>
      <c r="H4758" s="53" t="s">
        <v>17</v>
      </c>
    </row>
    <row r="4759" spans="1:8" x14ac:dyDescent="0.25">
      <c r="A4759" s="53" t="s">
        <v>31433</v>
      </c>
      <c r="B4759" s="53" t="s">
        <v>31434</v>
      </c>
      <c r="C4759" s="55">
        <v>5</v>
      </c>
      <c r="D4759" s="53">
        <v>-2008055</v>
      </c>
      <c r="E4759" s="53" t="s">
        <v>17</v>
      </c>
      <c r="F4759" s="53" t="s">
        <v>17</v>
      </c>
      <c r="G4759" s="53" t="s">
        <v>17</v>
      </c>
      <c r="H4759" s="53" t="s">
        <v>17</v>
      </c>
    </row>
    <row r="4760" spans="1:8" x14ac:dyDescent="0.25">
      <c r="A4760" s="53" t="s">
        <v>31435</v>
      </c>
      <c r="B4760" s="53" t="s">
        <v>31436</v>
      </c>
      <c r="C4760" s="55">
        <v>5</v>
      </c>
      <c r="D4760" s="53">
        <v>-2008055</v>
      </c>
      <c r="E4760" s="53" t="s">
        <v>17</v>
      </c>
      <c r="F4760" s="53" t="s">
        <v>17</v>
      </c>
      <c r="G4760" s="53" t="s">
        <v>17</v>
      </c>
      <c r="H4760" s="53" t="s">
        <v>17</v>
      </c>
    </row>
    <row r="4761" spans="1:8" x14ac:dyDescent="0.25">
      <c r="A4761" s="53" t="s">
        <v>31437</v>
      </c>
      <c r="B4761" s="53" t="s">
        <v>31438</v>
      </c>
      <c r="C4761" s="55">
        <v>5</v>
      </c>
      <c r="D4761" s="53">
        <v>-2008055</v>
      </c>
      <c r="E4761" s="53" t="s">
        <v>17</v>
      </c>
      <c r="F4761" s="53" t="s">
        <v>17</v>
      </c>
      <c r="G4761" s="53" t="s">
        <v>17</v>
      </c>
      <c r="H4761" s="53" t="s">
        <v>17</v>
      </c>
    </row>
    <row r="4762" spans="1:8" x14ac:dyDescent="0.25">
      <c r="A4762" s="53" t="s">
        <v>31439</v>
      </c>
      <c r="B4762" s="53" t="s">
        <v>31440</v>
      </c>
      <c r="C4762" s="55">
        <v>4</v>
      </c>
      <c r="D4762" s="53">
        <v>-2008055</v>
      </c>
      <c r="E4762" s="53" t="s">
        <v>17</v>
      </c>
      <c r="F4762" s="53" t="s">
        <v>17</v>
      </c>
      <c r="G4762" s="53" t="s">
        <v>17</v>
      </c>
      <c r="H4762" s="53" t="s">
        <v>17</v>
      </c>
    </row>
    <row r="4763" spans="1:8" x14ac:dyDescent="0.25">
      <c r="A4763" s="53" t="s">
        <v>31441</v>
      </c>
      <c r="B4763" s="53" t="s">
        <v>31442</v>
      </c>
      <c r="C4763" s="55">
        <v>4</v>
      </c>
      <c r="D4763" s="53">
        <v>-2008055</v>
      </c>
      <c r="E4763" s="53" t="s">
        <v>17</v>
      </c>
      <c r="F4763" s="53" t="s">
        <v>17</v>
      </c>
      <c r="G4763" s="53" t="s">
        <v>17</v>
      </c>
      <c r="H4763" s="53" t="s">
        <v>17</v>
      </c>
    </row>
    <row r="4764" spans="1:8" x14ac:dyDescent="0.25">
      <c r="A4764" s="53" t="s">
        <v>31443</v>
      </c>
      <c r="B4764" s="53" t="s">
        <v>31444</v>
      </c>
      <c r="C4764" s="55">
        <v>5</v>
      </c>
      <c r="D4764" s="53">
        <v>-2008055</v>
      </c>
      <c r="E4764" s="53" t="s">
        <v>17</v>
      </c>
      <c r="F4764" s="53" t="s">
        <v>17</v>
      </c>
      <c r="G4764" s="53" t="s">
        <v>17</v>
      </c>
      <c r="H4764" s="53" t="s">
        <v>17</v>
      </c>
    </row>
    <row r="4765" spans="1:8" x14ac:dyDescent="0.25">
      <c r="A4765" s="53" t="s">
        <v>31445</v>
      </c>
      <c r="B4765" s="53" t="s">
        <v>31446</v>
      </c>
      <c r="C4765" s="55">
        <v>5</v>
      </c>
      <c r="D4765" s="53">
        <v>-2008055</v>
      </c>
      <c r="E4765" s="53" t="s">
        <v>17</v>
      </c>
      <c r="F4765" s="53" t="s">
        <v>17</v>
      </c>
      <c r="G4765" s="53" t="s">
        <v>17</v>
      </c>
      <c r="H4765" s="53" t="s">
        <v>17</v>
      </c>
    </row>
    <row r="4766" spans="1:8" x14ac:dyDescent="0.25">
      <c r="A4766" s="53" t="s">
        <v>31447</v>
      </c>
      <c r="B4766" s="53" t="s">
        <v>31448</v>
      </c>
      <c r="C4766" s="55">
        <v>4</v>
      </c>
      <c r="D4766" s="53">
        <v>-2008055</v>
      </c>
      <c r="E4766" s="53" t="s">
        <v>17</v>
      </c>
      <c r="F4766" s="53" t="s">
        <v>17</v>
      </c>
      <c r="G4766" s="53" t="s">
        <v>17</v>
      </c>
      <c r="H4766" s="53" t="s">
        <v>17</v>
      </c>
    </row>
    <row r="4767" spans="1:8" x14ac:dyDescent="0.25">
      <c r="A4767" s="53" t="s">
        <v>31449</v>
      </c>
      <c r="B4767" s="53" t="s">
        <v>31450</v>
      </c>
      <c r="C4767" s="55">
        <v>5</v>
      </c>
      <c r="D4767" s="53">
        <v>-2008055</v>
      </c>
      <c r="E4767" s="53" t="s">
        <v>17</v>
      </c>
      <c r="F4767" s="53" t="s">
        <v>17</v>
      </c>
      <c r="G4767" s="53" t="s">
        <v>17</v>
      </c>
      <c r="H4767" s="53" t="s">
        <v>17</v>
      </c>
    </row>
    <row r="4768" spans="1:8" x14ac:dyDescent="0.25">
      <c r="A4768" s="53" t="s">
        <v>31451</v>
      </c>
      <c r="B4768" s="53" t="s">
        <v>31452</v>
      </c>
      <c r="C4768" s="55">
        <v>5</v>
      </c>
      <c r="D4768" s="53">
        <v>-2008055</v>
      </c>
      <c r="E4768" s="53" t="s">
        <v>17</v>
      </c>
      <c r="F4768" s="53" t="s">
        <v>17</v>
      </c>
      <c r="G4768" s="53" t="s">
        <v>17</v>
      </c>
      <c r="H4768" s="53" t="s">
        <v>17</v>
      </c>
    </row>
    <row r="4769" spans="1:8" x14ac:dyDescent="0.25">
      <c r="A4769" s="53" t="s">
        <v>31453</v>
      </c>
      <c r="B4769" s="53" t="s">
        <v>31454</v>
      </c>
      <c r="C4769" s="55">
        <v>5</v>
      </c>
      <c r="D4769" s="53">
        <v>-2008055</v>
      </c>
      <c r="E4769" s="53" t="s">
        <v>17</v>
      </c>
      <c r="F4769" s="53" t="s">
        <v>17</v>
      </c>
      <c r="G4769" s="53" t="s">
        <v>17</v>
      </c>
      <c r="H4769" s="53" t="s">
        <v>17</v>
      </c>
    </row>
    <row r="4770" spans="1:8" x14ac:dyDescent="0.25">
      <c r="A4770" s="53" t="s">
        <v>31455</v>
      </c>
      <c r="B4770" s="53" t="s">
        <v>31456</v>
      </c>
      <c r="C4770" s="55">
        <v>5</v>
      </c>
      <c r="D4770" s="53">
        <v>-2008055</v>
      </c>
      <c r="E4770" s="53" t="s">
        <v>17</v>
      </c>
      <c r="F4770" s="53" t="s">
        <v>17</v>
      </c>
      <c r="G4770" s="53" t="s">
        <v>17</v>
      </c>
      <c r="H4770" s="53" t="s">
        <v>17</v>
      </c>
    </row>
    <row r="4771" spans="1:8" x14ac:dyDescent="0.25">
      <c r="A4771" s="53" t="s">
        <v>31457</v>
      </c>
      <c r="B4771" s="53" t="s">
        <v>31458</v>
      </c>
      <c r="C4771" s="55">
        <v>5</v>
      </c>
      <c r="D4771" s="53">
        <v>-2008055</v>
      </c>
      <c r="E4771" s="53" t="s">
        <v>17</v>
      </c>
      <c r="F4771" s="53" t="s">
        <v>17</v>
      </c>
      <c r="G4771" s="53" t="s">
        <v>17</v>
      </c>
      <c r="H4771" s="53" t="s">
        <v>17</v>
      </c>
    </row>
    <row r="4772" spans="1:8" x14ac:dyDescent="0.25">
      <c r="A4772" s="53" t="s">
        <v>31459</v>
      </c>
      <c r="B4772" s="53" t="s">
        <v>31460</v>
      </c>
      <c r="C4772" s="55">
        <v>5</v>
      </c>
      <c r="D4772" s="53">
        <v>-2008055</v>
      </c>
      <c r="E4772" s="53" t="s">
        <v>17</v>
      </c>
      <c r="F4772" s="53" t="s">
        <v>17</v>
      </c>
      <c r="G4772" s="53" t="s">
        <v>17</v>
      </c>
      <c r="H4772" s="53" t="s">
        <v>17</v>
      </c>
    </row>
    <row r="4773" spans="1:8" x14ac:dyDescent="0.25">
      <c r="A4773" s="53" t="s">
        <v>31461</v>
      </c>
      <c r="B4773" s="53" t="s">
        <v>31462</v>
      </c>
      <c r="C4773" s="55">
        <v>5</v>
      </c>
      <c r="D4773" s="53">
        <v>-2008055</v>
      </c>
      <c r="E4773" s="53" t="s">
        <v>17</v>
      </c>
      <c r="F4773" s="53" t="s">
        <v>17</v>
      </c>
      <c r="G4773" s="53" t="s">
        <v>17</v>
      </c>
      <c r="H4773" s="53" t="s">
        <v>17</v>
      </c>
    </row>
    <row r="4774" spans="1:8" x14ac:dyDescent="0.25">
      <c r="A4774" s="53" t="s">
        <v>31463</v>
      </c>
      <c r="B4774" s="53" t="s">
        <v>31464</v>
      </c>
      <c r="C4774" s="55">
        <v>5</v>
      </c>
      <c r="D4774" s="53">
        <v>-2008055</v>
      </c>
      <c r="E4774" s="53" t="s">
        <v>17</v>
      </c>
      <c r="F4774" s="53" t="s">
        <v>17</v>
      </c>
      <c r="G4774" s="53" t="s">
        <v>17</v>
      </c>
      <c r="H4774" s="53" t="s">
        <v>17</v>
      </c>
    </row>
    <row r="4775" spans="1:8" x14ac:dyDescent="0.25">
      <c r="A4775" s="53" t="s">
        <v>31465</v>
      </c>
      <c r="B4775" s="53" t="s">
        <v>31466</v>
      </c>
      <c r="C4775" s="55">
        <v>5</v>
      </c>
      <c r="D4775" s="53">
        <v>-2008055</v>
      </c>
      <c r="E4775" s="53" t="s">
        <v>17</v>
      </c>
      <c r="F4775" s="53" t="s">
        <v>17</v>
      </c>
      <c r="G4775" s="53" t="s">
        <v>17</v>
      </c>
      <c r="H4775" s="53" t="s">
        <v>17</v>
      </c>
    </row>
    <row r="4776" spans="1:8" x14ac:dyDescent="0.25">
      <c r="A4776" s="53" t="s">
        <v>31467</v>
      </c>
      <c r="B4776" s="53" t="s">
        <v>31468</v>
      </c>
      <c r="C4776" s="55">
        <v>4</v>
      </c>
      <c r="D4776" s="53">
        <v>-2008055</v>
      </c>
      <c r="E4776" s="53" t="s">
        <v>17</v>
      </c>
      <c r="F4776" s="53" t="s">
        <v>17</v>
      </c>
      <c r="G4776" s="53" t="s">
        <v>17</v>
      </c>
      <c r="H4776" s="53" t="s">
        <v>17</v>
      </c>
    </row>
    <row r="4777" spans="1:8" x14ac:dyDescent="0.25">
      <c r="A4777" s="53" t="s">
        <v>31469</v>
      </c>
      <c r="B4777" s="53" t="s">
        <v>31470</v>
      </c>
      <c r="C4777" s="55">
        <v>4</v>
      </c>
      <c r="D4777" s="53">
        <v>-2008055</v>
      </c>
      <c r="E4777" s="53" t="s">
        <v>17</v>
      </c>
      <c r="F4777" s="53" t="s">
        <v>17</v>
      </c>
      <c r="G4777" s="53" t="s">
        <v>17</v>
      </c>
      <c r="H4777" s="53" t="s">
        <v>17</v>
      </c>
    </row>
    <row r="4778" spans="1:8" x14ac:dyDescent="0.25">
      <c r="A4778" s="53" t="s">
        <v>31471</v>
      </c>
      <c r="B4778" s="53" t="s">
        <v>31472</v>
      </c>
      <c r="C4778" s="55">
        <v>4</v>
      </c>
      <c r="D4778" s="53">
        <v>-2008055</v>
      </c>
      <c r="E4778" s="53" t="s">
        <v>17</v>
      </c>
      <c r="F4778" s="53" t="s">
        <v>17</v>
      </c>
      <c r="G4778" s="53" t="s">
        <v>17</v>
      </c>
      <c r="H4778" s="53" t="s">
        <v>17</v>
      </c>
    </row>
    <row r="4779" spans="1:8" x14ac:dyDescent="0.25">
      <c r="A4779" s="53" t="s">
        <v>31473</v>
      </c>
      <c r="B4779" s="53" t="s">
        <v>31474</v>
      </c>
      <c r="C4779" s="55">
        <v>4</v>
      </c>
      <c r="D4779" s="53">
        <v>-2008055</v>
      </c>
      <c r="E4779" s="53" t="s">
        <v>17</v>
      </c>
      <c r="F4779" s="53" t="s">
        <v>17</v>
      </c>
      <c r="G4779" s="53" t="s">
        <v>17</v>
      </c>
      <c r="H4779" s="53" t="s">
        <v>17</v>
      </c>
    </row>
    <row r="4780" spans="1:8" x14ac:dyDescent="0.25">
      <c r="A4780" s="53" t="s">
        <v>31475</v>
      </c>
      <c r="B4780" s="53" t="s">
        <v>31476</v>
      </c>
      <c r="C4780" s="55">
        <v>4</v>
      </c>
      <c r="D4780" s="53">
        <v>-2008055</v>
      </c>
      <c r="E4780" s="53" t="s">
        <v>17</v>
      </c>
      <c r="F4780" s="53" t="s">
        <v>17</v>
      </c>
      <c r="G4780" s="53" t="s">
        <v>17</v>
      </c>
      <c r="H4780" s="53" t="s">
        <v>17</v>
      </c>
    </row>
    <row r="4781" spans="1:8" x14ac:dyDescent="0.25">
      <c r="A4781" s="53" t="s">
        <v>31477</v>
      </c>
      <c r="B4781" s="53" t="s">
        <v>31478</v>
      </c>
      <c r="C4781" s="55">
        <v>5</v>
      </c>
      <c r="D4781" s="53">
        <v>-2008055</v>
      </c>
      <c r="E4781" s="53" t="s">
        <v>17</v>
      </c>
      <c r="F4781" s="53" t="s">
        <v>17</v>
      </c>
      <c r="G4781" s="53" t="s">
        <v>17</v>
      </c>
      <c r="H4781" s="53" t="s">
        <v>17</v>
      </c>
    </row>
    <row r="4782" spans="1:8" x14ac:dyDescent="0.25">
      <c r="A4782" s="53" t="s">
        <v>31479</v>
      </c>
      <c r="B4782" s="53" t="s">
        <v>31480</v>
      </c>
      <c r="C4782" s="55">
        <v>5</v>
      </c>
      <c r="D4782" s="53">
        <v>-2008055</v>
      </c>
      <c r="E4782" s="53" t="s">
        <v>17</v>
      </c>
      <c r="F4782" s="53" t="s">
        <v>17</v>
      </c>
      <c r="G4782" s="53" t="s">
        <v>17</v>
      </c>
      <c r="H4782" s="53" t="s">
        <v>17</v>
      </c>
    </row>
    <row r="4783" spans="1:8" x14ac:dyDescent="0.25">
      <c r="A4783" s="53" t="s">
        <v>31481</v>
      </c>
      <c r="B4783" s="53" t="s">
        <v>31482</v>
      </c>
      <c r="C4783" s="55">
        <v>5</v>
      </c>
      <c r="D4783" s="53">
        <v>-2008055</v>
      </c>
      <c r="E4783" s="53" t="s">
        <v>17</v>
      </c>
      <c r="F4783" s="53" t="s">
        <v>17</v>
      </c>
      <c r="G4783" s="53" t="s">
        <v>17</v>
      </c>
      <c r="H4783" s="53" t="s">
        <v>17</v>
      </c>
    </row>
    <row r="4784" spans="1:8" x14ac:dyDescent="0.25">
      <c r="A4784" s="53" t="s">
        <v>31483</v>
      </c>
      <c r="B4784" s="53" t="s">
        <v>31484</v>
      </c>
      <c r="C4784" s="55">
        <v>4</v>
      </c>
      <c r="D4784" s="53">
        <v>-2008055</v>
      </c>
      <c r="E4784" s="53" t="s">
        <v>17</v>
      </c>
      <c r="F4784" s="53" t="s">
        <v>17</v>
      </c>
      <c r="G4784" s="53" t="s">
        <v>17</v>
      </c>
      <c r="H4784" s="53" t="s">
        <v>17</v>
      </c>
    </row>
    <row r="4785" spans="1:8" x14ac:dyDescent="0.25">
      <c r="A4785" s="53" t="s">
        <v>31485</v>
      </c>
      <c r="B4785" s="53" t="s">
        <v>31486</v>
      </c>
      <c r="C4785" s="55">
        <v>4</v>
      </c>
      <c r="D4785" s="53">
        <v>-2008055</v>
      </c>
      <c r="E4785" s="53" t="s">
        <v>17</v>
      </c>
      <c r="F4785" s="53" t="s">
        <v>17</v>
      </c>
      <c r="G4785" s="53" t="s">
        <v>17</v>
      </c>
      <c r="H4785" s="53" t="s">
        <v>17</v>
      </c>
    </row>
    <row r="4786" spans="1:8" x14ac:dyDescent="0.25">
      <c r="A4786" s="53" t="s">
        <v>31487</v>
      </c>
      <c r="B4786" s="53" t="s">
        <v>31488</v>
      </c>
      <c r="C4786" s="55">
        <v>4</v>
      </c>
      <c r="D4786" s="53">
        <v>-2008055</v>
      </c>
      <c r="E4786" s="53" t="s">
        <v>17</v>
      </c>
      <c r="F4786" s="53" t="s">
        <v>17</v>
      </c>
      <c r="G4786" s="53" t="s">
        <v>17</v>
      </c>
      <c r="H4786" s="53" t="s">
        <v>17</v>
      </c>
    </row>
    <row r="4787" spans="1:8" x14ac:dyDescent="0.25">
      <c r="A4787" s="53" t="s">
        <v>31489</v>
      </c>
      <c r="B4787" s="53" t="s">
        <v>31490</v>
      </c>
      <c r="C4787" s="55">
        <v>4</v>
      </c>
      <c r="D4787" s="53">
        <v>-2008055</v>
      </c>
      <c r="E4787" s="53" t="s">
        <v>17</v>
      </c>
      <c r="F4787" s="53" t="s">
        <v>17</v>
      </c>
      <c r="G4787" s="53" t="s">
        <v>17</v>
      </c>
      <c r="H4787" s="53" t="s">
        <v>17</v>
      </c>
    </row>
    <row r="4788" spans="1:8" x14ac:dyDescent="0.25">
      <c r="A4788" s="53" t="s">
        <v>31491</v>
      </c>
      <c r="B4788" s="53" t="s">
        <v>31492</v>
      </c>
      <c r="C4788" s="55">
        <v>4</v>
      </c>
      <c r="D4788" s="53">
        <v>-2008055</v>
      </c>
      <c r="E4788" s="53" t="s">
        <v>17</v>
      </c>
      <c r="F4788" s="53" t="s">
        <v>17</v>
      </c>
      <c r="G4788" s="53" t="s">
        <v>17</v>
      </c>
      <c r="H4788" s="53" t="s">
        <v>17</v>
      </c>
    </row>
    <row r="4789" spans="1:8" x14ac:dyDescent="0.25">
      <c r="A4789" s="53" t="s">
        <v>31493</v>
      </c>
      <c r="B4789" s="53" t="s">
        <v>31494</v>
      </c>
      <c r="C4789" s="55">
        <v>4</v>
      </c>
      <c r="D4789" s="53">
        <v>-2008055</v>
      </c>
      <c r="E4789" s="53" t="s">
        <v>17</v>
      </c>
      <c r="F4789" s="53" t="s">
        <v>17</v>
      </c>
      <c r="G4789" s="53" t="s">
        <v>17</v>
      </c>
      <c r="H4789" s="53" t="s">
        <v>17</v>
      </c>
    </row>
    <row r="4790" spans="1:8" x14ac:dyDescent="0.25">
      <c r="A4790" s="53" t="s">
        <v>31495</v>
      </c>
      <c r="B4790" s="53" t="s">
        <v>31496</v>
      </c>
      <c r="C4790" s="55">
        <v>4</v>
      </c>
      <c r="D4790" s="53">
        <v>-2008055</v>
      </c>
      <c r="E4790" s="53" t="s">
        <v>17</v>
      </c>
      <c r="F4790" s="53" t="s">
        <v>17</v>
      </c>
      <c r="G4790" s="53" t="s">
        <v>17</v>
      </c>
      <c r="H4790" s="53" t="s">
        <v>17</v>
      </c>
    </row>
    <row r="4791" spans="1:8" x14ac:dyDescent="0.25">
      <c r="A4791" s="53" t="s">
        <v>31497</v>
      </c>
      <c r="B4791" s="53" t="s">
        <v>31498</v>
      </c>
      <c r="C4791" s="55">
        <v>4</v>
      </c>
      <c r="D4791" s="53">
        <v>-2008055</v>
      </c>
      <c r="E4791" s="53" t="s">
        <v>17</v>
      </c>
      <c r="F4791" s="53" t="s">
        <v>17</v>
      </c>
      <c r="G4791" s="53" t="s">
        <v>17</v>
      </c>
      <c r="H4791" s="53" t="s">
        <v>17</v>
      </c>
    </row>
    <row r="4792" spans="1:8" x14ac:dyDescent="0.25">
      <c r="A4792" s="53" t="s">
        <v>31499</v>
      </c>
      <c r="B4792" s="53" t="s">
        <v>31500</v>
      </c>
      <c r="C4792" s="55">
        <v>5</v>
      </c>
      <c r="D4792" s="53">
        <v>-2008055</v>
      </c>
      <c r="E4792" s="53" t="s">
        <v>17</v>
      </c>
      <c r="F4792" s="53" t="s">
        <v>17</v>
      </c>
      <c r="G4792" s="53" t="s">
        <v>17</v>
      </c>
      <c r="H4792" s="53" t="s">
        <v>17</v>
      </c>
    </row>
    <row r="4793" spans="1:8" x14ac:dyDescent="0.25">
      <c r="A4793" s="53" t="s">
        <v>31501</v>
      </c>
      <c r="B4793" s="53" t="s">
        <v>31502</v>
      </c>
      <c r="C4793" s="55">
        <v>5</v>
      </c>
      <c r="D4793" s="53">
        <v>-2008055</v>
      </c>
      <c r="E4793" s="53" t="s">
        <v>17</v>
      </c>
      <c r="F4793" s="53" t="s">
        <v>17</v>
      </c>
      <c r="G4793" s="53" t="s">
        <v>17</v>
      </c>
      <c r="H4793" s="53" t="s">
        <v>17</v>
      </c>
    </row>
    <row r="4794" spans="1:8" x14ac:dyDescent="0.25">
      <c r="A4794" s="53" t="s">
        <v>31503</v>
      </c>
      <c r="B4794" s="53" t="s">
        <v>31504</v>
      </c>
      <c r="C4794" s="55">
        <v>4</v>
      </c>
      <c r="D4794" s="53">
        <v>-2008055</v>
      </c>
      <c r="E4794" s="53" t="s">
        <v>17</v>
      </c>
      <c r="F4794" s="53" t="s">
        <v>17</v>
      </c>
      <c r="G4794" s="53" t="s">
        <v>17</v>
      </c>
      <c r="H4794" s="53" t="s">
        <v>17</v>
      </c>
    </row>
    <row r="4795" spans="1:8" x14ac:dyDescent="0.25">
      <c r="A4795" s="53" t="s">
        <v>31505</v>
      </c>
      <c r="B4795" s="53" t="s">
        <v>31506</v>
      </c>
      <c r="C4795" s="55">
        <v>4</v>
      </c>
      <c r="D4795" s="53">
        <v>-2008055</v>
      </c>
      <c r="E4795" s="53" t="s">
        <v>17</v>
      </c>
      <c r="F4795" s="53" t="s">
        <v>17</v>
      </c>
      <c r="G4795" s="53" t="s">
        <v>17</v>
      </c>
      <c r="H4795" s="53" t="s">
        <v>17</v>
      </c>
    </row>
    <row r="4796" spans="1:8" x14ac:dyDescent="0.25">
      <c r="A4796" s="53" t="s">
        <v>31507</v>
      </c>
      <c r="B4796" s="53" t="s">
        <v>31508</v>
      </c>
      <c r="C4796" s="55">
        <v>5</v>
      </c>
      <c r="D4796" s="53">
        <v>-2008055</v>
      </c>
      <c r="E4796" s="53" t="s">
        <v>17</v>
      </c>
      <c r="F4796" s="53" t="s">
        <v>17</v>
      </c>
      <c r="G4796" s="53" t="s">
        <v>17</v>
      </c>
      <c r="H4796" s="53" t="s">
        <v>17</v>
      </c>
    </row>
    <row r="4797" spans="1:8" x14ac:dyDescent="0.25">
      <c r="A4797" s="53" t="s">
        <v>31509</v>
      </c>
      <c r="B4797" s="53" t="s">
        <v>31510</v>
      </c>
      <c r="C4797" s="55">
        <v>5</v>
      </c>
      <c r="D4797" s="53">
        <v>-2008055</v>
      </c>
      <c r="E4797" s="53" t="s">
        <v>17</v>
      </c>
      <c r="F4797" s="53" t="s">
        <v>17</v>
      </c>
      <c r="G4797" s="53" t="s">
        <v>17</v>
      </c>
      <c r="H4797" s="53" t="s">
        <v>17</v>
      </c>
    </row>
    <row r="4798" spans="1:8" x14ac:dyDescent="0.25">
      <c r="A4798" s="53" t="s">
        <v>31511</v>
      </c>
      <c r="B4798" s="53" t="s">
        <v>31512</v>
      </c>
      <c r="C4798" s="55">
        <v>4</v>
      </c>
      <c r="D4798" s="53">
        <v>-2008055</v>
      </c>
      <c r="E4798" s="53" t="s">
        <v>17</v>
      </c>
      <c r="F4798" s="53" t="s">
        <v>17</v>
      </c>
      <c r="G4798" s="53" t="s">
        <v>17</v>
      </c>
      <c r="H4798" s="53" t="s">
        <v>17</v>
      </c>
    </row>
    <row r="4799" spans="1:8" x14ac:dyDescent="0.25">
      <c r="A4799" s="53" t="s">
        <v>31513</v>
      </c>
      <c r="B4799" s="53" t="s">
        <v>31514</v>
      </c>
      <c r="C4799" s="55">
        <v>4</v>
      </c>
      <c r="D4799" s="53">
        <v>-2008055</v>
      </c>
      <c r="E4799" s="53" t="s">
        <v>17</v>
      </c>
      <c r="F4799" s="53" t="s">
        <v>17</v>
      </c>
      <c r="G4799" s="53" t="s">
        <v>17</v>
      </c>
      <c r="H4799" s="53" t="s">
        <v>17</v>
      </c>
    </row>
    <row r="4800" spans="1:8" x14ac:dyDescent="0.25">
      <c r="A4800" s="53" t="s">
        <v>31515</v>
      </c>
      <c r="B4800" s="53" t="s">
        <v>31516</v>
      </c>
      <c r="C4800" s="55">
        <v>5</v>
      </c>
      <c r="D4800" s="53">
        <v>-2008055</v>
      </c>
      <c r="E4800" s="53" t="s">
        <v>17</v>
      </c>
      <c r="F4800" s="53" t="s">
        <v>17</v>
      </c>
      <c r="G4800" s="53" t="s">
        <v>17</v>
      </c>
      <c r="H4800" s="53" t="s">
        <v>17</v>
      </c>
    </row>
    <row r="4801" spans="1:8" x14ac:dyDescent="0.25">
      <c r="A4801" s="53" t="s">
        <v>31517</v>
      </c>
      <c r="B4801" s="53" t="s">
        <v>31518</v>
      </c>
      <c r="C4801" s="55">
        <v>5</v>
      </c>
      <c r="D4801" s="53">
        <v>-2008055</v>
      </c>
      <c r="E4801" s="53" t="s">
        <v>17</v>
      </c>
      <c r="F4801" s="53" t="s">
        <v>17</v>
      </c>
      <c r="G4801" s="53" t="s">
        <v>17</v>
      </c>
      <c r="H4801" s="53" t="s">
        <v>17</v>
      </c>
    </row>
    <row r="4802" spans="1:8" x14ac:dyDescent="0.25">
      <c r="A4802" s="53" t="s">
        <v>31519</v>
      </c>
      <c r="B4802" s="53" t="s">
        <v>31520</v>
      </c>
      <c r="C4802" s="55">
        <v>4</v>
      </c>
      <c r="D4802" s="53">
        <v>-2008055</v>
      </c>
      <c r="E4802" s="53" t="s">
        <v>17</v>
      </c>
      <c r="F4802" s="53" t="s">
        <v>17</v>
      </c>
      <c r="G4802" s="53" t="s">
        <v>17</v>
      </c>
      <c r="H4802" s="53" t="s">
        <v>17</v>
      </c>
    </row>
    <row r="4803" spans="1:8" x14ac:dyDescent="0.25">
      <c r="A4803" s="53" t="s">
        <v>31521</v>
      </c>
      <c r="B4803" s="53" t="s">
        <v>31522</v>
      </c>
      <c r="C4803" s="55">
        <v>4</v>
      </c>
      <c r="D4803" s="53">
        <v>-2008055</v>
      </c>
      <c r="E4803" s="53" t="s">
        <v>17</v>
      </c>
      <c r="F4803" s="53" t="s">
        <v>17</v>
      </c>
      <c r="G4803" s="53" t="s">
        <v>17</v>
      </c>
      <c r="H4803" s="53" t="s">
        <v>17</v>
      </c>
    </row>
    <row r="4804" spans="1:8" x14ac:dyDescent="0.25">
      <c r="A4804" s="53" t="s">
        <v>31523</v>
      </c>
      <c r="B4804" s="53" t="s">
        <v>31524</v>
      </c>
      <c r="C4804" s="55">
        <v>4</v>
      </c>
      <c r="D4804" s="53">
        <v>-2008055</v>
      </c>
      <c r="E4804" s="53" t="s">
        <v>17</v>
      </c>
      <c r="F4804" s="53" t="s">
        <v>17</v>
      </c>
      <c r="G4804" s="53" t="s">
        <v>17</v>
      </c>
      <c r="H4804" s="53" t="s">
        <v>17</v>
      </c>
    </row>
    <row r="4805" spans="1:8" x14ac:dyDescent="0.25">
      <c r="A4805" s="53" t="s">
        <v>31525</v>
      </c>
      <c r="B4805" s="53" t="s">
        <v>31526</v>
      </c>
      <c r="C4805" s="55">
        <v>4</v>
      </c>
      <c r="D4805" s="53">
        <v>-2008055</v>
      </c>
      <c r="E4805" s="53" t="s">
        <v>17</v>
      </c>
      <c r="F4805" s="53" t="s">
        <v>17</v>
      </c>
      <c r="G4805" s="53" t="s">
        <v>17</v>
      </c>
      <c r="H4805" s="53" t="s">
        <v>17</v>
      </c>
    </row>
    <row r="4806" spans="1:8" x14ac:dyDescent="0.25">
      <c r="A4806" s="53" t="s">
        <v>31527</v>
      </c>
      <c r="B4806" s="53" t="s">
        <v>31528</v>
      </c>
      <c r="C4806" s="55">
        <v>4</v>
      </c>
      <c r="D4806" s="53">
        <v>-2008055</v>
      </c>
      <c r="E4806" s="53" t="s">
        <v>17</v>
      </c>
      <c r="F4806" s="53" t="s">
        <v>17</v>
      </c>
      <c r="G4806" s="53" t="s">
        <v>17</v>
      </c>
      <c r="H4806" s="53" t="s">
        <v>17</v>
      </c>
    </row>
    <row r="4807" spans="1:8" x14ac:dyDescent="0.25">
      <c r="A4807" s="53" t="s">
        <v>31529</v>
      </c>
      <c r="B4807" s="53" t="s">
        <v>31530</v>
      </c>
      <c r="C4807" s="55">
        <v>3</v>
      </c>
      <c r="D4807" s="53">
        <v>-2008055</v>
      </c>
      <c r="E4807" s="53" t="s">
        <v>17</v>
      </c>
      <c r="F4807" s="53" t="s">
        <v>17</v>
      </c>
      <c r="G4807" s="53" t="s">
        <v>17</v>
      </c>
      <c r="H4807" s="53" t="s">
        <v>17</v>
      </c>
    </row>
    <row r="4808" spans="1:8" x14ac:dyDescent="0.25">
      <c r="A4808" s="53" t="s">
        <v>31531</v>
      </c>
      <c r="B4808" s="53" t="s">
        <v>31532</v>
      </c>
      <c r="C4808" s="55">
        <v>4</v>
      </c>
      <c r="D4808" s="53">
        <v>-2008055</v>
      </c>
      <c r="E4808" s="53" t="s">
        <v>17</v>
      </c>
      <c r="F4808" s="53" t="s">
        <v>17</v>
      </c>
      <c r="G4808" s="53" t="s">
        <v>17</v>
      </c>
      <c r="H4808" s="53" t="s">
        <v>17</v>
      </c>
    </row>
    <row r="4809" spans="1:8" x14ac:dyDescent="0.25">
      <c r="A4809" s="53" t="s">
        <v>31533</v>
      </c>
      <c r="B4809" s="53" t="s">
        <v>31534</v>
      </c>
      <c r="C4809" s="55">
        <v>5</v>
      </c>
      <c r="D4809" s="53">
        <v>-2008055</v>
      </c>
      <c r="E4809" s="53" t="s">
        <v>17</v>
      </c>
      <c r="F4809" s="53" t="s">
        <v>17</v>
      </c>
      <c r="G4809" s="53" t="s">
        <v>17</v>
      </c>
      <c r="H4809" s="53" t="s">
        <v>17</v>
      </c>
    </row>
    <row r="4810" spans="1:8" x14ac:dyDescent="0.25">
      <c r="A4810" s="53" t="s">
        <v>31535</v>
      </c>
      <c r="B4810" s="53" t="s">
        <v>31536</v>
      </c>
      <c r="C4810" s="55">
        <v>4</v>
      </c>
      <c r="D4810" s="53">
        <v>-2008055</v>
      </c>
      <c r="E4810" s="53" t="s">
        <v>17</v>
      </c>
      <c r="F4810" s="53" t="s">
        <v>17</v>
      </c>
      <c r="G4810" s="53" t="s">
        <v>17</v>
      </c>
      <c r="H4810" s="53" t="s">
        <v>17</v>
      </c>
    </row>
    <row r="4811" spans="1:8" x14ac:dyDescent="0.25">
      <c r="A4811" s="53" t="s">
        <v>31537</v>
      </c>
      <c r="B4811" s="53" t="s">
        <v>31538</v>
      </c>
      <c r="C4811" s="55">
        <v>4</v>
      </c>
      <c r="D4811" s="53">
        <v>-2008055</v>
      </c>
      <c r="E4811" s="53" t="s">
        <v>17</v>
      </c>
      <c r="F4811" s="53" t="s">
        <v>17</v>
      </c>
      <c r="G4811" s="53" t="s">
        <v>17</v>
      </c>
      <c r="H4811" s="53" t="s">
        <v>17</v>
      </c>
    </row>
    <row r="4812" spans="1:8" x14ac:dyDescent="0.25">
      <c r="A4812" s="53" t="s">
        <v>31539</v>
      </c>
      <c r="B4812" s="53" t="s">
        <v>31540</v>
      </c>
      <c r="C4812" s="55">
        <v>4</v>
      </c>
      <c r="D4812" s="53">
        <v>-2008055</v>
      </c>
      <c r="E4812" s="53" t="s">
        <v>17</v>
      </c>
      <c r="F4812" s="53" t="s">
        <v>17</v>
      </c>
      <c r="G4812" s="53" t="s">
        <v>17</v>
      </c>
      <c r="H4812" s="53" t="s">
        <v>17</v>
      </c>
    </row>
    <row r="4813" spans="1:8" x14ac:dyDescent="0.25">
      <c r="A4813" s="53" t="s">
        <v>31541</v>
      </c>
      <c r="B4813" s="53" t="s">
        <v>31542</v>
      </c>
      <c r="C4813" s="55">
        <v>3</v>
      </c>
      <c r="D4813" s="53">
        <v>-2001140</v>
      </c>
      <c r="E4813" s="53" t="s">
        <v>17</v>
      </c>
      <c r="F4813" s="53" t="s">
        <v>17</v>
      </c>
      <c r="G4813" s="53" t="s">
        <v>17</v>
      </c>
      <c r="H4813" s="53" t="s">
        <v>17</v>
      </c>
    </row>
    <row r="4814" spans="1:8" x14ac:dyDescent="0.25">
      <c r="A4814" s="53" t="s">
        <v>31543</v>
      </c>
      <c r="B4814" s="53" t="s">
        <v>31544</v>
      </c>
      <c r="C4814" s="55">
        <v>4</v>
      </c>
      <c r="D4814" s="53">
        <v>-2001140</v>
      </c>
      <c r="E4814" s="53" t="s">
        <v>17</v>
      </c>
      <c r="F4814" s="53" t="s">
        <v>17</v>
      </c>
      <c r="G4814" s="53" t="s">
        <v>17</v>
      </c>
      <c r="H4814" s="53" t="s">
        <v>17</v>
      </c>
    </row>
    <row r="4815" spans="1:8" x14ac:dyDescent="0.25">
      <c r="A4815" s="53" t="s">
        <v>31545</v>
      </c>
      <c r="B4815" s="53" t="s">
        <v>31546</v>
      </c>
      <c r="C4815" s="55">
        <v>5</v>
      </c>
      <c r="D4815" s="53">
        <v>-2001140</v>
      </c>
      <c r="E4815" s="53" t="s">
        <v>17</v>
      </c>
      <c r="F4815" s="53" t="s">
        <v>17</v>
      </c>
      <c r="G4815" s="53" t="s">
        <v>17</v>
      </c>
      <c r="H4815" s="53" t="s">
        <v>17</v>
      </c>
    </row>
    <row r="4816" spans="1:8" x14ac:dyDescent="0.25">
      <c r="A4816" s="53" t="s">
        <v>31547</v>
      </c>
      <c r="B4816" s="53" t="s">
        <v>31548</v>
      </c>
      <c r="C4816" s="55">
        <v>5</v>
      </c>
      <c r="D4816" s="53">
        <v>-2001140</v>
      </c>
      <c r="E4816" s="53" t="s">
        <v>17</v>
      </c>
      <c r="F4816" s="53" t="s">
        <v>17</v>
      </c>
      <c r="G4816" s="53" t="s">
        <v>17</v>
      </c>
      <c r="H4816" s="53" t="s">
        <v>17</v>
      </c>
    </row>
    <row r="4817" spans="1:8" x14ac:dyDescent="0.25">
      <c r="A4817" s="53" t="s">
        <v>31549</v>
      </c>
      <c r="B4817" s="53" t="s">
        <v>31550</v>
      </c>
      <c r="C4817" s="55">
        <v>5</v>
      </c>
      <c r="D4817" s="53">
        <v>-2001140</v>
      </c>
      <c r="E4817" s="53" t="s">
        <v>17</v>
      </c>
      <c r="F4817" s="53" t="s">
        <v>17</v>
      </c>
      <c r="G4817" s="53" t="s">
        <v>17</v>
      </c>
      <c r="H4817" s="53" t="s">
        <v>17</v>
      </c>
    </row>
    <row r="4818" spans="1:8" x14ac:dyDescent="0.25">
      <c r="A4818" s="53" t="s">
        <v>31551</v>
      </c>
      <c r="B4818" s="53" t="s">
        <v>31552</v>
      </c>
      <c r="C4818" s="55">
        <v>4</v>
      </c>
      <c r="D4818" s="53">
        <v>-2001140</v>
      </c>
      <c r="E4818" s="53" t="s">
        <v>17</v>
      </c>
      <c r="F4818" s="53" t="s">
        <v>17</v>
      </c>
      <c r="G4818" s="53" t="s">
        <v>17</v>
      </c>
      <c r="H4818" s="53" t="s">
        <v>17</v>
      </c>
    </row>
    <row r="4819" spans="1:8" x14ac:dyDescent="0.25">
      <c r="A4819" s="53" t="s">
        <v>31553</v>
      </c>
      <c r="B4819" s="53" t="s">
        <v>31554</v>
      </c>
      <c r="C4819" s="55">
        <v>5</v>
      </c>
      <c r="D4819" s="53">
        <v>-2001140</v>
      </c>
      <c r="E4819" s="53" t="s">
        <v>17</v>
      </c>
      <c r="F4819" s="53" t="s">
        <v>17</v>
      </c>
      <c r="G4819" s="53" t="s">
        <v>17</v>
      </c>
      <c r="H4819" s="53" t="s">
        <v>17</v>
      </c>
    </row>
    <row r="4820" spans="1:8" x14ac:dyDescent="0.25">
      <c r="A4820" s="53" t="s">
        <v>31555</v>
      </c>
      <c r="B4820" s="53" t="s">
        <v>31556</v>
      </c>
      <c r="C4820" s="55">
        <v>5</v>
      </c>
      <c r="D4820" s="53">
        <v>-2001140</v>
      </c>
      <c r="E4820" s="53" t="s">
        <v>17</v>
      </c>
      <c r="F4820" s="53" t="s">
        <v>17</v>
      </c>
      <c r="G4820" s="53" t="s">
        <v>17</v>
      </c>
      <c r="H4820" s="53" t="s">
        <v>17</v>
      </c>
    </row>
    <row r="4821" spans="1:8" x14ac:dyDescent="0.25">
      <c r="A4821" s="53" t="s">
        <v>31557</v>
      </c>
      <c r="B4821" s="53" t="s">
        <v>31558</v>
      </c>
      <c r="C4821" s="55">
        <v>4</v>
      </c>
      <c r="D4821" s="53" t="s">
        <v>39040</v>
      </c>
      <c r="E4821" s="53" t="s">
        <v>17</v>
      </c>
      <c r="F4821" s="53" t="s">
        <v>17</v>
      </c>
      <c r="G4821" s="53" t="s">
        <v>17</v>
      </c>
      <c r="H4821" s="53" t="s">
        <v>17</v>
      </c>
    </row>
    <row r="4822" spans="1:8" x14ac:dyDescent="0.25">
      <c r="A4822" s="53" t="s">
        <v>31559</v>
      </c>
      <c r="B4822" s="53" t="s">
        <v>31560</v>
      </c>
      <c r="C4822" s="55">
        <v>5</v>
      </c>
      <c r="D4822" s="53" t="s">
        <v>39040</v>
      </c>
      <c r="E4822" s="53" t="s">
        <v>17</v>
      </c>
      <c r="F4822" s="53" t="s">
        <v>17</v>
      </c>
      <c r="G4822" s="53" t="s">
        <v>17</v>
      </c>
      <c r="H4822" s="53" t="s">
        <v>17</v>
      </c>
    </row>
    <row r="4823" spans="1:8" x14ac:dyDescent="0.25">
      <c r="A4823" s="53" t="s">
        <v>31561</v>
      </c>
      <c r="B4823" s="53" t="s">
        <v>31562</v>
      </c>
      <c r="C4823" s="55">
        <v>5</v>
      </c>
      <c r="D4823" s="53" t="s">
        <v>39040</v>
      </c>
      <c r="E4823" s="53" t="s">
        <v>17</v>
      </c>
      <c r="F4823" s="53" t="s">
        <v>17</v>
      </c>
      <c r="G4823" s="53" t="s">
        <v>17</v>
      </c>
      <c r="H4823" s="53" t="s">
        <v>17</v>
      </c>
    </row>
    <row r="4824" spans="1:8" x14ac:dyDescent="0.25">
      <c r="A4824" s="53" t="s">
        <v>31563</v>
      </c>
      <c r="B4824" s="53" t="s">
        <v>31564</v>
      </c>
      <c r="C4824" s="55">
        <v>3</v>
      </c>
      <c r="D4824" s="53">
        <v>-2008049</v>
      </c>
      <c r="E4824" s="53" t="s">
        <v>17</v>
      </c>
      <c r="F4824" s="53" t="s">
        <v>17</v>
      </c>
      <c r="G4824" s="53" t="s">
        <v>17</v>
      </c>
      <c r="H4824" s="53" t="s">
        <v>17</v>
      </c>
    </row>
    <row r="4825" spans="1:8" x14ac:dyDescent="0.25">
      <c r="A4825" s="53" t="s">
        <v>31565</v>
      </c>
      <c r="B4825" s="53" t="s">
        <v>14504</v>
      </c>
      <c r="C4825" s="55">
        <v>4</v>
      </c>
      <c r="D4825" s="53">
        <v>-2008049</v>
      </c>
      <c r="E4825" s="53" t="s">
        <v>17</v>
      </c>
      <c r="F4825" s="53" t="s">
        <v>17</v>
      </c>
      <c r="G4825" s="53" t="s">
        <v>17</v>
      </c>
      <c r="H4825" s="53" t="s">
        <v>17</v>
      </c>
    </row>
    <row r="4826" spans="1:8" x14ac:dyDescent="0.25">
      <c r="A4826" s="53" t="s">
        <v>31566</v>
      </c>
      <c r="B4826" s="53" t="s">
        <v>31567</v>
      </c>
      <c r="C4826" s="55">
        <v>4</v>
      </c>
      <c r="D4826" s="53">
        <v>-2008049</v>
      </c>
      <c r="E4826" s="53" t="s">
        <v>17</v>
      </c>
      <c r="F4826" s="53" t="s">
        <v>17</v>
      </c>
      <c r="G4826" s="53" t="s">
        <v>17</v>
      </c>
      <c r="H4826" s="53" t="s">
        <v>17</v>
      </c>
    </row>
    <row r="4827" spans="1:8" x14ac:dyDescent="0.25">
      <c r="A4827" s="53" t="s">
        <v>31568</v>
      </c>
      <c r="B4827" s="53" t="s">
        <v>31569</v>
      </c>
      <c r="C4827" s="55">
        <v>4</v>
      </c>
      <c r="D4827" s="53">
        <v>-2008049</v>
      </c>
      <c r="E4827" s="53" t="s">
        <v>17</v>
      </c>
      <c r="F4827" s="53" t="s">
        <v>17</v>
      </c>
      <c r="G4827" s="53" t="s">
        <v>17</v>
      </c>
      <c r="H4827" s="53" t="s">
        <v>17</v>
      </c>
    </row>
    <row r="4828" spans="1:8" x14ac:dyDescent="0.25">
      <c r="A4828" s="53" t="s">
        <v>31570</v>
      </c>
      <c r="B4828" s="53" t="s">
        <v>31571</v>
      </c>
      <c r="C4828" s="55">
        <v>5</v>
      </c>
      <c r="D4828" s="53">
        <v>-2008049</v>
      </c>
      <c r="E4828" s="53" t="s">
        <v>17</v>
      </c>
      <c r="F4828" s="53" t="s">
        <v>17</v>
      </c>
      <c r="G4828" s="53" t="s">
        <v>17</v>
      </c>
      <c r="H4828" s="53" t="s">
        <v>17</v>
      </c>
    </row>
    <row r="4829" spans="1:8" x14ac:dyDescent="0.25">
      <c r="A4829" s="53" t="s">
        <v>31572</v>
      </c>
      <c r="B4829" s="53" t="s">
        <v>31573</v>
      </c>
      <c r="C4829" s="55">
        <v>5</v>
      </c>
      <c r="D4829" s="53">
        <v>-2008049</v>
      </c>
      <c r="E4829" s="53" t="s">
        <v>17</v>
      </c>
      <c r="F4829" s="53" t="s">
        <v>17</v>
      </c>
      <c r="G4829" s="53" t="s">
        <v>17</v>
      </c>
      <c r="H4829" s="53" t="s">
        <v>17</v>
      </c>
    </row>
    <row r="4830" spans="1:8" x14ac:dyDescent="0.25">
      <c r="A4830" s="53" t="s">
        <v>31574</v>
      </c>
      <c r="B4830" s="53" t="s">
        <v>31575</v>
      </c>
      <c r="C4830" s="55">
        <v>5</v>
      </c>
      <c r="D4830" s="53">
        <v>-2008049</v>
      </c>
      <c r="E4830" s="53" t="s">
        <v>17</v>
      </c>
      <c r="F4830" s="53" t="s">
        <v>17</v>
      </c>
      <c r="G4830" s="53" t="s">
        <v>17</v>
      </c>
      <c r="H4830" s="53" t="s">
        <v>17</v>
      </c>
    </row>
    <row r="4831" spans="1:8" x14ac:dyDescent="0.25">
      <c r="A4831" s="53" t="s">
        <v>31576</v>
      </c>
      <c r="B4831" s="53" t="s">
        <v>31577</v>
      </c>
      <c r="C4831" s="55">
        <v>5</v>
      </c>
      <c r="D4831" s="53">
        <v>-2008049</v>
      </c>
      <c r="E4831" s="53" t="s">
        <v>17</v>
      </c>
      <c r="F4831" s="53" t="s">
        <v>17</v>
      </c>
      <c r="G4831" s="53" t="s">
        <v>17</v>
      </c>
      <c r="H4831" s="53" t="s">
        <v>17</v>
      </c>
    </row>
    <row r="4832" spans="1:8" x14ac:dyDescent="0.25">
      <c r="A4832" s="53" t="s">
        <v>31578</v>
      </c>
      <c r="B4832" s="53" t="s">
        <v>31579</v>
      </c>
      <c r="C4832" s="55">
        <v>5</v>
      </c>
      <c r="D4832" s="53">
        <v>-2008049</v>
      </c>
      <c r="E4832" s="53" t="s">
        <v>17</v>
      </c>
      <c r="F4832" s="53" t="s">
        <v>17</v>
      </c>
      <c r="G4832" s="53" t="s">
        <v>17</v>
      </c>
      <c r="H4832" s="53" t="s">
        <v>17</v>
      </c>
    </row>
    <row r="4833" spans="1:8" x14ac:dyDescent="0.25">
      <c r="A4833" s="53" t="s">
        <v>31580</v>
      </c>
      <c r="B4833" s="53" t="s">
        <v>31581</v>
      </c>
      <c r="C4833" s="55">
        <v>3</v>
      </c>
      <c r="D4833" s="53">
        <v>-2008044</v>
      </c>
      <c r="E4833" s="53" t="s">
        <v>17</v>
      </c>
      <c r="F4833" s="53" t="s">
        <v>17</v>
      </c>
      <c r="G4833" s="53" t="s">
        <v>17</v>
      </c>
      <c r="H4833" s="53" t="s">
        <v>17</v>
      </c>
    </row>
    <row r="4834" spans="1:8" x14ac:dyDescent="0.25">
      <c r="A4834" s="53" t="s">
        <v>31582</v>
      </c>
      <c r="B4834" s="53" t="s">
        <v>31583</v>
      </c>
      <c r="C4834" s="55">
        <v>4</v>
      </c>
      <c r="D4834" s="53">
        <v>-2008044</v>
      </c>
      <c r="E4834" s="53" t="s">
        <v>17</v>
      </c>
      <c r="F4834" s="53" t="s">
        <v>17</v>
      </c>
      <c r="G4834" s="53" t="s">
        <v>17</v>
      </c>
      <c r="H4834" s="53" t="s">
        <v>17</v>
      </c>
    </row>
    <row r="4835" spans="1:8" x14ac:dyDescent="0.25">
      <c r="A4835" s="53" t="s">
        <v>31584</v>
      </c>
      <c r="B4835" s="53" t="s">
        <v>31585</v>
      </c>
      <c r="C4835" s="55">
        <v>5</v>
      </c>
      <c r="D4835" s="53">
        <v>-2008044</v>
      </c>
      <c r="E4835" s="53" t="s">
        <v>17</v>
      </c>
      <c r="F4835" s="53" t="s">
        <v>17</v>
      </c>
      <c r="G4835" s="53" t="s">
        <v>17</v>
      </c>
      <c r="H4835" s="53" t="s">
        <v>17</v>
      </c>
    </row>
    <row r="4836" spans="1:8" x14ac:dyDescent="0.25">
      <c r="A4836" s="53" t="s">
        <v>31586</v>
      </c>
      <c r="B4836" s="53" t="s">
        <v>31587</v>
      </c>
      <c r="C4836" s="55">
        <v>5</v>
      </c>
      <c r="D4836" s="53">
        <v>-2008044</v>
      </c>
      <c r="E4836" s="53" t="s">
        <v>17</v>
      </c>
      <c r="F4836" s="53" t="s">
        <v>17</v>
      </c>
      <c r="G4836" s="53" t="s">
        <v>17</v>
      </c>
      <c r="H4836" s="53" t="s">
        <v>17</v>
      </c>
    </row>
    <row r="4837" spans="1:8" x14ac:dyDescent="0.25">
      <c r="A4837" s="53" t="s">
        <v>31588</v>
      </c>
      <c r="B4837" s="53" t="s">
        <v>31589</v>
      </c>
      <c r="C4837" s="55">
        <v>4</v>
      </c>
      <c r="D4837" s="53">
        <v>-2008044</v>
      </c>
      <c r="E4837" s="53" t="s">
        <v>17</v>
      </c>
      <c r="F4837" s="53" t="s">
        <v>17</v>
      </c>
      <c r="G4837" s="53" t="s">
        <v>17</v>
      </c>
      <c r="H4837" s="53" t="s">
        <v>17</v>
      </c>
    </row>
    <row r="4838" spans="1:8" x14ac:dyDescent="0.25">
      <c r="A4838" s="53" t="s">
        <v>31590</v>
      </c>
      <c r="B4838" s="53" t="s">
        <v>31591</v>
      </c>
      <c r="C4838" s="55">
        <v>5</v>
      </c>
      <c r="D4838" s="53">
        <v>-2008044</v>
      </c>
      <c r="E4838" s="53" t="s">
        <v>17</v>
      </c>
      <c r="F4838" s="53" t="s">
        <v>17</v>
      </c>
      <c r="G4838" s="53" t="s">
        <v>17</v>
      </c>
      <c r="H4838" s="53" t="s">
        <v>17</v>
      </c>
    </row>
    <row r="4839" spans="1:8" x14ac:dyDescent="0.25">
      <c r="A4839" s="53" t="s">
        <v>31592</v>
      </c>
      <c r="B4839" s="53" t="s">
        <v>31593</v>
      </c>
      <c r="C4839" s="55">
        <v>5</v>
      </c>
      <c r="D4839" s="53">
        <v>-2008044</v>
      </c>
      <c r="E4839" s="53" t="s">
        <v>17</v>
      </c>
      <c r="F4839" s="53" t="s">
        <v>17</v>
      </c>
      <c r="G4839" s="53" t="s">
        <v>17</v>
      </c>
      <c r="H4839" s="53" t="s">
        <v>17</v>
      </c>
    </row>
    <row r="4840" spans="1:8" x14ac:dyDescent="0.25">
      <c r="A4840" s="53" t="s">
        <v>31594</v>
      </c>
      <c r="B4840" s="53" t="s">
        <v>31595</v>
      </c>
      <c r="C4840" s="55">
        <v>3</v>
      </c>
      <c r="D4840" s="53" t="s">
        <v>39040</v>
      </c>
      <c r="E4840" s="53" t="s">
        <v>17</v>
      </c>
      <c r="F4840" s="53" t="s">
        <v>17</v>
      </c>
      <c r="G4840" s="53" t="s">
        <v>17</v>
      </c>
      <c r="H4840" s="53" t="s">
        <v>17</v>
      </c>
    </row>
    <row r="4841" spans="1:8" x14ac:dyDescent="0.25">
      <c r="A4841" s="53" t="s">
        <v>31596</v>
      </c>
      <c r="B4841" s="53" t="s">
        <v>31597</v>
      </c>
      <c r="C4841" s="55">
        <v>4</v>
      </c>
      <c r="D4841" s="53" t="s">
        <v>39040</v>
      </c>
      <c r="E4841" s="53" t="s">
        <v>17</v>
      </c>
      <c r="F4841" s="53" t="s">
        <v>17</v>
      </c>
      <c r="G4841" s="53" t="s">
        <v>17</v>
      </c>
      <c r="H4841" s="53" t="s">
        <v>17</v>
      </c>
    </row>
    <row r="4842" spans="1:8" x14ac:dyDescent="0.25">
      <c r="A4842" s="53" t="s">
        <v>31598</v>
      </c>
      <c r="B4842" s="53" t="s">
        <v>2010</v>
      </c>
      <c r="C4842" s="55">
        <v>3</v>
      </c>
      <c r="D4842" s="53">
        <v>-2008049</v>
      </c>
      <c r="E4842" s="53" t="s">
        <v>17</v>
      </c>
      <c r="F4842" s="53" t="s">
        <v>17</v>
      </c>
      <c r="G4842" s="53" t="s">
        <v>17</v>
      </c>
      <c r="H4842" s="53" t="s">
        <v>17</v>
      </c>
    </row>
    <row r="4843" spans="1:8" x14ac:dyDescent="0.25">
      <c r="A4843" s="53" t="s">
        <v>31599</v>
      </c>
      <c r="B4843" s="53" t="s">
        <v>31600</v>
      </c>
      <c r="C4843" s="55">
        <v>4</v>
      </c>
      <c r="D4843" s="53">
        <v>-2008049</v>
      </c>
      <c r="E4843" s="53" t="s">
        <v>17</v>
      </c>
      <c r="F4843" s="53" t="s">
        <v>17</v>
      </c>
      <c r="G4843" s="53" t="s">
        <v>17</v>
      </c>
      <c r="H4843" s="53" t="s">
        <v>17</v>
      </c>
    </row>
    <row r="4844" spans="1:8" x14ac:dyDescent="0.25">
      <c r="A4844" s="53" t="s">
        <v>31601</v>
      </c>
      <c r="B4844" s="53" t="s">
        <v>31602</v>
      </c>
      <c r="C4844" s="55">
        <v>4</v>
      </c>
      <c r="D4844" s="53">
        <v>-2008049</v>
      </c>
      <c r="E4844" s="53" t="s">
        <v>17</v>
      </c>
      <c r="F4844" s="53" t="s">
        <v>17</v>
      </c>
      <c r="G4844" s="53" t="s">
        <v>17</v>
      </c>
      <c r="H4844" s="53" t="s">
        <v>17</v>
      </c>
    </row>
    <row r="4845" spans="1:8" x14ac:dyDescent="0.25">
      <c r="A4845" s="53" t="s">
        <v>31603</v>
      </c>
      <c r="B4845" s="53" t="s">
        <v>31604</v>
      </c>
      <c r="C4845" s="55">
        <v>4</v>
      </c>
      <c r="D4845" s="53">
        <v>-2008049</v>
      </c>
      <c r="E4845" s="53" t="s">
        <v>17</v>
      </c>
      <c r="F4845" s="53" t="s">
        <v>17</v>
      </c>
      <c r="G4845" s="53" t="s">
        <v>17</v>
      </c>
      <c r="H4845" s="53" t="s">
        <v>17</v>
      </c>
    </row>
    <row r="4846" spans="1:8" x14ac:dyDescent="0.25">
      <c r="A4846" s="53" t="s">
        <v>31605</v>
      </c>
      <c r="B4846" s="53" t="s">
        <v>31606</v>
      </c>
      <c r="C4846" s="55">
        <v>4</v>
      </c>
      <c r="D4846" s="53">
        <v>-2008049</v>
      </c>
      <c r="E4846" s="53" t="s">
        <v>17</v>
      </c>
      <c r="F4846" s="53" t="s">
        <v>17</v>
      </c>
      <c r="G4846" s="53" t="s">
        <v>17</v>
      </c>
      <c r="H4846" s="53" t="s">
        <v>17</v>
      </c>
    </row>
    <row r="4847" spans="1:8" x14ac:dyDescent="0.25">
      <c r="A4847" s="53" t="s">
        <v>31607</v>
      </c>
      <c r="B4847" s="53" t="s">
        <v>31608</v>
      </c>
      <c r="C4847" s="55">
        <v>4</v>
      </c>
      <c r="D4847" s="53">
        <v>-2008049</v>
      </c>
      <c r="E4847" s="53" t="s">
        <v>17</v>
      </c>
      <c r="F4847" s="53" t="s">
        <v>17</v>
      </c>
      <c r="G4847" s="53" t="s">
        <v>17</v>
      </c>
      <c r="H4847" s="53" t="s">
        <v>17</v>
      </c>
    </row>
    <row r="4848" spans="1:8" x14ac:dyDescent="0.25">
      <c r="A4848" s="53" t="s">
        <v>31609</v>
      </c>
      <c r="B4848" s="53" t="s">
        <v>31610</v>
      </c>
      <c r="C4848" s="55">
        <v>3</v>
      </c>
      <c r="D4848" s="53">
        <v>-2008049</v>
      </c>
      <c r="E4848" s="53" t="s">
        <v>17</v>
      </c>
      <c r="F4848" s="53" t="s">
        <v>17</v>
      </c>
      <c r="G4848" s="53" t="s">
        <v>17</v>
      </c>
      <c r="H4848" s="53" t="s">
        <v>17</v>
      </c>
    </row>
    <row r="4849" spans="1:8" x14ac:dyDescent="0.25">
      <c r="A4849" s="53" t="s">
        <v>31611</v>
      </c>
      <c r="B4849" s="53" t="s">
        <v>31612</v>
      </c>
      <c r="C4849" s="55">
        <v>4</v>
      </c>
      <c r="D4849" s="53">
        <v>-2008049</v>
      </c>
      <c r="E4849" s="53" t="s">
        <v>17</v>
      </c>
      <c r="F4849" s="53" t="s">
        <v>17</v>
      </c>
      <c r="G4849" s="53" t="s">
        <v>17</v>
      </c>
      <c r="H4849" s="53" t="s">
        <v>17</v>
      </c>
    </row>
    <row r="4850" spans="1:8" x14ac:dyDescent="0.25">
      <c r="A4850" s="53" t="s">
        <v>31613</v>
      </c>
      <c r="B4850" s="53" t="s">
        <v>31614</v>
      </c>
      <c r="C4850" s="55">
        <v>4</v>
      </c>
      <c r="D4850" s="53">
        <v>-2008049</v>
      </c>
      <c r="E4850" s="53" t="s">
        <v>17</v>
      </c>
      <c r="F4850" s="53" t="s">
        <v>17</v>
      </c>
      <c r="G4850" s="53" t="s">
        <v>17</v>
      </c>
      <c r="H4850" s="53" t="s">
        <v>17</v>
      </c>
    </row>
    <row r="4851" spans="1:8" x14ac:dyDescent="0.25">
      <c r="A4851" s="53" t="s">
        <v>31615</v>
      </c>
      <c r="B4851" s="53" t="s">
        <v>31616</v>
      </c>
      <c r="C4851" s="55">
        <v>4</v>
      </c>
      <c r="D4851" s="53">
        <v>-2008049</v>
      </c>
      <c r="E4851" s="53" t="s">
        <v>17</v>
      </c>
      <c r="F4851" s="53" t="s">
        <v>17</v>
      </c>
      <c r="G4851" s="53" t="s">
        <v>17</v>
      </c>
      <c r="H4851" s="53" t="s">
        <v>17</v>
      </c>
    </row>
    <row r="4852" spans="1:8" x14ac:dyDescent="0.25">
      <c r="A4852" s="53" t="s">
        <v>31617</v>
      </c>
      <c r="B4852" s="53" t="s">
        <v>31618</v>
      </c>
      <c r="C4852" s="55">
        <v>4</v>
      </c>
      <c r="D4852" s="53">
        <v>-2008049</v>
      </c>
      <c r="E4852" s="53" t="s">
        <v>17</v>
      </c>
      <c r="F4852" s="53" t="s">
        <v>17</v>
      </c>
      <c r="G4852" s="53" t="s">
        <v>17</v>
      </c>
      <c r="H4852" s="53" t="s">
        <v>17</v>
      </c>
    </row>
    <row r="4853" spans="1:8" x14ac:dyDescent="0.25">
      <c r="A4853" s="53" t="s">
        <v>31619</v>
      </c>
      <c r="B4853" s="53" t="s">
        <v>31620</v>
      </c>
      <c r="C4853" s="55">
        <v>4</v>
      </c>
      <c r="D4853" s="53">
        <v>-2008049</v>
      </c>
      <c r="E4853" s="53" t="s">
        <v>17</v>
      </c>
      <c r="F4853" s="53" t="s">
        <v>17</v>
      </c>
      <c r="G4853" s="53" t="s">
        <v>17</v>
      </c>
      <c r="H4853" s="53" t="s">
        <v>17</v>
      </c>
    </row>
    <row r="4854" spans="1:8" x14ac:dyDescent="0.25">
      <c r="A4854" s="53" t="s">
        <v>31621</v>
      </c>
      <c r="B4854" s="53" t="s">
        <v>31622</v>
      </c>
      <c r="C4854" s="55">
        <v>4</v>
      </c>
      <c r="D4854" s="53">
        <v>-2008049</v>
      </c>
      <c r="E4854" s="53" t="s">
        <v>17</v>
      </c>
      <c r="F4854" s="53" t="s">
        <v>17</v>
      </c>
      <c r="G4854" s="53" t="s">
        <v>17</v>
      </c>
      <c r="H4854" s="53" t="s">
        <v>17</v>
      </c>
    </row>
    <row r="4855" spans="1:8" x14ac:dyDescent="0.25">
      <c r="A4855" s="53" t="s">
        <v>31623</v>
      </c>
      <c r="B4855" s="53" t="s">
        <v>31624</v>
      </c>
      <c r="C4855" s="55">
        <v>4</v>
      </c>
      <c r="D4855" s="53">
        <v>-2008049</v>
      </c>
      <c r="E4855" s="53" t="s">
        <v>17</v>
      </c>
      <c r="F4855" s="53" t="s">
        <v>17</v>
      </c>
      <c r="G4855" s="53" t="s">
        <v>17</v>
      </c>
      <c r="H4855" s="53" t="s">
        <v>17</v>
      </c>
    </row>
    <row r="4856" spans="1:8" x14ac:dyDescent="0.25">
      <c r="A4856" s="53" t="s">
        <v>31625</v>
      </c>
      <c r="B4856" s="53" t="s">
        <v>31626</v>
      </c>
      <c r="C4856" s="55">
        <v>4</v>
      </c>
      <c r="D4856" s="53">
        <v>-2008049</v>
      </c>
      <c r="E4856" s="53" t="s">
        <v>17</v>
      </c>
      <c r="F4856" s="53" t="s">
        <v>17</v>
      </c>
      <c r="G4856" s="53" t="s">
        <v>17</v>
      </c>
      <c r="H4856" s="53" t="s">
        <v>17</v>
      </c>
    </row>
    <row r="4857" spans="1:8" x14ac:dyDescent="0.25">
      <c r="A4857" s="53" t="s">
        <v>31627</v>
      </c>
      <c r="B4857" s="53" t="s">
        <v>31628</v>
      </c>
      <c r="C4857" s="55">
        <v>4</v>
      </c>
      <c r="D4857" s="53">
        <v>-2008049</v>
      </c>
      <c r="E4857" s="53" t="s">
        <v>17</v>
      </c>
      <c r="F4857" s="53" t="s">
        <v>17</v>
      </c>
      <c r="G4857" s="53" t="s">
        <v>17</v>
      </c>
      <c r="H4857" s="53" t="s">
        <v>17</v>
      </c>
    </row>
    <row r="4858" spans="1:8" x14ac:dyDescent="0.25">
      <c r="A4858" s="53" t="s">
        <v>31629</v>
      </c>
      <c r="B4858" s="53" t="s">
        <v>31630</v>
      </c>
      <c r="C4858" s="55">
        <v>4</v>
      </c>
      <c r="D4858" s="53">
        <v>-2008049</v>
      </c>
      <c r="E4858" s="53" t="s">
        <v>17</v>
      </c>
      <c r="F4858" s="53" t="s">
        <v>17</v>
      </c>
      <c r="G4858" s="53" t="s">
        <v>17</v>
      </c>
      <c r="H4858" s="53" t="s">
        <v>17</v>
      </c>
    </row>
    <row r="4859" spans="1:8" x14ac:dyDescent="0.25">
      <c r="A4859" s="53" t="s">
        <v>31631</v>
      </c>
      <c r="B4859" s="53" t="s">
        <v>31632</v>
      </c>
      <c r="C4859" s="55">
        <v>3</v>
      </c>
      <c r="D4859" s="53">
        <v>-2008049</v>
      </c>
      <c r="E4859" s="53" t="s">
        <v>17</v>
      </c>
      <c r="F4859" s="53" t="s">
        <v>17</v>
      </c>
      <c r="G4859" s="53" t="s">
        <v>17</v>
      </c>
      <c r="H4859" s="53" t="s">
        <v>17</v>
      </c>
    </row>
    <row r="4860" spans="1:8" x14ac:dyDescent="0.25">
      <c r="A4860" s="53" t="s">
        <v>31633</v>
      </c>
      <c r="B4860" s="53" t="s">
        <v>31634</v>
      </c>
      <c r="C4860" s="55">
        <v>4</v>
      </c>
      <c r="D4860" s="53">
        <v>-2008049</v>
      </c>
      <c r="E4860" s="53" t="s">
        <v>17</v>
      </c>
      <c r="F4860" s="53" t="s">
        <v>17</v>
      </c>
      <c r="G4860" s="53" t="s">
        <v>17</v>
      </c>
      <c r="H4860" s="53" t="s">
        <v>17</v>
      </c>
    </row>
    <row r="4861" spans="1:8" x14ac:dyDescent="0.25">
      <c r="A4861" s="53" t="s">
        <v>31635</v>
      </c>
      <c r="B4861" s="53" t="s">
        <v>31636</v>
      </c>
      <c r="C4861" s="55">
        <v>4</v>
      </c>
      <c r="D4861" s="53">
        <v>-2008049</v>
      </c>
      <c r="E4861" s="53" t="s">
        <v>17</v>
      </c>
      <c r="F4861" s="53" t="s">
        <v>17</v>
      </c>
      <c r="G4861" s="53" t="s">
        <v>17</v>
      </c>
      <c r="H4861" s="53" t="s">
        <v>17</v>
      </c>
    </row>
    <row r="4862" spans="1:8" x14ac:dyDescent="0.25">
      <c r="A4862" s="53" t="s">
        <v>31637</v>
      </c>
      <c r="B4862" s="53" t="s">
        <v>31638</v>
      </c>
      <c r="C4862" s="55">
        <v>4</v>
      </c>
      <c r="D4862" s="53">
        <v>-2008049</v>
      </c>
      <c r="E4862" s="53" t="s">
        <v>17</v>
      </c>
      <c r="F4862" s="53" t="s">
        <v>17</v>
      </c>
      <c r="G4862" s="53" t="s">
        <v>17</v>
      </c>
      <c r="H4862" s="53" t="s">
        <v>17</v>
      </c>
    </row>
    <row r="4863" spans="1:8" x14ac:dyDescent="0.25">
      <c r="A4863" s="53" t="s">
        <v>31639</v>
      </c>
      <c r="B4863" s="53" t="s">
        <v>31640</v>
      </c>
      <c r="C4863" s="55">
        <v>4</v>
      </c>
      <c r="D4863" s="53">
        <v>-2008049</v>
      </c>
      <c r="E4863" s="53" t="s">
        <v>17</v>
      </c>
      <c r="F4863" s="53" t="s">
        <v>17</v>
      </c>
      <c r="G4863" s="53" t="s">
        <v>17</v>
      </c>
      <c r="H4863" s="53" t="s">
        <v>17</v>
      </c>
    </row>
    <row r="4864" spans="1:8" x14ac:dyDescent="0.25">
      <c r="A4864" s="53" t="s">
        <v>31641</v>
      </c>
      <c r="B4864" s="53" t="s">
        <v>31642</v>
      </c>
      <c r="C4864" s="55">
        <v>4</v>
      </c>
      <c r="D4864" s="53">
        <v>-2008049</v>
      </c>
      <c r="E4864" s="53" t="s">
        <v>17</v>
      </c>
      <c r="F4864" s="53" t="s">
        <v>17</v>
      </c>
      <c r="G4864" s="53" t="s">
        <v>17</v>
      </c>
      <c r="H4864" s="53" t="s">
        <v>17</v>
      </c>
    </row>
    <row r="4865" spans="1:8" x14ac:dyDescent="0.25">
      <c r="A4865" s="53" t="s">
        <v>31643</v>
      </c>
      <c r="B4865" s="53" t="s">
        <v>31644</v>
      </c>
      <c r="C4865" s="55">
        <v>4</v>
      </c>
      <c r="D4865" s="53">
        <v>-2008049</v>
      </c>
      <c r="E4865" s="53" t="s">
        <v>17</v>
      </c>
      <c r="F4865" s="53" t="s">
        <v>17</v>
      </c>
      <c r="G4865" s="53" t="s">
        <v>17</v>
      </c>
      <c r="H4865" s="53" t="s">
        <v>17</v>
      </c>
    </row>
    <row r="4866" spans="1:8" x14ac:dyDescent="0.25">
      <c r="A4866" s="53" t="s">
        <v>31645</v>
      </c>
      <c r="B4866" s="53" t="s">
        <v>31646</v>
      </c>
      <c r="C4866" s="55">
        <v>4</v>
      </c>
      <c r="D4866" s="53">
        <v>-2008049</v>
      </c>
      <c r="E4866" s="53" t="s">
        <v>17</v>
      </c>
      <c r="F4866" s="53" t="s">
        <v>17</v>
      </c>
      <c r="G4866" s="53" t="s">
        <v>17</v>
      </c>
      <c r="H4866" s="53" t="s">
        <v>17</v>
      </c>
    </row>
    <row r="4867" spans="1:8" x14ac:dyDescent="0.25">
      <c r="A4867" s="53" t="s">
        <v>31647</v>
      </c>
      <c r="B4867" s="53" t="s">
        <v>31648</v>
      </c>
      <c r="C4867" s="55">
        <v>4</v>
      </c>
      <c r="D4867" s="53">
        <v>-2008049</v>
      </c>
      <c r="E4867" s="53" t="s">
        <v>17</v>
      </c>
      <c r="F4867" s="53" t="s">
        <v>17</v>
      </c>
      <c r="G4867" s="53" t="s">
        <v>17</v>
      </c>
      <c r="H4867" s="53" t="s">
        <v>17</v>
      </c>
    </row>
    <row r="4868" spans="1:8" x14ac:dyDescent="0.25">
      <c r="A4868" s="53" t="s">
        <v>31649</v>
      </c>
      <c r="B4868" s="53" t="s">
        <v>31650</v>
      </c>
      <c r="C4868" s="55">
        <v>4</v>
      </c>
      <c r="D4868" s="53">
        <v>-2008049</v>
      </c>
      <c r="E4868" s="53" t="s">
        <v>17</v>
      </c>
      <c r="F4868" s="53" t="s">
        <v>17</v>
      </c>
      <c r="G4868" s="53" t="s">
        <v>17</v>
      </c>
      <c r="H4868" s="53" t="s">
        <v>17</v>
      </c>
    </row>
    <row r="4869" spans="1:8" x14ac:dyDescent="0.25">
      <c r="A4869" s="53" t="s">
        <v>31651</v>
      </c>
      <c r="B4869" s="53" t="s">
        <v>31652</v>
      </c>
      <c r="C4869" s="55">
        <v>3</v>
      </c>
      <c r="D4869" s="53">
        <v>-2008049</v>
      </c>
      <c r="E4869" s="53" t="s">
        <v>17</v>
      </c>
      <c r="F4869" s="53" t="s">
        <v>17</v>
      </c>
      <c r="G4869" s="53" t="s">
        <v>17</v>
      </c>
      <c r="H4869" s="53" t="s">
        <v>17</v>
      </c>
    </row>
    <row r="4870" spans="1:8" x14ac:dyDescent="0.25">
      <c r="A4870" s="53" t="s">
        <v>31653</v>
      </c>
      <c r="B4870" s="53" t="s">
        <v>31654</v>
      </c>
      <c r="C4870" s="55">
        <v>4</v>
      </c>
      <c r="D4870" s="53">
        <v>-2008049</v>
      </c>
      <c r="E4870" s="53" t="s">
        <v>17</v>
      </c>
      <c r="F4870" s="53" t="s">
        <v>17</v>
      </c>
      <c r="G4870" s="53" t="s">
        <v>17</v>
      </c>
      <c r="H4870" s="53" t="s">
        <v>17</v>
      </c>
    </row>
    <row r="4871" spans="1:8" x14ac:dyDescent="0.25">
      <c r="A4871" s="53" t="s">
        <v>31655</v>
      </c>
      <c r="B4871" s="53" t="s">
        <v>31656</v>
      </c>
      <c r="C4871" s="55">
        <v>4</v>
      </c>
      <c r="D4871" s="53">
        <v>-2008049</v>
      </c>
      <c r="E4871" s="53" t="s">
        <v>17</v>
      </c>
      <c r="F4871" s="53" t="s">
        <v>17</v>
      </c>
      <c r="G4871" s="53" t="s">
        <v>17</v>
      </c>
      <c r="H4871" s="53" t="s">
        <v>17</v>
      </c>
    </row>
    <row r="4872" spans="1:8" x14ac:dyDescent="0.25">
      <c r="A4872" s="53" t="s">
        <v>31657</v>
      </c>
      <c r="B4872" s="53" t="s">
        <v>31658</v>
      </c>
      <c r="C4872" s="55">
        <v>5</v>
      </c>
      <c r="D4872" s="53">
        <v>-2008049</v>
      </c>
      <c r="E4872" s="53" t="s">
        <v>17</v>
      </c>
      <c r="F4872" s="53" t="s">
        <v>17</v>
      </c>
      <c r="G4872" s="53" t="s">
        <v>17</v>
      </c>
      <c r="H4872" s="53" t="s">
        <v>17</v>
      </c>
    </row>
    <row r="4873" spans="1:8" x14ac:dyDescent="0.25">
      <c r="A4873" s="53" t="s">
        <v>31659</v>
      </c>
      <c r="B4873" s="53" t="s">
        <v>31660</v>
      </c>
      <c r="C4873" s="55">
        <v>5</v>
      </c>
      <c r="D4873" s="53">
        <v>-2008049</v>
      </c>
      <c r="E4873" s="53" t="s">
        <v>17</v>
      </c>
      <c r="F4873" s="53" t="s">
        <v>17</v>
      </c>
      <c r="G4873" s="53" t="s">
        <v>17</v>
      </c>
      <c r="H4873" s="53" t="s">
        <v>17</v>
      </c>
    </row>
    <row r="4874" spans="1:8" x14ac:dyDescent="0.25">
      <c r="A4874" s="53" t="s">
        <v>31661</v>
      </c>
      <c r="B4874" s="53" t="s">
        <v>31662</v>
      </c>
      <c r="C4874" s="55">
        <v>5</v>
      </c>
      <c r="D4874" s="53">
        <v>-2008049</v>
      </c>
      <c r="E4874" s="53" t="s">
        <v>17</v>
      </c>
      <c r="F4874" s="53" t="s">
        <v>17</v>
      </c>
      <c r="G4874" s="53" t="s">
        <v>17</v>
      </c>
      <c r="H4874" s="53" t="s">
        <v>17</v>
      </c>
    </row>
    <row r="4875" spans="1:8" x14ac:dyDescent="0.25">
      <c r="A4875" s="53" t="s">
        <v>31663</v>
      </c>
      <c r="B4875" s="53" t="s">
        <v>31664</v>
      </c>
      <c r="C4875" s="55">
        <v>5</v>
      </c>
      <c r="D4875" s="53">
        <v>-2008049</v>
      </c>
      <c r="E4875" s="53" t="s">
        <v>17</v>
      </c>
      <c r="F4875" s="53" t="s">
        <v>17</v>
      </c>
      <c r="G4875" s="53" t="s">
        <v>17</v>
      </c>
      <c r="H4875" s="53" t="s">
        <v>17</v>
      </c>
    </row>
    <row r="4876" spans="1:8" x14ac:dyDescent="0.25">
      <c r="A4876" s="53" t="s">
        <v>31665</v>
      </c>
      <c r="B4876" s="53" t="s">
        <v>31666</v>
      </c>
      <c r="C4876" s="55">
        <v>5</v>
      </c>
      <c r="D4876" s="53">
        <v>-2008049</v>
      </c>
      <c r="E4876" s="53" t="s">
        <v>17</v>
      </c>
      <c r="F4876" s="53" t="s">
        <v>17</v>
      </c>
      <c r="G4876" s="53" t="s">
        <v>17</v>
      </c>
      <c r="H4876" s="53" t="s">
        <v>17</v>
      </c>
    </row>
    <row r="4877" spans="1:8" x14ac:dyDescent="0.25">
      <c r="A4877" s="53" t="s">
        <v>31667</v>
      </c>
      <c r="B4877" s="53" t="s">
        <v>31668</v>
      </c>
      <c r="C4877" s="55">
        <v>5</v>
      </c>
      <c r="D4877" s="53">
        <v>-2008049</v>
      </c>
      <c r="E4877" s="53" t="s">
        <v>17</v>
      </c>
      <c r="F4877" s="53" t="s">
        <v>17</v>
      </c>
      <c r="G4877" s="53" t="s">
        <v>17</v>
      </c>
      <c r="H4877" s="53" t="s">
        <v>17</v>
      </c>
    </row>
    <row r="4878" spans="1:8" x14ac:dyDescent="0.25">
      <c r="A4878" s="53" t="s">
        <v>31669</v>
      </c>
      <c r="B4878" s="53" t="s">
        <v>31670</v>
      </c>
      <c r="C4878" s="55">
        <v>5</v>
      </c>
      <c r="D4878" s="53">
        <v>-2008049</v>
      </c>
      <c r="E4878" s="53" t="s">
        <v>17</v>
      </c>
      <c r="F4878" s="53" t="s">
        <v>17</v>
      </c>
      <c r="G4878" s="53" t="s">
        <v>17</v>
      </c>
      <c r="H4878" s="53" t="s">
        <v>17</v>
      </c>
    </row>
    <row r="4879" spans="1:8" x14ac:dyDescent="0.25">
      <c r="A4879" s="53" t="s">
        <v>31671</v>
      </c>
      <c r="B4879" s="53" t="s">
        <v>31672</v>
      </c>
      <c r="C4879" s="55">
        <v>5</v>
      </c>
      <c r="D4879" s="53">
        <v>-2008049</v>
      </c>
      <c r="E4879" s="53" t="s">
        <v>17</v>
      </c>
      <c r="F4879" s="53" t="s">
        <v>17</v>
      </c>
      <c r="G4879" s="53" t="s">
        <v>17</v>
      </c>
      <c r="H4879" s="53" t="s">
        <v>17</v>
      </c>
    </row>
    <row r="4880" spans="1:8" x14ac:dyDescent="0.25">
      <c r="A4880" s="53" t="s">
        <v>31673</v>
      </c>
      <c r="B4880" s="53" t="s">
        <v>31674</v>
      </c>
      <c r="C4880" s="55">
        <v>5</v>
      </c>
      <c r="D4880" s="53">
        <v>-2008049</v>
      </c>
      <c r="E4880" s="53" t="s">
        <v>17</v>
      </c>
      <c r="F4880" s="53" t="s">
        <v>17</v>
      </c>
      <c r="G4880" s="53" t="s">
        <v>17</v>
      </c>
      <c r="H4880" s="53" t="s">
        <v>17</v>
      </c>
    </row>
    <row r="4881" spans="1:8" x14ac:dyDescent="0.25">
      <c r="A4881" s="53" t="s">
        <v>31675</v>
      </c>
      <c r="B4881" s="53" t="s">
        <v>31676</v>
      </c>
      <c r="C4881" s="55">
        <v>5</v>
      </c>
      <c r="D4881" s="53">
        <v>-2008049</v>
      </c>
      <c r="E4881" s="53" t="s">
        <v>17</v>
      </c>
      <c r="F4881" s="53" t="s">
        <v>17</v>
      </c>
      <c r="G4881" s="53" t="s">
        <v>17</v>
      </c>
      <c r="H4881" s="53" t="s">
        <v>17</v>
      </c>
    </row>
    <row r="4882" spans="1:8" x14ac:dyDescent="0.25">
      <c r="A4882" s="53" t="s">
        <v>31677</v>
      </c>
      <c r="B4882" s="53" t="s">
        <v>31678</v>
      </c>
      <c r="C4882" s="55">
        <v>5</v>
      </c>
      <c r="D4882" s="53">
        <v>-2008049</v>
      </c>
      <c r="E4882" s="53" t="s">
        <v>17</v>
      </c>
      <c r="F4882" s="53" t="s">
        <v>17</v>
      </c>
      <c r="G4882" s="53" t="s">
        <v>17</v>
      </c>
      <c r="H4882" s="53" t="s">
        <v>17</v>
      </c>
    </row>
    <row r="4883" spans="1:8" x14ac:dyDescent="0.25">
      <c r="A4883" s="53" t="s">
        <v>31679</v>
      </c>
      <c r="B4883" s="53" t="s">
        <v>31680</v>
      </c>
      <c r="C4883" s="55">
        <v>5</v>
      </c>
      <c r="D4883" s="53">
        <v>-2008049</v>
      </c>
      <c r="E4883" s="53" t="s">
        <v>17</v>
      </c>
      <c r="F4883" s="53" t="s">
        <v>17</v>
      </c>
      <c r="G4883" s="53" t="s">
        <v>17</v>
      </c>
      <c r="H4883" s="53" t="s">
        <v>17</v>
      </c>
    </row>
    <row r="4884" spans="1:8" x14ac:dyDescent="0.25">
      <c r="A4884" s="53" t="s">
        <v>31681</v>
      </c>
      <c r="B4884" s="53" t="s">
        <v>31682</v>
      </c>
      <c r="C4884" s="55">
        <v>5</v>
      </c>
      <c r="D4884" s="53">
        <v>-2008049</v>
      </c>
      <c r="E4884" s="53" t="s">
        <v>17</v>
      </c>
      <c r="F4884" s="53" t="s">
        <v>17</v>
      </c>
      <c r="G4884" s="53" t="s">
        <v>17</v>
      </c>
      <c r="H4884" s="53" t="s">
        <v>17</v>
      </c>
    </row>
    <row r="4885" spans="1:8" x14ac:dyDescent="0.25">
      <c r="A4885" s="53" t="s">
        <v>31683</v>
      </c>
      <c r="B4885" s="53" t="s">
        <v>31684</v>
      </c>
      <c r="C4885" s="55">
        <v>5</v>
      </c>
      <c r="D4885" s="53">
        <v>-2008049</v>
      </c>
      <c r="E4885" s="53" t="s">
        <v>17</v>
      </c>
      <c r="F4885" s="53" t="s">
        <v>17</v>
      </c>
      <c r="G4885" s="53" t="s">
        <v>17</v>
      </c>
      <c r="H4885" s="53" t="s">
        <v>17</v>
      </c>
    </row>
    <row r="4886" spans="1:8" x14ac:dyDescent="0.25">
      <c r="A4886" s="53" t="s">
        <v>31685</v>
      </c>
      <c r="B4886" s="53" t="s">
        <v>31686</v>
      </c>
      <c r="C4886" s="55">
        <v>5</v>
      </c>
      <c r="D4886" s="53">
        <v>-2008049</v>
      </c>
      <c r="E4886" s="53" t="s">
        <v>17</v>
      </c>
      <c r="F4886" s="53" t="s">
        <v>17</v>
      </c>
      <c r="G4886" s="53" t="s">
        <v>17</v>
      </c>
      <c r="H4886" s="53" t="s">
        <v>17</v>
      </c>
    </row>
    <row r="4887" spans="1:8" x14ac:dyDescent="0.25">
      <c r="A4887" s="53" t="s">
        <v>31687</v>
      </c>
      <c r="B4887" s="53" t="s">
        <v>31688</v>
      </c>
      <c r="C4887" s="55">
        <v>5</v>
      </c>
      <c r="D4887" s="53">
        <v>-2008049</v>
      </c>
      <c r="E4887" s="53" t="s">
        <v>17</v>
      </c>
      <c r="F4887" s="53" t="s">
        <v>17</v>
      </c>
      <c r="G4887" s="53" t="s">
        <v>17</v>
      </c>
      <c r="H4887" s="53" t="s">
        <v>17</v>
      </c>
    </row>
    <row r="4888" spans="1:8" x14ac:dyDescent="0.25">
      <c r="A4888" s="53" t="s">
        <v>31689</v>
      </c>
      <c r="B4888" s="53" t="s">
        <v>31690</v>
      </c>
      <c r="C4888" s="55">
        <v>3</v>
      </c>
      <c r="D4888" s="53">
        <v>-2008049</v>
      </c>
      <c r="E4888" s="53" t="s">
        <v>17</v>
      </c>
      <c r="F4888" s="53" t="s">
        <v>17</v>
      </c>
      <c r="G4888" s="53" t="s">
        <v>17</v>
      </c>
      <c r="H4888" s="53" t="s">
        <v>17</v>
      </c>
    </row>
    <row r="4889" spans="1:8" x14ac:dyDescent="0.25">
      <c r="A4889" s="53" t="s">
        <v>31691</v>
      </c>
      <c r="B4889" s="53" t="s">
        <v>31692</v>
      </c>
      <c r="C4889" s="55">
        <v>4</v>
      </c>
      <c r="D4889" s="53">
        <v>-2008049</v>
      </c>
      <c r="E4889" s="53" t="s">
        <v>17</v>
      </c>
      <c r="F4889" s="53" t="s">
        <v>17</v>
      </c>
      <c r="G4889" s="53" t="s">
        <v>17</v>
      </c>
      <c r="H4889" s="53" t="s">
        <v>17</v>
      </c>
    </row>
    <row r="4890" spans="1:8" x14ac:dyDescent="0.25">
      <c r="A4890" s="53" t="s">
        <v>31693</v>
      </c>
      <c r="B4890" s="53" t="s">
        <v>31694</v>
      </c>
      <c r="C4890" s="55">
        <v>4</v>
      </c>
      <c r="D4890" s="53">
        <v>-2008049</v>
      </c>
      <c r="E4890" s="53" t="s">
        <v>17</v>
      </c>
      <c r="F4890" s="53" t="s">
        <v>17</v>
      </c>
      <c r="G4890" s="53" t="s">
        <v>17</v>
      </c>
      <c r="H4890" s="53" t="s">
        <v>17</v>
      </c>
    </row>
    <row r="4891" spans="1:8" x14ac:dyDescent="0.25">
      <c r="A4891" s="53" t="s">
        <v>31695</v>
      </c>
      <c r="B4891" s="53" t="s">
        <v>31696</v>
      </c>
      <c r="C4891" s="55">
        <v>4</v>
      </c>
      <c r="D4891" s="53">
        <v>-2008049</v>
      </c>
      <c r="E4891" s="53" t="s">
        <v>17</v>
      </c>
      <c r="F4891" s="53" t="s">
        <v>17</v>
      </c>
      <c r="G4891" s="53" t="s">
        <v>17</v>
      </c>
      <c r="H4891" s="53" t="s">
        <v>17</v>
      </c>
    </row>
    <row r="4892" spans="1:8" x14ac:dyDescent="0.25">
      <c r="A4892" s="53" t="s">
        <v>31697</v>
      </c>
      <c r="B4892" s="53" t="s">
        <v>31698</v>
      </c>
      <c r="C4892" s="55">
        <v>3</v>
      </c>
      <c r="D4892" s="53">
        <v>-2008049</v>
      </c>
      <c r="E4892" s="53" t="s">
        <v>17</v>
      </c>
      <c r="F4892" s="53" t="s">
        <v>17</v>
      </c>
      <c r="G4892" s="53" t="s">
        <v>17</v>
      </c>
      <c r="H4892" s="53" t="s">
        <v>17</v>
      </c>
    </row>
    <row r="4893" spans="1:8" x14ac:dyDescent="0.25">
      <c r="A4893" s="53" t="s">
        <v>31699</v>
      </c>
      <c r="B4893" s="53" t="s">
        <v>31700</v>
      </c>
      <c r="C4893" s="55">
        <v>4</v>
      </c>
      <c r="D4893" s="53">
        <v>-2008049</v>
      </c>
      <c r="E4893" s="53" t="s">
        <v>17</v>
      </c>
      <c r="F4893" s="53" t="s">
        <v>17</v>
      </c>
      <c r="G4893" s="53" t="s">
        <v>17</v>
      </c>
      <c r="H4893" s="53" t="s">
        <v>17</v>
      </c>
    </row>
    <row r="4894" spans="1:8" x14ac:dyDescent="0.25">
      <c r="A4894" s="53" t="s">
        <v>31701</v>
      </c>
      <c r="B4894" s="53" t="s">
        <v>31702</v>
      </c>
      <c r="C4894" s="55">
        <v>4</v>
      </c>
      <c r="D4894" s="53">
        <v>-2008049</v>
      </c>
      <c r="E4894" s="53" t="s">
        <v>17</v>
      </c>
      <c r="F4894" s="53" t="s">
        <v>17</v>
      </c>
      <c r="G4894" s="53" t="s">
        <v>17</v>
      </c>
      <c r="H4894" s="53" t="s">
        <v>17</v>
      </c>
    </row>
    <row r="4895" spans="1:8" x14ac:dyDescent="0.25">
      <c r="A4895" s="53" t="s">
        <v>31703</v>
      </c>
      <c r="B4895" s="53" t="s">
        <v>31704</v>
      </c>
      <c r="C4895" s="55">
        <v>4</v>
      </c>
      <c r="D4895" s="53">
        <v>-2008049</v>
      </c>
      <c r="E4895" s="53" t="s">
        <v>17</v>
      </c>
      <c r="F4895" s="53" t="s">
        <v>17</v>
      </c>
      <c r="G4895" s="53" t="s">
        <v>17</v>
      </c>
      <c r="H4895" s="53" t="s">
        <v>17</v>
      </c>
    </row>
    <row r="4896" spans="1:8" x14ac:dyDescent="0.25">
      <c r="A4896" s="53" t="s">
        <v>31705</v>
      </c>
      <c r="B4896" s="53" t="s">
        <v>31706</v>
      </c>
      <c r="C4896" s="55">
        <v>4</v>
      </c>
      <c r="D4896" s="53">
        <v>-2008049</v>
      </c>
      <c r="E4896" s="53" t="s">
        <v>17</v>
      </c>
      <c r="F4896" s="53" t="s">
        <v>17</v>
      </c>
      <c r="G4896" s="53" t="s">
        <v>17</v>
      </c>
      <c r="H4896" s="53" t="s">
        <v>17</v>
      </c>
    </row>
    <row r="4897" spans="1:8" x14ac:dyDescent="0.25">
      <c r="A4897" s="53" t="s">
        <v>31707</v>
      </c>
      <c r="B4897" s="53" t="s">
        <v>31708</v>
      </c>
      <c r="C4897" s="55">
        <v>4</v>
      </c>
      <c r="D4897" s="53">
        <v>-2008049</v>
      </c>
      <c r="E4897" s="53" t="s">
        <v>17</v>
      </c>
      <c r="F4897" s="53" t="s">
        <v>17</v>
      </c>
      <c r="G4897" s="53" t="s">
        <v>17</v>
      </c>
      <c r="H4897" s="53" t="s">
        <v>17</v>
      </c>
    </row>
    <row r="4898" spans="1:8" x14ac:dyDescent="0.25">
      <c r="A4898" s="53" t="s">
        <v>31709</v>
      </c>
      <c r="B4898" s="53" t="s">
        <v>31710</v>
      </c>
      <c r="C4898" s="55">
        <v>4</v>
      </c>
      <c r="D4898" s="53">
        <v>-2008049</v>
      </c>
      <c r="E4898" s="53" t="s">
        <v>17</v>
      </c>
      <c r="F4898" s="53" t="s">
        <v>17</v>
      </c>
      <c r="G4898" s="53" t="s">
        <v>17</v>
      </c>
      <c r="H4898" s="53" t="s">
        <v>17</v>
      </c>
    </row>
    <row r="4899" spans="1:8" x14ac:dyDescent="0.25">
      <c r="A4899" s="53" t="s">
        <v>31711</v>
      </c>
      <c r="B4899" s="53" t="s">
        <v>31712</v>
      </c>
      <c r="C4899" s="55">
        <v>4</v>
      </c>
      <c r="D4899" s="53">
        <v>-2008049</v>
      </c>
      <c r="E4899" s="53" t="s">
        <v>17</v>
      </c>
      <c r="F4899" s="53" t="s">
        <v>17</v>
      </c>
      <c r="G4899" s="53" t="s">
        <v>17</v>
      </c>
      <c r="H4899" s="53" t="s">
        <v>17</v>
      </c>
    </row>
    <row r="4900" spans="1:8" x14ac:dyDescent="0.25">
      <c r="A4900" s="53" t="s">
        <v>31713</v>
      </c>
      <c r="B4900" s="53" t="s">
        <v>31714</v>
      </c>
      <c r="C4900" s="55">
        <v>4</v>
      </c>
      <c r="D4900" s="53">
        <v>-2008049</v>
      </c>
      <c r="E4900" s="53" t="s">
        <v>17</v>
      </c>
      <c r="F4900" s="53" t="s">
        <v>17</v>
      </c>
      <c r="G4900" s="53" t="s">
        <v>17</v>
      </c>
      <c r="H4900" s="53" t="s">
        <v>17</v>
      </c>
    </row>
    <row r="4901" spans="1:8" x14ac:dyDescent="0.25">
      <c r="A4901" s="53" t="s">
        <v>31715</v>
      </c>
      <c r="B4901" s="53" t="s">
        <v>31716</v>
      </c>
      <c r="C4901" s="55">
        <v>4</v>
      </c>
      <c r="D4901" s="53">
        <v>-2008049</v>
      </c>
      <c r="E4901" s="53" t="s">
        <v>17</v>
      </c>
      <c r="F4901" s="53" t="s">
        <v>17</v>
      </c>
      <c r="G4901" s="53" t="s">
        <v>17</v>
      </c>
      <c r="H4901" s="53" t="s">
        <v>17</v>
      </c>
    </row>
    <row r="4902" spans="1:8" x14ac:dyDescent="0.25">
      <c r="A4902" s="53" t="s">
        <v>31717</v>
      </c>
      <c r="B4902" s="53" t="s">
        <v>31718</v>
      </c>
      <c r="C4902" s="55">
        <v>4</v>
      </c>
      <c r="D4902" s="53">
        <v>-2008049</v>
      </c>
      <c r="E4902" s="53" t="s">
        <v>17</v>
      </c>
      <c r="F4902" s="53" t="s">
        <v>17</v>
      </c>
      <c r="G4902" s="53" t="s">
        <v>17</v>
      </c>
      <c r="H4902" s="53" t="s">
        <v>17</v>
      </c>
    </row>
    <row r="4903" spans="1:8" x14ac:dyDescent="0.25">
      <c r="A4903" s="53" t="s">
        <v>31719</v>
      </c>
      <c r="B4903" s="53" t="s">
        <v>31720</v>
      </c>
      <c r="C4903" s="55">
        <v>3</v>
      </c>
      <c r="D4903" s="53" t="s">
        <v>39040</v>
      </c>
      <c r="E4903" s="53" t="s">
        <v>17</v>
      </c>
      <c r="F4903" s="53" t="s">
        <v>17</v>
      </c>
      <c r="G4903" s="53" t="s">
        <v>17</v>
      </c>
      <c r="H4903" s="53" t="s">
        <v>17</v>
      </c>
    </row>
    <row r="4904" spans="1:8" x14ac:dyDescent="0.25">
      <c r="A4904" s="53" t="s">
        <v>31721</v>
      </c>
      <c r="B4904" s="53" t="s">
        <v>31722</v>
      </c>
      <c r="C4904" s="55">
        <v>4</v>
      </c>
      <c r="D4904" s="53">
        <v>-2001140</v>
      </c>
      <c r="E4904" s="53" t="s">
        <v>17</v>
      </c>
      <c r="F4904" s="53" t="s">
        <v>17</v>
      </c>
      <c r="G4904" s="53" t="s">
        <v>17</v>
      </c>
      <c r="H4904" s="53" t="s">
        <v>17</v>
      </c>
    </row>
    <row r="4905" spans="1:8" x14ac:dyDescent="0.25">
      <c r="A4905" s="53" t="s">
        <v>31723</v>
      </c>
      <c r="B4905" s="53" t="s">
        <v>31724</v>
      </c>
      <c r="C4905" s="55">
        <v>5</v>
      </c>
      <c r="D4905" s="53">
        <v>-2001140</v>
      </c>
      <c r="E4905" s="53" t="s">
        <v>17</v>
      </c>
      <c r="F4905" s="53" t="s">
        <v>17</v>
      </c>
      <c r="G4905" s="53" t="s">
        <v>17</v>
      </c>
      <c r="H4905" s="53" t="s">
        <v>17</v>
      </c>
    </row>
    <row r="4906" spans="1:8" x14ac:dyDescent="0.25">
      <c r="A4906" s="53" t="s">
        <v>31725</v>
      </c>
      <c r="B4906" s="53" t="s">
        <v>31726</v>
      </c>
      <c r="C4906" s="55">
        <v>4</v>
      </c>
      <c r="D4906" s="53">
        <v>-2001140</v>
      </c>
      <c r="E4906" s="53" t="s">
        <v>17</v>
      </c>
      <c r="F4906" s="53" t="s">
        <v>17</v>
      </c>
      <c r="G4906" s="53" t="s">
        <v>17</v>
      </c>
      <c r="H4906" s="53" t="s">
        <v>17</v>
      </c>
    </row>
    <row r="4907" spans="1:8" x14ac:dyDescent="0.25">
      <c r="A4907" s="53" t="s">
        <v>31727</v>
      </c>
      <c r="B4907" s="53" t="s">
        <v>31728</v>
      </c>
      <c r="C4907" s="55">
        <v>4</v>
      </c>
      <c r="D4907" s="53">
        <v>-2001140</v>
      </c>
      <c r="E4907" s="53" t="s">
        <v>17</v>
      </c>
      <c r="F4907" s="53" t="s">
        <v>17</v>
      </c>
      <c r="G4907" s="53" t="s">
        <v>17</v>
      </c>
      <c r="H4907" s="53" t="s">
        <v>17</v>
      </c>
    </row>
    <row r="4908" spans="1:8" x14ac:dyDescent="0.25">
      <c r="A4908" s="53" t="s">
        <v>31729</v>
      </c>
      <c r="B4908" s="53" t="s">
        <v>31730</v>
      </c>
      <c r="C4908" s="55">
        <v>4</v>
      </c>
      <c r="D4908" s="53">
        <v>-2001140</v>
      </c>
      <c r="E4908" s="53" t="s">
        <v>17</v>
      </c>
      <c r="F4908" s="53" t="s">
        <v>17</v>
      </c>
      <c r="G4908" s="53" t="s">
        <v>17</v>
      </c>
      <c r="H4908" s="53" t="s">
        <v>17</v>
      </c>
    </row>
    <row r="4909" spans="1:8" x14ac:dyDescent="0.25">
      <c r="A4909" s="53" t="s">
        <v>31731</v>
      </c>
      <c r="B4909" s="53" t="s">
        <v>31732</v>
      </c>
      <c r="C4909" s="55">
        <v>4</v>
      </c>
      <c r="D4909" s="53">
        <v>-2001140</v>
      </c>
      <c r="E4909" s="53" t="s">
        <v>17</v>
      </c>
      <c r="F4909" s="53" t="s">
        <v>17</v>
      </c>
      <c r="G4909" s="53" t="s">
        <v>17</v>
      </c>
      <c r="H4909" s="53" t="s">
        <v>17</v>
      </c>
    </row>
    <row r="4910" spans="1:8" x14ac:dyDescent="0.25">
      <c r="A4910" s="53" t="s">
        <v>31733</v>
      </c>
      <c r="B4910" s="53" t="s">
        <v>31734</v>
      </c>
      <c r="C4910" s="55">
        <v>4</v>
      </c>
      <c r="D4910" s="53">
        <v>-2001140</v>
      </c>
      <c r="E4910" s="53" t="s">
        <v>17</v>
      </c>
      <c r="F4910" s="53" t="s">
        <v>17</v>
      </c>
      <c r="G4910" s="53" t="s">
        <v>17</v>
      </c>
      <c r="H4910" s="53" t="s">
        <v>17</v>
      </c>
    </row>
    <row r="4911" spans="1:8" x14ac:dyDescent="0.25">
      <c r="A4911" s="53" t="s">
        <v>31735</v>
      </c>
      <c r="B4911" s="53" t="s">
        <v>13731</v>
      </c>
      <c r="C4911" s="55">
        <v>4</v>
      </c>
      <c r="D4911" s="53">
        <v>-2001140</v>
      </c>
      <c r="E4911" s="53" t="s">
        <v>17</v>
      </c>
      <c r="F4911" s="53" t="s">
        <v>17</v>
      </c>
      <c r="G4911" s="53" t="s">
        <v>17</v>
      </c>
      <c r="H4911" s="53" t="s">
        <v>17</v>
      </c>
    </row>
    <row r="4912" spans="1:8" x14ac:dyDescent="0.25">
      <c r="A4912" s="53" t="s">
        <v>31736</v>
      </c>
      <c r="B4912" s="53" t="s">
        <v>31737</v>
      </c>
      <c r="C4912" s="55">
        <v>5</v>
      </c>
      <c r="D4912" s="53">
        <v>-2001140</v>
      </c>
      <c r="E4912" s="53" t="s">
        <v>17</v>
      </c>
      <c r="F4912" s="53" t="s">
        <v>17</v>
      </c>
      <c r="G4912" s="53" t="s">
        <v>17</v>
      </c>
      <c r="H4912" s="53" t="s">
        <v>17</v>
      </c>
    </row>
    <row r="4913" spans="1:8" x14ac:dyDescent="0.25">
      <c r="A4913" s="53" t="s">
        <v>31738</v>
      </c>
      <c r="B4913" s="53" t="s">
        <v>31739</v>
      </c>
      <c r="C4913" s="55">
        <v>5</v>
      </c>
      <c r="D4913" s="53">
        <v>-2001140</v>
      </c>
      <c r="E4913" s="53" t="s">
        <v>17</v>
      </c>
      <c r="F4913" s="53" t="s">
        <v>17</v>
      </c>
      <c r="G4913" s="53" t="s">
        <v>17</v>
      </c>
      <c r="H4913" s="53" t="s">
        <v>17</v>
      </c>
    </row>
    <row r="4914" spans="1:8" x14ac:dyDescent="0.25">
      <c r="A4914" s="53" t="s">
        <v>31740</v>
      </c>
      <c r="B4914" s="53" t="s">
        <v>31741</v>
      </c>
      <c r="C4914" s="55">
        <v>5</v>
      </c>
      <c r="D4914" s="53">
        <v>-2001140</v>
      </c>
      <c r="E4914" s="53" t="s">
        <v>17</v>
      </c>
      <c r="F4914" s="53" t="s">
        <v>17</v>
      </c>
      <c r="G4914" s="53" t="s">
        <v>17</v>
      </c>
      <c r="H4914" s="53" t="s">
        <v>17</v>
      </c>
    </row>
    <row r="4915" spans="1:8" x14ac:dyDescent="0.25">
      <c r="A4915" s="53" t="s">
        <v>31742</v>
      </c>
      <c r="B4915" s="53" t="s">
        <v>31743</v>
      </c>
      <c r="C4915" s="55">
        <v>4</v>
      </c>
      <c r="D4915" s="53">
        <v>-2001140</v>
      </c>
      <c r="E4915" s="53" t="s">
        <v>17</v>
      </c>
      <c r="F4915" s="53" t="s">
        <v>17</v>
      </c>
      <c r="G4915" s="53" t="s">
        <v>17</v>
      </c>
      <c r="H4915" s="53" t="s">
        <v>17</v>
      </c>
    </row>
    <row r="4916" spans="1:8" x14ac:dyDescent="0.25">
      <c r="A4916" s="53" t="s">
        <v>31744</v>
      </c>
      <c r="B4916" s="53" t="s">
        <v>31745</v>
      </c>
      <c r="C4916" s="55">
        <v>4</v>
      </c>
      <c r="D4916" s="53">
        <v>-2001140</v>
      </c>
      <c r="E4916" s="53" t="s">
        <v>17</v>
      </c>
      <c r="F4916" s="53" t="s">
        <v>17</v>
      </c>
      <c r="G4916" s="53" t="s">
        <v>17</v>
      </c>
      <c r="H4916" s="53" t="s">
        <v>17</v>
      </c>
    </row>
    <row r="4917" spans="1:8" x14ac:dyDescent="0.25">
      <c r="A4917" s="53" t="s">
        <v>31746</v>
      </c>
      <c r="B4917" s="53" t="s">
        <v>31747</v>
      </c>
      <c r="C4917" s="55">
        <v>5</v>
      </c>
      <c r="D4917" s="53">
        <v>-2001140</v>
      </c>
      <c r="E4917" s="53" t="s">
        <v>17</v>
      </c>
      <c r="F4917" s="53" t="s">
        <v>17</v>
      </c>
      <c r="G4917" s="53" t="s">
        <v>17</v>
      </c>
      <c r="H4917" s="53" t="s">
        <v>17</v>
      </c>
    </row>
    <row r="4918" spans="1:8" x14ac:dyDescent="0.25">
      <c r="A4918" s="53" t="s">
        <v>31748</v>
      </c>
      <c r="B4918" s="53" t="s">
        <v>31749</v>
      </c>
      <c r="C4918" s="55">
        <v>4</v>
      </c>
      <c r="D4918" s="53">
        <v>-2008055</v>
      </c>
      <c r="E4918" s="53" t="s">
        <v>17</v>
      </c>
      <c r="F4918" s="53" t="s">
        <v>17</v>
      </c>
      <c r="G4918" s="53" t="s">
        <v>17</v>
      </c>
      <c r="H4918" s="53" t="s">
        <v>17</v>
      </c>
    </row>
    <row r="4919" spans="1:8" x14ac:dyDescent="0.25">
      <c r="A4919" s="53" t="s">
        <v>31750</v>
      </c>
      <c r="B4919" s="53" t="s">
        <v>31751</v>
      </c>
      <c r="C4919" s="55">
        <v>5</v>
      </c>
      <c r="D4919" s="53">
        <v>-2008055</v>
      </c>
      <c r="E4919" s="53" t="s">
        <v>17</v>
      </c>
      <c r="F4919" s="53" t="s">
        <v>17</v>
      </c>
      <c r="G4919" s="53" t="s">
        <v>17</v>
      </c>
      <c r="H4919" s="53" t="s">
        <v>17</v>
      </c>
    </row>
    <row r="4920" spans="1:8" x14ac:dyDescent="0.25">
      <c r="A4920" s="53" t="s">
        <v>31752</v>
      </c>
      <c r="B4920" s="53" t="s">
        <v>31753</v>
      </c>
      <c r="C4920" s="55">
        <v>5</v>
      </c>
      <c r="D4920" s="53">
        <v>-2008055</v>
      </c>
      <c r="E4920" s="53" t="s">
        <v>17</v>
      </c>
      <c r="F4920" s="53" t="s">
        <v>17</v>
      </c>
      <c r="G4920" s="53" t="s">
        <v>17</v>
      </c>
      <c r="H4920" s="53" t="s">
        <v>17</v>
      </c>
    </row>
    <row r="4921" spans="1:8" x14ac:dyDescent="0.25">
      <c r="A4921" s="53" t="s">
        <v>31754</v>
      </c>
      <c r="B4921" s="53" t="s">
        <v>31755</v>
      </c>
      <c r="C4921" s="55">
        <v>5</v>
      </c>
      <c r="D4921" s="53">
        <v>-2008055</v>
      </c>
      <c r="E4921" s="53" t="s">
        <v>17</v>
      </c>
      <c r="F4921" s="53" t="s">
        <v>17</v>
      </c>
      <c r="G4921" s="53" t="s">
        <v>17</v>
      </c>
      <c r="H4921" s="53" t="s">
        <v>17</v>
      </c>
    </row>
    <row r="4922" spans="1:8" x14ac:dyDescent="0.25">
      <c r="A4922" s="53" t="s">
        <v>31756</v>
      </c>
      <c r="B4922" s="53" t="s">
        <v>31757</v>
      </c>
      <c r="C4922" s="55">
        <v>5</v>
      </c>
      <c r="D4922" s="53">
        <v>-2008055</v>
      </c>
      <c r="E4922" s="53" t="s">
        <v>17</v>
      </c>
      <c r="F4922" s="53" t="s">
        <v>17</v>
      </c>
      <c r="G4922" s="53" t="s">
        <v>17</v>
      </c>
      <c r="H4922" s="53" t="s">
        <v>17</v>
      </c>
    </row>
    <row r="4923" spans="1:8" x14ac:dyDescent="0.25">
      <c r="A4923" s="53" t="s">
        <v>31758</v>
      </c>
      <c r="B4923" s="53" t="s">
        <v>31759</v>
      </c>
      <c r="C4923" s="55">
        <v>5</v>
      </c>
      <c r="D4923" s="53">
        <v>-2001140</v>
      </c>
      <c r="E4923" s="53" t="s">
        <v>17</v>
      </c>
      <c r="F4923" s="53" t="s">
        <v>17</v>
      </c>
      <c r="G4923" s="53" t="s">
        <v>17</v>
      </c>
      <c r="H4923" s="53" t="s">
        <v>17</v>
      </c>
    </row>
    <row r="4924" spans="1:8" x14ac:dyDescent="0.25">
      <c r="A4924" s="53" t="s">
        <v>31760</v>
      </c>
      <c r="B4924" s="53" t="s">
        <v>31761</v>
      </c>
      <c r="C4924" s="55">
        <v>5</v>
      </c>
      <c r="D4924" s="53">
        <v>-2001140</v>
      </c>
      <c r="E4924" s="53" t="s">
        <v>17</v>
      </c>
      <c r="F4924" s="53" t="s">
        <v>17</v>
      </c>
      <c r="G4924" s="53" t="s">
        <v>17</v>
      </c>
      <c r="H4924" s="53" t="s">
        <v>17</v>
      </c>
    </row>
    <row r="4925" spans="1:8" x14ac:dyDescent="0.25">
      <c r="A4925" s="53" t="s">
        <v>31762</v>
      </c>
      <c r="B4925" s="53" t="s">
        <v>31763</v>
      </c>
      <c r="C4925" s="55">
        <v>4</v>
      </c>
      <c r="D4925" s="53">
        <v>-2001140</v>
      </c>
      <c r="E4925" s="53" t="s">
        <v>17</v>
      </c>
      <c r="F4925" s="53" t="s">
        <v>17</v>
      </c>
      <c r="G4925" s="53" t="s">
        <v>17</v>
      </c>
      <c r="H4925" s="53" t="s">
        <v>17</v>
      </c>
    </row>
    <row r="4926" spans="1:8" x14ac:dyDescent="0.25">
      <c r="A4926" s="53" t="s">
        <v>31764</v>
      </c>
      <c r="B4926" s="53" t="s">
        <v>31763</v>
      </c>
      <c r="C4926" s="55">
        <v>5</v>
      </c>
      <c r="D4926" s="53">
        <v>-2001140</v>
      </c>
      <c r="E4926" s="53" t="s">
        <v>17</v>
      </c>
      <c r="F4926" s="53" t="s">
        <v>17</v>
      </c>
      <c r="G4926" s="53" t="s">
        <v>17</v>
      </c>
      <c r="H4926" s="53" t="s">
        <v>17</v>
      </c>
    </row>
    <row r="4927" spans="1:8" x14ac:dyDescent="0.25">
      <c r="A4927" s="53" t="s">
        <v>31765</v>
      </c>
      <c r="B4927" s="53" t="s">
        <v>31766</v>
      </c>
      <c r="C4927" s="55">
        <v>5</v>
      </c>
      <c r="D4927" s="53">
        <v>-2001140</v>
      </c>
      <c r="E4927" s="53" t="s">
        <v>17</v>
      </c>
      <c r="F4927" s="53" t="s">
        <v>17</v>
      </c>
      <c r="G4927" s="53" t="s">
        <v>17</v>
      </c>
      <c r="H4927" s="53" t="s">
        <v>17</v>
      </c>
    </row>
    <row r="4928" spans="1:8" x14ac:dyDescent="0.25">
      <c r="A4928" s="53" t="s">
        <v>31767</v>
      </c>
      <c r="B4928" s="53" t="s">
        <v>31768</v>
      </c>
      <c r="C4928" s="55">
        <v>5</v>
      </c>
      <c r="D4928" s="53">
        <v>-2001140</v>
      </c>
      <c r="E4928" s="53" t="s">
        <v>17</v>
      </c>
      <c r="F4928" s="53" t="s">
        <v>17</v>
      </c>
      <c r="G4928" s="53" t="s">
        <v>17</v>
      </c>
      <c r="H4928" s="53" t="s">
        <v>17</v>
      </c>
    </row>
    <row r="4929" spans="1:8" x14ac:dyDescent="0.25">
      <c r="A4929" s="53" t="s">
        <v>31769</v>
      </c>
      <c r="B4929" s="53" t="s">
        <v>31770</v>
      </c>
      <c r="C4929" s="55">
        <v>4</v>
      </c>
      <c r="D4929" s="53">
        <v>-2001140</v>
      </c>
      <c r="E4929" s="53" t="s">
        <v>17</v>
      </c>
      <c r="F4929" s="53" t="s">
        <v>17</v>
      </c>
      <c r="G4929" s="53" t="s">
        <v>17</v>
      </c>
      <c r="H4929" s="53" t="s">
        <v>17</v>
      </c>
    </row>
    <row r="4930" spans="1:8" x14ac:dyDescent="0.25">
      <c r="A4930" s="53" t="s">
        <v>31771</v>
      </c>
      <c r="B4930" s="53" t="s">
        <v>31772</v>
      </c>
      <c r="C4930" s="55">
        <v>5</v>
      </c>
      <c r="D4930" s="53">
        <v>-2001140</v>
      </c>
      <c r="E4930" s="53" t="s">
        <v>17</v>
      </c>
      <c r="F4930" s="53" t="s">
        <v>17</v>
      </c>
      <c r="G4930" s="53" t="s">
        <v>17</v>
      </c>
      <c r="H4930" s="53" t="s">
        <v>17</v>
      </c>
    </row>
    <row r="4931" spans="1:8" x14ac:dyDescent="0.25">
      <c r="A4931" s="53" t="s">
        <v>31773</v>
      </c>
      <c r="B4931" s="53" t="s">
        <v>31774</v>
      </c>
      <c r="C4931" s="55">
        <v>4</v>
      </c>
      <c r="D4931" s="53">
        <v>-2001140</v>
      </c>
      <c r="E4931" s="53" t="s">
        <v>17</v>
      </c>
      <c r="F4931" s="53" t="s">
        <v>17</v>
      </c>
      <c r="G4931" s="53" t="s">
        <v>17</v>
      </c>
      <c r="H4931" s="53" t="s">
        <v>17</v>
      </c>
    </row>
    <row r="4932" spans="1:8" x14ac:dyDescent="0.25">
      <c r="A4932" s="53" t="s">
        <v>31775</v>
      </c>
      <c r="B4932" s="53" t="s">
        <v>31776</v>
      </c>
      <c r="C4932" s="55">
        <v>5</v>
      </c>
      <c r="D4932" s="53">
        <v>-2001140</v>
      </c>
      <c r="E4932" s="53" t="s">
        <v>17</v>
      </c>
      <c r="F4932" s="53" t="s">
        <v>17</v>
      </c>
      <c r="G4932" s="53" t="s">
        <v>17</v>
      </c>
      <c r="H4932" s="53" t="s">
        <v>17</v>
      </c>
    </row>
    <row r="4933" spans="1:8" x14ac:dyDescent="0.25">
      <c r="A4933" s="53" t="s">
        <v>31777</v>
      </c>
      <c r="B4933" s="53" t="s">
        <v>31778</v>
      </c>
      <c r="C4933" s="55">
        <v>5</v>
      </c>
      <c r="D4933" s="53">
        <v>-2001140</v>
      </c>
      <c r="E4933" s="53" t="s">
        <v>17</v>
      </c>
      <c r="F4933" s="53" t="s">
        <v>17</v>
      </c>
      <c r="G4933" s="53" t="s">
        <v>17</v>
      </c>
      <c r="H4933" s="53" t="s">
        <v>17</v>
      </c>
    </row>
    <row r="4934" spans="1:8" x14ac:dyDescent="0.25">
      <c r="A4934" s="53" t="s">
        <v>31779</v>
      </c>
      <c r="B4934" s="53" t="s">
        <v>31780</v>
      </c>
      <c r="C4934" s="55">
        <v>5</v>
      </c>
      <c r="D4934" s="53">
        <v>-2001140</v>
      </c>
      <c r="E4934" s="53" t="s">
        <v>17</v>
      </c>
      <c r="F4934" s="53" t="s">
        <v>17</v>
      </c>
      <c r="G4934" s="53" t="s">
        <v>17</v>
      </c>
      <c r="H4934" s="53" t="s">
        <v>17</v>
      </c>
    </row>
    <row r="4935" spans="1:8" x14ac:dyDescent="0.25">
      <c r="A4935" s="53" t="s">
        <v>31781</v>
      </c>
      <c r="B4935" s="53" t="s">
        <v>31782</v>
      </c>
      <c r="C4935" s="55">
        <v>5</v>
      </c>
      <c r="D4935" s="53">
        <v>-2001140</v>
      </c>
      <c r="E4935" s="53" t="s">
        <v>17</v>
      </c>
      <c r="F4935" s="53" t="s">
        <v>17</v>
      </c>
      <c r="G4935" s="53" t="s">
        <v>17</v>
      </c>
      <c r="H4935" s="53" t="s">
        <v>17</v>
      </c>
    </row>
    <row r="4936" spans="1:8" x14ac:dyDescent="0.25">
      <c r="A4936" s="53" t="s">
        <v>31783</v>
      </c>
      <c r="B4936" s="53" t="s">
        <v>31784</v>
      </c>
      <c r="C4936" s="55">
        <v>5</v>
      </c>
      <c r="D4936" s="53">
        <v>-2001140</v>
      </c>
      <c r="E4936" s="53" t="s">
        <v>17</v>
      </c>
      <c r="F4936" s="53" t="s">
        <v>17</v>
      </c>
      <c r="G4936" s="53" t="s">
        <v>17</v>
      </c>
      <c r="H4936" s="53" t="s">
        <v>17</v>
      </c>
    </row>
    <row r="4937" spans="1:8" x14ac:dyDescent="0.25">
      <c r="A4937" s="53" t="s">
        <v>31785</v>
      </c>
      <c r="B4937" s="53" t="s">
        <v>31786</v>
      </c>
      <c r="C4937" s="55">
        <v>5</v>
      </c>
      <c r="D4937" s="53">
        <v>-2001140</v>
      </c>
      <c r="E4937" s="53" t="s">
        <v>17</v>
      </c>
      <c r="F4937" s="53" t="s">
        <v>17</v>
      </c>
      <c r="G4937" s="53" t="s">
        <v>17</v>
      </c>
      <c r="H4937" s="53" t="s">
        <v>17</v>
      </c>
    </row>
    <row r="4938" spans="1:8" x14ac:dyDescent="0.25">
      <c r="A4938" s="53" t="s">
        <v>31787</v>
      </c>
      <c r="B4938" s="53" t="s">
        <v>31788</v>
      </c>
      <c r="C4938" s="55">
        <v>5</v>
      </c>
      <c r="D4938" s="53">
        <v>-2001140</v>
      </c>
      <c r="E4938" s="53" t="s">
        <v>17</v>
      </c>
      <c r="F4938" s="53" t="s">
        <v>17</v>
      </c>
      <c r="G4938" s="53" t="s">
        <v>17</v>
      </c>
      <c r="H4938" s="53" t="s">
        <v>17</v>
      </c>
    </row>
    <row r="4939" spans="1:8" x14ac:dyDescent="0.25">
      <c r="A4939" s="53" t="s">
        <v>31789</v>
      </c>
      <c r="B4939" s="53" t="s">
        <v>31790</v>
      </c>
      <c r="C4939" s="55">
        <v>5</v>
      </c>
      <c r="D4939" s="53">
        <v>-2001140</v>
      </c>
      <c r="E4939" s="53" t="s">
        <v>17</v>
      </c>
      <c r="F4939" s="53" t="s">
        <v>17</v>
      </c>
      <c r="G4939" s="53" t="s">
        <v>17</v>
      </c>
      <c r="H4939" s="53" t="s">
        <v>17</v>
      </c>
    </row>
    <row r="4940" spans="1:8" x14ac:dyDescent="0.25">
      <c r="A4940" s="53" t="s">
        <v>31791</v>
      </c>
      <c r="B4940" s="53" t="s">
        <v>31792</v>
      </c>
      <c r="C4940" s="55">
        <v>5</v>
      </c>
      <c r="D4940" s="53">
        <v>-2001140</v>
      </c>
      <c r="E4940" s="53" t="s">
        <v>17</v>
      </c>
      <c r="F4940" s="53" t="s">
        <v>17</v>
      </c>
      <c r="G4940" s="53" t="s">
        <v>17</v>
      </c>
      <c r="H4940" s="53" t="s">
        <v>17</v>
      </c>
    </row>
    <row r="4941" spans="1:8" x14ac:dyDescent="0.25">
      <c r="A4941" s="53" t="s">
        <v>31793</v>
      </c>
      <c r="B4941" s="53" t="s">
        <v>31794</v>
      </c>
      <c r="C4941" s="55">
        <v>3</v>
      </c>
      <c r="D4941" s="53" t="s">
        <v>39040</v>
      </c>
      <c r="E4941" s="53" t="s">
        <v>17</v>
      </c>
      <c r="F4941" s="53" t="s">
        <v>17</v>
      </c>
      <c r="G4941" s="53" t="s">
        <v>17</v>
      </c>
      <c r="H4941" s="53" t="s">
        <v>17</v>
      </c>
    </row>
    <row r="4942" spans="1:8" x14ac:dyDescent="0.25">
      <c r="A4942" s="53" t="s">
        <v>31795</v>
      </c>
      <c r="B4942" s="53" t="s">
        <v>31796</v>
      </c>
      <c r="C4942" s="55">
        <v>4</v>
      </c>
      <c r="D4942" s="53">
        <v>-2001350</v>
      </c>
      <c r="E4942" s="53" t="s">
        <v>17</v>
      </c>
      <c r="F4942" s="53" t="s">
        <v>17</v>
      </c>
      <c r="G4942" s="53" t="s">
        <v>17</v>
      </c>
      <c r="H4942" s="53" t="s">
        <v>17</v>
      </c>
    </row>
    <row r="4943" spans="1:8" x14ac:dyDescent="0.25">
      <c r="A4943" s="53" t="s">
        <v>31797</v>
      </c>
      <c r="B4943" s="53" t="s">
        <v>31798</v>
      </c>
      <c r="C4943" s="55">
        <v>4</v>
      </c>
      <c r="D4943" s="53">
        <v>-2001350</v>
      </c>
      <c r="E4943" s="53" t="s">
        <v>17</v>
      </c>
      <c r="F4943" s="53" t="s">
        <v>17</v>
      </c>
      <c r="G4943" s="53" t="s">
        <v>17</v>
      </c>
      <c r="H4943" s="53" t="s">
        <v>17</v>
      </c>
    </row>
    <row r="4944" spans="1:8" x14ac:dyDescent="0.25">
      <c r="A4944" s="53" t="s">
        <v>31799</v>
      </c>
      <c r="B4944" s="53" t="s">
        <v>31800</v>
      </c>
      <c r="C4944" s="55">
        <v>5</v>
      </c>
      <c r="D4944" s="53">
        <v>-2001350</v>
      </c>
      <c r="E4944" s="53" t="s">
        <v>17</v>
      </c>
      <c r="F4944" s="53" t="s">
        <v>17</v>
      </c>
      <c r="G4944" s="53" t="s">
        <v>17</v>
      </c>
      <c r="H4944" s="53" t="s">
        <v>17</v>
      </c>
    </row>
    <row r="4945" spans="1:8" x14ac:dyDescent="0.25">
      <c r="A4945" s="53" t="s">
        <v>31801</v>
      </c>
      <c r="B4945" s="53" t="s">
        <v>31802</v>
      </c>
      <c r="C4945" s="55">
        <v>4</v>
      </c>
      <c r="D4945" s="53">
        <v>-2001350</v>
      </c>
      <c r="E4945" s="53" t="s">
        <v>17</v>
      </c>
      <c r="F4945" s="53" t="s">
        <v>17</v>
      </c>
      <c r="G4945" s="53" t="s">
        <v>17</v>
      </c>
      <c r="H4945" s="53" t="s">
        <v>17</v>
      </c>
    </row>
    <row r="4946" spans="1:8" x14ac:dyDescent="0.25">
      <c r="A4946" s="53" t="s">
        <v>31803</v>
      </c>
      <c r="B4946" s="53" t="s">
        <v>31804</v>
      </c>
      <c r="C4946" s="55">
        <v>4</v>
      </c>
      <c r="D4946" s="53">
        <v>-2001350</v>
      </c>
      <c r="E4946" s="53" t="s">
        <v>17</v>
      </c>
      <c r="F4946" s="53" t="s">
        <v>17</v>
      </c>
      <c r="G4946" s="53" t="s">
        <v>17</v>
      </c>
      <c r="H4946" s="53" t="s">
        <v>17</v>
      </c>
    </row>
    <row r="4947" spans="1:8" x14ac:dyDescent="0.25">
      <c r="A4947" s="53" t="s">
        <v>31805</v>
      </c>
      <c r="B4947" s="53" t="s">
        <v>31806</v>
      </c>
      <c r="C4947" s="55">
        <v>4</v>
      </c>
      <c r="D4947" s="53">
        <v>-2001350</v>
      </c>
      <c r="E4947" s="53" t="s">
        <v>17</v>
      </c>
      <c r="F4947" s="53" t="s">
        <v>17</v>
      </c>
      <c r="G4947" s="53" t="s">
        <v>17</v>
      </c>
      <c r="H4947" s="53" t="s">
        <v>17</v>
      </c>
    </row>
    <row r="4948" spans="1:8" x14ac:dyDescent="0.25">
      <c r="A4948" s="53" t="s">
        <v>31807</v>
      </c>
      <c r="B4948" s="53" t="s">
        <v>31808</v>
      </c>
      <c r="C4948" s="55">
        <v>5</v>
      </c>
      <c r="D4948" s="53">
        <v>-2001350</v>
      </c>
      <c r="E4948" s="53" t="s">
        <v>17</v>
      </c>
      <c r="F4948" s="53" t="s">
        <v>17</v>
      </c>
      <c r="G4948" s="53" t="s">
        <v>17</v>
      </c>
      <c r="H4948" s="53" t="s">
        <v>17</v>
      </c>
    </row>
    <row r="4949" spans="1:8" x14ac:dyDescent="0.25">
      <c r="A4949" s="53" t="s">
        <v>31809</v>
      </c>
      <c r="B4949" s="53" t="s">
        <v>31810</v>
      </c>
      <c r="C4949" s="55">
        <v>5</v>
      </c>
      <c r="D4949" s="53">
        <v>-2001350</v>
      </c>
      <c r="E4949" s="53" t="s">
        <v>17</v>
      </c>
      <c r="F4949" s="53" t="s">
        <v>17</v>
      </c>
      <c r="G4949" s="53" t="s">
        <v>17</v>
      </c>
      <c r="H4949" s="53" t="s">
        <v>17</v>
      </c>
    </row>
    <row r="4950" spans="1:8" x14ac:dyDescent="0.25">
      <c r="A4950" s="53" t="s">
        <v>31811</v>
      </c>
      <c r="B4950" s="53" t="s">
        <v>31812</v>
      </c>
      <c r="C4950" s="55">
        <v>5</v>
      </c>
      <c r="D4950" s="53">
        <v>-2001350</v>
      </c>
      <c r="E4950" s="53" t="s">
        <v>17</v>
      </c>
      <c r="F4950" s="53" t="s">
        <v>17</v>
      </c>
      <c r="G4950" s="53" t="s">
        <v>17</v>
      </c>
      <c r="H4950" s="53" t="s">
        <v>17</v>
      </c>
    </row>
    <row r="4951" spans="1:8" x14ac:dyDescent="0.25">
      <c r="A4951" s="53" t="s">
        <v>31813</v>
      </c>
      <c r="B4951" s="53" t="s">
        <v>31814</v>
      </c>
      <c r="C4951" s="55">
        <v>4</v>
      </c>
      <c r="D4951" s="53">
        <v>-2001350</v>
      </c>
      <c r="E4951" s="53" t="s">
        <v>17</v>
      </c>
      <c r="F4951" s="53" t="s">
        <v>17</v>
      </c>
      <c r="G4951" s="53" t="s">
        <v>17</v>
      </c>
      <c r="H4951" s="53" t="s">
        <v>17</v>
      </c>
    </row>
    <row r="4952" spans="1:8" x14ac:dyDescent="0.25">
      <c r="A4952" s="53" t="s">
        <v>31815</v>
      </c>
      <c r="B4952" s="53" t="s">
        <v>31816</v>
      </c>
      <c r="C4952" s="55">
        <v>5</v>
      </c>
      <c r="D4952" s="53">
        <v>-2001350</v>
      </c>
      <c r="E4952" s="53" t="s">
        <v>17</v>
      </c>
      <c r="F4952" s="53" t="s">
        <v>17</v>
      </c>
      <c r="G4952" s="53" t="s">
        <v>17</v>
      </c>
      <c r="H4952" s="53" t="s">
        <v>17</v>
      </c>
    </row>
    <row r="4953" spans="1:8" x14ac:dyDescent="0.25">
      <c r="A4953" s="53" t="s">
        <v>31817</v>
      </c>
      <c r="B4953" s="53" t="s">
        <v>31818</v>
      </c>
      <c r="C4953" s="55">
        <v>5</v>
      </c>
      <c r="D4953" s="53">
        <v>-2001350</v>
      </c>
      <c r="E4953" s="53" t="s">
        <v>17</v>
      </c>
      <c r="F4953" s="53" t="s">
        <v>17</v>
      </c>
      <c r="G4953" s="53" t="s">
        <v>17</v>
      </c>
      <c r="H4953" s="53" t="s">
        <v>17</v>
      </c>
    </row>
    <row r="4954" spans="1:8" x14ac:dyDescent="0.25">
      <c r="A4954" s="53" t="s">
        <v>31819</v>
      </c>
      <c r="B4954" s="53" t="s">
        <v>31820</v>
      </c>
      <c r="C4954" s="55">
        <v>6</v>
      </c>
      <c r="D4954" s="53">
        <v>-2001350</v>
      </c>
      <c r="E4954" s="53" t="s">
        <v>17</v>
      </c>
      <c r="F4954" s="53" t="s">
        <v>17</v>
      </c>
      <c r="G4954" s="53" t="s">
        <v>17</v>
      </c>
      <c r="H4954" s="53" t="s">
        <v>17</v>
      </c>
    </row>
    <row r="4955" spans="1:8" x14ac:dyDescent="0.25">
      <c r="A4955" s="53" t="s">
        <v>31821</v>
      </c>
      <c r="B4955" s="53" t="s">
        <v>31822</v>
      </c>
      <c r="C4955" s="55">
        <v>4</v>
      </c>
      <c r="D4955" s="53">
        <v>-2001350</v>
      </c>
      <c r="E4955" s="53" t="s">
        <v>17</v>
      </c>
      <c r="F4955" s="53" t="s">
        <v>17</v>
      </c>
      <c r="G4955" s="53" t="s">
        <v>17</v>
      </c>
      <c r="H4955" s="53" t="s">
        <v>17</v>
      </c>
    </row>
    <row r="4956" spans="1:8" x14ac:dyDescent="0.25">
      <c r="A4956" s="53" t="s">
        <v>31823</v>
      </c>
      <c r="B4956" s="53" t="s">
        <v>31824</v>
      </c>
      <c r="C4956" s="55">
        <v>4</v>
      </c>
      <c r="D4956" s="53">
        <v>-2001350</v>
      </c>
      <c r="E4956" s="53" t="s">
        <v>17</v>
      </c>
      <c r="F4956" s="53" t="s">
        <v>17</v>
      </c>
      <c r="G4956" s="53" t="s">
        <v>17</v>
      </c>
      <c r="H4956" s="53" t="s">
        <v>17</v>
      </c>
    </row>
    <row r="4957" spans="1:8" x14ac:dyDescent="0.25">
      <c r="A4957" s="53" t="s">
        <v>31825</v>
      </c>
      <c r="B4957" s="53" t="s">
        <v>31826</v>
      </c>
      <c r="C4957" s="55">
        <v>4</v>
      </c>
      <c r="D4957" s="53">
        <v>-2001350</v>
      </c>
      <c r="E4957" s="53" t="s">
        <v>17</v>
      </c>
      <c r="F4957" s="53" t="s">
        <v>17</v>
      </c>
      <c r="G4957" s="53" t="s">
        <v>17</v>
      </c>
      <c r="H4957" s="53" t="s">
        <v>17</v>
      </c>
    </row>
    <row r="4958" spans="1:8" x14ac:dyDescent="0.25">
      <c r="A4958" s="53" t="s">
        <v>31827</v>
      </c>
      <c r="B4958" s="53" t="s">
        <v>31828</v>
      </c>
      <c r="C4958" s="55">
        <v>5</v>
      </c>
      <c r="D4958" s="53">
        <v>-2001350</v>
      </c>
      <c r="E4958" s="53" t="s">
        <v>17</v>
      </c>
      <c r="F4958" s="53" t="s">
        <v>17</v>
      </c>
      <c r="G4958" s="53" t="s">
        <v>17</v>
      </c>
      <c r="H4958" s="53" t="s">
        <v>17</v>
      </c>
    </row>
    <row r="4959" spans="1:8" x14ac:dyDescent="0.25">
      <c r="A4959" s="53" t="s">
        <v>31829</v>
      </c>
      <c r="B4959" s="53" t="s">
        <v>13683</v>
      </c>
      <c r="C4959" s="55">
        <v>6</v>
      </c>
      <c r="D4959" s="53">
        <v>-2001350</v>
      </c>
      <c r="E4959" s="53" t="s">
        <v>17</v>
      </c>
      <c r="F4959" s="53" t="s">
        <v>17</v>
      </c>
      <c r="G4959" s="53" t="s">
        <v>17</v>
      </c>
      <c r="H4959" s="53" t="s">
        <v>17</v>
      </c>
    </row>
    <row r="4960" spans="1:8" x14ac:dyDescent="0.25">
      <c r="A4960" s="53" t="s">
        <v>31830</v>
      </c>
      <c r="B4960" s="53" t="s">
        <v>31831</v>
      </c>
      <c r="C4960" s="55">
        <v>6</v>
      </c>
      <c r="D4960" s="53">
        <v>-2001350</v>
      </c>
      <c r="E4960" s="53" t="s">
        <v>17</v>
      </c>
      <c r="F4960" s="53" t="s">
        <v>17</v>
      </c>
      <c r="G4960" s="53" t="s">
        <v>17</v>
      </c>
      <c r="H4960" s="53" t="s">
        <v>17</v>
      </c>
    </row>
    <row r="4961" spans="1:8" x14ac:dyDescent="0.25">
      <c r="A4961" s="53" t="s">
        <v>31832</v>
      </c>
      <c r="B4961" s="53" t="s">
        <v>31833</v>
      </c>
      <c r="C4961" s="55">
        <v>5</v>
      </c>
      <c r="D4961" s="53">
        <v>-2001350</v>
      </c>
      <c r="E4961" s="53" t="s">
        <v>17</v>
      </c>
      <c r="F4961" s="53" t="s">
        <v>17</v>
      </c>
      <c r="G4961" s="53" t="s">
        <v>17</v>
      </c>
      <c r="H4961" s="53" t="s">
        <v>17</v>
      </c>
    </row>
    <row r="4962" spans="1:8" x14ac:dyDescent="0.25">
      <c r="A4962" s="53" t="s">
        <v>31834</v>
      </c>
      <c r="B4962" s="53" t="s">
        <v>31835</v>
      </c>
      <c r="C4962" s="55">
        <v>5</v>
      </c>
      <c r="D4962" s="53">
        <v>-2001350</v>
      </c>
      <c r="E4962" s="53" t="s">
        <v>17</v>
      </c>
      <c r="F4962" s="53" t="s">
        <v>17</v>
      </c>
      <c r="G4962" s="53" t="s">
        <v>17</v>
      </c>
      <c r="H4962" s="53" t="s">
        <v>17</v>
      </c>
    </row>
    <row r="4963" spans="1:8" x14ac:dyDescent="0.25">
      <c r="A4963" s="53" t="s">
        <v>31836</v>
      </c>
      <c r="B4963" s="53" t="s">
        <v>31837</v>
      </c>
      <c r="C4963" s="55">
        <v>5</v>
      </c>
      <c r="D4963" s="53">
        <v>-2001350</v>
      </c>
      <c r="E4963" s="53" t="s">
        <v>17</v>
      </c>
      <c r="F4963" s="53" t="s">
        <v>17</v>
      </c>
      <c r="G4963" s="53" t="s">
        <v>17</v>
      </c>
      <c r="H4963" s="53" t="s">
        <v>17</v>
      </c>
    </row>
    <row r="4964" spans="1:8" x14ac:dyDescent="0.25">
      <c r="A4964" s="53" t="s">
        <v>31838</v>
      </c>
      <c r="B4964" s="53" t="s">
        <v>14750</v>
      </c>
      <c r="C4964" s="55">
        <v>5</v>
      </c>
      <c r="D4964" s="53">
        <v>-2001350</v>
      </c>
      <c r="E4964" s="53" t="s">
        <v>17</v>
      </c>
      <c r="F4964" s="53" t="s">
        <v>17</v>
      </c>
      <c r="G4964" s="53" t="s">
        <v>17</v>
      </c>
      <c r="H4964" s="53" t="s">
        <v>17</v>
      </c>
    </row>
    <row r="4965" spans="1:8" x14ac:dyDescent="0.25">
      <c r="A4965" s="53" t="s">
        <v>31839</v>
      </c>
      <c r="B4965" s="53" t="s">
        <v>31840</v>
      </c>
      <c r="C4965" s="55">
        <v>5</v>
      </c>
      <c r="D4965" s="53">
        <v>-2001350</v>
      </c>
      <c r="E4965" s="53" t="s">
        <v>17</v>
      </c>
      <c r="F4965" s="53" t="s">
        <v>17</v>
      </c>
      <c r="G4965" s="53" t="s">
        <v>17</v>
      </c>
      <c r="H4965" s="53" t="s">
        <v>17</v>
      </c>
    </row>
    <row r="4966" spans="1:8" x14ac:dyDescent="0.25">
      <c r="A4966" s="53" t="s">
        <v>31841</v>
      </c>
      <c r="B4966" s="53" t="s">
        <v>31842</v>
      </c>
      <c r="C4966" s="55">
        <v>5</v>
      </c>
      <c r="D4966" s="53">
        <v>-2001350</v>
      </c>
      <c r="E4966" s="53" t="s">
        <v>17</v>
      </c>
      <c r="F4966" s="53" t="s">
        <v>17</v>
      </c>
      <c r="G4966" s="53" t="s">
        <v>17</v>
      </c>
      <c r="H4966" s="53" t="s">
        <v>17</v>
      </c>
    </row>
    <row r="4967" spans="1:8" x14ac:dyDescent="0.25">
      <c r="A4967" s="53" t="s">
        <v>31843</v>
      </c>
      <c r="B4967" s="53" t="s">
        <v>31844</v>
      </c>
      <c r="C4967" s="55">
        <v>5</v>
      </c>
      <c r="D4967" s="53">
        <v>-2001350</v>
      </c>
      <c r="E4967" s="53" t="s">
        <v>17</v>
      </c>
      <c r="F4967" s="53" t="s">
        <v>17</v>
      </c>
      <c r="G4967" s="53" t="s">
        <v>17</v>
      </c>
      <c r="H4967" s="53" t="s">
        <v>17</v>
      </c>
    </row>
    <row r="4968" spans="1:8" x14ac:dyDescent="0.25">
      <c r="A4968" s="53" t="s">
        <v>31845</v>
      </c>
      <c r="B4968" s="53" t="s">
        <v>31846</v>
      </c>
      <c r="C4968" s="55">
        <v>4</v>
      </c>
      <c r="D4968" s="53">
        <v>-2001350</v>
      </c>
      <c r="E4968" s="53" t="s">
        <v>17</v>
      </c>
      <c r="F4968" s="53" t="s">
        <v>17</v>
      </c>
      <c r="G4968" s="53" t="s">
        <v>17</v>
      </c>
      <c r="H4968" s="53" t="s">
        <v>17</v>
      </c>
    </row>
    <row r="4969" spans="1:8" x14ac:dyDescent="0.25">
      <c r="A4969" s="53" t="s">
        <v>31847</v>
      </c>
      <c r="B4969" s="53" t="s">
        <v>8346</v>
      </c>
      <c r="C4969" s="55">
        <v>4</v>
      </c>
      <c r="D4969" s="53">
        <v>-2001350</v>
      </c>
      <c r="E4969" s="53" t="s">
        <v>17</v>
      </c>
      <c r="F4969" s="53" t="s">
        <v>17</v>
      </c>
      <c r="G4969" s="53" t="s">
        <v>17</v>
      </c>
      <c r="H4969" s="53" t="s">
        <v>17</v>
      </c>
    </row>
    <row r="4970" spans="1:8" x14ac:dyDescent="0.25">
      <c r="A4970" s="53" t="s">
        <v>31848</v>
      </c>
      <c r="B4970" s="53" t="s">
        <v>31849</v>
      </c>
      <c r="C4970" s="55">
        <v>4</v>
      </c>
      <c r="D4970" s="53">
        <v>-2001350</v>
      </c>
      <c r="E4970" s="53" t="s">
        <v>17</v>
      </c>
      <c r="F4970" s="53" t="s">
        <v>17</v>
      </c>
      <c r="G4970" s="53" t="s">
        <v>17</v>
      </c>
      <c r="H4970" s="53" t="s">
        <v>17</v>
      </c>
    </row>
    <row r="4971" spans="1:8" x14ac:dyDescent="0.25">
      <c r="A4971" s="53" t="s">
        <v>31850</v>
      </c>
      <c r="B4971" s="53" t="s">
        <v>31851</v>
      </c>
      <c r="C4971" s="55">
        <v>4</v>
      </c>
      <c r="D4971" s="53">
        <v>-2001350</v>
      </c>
      <c r="E4971" s="53" t="s">
        <v>17</v>
      </c>
      <c r="F4971" s="53" t="s">
        <v>17</v>
      </c>
      <c r="G4971" s="53" t="s">
        <v>17</v>
      </c>
      <c r="H4971" s="53" t="s">
        <v>17</v>
      </c>
    </row>
    <row r="4972" spans="1:8" x14ac:dyDescent="0.25">
      <c r="A4972" s="53" t="s">
        <v>31852</v>
      </c>
      <c r="B4972" s="53" t="s">
        <v>31853</v>
      </c>
      <c r="C4972" s="55">
        <v>5</v>
      </c>
      <c r="D4972" s="53">
        <v>-2001350</v>
      </c>
      <c r="E4972" s="53" t="s">
        <v>17</v>
      </c>
      <c r="F4972" s="53" t="s">
        <v>17</v>
      </c>
      <c r="G4972" s="53" t="s">
        <v>17</v>
      </c>
      <c r="H4972" s="53" t="s">
        <v>17</v>
      </c>
    </row>
    <row r="4973" spans="1:8" x14ac:dyDescent="0.25">
      <c r="A4973" s="53" t="s">
        <v>31854</v>
      </c>
      <c r="B4973" s="53" t="s">
        <v>31855</v>
      </c>
      <c r="C4973" s="55">
        <v>5</v>
      </c>
      <c r="D4973" s="53">
        <v>-2001350</v>
      </c>
      <c r="E4973" s="53" t="s">
        <v>17</v>
      </c>
      <c r="F4973" s="53" t="s">
        <v>17</v>
      </c>
      <c r="G4973" s="53" t="s">
        <v>17</v>
      </c>
      <c r="H4973" s="53" t="s">
        <v>17</v>
      </c>
    </row>
    <row r="4974" spans="1:8" x14ac:dyDescent="0.25">
      <c r="A4974" s="53" t="s">
        <v>31856</v>
      </c>
      <c r="B4974" s="53" t="s">
        <v>6382</v>
      </c>
      <c r="C4974" s="55">
        <v>3</v>
      </c>
      <c r="D4974" s="53">
        <v>-2001350</v>
      </c>
      <c r="E4974" s="53" t="s">
        <v>17</v>
      </c>
      <c r="F4974" s="53" t="s">
        <v>17</v>
      </c>
      <c r="G4974" s="53" t="s">
        <v>17</v>
      </c>
      <c r="H4974" s="53" t="s">
        <v>17</v>
      </c>
    </row>
    <row r="4975" spans="1:8" x14ac:dyDescent="0.25">
      <c r="A4975" s="53" t="s">
        <v>31857</v>
      </c>
      <c r="B4975" s="53" t="s">
        <v>31858</v>
      </c>
      <c r="C4975" s="55">
        <v>4</v>
      </c>
      <c r="D4975" s="53">
        <v>-2001350</v>
      </c>
      <c r="E4975" s="53" t="s">
        <v>17</v>
      </c>
      <c r="F4975" s="53" t="s">
        <v>17</v>
      </c>
      <c r="G4975" s="53" t="s">
        <v>17</v>
      </c>
      <c r="H4975" s="53" t="s">
        <v>17</v>
      </c>
    </row>
    <row r="4976" spans="1:8" x14ac:dyDescent="0.25">
      <c r="A4976" s="53" t="s">
        <v>31859</v>
      </c>
      <c r="B4976" s="53" t="s">
        <v>31860</v>
      </c>
      <c r="C4976" s="55">
        <v>5</v>
      </c>
      <c r="D4976" s="53">
        <v>-2001350</v>
      </c>
      <c r="E4976" s="53" t="s">
        <v>17</v>
      </c>
      <c r="F4976" s="53" t="s">
        <v>17</v>
      </c>
      <c r="G4976" s="53" t="s">
        <v>17</v>
      </c>
      <c r="H4976" s="53" t="s">
        <v>17</v>
      </c>
    </row>
    <row r="4977" spans="1:8" x14ac:dyDescent="0.25">
      <c r="A4977" s="53" t="s">
        <v>31861</v>
      </c>
      <c r="B4977" s="53" t="s">
        <v>31862</v>
      </c>
      <c r="C4977" s="55">
        <v>5</v>
      </c>
      <c r="D4977" s="53">
        <v>-2001350</v>
      </c>
      <c r="E4977" s="53" t="s">
        <v>17</v>
      </c>
      <c r="F4977" s="53" t="s">
        <v>17</v>
      </c>
      <c r="G4977" s="53" t="s">
        <v>17</v>
      </c>
      <c r="H4977" s="53" t="s">
        <v>17</v>
      </c>
    </row>
    <row r="4978" spans="1:8" x14ac:dyDescent="0.25">
      <c r="A4978" s="53" t="s">
        <v>31863</v>
      </c>
      <c r="B4978" s="53" t="s">
        <v>31864</v>
      </c>
      <c r="C4978" s="55">
        <v>5</v>
      </c>
      <c r="D4978" s="53">
        <v>-2001350</v>
      </c>
      <c r="E4978" s="53" t="s">
        <v>17</v>
      </c>
      <c r="F4978" s="53" t="s">
        <v>17</v>
      </c>
      <c r="G4978" s="53" t="s">
        <v>17</v>
      </c>
      <c r="H4978" s="53" t="s">
        <v>17</v>
      </c>
    </row>
    <row r="4979" spans="1:8" x14ac:dyDescent="0.25">
      <c r="A4979" s="53" t="s">
        <v>31865</v>
      </c>
      <c r="B4979" s="53" t="s">
        <v>31866</v>
      </c>
      <c r="C4979" s="55">
        <v>5</v>
      </c>
      <c r="D4979" s="53">
        <v>-2001350</v>
      </c>
      <c r="E4979" s="53" t="s">
        <v>17</v>
      </c>
      <c r="F4979" s="53" t="s">
        <v>17</v>
      </c>
      <c r="G4979" s="53" t="s">
        <v>17</v>
      </c>
      <c r="H4979" s="53" t="s">
        <v>17</v>
      </c>
    </row>
    <row r="4980" spans="1:8" x14ac:dyDescent="0.25">
      <c r="A4980" s="53" t="s">
        <v>31867</v>
      </c>
      <c r="B4980" s="53" t="s">
        <v>31868</v>
      </c>
      <c r="C4980" s="55">
        <v>4</v>
      </c>
      <c r="D4980" s="53">
        <v>-2001350</v>
      </c>
      <c r="E4980" s="53" t="s">
        <v>17</v>
      </c>
      <c r="F4980" s="53" t="s">
        <v>17</v>
      </c>
      <c r="G4980" s="53" t="s">
        <v>17</v>
      </c>
      <c r="H4980" s="53" t="s">
        <v>17</v>
      </c>
    </row>
    <row r="4981" spans="1:8" x14ac:dyDescent="0.25">
      <c r="A4981" s="53" t="s">
        <v>31869</v>
      </c>
      <c r="B4981" s="53" t="s">
        <v>31870</v>
      </c>
      <c r="C4981" s="55">
        <v>4</v>
      </c>
      <c r="D4981" s="53">
        <v>-2001350</v>
      </c>
      <c r="E4981" s="53" t="s">
        <v>17</v>
      </c>
      <c r="F4981" s="53" t="s">
        <v>17</v>
      </c>
      <c r="G4981" s="53" t="s">
        <v>17</v>
      </c>
      <c r="H4981" s="53" t="s">
        <v>17</v>
      </c>
    </row>
    <row r="4982" spans="1:8" x14ac:dyDescent="0.25">
      <c r="A4982" s="53" t="s">
        <v>31871</v>
      </c>
      <c r="B4982" s="53" t="s">
        <v>31872</v>
      </c>
      <c r="C4982" s="55">
        <v>5</v>
      </c>
      <c r="D4982" s="53">
        <v>-2001350</v>
      </c>
      <c r="E4982" s="53" t="s">
        <v>17</v>
      </c>
      <c r="F4982" s="53" t="s">
        <v>17</v>
      </c>
      <c r="G4982" s="53" t="s">
        <v>17</v>
      </c>
      <c r="H4982" s="53" t="s">
        <v>17</v>
      </c>
    </row>
    <row r="4983" spans="1:8" x14ac:dyDescent="0.25">
      <c r="A4983" s="53" t="s">
        <v>31873</v>
      </c>
      <c r="B4983" s="53" t="s">
        <v>31874</v>
      </c>
      <c r="C4983" s="55">
        <v>5</v>
      </c>
      <c r="D4983" s="53">
        <v>-2001350</v>
      </c>
      <c r="E4983" s="53" t="s">
        <v>17</v>
      </c>
      <c r="F4983" s="53" t="s">
        <v>17</v>
      </c>
      <c r="G4983" s="53" t="s">
        <v>17</v>
      </c>
      <c r="H4983" s="53" t="s">
        <v>17</v>
      </c>
    </row>
    <row r="4984" spans="1:8" x14ac:dyDescent="0.25">
      <c r="A4984" s="53" t="s">
        <v>31875</v>
      </c>
      <c r="B4984" s="53" t="s">
        <v>31876</v>
      </c>
      <c r="C4984" s="55">
        <v>5</v>
      </c>
      <c r="D4984" s="53">
        <v>-2001350</v>
      </c>
      <c r="E4984" s="53" t="s">
        <v>17</v>
      </c>
      <c r="F4984" s="53" t="s">
        <v>17</v>
      </c>
      <c r="G4984" s="53" t="s">
        <v>17</v>
      </c>
      <c r="H4984" s="53" t="s">
        <v>17</v>
      </c>
    </row>
    <row r="4985" spans="1:8" x14ac:dyDescent="0.25">
      <c r="A4985" s="53" t="s">
        <v>31877</v>
      </c>
      <c r="B4985" s="53" t="s">
        <v>31878</v>
      </c>
      <c r="C4985" s="55">
        <v>5</v>
      </c>
      <c r="D4985" s="53">
        <v>-2001350</v>
      </c>
      <c r="E4985" s="53" t="s">
        <v>17</v>
      </c>
      <c r="F4985" s="53" t="s">
        <v>17</v>
      </c>
      <c r="G4985" s="53" t="s">
        <v>17</v>
      </c>
      <c r="H4985" s="53" t="s">
        <v>17</v>
      </c>
    </row>
    <row r="4986" spans="1:8" x14ac:dyDescent="0.25">
      <c r="A4986" s="53" t="s">
        <v>31879</v>
      </c>
      <c r="B4986" s="53" t="s">
        <v>31880</v>
      </c>
      <c r="C4986" s="55">
        <v>5</v>
      </c>
      <c r="D4986" s="53">
        <v>-2001350</v>
      </c>
      <c r="E4986" s="53" t="s">
        <v>17</v>
      </c>
      <c r="F4986" s="53" t="s">
        <v>17</v>
      </c>
      <c r="G4986" s="53" t="s">
        <v>17</v>
      </c>
      <c r="H4986" s="53" t="s">
        <v>17</v>
      </c>
    </row>
    <row r="4987" spans="1:8" x14ac:dyDescent="0.25">
      <c r="A4987" s="53" t="s">
        <v>31881</v>
      </c>
      <c r="B4987" s="53" t="s">
        <v>31882</v>
      </c>
      <c r="C4987" s="55">
        <v>5</v>
      </c>
      <c r="D4987" s="53">
        <v>-2001350</v>
      </c>
      <c r="E4987" s="53" t="s">
        <v>17</v>
      </c>
      <c r="F4987" s="53" t="s">
        <v>17</v>
      </c>
      <c r="G4987" s="53" t="s">
        <v>17</v>
      </c>
      <c r="H4987" s="53" t="s">
        <v>17</v>
      </c>
    </row>
    <row r="4988" spans="1:8" x14ac:dyDescent="0.25">
      <c r="A4988" s="53" t="s">
        <v>31883</v>
      </c>
      <c r="B4988" s="53" t="s">
        <v>31884</v>
      </c>
      <c r="C4988" s="55">
        <v>3</v>
      </c>
      <c r="D4988" s="53">
        <v>-2001350</v>
      </c>
      <c r="E4988" s="53" t="s">
        <v>17</v>
      </c>
      <c r="F4988" s="53" t="s">
        <v>17</v>
      </c>
      <c r="G4988" s="53" t="s">
        <v>17</v>
      </c>
      <c r="H4988" s="53" t="s">
        <v>17</v>
      </c>
    </row>
    <row r="4989" spans="1:8" x14ac:dyDescent="0.25">
      <c r="A4989" s="53" t="s">
        <v>31885</v>
      </c>
      <c r="B4989" s="53" t="s">
        <v>31886</v>
      </c>
      <c r="C4989" s="55">
        <v>4</v>
      </c>
      <c r="D4989" s="53">
        <v>-2001350</v>
      </c>
      <c r="E4989" s="53" t="s">
        <v>17</v>
      </c>
      <c r="F4989" s="53" t="s">
        <v>17</v>
      </c>
      <c r="G4989" s="53" t="s">
        <v>17</v>
      </c>
      <c r="H4989" s="53" t="s">
        <v>17</v>
      </c>
    </row>
    <row r="4990" spans="1:8" x14ac:dyDescent="0.25">
      <c r="A4990" s="53" t="s">
        <v>31887</v>
      </c>
      <c r="B4990" s="53" t="s">
        <v>31888</v>
      </c>
      <c r="C4990" s="55">
        <v>4</v>
      </c>
      <c r="D4990" s="53">
        <v>-2001350</v>
      </c>
      <c r="E4990" s="53" t="s">
        <v>17</v>
      </c>
      <c r="F4990" s="53" t="s">
        <v>17</v>
      </c>
      <c r="G4990" s="53" t="s">
        <v>17</v>
      </c>
      <c r="H4990" s="53" t="s">
        <v>17</v>
      </c>
    </row>
    <row r="4991" spans="1:8" x14ac:dyDescent="0.25">
      <c r="A4991" s="53" t="s">
        <v>31889</v>
      </c>
      <c r="B4991" s="53" t="s">
        <v>31890</v>
      </c>
      <c r="C4991" s="55">
        <v>3</v>
      </c>
      <c r="D4991" s="53">
        <v>-2001350</v>
      </c>
      <c r="E4991" s="53" t="s">
        <v>17</v>
      </c>
      <c r="F4991" s="53" t="s">
        <v>17</v>
      </c>
      <c r="G4991" s="53" t="s">
        <v>17</v>
      </c>
      <c r="H4991" s="53" t="s">
        <v>17</v>
      </c>
    </row>
    <row r="4992" spans="1:8" x14ac:dyDescent="0.25">
      <c r="A4992" s="53" t="s">
        <v>31891</v>
      </c>
      <c r="B4992" s="53" t="s">
        <v>31892</v>
      </c>
      <c r="C4992" s="55">
        <v>4</v>
      </c>
      <c r="D4992" s="53">
        <v>-2008044</v>
      </c>
      <c r="E4992" s="53" t="s">
        <v>17</v>
      </c>
      <c r="F4992" s="53" t="s">
        <v>17</v>
      </c>
      <c r="G4992" s="53" t="s">
        <v>17</v>
      </c>
      <c r="H4992" s="53" t="s">
        <v>17</v>
      </c>
    </row>
    <row r="4993" spans="1:8" x14ac:dyDescent="0.25">
      <c r="A4993" s="53" t="s">
        <v>31893</v>
      </c>
      <c r="B4993" s="53" t="s">
        <v>31894</v>
      </c>
      <c r="C4993" s="55">
        <v>4</v>
      </c>
      <c r="D4993" s="53">
        <v>-2001350</v>
      </c>
      <c r="E4993" s="53" t="s">
        <v>17</v>
      </c>
      <c r="F4993" s="53" t="s">
        <v>17</v>
      </c>
      <c r="G4993" s="53" t="s">
        <v>17</v>
      </c>
      <c r="H4993" s="53" t="s">
        <v>17</v>
      </c>
    </row>
    <row r="4994" spans="1:8" x14ac:dyDescent="0.25">
      <c r="A4994" s="53" t="s">
        <v>31895</v>
      </c>
      <c r="B4994" s="53" t="s">
        <v>31896</v>
      </c>
      <c r="C4994" s="55">
        <v>3</v>
      </c>
      <c r="D4994" s="53">
        <v>-2001350</v>
      </c>
      <c r="E4994" s="53" t="s">
        <v>17</v>
      </c>
      <c r="F4994" s="53" t="s">
        <v>17</v>
      </c>
      <c r="G4994" s="53" t="s">
        <v>17</v>
      </c>
      <c r="H4994" s="53" t="s">
        <v>17</v>
      </c>
    </row>
    <row r="4995" spans="1:8" x14ac:dyDescent="0.25">
      <c r="A4995" s="53" t="s">
        <v>31897</v>
      </c>
      <c r="B4995" s="53" t="s">
        <v>31898</v>
      </c>
      <c r="C4995" s="55">
        <v>4</v>
      </c>
      <c r="D4995" s="53">
        <v>-2001350</v>
      </c>
      <c r="E4995" s="53" t="s">
        <v>17</v>
      </c>
      <c r="F4995" s="53" t="s">
        <v>17</v>
      </c>
      <c r="G4995" s="53" t="s">
        <v>17</v>
      </c>
      <c r="H4995" s="53" t="s">
        <v>17</v>
      </c>
    </row>
    <row r="4996" spans="1:8" x14ac:dyDescent="0.25">
      <c r="A4996" s="53" t="s">
        <v>31899</v>
      </c>
      <c r="B4996" s="53" t="s">
        <v>31900</v>
      </c>
      <c r="C4996" s="55">
        <v>3</v>
      </c>
      <c r="D4996" s="53">
        <v>-2001350</v>
      </c>
      <c r="E4996" s="53" t="s">
        <v>17</v>
      </c>
      <c r="F4996" s="53" t="s">
        <v>17</v>
      </c>
      <c r="G4996" s="53" t="s">
        <v>17</v>
      </c>
      <c r="H4996" s="53" t="s">
        <v>17</v>
      </c>
    </row>
    <row r="4997" spans="1:8" x14ac:dyDescent="0.25">
      <c r="A4997" s="53" t="s">
        <v>31901</v>
      </c>
      <c r="B4997" s="53" t="s">
        <v>31902</v>
      </c>
      <c r="C4997" s="55">
        <v>4</v>
      </c>
      <c r="D4997" s="53">
        <v>-2001350</v>
      </c>
      <c r="E4997" s="53" t="s">
        <v>17</v>
      </c>
      <c r="F4997" s="53" t="s">
        <v>17</v>
      </c>
      <c r="G4997" s="53" t="s">
        <v>17</v>
      </c>
      <c r="H4997" s="53" t="s">
        <v>17</v>
      </c>
    </row>
    <row r="4998" spans="1:8" x14ac:dyDescent="0.25">
      <c r="A4998" s="53" t="s">
        <v>31903</v>
      </c>
      <c r="B4998" s="53" t="s">
        <v>31904</v>
      </c>
      <c r="C4998" s="55">
        <v>4</v>
      </c>
      <c r="D4998" s="53">
        <v>-2001350</v>
      </c>
      <c r="E4998" s="53" t="s">
        <v>17</v>
      </c>
      <c r="F4998" s="53" t="s">
        <v>17</v>
      </c>
      <c r="G4998" s="53" t="s">
        <v>17</v>
      </c>
      <c r="H4998" s="53" t="s">
        <v>17</v>
      </c>
    </row>
    <row r="4999" spans="1:8" x14ac:dyDescent="0.25">
      <c r="A4999" s="53" t="s">
        <v>31905</v>
      </c>
      <c r="B4999" s="53" t="s">
        <v>31906</v>
      </c>
      <c r="C4999" s="55">
        <v>3</v>
      </c>
      <c r="D4999" s="53">
        <v>-2001350</v>
      </c>
      <c r="E4999" s="53" t="s">
        <v>17</v>
      </c>
      <c r="F4999" s="53" t="s">
        <v>17</v>
      </c>
      <c r="G4999" s="53" t="s">
        <v>17</v>
      </c>
      <c r="H4999" s="53" t="s">
        <v>17</v>
      </c>
    </row>
    <row r="5000" spans="1:8" x14ac:dyDescent="0.25">
      <c r="A5000" s="53" t="s">
        <v>31907</v>
      </c>
      <c r="B5000" s="53" t="s">
        <v>31908</v>
      </c>
      <c r="C5000" s="55">
        <v>4</v>
      </c>
      <c r="D5000" s="53">
        <v>-2001350</v>
      </c>
      <c r="E5000" s="53" t="s">
        <v>17</v>
      </c>
      <c r="F5000" s="53" t="s">
        <v>17</v>
      </c>
      <c r="G5000" s="53" t="s">
        <v>17</v>
      </c>
      <c r="H5000" s="53" t="s">
        <v>17</v>
      </c>
    </row>
    <row r="5001" spans="1:8" x14ac:dyDescent="0.25">
      <c r="A5001" s="53" t="s">
        <v>31909</v>
      </c>
      <c r="B5001" s="53" t="s">
        <v>31910</v>
      </c>
      <c r="C5001" s="55">
        <v>3</v>
      </c>
      <c r="D5001" s="53">
        <v>-2001350</v>
      </c>
      <c r="E5001" s="53" t="s">
        <v>17</v>
      </c>
      <c r="F5001" s="53" t="s">
        <v>17</v>
      </c>
      <c r="G5001" s="53" t="s">
        <v>17</v>
      </c>
      <c r="H5001" s="53" t="s">
        <v>17</v>
      </c>
    </row>
    <row r="5002" spans="1:8" x14ac:dyDescent="0.25">
      <c r="A5002" s="53" t="s">
        <v>31911</v>
      </c>
      <c r="B5002" s="53" t="s">
        <v>6094</v>
      </c>
      <c r="C5002" s="55">
        <v>4</v>
      </c>
      <c r="D5002" s="53">
        <v>-2001350</v>
      </c>
      <c r="E5002" s="53" t="s">
        <v>17</v>
      </c>
      <c r="F5002" s="53" t="s">
        <v>17</v>
      </c>
      <c r="G5002" s="53" t="s">
        <v>17</v>
      </c>
      <c r="H5002" s="53" t="s">
        <v>17</v>
      </c>
    </row>
    <row r="5003" spans="1:8" x14ac:dyDescent="0.25">
      <c r="A5003" s="53" t="s">
        <v>31912</v>
      </c>
      <c r="B5003" s="53" t="s">
        <v>31913</v>
      </c>
      <c r="C5003" s="55">
        <v>4</v>
      </c>
      <c r="D5003" s="53">
        <v>-2001350</v>
      </c>
      <c r="E5003" s="53" t="s">
        <v>17</v>
      </c>
      <c r="F5003" s="53" t="s">
        <v>17</v>
      </c>
      <c r="G5003" s="53" t="s">
        <v>17</v>
      </c>
      <c r="H5003" s="53" t="s">
        <v>17</v>
      </c>
    </row>
    <row r="5004" spans="1:8" x14ac:dyDescent="0.25">
      <c r="A5004" s="53" t="s">
        <v>31914</v>
      </c>
      <c r="B5004" s="53" t="s">
        <v>31915</v>
      </c>
      <c r="C5004" s="55">
        <v>4</v>
      </c>
      <c r="D5004" s="53">
        <v>-2001350</v>
      </c>
      <c r="E5004" s="53" t="s">
        <v>17</v>
      </c>
      <c r="F5004" s="53" t="s">
        <v>17</v>
      </c>
      <c r="G5004" s="53" t="s">
        <v>17</v>
      </c>
      <c r="H5004" s="53" t="s">
        <v>17</v>
      </c>
    </row>
    <row r="5005" spans="1:8" x14ac:dyDescent="0.25">
      <c r="A5005" s="53" t="s">
        <v>31916</v>
      </c>
      <c r="B5005" s="53" t="s">
        <v>31917</v>
      </c>
      <c r="C5005" s="55">
        <v>4</v>
      </c>
      <c r="D5005" s="53">
        <v>-2001350</v>
      </c>
      <c r="E5005" s="53" t="s">
        <v>17</v>
      </c>
      <c r="F5005" s="53" t="s">
        <v>17</v>
      </c>
      <c r="G5005" s="53" t="s">
        <v>17</v>
      </c>
      <c r="H5005" s="53" t="s">
        <v>17</v>
      </c>
    </row>
    <row r="5006" spans="1:8" x14ac:dyDescent="0.25">
      <c r="A5006" s="53" t="s">
        <v>31918</v>
      </c>
      <c r="B5006" s="53" t="s">
        <v>31919</v>
      </c>
      <c r="C5006" s="55">
        <v>4</v>
      </c>
      <c r="D5006" s="53">
        <v>-2001350</v>
      </c>
      <c r="E5006" s="53" t="s">
        <v>17</v>
      </c>
      <c r="F5006" s="53" t="s">
        <v>17</v>
      </c>
      <c r="G5006" s="53" t="s">
        <v>17</v>
      </c>
      <c r="H5006" s="53" t="s">
        <v>17</v>
      </c>
    </row>
    <row r="5007" spans="1:8" x14ac:dyDescent="0.25">
      <c r="A5007" s="53" t="s">
        <v>31920</v>
      </c>
      <c r="B5007" s="53" t="s">
        <v>31921</v>
      </c>
      <c r="C5007" s="55">
        <v>5</v>
      </c>
      <c r="D5007" s="53">
        <v>-2001350</v>
      </c>
      <c r="E5007" s="53" t="s">
        <v>17</v>
      </c>
      <c r="F5007" s="53" t="s">
        <v>17</v>
      </c>
      <c r="G5007" s="53" t="s">
        <v>17</v>
      </c>
      <c r="H5007" s="53" t="s">
        <v>17</v>
      </c>
    </row>
    <row r="5008" spans="1:8" x14ac:dyDescent="0.25">
      <c r="A5008" s="53" t="s">
        <v>31922</v>
      </c>
      <c r="B5008" s="53" t="s">
        <v>31923</v>
      </c>
      <c r="C5008" s="55">
        <v>5</v>
      </c>
      <c r="D5008" s="53">
        <v>-2001350</v>
      </c>
      <c r="E5008" s="53" t="s">
        <v>17</v>
      </c>
      <c r="F5008" s="53" t="s">
        <v>17</v>
      </c>
      <c r="G5008" s="53" t="s">
        <v>17</v>
      </c>
      <c r="H5008" s="53" t="s">
        <v>17</v>
      </c>
    </row>
    <row r="5009" spans="1:8" x14ac:dyDescent="0.25">
      <c r="A5009" s="53" t="s">
        <v>31924</v>
      </c>
      <c r="B5009" s="53" t="s">
        <v>31925</v>
      </c>
      <c r="C5009" s="55">
        <v>4</v>
      </c>
      <c r="D5009" s="53">
        <v>-2001350</v>
      </c>
      <c r="E5009" s="53" t="s">
        <v>17</v>
      </c>
      <c r="F5009" s="53" t="s">
        <v>17</v>
      </c>
      <c r="G5009" s="53" t="s">
        <v>17</v>
      </c>
      <c r="H5009" s="53" t="s">
        <v>17</v>
      </c>
    </row>
    <row r="5010" spans="1:8" x14ac:dyDescent="0.25">
      <c r="A5010" s="53" t="s">
        <v>31926</v>
      </c>
      <c r="B5010" s="53" t="s">
        <v>31927</v>
      </c>
      <c r="C5010" s="55">
        <v>2</v>
      </c>
      <c r="D5010" s="53" t="s">
        <v>39040</v>
      </c>
      <c r="E5010" s="53" t="s">
        <v>17</v>
      </c>
      <c r="F5010" s="53" t="s">
        <v>17</v>
      </c>
      <c r="G5010" s="53" t="s">
        <v>17</v>
      </c>
      <c r="H5010" s="53" t="s">
        <v>17</v>
      </c>
    </row>
    <row r="5011" spans="1:8" x14ac:dyDescent="0.25">
      <c r="A5011" s="53" t="s">
        <v>31928</v>
      </c>
      <c r="B5011" s="53" t="s">
        <v>31929</v>
      </c>
      <c r="C5011" s="55">
        <v>3</v>
      </c>
      <c r="D5011" s="53">
        <v>-2008079</v>
      </c>
      <c r="E5011" s="53" t="s">
        <v>17</v>
      </c>
      <c r="F5011" s="53" t="s">
        <v>17</v>
      </c>
      <c r="G5011" s="53" t="s">
        <v>17</v>
      </c>
      <c r="H5011" s="53" t="s">
        <v>17</v>
      </c>
    </row>
    <row r="5012" spans="1:8" x14ac:dyDescent="0.25">
      <c r="A5012" s="53" t="s">
        <v>31930</v>
      </c>
      <c r="B5012" s="53" t="s">
        <v>31931</v>
      </c>
      <c r="C5012" s="55">
        <v>4</v>
      </c>
      <c r="D5012" s="53">
        <v>-2008079</v>
      </c>
      <c r="E5012" s="53" t="s">
        <v>17</v>
      </c>
      <c r="F5012" s="53" t="s">
        <v>17</v>
      </c>
      <c r="G5012" s="53" t="s">
        <v>17</v>
      </c>
      <c r="H5012" s="53" t="s">
        <v>17</v>
      </c>
    </row>
    <row r="5013" spans="1:8" x14ac:dyDescent="0.25">
      <c r="A5013" s="53" t="s">
        <v>31932</v>
      </c>
      <c r="B5013" s="53" t="s">
        <v>31933</v>
      </c>
      <c r="C5013" s="55">
        <v>5</v>
      </c>
      <c r="D5013" s="53">
        <v>-2008079</v>
      </c>
      <c r="E5013" s="53" t="s">
        <v>17</v>
      </c>
      <c r="F5013" s="53" t="s">
        <v>17</v>
      </c>
      <c r="G5013" s="53" t="s">
        <v>17</v>
      </c>
      <c r="H5013" s="53" t="s">
        <v>17</v>
      </c>
    </row>
    <row r="5014" spans="1:8" x14ac:dyDescent="0.25">
      <c r="A5014" s="53" t="s">
        <v>31934</v>
      </c>
      <c r="B5014" s="53" t="s">
        <v>31935</v>
      </c>
      <c r="C5014" s="55">
        <v>5</v>
      </c>
      <c r="D5014" s="53">
        <v>-2008079</v>
      </c>
      <c r="E5014" s="53" t="s">
        <v>17</v>
      </c>
      <c r="F5014" s="53" t="s">
        <v>17</v>
      </c>
      <c r="G5014" s="53" t="s">
        <v>17</v>
      </c>
      <c r="H5014" s="53" t="s">
        <v>17</v>
      </c>
    </row>
    <row r="5015" spans="1:8" x14ac:dyDescent="0.25">
      <c r="A5015" s="53" t="s">
        <v>31936</v>
      </c>
      <c r="B5015" s="53" t="s">
        <v>31937</v>
      </c>
      <c r="C5015" s="55">
        <v>5</v>
      </c>
      <c r="D5015" s="53">
        <v>-2008079</v>
      </c>
      <c r="E5015" s="53" t="s">
        <v>17</v>
      </c>
      <c r="F5015" s="53" t="s">
        <v>17</v>
      </c>
      <c r="G5015" s="53" t="s">
        <v>17</v>
      </c>
      <c r="H5015" s="53" t="s">
        <v>17</v>
      </c>
    </row>
    <row r="5016" spans="1:8" x14ac:dyDescent="0.25">
      <c r="A5016" s="53" t="s">
        <v>31938</v>
      </c>
      <c r="B5016" s="53" t="s">
        <v>31939</v>
      </c>
      <c r="C5016" s="55">
        <v>5</v>
      </c>
      <c r="D5016" s="53">
        <v>-2008079</v>
      </c>
      <c r="E5016" s="53" t="s">
        <v>17</v>
      </c>
      <c r="F5016" s="53" t="s">
        <v>17</v>
      </c>
      <c r="G5016" s="53" t="s">
        <v>17</v>
      </c>
      <c r="H5016" s="53" t="s">
        <v>17</v>
      </c>
    </row>
    <row r="5017" spans="1:8" x14ac:dyDescent="0.25">
      <c r="A5017" s="53" t="s">
        <v>31940</v>
      </c>
      <c r="B5017" s="53" t="s">
        <v>31941</v>
      </c>
      <c r="C5017" s="55">
        <v>5</v>
      </c>
      <c r="D5017" s="53">
        <v>-2008079</v>
      </c>
      <c r="E5017" s="53" t="s">
        <v>17</v>
      </c>
      <c r="F5017" s="53" t="s">
        <v>17</v>
      </c>
      <c r="G5017" s="53" t="s">
        <v>17</v>
      </c>
      <c r="H5017" s="53" t="s">
        <v>17</v>
      </c>
    </row>
    <row r="5018" spans="1:8" x14ac:dyDescent="0.25">
      <c r="A5018" s="53" t="s">
        <v>31942</v>
      </c>
      <c r="B5018" s="53" t="s">
        <v>31943</v>
      </c>
      <c r="C5018" s="55">
        <v>5</v>
      </c>
      <c r="D5018" s="53">
        <v>-2008079</v>
      </c>
      <c r="E5018" s="53" t="s">
        <v>17</v>
      </c>
      <c r="F5018" s="53" t="s">
        <v>17</v>
      </c>
      <c r="G5018" s="53" t="s">
        <v>17</v>
      </c>
      <c r="H5018" s="53" t="s">
        <v>17</v>
      </c>
    </row>
    <row r="5019" spans="1:8" x14ac:dyDescent="0.25">
      <c r="A5019" s="53" t="s">
        <v>31944</v>
      </c>
      <c r="B5019" s="53" t="s">
        <v>31945</v>
      </c>
      <c r="C5019" s="55">
        <v>4</v>
      </c>
      <c r="D5019" s="53">
        <v>-2008079</v>
      </c>
      <c r="E5019" s="53" t="s">
        <v>17</v>
      </c>
      <c r="F5019" s="53" t="s">
        <v>17</v>
      </c>
      <c r="G5019" s="53" t="s">
        <v>17</v>
      </c>
      <c r="H5019" s="53" t="s">
        <v>17</v>
      </c>
    </row>
    <row r="5020" spans="1:8" x14ac:dyDescent="0.25">
      <c r="A5020" s="53" t="s">
        <v>31946</v>
      </c>
      <c r="B5020" s="53" t="s">
        <v>31947</v>
      </c>
      <c r="C5020" s="55">
        <v>5</v>
      </c>
      <c r="D5020" s="53">
        <v>-2008079</v>
      </c>
      <c r="E5020" s="53" t="s">
        <v>17</v>
      </c>
      <c r="F5020" s="53" t="s">
        <v>17</v>
      </c>
      <c r="G5020" s="53" t="s">
        <v>17</v>
      </c>
      <c r="H5020" s="53" t="s">
        <v>17</v>
      </c>
    </row>
    <row r="5021" spans="1:8" x14ac:dyDescent="0.25">
      <c r="A5021" s="53" t="s">
        <v>31948</v>
      </c>
      <c r="B5021" s="53" t="s">
        <v>31949</v>
      </c>
      <c r="C5021" s="55">
        <v>5</v>
      </c>
      <c r="D5021" s="53">
        <v>-2008079</v>
      </c>
      <c r="E5021" s="53" t="s">
        <v>17</v>
      </c>
      <c r="F5021" s="53" t="s">
        <v>17</v>
      </c>
      <c r="G5021" s="53" t="s">
        <v>17</v>
      </c>
      <c r="H5021" s="53" t="s">
        <v>17</v>
      </c>
    </row>
    <row r="5022" spans="1:8" x14ac:dyDescent="0.25">
      <c r="A5022" s="53" t="s">
        <v>31950</v>
      </c>
      <c r="B5022" s="53" t="s">
        <v>31951</v>
      </c>
      <c r="C5022" s="55">
        <v>6</v>
      </c>
      <c r="D5022" s="53">
        <v>-2008079</v>
      </c>
      <c r="E5022" s="53" t="s">
        <v>17</v>
      </c>
      <c r="F5022" s="53" t="s">
        <v>17</v>
      </c>
      <c r="G5022" s="53" t="s">
        <v>17</v>
      </c>
      <c r="H5022" s="53" t="s">
        <v>17</v>
      </c>
    </row>
    <row r="5023" spans="1:8" x14ac:dyDescent="0.25">
      <c r="A5023" s="53" t="s">
        <v>31952</v>
      </c>
      <c r="B5023" s="53" t="s">
        <v>31953</v>
      </c>
      <c r="C5023" s="55">
        <v>6</v>
      </c>
      <c r="D5023" s="53">
        <v>-2008079</v>
      </c>
      <c r="E5023" s="53" t="s">
        <v>17</v>
      </c>
      <c r="F5023" s="53" t="s">
        <v>17</v>
      </c>
      <c r="G5023" s="53" t="s">
        <v>17</v>
      </c>
      <c r="H5023" s="53" t="s">
        <v>17</v>
      </c>
    </row>
    <row r="5024" spans="1:8" x14ac:dyDescent="0.25">
      <c r="A5024" s="53" t="s">
        <v>31954</v>
      </c>
      <c r="B5024" s="53" t="s">
        <v>31955</v>
      </c>
      <c r="C5024" s="55">
        <v>4</v>
      </c>
      <c r="D5024" s="53">
        <v>-2008079</v>
      </c>
      <c r="E5024" s="53" t="s">
        <v>17</v>
      </c>
      <c r="F5024" s="53" t="s">
        <v>17</v>
      </c>
      <c r="G5024" s="53" t="s">
        <v>17</v>
      </c>
      <c r="H5024" s="53" t="s">
        <v>17</v>
      </c>
    </row>
    <row r="5025" spans="1:8" x14ac:dyDescent="0.25">
      <c r="A5025" s="53" t="s">
        <v>31956</v>
      </c>
      <c r="B5025" s="53" t="s">
        <v>31957</v>
      </c>
      <c r="C5025" s="55">
        <v>5</v>
      </c>
      <c r="D5025" s="53">
        <v>-2008079</v>
      </c>
      <c r="E5025" s="53" t="s">
        <v>17</v>
      </c>
      <c r="F5025" s="53" t="s">
        <v>17</v>
      </c>
      <c r="G5025" s="53" t="s">
        <v>17</v>
      </c>
      <c r="H5025" s="53" t="s">
        <v>17</v>
      </c>
    </row>
    <row r="5026" spans="1:8" x14ac:dyDescent="0.25">
      <c r="A5026" s="53" t="s">
        <v>31958</v>
      </c>
      <c r="B5026" s="53" t="s">
        <v>31959</v>
      </c>
      <c r="C5026" s="55">
        <v>6</v>
      </c>
      <c r="D5026" s="53">
        <v>-2008079</v>
      </c>
      <c r="E5026" s="53" t="s">
        <v>17</v>
      </c>
      <c r="F5026" s="53" t="s">
        <v>17</v>
      </c>
      <c r="G5026" s="53" t="s">
        <v>17</v>
      </c>
      <c r="H5026" s="53" t="s">
        <v>17</v>
      </c>
    </row>
    <row r="5027" spans="1:8" x14ac:dyDescent="0.25">
      <c r="A5027" s="53" t="s">
        <v>31960</v>
      </c>
      <c r="B5027" s="53" t="s">
        <v>31961</v>
      </c>
      <c r="C5027" s="55">
        <v>6</v>
      </c>
      <c r="D5027" s="53">
        <v>-2008079</v>
      </c>
      <c r="E5027" s="53" t="s">
        <v>17</v>
      </c>
      <c r="F5027" s="53" t="s">
        <v>17</v>
      </c>
      <c r="G5027" s="53" t="s">
        <v>17</v>
      </c>
      <c r="H5027" s="53" t="s">
        <v>17</v>
      </c>
    </row>
    <row r="5028" spans="1:8" x14ac:dyDescent="0.25">
      <c r="A5028" s="53" t="s">
        <v>31962</v>
      </c>
      <c r="B5028" s="53" t="s">
        <v>31963</v>
      </c>
      <c r="C5028" s="55">
        <v>5</v>
      </c>
      <c r="D5028" s="53">
        <v>-2008079</v>
      </c>
      <c r="E5028" s="53" t="s">
        <v>17</v>
      </c>
      <c r="F5028" s="53" t="s">
        <v>17</v>
      </c>
      <c r="G5028" s="53" t="s">
        <v>17</v>
      </c>
      <c r="H5028" s="53" t="s">
        <v>17</v>
      </c>
    </row>
    <row r="5029" spans="1:8" x14ac:dyDescent="0.25">
      <c r="A5029" s="53" t="s">
        <v>31964</v>
      </c>
      <c r="B5029" s="53" t="s">
        <v>31965</v>
      </c>
      <c r="C5029" s="55">
        <v>4</v>
      </c>
      <c r="D5029" s="53">
        <v>-2008079</v>
      </c>
      <c r="E5029" s="53" t="s">
        <v>17</v>
      </c>
      <c r="F5029" s="53" t="s">
        <v>17</v>
      </c>
      <c r="G5029" s="53" t="s">
        <v>17</v>
      </c>
      <c r="H5029" s="53" t="s">
        <v>17</v>
      </c>
    </row>
    <row r="5030" spans="1:8" x14ac:dyDescent="0.25">
      <c r="A5030" s="53" t="s">
        <v>31966</v>
      </c>
      <c r="B5030" s="53" t="s">
        <v>31967</v>
      </c>
      <c r="C5030" s="55">
        <v>5</v>
      </c>
      <c r="D5030" s="53">
        <v>-2008079</v>
      </c>
      <c r="E5030" s="53" t="s">
        <v>17</v>
      </c>
      <c r="F5030" s="53" t="s">
        <v>17</v>
      </c>
      <c r="G5030" s="53" t="s">
        <v>17</v>
      </c>
      <c r="H5030" s="53" t="s">
        <v>17</v>
      </c>
    </row>
    <row r="5031" spans="1:8" x14ac:dyDescent="0.25">
      <c r="A5031" s="53" t="s">
        <v>31968</v>
      </c>
      <c r="B5031" s="53" t="s">
        <v>31969</v>
      </c>
      <c r="C5031" s="55">
        <v>5</v>
      </c>
      <c r="D5031" s="53">
        <v>-2008079</v>
      </c>
      <c r="E5031" s="53" t="s">
        <v>17</v>
      </c>
      <c r="F5031" s="53" t="s">
        <v>17</v>
      </c>
      <c r="G5031" s="53" t="s">
        <v>17</v>
      </c>
      <c r="H5031" s="53" t="s">
        <v>17</v>
      </c>
    </row>
    <row r="5032" spans="1:8" x14ac:dyDescent="0.25">
      <c r="A5032" s="53" t="s">
        <v>31970</v>
      </c>
      <c r="B5032" s="53" t="s">
        <v>31971</v>
      </c>
      <c r="C5032" s="55">
        <v>5</v>
      </c>
      <c r="D5032" s="53">
        <v>-2008079</v>
      </c>
      <c r="E5032" s="53" t="s">
        <v>17</v>
      </c>
      <c r="F5032" s="53" t="s">
        <v>17</v>
      </c>
      <c r="G5032" s="53" t="s">
        <v>17</v>
      </c>
      <c r="H5032" s="53" t="s">
        <v>17</v>
      </c>
    </row>
    <row r="5033" spans="1:8" x14ac:dyDescent="0.25">
      <c r="A5033" s="53" t="s">
        <v>31972</v>
      </c>
      <c r="B5033" s="53" t="s">
        <v>31973</v>
      </c>
      <c r="C5033" s="55">
        <v>4</v>
      </c>
      <c r="D5033" s="53">
        <v>-2008079</v>
      </c>
      <c r="E5033" s="53" t="s">
        <v>17</v>
      </c>
      <c r="F5033" s="53" t="s">
        <v>17</v>
      </c>
      <c r="G5033" s="53" t="s">
        <v>17</v>
      </c>
      <c r="H5033" s="53" t="s">
        <v>17</v>
      </c>
    </row>
    <row r="5034" spans="1:8" x14ac:dyDescent="0.25">
      <c r="A5034" s="53" t="s">
        <v>31974</v>
      </c>
      <c r="B5034" s="53" t="s">
        <v>31975</v>
      </c>
      <c r="C5034" s="55">
        <v>5</v>
      </c>
      <c r="D5034" s="53">
        <v>-2008079</v>
      </c>
      <c r="E5034" s="53" t="s">
        <v>17</v>
      </c>
      <c r="F5034" s="53" t="s">
        <v>17</v>
      </c>
      <c r="G5034" s="53" t="s">
        <v>17</v>
      </c>
      <c r="H5034" s="53" t="s">
        <v>17</v>
      </c>
    </row>
    <row r="5035" spans="1:8" x14ac:dyDescent="0.25">
      <c r="A5035" s="53" t="s">
        <v>31976</v>
      </c>
      <c r="B5035" s="53" t="s">
        <v>31977</v>
      </c>
      <c r="C5035" s="55">
        <v>5</v>
      </c>
      <c r="D5035" s="53">
        <v>-2008079</v>
      </c>
      <c r="E5035" s="53" t="s">
        <v>17</v>
      </c>
      <c r="F5035" s="53" t="s">
        <v>17</v>
      </c>
      <c r="G5035" s="53" t="s">
        <v>17</v>
      </c>
      <c r="H5035" s="53" t="s">
        <v>17</v>
      </c>
    </row>
    <row r="5036" spans="1:8" x14ac:dyDescent="0.25">
      <c r="A5036" s="53" t="s">
        <v>31978</v>
      </c>
      <c r="B5036" s="53" t="s">
        <v>31979</v>
      </c>
      <c r="C5036" s="55">
        <v>4</v>
      </c>
      <c r="D5036" s="53">
        <v>-2008079</v>
      </c>
      <c r="E5036" s="53" t="s">
        <v>17</v>
      </c>
      <c r="F5036" s="53" t="s">
        <v>17</v>
      </c>
      <c r="G5036" s="53" t="s">
        <v>17</v>
      </c>
      <c r="H5036" s="53" t="s">
        <v>17</v>
      </c>
    </row>
    <row r="5037" spans="1:8" x14ac:dyDescent="0.25">
      <c r="A5037" s="53" t="s">
        <v>31980</v>
      </c>
      <c r="B5037" s="53" t="s">
        <v>31981</v>
      </c>
      <c r="C5037" s="55">
        <v>5</v>
      </c>
      <c r="D5037" s="53">
        <v>-2008079</v>
      </c>
      <c r="E5037" s="53" t="s">
        <v>17</v>
      </c>
      <c r="F5037" s="53" t="s">
        <v>17</v>
      </c>
      <c r="G5037" s="53" t="s">
        <v>17</v>
      </c>
      <c r="H5037" s="53" t="s">
        <v>17</v>
      </c>
    </row>
    <row r="5038" spans="1:8" x14ac:dyDescent="0.25">
      <c r="A5038" s="53" t="s">
        <v>31982</v>
      </c>
      <c r="B5038" s="53" t="s">
        <v>31983</v>
      </c>
      <c r="C5038" s="55">
        <v>5</v>
      </c>
      <c r="D5038" s="53">
        <v>-2008079</v>
      </c>
      <c r="E5038" s="53" t="s">
        <v>17</v>
      </c>
      <c r="F5038" s="53" t="s">
        <v>17</v>
      </c>
      <c r="G5038" s="53" t="s">
        <v>17</v>
      </c>
      <c r="H5038" s="53" t="s">
        <v>17</v>
      </c>
    </row>
    <row r="5039" spans="1:8" x14ac:dyDescent="0.25">
      <c r="A5039" s="53" t="s">
        <v>31984</v>
      </c>
      <c r="B5039" s="53" t="s">
        <v>31985</v>
      </c>
      <c r="C5039" s="55">
        <v>5</v>
      </c>
      <c r="D5039" s="53">
        <v>-2008079</v>
      </c>
      <c r="E5039" s="53" t="s">
        <v>17</v>
      </c>
      <c r="F5039" s="53" t="s">
        <v>17</v>
      </c>
      <c r="G5039" s="53" t="s">
        <v>17</v>
      </c>
      <c r="H5039" s="53" t="s">
        <v>17</v>
      </c>
    </row>
    <row r="5040" spans="1:8" x14ac:dyDescent="0.25">
      <c r="A5040" s="53" t="s">
        <v>31986</v>
      </c>
      <c r="B5040" s="53" t="s">
        <v>31987</v>
      </c>
      <c r="C5040" s="55">
        <v>5</v>
      </c>
      <c r="D5040" s="53">
        <v>-2008079</v>
      </c>
      <c r="E5040" s="53" t="s">
        <v>17</v>
      </c>
      <c r="F5040" s="53" t="s">
        <v>17</v>
      </c>
      <c r="G5040" s="53" t="s">
        <v>17</v>
      </c>
      <c r="H5040" s="53" t="s">
        <v>17</v>
      </c>
    </row>
    <row r="5041" spans="1:8" x14ac:dyDescent="0.25">
      <c r="A5041" s="53" t="s">
        <v>31988</v>
      </c>
      <c r="B5041" s="53" t="s">
        <v>31989</v>
      </c>
      <c r="C5041" s="55">
        <v>5</v>
      </c>
      <c r="D5041" s="53">
        <v>-2008079</v>
      </c>
      <c r="E5041" s="53" t="s">
        <v>17</v>
      </c>
      <c r="F5041" s="53" t="s">
        <v>17</v>
      </c>
      <c r="G5041" s="53" t="s">
        <v>17</v>
      </c>
      <c r="H5041" s="53" t="s">
        <v>17</v>
      </c>
    </row>
    <row r="5042" spans="1:8" x14ac:dyDescent="0.25">
      <c r="A5042" s="53" t="s">
        <v>31990</v>
      </c>
      <c r="B5042" s="53" t="s">
        <v>31991</v>
      </c>
      <c r="C5042" s="55">
        <v>4</v>
      </c>
      <c r="D5042" s="53">
        <v>-2008079</v>
      </c>
      <c r="E5042" s="53" t="s">
        <v>17</v>
      </c>
      <c r="F5042" s="53" t="s">
        <v>17</v>
      </c>
      <c r="G5042" s="53" t="s">
        <v>17</v>
      </c>
      <c r="H5042" s="53" t="s">
        <v>17</v>
      </c>
    </row>
    <row r="5043" spans="1:8" x14ac:dyDescent="0.25">
      <c r="A5043" s="53" t="s">
        <v>31992</v>
      </c>
      <c r="B5043" s="53" t="s">
        <v>31993</v>
      </c>
      <c r="C5043" s="55">
        <v>5</v>
      </c>
      <c r="D5043" s="53">
        <v>-2008079</v>
      </c>
      <c r="E5043" s="53" t="s">
        <v>17</v>
      </c>
      <c r="F5043" s="53" t="s">
        <v>17</v>
      </c>
      <c r="G5043" s="53" t="s">
        <v>17</v>
      </c>
      <c r="H5043" s="53" t="s">
        <v>17</v>
      </c>
    </row>
    <row r="5044" spans="1:8" x14ac:dyDescent="0.25">
      <c r="A5044" s="53" t="s">
        <v>31994</v>
      </c>
      <c r="B5044" s="53" t="s">
        <v>31995</v>
      </c>
      <c r="C5044" s="55">
        <v>5</v>
      </c>
      <c r="D5044" s="53">
        <v>-2008079</v>
      </c>
      <c r="E5044" s="53" t="s">
        <v>17</v>
      </c>
      <c r="F5044" s="53" t="s">
        <v>17</v>
      </c>
      <c r="G5044" s="53" t="s">
        <v>17</v>
      </c>
      <c r="H5044" s="53" t="s">
        <v>17</v>
      </c>
    </row>
    <row r="5045" spans="1:8" x14ac:dyDescent="0.25">
      <c r="A5045" s="53" t="s">
        <v>31996</v>
      </c>
      <c r="B5045" s="53" t="s">
        <v>31997</v>
      </c>
      <c r="C5045" s="55">
        <v>5</v>
      </c>
      <c r="D5045" s="53">
        <v>-2008079</v>
      </c>
      <c r="E5045" s="53" t="s">
        <v>17</v>
      </c>
      <c r="F5045" s="53" t="s">
        <v>17</v>
      </c>
      <c r="G5045" s="53" t="s">
        <v>17</v>
      </c>
      <c r="H5045" s="53" t="s">
        <v>17</v>
      </c>
    </row>
    <row r="5046" spans="1:8" x14ac:dyDescent="0.25">
      <c r="A5046" s="53" t="s">
        <v>31998</v>
      </c>
      <c r="B5046" s="53" t="s">
        <v>31999</v>
      </c>
      <c r="C5046" s="55">
        <v>5</v>
      </c>
      <c r="D5046" s="53">
        <v>-2008079</v>
      </c>
      <c r="E5046" s="53" t="s">
        <v>17</v>
      </c>
      <c r="F5046" s="53" t="s">
        <v>17</v>
      </c>
      <c r="G5046" s="53" t="s">
        <v>17</v>
      </c>
      <c r="H5046" s="53" t="s">
        <v>17</v>
      </c>
    </row>
    <row r="5047" spans="1:8" x14ac:dyDescent="0.25">
      <c r="A5047" s="53" t="s">
        <v>32000</v>
      </c>
      <c r="B5047" s="53" t="s">
        <v>32001</v>
      </c>
      <c r="C5047" s="55">
        <v>5</v>
      </c>
      <c r="D5047" s="53">
        <v>-2008079</v>
      </c>
      <c r="E5047" s="53" t="s">
        <v>17</v>
      </c>
      <c r="F5047" s="53" t="s">
        <v>17</v>
      </c>
      <c r="G5047" s="53" t="s">
        <v>17</v>
      </c>
      <c r="H5047" s="53" t="s">
        <v>17</v>
      </c>
    </row>
    <row r="5048" spans="1:8" x14ac:dyDescent="0.25">
      <c r="A5048" s="53" t="s">
        <v>32002</v>
      </c>
      <c r="B5048" s="53" t="s">
        <v>32003</v>
      </c>
      <c r="C5048" s="55">
        <v>5</v>
      </c>
      <c r="D5048" s="53">
        <v>-2008079</v>
      </c>
      <c r="E5048" s="53" t="s">
        <v>17</v>
      </c>
      <c r="F5048" s="53" t="s">
        <v>17</v>
      </c>
      <c r="G5048" s="53" t="s">
        <v>17</v>
      </c>
      <c r="H5048" s="53" t="s">
        <v>17</v>
      </c>
    </row>
    <row r="5049" spans="1:8" x14ac:dyDescent="0.25">
      <c r="A5049" s="53" t="s">
        <v>32004</v>
      </c>
      <c r="B5049" s="53" t="s">
        <v>32005</v>
      </c>
      <c r="C5049" s="55">
        <v>5</v>
      </c>
      <c r="D5049" s="53">
        <v>-2008079</v>
      </c>
      <c r="E5049" s="53" t="s">
        <v>17</v>
      </c>
      <c r="F5049" s="53" t="s">
        <v>17</v>
      </c>
      <c r="G5049" s="53" t="s">
        <v>17</v>
      </c>
      <c r="H5049" s="53" t="s">
        <v>17</v>
      </c>
    </row>
    <row r="5050" spans="1:8" x14ac:dyDescent="0.25">
      <c r="A5050" s="53" t="s">
        <v>32006</v>
      </c>
      <c r="B5050" s="53" t="s">
        <v>32007</v>
      </c>
      <c r="C5050" s="55">
        <v>5</v>
      </c>
      <c r="D5050" s="53">
        <v>-2008079</v>
      </c>
      <c r="E5050" s="53" t="s">
        <v>17</v>
      </c>
      <c r="F5050" s="53" t="s">
        <v>17</v>
      </c>
      <c r="G5050" s="53" t="s">
        <v>17</v>
      </c>
      <c r="H5050" s="53" t="s">
        <v>17</v>
      </c>
    </row>
    <row r="5051" spans="1:8" x14ac:dyDescent="0.25">
      <c r="A5051" s="53" t="s">
        <v>32008</v>
      </c>
      <c r="B5051" s="53" t="s">
        <v>32009</v>
      </c>
      <c r="C5051" s="55">
        <v>5</v>
      </c>
      <c r="D5051" s="53">
        <v>-2008079</v>
      </c>
      <c r="E5051" s="53" t="s">
        <v>17</v>
      </c>
      <c r="F5051" s="53" t="s">
        <v>17</v>
      </c>
      <c r="G5051" s="53" t="s">
        <v>17</v>
      </c>
      <c r="H5051" s="53" t="s">
        <v>17</v>
      </c>
    </row>
    <row r="5052" spans="1:8" x14ac:dyDescent="0.25">
      <c r="A5052" s="53" t="s">
        <v>32010</v>
      </c>
      <c r="B5052" s="53" t="s">
        <v>32011</v>
      </c>
      <c r="C5052" s="55">
        <v>5</v>
      </c>
      <c r="D5052" s="53">
        <v>-2008079</v>
      </c>
      <c r="E5052" s="53" t="s">
        <v>17</v>
      </c>
      <c r="F5052" s="53" t="s">
        <v>17</v>
      </c>
      <c r="G5052" s="53" t="s">
        <v>17</v>
      </c>
      <c r="H5052" s="53" t="s">
        <v>17</v>
      </c>
    </row>
    <row r="5053" spans="1:8" x14ac:dyDescent="0.25">
      <c r="A5053" s="53" t="s">
        <v>32012</v>
      </c>
      <c r="B5053" s="53" t="s">
        <v>32013</v>
      </c>
      <c r="C5053" s="55">
        <v>5</v>
      </c>
      <c r="D5053" s="53">
        <v>-2008079</v>
      </c>
      <c r="E5053" s="53" t="s">
        <v>17</v>
      </c>
      <c r="F5053" s="53" t="s">
        <v>17</v>
      </c>
      <c r="G5053" s="53" t="s">
        <v>17</v>
      </c>
      <c r="H5053" s="53" t="s">
        <v>17</v>
      </c>
    </row>
    <row r="5054" spans="1:8" x14ac:dyDescent="0.25">
      <c r="A5054" s="53" t="s">
        <v>32014</v>
      </c>
      <c r="B5054" s="53" t="s">
        <v>32015</v>
      </c>
      <c r="C5054" s="55">
        <v>5</v>
      </c>
      <c r="D5054" s="53">
        <v>-2008079</v>
      </c>
      <c r="E5054" s="53" t="s">
        <v>17</v>
      </c>
      <c r="F5054" s="53" t="s">
        <v>17</v>
      </c>
      <c r="G5054" s="53" t="s">
        <v>17</v>
      </c>
      <c r="H5054" s="53" t="s">
        <v>17</v>
      </c>
    </row>
    <row r="5055" spans="1:8" x14ac:dyDescent="0.25">
      <c r="A5055" s="53" t="s">
        <v>32016</v>
      </c>
      <c r="B5055" s="53" t="s">
        <v>32017</v>
      </c>
      <c r="C5055" s="55">
        <v>5</v>
      </c>
      <c r="D5055" s="53">
        <v>-2008079</v>
      </c>
      <c r="E5055" s="53" t="s">
        <v>17</v>
      </c>
      <c r="F5055" s="53" t="s">
        <v>17</v>
      </c>
      <c r="G5055" s="53" t="s">
        <v>17</v>
      </c>
      <c r="H5055" s="53" t="s">
        <v>17</v>
      </c>
    </row>
    <row r="5056" spans="1:8" x14ac:dyDescent="0.25">
      <c r="A5056" s="53" t="s">
        <v>32018</v>
      </c>
      <c r="B5056" s="53" t="s">
        <v>32019</v>
      </c>
      <c r="C5056" s="55">
        <v>4</v>
      </c>
      <c r="D5056" s="53">
        <v>-2008079</v>
      </c>
      <c r="E5056" s="53" t="s">
        <v>17</v>
      </c>
      <c r="F5056" s="53" t="s">
        <v>17</v>
      </c>
      <c r="G5056" s="53" t="s">
        <v>17</v>
      </c>
      <c r="H5056" s="53" t="s">
        <v>17</v>
      </c>
    </row>
    <row r="5057" spans="1:8" x14ac:dyDescent="0.25">
      <c r="A5057" s="53" t="s">
        <v>32020</v>
      </c>
      <c r="B5057" s="53" t="s">
        <v>32021</v>
      </c>
      <c r="C5057" s="55">
        <v>5</v>
      </c>
      <c r="D5057" s="53">
        <v>-2008079</v>
      </c>
      <c r="E5057" s="53" t="s">
        <v>17</v>
      </c>
      <c r="F5057" s="53" t="s">
        <v>17</v>
      </c>
      <c r="G5057" s="53" t="s">
        <v>17</v>
      </c>
      <c r="H5057" s="53" t="s">
        <v>17</v>
      </c>
    </row>
    <row r="5058" spans="1:8" x14ac:dyDescent="0.25">
      <c r="A5058" s="53" t="s">
        <v>32022</v>
      </c>
      <c r="B5058" s="53" t="s">
        <v>32023</v>
      </c>
      <c r="C5058" s="55">
        <v>5</v>
      </c>
      <c r="D5058" s="53">
        <v>-2008079</v>
      </c>
      <c r="E5058" s="53" t="s">
        <v>17</v>
      </c>
      <c r="F5058" s="53" t="s">
        <v>17</v>
      </c>
      <c r="G5058" s="53" t="s">
        <v>17</v>
      </c>
      <c r="H5058" s="53" t="s">
        <v>17</v>
      </c>
    </row>
    <row r="5059" spans="1:8" x14ac:dyDescent="0.25">
      <c r="A5059" s="53" t="s">
        <v>32024</v>
      </c>
      <c r="B5059" s="53" t="s">
        <v>32025</v>
      </c>
      <c r="C5059" s="55">
        <v>5</v>
      </c>
      <c r="D5059" s="53">
        <v>-2008079</v>
      </c>
      <c r="E5059" s="53" t="s">
        <v>17</v>
      </c>
      <c r="F5059" s="53" t="s">
        <v>17</v>
      </c>
      <c r="G5059" s="53" t="s">
        <v>17</v>
      </c>
      <c r="H5059" s="53" t="s">
        <v>17</v>
      </c>
    </row>
    <row r="5060" spans="1:8" x14ac:dyDescent="0.25">
      <c r="A5060" s="53" t="s">
        <v>32026</v>
      </c>
      <c r="B5060" s="53" t="s">
        <v>32027</v>
      </c>
      <c r="C5060" s="55">
        <v>5</v>
      </c>
      <c r="D5060" s="53">
        <v>-2008079</v>
      </c>
      <c r="E5060" s="53" t="s">
        <v>17</v>
      </c>
      <c r="F5060" s="53" t="s">
        <v>17</v>
      </c>
      <c r="G5060" s="53" t="s">
        <v>17</v>
      </c>
      <c r="H5060" s="53" t="s">
        <v>17</v>
      </c>
    </row>
    <row r="5061" spans="1:8" x14ac:dyDescent="0.25">
      <c r="A5061" s="53" t="s">
        <v>32028</v>
      </c>
      <c r="B5061" s="53" t="s">
        <v>32029</v>
      </c>
      <c r="C5061" s="55">
        <v>5</v>
      </c>
      <c r="D5061" s="53">
        <v>-2008079</v>
      </c>
      <c r="E5061" s="53" t="s">
        <v>17</v>
      </c>
      <c r="F5061" s="53" t="s">
        <v>17</v>
      </c>
      <c r="G5061" s="53" t="s">
        <v>17</v>
      </c>
      <c r="H5061" s="53" t="s">
        <v>17</v>
      </c>
    </row>
    <row r="5062" spans="1:8" x14ac:dyDescent="0.25">
      <c r="A5062" s="53" t="s">
        <v>32030</v>
      </c>
      <c r="B5062" s="53" t="s">
        <v>32031</v>
      </c>
      <c r="C5062" s="55">
        <v>4</v>
      </c>
      <c r="D5062" s="53">
        <v>-2008079</v>
      </c>
      <c r="E5062" s="53" t="s">
        <v>17</v>
      </c>
      <c r="F5062" s="53" t="s">
        <v>17</v>
      </c>
      <c r="G5062" s="53" t="s">
        <v>17</v>
      </c>
      <c r="H5062" s="53" t="s">
        <v>17</v>
      </c>
    </row>
    <row r="5063" spans="1:8" x14ac:dyDescent="0.25">
      <c r="A5063" s="53" t="s">
        <v>32032</v>
      </c>
      <c r="B5063" s="53" t="s">
        <v>32033</v>
      </c>
      <c r="C5063" s="55">
        <v>5</v>
      </c>
      <c r="D5063" s="53">
        <v>-2008079</v>
      </c>
      <c r="E5063" s="53" t="s">
        <v>17</v>
      </c>
      <c r="F5063" s="53" t="s">
        <v>17</v>
      </c>
      <c r="G5063" s="53" t="s">
        <v>17</v>
      </c>
      <c r="H5063" s="53" t="s">
        <v>17</v>
      </c>
    </row>
    <row r="5064" spans="1:8" x14ac:dyDescent="0.25">
      <c r="A5064" s="53" t="s">
        <v>32034</v>
      </c>
      <c r="B5064" s="53" t="s">
        <v>32031</v>
      </c>
      <c r="C5064" s="55">
        <v>5</v>
      </c>
      <c r="D5064" s="53">
        <v>-2008079</v>
      </c>
      <c r="E5064" s="53" t="s">
        <v>17</v>
      </c>
      <c r="F5064" s="53" t="s">
        <v>17</v>
      </c>
      <c r="G5064" s="53" t="s">
        <v>17</v>
      </c>
      <c r="H5064" s="53" t="s">
        <v>17</v>
      </c>
    </row>
    <row r="5065" spans="1:8" x14ac:dyDescent="0.25">
      <c r="A5065" s="53" t="s">
        <v>32035</v>
      </c>
      <c r="B5065" s="53" t="s">
        <v>32036</v>
      </c>
      <c r="C5065" s="55">
        <v>4</v>
      </c>
      <c r="D5065" s="53" t="s">
        <v>39040</v>
      </c>
      <c r="E5065" s="53" t="s">
        <v>17</v>
      </c>
      <c r="F5065" s="53" t="s">
        <v>17</v>
      </c>
      <c r="G5065" s="53" t="s">
        <v>17</v>
      </c>
      <c r="H5065" s="53" t="s">
        <v>17</v>
      </c>
    </row>
    <row r="5066" spans="1:8" x14ac:dyDescent="0.25">
      <c r="A5066" s="53" t="s">
        <v>32037</v>
      </c>
      <c r="B5066" s="53" t="s">
        <v>32038</v>
      </c>
      <c r="C5066" s="55">
        <v>5</v>
      </c>
      <c r="D5066" s="53">
        <v>-2001120</v>
      </c>
      <c r="E5066" s="53" t="s">
        <v>17</v>
      </c>
      <c r="F5066" s="53" t="s">
        <v>17</v>
      </c>
      <c r="G5066" s="53" t="s">
        <v>17</v>
      </c>
      <c r="H5066" s="53" t="s">
        <v>17</v>
      </c>
    </row>
    <row r="5067" spans="1:8" x14ac:dyDescent="0.25">
      <c r="A5067" s="53" t="s">
        <v>32039</v>
      </c>
      <c r="B5067" s="53" t="s">
        <v>32040</v>
      </c>
      <c r="C5067" s="55">
        <v>3</v>
      </c>
      <c r="D5067" s="53">
        <v>-2008079</v>
      </c>
      <c r="E5067" s="53" t="s">
        <v>17</v>
      </c>
      <c r="F5067" s="53" t="s">
        <v>17</v>
      </c>
      <c r="G5067" s="53" t="s">
        <v>17</v>
      </c>
      <c r="H5067" s="53" t="s">
        <v>17</v>
      </c>
    </row>
    <row r="5068" spans="1:8" x14ac:dyDescent="0.25">
      <c r="A5068" s="53" t="s">
        <v>32041</v>
      </c>
      <c r="B5068" s="53" t="s">
        <v>32042</v>
      </c>
      <c r="C5068" s="55">
        <v>4</v>
      </c>
      <c r="D5068" s="53">
        <v>-2008079</v>
      </c>
      <c r="E5068" s="53" t="s">
        <v>17</v>
      </c>
      <c r="F5068" s="53" t="s">
        <v>17</v>
      </c>
      <c r="G5068" s="53" t="s">
        <v>17</v>
      </c>
      <c r="H5068" s="53" t="s">
        <v>17</v>
      </c>
    </row>
    <row r="5069" spans="1:8" x14ac:dyDescent="0.25">
      <c r="A5069" s="53" t="s">
        <v>32043</v>
      </c>
      <c r="B5069" s="53" t="s">
        <v>32044</v>
      </c>
      <c r="C5069" s="55">
        <v>5</v>
      </c>
      <c r="D5069" s="53">
        <v>-2008079</v>
      </c>
      <c r="E5069" s="53" t="s">
        <v>17</v>
      </c>
      <c r="F5069" s="53" t="s">
        <v>17</v>
      </c>
      <c r="G5069" s="53" t="s">
        <v>17</v>
      </c>
      <c r="H5069" s="53" t="s">
        <v>17</v>
      </c>
    </row>
    <row r="5070" spans="1:8" x14ac:dyDescent="0.25">
      <c r="A5070" s="53" t="s">
        <v>32045</v>
      </c>
      <c r="B5070" s="53" t="s">
        <v>32046</v>
      </c>
      <c r="C5070" s="55">
        <v>5</v>
      </c>
      <c r="D5070" s="53">
        <v>-2008079</v>
      </c>
      <c r="E5070" s="53" t="s">
        <v>17</v>
      </c>
      <c r="F5070" s="53" t="s">
        <v>17</v>
      </c>
      <c r="G5070" s="53" t="s">
        <v>17</v>
      </c>
      <c r="H5070" s="53" t="s">
        <v>17</v>
      </c>
    </row>
    <row r="5071" spans="1:8" x14ac:dyDescent="0.25">
      <c r="A5071" s="53" t="s">
        <v>32047</v>
      </c>
      <c r="B5071" s="53" t="s">
        <v>32048</v>
      </c>
      <c r="C5071" s="55">
        <v>5</v>
      </c>
      <c r="D5071" s="53">
        <v>-2008079</v>
      </c>
      <c r="E5071" s="53" t="s">
        <v>17</v>
      </c>
      <c r="F5071" s="53" t="s">
        <v>17</v>
      </c>
      <c r="G5071" s="53" t="s">
        <v>17</v>
      </c>
      <c r="H5071" s="53" t="s">
        <v>17</v>
      </c>
    </row>
    <row r="5072" spans="1:8" x14ac:dyDescent="0.25">
      <c r="A5072" s="53" t="s">
        <v>32049</v>
      </c>
      <c r="B5072" s="53" t="s">
        <v>32050</v>
      </c>
      <c r="C5072" s="55">
        <v>5</v>
      </c>
      <c r="D5072" s="53">
        <v>-2008079</v>
      </c>
      <c r="E5072" s="53" t="s">
        <v>17</v>
      </c>
      <c r="F5072" s="53" t="s">
        <v>17</v>
      </c>
      <c r="G5072" s="53" t="s">
        <v>17</v>
      </c>
      <c r="H5072" s="53" t="s">
        <v>17</v>
      </c>
    </row>
    <row r="5073" spans="1:8" x14ac:dyDescent="0.25">
      <c r="A5073" s="53" t="s">
        <v>32051</v>
      </c>
      <c r="B5073" s="53" t="s">
        <v>32052</v>
      </c>
      <c r="C5073" s="55">
        <v>5</v>
      </c>
      <c r="D5073" s="53">
        <v>-2008079</v>
      </c>
      <c r="E5073" s="53" t="s">
        <v>17</v>
      </c>
      <c r="F5073" s="53" t="s">
        <v>17</v>
      </c>
      <c r="G5073" s="53" t="s">
        <v>17</v>
      </c>
      <c r="H5073" s="53" t="s">
        <v>17</v>
      </c>
    </row>
    <row r="5074" spans="1:8" x14ac:dyDescent="0.25">
      <c r="A5074" s="53" t="s">
        <v>32053</v>
      </c>
      <c r="B5074" s="53" t="s">
        <v>32054</v>
      </c>
      <c r="C5074" s="55">
        <v>4</v>
      </c>
      <c r="D5074" s="53">
        <v>-2008079</v>
      </c>
      <c r="E5074" s="53" t="s">
        <v>17</v>
      </c>
      <c r="F5074" s="53" t="s">
        <v>17</v>
      </c>
      <c r="G5074" s="53" t="s">
        <v>17</v>
      </c>
      <c r="H5074" s="53" t="s">
        <v>17</v>
      </c>
    </row>
    <row r="5075" spans="1:8" x14ac:dyDescent="0.25">
      <c r="A5075" s="53" t="s">
        <v>32055</v>
      </c>
      <c r="B5075" s="53" t="s">
        <v>32056</v>
      </c>
      <c r="C5075" s="55">
        <v>5</v>
      </c>
      <c r="D5075" s="53">
        <v>-2008079</v>
      </c>
      <c r="E5075" s="53" t="s">
        <v>17</v>
      </c>
      <c r="F5075" s="53" t="s">
        <v>17</v>
      </c>
      <c r="G5075" s="53" t="s">
        <v>17</v>
      </c>
      <c r="H5075" s="53" t="s">
        <v>17</v>
      </c>
    </row>
    <row r="5076" spans="1:8" x14ac:dyDescent="0.25">
      <c r="A5076" s="53" t="s">
        <v>32057</v>
      </c>
      <c r="B5076" s="53" t="s">
        <v>32058</v>
      </c>
      <c r="C5076" s="55">
        <v>6</v>
      </c>
      <c r="D5076" s="53">
        <v>-2008079</v>
      </c>
      <c r="E5076" s="53" t="s">
        <v>17</v>
      </c>
      <c r="F5076" s="53" t="s">
        <v>17</v>
      </c>
      <c r="G5076" s="53" t="s">
        <v>17</v>
      </c>
      <c r="H5076" s="53" t="s">
        <v>17</v>
      </c>
    </row>
    <row r="5077" spans="1:8" x14ac:dyDescent="0.25">
      <c r="A5077" s="53" t="s">
        <v>32059</v>
      </c>
      <c r="B5077" s="53" t="s">
        <v>32060</v>
      </c>
      <c r="C5077" s="55">
        <v>6</v>
      </c>
      <c r="D5077" s="53">
        <v>-2008079</v>
      </c>
      <c r="E5077" s="53" t="s">
        <v>17</v>
      </c>
      <c r="F5077" s="53" t="s">
        <v>17</v>
      </c>
      <c r="G5077" s="53" t="s">
        <v>17</v>
      </c>
      <c r="H5077" s="53" t="s">
        <v>17</v>
      </c>
    </row>
    <row r="5078" spans="1:8" x14ac:dyDescent="0.25">
      <c r="A5078" s="53" t="s">
        <v>32061</v>
      </c>
      <c r="B5078" s="53" t="s">
        <v>32062</v>
      </c>
      <c r="C5078" s="55">
        <v>6</v>
      </c>
      <c r="D5078" s="53">
        <v>-2008079</v>
      </c>
      <c r="E5078" s="53" t="s">
        <v>17</v>
      </c>
      <c r="F5078" s="53" t="s">
        <v>17</v>
      </c>
      <c r="G5078" s="53" t="s">
        <v>17</v>
      </c>
      <c r="H5078" s="53" t="s">
        <v>17</v>
      </c>
    </row>
    <row r="5079" spans="1:8" x14ac:dyDescent="0.25">
      <c r="A5079" s="53" t="s">
        <v>32063</v>
      </c>
      <c r="B5079" s="53" t="s">
        <v>32064</v>
      </c>
      <c r="C5079" s="55">
        <v>5</v>
      </c>
      <c r="D5079" s="53">
        <v>-2008079</v>
      </c>
      <c r="E5079" s="53" t="s">
        <v>17</v>
      </c>
      <c r="F5079" s="53" t="s">
        <v>17</v>
      </c>
      <c r="G5079" s="53" t="s">
        <v>17</v>
      </c>
      <c r="H5079" s="53" t="s">
        <v>17</v>
      </c>
    </row>
    <row r="5080" spans="1:8" x14ac:dyDescent="0.25">
      <c r="A5080" s="53" t="s">
        <v>32065</v>
      </c>
      <c r="B5080" s="53" t="s">
        <v>32066</v>
      </c>
      <c r="C5080" s="55">
        <v>6</v>
      </c>
      <c r="D5080" s="53">
        <v>-2008079</v>
      </c>
      <c r="E5080" s="53" t="s">
        <v>17</v>
      </c>
      <c r="F5080" s="53" t="s">
        <v>17</v>
      </c>
      <c r="G5080" s="53" t="s">
        <v>17</v>
      </c>
      <c r="H5080" s="53" t="s">
        <v>17</v>
      </c>
    </row>
    <row r="5081" spans="1:8" x14ac:dyDescent="0.25">
      <c r="A5081" s="53" t="s">
        <v>32067</v>
      </c>
      <c r="B5081" s="53" t="s">
        <v>32068</v>
      </c>
      <c r="C5081" s="55">
        <v>6</v>
      </c>
      <c r="D5081" s="53">
        <v>-2008079</v>
      </c>
      <c r="E5081" s="53" t="s">
        <v>17</v>
      </c>
      <c r="F5081" s="53" t="s">
        <v>17</v>
      </c>
      <c r="G5081" s="53" t="s">
        <v>17</v>
      </c>
      <c r="H5081" s="53" t="s">
        <v>17</v>
      </c>
    </row>
    <row r="5082" spans="1:8" x14ac:dyDescent="0.25">
      <c r="A5082" s="53" t="s">
        <v>32069</v>
      </c>
      <c r="B5082" s="53" t="s">
        <v>32070</v>
      </c>
      <c r="C5082" s="55">
        <v>6</v>
      </c>
      <c r="D5082" s="53">
        <v>-2008079</v>
      </c>
      <c r="E5082" s="53" t="s">
        <v>17</v>
      </c>
      <c r="F5082" s="53" t="s">
        <v>17</v>
      </c>
      <c r="G5082" s="53" t="s">
        <v>17</v>
      </c>
      <c r="H5082" s="53" t="s">
        <v>17</v>
      </c>
    </row>
    <row r="5083" spans="1:8" x14ac:dyDescent="0.25">
      <c r="A5083" s="53" t="s">
        <v>32071</v>
      </c>
      <c r="B5083" s="53" t="s">
        <v>32072</v>
      </c>
      <c r="C5083" s="55">
        <v>4</v>
      </c>
      <c r="D5083" s="53">
        <v>-2008079</v>
      </c>
      <c r="E5083" s="53" t="s">
        <v>17</v>
      </c>
      <c r="F5083" s="53" t="s">
        <v>17</v>
      </c>
      <c r="G5083" s="53" t="s">
        <v>17</v>
      </c>
      <c r="H5083" s="53" t="s">
        <v>17</v>
      </c>
    </row>
    <row r="5084" spans="1:8" x14ac:dyDescent="0.25">
      <c r="A5084" s="53" t="s">
        <v>32073</v>
      </c>
      <c r="B5084" s="53" t="s">
        <v>32074</v>
      </c>
      <c r="C5084" s="55">
        <v>4</v>
      </c>
      <c r="D5084" s="53">
        <v>-2008079</v>
      </c>
      <c r="E5084" s="53" t="s">
        <v>17</v>
      </c>
      <c r="F5084" s="53" t="s">
        <v>17</v>
      </c>
      <c r="G5084" s="53" t="s">
        <v>17</v>
      </c>
      <c r="H5084" s="53" t="s">
        <v>17</v>
      </c>
    </row>
    <row r="5085" spans="1:8" x14ac:dyDescent="0.25">
      <c r="A5085" s="53" t="s">
        <v>32075</v>
      </c>
      <c r="B5085" s="53" t="s">
        <v>32076</v>
      </c>
      <c r="C5085" s="55">
        <v>4</v>
      </c>
      <c r="D5085" s="53">
        <v>-2008079</v>
      </c>
      <c r="E5085" s="53" t="s">
        <v>17</v>
      </c>
      <c r="F5085" s="53" t="s">
        <v>17</v>
      </c>
      <c r="G5085" s="53" t="s">
        <v>17</v>
      </c>
      <c r="H5085" s="53" t="s">
        <v>17</v>
      </c>
    </row>
    <row r="5086" spans="1:8" x14ac:dyDescent="0.25">
      <c r="A5086" s="53" t="s">
        <v>32077</v>
      </c>
      <c r="B5086" s="53" t="s">
        <v>32078</v>
      </c>
      <c r="C5086" s="55">
        <v>4</v>
      </c>
      <c r="D5086" s="53">
        <v>-2008079</v>
      </c>
      <c r="E5086" s="53" t="s">
        <v>17</v>
      </c>
      <c r="F5086" s="53" t="s">
        <v>17</v>
      </c>
      <c r="G5086" s="53" t="s">
        <v>17</v>
      </c>
      <c r="H5086" s="53" t="s">
        <v>17</v>
      </c>
    </row>
    <row r="5087" spans="1:8" x14ac:dyDescent="0.25">
      <c r="A5087" s="53" t="s">
        <v>32079</v>
      </c>
      <c r="B5087" s="53" t="s">
        <v>32080</v>
      </c>
      <c r="C5087" s="55">
        <v>4</v>
      </c>
      <c r="D5087" s="53">
        <v>-2001350</v>
      </c>
      <c r="E5087" s="53" t="s">
        <v>17</v>
      </c>
      <c r="F5087" s="53" t="s">
        <v>17</v>
      </c>
      <c r="G5087" s="53" t="s">
        <v>17</v>
      </c>
      <c r="H5087" s="53" t="s">
        <v>17</v>
      </c>
    </row>
    <row r="5088" spans="1:8" x14ac:dyDescent="0.25">
      <c r="A5088" s="53" t="s">
        <v>32081</v>
      </c>
      <c r="B5088" s="53" t="s">
        <v>32082</v>
      </c>
      <c r="C5088" s="55">
        <v>5</v>
      </c>
      <c r="D5088" s="53">
        <v>-2001350</v>
      </c>
      <c r="E5088" s="53" t="s">
        <v>17</v>
      </c>
      <c r="F5088" s="53" t="s">
        <v>17</v>
      </c>
      <c r="G5088" s="53" t="s">
        <v>17</v>
      </c>
      <c r="H5088" s="53" t="s">
        <v>17</v>
      </c>
    </row>
    <row r="5089" spans="1:8" x14ac:dyDescent="0.25">
      <c r="A5089" s="53" t="s">
        <v>32083</v>
      </c>
      <c r="B5089" s="53" t="s">
        <v>32084</v>
      </c>
      <c r="C5089" s="55">
        <v>5</v>
      </c>
      <c r="D5089" s="53">
        <v>-2001350</v>
      </c>
      <c r="E5089" s="53" t="s">
        <v>17</v>
      </c>
      <c r="F5089" s="53" t="s">
        <v>17</v>
      </c>
      <c r="G5089" s="53" t="s">
        <v>17</v>
      </c>
      <c r="H5089" s="53" t="s">
        <v>17</v>
      </c>
    </row>
    <row r="5090" spans="1:8" x14ac:dyDescent="0.25">
      <c r="A5090" s="53" t="s">
        <v>32085</v>
      </c>
      <c r="B5090" s="53" t="s">
        <v>32086</v>
      </c>
      <c r="C5090" s="55">
        <v>5</v>
      </c>
      <c r="D5090" s="53">
        <v>-2001350</v>
      </c>
      <c r="E5090" s="53" t="s">
        <v>17</v>
      </c>
      <c r="F5090" s="53" t="s">
        <v>17</v>
      </c>
      <c r="G5090" s="53" t="s">
        <v>17</v>
      </c>
      <c r="H5090" s="53" t="s">
        <v>17</v>
      </c>
    </row>
    <row r="5091" spans="1:8" x14ac:dyDescent="0.25">
      <c r="A5091" s="53" t="s">
        <v>32087</v>
      </c>
      <c r="B5091" s="53" t="s">
        <v>32088</v>
      </c>
      <c r="C5091" s="55">
        <v>3</v>
      </c>
      <c r="D5091" s="53">
        <v>-2001350</v>
      </c>
      <c r="E5091" s="53" t="s">
        <v>17</v>
      </c>
      <c r="F5091" s="53" t="s">
        <v>17</v>
      </c>
      <c r="G5091" s="53" t="s">
        <v>17</v>
      </c>
      <c r="H5091" s="53" t="s">
        <v>17</v>
      </c>
    </row>
    <row r="5092" spans="1:8" x14ac:dyDescent="0.25">
      <c r="A5092" s="53" t="s">
        <v>32089</v>
      </c>
      <c r="B5092" s="53" t="s">
        <v>7083</v>
      </c>
      <c r="C5092" s="55">
        <v>4</v>
      </c>
      <c r="D5092" s="53">
        <v>-2001350</v>
      </c>
      <c r="E5092" s="53" t="s">
        <v>17</v>
      </c>
      <c r="F5092" s="53" t="s">
        <v>17</v>
      </c>
      <c r="G5092" s="53" t="s">
        <v>17</v>
      </c>
      <c r="H5092" s="53" t="s">
        <v>17</v>
      </c>
    </row>
    <row r="5093" spans="1:8" x14ac:dyDescent="0.25">
      <c r="A5093" s="53" t="s">
        <v>32090</v>
      </c>
      <c r="B5093" s="53" t="s">
        <v>32091</v>
      </c>
      <c r="C5093" s="55">
        <v>5</v>
      </c>
      <c r="D5093" s="53">
        <v>-2001350</v>
      </c>
      <c r="E5093" s="53" t="s">
        <v>17</v>
      </c>
      <c r="F5093" s="53" t="s">
        <v>17</v>
      </c>
      <c r="G5093" s="53" t="s">
        <v>17</v>
      </c>
      <c r="H5093" s="53" t="s">
        <v>17</v>
      </c>
    </row>
    <row r="5094" spans="1:8" x14ac:dyDescent="0.25">
      <c r="A5094" s="53" t="s">
        <v>32092</v>
      </c>
      <c r="B5094" s="53" t="s">
        <v>32093</v>
      </c>
      <c r="C5094" s="55">
        <v>5</v>
      </c>
      <c r="D5094" s="53">
        <v>-2001350</v>
      </c>
      <c r="E5094" s="53" t="s">
        <v>17</v>
      </c>
      <c r="F5094" s="53" t="s">
        <v>17</v>
      </c>
      <c r="G5094" s="53" t="s">
        <v>17</v>
      </c>
      <c r="H5094" s="53" t="s">
        <v>17</v>
      </c>
    </row>
    <row r="5095" spans="1:8" x14ac:dyDescent="0.25">
      <c r="A5095" s="53" t="s">
        <v>32094</v>
      </c>
      <c r="B5095" s="53" t="s">
        <v>32095</v>
      </c>
      <c r="C5095" s="55">
        <v>5</v>
      </c>
      <c r="D5095" s="53">
        <v>-2001350</v>
      </c>
      <c r="E5095" s="53" t="s">
        <v>17</v>
      </c>
      <c r="F5095" s="53" t="s">
        <v>17</v>
      </c>
      <c r="G5095" s="53" t="s">
        <v>17</v>
      </c>
      <c r="H5095" s="53" t="s">
        <v>17</v>
      </c>
    </row>
    <row r="5096" spans="1:8" x14ac:dyDescent="0.25">
      <c r="A5096" s="53" t="s">
        <v>32096</v>
      </c>
      <c r="B5096" s="53" t="s">
        <v>6030</v>
      </c>
      <c r="C5096" s="55">
        <v>4</v>
      </c>
      <c r="D5096" s="53">
        <v>-2001350</v>
      </c>
      <c r="E5096" s="53" t="s">
        <v>17</v>
      </c>
      <c r="F5096" s="53" t="s">
        <v>17</v>
      </c>
      <c r="G5096" s="53" t="s">
        <v>17</v>
      </c>
      <c r="H5096" s="53" t="s">
        <v>17</v>
      </c>
    </row>
    <row r="5097" spans="1:8" x14ac:dyDescent="0.25">
      <c r="A5097" s="53" t="s">
        <v>32097</v>
      </c>
      <c r="B5097" s="53" t="s">
        <v>32098</v>
      </c>
      <c r="C5097" s="55">
        <v>5</v>
      </c>
      <c r="D5097" s="53">
        <v>-2001350</v>
      </c>
      <c r="E5097" s="53" t="s">
        <v>17</v>
      </c>
      <c r="F5097" s="53" t="s">
        <v>17</v>
      </c>
      <c r="G5097" s="53" t="s">
        <v>17</v>
      </c>
      <c r="H5097" s="53" t="s">
        <v>17</v>
      </c>
    </row>
    <row r="5098" spans="1:8" x14ac:dyDescent="0.25">
      <c r="A5098" s="53" t="s">
        <v>32099</v>
      </c>
      <c r="B5098" s="53" t="s">
        <v>32100</v>
      </c>
      <c r="C5098" s="55">
        <v>5</v>
      </c>
      <c r="D5098" s="53">
        <v>-2001350</v>
      </c>
      <c r="E5098" s="53" t="s">
        <v>17</v>
      </c>
      <c r="F5098" s="53" t="s">
        <v>17</v>
      </c>
      <c r="G5098" s="53" t="s">
        <v>17</v>
      </c>
      <c r="H5098" s="53" t="s">
        <v>17</v>
      </c>
    </row>
    <row r="5099" spans="1:8" x14ac:dyDescent="0.25">
      <c r="A5099" s="53" t="s">
        <v>32101</v>
      </c>
      <c r="B5099" s="53" t="s">
        <v>5710</v>
      </c>
      <c r="C5099" s="55">
        <v>4</v>
      </c>
      <c r="D5099" s="53">
        <v>-2000080</v>
      </c>
      <c r="E5099" s="53" t="s">
        <v>17</v>
      </c>
      <c r="F5099" s="53" t="s">
        <v>17</v>
      </c>
      <c r="G5099" s="53" t="s">
        <v>17</v>
      </c>
      <c r="H5099" s="53" t="s">
        <v>17</v>
      </c>
    </row>
    <row r="5100" spans="1:8" x14ac:dyDescent="0.25">
      <c r="A5100" s="53" t="s">
        <v>32102</v>
      </c>
      <c r="B5100" s="53" t="s">
        <v>5712</v>
      </c>
      <c r="C5100" s="55">
        <v>5</v>
      </c>
      <c r="D5100" s="53">
        <v>-2000080</v>
      </c>
      <c r="E5100" s="53" t="s">
        <v>17</v>
      </c>
      <c r="F5100" s="53" t="s">
        <v>17</v>
      </c>
      <c r="G5100" s="53" t="s">
        <v>17</v>
      </c>
      <c r="H5100" s="53" t="s">
        <v>17</v>
      </c>
    </row>
    <row r="5101" spans="1:8" x14ac:dyDescent="0.25">
      <c r="A5101" s="53" t="s">
        <v>32103</v>
      </c>
      <c r="B5101" s="53" t="s">
        <v>5714</v>
      </c>
      <c r="C5101" s="55">
        <v>5</v>
      </c>
      <c r="D5101" s="53">
        <v>-2000080</v>
      </c>
      <c r="E5101" s="53" t="s">
        <v>17</v>
      </c>
      <c r="F5101" s="53" t="s">
        <v>17</v>
      </c>
      <c r="G5101" s="53" t="s">
        <v>17</v>
      </c>
      <c r="H5101" s="53" t="s">
        <v>17</v>
      </c>
    </row>
    <row r="5102" spans="1:8" x14ac:dyDescent="0.25">
      <c r="A5102" s="53" t="s">
        <v>32104</v>
      </c>
      <c r="B5102" s="53" t="s">
        <v>32105</v>
      </c>
      <c r="C5102" s="55">
        <v>5</v>
      </c>
      <c r="D5102" s="53">
        <v>-2000080</v>
      </c>
      <c r="E5102" s="53" t="s">
        <v>17</v>
      </c>
      <c r="F5102" s="53" t="s">
        <v>17</v>
      </c>
      <c r="G5102" s="53" t="s">
        <v>17</v>
      </c>
      <c r="H5102" s="53" t="s">
        <v>17</v>
      </c>
    </row>
    <row r="5103" spans="1:8" x14ac:dyDescent="0.25">
      <c r="A5103" s="53" t="s">
        <v>32106</v>
      </c>
      <c r="B5103" s="53" t="s">
        <v>5718</v>
      </c>
      <c r="C5103" s="55">
        <v>5</v>
      </c>
      <c r="D5103" s="53">
        <v>-2000080</v>
      </c>
      <c r="E5103" s="53" t="s">
        <v>17</v>
      </c>
      <c r="F5103" s="53" t="s">
        <v>17</v>
      </c>
      <c r="G5103" s="53" t="s">
        <v>17</v>
      </c>
      <c r="H5103" s="53" t="s">
        <v>17</v>
      </c>
    </row>
    <row r="5104" spans="1:8" x14ac:dyDescent="0.25">
      <c r="A5104" s="53" t="s">
        <v>32107</v>
      </c>
      <c r="B5104" s="53" t="s">
        <v>5724</v>
      </c>
      <c r="C5104" s="55">
        <v>5</v>
      </c>
      <c r="D5104" s="53">
        <v>-2000080</v>
      </c>
      <c r="E5104" s="53" t="s">
        <v>17</v>
      </c>
      <c r="F5104" s="53" t="s">
        <v>17</v>
      </c>
      <c r="G5104" s="53" t="s">
        <v>17</v>
      </c>
      <c r="H5104" s="53" t="s">
        <v>17</v>
      </c>
    </row>
    <row r="5105" spans="1:8" x14ac:dyDescent="0.25">
      <c r="A5105" s="53" t="s">
        <v>32108</v>
      </c>
      <c r="B5105" s="53" t="s">
        <v>5726</v>
      </c>
      <c r="C5105" s="55">
        <v>5</v>
      </c>
      <c r="D5105" s="53">
        <v>-2000080</v>
      </c>
      <c r="E5105" s="53" t="s">
        <v>17</v>
      </c>
      <c r="F5105" s="53" t="s">
        <v>17</v>
      </c>
      <c r="G5105" s="53" t="s">
        <v>17</v>
      </c>
      <c r="H5105" s="53" t="s">
        <v>17</v>
      </c>
    </row>
    <row r="5106" spans="1:8" x14ac:dyDescent="0.25">
      <c r="A5106" s="53" t="s">
        <v>32109</v>
      </c>
      <c r="B5106" s="53" t="s">
        <v>32110</v>
      </c>
      <c r="C5106" s="55">
        <v>3</v>
      </c>
      <c r="D5106" s="53">
        <v>-2001350</v>
      </c>
      <c r="E5106" s="53" t="s">
        <v>17</v>
      </c>
      <c r="F5106" s="53" t="s">
        <v>17</v>
      </c>
      <c r="G5106" s="53" t="s">
        <v>17</v>
      </c>
      <c r="H5106" s="53" t="s">
        <v>17</v>
      </c>
    </row>
    <row r="5107" spans="1:8" x14ac:dyDescent="0.25">
      <c r="A5107" s="53" t="s">
        <v>32111</v>
      </c>
      <c r="B5107" s="53" t="s">
        <v>32112</v>
      </c>
      <c r="C5107" s="55">
        <v>4</v>
      </c>
      <c r="D5107" s="53">
        <v>-2001350</v>
      </c>
      <c r="E5107" s="53" t="s">
        <v>17</v>
      </c>
      <c r="F5107" s="53" t="s">
        <v>17</v>
      </c>
      <c r="G5107" s="53" t="s">
        <v>17</v>
      </c>
      <c r="H5107" s="53" t="s">
        <v>17</v>
      </c>
    </row>
    <row r="5108" spans="1:8" x14ac:dyDescent="0.25">
      <c r="A5108" s="53" t="s">
        <v>32113</v>
      </c>
      <c r="B5108" s="53" t="s">
        <v>32114</v>
      </c>
      <c r="C5108" s="55">
        <v>4</v>
      </c>
      <c r="D5108" s="53">
        <v>-2001350</v>
      </c>
      <c r="E5108" s="53" t="s">
        <v>17</v>
      </c>
      <c r="F5108" s="53" t="s">
        <v>17</v>
      </c>
      <c r="G5108" s="53" t="s">
        <v>17</v>
      </c>
      <c r="H5108" s="53" t="s">
        <v>17</v>
      </c>
    </row>
    <row r="5109" spans="1:8" x14ac:dyDescent="0.25">
      <c r="A5109" s="53" t="s">
        <v>32115</v>
      </c>
      <c r="B5109" s="53" t="s">
        <v>32116</v>
      </c>
      <c r="C5109" s="55">
        <v>5</v>
      </c>
      <c r="D5109" s="53">
        <v>-2001350</v>
      </c>
      <c r="E5109" s="53" t="s">
        <v>17</v>
      </c>
      <c r="F5109" s="53" t="s">
        <v>17</v>
      </c>
      <c r="G5109" s="53" t="s">
        <v>17</v>
      </c>
      <c r="H5109" s="53" t="s">
        <v>17</v>
      </c>
    </row>
    <row r="5110" spans="1:8" x14ac:dyDescent="0.25">
      <c r="A5110" s="53" t="s">
        <v>32117</v>
      </c>
      <c r="B5110" s="53" t="s">
        <v>32118</v>
      </c>
      <c r="C5110" s="55">
        <v>5</v>
      </c>
      <c r="D5110" s="53">
        <v>-2001350</v>
      </c>
      <c r="E5110" s="53" t="s">
        <v>17</v>
      </c>
      <c r="F5110" s="53" t="s">
        <v>17</v>
      </c>
      <c r="G5110" s="53" t="s">
        <v>17</v>
      </c>
      <c r="H5110" s="53" t="s">
        <v>17</v>
      </c>
    </row>
    <row r="5111" spans="1:8" x14ac:dyDescent="0.25">
      <c r="A5111" s="53" t="s">
        <v>32119</v>
      </c>
      <c r="B5111" s="53" t="s">
        <v>32120</v>
      </c>
      <c r="C5111" s="55">
        <v>3</v>
      </c>
      <c r="D5111" s="53" t="s">
        <v>39040</v>
      </c>
      <c r="E5111" s="53" t="s">
        <v>17</v>
      </c>
      <c r="F5111" s="53" t="s">
        <v>17</v>
      </c>
      <c r="G5111" s="53" t="s">
        <v>17</v>
      </c>
      <c r="H5111" s="53" t="s">
        <v>17</v>
      </c>
    </row>
    <row r="5112" spans="1:8" x14ac:dyDescent="0.25">
      <c r="A5112" s="53" t="s">
        <v>32121</v>
      </c>
      <c r="B5112" s="53" t="s">
        <v>32122</v>
      </c>
      <c r="C5112" s="55">
        <v>4</v>
      </c>
      <c r="D5112" s="53">
        <v>-2001350</v>
      </c>
      <c r="E5112" s="53" t="s">
        <v>17</v>
      </c>
      <c r="F5112" s="53" t="s">
        <v>17</v>
      </c>
      <c r="G5112" s="53" t="s">
        <v>17</v>
      </c>
      <c r="H5112" s="53" t="s">
        <v>17</v>
      </c>
    </row>
    <row r="5113" spans="1:8" x14ac:dyDescent="0.25">
      <c r="A5113" s="53" t="s">
        <v>32123</v>
      </c>
      <c r="B5113" s="53" t="s">
        <v>6236</v>
      </c>
      <c r="C5113" s="55">
        <v>4</v>
      </c>
      <c r="D5113" s="53">
        <v>-2001350</v>
      </c>
      <c r="E5113" s="53" t="s">
        <v>17</v>
      </c>
      <c r="F5113" s="53" t="s">
        <v>17</v>
      </c>
      <c r="G5113" s="53" t="s">
        <v>17</v>
      </c>
      <c r="H5113" s="53" t="s">
        <v>17</v>
      </c>
    </row>
    <row r="5114" spans="1:8" x14ac:dyDescent="0.25">
      <c r="A5114" s="53" t="s">
        <v>32124</v>
      </c>
      <c r="B5114" s="53" t="s">
        <v>32125</v>
      </c>
      <c r="C5114" s="55">
        <v>3</v>
      </c>
      <c r="D5114" s="53">
        <v>-2001350</v>
      </c>
      <c r="E5114" s="53" t="s">
        <v>17</v>
      </c>
      <c r="F5114" s="53" t="s">
        <v>17</v>
      </c>
      <c r="G5114" s="53" t="s">
        <v>17</v>
      </c>
      <c r="H5114" s="53" t="s">
        <v>17</v>
      </c>
    </row>
    <row r="5115" spans="1:8" x14ac:dyDescent="0.25">
      <c r="A5115" s="53" t="s">
        <v>32126</v>
      </c>
      <c r="B5115" s="53" t="s">
        <v>32127</v>
      </c>
      <c r="C5115" s="55">
        <v>4</v>
      </c>
      <c r="D5115" s="53">
        <v>-2001350</v>
      </c>
      <c r="E5115" s="53" t="s">
        <v>17</v>
      </c>
      <c r="F5115" s="53" t="s">
        <v>17</v>
      </c>
      <c r="G5115" s="53" t="s">
        <v>17</v>
      </c>
      <c r="H5115" s="53" t="s">
        <v>17</v>
      </c>
    </row>
    <row r="5116" spans="1:8" x14ac:dyDescent="0.25">
      <c r="A5116" s="53" t="s">
        <v>32128</v>
      </c>
      <c r="B5116" s="53" t="s">
        <v>32129</v>
      </c>
      <c r="C5116" s="55">
        <v>3</v>
      </c>
      <c r="D5116" s="53">
        <v>-2001350</v>
      </c>
      <c r="E5116" s="53" t="s">
        <v>17</v>
      </c>
      <c r="F5116" s="53" t="s">
        <v>17</v>
      </c>
      <c r="G5116" s="53" t="s">
        <v>17</v>
      </c>
      <c r="H5116" s="53" t="s">
        <v>17</v>
      </c>
    </row>
    <row r="5117" spans="1:8" x14ac:dyDescent="0.25">
      <c r="A5117" s="53" t="s">
        <v>32130</v>
      </c>
      <c r="B5117" s="53" t="s">
        <v>32131</v>
      </c>
      <c r="C5117" s="55">
        <v>4</v>
      </c>
      <c r="D5117" s="53">
        <v>-2001350</v>
      </c>
      <c r="E5117" s="53" t="s">
        <v>17</v>
      </c>
      <c r="F5117" s="53" t="s">
        <v>17</v>
      </c>
      <c r="G5117" s="53" t="s">
        <v>17</v>
      </c>
      <c r="H5117" s="53" t="s">
        <v>17</v>
      </c>
    </row>
    <row r="5118" spans="1:8" x14ac:dyDescent="0.25">
      <c r="A5118" s="53" t="s">
        <v>32132</v>
      </c>
      <c r="B5118" s="53" t="s">
        <v>32133</v>
      </c>
      <c r="C5118" s="55">
        <v>4</v>
      </c>
      <c r="D5118" s="53">
        <v>-2001350</v>
      </c>
      <c r="E5118" s="53" t="s">
        <v>17</v>
      </c>
      <c r="F5118" s="53" t="s">
        <v>17</v>
      </c>
      <c r="G5118" s="53" t="s">
        <v>17</v>
      </c>
      <c r="H5118" s="53" t="s">
        <v>17</v>
      </c>
    </row>
    <row r="5119" spans="1:8" x14ac:dyDescent="0.25">
      <c r="A5119" s="53" t="s">
        <v>32134</v>
      </c>
      <c r="B5119" s="53" t="s">
        <v>32135</v>
      </c>
      <c r="C5119" s="55">
        <v>4</v>
      </c>
      <c r="D5119" s="53">
        <v>-2001350</v>
      </c>
      <c r="E5119" s="53" t="s">
        <v>17</v>
      </c>
      <c r="F5119" s="53" t="s">
        <v>17</v>
      </c>
      <c r="G5119" s="53" t="s">
        <v>17</v>
      </c>
      <c r="H5119" s="53" t="s">
        <v>17</v>
      </c>
    </row>
    <row r="5120" spans="1:8" x14ac:dyDescent="0.25">
      <c r="A5120" s="53" t="s">
        <v>32136</v>
      </c>
      <c r="B5120" s="53" t="s">
        <v>32137</v>
      </c>
      <c r="C5120" s="55">
        <v>4</v>
      </c>
      <c r="D5120" s="53">
        <v>-2008016</v>
      </c>
      <c r="E5120" s="53" t="s">
        <v>17</v>
      </c>
      <c r="F5120" s="53" t="s">
        <v>17</v>
      </c>
      <c r="G5120" s="53" t="s">
        <v>17</v>
      </c>
      <c r="H5120" s="53" t="s">
        <v>17</v>
      </c>
    </row>
    <row r="5121" spans="1:8" x14ac:dyDescent="0.25">
      <c r="A5121" s="53" t="s">
        <v>32138</v>
      </c>
      <c r="B5121" s="53" t="s">
        <v>32139</v>
      </c>
      <c r="C5121" s="55">
        <v>3</v>
      </c>
      <c r="D5121" s="53" t="s">
        <v>39040</v>
      </c>
      <c r="E5121" s="53" t="s">
        <v>17</v>
      </c>
      <c r="F5121" s="53" t="s">
        <v>17</v>
      </c>
      <c r="G5121" s="53" t="s">
        <v>17</v>
      </c>
      <c r="H5121" s="53" t="s">
        <v>17</v>
      </c>
    </row>
    <row r="5122" spans="1:8" x14ac:dyDescent="0.25">
      <c r="A5122" s="53" t="s">
        <v>32140</v>
      </c>
      <c r="B5122" s="53" t="s">
        <v>32141</v>
      </c>
      <c r="C5122" s="55">
        <v>4</v>
      </c>
      <c r="D5122" s="53">
        <v>-2001350</v>
      </c>
      <c r="E5122" s="53" t="s">
        <v>17</v>
      </c>
      <c r="F5122" s="53" t="s">
        <v>17</v>
      </c>
      <c r="G5122" s="53" t="s">
        <v>17</v>
      </c>
      <c r="H5122" s="53" t="s">
        <v>17</v>
      </c>
    </row>
    <row r="5123" spans="1:8" x14ac:dyDescent="0.25">
      <c r="A5123" s="53" t="s">
        <v>32142</v>
      </c>
      <c r="B5123" s="53" t="s">
        <v>32143</v>
      </c>
      <c r="C5123" s="55">
        <v>5</v>
      </c>
      <c r="D5123" s="53">
        <v>-2001350</v>
      </c>
      <c r="E5123" s="53" t="s">
        <v>17</v>
      </c>
      <c r="F5123" s="53" t="s">
        <v>17</v>
      </c>
      <c r="G5123" s="53" t="s">
        <v>17</v>
      </c>
      <c r="H5123" s="53" t="s">
        <v>17</v>
      </c>
    </row>
    <row r="5124" spans="1:8" x14ac:dyDescent="0.25">
      <c r="A5124" s="53" t="s">
        <v>32144</v>
      </c>
      <c r="B5124" s="53" t="s">
        <v>32145</v>
      </c>
      <c r="C5124" s="55">
        <v>5</v>
      </c>
      <c r="D5124" s="53">
        <v>-2001350</v>
      </c>
      <c r="E5124" s="53" t="s">
        <v>17</v>
      </c>
      <c r="F5124" s="53" t="s">
        <v>17</v>
      </c>
      <c r="G5124" s="53" t="s">
        <v>17</v>
      </c>
      <c r="H5124" s="53" t="s">
        <v>17</v>
      </c>
    </row>
    <row r="5125" spans="1:8" x14ac:dyDescent="0.25">
      <c r="A5125" s="53" t="s">
        <v>32146</v>
      </c>
      <c r="B5125" s="53" t="s">
        <v>32147</v>
      </c>
      <c r="C5125" s="55">
        <v>5</v>
      </c>
      <c r="D5125" s="53">
        <v>-2001350</v>
      </c>
      <c r="E5125" s="53" t="s">
        <v>17</v>
      </c>
      <c r="F5125" s="53" t="s">
        <v>17</v>
      </c>
      <c r="G5125" s="53" t="s">
        <v>17</v>
      </c>
      <c r="H5125" s="53" t="s">
        <v>17</v>
      </c>
    </row>
    <row r="5126" spans="1:8" x14ac:dyDescent="0.25">
      <c r="A5126" s="53" t="s">
        <v>32148</v>
      </c>
      <c r="B5126" s="53" t="s">
        <v>32149</v>
      </c>
      <c r="C5126" s="55">
        <v>5</v>
      </c>
      <c r="D5126" s="53">
        <v>-2001350</v>
      </c>
      <c r="E5126" s="53" t="s">
        <v>17</v>
      </c>
      <c r="F5126" s="53" t="s">
        <v>17</v>
      </c>
      <c r="G5126" s="53" t="s">
        <v>17</v>
      </c>
      <c r="H5126" s="53" t="s">
        <v>17</v>
      </c>
    </row>
    <row r="5127" spans="1:8" x14ac:dyDescent="0.25">
      <c r="A5127" s="53" t="s">
        <v>32150</v>
      </c>
      <c r="B5127" s="53" t="s">
        <v>32151</v>
      </c>
      <c r="C5127" s="55">
        <v>5</v>
      </c>
      <c r="D5127" s="53">
        <v>-2001350</v>
      </c>
      <c r="E5127" s="53" t="s">
        <v>17</v>
      </c>
      <c r="F5127" s="53" t="s">
        <v>17</v>
      </c>
      <c r="G5127" s="53" t="s">
        <v>17</v>
      </c>
      <c r="H5127" s="53" t="s">
        <v>17</v>
      </c>
    </row>
    <row r="5128" spans="1:8" x14ac:dyDescent="0.25">
      <c r="A5128" s="53" t="s">
        <v>32152</v>
      </c>
      <c r="B5128" s="53" t="s">
        <v>32153</v>
      </c>
      <c r="C5128" s="55">
        <v>5</v>
      </c>
      <c r="D5128" s="53">
        <v>-2001350</v>
      </c>
      <c r="E5128" s="53" t="s">
        <v>17</v>
      </c>
      <c r="F5128" s="53" t="s">
        <v>17</v>
      </c>
      <c r="G5128" s="53" t="s">
        <v>17</v>
      </c>
      <c r="H5128" s="53" t="s">
        <v>17</v>
      </c>
    </row>
    <row r="5129" spans="1:8" x14ac:dyDescent="0.25">
      <c r="A5129" s="53" t="s">
        <v>32154</v>
      </c>
      <c r="B5129" s="53" t="s">
        <v>32155</v>
      </c>
      <c r="C5129" s="55">
        <v>5</v>
      </c>
      <c r="D5129" s="53">
        <v>-2001350</v>
      </c>
      <c r="E5129" s="53" t="s">
        <v>17</v>
      </c>
      <c r="F5129" s="53" t="s">
        <v>17</v>
      </c>
      <c r="G5129" s="53" t="s">
        <v>17</v>
      </c>
      <c r="H5129" s="53" t="s">
        <v>17</v>
      </c>
    </row>
    <row r="5130" spans="1:8" x14ac:dyDescent="0.25">
      <c r="A5130" s="53" t="s">
        <v>32156</v>
      </c>
      <c r="B5130" s="53" t="s">
        <v>32157</v>
      </c>
      <c r="C5130" s="55">
        <v>4</v>
      </c>
      <c r="D5130" s="53">
        <v>-2001350</v>
      </c>
      <c r="E5130" s="53" t="s">
        <v>17</v>
      </c>
      <c r="F5130" s="53" t="s">
        <v>17</v>
      </c>
      <c r="G5130" s="53" t="s">
        <v>17</v>
      </c>
      <c r="H5130" s="53" t="s">
        <v>17</v>
      </c>
    </row>
    <row r="5131" spans="1:8" x14ac:dyDescent="0.25">
      <c r="A5131" s="53" t="s">
        <v>32158</v>
      </c>
      <c r="B5131" s="53" t="s">
        <v>32159</v>
      </c>
      <c r="C5131" s="55">
        <v>5</v>
      </c>
      <c r="D5131" s="53">
        <v>-2001350</v>
      </c>
      <c r="E5131" s="53" t="s">
        <v>17</v>
      </c>
      <c r="F5131" s="53" t="s">
        <v>17</v>
      </c>
      <c r="G5131" s="53" t="s">
        <v>17</v>
      </c>
      <c r="H5131" s="53" t="s">
        <v>17</v>
      </c>
    </row>
    <row r="5132" spans="1:8" x14ac:dyDescent="0.25">
      <c r="A5132" s="53" t="s">
        <v>32160</v>
      </c>
      <c r="B5132" s="53" t="s">
        <v>32161</v>
      </c>
      <c r="C5132" s="55">
        <v>5</v>
      </c>
      <c r="D5132" s="53">
        <v>-2001350</v>
      </c>
      <c r="E5132" s="53" t="s">
        <v>17</v>
      </c>
      <c r="F5132" s="53" t="s">
        <v>17</v>
      </c>
      <c r="G5132" s="53" t="s">
        <v>17</v>
      </c>
      <c r="H5132" s="53" t="s">
        <v>17</v>
      </c>
    </row>
    <row r="5133" spans="1:8" x14ac:dyDescent="0.25">
      <c r="A5133" s="53" t="s">
        <v>32162</v>
      </c>
      <c r="B5133" s="53" t="s">
        <v>32163</v>
      </c>
      <c r="C5133" s="55">
        <v>4</v>
      </c>
      <c r="D5133" s="53">
        <v>-2001350</v>
      </c>
      <c r="E5133" s="53" t="s">
        <v>17</v>
      </c>
      <c r="F5133" s="53" t="s">
        <v>17</v>
      </c>
      <c r="G5133" s="53" t="s">
        <v>17</v>
      </c>
      <c r="H5133" s="53" t="s">
        <v>17</v>
      </c>
    </row>
    <row r="5134" spans="1:8" x14ac:dyDescent="0.25">
      <c r="A5134" s="53" t="s">
        <v>32164</v>
      </c>
      <c r="B5134" s="53" t="s">
        <v>32165</v>
      </c>
      <c r="C5134" s="55">
        <v>5</v>
      </c>
      <c r="D5134" s="53">
        <v>-2001350</v>
      </c>
      <c r="E5134" s="53" t="s">
        <v>17</v>
      </c>
      <c r="F5134" s="53" t="s">
        <v>17</v>
      </c>
      <c r="G5134" s="53" t="s">
        <v>17</v>
      </c>
      <c r="H5134" s="53" t="s">
        <v>17</v>
      </c>
    </row>
    <row r="5135" spans="1:8" x14ac:dyDescent="0.25">
      <c r="A5135" s="53" t="s">
        <v>32166</v>
      </c>
      <c r="B5135" s="53" t="s">
        <v>32167</v>
      </c>
      <c r="C5135" s="55">
        <v>5</v>
      </c>
      <c r="D5135" s="53">
        <v>-2001350</v>
      </c>
      <c r="E5135" s="53" t="s">
        <v>17</v>
      </c>
      <c r="F5135" s="53" t="s">
        <v>17</v>
      </c>
      <c r="G5135" s="53" t="s">
        <v>17</v>
      </c>
      <c r="H5135" s="53" t="s">
        <v>17</v>
      </c>
    </row>
    <row r="5136" spans="1:8" x14ac:dyDescent="0.25">
      <c r="A5136" s="53" t="s">
        <v>32168</v>
      </c>
      <c r="B5136" s="53" t="s">
        <v>32169</v>
      </c>
      <c r="C5136" s="55">
        <v>5</v>
      </c>
      <c r="D5136" s="53">
        <v>-2001350</v>
      </c>
      <c r="E5136" s="53" t="s">
        <v>17</v>
      </c>
      <c r="F5136" s="53" t="s">
        <v>17</v>
      </c>
      <c r="G5136" s="53" t="s">
        <v>17</v>
      </c>
      <c r="H5136" s="53" t="s">
        <v>17</v>
      </c>
    </row>
    <row r="5137" spans="1:8" x14ac:dyDescent="0.25">
      <c r="A5137" s="53" t="s">
        <v>32170</v>
      </c>
      <c r="B5137" s="53" t="s">
        <v>32171</v>
      </c>
      <c r="C5137" s="55">
        <v>5</v>
      </c>
      <c r="D5137" s="53">
        <v>-2001350</v>
      </c>
      <c r="E5137" s="53" t="s">
        <v>17</v>
      </c>
      <c r="F5137" s="53" t="s">
        <v>17</v>
      </c>
      <c r="G5137" s="53" t="s">
        <v>17</v>
      </c>
      <c r="H5137" s="53" t="s">
        <v>17</v>
      </c>
    </row>
    <row r="5138" spans="1:8" x14ac:dyDescent="0.25">
      <c r="A5138" s="53" t="s">
        <v>32172</v>
      </c>
      <c r="B5138" s="53" t="s">
        <v>32173</v>
      </c>
      <c r="C5138" s="55">
        <v>5</v>
      </c>
      <c r="D5138" s="53">
        <v>-2001350</v>
      </c>
      <c r="E5138" s="53" t="s">
        <v>17</v>
      </c>
      <c r="F5138" s="53" t="s">
        <v>17</v>
      </c>
      <c r="G5138" s="53" t="s">
        <v>17</v>
      </c>
      <c r="H5138" s="53" t="s">
        <v>17</v>
      </c>
    </row>
    <row r="5139" spans="1:8" x14ac:dyDescent="0.25">
      <c r="A5139" s="53" t="s">
        <v>32174</v>
      </c>
      <c r="B5139" s="53" t="s">
        <v>32175</v>
      </c>
      <c r="C5139" s="55">
        <v>6</v>
      </c>
      <c r="D5139" s="53">
        <v>-2001350</v>
      </c>
      <c r="E5139" s="53" t="s">
        <v>17</v>
      </c>
      <c r="F5139" s="53" t="s">
        <v>17</v>
      </c>
      <c r="G5139" s="53" t="s">
        <v>17</v>
      </c>
      <c r="H5139" s="53" t="s">
        <v>17</v>
      </c>
    </row>
    <row r="5140" spans="1:8" x14ac:dyDescent="0.25">
      <c r="A5140" s="53" t="s">
        <v>32176</v>
      </c>
      <c r="B5140" s="53" t="s">
        <v>32177</v>
      </c>
      <c r="C5140" s="55">
        <v>6</v>
      </c>
      <c r="D5140" s="53">
        <v>-2001350</v>
      </c>
      <c r="E5140" s="53" t="s">
        <v>17</v>
      </c>
      <c r="F5140" s="53" t="s">
        <v>17</v>
      </c>
      <c r="G5140" s="53" t="s">
        <v>17</v>
      </c>
      <c r="H5140" s="53" t="s">
        <v>17</v>
      </c>
    </row>
    <row r="5141" spans="1:8" x14ac:dyDescent="0.25">
      <c r="A5141" s="53" t="s">
        <v>32178</v>
      </c>
      <c r="B5141" s="53" t="s">
        <v>32179</v>
      </c>
      <c r="C5141" s="55">
        <v>4</v>
      </c>
      <c r="D5141" s="53">
        <v>-2001350</v>
      </c>
      <c r="E5141" s="53" t="s">
        <v>17</v>
      </c>
      <c r="F5141" s="53" t="s">
        <v>17</v>
      </c>
      <c r="G5141" s="53" t="s">
        <v>17</v>
      </c>
      <c r="H5141" s="53" t="s">
        <v>17</v>
      </c>
    </row>
    <row r="5142" spans="1:8" x14ac:dyDescent="0.25">
      <c r="A5142" s="53" t="s">
        <v>32180</v>
      </c>
      <c r="B5142" s="53" t="s">
        <v>32181</v>
      </c>
      <c r="C5142" s="55">
        <v>5</v>
      </c>
      <c r="D5142" s="53">
        <v>-2001350</v>
      </c>
      <c r="E5142" s="53" t="s">
        <v>17</v>
      </c>
      <c r="F5142" s="53" t="s">
        <v>17</v>
      </c>
      <c r="G5142" s="53" t="s">
        <v>17</v>
      </c>
      <c r="H5142" s="53" t="s">
        <v>17</v>
      </c>
    </row>
    <row r="5143" spans="1:8" x14ac:dyDescent="0.25">
      <c r="A5143" s="53" t="s">
        <v>32182</v>
      </c>
      <c r="B5143" s="53" t="s">
        <v>32183</v>
      </c>
      <c r="C5143" s="55">
        <v>5</v>
      </c>
      <c r="D5143" s="53">
        <v>-2001350</v>
      </c>
      <c r="E5143" s="53" t="s">
        <v>17</v>
      </c>
      <c r="F5143" s="53" t="s">
        <v>17</v>
      </c>
      <c r="G5143" s="53" t="s">
        <v>17</v>
      </c>
      <c r="H5143" s="53" t="s">
        <v>17</v>
      </c>
    </row>
    <row r="5144" spans="1:8" x14ac:dyDescent="0.25">
      <c r="A5144" s="53" t="s">
        <v>32184</v>
      </c>
      <c r="B5144" s="53" t="s">
        <v>32185</v>
      </c>
      <c r="C5144" s="55">
        <v>5</v>
      </c>
      <c r="D5144" s="53">
        <v>-2001350</v>
      </c>
      <c r="E5144" s="53" t="s">
        <v>17</v>
      </c>
      <c r="F5144" s="53" t="s">
        <v>17</v>
      </c>
      <c r="G5144" s="53" t="s">
        <v>17</v>
      </c>
      <c r="H5144" s="53" t="s">
        <v>17</v>
      </c>
    </row>
    <row r="5145" spans="1:8" x14ac:dyDescent="0.25">
      <c r="A5145" s="53" t="s">
        <v>32186</v>
      </c>
      <c r="B5145" s="53" t="s">
        <v>960</v>
      </c>
      <c r="C5145" s="55">
        <v>4</v>
      </c>
      <c r="D5145" s="53">
        <v>-2001350</v>
      </c>
      <c r="E5145" s="53" t="s">
        <v>17</v>
      </c>
      <c r="F5145" s="53" t="s">
        <v>17</v>
      </c>
      <c r="G5145" s="53" t="s">
        <v>17</v>
      </c>
      <c r="H5145" s="53" t="s">
        <v>17</v>
      </c>
    </row>
    <row r="5146" spans="1:8" x14ac:dyDescent="0.25">
      <c r="A5146" s="53" t="s">
        <v>32187</v>
      </c>
      <c r="B5146" s="53" t="s">
        <v>32188</v>
      </c>
      <c r="C5146" s="55">
        <v>5</v>
      </c>
      <c r="D5146" s="53">
        <v>-2001350</v>
      </c>
      <c r="E5146" s="53" t="s">
        <v>17</v>
      </c>
      <c r="F5146" s="53" t="s">
        <v>17</v>
      </c>
      <c r="G5146" s="53" t="s">
        <v>17</v>
      </c>
      <c r="H5146" s="53" t="s">
        <v>17</v>
      </c>
    </row>
    <row r="5147" spans="1:8" x14ac:dyDescent="0.25">
      <c r="A5147" s="53" t="s">
        <v>32189</v>
      </c>
      <c r="B5147" s="53" t="s">
        <v>32190</v>
      </c>
      <c r="C5147" s="55">
        <v>6</v>
      </c>
      <c r="D5147" s="53">
        <v>-2001350</v>
      </c>
      <c r="E5147" s="53" t="s">
        <v>17</v>
      </c>
      <c r="F5147" s="53" t="s">
        <v>17</v>
      </c>
      <c r="G5147" s="53" t="s">
        <v>17</v>
      </c>
      <c r="H5147" s="53" t="s">
        <v>17</v>
      </c>
    </row>
    <row r="5148" spans="1:8" x14ac:dyDescent="0.25">
      <c r="A5148" s="53" t="s">
        <v>32191</v>
      </c>
      <c r="B5148" s="53" t="s">
        <v>32192</v>
      </c>
      <c r="C5148" s="55">
        <v>5</v>
      </c>
      <c r="D5148" s="53">
        <v>-2001350</v>
      </c>
      <c r="E5148" s="53" t="s">
        <v>17</v>
      </c>
      <c r="F5148" s="53" t="s">
        <v>17</v>
      </c>
      <c r="G5148" s="53" t="s">
        <v>17</v>
      </c>
      <c r="H5148" s="53" t="s">
        <v>17</v>
      </c>
    </row>
    <row r="5149" spans="1:8" x14ac:dyDescent="0.25">
      <c r="A5149" s="53" t="s">
        <v>32193</v>
      </c>
      <c r="B5149" s="53" t="s">
        <v>32194</v>
      </c>
      <c r="C5149" s="55">
        <v>5</v>
      </c>
      <c r="D5149" s="53">
        <v>-2001350</v>
      </c>
      <c r="E5149" s="53" t="s">
        <v>17</v>
      </c>
      <c r="F5149" s="53" t="s">
        <v>17</v>
      </c>
      <c r="G5149" s="53" t="s">
        <v>17</v>
      </c>
      <c r="H5149" s="53" t="s">
        <v>17</v>
      </c>
    </row>
    <row r="5150" spans="1:8" x14ac:dyDescent="0.25">
      <c r="A5150" s="53" t="s">
        <v>32195</v>
      </c>
      <c r="B5150" s="53" t="s">
        <v>32196</v>
      </c>
      <c r="C5150" s="55">
        <v>5</v>
      </c>
      <c r="D5150" s="53">
        <v>-2001350</v>
      </c>
      <c r="E5150" s="53" t="s">
        <v>17</v>
      </c>
      <c r="F5150" s="53" t="s">
        <v>17</v>
      </c>
      <c r="G5150" s="53" t="s">
        <v>17</v>
      </c>
      <c r="H5150" s="53" t="s">
        <v>17</v>
      </c>
    </row>
    <row r="5151" spans="1:8" x14ac:dyDescent="0.25">
      <c r="A5151" s="53" t="s">
        <v>32197</v>
      </c>
      <c r="B5151" s="53" t="s">
        <v>32198</v>
      </c>
      <c r="C5151" s="55">
        <v>6</v>
      </c>
      <c r="D5151" s="53">
        <v>-2001350</v>
      </c>
      <c r="E5151" s="53" t="s">
        <v>17</v>
      </c>
      <c r="F5151" s="53" t="s">
        <v>17</v>
      </c>
      <c r="G5151" s="53" t="s">
        <v>17</v>
      </c>
      <c r="H5151" s="53" t="s">
        <v>17</v>
      </c>
    </row>
    <row r="5152" spans="1:8" x14ac:dyDescent="0.25">
      <c r="A5152" s="53" t="s">
        <v>32199</v>
      </c>
      <c r="B5152" s="53" t="s">
        <v>32200</v>
      </c>
      <c r="C5152" s="55">
        <v>5</v>
      </c>
      <c r="D5152" s="53">
        <v>-2001350</v>
      </c>
      <c r="E5152" s="53" t="s">
        <v>17</v>
      </c>
      <c r="F5152" s="53" t="s">
        <v>17</v>
      </c>
      <c r="G5152" s="53" t="s">
        <v>17</v>
      </c>
      <c r="H5152" s="53" t="s">
        <v>17</v>
      </c>
    </row>
    <row r="5153" spans="1:8" x14ac:dyDescent="0.25">
      <c r="A5153" s="53" t="s">
        <v>32201</v>
      </c>
      <c r="B5153" s="53" t="s">
        <v>32202</v>
      </c>
      <c r="C5153" s="55">
        <v>3</v>
      </c>
      <c r="D5153" s="53">
        <v>-2001350</v>
      </c>
      <c r="E5153" s="53" t="s">
        <v>17</v>
      </c>
      <c r="F5153" s="53" t="s">
        <v>17</v>
      </c>
      <c r="G5153" s="53" t="s">
        <v>17</v>
      </c>
      <c r="H5153" s="53" t="s">
        <v>17</v>
      </c>
    </row>
    <row r="5154" spans="1:8" x14ac:dyDescent="0.25">
      <c r="A5154" s="53" t="s">
        <v>32203</v>
      </c>
      <c r="B5154" s="53" t="s">
        <v>32204</v>
      </c>
      <c r="C5154" s="55">
        <v>4</v>
      </c>
      <c r="D5154" s="53">
        <v>-2001350</v>
      </c>
      <c r="E5154" s="53" t="s">
        <v>17</v>
      </c>
      <c r="F5154" s="53" t="s">
        <v>17</v>
      </c>
      <c r="G5154" s="53" t="s">
        <v>17</v>
      </c>
      <c r="H5154" s="53" t="s">
        <v>17</v>
      </c>
    </row>
    <row r="5155" spans="1:8" x14ac:dyDescent="0.25">
      <c r="A5155" s="53" t="s">
        <v>32205</v>
      </c>
      <c r="B5155" s="53" t="s">
        <v>32206</v>
      </c>
      <c r="C5155" s="55">
        <v>3</v>
      </c>
      <c r="D5155" s="53">
        <v>-2008085</v>
      </c>
      <c r="E5155" s="53" t="s">
        <v>17</v>
      </c>
      <c r="F5155" s="53" t="s">
        <v>17</v>
      </c>
      <c r="G5155" s="53" t="s">
        <v>17</v>
      </c>
      <c r="H5155" s="53" t="s">
        <v>17</v>
      </c>
    </row>
    <row r="5156" spans="1:8" x14ac:dyDescent="0.25">
      <c r="A5156" s="53" t="s">
        <v>32207</v>
      </c>
      <c r="B5156" s="53" t="s">
        <v>9668</v>
      </c>
      <c r="C5156" s="55">
        <v>4</v>
      </c>
      <c r="D5156" s="53">
        <v>-2008085</v>
      </c>
      <c r="E5156" s="53" t="s">
        <v>17</v>
      </c>
      <c r="F5156" s="53" t="s">
        <v>17</v>
      </c>
      <c r="G5156" s="53" t="s">
        <v>17</v>
      </c>
      <c r="H5156" s="53" t="s">
        <v>17</v>
      </c>
    </row>
    <row r="5157" spans="1:8" x14ac:dyDescent="0.25">
      <c r="A5157" s="53" t="s">
        <v>32208</v>
      </c>
      <c r="B5157" s="53" t="s">
        <v>32209</v>
      </c>
      <c r="C5157" s="55">
        <v>5</v>
      </c>
      <c r="D5157" s="53">
        <v>-2008085</v>
      </c>
      <c r="E5157" s="53" t="s">
        <v>17</v>
      </c>
      <c r="F5157" s="53" t="s">
        <v>17</v>
      </c>
      <c r="G5157" s="53" t="s">
        <v>17</v>
      </c>
      <c r="H5157" s="53" t="s">
        <v>17</v>
      </c>
    </row>
    <row r="5158" spans="1:8" x14ac:dyDescent="0.25">
      <c r="A5158" s="53" t="s">
        <v>32210</v>
      </c>
      <c r="B5158" s="53" t="s">
        <v>32211</v>
      </c>
      <c r="C5158" s="55">
        <v>5</v>
      </c>
      <c r="D5158" s="53">
        <v>-2008085</v>
      </c>
      <c r="E5158" s="53" t="s">
        <v>17</v>
      </c>
      <c r="F5158" s="53" t="s">
        <v>17</v>
      </c>
      <c r="G5158" s="53" t="s">
        <v>17</v>
      </c>
      <c r="H5158" s="53" t="s">
        <v>17</v>
      </c>
    </row>
    <row r="5159" spans="1:8" x14ac:dyDescent="0.25">
      <c r="A5159" s="53" t="s">
        <v>32212</v>
      </c>
      <c r="B5159" s="53" t="s">
        <v>32213</v>
      </c>
      <c r="C5159" s="55">
        <v>4</v>
      </c>
      <c r="D5159" s="53">
        <v>-2008085</v>
      </c>
      <c r="E5159" s="53" t="s">
        <v>17</v>
      </c>
      <c r="F5159" s="53" t="s">
        <v>17</v>
      </c>
      <c r="G5159" s="53" t="s">
        <v>17</v>
      </c>
      <c r="H5159" s="53" t="s">
        <v>17</v>
      </c>
    </row>
    <row r="5160" spans="1:8" x14ac:dyDescent="0.25">
      <c r="A5160" s="53" t="s">
        <v>32214</v>
      </c>
      <c r="B5160" s="53" t="s">
        <v>32215</v>
      </c>
      <c r="C5160" s="55">
        <v>5</v>
      </c>
      <c r="D5160" s="53">
        <v>-2008085</v>
      </c>
      <c r="E5160" s="53" t="s">
        <v>17</v>
      </c>
      <c r="F5160" s="53" t="s">
        <v>17</v>
      </c>
      <c r="G5160" s="53" t="s">
        <v>17</v>
      </c>
      <c r="H5160" s="53" t="s">
        <v>17</v>
      </c>
    </row>
    <row r="5161" spans="1:8" x14ac:dyDescent="0.25">
      <c r="A5161" s="53" t="s">
        <v>32216</v>
      </c>
      <c r="B5161" s="53" t="s">
        <v>32217</v>
      </c>
      <c r="C5161" s="55">
        <v>6</v>
      </c>
      <c r="D5161" s="53">
        <v>-2008085</v>
      </c>
      <c r="E5161" s="53" t="s">
        <v>17</v>
      </c>
      <c r="F5161" s="53" t="s">
        <v>17</v>
      </c>
      <c r="G5161" s="53" t="s">
        <v>17</v>
      </c>
      <c r="H5161" s="53" t="s">
        <v>17</v>
      </c>
    </row>
    <row r="5162" spans="1:8" x14ac:dyDescent="0.25">
      <c r="A5162" s="53" t="s">
        <v>32218</v>
      </c>
      <c r="B5162" s="53" t="s">
        <v>32219</v>
      </c>
      <c r="C5162" s="55">
        <v>6</v>
      </c>
      <c r="D5162" s="53">
        <v>-2008085</v>
      </c>
      <c r="E5162" s="53" t="s">
        <v>17</v>
      </c>
      <c r="F5162" s="53" t="s">
        <v>17</v>
      </c>
      <c r="G5162" s="53" t="s">
        <v>17</v>
      </c>
      <c r="H5162" s="53" t="s">
        <v>17</v>
      </c>
    </row>
    <row r="5163" spans="1:8" x14ac:dyDescent="0.25">
      <c r="A5163" s="53" t="s">
        <v>32220</v>
      </c>
      <c r="B5163" s="53" t="s">
        <v>32221</v>
      </c>
      <c r="C5163" s="55">
        <v>6</v>
      </c>
      <c r="D5163" s="53">
        <v>-2008085</v>
      </c>
      <c r="E5163" s="53" t="s">
        <v>17</v>
      </c>
      <c r="F5163" s="53" t="s">
        <v>17</v>
      </c>
      <c r="G5163" s="53" t="s">
        <v>17</v>
      </c>
      <c r="H5163" s="53" t="s">
        <v>17</v>
      </c>
    </row>
    <row r="5164" spans="1:8" x14ac:dyDescent="0.25">
      <c r="A5164" s="53" t="s">
        <v>32222</v>
      </c>
      <c r="B5164" s="53" t="s">
        <v>32223</v>
      </c>
      <c r="C5164" s="55">
        <v>6</v>
      </c>
      <c r="D5164" s="53">
        <v>-2008085</v>
      </c>
      <c r="E5164" s="53" t="s">
        <v>17</v>
      </c>
      <c r="F5164" s="53" t="s">
        <v>17</v>
      </c>
      <c r="G5164" s="53" t="s">
        <v>17</v>
      </c>
      <c r="H5164" s="53" t="s">
        <v>17</v>
      </c>
    </row>
    <row r="5165" spans="1:8" x14ac:dyDescent="0.25">
      <c r="A5165" s="53" t="s">
        <v>32224</v>
      </c>
      <c r="B5165" s="53" t="s">
        <v>32225</v>
      </c>
      <c r="C5165" s="55">
        <v>6</v>
      </c>
      <c r="D5165" s="53">
        <v>-2008085</v>
      </c>
      <c r="E5165" s="53" t="s">
        <v>17</v>
      </c>
      <c r="F5165" s="53" t="s">
        <v>17</v>
      </c>
      <c r="G5165" s="53" t="s">
        <v>17</v>
      </c>
      <c r="H5165" s="53" t="s">
        <v>17</v>
      </c>
    </row>
    <row r="5166" spans="1:8" x14ac:dyDescent="0.25">
      <c r="A5166" s="53" t="s">
        <v>32226</v>
      </c>
      <c r="B5166" s="53" t="s">
        <v>31065</v>
      </c>
      <c r="C5166" s="55">
        <v>5</v>
      </c>
      <c r="D5166" s="53">
        <v>-2008085</v>
      </c>
      <c r="E5166" s="53" t="s">
        <v>17</v>
      </c>
      <c r="F5166" s="53" t="s">
        <v>17</v>
      </c>
      <c r="G5166" s="53" t="s">
        <v>17</v>
      </c>
      <c r="H5166" s="53" t="s">
        <v>17</v>
      </c>
    </row>
    <row r="5167" spans="1:8" x14ac:dyDescent="0.25">
      <c r="A5167" s="53" t="s">
        <v>32227</v>
      </c>
      <c r="B5167" s="53" t="s">
        <v>32228</v>
      </c>
      <c r="C5167" s="55">
        <v>6</v>
      </c>
      <c r="D5167" s="53">
        <v>-2008085</v>
      </c>
      <c r="E5167" s="53" t="s">
        <v>17</v>
      </c>
      <c r="F5167" s="53" t="s">
        <v>17</v>
      </c>
      <c r="G5167" s="53" t="s">
        <v>17</v>
      </c>
      <c r="H5167" s="53" t="s">
        <v>17</v>
      </c>
    </row>
    <row r="5168" spans="1:8" x14ac:dyDescent="0.25">
      <c r="A5168" s="53" t="s">
        <v>32229</v>
      </c>
      <c r="B5168" s="53" t="s">
        <v>32230</v>
      </c>
      <c r="C5168" s="55">
        <v>6</v>
      </c>
      <c r="D5168" s="53">
        <v>-2008085</v>
      </c>
      <c r="E5168" s="53" t="s">
        <v>17</v>
      </c>
      <c r="F5168" s="53" t="s">
        <v>17</v>
      </c>
      <c r="G5168" s="53" t="s">
        <v>17</v>
      </c>
      <c r="H5168" s="53" t="s">
        <v>17</v>
      </c>
    </row>
    <row r="5169" spans="1:8" x14ac:dyDescent="0.25">
      <c r="A5169" s="53" t="s">
        <v>32231</v>
      </c>
      <c r="B5169" s="53" t="s">
        <v>32232</v>
      </c>
      <c r="C5169" s="55">
        <v>5</v>
      </c>
      <c r="D5169" s="53">
        <v>-2008085</v>
      </c>
      <c r="E5169" s="53" t="s">
        <v>17</v>
      </c>
      <c r="F5169" s="53" t="s">
        <v>17</v>
      </c>
      <c r="G5169" s="53" t="s">
        <v>17</v>
      </c>
      <c r="H5169" s="53" t="s">
        <v>17</v>
      </c>
    </row>
    <row r="5170" spans="1:8" x14ac:dyDescent="0.25">
      <c r="A5170" s="53" t="s">
        <v>32233</v>
      </c>
      <c r="B5170" s="53" t="s">
        <v>32234</v>
      </c>
      <c r="C5170" s="55">
        <v>5</v>
      </c>
      <c r="D5170" s="53">
        <v>-2008085</v>
      </c>
      <c r="E5170" s="53" t="s">
        <v>17</v>
      </c>
      <c r="F5170" s="53" t="s">
        <v>17</v>
      </c>
      <c r="G5170" s="53" t="s">
        <v>17</v>
      </c>
      <c r="H5170" s="53" t="s">
        <v>17</v>
      </c>
    </row>
    <row r="5171" spans="1:8" x14ac:dyDescent="0.25">
      <c r="A5171" s="53" t="s">
        <v>32235</v>
      </c>
      <c r="B5171" s="53" t="s">
        <v>32236</v>
      </c>
      <c r="C5171" s="55">
        <v>5</v>
      </c>
      <c r="D5171" s="53">
        <v>-2008085</v>
      </c>
      <c r="E5171" s="53" t="s">
        <v>17</v>
      </c>
      <c r="F5171" s="53" t="s">
        <v>17</v>
      </c>
      <c r="G5171" s="53" t="s">
        <v>17</v>
      </c>
      <c r="H5171" s="53" t="s">
        <v>17</v>
      </c>
    </row>
    <row r="5172" spans="1:8" x14ac:dyDescent="0.25">
      <c r="A5172" s="53" t="s">
        <v>32237</v>
      </c>
      <c r="B5172" s="53" t="s">
        <v>32238</v>
      </c>
      <c r="C5172" s="55">
        <v>4</v>
      </c>
      <c r="D5172" s="53">
        <v>-2008055</v>
      </c>
      <c r="E5172" s="53" t="s">
        <v>17</v>
      </c>
      <c r="F5172" s="53" t="s">
        <v>17</v>
      </c>
      <c r="G5172" s="53" t="s">
        <v>17</v>
      </c>
      <c r="H5172" s="53" t="s">
        <v>17</v>
      </c>
    </row>
    <row r="5173" spans="1:8" x14ac:dyDescent="0.25">
      <c r="A5173" s="53" t="s">
        <v>32239</v>
      </c>
      <c r="B5173" s="53" t="s">
        <v>32240</v>
      </c>
      <c r="C5173" s="55">
        <v>5</v>
      </c>
      <c r="D5173" s="53">
        <v>-2008055</v>
      </c>
      <c r="E5173" s="53" t="s">
        <v>17</v>
      </c>
      <c r="F5173" s="53" t="s">
        <v>17</v>
      </c>
      <c r="G5173" s="53" t="s">
        <v>17</v>
      </c>
      <c r="H5173" s="53" t="s">
        <v>17</v>
      </c>
    </row>
    <row r="5174" spans="1:8" x14ac:dyDescent="0.25">
      <c r="A5174" s="53" t="s">
        <v>32241</v>
      </c>
      <c r="B5174" s="53" t="s">
        <v>32242</v>
      </c>
      <c r="C5174" s="55">
        <v>5</v>
      </c>
      <c r="D5174" s="53">
        <v>-2008055</v>
      </c>
      <c r="E5174" s="53" t="s">
        <v>17</v>
      </c>
      <c r="F5174" s="53" t="s">
        <v>17</v>
      </c>
      <c r="G5174" s="53" t="s">
        <v>17</v>
      </c>
      <c r="H5174" s="53" t="s">
        <v>17</v>
      </c>
    </row>
    <row r="5175" spans="1:8" x14ac:dyDescent="0.25">
      <c r="A5175" s="53" t="s">
        <v>32243</v>
      </c>
      <c r="B5175" s="53" t="s">
        <v>32244</v>
      </c>
      <c r="C5175" s="55">
        <v>5</v>
      </c>
      <c r="D5175" s="53">
        <v>-2008055</v>
      </c>
      <c r="E5175" s="53" t="s">
        <v>17</v>
      </c>
      <c r="F5175" s="53" t="s">
        <v>17</v>
      </c>
      <c r="G5175" s="53" t="s">
        <v>17</v>
      </c>
      <c r="H5175" s="53" t="s">
        <v>17</v>
      </c>
    </row>
    <row r="5176" spans="1:8" x14ac:dyDescent="0.25">
      <c r="A5176" s="53" t="s">
        <v>32245</v>
      </c>
      <c r="B5176" s="53" t="s">
        <v>32246</v>
      </c>
      <c r="C5176" s="55">
        <v>3</v>
      </c>
      <c r="D5176" s="53">
        <v>-2001040</v>
      </c>
      <c r="E5176" s="53" t="s">
        <v>17</v>
      </c>
      <c r="F5176" s="53" t="s">
        <v>17</v>
      </c>
      <c r="G5176" s="53" t="s">
        <v>17</v>
      </c>
      <c r="H5176" s="53" t="s">
        <v>17</v>
      </c>
    </row>
    <row r="5177" spans="1:8" x14ac:dyDescent="0.25">
      <c r="A5177" s="53" t="s">
        <v>32247</v>
      </c>
      <c r="B5177" s="53" t="s">
        <v>32248</v>
      </c>
      <c r="C5177" s="55">
        <v>4</v>
      </c>
      <c r="D5177" s="53">
        <v>-2001040</v>
      </c>
      <c r="E5177" s="53" t="s">
        <v>17</v>
      </c>
      <c r="F5177" s="53" t="s">
        <v>17</v>
      </c>
      <c r="G5177" s="53" t="s">
        <v>17</v>
      </c>
      <c r="H5177" s="53" t="s">
        <v>17</v>
      </c>
    </row>
    <row r="5178" spans="1:8" x14ac:dyDescent="0.25">
      <c r="A5178" s="53" t="s">
        <v>32249</v>
      </c>
      <c r="B5178" s="53" t="s">
        <v>32250</v>
      </c>
      <c r="C5178" s="55">
        <v>5</v>
      </c>
      <c r="D5178" s="53">
        <v>-2001040</v>
      </c>
      <c r="E5178" s="53" t="s">
        <v>17</v>
      </c>
      <c r="F5178" s="53" t="s">
        <v>17</v>
      </c>
      <c r="G5178" s="53" t="s">
        <v>17</v>
      </c>
      <c r="H5178" s="53" t="s">
        <v>17</v>
      </c>
    </row>
    <row r="5179" spans="1:8" x14ac:dyDescent="0.25">
      <c r="A5179" s="53" t="s">
        <v>32251</v>
      </c>
      <c r="B5179" s="53" t="s">
        <v>32252</v>
      </c>
      <c r="C5179" s="55">
        <v>5</v>
      </c>
      <c r="D5179" s="53">
        <v>-2001040</v>
      </c>
      <c r="E5179" s="53" t="s">
        <v>17</v>
      </c>
      <c r="F5179" s="53" t="s">
        <v>17</v>
      </c>
      <c r="G5179" s="53" t="s">
        <v>17</v>
      </c>
      <c r="H5179" s="53" t="s">
        <v>17</v>
      </c>
    </row>
    <row r="5180" spans="1:8" x14ac:dyDescent="0.25">
      <c r="A5180" s="53" t="s">
        <v>32253</v>
      </c>
      <c r="B5180" s="53" t="s">
        <v>32254</v>
      </c>
      <c r="C5180" s="55">
        <v>5</v>
      </c>
      <c r="D5180" s="53">
        <v>-2001040</v>
      </c>
      <c r="E5180" s="53" t="s">
        <v>17</v>
      </c>
      <c r="F5180" s="53" t="s">
        <v>17</v>
      </c>
      <c r="G5180" s="53" t="s">
        <v>17</v>
      </c>
      <c r="H5180" s="53" t="s">
        <v>17</v>
      </c>
    </row>
    <row r="5181" spans="1:8" x14ac:dyDescent="0.25">
      <c r="A5181" s="53" t="s">
        <v>32255</v>
      </c>
      <c r="B5181" s="53" t="s">
        <v>32256</v>
      </c>
      <c r="C5181" s="55">
        <v>4</v>
      </c>
      <c r="D5181" s="53">
        <v>-2001040</v>
      </c>
      <c r="E5181" s="53" t="s">
        <v>17</v>
      </c>
      <c r="F5181" s="53" t="s">
        <v>17</v>
      </c>
      <c r="G5181" s="53" t="s">
        <v>17</v>
      </c>
      <c r="H5181" s="53" t="s">
        <v>17</v>
      </c>
    </row>
    <row r="5182" spans="1:8" x14ac:dyDescent="0.25">
      <c r="A5182" s="53" t="s">
        <v>32257</v>
      </c>
      <c r="B5182" s="53" t="s">
        <v>32258</v>
      </c>
      <c r="C5182" s="55">
        <v>5</v>
      </c>
      <c r="D5182" s="53">
        <v>-2001040</v>
      </c>
      <c r="E5182" s="53" t="s">
        <v>17</v>
      </c>
      <c r="F5182" s="53" t="s">
        <v>17</v>
      </c>
      <c r="G5182" s="53" t="s">
        <v>17</v>
      </c>
      <c r="H5182" s="53" t="s">
        <v>17</v>
      </c>
    </row>
    <row r="5183" spans="1:8" x14ac:dyDescent="0.25">
      <c r="A5183" s="53" t="s">
        <v>32259</v>
      </c>
      <c r="B5183" s="53" t="s">
        <v>32260</v>
      </c>
      <c r="C5183" s="55">
        <v>5</v>
      </c>
      <c r="D5183" s="53">
        <v>-2001040</v>
      </c>
      <c r="E5183" s="53" t="s">
        <v>17</v>
      </c>
      <c r="F5183" s="53" t="s">
        <v>17</v>
      </c>
      <c r="G5183" s="53" t="s">
        <v>17</v>
      </c>
      <c r="H5183" s="53" t="s">
        <v>17</v>
      </c>
    </row>
    <row r="5184" spans="1:8" x14ac:dyDescent="0.25">
      <c r="A5184" s="53" t="s">
        <v>32261</v>
      </c>
      <c r="B5184" s="53" t="s">
        <v>32262</v>
      </c>
      <c r="C5184" s="55">
        <v>5</v>
      </c>
      <c r="D5184" s="53">
        <v>-2001040</v>
      </c>
      <c r="E5184" s="53" t="s">
        <v>17</v>
      </c>
      <c r="F5184" s="53" t="s">
        <v>17</v>
      </c>
      <c r="G5184" s="53" t="s">
        <v>17</v>
      </c>
      <c r="H5184" s="53" t="s">
        <v>17</v>
      </c>
    </row>
    <row r="5185" spans="1:8" x14ac:dyDescent="0.25">
      <c r="A5185" s="53" t="s">
        <v>32263</v>
      </c>
      <c r="B5185" s="53" t="s">
        <v>32264</v>
      </c>
      <c r="C5185" s="55">
        <v>5</v>
      </c>
      <c r="D5185" s="53">
        <v>-2001040</v>
      </c>
      <c r="E5185" s="53" t="s">
        <v>17</v>
      </c>
      <c r="F5185" s="53" t="s">
        <v>17</v>
      </c>
      <c r="G5185" s="53" t="s">
        <v>17</v>
      </c>
      <c r="H5185" s="53" t="s">
        <v>17</v>
      </c>
    </row>
    <row r="5186" spans="1:8" x14ac:dyDescent="0.25">
      <c r="A5186" s="53" t="s">
        <v>32265</v>
      </c>
      <c r="B5186" s="53" t="s">
        <v>32266</v>
      </c>
      <c r="C5186" s="55">
        <v>4</v>
      </c>
      <c r="D5186" s="53">
        <v>-2008085</v>
      </c>
      <c r="E5186" s="53" t="s">
        <v>17</v>
      </c>
      <c r="F5186" s="53" t="s">
        <v>17</v>
      </c>
      <c r="G5186" s="53" t="s">
        <v>17</v>
      </c>
      <c r="H5186" s="53" t="s">
        <v>17</v>
      </c>
    </row>
    <row r="5187" spans="1:8" x14ac:dyDescent="0.25">
      <c r="A5187" s="53" t="s">
        <v>32267</v>
      </c>
      <c r="B5187" s="53" t="s">
        <v>32268</v>
      </c>
      <c r="C5187" s="55">
        <v>5</v>
      </c>
      <c r="D5187" s="53">
        <v>-2008085</v>
      </c>
      <c r="E5187" s="53" t="s">
        <v>17</v>
      </c>
      <c r="F5187" s="53" t="s">
        <v>17</v>
      </c>
      <c r="G5187" s="53" t="s">
        <v>17</v>
      </c>
      <c r="H5187" s="53" t="s">
        <v>17</v>
      </c>
    </row>
    <row r="5188" spans="1:8" x14ac:dyDescent="0.25">
      <c r="A5188" s="53" t="s">
        <v>32269</v>
      </c>
      <c r="B5188" s="53" t="s">
        <v>32270</v>
      </c>
      <c r="C5188" s="55">
        <v>5</v>
      </c>
      <c r="D5188" s="53">
        <v>-2008085</v>
      </c>
      <c r="E5188" s="53" t="s">
        <v>17</v>
      </c>
      <c r="F5188" s="53" t="s">
        <v>17</v>
      </c>
      <c r="G5188" s="53" t="s">
        <v>17</v>
      </c>
      <c r="H5188" s="53" t="s">
        <v>17</v>
      </c>
    </row>
    <row r="5189" spans="1:8" x14ac:dyDescent="0.25">
      <c r="A5189" s="53" t="s">
        <v>32271</v>
      </c>
      <c r="B5189" s="53" t="s">
        <v>32272</v>
      </c>
      <c r="C5189" s="55">
        <v>5</v>
      </c>
      <c r="D5189" s="53">
        <v>-2008085</v>
      </c>
      <c r="E5189" s="53" t="s">
        <v>17</v>
      </c>
      <c r="F5189" s="53" t="s">
        <v>17</v>
      </c>
      <c r="G5189" s="53" t="s">
        <v>17</v>
      </c>
      <c r="H5189" s="53" t="s">
        <v>17</v>
      </c>
    </row>
    <row r="5190" spans="1:8" x14ac:dyDescent="0.25">
      <c r="A5190" s="53" t="s">
        <v>32273</v>
      </c>
      <c r="B5190" s="53" t="s">
        <v>32274</v>
      </c>
      <c r="C5190" s="55">
        <v>5</v>
      </c>
      <c r="D5190" s="53">
        <v>-2008085</v>
      </c>
      <c r="E5190" s="53" t="s">
        <v>17</v>
      </c>
      <c r="F5190" s="53" t="s">
        <v>17</v>
      </c>
      <c r="G5190" s="53" t="s">
        <v>17</v>
      </c>
      <c r="H5190" s="53" t="s">
        <v>17</v>
      </c>
    </row>
    <row r="5191" spans="1:8" x14ac:dyDescent="0.25">
      <c r="A5191" s="53" t="s">
        <v>32275</v>
      </c>
      <c r="B5191" s="53" t="s">
        <v>32276</v>
      </c>
      <c r="C5191" s="55">
        <v>4</v>
      </c>
      <c r="D5191" s="53">
        <v>-2008085</v>
      </c>
      <c r="E5191" s="53" t="s">
        <v>17</v>
      </c>
      <c r="F5191" s="53" t="s">
        <v>17</v>
      </c>
      <c r="G5191" s="53" t="s">
        <v>17</v>
      </c>
      <c r="H5191" s="53" t="s">
        <v>17</v>
      </c>
    </row>
    <row r="5192" spans="1:8" x14ac:dyDescent="0.25">
      <c r="A5192" s="53" t="s">
        <v>32277</v>
      </c>
      <c r="B5192" s="53" t="s">
        <v>32278</v>
      </c>
      <c r="C5192" s="55">
        <v>5</v>
      </c>
      <c r="D5192" s="53">
        <v>-2008085</v>
      </c>
      <c r="E5192" s="53" t="s">
        <v>17</v>
      </c>
      <c r="F5192" s="53" t="s">
        <v>17</v>
      </c>
      <c r="G5192" s="53" t="s">
        <v>17</v>
      </c>
      <c r="H5192" s="53" t="s">
        <v>17</v>
      </c>
    </row>
    <row r="5193" spans="1:8" x14ac:dyDescent="0.25">
      <c r="A5193" s="53" t="s">
        <v>32279</v>
      </c>
      <c r="B5193" s="53" t="s">
        <v>32280</v>
      </c>
      <c r="C5193" s="55">
        <v>4</v>
      </c>
      <c r="D5193" s="53">
        <v>-2008085</v>
      </c>
      <c r="E5193" s="53" t="s">
        <v>17</v>
      </c>
      <c r="F5193" s="53" t="s">
        <v>17</v>
      </c>
      <c r="G5193" s="53" t="s">
        <v>17</v>
      </c>
      <c r="H5193" s="53" t="s">
        <v>17</v>
      </c>
    </row>
    <row r="5194" spans="1:8" x14ac:dyDescent="0.25">
      <c r="A5194" s="53" t="s">
        <v>32281</v>
      </c>
      <c r="B5194" s="53" t="s">
        <v>32282</v>
      </c>
      <c r="C5194" s="55">
        <v>4</v>
      </c>
      <c r="D5194" s="53">
        <v>-2008085</v>
      </c>
      <c r="E5194" s="53" t="s">
        <v>17</v>
      </c>
      <c r="F5194" s="53" t="s">
        <v>17</v>
      </c>
      <c r="G5194" s="53" t="s">
        <v>17</v>
      </c>
      <c r="H5194" s="53" t="s">
        <v>17</v>
      </c>
    </row>
    <row r="5195" spans="1:8" x14ac:dyDescent="0.25">
      <c r="A5195" s="53" t="s">
        <v>32283</v>
      </c>
      <c r="B5195" s="53" t="s">
        <v>32284</v>
      </c>
      <c r="C5195" s="55">
        <v>4</v>
      </c>
      <c r="D5195" s="53">
        <v>-2008085</v>
      </c>
      <c r="E5195" s="53" t="s">
        <v>17</v>
      </c>
      <c r="F5195" s="53" t="s">
        <v>17</v>
      </c>
      <c r="G5195" s="53" t="s">
        <v>17</v>
      </c>
      <c r="H5195" s="53" t="s">
        <v>17</v>
      </c>
    </row>
    <row r="5196" spans="1:8" x14ac:dyDescent="0.25">
      <c r="A5196" s="53" t="s">
        <v>32285</v>
      </c>
      <c r="B5196" s="53" t="s">
        <v>32286</v>
      </c>
      <c r="C5196" s="55">
        <v>5</v>
      </c>
      <c r="D5196" s="53">
        <v>-2008085</v>
      </c>
      <c r="E5196" s="53" t="s">
        <v>17</v>
      </c>
      <c r="F5196" s="53" t="s">
        <v>17</v>
      </c>
      <c r="G5196" s="53" t="s">
        <v>17</v>
      </c>
      <c r="H5196" s="53" t="s">
        <v>17</v>
      </c>
    </row>
    <row r="5197" spans="1:8" x14ac:dyDescent="0.25">
      <c r="A5197" s="53" t="s">
        <v>32287</v>
      </c>
      <c r="B5197" s="53" t="s">
        <v>32288</v>
      </c>
      <c r="C5197" s="55">
        <v>5</v>
      </c>
      <c r="D5197" s="53">
        <v>-2008085</v>
      </c>
      <c r="E5197" s="53" t="s">
        <v>17</v>
      </c>
      <c r="F5197" s="53" t="s">
        <v>17</v>
      </c>
      <c r="G5197" s="53" t="s">
        <v>17</v>
      </c>
      <c r="H5197" s="53" t="s">
        <v>17</v>
      </c>
    </row>
    <row r="5198" spans="1:8" x14ac:dyDescent="0.25">
      <c r="A5198" s="53" t="s">
        <v>32289</v>
      </c>
      <c r="B5198" s="53" t="s">
        <v>32290</v>
      </c>
      <c r="C5198" s="55">
        <v>5</v>
      </c>
      <c r="D5198" s="53">
        <v>-2008085</v>
      </c>
      <c r="E5198" s="53" t="s">
        <v>17</v>
      </c>
      <c r="F5198" s="53" t="s">
        <v>17</v>
      </c>
      <c r="G5198" s="53" t="s">
        <v>17</v>
      </c>
      <c r="H5198" s="53" t="s">
        <v>17</v>
      </c>
    </row>
    <row r="5199" spans="1:8" x14ac:dyDescent="0.25">
      <c r="A5199" s="53" t="s">
        <v>32291</v>
      </c>
      <c r="B5199" s="53" t="s">
        <v>32292</v>
      </c>
      <c r="C5199" s="55">
        <v>4</v>
      </c>
      <c r="D5199" s="53">
        <v>-2008085</v>
      </c>
      <c r="E5199" s="53" t="s">
        <v>17</v>
      </c>
      <c r="F5199" s="53" t="s">
        <v>17</v>
      </c>
      <c r="G5199" s="53" t="s">
        <v>17</v>
      </c>
      <c r="H5199" s="53" t="s">
        <v>17</v>
      </c>
    </row>
    <row r="5200" spans="1:8" x14ac:dyDescent="0.25">
      <c r="A5200" s="53" t="s">
        <v>32293</v>
      </c>
      <c r="B5200" s="53" t="s">
        <v>32294</v>
      </c>
      <c r="C5200" s="55">
        <v>4</v>
      </c>
      <c r="D5200" s="53">
        <v>-2008085</v>
      </c>
      <c r="E5200" s="53" t="s">
        <v>17</v>
      </c>
      <c r="F5200" s="53" t="s">
        <v>17</v>
      </c>
      <c r="G5200" s="53" t="s">
        <v>17</v>
      </c>
      <c r="H5200" s="53" t="s">
        <v>17</v>
      </c>
    </row>
    <row r="5201" spans="1:8" x14ac:dyDescent="0.25">
      <c r="A5201" s="53" t="s">
        <v>32295</v>
      </c>
      <c r="B5201" s="53" t="s">
        <v>32296</v>
      </c>
      <c r="C5201" s="55">
        <v>4</v>
      </c>
      <c r="D5201" s="53">
        <v>-2008085</v>
      </c>
      <c r="E5201" s="53" t="s">
        <v>17</v>
      </c>
      <c r="F5201" s="53" t="s">
        <v>17</v>
      </c>
      <c r="G5201" s="53" t="s">
        <v>17</v>
      </c>
      <c r="H5201" s="53" t="s">
        <v>17</v>
      </c>
    </row>
    <row r="5202" spans="1:8" x14ac:dyDescent="0.25">
      <c r="A5202" s="53" t="s">
        <v>32297</v>
      </c>
      <c r="B5202" s="53" t="s">
        <v>32298</v>
      </c>
      <c r="C5202" s="55">
        <v>4</v>
      </c>
      <c r="D5202" s="53">
        <v>-2008085</v>
      </c>
      <c r="E5202" s="53" t="s">
        <v>17</v>
      </c>
      <c r="F5202" s="53" t="s">
        <v>17</v>
      </c>
      <c r="G5202" s="53" t="s">
        <v>17</v>
      </c>
      <c r="H5202" s="53" t="s">
        <v>17</v>
      </c>
    </row>
    <row r="5203" spans="1:8" x14ac:dyDescent="0.25">
      <c r="A5203" s="53" t="s">
        <v>32299</v>
      </c>
      <c r="B5203" s="53" t="s">
        <v>32300</v>
      </c>
      <c r="C5203" s="55">
        <v>4</v>
      </c>
      <c r="D5203" s="53">
        <v>-2008085</v>
      </c>
      <c r="E5203" s="53" t="s">
        <v>17</v>
      </c>
      <c r="F5203" s="53" t="s">
        <v>17</v>
      </c>
      <c r="G5203" s="53" t="s">
        <v>17</v>
      </c>
      <c r="H5203" s="53" t="s">
        <v>17</v>
      </c>
    </row>
    <row r="5204" spans="1:8" x14ac:dyDescent="0.25">
      <c r="A5204" s="53" t="s">
        <v>32301</v>
      </c>
      <c r="B5204" s="53" t="s">
        <v>32302</v>
      </c>
      <c r="C5204" s="55">
        <v>4</v>
      </c>
      <c r="D5204" s="53">
        <v>-2008085</v>
      </c>
      <c r="E5204" s="53" t="s">
        <v>17</v>
      </c>
      <c r="F5204" s="53" t="s">
        <v>17</v>
      </c>
      <c r="G5204" s="53" t="s">
        <v>17</v>
      </c>
      <c r="H5204" s="53" t="s">
        <v>17</v>
      </c>
    </row>
    <row r="5205" spans="1:8" x14ac:dyDescent="0.25">
      <c r="A5205" s="53" t="s">
        <v>32303</v>
      </c>
      <c r="B5205" s="53" t="s">
        <v>32304</v>
      </c>
      <c r="C5205" s="55">
        <v>3</v>
      </c>
      <c r="D5205" s="53" t="s">
        <v>39040</v>
      </c>
      <c r="E5205" s="53" t="s">
        <v>17</v>
      </c>
      <c r="F5205" s="53" t="s">
        <v>17</v>
      </c>
      <c r="G5205" s="53" t="s">
        <v>17</v>
      </c>
      <c r="H5205" s="53" t="s">
        <v>17</v>
      </c>
    </row>
    <row r="5206" spans="1:8" x14ac:dyDescent="0.25">
      <c r="A5206" s="53" t="s">
        <v>32305</v>
      </c>
      <c r="B5206" s="53" t="s">
        <v>32306</v>
      </c>
      <c r="C5206" s="55">
        <v>4</v>
      </c>
      <c r="D5206" s="53" t="s">
        <v>39040</v>
      </c>
      <c r="E5206" s="53" t="s">
        <v>17</v>
      </c>
      <c r="F5206" s="53" t="s">
        <v>17</v>
      </c>
      <c r="G5206" s="53" t="s">
        <v>17</v>
      </c>
      <c r="H5206" s="53" t="s">
        <v>17</v>
      </c>
    </row>
    <row r="5207" spans="1:8" x14ac:dyDescent="0.25">
      <c r="A5207" s="53" t="s">
        <v>32307</v>
      </c>
      <c r="B5207" s="53" t="s">
        <v>32308</v>
      </c>
      <c r="C5207" s="55">
        <v>5</v>
      </c>
      <c r="D5207" s="53">
        <v>-2008099</v>
      </c>
      <c r="E5207" s="53" t="s">
        <v>17</v>
      </c>
      <c r="F5207" s="53" t="s">
        <v>17</v>
      </c>
      <c r="G5207" s="53" t="s">
        <v>17</v>
      </c>
      <c r="H5207" s="53" t="s">
        <v>17</v>
      </c>
    </row>
    <row r="5208" spans="1:8" x14ac:dyDescent="0.25">
      <c r="A5208" s="53" t="s">
        <v>32309</v>
      </c>
      <c r="B5208" s="53" t="s">
        <v>32310</v>
      </c>
      <c r="C5208" s="55">
        <v>6</v>
      </c>
      <c r="D5208" s="53">
        <v>-2008099</v>
      </c>
      <c r="E5208" s="53" t="s">
        <v>17</v>
      </c>
      <c r="F5208" s="53" t="s">
        <v>17</v>
      </c>
      <c r="G5208" s="53" t="s">
        <v>17</v>
      </c>
      <c r="H5208" s="53" t="s">
        <v>17</v>
      </c>
    </row>
    <row r="5209" spans="1:8" x14ac:dyDescent="0.25">
      <c r="A5209" s="53" t="s">
        <v>32311</v>
      </c>
      <c r="B5209" s="53" t="s">
        <v>32312</v>
      </c>
      <c r="C5209" s="55">
        <v>6</v>
      </c>
      <c r="D5209" s="53">
        <v>-2008099</v>
      </c>
      <c r="E5209" s="53" t="s">
        <v>17</v>
      </c>
      <c r="F5209" s="53" t="s">
        <v>17</v>
      </c>
      <c r="G5209" s="53" t="s">
        <v>17</v>
      </c>
      <c r="H5209" s="53" t="s">
        <v>17</v>
      </c>
    </row>
    <row r="5210" spans="1:8" x14ac:dyDescent="0.25">
      <c r="A5210" s="53" t="s">
        <v>32313</v>
      </c>
      <c r="B5210" s="53" t="s">
        <v>32314</v>
      </c>
      <c r="C5210" s="55">
        <v>6</v>
      </c>
      <c r="D5210" s="53">
        <v>-2008099</v>
      </c>
      <c r="E5210" s="53" t="s">
        <v>17</v>
      </c>
      <c r="F5210" s="53" t="s">
        <v>17</v>
      </c>
      <c r="G5210" s="53" t="s">
        <v>17</v>
      </c>
      <c r="H5210" s="53" t="s">
        <v>17</v>
      </c>
    </row>
    <row r="5211" spans="1:8" x14ac:dyDescent="0.25">
      <c r="A5211" s="53" t="s">
        <v>32315</v>
      </c>
      <c r="B5211" s="53" t="s">
        <v>32316</v>
      </c>
      <c r="C5211" s="55">
        <v>5</v>
      </c>
      <c r="D5211" s="53">
        <v>-2008099</v>
      </c>
      <c r="E5211" s="53" t="s">
        <v>17</v>
      </c>
      <c r="F5211" s="53" t="s">
        <v>17</v>
      </c>
      <c r="G5211" s="53" t="s">
        <v>17</v>
      </c>
      <c r="H5211" s="53" t="s">
        <v>17</v>
      </c>
    </row>
    <row r="5212" spans="1:8" x14ac:dyDescent="0.25">
      <c r="A5212" s="53" t="s">
        <v>32317</v>
      </c>
      <c r="B5212" s="53" t="s">
        <v>32318</v>
      </c>
      <c r="C5212" s="55">
        <v>6</v>
      </c>
      <c r="D5212" s="53">
        <v>-2008099</v>
      </c>
      <c r="E5212" s="53" t="s">
        <v>17</v>
      </c>
      <c r="F5212" s="53" t="s">
        <v>17</v>
      </c>
      <c r="G5212" s="53" t="s">
        <v>17</v>
      </c>
      <c r="H5212" s="53" t="s">
        <v>17</v>
      </c>
    </row>
    <row r="5213" spans="1:8" x14ac:dyDescent="0.25">
      <c r="A5213" s="53" t="s">
        <v>32319</v>
      </c>
      <c r="B5213" s="53" t="s">
        <v>32320</v>
      </c>
      <c r="C5213" s="55">
        <v>6</v>
      </c>
      <c r="D5213" s="53">
        <v>-2008099</v>
      </c>
      <c r="E5213" s="53" t="s">
        <v>17</v>
      </c>
      <c r="F5213" s="53" t="s">
        <v>17</v>
      </c>
      <c r="G5213" s="53" t="s">
        <v>17</v>
      </c>
      <c r="H5213" s="53" t="s">
        <v>17</v>
      </c>
    </row>
    <row r="5214" spans="1:8" x14ac:dyDescent="0.25">
      <c r="A5214" s="53" t="s">
        <v>32321</v>
      </c>
      <c r="B5214" s="53" t="s">
        <v>32322</v>
      </c>
      <c r="C5214" s="55">
        <v>6</v>
      </c>
      <c r="D5214" s="53">
        <v>-2008099</v>
      </c>
      <c r="E5214" s="53" t="s">
        <v>17</v>
      </c>
      <c r="F5214" s="53" t="s">
        <v>17</v>
      </c>
      <c r="G5214" s="53" t="s">
        <v>17</v>
      </c>
      <c r="H5214" s="53" t="s">
        <v>17</v>
      </c>
    </row>
    <row r="5215" spans="1:8" x14ac:dyDescent="0.25">
      <c r="A5215" s="53" t="s">
        <v>32323</v>
      </c>
      <c r="B5215" s="53" t="s">
        <v>32324</v>
      </c>
      <c r="C5215" s="55">
        <v>5</v>
      </c>
      <c r="D5215" s="53">
        <v>-2008099</v>
      </c>
      <c r="E5215" s="53" t="s">
        <v>17</v>
      </c>
      <c r="F5215" s="53" t="s">
        <v>17</v>
      </c>
      <c r="G5215" s="53" t="s">
        <v>17</v>
      </c>
      <c r="H5215" s="53" t="s">
        <v>17</v>
      </c>
    </row>
    <row r="5216" spans="1:8" x14ac:dyDescent="0.25">
      <c r="A5216" s="53" t="s">
        <v>32325</v>
      </c>
      <c r="B5216" s="53" t="s">
        <v>32326</v>
      </c>
      <c r="C5216" s="55">
        <v>6</v>
      </c>
      <c r="D5216" s="53">
        <v>-2008099</v>
      </c>
      <c r="E5216" s="53" t="s">
        <v>17</v>
      </c>
      <c r="F5216" s="53" t="s">
        <v>17</v>
      </c>
      <c r="G5216" s="53" t="s">
        <v>17</v>
      </c>
      <c r="H5216" s="53" t="s">
        <v>17</v>
      </c>
    </row>
    <row r="5217" spans="1:8" x14ac:dyDescent="0.25">
      <c r="A5217" s="53" t="s">
        <v>32327</v>
      </c>
      <c r="B5217" s="53" t="s">
        <v>32328</v>
      </c>
      <c r="C5217" s="55">
        <v>6</v>
      </c>
      <c r="D5217" s="53">
        <v>-2008099</v>
      </c>
      <c r="E5217" s="53" t="s">
        <v>17</v>
      </c>
      <c r="F5217" s="53" t="s">
        <v>17</v>
      </c>
      <c r="G5217" s="53" t="s">
        <v>17</v>
      </c>
      <c r="H5217" s="53" t="s">
        <v>17</v>
      </c>
    </row>
    <row r="5218" spans="1:8" x14ac:dyDescent="0.25">
      <c r="A5218" s="53" t="s">
        <v>32329</v>
      </c>
      <c r="B5218" s="53" t="s">
        <v>32330</v>
      </c>
      <c r="C5218" s="55">
        <v>5</v>
      </c>
      <c r="D5218" s="53">
        <v>-2008055</v>
      </c>
      <c r="E5218" s="53" t="s">
        <v>17</v>
      </c>
      <c r="F5218" s="53" t="s">
        <v>17</v>
      </c>
      <c r="G5218" s="53" t="s">
        <v>17</v>
      </c>
      <c r="H5218" s="53" t="s">
        <v>17</v>
      </c>
    </row>
    <row r="5219" spans="1:8" x14ac:dyDescent="0.25">
      <c r="A5219" s="53" t="s">
        <v>32331</v>
      </c>
      <c r="B5219" s="53" t="s">
        <v>32332</v>
      </c>
      <c r="C5219" s="55">
        <v>5</v>
      </c>
      <c r="D5219" s="53" t="s">
        <v>39040</v>
      </c>
      <c r="E5219" s="53" t="s">
        <v>17</v>
      </c>
      <c r="F5219" s="53" t="s">
        <v>17</v>
      </c>
      <c r="G5219" s="53" t="s">
        <v>17</v>
      </c>
      <c r="H5219" s="53" t="s">
        <v>17</v>
      </c>
    </row>
    <row r="5220" spans="1:8" x14ac:dyDescent="0.25">
      <c r="A5220" s="53" t="s">
        <v>32333</v>
      </c>
      <c r="B5220" s="53" t="s">
        <v>32334</v>
      </c>
      <c r="C5220" s="55">
        <v>4</v>
      </c>
      <c r="D5220" s="53">
        <v>-2001140</v>
      </c>
      <c r="E5220" s="53" t="s">
        <v>17</v>
      </c>
      <c r="F5220" s="53" t="s">
        <v>17</v>
      </c>
      <c r="G5220" s="53" t="s">
        <v>17</v>
      </c>
      <c r="H5220" s="53" t="s">
        <v>17</v>
      </c>
    </row>
    <row r="5221" spans="1:8" x14ac:dyDescent="0.25">
      <c r="A5221" s="53" t="s">
        <v>32335</v>
      </c>
      <c r="B5221" s="53" t="s">
        <v>32336</v>
      </c>
      <c r="C5221" s="55">
        <v>5</v>
      </c>
      <c r="D5221" s="53">
        <v>-2001140</v>
      </c>
      <c r="E5221" s="53" t="s">
        <v>17</v>
      </c>
      <c r="F5221" s="53" t="s">
        <v>17</v>
      </c>
      <c r="G5221" s="53" t="s">
        <v>17</v>
      </c>
      <c r="H5221" s="53" t="s">
        <v>17</v>
      </c>
    </row>
    <row r="5222" spans="1:8" x14ac:dyDescent="0.25">
      <c r="A5222" s="53" t="s">
        <v>32337</v>
      </c>
      <c r="B5222" s="53" t="s">
        <v>32338</v>
      </c>
      <c r="C5222" s="55">
        <v>5</v>
      </c>
      <c r="D5222" s="53">
        <v>-2001140</v>
      </c>
      <c r="E5222" s="53" t="s">
        <v>17</v>
      </c>
      <c r="F5222" s="53" t="s">
        <v>17</v>
      </c>
      <c r="G5222" s="53" t="s">
        <v>17</v>
      </c>
      <c r="H5222" s="53" t="s">
        <v>17</v>
      </c>
    </row>
    <row r="5223" spans="1:8" x14ac:dyDescent="0.25">
      <c r="A5223" s="53" t="s">
        <v>32339</v>
      </c>
      <c r="B5223" s="53" t="s">
        <v>32340</v>
      </c>
      <c r="C5223" s="55">
        <v>5</v>
      </c>
      <c r="D5223" s="53">
        <v>-2001140</v>
      </c>
      <c r="E5223" s="53" t="s">
        <v>17</v>
      </c>
      <c r="F5223" s="53" t="s">
        <v>17</v>
      </c>
      <c r="G5223" s="53" t="s">
        <v>17</v>
      </c>
      <c r="H5223" s="53" t="s">
        <v>17</v>
      </c>
    </row>
    <row r="5224" spans="1:8" x14ac:dyDescent="0.25">
      <c r="A5224" s="53" t="s">
        <v>32341</v>
      </c>
      <c r="B5224" s="53" t="s">
        <v>32342</v>
      </c>
      <c r="C5224" s="55">
        <v>5</v>
      </c>
      <c r="D5224" s="53">
        <v>-2001140</v>
      </c>
      <c r="E5224" s="53" t="s">
        <v>17</v>
      </c>
      <c r="F5224" s="53" t="s">
        <v>17</v>
      </c>
      <c r="G5224" s="53" t="s">
        <v>17</v>
      </c>
      <c r="H5224" s="53" t="s">
        <v>17</v>
      </c>
    </row>
    <row r="5225" spans="1:8" x14ac:dyDescent="0.25">
      <c r="A5225" s="53" t="s">
        <v>32343</v>
      </c>
      <c r="B5225" s="53" t="s">
        <v>32344</v>
      </c>
      <c r="C5225" s="55">
        <v>5</v>
      </c>
      <c r="D5225" s="53">
        <v>-2001140</v>
      </c>
      <c r="E5225" s="53" t="s">
        <v>17</v>
      </c>
      <c r="F5225" s="53" t="s">
        <v>17</v>
      </c>
      <c r="G5225" s="53" t="s">
        <v>17</v>
      </c>
      <c r="H5225" s="53" t="s">
        <v>17</v>
      </c>
    </row>
    <row r="5226" spans="1:8" x14ac:dyDescent="0.25">
      <c r="A5226" s="53" t="s">
        <v>32345</v>
      </c>
      <c r="B5226" s="53" t="s">
        <v>32346</v>
      </c>
      <c r="C5226" s="55">
        <v>5</v>
      </c>
      <c r="D5226" s="53">
        <v>-2001140</v>
      </c>
      <c r="E5226" s="53" t="s">
        <v>17</v>
      </c>
      <c r="F5226" s="53" t="s">
        <v>17</v>
      </c>
      <c r="G5226" s="53" t="s">
        <v>17</v>
      </c>
      <c r="H5226" s="53" t="s">
        <v>17</v>
      </c>
    </row>
    <row r="5227" spans="1:8" x14ac:dyDescent="0.25">
      <c r="A5227" s="53" t="s">
        <v>32347</v>
      </c>
      <c r="B5227" s="53" t="s">
        <v>32348</v>
      </c>
      <c r="C5227" s="55">
        <v>4</v>
      </c>
      <c r="D5227" s="53">
        <v>-2001350</v>
      </c>
      <c r="E5227" s="53" t="s">
        <v>17</v>
      </c>
      <c r="F5227" s="53" t="s">
        <v>17</v>
      </c>
      <c r="G5227" s="53" t="s">
        <v>17</v>
      </c>
      <c r="H5227" s="53" t="s">
        <v>17</v>
      </c>
    </row>
    <row r="5228" spans="1:8" x14ac:dyDescent="0.25">
      <c r="A5228" s="53" t="s">
        <v>32349</v>
      </c>
      <c r="B5228" s="53" t="s">
        <v>32350</v>
      </c>
      <c r="C5228" s="55">
        <v>3</v>
      </c>
      <c r="D5228" s="53">
        <v>-2001350</v>
      </c>
      <c r="E5228" s="53" t="s">
        <v>17</v>
      </c>
      <c r="F5228" s="53" t="s">
        <v>17</v>
      </c>
      <c r="G5228" s="53" t="s">
        <v>17</v>
      </c>
      <c r="H5228" s="53" t="s">
        <v>17</v>
      </c>
    </row>
    <row r="5229" spans="1:8" x14ac:dyDescent="0.25">
      <c r="A5229" s="53" t="s">
        <v>32351</v>
      </c>
      <c r="B5229" s="53" t="s">
        <v>25718</v>
      </c>
      <c r="C5229" s="55">
        <v>4</v>
      </c>
      <c r="D5229" s="53">
        <v>-2001350</v>
      </c>
      <c r="E5229" s="53" t="s">
        <v>17</v>
      </c>
      <c r="F5229" s="53" t="s">
        <v>17</v>
      </c>
      <c r="G5229" s="53" t="s">
        <v>17</v>
      </c>
      <c r="H5229" s="53" t="s">
        <v>17</v>
      </c>
    </row>
    <row r="5230" spans="1:8" x14ac:dyDescent="0.25">
      <c r="A5230" s="53" t="s">
        <v>32352</v>
      </c>
      <c r="B5230" s="53" t="s">
        <v>32353</v>
      </c>
      <c r="C5230" s="55">
        <v>4</v>
      </c>
      <c r="D5230" s="53">
        <v>-2001350</v>
      </c>
      <c r="E5230" s="53" t="s">
        <v>17</v>
      </c>
      <c r="F5230" s="53" t="s">
        <v>17</v>
      </c>
      <c r="G5230" s="53" t="s">
        <v>17</v>
      </c>
      <c r="H5230" s="53" t="s">
        <v>17</v>
      </c>
    </row>
    <row r="5231" spans="1:8" x14ac:dyDescent="0.25">
      <c r="A5231" s="53" t="s">
        <v>32354</v>
      </c>
      <c r="B5231" s="53" t="s">
        <v>32355</v>
      </c>
      <c r="C5231" s="55">
        <v>3</v>
      </c>
      <c r="D5231" s="53" t="s">
        <v>39040</v>
      </c>
      <c r="E5231" s="53" t="s">
        <v>17</v>
      </c>
      <c r="F5231" s="53" t="s">
        <v>17</v>
      </c>
      <c r="G5231" s="53" t="s">
        <v>17</v>
      </c>
      <c r="H5231" s="53" t="s">
        <v>17</v>
      </c>
    </row>
    <row r="5232" spans="1:8" x14ac:dyDescent="0.25">
      <c r="A5232" s="53" t="s">
        <v>32356</v>
      </c>
      <c r="B5232" s="53" t="s">
        <v>32357</v>
      </c>
      <c r="C5232" s="55">
        <v>4</v>
      </c>
      <c r="D5232" s="53">
        <v>-2001160</v>
      </c>
      <c r="E5232" s="53" t="s">
        <v>17</v>
      </c>
      <c r="F5232" s="53" t="s">
        <v>17</v>
      </c>
      <c r="G5232" s="53" t="s">
        <v>17</v>
      </c>
      <c r="H5232" s="53" t="s">
        <v>17</v>
      </c>
    </row>
    <row r="5233" spans="1:8" x14ac:dyDescent="0.25">
      <c r="A5233" s="53" t="s">
        <v>32358</v>
      </c>
      <c r="B5233" s="53" t="s">
        <v>32359</v>
      </c>
      <c r="C5233" s="55">
        <v>4</v>
      </c>
      <c r="D5233" s="53">
        <v>-2001160</v>
      </c>
      <c r="E5233" s="53" t="s">
        <v>17</v>
      </c>
      <c r="F5233" s="53" t="s">
        <v>17</v>
      </c>
      <c r="G5233" s="53" t="s">
        <v>17</v>
      </c>
      <c r="H5233" s="53" t="s">
        <v>17</v>
      </c>
    </row>
    <row r="5234" spans="1:8" x14ac:dyDescent="0.25">
      <c r="A5234" s="53" t="s">
        <v>32360</v>
      </c>
      <c r="B5234" s="53" t="s">
        <v>32361</v>
      </c>
      <c r="C5234" s="55">
        <v>5</v>
      </c>
      <c r="D5234" s="53">
        <v>-2001160</v>
      </c>
      <c r="E5234" s="53" t="s">
        <v>17</v>
      </c>
      <c r="F5234" s="53" t="s">
        <v>17</v>
      </c>
      <c r="G5234" s="53" t="s">
        <v>17</v>
      </c>
      <c r="H5234" s="53" t="s">
        <v>17</v>
      </c>
    </row>
    <row r="5235" spans="1:8" x14ac:dyDescent="0.25">
      <c r="A5235" s="53" t="s">
        <v>32362</v>
      </c>
      <c r="B5235" s="53" t="s">
        <v>32363</v>
      </c>
      <c r="C5235" s="55">
        <v>5</v>
      </c>
      <c r="D5235" s="53">
        <v>-2001160</v>
      </c>
      <c r="E5235" s="53" t="s">
        <v>17</v>
      </c>
      <c r="F5235" s="53" t="s">
        <v>17</v>
      </c>
      <c r="G5235" s="53" t="s">
        <v>17</v>
      </c>
      <c r="H5235" s="53" t="s">
        <v>17</v>
      </c>
    </row>
    <row r="5236" spans="1:8" x14ac:dyDescent="0.25">
      <c r="A5236" s="53" t="s">
        <v>32364</v>
      </c>
      <c r="B5236" s="53" t="s">
        <v>32365</v>
      </c>
      <c r="C5236" s="55">
        <v>5</v>
      </c>
      <c r="D5236" s="53">
        <v>-2001160</v>
      </c>
      <c r="E5236" s="53" t="s">
        <v>17</v>
      </c>
      <c r="F5236" s="53" t="s">
        <v>17</v>
      </c>
      <c r="G5236" s="53" t="s">
        <v>17</v>
      </c>
      <c r="H5236" s="53" t="s">
        <v>17</v>
      </c>
    </row>
    <row r="5237" spans="1:8" x14ac:dyDescent="0.25">
      <c r="A5237" s="53" t="s">
        <v>32366</v>
      </c>
      <c r="B5237" s="53" t="s">
        <v>32367</v>
      </c>
      <c r="C5237" s="55">
        <v>5</v>
      </c>
      <c r="D5237" s="53">
        <v>-2001160</v>
      </c>
      <c r="E5237" s="53" t="s">
        <v>17</v>
      </c>
      <c r="F5237" s="53" t="s">
        <v>17</v>
      </c>
      <c r="G5237" s="53" t="s">
        <v>17</v>
      </c>
      <c r="H5237" s="53" t="s">
        <v>17</v>
      </c>
    </row>
    <row r="5238" spans="1:8" x14ac:dyDescent="0.25">
      <c r="A5238" s="53" t="s">
        <v>32368</v>
      </c>
      <c r="B5238" s="53" t="s">
        <v>7867</v>
      </c>
      <c r="C5238" s="55">
        <v>4</v>
      </c>
      <c r="D5238" s="53">
        <v>-2001160</v>
      </c>
      <c r="E5238" s="53" t="s">
        <v>17</v>
      </c>
      <c r="F5238" s="53" t="s">
        <v>17</v>
      </c>
      <c r="G5238" s="53" t="s">
        <v>17</v>
      </c>
      <c r="H5238" s="53" t="s">
        <v>17</v>
      </c>
    </row>
    <row r="5239" spans="1:8" x14ac:dyDescent="0.25">
      <c r="A5239" s="53" t="s">
        <v>32369</v>
      </c>
      <c r="B5239" s="53" t="s">
        <v>32370</v>
      </c>
      <c r="C5239" s="55">
        <v>5</v>
      </c>
      <c r="D5239" s="53">
        <v>-2001160</v>
      </c>
      <c r="E5239" s="53" t="s">
        <v>17</v>
      </c>
      <c r="F5239" s="53" t="s">
        <v>17</v>
      </c>
      <c r="G5239" s="53" t="s">
        <v>17</v>
      </c>
      <c r="H5239" s="53" t="s">
        <v>17</v>
      </c>
    </row>
    <row r="5240" spans="1:8" x14ac:dyDescent="0.25">
      <c r="A5240" s="53" t="s">
        <v>32371</v>
      </c>
      <c r="B5240" s="53" t="s">
        <v>32372</v>
      </c>
      <c r="C5240" s="55">
        <v>5</v>
      </c>
      <c r="D5240" s="53">
        <v>-2001160</v>
      </c>
      <c r="E5240" s="53" t="s">
        <v>17</v>
      </c>
      <c r="F5240" s="53" t="s">
        <v>17</v>
      </c>
      <c r="G5240" s="53" t="s">
        <v>17</v>
      </c>
      <c r="H5240" s="53" t="s">
        <v>17</v>
      </c>
    </row>
    <row r="5241" spans="1:8" x14ac:dyDescent="0.25">
      <c r="A5241" s="53" t="s">
        <v>32373</v>
      </c>
      <c r="B5241" s="53" t="s">
        <v>32374</v>
      </c>
      <c r="C5241" s="55">
        <v>3</v>
      </c>
      <c r="D5241" s="53" t="s">
        <v>39040</v>
      </c>
      <c r="E5241" s="53" t="s">
        <v>17</v>
      </c>
      <c r="F5241" s="53" t="s">
        <v>17</v>
      </c>
      <c r="G5241" s="53" t="s">
        <v>17</v>
      </c>
      <c r="H5241" s="53" t="s">
        <v>17</v>
      </c>
    </row>
    <row r="5242" spans="1:8" x14ac:dyDescent="0.25">
      <c r="A5242" s="53" t="s">
        <v>32375</v>
      </c>
      <c r="B5242" s="53" t="s">
        <v>32376</v>
      </c>
      <c r="C5242" s="55">
        <v>4</v>
      </c>
      <c r="D5242" s="53">
        <v>-2001350</v>
      </c>
      <c r="E5242" s="53" t="s">
        <v>17</v>
      </c>
      <c r="F5242" s="53" t="s">
        <v>17</v>
      </c>
      <c r="G5242" s="53" t="s">
        <v>17</v>
      </c>
      <c r="H5242" s="53" t="s">
        <v>17</v>
      </c>
    </row>
    <row r="5243" spans="1:8" x14ac:dyDescent="0.25">
      <c r="A5243" s="53" t="s">
        <v>32377</v>
      </c>
      <c r="B5243" s="53" t="s">
        <v>32378</v>
      </c>
      <c r="C5243" s="55">
        <v>4</v>
      </c>
      <c r="D5243" s="53">
        <v>-2001350</v>
      </c>
      <c r="E5243" s="53" t="s">
        <v>17</v>
      </c>
      <c r="F5243" s="53" t="s">
        <v>17</v>
      </c>
      <c r="G5243" s="53" t="s">
        <v>17</v>
      </c>
      <c r="H5243" s="53" t="s">
        <v>17</v>
      </c>
    </row>
    <row r="5244" spans="1:8" x14ac:dyDescent="0.25">
      <c r="A5244" s="53" t="s">
        <v>32379</v>
      </c>
      <c r="B5244" s="53" t="s">
        <v>32380</v>
      </c>
      <c r="C5244" s="55">
        <v>5</v>
      </c>
      <c r="D5244" s="53">
        <v>-2001350</v>
      </c>
      <c r="E5244" s="53" t="s">
        <v>17</v>
      </c>
      <c r="F5244" s="53" t="s">
        <v>17</v>
      </c>
      <c r="G5244" s="53" t="s">
        <v>17</v>
      </c>
      <c r="H5244" s="53" t="s">
        <v>17</v>
      </c>
    </row>
    <row r="5245" spans="1:8" x14ac:dyDescent="0.25">
      <c r="A5245" s="53" t="s">
        <v>32381</v>
      </c>
      <c r="B5245" s="53" t="s">
        <v>32382</v>
      </c>
      <c r="C5245" s="55">
        <v>5</v>
      </c>
      <c r="D5245" s="53">
        <v>-2001350</v>
      </c>
      <c r="E5245" s="53" t="s">
        <v>17</v>
      </c>
      <c r="F5245" s="53" t="s">
        <v>17</v>
      </c>
      <c r="G5245" s="53" t="s">
        <v>17</v>
      </c>
      <c r="H5245" s="53" t="s">
        <v>17</v>
      </c>
    </row>
    <row r="5246" spans="1:8" x14ac:dyDescent="0.25">
      <c r="A5246" s="53" t="s">
        <v>32383</v>
      </c>
      <c r="B5246" s="53" t="s">
        <v>32384</v>
      </c>
      <c r="C5246" s="55">
        <v>4</v>
      </c>
      <c r="D5246" s="53">
        <v>-2001350</v>
      </c>
      <c r="E5246" s="53" t="s">
        <v>17</v>
      </c>
      <c r="F5246" s="53" t="s">
        <v>17</v>
      </c>
      <c r="G5246" s="53" t="s">
        <v>17</v>
      </c>
      <c r="H5246" s="53" t="s">
        <v>17</v>
      </c>
    </row>
    <row r="5247" spans="1:8" x14ac:dyDescent="0.25">
      <c r="A5247" s="53" t="s">
        <v>32385</v>
      </c>
      <c r="B5247" s="53" t="s">
        <v>32386</v>
      </c>
      <c r="C5247" s="55">
        <v>5</v>
      </c>
      <c r="D5247" s="53">
        <v>-2001350</v>
      </c>
      <c r="E5247" s="53" t="s">
        <v>17</v>
      </c>
      <c r="F5247" s="53" t="s">
        <v>17</v>
      </c>
      <c r="G5247" s="53" t="s">
        <v>17</v>
      </c>
      <c r="H5247" s="53" t="s">
        <v>17</v>
      </c>
    </row>
    <row r="5248" spans="1:8" x14ac:dyDescent="0.25">
      <c r="A5248" s="53" t="s">
        <v>32387</v>
      </c>
      <c r="B5248" s="53" t="s">
        <v>32388</v>
      </c>
      <c r="C5248" s="55">
        <v>5</v>
      </c>
      <c r="D5248" s="53">
        <v>-2001350</v>
      </c>
      <c r="E5248" s="53" t="s">
        <v>17</v>
      </c>
      <c r="F5248" s="53" t="s">
        <v>17</v>
      </c>
      <c r="G5248" s="53" t="s">
        <v>17</v>
      </c>
      <c r="H5248" s="53" t="s">
        <v>17</v>
      </c>
    </row>
    <row r="5249" spans="1:8" x14ac:dyDescent="0.25">
      <c r="A5249" s="53" t="s">
        <v>32389</v>
      </c>
      <c r="B5249" s="53" t="s">
        <v>32390</v>
      </c>
      <c r="C5249" s="55">
        <v>6</v>
      </c>
      <c r="D5249" s="53">
        <v>-2001350</v>
      </c>
      <c r="E5249" s="53" t="s">
        <v>17</v>
      </c>
      <c r="F5249" s="53" t="s">
        <v>17</v>
      </c>
      <c r="G5249" s="53" t="s">
        <v>17</v>
      </c>
      <c r="H5249" s="53" t="s">
        <v>17</v>
      </c>
    </row>
    <row r="5250" spans="1:8" x14ac:dyDescent="0.25">
      <c r="A5250" s="53" t="s">
        <v>32391</v>
      </c>
      <c r="B5250" s="53" t="s">
        <v>32392</v>
      </c>
      <c r="C5250" s="55">
        <v>6</v>
      </c>
      <c r="D5250" s="53">
        <v>-2001350</v>
      </c>
      <c r="E5250" s="53" t="s">
        <v>17</v>
      </c>
      <c r="F5250" s="53" t="s">
        <v>17</v>
      </c>
      <c r="G5250" s="53" t="s">
        <v>17</v>
      </c>
      <c r="H5250" s="53" t="s">
        <v>17</v>
      </c>
    </row>
    <row r="5251" spans="1:8" x14ac:dyDescent="0.25">
      <c r="A5251" s="53" t="s">
        <v>32393</v>
      </c>
      <c r="B5251" s="53" t="s">
        <v>32394</v>
      </c>
      <c r="C5251" s="55">
        <v>2</v>
      </c>
      <c r="D5251" s="53" t="s">
        <v>39040</v>
      </c>
      <c r="E5251" s="53" t="s">
        <v>17</v>
      </c>
      <c r="F5251" s="53" t="s">
        <v>17</v>
      </c>
      <c r="G5251" s="53" t="s">
        <v>17</v>
      </c>
      <c r="H5251" s="53" t="s">
        <v>17</v>
      </c>
    </row>
    <row r="5252" spans="1:8" x14ac:dyDescent="0.25">
      <c r="A5252" s="53" t="s">
        <v>32395</v>
      </c>
      <c r="B5252" s="53" t="s">
        <v>32396</v>
      </c>
      <c r="C5252" s="55">
        <v>3</v>
      </c>
      <c r="D5252" s="53">
        <v>-2001160</v>
      </c>
      <c r="E5252" s="53" t="s">
        <v>17</v>
      </c>
      <c r="F5252" s="53" t="s">
        <v>17</v>
      </c>
      <c r="G5252" s="53" t="s">
        <v>17</v>
      </c>
      <c r="H5252" s="53" t="s">
        <v>17</v>
      </c>
    </row>
    <row r="5253" spans="1:8" x14ac:dyDescent="0.25">
      <c r="A5253" s="53" t="s">
        <v>32397</v>
      </c>
      <c r="B5253" s="53" t="s">
        <v>32398</v>
      </c>
      <c r="C5253" s="55">
        <v>4</v>
      </c>
      <c r="D5253" s="53">
        <v>-2001160</v>
      </c>
      <c r="E5253" s="53" t="s">
        <v>17</v>
      </c>
      <c r="F5253" s="53" t="s">
        <v>17</v>
      </c>
      <c r="G5253" s="53" t="s">
        <v>17</v>
      </c>
      <c r="H5253" s="53" t="s">
        <v>17</v>
      </c>
    </row>
    <row r="5254" spans="1:8" x14ac:dyDescent="0.25">
      <c r="A5254" s="53" t="s">
        <v>32399</v>
      </c>
      <c r="B5254" s="53" t="s">
        <v>32400</v>
      </c>
      <c r="C5254" s="55">
        <v>5</v>
      </c>
      <c r="D5254" s="53">
        <v>-2001160</v>
      </c>
      <c r="E5254" s="53" t="s">
        <v>17</v>
      </c>
      <c r="F5254" s="53" t="s">
        <v>17</v>
      </c>
      <c r="G5254" s="53" t="s">
        <v>17</v>
      </c>
      <c r="H5254" s="53" t="s">
        <v>17</v>
      </c>
    </row>
    <row r="5255" spans="1:8" x14ac:dyDescent="0.25">
      <c r="A5255" s="53" t="s">
        <v>32401</v>
      </c>
      <c r="B5255" s="53" t="s">
        <v>32402</v>
      </c>
      <c r="C5255" s="55">
        <v>5</v>
      </c>
      <c r="D5255" s="53">
        <v>-2001160</v>
      </c>
      <c r="E5255" s="53" t="s">
        <v>17</v>
      </c>
      <c r="F5255" s="53" t="s">
        <v>17</v>
      </c>
      <c r="G5255" s="53" t="s">
        <v>17</v>
      </c>
      <c r="H5255" s="53" t="s">
        <v>17</v>
      </c>
    </row>
    <row r="5256" spans="1:8" x14ac:dyDescent="0.25">
      <c r="A5256" s="53" t="s">
        <v>32403</v>
      </c>
      <c r="B5256" s="53" t="s">
        <v>32404</v>
      </c>
      <c r="C5256" s="55">
        <v>5</v>
      </c>
      <c r="D5256" s="53">
        <v>-2001160</v>
      </c>
      <c r="E5256" s="53" t="s">
        <v>17</v>
      </c>
      <c r="F5256" s="53" t="s">
        <v>17</v>
      </c>
      <c r="G5256" s="53" t="s">
        <v>17</v>
      </c>
      <c r="H5256" s="53" t="s">
        <v>17</v>
      </c>
    </row>
    <row r="5257" spans="1:8" x14ac:dyDescent="0.25">
      <c r="A5257" s="53" t="s">
        <v>32405</v>
      </c>
      <c r="B5257" s="53" t="s">
        <v>32406</v>
      </c>
      <c r="C5257" s="55">
        <v>4</v>
      </c>
      <c r="D5257" s="53">
        <v>-2001160</v>
      </c>
      <c r="E5257" s="53" t="s">
        <v>17</v>
      </c>
      <c r="F5257" s="53" t="s">
        <v>17</v>
      </c>
      <c r="G5257" s="53" t="s">
        <v>17</v>
      </c>
      <c r="H5257" s="53" t="s">
        <v>17</v>
      </c>
    </row>
    <row r="5258" spans="1:8" x14ac:dyDescent="0.25">
      <c r="A5258" s="53" t="s">
        <v>32407</v>
      </c>
      <c r="B5258" s="53" t="s">
        <v>32408</v>
      </c>
      <c r="C5258" s="55">
        <v>5</v>
      </c>
      <c r="D5258" s="53">
        <v>-2001160</v>
      </c>
      <c r="E5258" s="53" t="s">
        <v>17</v>
      </c>
      <c r="F5258" s="53" t="s">
        <v>17</v>
      </c>
      <c r="G5258" s="53" t="s">
        <v>17</v>
      </c>
      <c r="H5258" s="53" t="s">
        <v>17</v>
      </c>
    </row>
    <row r="5259" spans="1:8" x14ac:dyDescent="0.25">
      <c r="A5259" s="53" t="s">
        <v>32409</v>
      </c>
      <c r="B5259" s="53" t="s">
        <v>32410</v>
      </c>
      <c r="C5259" s="55">
        <v>5</v>
      </c>
      <c r="D5259" s="53">
        <v>-2001160</v>
      </c>
      <c r="E5259" s="53" t="s">
        <v>17</v>
      </c>
      <c r="F5259" s="53" t="s">
        <v>17</v>
      </c>
      <c r="G5259" s="53" t="s">
        <v>17</v>
      </c>
      <c r="H5259" s="53" t="s">
        <v>17</v>
      </c>
    </row>
    <row r="5260" spans="1:8" x14ac:dyDescent="0.25">
      <c r="A5260" s="53" t="s">
        <v>32411</v>
      </c>
      <c r="B5260" s="53" t="s">
        <v>32412</v>
      </c>
      <c r="C5260" s="55">
        <v>5</v>
      </c>
      <c r="D5260" s="53">
        <v>-2001160</v>
      </c>
      <c r="E5260" s="53" t="s">
        <v>17</v>
      </c>
      <c r="F5260" s="53" t="s">
        <v>17</v>
      </c>
      <c r="G5260" s="53" t="s">
        <v>17</v>
      </c>
      <c r="H5260" s="53" t="s">
        <v>17</v>
      </c>
    </row>
    <row r="5261" spans="1:8" x14ac:dyDescent="0.25">
      <c r="A5261" s="53" t="s">
        <v>32413</v>
      </c>
      <c r="B5261" s="53" t="s">
        <v>32414</v>
      </c>
      <c r="C5261" s="55">
        <v>4</v>
      </c>
      <c r="D5261" s="53">
        <v>-2001160</v>
      </c>
      <c r="E5261" s="53" t="s">
        <v>17</v>
      </c>
      <c r="F5261" s="53" t="s">
        <v>17</v>
      </c>
      <c r="G5261" s="53" t="s">
        <v>17</v>
      </c>
      <c r="H5261" s="53" t="s">
        <v>17</v>
      </c>
    </row>
    <row r="5262" spans="1:8" x14ac:dyDescent="0.25">
      <c r="A5262" s="53" t="s">
        <v>32415</v>
      </c>
      <c r="B5262" s="53" t="s">
        <v>32416</v>
      </c>
      <c r="C5262" s="55">
        <v>5</v>
      </c>
      <c r="D5262" s="53">
        <v>-2001160</v>
      </c>
      <c r="E5262" s="53" t="s">
        <v>17</v>
      </c>
      <c r="F5262" s="53" t="s">
        <v>17</v>
      </c>
      <c r="G5262" s="53" t="s">
        <v>17</v>
      </c>
      <c r="H5262" s="53" t="s">
        <v>17</v>
      </c>
    </row>
    <row r="5263" spans="1:8" x14ac:dyDescent="0.25">
      <c r="A5263" s="53" t="s">
        <v>32417</v>
      </c>
      <c r="B5263" s="53" t="s">
        <v>32418</v>
      </c>
      <c r="C5263" s="55">
        <v>5</v>
      </c>
      <c r="D5263" s="53">
        <v>-2001160</v>
      </c>
      <c r="E5263" s="53" t="s">
        <v>17</v>
      </c>
      <c r="F5263" s="53" t="s">
        <v>17</v>
      </c>
      <c r="G5263" s="53" t="s">
        <v>17</v>
      </c>
      <c r="H5263" s="53" t="s">
        <v>17</v>
      </c>
    </row>
    <row r="5264" spans="1:8" x14ac:dyDescent="0.25">
      <c r="A5264" s="53" t="s">
        <v>32419</v>
      </c>
      <c r="B5264" s="53" t="s">
        <v>32420</v>
      </c>
      <c r="C5264" s="55">
        <v>5</v>
      </c>
      <c r="D5264" s="53">
        <v>-2001160</v>
      </c>
      <c r="E5264" s="53" t="s">
        <v>17</v>
      </c>
      <c r="F5264" s="53" t="s">
        <v>17</v>
      </c>
      <c r="G5264" s="53" t="s">
        <v>17</v>
      </c>
      <c r="H5264" s="53" t="s">
        <v>17</v>
      </c>
    </row>
    <row r="5265" spans="1:8" x14ac:dyDescent="0.25">
      <c r="A5265" s="53" t="s">
        <v>32421</v>
      </c>
      <c r="B5265" s="53" t="s">
        <v>32422</v>
      </c>
      <c r="C5265" s="55">
        <v>4</v>
      </c>
      <c r="D5265" s="53">
        <v>-2001160</v>
      </c>
      <c r="E5265" s="53" t="s">
        <v>17</v>
      </c>
      <c r="F5265" s="53" t="s">
        <v>17</v>
      </c>
      <c r="G5265" s="53" t="s">
        <v>17</v>
      </c>
      <c r="H5265" s="53" t="s">
        <v>17</v>
      </c>
    </row>
    <row r="5266" spans="1:8" x14ac:dyDescent="0.25">
      <c r="A5266" s="53" t="s">
        <v>32423</v>
      </c>
      <c r="B5266" s="53" t="s">
        <v>32424</v>
      </c>
      <c r="C5266" s="55">
        <v>5</v>
      </c>
      <c r="D5266" s="53">
        <v>-2001160</v>
      </c>
      <c r="E5266" s="53" t="s">
        <v>17</v>
      </c>
      <c r="F5266" s="53" t="s">
        <v>17</v>
      </c>
      <c r="G5266" s="53" t="s">
        <v>17</v>
      </c>
      <c r="H5266" s="53" t="s">
        <v>17</v>
      </c>
    </row>
    <row r="5267" spans="1:8" x14ac:dyDescent="0.25">
      <c r="A5267" s="53" t="s">
        <v>32425</v>
      </c>
      <c r="B5267" s="53" t="s">
        <v>32426</v>
      </c>
      <c r="C5267" s="55">
        <v>5</v>
      </c>
      <c r="D5267" s="53">
        <v>-2001160</v>
      </c>
      <c r="E5267" s="53" t="s">
        <v>17</v>
      </c>
      <c r="F5267" s="53" t="s">
        <v>17</v>
      </c>
      <c r="G5267" s="53" t="s">
        <v>17</v>
      </c>
      <c r="H5267" s="53" t="s">
        <v>17</v>
      </c>
    </row>
    <row r="5268" spans="1:8" x14ac:dyDescent="0.25">
      <c r="A5268" s="53" t="s">
        <v>32427</v>
      </c>
      <c r="B5268" s="53" t="s">
        <v>32428</v>
      </c>
      <c r="C5268" s="55">
        <v>5</v>
      </c>
      <c r="D5268" s="53">
        <v>-2001160</v>
      </c>
      <c r="E5268" s="53" t="s">
        <v>17</v>
      </c>
      <c r="F5268" s="53" t="s">
        <v>17</v>
      </c>
      <c r="G5268" s="53" t="s">
        <v>17</v>
      </c>
      <c r="H5268" s="53" t="s">
        <v>17</v>
      </c>
    </row>
    <row r="5269" spans="1:8" x14ac:dyDescent="0.25">
      <c r="A5269" s="53" t="s">
        <v>32429</v>
      </c>
      <c r="B5269" s="53" t="s">
        <v>32430</v>
      </c>
      <c r="C5269" s="55">
        <v>4</v>
      </c>
      <c r="D5269" s="53">
        <v>-2008055</v>
      </c>
      <c r="E5269" s="53" t="s">
        <v>17</v>
      </c>
      <c r="F5269" s="53" t="s">
        <v>17</v>
      </c>
      <c r="G5269" s="53" t="s">
        <v>17</v>
      </c>
      <c r="H5269" s="53" t="s">
        <v>17</v>
      </c>
    </row>
    <row r="5270" spans="1:8" x14ac:dyDescent="0.25">
      <c r="A5270" s="53" t="s">
        <v>32431</v>
      </c>
      <c r="B5270" s="53" t="s">
        <v>32432</v>
      </c>
      <c r="C5270" s="55">
        <v>5</v>
      </c>
      <c r="D5270" s="53">
        <v>-2008055</v>
      </c>
      <c r="E5270" s="53" t="s">
        <v>17</v>
      </c>
      <c r="F5270" s="53" t="s">
        <v>17</v>
      </c>
      <c r="G5270" s="53" t="s">
        <v>17</v>
      </c>
      <c r="H5270" s="53" t="s">
        <v>17</v>
      </c>
    </row>
    <row r="5271" spans="1:8" x14ac:dyDescent="0.25">
      <c r="A5271" s="53" t="s">
        <v>32433</v>
      </c>
      <c r="B5271" s="53" t="s">
        <v>32434</v>
      </c>
      <c r="C5271" s="55">
        <v>5</v>
      </c>
      <c r="D5271" s="53">
        <v>-2008055</v>
      </c>
      <c r="E5271" s="53" t="s">
        <v>17</v>
      </c>
      <c r="F5271" s="53" t="s">
        <v>17</v>
      </c>
      <c r="G5271" s="53" t="s">
        <v>17</v>
      </c>
      <c r="H5271" s="53" t="s">
        <v>17</v>
      </c>
    </row>
    <row r="5272" spans="1:8" x14ac:dyDescent="0.25">
      <c r="A5272" s="53" t="s">
        <v>32435</v>
      </c>
      <c r="B5272" s="53" t="s">
        <v>32436</v>
      </c>
      <c r="C5272" s="55">
        <v>5</v>
      </c>
      <c r="D5272" s="53">
        <v>-2008055</v>
      </c>
      <c r="E5272" s="53" t="s">
        <v>17</v>
      </c>
      <c r="F5272" s="53" t="s">
        <v>17</v>
      </c>
      <c r="G5272" s="53" t="s">
        <v>17</v>
      </c>
      <c r="H5272" s="53" t="s">
        <v>17</v>
      </c>
    </row>
    <row r="5273" spans="1:8" x14ac:dyDescent="0.25">
      <c r="A5273" s="53" t="s">
        <v>32437</v>
      </c>
      <c r="B5273" s="53" t="s">
        <v>32438</v>
      </c>
      <c r="C5273" s="55">
        <v>3</v>
      </c>
      <c r="D5273" s="53">
        <v>-2001160</v>
      </c>
      <c r="E5273" s="53" t="s">
        <v>17</v>
      </c>
      <c r="F5273" s="53" t="s">
        <v>17</v>
      </c>
      <c r="G5273" s="53" t="s">
        <v>17</v>
      </c>
      <c r="H5273" s="53" t="s">
        <v>17</v>
      </c>
    </row>
    <row r="5274" spans="1:8" x14ac:dyDescent="0.25">
      <c r="A5274" s="53" t="s">
        <v>32439</v>
      </c>
      <c r="B5274" s="53" t="s">
        <v>32440</v>
      </c>
      <c r="C5274" s="55">
        <v>4</v>
      </c>
      <c r="D5274" s="53">
        <v>-2001160</v>
      </c>
      <c r="E5274" s="53" t="s">
        <v>17</v>
      </c>
      <c r="F5274" s="53" t="s">
        <v>17</v>
      </c>
      <c r="G5274" s="53" t="s">
        <v>17</v>
      </c>
      <c r="H5274" s="53" t="s">
        <v>17</v>
      </c>
    </row>
    <row r="5275" spans="1:8" x14ac:dyDescent="0.25">
      <c r="A5275" s="53" t="s">
        <v>32441</v>
      </c>
      <c r="B5275" s="53" t="s">
        <v>32442</v>
      </c>
      <c r="C5275" s="55">
        <v>4</v>
      </c>
      <c r="D5275" s="53">
        <v>-2001160</v>
      </c>
      <c r="E5275" s="53" t="s">
        <v>17</v>
      </c>
      <c r="F5275" s="53" t="s">
        <v>17</v>
      </c>
      <c r="G5275" s="53" t="s">
        <v>17</v>
      </c>
      <c r="H5275" s="53" t="s">
        <v>17</v>
      </c>
    </row>
    <row r="5276" spans="1:8" x14ac:dyDescent="0.25">
      <c r="A5276" s="53" t="s">
        <v>32443</v>
      </c>
      <c r="B5276" s="53" t="s">
        <v>32444</v>
      </c>
      <c r="C5276" s="55">
        <v>4</v>
      </c>
      <c r="D5276" s="53">
        <v>-2001160</v>
      </c>
      <c r="E5276" s="53" t="s">
        <v>17</v>
      </c>
      <c r="F5276" s="53" t="s">
        <v>17</v>
      </c>
      <c r="G5276" s="53" t="s">
        <v>17</v>
      </c>
      <c r="H5276" s="53" t="s">
        <v>17</v>
      </c>
    </row>
    <row r="5277" spans="1:8" x14ac:dyDescent="0.25">
      <c r="A5277" s="53" t="s">
        <v>32445</v>
      </c>
      <c r="B5277" s="53" t="s">
        <v>32446</v>
      </c>
      <c r="C5277" s="55">
        <v>4</v>
      </c>
      <c r="D5277" s="53">
        <v>-2001160</v>
      </c>
      <c r="E5277" s="53" t="s">
        <v>17</v>
      </c>
      <c r="F5277" s="53" t="s">
        <v>17</v>
      </c>
      <c r="G5277" s="53" t="s">
        <v>17</v>
      </c>
      <c r="H5277" s="53" t="s">
        <v>17</v>
      </c>
    </row>
    <row r="5278" spans="1:8" x14ac:dyDescent="0.25">
      <c r="A5278" s="53" t="s">
        <v>32447</v>
      </c>
      <c r="B5278" s="53" t="s">
        <v>32448</v>
      </c>
      <c r="C5278" s="55">
        <v>5</v>
      </c>
      <c r="D5278" s="53">
        <v>-2001160</v>
      </c>
      <c r="E5278" s="53" t="s">
        <v>17</v>
      </c>
      <c r="F5278" s="53" t="s">
        <v>17</v>
      </c>
      <c r="G5278" s="53" t="s">
        <v>17</v>
      </c>
      <c r="H5278" s="53" t="s">
        <v>17</v>
      </c>
    </row>
    <row r="5279" spans="1:8" x14ac:dyDescent="0.25">
      <c r="A5279" s="53" t="s">
        <v>32449</v>
      </c>
      <c r="B5279" s="53" t="s">
        <v>32450</v>
      </c>
      <c r="C5279" s="55">
        <v>5</v>
      </c>
      <c r="D5279" s="53">
        <v>-2001160</v>
      </c>
      <c r="E5279" s="53" t="s">
        <v>17</v>
      </c>
      <c r="F5279" s="53" t="s">
        <v>17</v>
      </c>
      <c r="G5279" s="53" t="s">
        <v>17</v>
      </c>
      <c r="H5279" s="53" t="s">
        <v>17</v>
      </c>
    </row>
    <row r="5280" spans="1:8" x14ac:dyDescent="0.25">
      <c r="A5280" s="53" t="s">
        <v>32451</v>
      </c>
      <c r="B5280" s="53" t="s">
        <v>32452</v>
      </c>
      <c r="C5280" s="55">
        <v>4</v>
      </c>
      <c r="D5280" s="53">
        <v>-2001160</v>
      </c>
      <c r="E5280" s="53" t="s">
        <v>17</v>
      </c>
      <c r="F5280" s="53" t="s">
        <v>17</v>
      </c>
      <c r="G5280" s="53" t="s">
        <v>17</v>
      </c>
      <c r="H5280" s="53" t="s">
        <v>17</v>
      </c>
    </row>
    <row r="5281" spans="1:8" x14ac:dyDescent="0.25">
      <c r="A5281" s="53" t="s">
        <v>32453</v>
      </c>
      <c r="B5281" s="53" t="s">
        <v>32454</v>
      </c>
      <c r="C5281" s="55">
        <v>5</v>
      </c>
      <c r="D5281" s="53">
        <v>-2001160</v>
      </c>
      <c r="E5281" s="53" t="s">
        <v>17</v>
      </c>
      <c r="F5281" s="53" t="s">
        <v>17</v>
      </c>
      <c r="G5281" s="53" t="s">
        <v>17</v>
      </c>
      <c r="H5281" s="53" t="s">
        <v>17</v>
      </c>
    </row>
    <row r="5282" spans="1:8" x14ac:dyDescent="0.25">
      <c r="A5282" s="53" t="s">
        <v>32455</v>
      </c>
      <c r="B5282" s="53" t="s">
        <v>32456</v>
      </c>
      <c r="C5282" s="55">
        <v>5</v>
      </c>
      <c r="D5282" s="53">
        <v>-2001160</v>
      </c>
      <c r="E5282" s="53" t="s">
        <v>17</v>
      </c>
      <c r="F5282" s="53" t="s">
        <v>17</v>
      </c>
      <c r="G5282" s="53" t="s">
        <v>17</v>
      </c>
      <c r="H5282" s="53" t="s">
        <v>17</v>
      </c>
    </row>
    <row r="5283" spans="1:8" x14ac:dyDescent="0.25">
      <c r="A5283" s="53" t="s">
        <v>32457</v>
      </c>
      <c r="B5283" s="53" t="s">
        <v>32458</v>
      </c>
      <c r="C5283" s="55">
        <v>5</v>
      </c>
      <c r="D5283" s="53">
        <v>-2001160</v>
      </c>
      <c r="E5283" s="53" t="s">
        <v>17</v>
      </c>
      <c r="F5283" s="53" t="s">
        <v>17</v>
      </c>
      <c r="G5283" s="53" t="s">
        <v>17</v>
      </c>
      <c r="H5283" s="53" t="s">
        <v>17</v>
      </c>
    </row>
    <row r="5284" spans="1:8" x14ac:dyDescent="0.25">
      <c r="A5284" s="53" t="s">
        <v>32459</v>
      </c>
      <c r="B5284" s="53" t="s">
        <v>27578</v>
      </c>
      <c r="C5284" s="55">
        <v>5</v>
      </c>
      <c r="D5284" s="53">
        <v>-2001160</v>
      </c>
      <c r="E5284" s="53" t="s">
        <v>17</v>
      </c>
      <c r="F5284" s="53" t="s">
        <v>17</v>
      </c>
      <c r="G5284" s="53" t="s">
        <v>17</v>
      </c>
      <c r="H5284" s="53" t="s">
        <v>17</v>
      </c>
    </row>
    <row r="5285" spans="1:8" x14ac:dyDescent="0.25">
      <c r="A5285" s="53" t="s">
        <v>32460</v>
      </c>
      <c r="B5285" s="53" t="s">
        <v>32461</v>
      </c>
      <c r="C5285" s="55">
        <v>5</v>
      </c>
      <c r="D5285" s="53">
        <v>-2001160</v>
      </c>
      <c r="E5285" s="53" t="s">
        <v>17</v>
      </c>
      <c r="F5285" s="53" t="s">
        <v>17</v>
      </c>
      <c r="G5285" s="53" t="s">
        <v>17</v>
      </c>
      <c r="H5285" s="53" t="s">
        <v>17</v>
      </c>
    </row>
    <row r="5286" spans="1:8" x14ac:dyDescent="0.25">
      <c r="A5286" s="53" t="s">
        <v>32462</v>
      </c>
      <c r="B5286" s="53" t="s">
        <v>32463</v>
      </c>
      <c r="C5286" s="55">
        <v>3</v>
      </c>
      <c r="D5286" s="53">
        <v>-2001160</v>
      </c>
      <c r="E5286" s="53" t="s">
        <v>17</v>
      </c>
      <c r="F5286" s="53" t="s">
        <v>17</v>
      </c>
      <c r="G5286" s="53" t="s">
        <v>17</v>
      </c>
      <c r="H5286" s="53" t="s">
        <v>17</v>
      </c>
    </row>
    <row r="5287" spans="1:8" x14ac:dyDescent="0.25">
      <c r="A5287" s="53" t="s">
        <v>32464</v>
      </c>
      <c r="B5287" s="53" t="s">
        <v>32465</v>
      </c>
      <c r="C5287" s="55">
        <v>4</v>
      </c>
      <c r="D5287" s="53">
        <v>-2001160</v>
      </c>
      <c r="E5287" s="53" t="s">
        <v>17</v>
      </c>
      <c r="F5287" s="53" t="s">
        <v>17</v>
      </c>
      <c r="G5287" s="53" t="s">
        <v>17</v>
      </c>
      <c r="H5287" s="53" t="s">
        <v>17</v>
      </c>
    </row>
    <row r="5288" spans="1:8" x14ac:dyDescent="0.25">
      <c r="A5288" s="53" t="s">
        <v>32466</v>
      </c>
      <c r="B5288" s="53" t="s">
        <v>32467</v>
      </c>
      <c r="C5288" s="55">
        <v>4</v>
      </c>
      <c r="D5288" s="53">
        <v>-2001160</v>
      </c>
      <c r="E5288" s="53" t="s">
        <v>17</v>
      </c>
      <c r="F5288" s="53" t="s">
        <v>17</v>
      </c>
      <c r="G5288" s="53" t="s">
        <v>17</v>
      </c>
      <c r="H5288" s="53" t="s">
        <v>17</v>
      </c>
    </row>
    <row r="5289" spans="1:8" x14ac:dyDescent="0.25">
      <c r="A5289" s="53" t="s">
        <v>32468</v>
      </c>
      <c r="B5289" s="53" t="s">
        <v>32469</v>
      </c>
      <c r="C5289" s="55">
        <v>4</v>
      </c>
      <c r="D5289" s="53">
        <v>-2001160</v>
      </c>
      <c r="E5289" s="53" t="s">
        <v>17</v>
      </c>
      <c r="F5289" s="53" t="s">
        <v>17</v>
      </c>
      <c r="G5289" s="53" t="s">
        <v>17</v>
      </c>
      <c r="H5289" s="53" t="s">
        <v>17</v>
      </c>
    </row>
    <row r="5290" spans="1:8" x14ac:dyDescent="0.25">
      <c r="A5290" s="53" t="s">
        <v>32470</v>
      </c>
      <c r="B5290" s="53" t="s">
        <v>32471</v>
      </c>
      <c r="C5290" s="55">
        <v>4</v>
      </c>
      <c r="D5290" s="53" t="s">
        <v>39040</v>
      </c>
      <c r="E5290" s="53" t="s">
        <v>17</v>
      </c>
      <c r="F5290" s="53" t="s">
        <v>17</v>
      </c>
      <c r="G5290" s="53" t="s">
        <v>17</v>
      </c>
      <c r="H5290" s="53" t="s">
        <v>17</v>
      </c>
    </row>
    <row r="5291" spans="1:8" x14ac:dyDescent="0.25">
      <c r="A5291" s="53" t="s">
        <v>32472</v>
      </c>
      <c r="B5291" s="53" t="s">
        <v>32473</v>
      </c>
      <c r="C5291" s="55">
        <v>5</v>
      </c>
      <c r="D5291" s="53">
        <v>-2001350</v>
      </c>
      <c r="E5291" s="53" t="s">
        <v>17</v>
      </c>
      <c r="F5291" s="53" t="s">
        <v>17</v>
      </c>
      <c r="G5291" s="53" t="s">
        <v>17</v>
      </c>
      <c r="H5291" s="53" t="s">
        <v>17</v>
      </c>
    </row>
    <row r="5292" spans="1:8" x14ac:dyDescent="0.25">
      <c r="A5292" s="53" t="s">
        <v>32474</v>
      </c>
      <c r="B5292" s="53" t="s">
        <v>32475</v>
      </c>
      <c r="C5292" s="55">
        <v>5</v>
      </c>
      <c r="D5292" s="53">
        <v>-2001350</v>
      </c>
      <c r="E5292" s="53" t="s">
        <v>17</v>
      </c>
      <c r="F5292" s="53" t="s">
        <v>17</v>
      </c>
      <c r="G5292" s="53" t="s">
        <v>17</v>
      </c>
      <c r="H5292" s="53" t="s">
        <v>17</v>
      </c>
    </row>
    <row r="5293" spans="1:8" x14ac:dyDescent="0.25">
      <c r="A5293" s="53" t="s">
        <v>32476</v>
      </c>
      <c r="B5293" s="53" t="s">
        <v>32477</v>
      </c>
      <c r="C5293" s="55">
        <v>5</v>
      </c>
      <c r="D5293" s="53">
        <v>-2001350</v>
      </c>
      <c r="E5293" s="53" t="s">
        <v>17</v>
      </c>
      <c r="F5293" s="53" t="s">
        <v>17</v>
      </c>
      <c r="G5293" s="53" t="s">
        <v>17</v>
      </c>
      <c r="H5293" s="53" t="s">
        <v>17</v>
      </c>
    </row>
    <row r="5294" spans="1:8" x14ac:dyDescent="0.25">
      <c r="A5294" s="53" t="s">
        <v>32478</v>
      </c>
      <c r="B5294" s="53" t="s">
        <v>32479</v>
      </c>
      <c r="C5294" s="55">
        <v>5</v>
      </c>
      <c r="D5294" s="53">
        <v>-2001350</v>
      </c>
      <c r="E5294" s="53" t="s">
        <v>17</v>
      </c>
      <c r="F5294" s="53" t="s">
        <v>17</v>
      </c>
      <c r="G5294" s="53" t="s">
        <v>17</v>
      </c>
      <c r="H5294" s="53" t="s">
        <v>17</v>
      </c>
    </row>
    <row r="5295" spans="1:8" x14ac:dyDescent="0.25">
      <c r="A5295" s="53" t="s">
        <v>32480</v>
      </c>
      <c r="B5295" s="53" t="s">
        <v>32481</v>
      </c>
      <c r="C5295" s="55">
        <v>5</v>
      </c>
      <c r="D5295" s="53">
        <v>-2001350</v>
      </c>
      <c r="E5295" s="53" t="s">
        <v>17</v>
      </c>
      <c r="F5295" s="53" t="s">
        <v>17</v>
      </c>
      <c r="G5295" s="53" t="s">
        <v>17</v>
      </c>
      <c r="H5295" s="53" t="s">
        <v>17</v>
      </c>
    </row>
    <row r="5296" spans="1:8" x14ac:dyDescent="0.25">
      <c r="A5296" s="53" t="s">
        <v>32482</v>
      </c>
      <c r="B5296" s="53" t="s">
        <v>32483</v>
      </c>
      <c r="C5296" s="55">
        <v>5</v>
      </c>
      <c r="D5296" s="53">
        <v>-2001350</v>
      </c>
      <c r="E5296" s="53" t="s">
        <v>17</v>
      </c>
      <c r="F5296" s="53" t="s">
        <v>17</v>
      </c>
      <c r="G5296" s="53" t="s">
        <v>17</v>
      </c>
      <c r="H5296" s="53" t="s">
        <v>17</v>
      </c>
    </row>
    <row r="5297" spans="1:8" x14ac:dyDescent="0.25">
      <c r="A5297" s="53" t="s">
        <v>32484</v>
      </c>
      <c r="B5297" s="53" t="s">
        <v>32485</v>
      </c>
      <c r="C5297" s="55">
        <v>5</v>
      </c>
      <c r="D5297" s="53">
        <v>-2001160</v>
      </c>
      <c r="E5297" s="53" t="s">
        <v>17</v>
      </c>
      <c r="F5297" s="53" t="s">
        <v>17</v>
      </c>
      <c r="G5297" s="53" t="s">
        <v>17</v>
      </c>
      <c r="H5297" s="53" t="s">
        <v>17</v>
      </c>
    </row>
    <row r="5298" spans="1:8" x14ac:dyDescent="0.25">
      <c r="A5298" s="53" t="s">
        <v>32486</v>
      </c>
      <c r="B5298" s="53" t="s">
        <v>32487</v>
      </c>
      <c r="C5298" s="55">
        <v>3</v>
      </c>
      <c r="D5298" s="53" t="s">
        <v>39040</v>
      </c>
      <c r="E5298" s="53" t="s">
        <v>17</v>
      </c>
      <c r="F5298" s="53" t="s">
        <v>17</v>
      </c>
      <c r="G5298" s="53" t="s">
        <v>17</v>
      </c>
      <c r="H5298" s="53" t="s">
        <v>17</v>
      </c>
    </row>
    <row r="5299" spans="1:8" x14ac:dyDescent="0.25">
      <c r="A5299" s="53" t="s">
        <v>32488</v>
      </c>
      <c r="B5299" s="53" t="s">
        <v>32489</v>
      </c>
      <c r="C5299" s="55">
        <v>4</v>
      </c>
      <c r="D5299" s="53">
        <v>-2001350</v>
      </c>
      <c r="E5299" s="53" t="s">
        <v>17</v>
      </c>
      <c r="F5299" s="53" t="s">
        <v>17</v>
      </c>
      <c r="G5299" s="53" t="s">
        <v>17</v>
      </c>
      <c r="H5299" s="53" t="s">
        <v>17</v>
      </c>
    </row>
    <row r="5300" spans="1:8" x14ac:dyDescent="0.25">
      <c r="A5300" s="53" t="s">
        <v>32490</v>
      </c>
      <c r="B5300" s="53" t="s">
        <v>32491</v>
      </c>
      <c r="C5300" s="55">
        <v>4</v>
      </c>
      <c r="D5300" s="53">
        <v>-2001350</v>
      </c>
      <c r="E5300" s="53" t="s">
        <v>17</v>
      </c>
      <c r="F5300" s="53" t="s">
        <v>17</v>
      </c>
      <c r="G5300" s="53" t="s">
        <v>17</v>
      </c>
      <c r="H5300" s="53" t="s">
        <v>17</v>
      </c>
    </row>
    <row r="5301" spans="1:8" x14ac:dyDescent="0.25">
      <c r="A5301" s="53" t="s">
        <v>32492</v>
      </c>
      <c r="B5301" s="53" t="s">
        <v>32493</v>
      </c>
      <c r="C5301" s="55">
        <v>4</v>
      </c>
      <c r="D5301" s="53">
        <v>-2001350</v>
      </c>
      <c r="E5301" s="53" t="s">
        <v>17</v>
      </c>
      <c r="F5301" s="53" t="s">
        <v>17</v>
      </c>
      <c r="G5301" s="53" t="s">
        <v>17</v>
      </c>
      <c r="H5301" s="53" t="s">
        <v>17</v>
      </c>
    </row>
    <row r="5302" spans="1:8" x14ac:dyDescent="0.25">
      <c r="A5302" s="53" t="s">
        <v>32494</v>
      </c>
      <c r="B5302" s="53" t="s">
        <v>32495</v>
      </c>
      <c r="C5302" s="55">
        <v>4</v>
      </c>
      <c r="D5302" s="53">
        <v>-2001350</v>
      </c>
      <c r="E5302" s="53" t="s">
        <v>17</v>
      </c>
      <c r="F5302" s="53" t="s">
        <v>17</v>
      </c>
      <c r="G5302" s="53" t="s">
        <v>17</v>
      </c>
      <c r="H5302" s="53" t="s">
        <v>17</v>
      </c>
    </row>
    <row r="5303" spans="1:8" x14ac:dyDescent="0.25">
      <c r="A5303" s="53" t="s">
        <v>32496</v>
      </c>
      <c r="B5303" s="53" t="s">
        <v>32497</v>
      </c>
      <c r="C5303" s="55">
        <v>4</v>
      </c>
      <c r="D5303" s="53">
        <v>-2001160</v>
      </c>
      <c r="E5303" s="53" t="s">
        <v>17</v>
      </c>
      <c r="F5303" s="53" t="s">
        <v>17</v>
      </c>
      <c r="G5303" s="53" t="s">
        <v>17</v>
      </c>
      <c r="H5303" s="53" t="s">
        <v>17</v>
      </c>
    </row>
    <row r="5304" spans="1:8" x14ac:dyDescent="0.25">
      <c r="A5304" s="53" t="s">
        <v>32498</v>
      </c>
      <c r="B5304" s="53" t="s">
        <v>32499</v>
      </c>
      <c r="C5304" s="55">
        <v>4</v>
      </c>
      <c r="D5304" s="53">
        <v>-2001350</v>
      </c>
      <c r="E5304" s="53" t="s">
        <v>17</v>
      </c>
      <c r="F5304" s="53" t="s">
        <v>17</v>
      </c>
      <c r="G5304" s="53" t="s">
        <v>17</v>
      </c>
      <c r="H5304" s="53" t="s">
        <v>17</v>
      </c>
    </row>
    <row r="5305" spans="1:8" x14ac:dyDescent="0.25">
      <c r="A5305" s="53" t="s">
        <v>32500</v>
      </c>
      <c r="B5305" s="53" t="s">
        <v>32501</v>
      </c>
      <c r="C5305" s="55">
        <v>4</v>
      </c>
      <c r="D5305" s="53">
        <v>-2001350</v>
      </c>
      <c r="E5305" s="53" t="s">
        <v>17</v>
      </c>
      <c r="F5305" s="53" t="s">
        <v>17</v>
      </c>
      <c r="G5305" s="53" t="s">
        <v>17</v>
      </c>
      <c r="H5305" s="53" t="s">
        <v>17</v>
      </c>
    </row>
    <row r="5306" spans="1:8" x14ac:dyDescent="0.25">
      <c r="A5306" s="53" t="s">
        <v>32502</v>
      </c>
      <c r="B5306" s="53" t="s">
        <v>32503</v>
      </c>
      <c r="C5306" s="55">
        <v>4</v>
      </c>
      <c r="D5306" s="53">
        <v>-2001350</v>
      </c>
      <c r="E5306" s="53" t="s">
        <v>17</v>
      </c>
      <c r="F5306" s="53" t="s">
        <v>17</v>
      </c>
      <c r="G5306" s="53" t="s">
        <v>17</v>
      </c>
      <c r="H5306" s="53" t="s">
        <v>17</v>
      </c>
    </row>
    <row r="5307" spans="1:8" x14ac:dyDescent="0.25">
      <c r="A5307" s="53" t="s">
        <v>32504</v>
      </c>
      <c r="B5307" s="53" t="s">
        <v>6673</v>
      </c>
      <c r="C5307" s="55">
        <v>4</v>
      </c>
      <c r="D5307" s="53">
        <v>-2001350</v>
      </c>
      <c r="E5307" s="53" t="s">
        <v>17</v>
      </c>
      <c r="F5307" s="53" t="s">
        <v>17</v>
      </c>
      <c r="G5307" s="53" t="s">
        <v>17</v>
      </c>
      <c r="H5307" s="53" t="s">
        <v>17</v>
      </c>
    </row>
    <row r="5308" spans="1:8" x14ac:dyDescent="0.25">
      <c r="A5308" s="53" t="s">
        <v>32505</v>
      </c>
      <c r="B5308" s="53" t="s">
        <v>32506</v>
      </c>
      <c r="C5308" s="55">
        <v>4</v>
      </c>
      <c r="D5308" s="53">
        <v>-2001160</v>
      </c>
      <c r="E5308" s="53" t="s">
        <v>17</v>
      </c>
      <c r="F5308" s="53" t="s">
        <v>17</v>
      </c>
      <c r="G5308" s="53" t="s">
        <v>17</v>
      </c>
      <c r="H5308" s="53" t="s">
        <v>17</v>
      </c>
    </row>
    <row r="5309" spans="1:8" x14ac:dyDescent="0.25">
      <c r="A5309" s="53" t="s">
        <v>32507</v>
      </c>
      <c r="B5309" s="53" t="s">
        <v>32508</v>
      </c>
      <c r="C5309" s="55">
        <v>4</v>
      </c>
      <c r="D5309" s="53">
        <v>-2001350</v>
      </c>
      <c r="E5309" s="53" t="s">
        <v>17</v>
      </c>
      <c r="F5309" s="53" t="s">
        <v>17</v>
      </c>
      <c r="G5309" s="53" t="s">
        <v>17</v>
      </c>
      <c r="H5309" s="53" t="s">
        <v>17</v>
      </c>
    </row>
    <row r="5310" spans="1:8" x14ac:dyDescent="0.25">
      <c r="A5310" s="53" t="s">
        <v>32509</v>
      </c>
      <c r="B5310" s="53" t="s">
        <v>32510</v>
      </c>
      <c r="C5310" s="55">
        <v>3</v>
      </c>
      <c r="D5310" s="53">
        <v>-2001160</v>
      </c>
      <c r="E5310" s="53" t="s">
        <v>17</v>
      </c>
      <c r="F5310" s="53" t="s">
        <v>17</v>
      </c>
      <c r="G5310" s="53" t="s">
        <v>17</v>
      </c>
      <c r="H5310" s="53" t="s">
        <v>17</v>
      </c>
    </row>
    <row r="5311" spans="1:8" x14ac:dyDescent="0.25">
      <c r="A5311" s="53" t="s">
        <v>32511</v>
      </c>
      <c r="B5311" s="53" t="s">
        <v>32512</v>
      </c>
      <c r="C5311" s="55">
        <v>4</v>
      </c>
      <c r="D5311" s="53">
        <v>-2001160</v>
      </c>
      <c r="E5311" s="53" t="s">
        <v>17</v>
      </c>
      <c r="F5311" s="53" t="s">
        <v>17</v>
      </c>
      <c r="G5311" s="53" t="s">
        <v>17</v>
      </c>
      <c r="H5311" s="53" t="s">
        <v>17</v>
      </c>
    </row>
    <row r="5312" spans="1:8" x14ac:dyDescent="0.25">
      <c r="A5312" s="53" t="s">
        <v>32513</v>
      </c>
      <c r="B5312" s="53" t="s">
        <v>32514</v>
      </c>
      <c r="C5312" s="55">
        <v>5</v>
      </c>
      <c r="D5312" s="53">
        <v>-2001160</v>
      </c>
      <c r="E5312" s="53" t="s">
        <v>17</v>
      </c>
      <c r="F5312" s="53" t="s">
        <v>17</v>
      </c>
      <c r="G5312" s="53" t="s">
        <v>17</v>
      </c>
      <c r="H5312" s="53" t="s">
        <v>17</v>
      </c>
    </row>
    <row r="5313" spans="1:8" x14ac:dyDescent="0.25">
      <c r="A5313" s="53" t="s">
        <v>32515</v>
      </c>
      <c r="B5313" s="53" t="s">
        <v>32516</v>
      </c>
      <c r="C5313" s="55">
        <v>4</v>
      </c>
      <c r="D5313" s="53">
        <v>-2001160</v>
      </c>
      <c r="E5313" s="53" t="s">
        <v>17</v>
      </c>
      <c r="F5313" s="53" t="s">
        <v>17</v>
      </c>
      <c r="G5313" s="53" t="s">
        <v>17</v>
      </c>
      <c r="H5313" s="53" t="s">
        <v>17</v>
      </c>
    </row>
    <row r="5314" spans="1:8" x14ac:dyDescent="0.25">
      <c r="A5314" s="53" t="s">
        <v>32517</v>
      </c>
      <c r="B5314" s="53" t="s">
        <v>32518</v>
      </c>
      <c r="C5314" s="55">
        <v>4</v>
      </c>
      <c r="D5314" s="53">
        <v>-2001160</v>
      </c>
      <c r="E5314" s="53" t="s">
        <v>17</v>
      </c>
      <c r="F5314" s="53" t="s">
        <v>17</v>
      </c>
      <c r="G5314" s="53" t="s">
        <v>17</v>
      </c>
      <c r="H5314" s="53" t="s">
        <v>17</v>
      </c>
    </row>
    <row r="5315" spans="1:8" x14ac:dyDescent="0.25">
      <c r="A5315" s="53" t="s">
        <v>32519</v>
      </c>
      <c r="B5315" s="53" t="s">
        <v>32520</v>
      </c>
      <c r="C5315" s="55">
        <v>5</v>
      </c>
      <c r="D5315" s="53">
        <v>-2001160</v>
      </c>
      <c r="E5315" s="53" t="s">
        <v>17</v>
      </c>
      <c r="F5315" s="53" t="s">
        <v>17</v>
      </c>
      <c r="G5315" s="53" t="s">
        <v>17</v>
      </c>
      <c r="H5315" s="53" t="s">
        <v>17</v>
      </c>
    </row>
    <row r="5316" spans="1:8" x14ac:dyDescent="0.25">
      <c r="A5316" s="53" t="s">
        <v>32521</v>
      </c>
      <c r="B5316" s="53" t="s">
        <v>32522</v>
      </c>
      <c r="C5316" s="55">
        <v>5</v>
      </c>
      <c r="D5316" s="53">
        <v>-2001160</v>
      </c>
      <c r="E5316" s="53" t="s">
        <v>17</v>
      </c>
      <c r="F5316" s="53" t="s">
        <v>17</v>
      </c>
      <c r="G5316" s="53" t="s">
        <v>17</v>
      </c>
      <c r="H5316" s="53" t="s">
        <v>17</v>
      </c>
    </row>
    <row r="5317" spans="1:8" x14ac:dyDescent="0.25">
      <c r="A5317" s="53" t="s">
        <v>32523</v>
      </c>
      <c r="B5317" s="53" t="s">
        <v>32524</v>
      </c>
      <c r="C5317" s="55">
        <v>4</v>
      </c>
      <c r="D5317" s="53">
        <v>-2001160</v>
      </c>
      <c r="E5317" s="53" t="s">
        <v>17</v>
      </c>
      <c r="F5317" s="53" t="s">
        <v>17</v>
      </c>
      <c r="G5317" s="53" t="s">
        <v>17</v>
      </c>
      <c r="H5317" s="53" t="s">
        <v>17</v>
      </c>
    </row>
    <row r="5318" spans="1:8" x14ac:dyDescent="0.25">
      <c r="A5318" s="53" t="s">
        <v>32525</v>
      </c>
      <c r="B5318" s="53" t="s">
        <v>32526</v>
      </c>
      <c r="C5318" s="55">
        <v>5</v>
      </c>
      <c r="D5318" s="53">
        <v>-2001160</v>
      </c>
      <c r="E5318" s="53" t="s">
        <v>17</v>
      </c>
      <c r="F5318" s="53" t="s">
        <v>17</v>
      </c>
      <c r="G5318" s="53" t="s">
        <v>17</v>
      </c>
      <c r="H5318" s="53" t="s">
        <v>17</v>
      </c>
    </row>
    <row r="5319" spans="1:8" x14ac:dyDescent="0.25">
      <c r="A5319" s="53" t="s">
        <v>32527</v>
      </c>
      <c r="B5319" s="53" t="s">
        <v>32528</v>
      </c>
      <c r="C5319" s="55">
        <v>5</v>
      </c>
      <c r="D5319" s="53">
        <v>-2001160</v>
      </c>
      <c r="E5319" s="53" t="s">
        <v>17</v>
      </c>
      <c r="F5319" s="53" t="s">
        <v>17</v>
      </c>
      <c r="G5319" s="53" t="s">
        <v>17</v>
      </c>
      <c r="H5319" s="53" t="s">
        <v>17</v>
      </c>
    </row>
    <row r="5320" spans="1:8" x14ac:dyDescent="0.25">
      <c r="A5320" s="53" t="s">
        <v>32529</v>
      </c>
      <c r="B5320" s="53" t="s">
        <v>32530</v>
      </c>
      <c r="C5320" s="55">
        <v>4</v>
      </c>
      <c r="D5320" s="53">
        <v>-2001160</v>
      </c>
      <c r="E5320" s="53" t="s">
        <v>17</v>
      </c>
      <c r="F5320" s="53" t="s">
        <v>17</v>
      </c>
      <c r="G5320" s="53" t="s">
        <v>17</v>
      </c>
      <c r="H5320" s="53" t="s">
        <v>17</v>
      </c>
    </row>
    <row r="5321" spans="1:8" x14ac:dyDescent="0.25">
      <c r="A5321" s="53" t="s">
        <v>32531</v>
      </c>
      <c r="B5321" s="53" t="s">
        <v>32532</v>
      </c>
      <c r="C5321" s="55">
        <v>5</v>
      </c>
      <c r="D5321" s="53">
        <v>-2001160</v>
      </c>
      <c r="E5321" s="53" t="s">
        <v>17</v>
      </c>
      <c r="F5321" s="53" t="s">
        <v>17</v>
      </c>
      <c r="G5321" s="53" t="s">
        <v>17</v>
      </c>
      <c r="H5321" s="53" t="s">
        <v>17</v>
      </c>
    </row>
    <row r="5322" spans="1:8" x14ac:dyDescent="0.25">
      <c r="A5322" s="53" t="s">
        <v>32533</v>
      </c>
      <c r="B5322" s="53" t="s">
        <v>32534</v>
      </c>
      <c r="C5322" s="55">
        <v>5</v>
      </c>
      <c r="D5322" s="53">
        <v>-2001160</v>
      </c>
      <c r="E5322" s="53" t="s">
        <v>17</v>
      </c>
      <c r="F5322" s="53" t="s">
        <v>17</v>
      </c>
      <c r="G5322" s="53" t="s">
        <v>17</v>
      </c>
      <c r="H5322" s="53" t="s">
        <v>17</v>
      </c>
    </row>
    <row r="5323" spans="1:8" x14ac:dyDescent="0.25">
      <c r="A5323" s="53" t="s">
        <v>32535</v>
      </c>
      <c r="B5323" s="53" t="s">
        <v>32536</v>
      </c>
      <c r="C5323" s="55">
        <v>5</v>
      </c>
      <c r="D5323" s="53">
        <v>-2001160</v>
      </c>
      <c r="E5323" s="53" t="s">
        <v>17</v>
      </c>
      <c r="F5323" s="53" t="s">
        <v>17</v>
      </c>
      <c r="G5323" s="53" t="s">
        <v>17</v>
      </c>
      <c r="H5323" s="53" t="s">
        <v>17</v>
      </c>
    </row>
    <row r="5324" spans="1:8" x14ac:dyDescent="0.25">
      <c r="A5324" s="53" t="s">
        <v>32537</v>
      </c>
      <c r="B5324" s="53" t="s">
        <v>32538</v>
      </c>
      <c r="C5324" s="55">
        <v>5</v>
      </c>
      <c r="D5324" s="53">
        <v>-2001160</v>
      </c>
      <c r="E5324" s="53" t="s">
        <v>17</v>
      </c>
      <c r="F5324" s="53" t="s">
        <v>17</v>
      </c>
      <c r="G5324" s="53" t="s">
        <v>17</v>
      </c>
      <c r="H5324" s="53" t="s">
        <v>17</v>
      </c>
    </row>
    <row r="5325" spans="1:8" x14ac:dyDescent="0.25">
      <c r="A5325" s="53" t="s">
        <v>32539</v>
      </c>
      <c r="B5325" s="53" t="s">
        <v>32540</v>
      </c>
      <c r="C5325" s="55">
        <v>5</v>
      </c>
      <c r="D5325" s="53">
        <v>-2001160</v>
      </c>
      <c r="E5325" s="53" t="s">
        <v>17</v>
      </c>
      <c r="F5325" s="53" t="s">
        <v>17</v>
      </c>
      <c r="G5325" s="53" t="s">
        <v>17</v>
      </c>
      <c r="H5325" s="53" t="s">
        <v>17</v>
      </c>
    </row>
    <row r="5326" spans="1:8" x14ac:dyDescent="0.25">
      <c r="A5326" s="53" t="s">
        <v>32541</v>
      </c>
      <c r="B5326" s="53" t="s">
        <v>32542</v>
      </c>
      <c r="C5326" s="55">
        <v>5</v>
      </c>
      <c r="D5326" s="53">
        <v>-2001160</v>
      </c>
      <c r="E5326" s="53" t="s">
        <v>17</v>
      </c>
      <c r="F5326" s="53" t="s">
        <v>17</v>
      </c>
      <c r="G5326" s="53" t="s">
        <v>17</v>
      </c>
      <c r="H5326" s="53" t="s">
        <v>17</v>
      </c>
    </row>
    <row r="5327" spans="1:8" x14ac:dyDescent="0.25">
      <c r="A5327" s="53" t="s">
        <v>32543</v>
      </c>
      <c r="B5327" s="53" t="s">
        <v>32544</v>
      </c>
      <c r="C5327" s="55">
        <v>3</v>
      </c>
      <c r="D5327" s="53">
        <v>-2001160</v>
      </c>
      <c r="E5327" s="53" t="s">
        <v>17</v>
      </c>
      <c r="F5327" s="53" t="s">
        <v>17</v>
      </c>
      <c r="G5327" s="53" t="s">
        <v>17</v>
      </c>
      <c r="H5327" s="53" t="s">
        <v>17</v>
      </c>
    </row>
    <row r="5328" spans="1:8" x14ac:dyDescent="0.25">
      <c r="A5328" s="53" t="s">
        <v>32545</v>
      </c>
      <c r="B5328" s="53" t="s">
        <v>32546</v>
      </c>
      <c r="C5328" s="55">
        <v>4</v>
      </c>
      <c r="D5328" s="53">
        <v>-2001160</v>
      </c>
      <c r="E5328" s="53" t="s">
        <v>17</v>
      </c>
      <c r="F5328" s="53" t="s">
        <v>17</v>
      </c>
      <c r="G5328" s="53" t="s">
        <v>17</v>
      </c>
      <c r="H5328" s="53" t="s">
        <v>17</v>
      </c>
    </row>
    <row r="5329" spans="1:8" x14ac:dyDescent="0.25">
      <c r="A5329" s="53" t="s">
        <v>32547</v>
      </c>
      <c r="B5329" s="53" t="s">
        <v>32548</v>
      </c>
      <c r="C5329" s="55">
        <v>4</v>
      </c>
      <c r="D5329" s="53">
        <v>-2001160</v>
      </c>
      <c r="E5329" s="53" t="s">
        <v>17</v>
      </c>
      <c r="F5329" s="53" t="s">
        <v>17</v>
      </c>
      <c r="G5329" s="53" t="s">
        <v>17</v>
      </c>
      <c r="H5329" s="53" t="s">
        <v>17</v>
      </c>
    </row>
    <row r="5330" spans="1:8" x14ac:dyDescent="0.25">
      <c r="A5330" s="53" t="s">
        <v>32549</v>
      </c>
      <c r="B5330" s="53" t="s">
        <v>32550</v>
      </c>
      <c r="C5330" s="55">
        <v>5</v>
      </c>
      <c r="D5330" s="53">
        <v>-2001160</v>
      </c>
      <c r="E5330" s="53" t="s">
        <v>17</v>
      </c>
      <c r="F5330" s="53" t="s">
        <v>17</v>
      </c>
      <c r="G5330" s="53" t="s">
        <v>17</v>
      </c>
      <c r="H5330" s="53" t="s">
        <v>17</v>
      </c>
    </row>
    <row r="5331" spans="1:8" x14ac:dyDescent="0.25">
      <c r="A5331" s="53" t="s">
        <v>32551</v>
      </c>
      <c r="B5331" s="53" t="s">
        <v>32552</v>
      </c>
      <c r="C5331" s="55">
        <v>5</v>
      </c>
      <c r="D5331" s="53">
        <v>-2001160</v>
      </c>
      <c r="E5331" s="53" t="s">
        <v>17</v>
      </c>
      <c r="F5331" s="53" t="s">
        <v>17</v>
      </c>
      <c r="G5331" s="53" t="s">
        <v>17</v>
      </c>
      <c r="H5331" s="53" t="s">
        <v>17</v>
      </c>
    </row>
    <row r="5332" spans="1:8" x14ac:dyDescent="0.25">
      <c r="A5332" s="53" t="s">
        <v>32553</v>
      </c>
      <c r="B5332" s="53" t="s">
        <v>32554</v>
      </c>
      <c r="C5332" s="55">
        <v>4</v>
      </c>
      <c r="D5332" s="53">
        <v>-2001160</v>
      </c>
      <c r="E5332" s="53" t="s">
        <v>17</v>
      </c>
      <c r="F5332" s="53" t="s">
        <v>17</v>
      </c>
      <c r="G5332" s="53" t="s">
        <v>17</v>
      </c>
      <c r="H5332" s="53" t="s">
        <v>17</v>
      </c>
    </row>
    <row r="5333" spans="1:8" x14ac:dyDescent="0.25">
      <c r="A5333" s="53" t="s">
        <v>32555</v>
      </c>
      <c r="B5333" s="53" t="s">
        <v>32556</v>
      </c>
      <c r="C5333" s="55">
        <v>5</v>
      </c>
      <c r="D5333" s="53">
        <v>-2001160</v>
      </c>
      <c r="E5333" s="53" t="s">
        <v>17</v>
      </c>
      <c r="F5333" s="53" t="s">
        <v>17</v>
      </c>
      <c r="G5333" s="53" t="s">
        <v>17</v>
      </c>
      <c r="H5333" s="53" t="s">
        <v>17</v>
      </c>
    </row>
    <row r="5334" spans="1:8" x14ac:dyDescent="0.25">
      <c r="A5334" s="53" t="s">
        <v>32557</v>
      </c>
      <c r="B5334" s="53" t="s">
        <v>32558</v>
      </c>
      <c r="C5334" s="55">
        <v>5</v>
      </c>
      <c r="D5334" s="53">
        <v>-2001160</v>
      </c>
      <c r="E5334" s="53" t="s">
        <v>17</v>
      </c>
      <c r="F5334" s="53" t="s">
        <v>17</v>
      </c>
      <c r="G5334" s="53" t="s">
        <v>17</v>
      </c>
      <c r="H5334" s="53" t="s">
        <v>17</v>
      </c>
    </row>
    <row r="5335" spans="1:8" x14ac:dyDescent="0.25">
      <c r="A5335" s="53" t="s">
        <v>32559</v>
      </c>
      <c r="B5335" s="53" t="s">
        <v>32560</v>
      </c>
      <c r="C5335" s="55">
        <v>3</v>
      </c>
      <c r="D5335" s="53">
        <v>-2001160</v>
      </c>
      <c r="E5335" s="53" t="s">
        <v>17</v>
      </c>
      <c r="F5335" s="53" t="s">
        <v>17</v>
      </c>
      <c r="G5335" s="53" t="s">
        <v>17</v>
      </c>
      <c r="H5335" s="53" t="s">
        <v>17</v>
      </c>
    </row>
    <row r="5336" spans="1:8" x14ac:dyDescent="0.25">
      <c r="A5336" s="53" t="s">
        <v>32561</v>
      </c>
      <c r="B5336" s="53" t="s">
        <v>32562</v>
      </c>
      <c r="C5336" s="55">
        <v>3</v>
      </c>
      <c r="D5336" s="53">
        <v>-2001350</v>
      </c>
      <c r="E5336" s="53" t="s">
        <v>17</v>
      </c>
      <c r="F5336" s="53" t="s">
        <v>17</v>
      </c>
      <c r="G5336" s="53" t="s">
        <v>17</v>
      </c>
      <c r="H5336" s="53" t="s">
        <v>17</v>
      </c>
    </row>
    <row r="5337" spans="1:8" x14ac:dyDescent="0.25">
      <c r="A5337" s="53" t="s">
        <v>32563</v>
      </c>
      <c r="B5337" s="53" t="s">
        <v>32564</v>
      </c>
      <c r="C5337" s="55">
        <v>4</v>
      </c>
      <c r="D5337" s="53">
        <v>-2001350</v>
      </c>
      <c r="E5337" s="53" t="s">
        <v>17</v>
      </c>
      <c r="F5337" s="53" t="s">
        <v>17</v>
      </c>
      <c r="G5337" s="53" t="s">
        <v>17</v>
      </c>
      <c r="H5337" s="53" t="s">
        <v>17</v>
      </c>
    </row>
    <row r="5338" spans="1:8" x14ac:dyDescent="0.25">
      <c r="A5338" s="53" t="s">
        <v>32565</v>
      </c>
      <c r="B5338" s="53" t="s">
        <v>32566</v>
      </c>
      <c r="C5338" s="55">
        <v>5</v>
      </c>
      <c r="D5338" s="53">
        <v>-2001350</v>
      </c>
      <c r="E5338" s="53" t="s">
        <v>17</v>
      </c>
      <c r="F5338" s="53" t="s">
        <v>17</v>
      </c>
      <c r="G5338" s="53" t="s">
        <v>17</v>
      </c>
      <c r="H5338" s="53" t="s">
        <v>17</v>
      </c>
    </row>
    <row r="5339" spans="1:8" x14ac:dyDescent="0.25">
      <c r="A5339" s="53" t="s">
        <v>32567</v>
      </c>
      <c r="B5339" s="53" t="s">
        <v>32568</v>
      </c>
      <c r="C5339" s="55">
        <v>5</v>
      </c>
      <c r="D5339" s="53">
        <v>-2001350</v>
      </c>
      <c r="E5339" s="53" t="s">
        <v>17</v>
      </c>
      <c r="F5339" s="53" t="s">
        <v>17</v>
      </c>
      <c r="G5339" s="53" t="s">
        <v>17</v>
      </c>
      <c r="H5339" s="53" t="s">
        <v>17</v>
      </c>
    </row>
    <row r="5340" spans="1:8" x14ac:dyDescent="0.25">
      <c r="A5340" s="53" t="s">
        <v>32569</v>
      </c>
      <c r="B5340" s="53" t="s">
        <v>32570</v>
      </c>
      <c r="C5340" s="55">
        <v>5</v>
      </c>
      <c r="D5340" s="53">
        <v>-2001350</v>
      </c>
      <c r="E5340" s="53" t="s">
        <v>17</v>
      </c>
      <c r="F5340" s="53" t="s">
        <v>17</v>
      </c>
      <c r="G5340" s="53" t="s">
        <v>17</v>
      </c>
      <c r="H5340" s="53" t="s">
        <v>17</v>
      </c>
    </row>
    <row r="5341" spans="1:8" x14ac:dyDescent="0.25">
      <c r="A5341" s="53" t="s">
        <v>32571</v>
      </c>
      <c r="B5341" s="53" t="s">
        <v>32572</v>
      </c>
      <c r="C5341" s="55">
        <v>5</v>
      </c>
      <c r="D5341" s="53">
        <v>-2001350</v>
      </c>
      <c r="E5341" s="53" t="s">
        <v>17</v>
      </c>
      <c r="F5341" s="53" t="s">
        <v>17</v>
      </c>
      <c r="G5341" s="53" t="s">
        <v>17</v>
      </c>
      <c r="H5341" s="53" t="s">
        <v>17</v>
      </c>
    </row>
    <row r="5342" spans="1:8" x14ac:dyDescent="0.25">
      <c r="A5342" s="53" t="s">
        <v>32573</v>
      </c>
      <c r="B5342" s="53" t="s">
        <v>32574</v>
      </c>
      <c r="C5342" s="55">
        <v>4</v>
      </c>
      <c r="D5342" s="53">
        <v>-2001350</v>
      </c>
      <c r="E5342" s="53" t="s">
        <v>17</v>
      </c>
      <c r="F5342" s="53" t="s">
        <v>17</v>
      </c>
      <c r="G5342" s="53" t="s">
        <v>17</v>
      </c>
      <c r="H5342" s="53" t="s">
        <v>17</v>
      </c>
    </row>
    <row r="5343" spans="1:8" x14ac:dyDescent="0.25">
      <c r="A5343" s="53" t="s">
        <v>32575</v>
      </c>
      <c r="B5343" s="53" t="s">
        <v>32576</v>
      </c>
      <c r="C5343" s="55">
        <v>4</v>
      </c>
      <c r="D5343" s="53">
        <v>-2001350</v>
      </c>
      <c r="E5343" s="53" t="s">
        <v>17</v>
      </c>
      <c r="F5343" s="53" t="s">
        <v>17</v>
      </c>
      <c r="G5343" s="53" t="s">
        <v>17</v>
      </c>
      <c r="H5343" s="53" t="s">
        <v>17</v>
      </c>
    </row>
    <row r="5344" spans="1:8" x14ac:dyDescent="0.25">
      <c r="A5344" s="53" t="s">
        <v>32577</v>
      </c>
      <c r="B5344" s="53" t="s">
        <v>32578</v>
      </c>
      <c r="C5344" s="55">
        <v>4</v>
      </c>
      <c r="D5344" s="53">
        <v>-2001350</v>
      </c>
      <c r="E5344" s="53" t="s">
        <v>17</v>
      </c>
      <c r="F5344" s="53" t="s">
        <v>17</v>
      </c>
      <c r="G5344" s="53" t="s">
        <v>17</v>
      </c>
      <c r="H5344" s="53" t="s">
        <v>17</v>
      </c>
    </row>
    <row r="5345" spans="1:8" x14ac:dyDescent="0.25">
      <c r="A5345" s="53" t="s">
        <v>32579</v>
      </c>
      <c r="B5345" s="53" t="s">
        <v>32580</v>
      </c>
      <c r="C5345" s="55">
        <v>4</v>
      </c>
      <c r="D5345" s="53">
        <v>-2001350</v>
      </c>
      <c r="E5345" s="53" t="s">
        <v>17</v>
      </c>
      <c r="F5345" s="53" t="s">
        <v>17</v>
      </c>
      <c r="G5345" s="53" t="s">
        <v>17</v>
      </c>
      <c r="H5345" s="53" t="s">
        <v>17</v>
      </c>
    </row>
    <row r="5346" spans="1:8" x14ac:dyDescent="0.25">
      <c r="A5346" s="53" t="s">
        <v>32581</v>
      </c>
      <c r="B5346" s="53" t="s">
        <v>27524</v>
      </c>
      <c r="C5346" s="55">
        <v>5</v>
      </c>
      <c r="D5346" s="53">
        <v>-2001350</v>
      </c>
      <c r="E5346" s="53" t="s">
        <v>17</v>
      </c>
      <c r="F5346" s="53" t="s">
        <v>17</v>
      </c>
      <c r="G5346" s="53" t="s">
        <v>17</v>
      </c>
      <c r="H5346" s="53" t="s">
        <v>17</v>
      </c>
    </row>
    <row r="5347" spans="1:8" x14ac:dyDescent="0.25">
      <c r="A5347" s="53" t="s">
        <v>32582</v>
      </c>
      <c r="B5347" s="53" t="s">
        <v>32583</v>
      </c>
      <c r="C5347" s="55">
        <v>5</v>
      </c>
      <c r="D5347" s="53">
        <v>-2001350</v>
      </c>
      <c r="E5347" s="53" t="s">
        <v>17</v>
      </c>
      <c r="F5347" s="53" t="s">
        <v>17</v>
      </c>
      <c r="G5347" s="53" t="s">
        <v>17</v>
      </c>
      <c r="H5347" s="53" t="s">
        <v>17</v>
      </c>
    </row>
    <row r="5348" spans="1:8" x14ac:dyDescent="0.25">
      <c r="A5348" s="53" t="s">
        <v>32584</v>
      </c>
      <c r="B5348" s="53" t="s">
        <v>32585</v>
      </c>
      <c r="C5348" s="55">
        <v>4</v>
      </c>
      <c r="D5348" s="53">
        <v>-2001350</v>
      </c>
      <c r="E5348" s="53" t="s">
        <v>17</v>
      </c>
      <c r="F5348" s="53" t="s">
        <v>17</v>
      </c>
      <c r="G5348" s="53" t="s">
        <v>17</v>
      </c>
      <c r="H5348" s="53" t="s">
        <v>17</v>
      </c>
    </row>
    <row r="5349" spans="1:8" x14ac:dyDescent="0.25">
      <c r="A5349" s="53" t="s">
        <v>32586</v>
      </c>
      <c r="B5349" s="53" t="s">
        <v>32587</v>
      </c>
      <c r="C5349" s="55">
        <v>4</v>
      </c>
      <c r="D5349" s="53">
        <v>-2001350</v>
      </c>
      <c r="E5349" s="53" t="s">
        <v>17</v>
      </c>
      <c r="F5349" s="53" t="s">
        <v>17</v>
      </c>
      <c r="G5349" s="53" t="s">
        <v>17</v>
      </c>
      <c r="H5349" s="53" t="s">
        <v>17</v>
      </c>
    </row>
    <row r="5350" spans="1:8" x14ac:dyDescent="0.25">
      <c r="A5350" s="53" t="s">
        <v>32588</v>
      </c>
      <c r="B5350" s="53" t="s">
        <v>32589</v>
      </c>
      <c r="C5350" s="55">
        <v>5</v>
      </c>
      <c r="D5350" s="53">
        <v>-2001350</v>
      </c>
      <c r="E5350" s="53" t="s">
        <v>17</v>
      </c>
      <c r="F5350" s="53" t="s">
        <v>17</v>
      </c>
      <c r="G5350" s="53" t="s">
        <v>17</v>
      </c>
      <c r="H5350" s="53" t="s">
        <v>17</v>
      </c>
    </row>
    <row r="5351" spans="1:8" x14ac:dyDescent="0.25">
      <c r="A5351" s="53" t="s">
        <v>32590</v>
      </c>
      <c r="B5351" s="53" t="s">
        <v>32591</v>
      </c>
      <c r="C5351" s="55">
        <v>5</v>
      </c>
      <c r="D5351" s="53">
        <v>-2001350</v>
      </c>
      <c r="E5351" s="53" t="s">
        <v>17</v>
      </c>
      <c r="F5351" s="53" t="s">
        <v>17</v>
      </c>
      <c r="G5351" s="53" t="s">
        <v>17</v>
      </c>
      <c r="H5351" s="53" t="s">
        <v>17</v>
      </c>
    </row>
    <row r="5352" spans="1:8" x14ac:dyDescent="0.25">
      <c r="A5352" s="53" t="s">
        <v>32592</v>
      </c>
      <c r="B5352" s="53" t="s">
        <v>32593</v>
      </c>
      <c r="C5352" s="55">
        <v>5</v>
      </c>
      <c r="D5352" s="53">
        <v>-2001350</v>
      </c>
      <c r="E5352" s="53" t="s">
        <v>17</v>
      </c>
      <c r="F5352" s="53" t="s">
        <v>17</v>
      </c>
      <c r="G5352" s="53" t="s">
        <v>17</v>
      </c>
      <c r="H5352" s="53" t="s">
        <v>17</v>
      </c>
    </row>
    <row r="5353" spans="1:8" x14ac:dyDescent="0.25">
      <c r="A5353" s="53" t="s">
        <v>32594</v>
      </c>
      <c r="B5353" s="53" t="s">
        <v>32595</v>
      </c>
      <c r="C5353" s="55">
        <v>5</v>
      </c>
      <c r="D5353" s="53">
        <v>-2001350</v>
      </c>
      <c r="E5353" s="53" t="s">
        <v>17</v>
      </c>
      <c r="F5353" s="53" t="s">
        <v>17</v>
      </c>
      <c r="G5353" s="53" t="s">
        <v>17</v>
      </c>
      <c r="H5353" s="53" t="s">
        <v>17</v>
      </c>
    </row>
    <row r="5354" spans="1:8" x14ac:dyDescent="0.25">
      <c r="A5354" s="53" t="s">
        <v>32596</v>
      </c>
      <c r="B5354" s="53" t="s">
        <v>32597</v>
      </c>
      <c r="C5354" s="55">
        <v>5</v>
      </c>
      <c r="D5354" s="53">
        <v>-2001350</v>
      </c>
      <c r="E5354" s="53" t="s">
        <v>17</v>
      </c>
      <c r="F5354" s="53" t="s">
        <v>17</v>
      </c>
      <c r="G5354" s="53" t="s">
        <v>17</v>
      </c>
      <c r="H5354" s="53" t="s">
        <v>17</v>
      </c>
    </row>
    <row r="5355" spans="1:8" x14ac:dyDescent="0.25">
      <c r="A5355" s="53" t="s">
        <v>32598</v>
      </c>
      <c r="B5355" s="53" t="s">
        <v>32599</v>
      </c>
      <c r="C5355" s="55">
        <v>5</v>
      </c>
      <c r="D5355" s="53">
        <v>-2001350</v>
      </c>
      <c r="E5355" s="53" t="s">
        <v>17</v>
      </c>
      <c r="F5355" s="53" t="s">
        <v>17</v>
      </c>
      <c r="G5355" s="53" t="s">
        <v>17</v>
      </c>
      <c r="H5355" s="53" t="s">
        <v>17</v>
      </c>
    </row>
    <row r="5356" spans="1:8" x14ac:dyDescent="0.25">
      <c r="A5356" s="53" t="s">
        <v>32600</v>
      </c>
      <c r="B5356" s="53" t="s">
        <v>32601</v>
      </c>
      <c r="C5356" s="55">
        <v>4</v>
      </c>
      <c r="D5356" s="53">
        <v>-2001350</v>
      </c>
      <c r="E5356" s="53" t="s">
        <v>17</v>
      </c>
      <c r="F5356" s="53" t="s">
        <v>17</v>
      </c>
      <c r="G5356" s="53" t="s">
        <v>17</v>
      </c>
      <c r="H5356" s="53" t="s">
        <v>17</v>
      </c>
    </row>
    <row r="5357" spans="1:8" x14ac:dyDescent="0.25">
      <c r="A5357" s="53" t="s">
        <v>32602</v>
      </c>
      <c r="B5357" s="53" t="s">
        <v>32603</v>
      </c>
      <c r="C5357" s="55">
        <v>5</v>
      </c>
      <c r="D5357" s="53">
        <v>-2001350</v>
      </c>
      <c r="E5357" s="53" t="s">
        <v>17</v>
      </c>
      <c r="F5357" s="53" t="s">
        <v>17</v>
      </c>
      <c r="G5357" s="53" t="s">
        <v>17</v>
      </c>
      <c r="H5357" s="53" t="s">
        <v>17</v>
      </c>
    </row>
    <row r="5358" spans="1:8" x14ac:dyDescent="0.25">
      <c r="A5358" s="53" t="s">
        <v>32604</v>
      </c>
      <c r="B5358" s="53" t="s">
        <v>32605</v>
      </c>
      <c r="C5358" s="55">
        <v>5</v>
      </c>
      <c r="D5358" s="53">
        <v>-2001350</v>
      </c>
      <c r="E5358" s="53" t="s">
        <v>17</v>
      </c>
      <c r="F5358" s="53" t="s">
        <v>17</v>
      </c>
      <c r="G5358" s="53" t="s">
        <v>17</v>
      </c>
      <c r="H5358" s="53" t="s">
        <v>17</v>
      </c>
    </row>
    <row r="5359" spans="1:8" x14ac:dyDescent="0.25">
      <c r="A5359" s="53" t="s">
        <v>32606</v>
      </c>
      <c r="B5359" s="53" t="s">
        <v>32607</v>
      </c>
      <c r="C5359" s="55">
        <v>4</v>
      </c>
      <c r="D5359" s="53">
        <v>-2001350</v>
      </c>
      <c r="E5359" s="53" t="s">
        <v>17</v>
      </c>
      <c r="F5359" s="53" t="s">
        <v>17</v>
      </c>
      <c r="G5359" s="53" t="s">
        <v>17</v>
      </c>
      <c r="H5359" s="53" t="s">
        <v>17</v>
      </c>
    </row>
    <row r="5360" spans="1:8" x14ac:dyDescent="0.25">
      <c r="A5360" s="53" t="s">
        <v>32608</v>
      </c>
      <c r="B5360" s="53" t="s">
        <v>32609</v>
      </c>
      <c r="C5360" s="55">
        <v>4</v>
      </c>
      <c r="D5360" s="53">
        <v>-2001350</v>
      </c>
      <c r="E5360" s="53" t="s">
        <v>17</v>
      </c>
      <c r="F5360" s="53" t="s">
        <v>17</v>
      </c>
      <c r="G5360" s="53" t="s">
        <v>17</v>
      </c>
      <c r="H5360" s="53" t="s">
        <v>17</v>
      </c>
    </row>
    <row r="5361" spans="1:8" x14ac:dyDescent="0.25">
      <c r="A5361" s="53" t="s">
        <v>32610</v>
      </c>
      <c r="B5361" s="53" t="s">
        <v>32611</v>
      </c>
      <c r="C5361" s="55">
        <v>5</v>
      </c>
      <c r="D5361" s="53">
        <v>-2001350</v>
      </c>
      <c r="E5361" s="53" t="s">
        <v>17</v>
      </c>
      <c r="F5361" s="53" t="s">
        <v>17</v>
      </c>
      <c r="G5361" s="53" t="s">
        <v>17</v>
      </c>
      <c r="H5361" s="53" t="s">
        <v>17</v>
      </c>
    </row>
    <row r="5362" spans="1:8" x14ac:dyDescent="0.25">
      <c r="A5362" s="53" t="s">
        <v>32612</v>
      </c>
      <c r="B5362" s="53" t="s">
        <v>32613</v>
      </c>
      <c r="C5362" s="55">
        <v>5</v>
      </c>
      <c r="D5362" s="53">
        <v>-2001350</v>
      </c>
      <c r="E5362" s="53" t="s">
        <v>17</v>
      </c>
      <c r="F5362" s="53" t="s">
        <v>17</v>
      </c>
      <c r="G5362" s="53" t="s">
        <v>17</v>
      </c>
      <c r="H5362" s="53" t="s">
        <v>17</v>
      </c>
    </row>
    <row r="5363" spans="1:8" x14ac:dyDescent="0.25">
      <c r="A5363" s="53" t="s">
        <v>32614</v>
      </c>
      <c r="B5363" s="53" t="s">
        <v>32615</v>
      </c>
      <c r="C5363" s="55">
        <v>4</v>
      </c>
      <c r="D5363" s="53">
        <v>-2001350</v>
      </c>
      <c r="E5363" s="53" t="s">
        <v>17</v>
      </c>
      <c r="F5363" s="53" t="s">
        <v>17</v>
      </c>
      <c r="G5363" s="53" t="s">
        <v>17</v>
      </c>
      <c r="H5363" s="53" t="s">
        <v>17</v>
      </c>
    </row>
    <row r="5364" spans="1:8" x14ac:dyDescent="0.25">
      <c r="A5364" s="53" t="s">
        <v>32616</v>
      </c>
      <c r="B5364" s="53" t="s">
        <v>32617</v>
      </c>
      <c r="C5364" s="55">
        <v>4</v>
      </c>
      <c r="D5364" s="53">
        <v>-2001350</v>
      </c>
      <c r="E5364" s="53" t="s">
        <v>17</v>
      </c>
      <c r="F5364" s="53" t="s">
        <v>17</v>
      </c>
      <c r="G5364" s="53" t="s">
        <v>17</v>
      </c>
      <c r="H5364" s="53" t="s">
        <v>17</v>
      </c>
    </row>
    <row r="5365" spans="1:8" x14ac:dyDescent="0.25">
      <c r="A5365" s="53" t="s">
        <v>32618</v>
      </c>
      <c r="B5365" s="53" t="s">
        <v>32619</v>
      </c>
      <c r="C5365" s="55">
        <v>3</v>
      </c>
      <c r="D5365" s="53">
        <v>-2001160</v>
      </c>
      <c r="E5365" s="53" t="s">
        <v>17</v>
      </c>
      <c r="F5365" s="53" t="s">
        <v>17</v>
      </c>
      <c r="G5365" s="53" t="s">
        <v>17</v>
      </c>
      <c r="H5365" s="53" t="s">
        <v>17</v>
      </c>
    </row>
    <row r="5366" spans="1:8" x14ac:dyDescent="0.25">
      <c r="A5366" s="53" t="s">
        <v>32620</v>
      </c>
      <c r="B5366" s="53" t="s">
        <v>32621</v>
      </c>
      <c r="C5366" s="55">
        <v>4</v>
      </c>
      <c r="D5366" s="53">
        <v>-2001160</v>
      </c>
      <c r="E5366" s="53" t="s">
        <v>17</v>
      </c>
      <c r="F5366" s="53" t="s">
        <v>17</v>
      </c>
      <c r="G5366" s="53" t="s">
        <v>17</v>
      </c>
      <c r="H5366" s="53" t="s">
        <v>17</v>
      </c>
    </row>
    <row r="5367" spans="1:8" x14ac:dyDescent="0.25">
      <c r="A5367" s="53" t="s">
        <v>32622</v>
      </c>
      <c r="B5367" s="53" t="s">
        <v>32623</v>
      </c>
      <c r="C5367" s="55">
        <v>4</v>
      </c>
      <c r="D5367" s="53">
        <v>-2001160</v>
      </c>
      <c r="E5367" s="53" t="s">
        <v>17</v>
      </c>
      <c r="F5367" s="53" t="s">
        <v>17</v>
      </c>
      <c r="G5367" s="53" t="s">
        <v>17</v>
      </c>
      <c r="H5367" s="53" t="s">
        <v>17</v>
      </c>
    </row>
    <row r="5368" spans="1:8" x14ac:dyDescent="0.25">
      <c r="A5368" s="53" t="s">
        <v>32624</v>
      </c>
      <c r="B5368" s="53" t="s">
        <v>32625</v>
      </c>
      <c r="C5368" s="55">
        <v>4</v>
      </c>
      <c r="D5368" s="53">
        <v>-2001160</v>
      </c>
      <c r="E5368" s="53" t="s">
        <v>17</v>
      </c>
      <c r="F5368" s="53" t="s">
        <v>17</v>
      </c>
      <c r="G5368" s="53" t="s">
        <v>17</v>
      </c>
      <c r="H5368" s="53" t="s">
        <v>17</v>
      </c>
    </row>
    <row r="5369" spans="1:8" x14ac:dyDescent="0.25">
      <c r="A5369" s="53" t="s">
        <v>32626</v>
      </c>
      <c r="B5369" s="53" t="s">
        <v>32627</v>
      </c>
      <c r="C5369" s="55">
        <v>3</v>
      </c>
      <c r="D5369" s="53">
        <v>-2001140</v>
      </c>
      <c r="E5369" s="53" t="s">
        <v>17</v>
      </c>
      <c r="F5369" s="53" t="s">
        <v>17</v>
      </c>
      <c r="G5369" s="53" t="s">
        <v>17</v>
      </c>
      <c r="H5369" s="53" t="s">
        <v>17</v>
      </c>
    </row>
    <row r="5370" spans="1:8" x14ac:dyDescent="0.25">
      <c r="A5370" s="53" t="s">
        <v>32628</v>
      </c>
      <c r="B5370" s="53" t="s">
        <v>32629</v>
      </c>
      <c r="C5370" s="55">
        <v>4</v>
      </c>
      <c r="D5370" s="53">
        <v>-2001140</v>
      </c>
      <c r="E5370" s="53" t="s">
        <v>17</v>
      </c>
      <c r="F5370" s="53" t="s">
        <v>17</v>
      </c>
      <c r="G5370" s="53" t="s">
        <v>17</v>
      </c>
      <c r="H5370" s="53" t="s">
        <v>17</v>
      </c>
    </row>
    <row r="5371" spans="1:8" x14ac:dyDescent="0.25">
      <c r="A5371" s="53" t="s">
        <v>32630</v>
      </c>
      <c r="B5371" s="53" t="s">
        <v>32631</v>
      </c>
      <c r="C5371" s="55">
        <v>5</v>
      </c>
      <c r="D5371" s="53">
        <v>-2001140</v>
      </c>
      <c r="E5371" s="53" t="s">
        <v>17</v>
      </c>
      <c r="F5371" s="53" t="s">
        <v>17</v>
      </c>
      <c r="G5371" s="53" t="s">
        <v>17</v>
      </c>
      <c r="H5371" s="53" t="s">
        <v>17</v>
      </c>
    </row>
    <row r="5372" spans="1:8" x14ac:dyDescent="0.25">
      <c r="A5372" s="53" t="s">
        <v>32632</v>
      </c>
      <c r="B5372" s="53" t="s">
        <v>32633</v>
      </c>
      <c r="C5372" s="55">
        <v>5</v>
      </c>
      <c r="D5372" s="53">
        <v>-2001140</v>
      </c>
      <c r="E5372" s="53" t="s">
        <v>17</v>
      </c>
      <c r="F5372" s="53" t="s">
        <v>17</v>
      </c>
      <c r="G5372" s="53" t="s">
        <v>17</v>
      </c>
      <c r="H5372" s="53" t="s">
        <v>17</v>
      </c>
    </row>
    <row r="5373" spans="1:8" x14ac:dyDescent="0.25">
      <c r="A5373" s="53" t="s">
        <v>32634</v>
      </c>
      <c r="B5373" s="53" t="s">
        <v>32635</v>
      </c>
      <c r="C5373" s="55">
        <v>4</v>
      </c>
      <c r="D5373" s="53">
        <v>-2001140</v>
      </c>
      <c r="E5373" s="53" t="s">
        <v>17</v>
      </c>
      <c r="F5373" s="53" t="s">
        <v>17</v>
      </c>
      <c r="G5373" s="53" t="s">
        <v>17</v>
      </c>
      <c r="H5373" s="53" t="s">
        <v>17</v>
      </c>
    </row>
    <row r="5374" spans="1:8" x14ac:dyDescent="0.25">
      <c r="A5374" s="53" t="s">
        <v>32636</v>
      </c>
      <c r="B5374" s="53" t="s">
        <v>32637</v>
      </c>
      <c r="C5374" s="55">
        <v>5</v>
      </c>
      <c r="D5374" s="53">
        <v>-2001140</v>
      </c>
      <c r="E5374" s="53" t="s">
        <v>17</v>
      </c>
      <c r="F5374" s="53" t="s">
        <v>17</v>
      </c>
      <c r="G5374" s="53" t="s">
        <v>17</v>
      </c>
      <c r="H5374" s="53" t="s">
        <v>17</v>
      </c>
    </row>
    <row r="5375" spans="1:8" x14ac:dyDescent="0.25">
      <c r="A5375" s="53" t="s">
        <v>32638</v>
      </c>
      <c r="B5375" s="53" t="s">
        <v>32639</v>
      </c>
      <c r="C5375" s="55">
        <v>5</v>
      </c>
      <c r="D5375" s="53">
        <v>-2001140</v>
      </c>
      <c r="E5375" s="53" t="s">
        <v>17</v>
      </c>
      <c r="F5375" s="53" t="s">
        <v>17</v>
      </c>
      <c r="G5375" s="53" t="s">
        <v>17</v>
      </c>
      <c r="H5375" s="53" t="s">
        <v>17</v>
      </c>
    </row>
    <row r="5376" spans="1:8" x14ac:dyDescent="0.25">
      <c r="A5376" s="53" t="s">
        <v>32640</v>
      </c>
      <c r="B5376" s="53" t="s">
        <v>32641</v>
      </c>
      <c r="C5376" s="55">
        <v>5</v>
      </c>
      <c r="D5376" s="53">
        <v>-2001140</v>
      </c>
      <c r="E5376" s="53" t="s">
        <v>17</v>
      </c>
      <c r="F5376" s="53" t="s">
        <v>17</v>
      </c>
      <c r="G5376" s="53" t="s">
        <v>17</v>
      </c>
      <c r="H5376" s="53" t="s">
        <v>17</v>
      </c>
    </row>
    <row r="5377" spans="1:8" x14ac:dyDescent="0.25">
      <c r="A5377" s="53" t="s">
        <v>32642</v>
      </c>
      <c r="B5377" s="53" t="s">
        <v>32643</v>
      </c>
      <c r="C5377" s="55">
        <v>5</v>
      </c>
      <c r="D5377" s="53">
        <v>-2001140</v>
      </c>
      <c r="E5377" s="53" t="s">
        <v>17</v>
      </c>
      <c r="F5377" s="53" t="s">
        <v>17</v>
      </c>
      <c r="G5377" s="53" t="s">
        <v>17</v>
      </c>
      <c r="H5377" s="53" t="s">
        <v>17</v>
      </c>
    </row>
    <row r="5378" spans="1:8" x14ac:dyDescent="0.25">
      <c r="A5378" s="53" t="s">
        <v>32644</v>
      </c>
      <c r="B5378" s="53" t="s">
        <v>7907</v>
      </c>
      <c r="C5378" s="55">
        <v>3</v>
      </c>
      <c r="D5378" s="53">
        <v>-2001160</v>
      </c>
      <c r="E5378" s="53" t="s">
        <v>17</v>
      </c>
      <c r="F5378" s="53" t="s">
        <v>17</v>
      </c>
      <c r="G5378" s="53" t="s">
        <v>17</v>
      </c>
      <c r="H5378" s="53" t="s">
        <v>17</v>
      </c>
    </row>
    <row r="5379" spans="1:8" x14ac:dyDescent="0.25">
      <c r="A5379" s="53" t="s">
        <v>32645</v>
      </c>
      <c r="B5379" s="53" t="s">
        <v>32646</v>
      </c>
      <c r="C5379" s="55">
        <v>4</v>
      </c>
      <c r="D5379" s="53">
        <v>-2001160</v>
      </c>
      <c r="E5379" s="53" t="s">
        <v>17</v>
      </c>
      <c r="F5379" s="53" t="s">
        <v>17</v>
      </c>
      <c r="G5379" s="53" t="s">
        <v>17</v>
      </c>
      <c r="H5379" s="53" t="s">
        <v>17</v>
      </c>
    </row>
    <row r="5380" spans="1:8" x14ac:dyDescent="0.25">
      <c r="A5380" s="53" t="s">
        <v>32647</v>
      </c>
      <c r="B5380" s="53" t="s">
        <v>32648</v>
      </c>
      <c r="C5380" s="55">
        <v>4</v>
      </c>
      <c r="D5380" s="53">
        <v>-2001160</v>
      </c>
      <c r="E5380" s="53" t="s">
        <v>17</v>
      </c>
      <c r="F5380" s="53" t="s">
        <v>17</v>
      </c>
      <c r="G5380" s="53" t="s">
        <v>17</v>
      </c>
      <c r="H5380" s="53" t="s">
        <v>17</v>
      </c>
    </row>
    <row r="5381" spans="1:8" x14ac:dyDescent="0.25">
      <c r="A5381" s="53" t="s">
        <v>32649</v>
      </c>
      <c r="B5381" s="53" t="s">
        <v>32650</v>
      </c>
      <c r="C5381" s="55">
        <v>3</v>
      </c>
      <c r="D5381" s="53">
        <v>-2001350</v>
      </c>
      <c r="E5381" s="53" t="s">
        <v>17</v>
      </c>
      <c r="F5381" s="53" t="s">
        <v>17</v>
      </c>
      <c r="G5381" s="53" t="s">
        <v>17</v>
      </c>
      <c r="H5381" s="53" t="s">
        <v>17</v>
      </c>
    </row>
    <row r="5382" spans="1:8" x14ac:dyDescent="0.25">
      <c r="A5382" s="53" t="s">
        <v>32651</v>
      </c>
      <c r="B5382" s="53" t="s">
        <v>32652</v>
      </c>
      <c r="C5382" s="55">
        <v>4</v>
      </c>
      <c r="D5382" s="53">
        <v>-2001350</v>
      </c>
      <c r="E5382" s="53" t="s">
        <v>17</v>
      </c>
      <c r="F5382" s="53" t="s">
        <v>17</v>
      </c>
      <c r="G5382" s="53" t="s">
        <v>17</v>
      </c>
      <c r="H5382" s="53" t="s">
        <v>17</v>
      </c>
    </row>
    <row r="5383" spans="1:8" x14ac:dyDescent="0.25">
      <c r="A5383" s="53" t="s">
        <v>32653</v>
      </c>
      <c r="B5383" s="53" t="s">
        <v>32654</v>
      </c>
      <c r="C5383" s="55">
        <v>3</v>
      </c>
      <c r="D5383" s="53" t="s">
        <v>39040</v>
      </c>
      <c r="E5383" s="53" t="s">
        <v>17</v>
      </c>
      <c r="F5383" s="53" t="s">
        <v>17</v>
      </c>
      <c r="G5383" s="53" t="s">
        <v>17</v>
      </c>
      <c r="H5383" s="53" t="s">
        <v>17</v>
      </c>
    </row>
    <row r="5384" spans="1:8" x14ac:dyDescent="0.25">
      <c r="A5384" s="53" t="s">
        <v>32655</v>
      </c>
      <c r="B5384" s="53" t="s">
        <v>32656</v>
      </c>
      <c r="C5384" s="55">
        <v>4</v>
      </c>
      <c r="D5384" s="53" t="s">
        <v>39040</v>
      </c>
      <c r="E5384" s="53" t="s">
        <v>17</v>
      </c>
      <c r="F5384" s="53" t="s">
        <v>17</v>
      </c>
      <c r="G5384" s="53" t="s">
        <v>17</v>
      </c>
      <c r="H5384" s="53" t="s">
        <v>17</v>
      </c>
    </row>
    <row r="5385" spans="1:8" x14ac:dyDescent="0.25">
      <c r="A5385" s="53" t="s">
        <v>32657</v>
      </c>
      <c r="B5385" s="53" t="s">
        <v>32658</v>
      </c>
      <c r="C5385" s="55">
        <v>4</v>
      </c>
      <c r="D5385" s="53" t="s">
        <v>39040</v>
      </c>
      <c r="E5385" s="53" t="s">
        <v>17</v>
      </c>
      <c r="F5385" s="53" t="s">
        <v>17</v>
      </c>
      <c r="G5385" s="53" t="s">
        <v>17</v>
      </c>
      <c r="H5385" s="53" t="s">
        <v>17</v>
      </c>
    </row>
    <row r="5386" spans="1:8" x14ac:dyDescent="0.25">
      <c r="A5386" s="53" t="s">
        <v>32659</v>
      </c>
      <c r="B5386" s="53" t="s">
        <v>32660</v>
      </c>
      <c r="C5386" s="55">
        <v>4</v>
      </c>
      <c r="D5386" s="53" t="s">
        <v>39040</v>
      </c>
      <c r="E5386" s="53" t="s">
        <v>17</v>
      </c>
      <c r="F5386" s="53" t="s">
        <v>17</v>
      </c>
      <c r="G5386" s="53" t="s">
        <v>17</v>
      </c>
      <c r="H5386" s="53" t="s">
        <v>17</v>
      </c>
    </row>
    <row r="5387" spans="1:8" x14ac:dyDescent="0.25">
      <c r="A5387" s="53" t="s">
        <v>32661</v>
      </c>
      <c r="B5387" s="53" t="s">
        <v>32662</v>
      </c>
      <c r="C5387" s="55">
        <v>4</v>
      </c>
      <c r="D5387" s="53" t="s">
        <v>39040</v>
      </c>
      <c r="E5387" s="53" t="s">
        <v>17</v>
      </c>
      <c r="F5387" s="53" t="s">
        <v>17</v>
      </c>
      <c r="G5387" s="53" t="s">
        <v>17</v>
      </c>
      <c r="H5387" s="53" t="s">
        <v>17</v>
      </c>
    </row>
    <row r="5388" spans="1:8" x14ac:dyDescent="0.25">
      <c r="A5388" s="53" t="s">
        <v>32663</v>
      </c>
      <c r="B5388" s="53" t="s">
        <v>32664</v>
      </c>
      <c r="C5388" s="55">
        <v>4</v>
      </c>
      <c r="D5388" s="53" t="s">
        <v>39040</v>
      </c>
      <c r="E5388" s="53" t="s">
        <v>17</v>
      </c>
      <c r="F5388" s="53" t="s">
        <v>17</v>
      </c>
      <c r="G5388" s="53" t="s">
        <v>17</v>
      </c>
      <c r="H5388" s="53" t="s">
        <v>17</v>
      </c>
    </row>
    <row r="5389" spans="1:8" x14ac:dyDescent="0.25">
      <c r="A5389" s="53" t="s">
        <v>32665</v>
      </c>
      <c r="B5389" s="53" t="s">
        <v>32666</v>
      </c>
      <c r="C5389" s="55">
        <v>2</v>
      </c>
      <c r="D5389" s="53" t="s">
        <v>39040</v>
      </c>
      <c r="E5389" s="53" t="s">
        <v>17</v>
      </c>
      <c r="F5389" s="53" t="s">
        <v>17</v>
      </c>
      <c r="G5389" s="53" t="s">
        <v>17</v>
      </c>
      <c r="H5389" s="53" t="s">
        <v>17</v>
      </c>
    </row>
    <row r="5390" spans="1:8" x14ac:dyDescent="0.25">
      <c r="A5390" s="53" t="s">
        <v>32667</v>
      </c>
      <c r="B5390" s="53" t="s">
        <v>32668</v>
      </c>
      <c r="C5390" s="55">
        <v>3</v>
      </c>
      <c r="D5390" s="53">
        <v>-2001140</v>
      </c>
      <c r="E5390" s="53" t="s">
        <v>17</v>
      </c>
      <c r="F5390" s="53" t="s">
        <v>17</v>
      </c>
      <c r="G5390" s="53" t="s">
        <v>17</v>
      </c>
      <c r="H5390" s="53" t="s">
        <v>17</v>
      </c>
    </row>
    <row r="5391" spans="1:8" x14ac:dyDescent="0.25">
      <c r="A5391" s="53" t="s">
        <v>32669</v>
      </c>
      <c r="B5391" s="53" t="s">
        <v>32670</v>
      </c>
      <c r="C5391" s="55">
        <v>4</v>
      </c>
      <c r="D5391" s="53">
        <v>-2001140</v>
      </c>
      <c r="E5391" s="53" t="s">
        <v>17</v>
      </c>
      <c r="F5391" s="53" t="s">
        <v>17</v>
      </c>
      <c r="G5391" s="53" t="s">
        <v>17</v>
      </c>
      <c r="H5391" s="53" t="s">
        <v>17</v>
      </c>
    </row>
    <row r="5392" spans="1:8" x14ac:dyDescent="0.25">
      <c r="A5392" s="53" t="s">
        <v>32671</v>
      </c>
      <c r="B5392" s="53" t="s">
        <v>32672</v>
      </c>
      <c r="C5392" s="55">
        <v>5</v>
      </c>
      <c r="D5392" s="53">
        <v>-2001140</v>
      </c>
      <c r="E5392" s="53" t="s">
        <v>17</v>
      </c>
      <c r="F5392" s="53" t="s">
        <v>17</v>
      </c>
      <c r="G5392" s="53" t="s">
        <v>17</v>
      </c>
      <c r="H5392" s="53" t="s">
        <v>17</v>
      </c>
    </row>
    <row r="5393" spans="1:8" x14ac:dyDescent="0.25">
      <c r="A5393" s="53" t="s">
        <v>32673</v>
      </c>
      <c r="B5393" s="53" t="s">
        <v>32674</v>
      </c>
      <c r="C5393" s="55">
        <v>5</v>
      </c>
      <c r="D5393" s="53">
        <v>-2001140</v>
      </c>
      <c r="E5393" s="53" t="s">
        <v>17</v>
      </c>
      <c r="F5393" s="53" t="s">
        <v>17</v>
      </c>
      <c r="G5393" s="53" t="s">
        <v>17</v>
      </c>
      <c r="H5393" s="53" t="s">
        <v>17</v>
      </c>
    </row>
    <row r="5394" spans="1:8" x14ac:dyDescent="0.25">
      <c r="A5394" s="53" t="s">
        <v>32675</v>
      </c>
      <c r="B5394" s="53" t="s">
        <v>8384</v>
      </c>
      <c r="C5394" s="55">
        <v>4</v>
      </c>
      <c r="D5394" s="53">
        <v>-2001140</v>
      </c>
      <c r="E5394" s="53" t="s">
        <v>17</v>
      </c>
      <c r="F5394" s="53" t="s">
        <v>17</v>
      </c>
      <c r="G5394" s="53" t="s">
        <v>17</v>
      </c>
      <c r="H5394" s="53" t="s">
        <v>17</v>
      </c>
    </row>
    <row r="5395" spans="1:8" x14ac:dyDescent="0.25">
      <c r="A5395" s="53" t="s">
        <v>32676</v>
      </c>
      <c r="B5395" s="53" t="s">
        <v>32677</v>
      </c>
      <c r="C5395" s="55">
        <v>4</v>
      </c>
      <c r="D5395" s="53">
        <v>-2001140</v>
      </c>
      <c r="E5395" s="53" t="s">
        <v>17</v>
      </c>
      <c r="F5395" s="53" t="s">
        <v>17</v>
      </c>
      <c r="G5395" s="53" t="s">
        <v>17</v>
      </c>
      <c r="H5395" s="53" t="s">
        <v>17</v>
      </c>
    </row>
    <row r="5396" spans="1:8" x14ac:dyDescent="0.25">
      <c r="A5396" s="53" t="s">
        <v>32678</v>
      </c>
      <c r="B5396" s="53" t="s">
        <v>32679</v>
      </c>
      <c r="C5396" s="55">
        <v>5</v>
      </c>
      <c r="D5396" s="53">
        <v>-2001140</v>
      </c>
      <c r="E5396" s="53" t="s">
        <v>17</v>
      </c>
      <c r="F5396" s="53" t="s">
        <v>17</v>
      </c>
      <c r="G5396" s="53" t="s">
        <v>17</v>
      </c>
      <c r="H5396" s="53" t="s">
        <v>17</v>
      </c>
    </row>
    <row r="5397" spans="1:8" x14ac:dyDescent="0.25">
      <c r="A5397" s="53" t="s">
        <v>32680</v>
      </c>
      <c r="B5397" s="53" t="s">
        <v>32681</v>
      </c>
      <c r="C5397" s="55">
        <v>5</v>
      </c>
      <c r="D5397" s="53">
        <v>-2001140</v>
      </c>
      <c r="E5397" s="53" t="s">
        <v>17</v>
      </c>
      <c r="F5397" s="53" t="s">
        <v>17</v>
      </c>
      <c r="G5397" s="53" t="s">
        <v>17</v>
      </c>
      <c r="H5397" s="53" t="s">
        <v>17</v>
      </c>
    </row>
    <row r="5398" spans="1:8" x14ac:dyDescent="0.25">
      <c r="A5398" s="53" t="s">
        <v>32682</v>
      </c>
      <c r="B5398" s="53" t="s">
        <v>32683</v>
      </c>
      <c r="C5398" s="55">
        <v>5</v>
      </c>
      <c r="D5398" s="53">
        <v>-2001140</v>
      </c>
      <c r="E5398" s="53" t="s">
        <v>17</v>
      </c>
      <c r="F5398" s="53" t="s">
        <v>17</v>
      </c>
      <c r="G5398" s="53" t="s">
        <v>17</v>
      </c>
      <c r="H5398" s="53" t="s">
        <v>17</v>
      </c>
    </row>
    <row r="5399" spans="1:8" x14ac:dyDescent="0.25">
      <c r="A5399" s="53" t="s">
        <v>32684</v>
      </c>
      <c r="B5399" s="53" t="s">
        <v>32685</v>
      </c>
      <c r="C5399" s="55">
        <v>5</v>
      </c>
      <c r="D5399" s="53">
        <v>-2001140</v>
      </c>
      <c r="E5399" s="53" t="s">
        <v>17</v>
      </c>
      <c r="F5399" s="53" t="s">
        <v>17</v>
      </c>
      <c r="G5399" s="53" t="s">
        <v>17</v>
      </c>
      <c r="H5399" s="53" t="s">
        <v>17</v>
      </c>
    </row>
    <row r="5400" spans="1:8" x14ac:dyDescent="0.25">
      <c r="A5400" s="53" t="s">
        <v>32686</v>
      </c>
      <c r="B5400" s="53" t="s">
        <v>32687</v>
      </c>
      <c r="C5400" s="55">
        <v>4</v>
      </c>
      <c r="D5400" s="53">
        <v>-2001140</v>
      </c>
      <c r="E5400" s="53" t="s">
        <v>17</v>
      </c>
      <c r="F5400" s="53" t="s">
        <v>17</v>
      </c>
      <c r="G5400" s="53" t="s">
        <v>17</v>
      </c>
      <c r="H5400" s="53" t="s">
        <v>17</v>
      </c>
    </row>
    <row r="5401" spans="1:8" x14ac:dyDescent="0.25">
      <c r="A5401" s="53" t="s">
        <v>32688</v>
      </c>
      <c r="B5401" s="53" t="s">
        <v>32689</v>
      </c>
      <c r="C5401" s="55">
        <v>5</v>
      </c>
      <c r="D5401" s="53">
        <v>-2001140</v>
      </c>
      <c r="E5401" s="53" t="s">
        <v>17</v>
      </c>
      <c r="F5401" s="53" t="s">
        <v>17</v>
      </c>
      <c r="G5401" s="53" t="s">
        <v>17</v>
      </c>
      <c r="H5401" s="53" t="s">
        <v>17</v>
      </c>
    </row>
    <row r="5402" spans="1:8" x14ac:dyDescent="0.25">
      <c r="A5402" s="53" t="s">
        <v>32690</v>
      </c>
      <c r="B5402" s="53" t="s">
        <v>32691</v>
      </c>
      <c r="C5402" s="55">
        <v>5</v>
      </c>
      <c r="D5402" s="53">
        <v>-2001140</v>
      </c>
      <c r="E5402" s="53" t="s">
        <v>17</v>
      </c>
      <c r="F5402" s="53" t="s">
        <v>17</v>
      </c>
      <c r="G5402" s="53" t="s">
        <v>17</v>
      </c>
      <c r="H5402" s="53" t="s">
        <v>17</v>
      </c>
    </row>
    <row r="5403" spans="1:8" x14ac:dyDescent="0.25">
      <c r="A5403" s="53" t="s">
        <v>32692</v>
      </c>
      <c r="B5403" s="53" t="s">
        <v>32693</v>
      </c>
      <c r="C5403" s="55">
        <v>5</v>
      </c>
      <c r="D5403" s="53">
        <v>-2001140</v>
      </c>
      <c r="E5403" s="53" t="s">
        <v>17</v>
      </c>
      <c r="F5403" s="53" t="s">
        <v>17</v>
      </c>
      <c r="G5403" s="53" t="s">
        <v>17</v>
      </c>
      <c r="H5403" s="53" t="s">
        <v>17</v>
      </c>
    </row>
    <row r="5404" spans="1:8" x14ac:dyDescent="0.25">
      <c r="A5404" s="53" t="s">
        <v>32694</v>
      </c>
      <c r="B5404" s="53" t="s">
        <v>32695</v>
      </c>
      <c r="C5404" s="55">
        <v>5</v>
      </c>
      <c r="D5404" s="53">
        <v>-2001140</v>
      </c>
      <c r="E5404" s="53" t="s">
        <v>17</v>
      </c>
      <c r="F5404" s="53" t="s">
        <v>17</v>
      </c>
      <c r="G5404" s="53" t="s">
        <v>17</v>
      </c>
      <c r="H5404" s="53" t="s">
        <v>17</v>
      </c>
    </row>
    <row r="5405" spans="1:8" x14ac:dyDescent="0.25">
      <c r="A5405" s="53" t="s">
        <v>32696</v>
      </c>
      <c r="B5405" s="53" t="s">
        <v>32697</v>
      </c>
      <c r="C5405" s="55">
        <v>4</v>
      </c>
      <c r="D5405" s="53">
        <v>-2001140</v>
      </c>
      <c r="E5405" s="53" t="s">
        <v>17</v>
      </c>
      <c r="F5405" s="53" t="s">
        <v>17</v>
      </c>
      <c r="G5405" s="53" t="s">
        <v>17</v>
      </c>
      <c r="H5405" s="53" t="s">
        <v>17</v>
      </c>
    </row>
    <row r="5406" spans="1:8" x14ac:dyDescent="0.25">
      <c r="A5406" s="53" t="s">
        <v>32698</v>
      </c>
      <c r="B5406" s="53" t="s">
        <v>32699</v>
      </c>
      <c r="C5406" s="55">
        <v>5</v>
      </c>
      <c r="D5406" s="53">
        <v>-2001140</v>
      </c>
      <c r="E5406" s="53" t="s">
        <v>17</v>
      </c>
      <c r="F5406" s="53" t="s">
        <v>17</v>
      </c>
      <c r="G5406" s="53" t="s">
        <v>17</v>
      </c>
      <c r="H5406" s="53" t="s">
        <v>17</v>
      </c>
    </row>
    <row r="5407" spans="1:8" x14ac:dyDescent="0.25">
      <c r="A5407" s="53" t="s">
        <v>32700</v>
      </c>
      <c r="B5407" s="53" t="s">
        <v>32701</v>
      </c>
      <c r="C5407" s="55">
        <v>5</v>
      </c>
      <c r="D5407" s="53">
        <v>-2001140</v>
      </c>
      <c r="E5407" s="53" t="s">
        <v>17</v>
      </c>
      <c r="F5407" s="53" t="s">
        <v>17</v>
      </c>
      <c r="G5407" s="53" t="s">
        <v>17</v>
      </c>
      <c r="H5407" s="53" t="s">
        <v>17</v>
      </c>
    </row>
    <row r="5408" spans="1:8" x14ac:dyDescent="0.25">
      <c r="A5408" s="53" t="s">
        <v>32702</v>
      </c>
      <c r="B5408" s="53" t="s">
        <v>32703</v>
      </c>
      <c r="C5408" s="55">
        <v>4</v>
      </c>
      <c r="D5408" s="53">
        <v>-2001140</v>
      </c>
      <c r="E5408" s="53" t="s">
        <v>17</v>
      </c>
      <c r="F5408" s="53" t="s">
        <v>17</v>
      </c>
      <c r="G5408" s="53" t="s">
        <v>17</v>
      </c>
      <c r="H5408" s="53" t="s">
        <v>17</v>
      </c>
    </row>
    <row r="5409" spans="1:8" x14ac:dyDescent="0.25">
      <c r="A5409" s="53" t="s">
        <v>32704</v>
      </c>
      <c r="B5409" s="53" t="s">
        <v>32705</v>
      </c>
      <c r="C5409" s="55">
        <v>5</v>
      </c>
      <c r="D5409" s="53">
        <v>-2001140</v>
      </c>
      <c r="E5409" s="53" t="s">
        <v>17</v>
      </c>
      <c r="F5409" s="53" t="s">
        <v>17</v>
      </c>
      <c r="G5409" s="53" t="s">
        <v>17</v>
      </c>
      <c r="H5409" s="53" t="s">
        <v>17</v>
      </c>
    </row>
    <row r="5410" spans="1:8" x14ac:dyDescent="0.25">
      <c r="A5410" s="53" t="s">
        <v>32706</v>
      </c>
      <c r="B5410" s="53" t="s">
        <v>32707</v>
      </c>
      <c r="C5410" s="55">
        <v>5</v>
      </c>
      <c r="D5410" s="53">
        <v>-2001140</v>
      </c>
      <c r="E5410" s="53" t="s">
        <v>17</v>
      </c>
      <c r="F5410" s="53" t="s">
        <v>17</v>
      </c>
      <c r="G5410" s="53" t="s">
        <v>17</v>
      </c>
      <c r="H5410" s="53" t="s">
        <v>17</v>
      </c>
    </row>
    <row r="5411" spans="1:8" x14ac:dyDescent="0.25">
      <c r="A5411" s="53" t="s">
        <v>32708</v>
      </c>
      <c r="B5411" s="53" t="s">
        <v>32709</v>
      </c>
      <c r="C5411" s="55">
        <v>5</v>
      </c>
      <c r="D5411" s="53">
        <v>-2001140</v>
      </c>
      <c r="E5411" s="53" t="s">
        <v>17</v>
      </c>
      <c r="F5411" s="53" t="s">
        <v>17</v>
      </c>
      <c r="G5411" s="53" t="s">
        <v>17</v>
      </c>
      <c r="H5411" s="53" t="s">
        <v>17</v>
      </c>
    </row>
    <row r="5412" spans="1:8" x14ac:dyDescent="0.25">
      <c r="A5412" s="53" t="s">
        <v>32710</v>
      </c>
      <c r="B5412" s="53" t="s">
        <v>32711</v>
      </c>
      <c r="C5412" s="55">
        <v>5</v>
      </c>
      <c r="D5412" s="53">
        <v>-2001140</v>
      </c>
      <c r="E5412" s="53" t="s">
        <v>17</v>
      </c>
      <c r="F5412" s="53" t="s">
        <v>17</v>
      </c>
      <c r="G5412" s="53" t="s">
        <v>17</v>
      </c>
      <c r="H5412" s="53" t="s">
        <v>17</v>
      </c>
    </row>
    <row r="5413" spans="1:8" x14ac:dyDescent="0.25">
      <c r="A5413" s="53" t="s">
        <v>32712</v>
      </c>
      <c r="B5413" s="53" t="s">
        <v>8382</v>
      </c>
      <c r="C5413" s="55">
        <v>4</v>
      </c>
      <c r="D5413" s="53">
        <v>-2001140</v>
      </c>
      <c r="E5413" s="53" t="s">
        <v>17</v>
      </c>
      <c r="F5413" s="53" t="s">
        <v>17</v>
      </c>
      <c r="G5413" s="53" t="s">
        <v>17</v>
      </c>
      <c r="H5413" s="53" t="s">
        <v>17</v>
      </c>
    </row>
    <row r="5414" spans="1:8" x14ac:dyDescent="0.25">
      <c r="A5414" s="53" t="s">
        <v>32713</v>
      </c>
      <c r="B5414" s="53" t="s">
        <v>32714</v>
      </c>
      <c r="C5414" s="55">
        <v>4</v>
      </c>
      <c r="D5414" s="53">
        <v>-2001140</v>
      </c>
      <c r="E5414" s="53" t="s">
        <v>17</v>
      </c>
      <c r="F5414" s="53" t="s">
        <v>17</v>
      </c>
      <c r="G5414" s="53" t="s">
        <v>17</v>
      </c>
      <c r="H5414" s="53" t="s">
        <v>17</v>
      </c>
    </row>
    <row r="5415" spans="1:8" x14ac:dyDescent="0.25">
      <c r="A5415" s="53" t="s">
        <v>32715</v>
      </c>
      <c r="B5415" s="53" t="s">
        <v>32716</v>
      </c>
      <c r="C5415" s="55">
        <v>5</v>
      </c>
      <c r="D5415" s="53">
        <v>-2001140</v>
      </c>
      <c r="E5415" s="53" t="s">
        <v>17</v>
      </c>
      <c r="F5415" s="53" t="s">
        <v>17</v>
      </c>
      <c r="G5415" s="53" t="s">
        <v>17</v>
      </c>
      <c r="H5415" s="53" t="s">
        <v>17</v>
      </c>
    </row>
    <row r="5416" spans="1:8" x14ac:dyDescent="0.25">
      <c r="A5416" s="53" t="s">
        <v>32717</v>
      </c>
      <c r="B5416" s="53" t="s">
        <v>32718</v>
      </c>
      <c r="C5416" s="55">
        <v>5</v>
      </c>
      <c r="D5416" s="53">
        <v>-2001140</v>
      </c>
      <c r="E5416" s="53" t="s">
        <v>17</v>
      </c>
      <c r="F5416" s="53" t="s">
        <v>17</v>
      </c>
      <c r="G5416" s="53" t="s">
        <v>17</v>
      </c>
      <c r="H5416" s="53" t="s">
        <v>17</v>
      </c>
    </row>
    <row r="5417" spans="1:8" x14ac:dyDescent="0.25">
      <c r="A5417" s="53" t="s">
        <v>32719</v>
      </c>
      <c r="B5417" s="53" t="s">
        <v>32720</v>
      </c>
      <c r="C5417" s="55">
        <v>5</v>
      </c>
      <c r="D5417" s="53">
        <v>-2001140</v>
      </c>
      <c r="E5417" s="53" t="s">
        <v>17</v>
      </c>
      <c r="F5417" s="53" t="s">
        <v>17</v>
      </c>
      <c r="G5417" s="53" t="s">
        <v>17</v>
      </c>
      <c r="H5417" s="53" t="s">
        <v>17</v>
      </c>
    </row>
    <row r="5418" spans="1:8" x14ac:dyDescent="0.25">
      <c r="A5418" s="53" t="s">
        <v>32721</v>
      </c>
      <c r="B5418" s="53" t="s">
        <v>32722</v>
      </c>
      <c r="C5418" s="55">
        <v>5</v>
      </c>
      <c r="D5418" s="53">
        <v>-2001140</v>
      </c>
      <c r="E5418" s="53" t="s">
        <v>17</v>
      </c>
      <c r="F5418" s="53" t="s">
        <v>17</v>
      </c>
      <c r="G5418" s="53" t="s">
        <v>17</v>
      </c>
      <c r="H5418" s="53" t="s">
        <v>17</v>
      </c>
    </row>
    <row r="5419" spans="1:8" x14ac:dyDescent="0.25">
      <c r="A5419" s="53" t="s">
        <v>32723</v>
      </c>
      <c r="B5419" s="53" t="s">
        <v>32724</v>
      </c>
      <c r="C5419" s="55">
        <v>5</v>
      </c>
      <c r="D5419" s="53">
        <v>-2001140</v>
      </c>
      <c r="E5419" s="53" t="s">
        <v>17</v>
      </c>
      <c r="F5419" s="53" t="s">
        <v>17</v>
      </c>
      <c r="G5419" s="53" t="s">
        <v>17</v>
      </c>
      <c r="H5419" s="53" t="s">
        <v>17</v>
      </c>
    </row>
    <row r="5420" spans="1:8" x14ac:dyDescent="0.25">
      <c r="A5420" s="53" t="s">
        <v>32725</v>
      </c>
      <c r="B5420" s="53" t="s">
        <v>32726</v>
      </c>
      <c r="C5420" s="55">
        <v>5</v>
      </c>
      <c r="D5420" s="53">
        <v>-2001140</v>
      </c>
      <c r="E5420" s="53" t="s">
        <v>17</v>
      </c>
      <c r="F5420" s="53" t="s">
        <v>17</v>
      </c>
      <c r="G5420" s="53" t="s">
        <v>17</v>
      </c>
      <c r="H5420" s="53" t="s">
        <v>17</v>
      </c>
    </row>
    <row r="5421" spans="1:8" x14ac:dyDescent="0.25">
      <c r="A5421" s="53" t="s">
        <v>32727</v>
      </c>
      <c r="B5421" s="53" t="s">
        <v>32728</v>
      </c>
      <c r="C5421" s="55">
        <v>5</v>
      </c>
      <c r="D5421" s="53">
        <v>-2001140</v>
      </c>
      <c r="E5421" s="53" t="s">
        <v>17</v>
      </c>
      <c r="F5421" s="53" t="s">
        <v>17</v>
      </c>
      <c r="G5421" s="53" t="s">
        <v>17</v>
      </c>
      <c r="H5421" s="53" t="s">
        <v>17</v>
      </c>
    </row>
    <row r="5422" spans="1:8" x14ac:dyDescent="0.25">
      <c r="A5422" s="53" t="s">
        <v>32729</v>
      </c>
      <c r="B5422" s="53" t="s">
        <v>8418</v>
      </c>
      <c r="C5422" s="55">
        <v>3</v>
      </c>
      <c r="D5422" s="53">
        <v>-2001140</v>
      </c>
      <c r="E5422" s="53" t="s">
        <v>17</v>
      </c>
      <c r="F5422" s="53" t="s">
        <v>17</v>
      </c>
      <c r="G5422" s="53" t="s">
        <v>17</v>
      </c>
      <c r="H5422" s="53" t="s">
        <v>17</v>
      </c>
    </row>
    <row r="5423" spans="1:8" x14ac:dyDescent="0.25">
      <c r="A5423" s="53" t="s">
        <v>32730</v>
      </c>
      <c r="B5423" s="53" t="s">
        <v>32731</v>
      </c>
      <c r="C5423" s="55">
        <v>4</v>
      </c>
      <c r="D5423" s="53">
        <v>-2001140</v>
      </c>
      <c r="E5423" s="53" t="s">
        <v>17</v>
      </c>
      <c r="F5423" s="53" t="s">
        <v>17</v>
      </c>
      <c r="G5423" s="53" t="s">
        <v>17</v>
      </c>
      <c r="H5423" s="53" t="s">
        <v>17</v>
      </c>
    </row>
    <row r="5424" spans="1:8" x14ac:dyDescent="0.25">
      <c r="A5424" s="53" t="s">
        <v>32732</v>
      </c>
      <c r="B5424" s="53" t="s">
        <v>32733</v>
      </c>
      <c r="C5424" s="55">
        <v>5</v>
      </c>
      <c r="D5424" s="53">
        <v>-2001140</v>
      </c>
      <c r="E5424" s="53" t="s">
        <v>17</v>
      </c>
      <c r="F5424" s="53" t="s">
        <v>17</v>
      </c>
      <c r="G5424" s="53" t="s">
        <v>17</v>
      </c>
      <c r="H5424" s="53" t="s">
        <v>17</v>
      </c>
    </row>
    <row r="5425" spans="1:8" x14ac:dyDescent="0.25">
      <c r="A5425" s="53" t="s">
        <v>32734</v>
      </c>
      <c r="B5425" s="53" t="s">
        <v>32735</v>
      </c>
      <c r="C5425" s="55">
        <v>5</v>
      </c>
      <c r="D5425" s="53">
        <v>-2001140</v>
      </c>
      <c r="E5425" s="53" t="s">
        <v>17</v>
      </c>
      <c r="F5425" s="53" t="s">
        <v>17</v>
      </c>
      <c r="G5425" s="53" t="s">
        <v>17</v>
      </c>
      <c r="H5425" s="53" t="s">
        <v>17</v>
      </c>
    </row>
    <row r="5426" spans="1:8" x14ac:dyDescent="0.25">
      <c r="A5426" s="53" t="s">
        <v>32736</v>
      </c>
      <c r="B5426" s="53" t="s">
        <v>32737</v>
      </c>
      <c r="C5426" s="55">
        <v>4</v>
      </c>
      <c r="D5426" s="53">
        <v>-2001140</v>
      </c>
      <c r="E5426" s="53" t="s">
        <v>17</v>
      </c>
      <c r="F5426" s="53" t="s">
        <v>17</v>
      </c>
      <c r="G5426" s="53" t="s">
        <v>17</v>
      </c>
      <c r="H5426" s="53" t="s">
        <v>17</v>
      </c>
    </row>
    <row r="5427" spans="1:8" x14ac:dyDescent="0.25">
      <c r="A5427" s="53" t="s">
        <v>32738</v>
      </c>
      <c r="B5427" s="53" t="s">
        <v>32739</v>
      </c>
      <c r="C5427" s="55">
        <v>4</v>
      </c>
      <c r="D5427" s="53">
        <v>-2001140</v>
      </c>
      <c r="E5427" s="53" t="s">
        <v>17</v>
      </c>
      <c r="F5427" s="53" t="s">
        <v>17</v>
      </c>
      <c r="G5427" s="53" t="s">
        <v>17</v>
      </c>
      <c r="H5427" s="53" t="s">
        <v>17</v>
      </c>
    </row>
    <row r="5428" spans="1:8" x14ac:dyDescent="0.25">
      <c r="A5428" s="53" t="s">
        <v>32740</v>
      </c>
      <c r="B5428" s="53" t="s">
        <v>32741</v>
      </c>
      <c r="C5428" s="55">
        <v>4</v>
      </c>
      <c r="D5428" s="53">
        <v>-2001140</v>
      </c>
      <c r="E5428" s="53" t="s">
        <v>17</v>
      </c>
      <c r="F5428" s="53" t="s">
        <v>17</v>
      </c>
      <c r="G5428" s="53" t="s">
        <v>17</v>
      </c>
      <c r="H5428" s="53" t="s">
        <v>17</v>
      </c>
    </row>
    <row r="5429" spans="1:8" x14ac:dyDescent="0.25">
      <c r="A5429" s="53" t="s">
        <v>32742</v>
      </c>
      <c r="B5429" s="53" t="s">
        <v>32743</v>
      </c>
      <c r="C5429" s="55">
        <v>4</v>
      </c>
      <c r="D5429" s="53">
        <v>-2001140</v>
      </c>
      <c r="E5429" s="53" t="s">
        <v>17</v>
      </c>
      <c r="F5429" s="53" t="s">
        <v>17</v>
      </c>
      <c r="G5429" s="53" t="s">
        <v>17</v>
      </c>
      <c r="H5429" s="53" t="s">
        <v>17</v>
      </c>
    </row>
    <row r="5430" spans="1:8" x14ac:dyDescent="0.25">
      <c r="A5430" s="53" t="s">
        <v>32744</v>
      </c>
      <c r="B5430" s="53" t="s">
        <v>32745</v>
      </c>
      <c r="C5430" s="55">
        <v>4</v>
      </c>
      <c r="D5430" s="53">
        <v>-2001140</v>
      </c>
      <c r="E5430" s="53" t="s">
        <v>17</v>
      </c>
      <c r="F5430" s="53" t="s">
        <v>17</v>
      </c>
      <c r="G5430" s="53" t="s">
        <v>17</v>
      </c>
      <c r="H5430" s="53" t="s">
        <v>17</v>
      </c>
    </row>
    <row r="5431" spans="1:8" x14ac:dyDescent="0.25">
      <c r="A5431" s="53" t="s">
        <v>32746</v>
      </c>
      <c r="B5431" s="53" t="s">
        <v>32747</v>
      </c>
      <c r="C5431" s="55">
        <v>4</v>
      </c>
      <c r="D5431" s="53">
        <v>-2001140</v>
      </c>
      <c r="E5431" s="53" t="s">
        <v>17</v>
      </c>
      <c r="F5431" s="53" t="s">
        <v>17</v>
      </c>
      <c r="G5431" s="53" t="s">
        <v>17</v>
      </c>
      <c r="H5431" s="53" t="s">
        <v>17</v>
      </c>
    </row>
    <row r="5432" spans="1:8" x14ac:dyDescent="0.25">
      <c r="A5432" s="53" t="s">
        <v>32748</v>
      </c>
      <c r="B5432" s="53" t="s">
        <v>32749</v>
      </c>
      <c r="C5432" s="55">
        <v>4</v>
      </c>
      <c r="D5432" s="53">
        <v>-2001140</v>
      </c>
      <c r="E5432" s="53" t="s">
        <v>17</v>
      </c>
      <c r="F5432" s="53" t="s">
        <v>17</v>
      </c>
      <c r="G5432" s="53" t="s">
        <v>17</v>
      </c>
      <c r="H5432" s="53" t="s">
        <v>17</v>
      </c>
    </row>
    <row r="5433" spans="1:8" x14ac:dyDescent="0.25">
      <c r="A5433" s="53" t="s">
        <v>32750</v>
      </c>
      <c r="B5433" s="53" t="s">
        <v>32751</v>
      </c>
      <c r="C5433" s="55">
        <v>4</v>
      </c>
      <c r="D5433" s="53">
        <v>-2001140</v>
      </c>
      <c r="E5433" s="53" t="s">
        <v>17</v>
      </c>
      <c r="F5433" s="53" t="s">
        <v>17</v>
      </c>
      <c r="G5433" s="53" t="s">
        <v>17</v>
      </c>
      <c r="H5433" s="53" t="s">
        <v>17</v>
      </c>
    </row>
    <row r="5434" spans="1:8" x14ac:dyDescent="0.25">
      <c r="A5434" s="53" t="s">
        <v>32752</v>
      </c>
      <c r="B5434" s="53" t="s">
        <v>32753</v>
      </c>
      <c r="C5434" s="55">
        <v>5</v>
      </c>
      <c r="D5434" s="53">
        <v>-2001140</v>
      </c>
      <c r="E5434" s="53" t="s">
        <v>17</v>
      </c>
      <c r="F5434" s="53" t="s">
        <v>17</v>
      </c>
      <c r="G5434" s="53" t="s">
        <v>17</v>
      </c>
      <c r="H5434" s="53" t="s">
        <v>17</v>
      </c>
    </row>
    <row r="5435" spans="1:8" x14ac:dyDescent="0.25">
      <c r="A5435" s="53" t="s">
        <v>32754</v>
      </c>
      <c r="B5435" s="53" t="s">
        <v>32755</v>
      </c>
      <c r="C5435" s="55">
        <v>5</v>
      </c>
      <c r="D5435" s="53">
        <v>-2001140</v>
      </c>
      <c r="E5435" s="53" t="s">
        <v>17</v>
      </c>
      <c r="F5435" s="53" t="s">
        <v>17</v>
      </c>
      <c r="G5435" s="53" t="s">
        <v>17</v>
      </c>
      <c r="H5435" s="53" t="s">
        <v>17</v>
      </c>
    </row>
    <row r="5436" spans="1:8" x14ac:dyDescent="0.25">
      <c r="A5436" s="53" t="s">
        <v>32756</v>
      </c>
      <c r="B5436" s="53" t="s">
        <v>32757</v>
      </c>
      <c r="C5436" s="55">
        <v>5</v>
      </c>
      <c r="D5436" s="53">
        <v>-2001140</v>
      </c>
      <c r="E5436" s="53" t="s">
        <v>17</v>
      </c>
      <c r="F5436" s="53" t="s">
        <v>17</v>
      </c>
      <c r="G5436" s="53" t="s">
        <v>17</v>
      </c>
      <c r="H5436" s="53" t="s">
        <v>17</v>
      </c>
    </row>
    <row r="5437" spans="1:8" x14ac:dyDescent="0.25">
      <c r="A5437" s="53" t="s">
        <v>32758</v>
      </c>
      <c r="B5437" s="53" t="s">
        <v>32759</v>
      </c>
      <c r="C5437" s="55">
        <v>5</v>
      </c>
      <c r="D5437" s="53">
        <v>-2001140</v>
      </c>
      <c r="E5437" s="53" t="s">
        <v>17</v>
      </c>
      <c r="F5437" s="53" t="s">
        <v>17</v>
      </c>
      <c r="G5437" s="53" t="s">
        <v>17</v>
      </c>
      <c r="H5437" s="53" t="s">
        <v>17</v>
      </c>
    </row>
    <row r="5438" spans="1:8" x14ac:dyDescent="0.25">
      <c r="A5438" s="53" t="s">
        <v>32760</v>
      </c>
      <c r="B5438" s="53" t="s">
        <v>32761</v>
      </c>
      <c r="C5438" s="55">
        <v>5</v>
      </c>
      <c r="D5438" s="53">
        <v>-2001140</v>
      </c>
      <c r="E5438" s="53" t="s">
        <v>17</v>
      </c>
      <c r="F5438" s="53" t="s">
        <v>17</v>
      </c>
      <c r="G5438" s="53" t="s">
        <v>17</v>
      </c>
      <c r="H5438" s="53" t="s">
        <v>17</v>
      </c>
    </row>
    <row r="5439" spans="1:8" x14ac:dyDescent="0.25">
      <c r="A5439" s="53" t="s">
        <v>32762</v>
      </c>
      <c r="B5439" s="53" t="s">
        <v>32763</v>
      </c>
      <c r="C5439" s="55">
        <v>3</v>
      </c>
      <c r="D5439" s="53">
        <v>-2001140</v>
      </c>
      <c r="E5439" s="53" t="s">
        <v>17</v>
      </c>
      <c r="F5439" s="53" t="s">
        <v>17</v>
      </c>
      <c r="G5439" s="53" t="s">
        <v>17</v>
      </c>
      <c r="H5439" s="53" t="s">
        <v>17</v>
      </c>
    </row>
    <row r="5440" spans="1:8" x14ac:dyDescent="0.25">
      <c r="A5440" s="53" t="s">
        <v>32764</v>
      </c>
      <c r="B5440" s="53" t="s">
        <v>32765</v>
      </c>
      <c r="C5440" s="55">
        <v>4</v>
      </c>
      <c r="D5440" s="53">
        <v>-2001140</v>
      </c>
      <c r="E5440" s="53" t="s">
        <v>17</v>
      </c>
      <c r="F5440" s="53" t="s">
        <v>17</v>
      </c>
      <c r="G5440" s="53" t="s">
        <v>17</v>
      </c>
      <c r="H5440" s="53" t="s">
        <v>17</v>
      </c>
    </row>
    <row r="5441" spans="1:8" x14ac:dyDescent="0.25">
      <c r="A5441" s="53" t="s">
        <v>32766</v>
      </c>
      <c r="B5441" s="53" t="s">
        <v>32767</v>
      </c>
      <c r="C5441" s="55">
        <v>5</v>
      </c>
      <c r="D5441" s="53">
        <v>-2001140</v>
      </c>
      <c r="E5441" s="53" t="s">
        <v>17</v>
      </c>
      <c r="F5441" s="53" t="s">
        <v>17</v>
      </c>
      <c r="G5441" s="53" t="s">
        <v>17</v>
      </c>
      <c r="H5441" s="53" t="s">
        <v>17</v>
      </c>
    </row>
    <row r="5442" spans="1:8" x14ac:dyDescent="0.25">
      <c r="A5442" s="53" t="s">
        <v>32768</v>
      </c>
      <c r="B5442" s="53" t="s">
        <v>32769</v>
      </c>
      <c r="C5442" s="55">
        <v>5</v>
      </c>
      <c r="D5442" s="53">
        <v>-2001140</v>
      </c>
      <c r="E5442" s="53" t="s">
        <v>17</v>
      </c>
      <c r="F5442" s="53" t="s">
        <v>17</v>
      </c>
      <c r="G5442" s="53" t="s">
        <v>17</v>
      </c>
      <c r="H5442" s="53" t="s">
        <v>17</v>
      </c>
    </row>
    <row r="5443" spans="1:8" x14ac:dyDescent="0.25">
      <c r="A5443" s="53" t="s">
        <v>32770</v>
      </c>
      <c r="B5443" s="53" t="s">
        <v>5681</v>
      </c>
      <c r="C5443" s="55">
        <v>4</v>
      </c>
      <c r="D5443" s="53">
        <v>-2001140</v>
      </c>
      <c r="E5443" s="53" t="s">
        <v>17</v>
      </c>
      <c r="F5443" s="53" t="s">
        <v>17</v>
      </c>
      <c r="G5443" s="53" t="s">
        <v>17</v>
      </c>
      <c r="H5443" s="53" t="s">
        <v>17</v>
      </c>
    </row>
    <row r="5444" spans="1:8" x14ac:dyDescent="0.25">
      <c r="A5444" s="53" t="s">
        <v>32771</v>
      </c>
      <c r="B5444" s="53" t="s">
        <v>32772</v>
      </c>
      <c r="C5444" s="55">
        <v>5</v>
      </c>
      <c r="D5444" s="53">
        <v>-2001140</v>
      </c>
      <c r="E5444" s="53" t="s">
        <v>17</v>
      </c>
      <c r="F5444" s="53" t="s">
        <v>17</v>
      </c>
      <c r="G5444" s="53" t="s">
        <v>17</v>
      </c>
      <c r="H5444" s="53" t="s">
        <v>17</v>
      </c>
    </row>
    <row r="5445" spans="1:8" x14ac:dyDescent="0.25">
      <c r="A5445" s="53" t="s">
        <v>32773</v>
      </c>
      <c r="B5445" s="53" t="s">
        <v>32774</v>
      </c>
      <c r="C5445" s="55">
        <v>5</v>
      </c>
      <c r="D5445" s="53">
        <v>-2001140</v>
      </c>
      <c r="E5445" s="53" t="s">
        <v>17</v>
      </c>
      <c r="F5445" s="53" t="s">
        <v>17</v>
      </c>
      <c r="G5445" s="53" t="s">
        <v>17</v>
      </c>
      <c r="H5445" s="53" t="s">
        <v>17</v>
      </c>
    </row>
    <row r="5446" spans="1:8" x14ac:dyDescent="0.25">
      <c r="A5446" s="53" t="s">
        <v>32775</v>
      </c>
      <c r="B5446" s="53" t="s">
        <v>32776</v>
      </c>
      <c r="C5446" s="55">
        <v>5</v>
      </c>
      <c r="D5446" s="53">
        <v>-2001140</v>
      </c>
      <c r="E5446" s="53" t="s">
        <v>17</v>
      </c>
      <c r="F5446" s="53" t="s">
        <v>17</v>
      </c>
      <c r="G5446" s="53" t="s">
        <v>17</v>
      </c>
      <c r="H5446" s="53" t="s">
        <v>17</v>
      </c>
    </row>
    <row r="5447" spans="1:8" x14ac:dyDescent="0.25">
      <c r="A5447" s="53" t="s">
        <v>32777</v>
      </c>
      <c r="B5447" s="53" t="s">
        <v>32778</v>
      </c>
      <c r="C5447" s="55">
        <v>5</v>
      </c>
      <c r="D5447" s="53">
        <v>-2001140</v>
      </c>
      <c r="E5447" s="53" t="s">
        <v>17</v>
      </c>
      <c r="F5447" s="53" t="s">
        <v>17</v>
      </c>
      <c r="G5447" s="53" t="s">
        <v>17</v>
      </c>
      <c r="H5447" s="53" t="s">
        <v>17</v>
      </c>
    </row>
    <row r="5448" spans="1:8" x14ac:dyDescent="0.25">
      <c r="A5448" s="53" t="s">
        <v>32779</v>
      </c>
      <c r="B5448" s="53" t="s">
        <v>32780</v>
      </c>
      <c r="C5448" s="55">
        <v>6</v>
      </c>
      <c r="D5448" s="53">
        <v>-2001140</v>
      </c>
      <c r="E5448" s="53" t="s">
        <v>17</v>
      </c>
      <c r="F5448" s="53" t="s">
        <v>17</v>
      </c>
      <c r="G5448" s="53" t="s">
        <v>17</v>
      </c>
      <c r="H5448" s="53" t="s">
        <v>17</v>
      </c>
    </row>
    <row r="5449" spans="1:8" x14ac:dyDescent="0.25">
      <c r="A5449" s="53" t="s">
        <v>32781</v>
      </c>
      <c r="B5449" s="53" t="s">
        <v>32782</v>
      </c>
      <c r="C5449" s="55">
        <v>6</v>
      </c>
      <c r="D5449" s="53">
        <v>-2001140</v>
      </c>
      <c r="E5449" s="53" t="s">
        <v>17</v>
      </c>
      <c r="F5449" s="53" t="s">
        <v>17</v>
      </c>
      <c r="G5449" s="53" t="s">
        <v>17</v>
      </c>
      <c r="H5449" s="53" t="s">
        <v>17</v>
      </c>
    </row>
    <row r="5450" spans="1:8" x14ac:dyDescent="0.25">
      <c r="A5450" s="53" t="s">
        <v>32783</v>
      </c>
      <c r="B5450" s="53" t="s">
        <v>32784</v>
      </c>
      <c r="C5450" s="55">
        <v>6</v>
      </c>
      <c r="D5450" s="53">
        <v>-2001140</v>
      </c>
      <c r="E5450" s="53" t="s">
        <v>17</v>
      </c>
      <c r="F5450" s="53" t="s">
        <v>17</v>
      </c>
      <c r="G5450" s="53" t="s">
        <v>17</v>
      </c>
      <c r="H5450" s="53" t="s">
        <v>17</v>
      </c>
    </row>
    <row r="5451" spans="1:8" x14ac:dyDescent="0.25">
      <c r="A5451" s="53" t="s">
        <v>32785</v>
      </c>
      <c r="B5451" s="53" t="s">
        <v>32786</v>
      </c>
      <c r="C5451" s="55">
        <v>4</v>
      </c>
      <c r="D5451" s="53">
        <v>-2001140</v>
      </c>
      <c r="E5451" s="53" t="s">
        <v>17</v>
      </c>
      <c r="F5451" s="53" t="s">
        <v>17</v>
      </c>
      <c r="G5451" s="53" t="s">
        <v>17</v>
      </c>
      <c r="H5451" s="53" t="s">
        <v>17</v>
      </c>
    </row>
    <row r="5452" spans="1:8" x14ac:dyDescent="0.25">
      <c r="A5452" s="53" t="s">
        <v>32787</v>
      </c>
      <c r="B5452" s="53" t="s">
        <v>32788</v>
      </c>
      <c r="C5452" s="55">
        <v>5</v>
      </c>
      <c r="D5452" s="53">
        <v>-2001140</v>
      </c>
      <c r="E5452" s="53" t="s">
        <v>17</v>
      </c>
      <c r="F5452" s="53" t="s">
        <v>17</v>
      </c>
      <c r="G5452" s="53" t="s">
        <v>17</v>
      </c>
      <c r="H5452" s="53" t="s">
        <v>17</v>
      </c>
    </row>
    <row r="5453" spans="1:8" x14ac:dyDescent="0.25">
      <c r="A5453" s="53" t="s">
        <v>32789</v>
      </c>
      <c r="B5453" s="53" t="s">
        <v>32790</v>
      </c>
      <c r="C5453" s="55">
        <v>6</v>
      </c>
      <c r="D5453" s="53">
        <v>-2001140</v>
      </c>
      <c r="E5453" s="53" t="s">
        <v>17</v>
      </c>
      <c r="F5453" s="53" t="s">
        <v>17</v>
      </c>
      <c r="G5453" s="53" t="s">
        <v>17</v>
      </c>
      <c r="H5453" s="53" t="s">
        <v>17</v>
      </c>
    </row>
    <row r="5454" spans="1:8" x14ac:dyDescent="0.25">
      <c r="A5454" s="53" t="s">
        <v>32791</v>
      </c>
      <c r="B5454" s="53" t="s">
        <v>32792</v>
      </c>
      <c r="C5454" s="55">
        <v>6</v>
      </c>
      <c r="D5454" s="53">
        <v>-2001140</v>
      </c>
      <c r="E5454" s="53" t="s">
        <v>17</v>
      </c>
      <c r="F5454" s="53" t="s">
        <v>17</v>
      </c>
      <c r="G5454" s="53" t="s">
        <v>17</v>
      </c>
      <c r="H5454" s="53" t="s">
        <v>17</v>
      </c>
    </row>
    <row r="5455" spans="1:8" x14ac:dyDescent="0.25">
      <c r="A5455" s="53" t="s">
        <v>32793</v>
      </c>
      <c r="B5455" s="53" t="s">
        <v>32794</v>
      </c>
      <c r="C5455" s="55">
        <v>6</v>
      </c>
      <c r="D5455" s="53">
        <v>-2001140</v>
      </c>
      <c r="E5455" s="53" t="s">
        <v>17</v>
      </c>
      <c r="F5455" s="53" t="s">
        <v>17</v>
      </c>
      <c r="G5455" s="53" t="s">
        <v>17</v>
      </c>
      <c r="H5455" s="53" t="s">
        <v>17</v>
      </c>
    </row>
    <row r="5456" spans="1:8" x14ac:dyDescent="0.25">
      <c r="A5456" s="53" t="s">
        <v>32795</v>
      </c>
      <c r="B5456" s="53" t="s">
        <v>32796</v>
      </c>
      <c r="C5456" s="55">
        <v>6</v>
      </c>
      <c r="D5456" s="53">
        <v>-2001140</v>
      </c>
      <c r="E5456" s="53" t="s">
        <v>17</v>
      </c>
      <c r="F5456" s="53" t="s">
        <v>17</v>
      </c>
      <c r="G5456" s="53" t="s">
        <v>17</v>
      </c>
      <c r="H5456" s="53" t="s">
        <v>17</v>
      </c>
    </row>
    <row r="5457" spans="1:8" x14ac:dyDescent="0.25">
      <c r="A5457" s="53" t="s">
        <v>32797</v>
      </c>
      <c r="B5457" s="53" t="s">
        <v>32798</v>
      </c>
      <c r="C5457" s="55">
        <v>5</v>
      </c>
      <c r="D5457" s="53">
        <v>-2001140</v>
      </c>
      <c r="E5457" s="53" t="s">
        <v>17</v>
      </c>
      <c r="F5457" s="53" t="s">
        <v>17</v>
      </c>
      <c r="G5457" s="53" t="s">
        <v>17</v>
      </c>
      <c r="H5457" s="53" t="s">
        <v>17</v>
      </c>
    </row>
    <row r="5458" spans="1:8" x14ac:dyDescent="0.25">
      <c r="A5458" s="53" t="s">
        <v>32799</v>
      </c>
      <c r="B5458" s="53" t="s">
        <v>32800</v>
      </c>
      <c r="C5458" s="55">
        <v>5</v>
      </c>
      <c r="D5458" s="53">
        <v>-2001140</v>
      </c>
      <c r="E5458" s="53" t="s">
        <v>17</v>
      </c>
      <c r="F5458" s="53" t="s">
        <v>17</v>
      </c>
      <c r="G5458" s="53" t="s">
        <v>17</v>
      </c>
      <c r="H5458" s="53" t="s">
        <v>17</v>
      </c>
    </row>
    <row r="5459" spans="1:8" x14ac:dyDescent="0.25">
      <c r="A5459" s="53" t="s">
        <v>32801</v>
      </c>
      <c r="B5459" s="53" t="s">
        <v>32802</v>
      </c>
      <c r="C5459" s="55">
        <v>5</v>
      </c>
      <c r="D5459" s="53">
        <v>-2001140</v>
      </c>
      <c r="E5459" s="53" t="s">
        <v>17</v>
      </c>
      <c r="F5459" s="53" t="s">
        <v>17</v>
      </c>
      <c r="G5459" s="53" t="s">
        <v>17</v>
      </c>
      <c r="H5459" s="53" t="s">
        <v>17</v>
      </c>
    </row>
    <row r="5460" spans="1:8" x14ac:dyDescent="0.25">
      <c r="A5460" s="53" t="s">
        <v>32803</v>
      </c>
      <c r="B5460" s="53" t="s">
        <v>32804</v>
      </c>
      <c r="C5460" s="55">
        <v>5</v>
      </c>
      <c r="D5460" s="53">
        <v>-2001140</v>
      </c>
      <c r="E5460" s="53" t="s">
        <v>17</v>
      </c>
      <c r="F5460" s="53" t="s">
        <v>17</v>
      </c>
      <c r="G5460" s="53" t="s">
        <v>17</v>
      </c>
      <c r="H5460" s="53" t="s">
        <v>17</v>
      </c>
    </row>
    <row r="5461" spans="1:8" x14ac:dyDescent="0.25">
      <c r="A5461" s="53" t="s">
        <v>32805</v>
      </c>
      <c r="B5461" s="53" t="s">
        <v>32806</v>
      </c>
      <c r="C5461" s="55">
        <v>5</v>
      </c>
      <c r="D5461" s="53">
        <v>-2001140</v>
      </c>
      <c r="E5461" s="53" t="s">
        <v>17</v>
      </c>
      <c r="F5461" s="53" t="s">
        <v>17</v>
      </c>
      <c r="G5461" s="53" t="s">
        <v>17</v>
      </c>
      <c r="H5461" s="53" t="s">
        <v>17</v>
      </c>
    </row>
    <row r="5462" spans="1:8" x14ac:dyDescent="0.25">
      <c r="A5462" s="53" t="s">
        <v>32807</v>
      </c>
      <c r="B5462" s="53" t="s">
        <v>32808</v>
      </c>
      <c r="C5462" s="55">
        <v>4</v>
      </c>
      <c r="D5462" s="53">
        <v>-2001140</v>
      </c>
      <c r="E5462" s="53" t="s">
        <v>17</v>
      </c>
      <c r="F5462" s="53" t="s">
        <v>17</v>
      </c>
      <c r="G5462" s="53" t="s">
        <v>17</v>
      </c>
      <c r="H5462" s="53" t="s">
        <v>17</v>
      </c>
    </row>
    <row r="5463" spans="1:8" x14ac:dyDescent="0.25">
      <c r="A5463" s="53" t="s">
        <v>32809</v>
      </c>
      <c r="B5463" s="53" t="s">
        <v>32810</v>
      </c>
      <c r="C5463" s="55">
        <v>5</v>
      </c>
      <c r="D5463" s="53">
        <v>-2001140</v>
      </c>
      <c r="E5463" s="53" t="s">
        <v>17</v>
      </c>
      <c r="F5463" s="53" t="s">
        <v>17</v>
      </c>
      <c r="G5463" s="53" t="s">
        <v>17</v>
      </c>
      <c r="H5463" s="53" t="s">
        <v>17</v>
      </c>
    </row>
    <row r="5464" spans="1:8" x14ac:dyDescent="0.25">
      <c r="A5464" s="53" t="s">
        <v>32811</v>
      </c>
      <c r="B5464" s="53" t="s">
        <v>32812</v>
      </c>
      <c r="C5464" s="55">
        <v>5</v>
      </c>
      <c r="D5464" s="53">
        <v>-2001140</v>
      </c>
      <c r="E5464" s="53" t="s">
        <v>17</v>
      </c>
      <c r="F5464" s="53" t="s">
        <v>17</v>
      </c>
      <c r="G5464" s="53" t="s">
        <v>17</v>
      </c>
      <c r="H5464" s="53" t="s">
        <v>17</v>
      </c>
    </row>
    <row r="5465" spans="1:8" x14ac:dyDescent="0.25">
      <c r="A5465" s="53" t="s">
        <v>32813</v>
      </c>
      <c r="B5465" s="53" t="s">
        <v>32814</v>
      </c>
      <c r="C5465" s="55">
        <v>5</v>
      </c>
      <c r="D5465" s="53">
        <v>-2001140</v>
      </c>
      <c r="E5465" s="53" t="s">
        <v>17</v>
      </c>
      <c r="F5465" s="53" t="s">
        <v>17</v>
      </c>
      <c r="G5465" s="53" t="s">
        <v>17</v>
      </c>
      <c r="H5465" s="53" t="s">
        <v>17</v>
      </c>
    </row>
    <row r="5466" spans="1:8" x14ac:dyDescent="0.25">
      <c r="A5466" s="53" t="s">
        <v>32815</v>
      </c>
      <c r="B5466" s="53" t="s">
        <v>32816</v>
      </c>
      <c r="C5466" s="55">
        <v>5</v>
      </c>
      <c r="D5466" s="53">
        <v>-2001140</v>
      </c>
      <c r="E5466" s="53" t="s">
        <v>17</v>
      </c>
      <c r="F5466" s="53" t="s">
        <v>17</v>
      </c>
      <c r="G5466" s="53" t="s">
        <v>17</v>
      </c>
      <c r="H5466" s="53" t="s">
        <v>17</v>
      </c>
    </row>
    <row r="5467" spans="1:8" x14ac:dyDescent="0.25">
      <c r="A5467" s="53" t="s">
        <v>32817</v>
      </c>
      <c r="B5467" s="53" t="s">
        <v>32818</v>
      </c>
      <c r="C5467" s="55">
        <v>4</v>
      </c>
      <c r="D5467" s="53">
        <v>-2001140</v>
      </c>
      <c r="E5467" s="53" t="s">
        <v>17</v>
      </c>
      <c r="F5467" s="53" t="s">
        <v>17</v>
      </c>
      <c r="G5467" s="53" t="s">
        <v>17</v>
      </c>
      <c r="H5467" s="53" t="s">
        <v>17</v>
      </c>
    </row>
    <row r="5468" spans="1:8" x14ac:dyDescent="0.25">
      <c r="A5468" s="53" t="s">
        <v>32819</v>
      </c>
      <c r="B5468" s="53" t="s">
        <v>32820</v>
      </c>
      <c r="C5468" s="55">
        <v>5</v>
      </c>
      <c r="D5468" s="53">
        <v>-2001140</v>
      </c>
      <c r="E5468" s="53" t="s">
        <v>17</v>
      </c>
      <c r="F5468" s="53" t="s">
        <v>17</v>
      </c>
      <c r="G5468" s="53" t="s">
        <v>17</v>
      </c>
      <c r="H5468" s="53" t="s">
        <v>17</v>
      </c>
    </row>
    <row r="5469" spans="1:8" x14ac:dyDescent="0.25">
      <c r="A5469" s="53" t="s">
        <v>32821</v>
      </c>
      <c r="B5469" s="53" t="s">
        <v>32822</v>
      </c>
      <c r="C5469" s="55">
        <v>5</v>
      </c>
      <c r="D5469" s="53">
        <v>-2001140</v>
      </c>
      <c r="E5469" s="53" t="s">
        <v>17</v>
      </c>
      <c r="F5469" s="53" t="s">
        <v>17</v>
      </c>
      <c r="G5469" s="53" t="s">
        <v>17</v>
      </c>
      <c r="H5469" s="53" t="s">
        <v>17</v>
      </c>
    </row>
    <row r="5470" spans="1:8" x14ac:dyDescent="0.25">
      <c r="A5470" s="53" t="s">
        <v>32823</v>
      </c>
      <c r="B5470" s="53" t="s">
        <v>32824</v>
      </c>
      <c r="C5470" s="55">
        <v>5</v>
      </c>
      <c r="D5470" s="53">
        <v>-2001140</v>
      </c>
      <c r="E5470" s="53" t="s">
        <v>17</v>
      </c>
      <c r="F5470" s="53" t="s">
        <v>17</v>
      </c>
      <c r="G5470" s="53" t="s">
        <v>17</v>
      </c>
      <c r="H5470" s="53" t="s">
        <v>17</v>
      </c>
    </row>
    <row r="5471" spans="1:8" x14ac:dyDescent="0.25">
      <c r="A5471" s="53" t="s">
        <v>32825</v>
      </c>
      <c r="B5471" s="53" t="s">
        <v>32826</v>
      </c>
      <c r="C5471" s="55">
        <v>5</v>
      </c>
      <c r="D5471" s="53">
        <v>-2001140</v>
      </c>
      <c r="E5471" s="53" t="s">
        <v>17</v>
      </c>
      <c r="F5471" s="53" t="s">
        <v>17</v>
      </c>
      <c r="G5471" s="53" t="s">
        <v>17</v>
      </c>
      <c r="H5471" s="53" t="s">
        <v>17</v>
      </c>
    </row>
    <row r="5472" spans="1:8" x14ac:dyDescent="0.25">
      <c r="A5472" s="53" t="s">
        <v>32827</v>
      </c>
      <c r="B5472" s="53" t="s">
        <v>32828</v>
      </c>
      <c r="C5472" s="55">
        <v>4</v>
      </c>
      <c r="D5472" s="53">
        <v>-2001140</v>
      </c>
      <c r="E5472" s="53" t="s">
        <v>17</v>
      </c>
      <c r="F5472" s="53" t="s">
        <v>17</v>
      </c>
      <c r="G5472" s="53" t="s">
        <v>17</v>
      </c>
      <c r="H5472" s="53" t="s">
        <v>17</v>
      </c>
    </row>
    <row r="5473" spans="1:8" x14ac:dyDescent="0.25">
      <c r="A5473" s="53" t="s">
        <v>32829</v>
      </c>
      <c r="B5473" s="53" t="s">
        <v>32830</v>
      </c>
      <c r="C5473" s="55">
        <v>5</v>
      </c>
      <c r="D5473" s="53">
        <v>-2001140</v>
      </c>
      <c r="E5473" s="53" t="s">
        <v>17</v>
      </c>
      <c r="F5473" s="53" t="s">
        <v>17</v>
      </c>
      <c r="G5473" s="53" t="s">
        <v>17</v>
      </c>
      <c r="H5473" s="53" t="s">
        <v>17</v>
      </c>
    </row>
    <row r="5474" spans="1:8" x14ac:dyDescent="0.25">
      <c r="A5474" s="53" t="s">
        <v>32831</v>
      </c>
      <c r="B5474" s="53" t="s">
        <v>32832</v>
      </c>
      <c r="C5474" s="55">
        <v>5</v>
      </c>
      <c r="D5474" s="53">
        <v>-2001140</v>
      </c>
      <c r="E5474" s="53" t="s">
        <v>17</v>
      </c>
      <c r="F5474" s="53" t="s">
        <v>17</v>
      </c>
      <c r="G5474" s="53" t="s">
        <v>17</v>
      </c>
      <c r="H5474" s="53" t="s">
        <v>17</v>
      </c>
    </row>
    <row r="5475" spans="1:8" x14ac:dyDescent="0.25">
      <c r="A5475" s="53" t="s">
        <v>32833</v>
      </c>
      <c r="B5475" s="53" t="s">
        <v>32834</v>
      </c>
      <c r="C5475" s="55">
        <v>5</v>
      </c>
      <c r="D5475" s="53">
        <v>-2001140</v>
      </c>
      <c r="E5475" s="53" t="s">
        <v>17</v>
      </c>
      <c r="F5475" s="53" t="s">
        <v>17</v>
      </c>
      <c r="G5475" s="53" t="s">
        <v>17</v>
      </c>
      <c r="H5475" s="53" t="s">
        <v>17</v>
      </c>
    </row>
    <row r="5476" spans="1:8" x14ac:dyDescent="0.25">
      <c r="A5476" s="53" t="s">
        <v>32835</v>
      </c>
      <c r="B5476" s="53" t="s">
        <v>32836</v>
      </c>
      <c r="C5476" s="55">
        <v>5</v>
      </c>
      <c r="D5476" s="53">
        <v>-2001140</v>
      </c>
      <c r="E5476" s="53" t="s">
        <v>17</v>
      </c>
      <c r="F5476" s="53" t="s">
        <v>17</v>
      </c>
      <c r="G5476" s="53" t="s">
        <v>17</v>
      </c>
      <c r="H5476" s="53" t="s">
        <v>17</v>
      </c>
    </row>
    <row r="5477" spans="1:8" x14ac:dyDescent="0.25">
      <c r="A5477" s="53" t="s">
        <v>32837</v>
      </c>
      <c r="B5477" s="53" t="s">
        <v>32838</v>
      </c>
      <c r="C5477" s="55">
        <v>4</v>
      </c>
      <c r="D5477" s="53">
        <v>-2001140</v>
      </c>
      <c r="E5477" s="53" t="s">
        <v>17</v>
      </c>
      <c r="F5477" s="53" t="s">
        <v>17</v>
      </c>
      <c r="G5477" s="53" t="s">
        <v>17</v>
      </c>
      <c r="H5477" s="53" t="s">
        <v>17</v>
      </c>
    </row>
    <row r="5478" spans="1:8" x14ac:dyDescent="0.25">
      <c r="A5478" s="53" t="s">
        <v>32839</v>
      </c>
      <c r="B5478" s="53" t="s">
        <v>32840</v>
      </c>
      <c r="C5478" s="55">
        <v>5</v>
      </c>
      <c r="D5478" s="53">
        <v>-2001140</v>
      </c>
      <c r="E5478" s="53" t="s">
        <v>17</v>
      </c>
      <c r="F5478" s="53" t="s">
        <v>17</v>
      </c>
      <c r="G5478" s="53" t="s">
        <v>17</v>
      </c>
      <c r="H5478" s="53" t="s">
        <v>17</v>
      </c>
    </row>
    <row r="5479" spans="1:8" x14ac:dyDescent="0.25">
      <c r="A5479" s="53" t="s">
        <v>32841</v>
      </c>
      <c r="B5479" s="53" t="s">
        <v>32842</v>
      </c>
      <c r="C5479" s="55">
        <v>5</v>
      </c>
      <c r="D5479" s="53">
        <v>-2001140</v>
      </c>
      <c r="E5479" s="53" t="s">
        <v>17</v>
      </c>
      <c r="F5479" s="53" t="s">
        <v>17</v>
      </c>
      <c r="G5479" s="53" t="s">
        <v>17</v>
      </c>
      <c r="H5479" s="53" t="s">
        <v>17</v>
      </c>
    </row>
    <row r="5480" spans="1:8" x14ac:dyDescent="0.25">
      <c r="A5480" s="53" t="s">
        <v>32843</v>
      </c>
      <c r="B5480" s="53" t="s">
        <v>32844</v>
      </c>
      <c r="C5480" s="55">
        <v>5</v>
      </c>
      <c r="D5480" s="53">
        <v>-2001140</v>
      </c>
      <c r="E5480" s="53" t="s">
        <v>17</v>
      </c>
      <c r="F5480" s="53" t="s">
        <v>17</v>
      </c>
      <c r="G5480" s="53" t="s">
        <v>17</v>
      </c>
      <c r="H5480" s="53" t="s">
        <v>17</v>
      </c>
    </row>
    <row r="5481" spans="1:8" x14ac:dyDescent="0.25">
      <c r="A5481" s="53" t="s">
        <v>32845</v>
      </c>
      <c r="B5481" s="53" t="s">
        <v>32846</v>
      </c>
      <c r="C5481" s="55">
        <v>5</v>
      </c>
      <c r="D5481" s="53">
        <v>-2001140</v>
      </c>
      <c r="E5481" s="53" t="s">
        <v>17</v>
      </c>
      <c r="F5481" s="53" t="s">
        <v>17</v>
      </c>
      <c r="G5481" s="53" t="s">
        <v>17</v>
      </c>
      <c r="H5481" s="53" t="s">
        <v>17</v>
      </c>
    </row>
    <row r="5482" spans="1:8" x14ac:dyDescent="0.25">
      <c r="A5482" s="53" t="s">
        <v>32847</v>
      </c>
      <c r="B5482" s="53" t="s">
        <v>32848</v>
      </c>
      <c r="C5482" s="55">
        <v>4</v>
      </c>
      <c r="D5482" s="53">
        <v>-2001140</v>
      </c>
      <c r="E5482" s="53" t="s">
        <v>17</v>
      </c>
      <c r="F5482" s="53" t="s">
        <v>17</v>
      </c>
      <c r="G5482" s="53" t="s">
        <v>17</v>
      </c>
      <c r="H5482" s="53" t="s">
        <v>17</v>
      </c>
    </row>
    <row r="5483" spans="1:8" x14ac:dyDescent="0.25">
      <c r="A5483" s="53" t="s">
        <v>32849</v>
      </c>
      <c r="B5483" s="53" t="s">
        <v>32850</v>
      </c>
      <c r="C5483" s="55">
        <v>5</v>
      </c>
      <c r="D5483" s="53">
        <v>-2001140</v>
      </c>
      <c r="E5483" s="53" t="s">
        <v>17</v>
      </c>
      <c r="F5483" s="53" t="s">
        <v>17</v>
      </c>
      <c r="G5483" s="53" t="s">
        <v>17</v>
      </c>
      <c r="H5483" s="53" t="s">
        <v>17</v>
      </c>
    </row>
    <row r="5484" spans="1:8" x14ac:dyDescent="0.25">
      <c r="A5484" s="53" t="s">
        <v>32851</v>
      </c>
      <c r="B5484" s="53" t="s">
        <v>32852</v>
      </c>
      <c r="C5484" s="55">
        <v>5</v>
      </c>
      <c r="D5484" s="53">
        <v>-2001140</v>
      </c>
      <c r="E5484" s="53" t="s">
        <v>17</v>
      </c>
      <c r="F5484" s="53" t="s">
        <v>17</v>
      </c>
      <c r="G5484" s="53" t="s">
        <v>17</v>
      </c>
      <c r="H5484" s="53" t="s">
        <v>17</v>
      </c>
    </row>
    <row r="5485" spans="1:8" x14ac:dyDescent="0.25">
      <c r="A5485" s="53" t="s">
        <v>32853</v>
      </c>
      <c r="B5485" s="53" t="s">
        <v>32854</v>
      </c>
      <c r="C5485" s="55">
        <v>5</v>
      </c>
      <c r="D5485" s="53">
        <v>-2001140</v>
      </c>
      <c r="E5485" s="53" t="s">
        <v>17</v>
      </c>
      <c r="F5485" s="53" t="s">
        <v>17</v>
      </c>
      <c r="G5485" s="53" t="s">
        <v>17</v>
      </c>
      <c r="H5485" s="53" t="s">
        <v>17</v>
      </c>
    </row>
    <row r="5486" spans="1:8" x14ac:dyDescent="0.25">
      <c r="A5486" s="53" t="s">
        <v>32855</v>
      </c>
      <c r="B5486" s="53" t="s">
        <v>32856</v>
      </c>
      <c r="C5486" s="55">
        <v>5</v>
      </c>
      <c r="D5486" s="53">
        <v>-2001140</v>
      </c>
      <c r="E5486" s="53" t="s">
        <v>17</v>
      </c>
      <c r="F5486" s="53" t="s">
        <v>17</v>
      </c>
      <c r="G5486" s="53" t="s">
        <v>17</v>
      </c>
      <c r="H5486" s="53" t="s">
        <v>17</v>
      </c>
    </row>
    <row r="5487" spans="1:8" x14ac:dyDescent="0.25">
      <c r="A5487" s="53" t="s">
        <v>32857</v>
      </c>
      <c r="B5487" s="53" t="s">
        <v>32858</v>
      </c>
      <c r="C5487" s="55">
        <v>4</v>
      </c>
      <c r="D5487" s="53">
        <v>-2001140</v>
      </c>
      <c r="E5487" s="53" t="s">
        <v>17</v>
      </c>
      <c r="F5487" s="53" t="s">
        <v>17</v>
      </c>
      <c r="G5487" s="53" t="s">
        <v>17</v>
      </c>
      <c r="H5487" s="53" t="s">
        <v>17</v>
      </c>
    </row>
    <row r="5488" spans="1:8" x14ac:dyDescent="0.25">
      <c r="A5488" s="53" t="s">
        <v>32859</v>
      </c>
      <c r="B5488" s="53" t="s">
        <v>32860</v>
      </c>
      <c r="C5488" s="55">
        <v>5</v>
      </c>
      <c r="D5488" s="53">
        <v>-2001140</v>
      </c>
      <c r="E5488" s="53" t="s">
        <v>17</v>
      </c>
      <c r="F5488" s="53" t="s">
        <v>17</v>
      </c>
      <c r="G5488" s="53" t="s">
        <v>17</v>
      </c>
      <c r="H5488" s="53" t="s">
        <v>17</v>
      </c>
    </row>
    <row r="5489" spans="1:8" x14ac:dyDescent="0.25">
      <c r="A5489" s="53" t="s">
        <v>32861</v>
      </c>
      <c r="B5489" s="53" t="s">
        <v>32862</v>
      </c>
      <c r="C5489" s="55">
        <v>5</v>
      </c>
      <c r="D5489" s="53">
        <v>-2001140</v>
      </c>
      <c r="E5489" s="53" t="s">
        <v>17</v>
      </c>
      <c r="F5489" s="53" t="s">
        <v>17</v>
      </c>
      <c r="G5489" s="53" t="s">
        <v>17</v>
      </c>
      <c r="H5489" s="53" t="s">
        <v>17</v>
      </c>
    </row>
    <row r="5490" spans="1:8" x14ac:dyDescent="0.25">
      <c r="A5490" s="53" t="s">
        <v>32863</v>
      </c>
      <c r="B5490" s="53" t="s">
        <v>32864</v>
      </c>
      <c r="C5490" s="55">
        <v>5</v>
      </c>
      <c r="D5490" s="53">
        <v>-2001140</v>
      </c>
      <c r="E5490" s="53" t="s">
        <v>17</v>
      </c>
      <c r="F5490" s="53" t="s">
        <v>17</v>
      </c>
      <c r="G5490" s="53" t="s">
        <v>17</v>
      </c>
      <c r="H5490" s="53" t="s">
        <v>17</v>
      </c>
    </row>
    <row r="5491" spans="1:8" x14ac:dyDescent="0.25">
      <c r="A5491" s="53" t="s">
        <v>32865</v>
      </c>
      <c r="B5491" s="53" t="s">
        <v>32866</v>
      </c>
      <c r="C5491" s="55">
        <v>5</v>
      </c>
      <c r="D5491" s="53">
        <v>-2001140</v>
      </c>
      <c r="E5491" s="53" t="s">
        <v>17</v>
      </c>
      <c r="F5491" s="53" t="s">
        <v>17</v>
      </c>
      <c r="G5491" s="53" t="s">
        <v>17</v>
      </c>
      <c r="H5491" s="53" t="s">
        <v>17</v>
      </c>
    </row>
    <row r="5492" spans="1:8" x14ac:dyDescent="0.25">
      <c r="A5492" s="53" t="s">
        <v>32867</v>
      </c>
      <c r="B5492" s="53" t="s">
        <v>32868</v>
      </c>
      <c r="C5492" s="55">
        <v>4</v>
      </c>
      <c r="D5492" s="53">
        <v>-2001140</v>
      </c>
      <c r="E5492" s="53" t="s">
        <v>17</v>
      </c>
      <c r="F5492" s="53" t="s">
        <v>17</v>
      </c>
      <c r="G5492" s="53" t="s">
        <v>17</v>
      </c>
      <c r="H5492" s="53" t="s">
        <v>17</v>
      </c>
    </row>
    <row r="5493" spans="1:8" x14ac:dyDescent="0.25">
      <c r="A5493" s="53" t="s">
        <v>32869</v>
      </c>
      <c r="B5493" s="53" t="s">
        <v>32870</v>
      </c>
      <c r="C5493" s="55">
        <v>3</v>
      </c>
      <c r="D5493" s="53">
        <v>-2001140</v>
      </c>
      <c r="E5493" s="53" t="s">
        <v>17</v>
      </c>
      <c r="F5493" s="53" t="s">
        <v>17</v>
      </c>
      <c r="G5493" s="53" t="s">
        <v>17</v>
      </c>
      <c r="H5493" s="53" t="s">
        <v>17</v>
      </c>
    </row>
    <row r="5494" spans="1:8" x14ac:dyDescent="0.25">
      <c r="A5494" s="53" t="s">
        <v>32871</v>
      </c>
      <c r="B5494" s="53" t="s">
        <v>32872</v>
      </c>
      <c r="C5494" s="55">
        <v>4</v>
      </c>
      <c r="D5494" s="53">
        <v>-2001140</v>
      </c>
      <c r="E5494" s="53" t="s">
        <v>17</v>
      </c>
      <c r="F5494" s="53" t="s">
        <v>17</v>
      </c>
      <c r="G5494" s="53" t="s">
        <v>17</v>
      </c>
      <c r="H5494" s="53" t="s">
        <v>17</v>
      </c>
    </row>
    <row r="5495" spans="1:8" x14ac:dyDescent="0.25">
      <c r="A5495" s="53" t="s">
        <v>32873</v>
      </c>
      <c r="B5495" s="53" t="s">
        <v>32874</v>
      </c>
      <c r="C5495" s="55">
        <v>5</v>
      </c>
      <c r="D5495" s="53">
        <v>-2001140</v>
      </c>
      <c r="E5495" s="53" t="s">
        <v>17</v>
      </c>
      <c r="F5495" s="53" t="s">
        <v>17</v>
      </c>
      <c r="G5495" s="53" t="s">
        <v>17</v>
      </c>
      <c r="H5495" s="53" t="s">
        <v>17</v>
      </c>
    </row>
    <row r="5496" spans="1:8" x14ac:dyDescent="0.25">
      <c r="A5496" s="53" t="s">
        <v>32875</v>
      </c>
      <c r="B5496" s="53" t="s">
        <v>32876</v>
      </c>
      <c r="C5496" s="55">
        <v>5</v>
      </c>
      <c r="D5496" s="53">
        <v>-2001140</v>
      </c>
      <c r="E5496" s="53" t="s">
        <v>17</v>
      </c>
      <c r="F5496" s="53" t="s">
        <v>17</v>
      </c>
      <c r="G5496" s="53" t="s">
        <v>17</v>
      </c>
      <c r="H5496" s="53" t="s">
        <v>17</v>
      </c>
    </row>
    <row r="5497" spans="1:8" x14ac:dyDescent="0.25">
      <c r="A5497" s="53" t="s">
        <v>32877</v>
      </c>
      <c r="B5497" s="53" t="s">
        <v>32878</v>
      </c>
      <c r="C5497" s="55">
        <v>4</v>
      </c>
      <c r="D5497" s="53">
        <v>-2001140</v>
      </c>
      <c r="E5497" s="53" t="s">
        <v>17</v>
      </c>
      <c r="F5497" s="53" t="s">
        <v>17</v>
      </c>
      <c r="G5497" s="53" t="s">
        <v>17</v>
      </c>
      <c r="H5497" s="53" t="s">
        <v>17</v>
      </c>
    </row>
    <row r="5498" spans="1:8" x14ac:dyDescent="0.25">
      <c r="A5498" s="53" t="s">
        <v>32879</v>
      </c>
      <c r="B5498" s="53" t="s">
        <v>32880</v>
      </c>
      <c r="C5498" s="55">
        <v>5</v>
      </c>
      <c r="D5498" s="53">
        <v>-2001140</v>
      </c>
      <c r="E5498" s="53" t="s">
        <v>17</v>
      </c>
      <c r="F5498" s="53" t="s">
        <v>17</v>
      </c>
      <c r="G5498" s="53" t="s">
        <v>17</v>
      </c>
      <c r="H5498" s="53" t="s">
        <v>17</v>
      </c>
    </row>
    <row r="5499" spans="1:8" x14ac:dyDescent="0.25">
      <c r="A5499" s="53" t="s">
        <v>32881</v>
      </c>
      <c r="B5499" s="53" t="s">
        <v>32882</v>
      </c>
      <c r="C5499" s="55">
        <v>5</v>
      </c>
      <c r="D5499" s="53">
        <v>-2001140</v>
      </c>
      <c r="E5499" s="53" t="s">
        <v>17</v>
      </c>
      <c r="F5499" s="53" t="s">
        <v>17</v>
      </c>
      <c r="G5499" s="53" t="s">
        <v>17</v>
      </c>
      <c r="H5499" s="53" t="s">
        <v>17</v>
      </c>
    </row>
    <row r="5500" spans="1:8" x14ac:dyDescent="0.25">
      <c r="A5500" s="53" t="s">
        <v>32883</v>
      </c>
      <c r="B5500" s="53" t="s">
        <v>32884</v>
      </c>
      <c r="C5500" s="55">
        <v>3</v>
      </c>
      <c r="D5500" s="53">
        <v>-2001140</v>
      </c>
      <c r="E5500" s="53" t="s">
        <v>17</v>
      </c>
      <c r="F5500" s="53" t="s">
        <v>17</v>
      </c>
      <c r="G5500" s="53" t="s">
        <v>17</v>
      </c>
      <c r="H5500" s="53" t="s">
        <v>17</v>
      </c>
    </row>
    <row r="5501" spans="1:8" x14ac:dyDescent="0.25">
      <c r="A5501" s="53" t="s">
        <v>32885</v>
      </c>
      <c r="B5501" s="53" t="s">
        <v>32886</v>
      </c>
      <c r="C5501" s="55">
        <v>4</v>
      </c>
      <c r="D5501" s="53" t="s">
        <v>39040</v>
      </c>
      <c r="E5501" s="53" t="s">
        <v>17</v>
      </c>
      <c r="F5501" s="53" t="s">
        <v>17</v>
      </c>
      <c r="G5501" s="53" t="s">
        <v>17</v>
      </c>
      <c r="H5501" s="53" t="s">
        <v>17</v>
      </c>
    </row>
    <row r="5502" spans="1:8" x14ac:dyDescent="0.25">
      <c r="A5502" s="53" t="s">
        <v>32887</v>
      </c>
      <c r="B5502" s="53" t="s">
        <v>32888</v>
      </c>
      <c r="C5502" s="55">
        <v>5</v>
      </c>
      <c r="D5502" s="53" t="s">
        <v>39040</v>
      </c>
      <c r="E5502" s="53" t="s">
        <v>17</v>
      </c>
      <c r="F5502" s="53" t="s">
        <v>17</v>
      </c>
      <c r="G5502" s="53" t="s">
        <v>17</v>
      </c>
      <c r="H5502" s="53" t="s">
        <v>17</v>
      </c>
    </row>
    <row r="5503" spans="1:8" x14ac:dyDescent="0.25">
      <c r="A5503" s="53" t="s">
        <v>32889</v>
      </c>
      <c r="B5503" s="53" t="s">
        <v>32890</v>
      </c>
      <c r="C5503" s="55">
        <v>3</v>
      </c>
      <c r="D5503" s="53">
        <v>-2001140</v>
      </c>
      <c r="E5503" s="53" t="s">
        <v>17</v>
      </c>
      <c r="F5503" s="53" t="s">
        <v>17</v>
      </c>
      <c r="G5503" s="53" t="s">
        <v>17</v>
      </c>
      <c r="H5503" s="53" t="s">
        <v>17</v>
      </c>
    </row>
    <row r="5504" spans="1:8" x14ac:dyDescent="0.25">
      <c r="A5504" s="53" t="s">
        <v>32891</v>
      </c>
      <c r="B5504" s="53" t="s">
        <v>32892</v>
      </c>
      <c r="C5504" s="55">
        <v>4</v>
      </c>
      <c r="D5504" s="53">
        <v>-2001140</v>
      </c>
      <c r="E5504" s="53" t="s">
        <v>17</v>
      </c>
      <c r="F5504" s="53" t="s">
        <v>17</v>
      </c>
      <c r="G5504" s="53" t="s">
        <v>17</v>
      </c>
      <c r="H5504" s="53" t="s">
        <v>17</v>
      </c>
    </row>
    <row r="5505" spans="1:8" x14ac:dyDescent="0.25">
      <c r="A5505" s="53" t="s">
        <v>32893</v>
      </c>
      <c r="B5505" s="53" t="s">
        <v>32894</v>
      </c>
      <c r="C5505" s="55">
        <v>5</v>
      </c>
      <c r="D5505" s="53">
        <v>-2001140</v>
      </c>
      <c r="E5505" s="53" t="s">
        <v>17</v>
      </c>
      <c r="F5505" s="53" t="s">
        <v>17</v>
      </c>
      <c r="G5505" s="53" t="s">
        <v>17</v>
      </c>
      <c r="H5505" s="53" t="s">
        <v>17</v>
      </c>
    </row>
    <row r="5506" spans="1:8" x14ac:dyDescent="0.25">
      <c r="A5506" s="53" t="s">
        <v>32895</v>
      </c>
      <c r="B5506" s="53" t="s">
        <v>32896</v>
      </c>
      <c r="C5506" s="55">
        <v>5</v>
      </c>
      <c r="D5506" s="53">
        <v>-2001140</v>
      </c>
      <c r="E5506" s="53" t="s">
        <v>17</v>
      </c>
      <c r="F5506" s="53" t="s">
        <v>17</v>
      </c>
      <c r="G5506" s="53" t="s">
        <v>17</v>
      </c>
      <c r="H5506" s="53" t="s">
        <v>17</v>
      </c>
    </row>
    <row r="5507" spans="1:8" x14ac:dyDescent="0.25">
      <c r="A5507" s="53" t="s">
        <v>32897</v>
      </c>
      <c r="B5507" s="53" t="s">
        <v>32890</v>
      </c>
      <c r="C5507" s="55">
        <v>4</v>
      </c>
      <c r="D5507" s="53">
        <v>-2001140</v>
      </c>
      <c r="E5507" s="53" t="s">
        <v>17</v>
      </c>
      <c r="F5507" s="53" t="s">
        <v>17</v>
      </c>
      <c r="G5507" s="53" t="s">
        <v>17</v>
      </c>
      <c r="H5507" s="53" t="s">
        <v>17</v>
      </c>
    </row>
    <row r="5508" spans="1:8" x14ac:dyDescent="0.25">
      <c r="A5508" s="53" t="s">
        <v>32898</v>
      </c>
      <c r="B5508" s="53" t="s">
        <v>32899</v>
      </c>
      <c r="C5508" s="55">
        <v>5</v>
      </c>
      <c r="D5508" s="53">
        <v>-2001140</v>
      </c>
      <c r="E5508" s="53" t="s">
        <v>17</v>
      </c>
      <c r="F5508" s="53" t="s">
        <v>17</v>
      </c>
      <c r="G5508" s="53" t="s">
        <v>17</v>
      </c>
      <c r="H5508" s="53" t="s">
        <v>17</v>
      </c>
    </row>
    <row r="5509" spans="1:8" x14ac:dyDescent="0.25">
      <c r="A5509" s="53" t="s">
        <v>32900</v>
      </c>
      <c r="B5509" s="53" t="s">
        <v>32901</v>
      </c>
      <c r="C5509" s="55">
        <v>5</v>
      </c>
      <c r="D5509" s="53">
        <v>-2001140</v>
      </c>
      <c r="E5509" s="53" t="s">
        <v>17</v>
      </c>
      <c r="F5509" s="53" t="s">
        <v>17</v>
      </c>
      <c r="G5509" s="53" t="s">
        <v>17</v>
      </c>
      <c r="H5509" s="53" t="s">
        <v>17</v>
      </c>
    </row>
    <row r="5510" spans="1:8" x14ac:dyDescent="0.25">
      <c r="A5510" s="53" t="s">
        <v>32902</v>
      </c>
      <c r="B5510" s="53" t="s">
        <v>32903</v>
      </c>
      <c r="C5510" s="55">
        <v>6</v>
      </c>
      <c r="D5510" s="53">
        <v>-2001140</v>
      </c>
      <c r="E5510" s="53" t="s">
        <v>17</v>
      </c>
      <c r="F5510" s="53" t="s">
        <v>17</v>
      </c>
      <c r="G5510" s="53" t="s">
        <v>17</v>
      </c>
      <c r="H5510" s="53" t="s">
        <v>17</v>
      </c>
    </row>
    <row r="5511" spans="1:8" x14ac:dyDescent="0.25">
      <c r="A5511" s="53" t="s">
        <v>32904</v>
      </c>
      <c r="B5511" s="53" t="s">
        <v>32905</v>
      </c>
      <c r="C5511" s="55">
        <v>6</v>
      </c>
      <c r="D5511" s="53">
        <v>-2001140</v>
      </c>
      <c r="E5511" s="53" t="s">
        <v>17</v>
      </c>
      <c r="F5511" s="53" t="s">
        <v>17</v>
      </c>
      <c r="G5511" s="53" t="s">
        <v>17</v>
      </c>
      <c r="H5511" s="53" t="s">
        <v>17</v>
      </c>
    </row>
    <row r="5512" spans="1:8" x14ac:dyDescent="0.25">
      <c r="A5512" s="53" t="s">
        <v>32906</v>
      </c>
      <c r="B5512" s="53" t="s">
        <v>32907</v>
      </c>
      <c r="C5512" s="55">
        <v>5</v>
      </c>
      <c r="D5512" s="53">
        <v>-2001140</v>
      </c>
      <c r="E5512" s="53" t="s">
        <v>17</v>
      </c>
      <c r="F5512" s="53" t="s">
        <v>17</v>
      </c>
      <c r="G5512" s="53" t="s">
        <v>17</v>
      </c>
      <c r="H5512" s="53" t="s">
        <v>17</v>
      </c>
    </row>
    <row r="5513" spans="1:8" x14ac:dyDescent="0.25">
      <c r="A5513" s="53" t="s">
        <v>32908</v>
      </c>
      <c r="B5513" s="53" t="s">
        <v>32909</v>
      </c>
      <c r="C5513" s="55">
        <v>6</v>
      </c>
      <c r="D5513" s="53">
        <v>-2001140</v>
      </c>
      <c r="E5513" s="53" t="s">
        <v>17</v>
      </c>
      <c r="F5513" s="53" t="s">
        <v>17</v>
      </c>
      <c r="G5513" s="53" t="s">
        <v>17</v>
      </c>
      <c r="H5513" s="53" t="s">
        <v>17</v>
      </c>
    </row>
    <row r="5514" spans="1:8" x14ac:dyDescent="0.25">
      <c r="A5514" s="53" t="s">
        <v>32910</v>
      </c>
      <c r="B5514" s="53" t="s">
        <v>32911</v>
      </c>
      <c r="C5514" s="55">
        <v>6</v>
      </c>
      <c r="D5514" s="53">
        <v>-2001140</v>
      </c>
      <c r="E5514" s="53" t="s">
        <v>17</v>
      </c>
      <c r="F5514" s="53" t="s">
        <v>17</v>
      </c>
      <c r="G5514" s="53" t="s">
        <v>17</v>
      </c>
      <c r="H5514" s="53" t="s">
        <v>17</v>
      </c>
    </row>
    <row r="5515" spans="1:8" x14ac:dyDescent="0.25">
      <c r="A5515" s="53" t="s">
        <v>32912</v>
      </c>
      <c r="B5515" s="53" t="s">
        <v>32913</v>
      </c>
      <c r="C5515" s="55">
        <v>5</v>
      </c>
      <c r="D5515" s="53">
        <v>-2001140</v>
      </c>
      <c r="E5515" s="53" t="s">
        <v>17</v>
      </c>
      <c r="F5515" s="53" t="s">
        <v>17</v>
      </c>
      <c r="G5515" s="53" t="s">
        <v>17</v>
      </c>
      <c r="H5515" s="53" t="s">
        <v>17</v>
      </c>
    </row>
    <row r="5516" spans="1:8" x14ac:dyDescent="0.25">
      <c r="A5516" s="53" t="s">
        <v>32914</v>
      </c>
      <c r="B5516" s="53" t="s">
        <v>32915</v>
      </c>
      <c r="C5516" s="55">
        <v>6</v>
      </c>
      <c r="D5516" s="53">
        <v>-2001140</v>
      </c>
      <c r="E5516" s="53" t="s">
        <v>17</v>
      </c>
      <c r="F5516" s="53" t="s">
        <v>17</v>
      </c>
      <c r="G5516" s="53" t="s">
        <v>17</v>
      </c>
      <c r="H5516" s="53" t="s">
        <v>17</v>
      </c>
    </row>
    <row r="5517" spans="1:8" x14ac:dyDescent="0.25">
      <c r="A5517" s="53" t="s">
        <v>32916</v>
      </c>
      <c r="B5517" s="53" t="s">
        <v>32917</v>
      </c>
      <c r="C5517" s="55">
        <v>6</v>
      </c>
      <c r="D5517" s="53">
        <v>-2001140</v>
      </c>
      <c r="E5517" s="53" t="s">
        <v>17</v>
      </c>
      <c r="F5517" s="53" t="s">
        <v>17</v>
      </c>
      <c r="G5517" s="53" t="s">
        <v>17</v>
      </c>
      <c r="H5517" s="53" t="s">
        <v>17</v>
      </c>
    </row>
    <row r="5518" spans="1:8" x14ac:dyDescent="0.25">
      <c r="A5518" s="53" t="s">
        <v>32918</v>
      </c>
      <c r="B5518" s="53" t="s">
        <v>32919</v>
      </c>
      <c r="C5518" s="55">
        <v>5</v>
      </c>
      <c r="D5518" s="53">
        <v>-2001140</v>
      </c>
      <c r="E5518" s="53" t="s">
        <v>17</v>
      </c>
      <c r="F5518" s="53" t="s">
        <v>17</v>
      </c>
      <c r="G5518" s="53" t="s">
        <v>17</v>
      </c>
      <c r="H5518" s="53" t="s">
        <v>17</v>
      </c>
    </row>
    <row r="5519" spans="1:8" x14ac:dyDescent="0.25">
      <c r="A5519" s="53" t="s">
        <v>32920</v>
      </c>
      <c r="B5519" s="53" t="s">
        <v>32921</v>
      </c>
      <c r="C5519" s="55">
        <v>6</v>
      </c>
      <c r="D5519" s="53">
        <v>-2001140</v>
      </c>
      <c r="E5519" s="53" t="s">
        <v>17</v>
      </c>
      <c r="F5519" s="53" t="s">
        <v>17</v>
      </c>
      <c r="G5519" s="53" t="s">
        <v>17</v>
      </c>
      <c r="H5519" s="53" t="s">
        <v>17</v>
      </c>
    </row>
    <row r="5520" spans="1:8" x14ac:dyDescent="0.25">
      <c r="A5520" s="53" t="s">
        <v>32922</v>
      </c>
      <c r="B5520" s="53" t="s">
        <v>32923</v>
      </c>
      <c r="C5520" s="55">
        <v>6</v>
      </c>
      <c r="D5520" s="53">
        <v>-2001140</v>
      </c>
      <c r="E5520" s="53" t="s">
        <v>17</v>
      </c>
      <c r="F5520" s="53" t="s">
        <v>17</v>
      </c>
      <c r="G5520" s="53" t="s">
        <v>17</v>
      </c>
      <c r="H5520" s="53" t="s">
        <v>17</v>
      </c>
    </row>
    <row r="5521" spans="1:8" x14ac:dyDescent="0.25">
      <c r="A5521" s="53" t="s">
        <v>32924</v>
      </c>
      <c r="B5521" s="53" t="s">
        <v>32925</v>
      </c>
      <c r="C5521" s="55">
        <v>5</v>
      </c>
      <c r="D5521" s="53">
        <v>-2001140</v>
      </c>
      <c r="E5521" s="53" t="s">
        <v>17</v>
      </c>
      <c r="F5521" s="53" t="s">
        <v>17</v>
      </c>
      <c r="G5521" s="53" t="s">
        <v>17</v>
      </c>
      <c r="H5521" s="53" t="s">
        <v>17</v>
      </c>
    </row>
    <row r="5522" spans="1:8" x14ac:dyDescent="0.25">
      <c r="A5522" s="53" t="s">
        <v>32926</v>
      </c>
      <c r="B5522" s="53" t="s">
        <v>32927</v>
      </c>
      <c r="C5522" s="55">
        <v>6</v>
      </c>
      <c r="D5522" s="53">
        <v>-2001140</v>
      </c>
      <c r="E5522" s="53" t="s">
        <v>17</v>
      </c>
      <c r="F5522" s="53" t="s">
        <v>17</v>
      </c>
      <c r="G5522" s="53" t="s">
        <v>17</v>
      </c>
      <c r="H5522" s="53" t="s">
        <v>17</v>
      </c>
    </row>
    <row r="5523" spans="1:8" x14ac:dyDescent="0.25">
      <c r="A5523" s="53" t="s">
        <v>32928</v>
      </c>
      <c r="B5523" s="53" t="s">
        <v>32929</v>
      </c>
      <c r="C5523" s="55">
        <v>6</v>
      </c>
      <c r="D5523" s="53">
        <v>-2001140</v>
      </c>
      <c r="E5523" s="53" t="s">
        <v>17</v>
      </c>
      <c r="F5523" s="53" t="s">
        <v>17</v>
      </c>
      <c r="G5523" s="53" t="s">
        <v>17</v>
      </c>
      <c r="H5523" s="53" t="s">
        <v>17</v>
      </c>
    </row>
    <row r="5524" spans="1:8" x14ac:dyDescent="0.25">
      <c r="A5524" s="53" t="s">
        <v>32930</v>
      </c>
      <c r="B5524" s="53" t="s">
        <v>32931</v>
      </c>
      <c r="C5524" s="55">
        <v>5</v>
      </c>
      <c r="D5524" s="53">
        <v>-2001140</v>
      </c>
      <c r="E5524" s="53" t="s">
        <v>17</v>
      </c>
      <c r="F5524" s="53" t="s">
        <v>17</v>
      </c>
      <c r="G5524" s="53" t="s">
        <v>17</v>
      </c>
      <c r="H5524" s="53" t="s">
        <v>17</v>
      </c>
    </row>
    <row r="5525" spans="1:8" x14ac:dyDescent="0.25">
      <c r="A5525" s="53" t="s">
        <v>32932</v>
      </c>
      <c r="B5525" s="53" t="s">
        <v>32933</v>
      </c>
      <c r="C5525" s="55">
        <v>6</v>
      </c>
      <c r="D5525" s="53">
        <v>-2001140</v>
      </c>
      <c r="E5525" s="53" t="s">
        <v>17</v>
      </c>
      <c r="F5525" s="53" t="s">
        <v>17</v>
      </c>
      <c r="G5525" s="53" t="s">
        <v>17</v>
      </c>
      <c r="H5525" s="53" t="s">
        <v>17</v>
      </c>
    </row>
    <row r="5526" spans="1:8" x14ac:dyDescent="0.25">
      <c r="A5526" s="53" t="s">
        <v>32934</v>
      </c>
      <c r="B5526" s="53" t="s">
        <v>32935</v>
      </c>
      <c r="C5526" s="55">
        <v>6</v>
      </c>
      <c r="D5526" s="53">
        <v>-2001140</v>
      </c>
      <c r="E5526" s="53" t="s">
        <v>17</v>
      </c>
      <c r="F5526" s="53" t="s">
        <v>17</v>
      </c>
      <c r="G5526" s="53" t="s">
        <v>17</v>
      </c>
      <c r="H5526" s="53" t="s">
        <v>17</v>
      </c>
    </row>
    <row r="5527" spans="1:8" x14ac:dyDescent="0.25">
      <c r="A5527" s="53" t="s">
        <v>32936</v>
      </c>
      <c r="B5527" s="53" t="s">
        <v>8518</v>
      </c>
      <c r="C5527" s="55">
        <v>3</v>
      </c>
      <c r="D5527" s="53">
        <v>-2001140</v>
      </c>
      <c r="E5527" s="53" t="s">
        <v>17</v>
      </c>
      <c r="F5527" s="53" t="s">
        <v>17</v>
      </c>
      <c r="G5527" s="53" t="s">
        <v>17</v>
      </c>
      <c r="H5527" s="53" t="s">
        <v>17</v>
      </c>
    </row>
    <row r="5528" spans="1:8" x14ac:dyDescent="0.25">
      <c r="A5528" s="53" t="s">
        <v>32937</v>
      </c>
      <c r="B5528" s="53" t="s">
        <v>32938</v>
      </c>
      <c r="C5528" s="55">
        <v>4</v>
      </c>
      <c r="D5528" s="53">
        <v>-2001140</v>
      </c>
      <c r="E5528" s="53" t="s">
        <v>17</v>
      </c>
      <c r="F5528" s="53" t="s">
        <v>17</v>
      </c>
      <c r="G5528" s="53" t="s">
        <v>17</v>
      </c>
      <c r="H5528" s="53" t="s">
        <v>17</v>
      </c>
    </row>
    <row r="5529" spans="1:8" x14ac:dyDescent="0.25">
      <c r="A5529" s="53" t="s">
        <v>32939</v>
      </c>
      <c r="B5529" s="53" t="s">
        <v>32940</v>
      </c>
      <c r="C5529" s="55">
        <v>4</v>
      </c>
      <c r="D5529" s="53">
        <v>-2001140</v>
      </c>
      <c r="E5529" s="53" t="s">
        <v>17</v>
      </c>
      <c r="F5529" s="53" t="s">
        <v>17</v>
      </c>
      <c r="G5529" s="53" t="s">
        <v>17</v>
      </c>
      <c r="H5529" s="53" t="s">
        <v>17</v>
      </c>
    </row>
    <row r="5530" spans="1:8" x14ac:dyDescent="0.25">
      <c r="A5530" s="53" t="s">
        <v>32941</v>
      </c>
      <c r="B5530" s="53" t="s">
        <v>32942</v>
      </c>
      <c r="C5530" s="55">
        <v>4</v>
      </c>
      <c r="D5530" s="53">
        <v>-2001140</v>
      </c>
      <c r="E5530" s="53" t="s">
        <v>17</v>
      </c>
      <c r="F5530" s="53" t="s">
        <v>17</v>
      </c>
      <c r="G5530" s="53" t="s">
        <v>17</v>
      </c>
      <c r="H5530" s="53" t="s">
        <v>17</v>
      </c>
    </row>
    <row r="5531" spans="1:8" x14ac:dyDescent="0.25">
      <c r="A5531" s="53" t="s">
        <v>32943</v>
      </c>
      <c r="B5531" s="53" t="s">
        <v>32944</v>
      </c>
      <c r="C5531" s="55">
        <v>3</v>
      </c>
      <c r="D5531" s="53">
        <v>-2001140</v>
      </c>
      <c r="E5531" s="53" t="s">
        <v>17</v>
      </c>
      <c r="F5531" s="53" t="s">
        <v>17</v>
      </c>
      <c r="G5531" s="53" t="s">
        <v>17</v>
      </c>
      <c r="H5531" s="53" t="s">
        <v>17</v>
      </c>
    </row>
    <row r="5532" spans="1:8" x14ac:dyDescent="0.25">
      <c r="A5532" s="53" t="s">
        <v>32945</v>
      </c>
      <c r="B5532" s="53" t="s">
        <v>32946</v>
      </c>
      <c r="C5532" s="55">
        <v>4</v>
      </c>
      <c r="D5532" s="53">
        <v>-2001140</v>
      </c>
      <c r="E5532" s="53" t="s">
        <v>17</v>
      </c>
      <c r="F5532" s="53" t="s">
        <v>17</v>
      </c>
      <c r="G5532" s="53" t="s">
        <v>17</v>
      </c>
      <c r="H5532" s="53" t="s">
        <v>17</v>
      </c>
    </row>
    <row r="5533" spans="1:8" x14ac:dyDescent="0.25">
      <c r="A5533" s="53" t="s">
        <v>32947</v>
      </c>
      <c r="B5533" s="53" t="s">
        <v>32948</v>
      </c>
      <c r="C5533" s="55">
        <v>5</v>
      </c>
      <c r="D5533" s="53">
        <v>-2001140</v>
      </c>
      <c r="E5533" s="53" t="s">
        <v>17</v>
      </c>
      <c r="F5533" s="53" t="s">
        <v>17</v>
      </c>
      <c r="G5533" s="53" t="s">
        <v>17</v>
      </c>
      <c r="H5533" s="53" t="s">
        <v>17</v>
      </c>
    </row>
    <row r="5534" spans="1:8" x14ac:dyDescent="0.25">
      <c r="A5534" s="53" t="s">
        <v>32949</v>
      </c>
      <c r="B5534" s="53" t="s">
        <v>32950</v>
      </c>
      <c r="C5534" s="55">
        <v>5</v>
      </c>
      <c r="D5534" s="53">
        <v>-2001140</v>
      </c>
      <c r="E5534" s="53" t="s">
        <v>17</v>
      </c>
      <c r="F5534" s="53" t="s">
        <v>17</v>
      </c>
      <c r="G5534" s="53" t="s">
        <v>17</v>
      </c>
      <c r="H5534" s="53" t="s">
        <v>17</v>
      </c>
    </row>
    <row r="5535" spans="1:8" x14ac:dyDescent="0.25">
      <c r="A5535" s="53" t="s">
        <v>32951</v>
      </c>
      <c r="B5535" s="53" t="s">
        <v>32952</v>
      </c>
      <c r="C5535" s="55">
        <v>4</v>
      </c>
      <c r="D5535" s="53">
        <v>-2001140</v>
      </c>
      <c r="E5535" s="53" t="s">
        <v>17</v>
      </c>
      <c r="F5535" s="53" t="s">
        <v>17</v>
      </c>
      <c r="G5535" s="53" t="s">
        <v>17</v>
      </c>
      <c r="H5535" s="53" t="s">
        <v>17</v>
      </c>
    </row>
    <row r="5536" spans="1:8" x14ac:dyDescent="0.25">
      <c r="A5536" s="53" t="s">
        <v>32953</v>
      </c>
      <c r="B5536" s="53" t="s">
        <v>32954</v>
      </c>
      <c r="C5536" s="55">
        <v>5</v>
      </c>
      <c r="D5536" s="53">
        <v>-2001140</v>
      </c>
      <c r="E5536" s="53" t="s">
        <v>17</v>
      </c>
      <c r="F5536" s="53" t="s">
        <v>17</v>
      </c>
      <c r="G5536" s="53" t="s">
        <v>17</v>
      </c>
      <c r="H5536" s="53" t="s">
        <v>17</v>
      </c>
    </row>
    <row r="5537" spans="1:8" x14ac:dyDescent="0.25">
      <c r="A5537" s="53" t="s">
        <v>32955</v>
      </c>
      <c r="B5537" s="53" t="s">
        <v>32956</v>
      </c>
      <c r="C5537" s="55">
        <v>5</v>
      </c>
      <c r="D5537" s="53">
        <v>-2001140</v>
      </c>
      <c r="E5537" s="53" t="s">
        <v>17</v>
      </c>
      <c r="F5537" s="53" t="s">
        <v>17</v>
      </c>
      <c r="G5537" s="53" t="s">
        <v>17</v>
      </c>
      <c r="H5537" s="53" t="s">
        <v>17</v>
      </c>
    </row>
    <row r="5538" spans="1:8" x14ac:dyDescent="0.25">
      <c r="A5538" s="53" t="s">
        <v>32957</v>
      </c>
      <c r="B5538" s="53" t="s">
        <v>32958</v>
      </c>
      <c r="C5538" s="55">
        <v>4</v>
      </c>
      <c r="D5538" s="53">
        <v>-2001140</v>
      </c>
      <c r="E5538" s="53" t="s">
        <v>17</v>
      </c>
      <c r="F5538" s="53" t="s">
        <v>17</v>
      </c>
      <c r="G5538" s="53" t="s">
        <v>17</v>
      </c>
      <c r="H5538" s="53" t="s">
        <v>17</v>
      </c>
    </row>
    <row r="5539" spans="1:8" x14ac:dyDescent="0.25">
      <c r="A5539" s="53" t="s">
        <v>32959</v>
      </c>
      <c r="B5539" s="53" t="s">
        <v>32960</v>
      </c>
      <c r="C5539" s="55">
        <v>4</v>
      </c>
      <c r="D5539" s="53">
        <v>-2001140</v>
      </c>
      <c r="E5539" s="53" t="s">
        <v>17</v>
      </c>
      <c r="F5539" s="53" t="s">
        <v>17</v>
      </c>
      <c r="G5539" s="53" t="s">
        <v>17</v>
      </c>
      <c r="H5539" s="53" t="s">
        <v>17</v>
      </c>
    </row>
    <row r="5540" spans="1:8" x14ac:dyDescent="0.25">
      <c r="A5540" s="53" t="s">
        <v>32961</v>
      </c>
      <c r="B5540" s="53" t="s">
        <v>32962</v>
      </c>
      <c r="C5540" s="55">
        <v>5</v>
      </c>
      <c r="D5540" s="53">
        <v>-2001140</v>
      </c>
      <c r="E5540" s="53" t="s">
        <v>17</v>
      </c>
      <c r="F5540" s="53" t="s">
        <v>17</v>
      </c>
      <c r="G5540" s="53" t="s">
        <v>17</v>
      </c>
      <c r="H5540" s="53" t="s">
        <v>17</v>
      </c>
    </row>
    <row r="5541" spans="1:8" x14ac:dyDescent="0.25">
      <c r="A5541" s="53" t="s">
        <v>32963</v>
      </c>
      <c r="B5541" s="53" t="s">
        <v>32964</v>
      </c>
      <c r="C5541" s="55">
        <v>5</v>
      </c>
      <c r="D5541" s="53">
        <v>-2001140</v>
      </c>
      <c r="E5541" s="53" t="s">
        <v>17</v>
      </c>
      <c r="F5541" s="53" t="s">
        <v>17</v>
      </c>
      <c r="G5541" s="53" t="s">
        <v>17</v>
      </c>
      <c r="H5541" s="53" t="s">
        <v>17</v>
      </c>
    </row>
    <row r="5542" spans="1:8" x14ac:dyDescent="0.25">
      <c r="A5542" s="53" t="s">
        <v>32965</v>
      </c>
      <c r="B5542" s="53" t="s">
        <v>32966</v>
      </c>
      <c r="C5542" s="55">
        <v>4</v>
      </c>
      <c r="D5542" s="53">
        <v>-2001140</v>
      </c>
      <c r="E5542" s="53" t="s">
        <v>17</v>
      </c>
      <c r="F5542" s="53" t="s">
        <v>17</v>
      </c>
      <c r="G5542" s="53" t="s">
        <v>17</v>
      </c>
      <c r="H5542" s="53" t="s">
        <v>17</v>
      </c>
    </row>
    <row r="5543" spans="1:8" x14ac:dyDescent="0.25">
      <c r="A5543" s="53" t="s">
        <v>32967</v>
      </c>
      <c r="B5543" s="53" t="s">
        <v>32968</v>
      </c>
      <c r="C5543" s="55">
        <v>3</v>
      </c>
      <c r="D5543" s="53">
        <v>-2001140</v>
      </c>
      <c r="E5543" s="53" t="s">
        <v>17</v>
      </c>
      <c r="F5543" s="53" t="s">
        <v>17</v>
      </c>
      <c r="G5543" s="53" t="s">
        <v>17</v>
      </c>
      <c r="H5543" s="53" t="s">
        <v>17</v>
      </c>
    </row>
    <row r="5544" spans="1:8" x14ac:dyDescent="0.25">
      <c r="A5544" s="53" t="s">
        <v>32969</v>
      </c>
      <c r="B5544" s="53" t="s">
        <v>32970</v>
      </c>
      <c r="C5544" s="55">
        <v>4</v>
      </c>
      <c r="D5544" s="53">
        <v>-2001140</v>
      </c>
      <c r="E5544" s="53" t="s">
        <v>17</v>
      </c>
      <c r="F5544" s="53" t="s">
        <v>17</v>
      </c>
      <c r="G5544" s="53" t="s">
        <v>17</v>
      </c>
      <c r="H5544" s="53" t="s">
        <v>17</v>
      </c>
    </row>
    <row r="5545" spans="1:8" x14ac:dyDescent="0.25">
      <c r="A5545" s="53" t="s">
        <v>32971</v>
      </c>
      <c r="B5545" s="53" t="s">
        <v>32972</v>
      </c>
      <c r="C5545" s="55">
        <v>5</v>
      </c>
      <c r="D5545" s="53">
        <v>-2001140</v>
      </c>
      <c r="E5545" s="53" t="s">
        <v>17</v>
      </c>
      <c r="F5545" s="53" t="s">
        <v>17</v>
      </c>
      <c r="G5545" s="53" t="s">
        <v>17</v>
      </c>
      <c r="H5545" s="53" t="s">
        <v>17</v>
      </c>
    </row>
    <row r="5546" spans="1:8" x14ac:dyDescent="0.25">
      <c r="A5546" s="53" t="s">
        <v>32973</v>
      </c>
      <c r="B5546" s="53" t="s">
        <v>32974</v>
      </c>
      <c r="C5546" s="55">
        <v>5</v>
      </c>
      <c r="D5546" s="53">
        <v>-2001140</v>
      </c>
      <c r="E5546" s="53" t="s">
        <v>17</v>
      </c>
      <c r="F5546" s="53" t="s">
        <v>17</v>
      </c>
      <c r="G5546" s="53" t="s">
        <v>17</v>
      </c>
      <c r="H5546" s="53" t="s">
        <v>17</v>
      </c>
    </row>
    <row r="5547" spans="1:8" x14ac:dyDescent="0.25">
      <c r="A5547" s="53" t="s">
        <v>32975</v>
      </c>
      <c r="B5547" s="53" t="s">
        <v>32976</v>
      </c>
      <c r="C5547" s="55">
        <v>4</v>
      </c>
      <c r="D5547" s="53">
        <v>-2001140</v>
      </c>
      <c r="E5547" s="53" t="s">
        <v>17</v>
      </c>
      <c r="F5547" s="53" t="s">
        <v>17</v>
      </c>
      <c r="G5547" s="53" t="s">
        <v>17</v>
      </c>
      <c r="H5547" s="53" t="s">
        <v>17</v>
      </c>
    </row>
    <row r="5548" spans="1:8" x14ac:dyDescent="0.25">
      <c r="A5548" s="53" t="s">
        <v>32977</v>
      </c>
      <c r="B5548" s="53" t="s">
        <v>32976</v>
      </c>
      <c r="C5548" s="55">
        <v>5</v>
      </c>
      <c r="D5548" s="53">
        <v>-2001140</v>
      </c>
      <c r="E5548" s="53" t="s">
        <v>17</v>
      </c>
      <c r="F5548" s="53" t="s">
        <v>17</v>
      </c>
      <c r="G5548" s="53" t="s">
        <v>17</v>
      </c>
      <c r="H5548" s="53" t="s">
        <v>17</v>
      </c>
    </row>
    <row r="5549" spans="1:8" x14ac:dyDescent="0.25">
      <c r="A5549" s="53" t="s">
        <v>32978</v>
      </c>
      <c r="B5549" s="53" t="s">
        <v>32979</v>
      </c>
      <c r="C5549" s="55">
        <v>6</v>
      </c>
      <c r="D5549" s="53">
        <v>-2001140</v>
      </c>
      <c r="E5549" s="53" t="s">
        <v>17</v>
      </c>
      <c r="F5549" s="53" t="s">
        <v>17</v>
      </c>
      <c r="G5549" s="53" t="s">
        <v>17</v>
      </c>
      <c r="H5549" s="53" t="s">
        <v>17</v>
      </c>
    </row>
    <row r="5550" spans="1:8" x14ac:dyDescent="0.25">
      <c r="A5550" s="53" t="s">
        <v>32980</v>
      </c>
      <c r="B5550" s="53" t="s">
        <v>32981</v>
      </c>
      <c r="C5550" s="55">
        <v>5</v>
      </c>
      <c r="D5550" s="53">
        <v>-2001140</v>
      </c>
      <c r="E5550" s="53" t="s">
        <v>17</v>
      </c>
      <c r="F5550" s="53" t="s">
        <v>17</v>
      </c>
      <c r="G5550" s="53" t="s">
        <v>17</v>
      </c>
      <c r="H5550" s="53" t="s">
        <v>17</v>
      </c>
    </row>
    <row r="5551" spans="1:8" x14ac:dyDescent="0.25">
      <c r="A5551" s="53" t="s">
        <v>32982</v>
      </c>
      <c r="B5551" s="53" t="s">
        <v>8701</v>
      </c>
      <c r="C5551" s="55">
        <v>5</v>
      </c>
      <c r="D5551" s="53">
        <v>-2001140</v>
      </c>
      <c r="E5551" s="53" t="s">
        <v>17</v>
      </c>
      <c r="F5551" s="53" t="s">
        <v>17</v>
      </c>
      <c r="G5551" s="53" t="s">
        <v>17</v>
      </c>
      <c r="H5551" s="53" t="s">
        <v>17</v>
      </c>
    </row>
    <row r="5552" spans="1:8" x14ac:dyDescent="0.25">
      <c r="A5552" s="53" t="s">
        <v>32983</v>
      </c>
      <c r="B5552" s="53" t="s">
        <v>32984</v>
      </c>
      <c r="C5552" s="55">
        <v>4</v>
      </c>
      <c r="D5552" s="53">
        <v>-2001140</v>
      </c>
      <c r="E5552" s="53" t="s">
        <v>17</v>
      </c>
      <c r="F5552" s="53" t="s">
        <v>17</v>
      </c>
      <c r="G5552" s="53" t="s">
        <v>17</v>
      </c>
      <c r="H5552" s="53" t="s">
        <v>17</v>
      </c>
    </row>
    <row r="5553" spans="1:8" x14ac:dyDescent="0.25">
      <c r="A5553" s="53" t="s">
        <v>32985</v>
      </c>
      <c r="B5553" s="53" t="s">
        <v>32986</v>
      </c>
      <c r="C5553" s="55">
        <v>4</v>
      </c>
      <c r="D5553" s="53">
        <v>-2001140</v>
      </c>
      <c r="E5553" s="53" t="s">
        <v>17</v>
      </c>
      <c r="F5553" s="53" t="s">
        <v>17</v>
      </c>
      <c r="G5553" s="53" t="s">
        <v>17</v>
      </c>
      <c r="H5553" s="53" t="s">
        <v>17</v>
      </c>
    </row>
    <row r="5554" spans="1:8" x14ac:dyDescent="0.25">
      <c r="A5554" s="53" t="s">
        <v>32987</v>
      </c>
      <c r="B5554" s="53" t="s">
        <v>32988</v>
      </c>
      <c r="C5554" s="55">
        <v>3</v>
      </c>
      <c r="D5554" s="53">
        <v>-2008016</v>
      </c>
      <c r="E5554" s="53" t="s">
        <v>17</v>
      </c>
      <c r="F5554" s="53" t="s">
        <v>17</v>
      </c>
      <c r="G5554" s="53" t="s">
        <v>17</v>
      </c>
      <c r="H5554" s="53" t="s">
        <v>17</v>
      </c>
    </row>
    <row r="5555" spans="1:8" x14ac:dyDescent="0.25">
      <c r="A5555" s="53" t="s">
        <v>32989</v>
      </c>
      <c r="B5555" s="53" t="s">
        <v>32990</v>
      </c>
      <c r="C5555" s="55">
        <v>4</v>
      </c>
      <c r="D5555" s="53">
        <v>-2008016</v>
      </c>
      <c r="E5555" s="53" t="s">
        <v>17</v>
      </c>
      <c r="F5555" s="53" t="s">
        <v>17</v>
      </c>
      <c r="G5555" s="53" t="s">
        <v>17</v>
      </c>
      <c r="H5555" s="53" t="s">
        <v>17</v>
      </c>
    </row>
    <row r="5556" spans="1:8" x14ac:dyDescent="0.25">
      <c r="A5556" s="53" t="s">
        <v>32991</v>
      </c>
      <c r="B5556" s="53" t="s">
        <v>8255</v>
      </c>
      <c r="C5556" s="55">
        <v>4</v>
      </c>
      <c r="D5556" s="53">
        <v>-2008016</v>
      </c>
      <c r="E5556" s="53" t="s">
        <v>17</v>
      </c>
      <c r="F5556" s="53" t="s">
        <v>17</v>
      </c>
      <c r="G5556" s="53" t="s">
        <v>17</v>
      </c>
      <c r="H5556" s="53" t="s">
        <v>17</v>
      </c>
    </row>
    <row r="5557" spans="1:8" x14ac:dyDescent="0.25">
      <c r="A5557" s="53" t="s">
        <v>32992</v>
      </c>
      <c r="B5557" s="53" t="s">
        <v>32993</v>
      </c>
      <c r="C5557" s="55">
        <v>5</v>
      </c>
      <c r="D5557" s="53">
        <v>-2008016</v>
      </c>
      <c r="E5557" s="53" t="s">
        <v>17</v>
      </c>
      <c r="F5557" s="53" t="s">
        <v>17</v>
      </c>
      <c r="G5557" s="53" t="s">
        <v>17</v>
      </c>
      <c r="H5557" s="53" t="s">
        <v>17</v>
      </c>
    </row>
    <row r="5558" spans="1:8" x14ac:dyDescent="0.25">
      <c r="A5558" s="53" t="s">
        <v>32994</v>
      </c>
      <c r="B5558" s="53" t="s">
        <v>32995</v>
      </c>
      <c r="C5558" s="55">
        <v>6</v>
      </c>
      <c r="D5558" s="53">
        <v>-2008016</v>
      </c>
      <c r="E5558" s="53" t="s">
        <v>17</v>
      </c>
      <c r="F5558" s="53" t="s">
        <v>17</v>
      </c>
      <c r="G5558" s="53" t="s">
        <v>17</v>
      </c>
      <c r="H5558" s="53" t="s">
        <v>17</v>
      </c>
    </row>
    <row r="5559" spans="1:8" x14ac:dyDescent="0.25">
      <c r="A5559" s="53" t="s">
        <v>32996</v>
      </c>
      <c r="B5559" s="53" t="s">
        <v>32997</v>
      </c>
      <c r="C5559" s="55">
        <v>6</v>
      </c>
      <c r="D5559" s="53">
        <v>-2008016</v>
      </c>
      <c r="E5559" s="53" t="s">
        <v>17</v>
      </c>
      <c r="F5559" s="53" t="s">
        <v>17</v>
      </c>
      <c r="G5559" s="53" t="s">
        <v>17</v>
      </c>
      <c r="H5559" s="53" t="s">
        <v>17</v>
      </c>
    </row>
    <row r="5560" spans="1:8" x14ac:dyDescent="0.25">
      <c r="A5560" s="53" t="s">
        <v>32998</v>
      </c>
      <c r="B5560" s="53" t="s">
        <v>32999</v>
      </c>
      <c r="C5560" s="55">
        <v>5</v>
      </c>
      <c r="D5560" s="53">
        <v>-2008016</v>
      </c>
      <c r="E5560" s="53" t="s">
        <v>17</v>
      </c>
      <c r="F5560" s="53" t="s">
        <v>17</v>
      </c>
      <c r="G5560" s="53" t="s">
        <v>17</v>
      </c>
      <c r="H5560" s="53" t="s">
        <v>17</v>
      </c>
    </row>
    <row r="5561" spans="1:8" x14ac:dyDescent="0.25">
      <c r="A5561" s="53" t="s">
        <v>33000</v>
      </c>
      <c r="B5561" s="53" t="s">
        <v>33001</v>
      </c>
      <c r="C5561" s="55">
        <v>6</v>
      </c>
      <c r="D5561" s="53">
        <v>-2008016</v>
      </c>
      <c r="E5561" s="53" t="s">
        <v>17</v>
      </c>
      <c r="F5561" s="53" t="s">
        <v>17</v>
      </c>
      <c r="G5561" s="53" t="s">
        <v>17</v>
      </c>
      <c r="H5561" s="53" t="s">
        <v>17</v>
      </c>
    </row>
    <row r="5562" spans="1:8" x14ac:dyDescent="0.25">
      <c r="A5562" s="53" t="s">
        <v>33002</v>
      </c>
      <c r="B5562" s="53" t="s">
        <v>33003</v>
      </c>
      <c r="C5562" s="55">
        <v>6</v>
      </c>
      <c r="D5562" s="53">
        <v>-2008016</v>
      </c>
      <c r="E5562" s="53" t="s">
        <v>17</v>
      </c>
      <c r="F5562" s="53" t="s">
        <v>17</v>
      </c>
      <c r="G5562" s="53" t="s">
        <v>17</v>
      </c>
      <c r="H5562" s="53" t="s">
        <v>17</v>
      </c>
    </row>
    <row r="5563" spans="1:8" x14ac:dyDescent="0.25">
      <c r="A5563" s="53" t="s">
        <v>33004</v>
      </c>
      <c r="B5563" s="53" t="s">
        <v>33005</v>
      </c>
      <c r="C5563" s="55">
        <v>4</v>
      </c>
      <c r="D5563" s="53">
        <v>-2008016</v>
      </c>
      <c r="E5563" s="53" t="s">
        <v>17</v>
      </c>
      <c r="F5563" s="53" t="s">
        <v>17</v>
      </c>
      <c r="G5563" s="53" t="s">
        <v>17</v>
      </c>
      <c r="H5563" s="53" t="s">
        <v>17</v>
      </c>
    </row>
    <row r="5564" spans="1:8" x14ac:dyDescent="0.25">
      <c r="A5564" s="53" t="s">
        <v>33006</v>
      </c>
      <c r="B5564" s="53" t="s">
        <v>33007</v>
      </c>
      <c r="C5564" s="55">
        <v>4</v>
      </c>
      <c r="D5564" s="53">
        <v>-2008016</v>
      </c>
      <c r="E5564" s="53" t="s">
        <v>17</v>
      </c>
      <c r="F5564" s="53" t="s">
        <v>17</v>
      </c>
      <c r="G5564" s="53" t="s">
        <v>17</v>
      </c>
      <c r="H5564" s="53" t="s">
        <v>17</v>
      </c>
    </row>
    <row r="5565" spans="1:8" x14ac:dyDescent="0.25">
      <c r="A5565" s="53" t="s">
        <v>33008</v>
      </c>
      <c r="B5565" s="53" t="s">
        <v>33009</v>
      </c>
      <c r="C5565" s="55">
        <v>5</v>
      </c>
      <c r="D5565" s="53">
        <v>-2008016</v>
      </c>
      <c r="E5565" s="53" t="s">
        <v>17</v>
      </c>
      <c r="F5565" s="53" t="s">
        <v>17</v>
      </c>
      <c r="G5565" s="53" t="s">
        <v>17</v>
      </c>
      <c r="H5565" s="53" t="s">
        <v>17</v>
      </c>
    </row>
    <row r="5566" spans="1:8" x14ac:dyDescent="0.25">
      <c r="A5566" s="53" t="s">
        <v>33010</v>
      </c>
      <c r="B5566" s="53" t="s">
        <v>33011</v>
      </c>
      <c r="C5566" s="55">
        <v>5</v>
      </c>
      <c r="D5566" s="53">
        <v>-2008016</v>
      </c>
      <c r="E5566" s="53" t="s">
        <v>17</v>
      </c>
      <c r="F5566" s="53" t="s">
        <v>17</v>
      </c>
      <c r="G5566" s="53" t="s">
        <v>17</v>
      </c>
      <c r="H5566" s="53" t="s">
        <v>17</v>
      </c>
    </row>
    <row r="5567" spans="1:8" x14ac:dyDescent="0.25">
      <c r="A5567" s="53" t="s">
        <v>33012</v>
      </c>
      <c r="B5567" s="53" t="s">
        <v>8247</v>
      </c>
      <c r="C5567" s="55">
        <v>4</v>
      </c>
      <c r="D5567" s="53">
        <v>-2008016</v>
      </c>
      <c r="E5567" s="53" t="s">
        <v>17</v>
      </c>
      <c r="F5567" s="53" t="s">
        <v>17</v>
      </c>
      <c r="G5567" s="53" t="s">
        <v>17</v>
      </c>
      <c r="H5567" s="53" t="s">
        <v>17</v>
      </c>
    </row>
    <row r="5568" spans="1:8" x14ac:dyDescent="0.25">
      <c r="A5568" s="53" t="s">
        <v>33013</v>
      </c>
      <c r="B5568" s="53" t="s">
        <v>33014</v>
      </c>
      <c r="C5568" s="55">
        <v>5</v>
      </c>
      <c r="D5568" s="53">
        <v>-2008016</v>
      </c>
      <c r="E5568" s="53" t="s">
        <v>17</v>
      </c>
      <c r="F5568" s="53" t="s">
        <v>17</v>
      </c>
      <c r="G5568" s="53" t="s">
        <v>17</v>
      </c>
      <c r="H5568" s="53" t="s">
        <v>17</v>
      </c>
    </row>
    <row r="5569" spans="1:8" x14ac:dyDescent="0.25">
      <c r="A5569" s="53" t="s">
        <v>33015</v>
      </c>
      <c r="B5569" s="53" t="s">
        <v>33016</v>
      </c>
      <c r="C5569" s="55">
        <v>5</v>
      </c>
      <c r="D5569" s="53">
        <v>-2008016</v>
      </c>
      <c r="E5569" s="53" t="s">
        <v>17</v>
      </c>
      <c r="F5569" s="53" t="s">
        <v>17</v>
      </c>
      <c r="G5569" s="53" t="s">
        <v>17</v>
      </c>
      <c r="H5569" s="53" t="s">
        <v>17</v>
      </c>
    </row>
    <row r="5570" spans="1:8" x14ac:dyDescent="0.25">
      <c r="A5570" s="53" t="s">
        <v>33017</v>
      </c>
      <c r="B5570" s="53" t="s">
        <v>33018</v>
      </c>
      <c r="C5570" s="55">
        <v>4</v>
      </c>
      <c r="D5570" s="53">
        <v>-2008016</v>
      </c>
      <c r="E5570" s="53" t="s">
        <v>17</v>
      </c>
      <c r="F5570" s="53" t="s">
        <v>17</v>
      </c>
      <c r="G5570" s="53" t="s">
        <v>17</v>
      </c>
      <c r="H5570" s="53" t="s">
        <v>17</v>
      </c>
    </row>
    <row r="5571" spans="1:8" x14ac:dyDescent="0.25">
      <c r="A5571" s="53" t="s">
        <v>33019</v>
      </c>
      <c r="B5571" s="53" t="s">
        <v>8251</v>
      </c>
      <c r="C5571" s="55">
        <v>4</v>
      </c>
      <c r="D5571" s="53">
        <v>-2008016</v>
      </c>
      <c r="E5571" s="53" t="s">
        <v>17</v>
      </c>
      <c r="F5571" s="53" t="s">
        <v>17</v>
      </c>
      <c r="G5571" s="53" t="s">
        <v>17</v>
      </c>
      <c r="H5571" s="53" t="s">
        <v>17</v>
      </c>
    </row>
    <row r="5572" spans="1:8" x14ac:dyDescent="0.25">
      <c r="A5572" s="53" t="s">
        <v>33020</v>
      </c>
      <c r="B5572" s="53" t="s">
        <v>33021</v>
      </c>
      <c r="C5572" s="55">
        <v>5</v>
      </c>
      <c r="D5572" s="53">
        <v>-2008016</v>
      </c>
      <c r="E5572" s="53" t="s">
        <v>17</v>
      </c>
      <c r="F5572" s="53" t="s">
        <v>17</v>
      </c>
      <c r="G5572" s="53" t="s">
        <v>17</v>
      </c>
      <c r="H5572" s="53" t="s">
        <v>17</v>
      </c>
    </row>
    <row r="5573" spans="1:8" x14ac:dyDescent="0.25">
      <c r="A5573" s="53" t="s">
        <v>33022</v>
      </c>
      <c r="B5573" s="53" t="s">
        <v>33023</v>
      </c>
      <c r="C5573" s="55">
        <v>5</v>
      </c>
      <c r="D5573" s="53">
        <v>-2008016</v>
      </c>
      <c r="E5573" s="53" t="s">
        <v>17</v>
      </c>
      <c r="F5573" s="53" t="s">
        <v>17</v>
      </c>
      <c r="G5573" s="53" t="s">
        <v>17</v>
      </c>
      <c r="H5573" s="53" t="s">
        <v>17</v>
      </c>
    </row>
    <row r="5574" spans="1:8" x14ac:dyDescent="0.25">
      <c r="A5574" s="53" t="s">
        <v>33024</v>
      </c>
      <c r="B5574" s="53" t="s">
        <v>33025</v>
      </c>
      <c r="C5574" s="55">
        <v>4</v>
      </c>
      <c r="D5574" s="53">
        <v>-2008016</v>
      </c>
      <c r="E5574" s="53" t="s">
        <v>17</v>
      </c>
      <c r="F5574" s="53" t="s">
        <v>17</v>
      </c>
      <c r="G5574" s="53" t="s">
        <v>17</v>
      </c>
      <c r="H5574" s="53" t="s">
        <v>17</v>
      </c>
    </row>
    <row r="5575" spans="1:8" x14ac:dyDescent="0.25">
      <c r="A5575" s="53" t="s">
        <v>33026</v>
      </c>
      <c r="B5575" s="53" t="s">
        <v>33027</v>
      </c>
      <c r="C5575" s="55">
        <v>5</v>
      </c>
      <c r="D5575" s="53">
        <v>-2008016</v>
      </c>
      <c r="E5575" s="53" t="s">
        <v>17</v>
      </c>
      <c r="F5575" s="53" t="s">
        <v>17</v>
      </c>
      <c r="G5575" s="53" t="s">
        <v>17</v>
      </c>
      <c r="H5575" s="53" t="s">
        <v>17</v>
      </c>
    </row>
    <row r="5576" spans="1:8" x14ac:dyDescent="0.25">
      <c r="A5576" s="53" t="s">
        <v>33028</v>
      </c>
      <c r="B5576" s="53" t="s">
        <v>33029</v>
      </c>
      <c r="C5576" s="55">
        <v>5</v>
      </c>
      <c r="D5576" s="53">
        <v>-2008016</v>
      </c>
      <c r="E5576" s="53" t="s">
        <v>17</v>
      </c>
      <c r="F5576" s="53" t="s">
        <v>17</v>
      </c>
      <c r="G5576" s="53" t="s">
        <v>17</v>
      </c>
      <c r="H5576" s="53" t="s">
        <v>17</v>
      </c>
    </row>
    <row r="5577" spans="1:8" x14ac:dyDescent="0.25">
      <c r="A5577" s="53" t="s">
        <v>33030</v>
      </c>
      <c r="B5577" s="53" t="s">
        <v>33031</v>
      </c>
      <c r="C5577" s="55">
        <v>4</v>
      </c>
      <c r="D5577" s="53">
        <v>-2008016</v>
      </c>
      <c r="E5577" s="53" t="s">
        <v>17</v>
      </c>
      <c r="F5577" s="53" t="s">
        <v>17</v>
      </c>
      <c r="G5577" s="53" t="s">
        <v>17</v>
      </c>
      <c r="H5577" s="53" t="s">
        <v>17</v>
      </c>
    </row>
    <row r="5578" spans="1:8" x14ac:dyDescent="0.25">
      <c r="A5578" s="53" t="s">
        <v>33032</v>
      </c>
      <c r="B5578" s="53" t="s">
        <v>33033</v>
      </c>
      <c r="C5578" s="55">
        <v>4</v>
      </c>
      <c r="D5578" s="53">
        <v>-2008016</v>
      </c>
      <c r="E5578" s="53" t="s">
        <v>17</v>
      </c>
      <c r="F5578" s="53" t="s">
        <v>17</v>
      </c>
      <c r="G5578" s="53" t="s">
        <v>17</v>
      </c>
      <c r="H5578" s="53" t="s">
        <v>17</v>
      </c>
    </row>
    <row r="5579" spans="1:8" x14ac:dyDescent="0.25">
      <c r="A5579" s="53" t="s">
        <v>33034</v>
      </c>
      <c r="B5579" s="53" t="s">
        <v>33035</v>
      </c>
      <c r="C5579" s="55">
        <v>4</v>
      </c>
      <c r="D5579" s="53">
        <v>-2008016</v>
      </c>
      <c r="E5579" s="53" t="s">
        <v>17</v>
      </c>
      <c r="F5579" s="53" t="s">
        <v>17</v>
      </c>
      <c r="G5579" s="53" t="s">
        <v>17</v>
      </c>
      <c r="H5579" s="53" t="s">
        <v>17</v>
      </c>
    </row>
    <row r="5580" spans="1:8" x14ac:dyDescent="0.25">
      <c r="A5580" s="53" t="s">
        <v>33036</v>
      </c>
      <c r="B5580" s="53" t="s">
        <v>33037</v>
      </c>
      <c r="C5580" s="55">
        <v>5</v>
      </c>
      <c r="D5580" s="53">
        <v>-2008016</v>
      </c>
      <c r="E5580" s="53" t="s">
        <v>17</v>
      </c>
      <c r="F5580" s="53" t="s">
        <v>17</v>
      </c>
      <c r="G5580" s="53" t="s">
        <v>17</v>
      </c>
      <c r="H5580" s="53" t="s">
        <v>17</v>
      </c>
    </row>
    <row r="5581" spans="1:8" x14ac:dyDescent="0.25">
      <c r="A5581" s="53" t="s">
        <v>33038</v>
      </c>
      <c r="B5581" s="53" t="s">
        <v>33039</v>
      </c>
      <c r="C5581" s="55">
        <v>4</v>
      </c>
      <c r="D5581" s="53">
        <v>-2008016</v>
      </c>
      <c r="E5581" s="53" t="s">
        <v>17</v>
      </c>
      <c r="F5581" s="53" t="s">
        <v>17</v>
      </c>
      <c r="G5581" s="53" t="s">
        <v>17</v>
      </c>
      <c r="H5581" s="53" t="s">
        <v>17</v>
      </c>
    </row>
    <row r="5582" spans="1:8" x14ac:dyDescent="0.25">
      <c r="A5582" s="53" t="s">
        <v>33040</v>
      </c>
      <c r="B5582" s="53" t="s">
        <v>33041</v>
      </c>
      <c r="C5582" s="55">
        <v>5</v>
      </c>
      <c r="D5582" s="53">
        <v>-2008016</v>
      </c>
      <c r="E5582" s="53" t="s">
        <v>17</v>
      </c>
      <c r="F5582" s="53" t="s">
        <v>17</v>
      </c>
      <c r="G5582" s="53" t="s">
        <v>17</v>
      </c>
      <c r="H5582" s="53" t="s">
        <v>17</v>
      </c>
    </row>
    <row r="5583" spans="1:8" x14ac:dyDescent="0.25">
      <c r="A5583" s="53" t="s">
        <v>33042</v>
      </c>
      <c r="B5583" s="53" t="s">
        <v>33043</v>
      </c>
      <c r="C5583" s="55">
        <v>4</v>
      </c>
      <c r="D5583" s="53">
        <v>-2008016</v>
      </c>
      <c r="E5583" s="53" t="s">
        <v>17</v>
      </c>
      <c r="F5583" s="53" t="s">
        <v>17</v>
      </c>
      <c r="G5583" s="53" t="s">
        <v>17</v>
      </c>
      <c r="H5583" s="53" t="s">
        <v>17</v>
      </c>
    </row>
    <row r="5584" spans="1:8" x14ac:dyDescent="0.25">
      <c r="A5584" s="53" t="s">
        <v>33044</v>
      </c>
      <c r="B5584" s="53" t="s">
        <v>33045</v>
      </c>
      <c r="C5584" s="55">
        <v>4</v>
      </c>
      <c r="D5584" s="53">
        <v>-2008016</v>
      </c>
      <c r="E5584" s="53" t="s">
        <v>17</v>
      </c>
      <c r="F5584" s="53" t="s">
        <v>17</v>
      </c>
      <c r="G5584" s="53" t="s">
        <v>17</v>
      </c>
      <c r="H5584" s="53" t="s">
        <v>17</v>
      </c>
    </row>
    <row r="5585" spans="1:8" x14ac:dyDescent="0.25">
      <c r="A5585" s="53" t="s">
        <v>33046</v>
      </c>
      <c r="B5585" s="53" t="s">
        <v>33047</v>
      </c>
      <c r="C5585" s="55">
        <v>5</v>
      </c>
      <c r="D5585" s="53">
        <v>-2008016</v>
      </c>
      <c r="E5585" s="53" t="s">
        <v>17</v>
      </c>
      <c r="F5585" s="53" t="s">
        <v>17</v>
      </c>
      <c r="G5585" s="53" t="s">
        <v>17</v>
      </c>
      <c r="H5585" s="53" t="s">
        <v>17</v>
      </c>
    </row>
    <row r="5586" spans="1:8" x14ac:dyDescent="0.25">
      <c r="A5586" s="53" t="s">
        <v>33048</v>
      </c>
      <c r="B5586" s="53" t="s">
        <v>33049</v>
      </c>
      <c r="C5586" s="55">
        <v>6</v>
      </c>
      <c r="D5586" s="53">
        <v>-2008016</v>
      </c>
      <c r="E5586" s="53" t="s">
        <v>17</v>
      </c>
      <c r="F5586" s="53" t="s">
        <v>17</v>
      </c>
      <c r="G5586" s="53" t="s">
        <v>17</v>
      </c>
      <c r="H5586" s="53" t="s">
        <v>17</v>
      </c>
    </row>
    <row r="5587" spans="1:8" x14ac:dyDescent="0.25">
      <c r="A5587" s="53" t="s">
        <v>33050</v>
      </c>
      <c r="B5587" s="53" t="s">
        <v>33051</v>
      </c>
      <c r="C5587" s="55">
        <v>6</v>
      </c>
      <c r="D5587" s="53">
        <v>-2008016</v>
      </c>
      <c r="E5587" s="53" t="s">
        <v>17</v>
      </c>
      <c r="F5587" s="53" t="s">
        <v>17</v>
      </c>
      <c r="G5587" s="53" t="s">
        <v>17</v>
      </c>
      <c r="H5587" s="53" t="s">
        <v>17</v>
      </c>
    </row>
    <row r="5588" spans="1:8" x14ac:dyDescent="0.25">
      <c r="A5588" s="53" t="s">
        <v>33052</v>
      </c>
      <c r="B5588" s="53" t="s">
        <v>33053</v>
      </c>
      <c r="C5588" s="55">
        <v>5</v>
      </c>
      <c r="D5588" s="53">
        <v>-2008016</v>
      </c>
      <c r="E5588" s="53" t="s">
        <v>17</v>
      </c>
      <c r="F5588" s="53" t="s">
        <v>17</v>
      </c>
      <c r="G5588" s="53" t="s">
        <v>17</v>
      </c>
      <c r="H5588" s="53" t="s">
        <v>17</v>
      </c>
    </row>
    <row r="5589" spans="1:8" x14ac:dyDescent="0.25">
      <c r="A5589" s="53" t="s">
        <v>33054</v>
      </c>
      <c r="B5589" s="53" t="s">
        <v>33055</v>
      </c>
      <c r="C5589" s="55">
        <v>6</v>
      </c>
      <c r="D5589" s="53">
        <v>-2008016</v>
      </c>
      <c r="E5589" s="53" t="s">
        <v>17</v>
      </c>
      <c r="F5589" s="53" t="s">
        <v>17</v>
      </c>
      <c r="G5589" s="53" t="s">
        <v>17</v>
      </c>
      <c r="H5589" s="53" t="s">
        <v>17</v>
      </c>
    </row>
    <row r="5590" spans="1:8" x14ac:dyDescent="0.25">
      <c r="A5590" s="53" t="s">
        <v>33056</v>
      </c>
      <c r="B5590" s="53" t="s">
        <v>33057</v>
      </c>
      <c r="C5590" s="55">
        <v>6</v>
      </c>
      <c r="D5590" s="53">
        <v>-2008016</v>
      </c>
      <c r="E5590" s="53" t="s">
        <v>17</v>
      </c>
      <c r="F5590" s="53" t="s">
        <v>17</v>
      </c>
      <c r="G5590" s="53" t="s">
        <v>17</v>
      </c>
      <c r="H5590" s="53" t="s">
        <v>17</v>
      </c>
    </row>
    <row r="5591" spans="1:8" x14ac:dyDescent="0.25">
      <c r="A5591" s="53" t="s">
        <v>33058</v>
      </c>
      <c r="B5591" s="53" t="s">
        <v>33059</v>
      </c>
      <c r="C5591" s="55">
        <v>4</v>
      </c>
      <c r="D5591" s="53">
        <v>-2008016</v>
      </c>
      <c r="E5591" s="53" t="s">
        <v>17</v>
      </c>
      <c r="F5591" s="53" t="s">
        <v>17</v>
      </c>
      <c r="G5591" s="53" t="s">
        <v>17</v>
      </c>
      <c r="H5591" s="53" t="s">
        <v>17</v>
      </c>
    </row>
    <row r="5592" spans="1:8" x14ac:dyDescent="0.25">
      <c r="A5592" s="53" t="s">
        <v>33060</v>
      </c>
      <c r="B5592" s="53" t="s">
        <v>33061</v>
      </c>
      <c r="C5592" s="55">
        <v>3</v>
      </c>
      <c r="D5592" s="53" t="s">
        <v>39040</v>
      </c>
      <c r="E5592" s="53" t="s">
        <v>17</v>
      </c>
      <c r="F5592" s="53" t="s">
        <v>17</v>
      </c>
      <c r="G5592" s="53" t="s">
        <v>17</v>
      </c>
      <c r="H5592" s="53" t="s">
        <v>17</v>
      </c>
    </row>
    <row r="5593" spans="1:8" x14ac:dyDescent="0.25">
      <c r="A5593" s="53" t="s">
        <v>33062</v>
      </c>
      <c r="B5593" s="53" t="s">
        <v>8277</v>
      </c>
      <c r="C5593" s="55">
        <v>4</v>
      </c>
      <c r="D5593" s="53">
        <v>-2001140</v>
      </c>
      <c r="E5593" s="53" t="s">
        <v>17</v>
      </c>
      <c r="F5593" s="53" t="s">
        <v>17</v>
      </c>
      <c r="G5593" s="53" t="s">
        <v>17</v>
      </c>
      <c r="H5593" s="53" t="s">
        <v>17</v>
      </c>
    </row>
    <row r="5594" spans="1:8" x14ac:dyDescent="0.25">
      <c r="A5594" s="53" t="s">
        <v>33063</v>
      </c>
      <c r="B5594" s="53" t="s">
        <v>33064</v>
      </c>
      <c r="C5594" s="55">
        <v>5</v>
      </c>
      <c r="D5594" s="53">
        <v>-2001140</v>
      </c>
      <c r="E5594" s="53" t="s">
        <v>17</v>
      </c>
      <c r="F5594" s="53" t="s">
        <v>17</v>
      </c>
      <c r="G5594" s="53" t="s">
        <v>17</v>
      </c>
      <c r="H5594" s="53" t="s">
        <v>17</v>
      </c>
    </row>
    <row r="5595" spans="1:8" x14ac:dyDescent="0.25">
      <c r="A5595" s="53" t="s">
        <v>33065</v>
      </c>
      <c r="B5595" s="53" t="s">
        <v>33066</v>
      </c>
      <c r="C5595" s="55">
        <v>5</v>
      </c>
      <c r="D5595" s="53">
        <v>-2001140</v>
      </c>
      <c r="E5595" s="53" t="s">
        <v>17</v>
      </c>
      <c r="F5595" s="53" t="s">
        <v>17</v>
      </c>
      <c r="G5595" s="53" t="s">
        <v>17</v>
      </c>
      <c r="H5595" s="53" t="s">
        <v>17</v>
      </c>
    </row>
    <row r="5596" spans="1:8" x14ac:dyDescent="0.25">
      <c r="A5596" s="53" t="s">
        <v>33067</v>
      </c>
      <c r="B5596" s="53" t="s">
        <v>33068</v>
      </c>
      <c r="C5596" s="55">
        <v>4</v>
      </c>
      <c r="D5596" s="53">
        <v>-2001140</v>
      </c>
      <c r="E5596" s="53" t="s">
        <v>17</v>
      </c>
      <c r="F5596" s="53" t="s">
        <v>17</v>
      </c>
      <c r="G5596" s="53" t="s">
        <v>17</v>
      </c>
      <c r="H5596" s="53" t="s">
        <v>17</v>
      </c>
    </row>
    <row r="5597" spans="1:8" x14ac:dyDescent="0.25">
      <c r="A5597" s="53" t="s">
        <v>33069</v>
      </c>
      <c r="B5597" s="53" t="s">
        <v>33070</v>
      </c>
      <c r="C5597" s="55">
        <v>5</v>
      </c>
      <c r="D5597" s="53">
        <v>-2001140</v>
      </c>
      <c r="E5597" s="53" t="s">
        <v>17</v>
      </c>
      <c r="F5597" s="53" t="s">
        <v>17</v>
      </c>
      <c r="G5597" s="53" t="s">
        <v>17</v>
      </c>
      <c r="H5597" s="53" t="s">
        <v>17</v>
      </c>
    </row>
    <row r="5598" spans="1:8" x14ac:dyDescent="0.25">
      <c r="A5598" s="53" t="s">
        <v>33071</v>
      </c>
      <c r="B5598" s="53" t="s">
        <v>33072</v>
      </c>
      <c r="C5598" s="55">
        <v>5</v>
      </c>
      <c r="D5598" s="53">
        <v>-2001140</v>
      </c>
      <c r="E5598" s="53" t="s">
        <v>17</v>
      </c>
      <c r="F5598" s="53" t="s">
        <v>17</v>
      </c>
      <c r="G5598" s="53" t="s">
        <v>17</v>
      </c>
      <c r="H5598" s="53" t="s">
        <v>17</v>
      </c>
    </row>
    <row r="5599" spans="1:8" x14ac:dyDescent="0.25">
      <c r="A5599" s="53" t="s">
        <v>33073</v>
      </c>
      <c r="B5599" s="53" t="s">
        <v>33074</v>
      </c>
      <c r="C5599" s="55">
        <v>4</v>
      </c>
      <c r="D5599" s="53">
        <v>-2008013</v>
      </c>
      <c r="E5599" s="53" t="s">
        <v>17</v>
      </c>
      <c r="F5599" s="53" t="s">
        <v>17</v>
      </c>
      <c r="G5599" s="53" t="s">
        <v>17</v>
      </c>
      <c r="H5599" s="53" t="s">
        <v>17</v>
      </c>
    </row>
    <row r="5600" spans="1:8" x14ac:dyDescent="0.25">
      <c r="A5600" s="53" t="s">
        <v>33075</v>
      </c>
      <c r="B5600" s="53" t="s">
        <v>33076</v>
      </c>
      <c r="C5600" s="55">
        <v>5</v>
      </c>
      <c r="D5600" s="53">
        <v>-2008013</v>
      </c>
      <c r="E5600" s="53" t="s">
        <v>17</v>
      </c>
      <c r="F5600" s="53" t="s">
        <v>17</v>
      </c>
      <c r="G5600" s="53" t="s">
        <v>17</v>
      </c>
      <c r="H5600" s="53" t="s">
        <v>17</v>
      </c>
    </row>
    <row r="5601" spans="1:8" x14ac:dyDescent="0.25">
      <c r="A5601" s="53" t="s">
        <v>33077</v>
      </c>
      <c r="B5601" s="53" t="s">
        <v>33078</v>
      </c>
      <c r="C5601" s="55">
        <v>5</v>
      </c>
      <c r="D5601" s="53">
        <v>-2008013</v>
      </c>
      <c r="E5601" s="53" t="s">
        <v>17</v>
      </c>
      <c r="F5601" s="53" t="s">
        <v>17</v>
      </c>
      <c r="G5601" s="53" t="s">
        <v>17</v>
      </c>
      <c r="H5601" s="53" t="s">
        <v>17</v>
      </c>
    </row>
    <row r="5602" spans="1:8" x14ac:dyDescent="0.25">
      <c r="A5602" s="53" t="s">
        <v>33079</v>
      </c>
      <c r="B5602" s="53" t="s">
        <v>33080</v>
      </c>
      <c r="C5602" s="55">
        <v>5</v>
      </c>
      <c r="D5602" s="53">
        <v>-2008013</v>
      </c>
      <c r="E5602" s="53" t="s">
        <v>17</v>
      </c>
      <c r="F5602" s="53" t="s">
        <v>17</v>
      </c>
      <c r="G5602" s="53" t="s">
        <v>17</v>
      </c>
      <c r="H5602" s="53" t="s">
        <v>17</v>
      </c>
    </row>
    <row r="5603" spans="1:8" x14ac:dyDescent="0.25">
      <c r="A5603" s="53" t="s">
        <v>33081</v>
      </c>
      <c r="B5603" s="53" t="s">
        <v>33082</v>
      </c>
      <c r="C5603" s="55">
        <v>5</v>
      </c>
      <c r="D5603" s="53">
        <v>-2008013</v>
      </c>
      <c r="E5603" s="53" t="s">
        <v>17</v>
      </c>
      <c r="F5603" s="53" t="s">
        <v>17</v>
      </c>
      <c r="G5603" s="53" t="s">
        <v>17</v>
      </c>
      <c r="H5603" s="53" t="s">
        <v>17</v>
      </c>
    </row>
    <row r="5604" spans="1:8" x14ac:dyDescent="0.25">
      <c r="A5604" s="53" t="s">
        <v>33083</v>
      </c>
      <c r="B5604" s="53" t="s">
        <v>33084</v>
      </c>
      <c r="C5604" s="55">
        <v>5</v>
      </c>
      <c r="D5604" s="53">
        <v>-2008013</v>
      </c>
      <c r="E5604" s="53" t="s">
        <v>17</v>
      </c>
      <c r="F5604" s="53" t="s">
        <v>17</v>
      </c>
      <c r="G5604" s="53" t="s">
        <v>17</v>
      </c>
      <c r="H5604" s="53" t="s">
        <v>17</v>
      </c>
    </row>
    <row r="5605" spans="1:8" x14ac:dyDescent="0.25">
      <c r="A5605" s="53" t="s">
        <v>33085</v>
      </c>
      <c r="B5605" s="53" t="s">
        <v>33086</v>
      </c>
      <c r="C5605" s="55">
        <v>5</v>
      </c>
      <c r="D5605" s="53">
        <v>-2008013</v>
      </c>
      <c r="E5605" s="53" t="s">
        <v>17</v>
      </c>
      <c r="F5605" s="53" t="s">
        <v>17</v>
      </c>
      <c r="G5605" s="53" t="s">
        <v>17</v>
      </c>
      <c r="H5605" s="53" t="s">
        <v>17</v>
      </c>
    </row>
    <row r="5606" spans="1:8" x14ac:dyDescent="0.25">
      <c r="A5606" s="53" t="s">
        <v>33087</v>
      </c>
      <c r="B5606" s="53" t="s">
        <v>33088</v>
      </c>
      <c r="C5606" s="55">
        <v>4</v>
      </c>
      <c r="D5606" s="53">
        <v>-2001140</v>
      </c>
      <c r="E5606" s="53" t="s">
        <v>17</v>
      </c>
      <c r="F5606" s="53" t="s">
        <v>17</v>
      </c>
      <c r="G5606" s="53" t="s">
        <v>17</v>
      </c>
      <c r="H5606" s="53" t="s">
        <v>17</v>
      </c>
    </row>
    <row r="5607" spans="1:8" x14ac:dyDescent="0.25">
      <c r="A5607" s="53" t="s">
        <v>33089</v>
      </c>
      <c r="B5607" s="53" t="s">
        <v>33090</v>
      </c>
      <c r="C5607" s="55">
        <v>5</v>
      </c>
      <c r="D5607" s="53">
        <v>-2001140</v>
      </c>
      <c r="E5607" s="53" t="s">
        <v>17</v>
      </c>
      <c r="F5607" s="53" t="s">
        <v>17</v>
      </c>
      <c r="G5607" s="53" t="s">
        <v>17</v>
      </c>
      <c r="H5607" s="53" t="s">
        <v>17</v>
      </c>
    </row>
    <row r="5608" spans="1:8" x14ac:dyDescent="0.25">
      <c r="A5608" s="53" t="s">
        <v>33091</v>
      </c>
      <c r="B5608" s="53" t="s">
        <v>33092</v>
      </c>
      <c r="C5608" s="55">
        <v>5</v>
      </c>
      <c r="D5608" s="53">
        <v>-2001140</v>
      </c>
      <c r="E5608" s="53" t="s">
        <v>17</v>
      </c>
      <c r="F5608" s="53" t="s">
        <v>17</v>
      </c>
      <c r="G5608" s="53" t="s">
        <v>17</v>
      </c>
      <c r="H5608" s="53" t="s">
        <v>17</v>
      </c>
    </row>
    <row r="5609" spans="1:8" x14ac:dyDescent="0.25">
      <c r="A5609" s="53" t="s">
        <v>33093</v>
      </c>
      <c r="B5609" s="53" t="s">
        <v>33094</v>
      </c>
      <c r="C5609" s="55">
        <v>4</v>
      </c>
      <c r="D5609" s="53">
        <v>-2001140</v>
      </c>
      <c r="E5609" s="53" t="s">
        <v>17</v>
      </c>
      <c r="F5609" s="53" t="s">
        <v>17</v>
      </c>
      <c r="G5609" s="53" t="s">
        <v>17</v>
      </c>
      <c r="H5609" s="53" t="s">
        <v>17</v>
      </c>
    </row>
    <row r="5610" spans="1:8" x14ac:dyDescent="0.25">
      <c r="A5610" s="53" t="s">
        <v>33095</v>
      </c>
      <c r="B5610" s="53" t="s">
        <v>13605</v>
      </c>
      <c r="C5610" s="55">
        <v>5</v>
      </c>
      <c r="D5610" s="53">
        <v>-2001140</v>
      </c>
      <c r="E5610" s="53" t="s">
        <v>17</v>
      </c>
      <c r="F5610" s="53" t="s">
        <v>17</v>
      </c>
      <c r="G5610" s="53" t="s">
        <v>17</v>
      </c>
      <c r="H5610" s="53" t="s">
        <v>17</v>
      </c>
    </row>
    <row r="5611" spans="1:8" x14ac:dyDescent="0.25">
      <c r="A5611" s="53" t="s">
        <v>33096</v>
      </c>
      <c r="B5611" s="53" t="s">
        <v>33097</v>
      </c>
      <c r="C5611" s="55">
        <v>6</v>
      </c>
      <c r="D5611" s="53">
        <v>-2001140</v>
      </c>
      <c r="E5611" s="53" t="s">
        <v>17</v>
      </c>
      <c r="F5611" s="53" t="s">
        <v>17</v>
      </c>
      <c r="G5611" s="53" t="s">
        <v>17</v>
      </c>
      <c r="H5611" s="53" t="s">
        <v>17</v>
      </c>
    </row>
    <row r="5612" spans="1:8" x14ac:dyDescent="0.25">
      <c r="A5612" s="53" t="s">
        <v>33098</v>
      </c>
      <c r="B5612" s="53" t="s">
        <v>33099</v>
      </c>
      <c r="C5612" s="55">
        <v>6</v>
      </c>
      <c r="D5612" s="53">
        <v>-2001140</v>
      </c>
      <c r="E5612" s="53" t="s">
        <v>17</v>
      </c>
      <c r="F5612" s="53" t="s">
        <v>17</v>
      </c>
      <c r="G5612" s="53" t="s">
        <v>17</v>
      </c>
      <c r="H5612" s="53" t="s">
        <v>17</v>
      </c>
    </row>
    <row r="5613" spans="1:8" x14ac:dyDescent="0.25">
      <c r="A5613" s="53" t="s">
        <v>33100</v>
      </c>
      <c r="B5613" s="53" t="s">
        <v>33101</v>
      </c>
      <c r="C5613" s="55">
        <v>6</v>
      </c>
      <c r="D5613" s="53">
        <v>-2001140</v>
      </c>
      <c r="E5613" s="53" t="s">
        <v>17</v>
      </c>
      <c r="F5613" s="53" t="s">
        <v>17</v>
      </c>
      <c r="G5613" s="53" t="s">
        <v>17</v>
      </c>
      <c r="H5613" s="53" t="s">
        <v>17</v>
      </c>
    </row>
    <row r="5614" spans="1:8" x14ac:dyDescent="0.25">
      <c r="A5614" s="53" t="s">
        <v>33102</v>
      </c>
      <c r="B5614" s="53" t="s">
        <v>33103</v>
      </c>
      <c r="C5614" s="55">
        <v>6</v>
      </c>
      <c r="D5614" s="53">
        <v>-2001140</v>
      </c>
      <c r="E5614" s="53" t="s">
        <v>17</v>
      </c>
      <c r="F5614" s="53" t="s">
        <v>17</v>
      </c>
      <c r="G5614" s="53" t="s">
        <v>17</v>
      </c>
      <c r="H5614" s="53" t="s">
        <v>17</v>
      </c>
    </row>
    <row r="5615" spans="1:8" x14ac:dyDescent="0.25">
      <c r="A5615" s="53" t="s">
        <v>33104</v>
      </c>
      <c r="B5615" s="53" t="s">
        <v>33105</v>
      </c>
      <c r="C5615" s="55">
        <v>6</v>
      </c>
      <c r="D5615" s="53">
        <v>-2001140</v>
      </c>
      <c r="E5615" s="53" t="s">
        <v>17</v>
      </c>
      <c r="F5615" s="53" t="s">
        <v>17</v>
      </c>
      <c r="G5615" s="53" t="s">
        <v>17</v>
      </c>
      <c r="H5615" s="53" t="s">
        <v>17</v>
      </c>
    </row>
    <row r="5616" spans="1:8" x14ac:dyDescent="0.25">
      <c r="A5616" s="53" t="s">
        <v>33106</v>
      </c>
      <c r="B5616" s="53" t="s">
        <v>33107</v>
      </c>
      <c r="C5616" s="55">
        <v>6</v>
      </c>
      <c r="D5616" s="53">
        <v>-2001140</v>
      </c>
      <c r="E5616" s="53" t="s">
        <v>17</v>
      </c>
      <c r="F5616" s="53" t="s">
        <v>17</v>
      </c>
      <c r="G5616" s="53" t="s">
        <v>17</v>
      </c>
      <c r="H5616" s="53" t="s">
        <v>17</v>
      </c>
    </row>
    <row r="5617" spans="1:8" x14ac:dyDescent="0.25">
      <c r="A5617" s="53" t="s">
        <v>33108</v>
      </c>
      <c r="B5617" s="53" t="s">
        <v>13601</v>
      </c>
      <c r="C5617" s="55">
        <v>5</v>
      </c>
      <c r="D5617" s="53">
        <v>-2001140</v>
      </c>
      <c r="E5617" s="53" t="s">
        <v>17</v>
      </c>
      <c r="F5617" s="53" t="s">
        <v>17</v>
      </c>
      <c r="G5617" s="53" t="s">
        <v>17</v>
      </c>
      <c r="H5617" s="53" t="s">
        <v>17</v>
      </c>
    </row>
    <row r="5618" spans="1:8" x14ac:dyDescent="0.25">
      <c r="A5618" s="53" t="s">
        <v>33109</v>
      </c>
      <c r="B5618" s="53" t="s">
        <v>33110</v>
      </c>
      <c r="C5618" s="55">
        <v>6</v>
      </c>
      <c r="D5618" s="53">
        <v>-2001140</v>
      </c>
      <c r="E5618" s="53" t="s">
        <v>17</v>
      </c>
      <c r="F5618" s="53" t="s">
        <v>17</v>
      </c>
      <c r="G5618" s="53" t="s">
        <v>17</v>
      </c>
      <c r="H5618" s="53" t="s">
        <v>17</v>
      </c>
    </row>
    <row r="5619" spans="1:8" x14ac:dyDescent="0.25">
      <c r="A5619" s="53" t="s">
        <v>33111</v>
      </c>
      <c r="B5619" s="53" t="s">
        <v>33112</v>
      </c>
      <c r="C5619" s="55">
        <v>6</v>
      </c>
      <c r="D5619" s="53">
        <v>-2001140</v>
      </c>
      <c r="E5619" s="53" t="s">
        <v>17</v>
      </c>
      <c r="F5619" s="53" t="s">
        <v>17</v>
      </c>
      <c r="G5619" s="53" t="s">
        <v>17</v>
      </c>
      <c r="H5619" s="53" t="s">
        <v>17</v>
      </c>
    </row>
    <row r="5620" spans="1:8" x14ac:dyDescent="0.25">
      <c r="A5620" s="53" t="s">
        <v>33113</v>
      </c>
      <c r="B5620" s="53" t="s">
        <v>33114</v>
      </c>
      <c r="C5620" s="55">
        <v>6</v>
      </c>
      <c r="D5620" s="53">
        <v>-2001140</v>
      </c>
      <c r="E5620" s="53" t="s">
        <v>17</v>
      </c>
      <c r="F5620" s="53" t="s">
        <v>17</v>
      </c>
      <c r="G5620" s="53" t="s">
        <v>17</v>
      </c>
      <c r="H5620" s="53" t="s">
        <v>17</v>
      </c>
    </row>
    <row r="5621" spans="1:8" x14ac:dyDescent="0.25">
      <c r="A5621" s="53" t="s">
        <v>33115</v>
      </c>
      <c r="B5621" s="53" t="s">
        <v>33116</v>
      </c>
      <c r="C5621" s="55">
        <v>4</v>
      </c>
      <c r="D5621" s="53">
        <v>-2001140</v>
      </c>
      <c r="E5621" s="53" t="s">
        <v>17</v>
      </c>
      <c r="F5621" s="53" t="s">
        <v>17</v>
      </c>
      <c r="G5621" s="53" t="s">
        <v>17</v>
      </c>
      <c r="H5621" s="53" t="s">
        <v>17</v>
      </c>
    </row>
    <row r="5622" spans="1:8" x14ac:dyDescent="0.25">
      <c r="A5622" s="53" t="s">
        <v>33117</v>
      </c>
      <c r="B5622" s="53" t="s">
        <v>33118</v>
      </c>
      <c r="C5622" s="55">
        <v>5</v>
      </c>
      <c r="D5622" s="53">
        <v>-2001140</v>
      </c>
      <c r="E5622" s="53" t="s">
        <v>17</v>
      </c>
      <c r="F5622" s="53" t="s">
        <v>17</v>
      </c>
      <c r="G5622" s="53" t="s">
        <v>17</v>
      </c>
      <c r="H5622" s="53" t="s">
        <v>17</v>
      </c>
    </row>
    <row r="5623" spans="1:8" x14ac:dyDescent="0.25">
      <c r="A5623" s="53" t="s">
        <v>33119</v>
      </c>
      <c r="B5623" s="53" t="s">
        <v>33120</v>
      </c>
      <c r="C5623" s="55">
        <v>6</v>
      </c>
      <c r="D5623" s="53">
        <v>-2001140</v>
      </c>
      <c r="E5623" s="53" t="s">
        <v>17</v>
      </c>
      <c r="F5623" s="53" t="s">
        <v>17</v>
      </c>
      <c r="G5623" s="53" t="s">
        <v>17</v>
      </c>
      <c r="H5623" s="53" t="s">
        <v>17</v>
      </c>
    </row>
    <row r="5624" spans="1:8" x14ac:dyDescent="0.25">
      <c r="A5624" s="53" t="s">
        <v>33121</v>
      </c>
      <c r="B5624" s="53" t="s">
        <v>33122</v>
      </c>
      <c r="C5624" s="55">
        <v>6</v>
      </c>
      <c r="D5624" s="53">
        <v>-2001140</v>
      </c>
      <c r="E5624" s="53" t="s">
        <v>17</v>
      </c>
      <c r="F5624" s="53" t="s">
        <v>17</v>
      </c>
      <c r="G5624" s="53" t="s">
        <v>17</v>
      </c>
      <c r="H5624" s="53" t="s">
        <v>17</v>
      </c>
    </row>
    <row r="5625" spans="1:8" x14ac:dyDescent="0.25">
      <c r="A5625" s="53" t="s">
        <v>33123</v>
      </c>
      <c r="B5625" s="53" t="s">
        <v>33124</v>
      </c>
      <c r="C5625" s="55">
        <v>5</v>
      </c>
      <c r="D5625" s="53">
        <v>-2001140</v>
      </c>
      <c r="E5625" s="53" t="s">
        <v>17</v>
      </c>
      <c r="F5625" s="53" t="s">
        <v>17</v>
      </c>
      <c r="G5625" s="53" t="s">
        <v>17</v>
      </c>
      <c r="H5625" s="53" t="s">
        <v>17</v>
      </c>
    </row>
    <row r="5626" spans="1:8" x14ac:dyDescent="0.25">
      <c r="A5626" s="53" t="s">
        <v>33125</v>
      </c>
      <c r="B5626" s="53" t="s">
        <v>33126</v>
      </c>
      <c r="C5626" s="55">
        <v>6</v>
      </c>
      <c r="D5626" s="53">
        <v>-2001140</v>
      </c>
      <c r="E5626" s="53" t="s">
        <v>17</v>
      </c>
      <c r="F5626" s="53" t="s">
        <v>17</v>
      </c>
      <c r="G5626" s="53" t="s">
        <v>17</v>
      </c>
      <c r="H5626" s="53" t="s">
        <v>17</v>
      </c>
    </row>
    <row r="5627" spans="1:8" x14ac:dyDescent="0.25">
      <c r="A5627" s="53" t="s">
        <v>33127</v>
      </c>
      <c r="B5627" s="53" t="s">
        <v>33128</v>
      </c>
      <c r="C5627" s="55">
        <v>6</v>
      </c>
      <c r="D5627" s="53">
        <v>-2001140</v>
      </c>
      <c r="E5627" s="53" t="s">
        <v>17</v>
      </c>
      <c r="F5627" s="53" t="s">
        <v>17</v>
      </c>
      <c r="G5627" s="53" t="s">
        <v>17</v>
      </c>
      <c r="H5627" s="53" t="s">
        <v>17</v>
      </c>
    </row>
    <row r="5628" spans="1:8" x14ac:dyDescent="0.25">
      <c r="A5628" s="53" t="s">
        <v>33129</v>
      </c>
      <c r="B5628" s="53" t="s">
        <v>33130</v>
      </c>
      <c r="C5628" s="55">
        <v>3</v>
      </c>
      <c r="D5628" s="53">
        <v>-2001140</v>
      </c>
      <c r="E5628" s="53" t="s">
        <v>17</v>
      </c>
      <c r="F5628" s="53" t="s">
        <v>17</v>
      </c>
      <c r="G5628" s="53" t="s">
        <v>17</v>
      </c>
      <c r="H5628" s="53" t="s">
        <v>17</v>
      </c>
    </row>
    <row r="5629" spans="1:8" x14ac:dyDescent="0.25">
      <c r="A5629" s="53" t="s">
        <v>33131</v>
      </c>
      <c r="B5629" s="53" t="s">
        <v>8642</v>
      </c>
      <c r="C5629" s="55">
        <v>4</v>
      </c>
      <c r="D5629" s="53">
        <v>-2001140</v>
      </c>
      <c r="E5629" s="53" t="s">
        <v>17</v>
      </c>
      <c r="F5629" s="53" t="s">
        <v>17</v>
      </c>
      <c r="G5629" s="53" t="s">
        <v>17</v>
      </c>
      <c r="H5629" s="53" t="s">
        <v>17</v>
      </c>
    </row>
    <row r="5630" spans="1:8" x14ac:dyDescent="0.25">
      <c r="A5630" s="53" t="s">
        <v>33132</v>
      </c>
      <c r="B5630" s="53" t="s">
        <v>33133</v>
      </c>
      <c r="C5630" s="55">
        <v>5</v>
      </c>
      <c r="D5630" s="53">
        <v>-2001140</v>
      </c>
      <c r="E5630" s="53" t="s">
        <v>17</v>
      </c>
      <c r="F5630" s="53" t="s">
        <v>17</v>
      </c>
      <c r="G5630" s="53" t="s">
        <v>17</v>
      </c>
      <c r="H5630" s="53" t="s">
        <v>17</v>
      </c>
    </row>
    <row r="5631" spans="1:8" x14ac:dyDescent="0.25">
      <c r="A5631" s="53" t="s">
        <v>33134</v>
      </c>
      <c r="B5631" s="53" t="s">
        <v>33135</v>
      </c>
      <c r="C5631" s="55">
        <v>6</v>
      </c>
      <c r="D5631" s="53">
        <v>-2001140</v>
      </c>
      <c r="E5631" s="53" t="s">
        <v>17</v>
      </c>
      <c r="F5631" s="53" t="s">
        <v>17</v>
      </c>
      <c r="G5631" s="53" t="s">
        <v>17</v>
      </c>
      <c r="H5631" s="53" t="s">
        <v>17</v>
      </c>
    </row>
    <row r="5632" spans="1:8" x14ac:dyDescent="0.25">
      <c r="A5632" s="53" t="s">
        <v>33136</v>
      </c>
      <c r="B5632" s="53" t="s">
        <v>33137</v>
      </c>
      <c r="C5632" s="55">
        <v>6</v>
      </c>
      <c r="D5632" s="53">
        <v>-2001140</v>
      </c>
      <c r="E5632" s="53" t="s">
        <v>17</v>
      </c>
      <c r="F5632" s="53" t="s">
        <v>17</v>
      </c>
      <c r="G5632" s="53" t="s">
        <v>17</v>
      </c>
      <c r="H5632" s="53" t="s">
        <v>17</v>
      </c>
    </row>
    <row r="5633" spans="1:8" x14ac:dyDescent="0.25">
      <c r="A5633" s="53" t="s">
        <v>33138</v>
      </c>
      <c r="B5633" s="53" t="s">
        <v>33139</v>
      </c>
      <c r="C5633" s="55">
        <v>5</v>
      </c>
      <c r="D5633" s="53">
        <v>-2001140</v>
      </c>
      <c r="E5633" s="53" t="s">
        <v>17</v>
      </c>
      <c r="F5633" s="53" t="s">
        <v>17</v>
      </c>
      <c r="G5633" s="53" t="s">
        <v>17</v>
      </c>
      <c r="H5633" s="53" t="s">
        <v>17</v>
      </c>
    </row>
    <row r="5634" spans="1:8" x14ac:dyDescent="0.25">
      <c r="A5634" s="53" t="s">
        <v>33140</v>
      </c>
      <c r="B5634" s="53" t="s">
        <v>33141</v>
      </c>
      <c r="C5634" s="55">
        <v>6</v>
      </c>
      <c r="D5634" s="53">
        <v>-2001140</v>
      </c>
      <c r="E5634" s="53" t="s">
        <v>17</v>
      </c>
      <c r="F5634" s="53" t="s">
        <v>17</v>
      </c>
      <c r="G5634" s="53" t="s">
        <v>17</v>
      </c>
      <c r="H5634" s="53" t="s">
        <v>17</v>
      </c>
    </row>
    <row r="5635" spans="1:8" x14ac:dyDescent="0.25">
      <c r="A5635" s="53" t="s">
        <v>33142</v>
      </c>
      <c r="B5635" s="53" t="s">
        <v>33143</v>
      </c>
      <c r="C5635" s="55">
        <v>6</v>
      </c>
      <c r="D5635" s="53">
        <v>-2001140</v>
      </c>
      <c r="E5635" s="53" t="s">
        <v>17</v>
      </c>
      <c r="F5635" s="53" t="s">
        <v>17</v>
      </c>
      <c r="G5635" s="53" t="s">
        <v>17</v>
      </c>
      <c r="H5635" s="53" t="s">
        <v>17</v>
      </c>
    </row>
    <row r="5636" spans="1:8" x14ac:dyDescent="0.25">
      <c r="A5636" s="53" t="s">
        <v>33144</v>
      </c>
      <c r="B5636" s="53" t="s">
        <v>33145</v>
      </c>
      <c r="C5636" s="55">
        <v>5</v>
      </c>
      <c r="D5636" s="53">
        <v>-2001140</v>
      </c>
      <c r="E5636" s="53" t="s">
        <v>17</v>
      </c>
      <c r="F5636" s="53" t="s">
        <v>17</v>
      </c>
      <c r="G5636" s="53" t="s">
        <v>17</v>
      </c>
      <c r="H5636" s="53" t="s">
        <v>17</v>
      </c>
    </row>
    <row r="5637" spans="1:8" x14ac:dyDescent="0.25">
      <c r="A5637" s="53" t="s">
        <v>33146</v>
      </c>
      <c r="B5637" s="53" t="s">
        <v>33147</v>
      </c>
      <c r="C5637" s="55">
        <v>6</v>
      </c>
      <c r="D5637" s="53">
        <v>-2001140</v>
      </c>
      <c r="E5637" s="53" t="s">
        <v>17</v>
      </c>
      <c r="F5637" s="53" t="s">
        <v>17</v>
      </c>
      <c r="G5637" s="53" t="s">
        <v>17</v>
      </c>
      <c r="H5637" s="53" t="s">
        <v>17</v>
      </c>
    </row>
    <row r="5638" spans="1:8" x14ac:dyDescent="0.25">
      <c r="A5638" s="53" t="s">
        <v>33148</v>
      </c>
      <c r="B5638" s="53" t="s">
        <v>33149</v>
      </c>
      <c r="C5638" s="55">
        <v>6</v>
      </c>
      <c r="D5638" s="53">
        <v>-2001140</v>
      </c>
      <c r="E5638" s="53" t="s">
        <v>17</v>
      </c>
      <c r="F5638" s="53" t="s">
        <v>17</v>
      </c>
      <c r="G5638" s="53" t="s">
        <v>17</v>
      </c>
      <c r="H5638" s="53" t="s">
        <v>17</v>
      </c>
    </row>
    <row r="5639" spans="1:8" x14ac:dyDescent="0.25">
      <c r="A5639" s="53" t="s">
        <v>33150</v>
      </c>
      <c r="B5639" s="53" t="s">
        <v>33151</v>
      </c>
      <c r="C5639" s="55">
        <v>3</v>
      </c>
      <c r="D5639" s="53">
        <v>-2001140</v>
      </c>
      <c r="E5639" s="53" t="s">
        <v>17</v>
      </c>
      <c r="F5639" s="53" t="s">
        <v>17</v>
      </c>
      <c r="G5639" s="53" t="s">
        <v>17</v>
      </c>
      <c r="H5639" s="53" t="s">
        <v>17</v>
      </c>
    </row>
    <row r="5640" spans="1:8" x14ac:dyDescent="0.25">
      <c r="A5640" s="53" t="s">
        <v>33152</v>
      </c>
      <c r="B5640" s="53" t="s">
        <v>33151</v>
      </c>
      <c r="C5640" s="55">
        <v>4</v>
      </c>
      <c r="D5640" s="53">
        <v>-2001140</v>
      </c>
      <c r="E5640" s="53" t="s">
        <v>17</v>
      </c>
      <c r="F5640" s="53" t="s">
        <v>17</v>
      </c>
      <c r="G5640" s="53" t="s">
        <v>17</v>
      </c>
      <c r="H5640" s="53" t="s">
        <v>17</v>
      </c>
    </row>
    <row r="5641" spans="1:8" x14ac:dyDescent="0.25">
      <c r="A5641" s="53" t="s">
        <v>33153</v>
      </c>
      <c r="B5641" s="53" t="s">
        <v>33154</v>
      </c>
      <c r="C5641" s="55">
        <v>5</v>
      </c>
      <c r="D5641" s="53">
        <v>-2001140</v>
      </c>
      <c r="E5641" s="53" t="s">
        <v>17</v>
      </c>
      <c r="F5641" s="53" t="s">
        <v>17</v>
      </c>
      <c r="G5641" s="53" t="s">
        <v>17</v>
      </c>
      <c r="H5641" s="53" t="s">
        <v>17</v>
      </c>
    </row>
    <row r="5642" spans="1:8" x14ac:dyDescent="0.25">
      <c r="A5642" s="53" t="s">
        <v>33155</v>
      </c>
      <c r="B5642" s="53" t="s">
        <v>33156</v>
      </c>
      <c r="C5642" s="55">
        <v>5</v>
      </c>
      <c r="D5642" s="53">
        <v>-2001140</v>
      </c>
      <c r="E5642" s="53" t="s">
        <v>17</v>
      </c>
      <c r="F5642" s="53" t="s">
        <v>17</v>
      </c>
      <c r="G5642" s="53" t="s">
        <v>17</v>
      </c>
      <c r="H5642" s="53" t="s">
        <v>17</v>
      </c>
    </row>
    <row r="5643" spans="1:8" x14ac:dyDescent="0.25">
      <c r="A5643" s="53" t="s">
        <v>33157</v>
      </c>
      <c r="B5643" s="53" t="s">
        <v>33158</v>
      </c>
      <c r="C5643" s="55">
        <v>5</v>
      </c>
      <c r="D5643" s="53">
        <v>-2001140</v>
      </c>
      <c r="E5643" s="53" t="s">
        <v>17</v>
      </c>
      <c r="F5643" s="53" t="s">
        <v>17</v>
      </c>
      <c r="G5643" s="53" t="s">
        <v>17</v>
      </c>
      <c r="H5643" s="53" t="s">
        <v>17</v>
      </c>
    </row>
    <row r="5644" spans="1:8" x14ac:dyDescent="0.25">
      <c r="A5644" s="53" t="s">
        <v>33159</v>
      </c>
      <c r="B5644" s="53" t="s">
        <v>33160</v>
      </c>
      <c r="C5644" s="55">
        <v>3</v>
      </c>
      <c r="D5644" s="53">
        <v>-2001140</v>
      </c>
      <c r="E5644" s="53" t="s">
        <v>17</v>
      </c>
      <c r="F5644" s="53" t="s">
        <v>17</v>
      </c>
      <c r="G5644" s="53" t="s">
        <v>17</v>
      </c>
      <c r="H5644" s="53" t="s">
        <v>17</v>
      </c>
    </row>
    <row r="5645" spans="1:8" x14ac:dyDescent="0.25">
      <c r="A5645" s="53" t="s">
        <v>33161</v>
      </c>
      <c r="B5645" s="53" t="s">
        <v>33162</v>
      </c>
      <c r="C5645" s="55">
        <v>4</v>
      </c>
      <c r="D5645" s="53">
        <v>-2001140</v>
      </c>
      <c r="E5645" s="53" t="s">
        <v>17</v>
      </c>
      <c r="F5645" s="53" t="s">
        <v>17</v>
      </c>
      <c r="G5645" s="53" t="s">
        <v>17</v>
      </c>
      <c r="H5645" s="53" t="s">
        <v>17</v>
      </c>
    </row>
    <row r="5646" spans="1:8" x14ac:dyDescent="0.25">
      <c r="A5646" s="53" t="s">
        <v>33163</v>
      </c>
      <c r="B5646" s="53" t="s">
        <v>33164</v>
      </c>
      <c r="C5646" s="55">
        <v>4</v>
      </c>
      <c r="D5646" s="53">
        <v>-2001140</v>
      </c>
      <c r="E5646" s="53" t="s">
        <v>17</v>
      </c>
      <c r="F5646" s="53" t="s">
        <v>17</v>
      </c>
      <c r="G5646" s="53" t="s">
        <v>17</v>
      </c>
      <c r="H5646" s="53" t="s">
        <v>17</v>
      </c>
    </row>
    <row r="5647" spans="1:8" x14ac:dyDescent="0.25">
      <c r="A5647" s="53" t="s">
        <v>33165</v>
      </c>
      <c r="B5647" s="53" t="s">
        <v>33166</v>
      </c>
      <c r="C5647" s="55">
        <v>4</v>
      </c>
      <c r="D5647" s="53">
        <v>-2001140</v>
      </c>
      <c r="E5647" s="53" t="s">
        <v>17</v>
      </c>
      <c r="F5647" s="53" t="s">
        <v>17</v>
      </c>
      <c r="G5647" s="53" t="s">
        <v>17</v>
      </c>
      <c r="H5647" s="53" t="s">
        <v>17</v>
      </c>
    </row>
    <row r="5648" spans="1:8" x14ac:dyDescent="0.25">
      <c r="A5648" s="53" t="s">
        <v>33167</v>
      </c>
      <c r="B5648" s="53" t="s">
        <v>33168</v>
      </c>
      <c r="C5648" s="55">
        <v>3</v>
      </c>
      <c r="D5648" s="53">
        <v>-2001140</v>
      </c>
      <c r="E5648" s="53" t="s">
        <v>17</v>
      </c>
      <c r="F5648" s="53" t="s">
        <v>17</v>
      </c>
      <c r="G5648" s="53" t="s">
        <v>17</v>
      </c>
      <c r="H5648" s="53" t="s">
        <v>17</v>
      </c>
    </row>
    <row r="5649" spans="1:8" x14ac:dyDescent="0.25">
      <c r="A5649" s="53" t="s">
        <v>33169</v>
      </c>
      <c r="B5649" s="53" t="s">
        <v>33170</v>
      </c>
      <c r="C5649" s="55">
        <v>4</v>
      </c>
      <c r="D5649" s="53">
        <v>-2001140</v>
      </c>
      <c r="E5649" s="53" t="s">
        <v>17</v>
      </c>
      <c r="F5649" s="53" t="s">
        <v>17</v>
      </c>
      <c r="G5649" s="53" t="s">
        <v>17</v>
      </c>
      <c r="H5649" s="53" t="s">
        <v>17</v>
      </c>
    </row>
    <row r="5650" spans="1:8" x14ac:dyDescent="0.25">
      <c r="A5650" s="53" t="s">
        <v>33171</v>
      </c>
      <c r="B5650" s="53" t="s">
        <v>33172</v>
      </c>
      <c r="C5650" s="55">
        <v>5</v>
      </c>
      <c r="D5650" s="53">
        <v>-2001140</v>
      </c>
      <c r="E5650" s="53" t="s">
        <v>17</v>
      </c>
      <c r="F5650" s="53" t="s">
        <v>17</v>
      </c>
      <c r="G5650" s="53" t="s">
        <v>17</v>
      </c>
      <c r="H5650" s="53" t="s">
        <v>17</v>
      </c>
    </row>
    <row r="5651" spans="1:8" x14ac:dyDescent="0.25">
      <c r="A5651" s="53" t="s">
        <v>33173</v>
      </c>
      <c r="B5651" s="53" t="s">
        <v>33174</v>
      </c>
      <c r="C5651" s="55">
        <v>4</v>
      </c>
      <c r="D5651" s="53">
        <v>-2001140</v>
      </c>
      <c r="E5651" s="53" t="s">
        <v>17</v>
      </c>
      <c r="F5651" s="53" t="s">
        <v>17</v>
      </c>
      <c r="G5651" s="53" t="s">
        <v>17</v>
      </c>
      <c r="H5651" s="53" t="s">
        <v>17</v>
      </c>
    </row>
    <row r="5652" spans="1:8" x14ac:dyDescent="0.25">
      <c r="A5652" s="53" t="s">
        <v>33175</v>
      </c>
      <c r="B5652" s="53" t="s">
        <v>33176</v>
      </c>
      <c r="C5652" s="55">
        <v>4</v>
      </c>
      <c r="D5652" s="53">
        <v>-2001140</v>
      </c>
      <c r="E5652" s="53" t="s">
        <v>17</v>
      </c>
      <c r="F5652" s="53" t="s">
        <v>17</v>
      </c>
      <c r="G5652" s="53" t="s">
        <v>17</v>
      </c>
      <c r="H5652" s="53" t="s">
        <v>17</v>
      </c>
    </row>
    <row r="5653" spans="1:8" x14ac:dyDescent="0.25">
      <c r="A5653" s="53" t="s">
        <v>33177</v>
      </c>
      <c r="B5653" s="53" t="s">
        <v>33178</v>
      </c>
      <c r="C5653" s="55">
        <v>5</v>
      </c>
      <c r="D5653" s="53">
        <v>-2001140</v>
      </c>
      <c r="E5653" s="53" t="s">
        <v>17</v>
      </c>
      <c r="F5653" s="53" t="s">
        <v>17</v>
      </c>
      <c r="G5653" s="53" t="s">
        <v>17</v>
      </c>
      <c r="H5653" s="53" t="s">
        <v>17</v>
      </c>
    </row>
    <row r="5654" spans="1:8" x14ac:dyDescent="0.25">
      <c r="A5654" s="53" t="s">
        <v>33179</v>
      </c>
      <c r="B5654" s="53" t="s">
        <v>33180</v>
      </c>
      <c r="C5654" s="55">
        <v>5</v>
      </c>
      <c r="D5654" s="53">
        <v>-2001140</v>
      </c>
      <c r="E5654" s="53" t="s">
        <v>17</v>
      </c>
      <c r="F5654" s="53" t="s">
        <v>17</v>
      </c>
      <c r="G5654" s="53" t="s">
        <v>17</v>
      </c>
      <c r="H5654" s="53" t="s">
        <v>17</v>
      </c>
    </row>
    <row r="5655" spans="1:8" x14ac:dyDescent="0.25">
      <c r="A5655" s="53" t="s">
        <v>33181</v>
      </c>
      <c r="B5655" s="53" t="s">
        <v>33182</v>
      </c>
      <c r="C5655" s="55">
        <v>4</v>
      </c>
      <c r="D5655" s="53">
        <v>-2001140</v>
      </c>
      <c r="E5655" s="53" t="s">
        <v>17</v>
      </c>
      <c r="F5655" s="53" t="s">
        <v>17</v>
      </c>
      <c r="G5655" s="53" t="s">
        <v>17</v>
      </c>
      <c r="H5655" s="53" t="s">
        <v>17</v>
      </c>
    </row>
    <row r="5656" spans="1:8" x14ac:dyDescent="0.25">
      <c r="A5656" s="53" t="s">
        <v>33183</v>
      </c>
      <c r="B5656" s="53" t="s">
        <v>33184</v>
      </c>
      <c r="C5656" s="55">
        <v>5</v>
      </c>
      <c r="D5656" s="53">
        <v>-2001140</v>
      </c>
      <c r="E5656" s="53" t="s">
        <v>17</v>
      </c>
      <c r="F5656" s="53" t="s">
        <v>17</v>
      </c>
      <c r="G5656" s="53" t="s">
        <v>17</v>
      </c>
      <c r="H5656" s="53" t="s">
        <v>17</v>
      </c>
    </row>
    <row r="5657" spans="1:8" x14ac:dyDescent="0.25">
      <c r="A5657" s="53" t="s">
        <v>33185</v>
      </c>
      <c r="B5657" s="53" t="s">
        <v>33186</v>
      </c>
      <c r="C5657" s="55">
        <v>6</v>
      </c>
      <c r="D5657" s="53">
        <v>-2001140</v>
      </c>
      <c r="E5657" s="53" t="s">
        <v>17</v>
      </c>
      <c r="F5657" s="53" t="s">
        <v>17</v>
      </c>
      <c r="G5657" s="53" t="s">
        <v>17</v>
      </c>
      <c r="H5657" s="53" t="s">
        <v>17</v>
      </c>
    </row>
    <row r="5658" spans="1:8" x14ac:dyDescent="0.25">
      <c r="A5658" s="53" t="s">
        <v>33187</v>
      </c>
      <c r="B5658" s="53" t="s">
        <v>33188</v>
      </c>
      <c r="C5658" s="55">
        <v>6</v>
      </c>
      <c r="D5658" s="53">
        <v>-2001140</v>
      </c>
      <c r="E5658" s="53" t="s">
        <v>17</v>
      </c>
      <c r="F5658" s="53" t="s">
        <v>17</v>
      </c>
      <c r="G5658" s="53" t="s">
        <v>17</v>
      </c>
      <c r="H5658" s="53" t="s">
        <v>17</v>
      </c>
    </row>
    <row r="5659" spans="1:8" x14ac:dyDescent="0.25">
      <c r="A5659" s="53" t="s">
        <v>33189</v>
      </c>
      <c r="B5659" s="53" t="s">
        <v>33190</v>
      </c>
      <c r="C5659" s="55">
        <v>5</v>
      </c>
      <c r="D5659" s="53">
        <v>-2001140</v>
      </c>
      <c r="E5659" s="53" t="s">
        <v>17</v>
      </c>
      <c r="F5659" s="53" t="s">
        <v>17</v>
      </c>
      <c r="G5659" s="53" t="s">
        <v>17</v>
      </c>
      <c r="H5659" s="53" t="s">
        <v>17</v>
      </c>
    </row>
    <row r="5660" spans="1:8" x14ac:dyDescent="0.25">
      <c r="A5660" s="53" t="s">
        <v>33191</v>
      </c>
      <c r="B5660" s="53" t="s">
        <v>33192</v>
      </c>
      <c r="C5660" s="55">
        <v>6</v>
      </c>
      <c r="D5660" s="53">
        <v>-2001140</v>
      </c>
      <c r="E5660" s="53" t="s">
        <v>17</v>
      </c>
      <c r="F5660" s="53" t="s">
        <v>17</v>
      </c>
      <c r="G5660" s="53" t="s">
        <v>17</v>
      </c>
      <c r="H5660" s="53" t="s">
        <v>17</v>
      </c>
    </row>
    <row r="5661" spans="1:8" x14ac:dyDescent="0.25">
      <c r="A5661" s="53" t="s">
        <v>33193</v>
      </c>
      <c r="B5661" s="53" t="s">
        <v>33194</v>
      </c>
      <c r="C5661" s="55">
        <v>6</v>
      </c>
      <c r="D5661" s="53">
        <v>-2001140</v>
      </c>
      <c r="E5661" s="53" t="s">
        <v>17</v>
      </c>
      <c r="F5661" s="53" t="s">
        <v>17</v>
      </c>
      <c r="G5661" s="53" t="s">
        <v>17</v>
      </c>
      <c r="H5661" s="53" t="s">
        <v>17</v>
      </c>
    </row>
    <row r="5662" spans="1:8" x14ac:dyDescent="0.25">
      <c r="A5662" s="53" t="s">
        <v>33195</v>
      </c>
      <c r="B5662" s="53" t="s">
        <v>33196</v>
      </c>
      <c r="C5662" s="55">
        <v>6</v>
      </c>
      <c r="D5662" s="53">
        <v>-2001140</v>
      </c>
      <c r="E5662" s="53" t="s">
        <v>17</v>
      </c>
      <c r="F5662" s="53" t="s">
        <v>17</v>
      </c>
      <c r="G5662" s="53" t="s">
        <v>17</v>
      </c>
      <c r="H5662" s="53" t="s">
        <v>17</v>
      </c>
    </row>
    <row r="5663" spans="1:8" x14ac:dyDescent="0.25">
      <c r="A5663" s="53" t="s">
        <v>33197</v>
      </c>
      <c r="B5663" s="53" t="s">
        <v>33198</v>
      </c>
      <c r="C5663" s="55">
        <v>4</v>
      </c>
      <c r="D5663" s="53">
        <v>-2001140</v>
      </c>
      <c r="E5663" s="53" t="s">
        <v>17</v>
      </c>
      <c r="F5663" s="53" t="s">
        <v>17</v>
      </c>
      <c r="G5663" s="53" t="s">
        <v>17</v>
      </c>
      <c r="H5663" s="53" t="s">
        <v>17</v>
      </c>
    </row>
    <row r="5664" spans="1:8" x14ac:dyDescent="0.25">
      <c r="A5664" s="53" t="s">
        <v>33199</v>
      </c>
      <c r="B5664" s="53" t="s">
        <v>33200</v>
      </c>
      <c r="C5664" s="55">
        <v>5</v>
      </c>
      <c r="D5664" s="53">
        <v>-2001140</v>
      </c>
      <c r="E5664" s="53" t="s">
        <v>17</v>
      </c>
      <c r="F5664" s="53" t="s">
        <v>17</v>
      </c>
      <c r="G5664" s="53" t="s">
        <v>17</v>
      </c>
      <c r="H5664" s="53" t="s">
        <v>17</v>
      </c>
    </row>
    <row r="5665" spans="1:8" x14ac:dyDescent="0.25">
      <c r="A5665" s="53" t="s">
        <v>33201</v>
      </c>
      <c r="B5665" s="53" t="s">
        <v>33202</v>
      </c>
      <c r="C5665" s="55">
        <v>6</v>
      </c>
      <c r="D5665" s="53">
        <v>-2001140</v>
      </c>
      <c r="E5665" s="53" t="s">
        <v>17</v>
      </c>
      <c r="F5665" s="53" t="s">
        <v>17</v>
      </c>
      <c r="G5665" s="53" t="s">
        <v>17</v>
      </c>
      <c r="H5665" s="53" t="s">
        <v>17</v>
      </c>
    </row>
    <row r="5666" spans="1:8" x14ac:dyDescent="0.25">
      <c r="A5666" s="53" t="s">
        <v>33203</v>
      </c>
      <c r="B5666" s="53" t="s">
        <v>33204</v>
      </c>
      <c r="C5666" s="55">
        <v>6</v>
      </c>
      <c r="D5666" s="53">
        <v>-2001140</v>
      </c>
      <c r="E5666" s="53" t="s">
        <v>17</v>
      </c>
      <c r="F5666" s="53" t="s">
        <v>17</v>
      </c>
      <c r="G5666" s="53" t="s">
        <v>17</v>
      </c>
      <c r="H5666" s="53" t="s">
        <v>17</v>
      </c>
    </row>
    <row r="5667" spans="1:8" x14ac:dyDescent="0.25">
      <c r="A5667" s="53" t="s">
        <v>33205</v>
      </c>
      <c r="B5667" s="53" t="s">
        <v>33206</v>
      </c>
      <c r="C5667" s="55">
        <v>5</v>
      </c>
      <c r="D5667" s="53">
        <v>-2001140</v>
      </c>
      <c r="E5667" s="53" t="s">
        <v>17</v>
      </c>
      <c r="F5667" s="53" t="s">
        <v>17</v>
      </c>
      <c r="G5667" s="53" t="s">
        <v>17</v>
      </c>
      <c r="H5667" s="53" t="s">
        <v>17</v>
      </c>
    </row>
    <row r="5668" spans="1:8" x14ac:dyDescent="0.25">
      <c r="A5668" s="53" t="s">
        <v>33207</v>
      </c>
      <c r="B5668" s="53" t="s">
        <v>33208</v>
      </c>
      <c r="C5668" s="55">
        <v>6</v>
      </c>
      <c r="D5668" s="53">
        <v>-2001140</v>
      </c>
      <c r="E5668" s="53" t="s">
        <v>17</v>
      </c>
      <c r="F5668" s="53" t="s">
        <v>17</v>
      </c>
      <c r="G5668" s="53" t="s">
        <v>17</v>
      </c>
      <c r="H5668" s="53" t="s">
        <v>17</v>
      </c>
    </row>
    <row r="5669" spans="1:8" x14ac:dyDescent="0.25">
      <c r="A5669" s="53" t="s">
        <v>33209</v>
      </c>
      <c r="B5669" s="53" t="s">
        <v>33210</v>
      </c>
      <c r="C5669" s="55">
        <v>6</v>
      </c>
      <c r="D5669" s="53">
        <v>-2001140</v>
      </c>
      <c r="E5669" s="53" t="s">
        <v>17</v>
      </c>
      <c r="F5669" s="53" t="s">
        <v>17</v>
      </c>
      <c r="G5669" s="53" t="s">
        <v>17</v>
      </c>
      <c r="H5669" s="53" t="s">
        <v>17</v>
      </c>
    </row>
    <row r="5670" spans="1:8" x14ac:dyDescent="0.25">
      <c r="A5670" s="53" t="s">
        <v>33211</v>
      </c>
      <c r="B5670" s="53" t="s">
        <v>33212</v>
      </c>
      <c r="C5670" s="55">
        <v>5</v>
      </c>
      <c r="D5670" s="53">
        <v>-2001140</v>
      </c>
      <c r="E5670" s="53" t="s">
        <v>17</v>
      </c>
      <c r="F5670" s="53" t="s">
        <v>17</v>
      </c>
      <c r="G5670" s="53" t="s">
        <v>17</v>
      </c>
      <c r="H5670" s="53" t="s">
        <v>17</v>
      </c>
    </row>
    <row r="5671" spans="1:8" x14ac:dyDescent="0.25">
      <c r="A5671" s="53" t="s">
        <v>33213</v>
      </c>
      <c r="B5671" s="53" t="s">
        <v>33214</v>
      </c>
      <c r="C5671" s="55">
        <v>6</v>
      </c>
      <c r="D5671" s="53">
        <v>-2001140</v>
      </c>
      <c r="E5671" s="53" t="s">
        <v>17</v>
      </c>
      <c r="F5671" s="53" t="s">
        <v>17</v>
      </c>
      <c r="G5671" s="53" t="s">
        <v>17</v>
      </c>
      <c r="H5671" s="53" t="s">
        <v>17</v>
      </c>
    </row>
    <row r="5672" spans="1:8" x14ac:dyDescent="0.25">
      <c r="A5672" s="53" t="s">
        <v>33215</v>
      </c>
      <c r="B5672" s="53" t="s">
        <v>33216</v>
      </c>
      <c r="C5672" s="55">
        <v>6</v>
      </c>
      <c r="D5672" s="53">
        <v>-2001140</v>
      </c>
      <c r="E5672" s="53" t="s">
        <v>17</v>
      </c>
      <c r="F5672" s="53" t="s">
        <v>17</v>
      </c>
      <c r="G5672" s="53" t="s">
        <v>17</v>
      </c>
      <c r="H5672" s="53" t="s">
        <v>17</v>
      </c>
    </row>
    <row r="5673" spans="1:8" x14ac:dyDescent="0.25">
      <c r="A5673" s="53" t="s">
        <v>33217</v>
      </c>
      <c r="B5673" s="53" t="s">
        <v>33218</v>
      </c>
      <c r="C5673" s="55">
        <v>4</v>
      </c>
      <c r="D5673" s="53">
        <v>-2001140</v>
      </c>
      <c r="E5673" s="53" t="s">
        <v>17</v>
      </c>
      <c r="F5673" s="53" t="s">
        <v>17</v>
      </c>
      <c r="G5673" s="53" t="s">
        <v>17</v>
      </c>
      <c r="H5673" s="53" t="s">
        <v>17</v>
      </c>
    </row>
    <row r="5674" spans="1:8" x14ac:dyDescent="0.25">
      <c r="A5674" s="53" t="s">
        <v>33219</v>
      </c>
      <c r="B5674" s="53" t="s">
        <v>33220</v>
      </c>
      <c r="C5674" s="55">
        <v>3</v>
      </c>
      <c r="D5674" s="53">
        <v>-2001140</v>
      </c>
      <c r="E5674" s="53" t="s">
        <v>17</v>
      </c>
      <c r="F5674" s="53" t="s">
        <v>17</v>
      </c>
      <c r="G5674" s="53" t="s">
        <v>17</v>
      </c>
      <c r="H5674" s="53" t="s">
        <v>17</v>
      </c>
    </row>
    <row r="5675" spans="1:8" x14ac:dyDescent="0.25">
      <c r="A5675" s="53" t="s">
        <v>33221</v>
      </c>
      <c r="B5675" s="53" t="s">
        <v>33222</v>
      </c>
      <c r="C5675" s="55">
        <v>4</v>
      </c>
      <c r="D5675" s="53">
        <v>-2001140</v>
      </c>
      <c r="E5675" s="53" t="s">
        <v>17</v>
      </c>
      <c r="F5675" s="53" t="s">
        <v>17</v>
      </c>
      <c r="G5675" s="53" t="s">
        <v>17</v>
      </c>
      <c r="H5675" s="53" t="s">
        <v>17</v>
      </c>
    </row>
    <row r="5676" spans="1:8" x14ac:dyDescent="0.25">
      <c r="A5676" s="53" t="s">
        <v>33223</v>
      </c>
      <c r="B5676" s="53" t="s">
        <v>33224</v>
      </c>
      <c r="C5676" s="55">
        <v>5</v>
      </c>
      <c r="D5676" s="53">
        <v>-2001140</v>
      </c>
      <c r="E5676" s="53" t="s">
        <v>17</v>
      </c>
      <c r="F5676" s="53" t="s">
        <v>17</v>
      </c>
      <c r="G5676" s="53" t="s">
        <v>17</v>
      </c>
      <c r="H5676" s="53" t="s">
        <v>17</v>
      </c>
    </row>
    <row r="5677" spans="1:8" x14ac:dyDescent="0.25">
      <c r="A5677" s="53" t="s">
        <v>33225</v>
      </c>
      <c r="B5677" s="53" t="s">
        <v>33226</v>
      </c>
      <c r="C5677" s="55">
        <v>6</v>
      </c>
      <c r="D5677" s="53">
        <v>-2001140</v>
      </c>
      <c r="E5677" s="53" t="s">
        <v>17</v>
      </c>
      <c r="F5677" s="53" t="s">
        <v>17</v>
      </c>
      <c r="G5677" s="53" t="s">
        <v>17</v>
      </c>
      <c r="H5677" s="53" t="s">
        <v>17</v>
      </c>
    </row>
    <row r="5678" spans="1:8" x14ac:dyDescent="0.25">
      <c r="A5678" s="53" t="s">
        <v>33227</v>
      </c>
      <c r="B5678" s="53" t="s">
        <v>33228</v>
      </c>
      <c r="C5678" s="55">
        <v>6</v>
      </c>
      <c r="D5678" s="53">
        <v>-2001140</v>
      </c>
      <c r="E5678" s="53" t="s">
        <v>17</v>
      </c>
      <c r="F5678" s="53" t="s">
        <v>17</v>
      </c>
      <c r="G5678" s="53" t="s">
        <v>17</v>
      </c>
      <c r="H5678" s="53" t="s">
        <v>17</v>
      </c>
    </row>
    <row r="5679" spans="1:8" x14ac:dyDescent="0.25">
      <c r="A5679" s="53" t="s">
        <v>33229</v>
      </c>
      <c r="B5679" s="53" t="s">
        <v>33230</v>
      </c>
      <c r="C5679" s="55">
        <v>5</v>
      </c>
      <c r="D5679" s="53">
        <v>-2001140</v>
      </c>
      <c r="E5679" s="53" t="s">
        <v>17</v>
      </c>
      <c r="F5679" s="53" t="s">
        <v>17</v>
      </c>
      <c r="G5679" s="53" t="s">
        <v>17</v>
      </c>
      <c r="H5679" s="53" t="s">
        <v>17</v>
      </c>
    </row>
    <row r="5680" spans="1:8" x14ac:dyDescent="0.25">
      <c r="A5680" s="53" t="s">
        <v>33231</v>
      </c>
      <c r="B5680" s="53" t="s">
        <v>33226</v>
      </c>
      <c r="C5680" s="55">
        <v>6</v>
      </c>
      <c r="D5680" s="53">
        <v>-2001140</v>
      </c>
      <c r="E5680" s="53" t="s">
        <v>17</v>
      </c>
      <c r="F5680" s="53" t="s">
        <v>17</v>
      </c>
      <c r="G5680" s="53" t="s">
        <v>17</v>
      </c>
      <c r="H5680" s="53" t="s">
        <v>17</v>
      </c>
    </row>
    <row r="5681" spans="1:8" x14ac:dyDescent="0.25">
      <c r="A5681" s="53" t="s">
        <v>33232</v>
      </c>
      <c r="B5681" s="53" t="s">
        <v>33228</v>
      </c>
      <c r="C5681" s="55">
        <v>6</v>
      </c>
      <c r="D5681" s="53">
        <v>-2001140</v>
      </c>
      <c r="E5681" s="53" t="s">
        <v>17</v>
      </c>
      <c r="F5681" s="53" t="s">
        <v>17</v>
      </c>
      <c r="G5681" s="53" t="s">
        <v>17</v>
      </c>
      <c r="H5681" s="53" t="s">
        <v>17</v>
      </c>
    </row>
    <row r="5682" spans="1:8" x14ac:dyDescent="0.25">
      <c r="A5682" s="53" t="s">
        <v>33233</v>
      </c>
      <c r="B5682" s="53" t="s">
        <v>33234</v>
      </c>
      <c r="C5682" s="55">
        <v>4</v>
      </c>
      <c r="D5682" s="53">
        <v>-2001140</v>
      </c>
      <c r="E5682" s="53" t="s">
        <v>17</v>
      </c>
      <c r="F5682" s="53" t="s">
        <v>17</v>
      </c>
      <c r="G5682" s="53" t="s">
        <v>17</v>
      </c>
      <c r="H5682" s="53" t="s">
        <v>17</v>
      </c>
    </row>
    <row r="5683" spans="1:8" x14ac:dyDescent="0.25">
      <c r="A5683" s="53" t="s">
        <v>33235</v>
      </c>
      <c r="B5683" s="53" t="s">
        <v>33236</v>
      </c>
      <c r="C5683" s="55">
        <v>5</v>
      </c>
      <c r="D5683" s="53">
        <v>-2001140</v>
      </c>
      <c r="E5683" s="53" t="s">
        <v>17</v>
      </c>
      <c r="F5683" s="53" t="s">
        <v>17</v>
      </c>
      <c r="G5683" s="53" t="s">
        <v>17</v>
      </c>
      <c r="H5683" s="53" t="s">
        <v>17</v>
      </c>
    </row>
    <row r="5684" spans="1:8" x14ac:dyDescent="0.25">
      <c r="A5684" s="53" t="s">
        <v>33237</v>
      </c>
      <c r="B5684" s="53" t="s">
        <v>33238</v>
      </c>
      <c r="C5684" s="55">
        <v>6</v>
      </c>
      <c r="D5684" s="53">
        <v>-2001140</v>
      </c>
      <c r="E5684" s="53" t="s">
        <v>17</v>
      </c>
      <c r="F5684" s="53" t="s">
        <v>17</v>
      </c>
      <c r="G5684" s="53" t="s">
        <v>17</v>
      </c>
      <c r="H5684" s="53" t="s">
        <v>17</v>
      </c>
    </row>
    <row r="5685" spans="1:8" x14ac:dyDescent="0.25">
      <c r="A5685" s="53" t="s">
        <v>33239</v>
      </c>
      <c r="B5685" s="53" t="s">
        <v>33240</v>
      </c>
      <c r="C5685" s="55">
        <v>6</v>
      </c>
      <c r="D5685" s="53">
        <v>-2001140</v>
      </c>
      <c r="E5685" s="53" t="s">
        <v>17</v>
      </c>
      <c r="F5685" s="53" t="s">
        <v>17</v>
      </c>
      <c r="G5685" s="53" t="s">
        <v>17</v>
      </c>
      <c r="H5685" s="53" t="s">
        <v>17</v>
      </c>
    </row>
    <row r="5686" spans="1:8" x14ac:dyDescent="0.25">
      <c r="A5686" s="53" t="s">
        <v>33241</v>
      </c>
      <c r="B5686" s="53" t="s">
        <v>33242</v>
      </c>
      <c r="C5686" s="55">
        <v>5</v>
      </c>
      <c r="D5686" s="53">
        <v>-2001140</v>
      </c>
      <c r="E5686" s="53" t="s">
        <v>17</v>
      </c>
      <c r="F5686" s="53" t="s">
        <v>17</v>
      </c>
      <c r="G5686" s="53" t="s">
        <v>17</v>
      </c>
      <c r="H5686" s="53" t="s">
        <v>17</v>
      </c>
    </row>
    <row r="5687" spans="1:8" x14ac:dyDescent="0.25">
      <c r="A5687" s="53" t="s">
        <v>33243</v>
      </c>
      <c r="B5687" s="53" t="s">
        <v>33244</v>
      </c>
      <c r="C5687" s="55">
        <v>6</v>
      </c>
      <c r="D5687" s="53">
        <v>-2001140</v>
      </c>
      <c r="E5687" s="53" t="s">
        <v>17</v>
      </c>
      <c r="F5687" s="53" t="s">
        <v>17</v>
      </c>
      <c r="G5687" s="53" t="s">
        <v>17</v>
      </c>
      <c r="H5687" s="53" t="s">
        <v>17</v>
      </c>
    </row>
    <row r="5688" spans="1:8" x14ac:dyDescent="0.25">
      <c r="A5688" s="53" t="s">
        <v>33245</v>
      </c>
      <c r="B5688" s="53" t="s">
        <v>33246</v>
      </c>
      <c r="C5688" s="55">
        <v>6</v>
      </c>
      <c r="D5688" s="53">
        <v>-2001140</v>
      </c>
      <c r="E5688" s="53" t="s">
        <v>17</v>
      </c>
      <c r="F5688" s="53" t="s">
        <v>17</v>
      </c>
      <c r="G5688" s="53" t="s">
        <v>17</v>
      </c>
      <c r="H5688" s="53" t="s">
        <v>17</v>
      </c>
    </row>
    <row r="5689" spans="1:8" x14ac:dyDescent="0.25">
      <c r="A5689" s="53" t="s">
        <v>33247</v>
      </c>
      <c r="B5689" s="53" t="s">
        <v>33248</v>
      </c>
      <c r="C5689" s="55">
        <v>4</v>
      </c>
      <c r="D5689" s="53">
        <v>-2001140</v>
      </c>
      <c r="E5689" s="53" t="s">
        <v>17</v>
      </c>
      <c r="F5689" s="53" t="s">
        <v>17</v>
      </c>
      <c r="G5689" s="53" t="s">
        <v>17</v>
      </c>
      <c r="H5689" s="53" t="s">
        <v>17</v>
      </c>
    </row>
    <row r="5690" spans="1:8" x14ac:dyDescent="0.25">
      <c r="A5690" s="53" t="s">
        <v>33249</v>
      </c>
      <c r="B5690" s="53" t="s">
        <v>33250</v>
      </c>
      <c r="C5690" s="55">
        <v>4</v>
      </c>
      <c r="D5690" s="53">
        <v>-2001140</v>
      </c>
      <c r="E5690" s="53" t="s">
        <v>17</v>
      </c>
      <c r="F5690" s="53" t="s">
        <v>17</v>
      </c>
      <c r="G5690" s="53" t="s">
        <v>17</v>
      </c>
      <c r="H5690" s="53" t="s">
        <v>17</v>
      </c>
    </row>
    <row r="5691" spans="1:8" x14ac:dyDescent="0.25">
      <c r="A5691" s="53" t="s">
        <v>33251</v>
      </c>
      <c r="B5691" s="53" t="s">
        <v>33252</v>
      </c>
      <c r="C5691" s="55">
        <v>5</v>
      </c>
      <c r="D5691" s="53">
        <v>-2001140</v>
      </c>
      <c r="E5691" s="53" t="s">
        <v>17</v>
      </c>
      <c r="F5691" s="53" t="s">
        <v>17</v>
      </c>
      <c r="G5691" s="53" t="s">
        <v>17</v>
      </c>
      <c r="H5691" s="53" t="s">
        <v>17</v>
      </c>
    </row>
    <row r="5692" spans="1:8" x14ac:dyDescent="0.25">
      <c r="A5692" s="53" t="s">
        <v>33253</v>
      </c>
      <c r="B5692" s="53" t="s">
        <v>33254</v>
      </c>
      <c r="C5692" s="55">
        <v>6</v>
      </c>
      <c r="D5692" s="53">
        <v>-2001140</v>
      </c>
      <c r="E5692" s="53" t="s">
        <v>17</v>
      </c>
      <c r="F5692" s="53" t="s">
        <v>17</v>
      </c>
      <c r="G5692" s="53" t="s">
        <v>17</v>
      </c>
      <c r="H5692" s="53" t="s">
        <v>17</v>
      </c>
    </row>
    <row r="5693" spans="1:8" x14ac:dyDescent="0.25">
      <c r="A5693" s="53" t="s">
        <v>33255</v>
      </c>
      <c r="B5693" s="53" t="s">
        <v>33256</v>
      </c>
      <c r="C5693" s="55">
        <v>6</v>
      </c>
      <c r="D5693" s="53">
        <v>-2001140</v>
      </c>
      <c r="E5693" s="53" t="s">
        <v>17</v>
      </c>
      <c r="F5693" s="53" t="s">
        <v>17</v>
      </c>
      <c r="G5693" s="53" t="s">
        <v>17</v>
      </c>
      <c r="H5693" s="53" t="s">
        <v>17</v>
      </c>
    </row>
    <row r="5694" spans="1:8" x14ac:dyDescent="0.25">
      <c r="A5694" s="53" t="s">
        <v>33257</v>
      </c>
      <c r="B5694" s="53" t="s">
        <v>33258</v>
      </c>
      <c r="C5694" s="55">
        <v>5</v>
      </c>
      <c r="D5694" s="53">
        <v>-2001140</v>
      </c>
      <c r="E5694" s="53" t="s">
        <v>17</v>
      </c>
      <c r="F5694" s="53" t="s">
        <v>17</v>
      </c>
      <c r="G5694" s="53" t="s">
        <v>17</v>
      </c>
      <c r="H5694" s="53" t="s">
        <v>17</v>
      </c>
    </row>
    <row r="5695" spans="1:8" x14ac:dyDescent="0.25">
      <c r="A5695" s="53" t="s">
        <v>33259</v>
      </c>
      <c r="B5695" s="53" t="s">
        <v>33260</v>
      </c>
      <c r="C5695" s="55">
        <v>6</v>
      </c>
      <c r="D5695" s="53">
        <v>-2001140</v>
      </c>
      <c r="E5695" s="53" t="s">
        <v>17</v>
      </c>
      <c r="F5695" s="53" t="s">
        <v>17</v>
      </c>
      <c r="G5695" s="53" t="s">
        <v>17</v>
      </c>
      <c r="H5695" s="53" t="s">
        <v>17</v>
      </c>
    </row>
    <row r="5696" spans="1:8" x14ac:dyDescent="0.25">
      <c r="A5696" s="53" t="s">
        <v>33261</v>
      </c>
      <c r="B5696" s="53" t="s">
        <v>33262</v>
      </c>
      <c r="C5696" s="55">
        <v>6</v>
      </c>
      <c r="D5696" s="53">
        <v>-2001140</v>
      </c>
      <c r="E5696" s="53" t="s">
        <v>17</v>
      </c>
      <c r="F5696" s="53" t="s">
        <v>17</v>
      </c>
      <c r="G5696" s="53" t="s">
        <v>17</v>
      </c>
      <c r="H5696" s="53" t="s">
        <v>17</v>
      </c>
    </row>
    <row r="5697" spans="1:8" x14ac:dyDescent="0.25">
      <c r="A5697" s="53" t="s">
        <v>33263</v>
      </c>
      <c r="B5697" s="53" t="s">
        <v>33264</v>
      </c>
      <c r="C5697" s="55">
        <v>4</v>
      </c>
      <c r="D5697" s="53">
        <v>-2001140</v>
      </c>
      <c r="E5697" s="53" t="s">
        <v>17</v>
      </c>
      <c r="F5697" s="53" t="s">
        <v>17</v>
      </c>
      <c r="G5697" s="53" t="s">
        <v>17</v>
      </c>
      <c r="H5697" s="53" t="s">
        <v>17</v>
      </c>
    </row>
    <row r="5698" spans="1:8" x14ac:dyDescent="0.25">
      <c r="A5698" s="53" t="s">
        <v>33265</v>
      </c>
      <c r="B5698" s="53" t="s">
        <v>33266</v>
      </c>
      <c r="C5698" s="55">
        <v>3</v>
      </c>
      <c r="D5698" s="53">
        <v>-2001140</v>
      </c>
      <c r="E5698" s="53" t="s">
        <v>17</v>
      </c>
      <c r="F5698" s="53" t="s">
        <v>17</v>
      </c>
      <c r="G5698" s="53" t="s">
        <v>17</v>
      </c>
      <c r="H5698" s="53" t="s">
        <v>17</v>
      </c>
    </row>
    <row r="5699" spans="1:8" x14ac:dyDescent="0.25">
      <c r="A5699" s="53" t="s">
        <v>33267</v>
      </c>
      <c r="B5699" s="53" t="s">
        <v>33268</v>
      </c>
      <c r="C5699" s="55">
        <v>4</v>
      </c>
      <c r="D5699" s="53">
        <v>-2001140</v>
      </c>
      <c r="E5699" s="53" t="s">
        <v>17</v>
      </c>
      <c r="F5699" s="53" t="s">
        <v>17</v>
      </c>
      <c r="G5699" s="53" t="s">
        <v>17</v>
      </c>
      <c r="H5699" s="53" t="s">
        <v>17</v>
      </c>
    </row>
    <row r="5700" spans="1:8" x14ac:dyDescent="0.25">
      <c r="A5700" s="53" t="s">
        <v>33269</v>
      </c>
      <c r="B5700" s="53" t="s">
        <v>33270</v>
      </c>
      <c r="C5700" s="55">
        <v>5</v>
      </c>
      <c r="D5700" s="53">
        <v>-2001140</v>
      </c>
      <c r="E5700" s="53" t="s">
        <v>17</v>
      </c>
      <c r="F5700" s="53" t="s">
        <v>17</v>
      </c>
      <c r="G5700" s="53" t="s">
        <v>17</v>
      </c>
      <c r="H5700" s="53" t="s">
        <v>17</v>
      </c>
    </row>
    <row r="5701" spans="1:8" x14ac:dyDescent="0.25">
      <c r="A5701" s="53" t="s">
        <v>33271</v>
      </c>
      <c r="B5701" s="53" t="s">
        <v>33272</v>
      </c>
      <c r="C5701" s="55">
        <v>5</v>
      </c>
      <c r="D5701" s="53">
        <v>-2001140</v>
      </c>
      <c r="E5701" s="53" t="s">
        <v>17</v>
      </c>
      <c r="F5701" s="53" t="s">
        <v>17</v>
      </c>
      <c r="G5701" s="53" t="s">
        <v>17</v>
      </c>
      <c r="H5701" s="53" t="s">
        <v>17</v>
      </c>
    </row>
    <row r="5702" spans="1:8" x14ac:dyDescent="0.25">
      <c r="A5702" s="53" t="s">
        <v>33273</v>
      </c>
      <c r="B5702" s="53" t="s">
        <v>33274</v>
      </c>
      <c r="C5702" s="55">
        <v>4</v>
      </c>
      <c r="D5702" s="53">
        <v>-2001140</v>
      </c>
      <c r="E5702" s="53" t="s">
        <v>17</v>
      </c>
      <c r="F5702" s="53" t="s">
        <v>17</v>
      </c>
      <c r="G5702" s="53" t="s">
        <v>17</v>
      </c>
      <c r="H5702" s="53" t="s">
        <v>17</v>
      </c>
    </row>
    <row r="5703" spans="1:8" x14ac:dyDescent="0.25">
      <c r="A5703" s="53" t="s">
        <v>33275</v>
      </c>
      <c r="B5703" s="53" t="s">
        <v>33276</v>
      </c>
      <c r="C5703" s="55">
        <v>4</v>
      </c>
      <c r="D5703" s="53">
        <v>-2001140</v>
      </c>
      <c r="E5703" s="53" t="s">
        <v>17</v>
      </c>
      <c r="F5703" s="53" t="s">
        <v>17</v>
      </c>
      <c r="G5703" s="53" t="s">
        <v>17</v>
      </c>
      <c r="H5703" s="53" t="s">
        <v>17</v>
      </c>
    </row>
    <row r="5704" spans="1:8" x14ac:dyDescent="0.25">
      <c r="A5704" s="53" t="s">
        <v>33277</v>
      </c>
      <c r="B5704" s="53" t="s">
        <v>33278</v>
      </c>
      <c r="C5704" s="55">
        <v>5</v>
      </c>
      <c r="D5704" s="53">
        <v>-2001140</v>
      </c>
      <c r="E5704" s="53" t="s">
        <v>17</v>
      </c>
      <c r="F5704" s="53" t="s">
        <v>17</v>
      </c>
      <c r="G5704" s="53" t="s">
        <v>17</v>
      </c>
      <c r="H5704" s="53" t="s">
        <v>17</v>
      </c>
    </row>
    <row r="5705" spans="1:8" x14ac:dyDescent="0.25">
      <c r="A5705" s="53" t="s">
        <v>33279</v>
      </c>
      <c r="B5705" s="53" t="s">
        <v>33280</v>
      </c>
      <c r="C5705" s="55">
        <v>5</v>
      </c>
      <c r="D5705" s="53">
        <v>-2001140</v>
      </c>
      <c r="E5705" s="53" t="s">
        <v>17</v>
      </c>
      <c r="F5705" s="53" t="s">
        <v>17</v>
      </c>
      <c r="G5705" s="53" t="s">
        <v>17</v>
      </c>
      <c r="H5705" s="53" t="s">
        <v>17</v>
      </c>
    </row>
    <row r="5706" spans="1:8" x14ac:dyDescent="0.25">
      <c r="A5706" s="53" t="s">
        <v>33281</v>
      </c>
      <c r="B5706" s="53" t="s">
        <v>33282</v>
      </c>
      <c r="C5706" s="55">
        <v>4</v>
      </c>
      <c r="D5706" s="53">
        <v>-2001140</v>
      </c>
      <c r="E5706" s="53" t="s">
        <v>17</v>
      </c>
      <c r="F5706" s="53" t="s">
        <v>17</v>
      </c>
      <c r="G5706" s="53" t="s">
        <v>17</v>
      </c>
      <c r="H5706" s="53" t="s">
        <v>17</v>
      </c>
    </row>
    <row r="5707" spans="1:8" x14ac:dyDescent="0.25">
      <c r="A5707" s="53" t="s">
        <v>33283</v>
      </c>
      <c r="B5707" s="53" t="s">
        <v>33284</v>
      </c>
      <c r="C5707" s="55">
        <v>5</v>
      </c>
      <c r="D5707" s="53">
        <v>-2001140</v>
      </c>
      <c r="E5707" s="53" t="s">
        <v>17</v>
      </c>
      <c r="F5707" s="53" t="s">
        <v>17</v>
      </c>
      <c r="G5707" s="53" t="s">
        <v>17</v>
      </c>
      <c r="H5707" s="53" t="s">
        <v>17</v>
      </c>
    </row>
    <row r="5708" spans="1:8" x14ac:dyDescent="0.25">
      <c r="A5708" s="53" t="s">
        <v>33285</v>
      </c>
      <c r="B5708" s="53" t="s">
        <v>33286</v>
      </c>
      <c r="C5708" s="55">
        <v>3</v>
      </c>
      <c r="D5708" s="53">
        <v>-2001140</v>
      </c>
      <c r="E5708" s="53" t="s">
        <v>17</v>
      </c>
      <c r="F5708" s="53" t="s">
        <v>17</v>
      </c>
      <c r="G5708" s="53" t="s">
        <v>17</v>
      </c>
      <c r="H5708" s="53" t="s">
        <v>17</v>
      </c>
    </row>
    <row r="5709" spans="1:8" x14ac:dyDescent="0.25">
      <c r="A5709" s="53" t="s">
        <v>33287</v>
      </c>
      <c r="B5709" s="53" t="s">
        <v>33288</v>
      </c>
      <c r="C5709" s="55">
        <v>4</v>
      </c>
      <c r="D5709" s="53">
        <v>-2001140</v>
      </c>
      <c r="E5709" s="53" t="s">
        <v>17</v>
      </c>
      <c r="F5709" s="53" t="s">
        <v>17</v>
      </c>
      <c r="G5709" s="53" t="s">
        <v>17</v>
      </c>
      <c r="H5709" s="53" t="s">
        <v>17</v>
      </c>
    </row>
    <row r="5710" spans="1:8" x14ac:dyDescent="0.25">
      <c r="A5710" s="53" t="s">
        <v>33289</v>
      </c>
      <c r="B5710" s="53" t="s">
        <v>33290</v>
      </c>
      <c r="C5710" s="55">
        <v>4</v>
      </c>
      <c r="D5710" s="53">
        <v>-2001140</v>
      </c>
      <c r="E5710" s="53" t="s">
        <v>17</v>
      </c>
      <c r="F5710" s="53" t="s">
        <v>17</v>
      </c>
      <c r="G5710" s="53" t="s">
        <v>17</v>
      </c>
      <c r="H5710" s="53" t="s">
        <v>17</v>
      </c>
    </row>
    <row r="5711" spans="1:8" x14ac:dyDescent="0.25">
      <c r="A5711" s="53" t="s">
        <v>33291</v>
      </c>
      <c r="B5711" s="53" t="s">
        <v>33292</v>
      </c>
      <c r="C5711" s="55">
        <v>3</v>
      </c>
      <c r="D5711" s="53">
        <v>-2001140</v>
      </c>
      <c r="E5711" s="53" t="s">
        <v>17</v>
      </c>
      <c r="F5711" s="53" t="s">
        <v>17</v>
      </c>
      <c r="G5711" s="53" t="s">
        <v>17</v>
      </c>
      <c r="H5711" s="53" t="s">
        <v>17</v>
      </c>
    </row>
    <row r="5712" spans="1:8" x14ac:dyDescent="0.25">
      <c r="A5712" s="53" t="s">
        <v>33293</v>
      </c>
      <c r="B5712" s="53" t="s">
        <v>33294</v>
      </c>
      <c r="C5712" s="55">
        <v>4</v>
      </c>
      <c r="D5712" s="53">
        <v>-2001140</v>
      </c>
      <c r="E5712" s="53" t="s">
        <v>17</v>
      </c>
      <c r="F5712" s="53" t="s">
        <v>17</v>
      </c>
      <c r="G5712" s="53" t="s">
        <v>17</v>
      </c>
      <c r="H5712" s="53" t="s">
        <v>17</v>
      </c>
    </row>
    <row r="5713" spans="1:8" x14ac:dyDescent="0.25">
      <c r="A5713" s="53" t="s">
        <v>33295</v>
      </c>
      <c r="B5713" s="53" t="s">
        <v>33296</v>
      </c>
      <c r="C5713" s="55">
        <v>4</v>
      </c>
      <c r="D5713" s="53">
        <v>-2001140</v>
      </c>
      <c r="E5713" s="53" t="s">
        <v>17</v>
      </c>
      <c r="F5713" s="53" t="s">
        <v>17</v>
      </c>
      <c r="G5713" s="53" t="s">
        <v>17</v>
      </c>
      <c r="H5713" s="53" t="s">
        <v>17</v>
      </c>
    </row>
    <row r="5714" spans="1:8" x14ac:dyDescent="0.25">
      <c r="A5714" s="53" t="s">
        <v>33297</v>
      </c>
      <c r="B5714" s="53" t="s">
        <v>33298</v>
      </c>
      <c r="C5714" s="55">
        <v>3</v>
      </c>
      <c r="D5714" s="53" t="s">
        <v>39040</v>
      </c>
      <c r="E5714" s="53" t="s">
        <v>17</v>
      </c>
      <c r="F5714" s="53" t="s">
        <v>17</v>
      </c>
      <c r="G5714" s="53" t="s">
        <v>17</v>
      </c>
      <c r="H5714" s="53" t="s">
        <v>17</v>
      </c>
    </row>
    <row r="5715" spans="1:8" x14ac:dyDescent="0.25">
      <c r="A5715" s="53" t="s">
        <v>33299</v>
      </c>
      <c r="B5715" s="53" t="s">
        <v>33300</v>
      </c>
      <c r="C5715" s="55">
        <v>4</v>
      </c>
      <c r="D5715" s="53">
        <v>-2008013</v>
      </c>
      <c r="E5715" s="53" t="s">
        <v>17</v>
      </c>
      <c r="F5715" s="53" t="s">
        <v>17</v>
      </c>
      <c r="G5715" s="53" t="s">
        <v>17</v>
      </c>
      <c r="H5715" s="53" t="s">
        <v>17</v>
      </c>
    </row>
    <row r="5716" spans="1:8" x14ac:dyDescent="0.25">
      <c r="A5716" s="53" t="s">
        <v>33301</v>
      </c>
      <c r="B5716" s="53" t="s">
        <v>33302</v>
      </c>
      <c r="C5716" s="55">
        <v>5</v>
      </c>
      <c r="D5716" s="53">
        <v>-2008013</v>
      </c>
      <c r="E5716" s="53" t="s">
        <v>17</v>
      </c>
      <c r="F5716" s="53" t="s">
        <v>17</v>
      </c>
      <c r="G5716" s="53" t="s">
        <v>17</v>
      </c>
      <c r="H5716" s="53" t="s">
        <v>17</v>
      </c>
    </row>
    <row r="5717" spans="1:8" x14ac:dyDescent="0.25">
      <c r="A5717" s="53" t="s">
        <v>33303</v>
      </c>
      <c r="B5717" s="53" t="s">
        <v>33304</v>
      </c>
      <c r="C5717" s="55">
        <v>6</v>
      </c>
      <c r="D5717" s="53">
        <v>-2008013</v>
      </c>
      <c r="E5717" s="53" t="s">
        <v>17</v>
      </c>
      <c r="F5717" s="53" t="s">
        <v>17</v>
      </c>
      <c r="G5717" s="53" t="s">
        <v>17</v>
      </c>
      <c r="H5717" s="53" t="s">
        <v>17</v>
      </c>
    </row>
    <row r="5718" spans="1:8" x14ac:dyDescent="0.25">
      <c r="A5718" s="53" t="s">
        <v>33305</v>
      </c>
      <c r="B5718" s="53" t="s">
        <v>33306</v>
      </c>
      <c r="C5718" s="55">
        <v>5</v>
      </c>
      <c r="D5718" s="53">
        <v>-2008013</v>
      </c>
      <c r="E5718" s="53" t="s">
        <v>17</v>
      </c>
      <c r="F5718" s="53" t="s">
        <v>17</v>
      </c>
      <c r="G5718" s="53" t="s">
        <v>17</v>
      </c>
      <c r="H5718" s="53" t="s">
        <v>17</v>
      </c>
    </row>
    <row r="5719" spans="1:8" x14ac:dyDescent="0.25">
      <c r="A5719" s="53" t="s">
        <v>33307</v>
      </c>
      <c r="B5719" s="53" t="s">
        <v>33308</v>
      </c>
      <c r="C5719" s="55">
        <v>5</v>
      </c>
      <c r="D5719" s="53">
        <v>-2008013</v>
      </c>
      <c r="E5719" s="53" t="s">
        <v>17</v>
      </c>
      <c r="F5719" s="53" t="s">
        <v>17</v>
      </c>
      <c r="G5719" s="53" t="s">
        <v>17</v>
      </c>
      <c r="H5719" s="53" t="s">
        <v>17</v>
      </c>
    </row>
    <row r="5720" spans="1:8" x14ac:dyDescent="0.25">
      <c r="A5720" s="53" t="s">
        <v>33309</v>
      </c>
      <c r="B5720" s="53" t="s">
        <v>33310</v>
      </c>
      <c r="C5720" s="55">
        <v>4</v>
      </c>
      <c r="D5720" s="53">
        <v>-2008000</v>
      </c>
      <c r="E5720" s="53" t="s">
        <v>17</v>
      </c>
      <c r="F5720" s="53" t="s">
        <v>17</v>
      </c>
      <c r="G5720" s="53" t="s">
        <v>17</v>
      </c>
      <c r="H5720" s="53" t="s">
        <v>17</v>
      </c>
    </row>
    <row r="5721" spans="1:8" x14ac:dyDescent="0.25">
      <c r="A5721" s="53" t="s">
        <v>33311</v>
      </c>
      <c r="B5721" s="53" t="s">
        <v>33312</v>
      </c>
      <c r="C5721" s="55">
        <v>5</v>
      </c>
      <c r="D5721" s="53">
        <v>-2008000</v>
      </c>
      <c r="E5721" s="53" t="s">
        <v>17</v>
      </c>
      <c r="F5721" s="53" t="s">
        <v>17</v>
      </c>
      <c r="G5721" s="53" t="s">
        <v>17</v>
      </c>
      <c r="H5721" s="53" t="s">
        <v>17</v>
      </c>
    </row>
    <row r="5722" spans="1:8" x14ac:dyDescent="0.25">
      <c r="A5722" s="53" t="s">
        <v>33313</v>
      </c>
      <c r="B5722" s="53" t="s">
        <v>33314</v>
      </c>
      <c r="C5722" s="55">
        <v>6</v>
      </c>
      <c r="D5722" s="53">
        <v>-2008000</v>
      </c>
      <c r="E5722" s="53" t="s">
        <v>17</v>
      </c>
      <c r="F5722" s="53" t="s">
        <v>17</v>
      </c>
      <c r="G5722" s="53" t="s">
        <v>17</v>
      </c>
      <c r="H5722" s="53" t="s">
        <v>17</v>
      </c>
    </row>
    <row r="5723" spans="1:8" x14ac:dyDescent="0.25">
      <c r="A5723" s="53" t="s">
        <v>33315</v>
      </c>
      <c r="B5723" s="53" t="s">
        <v>33316</v>
      </c>
      <c r="C5723" s="55">
        <v>5</v>
      </c>
      <c r="D5723" s="53">
        <v>-2008000</v>
      </c>
      <c r="E5723" s="53" t="s">
        <v>17</v>
      </c>
      <c r="F5723" s="53" t="s">
        <v>17</v>
      </c>
      <c r="G5723" s="53" t="s">
        <v>17</v>
      </c>
      <c r="H5723" s="53" t="s">
        <v>17</v>
      </c>
    </row>
    <row r="5724" spans="1:8" x14ac:dyDescent="0.25">
      <c r="A5724" s="53" t="s">
        <v>33317</v>
      </c>
      <c r="B5724" s="53" t="s">
        <v>33318</v>
      </c>
      <c r="C5724" s="55">
        <v>4</v>
      </c>
      <c r="D5724" s="53">
        <v>-2008013</v>
      </c>
      <c r="E5724" s="53" t="s">
        <v>17</v>
      </c>
      <c r="F5724" s="53" t="s">
        <v>17</v>
      </c>
      <c r="G5724" s="53" t="s">
        <v>17</v>
      </c>
      <c r="H5724" s="53" t="s">
        <v>17</v>
      </c>
    </row>
    <row r="5725" spans="1:8" x14ac:dyDescent="0.25">
      <c r="A5725" s="53" t="s">
        <v>33319</v>
      </c>
      <c r="B5725" s="53" t="s">
        <v>8070</v>
      </c>
      <c r="C5725" s="55">
        <v>4</v>
      </c>
      <c r="D5725" s="53">
        <v>-2008000</v>
      </c>
      <c r="E5725" s="53" t="s">
        <v>17</v>
      </c>
      <c r="F5725" s="53" t="s">
        <v>17</v>
      </c>
      <c r="G5725" s="53" t="s">
        <v>17</v>
      </c>
      <c r="H5725" s="53" t="s">
        <v>17</v>
      </c>
    </row>
    <row r="5726" spans="1:8" x14ac:dyDescent="0.25">
      <c r="A5726" s="53" t="s">
        <v>33320</v>
      </c>
      <c r="B5726" s="53" t="s">
        <v>33321</v>
      </c>
      <c r="C5726" s="55">
        <v>5</v>
      </c>
      <c r="D5726" s="53">
        <v>-2008000</v>
      </c>
      <c r="E5726" s="53" t="s">
        <v>17</v>
      </c>
      <c r="F5726" s="53" t="s">
        <v>17</v>
      </c>
      <c r="G5726" s="53" t="s">
        <v>17</v>
      </c>
      <c r="H5726" s="53" t="s">
        <v>17</v>
      </c>
    </row>
    <row r="5727" spans="1:8" x14ac:dyDescent="0.25">
      <c r="A5727" s="53" t="s">
        <v>33322</v>
      </c>
      <c r="B5727" s="53" t="s">
        <v>33323</v>
      </c>
      <c r="C5727" s="55">
        <v>5</v>
      </c>
      <c r="D5727" s="53">
        <v>-2008000</v>
      </c>
      <c r="E5727" s="53" t="s">
        <v>17</v>
      </c>
      <c r="F5727" s="53" t="s">
        <v>17</v>
      </c>
      <c r="G5727" s="53" t="s">
        <v>17</v>
      </c>
      <c r="H5727" s="53" t="s">
        <v>17</v>
      </c>
    </row>
    <row r="5728" spans="1:8" x14ac:dyDescent="0.25">
      <c r="A5728" s="53" t="s">
        <v>33324</v>
      </c>
      <c r="B5728" s="53" t="s">
        <v>33325</v>
      </c>
      <c r="C5728" s="55">
        <v>4</v>
      </c>
      <c r="D5728" s="53">
        <v>-2008010</v>
      </c>
      <c r="E5728" s="53" t="s">
        <v>17</v>
      </c>
      <c r="F5728" s="53" t="s">
        <v>17</v>
      </c>
      <c r="G5728" s="53" t="s">
        <v>17</v>
      </c>
      <c r="H5728" s="53" t="s">
        <v>17</v>
      </c>
    </row>
    <row r="5729" spans="1:8" x14ac:dyDescent="0.25">
      <c r="A5729" s="53" t="s">
        <v>33326</v>
      </c>
      <c r="B5729" s="53" t="s">
        <v>33327</v>
      </c>
      <c r="C5729" s="55">
        <v>4</v>
      </c>
      <c r="D5729" s="53">
        <v>-2008010</v>
      </c>
      <c r="E5729" s="53" t="s">
        <v>17</v>
      </c>
      <c r="F5729" s="53" t="s">
        <v>17</v>
      </c>
      <c r="G5729" s="53" t="s">
        <v>17</v>
      </c>
      <c r="H5729" s="53" t="s">
        <v>17</v>
      </c>
    </row>
    <row r="5730" spans="1:8" x14ac:dyDescent="0.25">
      <c r="A5730" s="53" t="s">
        <v>33328</v>
      </c>
      <c r="B5730" s="53" t="s">
        <v>8297</v>
      </c>
      <c r="C5730" s="55">
        <v>5</v>
      </c>
      <c r="D5730" s="53">
        <v>-2008010</v>
      </c>
      <c r="E5730" s="53" t="s">
        <v>17</v>
      </c>
      <c r="F5730" s="53" t="s">
        <v>17</v>
      </c>
      <c r="G5730" s="53" t="s">
        <v>17</v>
      </c>
      <c r="H5730" s="53" t="s">
        <v>17</v>
      </c>
    </row>
    <row r="5731" spans="1:8" x14ac:dyDescent="0.25">
      <c r="A5731" s="53" t="s">
        <v>33329</v>
      </c>
      <c r="B5731" s="53" t="s">
        <v>33330</v>
      </c>
      <c r="C5731" s="55">
        <v>5</v>
      </c>
      <c r="D5731" s="53">
        <v>-2008010</v>
      </c>
      <c r="E5731" s="53" t="s">
        <v>17</v>
      </c>
      <c r="F5731" s="53" t="s">
        <v>17</v>
      </c>
      <c r="G5731" s="53" t="s">
        <v>17</v>
      </c>
      <c r="H5731" s="53" t="s">
        <v>17</v>
      </c>
    </row>
    <row r="5732" spans="1:8" x14ac:dyDescent="0.25">
      <c r="A5732" s="53" t="s">
        <v>33331</v>
      </c>
      <c r="B5732" s="53" t="s">
        <v>33332</v>
      </c>
      <c r="C5732" s="55">
        <v>5</v>
      </c>
      <c r="D5732" s="53">
        <v>-2008010</v>
      </c>
      <c r="E5732" s="53" t="s">
        <v>17</v>
      </c>
      <c r="F5732" s="53" t="s">
        <v>17</v>
      </c>
      <c r="G5732" s="53" t="s">
        <v>17</v>
      </c>
      <c r="H5732" s="53" t="s">
        <v>17</v>
      </c>
    </row>
    <row r="5733" spans="1:8" x14ac:dyDescent="0.25">
      <c r="A5733" s="53" t="s">
        <v>33333</v>
      </c>
      <c r="B5733" s="53" t="s">
        <v>33334</v>
      </c>
      <c r="C5733" s="55">
        <v>5</v>
      </c>
      <c r="D5733" s="53">
        <v>-2008010</v>
      </c>
      <c r="E5733" s="53" t="s">
        <v>17</v>
      </c>
      <c r="F5733" s="53" t="s">
        <v>17</v>
      </c>
      <c r="G5733" s="53" t="s">
        <v>17</v>
      </c>
      <c r="H5733" s="53" t="s">
        <v>17</v>
      </c>
    </row>
    <row r="5734" spans="1:8" x14ac:dyDescent="0.25">
      <c r="A5734" s="53" t="s">
        <v>33335</v>
      </c>
      <c r="B5734" s="53" t="s">
        <v>33336</v>
      </c>
      <c r="C5734" s="55">
        <v>4</v>
      </c>
      <c r="D5734" s="53">
        <v>-2008013</v>
      </c>
      <c r="E5734" s="53" t="s">
        <v>17</v>
      </c>
      <c r="F5734" s="53" t="s">
        <v>17</v>
      </c>
      <c r="G5734" s="53" t="s">
        <v>17</v>
      </c>
      <c r="H5734" s="53" t="s">
        <v>17</v>
      </c>
    </row>
    <row r="5735" spans="1:8" x14ac:dyDescent="0.25">
      <c r="A5735" s="53" t="s">
        <v>33337</v>
      </c>
      <c r="B5735" s="53" t="s">
        <v>33338</v>
      </c>
      <c r="C5735" s="55">
        <v>5</v>
      </c>
      <c r="D5735" s="53">
        <v>-2008013</v>
      </c>
      <c r="E5735" s="53" t="s">
        <v>17</v>
      </c>
      <c r="F5735" s="53" t="s">
        <v>17</v>
      </c>
      <c r="G5735" s="53" t="s">
        <v>17</v>
      </c>
      <c r="H5735" s="53" t="s">
        <v>17</v>
      </c>
    </row>
    <row r="5736" spans="1:8" x14ac:dyDescent="0.25">
      <c r="A5736" s="53" t="s">
        <v>33339</v>
      </c>
      <c r="B5736" s="53" t="s">
        <v>33340</v>
      </c>
      <c r="C5736" s="55">
        <v>5</v>
      </c>
      <c r="D5736" s="53">
        <v>-2008013</v>
      </c>
      <c r="E5736" s="53" t="s">
        <v>17</v>
      </c>
      <c r="F5736" s="53" t="s">
        <v>17</v>
      </c>
      <c r="G5736" s="53" t="s">
        <v>17</v>
      </c>
      <c r="H5736" s="53" t="s">
        <v>17</v>
      </c>
    </row>
    <row r="5737" spans="1:8" x14ac:dyDescent="0.25">
      <c r="A5737" s="53" t="s">
        <v>33341</v>
      </c>
      <c r="B5737" s="53" t="s">
        <v>33342</v>
      </c>
      <c r="C5737" s="55">
        <v>5</v>
      </c>
      <c r="D5737" s="53">
        <v>-2008013</v>
      </c>
      <c r="E5737" s="53" t="s">
        <v>17</v>
      </c>
      <c r="F5737" s="53" t="s">
        <v>17</v>
      </c>
      <c r="G5737" s="53" t="s">
        <v>17</v>
      </c>
      <c r="H5737" s="53" t="s">
        <v>17</v>
      </c>
    </row>
    <row r="5738" spans="1:8" x14ac:dyDescent="0.25">
      <c r="A5738" s="53" t="s">
        <v>33343</v>
      </c>
      <c r="B5738" s="53" t="s">
        <v>33344</v>
      </c>
      <c r="C5738" s="55">
        <v>5</v>
      </c>
      <c r="D5738" s="53">
        <v>-2008013</v>
      </c>
      <c r="E5738" s="53" t="s">
        <v>17</v>
      </c>
      <c r="F5738" s="53" t="s">
        <v>17</v>
      </c>
      <c r="G5738" s="53" t="s">
        <v>17</v>
      </c>
      <c r="H5738" s="53" t="s">
        <v>17</v>
      </c>
    </row>
    <row r="5739" spans="1:8" x14ac:dyDescent="0.25">
      <c r="A5739" s="53" t="s">
        <v>33345</v>
      </c>
      <c r="B5739" s="53" t="s">
        <v>33346</v>
      </c>
      <c r="C5739" s="55">
        <v>4</v>
      </c>
      <c r="D5739" s="53">
        <v>-2008013</v>
      </c>
      <c r="E5739" s="53" t="s">
        <v>17</v>
      </c>
      <c r="F5739" s="53" t="s">
        <v>17</v>
      </c>
      <c r="G5739" s="53" t="s">
        <v>17</v>
      </c>
      <c r="H5739" s="53" t="s">
        <v>17</v>
      </c>
    </row>
    <row r="5740" spans="1:8" x14ac:dyDescent="0.25">
      <c r="A5740" s="53" t="s">
        <v>33347</v>
      </c>
      <c r="B5740" s="53" t="s">
        <v>33348</v>
      </c>
      <c r="C5740" s="55">
        <v>5</v>
      </c>
      <c r="D5740" s="53">
        <v>-2008013</v>
      </c>
      <c r="E5740" s="53" t="s">
        <v>17</v>
      </c>
      <c r="F5740" s="53" t="s">
        <v>17</v>
      </c>
      <c r="G5740" s="53" t="s">
        <v>17</v>
      </c>
      <c r="H5740" s="53" t="s">
        <v>17</v>
      </c>
    </row>
    <row r="5741" spans="1:8" x14ac:dyDescent="0.25">
      <c r="A5741" s="53" t="s">
        <v>33349</v>
      </c>
      <c r="B5741" s="53" t="s">
        <v>33350</v>
      </c>
      <c r="C5741" s="55">
        <v>5</v>
      </c>
      <c r="D5741" s="53">
        <v>-2008013</v>
      </c>
      <c r="E5741" s="53" t="s">
        <v>17</v>
      </c>
      <c r="F5741" s="53" t="s">
        <v>17</v>
      </c>
      <c r="G5741" s="53" t="s">
        <v>17</v>
      </c>
      <c r="H5741" s="53" t="s">
        <v>17</v>
      </c>
    </row>
    <row r="5742" spans="1:8" x14ac:dyDescent="0.25">
      <c r="A5742" s="53" t="s">
        <v>33351</v>
      </c>
      <c r="B5742" s="53" t="s">
        <v>33352</v>
      </c>
      <c r="C5742" s="55">
        <v>5</v>
      </c>
      <c r="D5742" s="53">
        <v>-2008013</v>
      </c>
      <c r="E5742" s="53" t="s">
        <v>17</v>
      </c>
      <c r="F5742" s="53" t="s">
        <v>17</v>
      </c>
      <c r="G5742" s="53" t="s">
        <v>17</v>
      </c>
      <c r="H5742" s="53" t="s">
        <v>17</v>
      </c>
    </row>
    <row r="5743" spans="1:8" x14ac:dyDescent="0.25">
      <c r="A5743" s="53" t="s">
        <v>33353</v>
      </c>
      <c r="B5743" s="53" t="s">
        <v>33354</v>
      </c>
      <c r="C5743" s="55">
        <v>4</v>
      </c>
      <c r="D5743" s="53">
        <v>-2001140</v>
      </c>
      <c r="E5743" s="53" t="s">
        <v>17</v>
      </c>
      <c r="F5743" s="53" t="s">
        <v>17</v>
      </c>
      <c r="G5743" s="53" t="s">
        <v>17</v>
      </c>
      <c r="H5743" s="53" t="s">
        <v>17</v>
      </c>
    </row>
    <row r="5744" spans="1:8" x14ac:dyDescent="0.25">
      <c r="A5744" s="53" t="s">
        <v>33355</v>
      </c>
      <c r="B5744" s="53" t="s">
        <v>33356</v>
      </c>
      <c r="C5744" s="55">
        <v>5</v>
      </c>
      <c r="D5744" s="53">
        <v>-2001140</v>
      </c>
      <c r="E5744" s="53" t="s">
        <v>17</v>
      </c>
      <c r="F5744" s="53" t="s">
        <v>17</v>
      </c>
      <c r="G5744" s="53" t="s">
        <v>17</v>
      </c>
      <c r="H5744" s="53" t="s">
        <v>17</v>
      </c>
    </row>
    <row r="5745" spans="1:8" x14ac:dyDescent="0.25">
      <c r="A5745" s="53" t="s">
        <v>33357</v>
      </c>
      <c r="B5745" s="53" t="s">
        <v>33358</v>
      </c>
      <c r="C5745" s="55">
        <v>5</v>
      </c>
      <c r="D5745" s="53">
        <v>-2001140</v>
      </c>
      <c r="E5745" s="53" t="s">
        <v>17</v>
      </c>
      <c r="F5745" s="53" t="s">
        <v>17</v>
      </c>
      <c r="G5745" s="53" t="s">
        <v>17</v>
      </c>
      <c r="H5745" s="53" t="s">
        <v>17</v>
      </c>
    </row>
    <row r="5746" spans="1:8" x14ac:dyDescent="0.25">
      <c r="A5746" s="53" t="s">
        <v>33359</v>
      </c>
      <c r="B5746" s="53" t="s">
        <v>33360</v>
      </c>
      <c r="C5746" s="55">
        <v>5</v>
      </c>
      <c r="D5746" s="53">
        <v>-2001140</v>
      </c>
      <c r="E5746" s="53" t="s">
        <v>17</v>
      </c>
      <c r="F5746" s="53" t="s">
        <v>17</v>
      </c>
      <c r="G5746" s="53" t="s">
        <v>17</v>
      </c>
      <c r="H5746" s="53" t="s">
        <v>17</v>
      </c>
    </row>
    <row r="5747" spans="1:8" x14ac:dyDescent="0.25">
      <c r="A5747" s="53" t="s">
        <v>33361</v>
      </c>
      <c r="B5747" s="53" t="s">
        <v>33362</v>
      </c>
      <c r="C5747" s="55">
        <v>5</v>
      </c>
      <c r="D5747" s="53">
        <v>-2001140</v>
      </c>
      <c r="E5747" s="53" t="s">
        <v>17</v>
      </c>
      <c r="F5747" s="53" t="s">
        <v>17</v>
      </c>
      <c r="G5747" s="53" t="s">
        <v>17</v>
      </c>
      <c r="H5747" s="53" t="s">
        <v>17</v>
      </c>
    </row>
    <row r="5748" spans="1:8" x14ac:dyDescent="0.25">
      <c r="A5748" s="53" t="s">
        <v>33363</v>
      </c>
      <c r="B5748" s="53" t="s">
        <v>33364</v>
      </c>
      <c r="C5748" s="55">
        <v>4</v>
      </c>
      <c r="D5748" s="53" t="s">
        <v>39040</v>
      </c>
      <c r="E5748" s="53" t="s">
        <v>17</v>
      </c>
      <c r="F5748" s="53" t="s">
        <v>17</v>
      </c>
      <c r="G5748" s="53" t="s">
        <v>17</v>
      </c>
      <c r="H5748" s="53" t="s">
        <v>17</v>
      </c>
    </row>
    <row r="5749" spans="1:8" x14ac:dyDescent="0.25">
      <c r="A5749" s="53" t="s">
        <v>33365</v>
      </c>
      <c r="B5749" s="53" t="s">
        <v>33366</v>
      </c>
      <c r="C5749" s="55">
        <v>5</v>
      </c>
      <c r="D5749" s="53" t="s">
        <v>39040</v>
      </c>
      <c r="E5749" s="53" t="s">
        <v>17</v>
      </c>
      <c r="F5749" s="53" t="s">
        <v>17</v>
      </c>
      <c r="G5749" s="53" t="s">
        <v>17</v>
      </c>
      <c r="H5749" s="53" t="s">
        <v>17</v>
      </c>
    </row>
    <row r="5750" spans="1:8" x14ac:dyDescent="0.25">
      <c r="A5750" s="53" t="s">
        <v>33367</v>
      </c>
      <c r="B5750" s="53" t="s">
        <v>33368</v>
      </c>
      <c r="C5750" s="55">
        <v>5</v>
      </c>
      <c r="D5750" s="53" t="s">
        <v>39040</v>
      </c>
      <c r="E5750" s="53" t="s">
        <v>17</v>
      </c>
      <c r="F5750" s="53" t="s">
        <v>17</v>
      </c>
      <c r="G5750" s="53" t="s">
        <v>17</v>
      </c>
      <c r="H5750" s="53" t="s">
        <v>17</v>
      </c>
    </row>
    <row r="5751" spans="1:8" x14ac:dyDescent="0.25">
      <c r="A5751" s="53" t="s">
        <v>33369</v>
      </c>
      <c r="B5751" s="53" t="s">
        <v>33370</v>
      </c>
      <c r="C5751" s="55">
        <v>5</v>
      </c>
      <c r="D5751" s="53" t="s">
        <v>39040</v>
      </c>
      <c r="E5751" s="53" t="s">
        <v>17</v>
      </c>
      <c r="F5751" s="53" t="s">
        <v>17</v>
      </c>
      <c r="G5751" s="53" t="s">
        <v>17</v>
      </c>
      <c r="H5751" s="53" t="s">
        <v>17</v>
      </c>
    </row>
    <row r="5752" spans="1:8" x14ac:dyDescent="0.25">
      <c r="A5752" s="53" t="s">
        <v>33371</v>
      </c>
      <c r="B5752" s="53" t="s">
        <v>33372</v>
      </c>
      <c r="C5752" s="55">
        <v>5</v>
      </c>
      <c r="D5752" s="53" t="s">
        <v>39040</v>
      </c>
      <c r="E5752" s="53" t="s">
        <v>17</v>
      </c>
      <c r="F5752" s="53" t="s">
        <v>17</v>
      </c>
      <c r="G5752" s="53" t="s">
        <v>17</v>
      </c>
      <c r="H5752" s="53" t="s">
        <v>17</v>
      </c>
    </row>
    <row r="5753" spans="1:8" x14ac:dyDescent="0.25">
      <c r="A5753" s="53" t="s">
        <v>33373</v>
      </c>
      <c r="B5753" s="53" t="s">
        <v>33374</v>
      </c>
      <c r="C5753" s="55">
        <v>5</v>
      </c>
      <c r="D5753" s="53" t="s">
        <v>39040</v>
      </c>
      <c r="E5753" s="53" t="s">
        <v>17</v>
      </c>
      <c r="F5753" s="53" t="s">
        <v>17</v>
      </c>
      <c r="G5753" s="53" t="s">
        <v>17</v>
      </c>
      <c r="H5753" s="53" t="s">
        <v>17</v>
      </c>
    </row>
    <row r="5754" spans="1:8" x14ac:dyDescent="0.25">
      <c r="A5754" s="53" t="s">
        <v>33375</v>
      </c>
      <c r="B5754" s="53" t="s">
        <v>33376</v>
      </c>
      <c r="C5754" s="55">
        <v>3</v>
      </c>
      <c r="D5754" s="53">
        <v>-2001140</v>
      </c>
      <c r="E5754" s="53" t="s">
        <v>17</v>
      </c>
      <c r="F5754" s="53" t="s">
        <v>17</v>
      </c>
      <c r="G5754" s="53" t="s">
        <v>17</v>
      </c>
      <c r="H5754" s="53" t="s">
        <v>17</v>
      </c>
    </row>
    <row r="5755" spans="1:8" x14ac:dyDescent="0.25">
      <c r="A5755" s="53" t="s">
        <v>33377</v>
      </c>
      <c r="B5755" s="53" t="s">
        <v>33378</v>
      </c>
      <c r="C5755" s="55">
        <v>4</v>
      </c>
      <c r="D5755" s="53">
        <v>-2001140</v>
      </c>
      <c r="E5755" s="53" t="s">
        <v>17</v>
      </c>
      <c r="F5755" s="53" t="s">
        <v>17</v>
      </c>
      <c r="G5755" s="53" t="s">
        <v>17</v>
      </c>
      <c r="H5755" s="53" t="s">
        <v>17</v>
      </c>
    </row>
    <row r="5756" spans="1:8" x14ac:dyDescent="0.25">
      <c r="A5756" s="53" t="s">
        <v>33379</v>
      </c>
      <c r="B5756" s="53" t="s">
        <v>33380</v>
      </c>
      <c r="C5756" s="55">
        <v>4</v>
      </c>
      <c r="D5756" s="53">
        <v>-2001140</v>
      </c>
      <c r="E5756" s="53" t="s">
        <v>17</v>
      </c>
      <c r="F5756" s="53" t="s">
        <v>17</v>
      </c>
      <c r="G5756" s="53" t="s">
        <v>17</v>
      </c>
      <c r="H5756" s="53" t="s">
        <v>17</v>
      </c>
    </row>
    <row r="5757" spans="1:8" x14ac:dyDescent="0.25">
      <c r="A5757" s="53" t="s">
        <v>33381</v>
      </c>
      <c r="B5757" s="53" t="s">
        <v>33382</v>
      </c>
      <c r="C5757" s="55">
        <v>4</v>
      </c>
      <c r="D5757" s="53">
        <v>-2001140</v>
      </c>
      <c r="E5757" s="53" t="s">
        <v>17</v>
      </c>
      <c r="F5757" s="53" t="s">
        <v>17</v>
      </c>
      <c r="G5757" s="53" t="s">
        <v>17</v>
      </c>
      <c r="H5757" s="53" t="s">
        <v>17</v>
      </c>
    </row>
    <row r="5758" spans="1:8" x14ac:dyDescent="0.25">
      <c r="A5758" s="53" t="s">
        <v>33383</v>
      </c>
      <c r="B5758" s="53" t="s">
        <v>33384</v>
      </c>
      <c r="C5758" s="55">
        <v>3</v>
      </c>
      <c r="D5758" s="53">
        <v>-2001140</v>
      </c>
      <c r="E5758" s="53" t="s">
        <v>17</v>
      </c>
      <c r="F5758" s="53" t="s">
        <v>17</v>
      </c>
      <c r="G5758" s="53" t="s">
        <v>17</v>
      </c>
      <c r="H5758" s="53" t="s">
        <v>17</v>
      </c>
    </row>
    <row r="5759" spans="1:8" x14ac:dyDescent="0.25">
      <c r="A5759" s="53" t="s">
        <v>33385</v>
      </c>
      <c r="B5759" s="53" t="s">
        <v>33386</v>
      </c>
      <c r="C5759" s="55">
        <v>4</v>
      </c>
      <c r="D5759" s="53">
        <v>-2001140</v>
      </c>
      <c r="E5759" s="53" t="s">
        <v>17</v>
      </c>
      <c r="F5759" s="53" t="s">
        <v>17</v>
      </c>
      <c r="G5759" s="53" t="s">
        <v>17</v>
      </c>
      <c r="H5759" s="53" t="s">
        <v>17</v>
      </c>
    </row>
    <row r="5760" spans="1:8" x14ac:dyDescent="0.25">
      <c r="A5760" s="53" t="s">
        <v>33387</v>
      </c>
      <c r="B5760" s="53" t="s">
        <v>33388</v>
      </c>
      <c r="C5760" s="55">
        <v>4</v>
      </c>
      <c r="D5760" s="53">
        <v>-2001140</v>
      </c>
      <c r="E5760" s="53" t="s">
        <v>17</v>
      </c>
      <c r="F5760" s="53" t="s">
        <v>17</v>
      </c>
      <c r="G5760" s="53" t="s">
        <v>17</v>
      </c>
      <c r="H5760" s="53" t="s">
        <v>17</v>
      </c>
    </row>
    <row r="5761" spans="1:8" x14ac:dyDescent="0.25">
      <c r="A5761" s="53" t="s">
        <v>33389</v>
      </c>
      <c r="B5761" s="53" t="s">
        <v>33390</v>
      </c>
      <c r="C5761" s="55">
        <v>5</v>
      </c>
      <c r="D5761" s="53">
        <v>-2001140</v>
      </c>
      <c r="E5761" s="53" t="s">
        <v>17</v>
      </c>
      <c r="F5761" s="53" t="s">
        <v>17</v>
      </c>
      <c r="G5761" s="53" t="s">
        <v>17</v>
      </c>
      <c r="H5761" s="53" t="s">
        <v>17</v>
      </c>
    </row>
    <row r="5762" spans="1:8" x14ac:dyDescent="0.25">
      <c r="A5762" s="53" t="s">
        <v>33391</v>
      </c>
      <c r="B5762" s="53" t="s">
        <v>33392</v>
      </c>
      <c r="C5762" s="55">
        <v>5</v>
      </c>
      <c r="D5762" s="53">
        <v>-2001140</v>
      </c>
      <c r="E5762" s="53" t="s">
        <v>17</v>
      </c>
      <c r="F5762" s="53" t="s">
        <v>17</v>
      </c>
      <c r="G5762" s="53" t="s">
        <v>17</v>
      </c>
      <c r="H5762" s="53" t="s">
        <v>17</v>
      </c>
    </row>
    <row r="5763" spans="1:8" x14ac:dyDescent="0.25">
      <c r="A5763" s="53" t="s">
        <v>33393</v>
      </c>
      <c r="B5763" s="53" t="s">
        <v>33394</v>
      </c>
      <c r="C5763" s="55">
        <v>5</v>
      </c>
      <c r="D5763" s="53">
        <v>-2001140</v>
      </c>
      <c r="E5763" s="53" t="s">
        <v>17</v>
      </c>
      <c r="F5763" s="53" t="s">
        <v>17</v>
      </c>
      <c r="G5763" s="53" t="s">
        <v>17</v>
      </c>
      <c r="H5763" s="53" t="s">
        <v>17</v>
      </c>
    </row>
    <row r="5764" spans="1:8" x14ac:dyDescent="0.25">
      <c r="A5764" s="53" t="s">
        <v>33395</v>
      </c>
      <c r="B5764" s="53" t="s">
        <v>33396</v>
      </c>
      <c r="C5764" s="55">
        <v>5</v>
      </c>
      <c r="D5764" s="53">
        <v>-2001140</v>
      </c>
      <c r="E5764" s="53" t="s">
        <v>17</v>
      </c>
      <c r="F5764" s="53" t="s">
        <v>17</v>
      </c>
      <c r="G5764" s="53" t="s">
        <v>17</v>
      </c>
      <c r="H5764" s="53" t="s">
        <v>17</v>
      </c>
    </row>
    <row r="5765" spans="1:8" x14ac:dyDescent="0.25">
      <c r="A5765" s="53" t="s">
        <v>33397</v>
      </c>
      <c r="B5765" s="53" t="s">
        <v>33398</v>
      </c>
      <c r="C5765" s="55">
        <v>5</v>
      </c>
      <c r="D5765" s="53">
        <v>-2001140</v>
      </c>
      <c r="E5765" s="53" t="s">
        <v>17</v>
      </c>
      <c r="F5765" s="53" t="s">
        <v>17</v>
      </c>
      <c r="G5765" s="53" t="s">
        <v>17</v>
      </c>
      <c r="H5765" s="53" t="s">
        <v>17</v>
      </c>
    </row>
    <row r="5766" spans="1:8" x14ac:dyDescent="0.25">
      <c r="A5766" s="53" t="s">
        <v>33399</v>
      </c>
      <c r="B5766" s="53" t="s">
        <v>33400</v>
      </c>
      <c r="C5766" s="55">
        <v>5</v>
      </c>
      <c r="D5766" s="53">
        <v>-2001140</v>
      </c>
      <c r="E5766" s="53" t="s">
        <v>17</v>
      </c>
      <c r="F5766" s="53" t="s">
        <v>17</v>
      </c>
      <c r="G5766" s="53" t="s">
        <v>17</v>
      </c>
      <c r="H5766" s="53" t="s">
        <v>17</v>
      </c>
    </row>
    <row r="5767" spans="1:8" x14ac:dyDescent="0.25">
      <c r="A5767" s="53" t="s">
        <v>33401</v>
      </c>
      <c r="B5767" s="53" t="s">
        <v>33402</v>
      </c>
      <c r="C5767" s="55">
        <v>5</v>
      </c>
      <c r="D5767" s="53">
        <v>-2001140</v>
      </c>
      <c r="E5767" s="53" t="s">
        <v>17</v>
      </c>
      <c r="F5767" s="53" t="s">
        <v>17</v>
      </c>
      <c r="G5767" s="53" t="s">
        <v>17</v>
      </c>
      <c r="H5767" s="53" t="s">
        <v>17</v>
      </c>
    </row>
    <row r="5768" spans="1:8" x14ac:dyDescent="0.25">
      <c r="A5768" s="53" t="s">
        <v>33403</v>
      </c>
      <c r="B5768" s="53" t="s">
        <v>33404</v>
      </c>
      <c r="C5768" s="55">
        <v>4</v>
      </c>
      <c r="D5768" s="53">
        <v>-2001140</v>
      </c>
      <c r="E5768" s="53" t="s">
        <v>17</v>
      </c>
      <c r="F5768" s="53" t="s">
        <v>17</v>
      </c>
      <c r="G5768" s="53" t="s">
        <v>17</v>
      </c>
      <c r="H5768" s="53" t="s">
        <v>17</v>
      </c>
    </row>
    <row r="5769" spans="1:8" x14ac:dyDescent="0.25">
      <c r="A5769" s="53" t="s">
        <v>33405</v>
      </c>
      <c r="B5769" s="53" t="s">
        <v>33406</v>
      </c>
      <c r="C5769" s="55">
        <v>5</v>
      </c>
      <c r="D5769" s="53">
        <v>-2001140</v>
      </c>
      <c r="E5769" s="53" t="s">
        <v>17</v>
      </c>
      <c r="F5769" s="53" t="s">
        <v>17</v>
      </c>
      <c r="G5769" s="53" t="s">
        <v>17</v>
      </c>
      <c r="H5769" s="53" t="s">
        <v>17</v>
      </c>
    </row>
    <row r="5770" spans="1:8" x14ac:dyDescent="0.25">
      <c r="A5770" s="53" t="s">
        <v>33407</v>
      </c>
      <c r="B5770" s="53" t="s">
        <v>33408</v>
      </c>
      <c r="C5770" s="55">
        <v>5</v>
      </c>
      <c r="D5770" s="53">
        <v>-2001140</v>
      </c>
      <c r="E5770" s="53" t="s">
        <v>17</v>
      </c>
      <c r="F5770" s="53" t="s">
        <v>17</v>
      </c>
      <c r="G5770" s="53" t="s">
        <v>17</v>
      </c>
      <c r="H5770" s="53" t="s">
        <v>17</v>
      </c>
    </row>
    <row r="5771" spans="1:8" x14ac:dyDescent="0.25">
      <c r="A5771" s="53" t="s">
        <v>33409</v>
      </c>
      <c r="B5771" s="53" t="s">
        <v>33410</v>
      </c>
      <c r="C5771" s="55">
        <v>5</v>
      </c>
      <c r="D5771" s="53">
        <v>-2001140</v>
      </c>
      <c r="E5771" s="53" t="s">
        <v>17</v>
      </c>
      <c r="F5771" s="53" t="s">
        <v>17</v>
      </c>
      <c r="G5771" s="53" t="s">
        <v>17</v>
      </c>
      <c r="H5771" s="53" t="s">
        <v>17</v>
      </c>
    </row>
    <row r="5772" spans="1:8" x14ac:dyDescent="0.25">
      <c r="A5772" s="53" t="s">
        <v>33411</v>
      </c>
      <c r="B5772" s="53" t="s">
        <v>33412</v>
      </c>
      <c r="C5772" s="55">
        <v>3</v>
      </c>
      <c r="D5772" s="53">
        <v>-2001140</v>
      </c>
      <c r="E5772" s="53" t="s">
        <v>17</v>
      </c>
      <c r="F5772" s="53" t="s">
        <v>17</v>
      </c>
      <c r="G5772" s="53" t="s">
        <v>17</v>
      </c>
      <c r="H5772" s="53" t="s">
        <v>17</v>
      </c>
    </row>
    <row r="5773" spans="1:8" x14ac:dyDescent="0.25">
      <c r="A5773" s="53" t="s">
        <v>33413</v>
      </c>
      <c r="B5773" s="53" t="s">
        <v>33414</v>
      </c>
      <c r="C5773" s="55">
        <v>4</v>
      </c>
      <c r="D5773" s="53">
        <v>-2001140</v>
      </c>
      <c r="E5773" s="53" t="s">
        <v>17</v>
      </c>
      <c r="F5773" s="53" t="s">
        <v>17</v>
      </c>
      <c r="G5773" s="53" t="s">
        <v>17</v>
      </c>
      <c r="H5773" s="53" t="s">
        <v>17</v>
      </c>
    </row>
    <row r="5774" spans="1:8" x14ac:dyDescent="0.25">
      <c r="A5774" s="53" t="s">
        <v>33415</v>
      </c>
      <c r="B5774" s="53" t="s">
        <v>33416</v>
      </c>
      <c r="C5774" s="55">
        <v>4</v>
      </c>
      <c r="D5774" s="53">
        <v>-2001140</v>
      </c>
      <c r="E5774" s="53" t="s">
        <v>17</v>
      </c>
      <c r="F5774" s="53" t="s">
        <v>17</v>
      </c>
      <c r="G5774" s="53" t="s">
        <v>17</v>
      </c>
      <c r="H5774" s="53" t="s">
        <v>17</v>
      </c>
    </row>
    <row r="5775" spans="1:8" x14ac:dyDescent="0.25">
      <c r="A5775" s="53" t="s">
        <v>33417</v>
      </c>
      <c r="B5775" s="53" t="s">
        <v>33418</v>
      </c>
      <c r="C5775" s="55">
        <v>2</v>
      </c>
      <c r="D5775" s="53" t="s">
        <v>39040</v>
      </c>
      <c r="E5775" s="53" t="s">
        <v>17</v>
      </c>
      <c r="F5775" s="53" t="s">
        <v>17</v>
      </c>
      <c r="G5775" s="53" t="s">
        <v>17</v>
      </c>
      <c r="H5775" s="53" t="s">
        <v>17</v>
      </c>
    </row>
    <row r="5776" spans="1:8" x14ac:dyDescent="0.25">
      <c r="A5776" s="53" t="s">
        <v>33419</v>
      </c>
      <c r="B5776" s="53" t="s">
        <v>33420</v>
      </c>
      <c r="C5776" s="55">
        <v>3</v>
      </c>
      <c r="D5776" s="53">
        <v>-2001040</v>
      </c>
      <c r="E5776" s="53" t="s">
        <v>17</v>
      </c>
      <c r="F5776" s="53" t="s">
        <v>17</v>
      </c>
      <c r="G5776" s="53" t="s">
        <v>17</v>
      </c>
      <c r="H5776" s="53" t="s">
        <v>17</v>
      </c>
    </row>
    <row r="5777" spans="1:8" x14ac:dyDescent="0.25">
      <c r="A5777" s="53" t="s">
        <v>33421</v>
      </c>
      <c r="B5777" s="53" t="s">
        <v>33422</v>
      </c>
      <c r="C5777" s="55">
        <v>4</v>
      </c>
      <c r="D5777" s="53">
        <v>-2001040</v>
      </c>
      <c r="E5777" s="53" t="s">
        <v>17</v>
      </c>
      <c r="F5777" s="53" t="s">
        <v>17</v>
      </c>
      <c r="G5777" s="53" t="s">
        <v>17</v>
      </c>
      <c r="H5777" s="53" t="s">
        <v>17</v>
      </c>
    </row>
    <row r="5778" spans="1:8" x14ac:dyDescent="0.25">
      <c r="A5778" s="53" t="s">
        <v>33423</v>
      </c>
      <c r="B5778" s="53" t="s">
        <v>33424</v>
      </c>
      <c r="C5778" s="55">
        <v>5</v>
      </c>
      <c r="D5778" s="53">
        <v>-2001040</v>
      </c>
      <c r="E5778" s="53" t="s">
        <v>17</v>
      </c>
      <c r="F5778" s="53" t="s">
        <v>17</v>
      </c>
      <c r="G5778" s="53" t="s">
        <v>17</v>
      </c>
      <c r="H5778" s="53" t="s">
        <v>17</v>
      </c>
    </row>
    <row r="5779" spans="1:8" x14ac:dyDescent="0.25">
      <c r="A5779" s="53" t="s">
        <v>33425</v>
      </c>
      <c r="B5779" s="53" t="s">
        <v>33426</v>
      </c>
      <c r="C5779" s="55">
        <v>5</v>
      </c>
      <c r="D5779" s="53">
        <v>-2001040</v>
      </c>
      <c r="E5779" s="53" t="s">
        <v>17</v>
      </c>
      <c r="F5779" s="53" t="s">
        <v>17</v>
      </c>
      <c r="G5779" s="53" t="s">
        <v>17</v>
      </c>
      <c r="H5779" s="53" t="s">
        <v>17</v>
      </c>
    </row>
    <row r="5780" spans="1:8" x14ac:dyDescent="0.25">
      <c r="A5780" s="53" t="s">
        <v>33427</v>
      </c>
      <c r="B5780" s="53" t="s">
        <v>33428</v>
      </c>
      <c r="C5780" s="55">
        <v>4</v>
      </c>
      <c r="D5780" s="53">
        <v>-2001040</v>
      </c>
      <c r="E5780" s="53" t="s">
        <v>17</v>
      </c>
      <c r="F5780" s="53" t="s">
        <v>17</v>
      </c>
      <c r="G5780" s="53" t="s">
        <v>17</v>
      </c>
      <c r="H5780" s="53" t="s">
        <v>17</v>
      </c>
    </row>
    <row r="5781" spans="1:8" x14ac:dyDescent="0.25">
      <c r="A5781" s="53" t="s">
        <v>33429</v>
      </c>
      <c r="B5781" s="53" t="s">
        <v>33430</v>
      </c>
      <c r="C5781" s="55">
        <v>5</v>
      </c>
      <c r="D5781" s="53">
        <v>-2001040</v>
      </c>
      <c r="E5781" s="53" t="s">
        <v>17</v>
      </c>
      <c r="F5781" s="53" t="s">
        <v>17</v>
      </c>
      <c r="G5781" s="53" t="s">
        <v>17</v>
      </c>
      <c r="H5781" s="53" t="s">
        <v>17</v>
      </c>
    </row>
    <row r="5782" spans="1:8" x14ac:dyDescent="0.25">
      <c r="A5782" s="53" t="s">
        <v>33431</v>
      </c>
      <c r="B5782" s="53" t="s">
        <v>33432</v>
      </c>
      <c r="C5782" s="55">
        <v>5</v>
      </c>
      <c r="D5782" s="53">
        <v>-2001040</v>
      </c>
      <c r="E5782" s="53" t="s">
        <v>17</v>
      </c>
      <c r="F5782" s="53" t="s">
        <v>17</v>
      </c>
      <c r="G5782" s="53" t="s">
        <v>17</v>
      </c>
      <c r="H5782" s="53" t="s">
        <v>17</v>
      </c>
    </row>
    <row r="5783" spans="1:8" x14ac:dyDescent="0.25">
      <c r="A5783" s="53" t="s">
        <v>33433</v>
      </c>
      <c r="B5783" s="53" t="s">
        <v>33434</v>
      </c>
      <c r="C5783" s="55">
        <v>5</v>
      </c>
      <c r="D5783" s="53">
        <v>-2001040</v>
      </c>
      <c r="E5783" s="53" t="s">
        <v>17</v>
      </c>
      <c r="F5783" s="53" t="s">
        <v>17</v>
      </c>
      <c r="G5783" s="53" t="s">
        <v>17</v>
      </c>
      <c r="H5783" s="53" t="s">
        <v>17</v>
      </c>
    </row>
    <row r="5784" spans="1:8" x14ac:dyDescent="0.25">
      <c r="A5784" s="53" t="s">
        <v>33435</v>
      </c>
      <c r="B5784" s="53" t="s">
        <v>33436</v>
      </c>
      <c r="C5784" s="55">
        <v>6</v>
      </c>
      <c r="D5784" s="53">
        <v>-2001040</v>
      </c>
      <c r="E5784" s="53" t="s">
        <v>17</v>
      </c>
      <c r="F5784" s="53" t="s">
        <v>17</v>
      </c>
      <c r="G5784" s="53" t="s">
        <v>17</v>
      </c>
      <c r="H5784" s="53" t="s">
        <v>17</v>
      </c>
    </row>
    <row r="5785" spans="1:8" x14ac:dyDescent="0.25">
      <c r="A5785" s="53" t="s">
        <v>33437</v>
      </c>
      <c r="B5785" s="53" t="s">
        <v>33438</v>
      </c>
      <c r="C5785" s="55">
        <v>5</v>
      </c>
      <c r="D5785" s="53">
        <v>-2001040</v>
      </c>
      <c r="E5785" s="53" t="s">
        <v>17</v>
      </c>
      <c r="F5785" s="53" t="s">
        <v>17</v>
      </c>
      <c r="G5785" s="53" t="s">
        <v>17</v>
      </c>
      <c r="H5785" s="53" t="s">
        <v>17</v>
      </c>
    </row>
    <row r="5786" spans="1:8" x14ac:dyDescent="0.25">
      <c r="A5786" s="53" t="s">
        <v>33439</v>
      </c>
      <c r="B5786" s="53" t="s">
        <v>33440</v>
      </c>
      <c r="C5786" s="55">
        <v>4</v>
      </c>
      <c r="D5786" s="53">
        <v>-2001040</v>
      </c>
      <c r="E5786" s="53" t="s">
        <v>17</v>
      </c>
      <c r="F5786" s="53" t="s">
        <v>17</v>
      </c>
      <c r="G5786" s="53" t="s">
        <v>17</v>
      </c>
      <c r="H5786" s="53" t="s">
        <v>17</v>
      </c>
    </row>
    <row r="5787" spans="1:8" x14ac:dyDescent="0.25">
      <c r="A5787" s="53" t="s">
        <v>33441</v>
      </c>
      <c r="B5787" s="53" t="s">
        <v>33442</v>
      </c>
      <c r="C5787" s="55">
        <v>5</v>
      </c>
      <c r="D5787" s="53">
        <v>-2001040</v>
      </c>
      <c r="E5787" s="53" t="s">
        <v>17</v>
      </c>
      <c r="F5787" s="53" t="s">
        <v>17</v>
      </c>
      <c r="G5787" s="53" t="s">
        <v>17</v>
      </c>
      <c r="H5787" s="53" t="s">
        <v>17</v>
      </c>
    </row>
    <row r="5788" spans="1:8" x14ac:dyDescent="0.25">
      <c r="A5788" s="53" t="s">
        <v>33443</v>
      </c>
      <c r="B5788" s="53" t="s">
        <v>33444</v>
      </c>
      <c r="C5788" s="55">
        <v>5</v>
      </c>
      <c r="D5788" s="53">
        <v>-2001040</v>
      </c>
      <c r="E5788" s="53" t="s">
        <v>17</v>
      </c>
      <c r="F5788" s="53" t="s">
        <v>17</v>
      </c>
      <c r="G5788" s="53" t="s">
        <v>17</v>
      </c>
      <c r="H5788" s="53" t="s">
        <v>17</v>
      </c>
    </row>
    <row r="5789" spans="1:8" x14ac:dyDescent="0.25">
      <c r="A5789" s="53" t="s">
        <v>33445</v>
      </c>
      <c r="B5789" s="53" t="s">
        <v>33446</v>
      </c>
      <c r="C5789" s="55">
        <v>5</v>
      </c>
      <c r="D5789" s="53">
        <v>-2001040</v>
      </c>
      <c r="E5789" s="53" t="s">
        <v>17</v>
      </c>
      <c r="F5789" s="53" t="s">
        <v>17</v>
      </c>
      <c r="G5789" s="53" t="s">
        <v>17</v>
      </c>
      <c r="H5789" s="53" t="s">
        <v>17</v>
      </c>
    </row>
    <row r="5790" spans="1:8" x14ac:dyDescent="0.25">
      <c r="A5790" s="53" t="s">
        <v>33447</v>
      </c>
      <c r="B5790" s="53" t="s">
        <v>33448</v>
      </c>
      <c r="C5790" s="55">
        <v>5</v>
      </c>
      <c r="D5790" s="53">
        <v>-2001040</v>
      </c>
      <c r="E5790" s="53" t="s">
        <v>17</v>
      </c>
      <c r="F5790" s="53" t="s">
        <v>17</v>
      </c>
      <c r="G5790" s="53" t="s">
        <v>17</v>
      </c>
      <c r="H5790" s="53" t="s">
        <v>17</v>
      </c>
    </row>
    <row r="5791" spans="1:8" x14ac:dyDescent="0.25">
      <c r="A5791" s="53" t="s">
        <v>33449</v>
      </c>
      <c r="B5791" s="53" t="s">
        <v>33450</v>
      </c>
      <c r="C5791" s="55">
        <v>5</v>
      </c>
      <c r="D5791" s="53">
        <v>-2001040</v>
      </c>
      <c r="E5791" s="53" t="s">
        <v>17</v>
      </c>
      <c r="F5791" s="53" t="s">
        <v>17</v>
      </c>
      <c r="G5791" s="53" t="s">
        <v>17</v>
      </c>
      <c r="H5791" s="53" t="s">
        <v>17</v>
      </c>
    </row>
    <row r="5792" spans="1:8" x14ac:dyDescent="0.25">
      <c r="A5792" s="53" t="s">
        <v>33451</v>
      </c>
      <c r="B5792" s="53" t="s">
        <v>33452</v>
      </c>
      <c r="C5792" s="55">
        <v>4</v>
      </c>
      <c r="D5792" s="53">
        <v>-2001040</v>
      </c>
      <c r="E5792" s="53" t="s">
        <v>17</v>
      </c>
      <c r="F5792" s="53" t="s">
        <v>17</v>
      </c>
      <c r="G5792" s="53" t="s">
        <v>17</v>
      </c>
      <c r="H5792" s="53" t="s">
        <v>17</v>
      </c>
    </row>
    <row r="5793" spans="1:8" x14ac:dyDescent="0.25">
      <c r="A5793" s="53" t="s">
        <v>33453</v>
      </c>
      <c r="B5793" s="53" t="s">
        <v>33454</v>
      </c>
      <c r="C5793" s="55">
        <v>5</v>
      </c>
      <c r="D5793" s="53">
        <v>-2001040</v>
      </c>
      <c r="E5793" s="53" t="s">
        <v>17</v>
      </c>
      <c r="F5793" s="53" t="s">
        <v>17</v>
      </c>
      <c r="G5793" s="53" t="s">
        <v>17</v>
      </c>
      <c r="H5793" s="53" t="s">
        <v>17</v>
      </c>
    </row>
    <row r="5794" spans="1:8" x14ac:dyDescent="0.25">
      <c r="A5794" s="53" t="s">
        <v>33455</v>
      </c>
      <c r="B5794" s="53" t="s">
        <v>33456</v>
      </c>
      <c r="C5794" s="55">
        <v>5</v>
      </c>
      <c r="D5794" s="53">
        <v>-2001040</v>
      </c>
      <c r="E5794" s="53" t="s">
        <v>17</v>
      </c>
      <c r="F5794" s="53" t="s">
        <v>17</v>
      </c>
      <c r="G5794" s="53" t="s">
        <v>17</v>
      </c>
      <c r="H5794" s="53" t="s">
        <v>17</v>
      </c>
    </row>
    <row r="5795" spans="1:8" x14ac:dyDescent="0.25">
      <c r="A5795" s="53" t="s">
        <v>33457</v>
      </c>
      <c r="B5795" s="53" t="s">
        <v>33458</v>
      </c>
      <c r="C5795" s="55">
        <v>5</v>
      </c>
      <c r="D5795" s="53">
        <v>-2001040</v>
      </c>
      <c r="E5795" s="53" t="s">
        <v>17</v>
      </c>
      <c r="F5795" s="53" t="s">
        <v>17</v>
      </c>
      <c r="G5795" s="53" t="s">
        <v>17</v>
      </c>
      <c r="H5795" s="53" t="s">
        <v>17</v>
      </c>
    </row>
    <row r="5796" spans="1:8" x14ac:dyDescent="0.25">
      <c r="A5796" s="53" t="s">
        <v>33459</v>
      </c>
      <c r="B5796" s="53" t="s">
        <v>33460</v>
      </c>
      <c r="C5796" s="55">
        <v>5</v>
      </c>
      <c r="D5796" s="53">
        <v>-2001040</v>
      </c>
      <c r="E5796" s="53" t="s">
        <v>17</v>
      </c>
      <c r="F5796" s="53" t="s">
        <v>17</v>
      </c>
      <c r="G5796" s="53" t="s">
        <v>17</v>
      </c>
      <c r="H5796" s="53" t="s">
        <v>17</v>
      </c>
    </row>
    <row r="5797" spans="1:8" x14ac:dyDescent="0.25">
      <c r="A5797" s="53" t="s">
        <v>33461</v>
      </c>
      <c r="B5797" s="53" t="s">
        <v>33462</v>
      </c>
      <c r="C5797" s="55">
        <v>5</v>
      </c>
      <c r="D5797" s="53">
        <v>-2001040</v>
      </c>
      <c r="E5797" s="53" t="s">
        <v>17</v>
      </c>
      <c r="F5797" s="53" t="s">
        <v>17</v>
      </c>
      <c r="G5797" s="53" t="s">
        <v>17</v>
      </c>
      <c r="H5797" s="53" t="s">
        <v>17</v>
      </c>
    </row>
    <row r="5798" spans="1:8" x14ac:dyDescent="0.25">
      <c r="A5798" s="53" t="s">
        <v>33463</v>
      </c>
      <c r="B5798" s="53" t="s">
        <v>33464</v>
      </c>
      <c r="C5798" s="55">
        <v>5</v>
      </c>
      <c r="D5798" s="53">
        <v>-2001040</v>
      </c>
      <c r="E5798" s="53" t="s">
        <v>17</v>
      </c>
      <c r="F5798" s="53" t="s">
        <v>17</v>
      </c>
      <c r="G5798" s="53" t="s">
        <v>17</v>
      </c>
      <c r="H5798" s="53" t="s">
        <v>17</v>
      </c>
    </row>
    <row r="5799" spans="1:8" x14ac:dyDescent="0.25">
      <c r="A5799" s="53" t="s">
        <v>33465</v>
      </c>
      <c r="B5799" s="53" t="s">
        <v>33466</v>
      </c>
      <c r="C5799" s="55">
        <v>5</v>
      </c>
      <c r="D5799" s="53">
        <v>-2001040</v>
      </c>
      <c r="E5799" s="53" t="s">
        <v>17</v>
      </c>
      <c r="F5799" s="53" t="s">
        <v>17</v>
      </c>
      <c r="G5799" s="53" t="s">
        <v>17</v>
      </c>
      <c r="H5799" s="53" t="s">
        <v>17</v>
      </c>
    </row>
    <row r="5800" spans="1:8" x14ac:dyDescent="0.25">
      <c r="A5800" s="53" t="s">
        <v>33467</v>
      </c>
      <c r="B5800" s="53" t="s">
        <v>33468</v>
      </c>
      <c r="C5800" s="55">
        <v>4</v>
      </c>
      <c r="D5800" s="53">
        <v>-2001040</v>
      </c>
      <c r="E5800" s="53" t="s">
        <v>17</v>
      </c>
      <c r="F5800" s="53" t="s">
        <v>17</v>
      </c>
      <c r="G5800" s="53" t="s">
        <v>17</v>
      </c>
      <c r="H5800" s="53" t="s">
        <v>17</v>
      </c>
    </row>
    <row r="5801" spans="1:8" x14ac:dyDescent="0.25">
      <c r="A5801" s="53" t="s">
        <v>33469</v>
      </c>
      <c r="B5801" s="53" t="s">
        <v>33470</v>
      </c>
      <c r="C5801" s="55">
        <v>5</v>
      </c>
      <c r="D5801" s="53">
        <v>-2001040</v>
      </c>
      <c r="E5801" s="53" t="s">
        <v>17</v>
      </c>
      <c r="F5801" s="53" t="s">
        <v>17</v>
      </c>
      <c r="G5801" s="53" t="s">
        <v>17</v>
      </c>
      <c r="H5801" s="53" t="s">
        <v>17</v>
      </c>
    </row>
    <row r="5802" spans="1:8" x14ac:dyDescent="0.25">
      <c r="A5802" s="53" t="s">
        <v>33471</v>
      </c>
      <c r="B5802" s="53" t="s">
        <v>33472</v>
      </c>
      <c r="C5802" s="55">
        <v>5</v>
      </c>
      <c r="D5802" s="53">
        <v>-2001040</v>
      </c>
      <c r="E5802" s="53" t="s">
        <v>17</v>
      </c>
      <c r="F5802" s="53" t="s">
        <v>17</v>
      </c>
      <c r="G5802" s="53" t="s">
        <v>17</v>
      </c>
      <c r="H5802" s="53" t="s">
        <v>17</v>
      </c>
    </row>
    <row r="5803" spans="1:8" x14ac:dyDescent="0.25">
      <c r="A5803" s="53" t="s">
        <v>33473</v>
      </c>
      <c r="B5803" s="53" t="s">
        <v>33474</v>
      </c>
      <c r="C5803" s="55">
        <v>5</v>
      </c>
      <c r="D5803" s="53">
        <v>-2001040</v>
      </c>
      <c r="E5803" s="53" t="s">
        <v>17</v>
      </c>
      <c r="F5803" s="53" t="s">
        <v>17</v>
      </c>
      <c r="G5803" s="53" t="s">
        <v>17</v>
      </c>
      <c r="H5803" s="53" t="s">
        <v>17</v>
      </c>
    </row>
    <row r="5804" spans="1:8" x14ac:dyDescent="0.25">
      <c r="A5804" s="53" t="s">
        <v>33475</v>
      </c>
      <c r="B5804" s="53" t="s">
        <v>978</v>
      </c>
      <c r="C5804" s="55">
        <v>5</v>
      </c>
      <c r="D5804" s="53">
        <v>-2001040</v>
      </c>
      <c r="E5804" s="53" t="s">
        <v>17</v>
      </c>
      <c r="F5804" s="53" t="s">
        <v>17</v>
      </c>
      <c r="G5804" s="53" t="s">
        <v>17</v>
      </c>
      <c r="H5804" s="53" t="s">
        <v>17</v>
      </c>
    </row>
    <row r="5805" spans="1:8" x14ac:dyDescent="0.25">
      <c r="A5805" s="53" t="s">
        <v>33476</v>
      </c>
      <c r="B5805" s="53" t="s">
        <v>33477</v>
      </c>
      <c r="C5805" s="55">
        <v>3</v>
      </c>
      <c r="D5805" s="53">
        <v>-2001040</v>
      </c>
      <c r="E5805" s="53" t="s">
        <v>17</v>
      </c>
      <c r="F5805" s="53" t="s">
        <v>17</v>
      </c>
      <c r="G5805" s="53" t="s">
        <v>17</v>
      </c>
      <c r="H5805" s="53" t="s">
        <v>17</v>
      </c>
    </row>
    <row r="5806" spans="1:8" x14ac:dyDescent="0.25">
      <c r="A5806" s="53" t="s">
        <v>33478</v>
      </c>
      <c r="B5806" s="53" t="s">
        <v>11178</v>
      </c>
      <c r="C5806" s="55">
        <v>4</v>
      </c>
      <c r="D5806" s="53">
        <v>-2001040</v>
      </c>
      <c r="E5806" s="53" t="s">
        <v>17</v>
      </c>
      <c r="F5806" s="53" t="s">
        <v>17</v>
      </c>
      <c r="G5806" s="53" t="s">
        <v>17</v>
      </c>
      <c r="H5806" s="53" t="s">
        <v>17</v>
      </c>
    </row>
    <row r="5807" spans="1:8" x14ac:dyDescent="0.25">
      <c r="A5807" s="53" t="s">
        <v>33479</v>
      </c>
      <c r="B5807" s="53" t="s">
        <v>33480</v>
      </c>
      <c r="C5807" s="55">
        <v>4</v>
      </c>
      <c r="D5807" s="53">
        <v>-2001040</v>
      </c>
      <c r="E5807" s="53" t="s">
        <v>17</v>
      </c>
      <c r="F5807" s="53" t="s">
        <v>17</v>
      </c>
      <c r="G5807" s="53" t="s">
        <v>17</v>
      </c>
      <c r="H5807" s="53" t="s">
        <v>17</v>
      </c>
    </row>
    <row r="5808" spans="1:8" x14ac:dyDescent="0.25">
      <c r="A5808" s="53" t="s">
        <v>33481</v>
      </c>
      <c r="B5808" s="53" t="s">
        <v>33482</v>
      </c>
      <c r="C5808" s="55">
        <v>5</v>
      </c>
      <c r="D5808" s="53">
        <v>-2001040</v>
      </c>
      <c r="E5808" s="53" t="s">
        <v>17</v>
      </c>
      <c r="F5808" s="53" t="s">
        <v>17</v>
      </c>
      <c r="G5808" s="53" t="s">
        <v>17</v>
      </c>
      <c r="H5808" s="53" t="s">
        <v>17</v>
      </c>
    </row>
    <row r="5809" spans="1:8" x14ac:dyDescent="0.25">
      <c r="A5809" s="53" t="s">
        <v>33483</v>
      </c>
      <c r="B5809" s="53" t="s">
        <v>33484</v>
      </c>
      <c r="C5809" s="55">
        <v>5</v>
      </c>
      <c r="D5809" s="53">
        <v>-2001040</v>
      </c>
      <c r="E5809" s="53" t="s">
        <v>17</v>
      </c>
      <c r="F5809" s="53" t="s">
        <v>17</v>
      </c>
      <c r="G5809" s="53" t="s">
        <v>17</v>
      </c>
      <c r="H5809" s="53" t="s">
        <v>17</v>
      </c>
    </row>
    <row r="5810" spans="1:8" x14ac:dyDescent="0.25">
      <c r="A5810" s="53" t="s">
        <v>33485</v>
      </c>
      <c r="B5810" s="53" t="s">
        <v>33486</v>
      </c>
      <c r="C5810" s="55">
        <v>5</v>
      </c>
      <c r="D5810" s="53">
        <v>-2001040</v>
      </c>
      <c r="E5810" s="53" t="s">
        <v>17</v>
      </c>
      <c r="F5810" s="53" t="s">
        <v>17</v>
      </c>
      <c r="G5810" s="53" t="s">
        <v>17</v>
      </c>
      <c r="H5810" s="53" t="s">
        <v>17</v>
      </c>
    </row>
    <row r="5811" spans="1:8" x14ac:dyDescent="0.25">
      <c r="A5811" s="53" t="s">
        <v>33487</v>
      </c>
      <c r="B5811" s="53" t="s">
        <v>33488</v>
      </c>
      <c r="C5811" s="55">
        <v>4</v>
      </c>
      <c r="D5811" s="53">
        <v>-2001040</v>
      </c>
      <c r="E5811" s="53" t="s">
        <v>17</v>
      </c>
      <c r="F5811" s="53" t="s">
        <v>17</v>
      </c>
      <c r="G5811" s="53" t="s">
        <v>17</v>
      </c>
      <c r="H5811" s="53" t="s">
        <v>17</v>
      </c>
    </row>
    <row r="5812" spans="1:8" x14ac:dyDescent="0.25">
      <c r="A5812" s="53" t="s">
        <v>33489</v>
      </c>
      <c r="B5812" s="53" t="s">
        <v>33490</v>
      </c>
      <c r="C5812" s="55">
        <v>5</v>
      </c>
      <c r="D5812" s="53">
        <v>-2001040</v>
      </c>
      <c r="E5812" s="53" t="s">
        <v>17</v>
      </c>
      <c r="F5812" s="53" t="s">
        <v>17</v>
      </c>
      <c r="G5812" s="53" t="s">
        <v>17</v>
      </c>
      <c r="H5812" s="53" t="s">
        <v>17</v>
      </c>
    </row>
    <row r="5813" spans="1:8" x14ac:dyDescent="0.25">
      <c r="A5813" s="53" t="s">
        <v>33491</v>
      </c>
      <c r="B5813" s="53" t="s">
        <v>33492</v>
      </c>
      <c r="C5813" s="55">
        <v>6</v>
      </c>
      <c r="D5813" s="53">
        <v>-2001040</v>
      </c>
      <c r="E5813" s="53" t="s">
        <v>17</v>
      </c>
      <c r="F5813" s="53" t="s">
        <v>17</v>
      </c>
      <c r="G5813" s="53" t="s">
        <v>17</v>
      </c>
      <c r="H5813" s="53" t="s">
        <v>17</v>
      </c>
    </row>
    <row r="5814" spans="1:8" x14ac:dyDescent="0.25">
      <c r="A5814" s="53" t="s">
        <v>33493</v>
      </c>
      <c r="B5814" s="53" t="s">
        <v>33494</v>
      </c>
      <c r="C5814" s="55">
        <v>6</v>
      </c>
      <c r="D5814" s="53">
        <v>-2001040</v>
      </c>
      <c r="E5814" s="53" t="s">
        <v>17</v>
      </c>
      <c r="F5814" s="53" t="s">
        <v>17</v>
      </c>
      <c r="G5814" s="53" t="s">
        <v>17</v>
      </c>
      <c r="H5814" s="53" t="s">
        <v>17</v>
      </c>
    </row>
    <row r="5815" spans="1:8" x14ac:dyDescent="0.25">
      <c r="A5815" s="53" t="s">
        <v>33495</v>
      </c>
      <c r="B5815" s="53" t="s">
        <v>33496</v>
      </c>
      <c r="C5815" s="55">
        <v>5</v>
      </c>
      <c r="D5815" s="53">
        <v>-2001040</v>
      </c>
      <c r="E5815" s="53" t="s">
        <v>17</v>
      </c>
      <c r="F5815" s="53" t="s">
        <v>17</v>
      </c>
      <c r="G5815" s="53" t="s">
        <v>17</v>
      </c>
      <c r="H5815" s="53" t="s">
        <v>17</v>
      </c>
    </row>
    <row r="5816" spans="1:8" x14ac:dyDescent="0.25">
      <c r="A5816" s="53" t="s">
        <v>33497</v>
      </c>
      <c r="B5816" s="53" t="s">
        <v>33498</v>
      </c>
      <c r="C5816" s="55">
        <v>6</v>
      </c>
      <c r="D5816" s="53">
        <v>-2001040</v>
      </c>
      <c r="E5816" s="53" t="s">
        <v>17</v>
      </c>
      <c r="F5816" s="53" t="s">
        <v>17</v>
      </c>
      <c r="G5816" s="53" t="s">
        <v>17</v>
      </c>
      <c r="H5816" s="53" t="s">
        <v>17</v>
      </c>
    </row>
    <row r="5817" spans="1:8" x14ac:dyDescent="0.25">
      <c r="A5817" s="53" t="s">
        <v>33499</v>
      </c>
      <c r="B5817" s="53" t="s">
        <v>33500</v>
      </c>
      <c r="C5817" s="55">
        <v>6</v>
      </c>
      <c r="D5817" s="53">
        <v>-2001040</v>
      </c>
      <c r="E5817" s="53" t="s">
        <v>17</v>
      </c>
      <c r="F5817" s="53" t="s">
        <v>17</v>
      </c>
      <c r="G5817" s="53" t="s">
        <v>17</v>
      </c>
      <c r="H5817" s="53" t="s">
        <v>17</v>
      </c>
    </row>
    <row r="5818" spans="1:8" x14ac:dyDescent="0.25">
      <c r="A5818" s="53" t="s">
        <v>33501</v>
      </c>
      <c r="B5818" s="53" t="s">
        <v>33502</v>
      </c>
      <c r="C5818" s="55">
        <v>5</v>
      </c>
      <c r="D5818" s="53">
        <v>-2001040</v>
      </c>
      <c r="E5818" s="53" t="s">
        <v>17</v>
      </c>
      <c r="F5818" s="53" t="s">
        <v>17</v>
      </c>
      <c r="G5818" s="53" t="s">
        <v>17</v>
      </c>
      <c r="H5818" s="53" t="s">
        <v>17</v>
      </c>
    </row>
    <row r="5819" spans="1:8" x14ac:dyDescent="0.25">
      <c r="A5819" s="53" t="s">
        <v>33503</v>
      </c>
      <c r="B5819" s="53" t="s">
        <v>33504</v>
      </c>
      <c r="C5819" s="55">
        <v>6</v>
      </c>
      <c r="D5819" s="53">
        <v>-2001040</v>
      </c>
      <c r="E5819" s="53" t="s">
        <v>17</v>
      </c>
      <c r="F5819" s="53" t="s">
        <v>17</v>
      </c>
      <c r="G5819" s="53" t="s">
        <v>17</v>
      </c>
      <c r="H5819" s="53" t="s">
        <v>17</v>
      </c>
    </row>
    <row r="5820" spans="1:8" x14ac:dyDescent="0.25">
      <c r="A5820" s="53" t="s">
        <v>33505</v>
      </c>
      <c r="B5820" s="53" t="s">
        <v>33506</v>
      </c>
      <c r="C5820" s="55">
        <v>6</v>
      </c>
      <c r="D5820" s="53">
        <v>-2001040</v>
      </c>
      <c r="E5820" s="53" t="s">
        <v>17</v>
      </c>
      <c r="F5820" s="53" t="s">
        <v>17</v>
      </c>
      <c r="G5820" s="53" t="s">
        <v>17</v>
      </c>
      <c r="H5820" s="53" t="s">
        <v>17</v>
      </c>
    </row>
    <row r="5821" spans="1:8" x14ac:dyDescent="0.25">
      <c r="A5821" s="53" t="s">
        <v>33507</v>
      </c>
      <c r="B5821" s="53" t="s">
        <v>33508</v>
      </c>
      <c r="C5821" s="55">
        <v>4</v>
      </c>
      <c r="D5821" s="53">
        <v>-2001040</v>
      </c>
      <c r="E5821" s="53" t="s">
        <v>17</v>
      </c>
      <c r="F5821" s="53" t="s">
        <v>17</v>
      </c>
      <c r="G5821" s="53" t="s">
        <v>17</v>
      </c>
      <c r="H5821" s="53" t="s">
        <v>17</v>
      </c>
    </row>
    <row r="5822" spans="1:8" x14ac:dyDescent="0.25">
      <c r="A5822" s="53" t="s">
        <v>33509</v>
      </c>
      <c r="B5822" s="53" t="s">
        <v>33510</v>
      </c>
      <c r="C5822" s="55">
        <v>5</v>
      </c>
      <c r="D5822" s="53">
        <v>-2001040</v>
      </c>
      <c r="E5822" s="53" t="s">
        <v>17</v>
      </c>
      <c r="F5822" s="53" t="s">
        <v>17</v>
      </c>
      <c r="G5822" s="53" t="s">
        <v>17</v>
      </c>
      <c r="H5822" s="53" t="s">
        <v>17</v>
      </c>
    </row>
    <row r="5823" spans="1:8" x14ac:dyDescent="0.25">
      <c r="A5823" s="53" t="s">
        <v>33511</v>
      </c>
      <c r="B5823" s="53" t="s">
        <v>33512</v>
      </c>
      <c r="C5823" s="55">
        <v>6</v>
      </c>
      <c r="D5823" s="53">
        <v>-2001040</v>
      </c>
      <c r="E5823" s="53" t="s">
        <v>17</v>
      </c>
      <c r="F5823" s="53" t="s">
        <v>17</v>
      </c>
      <c r="G5823" s="53" t="s">
        <v>17</v>
      </c>
      <c r="H5823" s="53" t="s">
        <v>17</v>
      </c>
    </row>
    <row r="5824" spans="1:8" x14ac:dyDescent="0.25">
      <c r="A5824" s="53" t="s">
        <v>33513</v>
      </c>
      <c r="B5824" s="53" t="s">
        <v>33514</v>
      </c>
      <c r="C5824" s="55">
        <v>6</v>
      </c>
      <c r="D5824" s="53">
        <v>-2001040</v>
      </c>
      <c r="E5824" s="53" t="s">
        <v>17</v>
      </c>
      <c r="F5824" s="53" t="s">
        <v>17</v>
      </c>
      <c r="G5824" s="53" t="s">
        <v>17</v>
      </c>
      <c r="H5824" s="53" t="s">
        <v>17</v>
      </c>
    </row>
    <row r="5825" spans="1:8" x14ac:dyDescent="0.25">
      <c r="A5825" s="53" t="s">
        <v>33515</v>
      </c>
      <c r="B5825" s="53" t="s">
        <v>33516</v>
      </c>
      <c r="C5825" s="55">
        <v>5</v>
      </c>
      <c r="D5825" s="53">
        <v>-2001040</v>
      </c>
      <c r="E5825" s="53" t="s">
        <v>17</v>
      </c>
      <c r="F5825" s="53" t="s">
        <v>17</v>
      </c>
      <c r="G5825" s="53" t="s">
        <v>17</v>
      </c>
      <c r="H5825" s="53" t="s">
        <v>17</v>
      </c>
    </row>
    <row r="5826" spans="1:8" x14ac:dyDescent="0.25">
      <c r="A5826" s="53" t="s">
        <v>33517</v>
      </c>
      <c r="B5826" s="53" t="s">
        <v>33518</v>
      </c>
      <c r="C5826" s="55">
        <v>6</v>
      </c>
      <c r="D5826" s="53">
        <v>-2001040</v>
      </c>
      <c r="E5826" s="53" t="s">
        <v>17</v>
      </c>
      <c r="F5826" s="53" t="s">
        <v>17</v>
      </c>
      <c r="G5826" s="53" t="s">
        <v>17</v>
      </c>
      <c r="H5826" s="53" t="s">
        <v>17</v>
      </c>
    </row>
    <row r="5827" spans="1:8" x14ac:dyDescent="0.25">
      <c r="A5827" s="53" t="s">
        <v>33519</v>
      </c>
      <c r="B5827" s="53" t="s">
        <v>33520</v>
      </c>
      <c r="C5827" s="55">
        <v>6</v>
      </c>
      <c r="D5827" s="53">
        <v>-2001040</v>
      </c>
      <c r="E5827" s="53" t="s">
        <v>17</v>
      </c>
      <c r="F5827" s="53" t="s">
        <v>17</v>
      </c>
      <c r="G5827" s="53" t="s">
        <v>17</v>
      </c>
      <c r="H5827" s="53" t="s">
        <v>17</v>
      </c>
    </row>
    <row r="5828" spans="1:8" x14ac:dyDescent="0.25">
      <c r="A5828" s="53" t="s">
        <v>33521</v>
      </c>
      <c r="B5828" s="53" t="s">
        <v>33522</v>
      </c>
      <c r="C5828" s="55">
        <v>5</v>
      </c>
      <c r="D5828" s="53">
        <v>-2001040</v>
      </c>
      <c r="E5828" s="53" t="s">
        <v>17</v>
      </c>
      <c r="F5828" s="53" t="s">
        <v>17</v>
      </c>
      <c r="G5828" s="53" t="s">
        <v>17</v>
      </c>
      <c r="H5828" s="53" t="s">
        <v>17</v>
      </c>
    </row>
    <row r="5829" spans="1:8" x14ac:dyDescent="0.25">
      <c r="A5829" s="53" t="s">
        <v>33523</v>
      </c>
      <c r="B5829" s="53" t="s">
        <v>33524</v>
      </c>
      <c r="C5829" s="55">
        <v>6</v>
      </c>
      <c r="D5829" s="53">
        <v>-2001040</v>
      </c>
      <c r="E5829" s="53" t="s">
        <v>17</v>
      </c>
      <c r="F5829" s="53" t="s">
        <v>17</v>
      </c>
      <c r="G5829" s="53" t="s">
        <v>17</v>
      </c>
      <c r="H5829" s="53" t="s">
        <v>17</v>
      </c>
    </row>
    <row r="5830" spans="1:8" x14ac:dyDescent="0.25">
      <c r="A5830" s="53" t="s">
        <v>33525</v>
      </c>
      <c r="B5830" s="53" t="s">
        <v>33526</v>
      </c>
      <c r="C5830" s="55">
        <v>6</v>
      </c>
      <c r="D5830" s="53">
        <v>-2001040</v>
      </c>
      <c r="E5830" s="53" t="s">
        <v>17</v>
      </c>
      <c r="F5830" s="53" t="s">
        <v>17</v>
      </c>
      <c r="G5830" s="53" t="s">
        <v>17</v>
      </c>
      <c r="H5830" s="53" t="s">
        <v>17</v>
      </c>
    </row>
    <row r="5831" spans="1:8" x14ac:dyDescent="0.25">
      <c r="A5831" s="53" t="s">
        <v>33527</v>
      </c>
      <c r="B5831" s="53" t="s">
        <v>33528</v>
      </c>
      <c r="C5831" s="55">
        <v>5</v>
      </c>
      <c r="D5831" s="53">
        <v>-2001040</v>
      </c>
      <c r="E5831" s="53" t="s">
        <v>17</v>
      </c>
      <c r="F5831" s="53" t="s">
        <v>17</v>
      </c>
      <c r="G5831" s="53" t="s">
        <v>17</v>
      </c>
      <c r="H5831" s="53" t="s">
        <v>17</v>
      </c>
    </row>
    <row r="5832" spans="1:8" x14ac:dyDescent="0.25">
      <c r="A5832" s="53" t="s">
        <v>33529</v>
      </c>
      <c r="B5832" s="53" t="s">
        <v>33530</v>
      </c>
      <c r="C5832" s="55">
        <v>6</v>
      </c>
      <c r="D5832" s="53">
        <v>-2001040</v>
      </c>
      <c r="E5832" s="53" t="s">
        <v>17</v>
      </c>
      <c r="F5832" s="53" t="s">
        <v>17</v>
      </c>
      <c r="G5832" s="53" t="s">
        <v>17</v>
      </c>
      <c r="H5832" s="53" t="s">
        <v>17</v>
      </c>
    </row>
    <row r="5833" spans="1:8" x14ac:dyDescent="0.25">
      <c r="A5833" s="53" t="s">
        <v>33531</v>
      </c>
      <c r="B5833" s="53" t="s">
        <v>33532</v>
      </c>
      <c r="C5833" s="55">
        <v>6</v>
      </c>
      <c r="D5833" s="53">
        <v>-2001040</v>
      </c>
      <c r="E5833" s="53" t="s">
        <v>17</v>
      </c>
      <c r="F5833" s="53" t="s">
        <v>17</v>
      </c>
      <c r="G5833" s="53" t="s">
        <v>17</v>
      </c>
      <c r="H5833" s="53" t="s">
        <v>17</v>
      </c>
    </row>
    <row r="5834" spans="1:8" x14ac:dyDescent="0.25">
      <c r="A5834" s="53" t="s">
        <v>33533</v>
      </c>
      <c r="B5834" s="53" t="s">
        <v>33534</v>
      </c>
      <c r="C5834" s="55">
        <v>4</v>
      </c>
      <c r="D5834" s="53">
        <v>-2001040</v>
      </c>
      <c r="E5834" s="53" t="s">
        <v>17</v>
      </c>
      <c r="F5834" s="53" t="s">
        <v>17</v>
      </c>
      <c r="G5834" s="53" t="s">
        <v>17</v>
      </c>
      <c r="H5834" s="53" t="s">
        <v>17</v>
      </c>
    </row>
    <row r="5835" spans="1:8" x14ac:dyDescent="0.25">
      <c r="A5835" s="53" t="s">
        <v>33535</v>
      </c>
      <c r="B5835" s="53" t="s">
        <v>33536</v>
      </c>
      <c r="C5835" s="55">
        <v>5</v>
      </c>
      <c r="D5835" s="53">
        <v>-2001040</v>
      </c>
      <c r="E5835" s="53" t="s">
        <v>17</v>
      </c>
      <c r="F5835" s="53" t="s">
        <v>17</v>
      </c>
      <c r="G5835" s="53" t="s">
        <v>17</v>
      </c>
      <c r="H5835" s="53" t="s">
        <v>17</v>
      </c>
    </row>
    <row r="5836" spans="1:8" x14ac:dyDescent="0.25">
      <c r="A5836" s="53" t="s">
        <v>33537</v>
      </c>
      <c r="B5836" s="53" t="s">
        <v>33538</v>
      </c>
      <c r="C5836" s="55">
        <v>5</v>
      </c>
      <c r="D5836" s="53">
        <v>-2001040</v>
      </c>
      <c r="E5836" s="53" t="s">
        <v>17</v>
      </c>
      <c r="F5836" s="53" t="s">
        <v>17</v>
      </c>
      <c r="G5836" s="53" t="s">
        <v>17</v>
      </c>
      <c r="H5836" s="53" t="s">
        <v>17</v>
      </c>
    </row>
    <row r="5837" spans="1:8" x14ac:dyDescent="0.25">
      <c r="A5837" s="53" t="s">
        <v>33539</v>
      </c>
      <c r="B5837" s="53" t="s">
        <v>33540</v>
      </c>
      <c r="C5837" s="55">
        <v>3</v>
      </c>
      <c r="D5837" s="53">
        <v>-2001040</v>
      </c>
      <c r="E5837" s="53" t="s">
        <v>17</v>
      </c>
      <c r="F5837" s="53" t="s">
        <v>17</v>
      </c>
      <c r="G5837" s="53" t="s">
        <v>17</v>
      </c>
      <c r="H5837" s="53" t="s">
        <v>17</v>
      </c>
    </row>
    <row r="5838" spans="1:8" x14ac:dyDescent="0.25">
      <c r="A5838" s="53" t="s">
        <v>33541</v>
      </c>
      <c r="B5838" s="53" t="s">
        <v>33542</v>
      </c>
      <c r="C5838" s="55">
        <v>4</v>
      </c>
      <c r="D5838" s="53">
        <v>-2001040</v>
      </c>
      <c r="E5838" s="53" t="s">
        <v>17</v>
      </c>
      <c r="F5838" s="53" t="s">
        <v>17</v>
      </c>
      <c r="G5838" s="53" t="s">
        <v>17</v>
      </c>
      <c r="H5838" s="53" t="s">
        <v>17</v>
      </c>
    </row>
    <row r="5839" spans="1:8" x14ac:dyDescent="0.25">
      <c r="A5839" s="53" t="s">
        <v>33543</v>
      </c>
      <c r="B5839" s="53" t="s">
        <v>33544</v>
      </c>
      <c r="C5839" s="55">
        <v>5</v>
      </c>
      <c r="D5839" s="53">
        <v>-2001040</v>
      </c>
      <c r="E5839" s="53" t="s">
        <v>17</v>
      </c>
      <c r="F5839" s="53" t="s">
        <v>17</v>
      </c>
      <c r="G5839" s="53" t="s">
        <v>17</v>
      </c>
      <c r="H5839" s="53" t="s">
        <v>17</v>
      </c>
    </row>
    <row r="5840" spans="1:8" x14ac:dyDescent="0.25">
      <c r="A5840" s="53" t="s">
        <v>33545</v>
      </c>
      <c r="B5840" s="53" t="s">
        <v>33546</v>
      </c>
      <c r="C5840" s="55">
        <v>6</v>
      </c>
      <c r="D5840" s="53">
        <v>-2001040</v>
      </c>
      <c r="E5840" s="53" t="s">
        <v>17</v>
      </c>
      <c r="F5840" s="53" t="s">
        <v>17</v>
      </c>
      <c r="G5840" s="53" t="s">
        <v>17</v>
      </c>
      <c r="H5840" s="53" t="s">
        <v>17</v>
      </c>
    </row>
    <row r="5841" spans="1:8" x14ac:dyDescent="0.25">
      <c r="A5841" s="53" t="s">
        <v>33547</v>
      </c>
      <c r="B5841" s="53" t="s">
        <v>33548</v>
      </c>
      <c r="C5841" s="55">
        <v>6</v>
      </c>
      <c r="D5841" s="53">
        <v>-2001040</v>
      </c>
      <c r="E5841" s="53" t="s">
        <v>17</v>
      </c>
      <c r="F5841" s="53" t="s">
        <v>17</v>
      </c>
      <c r="G5841" s="53" t="s">
        <v>17</v>
      </c>
      <c r="H5841" s="53" t="s">
        <v>17</v>
      </c>
    </row>
    <row r="5842" spans="1:8" x14ac:dyDescent="0.25">
      <c r="A5842" s="53" t="s">
        <v>33549</v>
      </c>
      <c r="B5842" s="53" t="s">
        <v>33550</v>
      </c>
      <c r="C5842" s="55">
        <v>6</v>
      </c>
      <c r="D5842" s="53">
        <v>-2001040</v>
      </c>
      <c r="E5842" s="53" t="s">
        <v>17</v>
      </c>
      <c r="F5842" s="53" t="s">
        <v>17</v>
      </c>
      <c r="G5842" s="53" t="s">
        <v>17</v>
      </c>
      <c r="H5842" s="53" t="s">
        <v>17</v>
      </c>
    </row>
    <row r="5843" spans="1:8" x14ac:dyDescent="0.25">
      <c r="A5843" s="53" t="s">
        <v>33551</v>
      </c>
      <c r="B5843" s="53" t="s">
        <v>33552</v>
      </c>
      <c r="C5843" s="55">
        <v>5</v>
      </c>
      <c r="D5843" s="53">
        <v>-2001040</v>
      </c>
      <c r="E5843" s="53" t="s">
        <v>17</v>
      </c>
      <c r="F5843" s="53" t="s">
        <v>17</v>
      </c>
      <c r="G5843" s="53" t="s">
        <v>17</v>
      </c>
      <c r="H5843" s="53" t="s">
        <v>17</v>
      </c>
    </row>
    <row r="5844" spans="1:8" x14ac:dyDescent="0.25">
      <c r="A5844" s="53" t="s">
        <v>33553</v>
      </c>
      <c r="B5844" s="53" t="s">
        <v>33554</v>
      </c>
      <c r="C5844" s="55">
        <v>6</v>
      </c>
      <c r="D5844" s="53">
        <v>-2001040</v>
      </c>
      <c r="E5844" s="53" t="s">
        <v>17</v>
      </c>
      <c r="F5844" s="53" t="s">
        <v>17</v>
      </c>
      <c r="G5844" s="53" t="s">
        <v>17</v>
      </c>
      <c r="H5844" s="53" t="s">
        <v>17</v>
      </c>
    </row>
    <row r="5845" spans="1:8" x14ac:dyDescent="0.25">
      <c r="A5845" s="53" t="s">
        <v>33555</v>
      </c>
      <c r="B5845" s="53" t="s">
        <v>33556</v>
      </c>
      <c r="C5845" s="55">
        <v>6</v>
      </c>
      <c r="D5845" s="53">
        <v>-2001040</v>
      </c>
      <c r="E5845" s="53" t="s">
        <v>17</v>
      </c>
      <c r="F5845" s="53" t="s">
        <v>17</v>
      </c>
      <c r="G5845" s="53" t="s">
        <v>17</v>
      </c>
      <c r="H5845" s="53" t="s">
        <v>17</v>
      </c>
    </row>
    <row r="5846" spans="1:8" x14ac:dyDescent="0.25">
      <c r="A5846" s="53" t="s">
        <v>33557</v>
      </c>
      <c r="B5846" s="53" t="s">
        <v>33558</v>
      </c>
      <c r="C5846" s="55">
        <v>6</v>
      </c>
      <c r="D5846" s="53">
        <v>-2001040</v>
      </c>
      <c r="E5846" s="53" t="s">
        <v>17</v>
      </c>
      <c r="F5846" s="53" t="s">
        <v>17</v>
      </c>
      <c r="G5846" s="53" t="s">
        <v>17</v>
      </c>
      <c r="H5846" s="53" t="s">
        <v>17</v>
      </c>
    </row>
    <row r="5847" spans="1:8" x14ac:dyDescent="0.25">
      <c r="A5847" s="53" t="s">
        <v>33559</v>
      </c>
      <c r="B5847" s="53" t="s">
        <v>33560</v>
      </c>
      <c r="C5847" s="55">
        <v>4</v>
      </c>
      <c r="D5847" s="53">
        <v>-2001040</v>
      </c>
      <c r="E5847" s="53" t="s">
        <v>17</v>
      </c>
      <c r="F5847" s="53" t="s">
        <v>17</v>
      </c>
      <c r="G5847" s="53" t="s">
        <v>17</v>
      </c>
      <c r="H5847" s="53" t="s">
        <v>17</v>
      </c>
    </row>
    <row r="5848" spans="1:8" x14ac:dyDescent="0.25">
      <c r="A5848" s="53" t="s">
        <v>33561</v>
      </c>
      <c r="B5848" s="53" t="s">
        <v>33562</v>
      </c>
      <c r="C5848" s="55">
        <v>5</v>
      </c>
      <c r="D5848" s="53">
        <v>-2001040</v>
      </c>
      <c r="E5848" s="53" t="s">
        <v>17</v>
      </c>
      <c r="F5848" s="53" t="s">
        <v>17</v>
      </c>
      <c r="G5848" s="53" t="s">
        <v>17</v>
      </c>
      <c r="H5848" s="53" t="s">
        <v>17</v>
      </c>
    </row>
    <row r="5849" spans="1:8" x14ac:dyDescent="0.25">
      <c r="A5849" s="53" t="s">
        <v>33563</v>
      </c>
      <c r="B5849" s="53" t="s">
        <v>33564</v>
      </c>
      <c r="C5849" s="55">
        <v>5</v>
      </c>
      <c r="D5849" s="53">
        <v>-2001040</v>
      </c>
      <c r="E5849" s="53" t="s">
        <v>17</v>
      </c>
      <c r="F5849" s="53" t="s">
        <v>17</v>
      </c>
      <c r="G5849" s="53" t="s">
        <v>17</v>
      </c>
      <c r="H5849" s="53" t="s">
        <v>17</v>
      </c>
    </row>
    <row r="5850" spans="1:8" x14ac:dyDescent="0.25">
      <c r="A5850" s="53" t="s">
        <v>33565</v>
      </c>
      <c r="B5850" s="53" t="s">
        <v>33566</v>
      </c>
      <c r="C5850" s="55">
        <v>5</v>
      </c>
      <c r="D5850" s="53">
        <v>-2001040</v>
      </c>
      <c r="E5850" s="53" t="s">
        <v>17</v>
      </c>
      <c r="F5850" s="53" t="s">
        <v>17</v>
      </c>
      <c r="G5850" s="53" t="s">
        <v>17</v>
      </c>
      <c r="H5850" s="53" t="s">
        <v>17</v>
      </c>
    </row>
    <row r="5851" spans="1:8" x14ac:dyDescent="0.25">
      <c r="A5851" s="53" t="s">
        <v>33567</v>
      </c>
      <c r="B5851" s="53" t="s">
        <v>33568</v>
      </c>
      <c r="C5851" s="55">
        <v>5</v>
      </c>
      <c r="D5851" s="53">
        <v>-2001040</v>
      </c>
      <c r="E5851" s="53" t="s">
        <v>17</v>
      </c>
      <c r="F5851" s="53" t="s">
        <v>17</v>
      </c>
      <c r="G5851" s="53" t="s">
        <v>17</v>
      </c>
      <c r="H5851" s="53" t="s">
        <v>17</v>
      </c>
    </row>
    <row r="5852" spans="1:8" x14ac:dyDescent="0.25">
      <c r="A5852" s="53" t="s">
        <v>33569</v>
      </c>
      <c r="B5852" s="53" t="s">
        <v>33570</v>
      </c>
      <c r="C5852" s="55">
        <v>5</v>
      </c>
      <c r="D5852" s="53">
        <v>-2001040</v>
      </c>
      <c r="E5852" s="53" t="s">
        <v>17</v>
      </c>
      <c r="F5852" s="53" t="s">
        <v>17</v>
      </c>
      <c r="G5852" s="53" t="s">
        <v>17</v>
      </c>
      <c r="H5852" s="53" t="s">
        <v>17</v>
      </c>
    </row>
    <row r="5853" spans="1:8" x14ac:dyDescent="0.25">
      <c r="A5853" s="53" t="s">
        <v>33571</v>
      </c>
      <c r="B5853" s="53" t="s">
        <v>33572</v>
      </c>
      <c r="C5853" s="55">
        <v>5</v>
      </c>
      <c r="D5853" s="53">
        <v>-2001040</v>
      </c>
      <c r="E5853" s="53" t="s">
        <v>17</v>
      </c>
      <c r="F5853" s="53" t="s">
        <v>17</v>
      </c>
      <c r="G5853" s="53" t="s">
        <v>17</v>
      </c>
      <c r="H5853" s="53" t="s">
        <v>17</v>
      </c>
    </row>
    <row r="5854" spans="1:8" x14ac:dyDescent="0.25">
      <c r="A5854" s="53" t="s">
        <v>33573</v>
      </c>
      <c r="B5854" s="53" t="s">
        <v>33574</v>
      </c>
      <c r="C5854" s="55">
        <v>5</v>
      </c>
      <c r="D5854" s="53">
        <v>-2001040</v>
      </c>
      <c r="E5854" s="53" t="s">
        <v>17</v>
      </c>
      <c r="F5854" s="53" t="s">
        <v>17</v>
      </c>
      <c r="G5854" s="53" t="s">
        <v>17</v>
      </c>
      <c r="H5854" s="53" t="s">
        <v>17</v>
      </c>
    </row>
    <row r="5855" spans="1:8" x14ac:dyDescent="0.25">
      <c r="A5855" s="53" t="s">
        <v>33575</v>
      </c>
      <c r="B5855" s="53" t="s">
        <v>33576</v>
      </c>
      <c r="C5855" s="55">
        <v>5</v>
      </c>
      <c r="D5855" s="53">
        <v>-2001040</v>
      </c>
      <c r="E5855" s="53" t="s">
        <v>17</v>
      </c>
      <c r="F5855" s="53" t="s">
        <v>17</v>
      </c>
      <c r="G5855" s="53" t="s">
        <v>17</v>
      </c>
      <c r="H5855" s="53" t="s">
        <v>17</v>
      </c>
    </row>
    <row r="5856" spans="1:8" x14ac:dyDescent="0.25">
      <c r="A5856" s="53" t="s">
        <v>33577</v>
      </c>
      <c r="B5856" s="53" t="s">
        <v>33578</v>
      </c>
      <c r="C5856" s="55">
        <v>5</v>
      </c>
      <c r="D5856" s="53">
        <v>-2001040</v>
      </c>
      <c r="E5856" s="53" t="s">
        <v>17</v>
      </c>
      <c r="F5856" s="53" t="s">
        <v>17</v>
      </c>
      <c r="G5856" s="53" t="s">
        <v>17</v>
      </c>
      <c r="H5856" s="53" t="s">
        <v>17</v>
      </c>
    </row>
    <row r="5857" spans="1:8" x14ac:dyDescent="0.25">
      <c r="A5857" s="53" t="s">
        <v>33579</v>
      </c>
      <c r="B5857" s="53" t="s">
        <v>33580</v>
      </c>
      <c r="C5857" s="55">
        <v>4</v>
      </c>
      <c r="D5857" s="53">
        <v>-2001040</v>
      </c>
      <c r="E5857" s="53" t="s">
        <v>17</v>
      </c>
      <c r="F5857" s="53" t="s">
        <v>17</v>
      </c>
      <c r="G5857" s="53" t="s">
        <v>17</v>
      </c>
      <c r="H5857" s="53" t="s">
        <v>17</v>
      </c>
    </row>
    <row r="5858" spans="1:8" x14ac:dyDescent="0.25">
      <c r="A5858" s="53" t="s">
        <v>33581</v>
      </c>
      <c r="B5858" s="53" t="s">
        <v>33582</v>
      </c>
      <c r="C5858" s="55">
        <v>4</v>
      </c>
      <c r="D5858" s="53">
        <v>-2001040</v>
      </c>
      <c r="E5858" s="53" t="s">
        <v>17</v>
      </c>
      <c r="F5858" s="53" t="s">
        <v>17</v>
      </c>
      <c r="G5858" s="53" t="s">
        <v>17</v>
      </c>
      <c r="H5858" s="53" t="s">
        <v>17</v>
      </c>
    </row>
    <row r="5859" spans="1:8" x14ac:dyDescent="0.25">
      <c r="A5859" s="53" t="s">
        <v>33583</v>
      </c>
      <c r="B5859" s="53" t="s">
        <v>33584</v>
      </c>
      <c r="C5859" s="55">
        <v>4</v>
      </c>
      <c r="D5859" s="53">
        <v>-2001040</v>
      </c>
      <c r="E5859" s="53" t="s">
        <v>17</v>
      </c>
      <c r="F5859" s="53" t="s">
        <v>17</v>
      </c>
      <c r="G5859" s="53" t="s">
        <v>17</v>
      </c>
      <c r="H5859" s="53" t="s">
        <v>17</v>
      </c>
    </row>
    <row r="5860" spans="1:8" x14ac:dyDescent="0.25">
      <c r="A5860" s="53" t="s">
        <v>33585</v>
      </c>
      <c r="B5860" s="53" t="s">
        <v>33586</v>
      </c>
      <c r="C5860" s="55">
        <v>4</v>
      </c>
      <c r="D5860" s="53">
        <v>-2001040</v>
      </c>
      <c r="E5860" s="53" t="s">
        <v>17</v>
      </c>
      <c r="F5860" s="53" t="s">
        <v>17</v>
      </c>
      <c r="G5860" s="53" t="s">
        <v>17</v>
      </c>
      <c r="H5860" s="53" t="s">
        <v>17</v>
      </c>
    </row>
    <row r="5861" spans="1:8" x14ac:dyDescent="0.25">
      <c r="A5861" s="53" t="s">
        <v>33587</v>
      </c>
      <c r="B5861" s="53" t="s">
        <v>33588</v>
      </c>
      <c r="C5861" s="55">
        <v>4</v>
      </c>
      <c r="D5861" s="53">
        <v>-2001040</v>
      </c>
      <c r="E5861" s="53" t="s">
        <v>17</v>
      </c>
      <c r="F5861" s="53" t="s">
        <v>17</v>
      </c>
      <c r="G5861" s="53" t="s">
        <v>17</v>
      </c>
      <c r="H5861" s="53" t="s">
        <v>17</v>
      </c>
    </row>
    <row r="5862" spans="1:8" x14ac:dyDescent="0.25">
      <c r="A5862" s="53" t="s">
        <v>33589</v>
      </c>
      <c r="B5862" s="53" t="s">
        <v>31542</v>
      </c>
      <c r="C5862" s="55">
        <v>3</v>
      </c>
      <c r="D5862" s="53">
        <v>-2001040</v>
      </c>
      <c r="E5862" s="53" t="s">
        <v>17</v>
      </c>
      <c r="F5862" s="53" t="s">
        <v>17</v>
      </c>
      <c r="G5862" s="53" t="s">
        <v>17</v>
      </c>
      <c r="H5862" s="53" t="s">
        <v>17</v>
      </c>
    </row>
    <row r="5863" spans="1:8" x14ac:dyDescent="0.25">
      <c r="A5863" s="53" t="s">
        <v>33590</v>
      </c>
      <c r="B5863" s="53" t="s">
        <v>33591</v>
      </c>
      <c r="C5863" s="55">
        <v>4</v>
      </c>
      <c r="D5863" s="53">
        <v>-2001040</v>
      </c>
      <c r="E5863" s="53" t="s">
        <v>17</v>
      </c>
      <c r="F5863" s="53" t="s">
        <v>17</v>
      </c>
      <c r="G5863" s="53" t="s">
        <v>17</v>
      </c>
      <c r="H5863" s="53" t="s">
        <v>17</v>
      </c>
    </row>
    <row r="5864" spans="1:8" x14ac:dyDescent="0.25">
      <c r="A5864" s="53" t="s">
        <v>33592</v>
      </c>
      <c r="B5864" s="53" t="s">
        <v>33593</v>
      </c>
      <c r="C5864" s="55">
        <v>4</v>
      </c>
      <c r="D5864" s="53">
        <v>-2001040</v>
      </c>
      <c r="E5864" s="53" t="s">
        <v>17</v>
      </c>
      <c r="F5864" s="53" t="s">
        <v>17</v>
      </c>
      <c r="G5864" s="53" t="s">
        <v>17</v>
      </c>
      <c r="H5864" s="53" t="s">
        <v>17</v>
      </c>
    </row>
    <row r="5865" spans="1:8" x14ac:dyDescent="0.25">
      <c r="A5865" s="53" t="s">
        <v>33594</v>
      </c>
      <c r="B5865" s="53" t="s">
        <v>12590</v>
      </c>
      <c r="C5865" s="55">
        <v>4</v>
      </c>
      <c r="D5865" s="53">
        <v>-2001040</v>
      </c>
      <c r="E5865" s="53" t="s">
        <v>17</v>
      </c>
      <c r="F5865" s="53" t="s">
        <v>17</v>
      </c>
      <c r="G5865" s="53" t="s">
        <v>17</v>
      </c>
      <c r="H5865" s="53" t="s">
        <v>17</v>
      </c>
    </row>
    <row r="5866" spans="1:8" x14ac:dyDescent="0.25">
      <c r="A5866" s="53" t="s">
        <v>33595</v>
      </c>
      <c r="B5866" s="53" t="s">
        <v>33596</v>
      </c>
      <c r="C5866" s="55">
        <v>5</v>
      </c>
      <c r="D5866" s="53">
        <v>-2001040</v>
      </c>
      <c r="E5866" s="53" t="s">
        <v>17</v>
      </c>
      <c r="F5866" s="53" t="s">
        <v>17</v>
      </c>
      <c r="G5866" s="53" t="s">
        <v>17</v>
      </c>
      <c r="H5866" s="53" t="s">
        <v>17</v>
      </c>
    </row>
    <row r="5867" spans="1:8" x14ac:dyDescent="0.25">
      <c r="A5867" s="53" t="s">
        <v>33597</v>
      </c>
      <c r="B5867" s="53" t="s">
        <v>33598</v>
      </c>
      <c r="C5867" s="55">
        <v>5</v>
      </c>
      <c r="D5867" s="53">
        <v>-2001040</v>
      </c>
      <c r="E5867" s="53" t="s">
        <v>17</v>
      </c>
      <c r="F5867" s="53" t="s">
        <v>17</v>
      </c>
      <c r="G5867" s="53" t="s">
        <v>17</v>
      </c>
      <c r="H5867" s="53" t="s">
        <v>17</v>
      </c>
    </row>
    <row r="5868" spans="1:8" x14ac:dyDescent="0.25">
      <c r="A5868" s="53" t="s">
        <v>33599</v>
      </c>
      <c r="B5868" s="53" t="s">
        <v>33600</v>
      </c>
      <c r="C5868" s="55">
        <v>5</v>
      </c>
      <c r="D5868" s="53">
        <v>-2001040</v>
      </c>
      <c r="E5868" s="53" t="s">
        <v>17</v>
      </c>
      <c r="F5868" s="53" t="s">
        <v>17</v>
      </c>
      <c r="G5868" s="53" t="s">
        <v>17</v>
      </c>
      <c r="H5868" s="53" t="s">
        <v>17</v>
      </c>
    </row>
    <row r="5869" spans="1:8" x14ac:dyDescent="0.25">
      <c r="A5869" s="53" t="s">
        <v>33601</v>
      </c>
      <c r="B5869" s="53" t="s">
        <v>9093</v>
      </c>
      <c r="C5869" s="55">
        <v>3</v>
      </c>
      <c r="D5869" s="53">
        <v>-2001040</v>
      </c>
      <c r="E5869" s="53" t="s">
        <v>17</v>
      </c>
      <c r="F5869" s="53" t="s">
        <v>17</v>
      </c>
      <c r="G5869" s="53" t="s">
        <v>17</v>
      </c>
      <c r="H5869" s="53" t="s">
        <v>17</v>
      </c>
    </row>
    <row r="5870" spans="1:8" x14ac:dyDescent="0.25">
      <c r="A5870" s="53" t="s">
        <v>33602</v>
      </c>
      <c r="B5870" s="53" t="s">
        <v>9095</v>
      </c>
      <c r="C5870" s="55">
        <v>4</v>
      </c>
      <c r="D5870" s="53">
        <v>-2001040</v>
      </c>
      <c r="E5870" s="53" t="s">
        <v>17</v>
      </c>
      <c r="F5870" s="53" t="s">
        <v>17</v>
      </c>
      <c r="G5870" s="53" t="s">
        <v>17</v>
      </c>
      <c r="H5870" s="53" t="s">
        <v>17</v>
      </c>
    </row>
    <row r="5871" spans="1:8" x14ac:dyDescent="0.25">
      <c r="A5871" s="53" t="s">
        <v>33603</v>
      </c>
      <c r="B5871" s="53" t="s">
        <v>33604</v>
      </c>
      <c r="C5871" s="55">
        <v>4</v>
      </c>
      <c r="D5871" s="53">
        <v>-2001040</v>
      </c>
      <c r="E5871" s="53" t="s">
        <v>17</v>
      </c>
      <c r="F5871" s="53" t="s">
        <v>17</v>
      </c>
      <c r="G5871" s="53" t="s">
        <v>17</v>
      </c>
      <c r="H5871" s="53" t="s">
        <v>17</v>
      </c>
    </row>
    <row r="5872" spans="1:8" x14ac:dyDescent="0.25">
      <c r="A5872" s="53" t="s">
        <v>33605</v>
      </c>
      <c r="B5872" s="53" t="s">
        <v>33606</v>
      </c>
      <c r="C5872" s="55">
        <v>5</v>
      </c>
      <c r="D5872" s="53">
        <v>-2001040</v>
      </c>
      <c r="E5872" s="53" t="s">
        <v>17</v>
      </c>
      <c r="F5872" s="53" t="s">
        <v>17</v>
      </c>
      <c r="G5872" s="53" t="s">
        <v>17</v>
      </c>
      <c r="H5872" s="53" t="s">
        <v>17</v>
      </c>
    </row>
    <row r="5873" spans="1:8" x14ac:dyDescent="0.25">
      <c r="A5873" s="53" t="s">
        <v>33607</v>
      </c>
      <c r="B5873" s="53" t="s">
        <v>33608</v>
      </c>
      <c r="C5873" s="55">
        <v>5</v>
      </c>
      <c r="D5873" s="53">
        <v>-2001040</v>
      </c>
      <c r="E5873" s="53" t="s">
        <v>17</v>
      </c>
      <c r="F5873" s="53" t="s">
        <v>17</v>
      </c>
      <c r="G5873" s="53" t="s">
        <v>17</v>
      </c>
      <c r="H5873" s="53" t="s">
        <v>17</v>
      </c>
    </row>
    <row r="5874" spans="1:8" x14ac:dyDescent="0.25">
      <c r="A5874" s="53" t="s">
        <v>33609</v>
      </c>
      <c r="B5874" s="53" t="s">
        <v>33610</v>
      </c>
      <c r="C5874" s="55">
        <v>5</v>
      </c>
      <c r="D5874" s="53">
        <v>-2001040</v>
      </c>
      <c r="E5874" s="53" t="s">
        <v>17</v>
      </c>
      <c r="F5874" s="53" t="s">
        <v>17</v>
      </c>
      <c r="G5874" s="53" t="s">
        <v>17</v>
      </c>
      <c r="H5874" s="53" t="s">
        <v>17</v>
      </c>
    </row>
    <row r="5875" spans="1:8" x14ac:dyDescent="0.25">
      <c r="A5875" s="53" t="s">
        <v>33611</v>
      </c>
      <c r="B5875" s="53" t="s">
        <v>33612</v>
      </c>
      <c r="C5875" s="55">
        <v>5</v>
      </c>
      <c r="D5875" s="53">
        <v>-2001040</v>
      </c>
      <c r="E5875" s="53" t="s">
        <v>17</v>
      </c>
      <c r="F5875" s="53" t="s">
        <v>17</v>
      </c>
      <c r="G5875" s="53" t="s">
        <v>17</v>
      </c>
      <c r="H5875" s="53" t="s">
        <v>17</v>
      </c>
    </row>
    <row r="5876" spans="1:8" x14ac:dyDescent="0.25">
      <c r="A5876" s="53" t="s">
        <v>33613</v>
      </c>
      <c r="B5876" s="53" t="s">
        <v>33614</v>
      </c>
      <c r="C5876" s="55">
        <v>5</v>
      </c>
      <c r="D5876" s="53">
        <v>-2001040</v>
      </c>
      <c r="E5876" s="53" t="s">
        <v>17</v>
      </c>
      <c r="F5876" s="53" t="s">
        <v>17</v>
      </c>
      <c r="G5876" s="53" t="s">
        <v>17</v>
      </c>
      <c r="H5876" s="53" t="s">
        <v>17</v>
      </c>
    </row>
    <row r="5877" spans="1:8" x14ac:dyDescent="0.25">
      <c r="A5877" s="53" t="s">
        <v>33615</v>
      </c>
      <c r="B5877" s="53" t="s">
        <v>33616</v>
      </c>
      <c r="C5877" s="55">
        <v>5</v>
      </c>
      <c r="D5877" s="53">
        <v>-2001040</v>
      </c>
      <c r="E5877" s="53" t="s">
        <v>17</v>
      </c>
      <c r="F5877" s="53" t="s">
        <v>17</v>
      </c>
      <c r="G5877" s="53" t="s">
        <v>17</v>
      </c>
      <c r="H5877" s="53" t="s">
        <v>17</v>
      </c>
    </row>
    <row r="5878" spans="1:8" x14ac:dyDescent="0.25">
      <c r="A5878" s="53" t="s">
        <v>33617</v>
      </c>
      <c r="B5878" s="53" t="s">
        <v>33618</v>
      </c>
      <c r="C5878" s="55">
        <v>4</v>
      </c>
      <c r="D5878" s="53">
        <v>-2001040</v>
      </c>
      <c r="E5878" s="53" t="s">
        <v>17</v>
      </c>
      <c r="F5878" s="53" t="s">
        <v>17</v>
      </c>
      <c r="G5878" s="53" t="s">
        <v>17</v>
      </c>
      <c r="H5878" s="53" t="s">
        <v>17</v>
      </c>
    </row>
    <row r="5879" spans="1:8" x14ac:dyDescent="0.25">
      <c r="A5879" s="53" t="s">
        <v>33619</v>
      </c>
      <c r="B5879" s="53" t="s">
        <v>33606</v>
      </c>
      <c r="C5879" s="55">
        <v>5</v>
      </c>
      <c r="D5879" s="53">
        <v>-2001040</v>
      </c>
      <c r="E5879" s="53" t="s">
        <v>17</v>
      </c>
      <c r="F5879" s="53" t="s">
        <v>17</v>
      </c>
      <c r="G5879" s="53" t="s">
        <v>17</v>
      </c>
      <c r="H5879" s="53" t="s">
        <v>17</v>
      </c>
    </row>
    <row r="5880" spans="1:8" x14ac:dyDescent="0.25">
      <c r="A5880" s="53" t="s">
        <v>33620</v>
      </c>
      <c r="B5880" s="53" t="s">
        <v>33621</v>
      </c>
      <c r="C5880" s="55">
        <v>5</v>
      </c>
      <c r="D5880" s="53">
        <v>-2001040</v>
      </c>
      <c r="E5880" s="53" t="s">
        <v>17</v>
      </c>
      <c r="F5880" s="53" t="s">
        <v>17</v>
      </c>
      <c r="G5880" s="53" t="s">
        <v>17</v>
      </c>
      <c r="H5880" s="53" t="s">
        <v>17</v>
      </c>
    </row>
    <row r="5881" spans="1:8" x14ac:dyDescent="0.25">
      <c r="A5881" s="53" t="s">
        <v>33622</v>
      </c>
      <c r="B5881" s="53" t="s">
        <v>33623</v>
      </c>
      <c r="C5881" s="55">
        <v>6</v>
      </c>
      <c r="D5881" s="53">
        <v>-2001040</v>
      </c>
      <c r="E5881" s="53" t="s">
        <v>17</v>
      </c>
      <c r="F5881" s="53" t="s">
        <v>17</v>
      </c>
      <c r="G5881" s="53" t="s">
        <v>17</v>
      </c>
      <c r="H5881" s="53" t="s">
        <v>17</v>
      </c>
    </row>
    <row r="5882" spans="1:8" x14ac:dyDescent="0.25">
      <c r="A5882" s="53" t="s">
        <v>33624</v>
      </c>
      <c r="B5882" s="53" t="s">
        <v>33625</v>
      </c>
      <c r="C5882" s="55">
        <v>6</v>
      </c>
      <c r="D5882" s="53">
        <v>-2001040</v>
      </c>
      <c r="E5882" s="53" t="s">
        <v>17</v>
      </c>
      <c r="F5882" s="53" t="s">
        <v>17</v>
      </c>
      <c r="G5882" s="53" t="s">
        <v>17</v>
      </c>
      <c r="H5882" s="53" t="s">
        <v>17</v>
      </c>
    </row>
    <row r="5883" spans="1:8" x14ac:dyDescent="0.25">
      <c r="A5883" s="53" t="s">
        <v>33626</v>
      </c>
      <c r="B5883" s="53" t="s">
        <v>33610</v>
      </c>
      <c r="C5883" s="55">
        <v>5</v>
      </c>
      <c r="D5883" s="53">
        <v>-2001040</v>
      </c>
      <c r="E5883" s="53" t="s">
        <v>17</v>
      </c>
      <c r="F5883" s="53" t="s">
        <v>17</v>
      </c>
      <c r="G5883" s="53" t="s">
        <v>17</v>
      </c>
      <c r="H5883" s="53" t="s">
        <v>17</v>
      </c>
    </row>
    <row r="5884" spans="1:8" x14ac:dyDescent="0.25">
      <c r="A5884" s="53" t="s">
        <v>33627</v>
      </c>
      <c r="B5884" s="53" t="s">
        <v>33628</v>
      </c>
      <c r="C5884" s="55">
        <v>5</v>
      </c>
      <c r="D5884" s="53">
        <v>-2001040</v>
      </c>
      <c r="E5884" s="53" t="s">
        <v>17</v>
      </c>
      <c r="F5884" s="53" t="s">
        <v>17</v>
      </c>
      <c r="G5884" s="53" t="s">
        <v>17</v>
      </c>
      <c r="H5884" s="53" t="s">
        <v>17</v>
      </c>
    </row>
    <row r="5885" spans="1:8" x14ac:dyDescent="0.25">
      <c r="A5885" s="53" t="s">
        <v>33629</v>
      </c>
      <c r="B5885" s="53" t="s">
        <v>33630</v>
      </c>
      <c r="C5885" s="55">
        <v>5</v>
      </c>
      <c r="D5885" s="53">
        <v>-2001040</v>
      </c>
      <c r="E5885" s="53" t="s">
        <v>17</v>
      </c>
      <c r="F5885" s="53" t="s">
        <v>17</v>
      </c>
      <c r="G5885" s="53" t="s">
        <v>17</v>
      </c>
      <c r="H5885" s="53" t="s">
        <v>17</v>
      </c>
    </row>
    <row r="5886" spans="1:8" x14ac:dyDescent="0.25">
      <c r="A5886" s="53" t="s">
        <v>33631</v>
      </c>
      <c r="B5886" s="53" t="s">
        <v>33632</v>
      </c>
      <c r="C5886" s="55">
        <v>5</v>
      </c>
      <c r="D5886" s="53">
        <v>-2001040</v>
      </c>
      <c r="E5886" s="53" t="s">
        <v>17</v>
      </c>
      <c r="F5886" s="53" t="s">
        <v>17</v>
      </c>
      <c r="G5886" s="53" t="s">
        <v>17</v>
      </c>
      <c r="H5886" s="53" t="s">
        <v>17</v>
      </c>
    </row>
    <row r="5887" spans="1:8" x14ac:dyDescent="0.25">
      <c r="A5887" s="53" t="s">
        <v>33633</v>
      </c>
      <c r="B5887" s="53" t="s">
        <v>33634</v>
      </c>
      <c r="C5887" s="55">
        <v>5</v>
      </c>
      <c r="D5887" s="53">
        <v>-2001040</v>
      </c>
      <c r="E5887" s="53" t="s">
        <v>17</v>
      </c>
      <c r="F5887" s="53" t="s">
        <v>17</v>
      </c>
      <c r="G5887" s="53" t="s">
        <v>17</v>
      </c>
      <c r="H5887" s="53" t="s">
        <v>17</v>
      </c>
    </row>
    <row r="5888" spans="1:8" x14ac:dyDescent="0.25">
      <c r="A5888" s="53" t="s">
        <v>33635</v>
      </c>
      <c r="B5888" s="53" t="s">
        <v>33636</v>
      </c>
      <c r="C5888" s="55">
        <v>5</v>
      </c>
      <c r="D5888" s="53">
        <v>-2001040</v>
      </c>
      <c r="E5888" s="53" t="s">
        <v>17</v>
      </c>
      <c r="F5888" s="53" t="s">
        <v>17</v>
      </c>
      <c r="G5888" s="53" t="s">
        <v>17</v>
      </c>
      <c r="H5888" s="53" t="s">
        <v>17</v>
      </c>
    </row>
    <row r="5889" spans="1:8" x14ac:dyDescent="0.25">
      <c r="A5889" s="53" t="s">
        <v>33637</v>
      </c>
      <c r="B5889" s="53" t="s">
        <v>33638</v>
      </c>
      <c r="C5889" s="55">
        <v>5</v>
      </c>
      <c r="D5889" s="53">
        <v>-2001040</v>
      </c>
      <c r="E5889" s="53" t="s">
        <v>17</v>
      </c>
      <c r="F5889" s="53" t="s">
        <v>17</v>
      </c>
      <c r="G5889" s="53" t="s">
        <v>17</v>
      </c>
      <c r="H5889" s="53" t="s">
        <v>17</v>
      </c>
    </row>
    <row r="5890" spans="1:8" x14ac:dyDescent="0.25">
      <c r="A5890" s="53" t="s">
        <v>33639</v>
      </c>
      <c r="B5890" s="53" t="s">
        <v>33640</v>
      </c>
      <c r="C5890" s="55">
        <v>5</v>
      </c>
      <c r="D5890" s="53">
        <v>-2001040</v>
      </c>
      <c r="E5890" s="53" t="s">
        <v>17</v>
      </c>
      <c r="F5890" s="53" t="s">
        <v>17</v>
      </c>
      <c r="G5890" s="53" t="s">
        <v>17</v>
      </c>
      <c r="H5890" s="53" t="s">
        <v>17</v>
      </c>
    </row>
    <row r="5891" spans="1:8" x14ac:dyDescent="0.25">
      <c r="A5891" s="53" t="s">
        <v>33641</v>
      </c>
      <c r="B5891" s="53" t="s">
        <v>33642</v>
      </c>
      <c r="C5891" s="55">
        <v>5</v>
      </c>
      <c r="D5891" s="53">
        <v>-2001040</v>
      </c>
      <c r="E5891" s="53" t="s">
        <v>17</v>
      </c>
      <c r="F5891" s="53" t="s">
        <v>17</v>
      </c>
      <c r="G5891" s="53" t="s">
        <v>17</v>
      </c>
      <c r="H5891" s="53" t="s">
        <v>17</v>
      </c>
    </row>
    <row r="5892" spans="1:8" x14ac:dyDescent="0.25">
      <c r="A5892" s="53" t="s">
        <v>33643</v>
      </c>
      <c r="B5892" s="53" t="s">
        <v>9103</v>
      </c>
      <c r="C5892" s="55">
        <v>3</v>
      </c>
      <c r="D5892" s="53">
        <v>-2001040</v>
      </c>
      <c r="E5892" s="53" t="s">
        <v>17</v>
      </c>
      <c r="F5892" s="53" t="s">
        <v>17</v>
      </c>
      <c r="G5892" s="53" t="s">
        <v>17</v>
      </c>
      <c r="H5892" s="53" t="s">
        <v>17</v>
      </c>
    </row>
    <row r="5893" spans="1:8" x14ac:dyDescent="0.25">
      <c r="A5893" s="53" t="s">
        <v>33644</v>
      </c>
      <c r="B5893" s="53" t="s">
        <v>33645</v>
      </c>
      <c r="C5893" s="55">
        <v>3</v>
      </c>
      <c r="D5893" s="53">
        <v>-2001040</v>
      </c>
      <c r="E5893" s="53" t="s">
        <v>17</v>
      </c>
      <c r="F5893" s="53" t="s">
        <v>17</v>
      </c>
      <c r="G5893" s="53" t="s">
        <v>17</v>
      </c>
      <c r="H5893" s="53" t="s">
        <v>17</v>
      </c>
    </row>
    <row r="5894" spans="1:8" x14ac:dyDescent="0.25">
      <c r="A5894" s="53" t="s">
        <v>33646</v>
      </c>
      <c r="B5894" s="53" t="s">
        <v>33647</v>
      </c>
      <c r="C5894" s="55">
        <v>4</v>
      </c>
      <c r="D5894" s="53">
        <v>-2001040</v>
      </c>
      <c r="E5894" s="53" t="s">
        <v>17</v>
      </c>
      <c r="F5894" s="53" t="s">
        <v>17</v>
      </c>
      <c r="G5894" s="53" t="s">
        <v>17</v>
      </c>
      <c r="H5894" s="53" t="s">
        <v>17</v>
      </c>
    </row>
    <row r="5895" spans="1:8" x14ac:dyDescent="0.25">
      <c r="A5895" s="53" t="s">
        <v>33648</v>
      </c>
      <c r="B5895" s="53" t="s">
        <v>33649</v>
      </c>
      <c r="C5895" s="55">
        <v>5</v>
      </c>
      <c r="D5895" s="53">
        <v>-2001040</v>
      </c>
      <c r="E5895" s="53" t="s">
        <v>17</v>
      </c>
      <c r="F5895" s="53" t="s">
        <v>17</v>
      </c>
      <c r="G5895" s="53" t="s">
        <v>17</v>
      </c>
      <c r="H5895" s="53" t="s">
        <v>17</v>
      </c>
    </row>
    <row r="5896" spans="1:8" x14ac:dyDescent="0.25">
      <c r="A5896" s="53" t="s">
        <v>33650</v>
      </c>
      <c r="B5896" s="53" t="s">
        <v>9117</v>
      </c>
      <c r="C5896" s="55">
        <v>5</v>
      </c>
      <c r="D5896" s="53">
        <v>-2001040</v>
      </c>
      <c r="E5896" s="53" t="s">
        <v>17</v>
      </c>
      <c r="F5896" s="53" t="s">
        <v>17</v>
      </c>
      <c r="G5896" s="53" t="s">
        <v>17</v>
      </c>
      <c r="H5896" s="53" t="s">
        <v>17</v>
      </c>
    </row>
    <row r="5897" spans="1:8" x14ac:dyDescent="0.25">
      <c r="A5897" s="53" t="s">
        <v>33651</v>
      </c>
      <c r="B5897" s="53" t="s">
        <v>33652</v>
      </c>
      <c r="C5897" s="55">
        <v>4</v>
      </c>
      <c r="D5897" s="53">
        <v>-2001040</v>
      </c>
      <c r="E5897" s="53" t="s">
        <v>17</v>
      </c>
      <c r="F5897" s="53" t="s">
        <v>17</v>
      </c>
      <c r="G5897" s="53" t="s">
        <v>17</v>
      </c>
      <c r="H5897" s="53" t="s">
        <v>17</v>
      </c>
    </row>
    <row r="5898" spans="1:8" x14ac:dyDescent="0.25">
      <c r="A5898" s="53" t="s">
        <v>33653</v>
      </c>
      <c r="B5898" s="53" t="s">
        <v>9088</v>
      </c>
      <c r="C5898" s="55">
        <v>5</v>
      </c>
      <c r="D5898" s="53">
        <v>-2001040</v>
      </c>
      <c r="E5898" s="53" t="s">
        <v>17</v>
      </c>
      <c r="F5898" s="53" t="s">
        <v>17</v>
      </c>
      <c r="G5898" s="53" t="s">
        <v>17</v>
      </c>
      <c r="H5898" s="53" t="s">
        <v>17</v>
      </c>
    </row>
    <row r="5899" spans="1:8" x14ac:dyDescent="0.25">
      <c r="A5899" s="53" t="s">
        <v>33654</v>
      </c>
      <c r="B5899" s="53" t="s">
        <v>9101</v>
      </c>
      <c r="C5899" s="55">
        <v>4</v>
      </c>
      <c r="D5899" s="53">
        <v>-2001040</v>
      </c>
      <c r="E5899" s="53" t="s">
        <v>17</v>
      </c>
      <c r="F5899" s="53" t="s">
        <v>17</v>
      </c>
      <c r="G5899" s="53" t="s">
        <v>17</v>
      </c>
      <c r="H5899" s="53" t="s">
        <v>17</v>
      </c>
    </row>
    <row r="5900" spans="1:8" x14ac:dyDescent="0.25">
      <c r="A5900" s="53" t="s">
        <v>33655</v>
      </c>
      <c r="B5900" s="53" t="s">
        <v>33656</v>
      </c>
      <c r="C5900" s="55">
        <v>5</v>
      </c>
      <c r="D5900" s="53">
        <v>-2001040</v>
      </c>
      <c r="E5900" s="53" t="s">
        <v>17</v>
      </c>
      <c r="F5900" s="53" t="s">
        <v>17</v>
      </c>
      <c r="G5900" s="53" t="s">
        <v>17</v>
      </c>
      <c r="H5900" s="53" t="s">
        <v>17</v>
      </c>
    </row>
    <row r="5901" spans="1:8" x14ac:dyDescent="0.25">
      <c r="A5901" s="53" t="s">
        <v>33657</v>
      </c>
      <c r="B5901" s="53" t="s">
        <v>33658</v>
      </c>
      <c r="C5901" s="55">
        <v>5</v>
      </c>
      <c r="D5901" s="53">
        <v>-2001040</v>
      </c>
      <c r="E5901" s="53" t="s">
        <v>17</v>
      </c>
      <c r="F5901" s="53" t="s">
        <v>17</v>
      </c>
      <c r="G5901" s="53" t="s">
        <v>17</v>
      </c>
      <c r="H5901" s="53" t="s">
        <v>17</v>
      </c>
    </row>
    <row r="5902" spans="1:8" x14ac:dyDescent="0.25">
      <c r="A5902" s="53" t="s">
        <v>33659</v>
      </c>
      <c r="B5902" s="53" t="s">
        <v>33660</v>
      </c>
      <c r="C5902" s="55">
        <v>5</v>
      </c>
      <c r="D5902" s="53">
        <v>-2001040</v>
      </c>
      <c r="E5902" s="53" t="s">
        <v>17</v>
      </c>
      <c r="F5902" s="53" t="s">
        <v>17</v>
      </c>
      <c r="G5902" s="53" t="s">
        <v>17</v>
      </c>
      <c r="H5902" s="53" t="s">
        <v>17</v>
      </c>
    </row>
    <row r="5903" spans="1:8" x14ac:dyDescent="0.25">
      <c r="A5903" s="53" t="s">
        <v>33661</v>
      </c>
      <c r="B5903" s="53" t="s">
        <v>33662</v>
      </c>
      <c r="C5903" s="55">
        <v>5</v>
      </c>
      <c r="D5903" s="53">
        <v>-2001040</v>
      </c>
      <c r="E5903" s="53" t="s">
        <v>17</v>
      </c>
      <c r="F5903" s="53" t="s">
        <v>17</v>
      </c>
      <c r="G5903" s="53" t="s">
        <v>17</v>
      </c>
      <c r="H5903" s="53" t="s">
        <v>17</v>
      </c>
    </row>
    <row r="5904" spans="1:8" x14ac:dyDescent="0.25">
      <c r="A5904" s="53" t="s">
        <v>33663</v>
      </c>
      <c r="B5904" s="53" t="s">
        <v>9121</v>
      </c>
      <c r="C5904" s="55">
        <v>5</v>
      </c>
      <c r="D5904" s="53">
        <v>-2001040</v>
      </c>
      <c r="E5904" s="53" t="s">
        <v>17</v>
      </c>
      <c r="F5904" s="53" t="s">
        <v>17</v>
      </c>
      <c r="G5904" s="53" t="s">
        <v>17</v>
      </c>
      <c r="H5904" s="53" t="s">
        <v>17</v>
      </c>
    </row>
    <row r="5905" spans="1:8" x14ac:dyDescent="0.25">
      <c r="A5905" s="53" t="s">
        <v>33664</v>
      </c>
      <c r="B5905" s="53" t="s">
        <v>33665</v>
      </c>
      <c r="C5905" s="55">
        <v>5</v>
      </c>
      <c r="D5905" s="53">
        <v>-2001040</v>
      </c>
      <c r="E5905" s="53" t="s">
        <v>17</v>
      </c>
      <c r="F5905" s="53" t="s">
        <v>17</v>
      </c>
      <c r="G5905" s="53" t="s">
        <v>17</v>
      </c>
      <c r="H5905" s="53" t="s">
        <v>17</v>
      </c>
    </row>
    <row r="5906" spans="1:8" x14ac:dyDescent="0.25">
      <c r="A5906" s="53" t="s">
        <v>33666</v>
      </c>
      <c r="B5906" s="53" t="s">
        <v>33667</v>
      </c>
      <c r="C5906" s="55">
        <v>5</v>
      </c>
      <c r="D5906" s="53">
        <v>-2001040</v>
      </c>
      <c r="E5906" s="53" t="s">
        <v>17</v>
      </c>
      <c r="F5906" s="53" t="s">
        <v>17</v>
      </c>
      <c r="G5906" s="53" t="s">
        <v>17</v>
      </c>
      <c r="H5906" s="53" t="s">
        <v>17</v>
      </c>
    </row>
    <row r="5907" spans="1:8" x14ac:dyDescent="0.25">
      <c r="A5907" s="53" t="s">
        <v>33668</v>
      </c>
      <c r="B5907" s="53" t="s">
        <v>33669</v>
      </c>
      <c r="C5907" s="55">
        <v>5</v>
      </c>
      <c r="D5907" s="53">
        <v>-2001040</v>
      </c>
      <c r="E5907" s="53" t="s">
        <v>17</v>
      </c>
      <c r="F5907" s="53" t="s">
        <v>17</v>
      </c>
      <c r="G5907" s="53" t="s">
        <v>17</v>
      </c>
      <c r="H5907" s="53" t="s">
        <v>17</v>
      </c>
    </row>
    <row r="5908" spans="1:8" x14ac:dyDescent="0.25">
      <c r="A5908" s="53" t="s">
        <v>33670</v>
      </c>
      <c r="B5908" s="53" t="s">
        <v>9086</v>
      </c>
      <c r="C5908" s="55">
        <v>5</v>
      </c>
      <c r="D5908" s="53">
        <v>-2001040</v>
      </c>
      <c r="E5908" s="53" t="s">
        <v>17</v>
      </c>
      <c r="F5908" s="53" t="s">
        <v>17</v>
      </c>
      <c r="G5908" s="53" t="s">
        <v>17</v>
      </c>
      <c r="H5908" s="53" t="s">
        <v>17</v>
      </c>
    </row>
    <row r="5909" spans="1:8" x14ac:dyDescent="0.25">
      <c r="A5909" s="53" t="s">
        <v>33671</v>
      </c>
      <c r="B5909" s="53" t="s">
        <v>9090</v>
      </c>
      <c r="C5909" s="55">
        <v>5</v>
      </c>
      <c r="D5909" s="53">
        <v>-2001040</v>
      </c>
      <c r="E5909" s="53" t="s">
        <v>17</v>
      </c>
      <c r="F5909" s="53" t="s">
        <v>17</v>
      </c>
      <c r="G5909" s="53" t="s">
        <v>17</v>
      </c>
      <c r="H5909" s="53" t="s">
        <v>17</v>
      </c>
    </row>
    <row r="5910" spans="1:8" x14ac:dyDescent="0.25">
      <c r="A5910" s="53" t="s">
        <v>33672</v>
      </c>
      <c r="B5910" s="53" t="s">
        <v>33673</v>
      </c>
      <c r="C5910" s="55">
        <v>4</v>
      </c>
      <c r="D5910" s="53">
        <v>-2001040</v>
      </c>
      <c r="E5910" s="53" t="s">
        <v>17</v>
      </c>
      <c r="F5910" s="53" t="s">
        <v>17</v>
      </c>
      <c r="G5910" s="53" t="s">
        <v>17</v>
      </c>
      <c r="H5910" s="53" t="s">
        <v>17</v>
      </c>
    </row>
    <row r="5911" spans="1:8" x14ac:dyDescent="0.25">
      <c r="A5911" s="53" t="s">
        <v>33674</v>
      </c>
      <c r="B5911" s="53" t="s">
        <v>33675</v>
      </c>
      <c r="C5911" s="55">
        <v>5</v>
      </c>
      <c r="D5911" s="53">
        <v>-2001040</v>
      </c>
      <c r="E5911" s="53" t="s">
        <v>17</v>
      </c>
      <c r="F5911" s="53" t="s">
        <v>17</v>
      </c>
      <c r="G5911" s="53" t="s">
        <v>17</v>
      </c>
      <c r="H5911" s="53" t="s">
        <v>17</v>
      </c>
    </row>
    <row r="5912" spans="1:8" x14ac:dyDescent="0.25">
      <c r="A5912" s="53" t="s">
        <v>33676</v>
      </c>
      <c r="B5912" s="53" t="s">
        <v>33677</v>
      </c>
      <c r="C5912" s="55">
        <v>5</v>
      </c>
      <c r="D5912" s="53">
        <v>-2001040</v>
      </c>
      <c r="E5912" s="53" t="s">
        <v>17</v>
      </c>
      <c r="F5912" s="53" t="s">
        <v>17</v>
      </c>
      <c r="G5912" s="53" t="s">
        <v>17</v>
      </c>
      <c r="H5912" s="53" t="s">
        <v>17</v>
      </c>
    </row>
    <row r="5913" spans="1:8" x14ac:dyDescent="0.25">
      <c r="A5913" s="53" t="s">
        <v>33678</v>
      </c>
      <c r="B5913" s="53" t="s">
        <v>33679</v>
      </c>
      <c r="C5913" s="55">
        <v>4</v>
      </c>
      <c r="D5913" s="53">
        <v>-2001040</v>
      </c>
      <c r="E5913" s="53" t="s">
        <v>17</v>
      </c>
      <c r="F5913" s="53" t="s">
        <v>17</v>
      </c>
      <c r="G5913" s="53" t="s">
        <v>17</v>
      </c>
      <c r="H5913" s="53" t="s">
        <v>17</v>
      </c>
    </row>
    <row r="5914" spans="1:8" x14ac:dyDescent="0.25">
      <c r="A5914" s="53" t="s">
        <v>33680</v>
      </c>
      <c r="B5914" s="53" t="s">
        <v>33681</v>
      </c>
      <c r="C5914" s="55">
        <v>5</v>
      </c>
      <c r="D5914" s="53">
        <v>-2001040</v>
      </c>
      <c r="E5914" s="53" t="s">
        <v>17</v>
      </c>
      <c r="F5914" s="53" t="s">
        <v>17</v>
      </c>
      <c r="G5914" s="53" t="s">
        <v>17</v>
      </c>
      <c r="H5914" s="53" t="s">
        <v>17</v>
      </c>
    </row>
    <row r="5915" spans="1:8" x14ac:dyDescent="0.25">
      <c r="A5915" s="53" t="s">
        <v>33682</v>
      </c>
      <c r="B5915" s="53" t="s">
        <v>33683</v>
      </c>
      <c r="C5915" s="55">
        <v>5</v>
      </c>
      <c r="D5915" s="53">
        <v>-2001040</v>
      </c>
      <c r="E5915" s="53" t="s">
        <v>17</v>
      </c>
      <c r="F5915" s="53" t="s">
        <v>17</v>
      </c>
      <c r="G5915" s="53" t="s">
        <v>17</v>
      </c>
      <c r="H5915" s="53" t="s">
        <v>17</v>
      </c>
    </row>
    <row r="5916" spans="1:8" x14ac:dyDescent="0.25">
      <c r="A5916" s="53" t="s">
        <v>33684</v>
      </c>
      <c r="B5916" s="53" t="s">
        <v>33685</v>
      </c>
      <c r="C5916" s="55">
        <v>5</v>
      </c>
      <c r="D5916" s="53">
        <v>-2001040</v>
      </c>
      <c r="E5916" s="53" t="s">
        <v>17</v>
      </c>
      <c r="F5916" s="53" t="s">
        <v>17</v>
      </c>
      <c r="G5916" s="53" t="s">
        <v>17</v>
      </c>
      <c r="H5916" s="53" t="s">
        <v>17</v>
      </c>
    </row>
    <row r="5917" spans="1:8" x14ac:dyDescent="0.25">
      <c r="A5917" s="53" t="s">
        <v>33686</v>
      </c>
      <c r="B5917" s="53" t="s">
        <v>9111</v>
      </c>
      <c r="C5917" s="55">
        <v>5</v>
      </c>
      <c r="D5917" s="53">
        <v>-2001040</v>
      </c>
      <c r="E5917" s="53" t="s">
        <v>17</v>
      </c>
      <c r="F5917" s="53" t="s">
        <v>17</v>
      </c>
      <c r="G5917" s="53" t="s">
        <v>17</v>
      </c>
      <c r="H5917" s="53" t="s">
        <v>17</v>
      </c>
    </row>
    <row r="5918" spans="1:8" x14ac:dyDescent="0.25">
      <c r="A5918" s="53" t="s">
        <v>33687</v>
      </c>
      <c r="B5918" s="53" t="s">
        <v>33688</v>
      </c>
      <c r="C5918" s="55">
        <v>5</v>
      </c>
      <c r="D5918" s="53">
        <v>-2001040</v>
      </c>
      <c r="E5918" s="53" t="s">
        <v>17</v>
      </c>
      <c r="F5918" s="53" t="s">
        <v>17</v>
      </c>
      <c r="G5918" s="53" t="s">
        <v>17</v>
      </c>
      <c r="H5918" s="53" t="s">
        <v>17</v>
      </c>
    </row>
    <row r="5919" spans="1:8" x14ac:dyDescent="0.25">
      <c r="A5919" s="53" t="s">
        <v>33689</v>
      </c>
      <c r="B5919" s="53" t="s">
        <v>33690</v>
      </c>
      <c r="C5919" s="55">
        <v>4</v>
      </c>
      <c r="D5919" s="53">
        <v>-2001040</v>
      </c>
      <c r="E5919" s="53" t="s">
        <v>17</v>
      </c>
      <c r="F5919" s="53" t="s">
        <v>17</v>
      </c>
      <c r="G5919" s="53" t="s">
        <v>17</v>
      </c>
      <c r="H5919" s="53" t="s">
        <v>17</v>
      </c>
    </row>
    <row r="5920" spans="1:8" x14ac:dyDescent="0.25">
      <c r="A5920" s="53" t="s">
        <v>33691</v>
      </c>
      <c r="B5920" s="53" t="s">
        <v>33692</v>
      </c>
      <c r="C5920" s="55">
        <v>5</v>
      </c>
      <c r="D5920" s="53" t="s">
        <v>39040</v>
      </c>
      <c r="E5920" s="53" t="s">
        <v>17</v>
      </c>
      <c r="F5920" s="53" t="s">
        <v>17</v>
      </c>
      <c r="G5920" s="53" t="s">
        <v>17</v>
      </c>
      <c r="H5920" s="53" t="s">
        <v>17</v>
      </c>
    </row>
    <row r="5921" spans="1:8" x14ac:dyDescent="0.25">
      <c r="A5921" s="53" t="s">
        <v>33693</v>
      </c>
      <c r="B5921" s="53" t="s">
        <v>33694</v>
      </c>
      <c r="C5921" s="55">
        <v>5</v>
      </c>
      <c r="D5921" s="53" t="s">
        <v>39040</v>
      </c>
      <c r="E5921" s="53" t="s">
        <v>17</v>
      </c>
      <c r="F5921" s="53" t="s">
        <v>17</v>
      </c>
      <c r="G5921" s="53" t="s">
        <v>17</v>
      </c>
      <c r="H5921" s="53" t="s">
        <v>17</v>
      </c>
    </row>
    <row r="5922" spans="1:8" x14ac:dyDescent="0.25">
      <c r="A5922" s="53" t="s">
        <v>33695</v>
      </c>
      <c r="B5922" s="53" t="s">
        <v>33696</v>
      </c>
      <c r="C5922" s="55">
        <v>3</v>
      </c>
      <c r="D5922" s="53">
        <v>-2001040</v>
      </c>
      <c r="E5922" s="53" t="s">
        <v>17</v>
      </c>
      <c r="F5922" s="53" t="s">
        <v>17</v>
      </c>
      <c r="G5922" s="53" t="s">
        <v>17</v>
      </c>
      <c r="H5922" s="53" t="s">
        <v>17</v>
      </c>
    </row>
    <row r="5923" spans="1:8" x14ac:dyDescent="0.25">
      <c r="A5923" s="53" t="s">
        <v>33697</v>
      </c>
      <c r="B5923" s="53" t="s">
        <v>33698</v>
      </c>
      <c r="C5923" s="55">
        <v>4</v>
      </c>
      <c r="D5923" s="53">
        <v>-2001040</v>
      </c>
      <c r="E5923" s="53" t="s">
        <v>17</v>
      </c>
      <c r="F5923" s="53" t="s">
        <v>17</v>
      </c>
      <c r="G5923" s="53" t="s">
        <v>17</v>
      </c>
      <c r="H5923" s="53" t="s">
        <v>17</v>
      </c>
    </row>
    <row r="5924" spans="1:8" x14ac:dyDescent="0.25">
      <c r="A5924" s="53" t="s">
        <v>33699</v>
      </c>
      <c r="B5924" s="53" t="s">
        <v>33700</v>
      </c>
      <c r="C5924" s="55">
        <v>5</v>
      </c>
      <c r="D5924" s="53">
        <v>-2001040</v>
      </c>
      <c r="E5924" s="53" t="s">
        <v>17</v>
      </c>
      <c r="F5924" s="53" t="s">
        <v>17</v>
      </c>
      <c r="G5924" s="53" t="s">
        <v>17</v>
      </c>
      <c r="H5924" s="53" t="s">
        <v>17</v>
      </c>
    </row>
    <row r="5925" spans="1:8" x14ac:dyDescent="0.25">
      <c r="A5925" s="53" t="s">
        <v>33701</v>
      </c>
      <c r="B5925" s="53" t="s">
        <v>33702</v>
      </c>
      <c r="C5925" s="55">
        <v>5</v>
      </c>
      <c r="D5925" s="53">
        <v>-2001040</v>
      </c>
      <c r="E5925" s="53" t="s">
        <v>17</v>
      </c>
      <c r="F5925" s="53" t="s">
        <v>17</v>
      </c>
      <c r="G5925" s="53" t="s">
        <v>17</v>
      </c>
      <c r="H5925" s="53" t="s">
        <v>17</v>
      </c>
    </row>
    <row r="5926" spans="1:8" x14ac:dyDescent="0.25">
      <c r="A5926" s="53" t="s">
        <v>33703</v>
      </c>
      <c r="B5926" s="53" t="s">
        <v>33704</v>
      </c>
      <c r="C5926" s="55">
        <v>5</v>
      </c>
      <c r="D5926" s="53">
        <v>-2001040</v>
      </c>
      <c r="E5926" s="53" t="s">
        <v>17</v>
      </c>
      <c r="F5926" s="53" t="s">
        <v>17</v>
      </c>
      <c r="G5926" s="53" t="s">
        <v>17</v>
      </c>
      <c r="H5926" s="53" t="s">
        <v>17</v>
      </c>
    </row>
    <row r="5927" spans="1:8" x14ac:dyDescent="0.25">
      <c r="A5927" s="53" t="s">
        <v>33705</v>
      </c>
      <c r="B5927" s="53" t="s">
        <v>33706</v>
      </c>
      <c r="C5927" s="55">
        <v>5</v>
      </c>
      <c r="D5927" s="53">
        <v>-2001040</v>
      </c>
      <c r="E5927" s="53" t="s">
        <v>17</v>
      </c>
      <c r="F5927" s="53" t="s">
        <v>17</v>
      </c>
      <c r="G5927" s="53" t="s">
        <v>17</v>
      </c>
      <c r="H5927" s="53" t="s">
        <v>17</v>
      </c>
    </row>
    <row r="5928" spans="1:8" x14ac:dyDescent="0.25">
      <c r="A5928" s="53" t="s">
        <v>33707</v>
      </c>
      <c r="B5928" s="53" t="s">
        <v>33708</v>
      </c>
      <c r="C5928" s="55">
        <v>5</v>
      </c>
      <c r="D5928" s="53">
        <v>-2001040</v>
      </c>
      <c r="E5928" s="53" t="s">
        <v>17</v>
      </c>
      <c r="F5928" s="53" t="s">
        <v>17</v>
      </c>
      <c r="G5928" s="53" t="s">
        <v>17</v>
      </c>
      <c r="H5928" s="53" t="s">
        <v>17</v>
      </c>
    </row>
    <row r="5929" spans="1:8" x14ac:dyDescent="0.25">
      <c r="A5929" s="53" t="s">
        <v>33709</v>
      </c>
      <c r="B5929" s="53" t="s">
        <v>33710</v>
      </c>
      <c r="C5929" s="55">
        <v>5</v>
      </c>
      <c r="D5929" s="53">
        <v>-2001040</v>
      </c>
      <c r="E5929" s="53" t="s">
        <v>17</v>
      </c>
      <c r="F5929" s="53" t="s">
        <v>17</v>
      </c>
      <c r="G5929" s="53" t="s">
        <v>17</v>
      </c>
      <c r="H5929" s="53" t="s">
        <v>17</v>
      </c>
    </row>
    <row r="5930" spans="1:8" x14ac:dyDescent="0.25">
      <c r="A5930" s="53" t="s">
        <v>33711</v>
      </c>
      <c r="B5930" s="53" t="s">
        <v>33712</v>
      </c>
      <c r="C5930" s="55">
        <v>5</v>
      </c>
      <c r="D5930" s="53">
        <v>-2001040</v>
      </c>
      <c r="E5930" s="53" t="s">
        <v>17</v>
      </c>
      <c r="F5930" s="53" t="s">
        <v>17</v>
      </c>
      <c r="G5930" s="53" t="s">
        <v>17</v>
      </c>
      <c r="H5930" s="53" t="s">
        <v>17</v>
      </c>
    </row>
    <row r="5931" spans="1:8" x14ac:dyDescent="0.25">
      <c r="A5931" s="53" t="s">
        <v>33713</v>
      </c>
      <c r="B5931" s="53" t="s">
        <v>33714</v>
      </c>
      <c r="C5931" s="55">
        <v>5</v>
      </c>
      <c r="D5931" s="53">
        <v>-2001040</v>
      </c>
      <c r="E5931" s="53" t="s">
        <v>17</v>
      </c>
      <c r="F5931" s="53" t="s">
        <v>17</v>
      </c>
      <c r="G5931" s="53" t="s">
        <v>17</v>
      </c>
      <c r="H5931" s="53" t="s">
        <v>17</v>
      </c>
    </row>
    <row r="5932" spans="1:8" x14ac:dyDescent="0.25">
      <c r="A5932" s="53" t="s">
        <v>33715</v>
      </c>
      <c r="B5932" s="53" t="s">
        <v>33716</v>
      </c>
      <c r="C5932" s="55">
        <v>5</v>
      </c>
      <c r="D5932" s="53">
        <v>-2001040</v>
      </c>
      <c r="E5932" s="53" t="s">
        <v>17</v>
      </c>
      <c r="F5932" s="53" t="s">
        <v>17</v>
      </c>
      <c r="G5932" s="53" t="s">
        <v>17</v>
      </c>
      <c r="H5932" s="53" t="s">
        <v>17</v>
      </c>
    </row>
    <row r="5933" spans="1:8" x14ac:dyDescent="0.25">
      <c r="A5933" s="53" t="s">
        <v>33717</v>
      </c>
      <c r="B5933" s="53" t="s">
        <v>33718</v>
      </c>
      <c r="C5933" s="55">
        <v>6</v>
      </c>
      <c r="D5933" s="53">
        <v>-2001040</v>
      </c>
      <c r="E5933" s="53" t="s">
        <v>17</v>
      </c>
      <c r="F5933" s="53" t="s">
        <v>17</v>
      </c>
      <c r="G5933" s="53" t="s">
        <v>17</v>
      </c>
      <c r="H5933" s="53" t="s">
        <v>17</v>
      </c>
    </row>
    <row r="5934" spans="1:8" x14ac:dyDescent="0.25">
      <c r="A5934" s="53" t="s">
        <v>33719</v>
      </c>
      <c r="B5934" s="53" t="s">
        <v>33720</v>
      </c>
      <c r="C5934" s="55">
        <v>6</v>
      </c>
      <c r="D5934" s="53">
        <v>-2001040</v>
      </c>
      <c r="E5934" s="53" t="s">
        <v>17</v>
      </c>
      <c r="F5934" s="53" t="s">
        <v>17</v>
      </c>
      <c r="G5934" s="53" t="s">
        <v>17</v>
      </c>
      <c r="H5934" s="53" t="s">
        <v>17</v>
      </c>
    </row>
    <row r="5935" spans="1:8" x14ac:dyDescent="0.25">
      <c r="A5935" s="53" t="s">
        <v>33721</v>
      </c>
      <c r="B5935" s="53" t="s">
        <v>33722</v>
      </c>
      <c r="C5935" s="55">
        <v>6</v>
      </c>
      <c r="D5935" s="53">
        <v>-2001040</v>
      </c>
      <c r="E5935" s="53" t="s">
        <v>17</v>
      </c>
      <c r="F5935" s="53" t="s">
        <v>17</v>
      </c>
      <c r="G5935" s="53" t="s">
        <v>17</v>
      </c>
      <c r="H5935" s="53" t="s">
        <v>17</v>
      </c>
    </row>
    <row r="5936" spans="1:8" x14ac:dyDescent="0.25">
      <c r="A5936" s="53" t="s">
        <v>33723</v>
      </c>
      <c r="B5936" s="53" t="s">
        <v>33724</v>
      </c>
      <c r="C5936" s="55">
        <v>6</v>
      </c>
      <c r="D5936" s="53">
        <v>-2001040</v>
      </c>
      <c r="E5936" s="53" t="s">
        <v>17</v>
      </c>
      <c r="F5936" s="53" t="s">
        <v>17</v>
      </c>
      <c r="G5936" s="53" t="s">
        <v>17</v>
      </c>
      <c r="H5936" s="53" t="s">
        <v>17</v>
      </c>
    </row>
    <row r="5937" spans="1:8" x14ac:dyDescent="0.25">
      <c r="A5937" s="53" t="s">
        <v>33725</v>
      </c>
      <c r="B5937" s="53" t="s">
        <v>33726</v>
      </c>
      <c r="C5937" s="55">
        <v>5</v>
      </c>
      <c r="D5937" s="53">
        <v>-2001040</v>
      </c>
      <c r="E5937" s="53" t="s">
        <v>17</v>
      </c>
      <c r="F5937" s="53" t="s">
        <v>17</v>
      </c>
      <c r="G5937" s="53" t="s">
        <v>17</v>
      </c>
      <c r="H5937" s="53" t="s">
        <v>17</v>
      </c>
    </row>
    <row r="5938" spans="1:8" x14ac:dyDescent="0.25">
      <c r="A5938" s="53" t="s">
        <v>33727</v>
      </c>
      <c r="B5938" s="53" t="s">
        <v>33728</v>
      </c>
      <c r="C5938" s="55">
        <v>4</v>
      </c>
      <c r="D5938" s="53">
        <v>-2001040</v>
      </c>
      <c r="E5938" s="53" t="s">
        <v>17</v>
      </c>
      <c r="F5938" s="53" t="s">
        <v>17</v>
      </c>
      <c r="G5938" s="53" t="s">
        <v>17</v>
      </c>
      <c r="H5938" s="53" t="s">
        <v>17</v>
      </c>
    </row>
    <row r="5939" spans="1:8" x14ac:dyDescent="0.25">
      <c r="A5939" s="53" t="s">
        <v>33729</v>
      </c>
      <c r="B5939" s="53" t="s">
        <v>33730</v>
      </c>
      <c r="C5939" s="55">
        <v>5</v>
      </c>
      <c r="D5939" s="53">
        <v>-2001040</v>
      </c>
      <c r="E5939" s="53" t="s">
        <v>17</v>
      </c>
      <c r="F5939" s="53" t="s">
        <v>17</v>
      </c>
      <c r="G5939" s="53" t="s">
        <v>17</v>
      </c>
      <c r="H5939" s="53" t="s">
        <v>17</v>
      </c>
    </row>
    <row r="5940" spans="1:8" x14ac:dyDescent="0.25">
      <c r="A5940" s="53" t="s">
        <v>33731</v>
      </c>
      <c r="B5940" s="53" t="s">
        <v>33732</v>
      </c>
      <c r="C5940" s="55">
        <v>4</v>
      </c>
      <c r="D5940" s="53">
        <v>-2001040</v>
      </c>
      <c r="E5940" s="53" t="s">
        <v>17</v>
      </c>
      <c r="F5940" s="53" t="s">
        <v>17</v>
      </c>
      <c r="G5940" s="53" t="s">
        <v>17</v>
      </c>
      <c r="H5940" s="53" t="s">
        <v>17</v>
      </c>
    </row>
    <row r="5941" spans="1:8" x14ac:dyDescent="0.25">
      <c r="A5941" s="53" t="s">
        <v>33733</v>
      </c>
      <c r="B5941" s="53" t="s">
        <v>33734</v>
      </c>
      <c r="C5941" s="55">
        <v>4</v>
      </c>
      <c r="D5941" s="53">
        <v>-2001040</v>
      </c>
      <c r="E5941" s="53" t="s">
        <v>17</v>
      </c>
      <c r="F5941" s="53" t="s">
        <v>17</v>
      </c>
      <c r="G5941" s="53" t="s">
        <v>17</v>
      </c>
      <c r="H5941" s="53" t="s">
        <v>17</v>
      </c>
    </row>
    <row r="5942" spans="1:8" x14ac:dyDescent="0.25">
      <c r="A5942" s="53" t="s">
        <v>33735</v>
      </c>
      <c r="B5942" s="53" t="s">
        <v>33736</v>
      </c>
      <c r="C5942" s="55">
        <v>4</v>
      </c>
      <c r="D5942" s="53">
        <v>-2001040</v>
      </c>
      <c r="E5942" s="53" t="s">
        <v>17</v>
      </c>
      <c r="F5942" s="53" t="s">
        <v>17</v>
      </c>
      <c r="G5942" s="53" t="s">
        <v>17</v>
      </c>
      <c r="H5942" s="53" t="s">
        <v>17</v>
      </c>
    </row>
    <row r="5943" spans="1:8" x14ac:dyDescent="0.25">
      <c r="A5943" s="53" t="s">
        <v>33737</v>
      </c>
      <c r="B5943" s="53" t="s">
        <v>33738</v>
      </c>
      <c r="C5943" s="55">
        <v>4</v>
      </c>
      <c r="D5943" s="53">
        <v>-2001040</v>
      </c>
      <c r="E5943" s="53" t="s">
        <v>17</v>
      </c>
      <c r="F5943" s="53" t="s">
        <v>17</v>
      </c>
      <c r="G5943" s="53" t="s">
        <v>17</v>
      </c>
      <c r="H5943" s="53" t="s">
        <v>17</v>
      </c>
    </row>
    <row r="5944" spans="1:8" x14ac:dyDescent="0.25">
      <c r="A5944" s="53" t="s">
        <v>33739</v>
      </c>
      <c r="B5944" s="53" t="s">
        <v>33740</v>
      </c>
      <c r="C5944" s="55">
        <v>4</v>
      </c>
      <c r="D5944" s="53">
        <v>-2001040</v>
      </c>
      <c r="E5944" s="53" t="s">
        <v>17</v>
      </c>
      <c r="F5944" s="53" t="s">
        <v>17</v>
      </c>
      <c r="G5944" s="53" t="s">
        <v>17</v>
      </c>
      <c r="H5944" s="53" t="s">
        <v>17</v>
      </c>
    </row>
    <row r="5945" spans="1:8" x14ac:dyDescent="0.25">
      <c r="A5945" s="53" t="s">
        <v>33741</v>
      </c>
      <c r="B5945" s="53" t="s">
        <v>33742</v>
      </c>
      <c r="C5945" s="55">
        <v>4</v>
      </c>
      <c r="D5945" s="53">
        <v>-2001040</v>
      </c>
      <c r="E5945" s="53" t="s">
        <v>17</v>
      </c>
      <c r="F5945" s="53" t="s">
        <v>17</v>
      </c>
      <c r="G5945" s="53" t="s">
        <v>17</v>
      </c>
      <c r="H5945" s="53" t="s">
        <v>17</v>
      </c>
    </row>
    <row r="5946" spans="1:8" x14ac:dyDescent="0.25">
      <c r="A5946" s="53" t="s">
        <v>33743</v>
      </c>
      <c r="B5946" s="53" t="s">
        <v>33744</v>
      </c>
      <c r="C5946" s="55">
        <v>3</v>
      </c>
      <c r="D5946" s="53">
        <v>-2001060</v>
      </c>
      <c r="E5946" s="53" t="s">
        <v>17</v>
      </c>
      <c r="F5946" s="53" t="s">
        <v>17</v>
      </c>
      <c r="G5946" s="53" t="s">
        <v>17</v>
      </c>
      <c r="H5946" s="53" t="s">
        <v>17</v>
      </c>
    </row>
    <row r="5947" spans="1:8" x14ac:dyDescent="0.25">
      <c r="A5947" s="53" t="s">
        <v>33745</v>
      </c>
      <c r="B5947" s="53" t="s">
        <v>33746</v>
      </c>
      <c r="C5947" s="55">
        <v>4</v>
      </c>
      <c r="D5947" s="53">
        <v>-2001060</v>
      </c>
      <c r="E5947" s="53" t="s">
        <v>17</v>
      </c>
      <c r="F5947" s="53" t="s">
        <v>17</v>
      </c>
      <c r="G5947" s="53" t="s">
        <v>17</v>
      </c>
      <c r="H5947" s="53" t="s">
        <v>17</v>
      </c>
    </row>
    <row r="5948" spans="1:8" x14ac:dyDescent="0.25">
      <c r="A5948" s="53" t="s">
        <v>33747</v>
      </c>
      <c r="B5948" s="53" t="s">
        <v>33748</v>
      </c>
      <c r="C5948" s="55">
        <v>5</v>
      </c>
      <c r="D5948" s="53">
        <v>-2001060</v>
      </c>
      <c r="E5948" s="53" t="s">
        <v>17</v>
      </c>
      <c r="F5948" s="53" t="s">
        <v>17</v>
      </c>
      <c r="G5948" s="53" t="s">
        <v>17</v>
      </c>
      <c r="H5948" s="53" t="s">
        <v>17</v>
      </c>
    </row>
    <row r="5949" spans="1:8" x14ac:dyDescent="0.25">
      <c r="A5949" s="53" t="s">
        <v>33749</v>
      </c>
      <c r="B5949" s="53" t="s">
        <v>33750</v>
      </c>
      <c r="C5949" s="55">
        <v>5</v>
      </c>
      <c r="D5949" s="53">
        <v>-2001060</v>
      </c>
      <c r="E5949" s="53" t="s">
        <v>17</v>
      </c>
      <c r="F5949" s="53" t="s">
        <v>17</v>
      </c>
      <c r="G5949" s="53" t="s">
        <v>17</v>
      </c>
      <c r="H5949" s="53" t="s">
        <v>17</v>
      </c>
    </row>
    <row r="5950" spans="1:8" x14ac:dyDescent="0.25">
      <c r="A5950" s="53" t="s">
        <v>33751</v>
      </c>
      <c r="B5950" s="53" t="s">
        <v>33752</v>
      </c>
      <c r="C5950" s="55">
        <v>5</v>
      </c>
      <c r="D5950" s="53" t="s">
        <v>39040</v>
      </c>
      <c r="E5950" s="53" t="s">
        <v>17</v>
      </c>
      <c r="F5950" s="53" t="s">
        <v>17</v>
      </c>
      <c r="G5950" s="53" t="s">
        <v>17</v>
      </c>
      <c r="H5950" s="53" t="s">
        <v>17</v>
      </c>
    </row>
    <row r="5951" spans="1:8" x14ac:dyDescent="0.25">
      <c r="A5951" s="53" t="s">
        <v>33753</v>
      </c>
      <c r="B5951" s="53" t="s">
        <v>33754</v>
      </c>
      <c r="C5951" s="55">
        <v>5</v>
      </c>
      <c r="D5951" s="53" t="s">
        <v>39040</v>
      </c>
      <c r="E5951" s="53" t="s">
        <v>17</v>
      </c>
      <c r="F5951" s="53" t="s">
        <v>17</v>
      </c>
      <c r="G5951" s="53" t="s">
        <v>17</v>
      </c>
      <c r="H5951" s="53" t="s">
        <v>17</v>
      </c>
    </row>
    <row r="5952" spans="1:8" x14ac:dyDescent="0.25">
      <c r="A5952" s="53" t="s">
        <v>33755</v>
      </c>
      <c r="B5952" s="53" t="s">
        <v>33756</v>
      </c>
      <c r="C5952" s="55">
        <v>6</v>
      </c>
      <c r="D5952" s="53" t="s">
        <v>39040</v>
      </c>
      <c r="E5952" s="53" t="s">
        <v>17</v>
      </c>
      <c r="F5952" s="53" t="s">
        <v>17</v>
      </c>
      <c r="G5952" s="53" t="s">
        <v>17</v>
      </c>
      <c r="H5952" s="53" t="s">
        <v>17</v>
      </c>
    </row>
    <row r="5953" spans="1:8" x14ac:dyDescent="0.25">
      <c r="A5953" s="53" t="s">
        <v>33757</v>
      </c>
      <c r="B5953" s="53" t="s">
        <v>33758</v>
      </c>
      <c r="C5953" s="55">
        <v>6</v>
      </c>
      <c r="D5953" s="53" t="s">
        <v>39040</v>
      </c>
      <c r="E5953" s="53" t="s">
        <v>17</v>
      </c>
      <c r="F5953" s="53" t="s">
        <v>17</v>
      </c>
      <c r="G5953" s="53" t="s">
        <v>17</v>
      </c>
      <c r="H5953" s="53" t="s">
        <v>17</v>
      </c>
    </row>
    <row r="5954" spans="1:8" x14ac:dyDescent="0.25">
      <c r="A5954" s="53" t="s">
        <v>33759</v>
      </c>
      <c r="B5954" s="53" t="s">
        <v>33760</v>
      </c>
      <c r="C5954" s="55">
        <v>6</v>
      </c>
      <c r="D5954" s="53" t="s">
        <v>39040</v>
      </c>
      <c r="E5954" s="53" t="s">
        <v>17</v>
      </c>
      <c r="F5954" s="53" t="s">
        <v>17</v>
      </c>
      <c r="G5954" s="53" t="s">
        <v>17</v>
      </c>
      <c r="H5954" s="53" t="s">
        <v>17</v>
      </c>
    </row>
    <row r="5955" spans="1:8" x14ac:dyDescent="0.25">
      <c r="A5955" s="53" t="s">
        <v>33761</v>
      </c>
      <c r="B5955" s="53" t="s">
        <v>33762</v>
      </c>
      <c r="C5955" s="55">
        <v>4</v>
      </c>
      <c r="D5955" s="53" t="s">
        <v>39040</v>
      </c>
      <c r="E5955" s="53" t="s">
        <v>17</v>
      </c>
      <c r="F5955" s="53" t="s">
        <v>17</v>
      </c>
      <c r="G5955" s="53" t="s">
        <v>17</v>
      </c>
      <c r="H5955" s="53" t="s">
        <v>17</v>
      </c>
    </row>
    <row r="5956" spans="1:8" x14ac:dyDescent="0.25">
      <c r="A5956" s="53" t="s">
        <v>33763</v>
      </c>
      <c r="B5956" s="53" t="s">
        <v>33764</v>
      </c>
      <c r="C5956" s="55">
        <v>3</v>
      </c>
      <c r="D5956" s="53">
        <v>-2001040</v>
      </c>
      <c r="E5956" s="53" t="s">
        <v>17</v>
      </c>
      <c r="F5956" s="53" t="s">
        <v>17</v>
      </c>
      <c r="G5956" s="53" t="s">
        <v>17</v>
      </c>
      <c r="H5956" s="53" t="s">
        <v>17</v>
      </c>
    </row>
    <row r="5957" spans="1:8" x14ac:dyDescent="0.25">
      <c r="A5957" s="53" t="s">
        <v>33765</v>
      </c>
      <c r="B5957" s="53" t="s">
        <v>33766</v>
      </c>
      <c r="C5957" s="55">
        <v>4</v>
      </c>
      <c r="D5957" s="53">
        <v>-2001040</v>
      </c>
      <c r="E5957" s="53" t="s">
        <v>17</v>
      </c>
      <c r="F5957" s="53" t="s">
        <v>17</v>
      </c>
      <c r="G5957" s="53" t="s">
        <v>17</v>
      </c>
      <c r="H5957" s="53" t="s">
        <v>17</v>
      </c>
    </row>
    <row r="5958" spans="1:8" x14ac:dyDescent="0.25">
      <c r="A5958" s="53" t="s">
        <v>33767</v>
      </c>
      <c r="B5958" s="53" t="s">
        <v>33768</v>
      </c>
      <c r="C5958" s="55">
        <v>5</v>
      </c>
      <c r="D5958" s="53">
        <v>-2001040</v>
      </c>
      <c r="E5958" s="53" t="s">
        <v>17</v>
      </c>
      <c r="F5958" s="53" t="s">
        <v>17</v>
      </c>
      <c r="G5958" s="53" t="s">
        <v>17</v>
      </c>
      <c r="H5958" s="53" t="s">
        <v>17</v>
      </c>
    </row>
    <row r="5959" spans="1:8" x14ac:dyDescent="0.25">
      <c r="A5959" s="53" t="s">
        <v>33769</v>
      </c>
      <c r="B5959" s="53" t="s">
        <v>33770</v>
      </c>
      <c r="C5959" s="55">
        <v>5</v>
      </c>
      <c r="D5959" s="53">
        <v>-2001040</v>
      </c>
      <c r="E5959" s="53" t="s">
        <v>17</v>
      </c>
      <c r="F5959" s="53" t="s">
        <v>17</v>
      </c>
      <c r="G5959" s="53" t="s">
        <v>17</v>
      </c>
      <c r="H5959" s="53" t="s">
        <v>17</v>
      </c>
    </row>
    <row r="5960" spans="1:8" x14ac:dyDescent="0.25">
      <c r="A5960" s="53" t="s">
        <v>33771</v>
      </c>
      <c r="B5960" s="53" t="s">
        <v>33772</v>
      </c>
      <c r="C5960" s="55">
        <v>4</v>
      </c>
      <c r="D5960" s="53">
        <v>-2001040</v>
      </c>
      <c r="E5960" s="53" t="s">
        <v>17</v>
      </c>
      <c r="F5960" s="53" t="s">
        <v>17</v>
      </c>
      <c r="G5960" s="53" t="s">
        <v>17</v>
      </c>
      <c r="H5960" s="53" t="s">
        <v>17</v>
      </c>
    </row>
    <row r="5961" spans="1:8" x14ac:dyDescent="0.25">
      <c r="A5961" s="53" t="s">
        <v>33773</v>
      </c>
      <c r="B5961" s="53" t="s">
        <v>33774</v>
      </c>
      <c r="C5961" s="55">
        <v>5</v>
      </c>
      <c r="D5961" s="53">
        <v>-2001040</v>
      </c>
      <c r="E5961" s="53" t="s">
        <v>17</v>
      </c>
      <c r="F5961" s="53" t="s">
        <v>17</v>
      </c>
      <c r="G5961" s="53" t="s">
        <v>17</v>
      </c>
      <c r="H5961" s="53" t="s">
        <v>17</v>
      </c>
    </row>
    <row r="5962" spans="1:8" x14ac:dyDescent="0.25">
      <c r="A5962" s="53" t="s">
        <v>33775</v>
      </c>
      <c r="B5962" s="53" t="s">
        <v>33776</v>
      </c>
      <c r="C5962" s="55">
        <v>5</v>
      </c>
      <c r="D5962" s="53">
        <v>-2001040</v>
      </c>
      <c r="E5962" s="53" t="s">
        <v>17</v>
      </c>
      <c r="F5962" s="53" t="s">
        <v>17</v>
      </c>
      <c r="G5962" s="53" t="s">
        <v>17</v>
      </c>
      <c r="H5962" s="53" t="s">
        <v>17</v>
      </c>
    </row>
    <row r="5963" spans="1:8" x14ac:dyDescent="0.25">
      <c r="A5963" s="53" t="s">
        <v>33777</v>
      </c>
      <c r="B5963" s="53" t="s">
        <v>33778</v>
      </c>
      <c r="C5963" s="55">
        <v>4</v>
      </c>
      <c r="D5963" s="53">
        <v>-2001040</v>
      </c>
      <c r="E5963" s="53" t="s">
        <v>17</v>
      </c>
      <c r="F5963" s="53" t="s">
        <v>17</v>
      </c>
      <c r="G5963" s="53" t="s">
        <v>17</v>
      </c>
      <c r="H5963" s="53" t="s">
        <v>17</v>
      </c>
    </row>
    <row r="5964" spans="1:8" x14ac:dyDescent="0.25">
      <c r="A5964" s="53" t="s">
        <v>33779</v>
      </c>
      <c r="B5964" s="53" t="s">
        <v>33780</v>
      </c>
      <c r="C5964" s="55">
        <v>4</v>
      </c>
      <c r="D5964" s="53">
        <v>-2001040</v>
      </c>
      <c r="E5964" s="53" t="s">
        <v>17</v>
      </c>
      <c r="F5964" s="53" t="s">
        <v>17</v>
      </c>
      <c r="G5964" s="53" t="s">
        <v>17</v>
      </c>
      <c r="H5964" s="53" t="s">
        <v>17</v>
      </c>
    </row>
    <row r="5965" spans="1:8" x14ac:dyDescent="0.25">
      <c r="A5965" s="53" t="s">
        <v>33781</v>
      </c>
      <c r="B5965" s="53" t="s">
        <v>33782</v>
      </c>
      <c r="C5965" s="55">
        <v>5</v>
      </c>
      <c r="D5965" s="53">
        <v>-2001040</v>
      </c>
      <c r="E5965" s="53" t="s">
        <v>17</v>
      </c>
      <c r="F5965" s="53" t="s">
        <v>17</v>
      </c>
      <c r="G5965" s="53" t="s">
        <v>17</v>
      </c>
      <c r="H5965" s="53" t="s">
        <v>17</v>
      </c>
    </row>
    <row r="5966" spans="1:8" x14ac:dyDescent="0.25">
      <c r="A5966" s="53" t="s">
        <v>33783</v>
      </c>
      <c r="B5966" s="53" t="s">
        <v>33784</v>
      </c>
      <c r="C5966" s="55">
        <v>4</v>
      </c>
      <c r="D5966" s="53">
        <v>-2001040</v>
      </c>
      <c r="E5966" s="53" t="s">
        <v>17</v>
      </c>
      <c r="F5966" s="53" t="s">
        <v>17</v>
      </c>
      <c r="G5966" s="53" t="s">
        <v>17</v>
      </c>
      <c r="H5966" s="53" t="s">
        <v>17</v>
      </c>
    </row>
    <row r="5967" spans="1:8" x14ac:dyDescent="0.25">
      <c r="A5967" s="53" t="s">
        <v>33785</v>
      </c>
      <c r="B5967" s="53" t="s">
        <v>33786</v>
      </c>
      <c r="C5967" s="55">
        <v>5</v>
      </c>
      <c r="D5967" s="53">
        <v>-2001040</v>
      </c>
      <c r="E5967" s="53" t="s">
        <v>17</v>
      </c>
      <c r="F5967" s="53" t="s">
        <v>17</v>
      </c>
      <c r="G5967" s="53" t="s">
        <v>17</v>
      </c>
      <c r="H5967" s="53" t="s">
        <v>17</v>
      </c>
    </row>
    <row r="5968" spans="1:8" x14ac:dyDescent="0.25">
      <c r="A5968" s="53" t="s">
        <v>33787</v>
      </c>
      <c r="B5968" s="53" t="s">
        <v>33788</v>
      </c>
      <c r="C5968" s="55">
        <v>5</v>
      </c>
      <c r="D5968" s="53">
        <v>-2001040</v>
      </c>
      <c r="E5968" s="53" t="s">
        <v>17</v>
      </c>
      <c r="F5968" s="53" t="s">
        <v>17</v>
      </c>
      <c r="G5968" s="53" t="s">
        <v>17</v>
      </c>
      <c r="H5968" s="53" t="s">
        <v>17</v>
      </c>
    </row>
    <row r="5969" spans="1:8" x14ac:dyDescent="0.25">
      <c r="A5969" s="53" t="s">
        <v>33789</v>
      </c>
      <c r="B5969" s="53" t="s">
        <v>33790</v>
      </c>
      <c r="C5969" s="55">
        <v>4</v>
      </c>
      <c r="D5969" s="53">
        <v>-2001040</v>
      </c>
      <c r="E5969" s="53" t="s">
        <v>17</v>
      </c>
      <c r="F5969" s="53" t="s">
        <v>17</v>
      </c>
      <c r="G5969" s="53" t="s">
        <v>17</v>
      </c>
      <c r="H5969" s="53" t="s">
        <v>17</v>
      </c>
    </row>
    <row r="5970" spans="1:8" x14ac:dyDescent="0.25">
      <c r="A5970" s="53" t="s">
        <v>33791</v>
      </c>
      <c r="B5970" s="53" t="s">
        <v>33792</v>
      </c>
      <c r="C5970" s="55">
        <v>5</v>
      </c>
      <c r="D5970" s="53">
        <v>-2001040</v>
      </c>
      <c r="E5970" s="53" t="s">
        <v>17</v>
      </c>
      <c r="F5970" s="53" t="s">
        <v>17</v>
      </c>
      <c r="G5970" s="53" t="s">
        <v>17</v>
      </c>
      <c r="H5970" s="53" t="s">
        <v>17</v>
      </c>
    </row>
    <row r="5971" spans="1:8" x14ac:dyDescent="0.25">
      <c r="A5971" s="53" t="s">
        <v>33793</v>
      </c>
      <c r="B5971" s="53" t="s">
        <v>33794</v>
      </c>
      <c r="C5971" s="55">
        <v>5</v>
      </c>
      <c r="D5971" s="53">
        <v>-2001040</v>
      </c>
      <c r="E5971" s="53" t="s">
        <v>17</v>
      </c>
      <c r="F5971" s="53" t="s">
        <v>17</v>
      </c>
      <c r="G5971" s="53" t="s">
        <v>17</v>
      </c>
      <c r="H5971" s="53" t="s">
        <v>17</v>
      </c>
    </row>
    <row r="5972" spans="1:8" x14ac:dyDescent="0.25">
      <c r="A5972" s="53" t="s">
        <v>33795</v>
      </c>
      <c r="B5972" s="53" t="s">
        <v>33796</v>
      </c>
      <c r="C5972" s="55">
        <v>4</v>
      </c>
      <c r="D5972" s="53">
        <v>-2001040</v>
      </c>
      <c r="E5972" s="53" t="s">
        <v>17</v>
      </c>
      <c r="F5972" s="53" t="s">
        <v>17</v>
      </c>
      <c r="G5972" s="53" t="s">
        <v>17</v>
      </c>
      <c r="H5972" s="53" t="s">
        <v>17</v>
      </c>
    </row>
    <row r="5973" spans="1:8" x14ac:dyDescent="0.25">
      <c r="A5973" s="53" t="s">
        <v>33797</v>
      </c>
      <c r="B5973" s="53" t="s">
        <v>33798</v>
      </c>
      <c r="C5973" s="55">
        <v>4</v>
      </c>
      <c r="D5973" s="53">
        <v>-2001040</v>
      </c>
      <c r="E5973" s="53" t="s">
        <v>17</v>
      </c>
      <c r="F5973" s="53" t="s">
        <v>17</v>
      </c>
      <c r="G5973" s="53" t="s">
        <v>17</v>
      </c>
      <c r="H5973" s="53" t="s">
        <v>17</v>
      </c>
    </row>
    <row r="5974" spans="1:8" x14ac:dyDescent="0.25">
      <c r="A5974" s="53" t="s">
        <v>33799</v>
      </c>
      <c r="B5974" s="53" t="s">
        <v>33800</v>
      </c>
      <c r="C5974" s="55">
        <v>4</v>
      </c>
      <c r="D5974" s="53">
        <v>-2001040</v>
      </c>
      <c r="E5974" s="53" t="s">
        <v>17</v>
      </c>
      <c r="F5974" s="53" t="s">
        <v>17</v>
      </c>
      <c r="G5974" s="53" t="s">
        <v>17</v>
      </c>
      <c r="H5974" s="53" t="s">
        <v>17</v>
      </c>
    </row>
    <row r="5975" spans="1:8" x14ac:dyDescent="0.25">
      <c r="A5975" s="53" t="s">
        <v>33801</v>
      </c>
      <c r="B5975" s="53" t="s">
        <v>33802</v>
      </c>
      <c r="C5975" s="55">
        <v>5</v>
      </c>
      <c r="D5975" s="53">
        <v>-2001040</v>
      </c>
      <c r="E5975" s="53" t="s">
        <v>17</v>
      </c>
      <c r="F5975" s="53" t="s">
        <v>17</v>
      </c>
      <c r="G5975" s="53" t="s">
        <v>17</v>
      </c>
      <c r="H5975" s="53" t="s">
        <v>17</v>
      </c>
    </row>
    <row r="5976" spans="1:8" x14ac:dyDescent="0.25">
      <c r="A5976" s="53" t="s">
        <v>33803</v>
      </c>
      <c r="B5976" s="53" t="s">
        <v>33804</v>
      </c>
      <c r="C5976" s="55">
        <v>5</v>
      </c>
      <c r="D5976" s="53">
        <v>-2001040</v>
      </c>
      <c r="E5976" s="53" t="s">
        <v>17</v>
      </c>
      <c r="F5976" s="53" t="s">
        <v>17</v>
      </c>
      <c r="G5976" s="53" t="s">
        <v>17</v>
      </c>
      <c r="H5976" s="53" t="s">
        <v>17</v>
      </c>
    </row>
    <row r="5977" spans="1:8" x14ac:dyDescent="0.25">
      <c r="A5977" s="53" t="s">
        <v>33805</v>
      </c>
      <c r="B5977" s="53" t="s">
        <v>33806</v>
      </c>
      <c r="C5977" s="55">
        <v>5</v>
      </c>
      <c r="D5977" s="53">
        <v>-2001040</v>
      </c>
      <c r="E5977" s="53" t="s">
        <v>17</v>
      </c>
      <c r="F5977" s="53" t="s">
        <v>17</v>
      </c>
      <c r="G5977" s="53" t="s">
        <v>17</v>
      </c>
      <c r="H5977" s="53" t="s">
        <v>17</v>
      </c>
    </row>
    <row r="5978" spans="1:8" x14ac:dyDescent="0.25">
      <c r="A5978" s="53" t="s">
        <v>33807</v>
      </c>
      <c r="B5978" s="53" t="s">
        <v>9043</v>
      </c>
      <c r="C5978" s="55">
        <v>4</v>
      </c>
      <c r="D5978" s="53">
        <v>-2001040</v>
      </c>
      <c r="E5978" s="53" t="s">
        <v>17</v>
      </c>
      <c r="F5978" s="53" t="s">
        <v>17</v>
      </c>
      <c r="G5978" s="53" t="s">
        <v>17</v>
      </c>
      <c r="H5978" s="53" t="s">
        <v>17</v>
      </c>
    </row>
    <row r="5979" spans="1:8" x14ac:dyDescent="0.25">
      <c r="A5979" s="53" t="s">
        <v>33808</v>
      </c>
      <c r="B5979" s="53" t="s">
        <v>33809</v>
      </c>
      <c r="C5979" s="55">
        <v>5</v>
      </c>
      <c r="D5979" s="53">
        <v>-2001040</v>
      </c>
      <c r="E5979" s="53" t="s">
        <v>17</v>
      </c>
      <c r="F5979" s="53" t="s">
        <v>17</v>
      </c>
      <c r="G5979" s="53" t="s">
        <v>17</v>
      </c>
      <c r="H5979" s="53" t="s">
        <v>17</v>
      </c>
    </row>
    <row r="5980" spans="1:8" x14ac:dyDescent="0.25">
      <c r="A5980" s="53" t="s">
        <v>33810</v>
      </c>
      <c r="B5980" s="53" t="s">
        <v>33811</v>
      </c>
      <c r="C5980" s="55">
        <v>5</v>
      </c>
      <c r="D5980" s="53">
        <v>-2001040</v>
      </c>
      <c r="E5980" s="53" t="s">
        <v>17</v>
      </c>
      <c r="F5980" s="53" t="s">
        <v>17</v>
      </c>
      <c r="G5980" s="53" t="s">
        <v>17</v>
      </c>
      <c r="H5980" s="53" t="s">
        <v>17</v>
      </c>
    </row>
    <row r="5981" spans="1:8" x14ac:dyDescent="0.25">
      <c r="A5981" s="53" t="s">
        <v>33812</v>
      </c>
      <c r="B5981" s="53" t="s">
        <v>33813</v>
      </c>
      <c r="C5981" s="55">
        <v>3</v>
      </c>
      <c r="D5981" s="53">
        <v>-2001040</v>
      </c>
      <c r="E5981" s="53" t="s">
        <v>17</v>
      </c>
      <c r="F5981" s="53" t="s">
        <v>17</v>
      </c>
      <c r="G5981" s="53" t="s">
        <v>17</v>
      </c>
      <c r="H5981" s="53" t="s">
        <v>17</v>
      </c>
    </row>
    <row r="5982" spans="1:8" x14ac:dyDescent="0.25">
      <c r="A5982" s="53" t="s">
        <v>33814</v>
      </c>
      <c r="B5982" s="53" t="s">
        <v>33815</v>
      </c>
      <c r="C5982" s="55">
        <v>4</v>
      </c>
      <c r="D5982" s="53">
        <v>-2001040</v>
      </c>
      <c r="E5982" s="53" t="s">
        <v>17</v>
      </c>
      <c r="F5982" s="53" t="s">
        <v>17</v>
      </c>
      <c r="G5982" s="53" t="s">
        <v>17</v>
      </c>
      <c r="H5982" s="53" t="s">
        <v>17</v>
      </c>
    </row>
    <row r="5983" spans="1:8" x14ac:dyDescent="0.25">
      <c r="A5983" s="53" t="s">
        <v>33816</v>
      </c>
      <c r="B5983" s="53" t="s">
        <v>33817</v>
      </c>
      <c r="C5983" s="55">
        <v>4</v>
      </c>
      <c r="D5983" s="53">
        <v>-2001040</v>
      </c>
      <c r="E5983" s="53" t="s">
        <v>17</v>
      </c>
      <c r="F5983" s="53" t="s">
        <v>17</v>
      </c>
      <c r="G5983" s="53" t="s">
        <v>17</v>
      </c>
      <c r="H5983" s="53" t="s">
        <v>17</v>
      </c>
    </row>
    <row r="5984" spans="1:8" x14ac:dyDescent="0.25">
      <c r="A5984" s="53" t="s">
        <v>33818</v>
      </c>
      <c r="B5984" s="53" t="s">
        <v>33819</v>
      </c>
      <c r="C5984" s="55">
        <v>4</v>
      </c>
      <c r="D5984" s="53">
        <v>-2001040</v>
      </c>
      <c r="E5984" s="53" t="s">
        <v>17</v>
      </c>
      <c r="F5984" s="53" t="s">
        <v>17</v>
      </c>
      <c r="G5984" s="53" t="s">
        <v>17</v>
      </c>
      <c r="H5984" s="53" t="s">
        <v>17</v>
      </c>
    </row>
    <row r="5985" spans="1:8" x14ac:dyDescent="0.25">
      <c r="A5985" s="53" t="s">
        <v>33820</v>
      </c>
      <c r="B5985" s="53" t="s">
        <v>33821</v>
      </c>
      <c r="C5985" s="55">
        <v>4</v>
      </c>
      <c r="D5985" s="53">
        <v>-2001040</v>
      </c>
      <c r="E5985" s="53" t="s">
        <v>17</v>
      </c>
      <c r="F5985" s="53" t="s">
        <v>17</v>
      </c>
      <c r="G5985" s="53" t="s">
        <v>17</v>
      </c>
      <c r="H5985" s="53" t="s">
        <v>17</v>
      </c>
    </row>
    <row r="5986" spans="1:8" x14ac:dyDescent="0.25">
      <c r="A5986" s="53" t="s">
        <v>33822</v>
      </c>
      <c r="B5986" s="53" t="s">
        <v>33823</v>
      </c>
      <c r="C5986" s="55">
        <v>4</v>
      </c>
      <c r="D5986" s="53">
        <v>-2001040</v>
      </c>
      <c r="E5986" s="53" t="s">
        <v>17</v>
      </c>
      <c r="F5986" s="53" t="s">
        <v>17</v>
      </c>
      <c r="G5986" s="53" t="s">
        <v>17</v>
      </c>
      <c r="H5986" s="53" t="s">
        <v>17</v>
      </c>
    </row>
    <row r="5987" spans="1:8" x14ac:dyDescent="0.25">
      <c r="A5987" s="53" t="s">
        <v>33824</v>
      </c>
      <c r="B5987" s="53" t="s">
        <v>33825</v>
      </c>
      <c r="C5987" s="55">
        <v>4</v>
      </c>
      <c r="D5987" s="53">
        <v>-2001040</v>
      </c>
      <c r="E5987" s="53" t="s">
        <v>17</v>
      </c>
      <c r="F5987" s="53" t="s">
        <v>17</v>
      </c>
      <c r="G5987" s="53" t="s">
        <v>17</v>
      </c>
      <c r="H5987" s="53" t="s">
        <v>17</v>
      </c>
    </row>
    <row r="5988" spans="1:8" x14ac:dyDescent="0.25">
      <c r="A5988" s="53" t="s">
        <v>33826</v>
      </c>
      <c r="B5988" s="53" t="s">
        <v>33827</v>
      </c>
      <c r="C5988" s="55">
        <v>4</v>
      </c>
      <c r="D5988" s="53">
        <v>-2001040</v>
      </c>
      <c r="E5988" s="53" t="s">
        <v>17</v>
      </c>
      <c r="F5988" s="53" t="s">
        <v>17</v>
      </c>
      <c r="G5988" s="53" t="s">
        <v>17</v>
      </c>
      <c r="H5988" s="53" t="s">
        <v>17</v>
      </c>
    </row>
    <row r="5989" spans="1:8" x14ac:dyDescent="0.25">
      <c r="A5989" s="53" t="s">
        <v>33828</v>
      </c>
      <c r="B5989" s="53" t="s">
        <v>33829</v>
      </c>
      <c r="C5989" s="55">
        <v>4</v>
      </c>
      <c r="D5989" s="53">
        <v>-2001040</v>
      </c>
      <c r="E5989" s="53" t="s">
        <v>17</v>
      </c>
      <c r="F5989" s="53" t="s">
        <v>17</v>
      </c>
      <c r="G5989" s="53" t="s">
        <v>17</v>
      </c>
      <c r="H5989" s="53" t="s">
        <v>17</v>
      </c>
    </row>
    <row r="5990" spans="1:8" x14ac:dyDescent="0.25">
      <c r="A5990" s="53" t="s">
        <v>33830</v>
      </c>
      <c r="B5990" s="53" t="s">
        <v>9027</v>
      </c>
      <c r="C5990" s="55">
        <v>4</v>
      </c>
      <c r="D5990" s="53">
        <v>-2001040</v>
      </c>
      <c r="E5990" s="53" t="s">
        <v>17</v>
      </c>
      <c r="F5990" s="53" t="s">
        <v>17</v>
      </c>
      <c r="G5990" s="53" t="s">
        <v>17</v>
      </c>
      <c r="H5990" s="53" t="s">
        <v>17</v>
      </c>
    </row>
    <row r="5991" spans="1:8" x14ac:dyDescent="0.25">
      <c r="A5991" s="53" t="s">
        <v>33831</v>
      </c>
      <c r="B5991" s="53" t="s">
        <v>33832</v>
      </c>
      <c r="C5991" s="55">
        <v>5</v>
      </c>
      <c r="D5991" s="53">
        <v>-2001040</v>
      </c>
      <c r="E5991" s="53" t="s">
        <v>17</v>
      </c>
      <c r="F5991" s="53" t="s">
        <v>17</v>
      </c>
      <c r="G5991" s="53" t="s">
        <v>17</v>
      </c>
      <c r="H5991" s="53" t="s">
        <v>17</v>
      </c>
    </row>
    <row r="5992" spans="1:8" x14ac:dyDescent="0.25">
      <c r="A5992" s="53" t="s">
        <v>33833</v>
      </c>
      <c r="B5992" s="53" t="s">
        <v>33834</v>
      </c>
      <c r="C5992" s="55">
        <v>5</v>
      </c>
      <c r="D5992" s="53">
        <v>-2001040</v>
      </c>
      <c r="E5992" s="53" t="s">
        <v>17</v>
      </c>
      <c r="F5992" s="53" t="s">
        <v>17</v>
      </c>
      <c r="G5992" s="53" t="s">
        <v>17</v>
      </c>
      <c r="H5992" s="53" t="s">
        <v>17</v>
      </c>
    </row>
    <row r="5993" spans="1:8" x14ac:dyDescent="0.25">
      <c r="A5993" s="53" t="s">
        <v>33835</v>
      </c>
      <c r="B5993" s="53" t="s">
        <v>9019</v>
      </c>
      <c r="C5993" s="55">
        <v>4</v>
      </c>
      <c r="D5993" s="53">
        <v>-2001040</v>
      </c>
      <c r="E5993" s="53" t="s">
        <v>17</v>
      </c>
      <c r="F5993" s="53" t="s">
        <v>17</v>
      </c>
      <c r="G5993" s="53" t="s">
        <v>17</v>
      </c>
      <c r="H5993" s="53" t="s">
        <v>17</v>
      </c>
    </row>
    <row r="5994" spans="1:8" x14ac:dyDescent="0.25">
      <c r="A5994" s="53" t="s">
        <v>33836</v>
      </c>
      <c r="B5994" s="53" t="s">
        <v>33837</v>
      </c>
      <c r="C5994" s="55">
        <v>5</v>
      </c>
      <c r="D5994" s="53">
        <v>-2001040</v>
      </c>
      <c r="E5994" s="53" t="s">
        <v>17</v>
      </c>
      <c r="F5994" s="53" t="s">
        <v>17</v>
      </c>
      <c r="G5994" s="53" t="s">
        <v>17</v>
      </c>
      <c r="H5994" s="53" t="s">
        <v>17</v>
      </c>
    </row>
    <row r="5995" spans="1:8" x14ac:dyDescent="0.25">
      <c r="A5995" s="53" t="s">
        <v>33838</v>
      </c>
      <c r="B5995" s="53" t="s">
        <v>33839</v>
      </c>
      <c r="C5995" s="55">
        <v>5</v>
      </c>
      <c r="D5995" s="53">
        <v>-2001040</v>
      </c>
      <c r="E5995" s="53" t="s">
        <v>17</v>
      </c>
      <c r="F5995" s="53" t="s">
        <v>17</v>
      </c>
      <c r="G5995" s="53" t="s">
        <v>17</v>
      </c>
      <c r="H5995" s="53" t="s">
        <v>17</v>
      </c>
    </row>
    <row r="5996" spans="1:8" x14ac:dyDescent="0.25">
      <c r="A5996" s="53" t="s">
        <v>33840</v>
      </c>
      <c r="B5996" s="53" t="s">
        <v>33841</v>
      </c>
      <c r="C5996" s="55">
        <v>4</v>
      </c>
      <c r="D5996" s="53">
        <v>-2001040</v>
      </c>
      <c r="E5996" s="53" t="s">
        <v>17</v>
      </c>
      <c r="F5996" s="53" t="s">
        <v>17</v>
      </c>
      <c r="G5996" s="53" t="s">
        <v>17</v>
      </c>
      <c r="H5996" s="53" t="s">
        <v>17</v>
      </c>
    </row>
    <row r="5997" spans="1:8" x14ac:dyDescent="0.25">
      <c r="A5997" s="53" t="s">
        <v>33842</v>
      </c>
      <c r="B5997" s="53" t="s">
        <v>33843</v>
      </c>
      <c r="C5997" s="55">
        <v>5</v>
      </c>
      <c r="D5997" s="53">
        <v>-2001040</v>
      </c>
      <c r="E5997" s="53" t="s">
        <v>17</v>
      </c>
      <c r="F5997" s="53" t="s">
        <v>17</v>
      </c>
      <c r="G5997" s="53" t="s">
        <v>17</v>
      </c>
      <c r="H5997" s="53" t="s">
        <v>17</v>
      </c>
    </row>
    <row r="5998" spans="1:8" x14ac:dyDescent="0.25">
      <c r="A5998" s="53" t="s">
        <v>33844</v>
      </c>
      <c r="B5998" s="53" t="s">
        <v>33845</v>
      </c>
      <c r="C5998" s="55">
        <v>6</v>
      </c>
      <c r="D5998" s="53">
        <v>-2001040</v>
      </c>
      <c r="E5998" s="53" t="s">
        <v>17</v>
      </c>
      <c r="F5998" s="53" t="s">
        <v>17</v>
      </c>
      <c r="G5998" s="53" t="s">
        <v>17</v>
      </c>
      <c r="H5998" s="53" t="s">
        <v>17</v>
      </c>
    </row>
    <row r="5999" spans="1:8" x14ac:dyDescent="0.25">
      <c r="A5999" s="53" t="s">
        <v>33846</v>
      </c>
      <c r="B5999" s="53" t="s">
        <v>33847</v>
      </c>
      <c r="C5999" s="55">
        <v>6</v>
      </c>
      <c r="D5999" s="53">
        <v>-2001040</v>
      </c>
      <c r="E5999" s="53" t="s">
        <v>17</v>
      </c>
      <c r="F5999" s="53" t="s">
        <v>17</v>
      </c>
      <c r="G5999" s="53" t="s">
        <v>17</v>
      </c>
      <c r="H5999" s="53" t="s">
        <v>17</v>
      </c>
    </row>
    <row r="6000" spans="1:8" x14ac:dyDescent="0.25">
      <c r="A6000" s="53" t="s">
        <v>33848</v>
      </c>
      <c r="B6000" s="53" t="s">
        <v>33849</v>
      </c>
      <c r="C6000" s="55">
        <v>6</v>
      </c>
      <c r="D6000" s="53">
        <v>-2001040</v>
      </c>
      <c r="E6000" s="53" t="s">
        <v>17</v>
      </c>
      <c r="F6000" s="53" t="s">
        <v>17</v>
      </c>
      <c r="G6000" s="53" t="s">
        <v>17</v>
      </c>
      <c r="H6000" s="53" t="s">
        <v>17</v>
      </c>
    </row>
    <row r="6001" spans="1:8" x14ac:dyDescent="0.25">
      <c r="A6001" s="53" t="s">
        <v>33850</v>
      </c>
      <c r="B6001" s="53" t="s">
        <v>33851</v>
      </c>
      <c r="C6001" s="55">
        <v>6</v>
      </c>
      <c r="D6001" s="53">
        <v>-2001040</v>
      </c>
      <c r="E6001" s="53" t="s">
        <v>17</v>
      </c>
      <c r="F6001" s="53" t="s">
        <v>17</v>
      </c>
      <c r="G6001" s="53" t="s">
        <v>17</v>
      </c>
      <c r="H6001" s="53" t="s">
        <v>17</v>
      </c>
    </row>
    <row r="6002" spans="1:8" x14ac:dyDescent="0.25">
      <c r="A6002" s="53" t="s">
        <v>33852</v>
      </c>
      <c r="B6002" s="53" t="s">
        <v>33853</v>
      </c>
      <c r="C6002" s="55">
        <v>5</v>
      </c>
      <c r="D6002" s="53">
        <v>-2001040</v>
      </c>
      <c r="E6002" s="53" t="s">
        <v>17</v>
      </c>
      <c r="F6002" s="53" t="s">
        <v>17</v>
      </c>
      <c r="G6002" s="53" t="s">
        <v>17</v>
      </c>
      <c r="H6002" s="53" t="s">
        <v>17</v>
      </c>
    </row>
    <row r="6003" spans="1:8" x14ac:dyDescent="0.25">
      <c r="A6003" s="53" t="s">
        <v>33854</v>
      </c>
      <c r="B6003" s="53" t="s">
        <v>33855</v>
      </c>
      <c r="C6003" s="55">
        <v>6</v>
      </c>
      <c r="D6003" s="53">
        <v>-2001040</v>
      </c>
      <c r="E6003" s="53" t="s">
        <v>17</v>
      </c>
      <c r="F6003" s="53" t="s">
        <v>17</v>
      </c>
      <c r="G6003" s="53" t="s">
        <v>17</v>
      </c>
      <c r="H6003" s="53" t="s">
        <v>17</v>
      </c>
    </row>
    <row r="6004" spans="1:8" x14ac:dyDescent="0.25">
      <c r="A6004" s="53" t="s">
        <v>33856</v>
      </c>
      <c r="B6004" s="53" t="s">
        <v>33857</v>
      </c>
      <c r="C6004" s="55">
        <v>6</v>
      </c>
      <c r="D6004" s="53">
        <v>-2001040</v>
      </c>
      <c r="E6004" s="53" t="s">
        <v>17</v>
      </c>
      <c r="F6004" s="53" t="s">
        <v>17</v>
      </c>
      <c r="G6004" s="53" t="s">
        <v>17</v>
      </c>
      <c r="H6004" s="53" t="s">
        <v>17</v>
      </c>
    </row>
    <row r="6005" spans="1:8" x14ac:dyDescent="0.25">
      <c r="A6005" s="53" t="s">
        <v>33858</v>
      </c>
      <c r="B6005" s="53" t="s">
        <v>33859</v>
      </c>
      <c r="C6005" s="55">
        <v>6</v>
      </c>
      <c r="D6005" s="53">
        <v>-2001040</v>
      </c>
      <c r="E6005" s="53" t="s">
        <v>17</v>
      </c>
      <c r="F6005" s="53" t="s">
        <v>17</v>
      </c>
      <c r="G6005" s="53" t="s">
        <v>17</v>
      </c>
      <c r="H6005" s="53" t="s">
        <v>17</v>
      </c>
    </row>
    <row r="6006" spans="1:8" x14ac:dyDescent="0.25">
      <c r="A6006" s="53" t="s">
        <v>33860</v>
      </c>
      <c r="B6006" s="53" t="s">
        <v>33861</v>
      </c>
      <c r="C6006" s="55">
        <v>6</v>
      </c>
      <c r="D6006" s="53">
        <v>-2001040</v>
      </c>
      <c r="E6006" s="53" t="s">
        <v>17</v>
      </c>
      <c r="F6006" s="53" t="s">
        <v>17</v>
      </c>
      <c r="G6006" s="53" t="s">
        <v>17</v>
      </c>
      <c r="H6006" s="53" t="s">
        <v>17</v>
      </c>
    </row>
    <row r="6007" spans="1:8" x14ac:dyDescent="0.25">
      <c r="A6007" s="53" t="s">
        <v>33862</v>
      </c>
      <c r="B6007" s="53" t="s">
        <v>33863</v>
      </c>
      <c r="C6007" s="55">
        <v>4</v>
      </c>
      <c r="D6007" s="53">
        <v>-2001040</v>
      </c>
      <c r="E6007" s="53" t="s">
        <v>17</v>
      </c>
      <c r="F6007" s="53" t="s">
        <v>17</v>
      </c>
      <c r="G6007" s="53" t="s">
        <v>17</v>
      </c>
      <c r="H6007" s="53" t="s">
        <v>17</v>
      </c>
    </row>
    <row r="6008" spans="1:8" x14ac:dyDescent="0.25">
      <c r="A6008" s="53" t="s">
        <v>33864</v>
      </c>
      <c r="B6008" s="53" t="s">
        <v>33865</v>
      </c>
      <c r="C6008" s="55">
        <v>5</v>
      </c>
      <c r="D6008" s="53">
        <v>-2001040</v>
      </c>
      <c r="E6008" s="53" t="s">
        <v>17</v>
      </c>
      <c r="F6008" s="53" t="s">
        <v>17</v>
      </c>
      <c r="G6008" s="53" t="s">
        <v>17</v>
      </c>
      <c r="H6008" s="53" t="s">
        <v>17</v>
      </c>
    </row>
    <row r="6009" spans="1:8" x14ac:dyDescent="0.25">
      <c r="A6009" s="53" t="s">
        <v>33866</v>
      </c>
      <c r="B6009" s="53" t="s">
        <v>33867</v>
      </c>
      <c r="C6009" s="55">
        <v>5</v>
      </c>
      <c r="D6009" s="53">
        <v>-2001040</v>
      </c>
      <c r="E6009" s="53" t="s">
        <v>17</v>
      </c>
      <c r="F6009" s="53" t="s">
        <v>17</v>
      </c>
      <c r="G6009" s="53" t="s">
        <v>17</v>
      </c>
      <c r="H6009" s="53" t="s">
        <v>17</v>
      </c>
    </row>
    <row r="6010" spans="1:8" x14ac:dyDescent="0.25">
      <c r="A6010" s="53" t="s">
        <v>33868</v>
      </c>
      <c r="B6010" s="53" t="s">
        <v>33869</v>
      </c>
      <c r="C6010" s="55">
        <v>4</v>
      </c>
      <c r="D6010" s="53">
        <v>-2001040</v>
      </c>
      <c r="E6010" s="53" t="s">
        <v>17</v>
      </c>
      <c r="F6010" s="53" t="s">
        <v>17</v>
      </c>
      <c r="G6010" s="53" t="s">
        <v>17</v>
      </c>
      <c r="H6010" s="53" t="s">
        <v>17</v>
      </c>
    </row>
    <row r="6011" spans="1:8" x14ac:dyDescent="0.25">
      <c r="A6011" s="53" t="s">
        <v>33870</v>
      </c>
      <c r="B6011" s="53" t="s">
        <v>33871</v>
      </c>
      <c r="C6011" s="55">
        <v>3</v>
      </c>
      <c r="D6011" s="53" t="s">
        <v>39040</v>
      </c>
      <c r="E6011" s="53" t="s">
        <v>17</v>
      </c>
      <c r="F6011" s="53" t="s">
        <v>17</v>
      </c>
      <c r="G6011" s="53" t="s">
        <v>17</v>
      </c>
      <c r="H6011" s="53" t="s">
        <v>17</v>
      </c>
    </row>
    <row r="6012" spans="1:8" x14ac:dyDescent="0.25">
      <c r="A6012" s="53" t="s">
        <v>33872</v>
      </c>
      <c r="B6012" s="53" t="s">
        <v>33873</v>
      </c>
      <c r="C6012" s="55">
        <v>4</v>
      </c>
      <c r="D6012" s="53">
        <v>-2001040</v>
      </c>
      <c r="E6012" s="53" t="s">
        <v>17</v>
      </c>
      <c r="F6012" s="53" t="s">
        <v>17</v>
      </c>
      <c r="G6012" s="53" t="s">
        <v>17</v>
      </c>
      <c r="H6012" s="53" t="s">
        <v>17</v>
      </c>
    </row>
    <row r="6013" spans="1:8" x14ac:dyDescent="0.25">
      <c r="A6013" s="53" t="s">
        <v>33874</v>
      </c>
      <c r="B6013" s="53" t="s">
        <v>33875</v>
      </c>
      <c r="C6013" s="55">
        <v>4</v>
      </c>
      <c r="D6013" s="53" t="s">
        <v>39040</v>
      </c>
      <c r="E6013" s="53" t="s">
        <v>17</v>
      </c>
      <c r="F6013" s="53" t="s">
        <v>17</v>
      </c>
      <c r="G6013" s="53" t="s">
        <v>17</v>
      </c>
      <c r="H6013" s="53" t="s">
        <v>17</v>
      </c>
    </row>
    <row r="6014" spans="1:8" x14ac:dyDescent="0.25">
      <c r="A6014" s="53" t="s">
        <v>33876</v>
      </c>
      <c r="B6014" s="53" t="s">
        <v>33877</v>
      </c>
      <c r="C6014" s="55">
        <v>5</v>
      </c>
      <c r="D6014" s="53" t="s">
        <v>39040</v>
      </c>
      <c r="E6014" s="53" t="s">
        <v>17</v>
      </c>
      <c r="F6014" s="53" t="s">
        <v>17</v>
      </c>
      <c r="G6014" s="53" t="s">
        <v>17</v>
      </c>
      <c r="H6014" s="53" t="s">
        <v>17</v>
      </c>
    </row>
    <row r="6015" spans="1:8" x14ac:dyDescent="0.25">
      <c r="A6015" s="53" t="s">
        <v>33878</v>
      </c>
      <c r="B6015" s="53" t="s">
        <v>33879</v>
      </c>
      <c r="C6015" s="55">
        <v>5</v>
      </c>
      <c r="D6015" s="53" t="s">
        <v>39040</v>
      </c>
      <c r="E6015" s="53" t="s">
        <v>17</v>
      </c>
      <c r="F6015" s="53" t="s">
        <v>17</v>
      </c>
      <c r="G6015" s="53" t="s">
        <v>17</v>
      </c>
      <c r="H6015" s="53" t="s">
        <v>17</v>
      </c>
    </row>
    <row r="6016" spans="1:8" x14ac:dyDescent="0.25">
      <c r="A6016" s="53" t="s">
        <v>33880</v>
      </c>
      <c r="B6016" s="53" t="s">
        <v>33881</v>
      </c>
      <c r="C6016" s="55">
        <v>5</v>
      </c>
      <c r="D6016" s="53" t="s">
        <v>39040</v>
      </c>
      <c r="E6016" s="53" t="s">
        <v>17</v>
      </c>
      <c r="F6016" s="53" t="s">
        <v>17</v>
      </c>
      <c r="G6016" s="53" t="s">
        <v>17</v>
      </c>
      <c r="H6016" s="53" t="s">
        <v>17</v>
      </c>
    </row>
    <row r="6017" spans="1:8" x14ac:dyDescent="0.25">
      <c r="A6017" s="53" t="s">
        <v>33882</v>
      </c>
      <c r="B6017" s="53" t="s">
        <v>33883</v>
      </c>
      <c r="C6017" s="55">
        <v>5</v>
      </c>
      <c r="D6017" s="53" t="s">
        <v>39040</v>
      </c>
      <c r="E6017" s="53" t="s">
        <v>17</v>
      </c>
      <c r="F6017" s="53" t="s">
        <v>17</v>
      </c>
      <c r="G6017" s="53" t="s">
        <v>17</v>
      </c>
      <c r="H6017" s="53" t="s">
        <v>17</v>
      </c>
    </row>
    <row r="6018" spans="1:8" x14ac:dyDescent="0.25">
      <c r="A6018" s="53" t="s">
        <v>33884</v>
      </c>
      <c r="B6018" s="53" t="s">
        <v>33885</v>
      </c>
      <c r="C6018" s="55">
        <v>5</v>
      </c>
      <c r="D6018" s="53" t="s">
        <v>39040</v>
      </c>
      <c r="E6018" s="53" t="s">
        <v>17</v>
      </c>
      <c r="F6018" s="53" t="s">
        <v>17</v>
      </c>
      <c r="G6018" s="53" t="s">
        <v>17</v>
      </c>
      <c r="H6018" s="53" t="s">
        <v>17</v>
      </c>
    </row>
    <row r="6019" spans="1:8" x14ac:dyDescent="0.25">
      <c r="A6019" s="53" t="s">
        <v>33886</v>
      </c>
      <c r="B6019" s="53" t="s">
        <v>33887</v>
      </c>
      <c r="C6019" s="55">
        <v>4</v>
      </c>
      <c r="D6019" s="53">
        <v>-2001060</v>
      </c>
      <c r="E6019" s="53" t="s">
        <v>17</v>
      </c>
      <c r="F6019" s="53" t="s">
        <v>17</v>
      </c>
      <c r="G6019" s="53" t="s">
        <v>17</v>
      </c>
      <c r="H6019" s="53" t="s">
        <v>17</v>
      </c>
    </row>
    <row r="6020" spans="1:8" x14ac:dyDescent="0.25">
      <c r="A6020" s="53" t="s">
        <v>33888</v>
      </c>
      <c r="B6020" s="53" t="s">
        <v>33889</v>
      </c>
      <c r="C6020" s="55">
        <v>5</v>
      </c>
      <c r="D6020" s="53">
        <v>-2001060</v>
      </c>
      <c r="E6020" s="53" t="s">
        <v>17</v>
      </c>
      <c r="F6020" s="53" t="s">
        <v>17</v>
      </c>
      <c r="G6020" s="53" t="s">
        <v>17</v>
      </c>
      <c r="H6020" s="53" t="s">
        <v>17</v>
      </c>
    </row>
    <row r="6021" spans="1:8" x14ac:dyDescent="0.25">
      <c r="A6021" s="53" t="s">
        <v>33890</v>
      </c>
      <c r="B6021" s="53" t="s">
        <v>33891</v>
      </c>
      <c r="C6021" s="55">
        <v>5</v>
      </c>
      <c r="D6021" s="53">
        <v>-2001060</v>
      </c>
      <c r="E6021" s="53" t="s">
        <v>17</v>
      </c>
      <c r="F6021" s="53" t="s">
        <v>17</v>
      </c>
      <c r="G6021" s="53" t="s">
        <v>17</v>
      </c>
      <c r="H6021" s="53" t="s">
        <v>17</v>
      </c>
    </row>
    <row r="6022" spans="1:8" x14ac:dyDescent="0.25">
      <c r="A6022" s="53" t="s">
        <v>33892</v>
      </c>
      <c r="B6022" s="53" t="s">
        <v>33893</v>
      </c>
      <c r="C6022" s="55">
        <v>4</v>
      </c>
      <c r="D6022" s="53">
        <v>-2008132</v>
      </c>
      <c r="E6022" s="53" t="s">
        <v>17</v>
      </c>
      <c r="F6022" s="53" t="s">
        <v>17</v>
      </c>
      <c r="G6022" s="53" t="s">
        <v>17</v>
      </c>
      <c r="H6022" s="53" t="s">
        <v>17</v>
      </c>
    </row>
    <row r="6023" spans="1:8" x14ac:dyDescent="0.25">
      <c r="A6023" s="53" t="s">
        <v>33894</v>
      </c>
      <c r="B6023" s="53" t="s">
        <v>33895</v>
      </c>
      <c r="C6023" s="55">
        <v>5</v>
      </c>
      <c r="D6023" s="53" t="s">
        <v>39040</v>
      </c>
      <c r="E6023" s="53" t="s">
        <v>17</v>
      </c>
      <c r="F6023" s="53" t="s">
        <v>17</v>
      </c>
      <c r="G6023" s="53" t="s">
        <v>17</v>
      </c>
      <c r="H6023" s="53" t="s">
        <v>17</v>
      </c>
    </row>
    <row r="6024" spans="1:8" x14ac:dyDescent="0.25">
      <c r="A6024" s="53" t="s">
        <v>33896</v>
      </c>
      <c r="B6024" s="53" t="s">
        <v>33897</v>
      </c>
      <c r="C6024" s="55">
        <v>5</v>
      </c>
      <c r="D6024" s="53" t="s">
        <v>39040</v>
      </c>
      <c r="E6024" s="53" t="s">
        <v>17</v>
      </c>
      <c r="F6024" s="53" t="s">
        <v>17</v>
      </c>
      <c r="G6024" s="53" t="s">
        <v>17</v>
      </c>
      <c r="H6024" s="53" t="s">
        <v>17</v>
      </c>
    </row>
    <row r="6025" spans="1:8" x14ac:dyDescent="0.25">
      <c r="A6025" s="53" t="s">
        <v>33898</v>
      </c>
      <c r="B6025" s="53" t="s">
        <v>33899</v>
      </c>
      <c r="C6025" s="55">
        <v>5</v>
      </c>
      <c r="D6025" s="53" t="s">
        <v>39040</v>
      </c>
      <c r="E6025" s="53" t="s">
        <v>17</v>
      </c>
      <c r="F6025" s="53" t="s">
        <v>17</v>
      </c>
      <c r="G6025" s="53" t="s">
        <v>17</v>
      </c>
      <c r="H6025" s="53" t="s">
        <v>17</v>
      </c>
    </row>
    <row r="6026" spans="1:8" x14ac:dyDescent="0.25">
      <c r="A6026" s="53" t="s">
        <v>33900</v>
      </c>
      <c r="B6026" s="53" t="s">
        <v>33901</v>
      </c>
      <c r="C6026" s="55">
        <v>4</v>
      </c>
      <c r="D6026" s="53">
        <v>-2008130</v>
      </c>
      <c r="E6026" s="53" t="s">
        <v>17</v>
      </c>
      <c r="F6026" s="53" t="s">
        <v>17</v>
      </c>
      <c r="G6026" s="53" t="s">
        <v>17</v>
      </c>
      <c r="H6026" s="53" t="s">
        <v>17</v>
      </c>
    </row>
    <row r="6027" spans="1:8" x14ac:dyDescent="0.25">
      <c r="A6027" s="53" t="s">
        <v>33902</v>
      </c>
      <c r="B6027" s="53" t="s">
        <v>33903</v>
      </c>
      <c r="C6027" s="55">
        <v>4</v>
      </c>
      <c r="D6027" s="53">
        <v>-2001040</v>
      </c>
      <c r="E6027" s="53" t="s">
        <v>17</v>
      </c>
      <c r="F6027" s="53" t="s">
        <v>17</v>
      </c>
      <c r="G6027" s="53" t="s">
        <v>17</v>
      </c>
      <c r="H6027" s="53" t="s">
        <v>17</v>
      </c>
    </row>
    <row r="6028" spans="1:8" x14ac:dyDescent="0.25">
      <c r="A6028" s="53" t="s">
        <v>33904</v>
      </c>
      <c r="B6028" s="53" t="s">
        <v>33905</v>
      </c>
      <c r="C6028" s="55">
        <v>5</v>
      </c>
      <c r="D6028" s="53">
        <v>-2001040</v>
      </c>
      <c r="E6028" s="53" t="s">
        <v>17</v>
      </c>
      <c r="F6028" s="53" t="s">
        <v>17</v>
      </c>
      <c r="G6028" s="53" t="s">
        <v>17</v>
      </c>
      <c r="H6028" s="53" t="s">
        <v>17</v>
      </c>
    </row>
    <row r="6029" spans="1:8" x14ac:dyDescent="0.25">
      <c r="A6029" s="53" t="s">
        <v>33906</v>
      </c>
      <c r="B6029" s="53" t="s">
        <v>33907</v>
      </c>
      <c r="C6029" s="55">
        <v>5</v>
      </c>
      <c r="D6029" s="53">
        <v>-2001040</v>
      </c>
      <c r="E6029" s="53" t="s">
        <v>17</v>
      </c>
      <c r="F6029" s="53" t="s">
        <v>17</v>
      </c>
      <c r="G6029" s="53" t="s">
        <v>17</v>
      </c>
      <c r="H6029" s="53" t="s">
        <v>17</v>
      </c>
    </row>
    <row r="6030" spans="1:8" x14ac:dyDescent="0.25">
      <c r="A6030" s="53" t="s">
        <v>33908</v>
      </c>
      <c r="B6030" s="53" t="s">
        <v>33909</v>
      </c>
      <c r="C6030" s="55">
        <v>4</v>
      </c>
      <c r="D6030" s="53">
        <v>-2001040</v>
      </c>
      <c r="E6030" s="53" t="s">
        <v>17</v>
      </c>
      <c r="F6030" s="53" t="s">
        <v>17</v>
      </c>
      <c r="G6030" s="53" t="s">
        <v>17</v>
      </c>
      <c r="H6030" s="53" t="s">
        <v>17</v>
      </c>
    </row>
    <row r="6031" spans="1:8" x14ac:dyDescent="0.25">
      <c r="A6031" s="53" t="s">
        <v>33910</v>
      </c>
      <c r="B6031" s="53" t="s">
        <v>33911</v>
      </c>
      <c r="C6031" s="55">
        <v>5</v>
      </c>
      <c r="D6031" s="53">
        <v>-2001040</v>
      </c>
      <c r="E6031" s="53" t="s">
        <v>17</v>
      </c>
      <c r="F6031" s="53" t="s">
        <v>17</v>
      </c>
      <c r="G6031" s="53" t="s">
        <v>17</v>
      </c>
      <c r="H6031" s="53" t="s">
        <v>17</v>
      </c>
    </row>
    <row r="6032" spans="1:8" x14ac:dyDescent="0.25">
      <c r="A6032" s="53" t="s">
        <v>33912</v>
      </c>
      <c r="B6032" s="53" t="s">
        <v>33913</v>
      </c>
      <c r="C6032" s="55">
        <v>5</v>
      </c>
      <c r="D6032" s="53">
        <v>-2001040</v>
      </c>
      <c r="E6032" s="53" t="s">
        <v>17</v>
      </c>
      <c r="F6032" s="53" t="s">
        <v>17</v>
      </c>
      <c r="G6032" s="53" t="s">
        <v>17</v>
      </c>
      <c r="H6032" s="53" t="s">
        <v>17</v>
      </c>
    </row>
    <row r="6033" spans="1:8" x14ac:dyDescent="0.25">
      <c r="A6033" s="53" t="s">
        <v>33914</v>
      </c>
      <c r="B6033" s="53" t="s">
        <v>33915</v>
      </c>
      <c r="C6033" s="55">
        <v>4</v>
      </c>
      <c r="D6033" s="53">
        <v>-2001060</v>
      </c>
      <c r="E6033" s="53" t="s">
        <v>17</v>
      </c>
      <c r="F6033" s="53" t="s">
        <v>17</v>
      </c>
      <c r="G6033" s="53" t="s">
        <v>17</v>
      </c>
      <c r="H6033" s="53" t="s">
        <v>17</v>
      </c>
    </row>
    <row r="6034" spans="1:8" x14ac:dyDescent="0.25">
      <c r="A6034" s="53" t="s">
        <v>33916</v>
      </c>
      <c r="B6034" s="53" t="s">
        <v>33917</v>
      </c>
      <c r="C6034" s="55">
        <v>5</v>
      </c>
      <c r="D6034" s="53">
        <v>-2001060</v>
      </c>
      <c r="E6034" s="53" t="s">
        <v>17</v>
      </c>
      <c r="F6034" s="53" t="s">
        <v>17</v>
      </c>
      <c r="G6034" s="53" t="s">
        <v>17</v>
      </c>
      <c r="H6034" s="53" t="s">
        <v>17</v>
      </c>
    </row>
    <row r="6035" spans="1:8" x14ac:dyDescent="0.25">
      <c r="A6035" s="53" t="s">
        <v>33918</v>
      </c>
      <c r="B6035" s="53" t="s">
        <v>33919</v>
      </c>
      <c r="C6035" s="55">
        <v>5</v>
      </c>
      <c r="D6035" s="53">
        <v>-2001060</v>
      </c>
      <c r="E6035" s="53" t="s">
        <v>17</v>
      </c>
      <c r="F6035" s="53" t="s">
        <v>17</v>
      </c>
      <c r="G6035" s="53" t="s">
        <v>17</v>
      </c>
      <c r="H6035" s="53" t="s">
        <v>17</v>
      </c>
    </row>
    <row r="6036" spans="1:8" x14ac:dyDescent="0.25">
      <c r="A6036" s="53" t="s">
        <v>33920</v>
      </c>
      <c r="B6036" s="53" t="s">
        <v>33921</v>
      </c>
      <c r="C6036" s="55">
        <v>5</v>
      </c>
      <c r="D6036" s="53">
        <v>-2001060</v>
      </c>
      <c r="E6036" s="53" t="s">
        <v>17</v>
      </c>
      <c r="F6036" s="53" t="s">
        <v>17</v>
      </c>
      <c r="G6036" s="53" t="s">
        <v>17</v>
      </c>
      <c r="H6036" s="53" t="s">
        <v>17</v>
      </c>
    </row>
    <row r="6037" spans="1:8" x14ac:dyDescent="0.25">
      <c r="A6037" s="53" t="s">
        <v>33922</v>
      </c>
      <c r="B6037" s="53" t="s">
        <v>33923</v>
      </c>
      <c r="C6037" s="55">
        <v>5</v>
      </c>
      <c r="D6037" s="53">
        <v>-2001060</v>
      </c>
      <c r="E6037" s="53" t="s">
        <v>17</v>
      </c>
      <c r="F6037" s="53" t="s">
        <v>17</v>
      </c>
      <c r="G6037" s="53" t="s">
        <v>17</v>
      </c>
      <c r="H6037" s="53" t="s">
        <v>17</v>
      </c>
    </row>
    <row r="6038" spans="1:8" x14ac:dyDescent="0.25">
      <c r="A6038" s="53" t="s">
        <v>33924</v>
      </c>
      <c r="B6038" s="53" t="s">
        <v>33925</v>
      </c>
      <c r="C6038" s="55">
        <v>6</v>
      </c>
      <c r="D6038" s="53">
        <v>-2001060</v>
      </c>
      <c r="E6038" s="53" t="s">
        <v>17</v>
      </c>
      <c r="F6038" s="53" t="s">
        <v>17</v>
      </c>
      <c r="G6038" s="53" t="s">
        <v>17</v>
      </c>
      <c r="H6038" s="53" t="s">
        <v>17</v>
      </c>
    </row>
    <row r="6039" spans="1:8" x14ac:dyDescent="0.25">
      <c r="A6039" s="53" t="s">
        <v>33926</v>
      </c>
      <c r="B6039" s="53" t="s">
        <v>33927</v>
      </c>
      <c r="C6039" s="55">
        <v>6</v>
      </c>
      <c r="D6039" s="53">
        <v>-2001060</v>
      </c>
      <c r="E6039" s="53" t="s">
        <v>17</v>
      </c>
      <c r="F6039" s="53" t="s">
        <v>17</v>
      </c>
      <c r="G6039" s="53" t="s">
        <v>17</v>
      </c>
      <c r="H6039" s="53" t="s">
        <v>17</v>
      </c>
    </row>
    <row r="6040" spans="1:8" x14ac:dyDescent="0.25">
      <c r="A6040" s="53" t="s">
        <v>33928</v>
      </c>
      <c r="B6040" s="53" t="s">
        <v>33929</v>
      </c>
      <c r="C6040" s="55">
        <v>3</v>
      </c>
      <c r="D6040" s="53">
        <v>-2001040</v>
      </c>
      <c r="E6040" s="53" t="s">
        <v>17</v>
      </c>
      <c r="F6040" s="53" t="s">
        <v>17</v>
      </c>
      <c r="G6040" s="53" t="s">
        <v>17</v>
      </c>
      <c r="H6040" s="53" t="s">
        <v>17</v>
      </c>
    </row>
    <row r="6041" spans="1:8" x14ac:dyDescent="0.25">
      <c r="A6041" s="53" t="s">
        <v>33930</v>
      </c>
      <c r="B6041" s="53" t="s">
        <v>33931</v>
      </c>
      <c r="C6041" s="55">
        <v>3</v>
      </c>
      <c r="D6041" s="53" t="s">
        <v>39040</v>
      </c>
      <c r="E6041" s="53" t="s">
        <v>17</v>
      </c>
      <c r="F6041" s="53" t="s">
        <v>17</v>
      </c>
      <c r="G6041" s="53" t="s">
        <v>17</v>
      </c>
      <c r="H6041" s="53" t="s">
        <v>17</v>
      </c>
    </row>
    <row r="6042" spans="1:8" x14ac:dyDescent="0.25">
      <c r="A6042" s="53" t="s">
        <v>33932</v>
      </c>
      <c r="B6042" s="53" t="s">
        <v>9131</v>
      </c>
      <c r="C6042" s="55">
        <v>4</v>
      </c>
      <c r="D6042" s="53">
        <v>-2001040</v>
      </c>
      <c r="E6042" s="53" t="s">
        <v>17</v>
      </c>
      <c r="F6042" s="53" t="s">
        <v>17</v>
      </c>
      <c r="G6042" s="53" t="s">
        <v>17</v>
      </c>
      <c r="H6042" s="53" t="s">
        <v>17</v>
      </c>
    </row>
    <row r="6043" spans="1:8" x14ac:dyDescent="0.25">
      <c r="A6043" s="53" t="s">
        <v>33933</v>
      </c>
      <c r="B6043" s="53" t="s">
        <v>33934</v>
      </c>
      <c r="C6043" s="55">
        <v>5</v>
      </c>
      <c r="D6043" s="53">
        <v>-2001040</v>
      </c>
      <c r="E6043" s="53" t="s">
        <v>17</v>
      </c>
      <c r="F6043" s="53" t="s">
        <v>17</v>
      </c>
      <c r="G6043" s="53" t="s">
        <v>17</v>
      </c>
      <c r="H6043" s="53" t="s">
        <v>17</v>
      </c>
    </row>
    <row r="6044" spans="1:8" x14ac:dyDescent="0.25">
      <c r="A6044" s="53" t="s">
        <v>33935</v>
      </c>
      <c r="B6044" s="53" t="s">
        <v>33936</v>
      </c>
      <c r="C6044" s="55">
        <v>5</v>
      </c>
      <c r="D6044" s="53">
        <v>-2001040</v>
      </c>
      <c r="E6044" s="53" t="s">
        <v>17</v>
      </c>
      <c r="F6044" s="53" t="s">
        <v>17</v>
      </c>
      <c r="G6044" s="53" t="s">
        <v>17</v>
      </c>
      <c r="H6044" s="53" t="s">
        <v>17</v>
      </c>
    </row>
    <row r="6045" spans="1:8" x14ac:dyDescent="0.25">
      <c r="A6045" s="53" t="s">
        <v>33937</v>
      </c>
      <c r="B6045" s="53" t="s">
        <v>9129</v>
      </c>
      <c r="C6045" s="55">
        <v>4</v>
      </c>
      <c r="D6045" s="53">
        <v>-2001040</v>
      </c>
      <c r="E6045" s="53" t="s">
        <v>17</v>
      </c>
      <c r="F6045" s="53" t="s">
        <v>17</v>
      </c>
      <c r="G6045" s="53" t="s">
        <v>17</v>
      </c>
      <c r="H6045" s="53" t="s">
        <v>17</v>
      </c>
    </row>
    <row r="6046" spans="1:8" x14ac:dyDescent="0.25">
      <c r="A6046" s="53" t="s">
        <v>33938</v>
      </c>
      <c r="B6046" s="53" t="s">
        <v>33939</v>
      </c>
      <c r="C6046" s="55">
        <v>4</v>
      </c>
      <c r="D6046" s="53">
        <v>-2001040</v>
      </c>
      <c r="E6046" s="53" t="s">
        <v>17</v>
      </c>
      <c r="F6046" s="53" t="s">
        <v>17</v>
      </c>
      <c r="G6046" s="53" t="s">
        <v>17</v>
      </c>
      <c r="H6046" s="53" t="s">
        <v>17</v>
      </c>
    </row>
    <row r="6047" spans="1:8" x14ac:dyDescent="0.25">
      <c r="A6047" s="53" t="s">
        <v>33940</v>
      </c>
      <c r="B6047" s="53" t="s">
        <v>33941</v>
      </c>
      <c r="C6047" s="55">
        <v>5</v>
      </c>
      <c r="D6047" s="53">
        <v>-2001040</v>
      </c>
      <c r="E6047" s="53" t="s">
        <v>17</v>
      </c>
      <c r="F6047" s="53" t="s">
        <v>17</v>
      </c>
      <c r="G6047" s="53" t="s">
        <v>17</v>
      </c>
      <c r="H6047" s="53" t="s">
        <v>17</v>
      </c>
    </row>
    <row r="6048" spans="1:8" x14ac:dyDescent="0.25">
      <c r="A6048" s="53" t="s">
        <v>33942</v>
      </c>
      <c r="B6048" s="53" t="s">
        <v>33943</v>
      </c>
      <c r="C6048" s="55">
        <v>4</v>
      </c>
      <c r="D6048" s="53">
        <v>-2008087</v>
      </c>
      <c r="E6048" s="53" t="s">
        <v>17</v>
      </c>
      <c r="F6048" s="53" t="s">
        <v>17</v>
      </c>
      <c r="G6048" s="53" t="s">
        <v>17</v>
      </c>
      <c r="H6048" s="53" t="s">
        <v>17</v>
      </c>
    </row>
    <row r="6049" spans="1:8" x14ac:dyDescent="0.25">
      <c r="A6049" s="53" t="s">
        <v>33944</v>
      </c>
      <c r="B6049" s="53" t="s">
        <v>33945</v>
      </c>
      <c r="C6049" s="55">
        <v>5</v>
      </c>
      <c r="D6049" s="53">
        <v>-2008087</v>
      </c>
      <c r="E6049" s="53" t="s">
        <v>17</v>
      </c>
      <c r="F6049" s="53" t="s">
        <v>17</v>
      </c>
      <c r="G6049" s="53" t="s">
        <v>17</v>
      </c>
      <c r="H6049" s="53" t="s">
        <v>17</v>
      </c>
    </row>
    <row r="6050" spans="1:8" x14ac:dyDescent="0.25">
      <c r="A6050" s="53" t="s">
        <v>33946</v>
      </c>
      <c r="B6050" s="53" t="s">
        <v>33947</v>
      </c>
      <c r="C6050" s="55">
        <v>5</v>
      </c>
      <c r="D6050" s="53">
        <v>-2008087</v>
      </c>
      <c r="E6050" s="53" t="s">
        <v>17</v>
      </c>
      <c r="F6050" s="53" t="s">
        <v>17</v>
      </c>
      <c r="G6050" s="53" t="s">
        <v>17</v>
      </c>
      <c r="H6050" s="53" t="s">
        <v>17</v>
      </c>
    </row>
    <row r="6051" spans="1:8" x14ac:dyDescent="0.25">
      <c r="A6051" s="53" t="s">
        <v>33948</v>
      </c>
      <c r="B6051" s="53" t="s">
        <v>33949</v>
      </c>
      <c r="C6051" s="55">
        <v>5</v>
      </c>
      <c r="D6051" s="53">
        <v>-2008087</v>
      </c>
      <c r="E6051" s="53" t="s">
        <v>17</v>
      </c>
      <c r="F6051" s="53" t="s">
        <v>17</v>
      </c>
      <c r="G6051" s="53" t="s">
        <v>17</v>
      </c>
      <c r="H6051" s="53" t="s">
        <v>17</v>
      </c>
    </row>
    <row r="6052" spans="1:8" x14ac:dyDescent="0.25">
      <c r="A6052" s="53" t="s">
        <v>33950</v>
      </c>
      <c r="B6052" s="53" t="s">
        <v>33951</v>
      </c>
      <c r="C6052" s="55">
        <v>4</v>
      </c>
      <c r="D6052" s="53">
        <v>-2001040</v>
      </c>
      <c r="E6052" s="53" t="s">
        <v>17</v>
      </c>
      <c r="F6052" s="53" t="s">
        <v>17</v>
      </c>
      <c r="G6052" s="53" t="s">
        <v>17</v>
      </c>
      <c r="H6052" s="53" t="s">
        <v>17</v>
      </c>
    </row>
    <row r="6053" spans="1:8" x14ac:dyDescent="0.25">
      <c r="A6053" s="53" t="s">
        <v>33952</v>
      </c>
      <c r="B6053" s="53" t="s">
        <v>33953</v>
      </c>
      <c r="C6053" s="55">
        <v>5</v>
      </c>
      <c r="D6053" s="53">
        <v>-2001040</v>
      </c>
      <c r="E6053" s="53" t="s">
        <v>17</v>
      </c>
      <c r="F6053" s="53" t="s">
        <v>17</v>
      </c>
      <c r="G6053" s="53" t="s">
        <v>17</v>
      </c>
      <c r="H6053" s="53" t="s">
        <v>17</v>
      </c>
    </row>
    <row r="6054" spans="1:8" x14ac:dyDescent="0.25">
      <c r="A6054" s="53" t="s">
        <v>33954</v>
      </c>
      <c r="B6054" s="53" t="s">
        <v>33955</v>
      </c>
      <c r="C6054" s="55">
        <v>5</v>
      </c>
      <c r="D6054" s="53">
        <v>-2001040</v>
      </c>
      <c r="E6054" s="53" t="s">
        <v>17</v>
      </c>
      <c r="F6054" s="53" t="s">
        <v>17</v>
      </c>
      <c r="G6054" s="53" t="s">
        <v>17</v>
      </c>
      <c r="H6054" s="53" t="s">
        <v>17</v>
      </c>
    </row>
    <row r="6055" spans="1:8" x14ac:dyDescent="0.25">
      <c r="A6055" s="53" t="s">
        <v>33956</v>
      </c>
      <c r="B6055" s="53" t="s">
        <v>33957</v>
      </c>
      <c r="C6055" s="55">
        <v>4</v>
      </c>
      <c r="D6055" s="53">
        <v>-2001040</v>
      </c>
      <c r="E6055" s="53" t="s">
        <v>17</v>
      </c>
      <c r="F6055" s="53" t="s">
        <v>17</v>
      </c>
      <c r="G6055" s="53" t="s">
        <v>17</v>
      </c>
      <c r="H6055" s="53" t="s">
        <v>17</v>
      </c>
    </row>
    <row r="6056" spans="1:8" x14ac:dyDescent="0.25">
      <c r="A6056" s="53" t="s">
        <v>33958</v>
      </c>
      <c r="B6056" s="53" t="s">
        <v>33959</v>
      </c>
      <c r="C6056" s="55">
        <v>4</v>
      </c>
      <c r="D6056" s="53">
        <v>-2001040</v>
      </c>
      <c r="E6056" s="53" t="s">
        <v>17</v>
      </c>
      <c r="F6056" s="53" t="s">
        <v>17</v>
      </c>
      <c r="G6056" s="53" t="s">
        <v>17</v>
      </c>
      <c r="H6056" s="53" t="s">
        <v>17</v>
      </c>
    </row>
    <row r="6057" spans="1:8" x14ac:dyDescent="0.25">
      <c r="A6057" s="53" t="s">
        <v>33960</v>
      </c>
      <c r="B6057" s="53" t="s">
        <v>33961</v>
      </c>
      <c r="C6057" s="55">
        <v>4</v>
      </c>
      <c r="D6057" s="53">
        <v>-2001040</v>
      </c>
      <c r="E6057" s="53" t="s">
        <v>17</v>
      </c>
      <c r="F6057" s="53" t="s">
        <v>17</v>
      </c>
      <c r="G6057" s="53" t="s">
        <v>17</v>
      </c>
      <c r="H6057" s="53" t="s">
        <v>17</v>
      </c>
    </row>
    <row r="6058" spans="1:8" x14ac:dyDescent="0.25">
      <c r="A6058" s="53" t="s">
        <v>33962</v>
      </c>
      <c r="B6058" s="53" t="s">
        <v>33963</v>
      </c>
      <c r="C6058" s="55">
        <v>4</v>
      </c>
      <c r="D6058" s="53">
        <v>-2001040</v>
      </c>
      <c r="E6058" s="53" t="s">
        <v>17</v>
      </c>
      <c r="F6058" s="53" t="s">
        <v>17</v>
      </c>
      <c r="G6058" s="53" t="s">
        <v>17</v>
      </c>
      <c r="H6058" s="53" t="s">
        <v>17</v>
      </c>
    </row>
    <row r="6059" spans="1:8" x14ac:dyDescent="0.25">
      <c r="A6059" s="53" t="s">
        <v>33964</v>
      </c>
      <c r="B6059" s="53" t="s">
        <v>33965</v>
      </c>
      <c r="C6059" s="55">
        <v>5</v>
      </c>
      <c r="D6059" s="53">
        <v>-2001040</v>
      </c>
      <c r="E6059" s="53" t="s">
        <v>17</v>
      </c>
      <c r="F6059" s="53" t="s">
        <v>17</v>
      </c>
      <c r="G6059" s="53" t="s">
        <v>17</v>
      </c>
      <c r="H6059" s="53" t="s">
        <v>17</v>
      </c>
    </row>
    <row r="6060" spans="1:8" x14ac:dyDescent="0.25">
      <c r="A6060" s="53" t="s">
        <v>33966</v>
      </c>
      <c r="B6060" s="53" t="s">
        <v>33967</v>
      </c>
      <c r="C6060" s="55">
        <v>5</v>
      </c>
      <c r="D6060" s="53">
        <v>-2001040</v>
      </c>
      <c r="E6060" s="53" t="s">
        <v>17</v>
      </c>
      <c r="F6060" s="53" t="s">
        <v>17</v>
      </c>
      <c r="G6060" s="53" t="s">
        <v>17</v>
      </c>
      <c r="H6060" s="53" t="s">
        <v>17</v>
      </c>
    </row>
    <row r="6061" spans="1:8" x14ac:dyDescent="0.25">
      <c r="A6061" s="53" t="s">
        <v>33968</v>
      </c>
      <c r="B6061" s="53" t="s">
        <v>33969</v>
      </c>
      <c r="C6061" s="55">
        <v>4</v>
      </c>
      <c r="D6061" s="53">
        <v>-2001040</v>
      </c>
      <c r="E6061" s="53" t="s">
        <v>17</v>
      </c>
      <c r="F6061" s="53" t="s">
        <v>17</v>
      </c>
      <c r="G6061" s="53" t="s">
        <v>17</v>
      </c>
      <c r="H6061" s="53" t="s">
        <v>17</v>
      </c>
    </row>
    <row r="6062" spans="1:8" x14ac:dyDescent="0.25">
      <c r="A6062" s="53" t="s">
        <v>33970</v>
      </c>
      <c r="B6062" s="53" t="s">
        <v>33971</v>
      </c>
      <c r="C6062" s="55">
        <v>4</v>
      </c>
      <c r="D6062" s="53">
        <v>-2008087</v>
      </c>
      <c r="E6062" s="53" t="s">
        <v>17</v>
      </c>
      <c r="F6062" s="53" t="s">
        <v>17</v>
      </c>
      <c r="G6062" s="53" t="s">
        <v>17</v>
      </c>
      <c r="H6062" s="53" t="s">
        <v>17</v>
      </c>
    </row>
    <row r="6063" spans="1:8" x14ac:dyDescent="0.25">
      <c r="A6063" s="53" t="s">
        <v>33972</v>
      </c>
      <c r="B6063" s="53" t="s">
        <v>33973</v>
      </c>
      <c r="C6063" s="55">
        <v>4</v>
      </c>
      <c r="D6063" s="53">
        <v>-2001040</v>
      </c>
      <c r="E6063" s="53" t="s">
        <v>17</v>
      </c>
      <c r="F6063" s="53" t="s">
        <v>17</v>
      </c>
      <c r="G6063" s="53" t="s">
        <v>17</v>
      </c>
      <c r="H6063" s="53" t="s">
        <v>17</v>
      </c>
    </row>
    <row r="6064" spans="1:8" x14ac:dyDescent="0.25">
      <c r="A6064" s="53" t="s">
        <v>33974</v>
      </c>
      <c r="B6064" s="53" t="s">
        <v>33975</v>
      </c>
      <c r="C6064" s="55">
        <v>5</v>
      </c>
      <c r="D6064" s="53">
        <v>-2001040</v>
      </c>
      <c r="E6064" s="53" t="s">
        <v>17</v>
      </c>
      <c r="F6064" s="53" t="s">
        <v>17</v>
      </c>
      <c r="G6064" s="53" t="s">
        <v>17</v>
      </c>
      <c r="H6064" s="53" t="s">
        <v>17</v>
      </c>
    </row>
    <row r="6065" spans="1:8" x14ac:dyDescent="0.25">
      <c r="A6065" s="53" t="s">
        <v>33976</v>
      </c>
      <c r="B6065" s="53" t="s">
        <v>33977</v>
      </c>
      <c r="C6065" s="55">
        <v>4</v>
      </c>
      <c r="D6065" s="53">
        <v>-2001040</v>
      </c>
      <c r="E6065" s="53" t="s">
        <v>17</v>
      </c>
      <c r="F6065" s="53" t="s">
        <v>17</v>
      </c>
      <c r="G6065" s="53" t="s">
        <v>17</v>
      </c>
      <c r="H6065" s="53" t="s">
        <v>17</v>
      </c>
    </row>
    <row r="6066" spans="1:8" x14ac:dyDescent="0.25">
      <c r="A6066" s="53" t="s">
        <v>33978</v>
      </c>
      <c r="B6066" s="53" t="s">
        <v>33979</v>
      </c>
      <c r="C6066" s="55">
        <v>5</v>
      </c>
      <c r="D6066" s="53">
        <v>-2001040</v>
      </c>
      <c r="E6066" s="53" t="s">
        <v>17</v>
      </c>
      <c r="F6066" s="53" t="s">
        <v>17</v>
      </c>
      <c r="G6066" s="53" t="s">
        <v>17</v>
      </c>
      <c r="H6066" s="53" t="s">
        <v>17</v>
      </c>
    </row>
    <row r="6067" spans="1:8" x14ac:dyDescent="0.25">
      <c r="A6067" s="53" t="s">
        <v>33980</v>
      </c>
      <c r="B6067" s="53" t="s">
        <v>33981</v>
      </c>
      <c r="C6067" s="55">
        <v>4</v>
      </c>
      <c r="D6067" s="53">
        <v>-2001040</v>
      </c>
      <c r="E6067" s="53" t="s">
        <v>17</v>
      </c>
      <c r="F6067" s="53" t="s">
        <v>17</v>
      </c>
      <c r="G6067" s="53" t="s">
        <v>17</v>
      </c>
      <c r="H6067" s="53" t="s">
        <v>17</v>
      </c>
    </row>
    <row r="6068" spans="1:8" x14ac:dyDescent="0.25">
      <c r="A6068" s="53" t="s">
        <v>33982</v>
      </c>
      <c r="B6068" s="53" t="s">
        <v>33983</v>
      </c>
      <c r="C6068" s="55">
        <v>4</v>
      </c>
      <c r="D6068" s="53">
        <v>-2001040</v>
      </c>
      <c r="E6068" s="53" t="s">
        <v>17</v>
      </c>
      <c r="F6068" s="53" t="s">
        <v>17</v>
      </c>
      <c r="G6068" s="53" t="s">
        <v>17</v>
      </c>
      <c r="H6068" s="53" t="s">
        <v>17</v>
      </c>
    </row>
    <row r="6069" spans="1:8" x14ac:dyDescent="0.25">
      <c r="A6069" s="53" t="s">
        <v>33984</v>
      </c>
      <c r="B6069" s="53" t="s">
        <v>33985</v>
      </c>
      <c r="C6069" s="55">
        <v>4</v>
      </c>
      <c r="D6069" s="53">
        <v>-2001040</v>
      </c>
      <c r="E6069" s="53" t="s">
        <v>17</v>
      </c>
      <c r="F6069" s="53" t="s">
        <v>17</v>
      </c>
      <c r="G6069" s="53" t="s">
        <v>17</v>
      </c>
      <c r="H6069" s="53" t="s">
        <v>17</v>
      </c>
    </row>
    <row r="6070" spans="1:8" x14ac:dyDescent="0.25">
      <c r="A6070" s="53" t="s">
        <v>33986</v>
      </c>
      <c r="B6070" s="53" t="s">
        <v>33987</v>
      </c>
      <c r="C6070" s="55">
        <v>4</v>
      </c>
      <c r="D6070" s="53">
        <v>-2001040</v>
      </c>
      <c r="E6070" s="53" t="s">
        <v>17</v>
      </c>
      <c r="F6070" s="53" t="s">
        <v>17</v>
      </c>
      <c r="G6070" s="53" t="s">
        <v>17</v>
      </c>
      <c r="H6070" s="53" t="s">
        <v>17</v>
      </c>
    </row>
    <row r="6071" spans="1:8" x14ac:dyDescent="0.25">
      <c r="A6071" s="53" t="s">
        <v>33988</v>
      </c>
      <c r="B6071" s="53" t="s">
        <v>33989</v>
      </c>
      <c r="C6071" s="55">
        <v>4</v>
      </c>
      <c r="D6071" s="53">
        <v>-2001040</v>
      </c>
      <c r="E6071" s="53" t="s">
        <v>17</v>
      </c>
      <c r="F6071" s="53" t="s">
        <v>17</v>
      </c>
      <c r="G6071" s="53" t="s">
        <v>17</v>
      </c>
      <c r="H6071" s="53" t="s">
        <v>17</v>
      </c>
    </row>
    <row r="6072" spans="1:8" x14ac:dyDescent="0.25">
      <c r="A6072" s="53" t="s">
        <v>33990</v>
      </c>
      <c r="B6072" s="53" t="s">
        <v>33991</v>
      </c>
      <c r="C6072" s="55">
        <v>4</v>
      </c>
      <c r="D6072" s="53">
        <v>-2001040</v>
      </c>
      <c r="E6072" s="53" t="s">
        <v>17</v>
      </c>
      <c r="F6072" s="53" t="s">
        <v>17</v>
      </c>
      <c r="G6072" s="53" t="s">
        <v>17</v>
      </c>
      <c r="H6072" s="53" t="s">
        <v>17</v>
      </c>
    </row>
    <row r="6073" spans="1:8" x14ac:dyDescent="0.25">
      <c r="A6073" s="53" t="s">
        <v>33992</v>
      </c>
      <c r="B6073" s="53" t="s">
        <v>33993</v>
      </c>
      <c r="C6073" s="55">
        <v>4</v>
      </c>
      <c r="D6073" s="53">
        <v>-2001040</v>
      </c>
      <c r="E6073" s="53" t="s">
        <v>17</v>
      </c>
      <c r="F6073" s="53" t="s">
        <v>17</v>
      </c>
      <c r="G6073" s="53" t="s">
        <v>17</v>
      </c>
      <c r="H6073" s="53" t="s">
        <v>17</v>
      </c>
    </row>
    <row r="6074" spans="1:8" x14ac:dyDescent="0.25">
      <c r="A6074" s="53" t="s">
        <v>33994</v>
      </c>
      <c r="B6074" s="53" t="s">
        <v>33995</v>
      </c>
      <c r="C6074" s="55">
        <v>4</v>
      </c>
      <c r="D6074" s="53">
        <v>-2001040</v>
      </c>
      <c r="E6074" s="53" t="s">
        <v>17</v>
      </c>
      <c r="F6074" s="53" t="s">
        <v>17</v>
      </c>
      <c r="G6074" s="53" t="s">
        <v>17</v>
      </c>
      <c r="H6074" s="53" t="s">
        <v>17</v>
      </c>
    </row>
    <row r="6075" spans="1:8" x14ac:dyDescent="0.25">
      <c r="A6075" s="53" t="s">
        <v>33996</v>
      </c>
      <c r="B6075" s="53" t="s">
        <v>33997</v>
      </c>
      <c r="C6075" s="55">
        <v>4</v>
      </c>
      <c r="D6075" s="53">
        <v>-2001040</v>
      </c>
      <c r="E6075" s="53" t="s">
        <v>17</v>
      </c>
      <c r="F6075" s="53" t="s">
        <v>17</v>
      </c>
      <c r="G6075" s="53" t="s">
        <v>17</v>
      </c>
      <c r="H6075" s="53" t="s">
        <v>17</v>
      </c>
    </row>
    <row r="6076" spans="1:8" x14ac:dyDescent="0.25">
      <c r="A6076" s="53" t="s">
        <v>33998</v>
      </c>
      <c r="B6076" s="53" t="s">
        <v>33999</v>
      </c>
      <c r="C6076" s="55">
        <v>4</v>
      </c>
      <c r="D6076" s="53">
        <v>-2001040</v>
      </c>
      <c r="E6076" s="53" t="s">
        <v>17</v>
      </c>
      <c r="F6076" s="53" t="s">
        <v>17</v>
      </c>
      <c r="G6076" s="53" t="s">
        <v>17</v>
      </c>
      <c r="H6076" s="53" t="s">
        <v>17</v>
      </c>
    </row>
    <row r="6077" spans="1:8" x14ac:dyDescent="0.25">
      <c r="A6077" s="53" t="s">
        <v>34000</v>
      </c>
      <c r="B6077" s="53" t="s">
        <v>34001</v>
      </c>
      <c r="C6077" s="55">
        <v>4</v>
      </c>
      <c r="D6077" s="53">
        <v>-2001040</v>
      </c>
      <c r="E6077" s="53" t="s">
        <v>17</v>
      </c>
      <c r="F6077" s="53" t="s">
        <v>17</v>
      </c>
      <c r="G6077" s="53" t="s">
        <v>17</v>
      </c>
      <c r="H6077" s="53" t="s">
        <v>17</v>
      </c>
    </row>
    <row r="6078" spans="1:8" x14ac:dyDescent="0.25">
      <c r="A6078" s="53" t="s">
        <v>34002</v>
      </c>
      <c r="B6078" s="53" t="s">
        <v>34003</v>
      </c>
      <c r="C6078" s="55">
        <v>4</v>
      </c>
      <c r="D6078" s="53">
        <v>-2001040</v>
      </c>
      <c r="E6078" s="53" t="s">
        <v>17</v>
      </c>
      <c r="F6078" s="53" t="s">
        <v>17</v>
      </c>
      <c r="G6078" s="53" t="s">
        <v>17</v>
      </c>
      <c r="H6078" s="53" t="s">
        <v>17</v>
      </c>
    </row>
    <row r="6079" spans="1:8" x14ac:dyDescent="0.25">
      <c r="A6079" s="53" t="s">
        <v>34004</v>
      </c>
      <c r="B6079" s="53" t="s">
        <v>34005</v>
      </c>
      <c r="C6079" s="55">
        <v>4</v>
      </c>
      <c r="D6079" s="53">
        <v>-2001040</v>
      </c>
      <c r="E6079" s="53" t="s">
        <v>17</v>
      </c>
      <c r="F6079" s="53" t="s">
        <v>17</v>
      </c>
      <c r="G6079" s="53" t="s">
        <v>17</v>
      </c>
      <c r="H6079" s="53" t="s">
        <v>17</v>
      </c>
    </row>
    <row r="6080" spans="1:8" x14ac:dyDescent="0.25">
      <c r="A6080" s="53" t="s">
        <v>34006</v>
      </c>
      <c r="B6080" s="53" t="s">
        <v>34007</v>
      </c>
      <c r="C6080" s="55">
        <v>4</v>
      </c>
      <c r="D6080" s="53">
        <v>-2001040</v>
      </c>
      <c r="E6080" s="53" t="s">
        <v>17</v>
      </c>
      <c r="F6080" s="53" t="s">
        <v>17</v>
      </c>
      <c r="G6080" s="53" t="s">
        <v>17</v>
      </c>
      <c r="H6080" s="53" t="s">
        <v>17</v>
      </c>
    </row>
    <row r="6081" spans="1:8" x14ac:dyDescent="0.25">
      <c r="A6081" s="53" t="s">
        <v>34008</v>
      </c>
      <c r="B6081" s="53" t="s">
        <v>34009</v>
      </c>
      <c r="C6081" s="55">
        <v>4</v>
      </c>
      <c r="D6081" s="53">
        <v>-2001040</v>
      </c>
      <c r="E6081" s="53" t="s">
        <v>17</v>
      </c>
      <c r="F6081" s="53" t="s">
        <v>17</v>
      </c>
      <c r="G6081" s="53" t="s">
        <v>17</v>
      </c>
      <c r="H6081" s="53" t="s">
        <v>17</v>
      </c>
    </row>
    <row r="6082" spans="1:8" x14ac:dyDescent="0.25">
      <c r="A6082" s="53" t="s">
        <v>34010</v>
      </c>
      <c r="B6082" s="53" t="s">
        <v>34011</v>
      </c>
      <c r="C6082" s="55">
        <v>3</v>
      </c>
      <c r="D6082" s="53">
        <v>-2001040</v>
      </c>
      <c r="E6082" s="53" t="s">
        <v>17</v>
      </c>
      <c r="F6082" s="53" t="s">
        <v>17</v>
      </c>
      <c r="G6082" s="53" t="s">
        <v>17</v>
      </c>
      <c r="H6082" s="53" t="s">
        <v>17</v>
      </c>
    </row>
    <row r="6083" spans="1:8" x14ac:dyDescent="0.25">
      <c r="A6083" s="53" t="s">
        <v>34012</v>
      </c>
      <c r="B6083" s="53" t="s">
        <v>34013</v>
      </c>
      <c r="C6083" s="55">
        <v>4</v>
      </c>
      <c r="D6083" s="53">
        <v>-2001040</v>
      </c>
      <c r="E6083" s="53" t="s">
        <v>17</v>
      </c>
      <c r="F6083" s="53" t="s">
        <v>17</v>
      </c>
      <c r="G6083" s="53" t="s">
        <v>17</v>
      </c>
      <c r="H6083" s="53" t="s">
        <v>17</v>
      </c>
    </row>
    <row r="6084" spans="1:8" x14ac:dyDescent="0.25">
      <c r="A6084" s="53" t="s">
        <v>34014</v>
      </c>
      <c r="B6084" s="53" t="s">
        <v>34015</v>
      </c>
      <c r="C6084" s="55">
        <v>4</v>
      </c>
      <c r="D6084" s="53">
        <v>-2001040</v>
      </c>
      <c r="E6084" s="53" t="s">
        <v>17</v>
      </c>
      <c r="F6084" s="53" t="s">
        <v>17</v>
      </c>
      <c r="G6084" s="53" t="s">
        <v>17</v>
      </c>
      <c r="H6084" s="53" t="s">
        <v>17</v>
      </c>
    </row>
    <row r="6085" spans="1:8" x14ac:dyDescent="0.25">
      <c r="A6085" s="53" t="s">
        <v>34016</v>
      </c>
      <c r="B6085" s="53" t="s">
        <v>34017</v>
      </c>
      <c r="C6085" s="55">
        <v>5</v>
      </c>
      <c r="D6085" s="53">
        <v>-2001040</v>
      </c>
      <c r="E6085" s="53" t="s">
        <v>17</v>
      </c>
      <c r="F6085" s="53" t="s">
        <v>17</v>
      </c>
      <c r="G6085" s="53" t="s">
        <v>17</v>
      </c>
      <c r="H6085" s="53" t="s">
        <v>17</v>
      </c>
    </row>
    <row r="6086" spans="1:8" x14ac:dyDescent="0.25">
      <c r="A6086" s="53" t="s">
        <v>34018</v>
      </c>
      <c r="B6086" s="53" t="s">
        <v>34019</v>
      </c>
      <c r="C6086" s="55">
        <v>5</v>
      </c>
      <c r="D6086" s="53">
        <v>-2001040</v>
      </c>
      <c r="E6086" s="53" t="s">
        <v>17</v>
      </c>
      <c r="F6086" s="53" t="s">
        <v>17</v>
      </c>
      <c r="G6086" s="53" t="s">
        <v>17</v>
      </c>
      <c r="H6086" s="53" t="s">
        <v>17</v>
      </c>
    </row>
    <row r="6087" spans="1:8" x14ac:dyDescent="0.25">
      <c r="A6087" s="53" t="s">
        <v>34020</v>
      </c>
      <c r="B6087" s="53" t="s">
        <v>1023</v>
      </c>
      <c r="C6087" s="55">
        <v>4</v>
      </c>
      <c r="D6087" s="53">
        <v>-2001040</v>
      </c>
      <c r="E6087" s="53" t="s">
        <v>17</v>
      </c>
      <c r="F6087" s="53" t="s">
        <v>17</v>
      </c>
      <c r="G6087" s="53" t="s">
        <v>17</v>
      </c>
      <c r="H6087" s="53" t="s">
        <v>17</v>
      </c>
    </row>
    <row r="6088" spans="1:8" x14ac:dyDescent="0.25">
      <c r="A6088" s="53" t="s">
        <v>34021</v>
      </c>
      <c r="B6088" s="53" t="s">
        <v>34022</v>
      </c>
      <c r="C6088" s="55">
        <v>5</v>
      </c>
      <c r="D6088" s="53">
        <v>-2001040</v>
      </c>
      <c r="E6088" s="53" t="s">
        <v>17</v>
      </c>
      <c r="F6088" s="53" t="s">
        <v>17</v>
      </c>
      <c r="G6088" s="53" t="s">
        <v>17</v>
      </c>
      <c r="H6088" s="53" t="s">
        <v>17</v>
      </c>
    </row>
    <row r="6089" spans="1:8" x14ac:dyDescent="0.25">
      <c r="A6089" s="53" t="s">
        <v>34023</v>
      </c>
      <c r="B6089" s="53" t="s">
        <v>34024</v>
      </c>
      <c r="C6089" s="55">
        <v>5</v>
      </c>
      <c r="D6089" s="53">
        <v>-2001040</v>
      </c>
      <c r="E6089" s="53" t="s">
        <v>17</v>
      </c>
      <c r="F6089" s="53" t="s">
        <v>17</v>
      </c>
      <c r="G6089" s="53" t="s">
        <v>17</v>
      </c>
      <c r="H6089" s="53" t="s">
        <v>17</v>
      </c>
    </row>
    <row r="6090" spans="1:8" x14ac:dyDescent="0.25">
      <c r="A6090" s="53" t="s">
        <v>34025</v>
      </c>
      <c r="B6090" s="53" t="s">
        <v>34026</v>
      </c>
      <c r="C6090" s="55">
        <v>4</v>
      </c>
      <c r="D6090" s="53">
        <v>-2001040</v>
      </c>
      <c r="E6090" s="53" t="s">
        <v>17</v>
      </c>
      <c r="F6090" s="53" t="s">
        <v>17</v>
      </c>
      <c r="G6090" s="53" t="s">
        <v>17</v>
      </c>
      <c r="H6090" s="53" t="s">
        <v>17</v>
      </c>
    </row>
    <row r="6091" spans="1:8" x14ac:dyDescent="0.25">
      <c r="A6091" s="53" t="s">
        <v>34027</v>
      </c>
      <c r="B6091" s="53" t="s">
        <v>34028</v>
      </c>
      <c r="C6091" s="55">
        <v>3</v>
      </c>
      <c r="D6091" s="53">
        <v>-2001040</v>
      </c>
      <c r="E6091" s="53" t="s">
        <v>17</v>
      </c>
      <c r="F6091" s="53" t="s">
        <v>17</v>
      </c>
      <c r="G6091" s="53" t="s">
        <v>17</v>
      </c>
      <c r="H6091" s="53" t="s">
        <v>17</v>
      </c>
    </row>
    <row r="6092" spans="1:8" x14ac:dyDescent="0.25">
      <c r="A6092" s="53" t="s">
        <v>34029</v>
      </c>
      <c r="B6092" s="53" t="s">
        <v>34030</v>
      </c>
      <c r="C6092" s="55">
        <v>4</v>
      </c>
      <c r="D6092" s="53">
        <v>-2001040</v>
      </c>
      <c r="E6092" s="53" t="s">
        <v>17</v>
      </c>
      <c r="F6092" s="53" t="s">
        <v>17</v>
      </c>
      <c r="G6092" s="53" t="s">
        <v>17</v>
      </c>
      <c r="H6092" s="53" t="s">
        <v>17</v>
      </c>
    </row>
    <row r="6093" spans="1:8" x14ac:dyDescent="0.25">
      <c r="A6093" s="53" t="s">
        <v>34031</v>
      </c>
      <c r="B6093" s="53" t="s">
        <v>34032</v>
      </c>
      <c r="C6093" s="55">
        <v>4</v>
      </c>
      <c r="D6093" s="53">
        <v>-2001040</v>
      </c>
      <c r="E6093" s="53" t="s">
        <v>17</v>
      </c>
      <c r="F6093" s="53" t="s">
        <v>17</v>
      </c>
      <c r="G6093" s="53" t="s">
        <v>17</v>
      </c>
      <c r="H6093" s="53" t="s">
        <v>17</v>
      </c>
    </row>
    <row r="6094" spans="1:8" x14ac:dyDescent="0.25">
      <c r="A6094" s="53" t="s">
        <v>34033</v>
      </c>
      <c r="B6094" s="53" t="s">
        <v>34034</v>
      </c>
      <c r="C6094" s="55">
        <v>3</v>
      </c>
      <c r="D6094" s="53">
        <v>-2001040</v>
      </c>
      <c r="E6094" s="53" t="s">
        <v>17</v>
      </c>
      <c r="F6094" s="53" t="s">
        <v>17</v>
      </c>
      <c r="G6094" s="53" t="s">
        <v>17</v>
      </c>
      <c r="H6094" s="53" t="s">
        <v>17</v>
      </c>
    </row>
    <row r="6095" spans="1:8" x14ac:dyDescent="0.25">
      <c r="A6095" s="53" t="s">
        <v>34035</v>
      </c>
      <c r="B6095" s="53" t="s">
        <v>34036</v>
      </c>
      <c r="C6095" s="55">
        <v>4</v>
      </c>
      <c r="D6095" s="53">
        <v>-2001040</v>
      </c>
      <c r="E6095" s="53" t="s">
        <v>17</v>
      </c>
      <c r="F6095" s="53" t="s">
        <v>17</v>
      </c>
      <c r="G6095" s="53" t="s">
        <v>17</v>
      </c>
      <c r="H6095" s="53" t="s">
        <v>17</v>
      </c>
    </row>
    <row r="6096" spans="1:8" x14ac:dyDescent="0.25">
      <c r="A6096" s="53" t="s">
        <v>34037</v>
      </c>
      <c r="B6096" s="53" t="s">
        <v>34038</v>
      </c>
      <c r="C6096" s="55">
        <v>4</v>
      </c>
      <c r="D6096" s="53">
        <v>-2001040</v>
      </c>
      <c r="E6096" s="53" t="s">
        <v>17</v>
      </c>
      <c r="F6096" s="53" t="s">
        <v>17</v>
      </c>
      <c r="G6096" s="53" t="s">
        <v>17</v>
      </c>
      <c r="H6096" s="53" t="s">
        <v>17</v>
      </c>
    </row>
    <row r="6097" spans="1:8" x14ac:dyDescent="0.25">
      <c r="A6097" s="53" t="s">
        <v>34039</v>
      </c>
      <c r="B6097" s="53" t="s">
        <v>34040</v>
      </c>
      <c r="C6097" s="55">
        <v>4</v>
      </c>
      <c r="D6097" s="53">
        <v>-2001040</v>
      </c>
      <c r="E6097" s="53" t="s">
        <v>17</v>
      </c>
      <c r="F6097" s="53" t="s">
        <v>17</v>
      </c>
      <c r="G6097" s="53" t="s">
        <v>17</v>
      </c>
      <c r="H6097" s="53" t="s">
        <v>17</v>
      </c>
    </row>
    <row r="6098" spans="1:8" x14ac:dyDescent="0.25">
      <c r="A6098" s="53" t="s">
        <v>34041</v>
      </c>
      <c r="B6098" s="53" t="s">
        <v>34042</v>
      </c>
      <c r="C6098" s="55">
        <v>5</v>
      </c>
      <c r="D6098" s="53">
        <v>-2001040</v>
      </c>
      <c r="E6098" s="53" t="s">
        <v>17</v>
      </c>
      <c r="F6098" s="53" t="s">
        <v>17</v>
      </c>
      <c r="G6098" s="53" t="s">
        <v>17</v>
      </c>
      <c r="H6098" s="53" t="s">
        <v>17</v>
      </c>
    </row>
    <row r="6099" spans="1:8" x14ac:dyDescent="0.25">
      <c r="A6099" s="53" t="s">
        <v>34043</v>
      </c>
      <c r="B6099" s="53" t="s">
        <v>34044</v>
      </c>
      <c r="C6099" s="55">
        <v>4</v>
      </c>
      <c r="D6099" s="53">
        <v>-2001040</v>
      </c>
      <c r="E6099" s="53" t="s">
        <v>17</v>
      </c>
      <c r="F6099" s="53" t="s">
        <v>17</v>
      </c>
      <c r="G6099" s="53" t="s">
        <v>17</v>
      </c>
      <c r="H6099" s="53" t="s">
        <v>17</v>
      </c>
    </row>
    <row r="6100" spans="1:8" x14ac:dyDescent="0.25">
      <c r="A6100" s="53" t="s">
        <v>34045</v>
      </c>
      <c r="B6100" s="53" t="s">
        <v>34046</v>
      </c>
      <c r="C6100" s="55">
        <v>4</v>
      </c>
      <c r="D6100" s="53">
        <v>-2001040</v>
      </c>
      <c r="E6100" s="53" t="s">
        <v>17</v>
      </c>
      <c r="F6100" s="53" t="s">
        <v>17</v>
      </c>
      <c r="G6100" s="53" t="s">
        <v>17</v>
      </c>
      <c r="H6100" s="53" t="s">
        <v>17</v>
      </c>
    </row>
    <row r="6101" spans="1:8" x14ac:dyDescent="0.25">
      <c r="A6101" s="53" t="s">
        <v>34047</v>
      </c>
      <c r="B6101" s="53" t="s">
        <v>34048</v>
      </c>
      <c r="C6101" s="55">
        <v>5</v>
      </c>
      <c r="D6101" s="53">
        <v>-2001040</v>
      </c>
      <c r="E6101" s="53" t="s">
        <v>17</v>
      </c>
      <c r="F6101" s="53" t="s">
        <v>17</v>
      </c>
      <c r="G6101" s="53" t="s">
        <v>17</v>
      </c>
      <c r="H6101" s="53" t="s">
        <v>17</v>
      </c>
    </row>
    <row r="6102" spans="1:8" x14ac:dyDescent="0.25">
      <c r="A6102" s="53" t="s">
        <v>34049</v>
      </c>
      <c r="B6102" s="53" t="s">
        <v>34050</v>
      </c>
      <c r="C6102" s="55">
        <v>4</v>
      </c>
      <c r="D6102" s="53">
        <v>-2001040</v>
      </c>
      <c r="E6102" s="53" t="s">
        <v>17</v>
      </c>
      <c r="F6102" s="53" t="s">
        <v>17</v>
      </c>
      <c r="G6102" s="53" t="s">
        <v>17</v>
      </c>
      <c r="H6102" s="53" t="s">
        <v>17</v>
      </c>
    </row>
    <row r="6103" spans="1:8" x14ac:dyDescent="0.25">
      <c r="A6103" s="53" t="s">
        <v>34051</v>
      </c>
      <c r="B6103" s="53" t="s">
        <v>34052</v>
      </c>
      <c r="C6103" s="55">
        <v>4</v>
      </c>
      <c r="D6103" s="53">
        <v>-2001040</v>
      </c>
      <c r="E6103" s="53" t="s">
        <v>17</v>
      </c>
      <c r="F6103" s="53" t="s">
        <v>17</v>
      </c>
      <c r="G6103" s="53" t="s">
        <v>17</v>
      </c>
      <c r="H6103" s="53" t="s">
        <v>17</v>
      </c>
    </row>
    <row r="6104" spans="1:8" x14ac:dyDescent="0.25">
      <c r="A6104" s="53" t="s">
        <v>34053</v>
      </c>
      <c r="B6104" s="53" t="s">
        <v>34054</v>
      </c>
      <c r="C6104" s="55">
        <v>5</v>
      </c>
      <c r="D6104" s="53">
        <v>-2001040</v>
      </c>
      <c r="E6104" s="53" t="s">
        <v>17</v>
      </c>
      <c r="F6104" s="53" t="s">
        <v>17</v>
      </c>
      <c r="G6104" s="53" t="s">
        <v>17</v>
      </c>
      <c r="H6104" s="53" t="s">
        <v>17</v>
      </c>
    </row>
    <row r="6105" spans="1:8" x14ac:dyDescent="0.25">
      <c r="A6105" s="53" t="s">
        <v>34055</v>
      </c>
      <c r="B6105" s="53" t="s">
        <v>34056</v>
      </c>
      <c r="C6105" s="55">
        <v>5</v>
      </c>
      <c r="D6105" s="53">
        <v>-2001040</v>
      </c>
      <c r="E6105" s="53" t="s">
        <v>17</v>
      </c>
      <c r="F6105" s="53" t="s">
        <v>17</v>
      </c>
      <c r="G6105" s="53" t="s">
        <v>17</v>
      </c>
      <c r="H6105" s="53" t="s">
        <v>17</v>
      </c>
    </row>
    <row r="6106" spans="1:8" x14ac:dyDescent="0.25">
      <c r="A6106" s="53" t="s">
        <v>34057</v>
      </c>
      <c r="B6106" s="53" t="s">
        <v>34058</v>
      </c>
      <c r="C6106" s="55">
        <v>4</v>
      </c>
      <c r="D6106" s="53">
        <v>-2001040</v>
      </c>
      <c r="E6106" s="53" t="s">
        <v>17</v>
      </c>
      <c r="F6106" s="53" t="s">
        <v>17</v>
      </c>
      <c r="G6106" s="53" t="s">
        <v>17</v>
      </c>
      <c r="H6106" s="53" t="s">
        <v>17</v>
      </c>
    </row>
    <row r="6107" spans="1:8" x14ac:dyDescent="0.25">
      <c r="A6107" s="53" t="s">
        <v>34059</v>
      </c>
      <c r="B6107" s="53" t="s">
        <v>34060</v>
      </c>
      <c r="C6107" s="55">
        <v>4</v>
      </c>
      <c r="D6107" s="53">
        <v>-2001040</v>
      </c>
      <c r="E6107" s="53" t="s">
        <v>17</v>
      </c>
      <c r="F6107" s="53" t="s">
        <v>17</v>
      </c>
      <c r="G6107" s="53" t="s">
        <v>17</v>
      </c>
      <c r="H6107" s="53" t="s">
        <v>17</v>
      </c>
    </row>
    <row r="6108" spans="1:8" x14ac:dyDescent="0.25">
      <c r="A6108" s="53" t="s">
        <v>34061</v>
      </c>
      <c r="B6108" s="53" t="s">
        <v>34062</v>
      </c>
      <c r="C6108" s="55">
        <v>5</v>
      </c>
      <c r="D6108" s="53">
        <v>-2001040</v>
      </c>
      <c r="E6108" s="53" t="s">
        <v>17</v>
      </c>
      <c r="F6108" s="53" t="s">
        <v>17</v>
      </c>
      <c r="G6108" s="53" t="s">
        <v>17</v>
      </c>
      <c r="H6108" s="53" t="s">
        <v>17</v>
      </c>
    </row>
    <row r="6109" spans="1:8" x14ac:dyDescent="0.25">
      <c r="A6109" s="53" t="s">
        <v>34063</v>
      </c>
      <c r="B6109" s="53" t="s">
        <v>34064</v>
      </c>
      <c r="C6109" s="55">
        <v>5</v>
      </c>
      <c r="D6109" s="53">
        <v>-2001040</v>
      </c>
      <c r="E6109" s="53" t="s">
        <v>17</v>
      </c>
      <c r="F6109" s="53" t="s">
        <v>17</v>
      </c>
      <c r="G6109" s="53" t="s">
        <v>17</v>
      </c>
      <c r="H6109" s="53" t="s">
        <v>17</v>
      </c>
    </row>
    <row r="6110" spans="1:8" x14ac:dyDescent="0.25">
      <c r="A6110" s="53" t="s">
        <v>34065</v>
      </c>
      <c r="B6110" s="53" t="s">
        <v>34066</v>
      </c>
      <c r="C6110" s="55">
        <v>5</v>
      </c>
      <c r="D6110" s="53">
        <v>-2001040</v>
      </c>
      <c r="E6110" s="53" t="s">
        <v>17</v>
      </c>
      <c r="F6110" s="53" t="s">
        <v>17</v>
      </c>
      <c r="G6110" s="53" t="s">
        <v>17</v>
      </c>
      <c r="H6110" s="53" t="s">
        <v>17</v>
      </c>
    </row>
    <row r="6111" spans="1:8" x14ac:dyDescent="0.25">
      <c r="A6111" s="53" t="s">
        <v>34067</v>
      </c>
      <c r="B6111" s="53" t="s">
        <v>34068</v>
      </c>
      <c r="C6111" s="55">
        <v>5</v>
      </c>
      <c r="D6111" s="53">
        <v>-2001040</v>
      </c>
      <c r="E6111" s="53" t="s">
        <v>17</v>
      </c>
      <c r="F6111" s="53" t="s">
        <v>17</v>
      </c>
      <c r="G6111" s="53" t="s">
        <v>17</v>
      </c>
      <c r="H6111" s="53" t="s">
        <v>17</v>
      </c>
    </row>
    <row r="6112" spans="1:8" x14ac:dyDescent="0.25">
      <c r="A6112" s="53" t="s">
        <v>34069</v>
      </c>
      <c r="B6112" s="53" t="s">
        <v>34070</v>
      </c>
      <c r="C6112" s="55">
        <v>4</v>
      </c>
      <c r="D6112" s="53">
        <v>-2001040</v>
      </c>
      <c r="E6112" s="53" t="s">
        <v>17</v>
      </c>
      <c r="F6112" s="53" t="s">
        <v>17</v>
      </c>
      <c r="G6112" s="53" t="s">
        <v>17</v>
      </c>
      <c r="H6112" s="53" t="s">
        <v>17</v>
      </c>
    </row>
    <row r="6113" spans="1:8" x14ac:dyDescent="0.25">
      <c r="A6113" s="53" t="s">
        <v>34071</v>
      </c>
      <c r="B6113" s="53" t="s">
        <v>34072</v>
      </c>
      <c r="C6113" s="55">
        <v>5</v>
      </c>
      <c r="D6113" s="53">
        <v>-2001040</v>
      </c>
      <c r="E6113" s="53" t="s">
        <v>17</v>
      </c>
      <c r="F6113" s="53" t="s">
        <v>17</v>
      </c>
      <c r="G6113" s="53" t="s">
        <v>17</v>
      </c>
      <c r="H6113" s="53" t="s">
        <v>17</v>
      </c>
    </row>
    <row r="6114" spans="1:8" x14ac:dyDescent="0.25">
      <c r="A6114" s="53" t="s">
        <v>34073</v>
      </c>
      <c r="B6114" s="53" t="s">
        <v>34074</v>
      </c>
      <c r="C6114" s="55">
        <v>4</v>
      </c>
      <c r="D6114" s="53">
        <v>-2001040</v>
      </c>
      <c r="E6114" s="53" t="s">
        <v>17</v>
      </c>
      <c r="F6114" s="53" t="s">
        <v>17</v>
      </c>
      <c r="G6114" s="53" t="s">
        <v>17</v>
      </c>
      <c r="H6114" s="53" t="s">
        <v>17</v>
      </c>
    </row>
    <row r="6115" spans="1:8" x14ac:dyDescent="0.25">
      <c r="A6115" s="53" t="s">
        <v>34075</v>
      </c>
      <c r="B6115" s="53" t="s">
        <v>34076</v>
      </c>
      <c r="C6115" s="55">
        <v>5</v>
      </c>
      <c r="D6115" s="53">
        <v>-2001040</v>
      </c>
      <c r="E6115" s="53" t="s">
        <v>17</v>
      </c>
      <c r="F6115" s="53" t="s">
        <v>17</v>
      </c>
      <c r="G6115" s="53" t="s">
        <v>17</v>
      </c>
      <c r="H6115" s="53" t="s">
        <v>17</v>
      </c>
    </row>
    <row r="6116" spans="1:8" x14ac:dyDescent="0.25">
      <c r="A6116" s="53" t="s">
        <v>34077</v>
      </c>
      <c r="B6116" s="53" t="s">
        <v>34078</v>
      </c>
      <c r="C6116" s="55">
        <v>4</v>
      </c>
      <c r="D6116" s="53">
        <v>-2001040</v>
      </c>
      <c r="E6116" s="53" t="s">
        <v>17</v>
      </c>
      <c r="F6116" s="53" t="s">
        <v>17</v>
      </c>
      <c r="G6116" s="53" t="s">
        <v>17</v>
      </c>
      <c r="H6116" s="53" t="s">
        <v>17</v>
      </c>
    </row>
    <row r="6117" spans="1:8" x14ac:dyDescent="0.25">
      <c r="A6117" s="53" t="s">
        <v>34079</v>
      </c>
      <c r="B6117" s="53" t="s">
        <v>34080</v>
      </c>
      <c r="C6117" s="55">
        <v>4</v>
      </c>
      <c r="D6117" s="53">
        <v>-2001040</v>
      </c>
      <c r="E6117" s="53" t="s">
        <v>17</v>
      </c>
      <c r="F6117" s="53" t="s">
        <v>17</v>
      </c>
      <c r="G6117" s="53" t="s">
        <v>17</v>
      </c>
      <c r="H6117" s="53" t="s">
        <v>17</v>
      </c>
    </row>
    <row r="6118" spans="1:8" x14ac:dyDescent="0.25">
      <c r="A6118" s="53" t="s">
        <v>34081</v>
      </c>
      <c r="B6118" s="53" t="s">
        <v>34082</v>
      </c>
      <c r="C6118" s="55">
        <v>5</v>
      </c>
      <c r="D6118" s="53">
        <v>-2001040</v>
      </c>
      <c r="E6118" s="53" t="s">
        <v>17</v>
      </c>
      <c r="F6118" s="53" t="s">
        <v>17</v>
      </c>
      <c r="G6118" s="53" t="s">
        <v>17</v>
      </c>
      <c r="H6118" s="53" t="s">
        <v>17</v>
      </c>
    </row>
    <row r="6119" spans="1:8" x14ac:dyDescent="0.25">
      <c r="A6119" s="53" t="s">
        <v>34083</v>
      </c>
      <c r="B6119" s="53" t="s">
        <v>34084</v>
      </c>
      <c r="C6119" s="55">
        <v>6</v>
      </c>
      <c r="D6119" s="53">
        <v>-2001040</v>
      </c>
      <c r="E6119" s="53" t="s">
        <v>17</v>
      </c>
      <c r="F6119" s="53" t="s">
        <v>17</v>
      </c>
      <c r="G6119" s="53" t="s">
        <v>17</v>
      </c>
      <c r="H6119" s="53" t="s">
        <v>17</v>
      </c>
    </row>
    <row r="6120" spans="1:8" x14ac:dyDescent="0.25">
      <c r="A6120" s="53" t="s">
        <v>34085</v>
      </c>
      <c r="B6120" s="53" t="s">
        <v>34086</v>
      </c>
      <c r="C6120" s="55">
        <v>5</v>
      </c>
      <c r="D6120" s="53">
        <v>-2001040</v>
      </c>
      <c r="E6120" s="53" t="s">
        <v>17</v>
      </c>
      <c r="F6120" s="53" t="s">
        <v>17</v>
      </c>
      <c r="G6120" s="53" t="s">
        <v>17</v>
      </c>
      <c r="H6120" s="53" t="s">
        <v>17</v>
      </c>
    </row>
    <row r="6121" spans="1:8" x14ac:dyDescent="0.25">
      <c r="A6121" s="53" t="s">
        <v>34087</v>
      </c>
      <c r="B6121" s="53" t="s">
        <v>34088</v>
      </c>
      <c r="C6121" s="55">
        <v>6</v>
      </c>
      <c r="D6121" s="53">
        <v>-2001040</v>
      </c>
      <c r="E6121" s="53" t="s">
        <v>17</v>
      </c>
      <c r="F6121" s="53" t="s">
        <v>17</v>
      </c>
      <c r="G6121" s="53" t="s">
        <v>17</v>
      </c>
      <c r="H6121" s="53" t="s">
        <v>17</v>
      </c>
    </row>
    <row r="6122" spans="1:8" x14ac:dyDescent="0.25">
      <c r="A6122" s="53" t="s">
        <v>34089</v>
      </c>
      <c r="B6122" s="53" t="s">
        <v>34090</v>
      </c>
      <c r="C6122" s="55">
        <v>5</v>
      </c>
      <c r="D6122" s="53">
        <v>-2001040</v>
      </c>
      <c r="E6122" s="53" t="s">
        <v>17</v>
      </c>
      <c r="F6122" s="53" t="s">
        <v>17</v>
      </c>
      <c r="G6122" s="53" t="s">
        <v>17</v>
      </c>
      <c r="H6122" s="53" t="s">
        <v>17</v>
      </c>
    </row>
    <row r="6123" spans="1:8" x14ac:dyDescent="0.25">
      <c r="A6123" s="53" t="s">
        <v>34091</v>
      </c>
      <c r="B6123" s="53" t="s">
        <v>34092</v>
      </c>
      <c r="C6123" s="55">
        <v>6</v>
      </c>
      <c r="D6123" s="53">
        <v>-2001040</v>
      </c>
      <c r="E6123" s="53" t="s">
        <v>17</v>
      </c>
      <c r="F6123" s="53" t="s">
        <v>17</v>
      </c>
      <c r="G6123" s="53" t="s">
        <v>17</v>
      </c>
      <c r="H6123" s="53" t="s">
        <v>17</v>
      </c>
    </row>
    <row r="6124" spans="1:8" x14ac:dyDescent="0.25">
      <c r="A6124" s="53" t="s">
        <v>34093</v>
      </c>
      <c r="B6124" s="53" t="s">
        <v>34094</v>
      </c>
      <c r="C6124" s="55">
        <v>4</v>
      </c>
      <c r="D6124" s="53">
        <v>-2001040</v>
      </c>
      <c r="E6124" s="53" t="s">
        <v>17</v>
      </c>
      <c r="F6124" s="53" t="s">
        <v>17</v>
      </c>
      <c r="G6124" s="53" t="s">
        <v>17</v>
      </c>
      <c r="H6124" s="53" t="s">
        <v>17</v>
      </c>
    </row>
    <row r="6125" spans="1:8" x14ac:dyDescent="0.25">
      <c r="A6125" s="53" t="s">
        <v>34095</v>
      </c>
      <c r="B6125" s="53" t="s">
        <v>34096</v>
      </c>
      <c r="C6125" s="55">
        <v>5</v>
      </c>
      <c r="D6125" s="53">
        <v>-2001040</v>
      </c>
      <c r="E6125" s="53" t="s">
        <v>17</v>
      </c>
      <c r="F6125" s="53" t="s">
        <v>17</v>
      </c>
      <c r="G6125" s="53" t="s">
        <v>17</v>
      </c>
      <c r="H6125" s="53" t="s">
        <v>17</v>
      </c>
    </row>
    <row r="6126" spans="1:8" x14ac:dyDescent="0.25">
      <c r="A6126" s="53" t="s">
        <v>34097</v>
      </c>
      <c r="B6126" s="53" t="s">
        <v>34098</v>
      </c>
      <c r="C6126" s="55">
        <v>6</v>
      </c>
      <c r="D6126" s="53">
        <v>-2001040</v>
      </c>
      <c r="E6126" s="53" t="s">
        <v>17</v>
      </c>
      <c r="F6126" s="53" t="s">
        <v>17</v>
      </c>
      <c r="G6126" s="53" t="s">
        <v>17</v>
      </c>
      <c r="H6126" s="53" t="s">
        <v>17</v>
      </c>
    </row>
    <row r="6127" spans="1:8" x14ac:dyDescent="0.25">
      <c r="A6127" s="53" t="s">
        <v>34099</v>
      </c>
      <c r="B6127" s="53" t="s">
        <v>34100</v>
      </c>
      <c r="C6127" s="55">
        <v>5</v>
      </c>
      <c r="D6127" s="53">
        <v>-2001040</v>
      </c>
      <c r="E6127" s="53" t="s">
        <v>17</v>
      </c>
      <c r="F6127" s="53" t="s">
        <v>17</v>
      </c>
      <c r="G6127" s="53" t="s">
        <v>17</v>
      </c>
      <c r="H6127" s="53" t="s">
        <v>17</v>
      </c>
    </row>
    <row r="6128" spans="1:8" x14ac:dyDescent="0.25">
      <c r="A6128" s="53" t="s">
        <v>34101</v>
      </c>
      <c r="B6128" s="53" t="s">
        <v>34102</v>
      </c>
      <c r="C6128" s="55">
        <v>6</v>
      </c>
      <c r="D6128" s="53">
        <v>-2001040</v>
      </c>
      <c r="E6128" s="53" t="s">
        <v>17</v>
      </c>
      <c r="F6128" s="53" t="s">
        <v>17</v>
      </c>
      <c r="G6128" s="53" t="s">
        <v>17</v>
      </c>
      <c r="H6128" s="53" t="s">
        <v>17</v>
      </c>
    </row>
    <row r="6129" spans="1:8" x14ac:dyDescent="0.25">
      <c r="A6129" s="53" t="s">
        <v>34103</v>
      </c>
      <c r="B6129" s="53" t="s">
        <v>34104</v>
      </c>
      <c r="C6129" s="55">
        <v>5</v>
      </c>
      <c r="D6129" s="53">
        <v>-2001040</v>
      </c>
      <c r="E6129" s="53" t="s">
        <v>17</v>
      </c>
      <c r="F6129" s="53" t="s">
        <v>17</v>
      </c>
      <c r="G6129" s="53" t="s">
        <v>17</v>
      </c>
      <c r="H6129" s="53" t="s">
        <v>17</v>
      </c>
    </row>
    <row r="6130" spans="1:8" x14ac:dyDescent="0.25">
      <c r="A6130" s="53" t="s">
        <v>34105</v>
      </c>
      <c r="B6130" s="53" t="s">
        <v>34106</v>
      </c>
      <c r="C6130" s="55">
        <v>6</v>
      </c>
      <c r="D6130" s="53">
        <v>-2001040</v>
      </c>
      <c r="E6130" s="53" t="s">
        <v>17</v>
      </c>
      <c r="F6130" s="53" t="s">
        <v>17</v>
      </c>
      <c r="G6130" s="53" t="s">
        <v>17</v>
      </c>
      <c r="H6130" s="53" t="s">
        <v>17</v>
      </c>
    </row>
    <row r="6131" spans="1:8" x14ac:dyDescent="0.25">
      <c r="A6131" s="53" t="s">
        <v>34107</v>
      </c>
      <c r="B6131" s="53" t="s">
        <v>34108</v>
      </c>
      <c r="C6131" s="55">
        <v>3</v>
      </c>
      <c r="D6131" s="53">
        <v>-2001350</v>
      </c>
      <c r="E6131" s="53" t="s">
        <v>17</v>
      </c>
      <c r="F6131" s="53" t="s">
        <v>17</v>
      </c>
      <c r="G6131" s="53" t="s">
        <v>17</v>
      </c>
      <c r="H6131" s="53" t="s">
        <v>17</v>
      </c>
    </row>
    <row r="6132" spans="1:8" x14ac:dyDescent="0.25">
      <c r="A6132" s="53" t="s">
        <v>34109</v>
      </c>
      <c r="B6132" s="53" t="s">
        <v>34110</v>
      </c>
      <c r="C6132" s="55">
        <v>4</v>
      </c>
      <c r="D6132" s="53">
        <v>-2001350</v>
      </c>
      <c r="E6132" s="53" t="s">
        <v>17</v>
      </c>
      <c r="F6132" s="53" t="s">
        <v>17</v>
      </c>
      <c r="G6132" s="53" t="s">
        <v>17</v>
      </c>
      <c r="H6132" s="53" t="s">
        <v>17</v>
      </c>
    </row>
    <row r="6133" spans="1:8" x14ac:dyDescent="0.25">
      <c r="A6133" s="53" t="s">
        <v>34111</v>
      </c>
      <c r="B6133" s="53" t="s">
        <v>34112</v>
      </c>
      <c r="C6133" s="55">
        <v>5</v>
      </c>
      <c r="D6133" s="53">
        <v>-2001350</v>
      </c>
      <c r="E6133" s="53" t="s">
        <v>17</v>
      </c>
      <c r="F6133" s="53" t="s">
        <v>17</v>
      </c>
      <c r="G6133" s="53" t="s">
        <v>17</v>
      </c>
      <c r="H6133" s="53" t="s">
        <v>17</v>
      </c>
    </row>
    <row r="6134" spans="1:8" x14ac:dyDescent="0.25">
      <c r="A6134" s="53" t="s">
        <v>34113</v>
      </c>
      <c r="B6134" s="53" t="s">
        <v>34114</v>
      </c>
      <c r="C6134" s="55">
        <v>5</v>
      </c>
      <c r="D6134" s="53">
        <v>-2001350</v>
      </c>
      <c r="E6134" s="53" t="s">
        <v>17</v>
      </c>
      <c r="F6134" s="53" t="s">
        <v>17</v>
      </c>
      <c r="G6134" s="53" t="s">
        <v>17</v>
      </c>
      <c r="H6134" s="53" t="s">
        <v>17</v>
      </c>
    </row>
    <row r="6135" spans="1:8" x14ac:dyDescent="0.25">
      <c r="A6135" s="53" t="s">
        <v>34115</v>
      </c>
      <c r="B6135" s="53" t="s">
        <v>34116</v>
      </c>
      <c r="C6135" s="55">
        <v>5</v>
      </c>
      <c r="D6135" s="53">
        <v>-2001350</v>
      </c>
      <c r="E6135" s="53" t="s">
        <v>17</v>
      </c>
      <c r="F6135" s="53" t="s">
        <v>17</v>
      </c>
      <c r="G6135" s="53" t="s">
        <v>17</v>
      </c>
      <c r="H6135" s="53" t="s">
        <v>17</v>
      </c>
    </row>
    <row r="6136" spans="1:8" x14ac:dyDescent="0.25">
      <c r="A6136" s="53" t="s">
        <v>34117</v>
      </c>
      <c r="B6136" s="53" t="s">
        <v>34118</v>
      </c>
      <c r="C6136" s="55">
        <v>5</v>
      </c>
      <c r="D6136" s="53">
        <v>-2001350</v>
      </c>
      <c r="E6136" s="53" t="s">
        <v>17</v>
      </c>
      <c r="F6136" s="53" t="s">
        <v>17</v>
      </c>
      <c r="G6136" s="53" t="s">
        <v>17</v>
      </c>
      <c r="H6136" s="53" t="s">
        <v>17</v>
      </c>
    </row>
    <row r="6137" spans="1:8" x14ac:dyDescent="0.25">
      <c r="A6137" s="53" t="s">
        <v>34119</v>
      </c>
      <c r="B6137" s="53" t="s">
        <v>34120</v>
      </c>
      <c r="C6137" s="55">
        <v>5</v>
      </c>
      <c r="D6137" s="53">
        <v>-2001350</v>
      </c>
      <c r="E6137" s="53" t="s">
        <v>17</v>
      </c>
      <c r="F6137" s="53" t="s">
        <v>17</v>
      </c>
      <c r="G6137" s="53" t="s">
        <v>17</v>
      </c>
      <c r="H6137" s="53" t="s">
        <v>17</v>
      </c>
    </row>
    <row r="6138" spans="1:8" x14ac:dyDescent="0.25">
      <c r="A6138" s="53" t="s">
        <v>34121</v>
      </c>
      <c r="B6138" s="53" t="s">
        <v>34122</v>
      </c>
      <c r="C6138" s="55">
        <v>4</v>
      </c>
      <c r="D6138" s="53">
        <v>-2001350</v>
      </c>
      <c r="E6138" s="53" t="s">
        <v>17</v>
      </c>
      <c r="F6138" s="53" t="s">
        <v>17</v>
      </c>
      <c r="G6138" s="53" t="s">
        <v>17</v>
      </c>
      <c r="H6138" s="53" t="s">
        <v>17</v>
      </c>
    </row>
    <row r="6139" spans="1:8" x14ac:dyDescent="0.25">
      <c r="A6139" s="53" t="s">
        <v>34123</v>
      </c>
      <c r="B6139" s="53" t="s">
        <v>34124</v>
      </c>
      <c r="C6139" s="55">
        <v>5</v>
      </c>
      <c r="D6139" s="53">
        <v>-2001350</v>
      </c>
      <c r="E6139" s="53" t="s">
        <v>17</v>
      </c>
      <c r="F6139" s="53" t="s">
        <v>17</v>
      </c>
      <c r="G6139" s="53" t="s">
        <v>17</v>
      </c>
      <c r="H6139" s="53" t="s">
        <v>17</v>
      </c>
    </row>
    <row r="6140" spans="1:8" x14ac:dyDescent="0.25">
      <c r="A6140" s="53" t="s">
        <v>34125</v>
      </c>
      <c r="B6140" s="53" t="s">
        <v>34126</v>
      </c>
      <c r="C6140" s="55">
        <v>5</v>
      </c>
      <c r="D6140" s="53">
        <v>-2001350</v>
      </c>
      <c r="E6140" s="53" t="s">
        <v>17</v>
      </c>
      <c r="F6140" s="53" t="s">
        <v>17</v>
      </c>
      <c r="G6140" s="53" t="s">
        <v>17</v>
      </c>
      <c r="H6140" s="53" t="s">
        <v>17</v>
      </c>
    </row>
    <row r="6141" spans="1:8" x14ac:dyDescent="0.25">
      <c r="A6141" s="53" t="s">
        <v>34127</v>
      </c>
      <c r="B6141" s="53" t="s">
        <v>34128</v>
      </c>
      <c r="C6141" s="55">
        <v>5</v>
      </c>
      <c r="D6141" s="53">
        <v>-2001350</v>
      </c>
      <c r="E6141" s="53" t="s">
        <v>17</v>
      </c>
      <c r="F6141" s="53" t="s">
        <v>17</v>
      </c>
      <c r="G6141" s="53" t="s">
        <v>17</v>
      </c>
      <c r="H6141" s="53" t="s">
        <v>17</v>
      </c>
    </row>
    <row r="6142" spans="1:8" x14ac:dyDescent="0.25">
      <c r="A6142" s="53" t="s">
        <v>34129</v>
      </c>
      <c r="B6142" s="53" t="s">
        <v>34130</v>
      </c>
      <c r="C6142" s="55">
        <v>5</v>
      </c>
      <c r="D6142" s="53">
        <v>-2001350</v>
      </c>
      <c r="E6142" s="53" t="s">
        <v>17</v>
      </c>
      <c r="F6142" s="53" t="s">
        <v>17</v>
      </c>
      <c r="G6142" s="53" t="s">
        <v>17</v>
      </c>
      <c r="H6142" s="53" t="s">
        <v>17</v>
      </c>
    </row>
    <row r="6143" spans="1:8" x14ac:dyDescent="0.25">
      <c r="A6143" s="53" t="s">
        <v>34131</v>
      </c>
      <c r="B6143" s="53" t="s">
        <v>34132</v>
      </c>
      <c r="C6143" s="55">
        <v>5</v>
      </c>
      <c r="D6143" s="53">
        <v>-2001350</v>
      </c>
      <c r="E6143" s="53" t="s">
        <v>17</v>
      </c>
      <c r="F6143" s="53" t="s">
        <v>17</v>
      </c>
      <c r="G6143" s="53" t="s">
        <v>17</v>
      </c>
      <c r="H6143" s="53" t="s">
        <v>17</v>
      </c>
    </row>
    <row r="6144" spans="1:8" x14ac:dyDescent="0.25">
      <c r="A6144" s="53" t="s">
        <v>34133</v>
      </c>
      <c r="B6144" s="53" t="s">
        <v>6657</v>
      </c>
      <c r="C6144" s="55">
        <v>4</v>
      </c>
      <c r="D6144" s="53">
        <v>-2001350</v>
      </c>
      <c r="E6144" s="53" t="s">
        <v>17</v>
      </c>
      <c r="F6144" s="53" t="s">
        <v>17</v>
      </c>
      <c r="G6144" s="53" t="s">
        <v>17</v>
      </c>
      <c r="H6144" s="53" t="s">
        <v>17</v>
      </c>
    </row>
    <row r="6145" spans="1:8" x14ac:dyDescent="0.25">
      <c r="A6145" s="53" t="s">
        <v>34134</v>
      </c>
      <c r="B6145" s="53" t="s">
        <v>34135</v>
      </c>
      <c r="C6145" s="55">
        <v>5</v>
      </c>
      <c r="D6145" s="53">
        <v>-2001350</v>
      </c>
      <c r="E6145" s="53" t="s">
        <v>17</v>
      </c>
      <c r="F6145" s="53" t="s">
        <v>17</v>
      </c>
      <c r="G6145" s="53" t="s">
        <v>17</v>
      </c>
      <c r="H6145" s="53" t="s">
        <v>17</v>
      </c>
    </row>
    <row r="6146" spans="1:8" x14ac:dyDescent="0.25">
      <c r="A6146" s="53" t="s">
        <v>34136</v>
      </c>
      <c r="B6146" s="53" t="s">
        <v>34137</v>
      </c>
      <c r="C6146" s="55">
        <v>5</v>
      </c>
      <c r="D6146" s="53">
        <v>-2001350</v>
      </c>
      <c r="E6146" s="53" t="s">
        <v>17</v>
      </c>
      <c r="F6146" s="53" t="s">
        <v>17</v>
      </c>
      <c r="G6146" s="53" t="s">
        <v>17</v>
      </c>
      <c r="H6146" s="53" t="s">
        <v>17</v>
      </c>
    </row>
    <row r="6147" spans="1:8" x14ac:dyDescent="0.25">
      <c r="A6147" s="53" t="s">
        <v>34138</v>
      </c>
      <c r="B6147" s="53" t="s">
        <v>34139</v>
      </c>
      <c r="C6147" s="55">
        <v>5</v>
      </c>
      <c r="D6147" s="53">
        <v>-2001350</v>
      </c>
      <c r="E6147" s="53" t="s">
        <v>17</v>
      </c>
      <c r="F6147" s="53" t="s">
        <v>17</v>
      </c>
      <c r="G6147" s="53" t="s">
        <v>17</v>
      </c>
      <c r="H6147" s="53" t="s">
        <v>17</v>
      </c>
    </row>
    <row r="6148" spans="1:8" x14ac:dyDescent="0.25">
      <c r="A6148" s="53" t="s">
        <v>34140</v>
      </c>
      <c r="B6148" s="53" t="s">
        <v>34141</v>
      </c>
      <c r="C6148" s="55">
        <v>5</v>
      </c>
      <c r="D6148" s="53">
        <v>-2001350</v>
      </c>
      <c r="E6148" s="53" t="s">
        <v>17</v>
      </c>
      <c r="F6148" s="53" t="s">
        <v>17</v>
      </c>
      <c r="G6148" s="53" t="s">
        <v>17</v>
      </c>
      <c r="H6148" s="53" t="s">
        <v>17</v>
      </c>
    </row>
    <row r="6149" spans="1:8" x14ac:dyDescent="0.25">
      <c r="A6149" s="53" t="s">
        <v>34142</v>
      </c>
      <c r="B6149" s="53" t="s">
        <v>34143</v>
      </c>
      <c r="C6149" s="55">
        <v>5</v>
      </c>
      <c r="D6149" s="53">
        <v>-2001350</v>
      </c>
      <c r="E6149" s="53" t="s">
        <v>17</v>
      </c>
      <c r="F6149" s="53" t="s">
        <v>17</v>
      </c>
      <c r="G6149" s="53" t="s">
        <v>17</v>
      </c>
      <c r="H6149" s="53" t="s">
        <v>17</v>
      </c>
    </row>
    <row r="6150" spans="1:8" x14ac:dyDescent="0.25">
      <c r="A6150" s="53" t="s">
        <v>34144</v>
      </c>
      <c r="B6150" s="53" t="s">
        <v>34145</v>
      </c>
      <c r="C6150" s="55">
        <v>4</v>
      </c>
      <c r="D6150" s="53">
        <v>-2001350</v>
      </c>
      <c r="E6150" s="53" t="s">
        <v>17</v>
      </c>
      <c r="F6150" s="53" t="s">
        <v>17</v>
      </c>
      <c r="G6150" s="53" t="s">
        <v>17</v>
      </c>
      <c r="H6150" s="53" t="s">
        <v>17</v>
      </c>
    </row>
    <row r="6151" spans="1:8" x14ac:dyDescent="0.25">
      <c r="A6151" s="53" t="s">
        <v>34146</v>
      </c>
      <c r="B6151" s="53" t="s">
        <v>34147</v>
      </c>
      <c r="C6151" s="55">
        <v>4</v>
      </c>
      <c r="D6151" s="53">
        <v>-2001350</v>
      </c>
      <c r="E6151" s="53" t="s">
        <v>17</v>
      </c>
      <c r="F6151" s="53" t="s">
        <v>17</v>
      </c>
      <c r="G6151" s="53" t="s">
        <v>17</v>
      </c>
      <c r="H6151" s="53" t="s">
        <v>17</v>
      </c>
    </row>
    <row r="6152" spans="1:8" x14ac:dyDescent="0.25">
      <c r="A6152" s="53" t="s">
        <v>34148</v>
      </c>
      <c r="B6152" s="53" t="s">
        <v>34149</v>
      </c>
      <c r="C6152" s="55">
        <v>3</v>
      </c>
      <c r="D6152" s="53">
        <v>-2001120</v>
      </c>
      <c r="E6152" s="53" t="s">
        <v>17</v>
      </c>
      <c r="F6152" s="53" t="s">
        <v>17</v>
      </c>
      <c r="G6152" s="53" t="s">
        <v>17</v>
      </c>
      <c r="H6152" s="53" t="s">
        <v>17</v>
      </c>
    </row>
    <row r="6153" spans="1:8" x14ac:dyDescent="0.25">
      <c r="A6153" s="53" t="s">
        <v>34150</v>
      </c>
      <c r="B6153" s="53" t="s">
        <v>1017</v>
      </c>
      <c r="C6153" s="55">
        <v>4</v>
      </c>
      <c r="D6153" s="53">
        <v>-2001120</v>
      </c>
      <c r="E6153" s="53" t="s">
        <v>17</v>
      </c>
      <c r="F6153" s="53" t="s">
        <v>17</v>
      </c>
      <c r="G6153" s="53" t="s">
        <v>17</v>
      </c>
      <c r="H6153" s="53" t="s">
        <v>17</v>
      </c>
    </row>
    <row r="6154" spans="1:8" x14ac:dyDescent="0.25">
      <c r="A6154" s="53" t="s">
        <v>34151</v>
      </c>
      <c r="B6154" s="53" t="s">
        <v>34152</v>
      </c>
      <c r="C6154" s="55">
        <v>5</v>
      </c>
      <c r="D6154" s="53">
        <v>-2001120</v>
      </c>
      <c r="E6154" s="53" t="s">
        <v>17</v>
      </c>
      <c r="F6154" s="53" t="s">
        <v>17</v>
      </c>
      <c r="G6154" s="53" t="s">
        <v>17</v>
      </c>
      <c r="H6154" s="53" t="s">
        <v>17</v>
      </c>
    </row>
    <row r="6155" spans="1:8" x14ac:dyDescent="0.25">
      <c r="A6155" s="53" t="s">
        <v>34153</v>
      </c>
      <c r="B6155" s="53" t="s">
        <v>34154</v>
      </c>
      <c r="C6155" s="55">
        <v>6</v>
      </c>
      <c r="D6155" s="53">
        <v>-2001120</v>
      </c>
      <c r="E6155" s="53" t="s">
        <v>17</v>
      </c>
      <c r="F6155" s="53" t="s">
        <v>17</v>
      </c>
      <c r="G6155" s="53" t="s">
        <v>17</v>
      </c>
      <c r="H6155" s="53" t="s">
        <v>17</v>
      </c>
    </row>
    <row r="6156" spans="1:8" x14ac:dyDescent="0.25">
      <c r="A6156" s="53" t="s">
        <v>34155</v>
      </c>
      <c r="B6156" s="53" t="s">
        <v>34156</v>
      </c>
      <c r="C6156" s="55">
        <v>6</v>
      </c>
      <c r="D6156" s="53">
        <v>-2001120</v>
      </c>
      <c r="E6156" s="53" t="s">
        <v>17</v>
      </c>
      <c r="F6156" s="53" t="s">
        <v>17</v>
      </c>
      <c r="G6156" s="53" t="s">
        <v>17</v>
      </c>
      <c r="H6156" s="53" t="s">
        <v>17</v>
      </c>
    </row>
    <row r="6157" spans="1:8" x14ac:dyDescent="0.25">
      <c r="A6157" s="53" t="s">
        <v>34157</v>
      </c>
      <c r="B6157" s="53" t="s">
        <v>34158</v>
      </c>
      <c r="C6157" s="55">
        <v>6</v>
      </c>
      <c r="D6157" s="53">
        <v>-2001120</v>
      </c>
      <c r="E6157" s="53" t="s">
        <v>17</v>
      </c>
      <c r="F6157" s="53" t="s">
        <v>17</v>
      </c>
      <c r="G6157" s="53" t="s">
        <v>17</v>
      </c>
      <c r="H6157" s="53" t="s">
        <v>17</v>
      </c>
    </row>
    <row r="6158" spans="1:8" x14ac:dyDescent="0.25">
      <c r="A6158" s="53" t="s">
        <v>34159</v>
      </c>
      <c r="B6158" s="53" t="s">
        <v>34160</v>
      </c>
      <c r="C6158" s="55">
        <v>6</v>
      </c>
      <c r="D6158" s="53">
        <v>-2001120</v>
      </c>
      <c r="E6158" s="53" t="s">
        <v>17</v>
      </c>
      <c r="F6158" s="53" t="s">
        <v>17</v>
      </c>
      <c r="G6158" s="53" t="s">
        <v>17</v>
      </c>
      <c r="H6158" s="53" t="s">
        <v>17</v>
      </c>
    </row>
    <row r="6159" spans="1:8" x14ac:dyDescent="0.25">
      <c r="A6159" s="53" t="s">
        <v>34161</v>
      </c>
      <c r="B6159" s="53" t="s">
        <v>34162</v>
      </c>
      <c r="C6159" s="55">
        <v>6</v>
      </c>
      <c r="D6159" s="53">
        <v>-2001120</v>
      </c>
      <c r="E6159" s="53" t="s">
        <v>17</v>
      </c>
      <c r="F6159" s="53" t="s">
        <v>17</v>
      </c>
      <c r="G6159" s="53" t="s">
        <v>17</v>
      </c>
      <c r="H6159" s="53" t="s">
        <v>17</v>
      </c>
    </row>
    <row r="6160" spans="1:8" x14ac:dyDescent="0.25">
      <c r="A6160" s="53" t="s">
        <v>34163</v>
      </c>
      <c r="B6160" s="53" t="s">
        <v>34164</v>
      </c>
      <c r="C6160" s="55">
        <v>5</v>
      </c>
      <c r="D6160" s="53">
        <v>-2001120</v>
      </c>
      <c r="E6160" s="53" t="s">
        <v>17</v>
      </c>
      <c r="F6160" s="53" t="s">
        <v>17</v>
      </c>
      <c r="G6160" s="53" t="s">
        <v>17</v>
      </c>
      <c r="H6160" s="53" t="s">
        <v>17</v>
      </c>
    </row>
    <row r="6161" spans="1:8" x14ac:dyDescent="0.25">
      <c r="A6161" s="53" t="s">
        <v>34165</v>
      </c>
      <c r="B6161" s="53" t="s">
        <v>34166</v>
      </c>
      <c r="C6161" s="55">
        <v>6</v>
      </c>
      <c r="D6161" s="53">
        <v>-2001120</v>
      </c>
      <c r="E6161" s="53" t="s">
        <v>17</v>
      </c>
      <c r="F6161" s="53" t="s">
        <v>17</v>
      </c>
      <c r="G6161" s="53" t="s">
        <v>17</v>
      </c>
      <c r="H6161" s="53" t="s">
        <v>17</v>
      </c>
    </row>
    <row r="6162" spans="1:8" x14ac:dyDescent="0.25">
      <c r="A6162" s="53" t="s">
        <v>34167</v>
      </c>
      <c r="B6162" s="53" t="s">
        <v>34168</v>
      </c>
      <c r="C6162" s="55">
        <v>6</v>
      </c>
      <c r="D6162" s="53">
        <v>-2001120</v>
      </c>
      <c r="E6162" s="53" t="s">
        <v>17</v>
      </c>
      <c r="F6162" s="53" t="s">
        <v>17</v>
      </c>
      <c r="G6162" s="53" t="s">
        <v>17</v>
      </c>
      <c r="H6162" s="53" t="s">
        <v>17</v>
      </c>
    </row>
    <row r="6163" spans="1:8" x14ac:dyDescent="0.25">
      <c r="A6163" s="53" t="s">
        <v>34169</v>
      </c>
      <c r="B6163" s="53" t="s">
        <v>34170</v>
      </c>
      <c r="C6163" s="55">
        <v>6</v>
      </c>
      <c r="D6163" s="53">
        <v>-2001120</v>
      </c>
      <c r="E6163" s="53" t="s">
        <v>17</v>
      </c>
      <c r="F6163" s="53" t="s">
        <v>17</v>
      </c>
      <c r="G6163" s="53" t="s">
        <v>17</v>
      </c>
      <c r="H6163" s="53" t="s">
        <v>17</v>
      </c>
    </row>
    <row r="6164" spans="1:8" x14ac:dyDescent="0.25">
      <c r="A6164" s="53" t="s">
        <v>34171</v>
      </c>
      <c r="B6164" s="53" t="s">
        <v>34172</v>
      </c>
      <c r="C6164" s="55">
        <v>6</v>
      </c>
      <c r="D6164" s="53">
        <v>-2001120</v>
      </c>
      <c r="E6164" s="53" t="s">
        <v>17</v>
      </c>
      <c r="F6164" s="53" t="s">
        <v>17</v>
      </c>
      <c r="G6164" s="53" t="s">
        <v>17</v>
      </c>
      <c r="H6164" s="53" t="s">
        <v>17</v>
      </c>
    </row>
    <row r="6165" spans="1:8" x14ac:dyDescent="0.25">
      <c r="A6165" s="53" t="s">
        <v>34173</v>
      </c>
      <c r="B6165" s="53" t="s">
        <v>34174</v>
      </c>
      <c r="C6165" s="55">
        <v>6</v>
      </c>
      <c r="D6165" s="53">
        <v>-2001120</v>
      </c>
      <c r="E6165" s="53" t="s">
        <v>17</v>
      </c>
      <c r="F6165" s="53" t="s">
        <v>17</v>
      </c>
      <c r="G6165" s="53" t="s">
        <v>17</v>
      </c>
      <c r="H6165" s="53" t="s">
        <v>17</v>
      </c>
    </row>
    <row r="6166" spans="1:8" x14ac:dyDescent="0.25">
      <c r="A6166" s="53" t="s">
        <v>34175</v>
      </c>
      <c r="B6166" s="53" t="s">
        <v>34176</v>
      </c>
      <c r="C6166" s="55">
        <v>5</v>
      </c>
      <c r="D6166" s="53">
        <v>-2001120</v>
      </c>
      <c r="E6166" s="53" t="s">
        <v>17</v>
      </c>
      <c r="F6166" s="53" t="s">
        <v>17</v>
      </c>
      <c r="G6166" s="53" t="s">
        <v>17</v>
      </c>
      <c r="H6166" s="53" t="s">
        <v>17</v>
      </c>
    </row>
    <row r="6167" spans="1:8" x14ac:dyDescent="0.25">
      <c r="A6167" s="53" t="s">
        <v>34177</v>
      </c>
      <c r="B6167" s="53" t="s">
        <v>34178</v>
      </c>
      <c r="C6167" s="55">
        <v>6</v>
      </c>
      <c r="D6167" s="53">
        <v>-2001120</v>
      </c>
      <c r="E6167" s="53" t="s">
        <v>17</v>
      </c>
      <c r="F6167" s="53" t="s">
        <v>17</v>
      </c>
      <c r="G6167" s="53" t="s">
        <v>17</v>
      </c>
      <c r="H6167" s="53" t="s">
        <v>17</v>
      </c>
    </row>
    <row r="6168" spans="1:8" x14ac:dyDescent="0.25">
      <c r="A6168" s="53" t="s">
        <v>34179</v>
      </c>
      <c r="B6168" s="53" t="s">
        <v>34180</v>
      </c>
      <c r="C6168" s="55">
        <v>6</v>
      </c>
      <c r="D6168" s="53">
        <v>-2001120</v>
      </c>
      <c r="E6168" s="53" t="s">
        <v>17</v>
      </c>
      <c r="F6168" s="53" t="s">
        <v>17</v>
      </c>
      <c r="G6168" s="53" t="s">
        <v>17</v>
      </c>
      <c r="H6168" s="53" t="s">
        <v>17</v>
      </c>
    </row>
    <row r="6169" spans="1:8" x14ac:dyDescent="0.25">
      <c r="A6169" s="53" t="s">
        <v>34181</v>
      </c>
      <c r="B6169" s="53" t="s">
        <v>34182</v>
      </c>
      <c r="C6169" s="55">
        <v>6</v>
      </c>
      <c r="D6169" s="53">
        <v>-2001120</v>
      </c>
      <c r="E6169" s="53" t="s">
        <v>17</v>
      </c>
      <c r="F6169" s="53" t="s">
        <v>17</v>
      </c>
      <c r="G6169" s="53" t="s">
        <v>17</v>
      </c>
      <c r="H6169" s="53" t="s">
        <v>17</v>
      </c>
    </row>
    <row r="6170" spans="1:8" x14ac:dyDescent="0.25">
      <c r="A6170" s="53" t="s">
        <v>34183</v>
      </c>
      <c r="B6170" s="53" t="s">
        <v>34184</v>
      </c>
      <c r="C6170" s="55">
        <v>6</v>
      </c>
      <c r="D6170" s="53">
        <v>-2001120</v>
      </c>
      <c r="E6170" s="53" t="s">
        <v>17</v>
      </c>
      <c r="F6170" s="53" t="s">
        <v>17</v>
      </c>
      <c r="G6170" s="53" t="s">
        <v>17</v>
      </c>
      <c r="H6170" s="53" t="s">
        <v>17</v>
      </c>
    </row>
    <row r="6171" spans="1:8" x14ac:dyDescent="0.25">
      <c r="A6171" s="53" t="s">
        <v>34185</v>
      </c>
      <c r="B6171" s="53" t="s">
        <v>34186</v>
      </c>
      <c r="C6171" s="55">
        <v>6</v>
      </c>
      <c r="D6171" s="53">
        <v>-2001120</v>
      </c>
      <c r="E6171" s="53" t="s">
        <v>17</v>
      </c>
      <c r="F6171" s="53" t="s">
        <v>17</v>
      </c>
      <c r="G6171" s="53" t="s">
        <v>17</v>
      </c>
      <c r="H6171" s="53" t="s">
        <v>17</v>
      </c>
    </row>
    <row r="6172" spans="1:8" x14ac:dyDescent="0.25">
      <c r="A6172" s="53" t="s">
        <v>34187</v>
      </c>
      <c r="B6172" s="53" t="s">
        <v>34188</v>
      </c>
      <c r="C6172" s="55">
        <v>5</v>
      </c>
      <c r="D6172" s="53">
        <v>-2001120</v>
      </c>
      <c r="E6172" s="53" t="s">
        <v>17</v>
      </c>
      <c r="F6172" s="53" t="s">
        <v>17</v>
      </c>
      <c r="G6172" s="53" t="s">
        <v>17</v>
      </c>
      <c r="H6172" s="53" t="s">
        <v>17</v>
      </c>
    </row>
    <row r="6173" spans="1:8" x14ac:dyDescent="0.25">
      <c r="A6173" s="53" t="s">
        <v>34189</v>
      </c>
      <c r="B6173" s="53" t="s">
        <v>34190</v>
      </c>
      <c r="C6173" s="55">
        <v>5</v>
      </c>
      <c r="D6173" s="53">
        <v>-2001120</v>
      </c>
      <c r="E6173" s="53" t="s">
        <v>17</v>
      </c>
      <c r="F6173" s="53" t="s">
        <v>17</v>
      </c>
      <c r="G6173" s="53" t="s">
        <v>17</v>
      </c>
      <c r="H6173" s="53" t="s">
        <v>17</v>
      </c>
    </row>
    <row r="6174" spans="1:8" x14ac:dyDescent="0.25">
      <c r="A6174" s="53" t="s">
        <v>34191</v>
      </c>
      <c r="B6174" s="53" t="s">
        <v>34192</v>
      </c>
      <c r="C6174" s="55">
        <v>6</v>
      </c>
      <c r="D6174" s="53">
        <v>-2001120</v>
      </c>
      <c r="E6174" s="53" t="s">
        <v>17</v>
      </c>
      <c r="F6174" s="53" t="s">
        <v>17</v>
      </c>
      <c r="G6174" s="53" t="s">
        <v>17</v>
      </c>
      <c r="H6174" s="53" t="s">
        <v>17</v>
      </c>
    </row>
    <row r="6175" spans="1:8" x14ac:dyDescent="0.25">
      <c r="A6175" s="53" t="s">
        <v>34193</v>
      </c>
      <c r="B6175" s="53" t="s">
        <v>34194</v>
      </c>
      <c r="C6175" s="55">
        <v>6</v>
      </c>
      <c r="D6175" s="53">
        <v>-2001120</v>
      </c>
      <c r="E6175" s="53" t="s">
        <v>17</v>
      </c>
      <c r="F6175" s="53" t="s">
        <v>17</v>
      </c>
      <c r="G6175" s="53" t="s">
        <v>17</v>
      </c>
      <c r="H6175" s="53" t="s">
        <v>17</v>
      </c>
    </row>
    <row r="6176" spans="1:8" x14ac:dyDescent="0.25">
      <c r="A6176" s="53" t="s">
        <v>34195</v>
      </c>
      <c r="B6176" s="53" t="s">
        <v>34196</v>
      </c>
      <c r="C6176" s="55">
        <v>6</v>
      </c>
      <c r="D6176" s="53">
        <v>-2001120</v>
      </c>
      <c r="E6176" s="53" t="s">
        <v>17</v>
      </c>
      <c r="F6176" s="53" t="s">
        <v>17</v>
      </c>
      <c r="G6176" s="53" t="s">
        <v>17</v>
      </c>
      <c r="H6176" s="53" t="s">
        <v>17</v>
      </c>
    </row>
    <row r="6177" spans="1:8" x14ac:dyDescent="0.25">
      <c r="A6177" s="53" t="s">
        <v>34197</v>
      </c>
      <c r="B6177" s="53" t="s">
        <v>34198</v>
      </c>
      <c r="C6177" s="55">
        <v>6</v>
      </c>
      <c r="D6177" s="53">
        <v>-2001120</v>
      </c>
      <c r="E6177" s="53" t="s">
        <v>17</v>
      </c>
      <c r="F6177" s="53" t="s">
        <v>17</v>
      </c>
      <c r="G6177" s="53" t="s">
        <v>17</v>
      </c>
      <c r="H6177" s="53" t="s">
        <v>17</v>
      </c>
    </row>
    <row r="6178" spans="1:8" x14ac:dyDescent="0.25">
      <c r="A6178" s="53" t="s">
        <v>34199</v>
      </c>
      <c r="B6178" s="53" t="s">
        <v>34200</v>
      </c>
      <c r="C6178" s="55">
        <v>6</v>
      </c>
      <c r="D6178" s="53">
        <v>-2001120</v>
      </c>
      <c r="E6178" s="53" t="s">
        <v>17</v>
      </c>
      <c r="F6178" s="53" t="s">
        <v>17</v>
      </c>
      <c r="G6178" s="53" t="s">
        <v>17</v>
      </c>
      <c r="H6178" s="53" t="s">
        <v>17</v>
      </c>
    </row>
    <row r="6179" spans="1:8" x14ac:dyDescent="0.25">
      <c r="A6179" s="53" t="s">
        <v>34201</v>
      </c>
      <c r="B6179" s="53" t="s">
        <v>34202</v>
      </c>
      <c r="C6179" s="55">
        <v>5</v>
      </c>
      <c r="D6179" s="53">
        <v>-2001120</v>
      </c>
      <c r="E6179" s="53" t="s">
        <v>17</v>
      </c>
      <c r="F6179" s="53" t="s">
        <v>17</v>
      </c>
      <c r="G6179" s="53" t="s">
        <v>17</v>
      </c>
      <c r="H6179" s="53" t="s">
        <v>17</v>
      </c>
    </row>
    <row r="6180" spans="1:8" x14ac:dyDescent="0.25">
      <c r="A6180" s="53" t="s">
        <v>34203</v>
      </c>
      <c r="B6180" s="53" t="s">
        <v>34204</v>
      </c>
      <c r="C6180" s="55">
        <v>6</v>
      </c>
      <c r="D6180" s="53">
        <v>-2001120</v>
      </c>
      <c r="E6180" s="53" t="s">
        <v>17</v>
      </c>
      <c r="F6180" s="53" t="s">
        <v>17</v>
      </c>
      <c r="G6180" s="53" t="s">
        <v>17</v>
      </c>
      <c r="H6180" s="53" t="s">
        <v>17</v>
      </c>
    </row>
    <row r="6181" spans="1:8" x14ac:dyDescent="0.25">
      <c r="A6181" s="53" t="s">
        <v>34205</v>
      </c>
      <c r="B6181" s="53" t="s">
        <v>34206</v>
      </c>
      <c r="C6181" s="55">
        <v>6</v>
      </c>
      <c r="D6181" s="53">
        <v>-2001120</v>
      </c>
      <c r="E6181" s="53" t="s">
        <v>17</v>
      </c>
      <c r="F6181" s="53" t="s">
        <v>17</v>
      </c>
      <c r="G6181" s="53" t="s">
        <v>17</v>
      </c>
      <c r="H6181" s="53" t="s">
        <v>17</v>
      </c>
    </row>
    <row r="6182" spans="1:8" x14ac:dyDescent="0.25">
      <c r="A6182" s="53" t="s">
        <v>34207</v>
      </c>
      <c r="B6182" s="53" t="s">
        <v>34208</v>
      </c>
      <c r="C6182" s="55">
        <v>6</v>
      </c>
      <c r="D6182" s="53">
        <v>-2001120</v>
      </c>
      <c r="E6182" s="53" t="s">
        <v>17</v>
      </c>
      <c r="F6182" s="53" t="s">
        <v>17</v>
      </c>
      <c r="G6182" s="53" t="s">
        <v>17</v>
      </c>
      <c r="H6182" s="53" t="s">
        <v>17</v>
      </c>
    </row>
    <row r="6183" spans="1:8" x14ac:dyDescent="0.25">
      <c r="A6183" s="53" t="s">
        <v>34209</v>
      </c>
      <c r="B6183" s="53" t="s">
        <v>34210</v>
      </c>
      <c r="C6183" s="55">
        <v>6</v>
      </c>
      <c r="D6183" s="53">
        <v>-2001120</v>
      </c>
      <c r="E6183" s="53" t="s">
        <v>17</v>
      </c>
      <c r="F6183" s="53" t="s">
        <v>17</v>
      </c>
      <c r="G6183" s="53" t="s">
        <v>17</v>
      </c>
      <c r="H6183" s="53" t="s">
        <v>17</v>
      </c>
    </row>
    <row r="6184" spans="1:8" x14ac:dyDescent="0.25">
      <c r="A6184" s="53" t="s">
        <v>34211</v>
      </c>
      <c r="B6184" s="53" t="s">
        <v>34212</v>
      </c>
      <c r="C6184" s="55">
        <v>6</v>
      </c>
      <c r="D6184" s="53">
        <v>-2001120</v>
      </c>
      <c r="E6184" s="53" t="s">
        <v>17</v>
      </c>
      <c r="F6184" s="53" t="s">
        <v>17</v>
      </c>
      <c r="G6184" s="53" t="s">
        <v>17</v>
      </c>
      <c r="H6184" s="53" t="s">
        <v>17</v>
      </c>
    </row>
    <row r="6185" spans="1:8" x14ac:dyDescent="0.25">
      <c r="A6185" s="53" t="s">
        <v>34213</v>
      </c>
      <c r="B6185" s="53" t="s">
        <v>34214</v>
      </c>
      <c r="C6185" s="55">
        <v>5</v>
      </c>
      <c r="D6185" s="53">
        <v>-2001120</v>
      </c>
      <c r="E6185" s="53" t="s">
        <v>17</v>
      </c>
      <c r="F6185" s="53" t="s">
        <v>17</v>
      </c>
      <c r="G6185" s="53" t="s">
        <v>17</v>
      </c>
      <c r="H6185" s="53" t="s">
        <v>17</v>
      </c>
    </row>
    <row r="6186" spans="1:8" x14ac:dyDescent="0.25">
      <c r="A6186" s="53" t="s">
        <v>34215</v>
      </c>
      <c r="B6186" s="53" t="s">
        <v>34216</v>
      </c>
      <c r="C6186" s="55">
        <v>5</v>
      </c>
      <c r="D6186" s="53">
        <v>-2001120</v>
      </c>
      <c r="E6186" s="53" t="s">
        <v>17</v>
      </c>
      <c r="F6186" s="53" t="s">
        <v>17</v>
      </c>
      <c r="G6186" s="53" t="s">
        <v>17</v>
      </c>
      <c r="H6186" s="53" t="s">
        <v>17</v>
      </c>
    </row>
    <row r="6187" spans="1:8" x14ac:dyDescent="0.25">
      <c r="A6187" s="53" t="s">
        <v>34217</v>
      </c>
      <c r="B6187" s="53" t="s">
        <v>34218</v>
      </c>
      <c r="C6187" s="55">
        <v>6</v>
      </c>
      <c r="D6187" s="53">
        <v>-2001120</v>
      </c>
      <c r="E6187" s="53" t="s">
        <v>17</v>
      </c>
      <c r="F6187" s="53" t="s">
        <v>17</v>
      </c>
      <c r="G6187" s="53" t="s">
        <v>17</v>
      </c>
      <c r="H6187" s="53" t="s">
        <v>17</v>
      </c>
    </row>
    <row r="6188" spans="1:8" x14ac:dyDescent="0.25">
      <c r="A6188" s="53" t="s">
        <v>34219</v>
      </c>
      <c r="B6188" s="53" t="s">
        <v>34220</v>
      </c>
      <c r="C6188" s="55">
        <v>6</v>
      </c>
      <c r="D6188" s="53">
        <v>-2001120</v>
      </c>
      <c r="E6188" s="53" t="s">
        <v>17</v>
      </c>
      <c r="F6188" s="53" t="s">
        <v>17</v>
      </c>
      <c r="G6188" s="53" t="s">
        <v>17</v>
      </c>
      <c r="H6188" s="53" t="s">
        <v>17</v>
      </c>
    </row>
    <row r="6189" spans="1:8" x14ac:dyDescent="0.25">
      <c r="A6189" s="53" t="s">
        <v>34221</v>
      </c>
      <c r="B6189" s="53" t="s">
        <v>34222</v>
      </c>
      <c r="C6189" s="55">
        <v>6</v>
      </c>
      <c r="D6189" s="53">
        <v>-2001120</v>
      </c>
      <c r="E6189" s="53" t="s">
        <v>17</v>
      </c>
      <c r="F6189" s="53" t="s">
        <v>17</v>
      </c>
      <c r="G6189" s="53" t="s">
        <v>17</v>
      </c>
      <c r="H6189" s="53" t="s">
        <v>17</v>
      </c>
    </row>
    <row r="6190" spans="1:8" x14ac:dyDescent="0.25">
      <c r="A6190" s="53" t="s">
        <v>34223</v>
      </c>
      <c r="B6190" s="53" t="s">
        <v>34224</v>
      </c>
      <c r="C6190" s="55">
        <v>6</v>
      </c>
      <c r="D6190" s="53">
        <v>-2001120</v>
      </c>
      <c r="E6190" s="53" t="s">
        <v>17</v>
      </c>
      <c r="F6190" s="53" t="s">
        <v>17</v>
      </c>
      <c r="G6190" s="53" t="s">
        <v>17</v>
      </c>
      <c r="H6190" s="53" t="s">
        <v>17</v>
      </c>
    </row>
    <row r="6191" spans="1:8" x14ac:dyDescent="0.25">
      <c r="A6191" s="53" t="s">
        <v>34225</v>
      </c>
      <c r="B6191" s="53" t="s">
        <v>34226</v>
      </c>
      <c r="C6191" s="55">
        <v>6</v>
      </c>
      <c r="D6191" s="53">
        <v>-2001120</v>
      </c>
      <c r="E6191" s="53" t="s">
        <v>17</v>
      </c>
      <c r="F6191" s="53" t="s">
        <v>17</v>
      </c>
      <c r="G6191" s="53" t="s">
        <v>17</v>
      </c>
      <c r="H6191" s="53" t="s">
        <v>17</v>
      </c>
    </row>
    <row r="6192" spans="1:8" x14ac:dyDescent="0.25">
      <c r="A6192" s="53" t="s">
        <v>34227</v>
      </c>
      <c r="B6192" s="53" t="s">
        <v>34228</v>
      </c>
      <c r="C6192" s="55">
        <v>6</v>
      </c>
      <c r="D6192" s="53">
        <v>-2001120</v>
      </c>
      <c r="E6192" s="53" t="s">
        <v>17</v>
      </c>
      <c r="F6192" s="53" t="s">
        <v>17</v>
      </c>
      <c r="G6192" s="53" t="s">
        <v>17</v>
      </c>
      <c r="H6192" s="53" t="s">
        <v>17</v>
      </c>
    </row>
    <row r="6193" spans="1:8" x14ac:dyDescent="0.25">
      <c r="A6193" s="53" t="s">
        <v>34229</v>
      </c>
      <c r="B6193" s="53" t="s">
        <v>34230</v>
      </c>
      <c r="C6193" s="55">
        <v>7</v>
      </c>
      <c r="D6193" s="53">
        <v>-2001120</v>
      </c>
      <c r="E6193" s="53" t="s">
        <v>17</v>
      </c>
      <c r="F6193" s="53" t="s">
        <v>17</v>
      </c>
      <c r="G6193" s="53" t="s">
        <v>17</v>
      </c>
      <c r="H6193" s="53" t="s">
        <v>17</v>
      </c>
    </row>
    <row r="6194" spans="1:8" x14ac:dyDescent="0.25">
      <c r="A6194" s="53" t="s">
        <v>34231</v>
      </c>
      <c r="B6194" s="53" t="s">
        <v>34232</v>
      </c>
      <c r="C6194" s="55">
        <v>7</v>
      </c>
      <c r="D6194" s="53">
        <v>-2001120</v>
      </c>
      <c r="E6194" s="53" t="s">
        <v>17</v>
      </c>
      <c r="F6194" s="53" t="s">
        <v>17</v>
      </c>
      <c r="G6194" s="53" t="s">
        <v>17</v>
      </c>
      <c r="H6194" s="53" t="s">
        <v>17</v>
      </c>
    </row>
    <row r="6195" spans="1:8" x14ac:dyDescent="0.25">
      <c r="A6195" s="53" t="s">
        <v>34233</v>
      </c>
      <c r="B6195" s="53" t="s">
        <v>34234</v>
      </c>
      <c r="C6195" s="55">
        <v>7</v>
      </c>
      <c r="D6195" s="53">
        <v>-2001120</v>
      </c>
      <c r="E6195" s="53" t="s">
        <v>17</v>
      </c>
      <c r="F6195" s="53" t="s">
        <v>17</v>
      </c>
      <c r="G6195" s="53" t="s">
        <v>17</v>
      </c>
      <c r="H6195" s="53" t="s">
        <v>17</v>
      </c>
    </row>
    <row r="6196" spans="1:8" x14ac:dyDescent="0.25">
      <c r="A6196" s="53" t="s">
        <v>34235</v>
      </c>
      <c r="B6196" s="53" t="s">
        <v>34236</v>
      </c>
      <c r="C6196" s="55">
        <v>7</v>
      </c>
      <c r="D6196" s="53">
        <v>-2001120</v>
      </c>
      <c r="E6196" s="53" t="s">
        <v>17</v>
      </c>
      <c r="F6196" s="53" t="s">
        <v>17</v>
      </c>
      <c r="G6196" s="53" t="s">
        <v>17</v>
      </c>
      <c r="H6196" s="53" t="s">
        <v>17</v>
      </c>
    </row>
    <row r="6197" spans="1:8" x14ac:dyDescent="0.25">
      <c r="A6197" s="53" t="s">
        <v>34237</v>
      </c>
      <c r="B6197" s="53" t="s">
        <v>34238</v>
      </c>
      <c r="C6197" s="55">
        <v>6</v>
      </c>
      <c r="D6197" s="53">
        <v>-2001120</v>
      </c>
      <c r="E6197" s="53" t="s">
        <v>17</v>
      </c>
      <c r="F6197" s="53" t="s">
        <v>17</v>
      </c>
      <c r="G6197" s="53" t="s">
        <v>17</v>
      </c>
      <c r="H6197" s="53" t="s">
        <v>17</v>
      </c>
    </row>
    <row r="6198" spans="1:8" x14ac:dyDescent="0.25">
      <c r="A6198" s="53" t="s">
        <v>34239</v>
      </c>
      <c r="B6198" s="53" t="s">
        <v>34240</v>
      </c>
      <c r="C6198" s="55">
        <v>6</v>
      </c>
      <c r="D6198" s="53">
        <v>-2001120</v>
      </c>
      <c r="E6198" s="53" t="s">
        <v>17</v>
      </c>
      <c r="F6198" s="53" t="s">
        <v>17</v>
      </c>
      <c r="G6198" s="53" t="s">
        <v>17</v>
      </c>
      <c r="H6198" s="53" t="s">
        <v>17</v>
      </c>
    </row>
    <row r="6199" spans="1:8" x14ac:dyDescent="0.25">
      <c r="A6199" s="53" t="s">
        <v>34241</v>
      </c>
      <c r="B6199" s="53" t="s">
        <v>9159</v>
      </c>
      <c r="C6199" s="55">
        <v>4</v>
      </c>
      <c r="D6199" s="53">
        <v>-2001120</v>
      </c>
      <c r="E6199" s="53" t="s">
        <v>17</v>
      </c>
      <c r="F6199" s="53" t="s">
        <v>17</v>
      </c>
      <c r="G6199" s="53" t="s">
        <v>17</v>
      </c>
      <c r="H6199" s="53" t="s">
        <v>17</v>
      </c>
    </row>
    <row r="6200" spans="1:8" x14ac:dyDescent="0.25">
      <c r="A6200" s="53" t="s">
        <v>34242</v>
      </c>
      <c r="B6200" s="53" t="s">
        <v>34243</v>
      </c>
      <c r="C6200" s="55">
        <v>5</v>
      </c>
      <c r="D6200" s="53">
        <v>-2001120</v>
      </c>
      <c r="E6200" s="53" t="s">
        <v>17</v>
      </c>
      <c r="F6200" s="53" t="s">
        <v>17</v>
      </c>
      <c r="G6200" s="53" t="s">
        <v>17</v>
      </c>
      <c r="H6200" s="53" t="s">
        <v>17</v>
      </c>
    </row>
    <row r="6201" spans="1:8" x14ac:dyDescent="0.25">
      <c r="A6201" s="53" t="s">
        <v>34244</v>
      </c>
      <c r="B6201" s="53" t="s">
        <v>34245</v>
      </c>
      <c r="C6201" s="55">
        <v>5</v>
      </c>
      <c r="D6201" s="53">
        <v>-2001120</v>
      </c>
      <c r="E6201" s="53" t="s">
        <v>17</v>
      </c>
      <c r="F6201" s="53" t="s">
        <v>17</v>
      </c>
      <c r="G6201" s="53" t="s">
        <v>17</v>
      </c>
      <c r="H6201" s="53" t="s">
        <v>17</v>
      </c>
    </row>
    <row r="6202" spans="1:8" x14ac:dyDescent="0.25">
      <c r="A6202" s="53" t="s">
        <v>34246</v>
      </c>
      <c r="B6202" s="53" t="s">
        <v>34247</v>
      </c>
      <c r="C6202" s="55">
        <v>5</v>
      </c>
      <c r="D6202" s="53">
        <v>-2001120</v>
      </c>
      <c r="E6202" s="53" t="s">
        <v>17</v>
      </c>
      <c r="F6202" s="53" t="s">
        <v>17</v>
      </c>
      <c r="G6202" s="53" t="s">
        <v>17</v>
      </c>
      <c r="H6202" s="53" t="s">
        <v>17</v>
      </c>
    </row>
    <row r="6203" spans="1:8" x14ac:dyDescent="0.25">
      <c r="A6203" s="53" t="s">
        <v>34248</v>
      </c>
      <c r="B6203" s="53" t="s">
        <v>34249</v>
      </c>
      <c r="C6203" s="55">
        <v>5</v>
      </c>
      <c r="D6203" s="53">
        <v>-2001120</v>
      </c>
      <c r="E6203" s="53" t="s">
        <v>17</v>
      </c>
      <c r="F6203" s="53" t="s">
        <v>17</v>
      </c>
      <c r="G6203" s="53" t="s">
        <v>17</v>
      </c>
      <c r="H6203" s="53" t="s">
        <v>17</v>
      </c>
    </row>
    <row r="6204" spans="1:8" x14ac:dyDescent="0.25">
      <c r="A6204" s="53" t="s">
        <v>34250</v>
      </c>
      <c r="B6204" s="53" t="s">
        <v>34251</v>
      </c>
      <c r="C6204" s="55">
        <v>4</v>
      </c>
      <c r="D6204" s="53">
        <v>-2001120</v>
      </c>
      <c r="E6204" s="53" t="s">
        <v>17</v>
      </c>
      <c r="F6204" s="53" t="s">
        <v>17</v>
      </c>
      <c r="G6204" s="53" t="s">
        <v>17</v>
      </c>
      <c r="H6204" s="53" t="s">
        <v>17</v>
      </c>
    </row>
    <row r="6205" spans="1:8" x14ac:dyDescent="0.25">
      <c r="A6205" s="53" t="s">
        <v>34252</v>
      </c>
      <c r="B6205" s="53" t="s">
        <v>34253</v>
      </c>
      <c r="C6205" s="55">
        <v>5</v>
      </c>
      <c r="D6205" s="53">
        <v>-2001120</v>
      </c>
      <c r="E6205" s="53" t="s">
        <v>17</v>
      </c>
      <c r="F6205" s="53" t="s">
        <v>17</v>
      </c>
      <c r="G6205" s="53" t="s">
        <v>17</v>
      </c>
      <c r="H6205" s="53" t="s">
        <v>17</v>
      </c>
    </row>
    <row r="6206" spans="1:8" x14ac:dyDescent="0.25">
      <c r="A6206" s="53" t="s">
        <v>34254</v>
      </c>
      <c r="B6206" s="53" t="s">
        <v>34255</v>
      </c>
      <c r="C6206" s="55">
        <v>5</v>
      </c>
      <c r="D6206" s="53">
        <v>-2001120</v>
      </c>
      <c r="E6206" s="53" t="s">
        <v>17</v>
      </c>
      <c r="F6206" s="53" t="s">
        <v>17</v>
      </c>
      <c r="G6206" s="53" t="s">
        <v>17</v>
      </c>
      <c r="H6206" s="53" t="s">
        <v>17</v>
      </c>
    </row>
    <row r="6207" spans="1:8" x14ac:dyDescent="0.25">
      <c r="A6207" s="53" t="s">
        <v>34256</v>
      </c>
      <c r="B6207" s="53" t="s">
        <v>34257</v>
      </c>
      <c r="C6207" s="55">
        <v>5</v>
      </c>
      <c r="D6207" s="53">
        <v>-2001120</v>
      </c>
      <c r="E6207" s="53" t="s">
        <v>17</v>
      </c>
      <c r="F6207" s="53" t="s">
        <v>17</v>
      </c>
      <c r="G6207" s="53" t="s">
        <v>17</v>
      </c>
      <c r="H6207" s="53" t="s">
        <v>17</v>
      </c>
    </row>
    <row r="6208" spans="1:8" x14ac:dyDescent="0.25">
      <c r="A6208" s="53" t="s">
        <v>34258</v>
      </c>
      <c r="B6208" s="53" t="s">
        <v>34259</v>
      </c>
      <c r="C6208" s="55">
        <v>4</v>
      </c>
      <c r="D6208" s="53">
        <v>-2001120</v>
      </c>
      <c r="E6208" s="53" t="s">
        <v>17</v>
      </c>
      <c r="F6208" s="53" t="s">
        <v>17</v>
      </c>
      <c r="G6208" s="53" t="s">
        <v>17</v>
      </c>
      <c r="H6208" s="53" t="s">
        <v>17</v>
      </c>
    </row>
    <row r="6209" spans="1:8" x14ac:dyDescent="0.25">
      <c r="A6209" s="53" t="s">
        <v>34260</v>
      </c>
      <c r="B6209" s="53" t="s">
        <v>34261</v>
      </c>
      <c r="C6209" s="55">
        <v>4</v>
      </c>
      <c r="D6209" s="53">
        <v>-2001120</v>
      </c>
      <c r="E6209" s="53" t="s">
        <v>17</v>
      </c>
      <c r="F6209" s="53" t="s">
        <v>17</v>
      </c>
      <c r="G6209" s="53" t="s">
        <v>17</v>
      </c>
      <c r="H6209" s="53" t="s">
        <v>17</v>
      </c>
    </row>
    <row r="6210" spans="1:8" x14ac:dyDescent="0.25">
      <c r="A6210" s="53" t="s">
        <v>34262</v>
      </c>
      <c r="B6210" s="53" t="s">
        <v>34263</v>
      </c>
      <c r="C6210" s="55">
        <v>5</v>
      </c>
      <c r="D6210" s="53">
        <v>-2001120</v>
      </c>
      <c r="E6210" s="53" t="s">
        <v>17</v>
      </c>
      <c r="F6210" s="53" t="s">
        <v>17</v>
      </c>
      <c r="G6210" s="53" t="s">
        <v>17</v>
      </c>
      <c r="H6210" s="53" t="s">
        <v>17</v>
      </c>
    </row>
    <row r="6211" spans="1:8" x14ac:dyDescent="0.25">
      <c r="A6211" s="53" t="s">
        <v>34264</v>
      </c>
      <c r="B6211" s="53" t="s">
        <v>34265</v>
      </c>
      <c r="C6211" s="55">
        <v>4</v>
      </c>
      <c r="D6211" s="53">
        <v>-2001120</v>
      </c>
      <c r="E6211" s="53" t="s">
        <v>17</v>
      </c>
      <c r="F6211" s="53" t="s">
        <v>17</v>
      </c>
      <c r="G6211" s="53" t="s">
        <v>17</v>
      </c>
      <c r="H6211" s="53" t="s">
        <v>17</v>
      </c>
    </row>
    <row r="6212" spans="1:8" x14ac:dyDescent="0.25">
      <c r="A6212" s="53" t="s">
        <v>34266</v>
      </c>
      <c r="B6212" s="53" t="s">
        <v>34267</v>
      </c>
      <c r="C6212" s="55">
        <v>5</v>
      </c>
      <c r="D6212" s="53">
        <v>-2001120</v>
      </c>
      <c r="E6212" s="53" t="s">
        <v>17</v>
      </c>
      <c r="F6212" s="53" t="s">
        <v>17</v>
      </c>
      <c r="G6212" s="53" t="s">
        <v>17</v>
      </c>
      <c r="H6212" s="53" t="s">
        <v>17</v>
      </c>
    </row>
    <row r="6213" spans="1:8" x14ac:dyDescent="0.25">
      <c r="A6213" s="53" t="s">
        <v>34268</v>
      </c>
      <c r="B6213" s="53" t="s">
        <v>34269</v>
      </c>
      <c r="C6213" s="55">
        <v>5</v>
      </c>
      <c r="D6213" s="53">
        <v>-2001120</v>
      </c>
      <c r="E6213" s="53" t="s">
        <v>17</v>
      </c>
      <c r="F6213" s="53" t="s">
        <v>17</v>
      </c>
      <c r="G6213" s="53" t="s">
        <v>17</v>
      </c>
      <c r="H6213" s="53" t="s">
        <v>17</v>
      </c>
    </row>
    <row r="6214" spans="1:8" x14ac:dyDescent="0.25">
      <c r="A6214" s="53" t="s">
        <v>34270</v>
      </c>
      <c r="B6214" s="53" t="s">
        <v>34271</v>
      </c>
      <c r="C6214" s="55">
        <v>5</v>
      </c>
      <c r="D6214" s="53">
        <v>-2001120</v>
      </c>
      <c r="E6214" s="53" t="s">
        <v>17</v>
      </c>
      <c r="F6214" s="53" t="s">
        <v>17</v>
      </c>
      <c r="G6214" s="53" t="s">
        <v>17</v>
      </c>
      <c r="H6214" s="53" t="s">
        <v>17</v>
      </c>
    </row>
    <row r="6215" spans="1:8" x14ac:dyDescent="0.25">
      <c r="A6215" s="53" t="s">
        <v>34272</v>
      </c>
      <c r="B6215" s="53" t="s">
        <v>34273</v>
      </c>
      <c r="C6215" s="55">
        <v>5</v>
      </c>
      <c r="D6215" s="53">
        <v>-2001120</v>
      </c>
      <c r="E6215" s="53" t="s">
        <v>17</v>
      </c>
      <c r="F6215" s="53" t="s">
        <v>17</v>
      </c>
      <c r="G6215" s="53" t="s">
        <v>17</v>
      </c>
      <c r="H6215" s="53" t="s">
        <v>17</v>
      </c>
    </row>
    <row r="6216" spans="1:8" x14ac:dyDescent="0.25">
      <c r="A6216" s="53" t="s">
        <v>34274</v>
      </c>
      <c r="B6216" s="53" t="s">
        <v>34275</v>
      </c>
      <c r="C6216" s="55">
        <v>5</v>
      </c>
      <c r="D6216" s="53">
        <v>-2001120</v>
      </c>
      <c r="E6216" s="53" t="s">
        <v>17</v>
      </c>
      <c r="F6216" s="53" t="s">
        <v>17</v>
      </c>
      <c r="G6216" s="53" t="s">
        <v>17</v>
      </c>
      <c r="H6216" s="53" t="s">
        <v>17</v>
      </c>
    </row>
    <row r="6217" spans="1:8" x14ac:dyDescent="0.25">
      <c r="A6217" s="53" t="s">
        <v>34276</v>
      </c>
      <c r="B6217" s="53" t="s">
        <v>6657</v>
      </c>
      <c r="C6217" s="55">
        <v>4</v>
      </c>
      <c r="D6217" s="53">
        <v>-2001120</v>
      </c>
      <c r="E6217" s="53" t="s">
        <v>17</v>
      </c>
      <c r="F6217" s="53" t="s">
        <v>17</v>
      </c>
      <c r="G6217" s="53" t="s">
        <v>17</v>
      </c>
      <c r="H6217" s="53" t="s">
        <v>17</v>
      </c>
    </row>
    <row r="6218" spans="1:8" x14ac:dyDescent="0.25">
      <c r="A6218" s="53" t="s">
        <v>34277</v>
      </c>
      <c r="B6218" s="53" t="s">
        <v>34278</v>
      </c>
      <c r="C6218" s="55">
        <v>5</v>
      </c>
      <c r="D6218" s="53">
        <v>-2001120</v>
      </c>
      <c r="E6218" s="53" t="s">
        <v>17</v>
      </c>
      <c r="F6218" s="53" t="s">
        <v>17</v>
      </c>
      <c r="G6218" s="53" t="s">
        <v>17</v>
      </c>
      <c r="H6218" s="53" t="s">
        <v>17</v>
      </c>
    </row>
    <row r="6219" spans="1:8" x14ac:dyDescent="0.25">
      <c r="A6219" s="53" t="s">
        <v>34279</v>
      </c>
      <c r="B6219" s="53" t="s">
        <v>34280</v>
      </c>
      <c r="C6219" s="55">
        <v>5</v>
      </c>
      <c r="D6219" s="53">
        <v>-2001120</v>
      </c>
      <c r="E6219" s="53" t="s">
        <v>17</v>
      </c>
      <c r="F6219" s="53" t="s">
        <v>17</v>
      </c>
      <c r="G6219" s="53" t="s">
        <v>17</v>
      </c>
      <c r="H6219" s="53" t="s">
        <v>17</v>
      </c>
    </row>
    <row r="6220" spans="1:8" x14ac:dyDescent="0.25">
      <c r="A6220" s="53" t="s">
        <v>34281</v>
      </c>
      <c r="B6220" s="53" t="s">
        <v>34282</v>
      </c>
      <c r="C6220" s="55">
        <v>5</v>
      </c>
      <c r="D6220" s="53">
        <v>-2001120</v>
      </c>
      <c r="E6220" s="53" t="s">
        <v>17</v>
      </c>
      <c r="F6220" s="53" t="s">
        <v>17</v>
      </c>
      <c r="G6220" s="53" t="s">
        <v>17</v>
      </c>
      <c r="H6220" s="53" t="s">
        <v>17</v>
      </c>
    </row>
    <row r="6221" spans="1:8" x14ac:dyDescent="0.25">
      <c r="A6221" s="53" t="s">
        <v>34283</v>
      </c>
      <c r="B6221" s="53" t="s">
        <v>34284</v>
      </c>
      <c r="C6221" s="55">
        <v>6</v>
      </c>
      <c r="D6221" s="53">
        <v>-2001120</v>
      </c>
      <c r="E6221" s="53" t="s">
        <v>17</v>
      </c>
      <c r="F6221" s="53" t="s">
        <v>17</v>
      </c>
      <c r="G6221" s="53" t="s">
        <v>17</v>
      </c>
      <c r="H6221" s="53" t="s">
        <v>17</v>
      </c>
    </row>
    <row r="6222" spans="1:8" x14ac:dyDescent="0.25">
      <c r="A6222" s="53" t="s">
        <v>34285</v>
      </c>
      <c r="B6222" s="53" t="s">
        <v>34286</v>
      </c>
      <c r="C6222" s="55">
        <v>6</v>
      </c>
      <c r="D6222" s="53">
        <v>-2001120</v>
      </c>
      <c r="E6222" s="53" t="s">
        <v>17</v>
      </c>
      <c r="F6222" s="53" t="s">
        <v>17</v>
      </c>
      <c r="G6222" s="53" t="s">
        <v>17</v>
      </c>
      <c r="H6222" s="53" t="s">
        <v>17</v>
      </c>
    </row>
    <row r="6223" spans="1:8" x14ac:dyDescent="0.25">
      <c r="A6223" s="53" t="s">
        <v>34287</v>
      </c>
      <c r="B6223" s="53" t="s">
        <v>34288</v>
      </c>
      <c r="C6223" s="55">
        <v>6</v>
      </c>
      <c r="D6223" s="53">
        <v>-2001120</v>
      </c>
      <c r="E6223" s="53" t="s">
        <v>17</v>
      </c>
      <c r="F6223" s="53" t="s">
        <v>17</v>
      </c>
      <c r="G6223" s="53" t="s">
        <v>17</v>
      </c>
      <c r="H6223" s="53" t="s">
        <v>17</v>
      </c>
    </row>
    <row r="6224" spans="1:8" x14ac:dyDescent="0.25">
      <c r="A6224" s="53" t="s">
        <v>34289</v>
      </c>
      <c r="B6224" s="53" t="s">
        <v>34290</v>
      </c>
      <c r="C6224" s="55">
        <v>6</v>
      </c>
      <c r="D6224" s="53">
        <v>-2001120</v>
      </c>
      <c r="E6224" s="53" t="s">
        <v>17</v>
      </c>
      <c r="F6224" s="53" t="s">
        <v>17</v>
      </c>
      <c r="G6224" s="53" t="s">
        <v>17</v>
      </c>
      <c r="H6224" s="53" t="s">
        <v>17</v>
      </c>
    </row>
    <row r="6225" spans="1:8" x14ac:dyDescent="0.25">
      <c r="A6225" s="53" t="s">
        <v>34291</v>
      </c>
      <c r="B6225" s="53" t="s">
        <v>34292</v>
      </c>
      <c r="C6225" s="55">
        <v>5</v>
      </c>
      <c r="D6225" s="53">
        <v>-2001120</v>
      </c>
      <c r="E6225" s="53" t="s">
        <v>17</v>
      </c>
      <c r="F6225" s="53" t="s">
        <v>17</v>
      </c>
      <c r="G6225" s="53" t="s">
        <v>17</v>
      </c>
      <c r="H6225" s="53" t="s">
        <v>17</v>
      </c>
    </row>
    <row r="6226" spans="1:8" x14ac:dyDescent="0.25">
      <c r="A6226" s="53" t="s">
        <v>34293</v>
      </c>
      <c r="B6226" s="53" t="s">
        <v>34294</v>
      </c>
      <c r="C6226" s="55">
        <v>2</v>
      </c>
      <c r="D6226" s="53" t="s">
        <v>39040</v>
      </c>
      <c r="E6226" s="53" t="s">
        <v>17</v>
      </c>
      <c r="F6226" s="53" t="s">
        <v>17</v>
      </c>
      <c r="G6226" s="53" t="s">
        <v>17</v>
      </c>
      <c r="H6226" s="53" t="s">
        <v>17</v>
      </c>
    </row>
    <row r="6227" spans="1:8" x14ac:dyDescent="0.25">
      <c r="A6227" s="53" t="s">
        <v>34295</v>
      </c>
      <c r="B6227" s="53" t="s">
        <v>34296</v>
      </c>
      <c r="C6227" s="55">
        <v>3</v>
      </c>
      <c r="D6227" s="53" t="s">
        <v>39040</v>
      </c>
      <c r="E6227" s="53" t="s">
        <v>17</v>
      </c>
      <c r="F6227" s="53" t="s">
        <v>17</v>
      </c>
      <c r="G6227" s="53" t="s">
        <v>17</v>
      </c>
      <c r="H6227" s="53" t="s">
        <v>17</v>
      </c>
    </row>
    <row r="6228" spans="1:8" x14ac:dyDescent="0.25">
      <c r="A6228" s="53" t="s">
        <v>34297</v>
      </c>
      <c r="B6228" s="53" t="s">
        <v>34298</v>
      </c>
      <c r="C6228" s="55">
        <v>4</v>
      </c>
      <c r="D6228" s="53">
        <v>-2001040</v>
      </c>
      <c r="E6228" s="53" t="s">
        <v>17</v>
      </c>
      <c r="F6228" s="53" t="s">
        <v>17</v>
      </c>
      <c r="G6228" s="53" t="s">
        <v>17</v>
      </c>
      <c r="H6228" s="53" t="s">
        <v>17</v>
      </c>
    </row>
    <row r="6229" spans="1:8" x14ac:dyDescent="0.25">
      <c r="A6229" s="53" t="s">
        <v>34299</v>
      </c>
      <c r="B6229" s="53" t="s">
        <v>34300</v>
      </c>
      <c r="C6229" s="55">
        <v>4</v>
      </c>
      <c r="D6229" s="53">
        <v>-2008130</v>
      </c>
      <c r="E6229" s="53" t="s">
        <v>17</v>
      </c>
      <c r="F6229" s="53" t="s">
        <v>17</v>
      </c>
      <c r="G6229" s="53" t="s">
        <v>17</v>
      </c>
      <c r="H6229" s="53" t="s">
        <v>17</v>
      </c>
    </row>
    <row r="6230" spans="1:8" x14ac:dyDescent="0.25">
      <c r="A6230" s="53" t="s">
        <v>34301</v>
      </c>
      <c r="B6230" s="53" t="s">
        <v>34302</v>
      </c>
      <c r="C6230" s="55">
        <v>4</v>
      </c>
      <c r="D6230" s="53">
        <v>-2001040</v>
      </c>
      <c r="E6230" s="53" t="s">
        <v>17</v>
      </c>
      <c r="F6230" s="53" t="s">
        <v>17</v>
      </c>
      <c r="G6230" s="53" t="s">
        <v>17</v>
      </c>
      <c r="H6230" s="53" t="s">
        <v>17</v>
      </c>
    </row>
    <row r="6231" spans="1:8" x14ac:dyDescent="0.25">
      <c r="A6231" s="53" t="s">
        <v>34303</v>
      </c>
      <c r="B6231" s="53" t="s">
        <v>34304</v>
      </c>
      <c r="C6231" s="55">
        <v>5</v>
      </c>
      <c r="D6231" s="53">
        <v>-2001040</v>
      </c>
      <c r="E6231" s="53" t="s">
        <v>17</v>
      </c>
      <c r="F6231" s="53" t="s">
        <v>17</v>
      </c>
      <c r="G6231" s="53" t="s">
        <v>17</v>
      </c>
      <c r="H6231" s="53" t="s">
        <v>17</v>
      </c>
    </row>
    <row r="6232" spans="1:8" x14ac:dyDescent="0.25">
      <c r="A6232" s="53" t="s">
        <v>34305</v>
      </c>
      <c r="B6232" s="53" t="s">
        <v>34306</v>
      </c>
      <c r="C6232" s="55">
        <v>5</v>
      </c>
      <c r="D6232" s="53">
        <v>-2001040</v>
      </c>
      <c r="E6232" s="53" t="s">
        <v>17</v>
      </c>
      <c r="F6232" s="53" t="s">
        <v>17</v>
      </c>
      <c r="G6232" s="53" t="s">
        <v>17</v>
      </c>
      <c r="H6232" s="53" t="s">
        <v>17</v>
      </c>
    </row>
    <row r="6233" spans="1:8" x14ac:dyDescent="0.25">
      <c r="A6233" s="53" t="s">
        <v>34307</v>
      </c>
      <c r="B6233" s="53" t="s">
        <v>34308</v>
      </c>
      <c r="C6233" s="55">
        <v>5</v>
      </c>
      <c r="D6233" s="53">
        <v>-2001040</v>
      </c>
      <c r="E6233" s="53" t="s">
        <v>17</v>
      </c>
      <c r="F6233" s="53" t="s">
        <v>17</v>
      </c>
      <c r="G6233" s="53" t="s">
        <v>17</v>
      </c>
      <c r="H6233" s="53" t="s">
        <v>17</v>
      </c>
    </row>
    <row r="6234" spans="1:8" x14ac:dyDescent="0.25">
      <c r="A6234" s="53" t="s">
        <v>34309</v>
      </c>
      <c r="B6234" s="53" t="s">
        <v>34310</v>
      </c>
      <c r="C6234" s="55">
        <v>6</v>
      </c>
      <c r="D6234" s="53">
        <v>-2001040</v>
      </c>
      <c r="E6234" s="53" t="s">
        <v>17</v>
      </c>
      <c r="F6234" s="53" t="s">
        <v>17</v>
      </c>
      <c r="G6234" s="53" t="s">
        <v>17</v>
      </c>
      <c r="H6234" s="53" t="s">
        <v>17</v>
      </c>
    </row>
    <row r="6235" spans="1:8" x14ac:dyDescent="0.25">
      <c r="A6235" s="53" t="s">
        <v>34311</v>
      </c>
      <c r="B6235" s="53" t="s">
        <v>34312</v>
      </c>
      <c r="C6235" s="55">
        <v>6</v>
      </c>
      <c r="D6235" s="53">
        <v>-2001040</v>
      </c>
      <c r="E6235" s="53" t="s">
        <v>17</v>
      </c>
      <c r="F6235" s="53" t="s">
        <v>17</v>
      </c>
      <c r="G6235" s="53" t="s">
        <v>17</v>
      </c>
      <c r="H6235" s="53" t="s">
        <v>17</v>
      </c>
    </row>
    <row r="6236" spans="1:8" x14ac:dyDescent="0.25">
      <c r="A6236" s="53" t="s">
        <v>34313</v>
      </c>
      <c r="B6236" s="53" t="s">
        <v>34314</v>
      </c>
      <c r="C6236" s="55">
        <v>4</v>
      </c>
      <c r="D6236" s="53" t="s">
        <v>39040</v>
      </c>
      <c r="E6236" s="53" t="s">
        <v>17</v>
      </c>
      <c r="F6236" s="53" t="s">
        <v>17</v>
      </c>
      <c r="G6236" s="53" t="s">
        <v>17</v>
      </c>
      <c r="H6236" s="53" t="s">
        <v>17</v>
      </c>
    </row>
    <row r="6237" spans="1:8" x14ac:dyDescent="0.25">
      <c r="A6237" s="53" t="s">
        <v>34315</v>
      </c>
      <c r="B6237" s="53" t="s">
        <v>34316</v>
      </c>
      <c r="C6237" s="55">
        <v>5</v>
      </c>
      <c r="D6237" s="53" t="s">
        <v>39040</v>
      </c>
      <c r="E6237" s="53" t="s">
        <v>17</v>
      </c>
      <c r="F6237" s="53" t="s">
        <v>17</v>
      </c>
      <c r="G6237" s="53" t="s">
        <v>17</v>
      </c>
      <c r="H6237" s="53" t="s">
        <v>17</v>
      </c>
    </row>
    <row r="6238" spans="1:8" x14ac:dyDescent="0.25">
      <c r="A6238" s="53" t="s">
        <v>34317</v>
      </c>
      <c r="B6238" s="53" t="s">
        <v>34318</v>
      </c>
      <c r="C6238" s="55">
        <v>6</v>
      </c>
      <c r="D6238" s="53" t="s">
        <v>39040</v>
      </c>
      <c r="E6238" s="53" t="s">
        <v>17</v>
      </c>
      <c r="F6238" s="53" t="s">
        <v>17</v>
      </c>
      <c r="G6238" s="53" t="s">
        <v>17</v>
      </c>
      <c r="H6238" s="53" t="s">
        <v>17</v>
      </c>
    </row>
    <row r="6239" spans="1:8" x14ac:dyDescent="0.25">
      <c r="A6239" s="53" t="s">
        <v>34319</v>
      </c>
      <c r="B6239" s="53" t="s">
        <v>34320</v>
      </c>
      <c r="C6239" s="55">
        <v>6</v>
      </c>
      <c r="D6239" s="53" t="s">
        <v>39040</v>
      </c>
      <c r="E6239" s="53" t="s">
        <v>17</v>
      </c>
      <c r="F6239" s="53" t="s">
        <v>17</v>
      </c>
      <c r="G6239" s="53" t="s">
        <v>17</v>
      </c>
      <c r="H6239" s="53" t="s">
        <v>17</v>
      </c>
    </row>
    <row r="6240" spans="1:8" x14ac:dyDescent="0.25">
      <c r="A6240" s="53" t="s">
        <v>34321</v>
      </c>
      <c r="B6240" s="53" t="s">
        <v>34322</v>
      </c>
      <c r="C6240" s="55">
        <v>6</v>
      </c>
      <c r="D6240" s="53" t="s">
        <v>39040</v>
      </c>
      <c r="E6240" s="53" t="s">
        <v>17</v>
      </c>
      <c r="F6240" s="53" t="s">
        <v>17</v>
      </c>
      <c r="G6240" s="53" t="s">
        <v>17</v>
      </c>
      <c r="H6240" s="53" t="s">
        <v>17</v>
      </c>
    </row>
    <row r="6241" spans="1:8" x14ac:dyDescent="0.25">
      <c r="A6241" s="53" t="s">
        <v>34323</v>
      </c>
      <c r="B6241" s="53" t="s">
        <v>34324</v>
      </c>
      <c r="C6241" s="55">
        <v>5</v>
      </c>
      <c r="D6241" s="53" t="s">
        <v>39040</v>
      </c>
      <c r="E6241" s="53" t="s">
        <v>17</v>
      </c>
      <c r="F6241" s="53" t="s">
        <v>17</v>
      </c>
      <c r="G6241" s="53" t="s">
        <v>17</v>
      </c>
      <c r="H6241" s="53" t="s">
        <v>17</v>
      </c>
    </row>
    <row r="6242" spans="1:8" x14ac:dyDescent="0.25">
      <c r="A6242" s="53" t="s">
        <v>34325</v>
      </c>
      <c r="B6242" s="53" t="s">
        <v>34326</v>
      </c>
      <c r="C6242" s="55">
        <v>6</v>
      </c>
      <c r="D6242" s="53" t="s">
        <v>39040</v>
      </c>
      <c r="E6242" s="53" t="s">
        <v>17</v>
      </c>
      <c r="F6242" s="53" t="s">
        <v>17</v>
      </c>
      <c r="G6242" s="53" t="s">
        <v>17</v>
      </c>
      <c r="H6242" s="53" t="s">
        <v>17</v>
      </c>
    </row>
    <row r="6243" spans="1:8" x14ac:dyDescent="0.25">
      <c r="A6243" s="53" t="s">
        <v>34327</v>
      </c>
      <c r="B6243" s="53" t="s">
        <v>34328</v>
      </c>
      <c r="C6243" s="55">
        <v>6</v>
      </c>
      <c r="D6243" s="53" t="s">
        <v>39040</v>
      </c>
      <c r="E6243" s="53" t="s">
        <v>17</v>
      </c>
      <c r="F6243" s="53" t="s">
        <v>17</v>
      </c>
      <c r="G6243" s="53" t="s">
        <v>17</v>
      </c>
      <c r="H6243" s="53" t="s">
        <v>17</v>
      </c>
    </row>
    <row r="6244" spans="1:8" x14ac:dyDescent="0.25">
      <c r="A6244" s="53" t="s">
        <v>34329</v>
      </c>
      <c r="B6244" s="53" t="s">
        <v>34330</v>
      </c>
      <c r="C6244" s="55">
        <v>6</v>
      </c>
      <c r="D6244" s="53" t="s">
        <v>39040</v>
      </c>
      <c r="E6244" s="53" t="s">
        <v>17</v>
      </c>
      <c r="F6244" s="53" t="s">
        <v>17</v>
      </c>
      <c r="G6244" s="53" t="s">
        <v>17</v>
      </c>
      <c r="H6244" s="53" t="s">
        <v>17</v>
      </c>
    </row>
    <row r="6245" spans="1:8" x14ac:dyDescent="0.25">
      <c r="A6245" s="53" t="s">
        <v>34331</v>
      </c>
      <c r="B6245" s="53" t="s">
        <v>34332</v>
      </c>
      <c r="C6245" s="55">
        <v>5</v>
      </c>
      <c r="D6245" s="53" t="s">
        <v>39040</v>
      </c>
      <c r="E6245" s="53" t="s">
        <v>17</v>
      </c>
      <c r="F6245" s="53" t="s">
        <v>17</v>
      </c>
      <c r="G6245" s="53" t="s">
        <v>17</v>
      </c>
      <c r="H6245" s="53" t="s">
        <v>17</v>
      </c>
    </row>
    <row r="6246" spans="1:8" x14ac:dyDescent="0.25">
      <c r="A6246" s="53" t="s">
        <v>34333</v>
      </c>
      <c r="B6246" s="53" t="s">
        <v>34334</v>
      </c>
      <c r="C6246" s="55">
        <v>6</v>
      </c>
      <c r="D6246" s="53" t="s">
        <v>39040</v>
      </c>
      <c r="E6246" s="53" t="s">
        <v>17</v>
      </c>
      <c r="F6246" s="53" t="s">
        <v>17</v>
      </c>
      <c r="G6246" s="53" t="s">
        <v>17</v>
      </c>
      <c r="H6246" s="53" t="s">
        <v>17</v>
      </c>
    </row>
    <row r="6247" spans="1:8" x14ac:dyDescent="0.25">
      <c r="A6247" s="53" t="s">
        <v>34335</v>
      </c>
      <c r="B6247" s="53" t="s">
        <v>34336</v>
      </c>
      <c r="C6247" s="55">
        <v>3</v>
      </c>
      <c r="D6247" s="53">
        <v>-2008083</v>
      </c>
      <c r="E6247" s="53" t="s">
        <v>17</v>
      </c>
      <c r="F6247" s="53" t="s">
        <v>17</v>
      </c>
      <c r="G6247" s="53" t="s">
        <v>17</v>
      </c>
      <c r="H6247" s="53" t="s">
        <v>17</v>
      </c>
    </row>
    <row r="6248" spans="1:8" x14ac:dyDescent="0.25">
      <c r="A6248" s="53" t="s">
        <v>34337</v>
      </c>
      <c r="B6248" s="53" t="s">
        <v>34338</v>
      </c>
      <c r="C6248" s="55">
        <v>4</v>
      </c>
      <c r="D6248" s="53">
        <v>-2008083</v>
      </c>
      <c r="E6248" s="53" t="s">
        <v>17</v>
      </c>
      <c r="F6248" s="53" t="s">
        <v>17</v>
      </c>
      <c r="G6248" s="53" t="s">
        <v>17</v>
      </c>
      <c r="H6248" s="53" t="s">
        <v>17</v>
      </c>
    </row>
    <row r="6249" spans="1:8" x14ac:dyDescent="0.25">
      <c r="A6249" s="53" t="s">
        <v>34339</v>
      </c>
      <c r="B6249" s="53" t="s">
        <v>34340</v>
      </c>
      <c r="C6249" s="55">
        <v>5</v>
      </c>
      <c r="D6249" s="53">
        <v>-2008083</v>
      </c>
      <c r="E6249" s="53" t="s">
        <v>17</v>
      </c>
      <c r="F6249" s="53" t="s">
        <v>17</v>
      </c>
      <c r="G6249" s="53" t="s">
        <v>17</v>
      </c>
      <c r="H6249" s="53" t="s">
        <v>17</v>
      </c>
    </row>
    <row r="6250" spans="1:8" x14ac:dyDescent="0.25">
      <c r="A6250" s="53" t="s">
        <v>34341</v>
      </c>
      <c r="B6250" s="53" t="s">
        <v>34342</v>
      </c>
      <c r="C6250" s="55">
        <v>5</v>
      </c>
      <c r="D6250" s="53">
        <v>-2008083</v>
      </c>
      <c r="E6250" s="53" t="s">
        <v>17</v>
      </c>
      <c r="F6250" s="53" t="s">
        <v>17</v>
      </c>
      <c r="G6250" s="53" t="s">
        <v>17</v>
      </c>
      <c r="H6250" s="53" t="s">
        <v>17</v>
      </c>
    </row>
    <row r="6251" spans="1:8" x14ac:dyDescent="0.25">
      <c r="A6251" s="53" t="s">
        <v>34343</v>
      </c>
      <c r="B6251" s="53" t="s">
        <v>34344</v>
      </c>
      <c r="C6251" s="55">
        <v>5</v>
      </c>
      <c r="D6251" s="53">
        <v>-2008083</v>
      </c>
      <c r="E6251" s="53" t="s">
        <v>17</v>
      </c>
      <c r="F6251" s="53" t="s">
        <v>17</v>
      </c>
      <c r="G6251" s="53" t="s">
        <v>17</v>
      </c>
      <c r="H6251" s="53" t="s">
        <v>17</v>
      </c>
    </row>
    <row r="6252" spans="1:8" x14ac:dyDescent="0.25">
      <c r="A6252" s="53" t="s">
        <v>34345</v>
      </c>
      <c r="B6252" s="53" t="s">
        <v>34346</v>
      </c>
      <c r="C6252" s="55">
        <v>5</v>
      </c>
      <c r="D6252" s="53">
        <v>-2008083</v>
      </c>
      <c r="E6252" s="53" t="s">
        <v>17</v>
      </c>
      <c r="F6252" s="53" t="s">
        <v>17</v>
      </c>
      <c r="G6252" s="53" t="s">
        <v>17</v>
      </c>
      <c r="H6252" s="53" t="s">
        <v>17</v>
      </c>
    </row>
    <row r="6253" spans="1:8" x14ac:dyDescent="0.25">
      <c r="A6253" s="53" t="s">
        <v>34347</v>
      </c>
      <c r="B6253" s="53" t="s">
        <v>34348</v>
      </c>
      <c r="C6253" s="55">
        <v>5</v>
      </c>
      <c r="D6253" s="53">
        <v>-2008083</v>
      </c>
      <c r="E6253" s="53" t="s">
        <v>17</v>
      </c>
      <c r="F6253" s="53" t="s">
        <v>17</v>
      </c>
      <c r="G6253" s="53" t="s">
        <v>17</v>
      </c>
      <c r="H6253" s="53" t="s">
        <v>17</v>
      </c>
    </row>
    <row r="6254" spans="1:8" x14ac:dyDescent="0.25">
      <c r="A6254" s="53" t="s">
        <v>34349</v>
      </c>
      <c r="B6254" s="53" t="s">
        <v>34350</v>
      </c>
      <c r="C6254" s="55">
        <v>5</v>
      </c>
      <c r="D6254" s="53">
        <v>-2008083</v>
      </c>
      <c r="E6254" s="53" t="s">
        <v>17</v>
      </c>
      <c r="F6254" s="53" t="s">
        <v>17</v>
      </c>
      <c r="G6254" s="53" t="s">
        <v>17</v>
      </c>
      <c r="H6254" s="53" t="s">
        <v>17</v>
      </c>
    </row>
    <row r="6255" spans="1:8" x14ac:dyDescent="0.25">
      <c r="A6255" s="53" t="s">
        <v>34351</v>
      </c>
      <c r="B6255" s="53" t="s">
        <v>34352</v>
      </c>
      <c r="C6255" s="55">
        <v>5</v>
      </c>
      <c r="D6255" s="53">
        <v>-2008083</v>
      </c>
      <c r="E6255" s="53" t="s">
        <v>17</v>
      </c>
      <c r="F6255" s="53" t="s">
        <v>17</v>
      </c>
      <c r="G6255" s="53" t="s">
        <v>17</v>
      </c>
      <c r="H6255" s="53" t="s">
        <v>17</v>
      </c>
    </row>
    <row r="6256" spans="1:8" x14ac:dyDescent="0.25">
      <c r="A6256" s="53" t="s">
        <v>34353</v>
      </c>
      <c r="B6256" s="53" t="s">
        <v>34354</v>
      </c>
      <c r="C6256" s="55">
        <v>6</v>
      </c>
      <c r="D6256" s="53">
        <v>-2008083</v>
      </c>
      <c r="E6256" s="53" t="s">
        <v>17</v>
      </c>
      <c r="F6256" s="53" t="s">
        <v>17</v>
      </c>
      <c r="G6256" s="53" t="s">
        <v>17</v>
      </c>
      <c r="H6256" s="53" t="s">
        <v>17</v>
      </c>
    </row>
    <row r="6257" spans="1:8" x14ac:dyDescent="0.25">
      <c r="A6257" s="53" t="s">
        <v>34355</v>
      </c>
      <c r="B6257" s="53" t="s">
        <v>34356</v>
      </c>
      <c r="C6257" s="55">
        <v>6</v>
      </c>
      <c r="D6257" s="53">
        <v>-2008083</v>
      </c>
      <c r="E6257" s="53" t="s">
        <v>17</v>
      </c>
      <c r="F6257" s="53" t="s">
        <v>17</v>
      </c>
      <c r="G6257" s="53" t="s">
        <v>17</v>
      </c>
      <c r="H6257" s="53" t="s">
        <v>17</v>
      </c>
    </row>
    <row r="6258" spans="1:8" x14ac:dyDescent="0.25">
      <c r="A6258" s="53" t="s">
        <v>34357</v>
      </c>
      <c r="B6258" s="53" t="s">
        <v>34358</v>
      </c>
      <c r="C6258" s="55">
        <v>6</v>
      </c>
      <c r="D6258" s="53">
        <v>-2008083</v>
      </c>
      <c r="E6258" s="53" t="s">
        <v>17</v>
      </c>
      <c r="F6258" s="53" t="s">
        <v>17</v>
      </c>
      <c r="G6258" s="53" t="s">
        <v>17</v>
      </c>
      <c r="H6258" s="53" t="s">
        <v>17</v>
      </c>
    </row>
    <row r="6259" spans="1:8" x14ac:dyDescent="0.25">
      <c r="A6259" s="53" t="s">
        <v>34359</v>
      </c>
      <c r="B6259" s="53" t="s">
        <v>34360</v>
      </c>
      <c r="C6259" s="55">
        <v>6</v>
      </c>
      <c r="D6259" s="53">
        <v>-2008083</v>
      </c>
      <c r="E6259" s="53" t="s">
        <v>17</v>
      </c>
      <c r="F6259" s="53" t="s">
        <v>17</v>
      </c>
      <c r="G6259" s="53" t="s">
        <v>17</v>
      </c>
      <c r="H6259" s="53" t="s">
        <v>17</v>
      </c>
    </row>
    <row r="6260" spans="1:8" x14ac:dyDescent="0.25">
      <c r="A6260" s="53" t="s">
        <v>34361</v>
      </c>
      <c r="B6260" s="53" t="s">
        <v>34362</v>
      </c>
      <c r="C6260" s="55">
        <v>6</v>
      </c>
      <c r="D6260" s="53">
        <v>-2008083</v>
      </c>
      <c r="E6260" s="53" t="s">
        <v>17</v>
      </c>
      <c r="F6260" s="53" t="s">
        <v>17</v>
      </c>
      <c r="G6260" s="53" t="s">
        <v>17</v>
      </c>
      <c r="H6260" s="53" t="s">
        <v>17</v>
      </c>
    </row>
    <row r="6261" spans="1:8" x14ac:dyDescent="0.25">
      <c r="A6261" s="53" t="s">
        <v>34363</v>
      </c>
      <c r="B6261" s="53" t="s">
        <v>34364</v>
      </c>
      <c r="C6261" s="55">
        <v>6</v>
      </c>
      <c r="D6261" s="53">
        <v>-2008083</v>
      </c>
      <c r="E6261" s="53" t="s">
        <v>17</v>
      </c>
      <c r="F6261" s="53" t="s">
        <v>17</v>
      </c>
      <c r="G6261" s="53" t="s">
        <v>17</v>
      </c>
      <c r="H6261" s="53" t="s">
        <v>17</v>
      </c>
    </row>
    <row r="6262" spans="1:8" x14ac:dyDescent="0.25">
      <c r="A6262" s="53" t="s">
        <v>34365</v>
      </c>
      <c r="B6262" s="53" t="s">
        <v>34366</v>
      </c>
      <c r="C6262" s="55">
        <v>4</v>
      </c>
      <c r="D6262" s="53">
        <v>-2008083</v>
      </c>
      <c r="E6262" s="53" t="s">
        <v>17</v>
      </c>
      <c r="F6262" s="53" t="s">
        <v>17</v>
      </c>
      <c r="G6262" s="53" t="s">
        <v>17</v>
      </c>
      <c r="H6262" s="53" t="s">
        <v>17</v>
      </c>
    </row>
    <row r="6263" spans="1:8" x14ac:dyDescent="0.25">
      <c r="A6263" s="53" t="s">
        <v>34367</v>
      </c>
      <c r="B6263" s="53" t="s">
        <v>34368</v>
      </c>
      <c r="C6263" s="55">
        <v>5</v>
      </c>
      <c r="D6263" s="53">
        <v>-2008083</v>
      </c>
      <c r="E6263" s="53" t="s">
        <v>17</v>
      </c>
      <c r="F6263" s="53" t="s">
        <v>17</v>
      </c>
      <c r="G6263" s="53" t="s">
        <v>17</v>
      </c>
      <c r="H6263" s="53" t="s">
        <v>17</v>
      </c>
    </row>
    <row r="6264" spans="1:8" x14ac:dyDescent="0.25">
      <c r="A6264" s="53" t="s">
        <v>34369</v>
      </c>
      <c r="B6264" s="53" t="s">
        <v>34370</v>
      </c>
      <c r="C6264" s="55">
        <v>5</v>
      </c>
      <c r="D6264" s="53">
        <v>-2008083</v>
      </c>
      <c r="E6264" s="53" t="s">
        <v>17</v>
      </c>
      <c r="F6264" s="53" t="s">
        <v>17</v>
      </c>
      <c r="G6264" s="53" t="s">
        <v>17</v>
      </c>
      <c r="H6264" s="53" t="s">
        <v>17</v>
      </c>
    </row>
    <row r="6265" spans="1:8" x14ac:dyDescent="0.25">
      <c r="A6265" s="53" t="s">
        <v>34371</v>
      </c>
      <c r="B6265" s="53" t="s">
        <v>34372</v>
      </c>
      <c r="C6265" s="55">
        <v>5</v>
      </c>
      <c r="D6265" s="53">
        <v>-2008083</v>
      </c>
      <c r="E6265" s="53" t="s">
        <v>17</v>
      </c>
      <c r="F6265" s="53" t="s">
        <v>17</v>
      </c>
      <c r="G6265" s="53" t="s">
        <v>17</v>
      </c>
      <c r="H6265" s="53" t="s">
        <v>17</v>
      </c>
    </row>
    <row r="6266" spans="1:8" x14ac:dyDescent="0.25">
      <c r="A6266" s="53" t="s">
        <v>34373</v>
      </c>
      <c r="B6266" s="53" t="s">
        <v>34374</v>
      </c>
      <c r="C6266" s="55">
        <v>4</v>
      </c>
      <c r="D6266" s="53">
        <v>-2008083</v>
      </c>
      <c r="E6266" s="53" t="s">
        <v>17</v>
      </c>
      <c r="F6266" s="53" t="s">
        <v>17</v>
      </c>
      <c r="G6266" s="53" t="s">
        <v>17</v>
      </c>
      <c r="H6266" s="53" t="s">
        <v>17</v>
      </c>
    </row>
    <row r="6267" spans="1:8" x14ac:dyDescent="0.25">
      <c r="A6267" s="53" t="s">
        <v>34375</v>
      </c>
      <c r="B6267" s="53" t="s">
        <v>34376</v>
      </c>
      <c r="C6267" s="55">
        <v>5</v>
      </c>
      <c r="D6267" s="53">
        <v>-2008083</v>
      </c>
      <c r="E6267" s="53" t="s">
        <v>17</v>
      </c>
      <c r="F6267" s="53" t="s">
        <v>17</v>
      </c>
      <c r="G6267" s="53" t="s">
        <v>17</v>
      </c>
      <c r="H6267" s="53" t="s">
        <v>17</v>
      </c>
    </row>
    <row r="6268" spans="1:8" x14ac:dyDescent="0.25">
      <c r="A6268" s="53" t="s">
        <v>34377</v>
      </c>
      <c r="B6268" s="53" t="s">
        <v>34378</v>
      </c>
      <c r="C6268" s="55">
        <v>5</v>
      </c>
      <c r="D6268" s="53">
        <v>-2008083</v>
      </c>
      <c r="E6268" s="53" t="s">
        <v>17</v>
      </c>
      <c r="F6268" s="53" t="s">
        <v>17</v>
      </c>
      <c r="G6268" s="53" t="s">
        <v>17</v>
      </c>
      <c r="H6268" s="53" t="s">
        <v>17</v>
      </c>
    </row>
    <row r="6269" spans="1:8" x14ac:dyDescent="0.25">
      <c r="A6269" s="53" t="s">
        <v>34379</v>
      </c>
      <c r="B6269" s="53" t="s">
        <v>34380</v>
      </c>
      <c r="C6269" s="55">
        <v>5</v>
      </c>
      <c r="D6269" s="53">
        <v>-2008083</v>
      </c>
      <c r="E6269" s="53" t="s">
        <v>17</v>
      </c>
      <c r="F6269" s="53" t="s">
        <v>17</v>
      </c>
      <c r="G6269" s="53" t="s">
        <v>17</v>
      </c>
      <c r="H6269" s="53" t="s">
        <v>17</v>
      </c>
    </row>
    <row r="6270" spans="1:8" x14ac:dyDescent="0.25">
      <c r="A6270" s="53" t="s">
        <v>34381</v>
      </c>
      <c r="B6270" s="53" t="s">
        <v>34382</v>
      </c>
      <c r="C6270" s="55">
        <v>5</v>
      </c>
      <c r="D6270" s="53">
        <v>-2008083</v>
      </c>
      <c r="E6270" s="53" t="s">
        <v>17</v>
      </c>
      <c r="F6270" s="53" t="s">
        <v>17</v>
      </c>
      <c r="G6270" s="53" t="s">
        <v>17</v>
      </c>
      <c r="H6270" s="53" t="s">
        <v>17</v>
      </c>
    </row>
    <row r="6271" spans="1:8" x14ac:dyDescent="0.25">
      <c r="A6271" s="53" t="s">
        <v>34383</v>
      </c>
      <c r="B6271" s="53" t="s">
        <v>34384</v>
      </c>
      <c r="C6271" s="55">
        <v>5</v>
      </c>
      <c r="D6271" s="53">
        <v>-2008083</v>
      </c>
      <c r="E6271" s="53" t="s">
        <v>17</v>
      </c>
      <c r="F6271" s="53" t="s">
        <v>17</v>
      </c>
      <c r="G6271" s="53" t="s">
        <v>17</v>
      </c>
      <c r="H6271" s="53" t="s">
        <v>17</v>
      </c>
    </row>
    <row r="6272" spans="1:8" x14ac:dyDescent="0.25">
      <c r="A6272" s="53" t="s">
        <v>34385</v>
      </c>
      <c r="B6272" s="53" t="s">
        <v>34386</v>
      </c>
      <c r="C6272" s="55">
        <v>5</v>
      </c>
      <c r="D6272" s="53">
        <v>-2008083</v>
      </c>
      <c r="E6272" s="53" t="s">
        <v>17</v>
      </c>
      <c r="F6272" s="53" t="s">
        <v>17</v>
      </c>
      <c r="G6272" s="53" t="s">
        <v>17</v>
      </c>
      <c r="H6272" s="53" t="s">
        <v>17</v>
      </c>
    </row>
    <row r="6273" spans="1:8" x14ac:dyDescent="0.25">
      <c r="A6273" s="53" t="s">
        <v>34387</v>
      </c>
      <c r="B6273" s="53" t="s">
        <v>34388</v>
      </c>
      <c r="C6273" s="55">
        <v>5</v>
      </c>
      <c r="D6273" s="53">
        <v>-2008083</v>
      </c>
      <c r="E6273" s="53" t="s">
        <v>17</v>
      </c>
      <c r="F6273" s="53" t="s">
        <v>17</v>
      </c>
      <c r="G6273" s="53" t="s">
        <v>17</v>
      </c>
      <c r="H6273" s="53" t="s">
        <v>17</v>
      </c>
    </row>
    <row r="6274" spans="1:8" x14ac:dyDescent="0.25">
      <c r="A6274" s="53" t="s">
        <v>34389</v>
      </c>
      <c r="B6274" s="53" t="s">
        <v>34390</v>
      </c>
      <c r="C6274" s="55">
        <v>5</v>
      </c>
      <c r="D6274" s="53">
        <v>-2008083</v>
      </c>
      <c r="E6274" s="53" t="s">
        <v>17</v>
      </c>
      <c r="F6274" s="53" t="s">
        <v>17</v>
      </c>
      <c r="G6274" s="53" t="s">
        <v>17</v>
      </c>
      <c r="H6274" s="53" t="s">
        <v>17</v>
      </c>
    </row>
    <row r="6275" spans="1:8" x14ac:dyDescent="0.25">
      <c r="A6275" s="53" t="s">
        <v>34391</v>
      </c>
      <c r="B6275" s="53" t="s">
        <v>34392</v>
      </c>
      <c r="C6275" s="55">
        <v>5</v>
      </c>
      <c r="D6275" s="53">
        <v>-2008083</v>
      </c>
      <c r="E6275" s="53" t="s">
        <v>17</v>
      </c>
      <c r="F6275" s="53" t="s">
        <v>17</v>
      </c>
      <c r="G6275" s="53" t="s">
        <v>17</v>
      </c>
      <c r="H6275" s="53" t="s">
        <v>17</v>
      </c>
    </row>
    <row r="6276" spans="1:8" x14ac:dyDescent="0.25">
      <c r="A6276" s="53" t="s">
        <v>34393</v>
      </c>
      <c r="B6276" s="53" t="s">
        <v>34394</v>
      </c>
      <c r="C6276" s="55">
        <v>5</v>
      </c>
      <c r="D6276" s="53">
        <v>-2008083</v>
      </c>
      <c r="E6276" s="53" t="s">
        <v>17</v>
      </c>
      <c r="F6276" s="53" t="s">
        <v>17</v>
      </c>
      <c r="G6276" s="53" t="s">
        <v>17</v>
      </c>
      <c r="H6276" s="53" t="s">
        <v>17</v>
      </c>
    </row>
    <row r="6277" spans="1:8" x14ac:dyDescent="0.25">
      <c r="A6277" s="53" t="s">
        <v>34395</v>
      </c>
      <c r="B6277" s="53" t="s">
        <v>34396</v>
      </c>
      <c r="C6277" s="55">
        <v>4</v>
      </c>
      <c r="D6277" s="53">
        <v>-2008083</v>
      </c>
      <c r="E6277" s="53" t="s">
        <v>17</v>
      </c>
      <c r="F6277" s="53" t="s">
        <v>17</v>
      </c>
      <c r="G6277" s="53" t="s">
        <v>17</v>
      </c>
      <c r="H6277" s="53" t="s">
        <v>17</v>
      </c>
    </row>
    <row r="6278" spans="1:8" x14ac:dyDescent="0.25">
      <c r="A6278" s="53" t="s">
        <v>34397</v>
      </c>
      <c r="B6278" s="53" t="s">
        <v>34398</v>
      </c>
      <c r="C6278" s="55">
        <v>5</v>
      </c>
      <c r="D6278" s="53">
        <v>-2008083</v>
      </c>
      <c r="E6278" s="53" t="s">
        <v>17</v>
      </c>
      <c r="F6278" s="53" t="s">
        <v>17</v>
      </c>
      <c r="G6278" s="53" t="s">
        <v>17</v>
      </c>
      <c r="H6278" s="53" t="s">
        <v>17</v>
      </c>
    </row>
    <row r="6279" spans="1:8" x14ac:dyDescent="0.25">
      <c r="A6279" s="53" t="s">
        <v>34399</v>
      </c>
      <c r="B6279" s="53" t="s">
        <v>34400</v>
      </c>
      <c r="C6279" s="55">
        <v>5</v>
      </c>
      <c r="D6279" s="53">
        <v>-2008083</v>
      </c>
      <c r="E6279" s="53" t="s">
        <v>17</v>
      </c>
      <c r="F6279" s="53" t="s">
        <v>17</v>
      </c>
      <c r="G6279" s="53" t="s">
        <v>17</v>
      </c>
      <c r="H6279" s="53" t="s">
        <v>17</v>
      </c>
    </row>
    <row r="6280" spans="1:8" x14ac:dyDescent="0.25">
      <c r="A6280" s="53" t="s">
        <v>34401</v>
      </c>
      <c r="B6280" s="53" t="s">
        <v>34402</v>
      </c>
      <c r="C6280" s="55">
        <v>5</v>
      </c>
      <c r="D6280" s="53">
        <v>-2008083</v>
      </c>
      <c r="E6280" s="53" t="s">
        <v>17</v>
      </c>
      <c r="F6280" s="53" t="s">
        <v>17</v>
      </c>
      <c r="G6280" s="53" t="s">
        <v>17</v>
      </c>
      <c r="H6280" s="53" t="s">
        <v>17</v>
      </c>
    </row>
    <row r="6281" spans="1:8" x14ac:dyDescent="0.25">
      <c r="A6281" s="53" t="s">
        <v>34403</v>
      </c>
      <c r="B6281" s="53" t="s">
        <v>34404</v>
      </c>
      <c r="C6281" s="55">
        <v>5</v>
      </c>
      <c r="D6281" s="53">
        <v>-2008083</v>
      </c>
      <c r="E6281" s="53" t="s">
        <v>17</v>
      </c>
      <c r="F6281" s="53" t="s">
        <v>17</v>
      </c>
      <c r="G6281" s="53" t="s">
        <v>17</v>
      </c>
      <c r="H6281" s="53" t="s">
        <v>17</v>
      </c>
    </row>
    <row r="6282" spans="1:8" x14ac:dyDescent="0.25">
      <c r="A6282" s="53" t="s">
        <v>34405</v>
      </c>
      <c r="B6282" s="53" t="s">
        <v>34406</v>
      </c>
      <c r="C6282" s="55">
        <v>5</v>
      </c>
      <c r="D6282" s="53">
        <v>-2008083</v>
      </c>
      <c r="E6282" s="53" t="s">
        <v>17</v>
      </c>
      <c r="F6282" s="53" t="s">
        <v>17</v>
      </c>
      <c r="G6282" s="53" t="s">
        <v>17</v>
      </c>
      <c r="H6282" s="53" t="s">
        <v>17</v>
      </c>
    </row>
    <row r="6283" spans="1:8" x14ac:dyDescent="0.25">
      <c r="A6283" s="53" t="s">
        <v>34407</v>
      </c>
      <c r="B6283" s="53" t="s">
        <v>34408</v>
      </c>
      <c r="C6283" s="55">
        <v>5</v>
      </c>
      <c r="D6283" s="53">
        <v>-2008083</v>
      </c>
      <c r="E6283" s="53" t="s">
        <v>17</v>
      </c>
      <c r="F6283" s="53" t="s">
        <v>17</v>
      </c>
      <c r="G6283" s="53" t="s">
        <v>17</v>
      </c>
      <c r="H6283" s="53" t="s">
        <v>17</v>
      </c>
    </row>
    <row r="6284" spans="1:8" x14ac:dyDescent="0.25">
      <c r="A6284" s="53" t="s">
        <v>34409</v>
      </c>
      <c r="B6284" s="53" t="s">
        <v>34410</v>
      </c>
      <c r="C6284" s="55">
        <v>5</v>
      </c>
      <c r="D6284" s="53">
        <v>-2008083</v>
      </c>
      <c r="E6284" s="53" t="s">
        <v>17</v>
      </c>
      <c r="F6284" s="53" t="s">
        <v>17</v>
      </c>
      <c r="G6284" s="53" t="s">
        <v>17</v>
      </c>
      <c r="H6284" s="53" t="s">
        <v>17</v>
      </c>
    </row>
    <row r="6285" spans="1:8" x14ac:dyDescent="0.25">
      <c r="A6285" s="53" t="s">
        <v>34411</v>
      </c>
      <c r="B6285" s="53" t="s">
        <v>34412</v>
      </c>
      <c r="C6285" s="55">
        <v>5</v>
      </c>
      <c r="D6285" s="53">
        <v>-2008083</v>
      </c>
      <c r="E6285" s="53" t="s">
        <v>17</v>
      </c>
      <c r="F6285" s="53" t="s">
        <v>17</v>
      </c>
      <c r="G6285" s="53" t="s">
        <v>17</v>
      </c>
      <c r="H6285" s="53" t="s">
        <v>17</v>
      </c>
    </row>
    <row r="6286" spans="1:8" x14ac:dyDescent="0.25">
      <c r="A6286" s="53" t="s">
        <v>34413</v>
      </c>
      <c r="B6286" s="53" t="s">
        <v>34414</v>
      </c>
      <c r="C6286" s="55">
        <v>5</v>
      </c>
      <c r="D6286" s="53">
        <v>-2008083</v>
      </c>
      <c r="E6286" s="53" t="s">
        <v>17</v>
      </c>
      <c r="F6286" s="53" t="s">
        <v>17</v>
      </c>
      <c r="G6286" s="53" t="s">
        <v>17</v>
      </c>
      <c r="H6286" s="53" t="s">
        <v>17</v>
      </c>
    </row>
    <row r="6287" spans="1:8" x14ac:dyDescent="0.25">
      <c r="A6287" s="53" t="s">
        <v>34415</v>
      </c>
      <c r="B6287" s="53" t="s">
        <v>34416</v>
      </c>
      <c r="C6287" s="55">
        <v>5</v>
      </c>
      <c r="D6287" s="53">
        <v>-2008083</v>
      </c>
      <c r="E6287" s="53" t="s">
        <v>17</v>
      </c>
      <c r="F6287" s="53" t="s">
        <v>17</v>
      </c>
      <c r="G6287" s="53" t="s">
        <v>17</v>
      </c>
      <c r="H6287" s="53" t="s">
        <v>17</v>
      </c>
    </row>
    <row r="6288" spans="1:8" x14ac:dyDescent="0.25">
      <c r="A6288" s="53" t="s">
        <v>34417</v>
      </c>
      <c r="B6288" s="53" t="s">
        <v>34418</v>
      </c>
      <c r="C6288" s="55">
        <v>4</v>
      </c>
      <c r="D6288" s="53">
        <v>-2008083</v>
      </c>
      <c r="E6288" s="53" t="s">
        <v>17</v>
      </c>
      <c r="F6288" s="53" t="s">
        <v>17</v>
      </c>
      <c r="G6288" s="53" t="s">
        <v>17</v>
      </c>
      <c r="H6288" s="53" t="s">
        <v>17</v>
      </c>
    </row>
    <row r="6289" spans="1:8" x14ac:dyDescent="0.25">
      <c r="A6289" s="53" t="s">
        <v>34419</v>
      </c>
      <c r="B6289" s="53" t="s">
        <v>34420</v>
      </c>
      <c r="C6289" s="55">
        <v>5</v>
      </c>
      <c r="D6289" s="53">
        <v>-2008083</v>
      </c>
      <c r="E6289" s="53" t="s">
        <v>17</v>
      </c>
      <c r="F6289" s="53" t="s">
        <v>17</v>
      </c>
      <c r="G6289" s="53" t="s">
        <v>17</v>
      </c>
      <c r="H6289" s="53" t="s">
        <v>17</v>
      </c>
    </row>
    <row r="6290" spans="1:8" x14ac:dyDescent="0.25">
      <c r="A6290" s="53" t="s">
        <v>34421</v>
      </c>
      <c r="B6290" s="53" t="s">
        <v>34422</v>
      </c>
      <c r="C6290" s="55">
        <v>6</v>
      </c>
      <c r="D6290" s="53">
        <v>-2008083</v>
      </c>
      <c r="E6290" s="53" t="s">
        <v>17</v>
      </c>
      <c r="F6290" s="53" t="s">
        <v>17</v>
      </c>
      <c r="G6290" s="53" t="s">
        <v>17</v>
      </c>
      <c r="H6290" s="53" t="s">
        <v>17</v>
      </c>
    </row>
    <row r="6291" spans="1:8" x14ac:dyDescent="0.25">
      <c r="A6291" s="53" t="s">
        <v>34423</v>
      </c>
      <c r="B6291" s="53" t="s">
        <v>34424</v>
      </c>
      <c r="C6291" s="55">
        <v>6</v>
      </c>
      <c r="D6291" s="53">
        <v>-2008083</v>
      </c>
      <c r="E6291" s="53" t="s">
        <v>17</v>
      </c>
      <c r="F6291" s="53" t="s">
        <v>17</v>
      </c>
      <c r="G6291" s="53" t="s">
        <v>17</v>
      </c>
      <c r="H6291" s="53" t="s">
        <v>17</v>
      </c>
    </row>
    <row r="6292" spans="1:8" x14ac:dyDescent="0.25">
      <c r="A6292" s="53" t="s">
        <v>34425</v>
      </c>
      <c r="B6292" s="53" t="s">
        <v>34426</v>
      </c>
      <c r="C6292" s="55">
        <v>6</v>
      </c>
      <c r="D6292" s="53">
        <v>-2008083</v>
      </c>
      <c r="E6292" s="53" t="s">
        <v>17</v>
      </c>
      <c r="F6292" s="53" t="s">
        <v>17</v>
      </c>
      <c r="G6292" s="53" t="s">
        <v>17</v>
      </c>
      <c r="H6292" s="53" t="s">
        <v>17</v>
      </c>
    </row>
    <row r="6293" spans="1:8" x14ac:dyDescent="0.25">
      <c r="A6293" s="53" t="s">
        <v>34427</v>
      </c>
      <c r="B6293" s="53" t="s">
        <v>34428</v>
      </c>
      <c r="C6293" s="55">
        <v>5</v>
      </c>
      <c r="D6293" s="53">
        <v>-2008083</v>
      </c>
      <c r="E6293" s="53" t="s">
        <v>17</v>
      </c>
      <c r="F6293" s="53" t="s">
        <v>17</v>
      </c>
      <c r="G6293" s="53" t="s">
        <v>17</v>
      </c>
      <c r="H6293" s="53" t="s">
        <v>17</v>
      </c>
    </row>
    <row r="6294" spans="1:8" x14ac:dyDescent="0.25">
      <c r="A6294" s="53" t="s">
        <v>34429</v>
      </c>
      <c r="B6294" s="53" t="s">
        <v>34430</v>
      </c>
      <c r="C6294" s="55">
        <v>5</v>
      </c>
      <c r="D6294" s="53">
        <v>-2008083</v>
      </c>
      <c r="E6294" s="53" t="s">
        <v>17</v>
      </c>
      <c r="F6294" s="53" t="s">
        <v>17</v>
      </c>
      <c r="G6294" s="53" t="s">
        <v>17</v>
      </c>
      <c r="H6294" s="53" t="s">
        <v>17</v>
      </c>
    </row>
    <row r="6295" spans="1:8" x14ac:dyDescent="0.25">
      <c r="A6295" s="53" t="s">
        <v>34431</v>
      </c>
      <c r="B6295" s="53" t="s">
        <v>34432</v>
      </c>
      <c r="C6295" s="55">
        <v>5</v>
      </c>
      <c r="D6295" s="53">
        <v>-2008083</v>
      </c>
      <c r="E6295" s="53" t="s">
        <v>17</v>
      </c>
      <c r="F6295" s="53" t="s">
        <v>17</v>
      </c>
      <c r="G6295" s="53" t="s">
        <v>17</v>
      </c>
      <c r="H6295" s="53" t="s">
        <v>17</v>
      </c>
    </row>
    <row r="6296" spans="1:8" x14ac:dyDescent="0.25">
      <c r="A6296" s="53" t="s">
        <v>34433</v>
      </c>
      <c r="B6296" s="53" t="s">
        <v>34434</v>
      </c>
      <c r="C6296" s="55">
        <v>4</v>
      </c>
      <c r="D6296" s="53">
        <v>-2008083</v>
      </c>
      <c r="E6296" s="53" t="s">
        <v>17</v>
      </c>
      <c r="F6296" s="53" t="s">
        <v>17</v>
      </c>
      <c r="G6296" s="53" t="s">
        <v>17</v>
      </c>
      <c r="H6296" s="53" t="s">
        <v>17</v>
      </c>
    </row>
    <row r="6297" spans="1:8" x14ac:dyDescent="0.25">
      <c r="A6297" s="53" t="s">
        <v>34435</v>
      </c>
      <c r="B6297" s="53" t="s">
        <v>34436</v>
      </c>
      <c r="C6297" s="55">
        <v>5</v>
      </c>
      <c r="D6297" s="53">
        <v>-2008083</v>
      </c>
      <c r="E6297" s="53" t="s">
        <v>17</v>
      </c>
      <c r="F6297" s="53" t="s">
        <v>17</v>
      </c>
      <c r="G6297" s="53" t="s">
        <v>17</v>
      </c>
      <c r="H6297" s="53" t="s">
        <v>17</v>
      </c>
    </row>
    <row r="6298" spans="1:8" x14ac:dyDescent="0.25">
      <c r="A6298" s="53" t="s">
        <v>34437</v>
      </c>
      <c r="B6298" s="53" t="s">
        <v>34438</v>
      </c>
      <c r="C6298" s="55">
        <v>5</v>
      </c>
      <c r="D6298" s="53">
        <v>-2008083</v>
      </c>
      <c r="E6298" s="53" t="s">
        <v>17</v>
      </c>
      <c r="F6298" s="53" t="s">
        <v>17</v>
      </c>
      <c r="G6298" s="53" t="s">
        <v>17</v>
      </c>
      <c r="H6298" s="53" t="s">
        <v>17</v>
      </c>
    </row>
    <row r="6299" spans="1:8" x14ac:dyDescent="0.25">
      <c r="A6299" s="53" t="s">
        <v>34439</v>
      </c>
      <c r="B6299" s="53" t="s">
        <v>34440</v>
      </c>
      <c r="C6299" s="55">
        <v>4</v>
      </c>
      <c r="D6299" s="53">
        <v>-2008083</v>
      </c>
      <c r="E6299" s="53" t="s">
        <v>17</v>
      </c>
      <c r="F6299" s="53" t="s">
        <v>17</v>
      </c>
      <c r="G6299" s="53" t="s">
        <v>17</v>
      </c>
      <c r="H6299" s="53" t="s">
        <v>17</v>
      </c>
    </row>
    <row r="6300" spans="1:8" x14ac:dyDescent="0.25">
      <c r="A6300" s="53" t="s">
        <v>34441</v>
      </c>
      <c r="B6300" s="53" t="s">
        <v>34442</v>
      </c>
      <c r="C6300" s="55">
        <v>5</v>
      </c>
      <c r="D6300" s="53">
        <v>-2008083</v>
      </c>
      <c r="E6300" s="53" t="s">
        <v>17</v>
      </c>
      <c r="F6300" s="53" t="s">
        <v>17</v>
      </c>
      <c r="G6300" s="53" t="s">
        <v>17</v>
      </c>
      <c r="H6300" s="53" t="s">
        <v>17</v>
      </c>
    </row>
    <row r="6301" spans="1:8" x14ac:dyDescent="0.25">
      <c r="A6301" s="53" t="s">
        <v>34443</v>
      </c>
      <c r="B6301" s="53" t="s">
        <v>34444</v>
      </c>
      <c r="C6301" s="55">
        <v>5</v>
      </c>
      <c r="D6301" s="53">
        <v>-2008083</v>
      </c>
      <c r="E6301" s="53" t="s">
        <v>17</v>
      </c>
      <c r="F6301" s="53" t="s">
        <v>17</v>
      </c>
      <c r="G6301" s="53" t="s">
        <v>17</v>
      </c>
      <c r="H6301" s="53" t="s">
        <v>17</v>
      </c>
    </row>
    <row r="6302" spans="1:8" x14ac:dyDescent="0.25">
      <c r="A6302" s="53" t="s">
        <v>34445</v>
      </c>
      <c r="B6302" s="53" t="s">
        <v>34446</v>
      </c>
      <c r="C6302" s="55">
        <v>5</v>
      </c>
      <c r="D6302" s="53">
        <v>-2008083</v>
      </c>
      <c r="E6302" s="53" t="s">
        <v>17</v>
      </c>
      <c r="F6302" s="53" t="s">
        <v>17</v>
      </c>
      <c r="G6302" s="53" t="s">
        <v>17</v>
      </c>
      <c r="H6302" s="53" t="s">
        <v>17</v>
      </c>
    </row>
    <row r="6303" spans="1:8" x14ac:dyDescent="0.25">
      <c r="A6303" s="53" t="s">
        <v>34447</v>
      </c>
      <c r="B6303" s="53" t="s">
        <v>34448</v>
      </c>
      <c r="C6303" s="55">
        <v>4</v>
      </c>
      <c r="D6303" s="53">
        <v>-2008083</v>
      </c>
      <c r="E6303" s="53" t="s">
        <v>17</v>
      </c>
      <c r="F6303" s="53" t="s">
        <v>17</v>
      </c>
      <c r="G6303" s="53" t="s">
        <v>17</v>
      </c>
      <c r="H6303" s="53" t="s">
        <v>17</v>
      </c>
    </row>
    <row r="6304" spans="1:8" x14ac:dyDescent="0.25">
      <c r="A6304" s="53" t="s">
        <v>34449</v>
      </c>
      <c r="B6304" s="53" t="s">
        <v>34450</v>
      </c>
      <c r="C6304" s="55">
        <v>4</v>
      </c>
      <c r="D6304" s="53">
        <v>-2008083</v>
      </c>
      <c r="E6304" s="53" t="s">
        <v>17</v>
      </c>
      <c r="F6304" s="53" t="s">
        <v>17</v>
      </c>
      <c r="G6304" s="53" t="s">
        <v>17</v>
      </c>
      <c r="H6304" s="53" t="s">
        <v>17</v>
      </c>
    </row>
    <row r="6305" spans="1:8" x14ac:dyDescent="0.25">
      <c r="A6305" s="53" t="s">
        <v>34451</v>
      </c>
      <c r="B6305" s="53" t="s">
        <v>34452</v>
      </c>
      <c r="C6305" s="55">
        <v>3</v>
      </c>
      <c r="D6305" s="53">
        <v>-2008081</v>
      </c>
      <c r="E6305" s="53" t="s">
        <v>17</v>
      </c>
      <c r="F6305" s="53" t="s">
        <v>17</v>
      </c>
      <c r="G6305" s="53" t="s">
        <v>17</v>
      </c>
      <c r="H6305" s="53" t="s">
        <v>17</v>
      </c>
    </row>
    <row r="6306" spans="1:8" x14ac:dyDescent="0.25">
      <c r="A6306" s="53" t="s">
        <v>34453</v>
      </c>
      <c r="B6306" s="53" t="s">
        <v>34454</v>
      </c>
      <c r="C6306" s="55">
        <v>4</v>
      </c>
      <c r="D6306" s="53">
        <v>-2008081</v>
      </c>
      <c r="E6306" s="53" t="s">
        <v>17</v>
      </c>
      <c r="F6306" s="53" t="s">
        <v>17</v>
      </c>
      <c r="G6306" s="53" t="s">
        <v>17</v>
      </c>
      <c r="H6306" s="53" t="s">
        <v>17</v>
      </c>
    </row>
    <row r="6307" spans="1:8" x14ac:dyDescent="0.25">
      <c r="A6307" s="53" t="s">
        <v>34455</v>
      </c>
      <c r="B6307" s="53" t="s">
        <v>34456</v>
      </c>
      <c r="C6307" s="55">
        <v>5</v>
      </c>
      <c r="D6307" s="53">
        <v>-2008081</v>
      </c>
      <c r="E6307" s="53" t="s">
        <v>17</v>
      </c>
      <c r="F6307" s="53" t="s">
        <v>17</v>
      </c>
      <c r="G6307" s="53" t="s">
        <v>17</v>
      </c>
      <c r="H6307" s="53" t="s">
        <v>17</v>
      </c>
    </row>
    <row r="6308" spans="1:8" x14ac:dyDescent="0.25">
      <c r="A6308" s="53" t="s">
        <v>34457</v>
      </c>
      <c r="B6308" s="53" t="s">
        <v>34458</v>
      </c>
      <c r="C6308" s="55">
        <v>5</v>
      </c>
      <c r="D6308" s="53">
        <v>-2008081</v>
      </c>
      <c r="E6308" s="53" t="s">
        <v>17</v>
      </c>
      <c r="F6308" s="53" t="s">
        <v>17</v>
      </c>
      <c r="G6308" s="53" t="s">
        <v>17</v>
      </c>
      <c r="H6308" s="53" t="s">
        <v>17</v>
      </c>
    </row>
    <row r="6309" spans="1:8" x14ac:dyDescent="0.25">
      <c r="A6309" s="53" t="s">
        <v>34459</v>
      </c>
      <c r="B6309" s="53" t="s">
        <v>34460</v>
      </c>
      <c r="C6309" s="55">
        <v>4</v>
      </c>
      <c r="D6309" s="53">
        <v>-2008081</v>
      </c>
      <c r="E6309" s="53" t="s">
        <v>17</v>
      </c>
      <c r="F6309" s="53" t="s">
        <v>17</v>
      </c>
      <c r="G6309" s="53" t="s">
        <v>17</v>
      </c>
      <c r="H6309" s="53" t="s">
        <v>17</v>
      </c>
    </row>
    <row r="6310" spans="1:8" x14ac:dyDescent="0.25">
      <c r="A6310" s="53" t="s">
        <v>34461</v>
      </c>
      <c r="B6310" s="53" t="s">
        <v>34462</v>
      </c>
      <c r="C6310" s="55">
        <v>5</v>
      </c>
      <c r="D6310" s="53">
        <v>-2008081</v>
      </c>
      <c r="E6310" s="53" t="s">
        <v>17</v>
      </c>
      <c r="F6310" s="53" t="s">
        <v>17</v>
      </c>
      <c r="G6310" s="53" t="s">
        <v>17</v>
      </c>
      <c r="H6310" s="53" t="s">
        <v>17</v>
      </c>
    </row>
    <row r="6311" spans="1:8" x14ac:dyDescent="0.25">
      <c r="A6311" s="53" t="s">
        <v>34463</v>
      </c>
      <c r="B6311" s="53" t="s">
        <v>34464</v>
      </c>
      <c r="C6311" s="55">
        <v>5</v>
      </c>
      <c r="D6311" s="53">
        <v>-2008081</v>
      </c>
      <c r="E6311" s="53" t="s">
        <v>17</v>
      </c>
      <c r="F6311" s="53" t="s">
        <v>17</v>
      </c>
      <c r="G6311" s="53" t="s">
        <v>17</v>
      </c>
      <c r="H6311" s="53" t="s">
        <v>17</v>
      </c>
    </row>
    <row r="6312" spans="1:8" x14ac:dyDescent="0.25">
      <c r="A6312" s="53" t="s">
        <v>34465</v>
      </c>
      <c r="B6312" s="53" t="s">
        <v>34466</v>
      </c>
      <c r="C6312" s="55">
        <v>4</v>
      </c>
      <c r="D6312" s="53">
        <v>-2008081</v>
      </c>
      <c r="E6312" s="53" t="s">
        <v>17</v>
      </c>
      <c r="F6312" s="53" t="s">
        <v>17</v>
      </c>
      <c r="G6312" s="53" t="s">
        <v>17</v>
      </c>
      <c r="H6312" s="53" t="s">
        <v>17</v>
      </c>
    </row>
    <row r="6313" spans="1:8" x14ac:dyDescent="0.25">
      <c r="A6313" s="53" t="s">
        <v>34467</v>
      </c>
      <c r="B6313" s="53" t="s">
        <v>34468</v>
      </c>
      <c r="C6313" s="55">
        <v>4</v>
      </c>
      <c r="D6313" s="53">
        <v>-2008081</v>
      </c>
      <c r="E6313" s="53" t="s">
        <v>17</v>
      </c>
      <c r="F6313" s="53" t="s">
        <v>17</v>
      </c>
      <c r="G6313" s="53" t="s">
        <v>17</v>
      </c>
      <c r="H6313" s="53" t="s">
        <v>17</v>
      </c>
    </row>
    <row r="6314" spans="1:8" x14ac:dyDescent="0.25">
      <c r="A6314" s="53" t="s">
        <v>34469</v>
      </c>
      <c r="B6314" s="53" t="s">
        <v>6190</v>
      </c>
      <c r="C6314" s="55">
        <v>5</v>
      </c>
      <c r="D6314" s="53">
        <v>-2008081</v>
      </c>
      <c r="E6314" s="53" t="s">
        <v>17</v>
      </c>
      <c r="F6314" s="53" t="s">
        <v>17</v>
      </c>
      <c r="G6314" s="53" t="s">
        <v>17</v>
      </c>
      <c r="H6314" s="53" t="s">
        <v>17</v>
      </c>
    </row>
    <row r="6315" spans="1:8" x14ac:dyDescent="0.25">
      <c r="A6315" s="53" t="s">
        <v>34470</v>
      </c>
      <c r="B6315" s="53" t="s">
        <v>34471</v>
      </c>
      <c r="C6315" s="55">
        <v>5</v>
      </c>
      <c r="D6315" s="53">
        <v>-2008081</v>
      </c>
      <c r="E6315" s="53" t="s">
        <v>17</v>
      </c>
      <c r="F6315" s="53" t="s">
        <v>17</v>
      </c>
      <c r="G6315" s="53" t="s">
        <v>17</v>
      </c>
      <c r="H6315" s="53" t="s">
        <v>17</v>
      </c>
    </row>
    <row r="6316" spans="1:8" x14ac:dyDescent="0.25">
      <c r="A6316" s="53" t="s">
        <v>34472</v>
      </c>
      <c r="B6316" s="53" t="s">
        <v>6208</v>
      </c>
      <c r="C6316" s="55">
        <v>4</v>
      </c>
      <c r="D6316" s="53">
        <v>-2008081</v>
      </c>
      <c r="E6316" s="53" t="s">
        <v>17</v>
      </c>
      <c r="F6316" s="53" t="s">
        <v>17</v>
      </c>
      <c r="G6316" s="53" t="s">
        <v>17</v>
      </c>
      <c r="H6316" s="53" t="s">
        <v>17</v>
      </c>
    </row>
    <row r="6317" spans="1:8" x14ac:dyDescent="0.25">
      <c r="A6317" s="53" t="s">
        <v>34473</v>
      </c>
      <c r="B6317" s="53" t="s">
        <v>34474</v>
      </c>
      <c r="C6317" s="55">
        <v>5</v>
      </c>
      <c r="D6317" s="53">
        <v>-2008081</v>
      </c>
      <c r="E6317" s="53" t="s">
        <v>17</v>
      </c>
      <c r="F6317" s="53" t="s">
        <v>17</v>
      </c>
      <c r="G6317" s="53" t="s">
        <v>17</v>
      </c>
      <c r="H6317" s="53" t="s">
        <v>17</v>
      </c>
    </row>
    <row r="6318" spans="1:8" x14ac:dyDescent="0.25">
      <c r="A6318" s="53" t="s">
        <v>34475</v>
      </c>
      <c r="B6318" s="53" t="s">
        <v>34476</v>
      </c>
      <c r="C6318" s="55">
        <v>5</v>
      </c>
      <c r="D6318" s="53">
        <v>-2008081</v>
      </c>
      <c r="E6318" s="53" t="s">
        <v>17</v>
      </c>
      <c r="F6318" s="53" t="s">
        <v>17</v>
      </c>
      <c r="G6318" s="53" t="s">
        <v>17</v>
      </c>
      <c r="H6318" s="53" t="s">
        <v>17</v>
      </c>
    </row>
    <row r="6319" spans="1:8" x14ac:dyDescent="0.25">
      <c r="A6319" s="53" t="s">
        <v>34477</v>
      </c>
      <c r="B6319" s="53" t="s">
        <v>34478</v>
      </c>
      <c r="C6319" s="55">
        <v>5</v>
      </c>
      <c r="D6319" s="53">
        <v>-2008081</v>
      </c>
      <c r="E6319" s="53" t="s">
        <v>17</v>
      </c>
      <c r="F6319" s="53" t="s">
        <v>17</v>
      </c>
      <c r="G6319" s="53" t="s">
        <v>17</v>
      </c>
      <c r="H6319" s="53" t="s">
        <v>17</v>
      </c>
    </row>
    <row r="6320" spans="1:8" x14ac:dyDescent="0.25">
      <c r="A6320" s="53" t="s">
        <v>34479</v>
      </c>
      <c r="B6320" s="53" t="s">
        <v>34474</v>
      </c>
      <c r="C6320" s="55">
        <v>5</v>
      </c>
      <c r="D6320" s="53">
        <v>-2008081</v>
      </c>
      <c r="E6320" s="53" t="s">
        <v>17</v>
      </c>
      <c r="F6320" s="53" t="s">
        <v>17</v>
      </c>
      <c r="G6320" s="53" t="s">
        <v>17</v>
      </c>
      <c r="H6320" s="53" t="s">
        <v>17</v>
      </c>
    </row>
    <row r="6321" spans="1:8" x14ac:dyDescent="0.25">
      <c r="A6321" s="53" t="s">
        <v>34480</v>
      </c>
      <c r="B6321" s="53" t="s">
        <v>34481</v>
      </c>
      <c r="C6321" s="55">
        <v>5</v>
      </c>
      <c r="D6321" s="53">
        <v>-2008081</v>
      </c>
      <c r="E6321" s="53" t="s">
        <v>17</v>
      </c>
      <c r="F6321" s="53" t="s">
        <v>17</v>
      </c>
      <c r="G6321" s="53" t="s">
        <v>17</v>
      </c>
      <c r="H6321" s="53" t="s">
        <v>17</v>
      </c>
    </row>
    <row r="6322" spans="1:8" x14ac:dyDescent="0.25">
      <c r="A6322" s="53" t="s">
        <v>34482</v>
      </c>
      <c r="B6322" s="53" t="s">
        <v>34483</v>
      </c>
      <c r="C6322" s="55">
        <v>4</v>
      </c>
      <c r="D6322" s="53">
        <v>-2008081</v>
      </c>
      <c r="E6322" s="53" t="s">
        <v>17</v>
      </c>
      <c r="F6322" s="53" t="s">
        <v>17</v>
      </c>
      <c r="G6322" s="53" t="s">
        <v>17</v>
      </c>
      <c r="H6322" s="53" t="s">
        <v>17</v>
      </c>
    </row>
    <row r="6323" spans="1:8" x14ac:dyDescent="0.25">
      <c r="A6323" s="53" t="s">
        <v>34484</v>
      </c>
      <c r="B6323" s="53" t="s">
        <v>34485</v>
      </c>
      <c r="C6323" s="55">
        <v>5</v>
      </c>
      <c r="D6323" s="53">
        <v>-2008081</v>
      </c>
      <c r="E6323" s="53" t="s">
        <v>17</v>
      </c>
      <c r="F6323" s="53" t="s">
        <v>17</v>
      </c>
      <c r="G6323" s="53" t="s">
        <v>17</v>
      </c>
      <c r="H6323" s="53" t="s">
        <v>17</v>
      </c>
    </row>
    <row r="6324" spans="1:8" x14ac:dyDescent="0.25">
      <c r="A6324" s="53" t="s">
        <v>34486</v>
      </c>
      <c r="B6324" s="53" t="s">
        <v>34487</v>
      </c>
      <c r="C6324" s="55">
        <v>5</v>
      </c>
      <c r="D6324" s="53">
        <v>-2008081</v>
      </c>
      <c r="E6324" s="53" t="s">
        <v>17</v>
      </c>
      <c r="F6324" s="53" t="s">
        <v>17</v>
      </c>
      <c r="G6324" s="53" t="s">
        <v>17</v>
      </c>
      <c r="H6324" s="53" t="s">
        <v>17</v>
      </c>
    </row>
    <row r="6325" spans="1:8" x14ac:dyDescent="0.25">
      <c r="A6325" s="53" t="s">
        <v>34488</v>
      </c>
      <c r="B6325" s="53" t="s">
        <v>34489</v>
      </c>
      <c r="C6325" s="55">
        <v>5</v>
      </c>
      <c r="D6325" s="53">
        <v>-2008081</v>
      </c>
      <c r="E6325" s="53" t="s">
        <v>17</v>
      </c>
      <c r="F6325" s="53" t="s">
        <v>17</v>
      </c>
      <c r="G6325" s="53" t="s">
        <v>17</v>
      </c>
      <c r="H6325" s="53" t="s">
        <v>17</v>
      </c>
    </row>
    <row r="6326" spans="1:8" x14ac:dyDescent="0.25">
      <c r="A6326" s="53" t="s">
        <v>34490</v>
      </c>
      <c r="B6326" s="53" t="s">
        <v>34491</v>
      </c>
      <c r="C6326" s="55">
        <v>4</v>
      </c>
      <c r="D6326" s="53">
        <v>-2008081</v>
      </c>
      <c r="E6326" s="53" t="s">
        <v>17</v>
      </c>
      <c r="F6326" s="53" t="s">
        <v>17</v>
      </c>
      <c r="G6326" s="53" t="s">
        <v>17</v>
      </c>
      <c r="H6326" s="53" t="s">
        <v>17</v>
      </c>
    </row>
    <row r="6327" spans="1:8" x14ac:dyDescent="0.25">
      <c r="A6327" s="53" t="s">
        <v>34492</v>
      </c>
      <c r="B6327" s="53" t="s">
        <v>34493</v>
      </c>
      <c r="C6327" s="55">
        <v>5</v>
      </c>
      <c r="D6327" s="53">
        <v>-2008081</v>
      </c>
      <c r="E6327" s="53" t="s">
        <v>17</v>
      </c>
      <c r="F6327" s="53" t="s">
        <v>17</v>
      </c>
      <c r="G6327" s="53" t="s">
        <v>17</v>
      </c>
      <c r="H6327" s="53" t="s">
        <v>17</v>
      </c>
    </row>
    <row r="6328" spans="1:8" x14ac:dyDescent="0.25">
      <c r="A6328" s="53" t="s">
        <v>34494</v>
      </c>
      <c r="B6328" s="53" t="s">
        <v>34495</v>
      </c>
      <c r="C6328" s="55">
        <v>5</v>
      </c>
      <c r="D6328" s="53">
        <v>-2008081</v>
      </c>
      <c r="E6328" s="53" t="s">
        <v>17</v>
      </c>
      <c r="F6328" s="53" t="s">
        <v>17</v>
      </c>
      <c r="G6328" s="53" t="s">
        <v>17</v>
      </c>
      <c r="H6328" s="53" t="s">
        <v>17</v>
      </c>
    </row>
    <row r="6329" spans="1:8" x14ac:dyDescent="0.25">
      <c r="A6329" s="53" t="s">
        <v>34496</v>
      </c>
      <c r="B6329" s="53" t="s">
        <v>34497</v>
      </c>
      <c r="C6329" s="55">
        <v>5</v>
      </c>
      <c r="D6329" s="53">
        <v>-2008081</v>
      </c>
      <c r="E6329" s="53" t="s">
        <v>17</v>
      </c>
      <c r="F6329" s="53" t="s">
        <v>17</v>
      </c>
      <c r="G6329" s="53" t="s">
        <v>17</v>
      </c>
      <c r="H6329" s="53" t="s">
        <v>17</v>
      </c>
    </row>
    <row r="6330" spans="1:8" x14ac:dyDescent="0.25">
      <c r="A6330" s="53" t="s">
        <v>34498</v>
      </c>
      <c r="B6330" s="53" t="s">
        <v>34499</v>
      </c>
      <c r="C6330" s="55">
        <v>4</v>
      </c>
      <c r="D6330" s="53">
        <v>-2008081</v>
      </c>
      <c r="E6330" s="53" t="s">
        <v>17</v>
      </c>
      <c r="F6330" s="53" t="s">
        <v>17</v>
      </c>
      <c r="G6330" s="53" t="s">
        <v>17</v>
      </c>
      <c r="H6330" s="53" t="s">
        <v>17</v>
      </c>
    </row>
    <row r="6331" spans="1:8" x14ac:dyDescent="0.25">
      <c r="A6331" s="53" t="s">
        <v>34500</v>
      </c>
      <c r="B6331" s="53" t="s">
        <v>34501</v>
      </c>
      <c r="C6331" s="55">
        <v>5</v>
      </c>
      <c r="D6331" s="53">
        <v>-2008081</v>
      </c>
      <c r="E6331" s="53" t="s">
        <v>17</v>
      </c>
      <c r="F6331" s="53" t="s">
        <v>17</v>
      </c>
      <c r="G6331" s="53" t="s">
        <v>17</v>
      </c>
      <c r="H6331" s="53" t="s">
        <v>17</v>
      </c>
    </row>
    <row r="6332" spans="1:8" x14ac:dyDescent="0.25">
      <c r="A6332" s="53" t="s">
        <v>34502</v>
      </c>
      <c r="B6332" s="53" t="s">
        <v>34503</v>
      </c>
      <c r="C6332" s="55">
        <v>5</v>
      </c>
      <c r="D6332" s="53">
        <v>-2008081</v>
      </c>
      <c r="E6332" s="53" t="s">
        <v>17</v>
      </c>
      <c r="F6332" s="53" t="s">
        <v>17</v>
      </c>
      <c r="G6332" s="53" t="s">
        <v>17</v>
      </c>
      <c r="H6332" s="53" t="s">
        <v>17</v>
      </c>
    </row>
    <row r="6333" spans="1:8" x14ac:dyDescent="0.25">
      <c r="A6333" s="53" t="s">
        <v>34504</v>
      </c>
      <c r="B6333" s="53" t="s">
        <v>34505</v>
      </c>
      <c r="C6333" s="55">
        <v>5</v>
      </c>
      <c r="D6333" s="53">
        <v>-2008081</v>
      </c>
      <c r="E6333" s="53" t="s">
        <v>17</v>
      </c>
      <c r="F6333" s="53" t="s">
        <v>17</v>
      </c>
      <c r="G6333" s="53" t="s">
        <v>17</v>
      </c>
      <c r="H6333" s="53" t="s">
        <v>17</v>
      </c>
    </row>
    <row r="6334" spans="1:8" x14ac:dyDescent="0.25">
      <c r="A6334" s="53" t="s">
        <v>34506</v>
      </c>
      <c r="B6334" s="53" t="s">
        <v>34507</v>
      </c>
      <c r="C6334" s="55">
        <v>5</v>
      </c>
      <c r="D6334" s="53">
        <v>-2008081</v>
      </c>
      <c r="E6334" s="53" t="s">
        <v>17</v>
      </c>
      <c r="F6334" s="53" t="s">
        <v>17</v>
      </c>
      <c r="G6334" s="53" t="s">
        <v>17</v>
      </c>
      <c r="H6334" s="53" t="s">
        <v>17</v>
      </c>
    </row>
    <row r="6335" spans="1:8" x14ac:dyDescent="0.25">
      <c r="A6335" s="53" t="s">
        <v>34508</v>
      </c>
      <c r="B6335" s="53" t="s">
        <v>34509</v>
      </c>
      <c r="C6335" s="55">
        <v>5</v>
      </c>
      <c r="D6335" s="53">
        <v>-2008081</v>
      </c>
      <c r="E6335" s="53" t="s">
        <v>17</v>
      </c>
      <c r="F6335" s="53" t="s">
        <v>17</v>
      </c>
      <c r="G6335" s="53" t="s">
        <v>17</v>
      </c>
      <c r="H6335" s="53" t="s">
        <v>17</v>
      </c>
    </row>
    <row r="6336" spans="1:8" x14ac:dyDescent="0.25">
      <c r="A6336" s="53" t="s">
        <v>34510</v>
      </c>
      <c r="B6336" s="53" t="s">
        <v>34511</v>
      </c>
      <c r="C6336" s="55">
        <v>4</v>
      </c>
      <c r="D6336" s="53">
        <v>-2008081</v>
      </c>
      <c r="E6336" s="53" t="s">
        <v>17</v>
      </c>
      <c r="F6336" s="53" t="s">
        <v>17</v>
      </c>
      <c r="G6336" s="53" t="s">
        <v>17</v>
      </c>
      <c r="H6336" s="53" t="s">
        <v>17</v>
      </c>
    </row>
    <row r="6337" spans="1:8" x14ac:dyDescent="0.25">
      <c r="A6337" s="53" t="s">
        <v>34512</v>
      </c>
      <c r="B6337" s="53" t="s">
        <v>34513</v>
      </c>
      <c r="C6337" s="55">
        <v>4</v>
      </c>
      <c r="D6337" s="53">
        <v>-2008081</v>
      </c>
      <c r="E6337" s="53" t="s">
        <v>17</v>
      </c>
      <c r="F6337" s="53" t="s">
        <v>17</v>
      </c>
      <c r="G6337" s="53" t="s">
        <v>17</v>
      </c>
      <c r="H6337" s="53" t="s">
        <v>17</v>
      </c>
    </row>
    <row r="6338" spans="1:8" x14ac:dyDescent="0.25">
      <c r="A6338" s="53" t="s">
        <v>34514</v>
      </c>
      <c r="B6338" s="53" t="s">
        <v>34515</v>
      </c>
      <c r="C6338" s="55">
        <v>5</v>
      </c>
      <c r="D6338" s="53">
        <v>-2008081</v>
      </c>
      <c r="E6338" s="53" t="s">
        <v>17</v>
      </c>
      <c r="F6338" s="53" t="s">
        <v>17</v>
      </c>
      <c r="G6338" s="53" t="s">
        <v>17</v>
      </c>
      <c r="H6338" s="53" t="s">
        <v>17</v>
      </c>
    </row>
    <row r="6339" spans="1:8" x14ac:dyDescent="0.25">
      <c r="A6339" s="53" t="s">
        <v>34516</v>
      </c>
      <c r="B6339" s="53" t="s">
        <v>34517</v>
      </c>
      <c r="C6339" s="55">
        <v>6</v>
      </c>
      <c r="D6339" s="53">
        <v>-2008081</v>
      </c>
      <c r="E6339" s="53" t="s">
        <v>17</v>
      </c>
      <c r="F6339" s="53" t="s">
        <v>17</v>
      </c>
      <c r="G6339" s="53" t="s">
        <v>17</v>
      </c>
      <c r="H6339" s="53" t="s">
        <v>17</v>
      </c>
    </row>
    <row r="6340" spans="1:8" x14ac:dyDescent="0.25">
      <c r="A6340" s="53" t="s">
        <v>34518</v>
      </c>
      <c r="B6340" s="53" t="s">
        <v>34519</v>
      </c>
      <c r="C6340" s="55">
        <v>6</v>
      </c>
      <c r="D6340" s="53">
        <v>-2008081</v>
      </c>
      <c r="E6340" s="53" t="s">
        <v>17</v>
      </c>
      <c r="F6340" s="53" t="s">
        <v>17</v>
      </c>
      <c r="G6340" s="53" t="s">
        <v>17</v>
      </c>
      <c r="H6340" s="53" t="s">
        <v>17</v>
      </c>
    </row>
    <row r="6341" spans="1:8" x14ac:dyDescent="0.25">
      <c r="A6341" s="53" t="s">
        <v>34520</v>
      </c>
      <c r="B6341" s="53" t="s">
        <v>34521</v>
      </c>
      <c r="C6341" s="55">
        <v>6</v>
      </c>
      <c r="D6341" s="53">
        <v>-2008081</v>
      </c>
      <c r="E6341" s="53" t="s">
        <v>17</v>
      </c>
      <c r="F6341" s="53" t="s">
        <v>17</v>
      </c>
      <c r="G6341" s="53" t="s">
        <v>17</v>
      </c>
      <c r="H6341" s="53" t="s">
        <v>17</v>
      </c>
    </row>
    <row r="6342" spans="1:8" x14ac:dyDescent="0.25">
      <c r="A6342" s="53" t="s">
        <v>34522</v>
      </c>
      <c r="B6342" s="53" t="s">
        <v>34523</v>
      </c>
      <c r="C6342" s="55">
        <v>6</v>
      </c>
      <c r="D6342" s="53">
        <v>-2008081</v>
      </c>
      <c r="E6342" s="53" t="s">
        <v>17</v>
      </c>
      <c r="F6342" s="53" t="s">
        <v>17</v>
      </c>
      <c r="G6342" s="53" t="s">
        <v>17</v>
      </c>
      <c r="H6342" s="53" t="s">
        <v>17</v>
      </c>
    </row>
    <row r="6343" spans="1:8" x14ac:dyDescent="0.25">
      <c r="A6343" s="53" t="s">
        <v>34524</v>
      </c>
      <c r="B6343" s="53" t="s">
        <v>34525</v>
      </c>
      <c r="C6343" s="55">
        <v>5</v>
      </c>
      <c r="D6343" s="53">
        <v>-2008081</v>
      </c>
      <c r="E6343" s="53" t="s">
        <v>17</v>
      </c>
      <c r="F6343" s="53" t="s">
        <v>17</v>
      </c>
      <c r="G6343" s="53" t="s">
        <v>17</v>
      </c>
      <c r="H6343" s="53" t="s">
        <v>17</v>
      </c>
    </row>
    <row r="6344" spans="1:8" x14ac:dyDescent="0.25">
      <c r="A6344" s="53" t="s">
        <v>34526</v>
      </c>
      <c r="B6344" s="53" t="s">
        <v>34527</v>
      </c>
      <c r="C6344" s="55">
        <v>5</v>
      </c>
      <c r="D6344" s="53">
        <v>-2008081</v>
      </c>
      <c r="E6344" s="53" t="s">
        <v>17</v>
      </c>
      <c r="F6344" s="53" t="s">
        <v>17</v>
      </c>
      <c r="G6344" s="53" t="s">
        <v>17</v>
      </c>
      <c r="H6344" s="53" t="s">
        <v>17</v>
      </c>
    </row>
    <row r="6345" spans="1:8" x14ac:dyDescent="0.25">
      <c r="A6345" s="53" t="s">
        <v>34528</v>
      </c>
      <c r="B6345" s="53" t="s">
        <v>34529</v>
      </c>
      <c r="C6345" s="55">
        <v>3</v>
      </c>
      <c r="D6345" s="53">
        <v>-2008081</v>
      </c>
      <c r="E6345" s="53" t="s">
        <v>17</v>
      </c>
      <c r="F6345" s="53" t="s">
        <v>17</v>
      </c>
      <c r="G6345" s="53" t="s">
        <v>17</v>
      </c>
      <c r="H6345" s="53" t="s">
        <v>17</v>
      </c>
    </row>
    <row r="6346" spans="1:8" x14ac:dyDescent="0.25">
      <c r="A6346" s="53" t="s">
        <v>34530</v>
      </c>
      <c r="B6346" s="53" t="s">
        <v>34531</v>
      </c>
      <c r="C6346" s="55">
        <v>4</v>
      </c>
      <c r="D6346" s="53">
        <v>-2008081</v>
      </c>
      <c r="E6346" s="53" t="s">
        <v>17</v>
      </c>
      <c r="F6346" s="53" t="s">
        <v>17</v>
      </c>
      <c r="G6346" s="53" t="s">
        <v>17</v>
      </c>
      <c r="H6346" s="53" t="s">
        <v>17</v>
      </c>
    </row>
    <row r="6347" spans="1:8" x14ac:dyDescent="0.25">
      <c r="A6347" s="53" t="s">
        <v>34532</v>
      </c>
      <c r="B6347" s="53" t="s">
        <v>34533</v>
      </c>
      <c r="C6347" s="55">
        <v>4</v>
      </c>
      <c r="D6347" s="53">
        <v>-2008081</v>
      </c>
      <c r="E6347" s="53" t="s">
        <v>17</v>
      </c>
      <c r="F6347" s="53" t="s">
        <v>17</v>
      </c>
      <c r="G6347" s="53" t="s">
        <v>17</v>
      </c>
      <c r="H6347" s="53" t="s">
        <v>17</v>
      </c>
    </row>
    <row r="6348" spans="1:8" x14ac:dyDescent="0.25">
      <c r="A6348" s="53" t="s">
        <v>34534</v>
      </c>
      <c r="B6348" s="53" t="s">
        <v>6270</v>
      </c>
      <c r="C6348" s="55">
        <v>5</v>
      </c>
      <c r="D6348" s="53">
        <v>-2008081</v>
      </c>
      <c r="E6348" s="53" t="s">
        <v>17</v>
      </c>
      <c r="F6348" s="53" t="s">
        <v>17</v>
      </c>
      <c r="G6348" s="53" t="s">
        <v>17</v>
      </c>
      <c r="H6348" s="53" t="s">
        <v>17</v>
      </c>
    </row>
    <row r="6349" spans="1:8" x14ac:dyDescent="0.25">
      <c r="A6349" s="53" t="s">
        <v>34535</v>
      </c>
      <c r="B6349" s="53" t="s">
        <v>6272</v>
      </c>
      <c r="C6349" s="55">
        <v>5</v>
      </c>
      <c r="D6349" s="53">
        <v>-2008081</v>
      </c>
      <c r="E6349" s="53" t="s">
        <v>17</v>
      </c>
      <c r="F6349" s="53" t="s">
        <v>17</v>
      </c>
      <c r="G6349" s="53" t="s">
        <v>17</v>
      </c>
      <c r="H6349" s="53" t="s">
        <v>17</v>
      </c>
    </row>
    <row r="6350" spans="1:8" x14ac:dyDescent="0.25">
      <c r="A6350" s="53" t="s">
        <v>34536</v>
      </c>
      <c r="B6350" s="53" t="s">
        <v>34537</v>
      </c>
      <c r="C6350" s="55">
        <v>5</v>
      </c>
      <c r="D6350" s="53">
        <v>-2008081</v>
      </c>
      <c r="E6350" s="53" t="s">
        <v>17</v>
      </c>
      <c r="F6350" s="53" t="s">
        <v>17</v>
      </c>
      <c r="G6350" s="53" t="s">
        <v>17</v>
      </c>
      <c r="H6350" s="53" t="s">
        <v>17</v>
      </c>
    </row>
    <row r="6351" spans="1:8" x14ac:dyDescent="0.25">
      <c r="A6351" s="53" t="s">
        <v>34538</v>
      </c>
      <c r="B6351" s="53" t="s">
        <v>34539</v>
      </c>
      <c r="C6351" s="55">
        <v>5</v>
      </c>
      <c r="D6351" s="53">
        <v>-2008081</v>
      </c>
      <c r="E6351" s="53" t="s">
        <v>17</v>
      </c>
      <c r="F6351" s="53" t="s">
        <v>17</v>
      </c>
      <c r="G6351" s="53" t="s">
        <v>17</v>
      </c>
      <c r="H6351" s="53" t="s">
        <v>17</v>
      </c>
    </row>
    <row r="6352" spans="1:8" x14ac:dyDescent="0.25">
      <c r="A6352" s="53" t="s">
        <v>34540</v>
      </c>
      <c r="B6352" s="53" t="s">
        <v>34541</v>
      </c>
      <c r="C6352" s="55">
        <v>5</v>
      </c>
      <c r="D6352" s="53">
        <v>-2008081</v>
      </c>
      <c r="E6352" s="53" t="s">
        <v>17</v>
      </c>
      <c r="F6352" s="53" t="s">
        <v>17</v>
      </c>
      <c r="G6352" s="53" t="s">
        <v>17</v>
      </c>
      <c r="H6352" s="53" t="s">
        <v>17</v>
      </c>
    </row>
    <row r="6353" spans="1:8" x14ac:dyDescent="0.25">
      <c r="A6353" s="53" t="s">
        <v>34542</v>
      </c>
      <c r="B6353" s="53" t="s">
        <v>34543</v>
      </c>
      <c r="C6353" s="55">
        <v>4</v>
      </c>
      <c r="D6353" s="53">
        <v>-2008081</v>
      </c>
      <c r="E6353" s="53" t="s">
        <v>17</v>
      </c>
      <c r="F6353" s="53" t="s">
        <v>17</v>
      </c>
      <c r="G6353" s="53" t="s">
        <v>17</v>
      </c>
      <c r="H6353" s="53" t="s">
        <v>17</v>
      </c>
    </row>
    <row r="6354" spans="1:8" x14ac:dyDescent="0.25">
      <c r="A6354" s="53" t="s">
        <v>34544</v>
      </c>
      <c r="B6354" s="53" t="s">
        <v>34545</v>
      </c>
      <c r="C6354" s="55">
        <v>3</v>
      </c>
      <c r="D6354" s="53">
        <v>-2008081</v>
      </c>
      <c r="E6354" s="53" t="s">
        <v>17</v>
      </c>
      <c r="F6354" s="53" t="s">
        <v>17</v>
      </c>
      <c r="G6354" s="53" t="s">
        <v>17</v>
      </c>
      <c r="H6354" s="53" t="s">
        <v>17</v>
      </c>
    </row>
    <row r="6355" spans="1:8" x14ac:dyDescent="0.25">
      <c r="A6355" s="53" t="s">
        <v>34546</v>
      </c>
      <c r="B6355" s="53" t="s">
        <v>34547</v>
      </c>
      <c r="C6355" s="55">
        <v>4</v>
      </c>
      <c r="D6355" s="53">
        <v>-2008081</v>
      </c>
      <c r="E6355" s="53" t="s">
        <v>17</v>
      </c>
      <c r="F6355" s="53" t="s">
        <v>17</v>
      </c>
      <c r="G6355" s="53" t="s">
        <v>17</v>
      </c>
      <c r="H6355" s="53" t="s">
        <v>17</v>
      </c>
    </row>
    <row r="6356" spans="1:8" x14ac:dyDescent="0.25">
      <c r="A6356" s="53" t="s">
        <v>34548</v>
      </c>
      <c r="B6356" s="53" t="s">
        <v>34549</v>
      </c>
      <c r="C6356" s="55">
        <v>4</v>
      </c>
      <c r="D6356" s="53">
        <v>-2008081</v>
      </c>
      <c r="E6356" s="53" t="s">
        <v>17</v>
      </c>
      <c r="F6356" s="53" t="s">
        <v>17</v>
      </c>
      <c r="G6356" s="53" t="s">
        <v>17</v>
      </c>
      <c r="H6356" s="53" t="s">
        <v>17</v>
      </c>
    </row>
    <row r="6357" spans="1:8" x14ac:dyDescent="0.25">
      <c r="A6357" s="53" t="s">
        <v>34550</v>
      </c>
      <c r="B6357" s="53" t="s">
        <v>34551</v>
      </c>
      <c r="C6357" s="55">
        <v>4</v>
      </c>
      <c r="D6357" s="53">
        <v>-2008081</v>
      </c>
      <c r="E6357" s="53" t="s">
        <v>17</v>
      </c>
      <c r="F6357" s="53" t="s">
        <v>17</v>
      </c>
      <c r="G6357" s="53" t="s">
        <v>17</v>
      </c>
      <c r="H6357" s="53" t="s">
        <v>17</v>
      </c>
    </row>
    <row r="6358" spans="1:8" x14ac:dyDescent="0.25">
      <c r="A6358" s="53" t="s">
        <v>34552</v>
      </c>
      <c r="B6358" s="53" t="s">
        <v>34553</v>
      </c>
      <c r="C6358" s="55">
        <v>4</v>
      </c>
      <c r="D6358" s="53">
        <v>-2008081</v>
      </c>
      <c r="E6358" s="53" t="s">
        <v>17</v>
      </c>
      <c r="F6358" s="53" t="s">
        <v>17</v>
      </c>
      <c r="G6358" s="53" t="s">
        <v>17</v>
      </c>
      <c r="H6358" s="53" t="s">
        <v>17</v>
      </c>
    </row>
    <row r="6359" spans="1:8" x14ac:dyDescent="0.25">
      <c r="A6359" s="53" t="s">
        <v>34554</v>
      </c>
      <c r="B6359" s="53" t="s">
        <v>34555</v>
      </c>
      <c r="C6359" s="55">
        <v>3</v>
      </c>
      <c r="D6359" s="53">
        <v>-2008081</v>
      </c>
      <c r="E6359" s="53" t="s">
        <v>17</v>
      </c>
      <c r="F6359" s="53" t="s">
        <v>17</v>
      </c>
      <c r="G6359" s="53" t="s">
        <v>17</v>
      </c>
      <c r="H6359" s="53" t="s">
        <v>17</v>
      </c>
    </row>
    <row r="6360" spans="1:8" x14ac:dyDescent="0.25">
      <c r="A6360" s="53" t="s">
        <v>34556</v>
      </c>
      <c r="B6360" s="53" t="s">
        <v>34557</v>
      </c>
      <c r="C6360" s="55">
        <v>4</v>
      </c>
      <c r="D6360" s="53">
        <v>-2008081</v>
      </c>
      <c r="E6360" s="53" t="s">
        <v>17</v>
      </c>
      <c r="F6360" s="53" t="s">
        <v>17</v>
      </c>
      <c r="G6360" s="53" t="s">
        <v>17</v>
      </c>
      <c r="H6360" s="53" t="s">
        <v>17</v>
      </c>
    </row>
    <row r="6361" spans="1:8" x14ac:dyDescent="0.25">
      <c r="A6361" s="53" t="s">
        <v>34558</v>
      </c>
      <c r="B6361" s="53" t="s">
        <v>34559</v>
      </c>
      <c r="C6361" s="55">
        <v>4</v>
      </c>
      <c r="D6361" s="53">
        <v>-2008081</v>
      </c>
      <c r="E6361" s="53" t="s">
        <v>17</v>
      </c>
      <c r="F6361" s="53" t="s">
        <v>17</v>
      </c>
      <c r="G6361" s="53" t="s">
        <v>17</v>
      </c>
      <c r="H6361" s="53" t="s">
        <v>17</v>
      </c>
    </row>
    <row r="6362" spans="1:8" x14ac:dyDescent="0.25">
      <c r="A6362" s="53" t="s">
        <v>34560</v>
      </c>
      <c r="B6362" s="53" t="s">
        <v>34561</v>
      </c>
      <c r="C6362" s="55">
        <v>4</v>
      </c>
      <c r="D6362" s="53">
        <v>-2008081</v>
      </c>
      <c r="E6362" s="53" t="s">
        <v>17</v>
      </c>
      <c r="F6362" s="53" t="s">
        <v>17</v>
      </c>
      <c r="G6362" s="53" t="s">
        <v>17</v>
      </c>
      <c r="H6362" s="53" t="s">
        <v>17</v>
      </c>
    </row>
    <row r="6363" spans="1:8" x14ac:dyDescent="0.25">
      <c r="A6363" s="53" t="s">
        <v>34562</v>
      </c>
      <c r="B6363" s="53" t="s">
        <v>34563</v>
      </c>
      <c r="C6363" s="55">
        <v>4</v>
      </c>
      <c r="D6363" s="53">
        <v>-2008081</v>
      </c>
      <c r="E6363" s="53" t="s">
        <v>17</v>
      </c>
      <c r="F6363" s="53" t="s">
        <v>17</v>
      </c>
      <c r="G6363" s="53" t="s">
        <v>17</v>
      </c>
      <c r="H6363" s="53" t="s">
        <v>17</v>
      </c>
    </row>
    <row r="6364" spans="1:8" x14ac:dyDescent="0.25">
      <c r="A6364" s="53" t="s">
        <v>34564</v>
      </c>
      <c r="B6364" s="53" t="s">
        <v>34565</v>
      </c>
      <c r="C6364" s="55">
        <v>3</v>
      </c>
      <c r="D6364" s="53">
        <v>-2008075</v>
      </c>
      <c r="E6364" s="53" t="s">
        <v>17</v>
      </c>
      <c r="F6364" s="53" t="s">
        <v>17</v>
      </c>
      <c r="G6364" s="53" t="s">
        <v>17</v>
      </c>
      <c r="H6364" s="53" t="s">
        <v>17</v>
      </c>
    </row>
    <row r="6365" spans="1:8" x14ac:dyDescent="0.25">
      <c r="A6365" s="53" t="s">
        <v>34566</v>
      </c>
      <c r="B6365" s="53" t="s">
        <v>34567</v>
      </c>
      <c r="C6365" s="55">
        <v>4</v>
      </c>
      <c r="D6365" s="53">
        <v>-2008075</v>
      </c>
      <c r="E6365" s="53" t="s">
        <v>17</v>
      </c>
      <c r="F6365" s="53" t="s">
        <v>17</v>
      </c>
      <c r="G6365" s="53" t="s">
        <v>17</v>
      </c>
      <c r="H6365" s="53" t="s">
        <v>17</v>
      </c>
    </row>
    <row r="6366" spans="1:8" x14ac:dyDescent="0.25">
      <c r="A6366" s="53" t="s">
        <v>34568</v>
      </c>
      <c r="B6366" s="53" t="s">
        <v>34569</v>
      </c>
      <c r="C6366" s="55">
        <v>5</v>
      </c>
      <c r="D6366" s="53">
        <v>-2008075</v>
      </c>
      <c r="E6366" s="53" t="s">
        <v>17</v>
      </c>
      <c r="F6366" s="53" t="s">
        <v>17</v>
      </c>
      <c r="G6366" s="53" t="s">
        <v>17</v>
      </c>
      <c r="H6366" s="53" t="s">
        <v>17</v>
      </c>
    </row>
    <row r="6367" spans="1:8" x14ac:dyDescent="0.25">
      <c r="A6367" s="53" t="s">
        <v>34570</v>
      </c>
      <c r="B6367" s="53" t="s">
        <v>34571</v>
      </c>
      <c r="C6367" s="55">
        <v>5</v>
      </c>
      <c r="D6367" s="53">
        <v>-2008075</v>
      </c>
      <c r="E6367" s="53" t="s">
        <v>17</v>
      </c>
      <c r="F6367" s="53" t="s">
        <v>17</v>
      </c>
      <c r="G6367" s="53" t="s">
        <v>17</v>
      </c>
      <c r="H6367" s="53" t="s">
        <v>17</v>
      </c>
    </row>
    <row r="6368" spans="1:8" x14ac:dyDescent="0.25">
      <c r="A6368" s="53" t="s">
        <v>34572</v>
      </c>
      <c r="B6368" s="53" t="s">
        <v>34573</v>
      </c>
      <c r="C6368" s="55">
        <v>4</v>
      </c>
      <c r="D6368" s="53">
        <v>-2008075</v>
      </c>
      <c r="E6368" s="53" t="s">
        <v>17</v>
      </c>
      <c r="F6368" s="53" t="s">
        <v>17</v>
      </c>
      <c r="G6368" s="53" t="s">
        <v>17</v>
      </c>
      <c r="H6368" s="53" t="s">
        <v>17</v>
      </c>
    </row>
    <row r="6369" spans="1:8" x14ac:dyDescent="0.25">
      <c r="A6369" s="53" t="s">
        <v>34574</v>
      </c>
      <c r="B6369" s="53" t="s">
        <v>34575</v>
      </c>
      <c r="C6369" s="55">
        <v>5</v>
      </c>
      <c r="D6369" s="53">
        <v>-2008075</v>
      </c>
      <c r="E6369" s="53" t="s">
        <v>17</v>
      </c>
      <c r="F6369" s="53" t="s">
        <v>17</v>
      </c>
      <c r="G6369" s="53" t="s">
        <v>17</v>
      </c>
      <c r="H6369" s="53" t="s">
        <v>17</v>
      </c>
    </row>
    <row r="6370" spans="1:8" x14ac:dyDescent="0.25">
      <c r="A6370" s="53" t="s">
        <v>34576</v>
      </c>
      <c r="B6370" s="53" t="s">
        <v>34577</v>
      </c>
      <c r="C6370" s="55">
        <v>5</v>
      </c>
      <c r="D6370" s="53">
        <v>-2008075</v>
      </c>
      <c r="E6370" s="53" t="s">
        <v>17</v>
      </c>
      <c r="F6370" s="53" t="s">
        <v>17</v>
      </c>
      <c r="G6370" s="53" t="s">
        <v>17</v>
      </c>
      <c r="H6370" s="53" t="s">
        <v>17</v>
      </c>
    </row>
    <row r="6371" spans="1:8" x14ac:dyDescent="0.25">
      <c r="A6371" s="53" t="s">
        <v>34578</v>
      </c>
      <c r="B6371" s="53" t="s">
        <v>34579</v>
      </c>
      <c r="C6371" s="55">
        <v>4</v>
      </c>
      <c r="D6371" s="53">
        <v>-2008075</v>
      </c>
      <c r="E6371" s="53" t="s">
        <v>17</v>
      </c>
      <c r="F6371" s="53" t="s">
        <v>17</v>
      </c>
      <c r="G6371" s="53" t="s">
        <v>17</v>
      </c>
      <c r="H6371" s="53" t="s">
        <v>17</v>
      </c>
    </row>
    <row r="6372" spans="1:8" x14ac:dyDescent="0.25">
      <c r="A6372" s="53" t="s">
        <v>34580</v>
      </c>
      <c r="B6372" s="53" t="s">
        <v>34581</v>
      </c>
      <c r="C6372" s="55">
        <v>5</v>
      </c>
      <c r="D6372" s="53">
        <v>-2008075</v>
      </c>
      <c r="E6372" s="53" t="s">
        <v>17</v>
      </c>
      <c r="F6372" s="53" t="s">
        <v>17</v>
      </c>
      <c r="G6372" s="53" t="s">
        <v>17</v>
      </c>
      <c r="H6372" s="53" t="s">
        <v>17</v>
      </c>
    </row>
    <row r="6373" spans="1:8" x14ac:dyDescent="0.25">
      <c r="A6373" s="53" t="s">
        <v>34582</v>
      </c>
      <c r="B6373" s="53" t="s">
        <v>34583</v>
      </c>
      <c r="C6373" s="55">
        <v>5</v>
      </c>
      <c r="D6373" s="53">
        <v>-2008075</v>
      </c>
      <c r="E6373" s="53" t="s">
        <v>17</v>
      </c>
      <c r="F6373" s="53" t="s">
        <v>17</v>
      </c>
      <c r="G6373" s="53" t="s">
        <v>17</v>
      </c>
      <c r="H6373" s="53" t="s">
        <v>17</v>
      </c>
    </row>
    <row r="6374" spans="1:8" x14ac:dyDescent="0.25">
      <c r="A6374" s="53" t="s">
        <v>34584</v>
      </c>
      <c r="B6374" s="53" t="s">
        <v>34585</v>
      </c>
      <c r="C6374" s="55">
        <v>4</v>
      </c>
      <c r="D6374" s="53">
        <v>-2008075</v>
      </c>
      <c r="E6374" s="53" t="s">
        <v>17</v>
      </c>
      <c r="F6374" s="53" t="s">
        <v>17</v>
      </c>
      <c r="G6374" s="53" t="s">
        <v>17</v>
      </c>
      <c r="H6374" s="53" t="s">
        <v>17</v>
      </c>
    </row>
    <row r="6375" spans="1:8" x14ac:dyDescent="0.25">
      <c r="A6375" s="53" t="s">
        <v>34586</v>
      </c>
      <c r="B6375" s="53" t="s">
        <v>34587</v>
      </c>
      <c r="C6375" s="55">
        <v>5</v>
      </c>
      <c r="D6375" s="53">
        <v>-2008075</v>
      </c>
      <c r="E6375" s="53" t="s">
        <v>17</v>
      </c>
      <c r="F6375" s="53" t="s">
        <v>17</v>
      </c>
      <c r="G6375" s="53" t="s">
        <v>17</v>
      </c>
      <c r="H6375" s="53" t="s">
        <v>17</v>
      </c>
    </row>
    <row r="6376" spans="1:8" x14ac:dyDescent="0.25">
      <c r="A6376" s="53" t="s">
        <v>34588</v>
      </c>
      <c r="B6376" s="53" t="s">
        <v>34589</v>
      </c>
      <c r="C6376" s="55">
        <v>5</v>
      </c>
      <c r="D6376" s="53">
        <v>-2008075</v>
      </c>
      <c r="E6376" s="53" t="s">
        <v>17</v>
      </c>
      <c r="F6376" s="53" t="s">
        <v>17</v>
      </c>
      <c r="G6376" s="53" t="s">
        <v>17</v>
      </c>
      <c r="H6376" s="53" t="s">
        <v>17</v>
      </c>
    </row>
    <row r="6377" spans="1:8" x14ac:dyDescent="0.25">
      <c r="A6377" s="53" t="s">
        <v>34590</v>
      </c>
      <c r="B6377" s="53" t="s">
        <v>34591</v>
      </c>
      <c r="C6377" s="55">
        <v>4</v>
      </c>
      <c r="D6377" s="53">
        <v>-2008081</v>
      </c>
      <c r="E6377" s="53" t="s">
        <v>17</v>
      </c>
      <c r="F6377" s="53" t="s">
        <v>17</v>
      </c>
      <c r="G6377" s="53" t="s">
        <v>17</v>
      </c>
      <c r="H6377" s="53" t="s">
        <v>17</v>
      </c>
    </row>
    <row r="6378" spans="1:8" x14ac:dyDescent="0.25">
      <c r="A6378" s="53" t="s">
        <v>34592</v>
      </c>
      <c r="B6378" s="53" t="s">
        <v>34593</v>
      </c>
      <c r="C6378" s="55">
        <v>5</v>
      </c>
      <c r="D6378" s="53">
        <v>-2008081</v>
      </c>
      <c r="E6378" s="53" t="s">
        <v>17</v>
      </c>
      <c r="F6378" s="53" t="s">
        <v>17</v>
      </c>
      <c r="G6378" s="53" t="s">
        <v>17</v>
      </c>
      <c r="H6378" s="53" t="s">
        <v>17</v>
      </c>
    </row>
    <row r="6379" spans="1:8" x14ac:dyDescent="0.25">
      <c r="A6379" s="53" t="s">
        <v>34594</v>
      </c>
      <c r="B6379" s="53" t="s">
        <v>34595</v>
      </c>
      <c r="C6379" s="55">
        <v>6</v>
      </c>
      <c r="D6379" s="53">
        <v>-2008081</v>
      </c>
      <c r="E6379" s="53" t="s">
        <v>17</v>
      </c>
      <c r="F6379" s="53" t="s">
        <v>17</v>
      </c>
      <c r="G6379" s="53" t="s">
        <v>17</v>
      </c>
      <c r="H6379" s="53" t="s">
        <v>17</v>
      </c>
    </row>
    <row r="6380" spans="1:8" x14ac:dyDescent="0.25">
      <c r="A6380" s="53" t="s">
        <v>34596</v>
      </c>
      <c r="B6380" s="53" t="s">
        <v>34597</v>
      </c>
      <c r="C6380" s="55">
        <v>6</v>
      </c>
      <c r="D6380" s="53">
        <v>-2008081</v>
      </c>
      <c r="E6380" s="53" t="s">
        <v>17</v>
      </c>
      <c r="F6380" s="53" t="s">
        <v>17</v>
      </c>
      <c r="G6380" s="53" t="s">
        <v>17</v>
      </c>
      <c r="H6380" s="53" t="s">
        <v>17</v>
      </c>
    </row>
    <row r="6381" spans="1:8" x14ac:dyDescent="0.25">
      <c r="A6381" s="53" t="s">
        <v>34598</v>
      </c>
      <c r="B6381" s="53" t="s">
        <v>34599</v>
      </c>
      <c r="C6381" s="55">
        <v>5</v>
      </c>
      <c r="D6381" s="53">
        <v>-2008081</v>
      </c>
      <c r="E6381" s="53" t="s">
        <v>17</v>
      </c>
      <c r="F6381" s="53" t="s">
        <v>17</v>
      </c>
      <c r="G6381" s="53" t="s">
        <v>17</v>
      </c>
      <c r="H6381" s="53" t="s">
        <v>17</v>
      </c>
    </row>
    <row r="6382" spans="1:8" x14ac:dyDescent="0.25">
      <c r="A6382" s="53" t="s">
        <v>34600</v>
      </c>
      <c r="B6382" s="53" t="s">
        <v>34601</v>
      </c>
      <c r="C6382" s="55">
        <v>5</v>
      </c>
      <c r="D6382" s="53">
        <v>-2008081</v>
      </c>
      <c r="E6382" s="53" t="s">
        <v>17</v>
      </c>
      <c r="F6382" s="53" t="s">
        <v>17</v>
      </c>
      <c r="G6382" s="53" t="s">
        <v>17</v>
      </c>
      <c r="H6382" s="53" t="s">
        <v>17</v>
      </c>
    </row>
    <row r="6383" spans="1:8" x14ac:dyDescent="0.25">
      <c r="A6383" s="53" t="s">
        <v>34602</v>
      </c>
      <c r="B6383" s="53" t="s">
        <v>34603</v>
      </c>
      <c r="C6383" s="55">
        <v>5</v>
      </c>
      <c r="D6383" s="53">
        <v>-2008081</v>
      </c>
      <c r="E6383" s="53" t="s">
        <v>17</v>
      </c>
      <c r="F6383" s="53" t="s">
        <v>17</v>
      </c>
      <c r="G6383" s="53" t="s">
        <v>17</v>
      </c>
      <c r="H6383" s="53" t="s">
        <v>17</v>
      </c>
    </row>
    <row r="6384" spans="1:8" x14ac:dyDescent="0.25">
      <c r="A6384" s="53" t="s">
        <v>34604</v>
      </c>
      <c r="B6384" s="53" t="s">
        <v>34605</v>
      </c>
      <c r="C6384" s="55">
        <v>5</v>
      </c>
      <c r="D6384" s="53">
        <v>-2008081</v>
      </c>
      <c r="E6384" s="53" t="s">
        <v>17</v>
      </c>
      <c r="F6384" s="53" t="s">
        <v>17</v>
      </c>
      <c r="G6384" s="53" t="s">
        <v>17</v>
      </c>
      <c r="H6384" s="53" t="s">
        <v>17</v>
      </c>
    </row>
    <row r="6385" spans="1:8" x14ac:dyDescent="0.25">
      <c r="A6385" s="53" t="s">
        <v>34606</v>
      </c>
      <c r="B6385" s="53" t="s">
        <v>34607</v>
      </c>
      <c r="C6385" s="55">
        <v>5</v>
      </c>
      <c r="D6385" s="53">
        <v>-2008081</v>
      </c>
      <c r="E6385" s="53" t="s">
        <v>17</v>
      </c>
      <c r="F6385" s="53" t="s">
        <v>17</v>
      </c>
      <c r="G6385" s="53" t="s">
        <v>17</v>
      </c>
      <c r="H6385" s="53" t="s">
        <v>17</v>
      </c>
    </row>
    <row r="6386" spans="1:8" x14ac:dyDescent="0.25">
      <c r="A6386" s="53" t="s">
        <v>34608</v>
      </c>
      <c r="B6386" s="53" t="s">
        <v>34609</v>
      </c>
      <c r="C6386" s="55">
        <v>4</v>
      </c>
      <c r="D6386" s="53">
        <v>-2008081</v>
      </c>
      <c r="E6386" s="53" t="s">
        <v>17</v>
      </c>
      <c r="F6386" s="53" t="s">
        <v>17</v>
      </c>
      <c r="G6386" s="53" t="s">
        <v>17</v>
      </c>
      <c r="H6386" s="53" t="s">
        <v>17</v>
      </c>
    </row>
    <row r="6387" spans="1:8" x14ac:dyDescent="0.25">
      <c r="A6387" s="53" t="s">
        <v>34610</v>
      </c>
      <c r="B6387" s="53" t="s">
        <v>34611</v>
      </c>
      <c r="C6387" s="55">
        <v>5</v>
      </c>
      <c r="D6387" s="53">
        <v>-2008081</v>
      </c>
      <c r="E6387" s="53" t="s">
        <v>17</v>
      </c>
      <c r="F6387" s="53" t="s">
        <v>17</v>
      </c>
      <c r="G6387" s="53" t="s">
        <v>17</v>
      </c>
      <c r="H6387" s="53" t="s">
        <v>17</v>
      </c>
    </row>
    <row r="6388" spans="1:8" x14ac:dyDescent="0.25">
      <c r="A6388" s="53" t="s">
        <v>34612</v>
      </c>
      <c r="B6388" s="53" t="s">
        <v>34613</v>
      </c>
      <c r="C6388" s="55">
        <v>6</v>
      </c>
      <c r="D6388" s="53">
        <v>-2008081</v>
      </c>
      <c r="E6388" s="53" t="s">
        <v>17</v>
      </c>
      <c r="F6388" s="53" t="s">
        <v>17</v>
      </c>
      <c r="G6388" s="53" t="s">
        <v>17</v>
      </c>
      <c r="H6388" s="53" t="s">
        <v>17</v>
      </c>
    </row>
    <row r="6389" spans="1:8" x14ac:dyDescent="0.25">
      <c r="A6389" s="53" t="s">
        <v>34614</v>
      </c>
      <c r="B6389" s="53" t="s">
        <v>34615</v>
      </c>
      <c r="C6389" s="55">
        <v>6</v>
      </c>
      <c r="D6389" s="53">
        <v>-2008081</v>
      </c>
      <c r="E6389" s="53" t="s">
        <v>17</v>
      </c>
      <c r="F6389" s="53" t="s">
        <v>17</v>
      </c>
      <c r="G6389" s="53" t="s">
        <v>17</v>
      </c>
      <c r="H6389" s="53" t="s">
        <v>17</v>
      </c>
    </row>
    <row r="6390" spans="1:8" x14ac:dyDescent="0.25">
      <c r="A6390" s="53" t="s">
        <v>34616</v>
      </c>
      <c r="B6390" s="53" t="s">
        <v>34617</v>
      </c>
      <c r="C6390" s="55">
        <v>6</v>
      </c>
      <c r="D6390" s="53">
        <v>-2008081</v>
      </c>
      <c r="E6390" s="53" t="s">
        <v>17</v>
      </c>
      <c r="F6390" s="53" t="s">
        <v>17</v>
      </c>
      <c r="G6390" s="53" t="s">
        <v>17</v>
      </c>
      <c r="H6390" s="53" t="s">
        <v>17</v>
      </c>
    </row>
    <row r="6391" spans="1:8" x14ac:dyDescent="0.25">
      <c r="A6391" s="53" t="s">
        <v>34618</v>
      </c>
      <c r="B6391" s="53" t="s">
        <v>34619</v>
      </c>
      <c r="C6391" s="55">
        <v>5</v>
      </c>
      <c r="D6391" s="53">
        <v>-2008081</v>
      </c>
      <c r="E6391" s="53" t="s">
        <v>17</v>
      </c>
      <c r="F6391" s="53" t="s">
        <v>17</v>
      </c>
      <c r="G6391" s="53" t="s">
        <v>17</v>
      </c>
      <c r="H6391" s="53" t="s">
        <v>17</v>
      </c>
    </row>
    <row r="6392" spans="1:8" x14ac:dyDescent="0.25">
      <c r="A6392" s="53" t="s">
        <v>34620</v>
      </c>
      <c r="B6392" s="53" t="s">
        <v>34621</v>
      </c>
      <c r="C6392" s="55">
        <v>6</v>
      </c>
      <c r="D6392" s="53">
        <v>-2008081</v>
      </c>
      <c r="E6392" s="53" t="s">
        <v>17</v>
      </c>
      <c r="F6392" s="53" t="s">
        <v>17</v>
      </c>
      <c r="G6392" s="53" t="s">
        <v>17</v>
      </c>
      <c r="H6392" s="53" t="s">
        <v>17</v>
      </c>
    </row>
    <row r="6393" spans="1:8" x14ac:dyDescent="0.25">
      <c r="A6393" s="53" t="s">
        <v>34622</v>
      </c>
      <c r="B6393" s="53" t="s">
        <v>34623</v>
      </c>
      <c r="C6393" s="55">
        <v>6</v>
      </c>
      <c r="D6393" s="53">
        <v>-2008081</v>
      </c>
      <c r="E6393" s="53" t="s">
        <v>17</v>
      </c>
      <c r="F6393" s="53" t="s">
        <v>17</v>
      </c>
      <c r="G6393" s="53" t="s">
        <v>17</v>
      </c>
      <c r="H6393" s="53" t="s">
        <v>17</v>
      </c>
    </row>
    <row r="6394" spans="1:8" x14ac:dyDescent="0.25">
      <c r="A6394" s="53" t="s">
        <v>34624</v>
      </c>
      <c r="B6394" s="53" t="s">
        <v>34625</v>
      </c>
      <c r="C6394" s="55">
        <v>6</v>
      </c>
      <c r="D6394" s="53">
        <v>-2008081</v>
      </c>
      <c r="E6394" s="53" t="s">
        <v>17</v>
      </c>
      <c r="F6394" s="53" t="s">
        <v>17</v>
      </c>
      <c r="G6394" s="53" t="s">
        <v>17</v>
      </c>
      <c r="H6394" s="53" t="s">
        <v>17</v>
      </c>
    </row>
    <row r="6395" spans="1:8" x14ac:dyDescent="0.25">
      <c r="A6395" s="53" t="s">
        <v>34626</v>
      </c>
      <c r="B6395" s="53" t="s">
        <v>34627</v>
      </c>
      <c r="C6395" s="55">
        <v>5</v>
      </c>
      <c r="D6395" s="53">
        <v>-2008081</v>
      </c>
      <c r="E6395" s="53" t="s">
        <v>17</v>
      </c>
      <c r="F6395" s="53" t="s">
        <v>17</v>
      </c>
      <c r="G6395" s="53" t="s">
        <v>17</v>
      </c>
      <c r="H6395" s="53" t="s">
        <v>17</v>
      </c>
    </row>
    <row r="6396" spans="1:8" x14ac:dyDescent="0.25">
      <c r="A6396" s="53" t="s">
        <v>34628</v>
      </c>
      <c r="B6396" s="53" t="s">
        <v>34629</v>
      </c>
      <c r="C6396" s="55">
        <v>6</v>
      </c>
      <c r="D6396" s="53">
        <v>-2008081</v>
      </c>
      <c r="E6396" s="53" t="s">
        <v>17</v>
      </c>
      <c r="F6396" s="53" t="s">
        <v>17</v>
      </c>
      <c r="G6396" s="53" t="s">
        <v>17</v>
      </c>
      <c r="H6396" s="53" t="s">
        <v>17</v>
      </c>
    </row>
    <row r="6397" spans="1:8" x14ac:dyDescent="0.25">
      <c r="A6397" s="53" t="s">
        <v>34630</v>
      </c>
      <c r="B6397" s="53" t="s">
        <v>34631</v>
      </c>
      <c r="C6397" s="55">
        <v>6</v>
      </c>
      <c r="D6397" s="53">
        <v>-2008081</v>
      </c>
      <c r="E6397" s="53" t="s">
        <v>17</v>
      </c>
      <c r="F6397" s="53" t="s">
        <v>17</v>
      </c>
      <c r="G6397" s="53" t="s">
        <v>17</v>
      </c>
      <c r="H6397" s="53" t="s">
        <v>17</v>
      </c>
    </row>
    <row r="6398" spans="1:8" x14ac:dyDescent="0.25">
      <c r="A6398" s="53" t="s">
        <v>34632</v>
      </c>
      <c r="B6398" s="53" t="s">
        <v>34633</v>
      </c>
      <c r="C6398" s="55">
        <v>6</v>
      </c>
      <c r="D6398" s="53">
        <v>-2008081</v>
      </c>
      <c r="E6398" s="53" t="s">
        <v>17</v>
      </c>
      <c r="F6398" s="53" t="s">
        <v>17</v>
      </c>
      <c r="G6398" s="53" t="s">
        <v>17</v>
      </c>
      <c r="H6398" s="53" t="s">
        <v>17</v>
      </c>
    </row>
    <row r="6399" spans="1:8" x14ac:dyDescent="0.25">
      <c r="A6399" s="53" t="s">
        <v>34634</v>
      </c>
      <c r="B6399" s="53" t="s">
        <v>34635</v>
      </c>
      <c r="C6399" s="55">
        <v>5</v>
      </c>
      <c r="D6399" s="53">
        <v>-2008081</v>
      </c>
      <c r="E6399" s="53" t="s">
        <v>17</v>
      </c>
      <c r="F6399" s="53" t="s">
        <v>17</v>
      </c>
      <c r="G6399" s="53" t="s">
        <v>17</v>
      </c>
      <c r="H6399" s="53" t="s">
        <v>17</v>
      </c>
    </row>
    <row r="6400" spans="1:8" x14ac:dyDescent="0.25">
      <c r="A6400" s="53" t="s">
        <v>34636</v>
      </c>
      <c r="B6400" s="53" t="s">
        <v>34637</v>
      </c>
      <c r="C6400" s="55">
        <v>5</v>
      </c>
      <c r="D6400" s="53">
        <v>-2008081</v>
      </c>
      <c r="E6400" s="53" t="s">
        <v>17</v>
      </c>
      <c r="F6400" s="53" t="s">
        <v>17</v>
      </c>
      <c r="G6400" s="53" t="s">
        <v>17</v>
      </c>
      <c r="H6400" s="53" t="s">
        <v>17</v>
      </c>
    </row>
    <row r="6401" spans="1:8" x14ac:dyDescent="0.25">
      <c r="A6401" s="53" t="s">
        <v>34638</v>
      </c>
      <c r="B6401" s="53" t="s">
        <v>34639</v>
      </c>
      <c r="C6401" s="55">
        <v>4</v>
      </c>
      <c r="D6401" s="53">
        <v>-2008081</v>
      </c>
      <c r="E6401" s="53" t="s">
        <v>17</v>
      </c>
      <c r="F6401" s="53" t="s">
        <v>17</v>
      </c>
      <c r="G6401" s="53" t="s">
        <v>17</v>
      </c>
      <c r="H6401" s="53" t="s">
        <v>17</v>
      </c>
    </row>
    <row r="6402" spans="1:8" x14ac:dyDescent="0.25">
      <c r="A6402" s="53" t="s">
        <v>34640</v>
      </c>
      <c r="B6402" s="53" t="s">
        <v>34641</v>
      </c>
      <c r="C6402" s="55">
        <v>5</v>
      </c>
      <c r="D6402" s="53">
        <v>-2008081</v>
      </c>
      <c r="E6402" s="53" t="s">
        <v>17</v>
      </c>
      <c r="F6402" s="53" t="s">
        <v>17</v>
      </c>
      <c r="G6402" s="53" t="s">
        <v>17</v>
      </c>
      <c r="H6402" s="53" t="s">
        <v>17</v>
      </c>
    </row>
    <row r="6403" spans="1:8" x14ac:dyDescent="0.25">
      <c r="A6403" s="53" t="s">
        <v>34642</v>
      </c>
      <c r="B6403" s="53" t="s">
        <v>34643</v>
      </c>
      <c r="C6403" s="55">
        <v>3</v>
      </c>
      <c r="D6403" s="53">
        <v>-2008081</v>
      </c>
      <c r="E6403" s="53" t="s">
        <v>17</v>
      </c>
      <c r="F6403" s="53" t="s">
        <v>17</v>
      </c>
      <c r="G6403" s="53" t="s">
        <v>17</v>
      </c>
      <c r="H6403" s="53" t="s">
        <v>17</v>
      </c>
    </row>
    <row r="6404" spans="1:8" x14ac:dyDescent="0.25">
      <c r="A6404" s="53" t="s">
        <v>34644</v>
      </c>
      <c r="B6404" s="53" t="s">
        <v>34645</v>
      </c>
      <c r="C6404" s="55">
        <v>4</v>
      </c>
      <c r="D6404" s="53">
        <v>-2008081</v>
      </c>
      <c r="E6404" s="53" t="s">
        <v>17</v>
      </c>
      <c r="F6404" s="53" t="s">
        <v>17</v>
      </c>
      <c r="G6404" s="53" t="s">
        <v>17</v>
      </c>
      <c r="H6404" s="53" t="s">
        <v>17</v>
      </c>
    </row>
    <row r="6405" spans="1:8" x14ac:dyDescent="0.25">
      <c r="A6405" s="53" t="s">
        <v>34646</v>
      </c>
      <c r="B6405" s="53" t="s">
        <v>34647</v>
      </c>
      <c r="C6405" s="55">
        <v>4</v>
      </c>
      <c r="D6405" s="53">
        <v>-2008081</v>
      </c>
      <c r="E6405" s="53" t="s">
        <v>17</v>
      </c>
      <c r="F6405" s="53" t="s">
        <v>17</v>
      </c>
      <c r="G6405" s="53" t="s">
        <v>17</v>
      </c>
      <c r="H6405" s="53" t="s">
        <v>17</v>
      </c>
    </row>
    <row r="6406" spans="1:8" x14ac:dyDescent="0.25">
      <c r="A6406" s="53" t="s">
        <v>34648</v>
      </c>
      <c r="B6406" s="53" t="s">
        <v>34649</v>
      </c>
      <c r="C6406" s="55">
        <v>4</v>
      </c>
      <c r="D6406" s="53">
        <v>-2008081</v>
      </c>
      <c r="E6406" s="53" t="s">
        <v>17</v>
      </c>
      <c r="F6406" s="53" t="s">
        <v>17</v>
      </c>
      <c r="G6406" s="53" t="s">
        <v>17</v>
      </c>
      <c r="H6406" s="53" t="s">
        <v>17</v>
      </c>
    </row>
    <row r="6407" spans="1:8" x14ac:dyDescent="0.25">
      <c r="A6407" s="53" t="s">
        <v>34650</v>
      </c>
      <c r="B6407" s="53" t="s">
        <v>34651</v>
      </c>
      <c r="C6407" s="55">
        <v>4</v>
      </c>
      <c r="D6407" s="53">
        <v>-2008081</v>
      </c>
      <c r="E6407" s="53" t="s">
        <v>17</v>
      </c>
      <c r="F6407" s="53" t="s">
        <v>17</v>
      </c>
      <c r="G6407" s="53" t="s">
        <v>17</v>
      </c>
      <c r="H6407" s="53" t="s">
        <v>17</v>
      </c>
    </row>
    <row r="6408" spans="1:8" x14ac:dyDescent="0.25">
      <c r="A6408" s="53" t="s">
        <v>34652</v>
      </c>
      <c r="B6408" s="53" t="s">
        <v>34653</v>
      </c>
      <c r="C6408" s="55">
        <v>5</v>
      </c>
      <c r="D6408" s="53">
        <v>-2008081</v>
      </c>
      <c r="E6408" s="53" t="s">
        <v>17</v>
      </c>
      <c r="F6408" s="53" t="s">
        <v>17</v>
      </c>
      <c r="G6408" s="53" t="s">
        <v>17</v>
      </c>
      <c r="H6408" s="53" t="s">
        <v>17</v>
      </c>
    </row>
    <row r="6409" spans="1:8" x14ac:dyDescent="0.25">
      <c r="A6409" s="53" t="s">
        <v>34654</v>
      </c>
      <c r="B6409" s="53" t="s">
        <v>34655</v>
      </c>
      <c r="C6409" s="55">
        <v>5</v>
      </c>
      <c r="D6409" s="53">
        <v>-2008081</v>
      </c>
      <c r="E6409" s="53" t="s">
        <v>17</v>
      </c>
      <c r="F6409" s="53" t="s">
        <v>17</v>
      </c>
      <c r="G6409" s="53" t="s">
        <v>17</v>
      </c>
      <c r="H6409" s="53" t="s">
        <v>17</v>
      </c>
    </row>
    <row r="6410" spans="1:8" x14ac:dyDescent="0.25">
      <c r="A6410" s="53" t="s">
        <v>34656</v>
      </c>
      <c r="B6410" s="53" t="s">
        <v>34657</v>
      </c>
      <c r="C6410" s="55">
        <v>5</v>
      </c>
      <c r="D6410" s="53">
        <v>-2008081</v>
      </c>
      <c r="E6410" s="53" t="s">
        <v>17</v>
      </c>
      <c r="F6410" s="53" t="s">
        <v>17</v>
      </c>
      <c r="G6410" s="53" t="s">
        <v>17</v>
      </c>
      <c r="H6410" s="53" t="s">
        <v>17</v>
      </c>
    </row>
    <row r="6411" spans="1:8" x14ac:dyDescent="0.25">
      <c r="A6411" s="53" t="s">
        <v>34658</v>
      </c>
      <c r="B6411" s="53" t="s">
        <v>34659</v>
      </c>
      <c r="C6411" s="55">
        <v>4</v>
      </c>
      <c r="D6411" s="53">
        <v>-2008081</v>
      </c>
      <c r="E6411" s="53" t="s">
        <v>17</v>
      </c>
      <c r="F6411" s="53" t="s">
        <v>17</v>
      </c>
      <c r="G6411" s="53" t="s">
        <v>17</v>
      </c>
      <c r="H6411" s="53" t="s">
        <v>17</v>
      </c>
    </row>
    <row r="6412" spans="1:8" x14ac:dyDescent="0.25">
      <c r="A6412" s="53" t="s">
        <v>34660</v>
      </c>
      <c r="B6412" s="53" t="s">
        <v>34661</v>
      </c>
      <c r="C6412" s="55">
        <v>5</v>
      </c>
      <c r="D6412" s="53">
        <v>-2008081</v>
      </c>
      <c r="E6412" s="53" t="s">
        <v>17</v>
      </c>
      <c r="F6412" s="53" t="s">
        <v>17</v>
      </c>
      <c r="G6412" s="53" t="s">
        <v>17</v>
      </c>
      <c r="H6412" s="53" t="s">
        <v>17</v>
      </c>
    </row>
    <row r="6413" spans="1:8" x14ac:dyDescent="0.25">
      <c r="A6413" s="53" t="s">
        <v>34662</v>
      </c>
      <c r="B6413" s="53" t="s">
        <v>34663</v>
      </c>
      <c r="C6413" s="55">
        <v>5</v>
      </c>
      <c r="D6413" s="53">
        <v>-2008081</v>
      </c>
      <c r="E6413" s="53" t="s">
        <v>17</v>
      </c>
      <c r="F6413" s="53" t="s">
        <v>17</v>
      </c>
      <c r="G6413" s="53" t="s">
        <v>17</v>
      </c>
      <c r="H6413" s="53" t="s">
        <v>17</v>
      </c>
    </row>
    <row r="6414" spans="1:8" x14ac:dyDescent="0.25">
      <c r="A6414" s="53" t="s">
        <v>34664</v>
      </c>
      <c r="B6414" s="53" t="s">
        <v>34665</v>
      </c>
      <c r="C6414" s="55">
        <v>5</v>
      </c>
      <c r="D6414" s="53">
        <v>-2008081</v>
      </c>
      <c r="E6414" s="53" t="s">
        <v>17</v>
      </c>
      <c r="F6414" s="53" t="s">
        <v>17</v>
      </c>
      <c r="G6414" s="53" t="s">
        <v>17</v>
      </c>
      <c r="H6414" s="53" t="s">
        <v>17</v>
      </c>
    </row>
    <row r="6415" spans="1:8" x14ac:dyDescent="0.25">
      <c r="A6415" s="53" t="s">
        <v>34666</v>
      </c>
      <c r="B6415" s="53" t="s">
        <v>34667</v>
      </c>
      <c r="C6415" s="55">
        <v>5</v>
      </c>
      <c r="D6415" s="53">
        <v>-2008081</v>
      </c>
      <c r="E6415" s="53" t="s">
        <v>17</v>
      </c>
      <c r="F6415" s="53" t="s">
        <v>17</v>
      </c>
      <c r="G6415" s="53" t="s">
        <v>17</v>
      </c>
      <c r="H6415" s="53" t="s">
        <v>17</v>
      </c>
    </row>
    <row r="6416" spans="1:8" x14ac:dyDescent="0.25">
      <c r="A6416" s="53" t="s">
        <v>34668</v>
      </c>
      <c r="B6416" s="53" t="s">
        <v>34669</v>
      </c>
      <c r="C6416" s="55">
        <v>4</v>
      </c>
      <c r="D6416" s="53">
        <v>-2008081</v>
      </c>
      <c r="E6416" s="53" t="s">
        <v>17</v>
      </c>
      <c r="F6416" s="53" t="s">
        <v>17</v>
      </c>
      <c r="G6416" s="53" t="s">
        <v>17</v>
      </c>
      <c r="H6416" s="53" t="s">
        <v>17</v>
      </c>
    </row>
    <row r="6417" spans="1:8" x14ac:dyDescent="0.25">
      <c r="A6417" s="53" t="s">
        <v>34670</v>
      </c>
      <c r="B6417" s="53" t="s">
        <v>34671</v>
      </c>
      <c r="C6417" s="55">
        <v>5</v>
      </c>
      <c r="D6417" s="53">
        <v>-2008081</v>
      </c>
      <c r="E6417" s="53" t="s">
        <v>17</v>
      </c>
      <c r="F6417" s="53" t="s">
        <v>17</v>
      </c>
      <c r="G6417" s="53" t="s">
        <v>17</v>
      </c>
      <c r="H6417" s="53" t="s">
        <v>17</v>
      </c>
    </row>
    <row r="6418" spans="1:8" x14ac:dyDescent="0.25">
      <c r="A6418" s="53" t="s">
        <v>34672</v>
      </c>
      <c r="B6418" s="53" t="s">
        <v>34673</v>
      </c>
      <c r="C6418" s="55">
        <v>5</v>
      </c>
      <c r="D6418" s="53">
        <v>-2008081</v>
      </c>
      <c r="E6418" s="53" t="s">
        <v>17</v>
      </c>
      <c r="F6418" s="53" t="s">
        <v>17</v>
      </c>
      <c r="G6418" s="53" t="s">
        <v>17</v>
      </c>
      <c r="H6418" s="53" t="s">
        <v>17</v>
      </c>
    </row>
    <row r="6419" spans="1:8" x14ac:dyDescent="0.25">
      <c r="A6419" s="53" t="s">
        <v>34674</v>
      </c>
      <c r="B6419" s="53" t="s">
        <v>34675</v>
      </c>
      <c r="C6419" s="55">
        <v>5</v>
      </c>
      <c r="D6419" s="53">
        <v>-2008081</v>
      </c>
      <c r="E6419" s="53" t="s">
        <v>17</v>
      </c>
      <c r="F6419" s="53" t="s">
        <v>17</v>
      </c>
      <c r="G6419" s="53" t="s">
        <v>17</v>
      </c>
      <c r="H6419" s="53" t="s">
        <v>17</v>
      </c>
    </row>
    <row r="6420" spans="1:8" x14ac:dyDescent="0.25">
      <c r="A6420" s="53" t="s">
        <v>34676</v>
      </c>
      <c r="B6420" s="53" t="s">
        <v>34677</v>
      </c>
      <c r="C6420" s="55">
        <v>5</v>
      </c>
      <c r="D6420" s="53">
        <v>-2008081</v>
      </c>
      <c r="E6420" s="53" t="s">
        <v>17</v>
      </c>
      <c r="F6420" s="53" t="s">
        <v>17</v>
      </c>
      <c r="G6420" s="53" t="s">
        <v>17</v>
      </c>
      <c r="H6420" s="53" t="s">
        <v>17</v>
      </c>
    </row>
    <row r="6421" spans="1:8" x14ac:dyDescent="0.25">
      <c r="A6421" s="53" t="s">
        <v>34678</v>
      </c>
      <c r="B6421" s="53" t="s">
        <v>34679</v>
      </c>
      <c r="C6421" s="55">
        <v>5</v>
      </c>
      <c r="D6421" s="53">
        <v>-2008081</v>
      </c>
      <c r="E6421" s="53" t="s">
        <v>17</v>
      </c>
      <c r="F6421" s="53" t="s">
        <v>17</v>
      </c>
      <c r="G6421" s="53" t="s">
        <v>17</v>
      </c>
      <c r="H6421" s="53" t="s">
        <v>17</v>
      </c>
    </row>
    <row r="6422" spans="1:8" x14ac:dyDescent="0.25">
      <c r="A6422" s="53" t="s">
        <v>34680</v>
      </c>
      <c r="B6422" s="53" t="s">
        <v>34681</v>
      </c>
      <c r="C6422" s="55">
        <v>4</v>
      </c>
      <c r="D6422" s="53">
        <v>-2008081</v>
      </c>
      <c r="E6422" s="53" t="s">
        <v>17</v>
      </c>
      <c r="F6422" s="53" t="s">
        <v>17</v>
      </c>
      <c r="G6422" s="53" t="s">
        <v>17</v>
      </c>
      <c r="H6422" s="53" t="s">
        <v>17</v>
      </c>
    </row>
    <row r="6423" spans="1:8" x14ac:dyDescent="0.25">
      <c r="A6423" s="53" t="s">
        <v>34682</v>
      </c>
      <c r="B6423" s="53" t="s">
        <v>34683</v>
      </c>
      <c r="C6423" s="55">
        <v>5</v>
      </c>
      <c r="D6423" s="53">
        <v>-2008081</v>
      </c>
      <c r="E6423" s="53" t="s">
        <v>17</v>
      </c>
      <c r="F6423" s="53" t="s">
        <v>17</v>
      </c>
      <c r="G6423" s="53" t="s">
        <v>17</v>
      </c>
      <c r="H6423" s="53" t="s">
        <v>17</v>
      </c>
    </row>
    <row r="6424" spans="1:8" x14ac:dyDescent="0.25">
      <c r="A6424" s="53" t="s">
        <v>34684</v>
      </c>
      <c r="B6424" s="53" t="s">
        <v>34685</v>
      </c>
      <c r="C6424" s="55">
        <v>5</v>
      </c>
      <c r="D6424" s="53">
        <v>-2008081</v>
      </c>
      <c r="E6424" s="53" t="s">
        <v>17</v>
      </c>
      <c r="F6424" s="53" t="s">
        <v>17</v>
      </c>
      <c r="G6424" s="53" t="s">
        <v>17</v>
      </c>
      <c r="H6424" s="53" t="s">
        <v>17</v>
      </c>
    </row>
    <row r="6425" spans="1:8" x14ac:dyDescent="0.25">
      <c r="A6425" s="53" t="s">
        <v>34686</v>
      </c>
      <c r="B6425" s="53" t="s">
        <v>34687</v>
      </c>
      <c r="C6425" s="55">
        <v>5</v>
      </c>
      <c r="D6425" s="53">
        <v>-2008081</v>
      </c>
      <c r="E6425" s="53" t="s">
        <v>17</v>
      </c>
      <c r="F6425" s="53" t="s">
        <v>17</v>
      </c>
      <c r="G6425" s="53" t="s">
        <v>17</v>
      </c>
      <c r="H6425" s="53" t="s">
        <v>17</v>
      </c>
    </row>
    <row r="6426" spans="1:8" x14ac:dyDescent="0.25">
      <c r="A6426" s="53" t="s">
        <v>34688</v>
      </c>
      <c r="B6426" s="53" t="s">
        <v>34689</v>
      </c>
      <c r="C6426" s="55">
        <v>3</v>
      </c>
      <c r="D6426" s="53">
        <v>-2008079</v>
      </c>
      <c r="E6426" s="53" t="s">
        <v>17</v>
      </c>
      <c r="F6426" s="53" t="s">
        <v>17</v>
      </c>
      <c r="G6426" s="53" t="s">
        <v>17</v>
      </c>
      <c r="H6426" s="53" t="s">
        <v>17</v>
      </c>
    </row>
    <row r="6427" spans="1:8" x14ac:dyDescent="0.25">
      <c r="A6427" s="53" t="s">
        <v>34690</v>
      </c>
      <c r="B6427" s="53" t="s">
        <v>34691</v>
      </c>
      <c r="C6427" s="55">
        <v>4</v>
      </c>
      <c r="D6427" s="53">
        <v>-2008079</v>
      </c>
      <c r="E6427" s="53" t="s">
        <v>17</v>
      </c>
      <c r="F6427" s="53" t="s">
        <v>17</v>
      </c>
      <c r="G6427" s="53" t="s">
        <v>17</v>
      </c>
      <c r="H6427" s="53" t="s">
        <v>17</v>
      </c>
    </row>
    <row r="6428" spans="1:8" x14ac:dyDescent="0.25">
      <c r="A6428" s="53" t="s">
        <v>34692</v>
      </c>
      <c r="B6428" s="53" t="s">
        <v>9718</v>
      </c>
      <c r="C6428" s="55">
        <v>4</v>
      </c>
      <c r="D6428" s="53">
        <v>-2008079</v>
      </c>
      <c r="E6428" s="53" t="s">
        <v>17</v>
      </c>
      <c r="F6428" s="53" t="s">
        <v>17</v>
      </c>
      <c r="G6428" s="53" t="s">
        <v>17</v>
      </c>
      <c r="H6428" s="53" t="s">
        <v>17</v>
      </c>
    </row>
    <row r="6429" spans="1:8" x14ac:dyDescent="0.25">
      <c r="A6429" s="53" t="s">
        <v>34693</v>
      </c>
      <c r="B6429" s="53" t="s">
        <v>34694</v>
      </c>
      <c r="C6429" s="55">
        <v>5</v>
      </c>
      <c r="D6429" s="53">
        <v>-2008079</v>
      </c>
      <c r="E6429" s="53" t="s">
        <v>17</v>
      </c>
      <c r="F6429" s="53" t="s">
        <v>17</v>
      </c>
      <c r="G6429" s="53" t="s">
        <v>17</v>
      </c>
      <c r="H6429" s="53" t="s">
        <v>17</v>
      </c>
    </row>
    <row r="6430" spans="1:8" x14ac:dyDescent="0.25">
      <c r="A6430" s="53" t="s">
        <v>34695</v>
      </c>
      <c r="B6430" s="53" t="s">
        <v>34696</v>
      </c>
      <c r="C6430" s="55">
        <v>5</v>
      </c>
      <c r="D6430" s="53">
        <v>-2008079</v>
      </c>
      <c r="E6430" s="53" t="s">
        <v>17</v>
      </c>
      <c r="F6430" s="53" t="s">
        <v>17</v>
      </c>
      <c r="G6430" s="53" t="s">
        <v>17</v>
      </c>
      <c r="H6430" s="53" t="s">
        <v>17</v>
      </c>
    </row>
    <row r="6431" spans="1:8" x14ac:dyDescent="0.25">
      <c r="A6431" s="53" t="s">
        <v>34697</v>
      </c>
      <c r="B6431" s="53" t="s">
        <v>34587</v>
      </c>
      <c r="C6431" s="55">
        <v>4</v>
      </c>
      <c r="D6431" s="53">
        <v>-2008081</v>
      </c>
      <c r="E6431" s="53" t="s">
        <v>17</v>
      </c>
      <c r="F6431" s="53" t="s">
        <v>17</v>
      </c>
      <c r="G6431" s="53" t="s">
        <v>17</v>
      </c>
      <c r="H6431" s="53" t="s">
        <v>17</v>
      </c>
    </row>
    <row r="6432" spans="1:8" x14ac:dyDescent="0.25">
      <c r="A6432" s="53" t="s">
        <v>34698</v>
      </c>
      <c r="B6432" s="53" t="s">
        <v>34699</v>
      </c>
      <c r="C6432" s="55">
        <v>5</v>
      </c>
      <c r="D6432" s="53">
        <v>-2008081</v>
      </c>
      <c r="E6432" s="53" t="s">
        <v>17</v>
      </c>
      <c r="F6432" s="53" t="s">
        <v>17</v>
      </c>
      <c r="G6432" s="53" t="s">
        <v>17</v>
      </c>
      <c r="H6432" s="53" t="s">
        <v>17</v>
      </c>
    </row>
    <row r="6433" spans="1:8" x14ac:dyDescent="0.25">
      <c r="A6433" s="53" t="s">
        <v>34700</v>
      </c>
      <c r="B6433" s="53" t="s">
        <v>34701</v>
      </c>
      <c r="C6433" s="55">
        <v>5</v>
      </c>
      <c r="D6433" s="53">
        <v>-2008081</v>
      </c>
      <c r="E6433" s="53" t="s">
        <v>17</v>
      </c>
      <c r="F6433" s="53" t="s">
        <v>17</v>
      </c>
      <c r="G6433" s="53" t="s">
        <v>17</v>
      </c>
      <c r="H6433" s="53" t="s">
        <v>17</v>
      </c>
    </row>
    <row r="6434" spans="1:8" x14ac:dyDescent="0.25">
      <c r="A6434" s="53" t="s">
        <v>34702</v>
      </c>
      <c r="B6434" s="53" t="s">
        <v>34703</v>
      </c>
      <c r="C6434" s="55">
        <v>4</v>
      </c>
      <c r="D6434" s="53" t="s">
        <v>39040</v>
      </c>
      <c r="E6434" s="53" t="s">
        <v>17</v>
      </c>
      <c r="F6434" s="53" t="s">
        <v>17</v>
      </c>
      <c r="G6434" s="53" t="s">
        <v>17</v>
      </c>
      <c r="H6434" s="53" t="s">
        <v>17</v>
      </c>
    </row>
    <row r="6435" spans="1:8" x14ac:dyDescent="0.25">
      <c r="A6435" s="53" t="s">
        <v>34704</v>
      </c>
      <c r="B6435" s="53" t="s">
        <v>34705</v>
      </c>
      <c r="C6435" s="55">
        <v>5</v>
      </c>
      <c r="D6435" s="53">
        <v>-2008081</v>
      </c>
      <c r="E6435" s="53" t="s">
        <v>17</v>
      </c>
      <c r="F6435" s="53" t="s">
        <v>17</v>
      </c>
      <c r="G6435" s="53" t="s">
        <v>17</v>
      </c>
      <c r="H6435" s="53" t="s">
        <v>17</v>
      </c>
    </row>
    <row r="6436" spans="1:8" x14ac:dyDescent="0.25">
      <c r="A6436" s="53" t="s">
        <v>34706</v>
      </c>
      <c r="B6436" s="53" t="s">
        <v>34707</v>
      </c>
      <c r="C6436" s="55">
        <v>5</v>
      </c>
      <c r="D6436" s="53">
        <v>-2008077</v>
      </c>
      <c r="E6436" s="53" t="s">
        <v>17</v>
      </c>
      <c r="F6436" s="53" t="s">
        <v>17</v>
      </c>
      <c r="G6436" s="53" t="s">
        <v>17</v>
      </c>
      <c r="H6436" s="53" t="s">
        <v>17</v>
      </c>
    </row>
    <row r="6437" spans="1:8" x14ac:dyDescent="0.25">
      <c r="A6437" s="53" t="s">
        <v>34708</v>
      </c>
      <c r="B6437" s="53" t="s">
        <v>34709</v>
      </c>
      <c r="C6437" s="55">
        <v>2</v>
      </c>
      <c r="D6437" s="53" t="s">
        <v>39040</v>
      </c>
      <c r="E6437" s="53" t="s">
        <v>17</v>
      </c>
      <c r="F6437" s="53" t="s">
        <v>17</v>
      </c>
      <c r="G6437" s="53" t="s">
        <v>17</v>
      </c>
      <c r="H6437" s="53" t="s">
        <v>17</v>
      </c>
    </row>
    <row r="6438" spans="1:8" x14ac:dyDescent="0.25">
      <c r="A6438" s="53" t="s">
        <v>34710</v>
      </c>
      <c r="B6438" s="53" t="s">
        <v>34711</v>
      </c>
      <c r="C6438" s="55">
        <v>3</v>
      </c>
      <c r="D6438" s="53">
        <v>-2001260</v>
      </c>
      <c r="E6438" s="53" t="s">
        <v>17</v>
      </c>
      <c r="F6438" s="53" t="s">
        <v>17</v>
      </c>
      <c r="G6438" s="53" t="s">
        <v>17</v>
      </c>
      <c r="H6438" s="53" t="s">
        <v>17</v>
      </c>
    </row>
    <row r="6439" spans="1:8" x14ac:dyDescent="0.25">
      <c r="A6439" s="53" t="s">
        <v>34712</v>
      </c>
      <c r="B6439" s="53" t="s">
        <v>34713</v>
      </c>
      <c r="C6439" s="55">
        <v>4</v>
      </c>
      <c r="D6439" s="53">
        <v>-2001260</v>
      </c>
      <c r="E6439" s="53" t="s">
        <v>17</v>
      </c>
      <c r="F6439" s="53" t="s">
        <v>17</v>
      </c>
      <c r="G6439" s="53" t="s">
        <v>17</v>
      </c>
      <c r="H6439" s="53" t="s">
        <v>17</v>
      </c>
    </row>
    <row r="6440" spans="1:8" x14ac:dyDescent="0.25">
      <c r="A6440" s="53" t="s">
        <v>34714</v>
      </c>
      <c r="B6440" s="53" t="s">
        <v>34715</v>
      </c>
      <c r="C6440" s="55">
        <v>5</v>
      </c>
      <c r="D6440" s="53">
        <v>-2001260</v>
      </c>
      <c r="E6440" s="53" t="s">
        <v>17</v>
      </c>
      <c r="F6440" s="53" t="s">
        <v>17</v>
      </c>
      <c r="G6440" s="53" t="s">
        <v>17</v>
      </c>
      <c r="H6440" s="53" t="s">
        <v>17</v>
      </c>
    </row>
    <row r="6441" spans="1:8" x14ac:dyDescent="0.25">
      <c r="A6441" s="53" t="s">
        <v>34716</v>
      </c>
      <c r="B6441" s="53" t="s">
        <v>34717</v>
      </c>
      <c r="C6441" s="55">
        <v>6</v>
      </c>
      <c r="D6441" s="53">
        <v>-2001260</v>
      </c>
      <c r="E6441" s="53" t="s">
        <v>17</v>
      </c>
      <c r="F6441" s="53" t="s">
        <v>17</v>
      </c>
      <c r="G6441" s="53" t="s">
        <v>17</v>
      </c>
      <c r="H6441" s="53" t="s">
        <v>17</v>
      </c>
    </row>
    <row r="6442" spans="1:8" x14ac:dyDescent="0.25">
      <c r="A6442" s="53" t="s">
        <v>34718</v>
      </c>
      <c r="B6442" s="53" t="s">
        <v>34719</v>
      </c>
      <c r="C6442" s="55">
        <v>6</v>
      </c>
      <c r="D6442" s="53">
        <v>-2001260</v>
      </c>
      <c r="E6442" s="53" t="s">
        <v>17</v>
      </c>
      <c r="F6442" s="53" t="s">
        <v>17</v>
      </c>
      <c r="G6442" s="53" t="s">
        <v>17</v>
      </c>
      <c r="H6442" s="53" t="s">
        <v>17</v>
      </c>
    </row>
    <row r="6443" spans="1:8" x14ac:dyDescent="0.25">
      <c r="A6443" s="53" t="s">
        <v>34720</v>
      </c>
      <c r="B6443" s="53" t="s">
        <v>25722</v>
      </c>
      <c r="C6443" s="55">
        <v>6</v>
      </c>
      <c r="D6443" s="53">
        <v>-2001260</v>
      </c>
      <c r="E6443" s="53" t="s">
        <v>17</v>
      </c>
      <c r="F6443" s="53" t="s">
        <v>17</v>
      </c>
      <c r="G6443" s="53" t="s">
        <v>17</v>
      </c>
      <c r="H6443" s="53" t="s">
        <v>17</v>
      </c>
    </row>
    <row r="6444" spans="1:8" x14ac:dyDescent="0.25">
      <c r="A6444" s="53" t="s">
        <v>34721</v>
      </c>
      <c r="B6444" s="53" t="s">
        <v>34722</v>
      </c>
      <c r="C6444" s="55">
        <v>5</v>
      </c>
      <c r="D6444" s="53">
        <v>-2001260</v>
      </c>
      <c r="E6444" s="53" t="s">
        <v>17</v>
      </c>
      <c r="F6444" s="53" t="s">
        <v>17</v>
      </c>
      <c r="G6444" s="53" t="s">
        <v>17</v>
      </c>
      <c r="H6444" s="53" t="s">
        <v>17</v>
      </c>
    </row>
    <row r="6445" spans="1:8" x14ac:dyDescent="0.25">
      <c r="A6445" s="53" t="s">
        <v>34723</v>
      </c>
      <c r="B6445" s="53" t="s">
        <v>34724</v>
      </c>
      <c r="C6445" s="55">
        <v>5</v>
      </c>
      <c r="D6445" s="53">
        <v>-2001260</v>
      </c>
      <c r="E6445" s="53" t="s">
        <v>17</v>
      </c>
      <c r="F6445" s="53" t="s">
        <v>17</v>
      </c>
      <c r="G6445" s="53" t="s">
        <v>17</v>
      </c>
      <c r="H6445" s="53" t="s">
        <v>17</v>
      </c>
    </row>
    <row r="6446" spans="1:8" x14ac:dyDescent="0.25">
      <c r="A6446" s="53" t="s">
        <v>34725</v>
      </c>
      <c r="B6446" s="53" t="s">
        <v>34726</v>
      </c>
      <c r="C6446" s="55">
        <v>6</v>
      </c>
      <c r="D6446" s="53">
        <v>-2001260</v>
      </c>
      <c r="E6446" s="53" t="s">
        <v>17</v>
      </c>
      <c r="F6446" s="53" t="s">
        <v>17</v>
      </c>
      <c r="G6446" s="53" t="s">
        <v>17</v>
      </c>
      <c r="H6446" s="53" t="s">
        <v>17</v>
      </c>
    </row>
    <row r="6447" spans="1:8" x14ac:dyDescent="0.25">
      <c r="A6447" s="53" t="s">
        <v>34727</v>
      </c>
      <c r="B6447" s="53" t="s">
        <v>2187</v>
      </c>
      <c r="C6447" s="55">
        <v>5</v>
      </c>
      <c r="D6447" s="53">
        <v>-2001260</v>
      </c>
      <c r="E6447" s="53" t="s">
        <v>17</v>
      </c>
      <c r="F6447" s="53" t="s">
        <v>17</v>
      </c>
      <c r="G6447" s="53" t="s">
        <v>17</v>
      </c>
      <c r="H6447" s="53" t="s">
        <v>17</v>
      </c>
    </row>
    <row r="6448" spans="1:8" x14ac:dyDescent="0.25">
      <c r="A6448" s="53" t="s">
        <v>34728</v>
      </c>
      <c r="B6448" s="53" t="s">
        <v>34729</v>
      </c>
      <c r="C6448" s="55">
        <v>6</v>
      </c>
      <c r="D6448" s="53">
        <v>-2001260</v>
      </c>
      <c r="E6448" s="53" t="s">
        <v>17</v>
      </c>
      <c r="F6448" s="53" t="s">
        <v>17</v>
      </c>
      <c r="G6448" s="53" t="s">
        <v>17</v>
      </c>
      <c r="H6448" s="53" t="s">
        <v>17</v>
      </c>
    </row>
    <row r="6449" spans="1:8" x14ac:dyDescent="0.25">
      <c r="A6449" s="53" t="s">
        <v>34730</v>
      </c>
      <c r="B6449" s="53" t="s">
        <v>34731</v>
      </c>
      <c r="C6449" s="55">
        <v>5</v>
      </c>
      <c r="D6449" s="53">
        <v>-2001260</v>
      </c>
      <c r="E6449" s="53" t="s">
        <v>17</v>
      </c>
      <c r="F6449" s="53" t="s">
        <v>17</v>
      </c>
      <c r="G6449" s="53" t="s">
        <v>17</v>
      </c>
      <c r="H6449" s="53" t="s">
        <v>17</v>
      </c>
    </row>
    <row r="6450" spans="1:8" x14ac:dyDescent="0.25">
      <c r="A6450" s="53" t="s">
        <v>34732</v>
      </c>
      <c r="B6450" s="53" t="s">
        <v>34733</v>
      </c>
      <c r="C6450" s="55">
        <v>5</v>
      </c>
      <c r="D6450" s="53">
        <v>-2001260</v>
      </c>
      <c r="E6450" s="53" t="s">
        <v>17</v>
      </c>
      <c r="F6450" s="53" t="s">
        <v>17</v>
      </c>
      <c r="G6450" s="53" t="s">
        <v>17</v>
      </c>
      <c r="H6450" s="53" t="s">
        <v>17</v>
      </c>
    </row>
    <row r="6451" spans="1:8" x14ac:dyDescent="0.25">
      <c r="A6451" s="53" t="s">
        <v>34734</v>
      </c>
      <c r="B6451" s="53" t="s">
        <v>34735</v>
      </c>
      <c r="C6451" s="55">
        <v>5</v>
      </c>
      <c r="D6451" s="53">
        <v>-2001260</v>
      </c>
      <c r="E6451" s="53" t="s">
        <v>17</v>
      </c>
      <c r="F6451" s="53" t="s">
        <v>17</v>
      </c>
      <c r="G6451" s="53" t="s">
        <v>17</v>
      </c>
      <c r="H6451" s="53" t="s">
        <v>17</v>
      </c>
    </row>
    <row r="6452" spans="1:8" x14ac:dyDescent="0.25">
      <c r="A6452" s="53" t="s">
        <v>34736</v>
      </c>
      <c r="B6452" s="53" t="s">
        <v>34737</v>
      </c>
      <c r="C6452" s="55">
        <v>4</v>
      </c>
      <c r="D6452" s="53">
        <v>-2001260</v>
      </c>
      <c r="E6452" s="53" t="s">
        <v>17</v>
      </c>
      <c r="F6452" s="53" t="s">
        <v>17</v>
      </c>
      <c r="G6452" s="53" t="s">
        <v>17</v>
      </c>
      <c r="H6452" s="53" t="s">
        <v>17</v>
      </c>
    </row>
    <row r="6453" spans="1:8" x14ac:dyDescent="0.25">
      <c r="A6453" s="53" t="s">
        <v>34738</v>
      </c>
      <c r="B6453" s="53" t="s">
        <v>34739</v>
      </c>
      <c r="C6453" s="55">
        <v>4</v>
      </c>
      <c r="D6453" s="53">
        <v>-2001260</v>
      </c>
      <c r="E6453" s="53" t="s">
        <v>17</v>
      </c>
      <c r="F6453" s="53" t="s">
        <v>17</v>
      </c>
      <c r="G6453" s="53" t="s">
        <v>17</v>
      </c>
      <c r="H6453" s="53" t="s">
        <v>17</v>
      </c>
    </row>
    <row r="6454" spans="1:8" x14ac:dyDescent="0.25">
      <c r="A6454" s="53" t="s">
        <v>34740</v>
      </c>
      <c r="B6454" s="53" t="s">
        <v>34741</v>
      </c>
      <c r="C6454" s="55">
        <v>5</v>
      </c>
      <c r="D6454" s="53">
        <v>-2001260</v>
      </c>
      <c r="E6454" s="53" t="s">
        <v>17</v>
      </c>
      <c r="F6454" s="53" t="s">
        <v>17</v>
      </c>
      <c r="G6454" s="53" t="s">
        <v>17</v>
      </c>
      <c r="H6454" s="53" t="s">
        <v>17</v>
      </c>
    </row>
    <row r="6455" spans="1:8" x14ac:dyDescent="0.25">
      <c r="A6455" s="53" t="s">
        <v>34742</v>
      </c>
      <c r="B6455" s="53" t="s">
        <v>34743</v>
      </c>
      <c r="C6455" s="55">
        <v>5</v>
      </c>
      <c r="D6455" s="53">
        <v>-2001260</v>
      </c>
      <c r="E6455" s="53" t="s">
        <v>17</v>
      </c>
      <c r="F6455" s="53" t="s">
        <v>17</v>
      </c>
      <c r="G6455" s="53" t="s">
        <v>17</v>
      </c>
      <c r="H6455" s="53" t="s">
        <v>17</v>
      </c>
    </row>
    <row r="6456" spans="1:8" x14ac:dyDescent="0.25">
      <c r="A6456" s="53" t="s">
        <v>34744</v>
      </c>
      <c r="B6456" s="53" t="s">
        <v>34745</v>
      </c>
      <c r="C6456" s="55">
        <v>5</v>
      </c>
      <c r="D6456" s="53">
        <v>-2001260</v>
      </c>
      <c r="E6456" s="53" t="s">
        <v>17</v>
      </c>
      <c r="F6456" s="53" t="s">
        <v>17</v>
      </c>
      <c r="G6456" s="53" t="s">
        <v>17</v>
      </c>
      <c r="H6456" s="53" t="s">
        <v>17</v>
      </c>
    </row>
    <row r="6457" spans="1:8" x14ac:dyDescent="0.25">
      <c r="A6457" s="53" t="s">
        <v>34746</v>
      </c>
      <c r="B6457" s="53" t="s">
        <v>11532</v>
      </c>
      <c r="C6457" s="55">
        <v>5</v>
      </c>
      <c r="D6457" s="53">
        <v>-2001260</v>
      </c>
      <c r="E6457" s="53" t="s">
        <v>17</v>
      </c>
      <c r="F6457" s="53" t="s">
        <v>17</v>
      </c>
      <c r="G6457" s="53" t="s">
        <v>17</v>
      </c>
      <c r="H6457" s="53" t="s">
        <v>17</v>
      </c>
    </row>
    <row r="6458" spans="1:8" x14ac:dyDescent="0.25">
      <c r="A6458" s="53" t="s">
        <v>34747</v>
      </c>
      <c r="B6458" s="53" t="s">
        <v>34748</v>
      </c>
      <c r="C6458" s="55">
        <v>5</v>
      </c>
      <c r="D6458" s="53">
        <v>-2001260</v>
      </c>
      <c r="E6458" s="53" t="s">
        <v>17</v>
      </c>
      <c r="F6458" s="53" t="s">
        <v>17</v>
      </c>
      <c r="G6458" s="53" t="s">
        <v>17</v>
      </c>
      <c r="H6458" s="53" t="s">
        <v>17</v>
      </c>
    </row>
    <row r="6459" spans="1:8" x14ac:dyDescent="0.25">
      <c r="A6459" s="53" t="s">
        <v>34746</v>
      </c>
      <c r="B6459" s="53" t="s">
        <v>34749</v>
      </c>
      <c r="C6459" s="55">
        <v>5</v>
      </c>
      <c r="D6459" s="53">
        <v>-2001260</v>
      </c>
      <c r="E6459" s="53" t="s">
        <v>17</v>
      </c>
      <c r="F6459" s="53" t="s">
        <v>17</v>
      </c>
      <c r="G6459" s="53" t="s">
        <v>17</v>
      </c>
      <c r="H6459" s="53" t="s">
        <v>17</v>
      </c>
    </row>
    <row r="6460" spans="1:8" x14ac:dyDescent="0.25">
      <c r="A6460" s="53" t="s">
        <v>34747</v>
      </c>
      <c r="B6460" s="53" t="s">
        <v>34750</v>
      </c>
      <c r="C6460" s="55">
        <v>5</v>
      </c>
      <c r="D6460" s="53">
        <v>-2001260</v>
      </c>
      <c r="E6460" s="53" t="s">
        <v>17</v>
      </c>
      <c r="F6460" s="53" t="s">
        <v>17</v>
      </c>
      <c r="G6460" s="53" t="s">
        <v>17</v>
      </c>
      <c r="H6460" s="53" t="s">
        <v>17</v>
      </c>
    </row>
    <row r="6461" spans="1:8" x14ac:dyDescent="0.25">
      <c r="A6461" s="53" t="s">
        <v>34751</v>
      </c>
      <c r="B6461" s="53" t="s">
        <v>34752</v>
      </c>
      <c r="C6461" s="55">
        <v>5</v>
      </c>
      <c r="D6461" s="53">
        <v>-2001260</v>
      </c>
      <c r="E6461" s="53" t="s">
        <v>17</v>
      </c>
      <c r="F6461" s="53" t="s">
        <v>17</v>
      </c>
      <c r="G6461" s="53" t="s">
        <v>17</v>
      </c>
      <c r="H6461" s="53" t="s">
        <v>17</v>
      </c>
    </row>
    <row r="6462" spans="1:8" x14ac:dyDescent="0.25">
      <c r="A6462" s="53" t="s">
        <v>34753</v>
      </c>
      <c r="B6462" s="53" t="s">
        <v>34754</v>
      </c>
      <c r="C6462" s="55">
        <v>4</v>
      </c>
      <c r="D6462" s="53">
        <v>-2001260</v>
      </c>
      <c r="E6462" s="53" t="s">
        <v>17</v>
      </c>
      <c r="F6462" s="53" t="s">
        <v>17</v>
      </c>
      <c r="G6462" s="53" t="s">
        <v>17</v>
      </c>
      <c r="H6462" s="53" t="s">
        <v>17</v>
      </c>
    </row>
    <row r="6463" spans="1:8" x14ac:dyDescent="0.25">
      <c r="A6463" s="53" t="s">
        <v>34755</v>
      </c>
      <c r="B6463" s="53" t="s">
        <v>34756</v>
      </c>
      <c r="C6463" s="55">
        <v>5</v>
      </c>
      <c r="D6463" s="53">
        <v>-2001260</v>
      </c>
      <c r="E6463" s="53" t="s">
        <v>17</v>
      </c>
      <c r="F6463" s="53" t="s">
        <v>17</v>
      </c>
      <c r="G6463" s="53" t="s">
        <v>17</v>
      </c>
      <c r="H6463" s="53" t="s">
        <v>17</v>
      </c>
    </row>
    <row r="6464" spans="1:8" x14ac:dyDescent="0.25">
      <c r="A6464" s="53" t="s">
        <v>34757</v>
      </c>
      <c r="B6464" s="53" t="s">
        <v>34758</v>
      </c>
      <c r="C6464" s="55">
        <v>5</v>
      </c>
      <c r="D6464" s="53">
        <v>-2001260</v>
      </c>
      <c r="E6464" s="53" t="s">
        <v>17</v>
      </c>
      <c r="F6464" s="53" t="s">
        <v>17</v>
      </c>
      <c r="G6464" s="53" t="s">
        <v>17</v>
      </c>
      <c r="H6464" s="53" t="s">
        <v>17</v>
      </c>
    </row>
    <row r="6465" spans="1:8" x14ac:dyDescent="0.25">
      <c r="A6465" s="53" t="s">
        <v>34759</v>
      </c>
      <c r="B6465" s="53" t="s">
        <v>34760</v>
      </c>
      <c r="C6465" s="55">
        <v>5</v>
      </c>
      <c r="D6465" s="53">
        <v>-2001260</v>
      </c>
      <c r="E6465" s="53" t="s">
        <v>17</v>
      </c>
      <c r="F6465" s="53" t="s">
        <v>17</v>
      </c>
      <c r="G6465" s="53" t="s">
        <v>17</v>
      </c>
      <c r="H6465" s="53" t="s">
        <v>17</v>
      </c>
    </row>
    <row r="6466" spans="1:8" x14ac:dyDescent="0.25">
      <c r="A6466" s="53" t="s">
        <v>34761</v>
      </c>
      <c r="B6466" s="53" t="s">
        <v>34762</v>
      </c>
      <c r="C6466" s="55">
        <v>5</v>
      </c>
      <c r="D6466" s="53">
        <v>-2001260</v>
      </c>
      <c r="E6466" s="53" t="s">
        <v>17</v>
      </c>
      <c r="F6466" s="53" t="s">
        <v>17</v>
      </c>
      <c r="G6466" s="53" t="s">
        <v>17</v>
      </c>
      <c r="H6466" s="53" t="s">
        <v>17</v>
      </c>
    </row>
    <row r="6467" spans="1:8" x14ac:dyDescent="0.25">
      <c r="A6467" s="53" t="s">
        <v>34763</v>
      </c>
      <c r="B6467" s="53" t="s">
        <v>22808</v>
      </c>
      <c r="C6467" s="55">
        <v>4</v>
      </c>
      <c r="D6467" s="53">
        <v>-2001260</v>
      </c>
      <c r="E6467" s="53" t="s">
        <v>17</v>
      </c>
      <c r="F6467" s="53" t="s">
        <v>17</v>
      </c>
      <c r="G6467" s="53" t="s">
        <v>17</v>
      </c>
      <c r="H6467" s="53" t="s">
        <v>17</v>
      </c>
    </row>
    <row r="6468" spans="1:8" x14ac:dyDescent="0.25">
      <c r="A6468" s="53" t="s">
        <v>34764</v>
      </c>
      <c r="B6468" s="53" t="s">
        <v>22810</v>
      </c>
      <c r="C6468" s="55">
        <v>5</v>
      </c>
      <c r="D6468" s="53">
        <v>-2001260</v>
      </c>
      <c r="E6468" s="53" t="s">
        <v>17</v>
      </c>
      <c r="F6468" s="53" t="s">
        <v>17</v>
      </c>
      <c r="G6468" s="53" t="s">
        <v>17</v>
      </c>
      <c r="H6468" s="53" t="s">
        <v>17</v>
      </c>
    </row>
    <row r="6469" spans="1:8" x14ac:dyDescent="0.25">
      <c r="A6469" s="53" t="s">
        <v>34765</v>
      </c>
      <c r="B6469" s="53" t="s">
        <v>22812</v>
      </c>
      <c r="C6469" s="55">
        <v>5</v>
      </c>
      <c r="D6469" s="53">
        <v>-2001260</v>
      </c>
      <c r="E6469" s="53" t="s">
        <v>17</v>
      </c>
      <c r="F6469" s="53" t="s">
        <v>17</v>
      </c>
      <c r="G6469" s="53" t="s">
        <v>17</v>
      </c>
      <c r="H6469" s="53" t="s">
        <v>17</v>
      </c>
    </row>
    <row r="6470" spans="1:8" x14ac:dyDescent="0.25">
      <c r="A6470" s="53" t="s">
        <v>34766</v>
      </c>
      <c r="B6470" s="53" t="s">
        <v>22814</v>
      </c>
      <c r="C6470" s="55">
        <v>5</v>
      </c>
      <c r="D6470" s="53">
        <v>-2001260</v>
      </c>
      <c r="E6470" s="53" t="s">
        <v>17</v>
      </c>
      <c r="F6470" s="53" t="s">
        <v>17</v>
      </c>
      <c r="G6470" s="53" t="s">
        <v>17</v>
      </c>
      <c r="H6470" s="53" t="s">
        <v>17</v>
      </c>
    </row>
    <row r="6471" spans="1:8" x14ac:dyDescent="0.25">
      <c r="A6471" s="53" t="s">
        <v>34767</v>
      </c>
      <c r="B6471" s="53" t="s">
        <v>34768</v>
      </c>
      <c r="C6471" s="55">
        <v>3</v>
      </c>
      <c r="D6471" s="53" t="s">
        <v>39040</v>
      </c>
      <c r="E6471" s="53" t="s">
        <v>17</v>
      </c>
      <c r="F6471" s="53" t="s">
        <v>17</v>
      </c>
      <c r="G6471" s="53" t="s">
        <v>17</v>
      </c>
      <c r="H6471" s="53" t="s">
        <v>17</v>
      </c>
    </row>
    <row r="6472" spans="1:8" x14ac:dyDescent="0.25">
      <c r="A6472" s="53" t="s">
        <v>34769</v>
      </c>
      <c r="B6472" s="53" t="s">
        <v>1730</v>
      </c>
      <c r="C6472" s="55">
        <v>4</v>
      </c>
      <c r="D6472" s="53" t="s">
        <v>39040</v>
      </c>
      <c r="E6472" s="53" t="s">
        <v>17</v>
      </c>
      <c r="F6472" s="53" t="s">
        <v>17</v>
      </c>
      <c r="G6472" s="53" t="s">
        <v>17</v>
      </c>
      <c r="H6472" s="53" t="s">
        <v>17</v>
      </c>
    </row>
    <row r="6473" spans="1:8" x14ac:dyDescent="0.25">
      <c r="A6473" s="53" t="s">
        <v>34770</v>
      </c>
      <c r="B6473" s="53" t="s">
        <v>34771</v>
      </c>
      <c r="C6473" s="55">
        <v>5</v>
      </c>
      <c r="D6473" s="53" t="s">
        <v>39040</v>
      </c>
      <c r="E6473" s="53" t="s">
        <v>17</v>
      </c>
      <c r="F6473" s="53" t="s">
        <v>17</v>
      </c>
      <c r="G6473" s="53" t="s">
        <v>17</v>
      </c>
      <c r="H6473" s="53" t="s">
        <v>17</v>
      </c>
    </row>
    <row r="6474" spans="1:8" x14ac:dyDescent="0.25">
      <c r="A6474" s="53" t="s">
        <v>34772</v>
      </c>
      <c r="B6474" s="53" t="s">
        <v>34773</v>
      </c>
      <c r="C6474" s="55">
        <v>5</v>
      </c>
      <c r="D6474" s="53" t="s">
        <v>39040</v>
      </c>
      <c r="E6474" s="53" t="s">
        <v>17</v>
      </c>
      <c r="F6474" s="53" t="s">
        <v>17</v>
      </c>
      <c r="G6474" s="53" t="s">
        <v>17</v>
      </c>
      <c r="H6474" s="53" t="s">
        <v>17</v>
      </c>
    </row>
    <row r="6475" spans="1:8" x14ac:dyDescent="0.25">
      <c r="A6475" s="53" t="s">
        <v>34774</v>
      </c>
      <c r="B6475" s="53" t="s">
        <v>34775</v>
      </c>
      <c r="C6475" s="55">
        <v>5</v>
      </c>
      <c r="D6475" s="53" t="s">
        <v>39040</v>
      </c>
      <c r="E6475" s="53" t="s">
        <v>17</v>
      </c>
      <c r="F6475" s="53" t="s">
        <v>17</v>
      </c>
      <c r="G6475" s="53" t="s">
        <v>17</v>
      </c>
      <c r="H6475" s="53" t="s">
        <v>17</v>
      </c>
    </row>
    <row r="6476" spans="1:8" x14ac:dyDescent="0.25">
      <c r="A6476" s="53" t="s">
        <v>34776</v>
      </c>
      <c r="B6476" s="53" t="s">
        <v>10211</v>
      </c>
      <c r="C6476" s="55">
        <v>5</v>
      </c>
      <c r="D6476" s="53" t="s">
        <v>39040</v>
      </c>
      <c r="E6476" s="53" t="s">
        <v>17</v>
      </c>
      <c r="F6476" s="53" t="s">
        <v>17</v>
      </c>
      <c r="G6476" s="53" t="s">
        <v>17</v>
      </c>
      <c r="H6476" s="53" t="s">
        <v>17</v>
      </c>
    </row>
    <row r="6477" spans="1:8" x14ac:dyDescent="0.25">
      <c r="A6477" s="53" t="s">
        <v>34777</v>
      </c>
      <c r="B6477" s="53" t="s">
        <v>34778</v>
      </c>
      <c r="C6477" s="55">
        <v>6</v>
      </c>
      <c r="D6477" s="53" t="s">
        <v>39040</v>
      </c>
      <c r="E6477" s="53" t="s">
        <v>17</v>
      </c>
      <c r="F6477" s="53" t="s">
        <v>17</v>
      </c>
      <c r="G6477" s="53" t="s">
        <v>17</v>
      </c>
      <c r="H6477" s="53" t="s">
        <v>17</v>
      </c>
    </row>
    <row r="6478" spans="1:8" x14ac:dyDescent="0.25">
      <c r="A6478" s="53" t="s">
        <v>34779</v>
      </c>
      <c r="B6478" s="53" t="s">
        <v>34780</v>
      </c>
      <c r="C6478" s="55">
        <v>6</v>
      </c>
      <c r="D6478" s="53" t="s">
        <v>39040</v>
      </c>
      <c r="E6478" s="53" t="s">
        <v>17</v>
      </c>
      <c r="F6478" s="53" t="s">
        <v>17</v>
      </c>
      <c r="G6478" s="53" t="s">
        <v>17</v>
      </c>
      <c r="H6478" s="53" t="s">
        <v>17</v>
      </c>
    </row>
    <row r="6479" spans="1:8" x14ac:dyDescent="0.25">
      <c r="A6479" s="53" t="s">
        <v>34781</v>
      </c>
      <c r="B6479" s="53" t="s">
        <v>34782</v>
      </c>
      <c r="C6479" s="55">
        <v>6</v>
      </c>
      <c r="D6479" s="53" t="s">
        <v>39040</v>
      </c>
      <c r="E6479" s="53" t="s">
        <v>17</v>
      </c>
      <c r="F6479" s="53" t="s">
        <v>17</v>
      </c>
      <c r="G6479" s="53" t="s">
        <v>17</v>
      </c>
      <c r="H6479" s="53" t="s">
        <v>17</v>
      </c>
    </row>
    <row r="6480" spans="1:8" x14ac:dyDescent="0.25">
      <c r="A6480" s="53" t="s">
        <v>34783</v>
      </c>
      <c r="B6480" s="53" t="s">
        <v>10813</v>
      </c>
      <c r="C6480" s="55">
        <v>5</v>
      </c>
      <c r="D6480" s="53" t="s">
        <v>39040</v>
      </c>
      <c r="E6480" s="53" t="s">
        <v>17</v>
      </c>
      <c r="F6480" s="53" t="s">
        <v>17</v>
      </c>
      <c r="G6480" s="53" t="s">
        <v>17</v>
      </c>
      <c r="H6480" s="53" t="s">
        <v>17</v>
      </c>
    </row>
    <row r="6481" spans="1:8" x14ac:dyDescent="0.25">
      <c r="A6481" s="53" t="s">
        <v>34784</v>
      </c>
      <c r="B6481" s="53" t="s">
        <v>11717</v>
      </c>
      <c r="C6481" s="55">
        <v>4</v>
      </c>
      <c r="D6481" s="53" t="s">
        <v>39040</v>
      </c>
      <c r="E6481" s="53" t="s">
        <v>17</v>
      </c>
      <c r="F6481" s="53" t="s">
        <v>17</v>
      </c>
      <c r="G6481" s="53" t="s">
        <v>17</v>
      </c>
      <c r="H6481" s="53" t="s">
        <v>17</v>
      </c>
    </row>
    <row r="6482" spans="1:8" x14ac:dyDescent="0.25">
      <c r="A6482" s="53" t="s">
        <v>34785</v>
      </c>
      <c r="B6482" s="53" t="s">
        <v>34786</v>
      </c>
      <c r="C6482" s="55">
        <v>5</v>
      </c>
      <c r="D6482" s="53" t="s">
        <v>39040</v>
      </c>
      <c r="E6482" s="53" t="s">
        <v>17</v>
      </c>
      <c r="F6482" s="53" t="s">
        <v>17</v>
      </c>
      <c r="G6482" s="53" t="s">
        <v>17</v>
      </c>
      <c r="H6482" s="53" t="s">
        <v>17</v>
      </c>
    </row>
    <row r="6483" spans="1:8" x14ac:dyDescent="0.25">
      <c r="A6483" s="53" t="s">
        <v>34787</v>
      </c>
      <c r="B6483" s="53" t="s">
        <v>34788</v>
      </c>
      <c r="C6483" s="55">
        <v>5</v>
      </c>
      <c r="D6483" s="53" t="s">
        <v>39040</v>
      </c>
      <c r="E6483" s="53" t="s">
        <v>17</v>
      </c>
      <c r="F6483" s="53" t="s">
        <v>17</v>
      </c>
      <c r="G6483" s="53" t="s">
        <v>17</v>
      </c>
      <c r="H6483" s="53" t="s">
        <v>17</v>
      </c>
    </row>
    <row r="6484" spans="1:8" x14ac:dyDescent="0.25">
      <c r="A6484" s="53" t="s">
        <v>34789</v>
      </c>
      <c r="B6484" s="53" t="s">
        <v>34790</v>
      </c>
      <c r="C6484" s="55">
        <v>5</v>
      </c>
      <c r="D6484" s="53" t="s">
        <v>39040</v>
      </c>
      <c r="E6484" s="53" t="s">
        <v>17</v>
      </c>
      <c r="F6484" s="53" t="s">
        <v>17</v>
      </c>
      <c r="G6484" s="53" t="s">
        <v>17</v>
      </c>
      <c r="H6484" s="53" t="s">
        <v>17</v>
      </c>
    </row>
    <row r="6485" spans="1:8" x14ac:dyDescent="0.25">
      <c r="A6485" s="53" t="s">
        <v>34791</v>
      </c>
      <c r="B6485" s="53" t="s">
        <v>34792</v>
      </c>
      <c r="C6485" s="55">
        <v>5</v>
      </c>
      <c r="D6485" s="53" t="s">
        <v>39040</v>
      </c>
      <c r="E6485" s="53" t="s">
        <v>17</v>
      </c>
      <c r="F6485" s="53" t="s">
        <v>17</v>
      </c>
      <c r="G6485" s="53" t="s">
        <v>17</v>
      </c>
      <c r="H6485" s="53" t="s">
        <v>17</v>
      </c>
    </row>
    <row r="6486" spans="1:8" x14ac:dyDescent="0.25">
      <c r="A6486" s="53" t="s">
        <v>34793</v>
      </c>
      <c r="B6486" s="53" t="s">
        <v>34794</v>
      </c>
      <c r="C6486" s="55">
        <v>5</v>
      </c>
      <c r="D6486" s="53" t="s">
        <v>39040</v>
      </c>
      <c r="E6486" s="53" t="s">
        <v>17</v>
      </c>
      <c r="F6486" s="53" t="s">
        <v>17</v>
      </c>
      <c r="G6486" s="53" t="s">
        <v>17</v>
      </c>
      <c r="H6486" s="53" t="s">
        <v>17</v>
      </c>
    </row>
    <row r="6487" spans="1:8" x14ac:dyDescent="0.25">
      <c r="A6487" s="53" t="s">
        <v>34795</v>
      </c>
      <c r="B6487" s="53" t="s">
        <v>34796</v>
      </c>
      <c r="C6487" s="55">
        <v>6</v>
      </c>
      <c r="D6487" s="53" t="s">
        <v>39040</v>
      </c>
      <c r="E6487" s="53" t="s">
        <v>17</v>
      </c>
      <c r="F6487" s="53" t="s">
        <v>17</v>
      </c>
      <c r="G6487" s="53" t="s">
        <v>17</v>
      </c>
      <c r="H6487" s="53" t="s">
        <v>17</v>
      </c>
    </row>
    <row r="6488" spans="1:8" x14ac:dyDescent="0.25">
      <c r="A6488" s="53" t="s">
        <v>34797</v>
      </c>
      <c r="B6488" s="53" t="s">
        <v>34798</v>
      </c>
      <c r="C6488" s="55">
        <v>6</v>
      </c>
      <c r="D6488" s="53" t="s">
        <v>39040</v>
      </c>
      <c r="E6488" s="53" t="s">
        <v>17</v>
      </c>
      <c r="F6488" s="53" t="s">
        <v>17</v>
      </c>
      <c r="G6488" s="53" t="s">
        <v>17</v>
      </c>
      <c r="H6488" s="53" t="s">
        <v>17</v>
      </c>
    </row>
    <row r="6489" spans="1:8" x14ac:dyDescent="0.25">
      <c r="A6489" s="53" t="s">
        <v>34799</v>
      </c>
      <c r="B6489" s="53" t="s">
        <v>34800</v>
      </c>
      <c r="C6489" s="55">
        <v>6</v>
      </c>
      <c r="D6489" s="53" t="s">
        <v>39040</v>
      </c>
      <c r="E6489" s="53" t="s">
        <v>17</v>
      </c>
      <c r="F6489" s="53" t="s">
        <v>17</v>
      </c>
      <c r="G6489" s="53" t="s">
        <v>17</v>
      </c>
      <c r="H6489" s="53" t="s">
        <v>17</v>
      </c>
    </row>
    <row r="6490" spans="1:8" x14ac:dyDescent="0.25">
      <c r="A6490" s="53" t="s">
        <v>34801</v>
      </c>
      <c r="B6490" s="53" t="s">
        <v>34802</v>
      </c>
      <c r="C6490" s="55">
        <v>5</v>
      </c>
      <c r="D6490" s="53" t="s">
        <v>39040</v>
      </c>
      <c r="E6490" s="53" t="s">
        <v>17</v>
      </c>
      <c r="F6490" s="53" t="s">
        <v>17</v>
      </c>
      <c r="G6490" s="53" t="s">
        <v>17</v>
      </c>
      <c r="H6490" s="53" t="s">
        <v>17</v>
      </c>
    </row>
    <row r="6491" spans="1:8" x14ac:dyDescent="0.25">
      <c r="A6491" s="53" t="s">
        <v>34803</v>
      </c>
      <c r="B6491" s="53" t="s">
        <v>34804</v>
      </c>
      <c r="C6491" s="55">
        <v>5</v>
      </c>
      <c r="D6491" s="53" t="s">
        <v>39040</v>
      </c>
      <c r="E6491" s="53" t="s">
        <v>17</v>
      </c>
      <c r="F6491" s="53" t="s">
        <v>17</v>
      </c>
      <c r="G6491" s="53" t="s">
        <v>17</v>
      </c>
      <c r="H6491" s="53" t="s">
        <v>17</v>
      </c>
    </row>
    <row r="6492" spans="1:8" x14ac:dyDescent="0.25">
      <c r="A6492" s="53" t="s">
        <v>34805</v>
      </c>
      <c r="B6492" s="53" t="s">
        <v>34806</v>
      </c>
      <c r="C6492" s="55">
        <v>5</v>
      </c>
      <c r="D6492" s="53" t="s">
        <v>39040</v>
      </c>
      <c r="E6492" s="53" t="s">
        <v>17</v>
      </c>
      <c r="F6492" s="53" t="s">
        <v>17</v>
      </c>
      <c r="G6492" s="53" t="s">
        <v>17</v>
      </c>
      <c r="H6492" s="53" t="s">
        <v>17</v>
      </c>
    </row>
    <row r="6493" spans="1:8" x14ac:dyDescent="0.25">
      <c r="A6493" s="53" t="s">
        <v>34807</v>
      </c>
      <c r="B6493" s="53" t="s">
        <v>34808</v>
      </c>
      <c r="C6493" s="55">
        <v>5</v>
      </c>
      <c r="D6493" s="53" t="s">
        <v>39040</v>
      </c>
      <c r="E6493" s="53" t="s">
        <v>17</v>
      </c>
      <c r="F6493" s="53" t="s">
        <v>17</v>
      </c>
      <c r="G6493" s="53" t="s">
        <v>17</v>
      </c>
      <c r="H6493" s="53" t="s">
        <v>17</v>
      </c>
    </row>
    <row r="6494" spans="1:8" x14ac:dyDescent="0.25">
      <c r="A6494" s="53" t="s">
        <v>34809</v>
      </c>
      <c r="B6494" s="53" t="s">
        <v>34810</v>
      </c>
      <c r="C6494" s="55">
        <v>6</v>
      </c>
      <c r="D6494" s="53" t="s">
        <v>39040</v>
      </c>
      <c r="E6494" s="53" t="s">
        <v>17</v>
      </c>
      <c r="F6494" s="53" t="s">
        <v>17</v>
      </c>
      <c r="G6494" s="53" t="s">
        <v>17</v>
      </c>
      <c r="H6494" s="53" t="s">
        <v>17</v>
      </c>
    </row>
    <row r="6495" spans="1:8" x14ac:dyDescent="0.25">
      <c r="A6495" s="53" t="s">
        <v>34811</v>
      </c>
      <c r="B6495" s="53" t="s">
        <v>34812</v>
      </c>
      <c r="C6495" s="55">
        <v>6</v>
      </c>
      <c r="D6495" s="53" t="s">
        <v>39040</v>
      </c>
      <c r="E6495" s="53" t="s">
        <v>17</v>
      </c>
      <c r="F6495" s="53" t="s">
        <v>17</v>
      </c>
      <c r="G6495" s="53" t="s">
        <v>17</v>
      </c>
      <c r="H6495" s="53" t="s">
        <v>17</v>
      </c>
    </row>
    <row r="6496" spans="1:8" x14ac:dyDescent="0.25">
      <c r="A6496" s="53" t="s">
        <v>34813</v>
      </c>
      <c r="B6496" s="53" t="s">
        <v>34814</v>
      </c>
      <c r="C6496" s="55">
        <v>6</v>
      </c>
      <c r="D6496" s="53" t="s">
        <v>39040</v>
      </c>
      <c r="E6496" s="53" t="s">
        <v>17</v>
      </c>
      <c r="F6496" s="53" t="s">
        <v>17</v>
      </c>
      <c r="G6496" s="53" t="s">
        <v>17</v>
      </c>
      <c r="H6496" s="53" t="s">
        <v>17</v>
      </c>
    </row>
    <row r="6497" spans="1:8" x14ac:dyDescent="0.25">
      <c r="A6497" s="53" t="s">
        <v>34815</v>
      </c>
      <c r="B6497" s="53" t="s">
        <v>34816</v>
      </c>
      <c r="C6497" s="55">
        <v>5</v>
      </c>
      <c r="D6497" s="53" t="s">
        <v>39040</v>
      </c>
      <c r="E6497" s="53" t="s">
        <v>17</v>
      </c>
      <c r="F6497" s="53" t="s">
        <v>17</v>
      </c>
      <c r="G6497" s="53" t="s">
        <v>17</v>
      </c>
      <c r="H6497" s="53" t="s">
        <v>17</v>
      </c>
    </row>
    <row r="6498" spans="1:8" x14ac:dyDescent="0.25">
      <c r="A6498" s="53" t="s">
        <v>34817</v>
      </c>
      <c r="B6498" s="53" t="s">
        <v>34818</v>
      </c>
      <c r="C6498" s="55">
        <v>6</v>
      </c>
      <c r="D6498" s="53" t="s">
        <v>39040</v>
      </c>
      <c r="E6498" s="53" t="s">
        <v>17</v>
      </c>
      <c r="F6498" s="53" t="s">
        <v>17</v>
      </c>
      <c r="G6498" s="53" t="s">
        <v>17</v>
      </c>
      <c r="H6498" s="53" t="s">
        <v>17</v>
      </c>
    </row>
    <row r="6499" spans="1:8" x14ac:dyDescent="0.25">
      <c r="A6499" s="53" t="s">
        <v>34819</v>
      </c>
      <c r="B6499" s="53" t="s">
        <v>34820</v>
      </c>
      <c r="C6499" s="55">
        <v>3</v>
      </c>
      <c r="D6499" s="53" t="s">
        <v>39040</v>
      </c>
      <c r="E6499" s="53" t="s">
        <v>17</v>
      </c>
      <c r="F6499" s="53" t="s">
        <v>17</v>
      </c>
      <c r="G6499" s="53" t="s">
        <v>17</v>
      </c>
      <c r="H6499" s="53" t="s">
        <v>17</v>
      </c>
    </row>
    <row r="6500" spans="1:8" x14ac:dyDescent="0.25">
      <c r="A6500" s="53" t="s">
        <v>34821</v>
      </c>
      <c r="B6500" s="53" t="s">
        <v>34822</v>
      </c>
      <c r="C6500" s="55">
        <v>4</v>
      </c>
      <c r="D6500" s="53">
        <v>-2001350</v>
      </c>
      <c r="E6500" s="53" t="s">
        <v>17</v>
      </c>
      <c r="F6500" s="53" t="s">
        <v>17</v>
      </c>
      <c r="G6500" s="53" t="s">
        <v>17</v>
      </c>
      <c r="H6500" s="53" t="s">
        <v>17</v>
      </c>
    </row>
    <row r="6501" spans="1:8" x14ac:dyDescent="0.25">
      <c r="A6501" s="53" t="s">
        <v>34823</v>
      </c>
      <c r="B6501" s="53" t="s">
        <v>34824</v>
      </c>
      <c r="C6501" s="55">
        <v>5</v>
      </c>
      <c r="D6501" s="53" t="s">
        <v>39040</v>
      </c>
      <c r="E6501" s="53" t="s">
        <v>17</v>
      </c>
      <c r="F6501" s="53" t="s">
        <v>17</v>
      </c>
      <c r="G6501" s="53" t="s">
        <v>17</v>
      </c>
      <c r="H6501" s="53" t="s">
        <v>17</v>
      </c>
    </row>
    <row r="6502" spans="1:8" x14ac:dyDescent="0.25">
      <c r="A6502" s="53" t="s">
        <v>34825</v>
      </c>
      <c r="B6502" s="53" t="s">
        <v>34826</v>
      </c>
      <c r="C6502" s="55">
        <v>6</v>
      </c>
      <c r="D6502" s="53" t="s">
        <v>39040</v>
      </c>
      <c r="E6502" s="53" t="s">
        <v>17</v>
      </c>
      <c r="F6502" s="53" t="s">
        <v>17</v>
      </c>
      <c r="G6502" s="53" t="s">
        <v>17</v>
      </c>
      <c r="H6502" s="53" t="s">
        <v>17</v>
      </c>
    </row>
    <row r="6503" spans="1:8" x14ac:dyDescent="0.25">
      <c r="A6503" s="53" t="s">
        <v>34827</v>
      </c>
      <c r="B6503" s="53" t="s">
        <v>34828</v>
      </c>
      <c r="C6503" s="55">
        <v>6</v>
      </c>
      <c r="D6503" s="53" t="s">
        <v>39040</v>
      </c>
      <c r="E6503" s="53" t="s">
        <v>17</v>
      </c>
      <c r="F6503" s="53" t="s">
        <v>17</v>
      </c>
      <c r="G6503" s="53" t="s">
        <v>17</v>
      </c>
      <c r="H6503" s="53" t="s">
        <v>17</v>
      </c>
    </row>
    <row r="6504" spans="1:8" x14ac:dyDescent="0.25">
      <c r="A6504" s="53" t="s">
        <v>34829</v>
      </c>
      <c r="B6504" s="53" t="s">
        <v>34830</v>
      </c>
      <c r="C6504" s="55">
        <v>5</v>
      </c>
      <c r="D6504" s="53" t="s">
        <v>39040</v>
      </c>
      <c r="E6504" s="53" t="s">
        <v>17</v>
      </c>
      <c r="F6504" s="53" t="s">
        <v>17</v>
      </c>
      <c r="G6504" s="53" t="s">
        <v>17</v>
      </c>
      <c r="H6504" s="53" t="s">
        <v>17</v>
      </c>
    </row>
    <row r="6505" spans="1:8" x14ac:dyDescent="0.25">
      <c r="A6505" s="53" t="s">
        <v>34831</v>
      </c>
      <c r="B6505" s="53" t="s">
        <v>34832</v>
      </c>
      <c r="C6505" s="55">
        <v>5</v>
      </c>
      <c r="D6505" s="53" t="s">
        <v>39040</v>
      </c>
      <c r="E6505" s="53" t="s">
        <v>17</v>
      </c>
      <c r="F6505" s="53" t="s">
        <v>17</v>
      </c>
      <c r="G6505" s="53" t="s">
        <v>17</v>
      </c>
      <c r="H6505" s="53" t="s">
        <v>17</v>
      </c>
    </row>
    <row r="6506" spans="1:8" x14ac:dyDescent="0.25">
      <c r="A6506" s="53" t="s">
        <v>34833</v>
      </c>
      <c r="B6506" s="53" t="s">
        <v>34834</v>
      </c>
      <c r="C6506" s="55">
        <v>5</v>
      </c>
      <c r="D6506" s="53" t="s">
        <v>39040</v>
      </c>
      <c r="E6506" s="53" t="s">
        <v>17</v>
      </c>
      <c r="F6506" s="53" t="s">
        <v>17</v>
      </c>
      <c r="G6506" s="53" t="s">
        <v>17</v>
      </c>
      <c r="H6506" s="53" t="s">
        <v>17</v>
      </c>
    </row>
    <row r="6507" spans="1:8" x14ac:dyDescent="0.25">
      <c r="A6507" s="53" t="s">
        <v>34835</v>
      </c>
      <c r="B6507" s="53" t="s">
        <v>34836</v>
      </c>
      <c r="C6507" s="55">
        <v>4</v>
      </c>
      <c r="D6507" s="53" t="s">
        <v>39040</v>
      </c>
      <c r="E6507" s="53" t="s">
        <v>17</v>
      </c>
      <c r="F6507" s="53" t="s">
        <v>17</v>
      </c>
      <c r="G6507" s="53" t="s">
        <v>17</v>
      </c>
      <c r="H6507" s="53" t="s">
        <v>17</v>
      </c>
    </row>
    <row r="6508" spans="1:8" x14ac:dyDescent="0.25">
      <c r="A6508" s="53" t="s">
        <v>34837</v>
      </c>
      <c r="B6508" s="53" t="s">
        <v>34838</v>
      </c>
      <c r="C6508" s="55">
        <v>4</v>
      </c>
      <c r="D6508" s="53" t="s">
        <v>39040</v>
      </c>
      <c r="E6508" s="53" t="s">
        <v>17</v>
      </c>
      <c r="F6508" s="53" t="s">
        <v>17</v>
      </c>
      <c r="G6508" s="53" t="s">
        <v>17</v>
      </c>
      <c r="H6508" s="53" t="s">
        <v>17</v>
      </c>
    </row>
    <row r="6509" spans="1:8" x14ac:dyDescent="0.25">
      <c r="A6509" s="53" t="s">
        <v>34839</v>
      </c>
      <c r="B6509" s="53" t="s">
        <v>34840</v>
      </c>
      <c r="C6509" s="55">
        <v>5</v>
      </c>
      <c r="D6509" s="53" t="s">
        <v>39040</v>
      </c>
      <c r="E6509" s="53" t="s">
        <v>17</v>
      </c>
      <c r="F6509" s="53" t="s">
        <v>17</v>
      </c>
      <c r="G6509" s="53" t="s">
        <v>17</v>
      </c>
      <c r="H6509" s="53" t="s">
        <v>17</v>
      </c>
    </row>
    <row r="6510" spans="1:8" x14ac:dyDescent="0.25">
      <c r="A6510" s="53" t="s">
        <v>34841</v>
      </c>
      <c r="B6510" s="53" t="s">
        <v>34842</v>
      </c>
      <c r="C6510" s="55">
        <v>5</v>
      </c>
      <c r="D6510" s="53" t="s">
        <v>39040</v>
      </c>
      <c r="E6510" s="53" t="s">
        <v>17</v>
      </c>
      <c r="F6510" s="53" t="s">
        <v>17</v>
      </c>
      <c r="G6510" s="53" t="s">
        <v>17</v>
      </c>
      <c r="H6510" s="53" t="s">
        <v>17</v>
      </c>
    </row>
    <row r="6511" spans="1:8" x14ac:dyDescent="0.25">
      <c r="A6511" s="53" t="s">
        <v>34843</v>
      </c>
      <c r="B6511" s="53" t="s">
        <v>34844</v>
      </c>
      <c r="C6511" s="55">
        <v>6</v>
      </c>
      <c r="D6511" s="53" t="s">
        <v>39040</v>
      </c>
      <c r="E6511" s="53" t="s">
        <v>17</v>
      </c>
      <c r="F6511" s="53" t="s">
        <v>17</v>
      </c>
      <c r="G6511" s="53" t="s">
        <v>17</v>
      </c>
      <c r="H6511" s="53" t="s">
        <v>17</v>
      </c>
    </row>
    <row r="6512" spans="1:8" x14ac:dyDescent="0.25">
      <c r="A6512" s="53" t="s">
        <v>34845</v>
      </c>
      <c r="B6512" s="53" t="s">
        <v>34846</v>
      </c>
      <c r="C6512" s="55">
        <v>4</v>
      </c>
      <c r="D6512" s="53" t="s">
        <v>39040</v>
      </c>
      <c r="E6512" s="53" t="s">
        <v>17</v>
      </c>
      <c r="F6512" s="53" t="s">
        <v>17</v>
      </c>
      <c r="G6512" s="53" t="s">
        <v>17</v>
      </c>
      <c r="H6512" s="53" t="s">
        <v>17</v>
      </c>
    </row>
    <row r="6513" spans="1:8" x14ac:dyDescent="0.25">
      <c r="A6513" s="53" t="s">
        <v>34847</v>
      </c>
      <c r="B6513" s="53" t="s">
        <v>34848</v>
      </c>
      <c r="C6513" s="55">
        <v>5</v>
      </c>
      <c r="D6513" s="53" t="s">
        <v>39040</v>
      </c>
      <c r="E6513" s="53" t="s">
        <v>17</v>
      </c>
      <c r="F6513" s="53" t="s">
        <v>17</v>
      </c>
      <c r="G6513" s="53" t="s">
        <v>17</v>
      </c>
      <c r="H6513" s="53" t="s">
        <v>17</v>
      </c>
    </row>
    <row r="6514" spans="1:8" x14ac:dyDescent="0.25">
      <c r="A6514" s="53" t="s">
        <v>34849</v>
      </c>
      <c r="B6514" s="53" t="s">
        <v>34850</v>
      </c>
      <c r="C6514" s="55">
        <v>5</v>
      </c>
      <c r="D6514" s="53" t="s">
        <v>39040</v>
      </c>
      <c r="E6514" s="53" t="s">
        <v>17</v>
      </c>
      <c r="F6514" s="53" t="s">
        <v>17</v>
      </c>
      <c r="G6514" s="53" t="s">
        <v>17</v>
      </c>
      <c r="H6514" s="53" t="s">
        <v>17</v>
      </c>
    </row>
    <row r="6515" spans="1:8" x14ac:dyDescent="0.25">
      <c r="A6515" s="53" t="s">
        <v>34851</v>
      </c>
      <c r="B6515" s="53" t="s">
        <v>34852</v>
      </c>
      <c r="C6515" s="55">
        <v>4</v>
      </c>
      <c r="D6515" s="53" t="s">
        <v>39040</v>
      </c>
      <c r="E6515" s="53" t="s">
        <v>17</v>
      </c>
      <c r="F6515" s="53" t="s">
        <v>17</v>
      </c>
      <c r="G6515" s="53" t="s">
        <v>17</v>
      </c>
      <c r="H6515" s="53" t="s">
        <v>17</v>
      </c>
    </row>
    <row r="6516" spans="1:8" x14ac:dyDescent="0.25">
      <c r="A6516" s="53" t="s">
        <v>34853</v>
      </c>
      <c r="B6516" s="53" t="s">
        <v>34854</v>
      </c>
      <c r="C6516" s="55">
        <v>5</v>
      </c>
      <c r="D6516" s="53" t="s">
        <v>39040</v>
      </c>
      <c r="E6516" s="53" t="s">
        <v>17</v>
      </c>
      <c r="F6516" s="53" t="s">
        <v>17</v>
      </c>
      <c r="G6516" s="53" t="s">
        <v>17</v>
      </c>
      <c r="H6516" s="53" t="s">
        <v>17</v>
      </c>
    </row>
    <row r="6517" spans="1:8" x14ac:dyDescent="0.25">
      <c r="A6517" s="53" t="s">
        <v>34855</v>
      </c>
      <c r="B6517" s="53" t="s">
        <v>34856</v>
      </c>
      <c r="C6517" s="55">
        <v>5</v>
      </c>
      <c r="D6517" s="53" t="s">
        <v>39040</v>
      </c>
      <c r="E6517" s="53" t="s">
        <v>17</v>
      </c>
      <c r="F6517" s="53" t="s">
        <v>17</v>
      </c>
      <c r="G6517" s="53" t="s">
        <v>17</v>
      </c>
      <c r="H6517" s="53" t="s">
        <v>17</v>
      </c>
    </row>
    <row r="6518" spans="1:8" x14ac:dyDescent="0.25">
      <c r="A6518" s="53" t="s">
        <v>34857</v>
      </c>
      <c r="B6518" s="53" t="s">
        <v>34858</v>
      </c>
      <c r="C6518" s="55">
        <v>4</v>
      </c>
      <c r="D6518" s="53" t="s">
        <v>39040</v>
      </c>
      <c r="E6518" s="53" t="s">
        <v>17</v>
      </c>
      <c r="F6518" s="53" t="s">
        <v>17</v>
      </c>
      <c r="G6518" s="53" t="s">
        <v>17</v>
      </c>
      <c r="H6518" s="53" t="s">
        <v>17</v>
      </c>
    </row>
    <row r="6519" spans="1:8" x14ac:dyDescent="0.25">
      <c r="A6519" s="53" t="s">
        <v>34859</v>
      </c>
      <c r="B6519" s="53" t="s">
        <v>34860</v>
      </c>
      <c r="C6519" s="55">
        <v>5</v>
      </c>
      <c r="D6519" s="53" t="s">
        <v>39040</v>
      </c>
      <c r="E6519" s="53" t="s">
        <v>17</v>
      </c>
      <c r="F6519" s="53" t="s">
        <v>17</v>
      </c>
      <c r="G6519" s="53" t="s">
        <v>17</v>
      </c>
      <c r="H6519" s="53" t="s">
        <v>17</v>
      </c>
    </row>
    <row r="6520" spans="1:8" x14ac:dyDescent="0.25">
      <c r="A6520" s="53" t="s">
        <v>34861</v>
      </c>
      <c r="B6520" s="53" t="s">
        <v>34862</v>
      </c>
      <c r="C6520" s="55">
        <v>5</v>
      </c>
      <c r="D6520" s="53" t="s">
        <v>39040</v>
      </c>
      <c r="E6520" s="53" t="s">
        <v>17</v>
      </c>
      <c r="F6520" s="53" t="s">
        <v>17</v>
      </c>
      <c r="G6520" s="53" t="s">
        <v>17</v>
      </c>
      <c r="H6520" s="53" t="s">
        <v>17</v>
      </c>
    </row>
    <row r="6521" spans="1:8" x14ac:dyDescent="0.25">
      <c r="A6521" s="53" t="s">
        <v>34863</v>
      </c>
      <c r="B6521" s="53" t="s">
        <v>34864</v>
      </c>
      <c r="C6521" s="55">
        <v>5</v>
      </c>
      <c r="D6521" s="53" t="s">
        <v>39040</v>
      </c>
      <c r="E6521" s="53" t="s">
        <v>17</v>
      </c>
      <c r="F6521" s="53" t="s">
        <v>17</v>
      </c>
      <c r="G6521" s="53" t="s">
        <v>17</v>
      </c>
      <c r="H6521" s="53" t="s">
        <v>17</v>
      </c>
    </row>
    <row r="6522" spans="1:8" x14ac:dyDescent="0.25">
      <c r="A6522" s="53" t="s">
        <v>34865</v>
      </c>
      <c r="B6522" s="53" t="s">
        <v>34866</v>
      </c>
      <c r="C6522" s="55">
        <v>5</v>
      </c>
      <c r="D6522" s="53" t="s">
        <v>39040</v>
      </c>
      <c r="E6522" s="53" t="s">
        <v>17</v>
      </c>
      <c r="F6522" s="53" t="s">
        <v>17</v>
      </c>
      <c r="G6522" s="53" t="s">
        <v>17</v>
      </c>
      <c r="H6522" s="53" t="s">
        <v>17</v>
      </c>
    </row>
    <row r="6523" spans="1:8" x14ac:dyDescent="0.25">
      <c r="A6523" s="53" t="s">
        <v>34867</v>
      </c>
      <c r="B6523" s="53" t="s">
        <v>34868</v>
      </c>
      <c r="C6523" s="55">
        <v>5</v>
      </c>
      <c r="D6523" s="53" t="s">
        <v>39040</v>
      </c>
      <c r="E6523" s="53" t="s">
        <v>17</v>
      </c>
      <c r="F6523" s="53" t="s">
        <v>17</v>
      </c>
      <c r="G6523" s="53" t="s">
        <v>17</v>
      </c>
      <c r="H6523" s="53" t="s">
        <v>17</v>
      </c>
    </row>
    <row r="6524" spans="1:8" x14ac:dyDescent="0.25">
      <c r="A6524" s="53" t="s">
        <v>34869</v>
      </c>
      <c r="B6524" s="53" t="s">
        <v>34870</v>
      </c>
      <c r="C6524" s="55">
        <v>6</v>
      </c>
      <c r="D6524" s="53" t="s">
        <v>39040</v>
      </c>
      <c r="E6524" s="53" t="s">
        <v>17</v>
      </c>
      <c r="F6524" s="53" t="s">
        <v>17</v>
      </c>
      <c r="G6524" s="53" t="s">
        <v>17</v>
      </c>
      <c r="H6524" s="53" t="s">
        <v>17</v>
      </c>
    </row>
    <row r="6525" spans="1:8" x14ac:dyDescent="0.25">
      <c r="A6525" s="53" t="s">
        <v>34871</v>
      </c>
      <c r="B6525" s="53" t="s">
        <v>34872</v>
      </c>
      <c r="C6525" s="55">
        <v>6</v>
      </c>
      <c r="D6525" s="53" t="s">
        <v>39040</v>
      </c>
      <c r="E6525" s="53" t="s">
        <v>17</v>
      </c>
      <c r="F6525" s="53" t="s">
        <v>17</v>
      </c>
      <c r="G6525" s="53" t="s">
        <v>17</v>
      </c>
      <c r="H6525" s="53" t="s">
        <v>17</v>
      </c>
    </row>
    <row r="6526" spans="1:8" x14ac:dyDescent="0.25">
      <c r="A6526" s="53" t="s">
        <v>34873</v>
      </c>
      <c r="B6526" s="53" t="s">
        <v>34874</v>
      </c>
      <c r="C6526" s="55">
        <v>6</v>
      </c>
      <c r="D6526" s="53" t="s">
        <v>39040</v>
      </c>
      <c r="E6526" s="53" t="s">
        <v>17</v>
      </c>
      <c r="F6526" s="53" t="s">
        <v>17</v>
      </c>
      <c r="G6526" s="53" t="s">
        <v>17</v>
      </c>
      <c r="H6526" s="53" t="s">
        <v>17</v>
      </c>
    </row>
    <row r="6527" spans="1:8" x14ac:dyDescent="0.25">
      <c r="A6527" s="53" t="s">
        <v>34875</v>
      </c>
      <c r="B6527" s="53" t="s">
        <v>34876</v>
      </c>
      <c r="C6527" s="55">
        <v>5</v>
      </c>
      <c r="D6527" s="53" t="s">
        <v>39040</v>
      </c>
      <c r="E6527" s="53" t="s">
        <v>17</v>
      </c>
      <c r="F6527" s="53" t="s">
        <v>17</v>
      </c>
      <c r="G6527" s="53" t="s">
        <v>17</v>
      </c>
      <c r="H6527" s="53" t="s">
        <v>17</v>
      </c>
    </row>
    <row r="6528" spans="1:8" x14ac:dyDescent="0.25">
      <c r="A6528" s="53" t="s">
        <v>34877</v>
      </c>
      <c r="B6528" s="53" t="s">
        <v>34878</v>
      </c>
      <c r="C6528" s="55">
        <v>5</v>
      </c>
      <c r="D6528" s="53" t="s">
        <v>39040</v>
      </c>
      <c r="E6528" s="53" t="s">
        <v>17</v>
      </c>
      <c r="F6528" s="53" t="s">
        <v>17</v>
      </c>
      <c r="G6528" s="53" t="s">
        <v>17</v>
      </c>
      <c r="H6528" s="53" t="s">
        <v>17</v>
      </c>
    </row>
    <row r="6529" spans="1:8" x14ac:dyDescent="0.25">
      <c r="A6529" s="53" t="s">
        <v>34879</v>
      </c>
      <c r="B6529" s="53" t="s">
        <v>34880</v>
      </c>
      <c r="C6529" s="55">
        <v>6</v>
      </c>
      <c r="D6529" s="53" t="s">
        <v>39040</v>
      </c>
      <c r="E6529" s="53" t="s">
        <v>17</v>
      </c>
      <c r="F6529" s="53" t="s">
        <v>17</v>
      </c>
      <c r="G6529" s="53" t="s">
        <v>17</v>
      </c>
      <c r="H6529" s="53" t="s">
        <v>17</v>
      </c>
    </row>
    <row r="6530" spans="1:8" x14ac:dyDescent="0.25">
      <c r="A6530" s="53" t="s">
        <v>34881</v>
      </c>
      <c r="B6530" s="53" t="s">
        <v>34882</v>
      </c>
      <c r="C6530" s="55">
        <v>6</v>
      </c>
      <c r="D6530" s="53" t="s">
        <v>39040</v>
      </c>
      <c r="E6530" s="53" t="s">
        <v>17</v>
      </c>
      <c r="F6530" s="53" t="s">
        <v>17</v>
      </c>
      <c r="G6530" s="53" t="s">
        <v>17</v>
      </c>
      <c r="H6530" s="53" t="s">
        <v>17</v>
      </c>
    </row>
    <row r="6531" spans="1:8" x14ac:dyDescent="0.25">
      <c r="A6531" s="53" t="s">
        <v>34883</v>
      </c>
      <c r="B6531" s="53" t="s">
        <v>11470</v>
      </c>
      <c r="C6531" s="55">
        <v>3</v>
      </c>
      <c r="D6531" s="53" t="s">
        <v>39040</v>
      </c>
      <c r="E6531" s="53" t="s">
        <v>17</v>
      </c>
      <c r="F6531" s="53" t="s">
        <v>17</v>
      </c>
      <c r="G6531" s="53" t="s">
        <v>17</v>
      </c>
      <c r="H6531" s="53" t="s">
        <v>17</v>
      </c>
    </row>
    <row r="6532" spans="1:8" x14ac:dyDescent="0.25">
      <c r="A6532" s="53" t="s">
        <v>34884</v>
      </c>
      <c r="B6532" s="53" t="s">
        <v>34885</v>
      </c>
      <c r="C6532" s="55">
        <v>4</v>
      </c>
      <c r="D6532" s="53" t="s">
        <v>39040</v>
      </c>
      <c r="E6532" s="53" t="s">
        <v>17</v>
      </c>
      <c r="F6532" s="53" t="s">
        <v>17</v>
      </c>
      <c r="G6532" s="53" t="s">
        <v>17</v>
      </c>
      <c r="H6532" s="53" t="s">
        <v>17</v>
      </c>
    </row>
    <row r="6533" spans="1:8" x14ac:dyDescent="0.25">
      <c r="A6533" s="53" t="s">
        <v>34886</v>
      </c>
      <c r="B6533" s="53" t="s">
        <v>34887</v>
      </c>
      <c r="C6533" s="55">
        <v>4</v>
      </c>
      <c r="D6533" s="53" t="s">
        <v>39040</v>
      </c>
      <c r="E6533" s="53" t="s">
        <v>17</v>
      </c>
      <c r="F6533" s="53" t="s">
        <v>17</v>
      </c>
      <c r="G6533" s="53" t="s">
        <v>17</v>
      </c>
      <c r="H6533" s="53" t="s">
        <v>17</v>
      </c>
    </row>
    <row r="6534" spans="1:8" x14ac:dyDescent="0.25">
      <c r="A6534" s="53" t="s">
        <v>34888</v>
      </c>
      <c r="B6534" s="53" t="s">
        <v>34889</v>
      </c>
      <c r="C6534" s="55">
        <v>4</v>
      </c>
      <c r="D6534" s="53" t="s">
        <v>39040</v>
      </c>
      <c r="E6534" s="53" t="s">
        <v>17</v>
      </c>
      <c r="F6534" s="53" t="s">
        <v>17</v>
      </c>
      <c r="G6534" s="53" t="s">
        <v>17</v>
      </c>
      <c r="H6534" s="53" t="s">
        <v>17</v>
      </c>
    </row>
    <row r="6535" spans="1:8" x14ac:dyDescent="0.25">
      <c r="A6535" s="53" t="s">
        <v>34890</v>
      </c>
      <c r="B6535" s="53" t="s">
        <v>34891</v>
      </c>
      <c r="C6535" s="55">
        <v>4</v>
      </c>
      <c r="D6535" s="53" t="s">
        <v>39040</v>
      </c>
      <c r="E6535" s="53" t="s">
        <v>17</v>
      </c>
      <c r="F6535" s="53" t="s">
        <v>17</v>
      </c>
      <c r="G6535" s="53" t="s">
        <v>17</v>
      </c>
      <c r="H6535" s="53" t="s">
        <v>17</v>
      </c>
    </row>
    <row r="6536" spans="1:8" x14ac:dyDescent="0.25">
      <c r="A6536" s="53" t="s">
        <v>34892</v>
      </c>
      <c r="B6536" s="53" t="s">
        <v>11476</v>
      </c>
      <c r="C6536" s="55">
        <v>4</v>
      </c>
      <c r="D6536" s="53" t="s">
        <v>39040</v>
      </c>
      <c r="E6536" s="53" t="s">
        <v>17</v>
      </c>
      <c r="F6536" s="53" t="s">
        <v>17</v>
      </c>
      <c r="G6536" s="53" t="s">
        <v>17</v>
      </c>
      <c r="H6536" s="53" t="s">
        <v>17</v>
      </c>
    </row>
    <row r="6537" spans="1:8" x14ac:dyDescent="0.25">
      <c r="A6537" s="53" t="s">
        <v>34893</v>
      </c>
      <c r="B6537" s="53" t="s">
        <v>34894</v>
      </c>
      <c r="C6537" s="55">
        <v>4</v>
      </c>
      <c r="D6537" s="53" t="s">
        <v>39040</v>
      </c>
      <c r="E6537" s="53" t="s">
        <v>17</v>
      </c>
      <c r="F6537" s="53" t="s">
        <v>17</v>
      </c>
      <c r="G6537" s="53" t="s">
        <v>17</v>
      </c>
      <c r="H6537" s="53" t="s">
        <v>17</v>
      </c>
    </row>
    <row r="6538" spans="1:8" x14ac:dyDescent="0.25">
      <c r="A6538" s="53" t="s">
        <v>34895</v>
      </c>
      <c r="B6538" s="53" t="s">
        <v>34896</v>
      </c>
      <c r="C6538" s="55">
        <v>4</v>
      </c>
      <c r="D6538" s="53" t="s">
        <v>39040</v>
      </c>
      <c r="E6538" s="53" t="s">
        <v>17</v>
      </c>
      <c r="F6538" s="53" t="s">
        <v>17</v>
      </c>
      <c r="G6538" s="53" t="s">
        <v>17</v>
      </c>
      <c r="H6538" s="53" t="s">
        <v>17</v>
      </c>
    </row>
    <row r="6539" spans="1:8" x14ac:dyDescent="0.25">
      <c r="A6539" s="53" t="s">
        <v>34897</v>
      </c>
      <c r="B6539" s="53" t="s">
        <v>34898</v>
      </c>
      <c r="C6539" s="55">
        <v>5</v>
      </c>
      <c r="D6539" s="53" t="s">
        <v>39040</v>
      </c>
      <c r="E6539" s="53" t="s">
        <v>17</v>
      </c>
      <c r="F6539" s="53" t="s">
        <v>17</v>
      </c>
      <c r="G6539" s="53" t="s">
        <v>17</v>
      </c>
      <c r="H6539" s="53" t="s">
        <v>17</v>
      </c>
    </row>
    <row r="6540" spans="1:8" x14ac:dyDescent="0.25">
      <c r="A6540" s="53" t="s">
        <v>34899</v>
      </c>
      <c r="B6540" s="53" t="s">
        <v>34900</v>
      </c>
      <c r="C6540" s="55">
        <v>5</v>
      </c>
      <c r="D6540" s="53" t="s">
        <v>39040</v>
      </c>
      <c r="E6540" s="53" t="s">
        <v>17</v>
      </c>
      <c r="F6540" s="53" t="s">
        <v>17</v>
      </c>
      <c r="G6540" s="53" t="s">
        <v>17</v>
      </c>
      <c r="H6540" s="53" t="s">
        <v>17</v>
      </c>
    </row>
    <row r="6541" spans="1:8" x14ac:dyDescent="0.25">
      <c r="A6541" s="53" t="s">
        <v>34901</v>
      </c>
      <c r="B6541" s="53" t="s">
        <v>34902</v>
      </c>
      <c r="C6541" s="55">
        <v>3</v>
      </c>
      <c r="D6541" s="53">
        <v>-2001350</v>
      </c>
      <c r="E6541" s="53" t="s">
        <v>17</v>
      </c>
      <c r="F6541" s="53" t="s">
        <v>17</v>
      </c>
      <c r="G6541" s="53" t="s">
        <v>17</v>
      </c>
      <c r="H6541" s="53" t="s">
        <v>17</v>
      </c>
    </row>
    <row r="6542" spans="1:8" x14ac:dyDescent="0.25">
      <c r="A6542" s="53" t="s">
        <v>34903</v>
      </c>
      <c r="B6542" s="53" t="s">
        <v>34904</v>
      </c>
      <c r="C6542" s="55">
        <v>4</v>
      </c>
      <c r="D6542" s="53" t="s">
        <v>39040</v>
      </c>
      <c r="E6542" s="53" t="s">
        <v>17</v>
      </c>
      <c r="F6542" s="53" t="s">
        <v>17</v>
      </c>
      <c r="G6542" s="53" t="s">
        <v>17</v>
      </c>
      <c r="H6542" s="53" t="s">
        <v>17</v>
      </c>
    </row>
    <row r="6543" spans="1:8" x14ac:dyDescent="0.25">
      <c r="A6543" s="53" t="s">
        <v>34905</v>
      </c>
      <c r="B6543" s="53" t="s">
        <v>34906</v>
      </c>
      <c r="C6543" s="55">
        <v>5</v>
      </c>
      <c r="D6543" s="53" t="s">
        <v>39040</v>
      </c>
      <c r="E6543" s="53" t="s">
        <v>17</v>
      </c>
      <c r="F6543" s="53" t="s">
        <v>17</v>
      </c>
      <c r="G6543" s="53" t="s">
        <v>17</v>
      </c>
      <c r="H6543" s="53" t="s">
        <v>17</v>
      </c>
    </row>
    <row r="6544" spans="1:8" x14ac:dyDescent="0.25">
      <c r="A6544" s="53" t="s">
        <v>34907</v>
      </c>
      <c r="B6544" s="53" t="s">
        <v>34908</v>
      </c>
      <c r="C6544" s="55">
        <v>5</v>
      </c>
      <c r="D6544" s="53" t="s">
        <v>39040</v>
      </c>
      <c r="E6544" s="53" t="s">
        <v>17</v>
      </c>
      <c r="F6544" s="53" t="s">
        <v>17</v>
      </c>
      <c r="G6544" s="53" t="s">
        <v>17</v>
      </c>
      <c r="H6544" s="53" t="s">
        <v>17</v>
      </c>
    </row>
    <row r="6545" spans="1:8" x14ac:dyDescent="0.25">
      <c r="A6545" s="53" t="s">
        <v>34909</v>
      </c>
      <c r="B6545" s="53" t="s">
        <v>34910</v>
      </c>
      <c r="C6545" s="55">
        <v>6</v>
      </c>
      <c r="D6545" s="53" t="s">
        <v>39040</v>
      </c>
      <c r="E6545" s="53" t="s">
        <v>17</v>
      </c>
      <c r="F6545" s="53" t="s">
        <v>17</v>
      </c>
      <c r="G6545" s="53" t="s">
        <v>17</v>
      </c>
      <c r="H6545" s="53" t="s">
        <v>17</v>
      </c>
    </row>
    <row r="6546" spans="1:8" x14ac:dyDescent="0.25">
      <c r="A6546" s="53" t="s">
        <v>34911</v>
      </c>
      <c r="B6546" s="53" t="s">
        <v>34912</v>
      </c>
      <c r="C6546" s="55">
        <v>4</v>
      </c>
      <c r="D6546" s="53" t="s">
        <v>39040</v>
      </c>
      <c r="E6546" s="53" t="s">
        <v>17</v>
      </c>
      <c r="F6546" s="53" t="s">
        <v>17</v>
      </c>
      <c r="G6546" s="53" t="s">
        <v>17</v>
      </c>
      <c r="H6546" s="53" t="s">
        <v>17</v>
      </c>
    </row>
    <row r="6547" spans="1:8" x14ac:dyDescent="0.25">
      <c r="A6547" s="53" t="s">
        <v>34913</v>
      </c>
      <c r="B6547" s="53" t="s">
        <v>11686</v>
      </c>
      <c r="C6547" s="55">
        <v>5</v>
      </c>
      <c r="D6547" s="53">
        <v>-2001350</v>
      </c>
      <c r="E6547" s="53" t="s">
        <v>17</v>
      </c>
      <c r="F6547" s="53" t="s">
        <v>17</v>
      </c>
      <c r="G6547" s="53" t="s">
        <v>17</v>
      </c>
      <c r="H6547" s="53" t="s">
        <v>17</v>
      </c>
    </row>
    <row r="6548" spans="1:8" x14ac:dyDescent="0.25">
      <c r="A6548" s="53" t="s">
        <v>34914</v>
      </c>
      <c r="B6548" s="53" t="s">
        <v>34915</v>
      </c>
      <c r="C6548" s="55">
        <v>5</v>
      </c>
      <c r="D6548" s="53" t="s">
        <v>39040</v>
      </c>
      <c r="E6548" s="53" t="s">
        <v>17</v>
      </c>
      <c r="F6548" s="53" t="s">
        <v>17</v>
      </c>
      <c r="G6548" s="53" t="s">
        <v>17</v>
      </c>
      <c r="H6548" s="53" t="s">
        <v>17</v>
      </c>
    </row>
    <row r="6549" spans="1:8" x14ac:dyDescent="0.25">
      <c r="A6549" s="53" t="s">
        <v>34916</v>
      </c>
      <c r="B6549" s="53" t="s">
        <v>34917</v>
      </c>
      <c r="C6549" s="55">
        <v>3</v>
      </c>
      <c r="D6549" s="53" t="s">
        <v>39040</v>
      </c>
      <c r="E6549" s="53" t="s">
        <v>17</v>
      </c>
      <c r="F6549" s="53" t="s">
        <v>17</v>
      </c>
      <c r="G6549" s="53" t="s">
        <v>17</v>
      </c>
      <c r="H6549" s="53" t="s">
        <v>17</v>
      </c>
    </row>
    <row r="6550" spans="1:8" x14ac:dyDescent="0.25">
      <c r="A6550" s="53" t="s">
        <v>34918</v>
      </c>
      <c r="B6550" s="53" t="s">
        <v>34919</v>
      </c>
      <c r="C6550" s="55">
        <v>4</v>
      </c>
      <c r="D6550" s="53" t="s">
        <v>39040</v>
      </c>
      <c r="E6550" s="53" t="s">
        <v>17</v>
      </c>
      <c r="F6550" s="53" t="s">
        <v>17</v>
      </c>
      <c r="G6550" s="53" t="s">
        <v>17</v>
      </c>
      <c r="H6550" s="53" t="s">
        <v>17</v>
      </c>
    </row>
    <row r="6551" spans="1:8" x14ac:dyDescent="0.25">
      <c r="A6551" s="53" t="s">
        <v>34920</v>
      </c>
      <c r="B6551" s="53" t="s">
        <v>25665</v>
      </c>
      <c r="C6551" s="55">
        <v>5</v>
      </c>
      <c r="D6551" s="53" t="s">
        <v>39040</v>
      </c>
      <c r="E6551" s="53" t="s">
        <v>17</v>
      </c>
      <c r="F6551" s="53" t="s">
        <v>17</v>
      </c>
      <c r="G6551" s="53" t="s">
        <v>17</v>
      </c>
      <c r="H6551" s="53" t="s">
        <v>17</v>
      </c>
    </row>
    <row r="6552" spans="1:8" x14ac:dyDescent="0.25">
      <c r="A6552" s="53" t="s">
        <v>34921</v>
      </c>
      <c r="B6552" s="53" t="s">
        <v>34922</v>
      </c>
      <c r="C6552" s="55">
        <v>6</v>
      </c>
      <c r="D6552" s="53" t="s">
        <v>39040</v>
      </c>
      <c r="E6552" s="53" t="s">
        <v>17</v>
      </c>
      <c r="F6552" s="53" t="s">
        <v>17</v>
      </c>
      <c r="G6552" s="53" t="s">
        <v>17</v>
      </c>
      <c r="H6552" s="53" t="s">
        <v>17</v>
      </c>
    </row>
    <row r="6553" spans="1:8" x14ac:dyDescent="0.25">
      <c r="A6553" s="53" t="s">
        <v>34923</v>
      </c>
      <c r="B6553" s="53" t="s">
        <v>34924</v>
      </c>
      <c r="C6553" s="55">
        <v>6</v>
      </c>
      <c r="D6553" s="53" t="s">
        <v>39040</v>
      </c>
      <c r="E6553" s="53" t="s">
        <v>17</v>
      </c>
      <c r="F6553" s="53" t="s">
        <v>17</v>
      </c>
      <c r="G6553" s="53" t="s">
        <v>17</v>
      </c>
      <c r="H6553" s="53" t="s">
        <v>17</v>
      </c>
    </row>
    <row r="6554" spans="1:8" x14ac:dyDescent="0.25">
      <c r="A6554" s="53" t="s">
        <v>34925</v>
      </c>
      <c r="B6554" s="53" t="s">
        <v>34926</v>
      </c>
      <c r="C6554" s="55">
        <v>5</v>
      </c>
      <c r="D6554" s="53" t="s">
        <v>39040</v>
      </c>
      <c r="E6554" s="53" t="s">
        <v>17</v>
      </c>
      <c r="F6554" s="53" t="s">
        <v>17</v>
      </c>
      <c r="G6554" s="53" t="s">
        <v>17</v>
      </c>
      <c r="H6554" s="53" t="s">
        <v>17</v>
      </c>
    </row>
    <row r="6555" spans="1:8" x14ac:dyDescent="0.25">
      <c r="A6555" s="53" t="s">
        <v>34927</v>
      </c>
      <c r="B6555" s="53" t="s">
        <v>34928</v>
      </c>
      <c r="C6555" s="55">
        <v>6</v>
      </c>
      <c r="D6555" s="53" t="s">
        <v>39040</v>
      </c>
      <c r="E6555" s="53" t="s">
        <v>17</v>
      </c>
      <c r="F6555" s="53" t="s">
        <v>17</v>
      </c>
      <c r="G6555" s="53" t="s">
        <v>17</v>
      </c>
      <c r="H6555" s="53" t="s">
        <v>17</v>
      </c>
    </row>
    <row r="6556" spans="1:8" x14ac:dyDescent="0.25">
      <c r="A6556" s="53" t="s">
        <v>34929</v>
      </c>
      <c r="B6556" s="53" t="s">
        <v>34930</v>
      </c>
      <c r="C6556" s="55">
        <v>7</v>
      </c>
      <c r="D6556" s="53" t="s">
        <v>39040</v>
      </c>
      <c r="E6556" s="53" t="s">
        <v>17</v>
      </c>
      <c r="F6556" s="53" t="s">
        <v>17</v>
      </c>
      <c r="G6556" s="53" t="s">
        <v>17</v>
      </c>
      <c r="H6556" s="53" t="s">
        <v>17</v>
      </c>
    </row>
    <row r="6557" spans="1:8" x14ac:dyDescent="0.25">
      <c r="A6557" s="53" t="s">
        <v>34931</v>
      </c>
      <c r="B6557" s="53" t="s">
        <v>34932</v>
      </c>
      <c r="C6557" s="55">
        <v>7</v>
      </c>
      <c r="D6557" s="53" t="s">
        <v>39040</v>
      </c>
      <c r="E6557" s="53" t="s">
        <v>17</v>
      </c>
      <c r="F6557" s="53" t="s">
        <v>17</v>
      </c>
      <c r="G6557" s="53" t="s">
        <v>17</v>
      </c>
      <c r="H6557" s="53" t="s">
        <v>17</v>
      </c>
    </row>
    <row r="6558" spans="1:8" x14ac:dyDescent="0.25">
      <c r="A6558" s="53" t="s">
        <v>34933</v>
      </c>
      <c r="B6558" s="53" t="s">
        <v>34934</v>
      </c>
      <c r="C6558" s="55">
        <v>7</v>
      </c>
      <c r="D6558" s="53" t="s">
        <v>39040</v>
      </c>
      <c r="E6558" s="53" t="s">
        <v>17</v>
      </c>
      <c r="F6558" s="53" t="s">
        <v>17</v>
      </c>
      <c r="G6558" s="53" t="s">
        <v>17</v>
      </c>
      <c r="H6558" s="53" t="s">
        <v>17</v>
      </c>
    </row>
    <row r="6559" spans="1:8" x14ac:dyDescent="0.25">
      <c r="A6559" s="53" t="s">
        <v>34935</v>
      </c>
      <c r="B6559" s="53" t="s">
        <v>34936</v>
      </c>
      <c r="C6559" s="55">
        <v>7</v>
      </c>
      <c r="D6559" s="53" t="s">
        <v>39040</v>
      </c>
      <c r="E6559" s="53" t="s">
        <v>17</v>
      </c>
      <c r="F6559" s="53" t="s">
        <v>17</v>
      </c>
      <c r="G6559" s="53" t="s">
        <v>17</v>
      </c>
      <c r="H6559" s="53" t="s">
        <v>17</v>
      </c>
    </row>
    <row r="6560" spans="1:8" x14ac:dyDescent="0.25">
      <c r="A6560" s="53" t="s">
        <v>34937</v>
      </c>
      <c r="B6560" s="53" t="s">
        <v>34938</v>
      </c>
      <c r="C6560" s="55">
        <v>7</v>
      </c>
      <c r="D6560" s="53" t="s">
        <v>39040</v>
      </c>
      <c r="E6560" s="53" t="s">
        <v>17</v>
      </c>
      <c r="F6560" s="53" t="s">
        <v>17</v>
      </c>
      <c r="G6560" s="53" t="s">
        <v>17</v>
      </c>
      <c r="H6560" s="53" t="s">
        <v>17</v>
      </c>
    </row>
    <row r="6561" spans="1:8" x14ac:dyDescent="0.25">
      <c r="A6561" s="53" t="s">
        <v>34939</v>
      </c>
      <c r="B6561" s="53" t="s">
        <v>34940</v>
      </c>
      <c r="C6561" s="55">
        <v>7</v>
      </c>
      <c r="D6561" s="53" t="s">
        <v>39040</v>
      </c>
      <c r="E6561" s="53" t="s">
        <v>17</v>
      </c>
      <c r="F6561" s="53" t="s">
        <v>17</v>
      </c>
      <c r="G6561" s="53" t="s">
        <v>17</v>
      </c>
      <c r="H6561" s="53" t="s">
        <v>17</v>
      </c>
    </row>
    <row r="6562" spans="1:8" x14ac:dyDescent="0.25">
      <c r="A6562" s="53" t="s">
        <v>34941</v>
      </c>
      <c r="B6562" s="53" t="s">
        <v>34942</v>
      </c>
      <c r="C6562" s="55">
        <v>7</v>
      </c>
      <c r="D6562" s="53" t="s">
        <v>39040</v>
      </c>
      <c r="E6562" s="53" t="s">
        <v>17</v>
      </c>
      <c r="F6562" s="53" t="s">
        <v>17</v>
      </c>
      <c r="G6562" s="53" t="s">
        <v>17</v>
      </c>
      <c r="H6562" s="53" t="s">
        <v>17</v>
      </c>
    </row>
    <row r="6563" spans="1:8" x14ac:dyDescent="0.25">
      <c r="A6563" s="53" t="s">
        <v>34943</v>
      </c>
      <c r="B6563" s="53" t="s">
        <v>34944</v>
      </c>
      <c r="C6563" s="55">
        <v>7</v>
      </c>
      <c r="D6563" s="53" t="s">
        <v>39040</v>
      </c>
      <c r="E6563" s="53" t="s">
        <v>17</v>
      </c>
      <c r="F6563" s="53" t="s">
        <v>17</v>
      </c>
      <c r="G6563" s="53" t="s">
        <v>17</v>
      </c>
      <c r="H6563" s="53" t="s">
        <v>17</v>
      </c>
    </row>
    <row r="6564" spans="1:8" x14ac:dyDescent="0.25">
      <c r="A6564" s="53" t="s">
        <v>34945</v>
      </c>
      <c r="B6564" s="53" t="s">
        <v>34946</v>
      </c>
      <c r="C6564" s="55">
        <v>6</v>
      </c>
      <c r="D6564" s="53" t="s">
        <v>39040</v>
      </c>
      <c r="E6564" s="53" t="s">
        <v>17</v>
      </c>
      <c r="F6564" s="53" t="s">
        <v>17</v>
      </c>
      <c r="G6564" s="53" t="s">
        <v>17</v>
      </c>
      <c r="H6564" s="53" t="s">
        <v>17</v>
      </c>
    </row>
    <row r="6565" spans="1:8" x14ac:dyDescent="0.25">
      <c r="A6565" s="53" t="s">
        <v>34947</v>
      </c>
      <c r="B6565" s="53" t="s">
        <v>34948</v>
      </c>
      <c r="C6565" s="55">
        <v>7</v>
      </c>
      <c r="D6565" s="53" t="s">
        <v>39040</v>
      </c>
      <c r="E6565" s="53" t="s">
        <v>17</v>
      </c>
      <c r="F6565" s="53" t="s">
        <v>17</v>
      </c>
      <c r="G6565" s="53" t="s">
        <v>17</v>
      </c>
      <c r="H6565" s="53" t="s">
        <v>17</v>
      </c>
    </row>
    <row r="6566" spans="1:8" x14ac:dyDescent="0.25">
      <c r="A6566" s="53" t="s">
        <v>34949</v>
      </c>
      <c r="B6566" s="53" t="s">
        <v>34950</v>
      </c>
      <c r="C6566" s="55">
        <v>7</v>
      </c>
      <c r="D6566" s="53" t="s">
        <v>39040</v>
      </c>
      <c r="E6566" s="53" t="s">
        <v>17</v>
      </c>
      <c r="F6566" s="53" t="s">
        <v>17</v>
      </c>
      <c r="G6566" s="53" t="s">
        <v>17</v>
      </c>
      <c r="H6566" s="53" t="s">
        <v>17</v>
      </c>
    </row>
    <row r="6567" spans="1:8" x14ac:dyDescent="0.25">
      <c r="A6567" s="53" t="s">
        <v>34951</v>
      </c>
      <c r="B6567" s="53" t="s">
        <v>34952</v>
      </c>
      <c r="C6567" s="55">
        <v>5</v>
      </c>
      <c r="D6567" s="53" t="s">
        <v>39040</v>
      </c>
      <c r="E6567" s="53" t="s">
        <v>17</v>
      </c>
      <c r="F6567" s="53" t="s">
        <v>17</v>
      </c>
      <c r="G6567" s="53" t="s">
        <v>17</v>
      </c>
      <c r="H6567" s="53" t="s">
        <v>17</v>
      </c>
    </row>
    <row r="6568" spans="1:8" x14ac:dyDescent="0.25">
      <c r="A6568" s="53" t="s">
        <v>34953</v>
      </c>
      <c r="B6568" s="53" t="s">
        <v>34954</v>
      </c>
      <c r="C6568" s="55">
        <v>6</v>
      </c>
      <c r="D6568" s="53" t="s">
        <v>39040</v>
      </c>
      <c r="E6568" s="53" t="s">
        <v>17</v>
      </c>
      <c r="F6568" s="53" t="s">
        <v>17</v>
      </c>
      <c r="G6568" s="53" t="s">
        <v>17</v>
      </c>
      <c r="H6568" s="53" t="s">
        <v>17</v>
      </c>
    </row>
    <row r="6569" spans="1:8" x14ac:dyDescent="0.25">
      <c r="A6569" s="53" t="s">
        <v>34955</v>
      </c>
      <c r="B6569" s="53" t="s">
        <v>34956</v>
      </c>
      <c r="C6569" s="55">
        <v>6</v>
      </c>
      <c r="D6569" s="53" t="s">
        <v>39040</v>
      </c>
      <c r="E6569" s="53" t="s">
        <v>17</v>
      </c>
      <c r="F6569" s="53" t="s">
        <v>17</v>
      </c>
      <c r="G6569" s="53" t="s">
        <v>17</v>
      </c>
      <c r="H6569" s="53" t="s">
        <v>17</v>
      </c>
    </row>
    <row r="6570" spans="1:8" x14ac:dyDescent="0.25">
      <c r="A6570" s="53" t="s">
        <v>34957</v>
      </c>
      <c r="B6570" s="53" t="s">
        <v>12015</v>
      </c>
      <c r="C6570" s="55">
        <v>5</v>
      </c>
      <c r="D6570" s="53" t="s">
        <v>39040</v>
      </c>
      <c r="E6570" s="53" t="s">
        <v>17</v>
      </c>
      <c r="F6570" s="53" t="s">
        <v>17</v>
      </c>
      <c r="G6570" s="53" t="s">
        <v>17</v>
      </c>
      <c r="H6570" s="53" t="s">
        <v>17</v>
      </c>
    </row>
    <row r="6571" spans="1:8" x14ac:dyDescent="0.25">
      <c r="A6571" s="53" t="s">
        <v>34958</v>
      </c>
      <c r="B6571" s="53" t="s">
        <v>11889</v>
      </c>
      <c r="C6571" s="55">
        <v>5</v>
      </c>
      <c r="D6571" s="53" t="s">
        <v>39040</v>
      </c>
      <c r="E6571" s="53" t="s">
        <v>17</v>
      </c>
      <c r="F6571" s="53" t="s">
        <v>17</v>
      </c>
      <c r="G6571" s="53" t="s">
        <v>17</v>
      </c>
      <c r="H6571" s="53" t="s">
        <v>17</v>
      </c>
    </row>
    <row r="6572" spans="1:8" x14ac:dyDescent="0.25">
      <c r="A6572" s="53" t="s">
        <v>34959</v>
      </c>
      <c r="B6572" s="53" t="s">
        <v>34960</v>
      </c>
      <c r="C6572" s="55">
        <v>4</v>
      </c>
      <c r="D6572" s="53" t="s">
        <v>39040</v>
      </c>
      <c r="E6572" s="53" t="s">
        <v>17</v>
      </c>
      <c r="F6572" s="53" t="s">
        <v>17</v>
      </c>
      <c r="G6572" s="53" t="s">
        <v>17</v>
      </c>
      <c r="H6572" s="53" t="s">
        <v>17</v>
      </c>
    </row>
    <row r="6573" spans="1:8" x14ac:dyDescent="0.25">
      <c r="A6573" s="53" t="s">
        <v>34961</v>
      </c>
      <c r="B6573" s="53" t="s">
        <v>31345</v>
      </c>
      <c r="C6573" s="55">
        <v>5</v>
      </c>
      <c r="D6573" s="53" t="s">
        <v>39040</v>
      </c>
      <c r="E6573" s="53" t="s">
        <v>17</v>
      </c>
      <c r="F6573" s="53" t="s">
        <v>17</v>
      </c>
      <c r="G6573" s="53" t="s">
        <v>17</v>
      </c>
      <c r="H6573" s="53" t="s">
        <v>17</v>
      </c>
    </row>
    <row r="6574" spans="1:8" x14ac:dyDescent="0.25">
      <c r="A6574" s="53" t="s">
        <v>34962</v>
      </c>
      <c r="B6574" s="53" t="s">
        <v>34963</v>
      </c>
      <c r="C6574" s="55">
        <v>5</v>
      </c>
      <c r="D6574" s="53" t="s">
        <v>39040</v>
      </c>
      <c r="E6574" s="53" t="s">
        <v>17</v>
      </c>
      <c r="F6574" s="53" t="s">
        <v>17</v>
      </c>
      <c r="G6574" s="53" t="s">
        <v>17</v>
      </c>
      <c r="H6574" s="53" t="s">
        <v>17</v>
      </c>
    </row>
    <row r="6575" spans="1:8" x14ac:dyDescent="0.25">
      <c r="A6575" s="53" t="s">
        <v>34964</v>
      </c>
      <c r="B6575" s="53" t="s">
        <v>34965</v>
      </c>
      <c r="C6575" s="55">
        <v>5</v>
      </c>
      <c r="D6575" s="53" t="s">
        <v>39040</v>
      </c>
      <c r="E6575" s="53" t="s">
        <v>17</v>
      </c>
      <c r="F6575" s="53" t="s">
        <v>17</v>
      </c>
      <c r="G6575" s="53" t="s">
        <v>17</v>
      </c>
      <c r="H6575" s="53" t="s">
        <v>17</v>
      </c>
    </row>
    <row r="6576" spans="1:8" x14ac:dyDescent="0.25">
      <c r="A6576" s="53" t="s">
        <v>34966</v>
      </c>
      <c r="B6576" s="53" t="s">
        <v>34967</v>
      </c>
      <c r="C6576" s="55">
        <v>5</v>
      </c>
      <c r="D6576" s="53" t="s">
        <v>39040</v>
      </c>
      <c r="E6576" s="53" t="s">
        <v>17</v>
      </c>
      <c r="F6576" s="53" t="s">
        <v>17</v>
      </c>
      <c r="G6576" s="53" t="s">
        <v>17</v>
      </c>
      <c r="H6576" s="53" t="s">
        <v>17</v>
      </c>
    </row>
    <row r="6577" spans="1:8" x14ac:dyDescent="0.25">
      <c r="A6577" s="53" t="s">
        <v>34968</v>
      </c>
      <c r="B6577" s="53" t="s">
        <v>34969</v>
      </c>
      <c r="C6577" s="55">
        <v>5</v>
      </c>
      <c r="D6577" s="53" t="s">
        <v>39040</v>
      </c>
      <c r="E6577" s="53" t="s">
        <v>17</v>
      </c>
      <c r="F6577" s="53" t="s">
        <v>17</v>
      </c>
      <c r="G6577" s="53" t="s">
        <v>17</v>
      </c>
      <c r="H6577" s="53" t="s">
        <v>17</v>
      </c>
    </row>
    <row r="6578" spans="1:8" x14ac:dyDescent="0.25">
      <c r="A6578" s="53" t="s">
        <v>34970</v>
      </c>
      <c r="B6578" s="53" t="s">
        <v>34971</v>
      </c>
      <c r="C6578" s="55">
        <v>5</v>
      </c>
      <c r="D6578" s="53" t="s">
        <v>39040</v>
      </c>
      <c r="E6578" s="53" t="s">
        <v>17</v>
      </c>
      <c r="F6578" s="53" t="s">
        <v>17</v>
      </c>
      <c r="G6578" s="53" t="s">
        <v>17</v>
      </c>
      <c r="H6578" s="53" t="s">
        <v>17</v>
      </c>
    </row>
    <row r="6579" spans="1:8" x14ac:dyDescent="0.25">
      <c r="A6579" s="53" t="s">
        <v>34972</v>
      </c>
      <c r="B6579" s="53" t="s">
        <v>34973</v>
      </c>
      <c r="C6579" s="55">
        <v>5</v>
      </c>
      <c r="D6579" s="53" t="s">
        <v>39040</v>
      </c>
      <c r="E6579" s="53" t="s">
        <v>17</v>
      </c>
      <c r="F6579" s="53" t="s">
        <v>17</v>
      </c>
      <c r="G6579" s="53" t="s">
        <v>17</v>
      </c>
      <c r="H6579" s="53" t="s">
        <v>17</v>
      </c>
    </row>
    <row r="6580" spans="1:8" x14ac:dyDescent="0.25">
      <c r="A6580" s="53" t="s">
        <v>34974</v>
      </c>
      <c r="B6580" s="53" t="s">
        <v>34975</v>
      </c>
      <c r="C6580" s="55">
        <v>5</v>
      </c>
      <c r="D6580" s="53" t="s">
        <v>39040</v>
      </c>
      <c r="E6580" s="53" t="s">
        <v>17</v>
      </c>
      <c r="F6580" s="53" t="s">
        <v>17</v>
      </c>
      <c r="G6580" s="53" t="s">
        <v>17</v>
      </c>
      <c r="H6580" s="53" t="s">
        <v>17</v>
      </c>
    </row>
    <row r="6581" spans="1:8" x14ac:dyDescent="0.25">
      <c r="A6581" s="53" t="s">
        <v>34976</v>
      </c>
      <c r="B6581" s="53" t="s">
        <v>34977</v>
      </c>
      <c r="C6581" s="55">
        <v>4</v>
      </c>
      <c r="D6581" s="53" t="s">
        <v>39040</v>
      </c>
      <c r="E6581" s="53" t="s">
        <v>17</v>
      </c>
      <c r="F6581" s="53" t="s">
        <v>17</v>
      </c>
      <c r="G6581" s="53" t="s">
        <v>17</v>
      </c>
      <c r="H6581" s="53" t="s">
        <v>17</v>
      </c>
    </row>
    <row r="6582" spans="1:8" x14ac:dyDescent="0.25">
      <c r="A6582" s="53" t="s">
        <v>34978</v>
      </c>
      <c r="B6582" s="53" t="s">
        <v>34979</v>
      </c>
      <c r="C6582" s="55">
        <v>5</v>
      </c>
      <c r="D6582" s="53">
        <v>-2000011</v>
      </c>
      <c r="E6582" s="53" t="s">
        <v>17</v>
      </c>
      <c r="F6582" s="53" t="s">
        <v>17</v>
      </c>
      <c r="G6582" s="53" t="s">
        <v>17</v>
      </c>
      <c r="H6582" s="53" t="s">
        <v>17</v>
      </c>
    </row>
    <row r="6583" spans="1:8" x14ac:dyDescent="0.25">
      <c r="A6583" s="53" t="s">
        <v>34980</v>
      </c>
      <c r="B6583" s="53" t="s">
        <v>11861</v>
      </c>
      <c r="C6583" s="55">
        <v>5</v>
      </c>
      <c r="D6583" s="53">
        <v>-2000011</v>
      </c>
      <c r="E6583" s="53" t="s">
        <v>17</v>
      </c>
      <c r="F6583" s="53" t="s">
        <v>17</v>
      </c>
      <c r="G6583" s="53" t="s">
        <v>17</v>
      </c>
      <c r="H6583" s="53" t="s">
        <v>17</v>
      </c>
    </row>
    <row r="6584" spans="1:8" x14ac:dyDescent="0.25">
      <c r="A6584" s="53" t="s">
        <v>34981</v>
      </c>
      <c r="B6584" s="53" t="s">
        <v>34982</v>
      </c>
      <c r="C6584" s="55">
        <v>5</v>
      </c>
      <c r="D6584" s="53" t="s">
        <v>39040</v>
      </c>
      <c r="E6584" s="53" t="s">
        <v>17</v>
      </c>
      <c r="F6584" s="53" t="s">
        <v>17</v>
      </c>
      <c r="G6584" s="53" t="s">
        <v>17</v>
      </c>
      <c r="H6584" s="53" t="s">
        <v>17</v>
      </c>
    </row>
    <row r="6585" spans="1:8" x14ac:dyDescent="0.25">
      <c r="A6585" s="53" t="s">
        <v>34983</v>
      </c>
      <c r="B6585" s="53" t="s">
        <v>11899</v>
      </c>
      <c r="C6585" s="55">
        <v>5</v>
      </c>
      <c r="D6585" s="53" t="s">
        <v>39040</v>
      </c>
      <c r="E6585" s="53" t="s">
        <v>17</v>
      </c>
      <c r="F6585" s="53" t="s">
        <v>17</v>
      </c>
      <c r="G6585" s="53" t="s">
        <v>17</v>
      </c>
      <c r="H6585" s="53" t="s">
        <v>17</v>
      </c>
    </row>
    <row r="6586" spans="1:8" x14ac:dyDescent="0.25">
      <c r="A6586" s="53" t="s">
        <v>34984</v>
      </c>
      <c r="B6586" s="53" t="s">
        <v>34985</v>
      </c>
      <c r="C6586" s="55">
        <v>4</v>
      </c>
      <c r="D6586" s="53" t="s">
        <v>39040</v>
      </c>
      <c r="E6586" s="53" t="s">
        <v>17</v>
      </c>
      <c r="F6586" s="53" t="s">
        <v>17</v>
      </c>
      <c r="G6586" s="53" t="s">
        <v>17</v>
      </c>
      <c r="H6586" s="53" t="s">
        <v>17</v>
      </c>
    </row>
    <row r="6587" spans="1:8" x14ac:dyDescent="0.25">
      <c r="A6587" s="53" t="s">
        <v>34986</v>
      </c>
      <c r="B6587" s="53" t="s">
        <v>34987</v>
      </c>
      <c r="C6587" s="55">
        <v>5</v>
      </c>
      <c r="D6587" s="53" t="s">
        <v>39040</v>
      </c>
      <c r="E6587" s="53" t="s">
        <v>17</v>
      </c>
      <c r="F6587" s="53" t="s">
        <v>17</v>
      </c>
      <c r="G6587" s="53" t="s">
        <v>17</v>
      </c>
      <c r="H6587" s="53" t="s">
        <v>17</v>
      </c>
    </row>
    <row r="6588" spans="1:8" x14ac:dyDescent="0.25">
      <c r="A6588" s="53" t="s">
        <v>34988</v>
      </c>
      <c r="B6588" s="53" t="s">
        <v>34989</v>
      </c>
      <c r="C6588" s="55">
        <v>5</v>
      </c>
      <c r="D6588" s="53" t="s">
        <v>39040</v>
      </c>
      <c r="E6588" s="53" t="s">
        <v>17</v>
      </c>
      <c r="F6588" s="53" t="s">
        <v>17</v>
      </c>
      <c r="G6588" s="53" t="s">
        <v>17</v>
      </c>
      <c r="H6588" s="53" t="s">
        <v>17</v>
      </c>
    </row>
    <row r="6589" spans="1:8" x14ac:dyDescent="0.25">
      <c r="A6589" s="53" t="s">
        <v>34990</v>
      </c>
      <c r="B6589" s="53" t="s">
        <v>34991</v>
      </c>
      <c r="C6589" s="55">
        <v>5</v>
      </c>
      <c r="D6589" s="53" t="s">
        <v>39040</v>
      </c>
      <c r="E6589" s="53" t="s">
        <v>17</v>
      </c>
      <c r="F6589" s="53" t="s">
        <v>17</v>
      </c>
      <c r="G6589" s="53" t="s">
        <v>17</v>
      </c>
      <c r="H6589" s="53" t="s">
        <v>17</v>
      </c>
    </row>
    <row r="6590" spans="1:8" x14ac:dyDescent="0.25">
      <c r="A6590" s="53" t="s">
        <v>34992</v>
      </c>
      <c r="B6590" s="53" t="s">
        <v>34993</v>
      </c>
      <c r="C6590" s="55">
        <v>3</v>
      </c>
      <c r="D6590" s="53">
        <v>-2001040</v>
      </c>
      <c r="E6590" s="53" t="s">
        <v>17</v>
      </c>
      <c r="F6590" s="53" t="s">
        <v>17</v>
      </c>
      <c r="G6590" s="53" t="s">
        <v>17</v>
      </c>
      <c r="H6590" s="53" t="s">
        <v>17</v>
      </c>
    </row>
    <row r="6591" spans="1:8" x14ac:dyDescent="0.25">
      <c r="A6591" s="53" t="s">
        <v>34994</v>
      </c>
      <c r="B6591" s="53" t="s">
        <v>34995</v>
      </c>
      <c r="C6591" s="55">
        <v>4</v>
      </c>
      <c r="D6591" s="53" t="s">
        <v>39040</v>
      </c>
      <c r="E6591" s="53" t="s">
        <v>17</v>
      </c>
      <c r="F6591" s="53" t="s">
        <v>17</v>
      </c>
      <c r="G6591" s="53" t="s">
        <v>17</v>
      </c>
      <c r="H6591" s="53" t="s">
        <v>17</v>
      </c>
    </row>
    <row r="6592" spans="1:8" x14ac:dyDescent="0.25">
      <c r="A6592" s="53" t="s">
        <v>34996</v>
      </c>
      <c r="B6592" s="53" t="s">
        <v>11152</v>
      </c>
      <c r="C6592" s="55">
        <v>5</v>
      </c>
      <c r="D6592" s="53" t="s">
        <v>39040</v>
      </c>
      <c r="E6592" s="53" t="s">
        <v>17</v>
      </c>
      <c r="F6592" s="53" t="s">
        <v>17</v>
      </c>
      <c r="G6592" s="53" t="s">
        <v>17</v>
      </c>
      <c r="H6592" s="53" t="s">
        <v>17</v>
      </c>
    </row>
    <row r="6593" spans="1:8" x14ac:dyDescent="0.25">
      <c r="A6593" s="53" t="s">
        <v>34997</v>
      </c>
      <c r="B6593" s="53" t="s">
        <v>11144</v>
      </c>
      <c r="C6593" s="55">
        <v>5</v>
      </c>
      <c r="D6593" s="53" t="s">
        <v>39040</v>
      </c>
      <c r="E6593" s="53" t="s">
        <v>17</v>
      </c>
      <c r="F6593" s="53" t="s">
        <v>17</v>
      </c>
      <c r="G6593" s="53" t="s">
        <v>17</v>
      </c>
      <c r="H6593" s="53" t="s">
        <v>17</v>
      </c>
    </row>
    <row r="6594" spans="1:8" x14ac:dyDescent="0.25">
      <c r="A6594" s="53" t="s">
        <v>34998</v>
      </c>
      <c r="B6594" s="53" t="s">
        <v>34999</v>
      </c>
      <c r="C6594" s="55">
        <v>3</v>
      </c>
      <c r="D6594" s="53">
        <v>-2001140</v>
      </c>
      <c r="E6594" s="53" t="s">
        <v>17</v>
      </c>
      <c r="F6594" s="53" t="s">
        <v>17</v>
      </c>
      <c r="G6594" s="53" t="s">
        <v>17</v>
      </c>
      <c r="H6594" s="53" t="s">
        <v>17</v>
      </c>
    </row>
    <row r="6595" spans="1:8" x14ac:dyDescent="0.25">
      <c r="A6595" s="53" t="s">
        <v>35000</v>
      </c>
      <c r="B6595" s="53" t="s">
        <v>35001</v>
      </c>
      <c r="C6595" s="55">
        <v>4</v>
      </c>
      <c r="D6595" s="53" t="s">
        <v>39040</v>
      </c>
      <c r="E6595" s="53" t="s">
        <v>17</v>
      </c>
      <c r="F6595" s="53" t="s">
        <v>17</v>
      </c>
      <c r="G6595" s="53" t="s">
        <v>17</v>
      </c>
      <c r="H6595" s="53" t="s">
        <v>17</v>
      </c>
    </row>
    <row r="6596" spans="1:8" x14ac:dyDescent="0.25">
      <c r="A6596" s="53" t="s">
        <v>35002</v>
      </c>
      <c r="B6596" s="53" t="s">
        <v>35003</v>
      </c>
      <c r="C6596" s="55">
        <v>3</v>
      </c>
      <c r="D6596" s="53">
        <v>-2001140</v>
      </c>
      <c r="E6596" s="53" t="s">
        <v>17</v>
      </c>
      <c r="F6596" s="53" t="s">
        <v>17</v>
      </c>
      <c r="G6596" s="53" t="s">
        <v>17</v>
      </c>
      <c r="H6596" s="53" t="s">
        <v>17</v>
      </c>
    </row>
    <row r="6597" spans="1:8" x14ac:dyDescent="0.25">
      <c r="A6597" s="53" t="s">
        <v>35004</v>
      </c>
      <c r="B6597" s="53" t="s">
        <v>35005</v>
      </c>
      <c r="C6597" s="55">
        <v>4</v>
      </c>
      <c r="D6597" s="53" t="s">
        <v>39040</v>
      </c>
      <c r="E6597" s="53" t="s">
        <v>17</v>
      </c>
      <c r="F6597" s="53" t="s">
        <v>17</v>
      </c>
      <c r="G6597" s="53" t="s">
        <v>17</v>
      </c>
      <c r="H6597" s="53" t="s">
        <v>17</v>
      </c>
    </row>
    <row r="6598" spans="1:8" x14ac:dyDescent="0.25">
      <c r="A6598" s="53" t="s">
        <v>35006</v>
      </c>
      <c r="B6598" s="53" t="s">
        <v>35007</v>
      </c>
      <c r="C6598" s="55">
        <v>3</v>
      </c>
      <c r="D6598" s="53" t="s">
        <v>39040</v>
      </c>
      <c r="E6598" s="53" t="s">
        <v>17</v>
      </c>
      <c r="F6598" s="53" t="s">
        <v>17</v>
      </c>
      <c r="G6598" s="53" t="s">
        <v>17</v>
      </c>
      <c r="H6598" s="53" t="s">
        <v>17</v>
      </c>
    </row>
    <row r="6599" spans="1:8" x14ac:dyDescent="0.25">
      <c r="A6599" s="53" t="s">
        <v>35008</v>
      </c>
      <c r="B6599" s="53" t="s">
        <v>35009</v>
      </c>
      <c r="C6599" s="55">
        <v>4</v>
      </c>
      <c r="D6599" s="53">
        <v>-2001260</v>
      </c>
      <c r="E6599" s="53" t="s">
        <v>17</v>
      </c>
      <c r="F6599" s="53" t="s">
        <v>17</v>
      </c>
      <c r="G6599" s="53" t="s">
        <v>17</v>
      </c>
      <c r="H6599" s="53" t="s">
        <v>17</v>
      </c>
    </row>
    <row r="6600" spans="1:8" x14ac:dyDescent="0.25">
      <c r="A6600" s="53" t="s">
        <v>35010</v>
      </c>
      <c r="B6600" s="53" t="s">
        <v>35011</v>
      </c>
      <c r="C6600" s="55">
        <v>5</v>
      </c>
      <c r="D6600" s="53">
        <v>-2001260</v>
      </c>
      <c r="E6600" s="53" t="s">
        <v>17</v>
      </c>
      <c r="F6600" s="53" t="s">
        <v>17</v>
      </c>
      <c r="G6600" s="53" t="s">
        <v>17</v>
      </c>
      <c r="H6600" s="53" t="s">
        <v>17</v>
      </c>
    </row>
    <row r="6601" spans="1:8" x14ac:dyDescent="0.25">
      <c r="A6601" s="53" t="s">
        <v>35012</v>
      </c>
      <c r="B6601" s="53" t="s">
        <v>35013</v>
      </c>
      <c r="C6601" s="55">
        <v>5</v>
      </c>
      <c r="D6601" s="53">
        <v>-2001260</v>
      </c>
      <c r="E6601" s="53" t="s">
        <v>17</v>
      </c>
      <c r="F6601" s="53" t="s">
        <v>17</v>
      </c>
      <c r="G6601" s="53" t="s">
        <v>17</v>
      </c>
      <c r="H6601" s="53" t="s">
        <v>17</v>
      </c>
    </row>
    <row r="6602" spans="1:8" x14ac:dyDescent="0.25">
      <c r="A6602" s="53" t="s">
        <v>35014</v>
      </c>
      <c r="B6602" s="53" t="s">
        <v>35015</v>
      </c>
      <c r="C6602" s="55">
        <v>6</v>
      </c>
      <c r="D6602" s="53">
        <v>-2001260</v>
      </c>
      <c r="E6602" s="53" t="s">
        <v>17</v>
      </c>
      <c r="F6602" s="53" t="s">
        <v>17</v>
      </c>
      <c r="G6602" s="53" t="s">
        <v>17</v>
      </c>
      <c r="H6602" s="53" t="s">
        <v>17</v>
      </c>
    </row>
    <row r="6603" spans="1:8" x14ac:dyDescent="0.25">
      <c r="A6603" s="53" t="s">
        <v>35016</v>
      </c>
      <c r="B6603" s="53" t="s">
        <v>35017</v>
      </c>
      <c r="C6603" s="55">
        <v>6</v>
      </c>
      <c r="D6603" s="53">
        <v>-2001260</v>
      </c>
      <c r="E6603" s="53" t="s">
        <v>17</v>
      </c>
      <c r="F6603" s="53" t="s">
        <v>17</v>
      </c>
      <c r="G6603" s="53" t="s">
        <v>17</v>
      </c>
      <c r="H6603" s="53" t="s">
        <v>17</v>
      </c>
    </row>
    <row r="6604" spans="1:8" x14ac:dyDescent="0.25">
      <c r="A6604" s="53" t="s">
        <v>35018</v>
      </c>
      <c r="B6604" s="53" t="s">
        <v>35019</v>
      </c>
      <c r="C6604" s="55">
        <v>6</v>
      </c>
      <c r="D6604" s="53">
        <v>-2001260</v>
      </c>
      <c r="E6604" s="53" t="s">
        <v>17</v>
      </c>
      <c r="F6604" s="53" t="s">
        <v>17</v>
      </c>
      <c r="G6604" s="53" t="s">
        <v>17</v>
      </c>
      <c r="H6604" s="53" t="s">
        <v>17</v>
      </c>
    </row>
    <row r="6605" spans="1:8" x14ac:dyDescent="0.25">
      <c r="A6605" s="53" t="s">
        <v>35020</v>
      </c>
      <c r="B6605" s="53" t="s">
        <v>35021</v>
      </c>
      <c r="C6605" s="55">
        <v>6</v>
      </c>
      <c r="D6605" s="53">
        <v>-2001260</v>
      </c>
      <c r="E6605" s="53" t="s">
        <v>17</v>
      </c>
      <c r="F6605" s="53" t="s">
        <v>17</v>
      </c>
      <c r="G6605" s="53" t="s">
        <v>17</v>
      </c>
      <c r="H6605" s="53" t="s">
        <v>17</v>
      </c>
    </row>
    <row r="6606" spans="1:8" x14ac:dyDescent="0.25">
      <c r="A6606" s="53" t="s">
        <v>35022</v>
      </c>
      <c r="B6606" s="53" t="s">
        <v>35023</v>
      </c>
      <c r="C6606" s="55">
        <v>5</v>
      </c>
      <c r="D6606" s="53" t="s">
        <v>39040</v>
      </c>
      <c r="E6606" s="53" t="s">
        <v>17</v>
      </c>
      <c r="F6606" s="53" t="s">
        <v>17</v>
      </c>
      <c r="G6606" s="53" t="s">
        <v>17</v>
      </c>
      <c r="H6606" s="53" t="s">
        <v>17</v>
      </c>
    </row>
    <row r="6607" spans="1:8" x14ac:dyDescent="0.25">
      <c r="A6607" s="53" t="s">
        <v>35024</v>
      </c>
      <c r="B6607" s="53" t="s">
        <v>35025</v>
      </c>
      <c r="C6607" s="55">
        <v>5</v>
      </c>
      <c r="D6607" s="53" t="s">
        <v>39040</v>
      </c>
      <c r="E6607" s="53" t="s">
        <v>17</v>
      </c>
      <c r="F6607" s="53" t="s">
        <v>17</v>
      </c>
      <c r="G6607" s="53" t="s">
        <v>17</v>
      </c>
      <c r="H6607" s="53" t="s">
        <v>17</v>
      </c>
    </row>
    <row r="6608" spans="1:8" x14ac:dyDescent="0.25">
      <c r="A6608" s="53" t="s">
        <v>35026</v>
      </c>
      <c r="B6608" s="53" t="s">
        <v>35027</v>
      </c>
      <c r="C6608" s="55">
        <v>4</v>
      </c>
      <c r="D6608" s="53" t="s">
        <v>39040</v>
      </c>
      <c r="E6608" s="53" t="s">
        <v>17</v>
      </c>
      <c r="F6608" s="53" t="s">
        <v>17</v>
      </c>
      <c r="G6608" s="53" t="s">
        <v>17</v>
      </c>
      <c r="H6608" s="53" t="s">
        <v>17</v>
      </c>
    </row>
    <row r="6609" spans="1:8" x14ac:dyDescent="0.25">
      <c r="A6609" s="53" t="s">
        <v>35028</v>
      </c>
      <c r="B6609" s="53" t="s">
        <v>35029</v>
      </c>
      <c r="C6609" s="55">
        <v>5</v>
      </c>
      <c r="D6609" s="53" t="s">
        <v>39040</v>
      </c>
      <c r="E6609" s="53" t="s">
        <v>17</v>
      </c>
      <c r="F6609" s="53" t="s">
        <v>17</v>
      </c>
      <c r="G6609" s="53" t="s">
        <v>17</v>
      </c>
      <c r="H6609" s="53" t="s">
        <v>17</v>
      </c>
    </row>
    <row r="6610" spans="1:8" x14ac:dyDescent="0.25">
      <c r="A6610" s="53" t="s">
        <v>35030</v>
      </c>
      <c r="B6610" s="53" t="s">
        <v>11029</v>
      </c>
      <c r="C6610" s="55">
        <v>5</v>
      </c>
      <c r="D6610" s="53" t="s">
        <v>39040</v>
      </c>
      <c r="E6610" s="53" t="s">
        <v>17</v>
      </c>
      <c r="F6610" s="53" t="s">
        <v>17</v>
      </c>
      <c r="G6610" s="53" t="s">
        <v>17</v>
      </c>
      <c r="H6610" s="53" t="s">
        <v>17</v>
      </c>
    </row>
    <row r="6611" spans="1:8" x14ac:dyDescent="0.25">
      <c r="A6611" s="53" t="s">
        <v>35031</v>
      </c>
      <c r="B6611" s="53" t="s">
        <v>35032</v>
      </c>
      <c r="C6611" s="55">
        <v>5</v>
      </c>
      <c r="D6611" s="53" t="s">
        <v>39040</v>
      </c>
      <c r="E6611" s="53" t="s">
        <v>17</v>
      </c>
      <c r="F6611" s="53" t="s">
        <v>17</v>
      </c>
      <c r="G6611" s="53" t="s">
        <v>17</v>
      </c>
      <c r="H6611" s="53" t="s">
        <v>17</v>
      </c>
    </row>
    <row r="6612" spans="1:8" x14ac:dyDescent="0.25">
      <c r="A6612" s="53" t="s">
        <v>35033</v>
      </c>
      <c r="B6612" s="53" t="s">
        <v>35034</v>
      </c>
      <c r="C6612" s="55">
        <v>5</v>
      </c>
      <c r="D6612" s="53" t="s">
        <v>39040</v>
      </c>
      <c r="E6612" s="53" t="s">
        <v>17</v>
      </c>
      <c r="F6612" s="53" t="s">
        <v>17</v>
      </c>
      <c r="G6612" s="53" t="s">
        <v>17</v>
      </c>
      <c r="H6612" s="53" t="s">
        <v>17</v>
      </c>
    </row>
    <row r="6613" spans="1:8" x14ac:dyDescent="0.25">
      <c r="A6613" s="53" t="s">
        <v>35035</v>
      </c>
      <c r="B6613" s="53" t="s">
        <v>35036</v>
      </c>
      <c r="C6613" s="55">
        <v>5</v>
      </c>
      <c r="D6613" s="53" t="s">
        <v>39040</v>
      </c>
      <c r="E6613" s="53" t="s">
        <v>17</v>
      </c>
      <c r="F6613" s="53" t="s">
        <v>17</v>
      </c>
      <c r="G6613" s="53" t="s">
        <v>17</v>
      </c>
      <c r="H6613" s="53" t="s">
        <v>17</v>
      </c>
    </row>
    <row r="6614" spans="1:8" x14ac:dyDescent="0.25">
      <c r="A6614" s="53" t="s">
        <v>35037</v>
      </c>
      <c r="B6614" s="53" t="s">
        <v>35038</v>
      </c>
      <c r="C6614" s="55">
        <v>6</v>
      </c>
      <c r="D6614" s="53" t="s">
        <v>39040</v>
      </c>
      <c r="E6614" s="53" t="s">
        <v>17</v>
      </c>
      <c r="F6614" s="53" t="s">
        <v>17</v>
      </c>
      <c r="G6614" s="53" t="s">
        <v>17</v>
      </c>
      <c r="H6614" s="53" t="s">
        <v>17</v>
      </c>
    </row>
    <row r="6615" spans="1:8" x14ac:dyDescent="0.25">
      <c r="A6615" s="53" t="s">
        <v>35039</v>
      </c>
      <c r="B6615" s="53" t="s">
        <v>35040</v>
      </c>
      <c r="C6615" s="55">
        <v>6</v>
      </c>
      <c r="D6615" s="53" t="s">
        <v>39040</v>
      </c>
      <c r="E6615" s="53" t="s">
        <v>17</v>
      </c>
      <c r="F6615" s="53" t="s">
        <v>17</v>
      </c>
      <c r="G6615" s="53" t="s">
        <v>17</v>
      </c>
      <c r="H6615" s="53" t="s">
        <v>17</v>
      </c>
    </row>
    <row r="6616" spans="1:8" x14ac:dyDescent="0.25">
      <c r="A6616" s="53" t="s">
        <v>35041</v>
      </c>
      <c r="B6616" s="53" t="s">
        <v>11066</v>
      </c>
      <c r="C6616" s="55">
        <v>6</v>
      </c>
      <c r="D6616" s="53" t="s">
        <v>39040</v>
      </c>
      <c r="E6616" s="53" t="s">
        <v>17</v>
      </c>
      <c r="F6616" s="53" t="s">
        <v>17</v>
      </c>
      <c r="G6616" s="53" t="s">
        <v>17</v>
      </c>
      <c r="H6616" s="53" t="s">
        <v>17</v>
      </c>
    </row>
    <row r="6617" spans="1:8" x14ac:dyDescent="0.25">
      <c r="A6617" s="53" t="s">
        <v>35042</v>
      </c>
      <c r="B6617" s="53" t="s">
        <v>35043</v>
      </c>
      <c r="C6617" s="55">
        <v>6</v>
      </c>
      <c r="D6617" s="53" t="s">
        <v>39040</v>
      </c>
      <c r="E6617" s="53" t="s">
        <v>17</v>
      </c>
      <c r="F6617" s="53" t="s">
        <v>17</v>
      </c>
      <c r="G6617" s="53" t="s">
        <v>17</v>
      </c>
      <c r="H6617" s="53" t="s">
        <v>17</v>
      </c>
    </row>
    <row r="6618" spans="1:8" x14ac:dyDescent="0.25">
      <c r="A6618" s="53" t="s">
        <v>35044</v>
      </c>
      <c r="B6618" s="53" t="s">
        <v>35045</v>
      </c>
      <c r="C6618" s="55">
        <v>5</v>
      </c>
      <c r="D6618" s="53" t="s">
        <v>39040</v>
      </c>
      <c r="E6618" s="53" t="s">
        <v>17</v>
      </c>
      <c r="F6618" s="53" t="s">
        <v>17</v>
      </c>
      <c r="G6618" s="53" t="s">
        <v>17</v>
      </c>
      <c r="H6618" s="53" t="s">
        <v>17</v>
      </c>
    </row>
    <row r="6619" spans="1:8" x14ac:dyDescent="0.25">
      <c r="A6619" s="53" t="s">
        <v>35046</v>
      </c>
      <c r="B6619" s="53" t="s">
        <v>35047</v>
      </c>
      <c r="C6619" s="55">
        <v>6</v>
      </c>
      <c r="D6619" s="53" t="s">
        <v>39040</v>
      </c>
      <c r="E6619" s="53" t="s">
        <v>17</v>
      </c>
      <c r="F6619" s="53" t="s">
        <v>17</v>
      </c>
      <c r="G6619" s="53" t="s">
        <v>17</v>
      </c>
      <c r="H6619" s="53" t="s">
        <v>17</v>
      </c>
    </row>
    <row r="6620" spans="1:8" x14ac:dyDescent="0.25">
      <c r="A6620" s="53" t="s">
        <v>35048</v>
      </c>
      <c r="B6620" s="53" t="s">
        <v>35049</v>
      </c>
      <c r="C6620" s="55">
        <v>6</v>
      </c>
      <c r="D6620" s="53" t="s">
        <v>39040</v>
      </c>
      <c r="E6620" s="53" t="s">
        <v>17</v>
      </c>
      <c r="F6620" s="53" t="s">
        <v>17</v>
      </c>
      <c r="G6620" s="53" t="s">
        <v>17</v>
      </c>
      <c r="H6620" s="53" t="s">
        <v>17</v>
      </c>
    </row>
    <row r="6621" spans="1:8" x14ac:dyDescent="0.25">
      <c r="A6621" s="53" t="s">
        <v>35050</v>
      </c>
      <c r="B6621" s="53" t="s">
        <v>35051</v>
      </c>
      <c r="C6621" s="55">
        <v>7</v>
      </c>
      <c r="D6621" s="53" t="s">
        <v>39040</v>
      </c>
      <c r="E6621" s="53" t="s">
        <v>17</v>
      </c>
      <c r="F6621" s="53" t="s">
        <v>17</v>
      </c>
      <c r="G6621" s="53" t="s">
        <v>17</v>
      </c>
      <c r="H6621" s="53" t="s">
        <v>17</v>
      </c>
    </row>
    <row r="6622" spans="1:8" x14ac:dyDescent="0.25">
      <c r="A6622" s="53" t="s">
        <v>35052</v>
      </c>
      <c r="B6622" s="53" t="s">
        <v>35053</v>
      </c>
      <c r="C6622" s="55">
        <v>4</v>
      </c>
      <c r="D6622" s="53" t="s">
        <v>39040</v>
      </c>
      <c r="E6622" s="53" t="s">
        <v>17</v>
      </c>
      <c r="F6622" s="53" t="s">
        <v>17</v>
      </c>
      <c r="G6622" s="53" t="s">
        <v>17</v>
      </c>
      <c r="H6622" s="53" t="s">
        <v>17</v>
      </c>
    </row>
    <row r="6623" spans="1:8" x14ac:dyDescent="0.25">
      <c r="A6623" s="53" t="s">
        <v>35054</v>
      </c>
      <c r="B6623" s="53" t="s">
        <v>35055</v>
      </c>
      <c r="C6623" s="55">
        <v>3</v>
      </c>
      <c r="D6623" s="53" t="s">
        <v>39040</v>
      </c>
      <c r="E6623" s="53" t="s">
        <v>17</v>
      </c>
      <c r="F6623" s="53" t="s">
        <v>17</v>
      </c>
      <c r="G6623" s="53" t="s">
        <v>17</v>
      </c>
      <c r="H6623" s="53" t="s">
        <v>17</v>
      </c>
    </row>
    <row r="6624" spans="1:8" x14ac:dyDescent="0.25">
      <c r="A6624" s="53" t="s">
        <v>35056</v>
      </c>
      <c r="B6624" s="53" t="s">
        <v>35057</v>
      </c>
      <c r="C6624" s="55">
        <v>4</v>
      </c>
      <c r="D6624" s="53" t="s">
        <v>39040</v>
      </c>
      <c r="E6624" s="53" t="s">
        <v>17</v>
      </c>
      <c r="F6624" s="53" t="s">
        <v>17</v>
      </c>
      <c r="G6624" s="53" t="s">
        <v>17</v>
      </c>
      <c r="H6624" s="53" t="s">
        <v>17</v>
      </c>
    </row>
    <row r="6625" spans="1:8" x14ac:dyDescent="0.25">
      <c r="A6625" s="53" t="s">
        <v>35058</v>
      </c>
      <c r="B6625" s="53" t="s">
        <v>35059</v>
      </c>
      <c r="C6625" s="55">
        <v>5</v>
      </c>
      <c r="D6625" s="53" t="s">
        <v>39040</v>
      </c>
      <c r="E6625" s="53" t="s">
        <v>17</v>
      </c>
      <c r="F6625" s="53" t="s">
        <v>17</v>
      </c>
      <c r="G6625" s="53" t="s">
        <v>17</v>
      </c>
      <c r="H6625" s="53" t="s">
        <v>17</v>
      </c>
    </row>
    <row r="6626" spans="1:8" x14ac:dyDescent="0.25">
      <c r="A6626" s="53" t="s">
        <v>35060</v>
      </c>
      <c r="B6626" s="53" t="s">
        <v>35061</v>
      </c>
      <c r="C6626" s="55">
        <v>5</v>
      </c>
      <c r="D6626" s="53" t="s">
        <v>39040</v>
      </c>
      <c r="E6626" s="53" t="s">
        <v>17</v>
      </c>
      <c r="F6626" s="53" t="s">
        <v>17</v>
      </c>
      <c r="G6626" s="53" t="s">
        <v>17</v>
      </c>
      <c r="H6626" s="53" t="s">
        <v>17</v>
      </c>
    </row>
    <row r="6627" spans="1:8" x14ac:dyDescent="0.25">
      <c r="A6627" s="53" t="s">
        <v>35062</v>
      </c>
      <c r="B6627" s="53" t="s">
        <v>35063</v>
      </c>
      <c r="C6627" s="55">
        <v>4</v>
      </c>
      <c r="D6627" s="53">
        <v>-2001350</v>
      </c>
      <c r="E6627" s="53" t="s">
        <v>17</v>
      </c>
      <c r="F6627" s="53" t="s">
        <v>17</v>
      </c>
      <c r="G6627" s="53" t="s">
        <v>17</v>
      </c>
      <c r="H6627" s="53" t="s">
        <v>17</v>
      </c>
    </row>
    <row r="6628" spans="1:8" x14ac:dyDescent="0.25">
      <c r="A6628" s="53" t="s">
        <v>35064</v>
      </c>
      <c r="B6628" s="53" t="s">
        <v>35065</v>
      </c>
      <c r="C6628" s="55">
        <v>3</v>
      </c>
      <c r="D6628" s="53">
        <v>-2001350</v>
      </c>
      <c r="E6628" s="53" t="s">
        <v>17</v>
      </c>
      <c r="F6628" s="53" t="s">
        <v>17</v>
      </c>
      <c r="G6628" s="53" t="s">
        <v>17</v>
      </c>
      <c r="H6628" s="53" t="s">
        <v>17</v>
      </c>
    </row>
    <row r="6629" spans="1:8" x14ac:dyDescent="0.25">
      <c r="A6629" s="53" t="s">
        <v>35066</v>
      </c>
      <c r="B6629" s="53" t="s">
        <v>14424</v>
      </c>
      <c r="C6629" s="55">
        <v>4</v>
      </c>
      <c r="D6629" s="53" t="s">
        <v>39040</v>
      </c>
      <c r="E6629" s="53" t="s">
        <v>17</v>
      </c>
      <c r="F6629" s="53" t="s">
        <v>17</v>
      </c>
      <c r="G6629" s="53" t="s">
        <v>17</v>
      </c>
      <c r="H6629" s="53" t="s">
        <v>17</v>
      </c>
    </row>
    <row r="6630" spans="1:8" x14ac:dyDescent="0.25">
      <c r="A6630" s="53" t="s">
        <v>35067</v>
      </c>
      <c r="B6630" s="53" t="s">
        <v>14426</v>
      </c>
      <c r="C6630" s="55">
        <v>5</v>
      </c>
      <c r="D6630" s="53" t="s">
        <v>39040</v>
      </c>
      <c r="E6630" s="53" t="s">
        <v>17</v>
      </c>
      <c r="F6630" s="53" t="s">
        <v>17</v>
      </c>
      <c r="G6630" s="53" t="s">
        <v>17</v>
      </c>
      <c r="H6630" s="53" t="s">
        <v>17</v>
      </c>
    </row>
    <row r="6631" spans="1:8" x14ac:dyDescent="0.25">
      <c r="A6631" s="53" t="s">
        <v>35068</v>
      </c>
      <c r="B6631" s="53" t="s">
        <v>35069</v>
      </c>
      <c r="C6631" s="55">
        <v>5</v>
      </c>
      <c r="D6631" s="53" t="s">
        <v>39040</v>
      </c>
      <c r="E6631" s="53" t="s">
        <v>17</v>
      </c>
      <c r="F6631" s="53" t="s">
        <v>17</v>
      </c>
      <c r="G6631" s="53" t="s">
        <v>17</v>
      </c>
      <c r="H6631" s="53" t="s">
        <v>17</v>
      </c>
    </row>
    <row r="6632" spans="1:8" x14ac:dyDescent="0.25">
      <c r="A6632" s="53" t="s">
        <v>35070</v>
      </c>
      <c r="B6632" s="53" t="s">
        <v>14430</v>
      </c>
      <c r="C6632" s="55">
        <v>5</v>
      </c>
      <c r="D6632" s="53" t="s">
        <v>39040</v>
      </c>
      <c r="E6632" s="53" t="s">
        <v>17</v>
      </c>
      <c r="F6632" s="53" t="s">
        <v>17</v>
      </c>
      <c r="G6632" s="53" t="s">
        <v>17</v>
      </c>
      <c r="H6632" s="53" t="s">
        <v>17</v>
      </c>
    </row>
    <row r="6633" spans="1:8" x14ac:dyDescent="0.25">
      <c r="A6633" s="53" t="s">
        <v>35071</v>
      </c>
      <c r="B6633" s="53" t="s">
        <v>14432</v>
      </c>
      <c r="C6633" s="55">
        <v>5</v>
      </c>
      <c r="D6633" s="53" t="s">
        <v>39040</v>
      </c>
      <c r="E6633" s="53" t="s">
        <v>17</v>
      </c>
      <c r="F6633" s="53" t="s">
        <v>17</v>
      </c>
      <c r="G6633" s="53" t="s">
        <v>17</v>
      </c>
      <c r="H6633" s="53" t="s">
        <v>17</v>
      </c>
    </row>
    <row r="6634" spans="1:8" x14ac:dyDescent="0.25">
      <c r="A6634" s="53" t="s">
        <v>35072</v>
      </c>
      <c r="B6634" s="53" t="s">
        <v>14434</v>
      </c>
      <c r="C6634" s="55">
        <v>5</v>
      </c>
      <c r="D6634" s="53" t="s">
        <v>39040</v>
      </c>
      <c r="E6634" s="53" t="s">
        <v>17</v>
      </c>
      <c r="F6634" s="53" t="s">
        <v>17</v>
      </c>
      <c r="G6634" s="53" t="s">
        <v>17</v>
      </c>
      <c r="H6634" s="53" t="s">
        <v>17</v>
      </c>
    </row>
    <row r="6635" spans="1:8" x14ac:dyDescent="0.25">
      <c r="A6635" s="53" t="s">
        <v>35073</v>
      </c>
      <c r="B6635" s="53" t="s">
        <v>14436</v>
      </c>
      <c r="C6635" s="55">
        <v>5</v>
      </c>
      <c r="D6635" s="53" t="s">
        <v>39040</v>
      </c>
      <c r="E6635" s="53" t="s">
        <v>17</v>
      </c>
      <c r="F6635" s="53" t="s">
        <v>17</v>
      </c>
      <c r="G6635" s="53" t="s">
        <v>17</v>
      </c>
      <c r="H6635" s="53" t="s">
        <v>17</v>
      </c>
    </row>
    <row r="6636" spans="1:8" x14ac:dyDescent="0.25">
      <c r="A6636" s="53" t="s">
        <v>35074</v>
      </c>
      <c r="B6636" s="53" t="s">
        <v>14438</v>
      </c>
      <c r="C6636" s="55">
        <v>5</v>
      </c>
      <c r="D6636" s="53" t="s">
        <v>39040</v>
      </c>
      <c r="E6636" s="53" t="s">
        <v>17</v>
      </c>
      <c r="F6636" s="53" t="s">
        <v>17</v>
      </c>
      <c r="G6636" s="53" t="s">
        <v>17</v>
      </c>
      <c r="H6636" s="53" t="s">
        <v>17</v>
      </c>
    </row>
    <row r="6637" spans="1:8" x14ac:dyDescent="0.25">
      <c r="A6637" s="53" t="s">
        <v>35075</v>
      </c>
      <c r="B6637" s="53" t="s">
        <v>14440</v>
      </c>
      <c r="C6637" s="55">
        <v>5</v>
      </c>
      <c r="D6637" s="53" t="s">
        <v>39040</v>
      </c>
      <c r="E6637" s="53" t="s">
        <v>17</v>
      </c>
      <c r="F6637" s="53" t="s">
        <v>17</v>
      </c>
      <c r="G6637" s="53" t="s">
        <v>17</v>
      </c>
      <c r="H6637" s="53" t="s">
        <v>17</v>
      </c>
    </row>
    <row r="6638" spans="1:8" x14ac:dyDescent="0.25">
      <c r="A6638" s="53" t="s">
        <v>35076</v>
      </c>
      <c r="B6638" s="53" t="s">
        <v>14442</v>
      </c>
      <c r="C6638" s="55">
        <v>5</v>
      </c>
      <c r="D6638" s="53" t="s">
        <v>39040</v>
      </c>
      <c r="E6638" s="53" t="s">
        <v>17</v>
      </c>
      <c r="F6638" s="53" t="s">
        <v>17</v>
      </c>
      <c r="G6638" s="53" t="s">
        <v>17</v>
      </c>
      <c r="H6638" s="53" t="s">
        <v>17</v>
      </c>
    </row>
    <row r="6639" spans="1:8" x14ac:dyDescent="0.25">
      <c r="A6639" s="53" t="s">
        <v>35077</v>
      </c>
      <c r="B6639" s="53" t="s">
        <v>14444</v>
      </c>
      <c r="C6639" s="55">
        <v>5</v>
      </c>
      <c r="D6639" s="53" t="s">
        <v>39040</v>
      </c>
      <c r="E6639" s="53" t="s">
        <v>17</v>
      </c>
      <c r="F6639" s="53" t="s">
        <v>17</v>
      </c>
      <c r="G6639" s="53" t="s">
        <v>17</v>
      </c>
      <c r="H6639" s="53" t="s">
        <v>17</v>
      </c>
    </row>
    <row r="6640" spans="1:8" x14ac:dyDescent="0.25">
      <c r="A6640" s="53" t="s">
        <v>35078</v>
      </c>
      <c r="B6640" s="53" t="s">
        <v>14446</v>
      </c>
      <c r="C6640" s="55">
        <v>5</v>
      </c>
      <c r="D6640" s="53" t="s">
        <v>39040</v>
      </c>
      <c r="E6640" s="53" t="s">
        <v>17</v>
      </c>
      <c r="F6640" s="53" t="s">
        <v>17</v>
      </c>
      <c r="G6640" s="53" t="s">
        <v>17</v>
      </c>
      <c r="H6640" s="53" t="s">
        <v>17</v>
      </c>
    </row>
    <row r="6641" spans="1:8" x14ac:dyDescent="0.25">
      <c r="A6641" s="53" t="s">
        <v>35079</v>
      </c>
      <c r="B6641" s="53" t="s">
        <v>35080</v>
      </c>
      <c r="C6641" s="55">
        <v>5</v>
      </c>
      <c r="D6641" s="53" t="s">
        <v>39040</v>
      </c>
      <c r="E6641" s="53" t="s">
        <v>17</v>
      </c>
      <c r="F6641" s="53" t="s">
        <v>17</v>
      </c>
      <c r="G6641" s="53" t="s">
        <v>17</v>
      </c>
      <c r="H6641" s="53" t="s">
        <v>17</v>
      </c>
    </row>
    <row r="6642" spans="1:8" x14ac:dyDescent="0.25">
      <c r="A6642" s="53" t="s">
        <v>35081</v>
      </c>
      <c r="B6642" s="53" t="s">
        <v>14450</v>
      </c>
      <c r="C6642" s="55">
        <v>5</v>
      </c>
      <c r="D6642" s="53" t="s">
        <v>39040</v>
      </c>
      <c r="E6642" s="53" t="s">
        <v>17</v>
      </c>
      <c r="F6642" s="53" t="s">
        <v>17</v>
      </c>
      <c r="G6642" s="53" t="s">
        <v>17</v>
      </c>
      <c r="H6642" s="53" t="s">
        <v>17</v>
      </c>
    </row>
    <row r="6643" spans="1:8" x14ac:dyDescent="0.25">
      <c r="A6643" s="53" t="s">
        <v>35082</v>
      </c>
      <c r="B6643" s="53" t="s">
        <v>14452</v>
      </c>
      <c r="C6643" s="55">
        <v>5</v>
      </c>
      <c r="D6643" s="53" t="s">
        <v>39040</v>
      </c>
      <c r="E6643" s="53" t="s">
        <v>17</v>
      </c>
      <c r="F6643" s="53" t="s">
        <v>17</v>
      </c>
      <c r="G6643" s="53" t="s">
        <v>17</v>
      </c>
      <c r="H6643" s="53" t="s">
        <v>17</v>
      </c>
    </row>
    <row r="6644" spans="1:8" x14ac:dyDescent="0.25">
      <c r="A6644" s="53" t="s">
        <v>35083</v>
      </c>
      <c r="B6644" s="53" t="s">
        <v>14454</v>
      </c>
      <c r="C6644" s="55">
        <v>5</v>
      </c>
      <c r="D6644" s="53" t="s">
        <v>39040</v>
      </c>
      <c r="E6644" s="53" t="s">
        <v>17</v>
      </c>
      <c r="F6644" s="53" t="s">
        <v>17</v>
      </c>
      <c r="G6644" s="53" t="s">
        <v>17</v>
      </c>
      <c r="H6644" s="53" t="s">
        <v>17</v>
      </c>
    </row>
    <row r="6645" spans="1:8" x14ac:dyDescent="0.25">
      <c r="A6645" s="53" t="s">
        <v>35084</v>
      </c>
      <c r="B6645" s="53" t="s">
        <v>14456</v>
      </c>
      <c r="C6645" s="55">
        <v>5</v>
      </c>
      <c r="D6645" s="53" t="s">
        <v>39040</v>
      </c>
      <c r="E6645" s="53" t="s">
        <v>17</v>
      </c>
      <c r="F6645" s="53" t="s">
        <v>17</v>
      </c>
      <c r="G6645" s="53" t="s">
        <v>17</v>
      </c>
      <c r="H6645" s="53" t="s">
        <v>17</v>
      </c>
    </row>
    <row r="6646" spans="1:8" x14ac:dyDescent="0.25">
      <c r="A6646" s="53" t="s">
        <v>35085</v>
      </c>
      <c r="B6646" s="53" t="s">
        <v>14458</v>
      </c>
      <c r="C6646" s="55">
        <v>5</v>
      </c>
      <c r="D6646" s="53" t="s">
        <v>39040</v>
      </c>
      <c r="E6646" s="53" t="s">
        <v>17</v>
      </c>
      <c r="F6646" s="53" t="s">
        <v>17</v>
      </c>
      <c r="G6646" s="53" t="s">
        <v>17</v>
      </c>
      <c r="H6646" s="53" t="s">
        <v>17</v>
      </c>
    </row>
    <row r="6647" spans="1:8" x14ac:dyDescent="0.25">
      <c r="A6647" s="53" t="s">
        <v>35086</v>
      </c>
      <c r="B6647" s="53" t="s">
        <v>14460</v>
      </c>
      <c r="C6647" s="55">
        <v>5</v>
      </c>
      <c r="D6647" s="53" t="s">
        <v>39040</v>
      </c>
      <c r="E6647" s="53" t="s">
        <v>17</v>
      </c>
      <c r="F6647" s="53" t="s">
        <v>17</v>
      </c>
      <c r="G6647" s="53" t="s">
        <v>17</v>
      </c>
      <c r="H6647" s="53" t="s">
        <v>17</v>
      </c>
    </row>
    <row r="6648" spans="1:8" x14ac:dyDescent="0.25">
      <c r="A6648" s="53" t="s">
        <v>35087</v>
      </c>
      <c r="B6648" s="53" t="s">
        <v>14462</v>
      </c>
      <c r="C6648" s="55">
        <v>5</v>
      </c>
      <c r="D6648" s="53" t="s">
        <v>39040</v>
      </c>
      <c r="E6648" s="53" t="s">
        <v>17</v>
      </c>
      <c r="F6648" s="53" t="s">
        <v>17</v>
      </c>
      <c r="G6648" s="53" t="s">
        <v>17</v>
      </c>
      <c r="H6648" s="53" t="s">
        <v>17</v>
      </c>
    </row>
    <row r="6649" spans="1:8" x14ac:dyDescent="0.25">
      <c r="A6649" s="53" t="s">
        <v>35088</v>
      </c>
      <c r="B6649" s="53" t="s">
        <v>14464</v>
      </c>
      <c r="C6649" s="55">
        <v>5</v>
      </c>
      <c r="D6649" s="53" t="s">
        <v>39040</v>
      </c>
      <c r="E6649" s="53" t="s">
        <v>17</v>
      </c>
      <c r="F6649" s="53" t="s">
        <v>17</v>
      </c>
      <c r="G6649" s="53" t="s">
        <v>17</v>
      </c>
      <c r="H6649" s="53" t="s">
        <v>17</v>
      </c>
    </row>
    <row r="6650" spans="1:8" x14ac:dyDescent="0.25">
      <c r="A6650" s="53" t="s">
        <v>35089</v>
      </c>
      <c r="B6650" s="53" t="s">
        <v>14466</v>
      </c>
      <c r="C6650" s="55">
        <v>4</v>
      </c>
      <c r="D6650" s="53" t="s">
        <v>39040</v>
      </c>
      <c r="E6650" s="53" t="s">
        <v>17</v>
      </c>
      <c r="F6650" s="53" t="s">
        <v>17</v>
      </c>
      <c r="G6650" s="53" t="s">
        <v>17</v>
      </c>
      <c r="H6650" s="53" t="s">
        <v>17</v>
      </c>
    </row>
    <row r="6651" spans="1:8" x14ac:dyDescent="0.25">
      <c r="A6651" s="53" t="s">
        <v>35090</v>
      </c>
      <c r="B6651" s="53" t="s">
        <v>14468</v>
      </c>
      <c r="C6651" s="55">
        <v>5</v>
      </c>
      <c r="D6651" s="53" t="s">
        <v>39040</v>
      </c>
      <c r="E6651" s="53" t="s">
        <v>17</v>
      </c>
      <c r="F6651" s="53" t="s">
        <v>17</v>
      </c>
      <c r="G6651" s="53" t="s">
        <v>17</v>
      </c>
      <c r="H6651" s="53" t="s">
        <v>17</v>
      </c>
    </row>
    <row r="6652" spans="1:8" x14ac:dyDescent="0.25">
      <c r="A6652" s="53" t="s">
        <v>35091</v>
      </c>
      <c r="B6652" s="53" t="s">
        <v>14470</v>
      </c>
      <c r="C6652" s="55">
        <v>5</v>
      </c>
      <c r="D6652" s="53" t="s">
        <v>39040</v>
      </c>
      <c r="E6652" s="53" t="s">
        <v>17</v>
      </c>
      <c r="F6652" s="53" t="s">
        <v>17</v>
      </c>
      <c r="G6652" s="53" t="s">
        <v>17</v>
      </c>
      <c r="H6652" s="53" t="s">
        <v>17</v>
      </c>
    </row>
    <row r="6653" spans="1:8" x14ac:dyDescent="0.25">
      <c r="A6653" s="53" t="s">
        <v>35092</v>
      </c>
      <c r="B6653" s="53" t="s">
        <v>14472</v>
      </c>
      <c r="C6653" s="55">
        <v>5</v>
      </c>
      <c r="D6653" s="53" t="s">
        <v>39040</v>
      </c>
      <c r="E6653" s="53" t="s">
        <v>17</v>
      </c>
      <c r="F6653" s="53" t="s">
        <v>17</v>
      </c>
      <c r="G6653" s="53" t="s">
        <v>17</v>
      </c>
      <c r="H6653" s="53" t="s">
        <v>17</v>
      </c>
    </row>
    <row r="6654" spans="1:8" x14ac:dyDescent="0.25">
      <c r="A6654" s="53" t="s">
        <v>35093</v>
      </c>
      <c r="B6654" s="53" t="s">
        <v>14474</v>
      </c>
      <c r="C6654" s="55">
        <v>5</v>
      </c>
      <c r="D6654" s="53" t="s">
        <v>39040</v>
      </c>
      <c r="E6654" s="53" t="s">
        <v>17</v>
      </c>
      <c r="F6654" s="53" t="s">
        <v>17</v>
      </c>
      <c r="G6654" s="53" t="s">
        <v>17</v>
      </c>
      <c r="H6654" s="53" t="s">
        <v>17</v>
      </c>
    </row>
    <row r="6655" spans="1:8" x14ac:dyDescent="0.25">
      <c r="A6655" s="53" t="s">
        <v>35094</v>
      </c>
      <c r="B6655" s="53" t="s">
        <v>14476</v>
      </c>
      <c r="C6655" s="55">
        <v>5</v>
      </c>
      <c r="D6655" s="53" t="s">
        <v>39040</v>
      </c>
      <c r="E6655" s="53" t="s">
        <v>17</v>
      </c>
      <c r="F6655" s="53" t="s">
        <v>17</v>
      </c>
      <c r="G6655" s="53" t="s">
        <v>17</v>
      </c>
      <c r="H6655" s="53" t="s">
        <v>17</v>
      </c>
    </row>
    <row r="6656" spans="1:8" x14ac:dyDescent="0.25">
      <c r="A6656" s="53" t="s">
        <v>35095</v>
      </c>
      <c r="B6656" s="53" t="s">
        <v>14478</v>
      </c>
      <c r="C6656" s="55">
        <v>5</v>
      </c>
      <c r="D6656" s="53" t="s">
        <v>39040</v>
      </c>
      <c r="E6656" s="53" t="s">
        <v>17</v>
      </c>
      <c r="F6656" s="53" t="s">
        <v>17</v>
      </c>
      <c r="G6656" s="53" t="s">
        <v>17</v>
      </c>
      <c r="H6656" s="53" t="s">
        <v>17</v>
      </c>
    </row>
    <row r="6657" spans="1:8" x14ac:dyDescent="0.25">
      <c r="A6657" s="53" t="s">
        <v>35096</v>
      </c>
      <c r="B6657" s="53" t="s">
        <v>14480</v>
      </c>
      <c r="C6657" s="55">
        <v>5</v>
      </c>
      <c r="D6657" s="53" t="s">
        <v>39040</v>
      </c>
      <c r="E6657" s="53" t="s">
        <v>17</v>
      </c>
      <c r="F6657" s="53" t="s">
        <v>17</v>
      </c>
      <c r="G6657" s="53" t="s">
        <v>17</v>
      </c>
      <c r="H6657" s="53" t="s">
        <v>17</v>
      </c>
    </row>
    <row r="6658" spans="1:8" x14ac:dyDescent="0.25">
      <c r="A6658" s="53" t="s">
        <v>35097</v>
      </c>
      <c r="B6658" s="53" t="s">
        <v>14482</v>
      </c>
      <c r="C6658" s="55">
        <v>5</v>
      </c>
      <c r="D6658" s="53" t="s">
        <v>39040</v>
      </c>
      <c r="E6658" s="53" t="s">
        <v>17</v>
      </c>
      <c r="F6658" s="53" t="s">
        <v>17</v>
      </c>
      <c r="G6658" s="53" t="s">
        <v>17</v>
      </c>
      <c r="H6658" s="53" t="s">
        <v>17</v>
      </c>
    </row>
    <row r="6659" spans="1:8" x14ac:dyDescent="0.25">
      <c r="A6659" s="53" t="s">
        <v>35098</v>
      </c>
      <c r="B6659" s="53" t="s">
        <v>14484</v>
      </c>
      <c r="C6659" s="55">
        <v>5</v>
      </c>
      <c r="D6659" s="53" t="s">
        <v>39040</v>
      </c>
      <c r="E6659" s="53" t="s">
        <v>17</v>
      </c>
      <c r="F6659" s="53" t="s">
        <v>17</v>
      </c>
      <c r="G6659" s="53" t="s">
        <v>17</v>
      </c>
      <c r="H6659" s="53" t="s">
        <v>17</v>
      </c>
    </row>
    <row r="6660" spans="1:8" x14ac:dyDescent="0.25">
      <c r="A6660" s="53" t="s">
        <v>35099</v>
      </c>
      <c r="B6660" s="53" t="s">
        <v>14486</v>
      </c>
      <c r="C6660" s="55">
        <v>4</v>
      </c>
      <c r="D6660" s="53" t="s">
        <v>39040</v>
      </c>
      <c r="E6660" s="53" t="s">
        <v>17</v>
      </c>
      <c r="F6660" s="53" t="s">
        <v>17</v>
      </c>
      <c r="G6660" s="53" t="s">
        <v>17</v>
      </c>
      <c r="H6660" s="53" t="s">
        <v>17</v>
      </c>
    </row>
    <row r="6661" spans="1:8" x14ac:dyDescent="0.25">
      <c r="A6661" s="53" t="s">
        <v>35100</v>
      </c>
      <c r="B6661" s="53" t="s">
        <v>14488</v>
      </c>
      <c r="C6661" s="55">
        <v>5</v>
      </c>
      <c r="D6661" s="53" t="s">
        <v>39040</v>
      </c>
      <c r="E6661" s="53" t="s">
        <v>17</v>
      </c>
      <c r="F6661" s="53" t="s">
        <v>17</v>
      </c>
      <c r="G6661" s="53" t="s">
        <v>17</v>
      </c>
      <c r="H6661" s="53" t="s">
        <v>17</v>
      </c>
    </row>
    <row r="6662" spans="1:8" x14ac:dyDescent="0.25">
      <c r="A6662" s="53" t="s">
        <v>35101</v>
      </c>
      <c r="B6662" s="53" t="s">
        <v>14490</v>
      </c>
      <c r="C6662" s="55">
        <v>5</v>
      </c>
      <c r="D6662" s="53" t="s">
        <v>39040</v>
      </c>
      <c r="E6662" s="53" t="s">
        <v>17</v>
      </c>
      <c r="F6662" s="53" t="s">
        <v>17</v>
      </c>
      <c r="G6662" s="53" t="s">
        <v>17</v>
      </c>
      <c r="H6662" s="53" t="s">
        <v>17</v>
      </c>
    </row>
    <row r="6663" spans="1:8" x14ac:dyDescent="0.25">
      <c r="A6663" s="53" t="s">
        <v>35102</v>
      </c>
      <c r="B6663" s="53" t="s">
        <v>14492</v>
      </c>
      <c r="C6663" s="55">
        <v>5</v>
      </c>
      <c r="D6663" s="53" t="s">
        <v>39040</v>
      </c>
      <c r="E6663" s="53" t="s">
        <v>17</v>
      </c>
      <c r="F6663" s="53" t="s">
        <v>17</v>
      </c>
      <c r="G6663" s="53" t="s">
        <v>17</v>
      </c>
      <c r="H6663" s="53" t="s">
        <v>17</v>
      </c>
    </row>
    <row r="6664" spans="1:8" x14ac:dyDescent="0.25">
      <c r="A6664" s="53" t="s">
        <v>35103</v>
      </c>
      <c r="B6664" s="53" t="s">
        <v>35104</v>
      </c>
      <c r="C6664" s="55">
        <v>5</v>
      </c>
      <c r="D6664" s="53" t="s">
        <v>39040</v>
      </c>
      <c r="E6664" s="53" t="s">
        <v>17</v>
      </c>
      <c r="F6664" s="53" t="s">
        <v>17</v>
      </c>
      <c r="G6664" s="53" t="s">
        <v>17</v>
      </c>
      <c r="H6664" s="53" t="s">
        <v>17</v>
      </c>
    </row>
    <row r="6665" spans="1:8" x14ac:dyDescent="0.25">
      <c r="A6665" s="53" t="s">
        <v>35105</v>
      </c>
      <c r="B6665" s="53" t="s">
        <v>14496</v>
      </c>
      <c r="C6665" s="55">
        <v>5</v>
      </c>
      <c r="D6665" s="53" t="s">
        <v>39040</v>
      </c>
      <c r="E6665" s="53" t="s">
        <v>17</v>
      </c>
      <c r="F6665" s="53" t="s">
        <v>17</v>
      </c>
      <c r="G6665" s="53" t="s">
        <v>17</v>
      </c>
      <c r="H6665" s="53" t="s">
        <v>17</v>
      </c>
    </row>
    <row r="6666" spans="1:8" x14ac:dyDescent="0.25">
      <c r="A6666" s="53" t="s">
        <v>35106</v>
      </c>
      <c r="B6666" s="53" t="s">
        <v>14498</v>
      </c>
      <c r="C6666" s="55">
        <v>4</v>
      </c>
      <c r="D6666" s="53" t="s">
        <v>39040</v>
      </c>
      <c r="E6666" s="53" t="s">
        <v>17</v>
      </c>
      <c r="F6666" s="53" t="s">
        <v>17</v>
      </c>
      <c r="G6666" s="53" t="s">
        <v>17</v>
      </c>
      <c r="H6666" s="53" t="s">
        <v>17</v>
      </c>
    </row>
    <row r="6667" spans="1:8" x14ac:dyDescent="0.25">
      <c r="A6667" s="53" t="s">
        <v>35107</v>
      </c>
      <c r="B6667" s="53" t="s">
        <v>14500</v>
      </c>
      <c r="C6667" s="55">
        <v>5</v>
      </c>
      <c r="D6667" s="53" t="s">
        <v>39040</v>
      </c>
      <c r="E6667" s="53" t="s">
        <v>17</v>
      </c>
      <c r="F6667" s="53" t="s">
        <v>17</v>
      </c>
      <c r="G6667" s="53" t="s">
        <v>17</v>
      </c>
      <c r="H6667" s="53" t="s">
        <v>17</v>
      </c>
    </row>
    <row r="6668" spans="1:8" x14ac:dyDescent="0.25">
      <c r="A6668" s="53" t="s">
        <v>35108</v>
      </c>
      <c r="B6668" s="53" t="s">
        <v>14502</v>
      </c>
      <c r="C6668" s="55">
        <v>5</v>
      </c>
      <c r="D6668" s="53" t="s">
        <v>39040</v>
      </c>
      <c r="E6668" s="53" t="s">
        <v>17</v>
      </c>
      <c r="F6668" s="53" t="s">
        <v>17</v>
      </c>
      <c r="G6668" s="53" t="s">
        <v>17</v>
      </c>
      <c r="H6668" s="53" t="s">
        <v>17</v>
      </c>
    </row>
    <row r="6669" spans="1:8" x14ac:dyDescent="0.25">
      <c r="A6669" s="53" t="s">
        <v>35109</v>
      </c>
      <c r="B6669" s="53" t="s">
        <v>14504</v>
      </c>
      <c r="C6669" s="55">
        <v>5</v>
      </c>
      <c r="D6669" s="53" t="s">
        <v>39040</v>
      </c>
      <c r="E6669" s="53" t="s">
        <v>17</v>
      </c>
      <c r="F6669" s="53" t="s">
        <v>17</v>
      </c>
      <c r="G6669" s="53" t="s">
        <v>17</v>
      </c>
      <c r="H6669" s="53" t="s">
        <v>17</v>
      </c>
    </row>
    <row r="6670" spans="1:8" x14ac:dyDescent="0.25">
      <c r="A6670" s="53" t="s">
        <v>35110</v>
      </c>
      <c r="B6670" s="53" t="s">
        <v>14506</v>
      </c>
      <c r="C6670" s="55">
        <v>5</v>
      </c>
      <c r="D6670" s="53" t="s">
        <v>39040</v>
      </c>
      <c r="E6670" s="53" t="s">
        <v>17</v>
      </c>
      <c r="F6670" s="53" t="s">
        <v>17</v>
      </c>
      <c r="G6670" s="53" t="s">
        <v>17</v>
      </c>
      <c r="H6670" s="53" t="s">
        <v>17</v>
      </c>
    </row>
    <row r="6671" spans="1:8" x14ac:dyDescent="0.25">
      <c r="A6671" s="53" t="s">
        <v>35111</v>
      </c>
      <c r="B6671" s="53" t="s">
        <v>14508</v>
      </c>
      <c r="C6671" s="55">
        <v>5</v>
      </c>
      <c r="D6671" s="53" t="s">
        <v>39040</v>
      </c>
      <c r="E6671" s="53" t="s">
        <v>17</v>
      </c>
      <c r="F6671" s="53" t="s">
        <v>17</v>
      </c>
      <c r="G6671" s="53" t="s">
        <v>17</v>
      </c>
      <c r="H6671" s="53" t="s">
        <v>17</v>
      </c>
    </row>
    <row r="6672" spans="1:8" x14ac:dyDescent="0.25">
      <c r="A6672" s="53" t="s">
        <v>35112</v>
      </c>
      <c r="B6672" s="53" t="s">
        <v>14510</v>
      </c>
      <c r="C6672" s="55">
        <v>5</v>
      </c>
      <c r="D6672" s="53" t="s">
        <v>39040</v>
      </c>
      <c r="E6672" s="53" t="s">
        <v>17</v>
      </c>
      <c r="F6672" s="53" t="s">
        <v>17</v>
      </c>
      <c r="G6672" s="53" t="s">
        <v>17</v>
      </c>
      <c r="H6672" s="53" t="s">
        <v>17</v>
      </c>
    </row>
    <row r="6673" spans="1:8" x14ac:dyDescent="0.25">
      <c r="A6673" s="53" t="s">
        <v>35113</v>
      </c>
      <c r="B6673" s="53" t="s">
        <v>14512</v>
      </c>
      <c r="C6673" s="55">
        <v>5</v>
      </c>
      <c r="D6673" s="53" t="s">
        <v>39040</v>
      </c>
      <c r="E6673" s="53" t="s">
        <v>17</v>
      </c>
      <c r="F6673" s="53" t="s">
        <v>17</v>
      </c>
      <c r="G6673" s="53" t="s">
        <v>17</v>
      </c>
      <c r="H6673" s="53" t="s">
        <v>17</v>
      </c>
    </row>
    <row r="6674" spans="1:8" x14ac:dyDescent="0.25">
      <c r="A6674" s="53" t="s">
        <v>35114</v>
      </c>
      <c r="B6674" s="53" t="s">
        <v>35115</v>
      </c>
      <c r="C6674" s="55">
        <v>5</v>
      </c>
      <c r="D6674" s="53" t="s">
        <v>39040</v>
      </c>
      <c r="E6674" s="53" t="s">
        <v>17</v>
      </c>
      <c r="F6674" s="53" t="s">
        <v>17</v>
      </c>
      <c r="G6674" s="53" t="s">
        <v>17</v>
      </c>
      <c r="H6674" s="53" t="s">
        <v>17</v>
      </c>
    </row>
    <row r="6675" spans="1:8" x14ac:dyDescent="0.25">
      <c r="A6675" s="53" t="s">
        <v>35116</v>
      </c>
      <c r="B6675" s="53" t="s">
        <v>14516</v>
      </c>
      <c r="C6675" s="55">
        <v>3</v>
      </c>
      <c r="D6675" s="53">
        <v>-2001350</v>
      </c>
      <c r="E6675" s="53" t="s">
        <v>17</v>
      </c>
      <c r="F6675" s="53" t="s">
        <v>17</v>
      </c>
      <c r="G6675" s="53" t="s">
        <v>17</v>
      </c>
      <c r="H6675" s="53" t="s">
        <v>17</v>
      </c>
    </row>
    <row r="6676" spans="1:8" x14ac:dyDescent="0.25">
      <c r="A6676" s="53" t="s">
        <v>35117</v>
      </c>
      <c r="B6676" s="53" t="s">
        <v>14518</v>
      </c>
      <c r="C6676" s="55">
        <v>4</v>
      </c>
      <c r="D6676" s="53" t="s">
        <v>39040</v>
      </c>
      <c r="E6676" s="53" t="s">
        <v>17</v>
      </c>
      <c r="F6676" s="53" t="s">
        <v>17</v>
      </c>
      <c r="G6676" s="53" t="s">
        <v>17</v>
      </c>
      <c r="H6676" s="53" t="s">
        <v>17</v>
      </c>
    </row>
    <row r="6677" spans="1:8" x14ac:dyDescent="0.25">
      <c r="A6677" s="53" t="s">
        <v>35118</v>
      </c>
      <c r="B6677" s="53" t="s">
        <v>14520</v>
      </c>
      <c r="C6677" s="55">
        <v>5</v>
      </c>
      <c r="D6677" s="53" t="s">
        <v>39040</v>
      </c>
      <c r="E6677" s="53" t="s">
        <v>17</v>
      </c>
      <c r="F6677" s="53" t="s">
        <v>17</v>
      </c>
      <c r="G6677" s="53" t="s">
        <v>17</v>
      </c>
      <c r="H6677" s="53" t="s">
        <v>17</v>
      </c>
    </row>
    <row r="6678" spans="1:8" x14ac:dyDescent="0.25">
      <c r="A6678" s="53" t="s">
        <v>35119</v>
      </c>
      <c r="B6678" s="53" t="s">
        <v>14522</v>
      </c>
      <c r="C6678" s="55">
        <v>5</v>
      </c>
      <c r="D6678" s="53" t="s">
        <v>39040</v>
      </c>
      <c r="E6678" s="53" t="s">
        <v>17</v>
      </c>
      <c r="F6678" s="53" t="s">
        <v>17</v>
      </c>
      <c r="G6678" s="53" t="s">
        <v>17</v>
      </c>
      <c r="H6678" s="53" t="s">
        <v>17</v>
      </c>
    </row>
    <row r="6679" spans="1:8" x14ac:dyDescent="0.25">
      <c r="A6679" s="53" t="s">
        <v>35120</v>
      </c>
      <c r="B6679" s="53" t="s">
        <v>14524</v>
      </c>
      <c r="C6679" s="55">
        <v>5</v>
      </c>
      <c r="D6679" s="53" t="s">
        <v>39040</v>
      </c>
      <c r="E6679" s="53" t="s">
        <v>17</v>
      </c>
      <c r="F6679" s="53" t="s">
        <v>17</v>
      </c>
      <c r="G6679" s="53" t="s">
        <v>17</v>
      </c>
      <c r="H6679" s="53" t="s">
        <v>17</v>
      </c>
    </row>
    <row r="6680" spans="1:8" x14ac:dyDescent="0.25">
      <c r="A6680" s="53" t="s">
        <v>35121</v>
      </c>
      <c r="B6680" s="53" t="s">
        <v>14526</v>
      </c>
      <c r="C6680" s="55">
        <v>5</v>
      </c>
      <c r="D6680" s="53" t="s">
        <v>39040</v>
      </c>
      <c r="E6680" s="53" t="s">
        <v>17</v>
      </c>
      <c r="F6680" s="53" t="s">
        <v>17</v>
      </c>
      <c r="G6680" s="53" t="s">
        <v>17</v>
      </c>
      <c r="H6680" s="53" t="s">
        <v>17</v>
      </c>
    </row>
    <row r="6681" spans="1:8" x14ac:dyDescent="0.25">
      <c r="A6681" s="53" t="s">
        <v>35122</v>
      </c>
      <c r="B6681" s="53" t="s">
        <v>14530</v>
      </c>
      <c r="C6681" s="55">
        <v>5</v>
      </c>
      <c r="D6681" s="53" t="s">
        <v>39040</v>
      </c>
      <c r="E6681" s="53" t="s">
        <v>17</v>
      </c>
      <c r="F6681" s="53" t="s">
        <v>17</v>
      </c>
      <c r="G6681" s="53" t="s">
        <v>17</v>
      </c>
      <c r="H6681" s="53" t="s">
        <v>17</v>
      </c>
    </row>
    <row r="6682" spans="1:8" x14ac:dyDescent="0.25">
      <c r="A6682" s="53" t="s">
        <v>35123</v>
      </c>
      <c r="B6682" s="53" t="s">
        <v>35124</v>
      </c>
      <c r="C6682" s="55">
        <v>5</v>
      </c>
      <c r="D6682" s="53" t="s">
        <v>39040</v>
      </c>
      <c r="E6682" s="53" t="s">
        <v>17</v>
      </c>
      <c r="F6682" s="53" t="s">
        <v>17</v>
      </c>
      <c r="G6682" s="53" t="s">
        <v>17</v>
      </c>
      <c r="H6682" s="53" t="s">
        <v>17</v>
      </c>
    </row>
    <row r="6683" spans="1:8" x14ac:dyDescent="0.25">
      <c r="A6683" s="53" t="s">
        <v>35125</v>
      </c>
      <c r="B6683" s="53" t="s">
        <v>35126</v>
      </c>
      <c r="C6683" s="55">
        <v>5</v>
      </c>
      <c r="D6683" s="53" t="s">
        <v>39040</v>
      </c>
      <c r="E6683" s="53" t="s">
        <v>17</v>
      </c>
      <c r="F6683" s="53" t="s">
        <v>17</v>
      </c>
      <c r="G6683" s="53" t="s">
        <v>17</v>
      </c>
      <c r="H6683" s="53" t="s">
        <v>17</v>
      </c>
    </row>
    <row r="6684" spans="1:8" x14ac:dyDescent="0.25">
      <c r="A6684" s="53" t="s">
        <v>35127</v>
      </c>
      <c r="B6684" s="53" t="s">
        <v>14536</v>
      </c>
      <c r="C6684" s="55">
        <v>5</v>
      </c>
      <c r="D6684" s="53" t="s">
        <v>39040</v>
      </c>
      <c r="E6684" s="53" t="s">
        <v>17</v>
      </c>
      <c r="F6684" s="53" t="s">
        <v>17</v>
      </c>
      <c r="G6684" s="53" t="s">
        <v>17</v>
      </c>
      <c r="H6684" s="53" t="s">
        <v>17</v>
      </c>
    </row>
    <row r="6685" spans="1:8" x14ac:dyDescent="0.25">
      <c r="A6685" s="53" t="s">
        <v>35128</v>
      </c>
      <c r="B6685" s="53" t="s">
        <v>35129</v>
      </c>
      <c r="C6685" s="55">
        <v>5</v>
      </c>
      <c r="D6685" s="53" t="s">
        <v>39040</v>
      </c>
      <c r="E6685" s="53" t="s">
        <v>17</v>
      </c>
      <c r="F6685" s="53" t="s">
        <v>17</v>
      </c>
      <c r="G6685" s="53" t="s">
        <v>17</v>
      </c>
      <c r="H6685" s="53" t="s">
        <v>17</v>
      </c>
    </row>
    <row r="6686" spans="1:8" x14ac:dyDescent="0.25">
      <c r="A6686" s="53" t="s">
        <v>35130</v>
      </c>
      <c r="B6686" s="53" t="s">
        <v>14540</v>
      </c>
      <c r="C6686" s="55">
        <v>5</v>
      </c>
      <c r="D6686" s="53" t="s">
        <v>39040</v>
      </c>
      <c r="E6686" s="53" t="s">
        <v>17</v>
      </c>
      <c r="F6686" s="53" t="s">
        <v>17</v>
      </c>
      <c r="G6686" s="53" t="s">
        <v>17</v>
      </c>
      <c r="H6686" s="53" t="s">
        <v>17</v>
      </c>
    </row>
    <row r="6687" spans="1:8" x14ac:dyDescent="0.25">
      <c r="A6687" s="53" t="s">
        <v>35131</v>
      </c>
      <c r="B6687" s="53" t="s">
        <v>14542</v>
      </c>
      <c r="C6687" s="55">
        <v>4</v>
      </c>
      <c r="D6687" s="53" t="s">
        <v>39040</v>
      </c>
      <c r="E6687" s="53" t="s">
        <v>17</v>
      </c>
      <c r="F6687" s="53" t="s">
        <v>17</v>
      </c>
      <c r="G6687" s="53" t="s">
        <v>17</v>
      </c>
      <c r="H6687" s="53" t="s">
        <v>17</v>
      </c>
    </row>
    <row r="6688" spans="1:8" x14ac:dyDescent="0.25">
      <c r="A6688" s="53" t="s">
        <v>35132</v>
      </c>
      <c r="B6688" s="53" t="s">
        <v>14546</v>
      </c>
      <c r="C6688" s="55">
        <v>5</v>
      </c>
      <c r="D6688" s="53" t="s">
        <v>39040</v>
      </c>
      <c r="E6688" s="53" t="s">
        <v>17</v>
      </c>
      <c r="F6688" s="53" t="s">
        <v>17</v>
      </c>
      <c r="G6688" s="53" t="s">
        <v>17</v>
      </c>
      <c r="H6688" s="53" t="s">
        <v>17</v>
      </c>
    </row>
    <row r="6689" spans="1:8" x14ac:dyDescent="0.25">
      <c r="A6689" s="53" t="s">
        <v>35133</v>
      </c>
      <c r="B6689" s="53" t="s">
        <v>14548</v>
      </c>
      <c r="C6689" s="55">
        <v>5</v>
      </c>
      <c r="D6689" s="53" t="s">
        <v>39040</v>
      </c>
      <c r="E6689" s="53" t="s">
        <v>17</v>
      </c>
      <c r="F6689" s="53" t="s">
        <v>17</v>
      </c>
      <c r="G6689" s="53" t="s">
        <v>17</v>
      </c>
      <c r="H6689" s="53" t="s">
        <v>17</v>
      </c>
    </row>
    <row r="6690" spans="1:8" x14ac:dyDescent="0.25">
      <c r="A6690" s="53" t="s">
        <v>35134</v>
      </c>
      <c r="B6690" s="53" t="s">
        <v>14550</v>
      </c>
      <c r="C6690" s="55">
        <v>5</v>
      </c>
      <c r="D6690" s="53" t="s">
        <v>39040</v>
      </c>
      <c r="E6690" s="53" t="s">
        <v>17</v>
      </c>
      <c r="F6690" s="53" t="s">
        <v>17</v>
      </c>
      <c r="G6690" s="53" t="s">
        <v>17</v>
      </c>
      <c r="H6690" s="53" t="s">
        <v>17</v>
      </c>
    </row>
    <row r="6691" spans="1:8" x14ac:dyDescent="0.25">
      <c r="A6691" s="53" t="s">
        <v>35135</v>
      </c>
      <c r="B6691" s="53" t="s">
        <v>14554</v>
      </c>
      <c r="C6691" s="55">
        <v>5</v>
      </c>
      <c r="D6691" s="53">
        <v>-2001140</v>
      </c>
      <c r="E6691" s="53" t="s">
        <v>17</v>
      </c>
      <c r="F6691" s="53" t="s">
        <v>17</v>
      </c>
      <c r="G6691" s="53" t="s">
        <v>17</v>
      </c>
      <c r="H6691" s="53" t="s">
        <v>17</v>
      </c>
    </row>
    <row r="6692" spans="1:8" x14ac:dyDescent="0.25">
      <c r="A6692" s="53" t="s">
        <v>35136</v>
      </c>
      <c r="B6692" s="53" t="s">
        <v>14556</v>
      </c>
      <c r="C6692" s="55">
        <v>5</v>
      </c>
      <c r="D6692" s="53">
        <v>-2001140</v>
      </c>
      <c r="E6692" s="53" t="s">
        <v>17</v>
      </c>
      <c r="F6692" s="53" t="s">
        <v>17</v>
      </c>
      <c r="G6692" s="53" t="s">
        <v>17</v>
      </c>
      <c r="H6692" s="53" t="s">
        <v>17</v>
      </c>
    </row>
    <row r="6693" spans="1:8" x14ac:dyDescent="0.25">
      <c r="A6693" s="53" t="s">
        <v>35137</v>
      </c>
      <c r="B6693" s="53" t="s">
        <v>14558</v>
      </c>
      <c r="C6693" s="55">
        <v>5</v>
      </c>
      <c r="D6693" s="53">
        <v>-2001140</v>
      </c>
      <c r="E6693" s="53" t="s">
        <v>17</v>
      </c>
      <c r="F6693" s="53" t="s">
        <v>17</v>
      </c>
      <c r="G6693" s="53" t="s">
        <v>17</v>
      </c>
      <c r="H6693" s="53" t="s">
        <v>17</v>
      </c>
    </row>
    <row r="6694" spans="1:8" x14ac:dyDescent="0.25">
      <c r="A6694" s="53" t="s">
        <v>35138</v>
      </c>
      <c r="B6694" s="53" t="s">
        <v>14560</v>
      </c>
      <c r="C6694" s="55">
        <v>5</v>
      </c>
      <c r="D6694" s="53">
        <v>-2001140</v>
      </c>
      <c r="E6694" s="53" t="s">
        <v>17</v>
      </c>
      <c r="F6694" s="53" t="s">
        <v>17</v>
      </c>
      <c r="G6694" s="53" t="s">
        <v>17</v>
      </c>
      <c r="H6694" s="53" t="s">
        <v>17</v>
      </c>
    </row>
    <row r="6695" spans="1:8" x14ac:dyDescent="0.25">
      <c r="A6695" s="53" t="s">
        <v>35139</v>
      </c>
      <c r="B6695" s="53" t="s">
        <v>14544</v>
      </c>
      <c r="C6695" s="55">
        <v>5</v>
      </c>
      <c r="D6695" s="53">
        <v>-2001140</v>
      </c>
      <c r="E6695" s="53" t="s">
        <v>17</v>
      </c>
      <c r="F6695" s="53" t="s">
        <v>17</v>
      </c>
      <c r="G6695" s="53" t="s">
        <v>17</v>
      </c>
      <c r="H6695" s="53" t="s">
        <v>17</v>
      </c>
    </row>
    <row r="6696" spans="1:8" x14ac:dyDescent="0.25">
      <c r="A6696" s="53" t="s">
        <v>35140</v>
      </c>
      <c r="B6696" s="53" t="s">
        <v>14562</v>
      </c>
      <c r="C6696" s="55">
        <v>5</v>
      </c>
      <c r="D6696" s="53">
        <v>-2001140</v>
      </c>
      <c r="E6696" s="53" t="s">
        <v>17</v>
      </c>
      <c r="F6696" s="53" t="s">
        <v>17</v>
      </c>
      <c r="G6696" s="53" t="s">
        <v>17</v>
      </c>
      <c r="H6696" s="53" t="s">
        <v>17</v>
      </c>
    </row>
    <row r="6697" spans="1:8" x14ac:dyDescent="0.25">
      <c r="A6697" s="53" t="s">
        <v>35141</v>
      </c>
      <c r="B6697" s="53" t="s">
        <v>14564</v>
      </c>
      <c r="C6697" s="55">
        <v>5</v>
      </c>
      <c r="D6697" s="53" t="s">
        <v>39040</v>
      </c>
      <c r="E6697" s="53" t="s">
        <v>17</v>
      </c>
      <c r="F6697" s="53" t="s">
        <v>17</v>
      </c>
      <c r="G6697" s="53" t="s">
        <v>17</v>
      </c>
      <c r="H6697" s="53" t="s">
        <v>17</v>
      </c>
    </row>
    <row r="6698" spans="1:8" x14ac:dyDescent="0.25">
      <c r="A6698" s="53" t="s">
        <v>35142</v>
      </c>
      <c r="B6698" s="53" t="s">
        <v>14566</v>
      </c>
      <c r="C6698" s="55">
        <v>5</v>
      </c>
      <c r="D6698" s="53" t="s">
        <v>39040</v>
      </c>
      <c r="E6698" s="53" t="s">
        <v>17</v>
      </c>
      <c r="F6698" s="53" t="s">
        <v>17</v>
      </c>
      <c r="G6698" s="53" t="s">
        <v>17</v>
      </c>
      <c r="H6698" s="53" t="s">
        <v>17</v>
      </c>
    </row>
    <row r="6699" spans="1:8" x14ac:dyDescent="0.25">
      <c r="A6699" s="53" t="s">
        <v>35143</v>
      </c>
      <c r="B6699" s="53" t="s">
        <v>14568</v>
      </c>
      <c r="C6699" s="55">
        <v>4</v>
      </c>
      <c r="D6699" s="53" t="s">
        <v>39040</v>
      </c>
      <c r="E6699" s="53" t="s">
        <v>17</v>
      </c>
      <c r="F6699" s="53" t="s">
        <v>17</v>
      </c>
      <c r="G6699" s="53" t="s">
        <v>17</v>
      </c>
      <c r="H6699" s="53" t="s">
        <v>17</v>
      </c>
    </row>
    <row r="6700" spans="1:8" x14ac:dyDescent="0.25">
      <c r="A6700" s="53" t="s">
        <v>35144</v>
      </c>
      <c r="B6700" s="53" t="s">
        <v>14572</v>
      </c>
      <c r="C6700" s="55">
        <v>5</v>
      </c>
      <c r="D6700" s="53" t="s">
        <v>39040</v>
      </c>
      <c r="E6700" s="53" t="s">
        <v>17</v>
      </c>
      <c r="F6700" s="53" t="s">
        <v>17</v>
      </c>
      <c r="G6700" s="53" t="s">
        <v>17</v>
      </c>
      <c r="H6700" s="53" t="s">
        <v>17</v>
      </c>
    </row>
    <row r="6701" spans="1:8" x14ac:dyDescent="0.25">
      <c r="A6701" s="53" t="s">
        <v>35145</v>
      </c>
      <c r="B6701" s="53" t="s">
        <v>14574</v>
      </c>
      <c r="C6701" s="55">
        <v>5</v>
      </c>
      <c r="D6701" s="53" t="s">
        <v>39040</v>
      </c>
      <c r="E6701" s="53" t="s">
        <v>17</v>
      </c>
      <c r="F6701" s="53" t="s">
        <v>17</v>
      </c>
      <c r="G6701" s="53" t="s">
        <v>17</v>
      </c>
      <c r="H6701" s="53" t="s">
        <v>17</v>
      </c>
    </row>
    <row r="6702" spans="1:8" x14ac:dyDescent="0.25">
      <c r="A6702" s="53" t="s">
        <v>35146</v>
      </c>
      <c r="B6702" s="53" t="s">
        <v>14576</v>
      </c>
      <c r="C6702" s="55">
        <v>5</v>
      </c>
      <c r="D6702" s="53" t="s">
        <v>39040</v>
      </c>
      <c r="E6702" s="53" t="s">
        <v>17</v>
      </c>
      <c r="F6702" s="53" t="s">
        <v>17</v>
      </c>
      <c r="G6702" s="53" t="s">
        <v>17</v>
      </c>
      <c r="H6702" s="53" t="s">
        <v>17</v>
      </c>
    </row>
    <row r="6703" spans="1:8" x14ac:dyDescent="0.25">
      <c r="A6703" s="53" t="s">
        <v>35147</v>
      </c>
      <c r="B6703" s="53" t="s">
        <v>14578</v>
      </c>
      <c r="C6703" s="55">
        <v>5</v>
      </c>
      <c r="D6703" s="53" t="s">
        <v>39040</v>
      </c>
      <c r="E6703" s="53" t="s">
        <v>17</v>
      </c>
      <c r="F6703" s="53" t="s">
        <v>17</v>
      </c>
      <c r="G6703" s="53" t="s">
        <v>17</v>
      </c>
      <c r="H6703" s="53" t="s">
        <v>17</v>
      </c>
    </row>
    <row r="6704" spans="1:8" x14ac:dyDescent="0.25">
      <c r="A6704" s="53" t="s">
        <v>35148</v>
      </c>
      <c r="B6704" s="53" t="s">
        <v>14580</v>
      </c>
      <c r="C6704" s="55">
        <v>5</v>
      </c>
      <c r="D6704" s="53" t="s">
        <v>39040</v>
      </c>
      <c r="E6704" s="53" t="s">
        <v>17</v>
      </c>
      <c r="F6704" s="53" t="s">
        <v>17</v>
      </c>
      <c r="G6704" s="53" t="s">
        <v>17</v>
      </c>
      <c r="H6704" s="53" t="s">
        <v>17</v>
      </c>
    </row>
    <row r="6705" spans="1:8" x14ac:dyDescent="0.25">
      <c r="A6705" s="53" t="s">
        <v>35149</v>
      </c>
      <c r="B6705" s="53" t="s">
        <v>14582</v>
      </c>
      <c r="C6705" s="55">
        <v>5</v>
      </c>
      <c r="D6705" s="53" t="s">
        <v>39040</v>
      </c>
      <c r="E6705" s="53" t="s">
        <v>17</v>
      </c>
      <c r="F6705" s="53" t="s">
        <v>17</v>
      </c>
      <c r="G6705" s="53" t="s">
        <v>17</v>
      </c>
      <c r="H6705" s="53" t="s">
        <v>17</v>
      </c>
    </row>
    <row r="6706" spans="1:8" x14ac:dyDescent="0.25">
      <c r="A6706" s="53" t="s">
        <v>35150</v>
      </c>
      <c r="B6706" s="53" t="s">
        <v>14584</v>
      </c>
      <c r="C6706" s="55">
        <v>5</v>
      </c>
      <c r="D6706" s="53" t="s">
        <v>39040</v>
      </c>
      <c r="E6706" s="53" t="s">
        <v>17</v>
      </c>
      <c r="F6706" s="53" t="s">
        <v>17</v>
      </c>
      <c r="G6706" s="53" t="s">
        <v>17</v>
      </c>
      <c r="H6706" s="53" t="s">
        <v>17</v>
      </c>
    </row>
    <row r="6707" spans="1:8" x14ac:dyDescent="0.25">
      <c r="A6707" s="53" t="s">
        <v>35151</v>
      </c>
      <c r="B6707" s="53" t="s">
        <v>14586</v>
      </c>
      <c r="C6707" s="55">
        <v>3</v>
      </c>
      <c r="D6707" s="53">
        <v>-2001350</v>
      </c>
      <c r="E6707" s="53" t="s">
        <v>17</v>
      </c>
      <c r="F6707" s="53" t="s">
        <v>17</v>
      </c>
      <c r="G6707" s="53" t="s">
        <v>17</v>
      </c>
      <c r="H6707" s="53" t="s">
        <v>17</v>
      </c>
    </row>
    <row r="6708" spans="1:8" x14ac:dyDescent="0.25">
      <c r="A6708" s="53" t="s">
        <v>35152</v>
      </c>
      <c r="B6708" s="53" t="s">
        <v>14588</v>
      </c>
      <c r="C6708" s="55">
        <v>4</v>
      </c>
      <c r="D6708" s="53" t="s">
        <v>39040</v>
      </c>
      <c r="E6708" s="53" t="s">
        <v>17</v>
      </c>
      <c r="F6708" s="53" t="s">
        <v>17</v>
      </c>
      <c r="G6708" s="53" t="s">
        <v>17</v>
      </c>
      <c r="H6708" s="53" t="s">
        <v>17</v>
      </c>
    </row>
    <row r="6709" spans="1:8" x14ac:dyDescent="0.25">
      <c r="A6709" s="53" t="s">
        <v>35153</v>
      </c>
      <c r="B6709" s="53" t="s">
        <v>14590</v>
      </c>
      <c r="C6709" s="55">
        <v>5</v>
      </c>
      <c r="D6709" s="53" t="s">
        <v>39040</v>
      </c>
      <c r="E6709" s="53" t="s">
        <v>17</v>
      </c>
      <c r="F6709" s="53" t="s">
        <v>17</v>
      </c>
      <c r="G6709" s="53" t="s">
        <v>17</v>
      </c>
      <c r="H6709" s="53" t="s">
        <v>17</v>
      </c>
    </row>
    <row r="6710" spans="1:8" x14ac:dyDescent="0.25">
      <c r="A6710" s="53" t="s">
        <v>35154</v>
      </c>
      <c r="B6710" s="53" t="s">
        <v>14592</v>
      </c>
      <c r="C6710" s="55">
        <v>5</v>
      </c>
      <c r="D6710" s="53" t="s">
        <v>39040</v>
      </c>
      <c r="E6710" s="53" t="s">
        <v>17</v>
      </c>
      <c r="F6710" s="53" t="s">
        <v>17</v>
      </c>
      <c r="G6710" s="53" t="s">
        <v>17</v>
      </c>
      <c r="H6710" s="53" t="s">
        <v>17</v>
      </c>
    </row>
    <row r="6711" spans="1:8" x14ac:dyDescent="0.25">
      <c r="A6711" s="53" t="s">
        <v>35155</v>
      </c>
      <c r="B6711" s="53" t="s">
        <v>35156</v>
      </c>
      <c r="C6711" s="55">
        <v>5</v>
      </c>
      <c r="D6711" s="53" t="s">
        <v>39040</v>
      </c>
      <c r="E6711" s="53" t="s">
        <v>17</v>
      </c>
      <c r="F6711" s="53" t="s">
        <v>17</v>
      </c>
      <c r="G6711" s="53" t="s">
        <v>17</v>
      </c>
      <c r="H6711" s="53" t="s">
        <v>17</v>
      </c>
    </row>
    <row r="6712" spans="1:8" x14ac:dyDescent="0.25">
      <c r="A6712" s="53" t="s">
        <v>35157</v>
      </c>
      <c r="B6712" s="53" t="s">
        <v>14596</v>
      </c>
      <c r="C6712" s="55">
        <v>5</v>
      </c>
      <c r="D6712" s="53" t="s">
        <v>39040</v>
      </c>
      <c r="E6712" s="53" t="s">
        <v>17</v>
      </c>
      <c r="F6712" s="53" t="s">
        <v>17</v>
      </c>
      <c r="G6712" s="53" t="s">
        <v>17</v>
      </c>
      <c r="H6712" s="53" t="s">
        <v>17</v>
      </c>
    </row>
    <row r="6713" spans="1:8" x14ac:dyDescent="0.25">
      <c r="A6713" s="53" t="s">
        <v>35158</v>
      </c>
      <c r="B6713" s="53" t="s">
        <v>35159</v>
      </c>
      <c r="C6713" s="55">
        <v>5</v>
      </c>
      <c r="D6713" s="53" t="s">
        <v>39040</v>
      </c>
      <c r="E6713" s="53" t="s">
        <v>17</v>
      </c>
      <c r="F6713" s="53" t="s">
        <v>17</v>
      </c>
      <c r="G6713" s="53" t="s">
        <v>17</v>
      </c>
      <c r="H6713" s="53" t="s">
        <v>17</v>
      </c>
    </row>
    <row r="6714" spans="1:8" x14ac:dyDescent="0.25">
      <c r="A6714" s="53" t="s">
        <v>35160</v>
      </c>
      <c r="B6714" s="53" t="s">
        <v>14600</v>
      </c>
      <c r="C6714" s="55">
        <v>5</v>
      </c>
      <c r="D6714" s="53" t="s">
        <v>39040</v>
      </c>
      <c r="E6714" s="53" t="s">
        <v>17</v>
      </c>
      <c r="F6714" s="53" t="s">
        <v>17</v>
      </c>
      <c r="G6714" s="53" t="s">
        <v>17</v>
      </c>
      <c r="H6714" s="53" t="s">
        <v>17</v>
      </c>
    </row>
    <row r="6715" spans="1:8" x14ac:dyDescent="0.25">
      <c r="A6715" s="53" t="s">
        <v>35161</v>
      </c>
      <c r="B6715" s="53" t="s">
        <v>14602</v>
      </c>
      <c r="C6715" s="55">
        <v>5</v>
      </c>
      <c r="D6715" s="53" t="s">
        <v>39040</v>
      </c>
      <c r="E6715" s="53" t="s">
        <v>17</v>
      </c>
      <c r="F6715" s="53" t="s">
        <v>17</v>
      </c>
      <c r="G6715" s="53" t="s">
        <v>17</v>
      </c>
      <c r="H6715" s="53" t="s">
        <v>17</v>
      </c>
    </row>
    <row r="6716" spans="1:8" x14ac:dyDescent="0.25">
      <c r="A6716" s="53" t="s">
        <v>35162</v>
      </c>
      <c r="B6716" s="53" t="s">
        <v>14604</v>
      </c>
      <c r="C6716" s="55">
        <v>5</v>
      </c>
      <c r="D6716" s="53" t="s">
        <v>39040</v>
      </c>
      <c r="E6716" s="53" t="s">
        <v>17</v>
      </c>
      <c r="F6716" s="53" t="s">
        <v>17</v>
      </c>
      <c r="G6716" s="53" t="s">
        <v>17</v>
      </c>
      <c r="H6716" s="53" t="s">
        <v>17</v>
      </c>
    </row>
    <row r="6717" spans="1:8" x14ac:dyDescent="0.25">
      <c r="A6717" s="53" t="s">
        <v>35163</v>
      </c>
      <c r="B6717" s="53" t="s">
        <v>14606</v>
      </c>
      <c r="C6717" s="55">
        <v>5</v>
      </c>
      <c r="D6717" s="53" t="s">
        <v>39040</v>
      </c>
      <c r="E6717" s="53" t="s">
        <v>17</v>
      </c>
      <c r="F6717" s="53" t="s">
        <v>17</v>
      </c>
      <c r="G6717" s="53" t="s">
        <v>17</v>
      </c>
      <c r="H6717" s="53" t="s">
        <v>17</v>
      </c>
    </row>
    <row r="6718" spans="1:8" x14ac:dyDescent="0.25">
      <c r="A6718" s="53" t="s">
        <v>35164</v>
      </c>
      <c r="B6718" s="53" t="s">
        <v>14608</v>
      </c>
      <c r="C6718" s="55">
        <v>5</v>
      </c>
      <c r="D6718" s="53" t="s">
        <v>39040</v>
      </c>
      <c r="E6718" s="53" t="s">
        <v>17</v>
      </c>
      <c r="F6718" s="53" t="s">
        <v>17</v>
      </c>
      <c r="G6718" s="53" t="s">
        <v>17</v>
      </c>
      <c r="H6718" s="53" t="s">
        <v>17</v>
      </c>
    </row>
    <row r="6719" spans="1:8" x14ac:dyDescent="0.25">
      <c r="A6719" s="53" t="s">
        <v>35165</v>
      </c>
      <c r="B6719" s="53" t="s">
        <v>14610</v>
      </c>
      <c r="C6719" s="55">
        <v>5</v>
      </c>
      <c r="D6719" s="53" t="s">
        <v>39040</v>
      </c>
      <c r="E6719" s="53" t="s">
        <v>17</v>
      </c>
      <c r="F6719" s="53" t="s">
        <v>17</v>
      </c>
      <c r="G6719" s="53" t="s">
        <v>17</v>
      </c>
      <c r="H6719" s="53" t="s">
        <v>17</v>
      </c>
    </row>
    <row r="6720" spans="1:8" x14ac:dyDescent="0.25">
      <c r="A6720" s="53" t="s">
        <v>35166</v>
      </c>
      <c r="B6720" s="53" t="s">
        <v>14612</v>
      </c>
      <c r="C6720" s="55">
        <v>5</v>
      </c>
      <c r="D6720" s="53" t="s">
        <v>39040</v>
      </c>
      <c r="E6720" s="53" t="s">
        <v>17</v>
      </c>
      <c r="F6720" s="53" t="s">
        <v>17</v>
      </c>
      <c r="G6720" s="53" t="s">
        <v>17</v>
      </c>
      <c r="H6720" s="53" t="s">
        <v>17</v>
      </c>
    </row>
    <row r="6721" spans="1:8" x14ac:dyDescent="0.25">
      <c r="A6721" s="53" t="s">
        <v>35167</v>
      </c>
      <c r="B6721" s="53" t="s">
        <v>14614</v>
      </c>
      <c r="C6721" s="55">
        <v>5</v>
      </c>
      <c r="D6721" s="53" t="s">
        <v>39040</v>
      </c>
      <c r="E6721" s="53" t="s">
        <v>17</v>
      </c>
      <c r="F6721" s="53" t="s">
        <v>17</v>
      </c>
      <c r="G6721" s="53" t="s">
        <v>17</v>
      </c>
      <c r="H6721" s="53" t="s">
        <v>17</v>
      </c>
    </row>
    <row r="6722" spans="1:8" x14ac:dyDescent="0.25">
      <c r="A6722" s="53" t="s">
        <v>35168</v>
      </c>
      <c r="B6722" s="53" t="s">
        <v>14616</v>
      </c>
      <c r="C6722" s="55">
        <v>5</v>
      </c>
      <c r="D6722" s="53" t="s">
        <v>39040</v>
      </c>
      <c r="E6722" s="53" t="s">
        <v>17</v>
      </c>
      <c r="F6722" s="53" t="s">
        <v>17</v>
      </c>
      <c r="G6722" s="53" t="s">
        <v>17</v>
      </c>
      <c r="H6722" s="53" t="s">
        <v>17</v>
      </c>
    </row>
    <row r="6723" spans="1:8" x14ac:dyDescent="0.25">
      <c r="A6723" s="53" t="s">
        <v>35169</v>
      </c>
      <c r="B6723" s="53" t="s">
        <v>35170</v>
      </c>
      <c r="C6723" s="55">
        <v>5</v>
      </c>
      <c r="D6723" s="53" t="s">
        <v>39040</v>
      </c>
      <c r="E6723" s="53" t="s">
        <v>17</v>
      </c>
      <c r="F6723" s="53" t="s">
        <v>17</v>
      </c>
      <c r="G6723" s="53" t="s">
        <v>17</v>
      </c>
      <c r="H6723" s="53" t="s">
        <v>17</v>
      </c>
    </row>
    <row r="6724" spans="1:8" x14ac:dyDescent="0.25">
      <c r="A6724" s="53" t="s">
        <v>35171</v>
      </c>
      <c r="B6724" s="53" t="s">
        <v>14620</v>
      </c>
      <c r="C6724" s="55">
        <v>5</v>
      </c>
      <c r="D6724" s="53" t="s">
        <v>39040</v>
      </c>
      <c r="E6724" s="53" t="s">
        <v>17</v>
      </c>
      <c r="F6724" s="53" t="s">
        <v>17</v>
      </c>
      <c r="G6724" s="53" t="s">
        <v>17</v>
      </c>
      <c r="H6724" s="53" t="s">
        <v>17</v>
      </c>
    </row>
    <row r="6725" spans="1:8" x14ac:dyDescent="0.25">
      <c r="A6725" s="53" t="s">
        <v>35172</v>
      </c>
      <c r="B6725" s="53" t="s">
        <v>14622</v>
      </c>
      <c r="C6725" s="55">
        <v>5</v>
      </c>
      <c r="D6725" s="53" t="s">
        <v>39040</v>
      </c>
      <c r="E6725" s="53" t="s">
        <v>17</v>
      </c>
      <c r="F6725" s="53" t="s">
        <v>17</v>
      </c>
      <c r="G6725" s="53" t="s">
        <v>17</v>
      </c>
      <c r="H6725" s="53" t="s">
        <v>17</v>
      </c>
    </row>
    <row r="6726" spans="1:8" x14ac:dyDescent="0.25">
      <c r="A6726" s="53" t="s">
        <v>35173</v>
      </c>
      <c r="B6726" s="53" t="s">
        <v>14624</v>
      </c>
      <c r="C6726" s="55">
        <v>4</v>
      </c>
      <c r="D6726" s="53" t="s">
        <v>39040</v>
      </c>
      <c r="E6726" s="53" t="s">
        <v>17</v>
      </c>
      <c r="F6726" s="53" t="s">
        <v>17</v>
      </c>
      <c r="G6726" s="53" t="s">
        <v>17</v>
      </c>
      <c r="H6726" s="53" t="s">
        <v>17</v>
      </c>
    </row>
    <row r="6727" spans="1:8" x14ac:dyDescent="0.25">
      <c r="A6727" s="53" t="s">
        <v>35174</v>
      </c>
      <c r="B6727" s="53" t="s">
        <v>14626</v>
      </c>
      <c r="C6727" s="55">
        <v>5</v>
      </c>
      <c r="D6727" s="53" t="s">
        <v>39040</v>
      </c>
      <c r="E6727" s="53" t="s">
        <v>17</v>
      </c>
      <c r="F6727" s="53" t="s">
        <v>17</v>
      </c>
      <c r="G6727" s="53" t="s">
        <v>17</v>
      </c>
      <c r="H6727" s="53" t="s">
        <v>17</v>
      </c>
    </row>
    <row r="6728" spans="1:8" x14ac:dyDescent="0.25">
      <c r="A6728" s="53" t="s">
        <v>35175</v>
      </c>
      <c r="B6728" s="53" t="s">
        <v>14628</v>
      </c>
      <c r="C6728" s="55">
        <v>5</v>
      </c>
      <c r="D6728" s="53" t="s">
        <v>39040</v>
      </c>
      <c r="E6728" s="53" t="s">
        <v>17</v>
      </c>
      <c r="F6728" s="53" t="s">
        <v>17</v>
      </c>
      <c r="G6728" s="53" t="s">
        <v>17</v>
      </c>
      <c r="H6728" s="53" t="s">
        <v>17</v>
      </c>
    </row>
    <row r="6729" spans="1:8" x14ac:dyDescent="0.25">
      <c r="A6729" s="53" t="s">
        <v>35176</v>
      </c>
      <c r="B6729" s="53" t="s">
        <v>35177</v>
      </c>
      <c r="C6729" s="55">
        <v>5</v>
      </c>
      <c r="D6729" s="53" t="s">
        <v>39040</v>
      </c>
      <c r="E6729" s="53" t="s">
        <v>17</v>
      </c>
      <c r="F6729" s="53" t="s">
        <v>17</v>
      </c>
      <c r="G6729" s="53" t="s">
        <v>17</v>
      </c>
      <c r="H6729" s="53" t="s">
        <v>17</v>
      </c>
    </row>
    <row r="6730" spans="1:8" x14ac:dyDescent="0.25">
      <c r="A6730" s="53" t="s">
        <v>35178</v>
      </c>
      <c r="B6730" s="53" t="s">
        <v>35179</v>
      </c>
      <c r="C6730" s="55">
        <v>5</v>
      </c>
      <c r="D6730" s="53" t="s">
        <v>39040</v>
      </c>
      <c r="E6730" s="53" t="s">
        <v>17</v>
      </c>
      <c r="F6730" s="53" t="s">
        <v>17</v>
      </c>
      <c r="G6730" s="53" t="s">
        <v>17</v>
      </c>
      <c r="H6730" s="53" t="s">
        <v>17</v>
      </c>
    </row>
    <row r="6731" spans="1:8" x14ac:dyDescent="0.25">
      <c r="A6731" s="53" t="s">
        <v>35180</v>
      </c>
      <c r="B6731" s="53" t="s">
        <v>14634</v>
      </c>
      <c r="C6731" s="55">
        <v>5</v>
      </c>
      <c r="D6731" s="53" t="s">
        <v>39040</v>
      </c>
      <c r="E6731" s="53" t="s">
        <v>17</v>
      </c>
      <c r="F6731" s="53" t="s">
        <v>17</v>
      </c>
      <c r="G6731" s="53" t="s">
        <v>17</v>
      </c>
      <c r="H6731" s="53" t="s">
        <v>17</v>
      </c>
    </row>
    <row r="6732" spans="1:8" x14ac:dyDescent="0.25">
      <c r="A6732" s="53" t="s">
        <v>35181</v>
      </c>
      <c r="B6732" s="53" t="s">
        <v>14636</v>
      </c>
      <c r="C6732" s="55">
        <v>5</v>
      </c>
      <c r="D6732" s="53" t="s">
        <v>39040</v>
      </c>
      <c r="E6732" s="53" t="s">
        <v>17</v>
      </c>
      <c r="F6732" s="53" t="s">
        <v>17</v>
      </c>
      <c r="G6732" s="53" t="s">
        <v>17</v>
      </c>
      <c r="H6732" s="53" t="s">
        <v>17</v>
      </c>
    </row>
    <row r="6733" spans="1:8" x14ac:dyDescent="0.25">
      <c r="A6733" s="53" t="s">
        <v>35182</v>
      </c>
      <c r="B6733" s="53" t="s">
        <v>35183</v>
      </c>
      <c r="C6733" s="55">
        <v>5</v>
      </c>
      <c r="D6733" s="53" t="s">
        <v>39040</v>
      </c>
      <c r="E6733" s="53" t="s">
        <v>17</v>
      </c>
      <c r="F6733" s="53" t="s">
        <v>17</v>
      </c>
      <c r="G6733" s="53" t="s">
        <v>17</v>
      </c>
      <c r="H6733" s="53" t="s">
        <v>17</v>
      </c>
    </row>
    <row r="6734" spans="1:8" x14ac:dyDescent="0.25">
      <c r="A6734" s="53" t="s">
        <v>35184</v>
      </c>
      <c r="B6734" s="53" t="s">
        <v>14640</v>
      </c>
      <c r="C6734" s="55">
        <v>5</v>
      </c>
      <c r="D6734" s="53" t="s">
        <v>39040</v>
      </c>
      <c r="E6734" s="53" t="s">
        <v>17</v>
      </c>
      <c r="F6734" s="53" t="s">
        <v>17</v>
      </c>
      <c r="G6734" s="53" t="s">
        <v>17</v>
      </c>
      <c r="H6734" s="53" t="s">
        <v>17</v>
      </c>
    </row>
    <row r="6735" spans="1:8" x14ac:dyDescent="0.25">
      <c r="A6735" s="53" t="s">
        <v>35185</v>
      </c>
      <c r="B6735" s="53" t="s">
        <v>35186</v>
      </c>
      <c r="C6735" s="55">
        <v>5</v>
      </c>
      <c r="D6735" s="53" t="s">
        <v>39040</v>
      </c>
      <c r="E6735" s="53" t="s">
        <v>17</v>
      </c>
      <c r="F6735" s="53" t="s">
        <v>17</v>
      </c>
      <c r="G6735" s="53" t="s">
        <v>17</v>
      </c>
      <c r="H6735" s="53" t="s">
        <v>17</v>
      </c>
    </row>
    <row r="6736" spans="1:8" x14ac:dyDescent="0.25">
      <c r="A6736" s="53" t="s">
        <v>35187</v>
      </c>
      <c r="B6736" s="53" t="s">
        <v>35188</v>
      </c>
      <c r="C6736" s="55">
        <v>5</v>
      </c>
      <c r="D6736" s="53" t="s">
        <v>39040</v>
      </c>
      <c r="E6736" s="53" t="s">
        <v>17</v>
      </c>
      <c r="F6736" s="53" t="s">
        <v>17</v>
      </c>
      <c r="G6736" s="53" t="s">
        <v>17</v>
      </c>
      <c r="H6736" s="53" t="s">
        <v>17</v>
      </c>
    </row>
    <row r="6737" spans="1:8" x14ac:dyDescent="0.25">
      <c r="A6737" s="53" t="s">
        <v>35189</v>
      </c>
      <c r="B6737" s="53" t="s">
        <v>14646</v>
      </c>
      <c r="C6737" s="55">
        <v>5</v>
      </c>
      <c r="D6737" s="53" t="s">
        <v>39040</v>
      </c>
      <c r="E6737" s="53" t="s">
        <v>17</v>
      </c>
      <c r="F6737" s="53" t="s">
        <v>17</v>
      </c>
      <c r="G6737" s="53" t="s">
        <v>17</v>
      </c>
      <c r="H6737" s="53" t="s">
        <v>17</v>
      </c>
    </row>
    <row r="6738" spans="1:8" x14ac:dyDescent="0.25">
      <c r="A6738" s="53" t="s">
        <v>35190</v>
      </c>
      <c r="B6738" s="53" t="s">
        <v>35191</v>
      </c>
      <c r="C6738" s="55">
        <v>5</v>
      </c>
      <c r="D6738" s="53" t="s">
        <v>39040</v>
      </c>
      <c r="E6738" s="53" t="s">
        <v>17</v>
      </c>
      <c r="F6738" s="53" t="s">
        <v>17</v>
      </c>
      <c r="G6738" s="53" t="s">
        <v>17</v>
      </c>
      <c r="H6738" s="53" t="s">
        <v>17</v>
      </c>
    </row>
    <row r="6739" spans="1:8" x14ac:dyDescent="0.25">
      <c r="A6739" s="53" t="s">
        <v>35192</v>
      </c>
      <c r="B6739" s="53" t="s">
        <v>14650</v>
      </c>
      <c r="C6739" s="55">
        <v>4</v>
      </c>
      <c r="D6739" s="53" t="s">
        <v>39040</v>
      </c>
      <c r="E6739" s="53" t="s">
        <v>17</v>
      </c>
      <c r="F6739" s="53" t="s">
        <v>17</v>
      </c>
      <c r="G6739" s="53" t="s">
        <v>17</v>
      </c>
      <c r="H6739" s="53" t="s">
        <v>17</v>
      </c>
    </row>
    <row r="6740" spans="1:8" x14ac:dyDescent="0.25">
      <c r="A6740" s="53" t="s">
        <v>35193</v>
      </c>
      <c r="B6740" s="53" t="s">
        <v>14652</v>
      </c>
      <c r="C6740" s="55">
        <v>5</v>
      </c>
      <c r="D6740" s="53" t="s">
        <v>39040</v>
      </c>
      <c r="E6740" s="53" t="s">
        <v>17</v>
      </c>
      <c r="F6740" s="53" t="s">
        <v>17</v>
      </c>
      <c r="G6740" s="53" t="s">
        <v>17</v>
      </c>
      <c r="H6740" s="53" t="s">
        <v>17</v>
      </c>
    </row>
    <row r="6741" spans="1:8" x14ac:dyDescent="0.25">
      <c r="A6741" s="53" t="s">
        <v>35194</v>
      </c>
      <c r="B6741" s="53" t="s">
        <v>14654</v>
      </c>
      <c r="C6741" s="55">
        <v>5</v>
      </c>
      <c r="D6741" s="53" t="s">
        <v>39040</v>
      </c>
      <c r="E6741" s="53" t="s">
        <v>17</v>
      </c>
      <c r="F6741" s="53" t="s">
        <v>17</v>
      </c>
      <c r="G6741" s="53" t="s">
        <v>17</v>
      </c>
      <c r="H6741" s="53" t="s">
        <v>17</v>
      </c>
    </row>
    <row r="6742" spans="1:8" x14ac:dyDescent="0.25">
      <c r="A6742" s="53" t="s">
        <v>35195</v>
      </c>
      <c r="B6742" s="53" t="s">
        <v>14656</v>
      </c>
      <c r="C6742" s="55">
        <v>5</v>
      </c>
      <c r="D6742" s="53" t="s">
        <v>39040</v>
      </c>
      <c r="E6742" s="53" t="s">
        <v>17</v>
      </c>
      <c r="F6742" s="53" t="s">
        <v>17</v>
      </c>
      <c r="G6742" s="53" t="s">
        <v>17</v>
      </c>
      <c r="H6742" s="53" t="s">
        <v>17</v>
      </c>
    </row>
    <row r="6743" spans="1:8" x14ac:dyDescent="0.25">
      <c r="A6743" s="53" t="s">
        <v>35196</v>
      </c>
      <c r="B6743" s="53" t="s">
        <v>14660</v>
      </c>
      <c r="C6743" s="55">
        <v>3</v>
      </c>
      <c r="D6743" s="53">
        <v>-2001350</v>
      </c>
      <c r="E6743" s="53" t="s">
        <v>17</v>
      </c>
      <c r="F6743" s="53" t="s">
        <v>17</v>
      </c>
      <c r="G6743" s="53" t="s">
        <v>17</v>
      </c>
      <c r="H6743" s="53" t="s">
        <v>17</v>
      </c>
    </row>
    <row r="6744" spans="1:8" x14ac:dyDescent="0.25">
      <c r="A6744" s="53" t="s">
        <v>35197</v>
      </c>
      <c r="B6744" s="53" t="s">
        <v>14662</v>
      </c>
      <c r="C6744" s="55">
        <v>4</v>
      </c>
      <c r="D6744" s="53" t="s">
        <v>39040</v>
      </c>
      <c r="E6744" s="53" t="s">
        <v>17</v>
      </c>
      <c r="F6744" s="53" t="s">
        <v>17</v>
      </c>
      <c r="G6744" s="53" t="s">
        <v>17</v>
      </c>
      <c r="H6744" s="53" t="s">
        <v>17</v>
      </c>
    </row>
    <row r="6745" spans="1:8" x14ac:dyDescent="0.25">
      <c r="A6745" s="53" t="s">
        <v>35198</v>
      </c>
      <c r="B6745" s="53" t="s">
        <v>14664</v>
      </c>
      <c r="C6745" s="55">
        <v>5</v>
      </c>
      <c r="D6745" s="53" t="s">
        <v>39040</v>
      </c>
      <c r="E6745" s="53" t="s">
        <v>17</v>
      </c>
      <c r="F6745" s="53" t="s">
        <v>17</v>
      </c>
      <c r="G6745" s="53" t="s">
        <v>17</v>
      </c>
      <c r="H6745" s="53" t="s">
        <v>17</v>
      </c>
    </row>
    <row r="6746" spans="1:8" x14ac:dyDescent="0.25">
      <c r="A6746" s="53" t="s">
        <v>35199</v>
      </c>
      <c r="B6746" s="53" t="s">
        <v>14666</v>
      </c>
      <c r="C6746" s="55">
        <v>5</v>
      </c>
      <c r="D6746" s="53" t="s">
        <v>39040</v>
      </c>
      <c r="E6746" s="53" t="s">
        <v>17</v>
      </c>
      <c r="F6746" s="53" t="s">
        <v>17</v>
      </c>
      <c r="G6746" s="53" t="s">
        <v>17</v>
      </c>
      <c r="H6746" s="53" t="s">
        <v>17</v>
      </c>
    </row>
    <row r="6747" spans="1:8" x14ac:dyDescent="0.25">
      <c r="A6747" s="53" t="s">
        <v>35200</v>
      </c>
      <c r="B6747" s="53" t="s">
        <v>14668</v>
      </c>
      <c r="C6747" s="55">
        <v>5</v>
      </c>
      <c r="D6747" s="53" t="s">
        <v>39040</v>
      </c>
      <c r="E6747" s="53" t="s">
        <v>17</v>
      </c>
      <c r="F6747" s="53" t="s">
        <v>17</v>
      </c>
      <c r="G6747" s="53" t="s">
        <v>17</v>
      </c>
      <c r="H6747" s="53" t="s">
        <v>17</v>
      </c>
    </row>
    <row r="6748" spans="1:8" x14ac:dyDescent="0.25">
      <c r="A6748" s="53" t="s">
        <v>35201</v>
      </c>
      <c r="B6748" s="53" t="s">
        <v>14670</v>
      </c>
      <c r="C6748" s="55">
        <v>5</v>
      </c>
      <c r="D6748" s="53" t="s">
        <v>39040</v>
      </c>
      <c r="E6748" s="53" t="s">
        <v>17</v>
      </c>
      <c r="F6748" s="53" t="s">
        <v>17</v>
      </c>
      <c r="G6748" s="53" t="s">
        <v>17</v>
      </c>
      <c r="H6748" s="53" t="s">
        <v>17</v>
      </c>
    </row>
    <row r="6749" spans="1:8" x14ac:dyDescent="0.25">
      <c r="A6749" s="53" t="s">
        <v>35202</v>
      </c>
      <c r="B6749" s="53" t="s">
        <v>14672</v>
      </c>
      <c r="C6749" s="55">
        <v>5</v>
      </c>
      <c r="D6749" s="53" t="s">
        <v>39040</v>
      </c>
      <c r="E6749" s="53" t="s">
        <v>17</v>
      </c>
      <c r="F6749" s="53" t="s">
        <v>17</v>
      </c>
      <c r="G6749" s="53" t="s">
        <v>17</v>
      </c>
      <c r="H6749" s="53" t="s">
        <v>17</v>
      </c>
    </row>
    <row r="6750" spans="1:8" x14ac:dyDescent="0.25">
      <c r="A6750" s="53" t="s">
        <v>35203</v>
      </c>
      <c r="B6750" s="53" t="s">
        <v>14674</v>
      </c>
      <c r="C6750" s="55">
        <v>5</v>
      </c>
      <c r="D6750" s="53" t="s">
        <v>39040</v>
      </c>
      <c r="E6750" s="53" t="s">
        <v>17</v>
      </c>
      <c r="F6750" s="53" t="s">
        <v>17</v>
      </c>
      <c r="G6750" s="53" t="s">
        <v>17</v>
      </c>
      <c r="H6750" s="53" t="s">
        <v>17</v>
      </c>
    </row>
    <row r="6751" spans="1:8" x14ac:dyDescent="0.25">
      <c r="A6751" s="53" t="s">
        <v>35204</v>
      </c>
      <c r="B6751" s="53" t="s">
        <v>14676</v>
      </c>
      <c r="C6751" s="55">
        <v>5</v>
      </c>
      <c r="D6751" s="53" t="s">
        <v>39040</v>
      </c>
      <c r="E6751" s="53" t="s">
        <v>17</v>
      </c>
      <c r="F6751" s="53" t="s">
        <v>17</v>
      </c>
      <c r="G6751" s="53" t="s">
        <v>17</v>
      </c>
      <c r="H6751" s="53" t="s">
        <v>17</v>
      </c>
    </row>
    <row r="6752" spans="1:8" x14ac:dyDescent="0.25">
      <c r="A6752" s="53" t="s">
        <v>35205</v>
      </c>
      <c r="B6752" s="53" t="s">
        <v>14678</v>
      </c>
      <c r="C6752" s="55">
        <v>5</v>
      </c>
      <c r="D6752" s="53" t="s">
        <v>39040</v>
      </c>
      <c r="E6752" s="53" t="s">
        <v>17</v>
      </c>
      <c r="F6752" s="53" t="s">
        <v>17</v>
      </c>
      <c r="G6752" s="53" t="s">
        <v>17</v>
      </c>
      <c r="H6752" s="53" t="s">
        <v>17</v>
      </c>
    </row>
    <row r="6753" spans="1:8" x14ac:dyDescent="0.25">
      <c r="A6753" s="53" t="s">
        <v>35206</v>
      </c>
      <c r="B6753" s="53" t="s">
        <v>14680</v>
      </c>
      <c r="C6753" s="55">
        <v>5</v>
      </c>
      <c r="D6753" s="53" t="s">
        <v>39040</v>
      </c>
      <c r="E6753" s="53" t="s">
        <v>17</v>
      </c>
      <c r="F6753" s="53" t="s">
        <v>17</v>
      </c>
      <c r="G6753" s="53" t="s">
        <v>17</v>
      </c>
      <c r="H6753" s="53" t="s">
        <v>17</v>
      </c>
    </row>
    <row r="6754" spans="1:8" x14ac:dyDescent="0.25">
      <c r="A6754" s="53" t="s">
        <v>35207</v>
      </c>
      <c r="B6754" s="53" t="s">
        <v>14682</v>
      </c>
      <c r="C6754" s="55">
        <v>5</v>
      </c>
      <c r="D6754" s="53" t="s">
        <v>39040</v>
      </c>
      <c r="E6754" s="53" t="s">
        <v>17</v>
      </c>
      <c r="F6754" s="53" t="s">
        <v>17</v>
      </c>
      <c r="G6754" s="53" t="s">
        <v>17</v>
      </c>
      <c r="H6754" s="53" t="s">
        <v>17</v>
      </c>
    </row>
    <row r="6755" spans="1:8" x14ac:dyDescent="0.25">
      <c r="A6755" s="53" t="s">
        <v>35208</v>
      </c>
      <c r="B6755" s="53" t="s">
        <v>35209</v>
      </c>
      <c r="C6755" s="55">
        <v>5</v>
      </c>
      <c r="D6755" s="53" t="s">
        <v>39040</v>
      </c>
      <c r="E6755" s="53" t="s">
        <v>17</v>
      </c>
      <c r="F6755" s="53" t="s">
        <v>17</v>
      </c>
      <c r="G6755" s="53" t="s">
        <v>17</v>
      </c>
      <c r="H6755" s="53" t="s">
        <v>17</v>
      </c>
    </row>
    <row r="6756" spans="1:8" x14ac:dyDescent="0.25">
      <c r="A6756" s="53" t="s">
        <v>35210</v>
      </c>
      <c r="B6756" s="53" t="s">
        <v>35211</v>
      </c>
      <c r="C6756" s="55">
        <v>5</v>
      </c>
      <c r="D6756" s="53" t="s">
        <v>39040</v>
      </c>
      <c r="E6756" s="53" t="s">
        <v>17</v>
      </c>
      <c r="F6756" s="53" t="s">
        <v>17</v>
      </c>
      <c r="G6756" s="53" t="s">
        <v>17</v>
      </c>
      <c r="H6756" s="53" t="s">
        <v>17</v>
      </c>
    </row>
    <row r="6757" spans="1:8" x14ac:dyDescent="0.25">
      <c r="A6757" s="53" t="s">
        <v>35212</v>
      </c>
      <c r="B6757" s="53" t="s">
        <v>14688</v>
      </c>
      <c r="C6757" s="55">
        <v>5</v>
      </c>
      <c r="D6757" s="53" t="s">
        <v>39040</v>
      </c>
      <c r="E6757" s="53" t="s">
        <v>17</v>
      </c>
      <c r="F6757" s="53" t="s">
        <v>17</v>
      </c>
      <c r="G6757" s="53" t="s">
        <v>17</v>
      </c>
      <c r="H6757" s="53" t="s">
        <v>17</v>
      </c>
    </row>
    <row r="6758" spans="1:8" x14ac:dyDescent="0.25">
      <c r="A6758" s="53" t="s">
        <v>35213</v>
      </c>
      <c r="B6758" s="53" t="s">
        <v>35214</v>
      </c>
      <c r="C6758" s="55">
        <v>5</v>
      </c>
      <c r="D6758" s="53" t="s">
        <v>39040</v>
      </c>
      <c r="E6758" s="53" t="s">
        <v>17</v>
      </c>
      <c r="F6758" s="53" t="s">
        <v>17</v>
      </c>
      <c r="G6758" s="53" t="s">
        <v>17</v>
      </c>
      <c r="H6758" s="53" t="s">
        <v>17</v>
      </c>
    </row>
    <row r="6759" spans="1:8" x14ac:dyDescent="0.25">
      <c r="A6759" s="53" t="s">
        <v>35215</v>
      </c>
      <c r="B6759" s="53" t="s">
        <v>14692</v>
      </c>
      <c r="C6759" s="55">
        <v>4</v>
      </c>
      <c r="D6759" s="53" t="s">
        <v>39040</v>
      </c>
      <c r="E6759" s="53" t="s">
        <v>17</v>
      </c>
      <c r="F6759" s="53" t="s">
        <v>17</v>
      </c>
      <c r="G6759" s="53" t="s">
        <v>17</v>
      </c>
      <c r="H6759" s="53" t="s">
        <v>17</v>
      </c>
    </row>
    <row r="6760" spans="1:8" x14ac:dyDescent="0.25">
      <c r="A6760" s="53" t="s">
        <v>35216</v>
      </c>
      <c r="B6760" s="53" t="s">
        <v>35217</v>
      </c>
      <c r="C6760" s="55">
        <v>5</v>
      </c>
      <c r="D6760" s="53" t="s">
        <v>39040</v>
      </c>
      <c r="E6760" s="53" t="s">
        <v>17</v>
      </c>
      <c r="F6760" s="53" t="s">
        <v>17</v>
      </c>
      <c r="G6760" s="53" t="s">
        <v>17</v>
      </c>
      <c r="H6760" s="53" t="s">
        <v>17</v>
      </c>
    </row>
    <row r="6761" spans="1:8" x14ac:dyDescent="0.25">
      <c r="A6761" s="53" t="s">
        <v>35218</v>
      </c>
      <c r="B6761" s="53" t="s">
        <v>14696</v>
      </c>
      <c r="C6761" s="55">
        <v>5</v>
      </c>
      <c r="D6761" s="53" t="s">
        <v>39040</v>
      </c>
      <c r="E6761" s="53" t="s">
        <v>17</v>
      </c>
      <c r="F6761" s="53" t="s">
        <v>17</v>
      </c>
      <c r="G6761" s="53" t="s">
        <v>17</v>
      </c>
      <c r="H6761" s="53" t="s">
        <v>17</v>
      </c>
    </row>
    <row r="6762" spans="1:8" x14ac:dyDescent="0.25">
      <c r="A6762" s="53" t="s">
        <v>35219</v>
      </c>
      <c r="B6762" s="53" t="s">
        <v>14698</v>
      </c>
      <c r="C6762" s="55">
        <v>5</v>
      </c>
      <c r="D6762" s="53" t="s">
        <v>39040</v>
      </c>
      <c r="E6762" s="53" t="s">
        <v>17</v>
      </c>
      <c r="F6762" s="53" t="s">
        <v>17</v>
      </c>
      <c r="G6762" s="53" t="s">
        <v>17</v>
      </c>
      <c r="H6762" s="53" t="s">
        <v>17</v>
      </c>
    </row>
    <row r="6763" spans="1:8" x14ac:dyDescent="0.25">
      <c r="A6763" s="53" t="s">
        <v>35220</v>
      </c>
      <c r="B6763" s="53" t="s">
        <v>14700</v>
      </c>
      <c r="C6763" s="55">
        <v>5</v>
      </c>
      <c r="D6763" s="53" t="s">
        <v>39040</v>
      </c>
      <c r="E6763" s="53" t="s">
        <v>17</v>
      </c>
      <c r="F6763" s="53" t="s">
        <v>17</v>
      </c>
      <c r="G6763" s="53" t="s">
        <v>17</v>
      </c>
      <c r="H6763" s="53" t="s">
        <v>17</v>
      </c>
    </row>
    <row r="6764" spans="1:8" x14ac:dyDescent="0.25">
      <c r="A6764" s="53" t="s">
        <v>35221</v>
      </c>
      <c r="B6764" s="53" t="s">
        <v>14702</v>
      </c>
      <c r="C6764" s="55">
        <v>5</v>
      </c>
      <c r="D6764" s="53" t="s">
        <v>39040</v>
      </c>
      <c r="E6764" s="53" t="s">
        <v>17</v>
      </c>
      <c r="F6764" s="53" t="s">
        <v>17</v>
      </c>
      <c r="G6764" s="53" t="s">
        <v>17</v>
      </c>
      <c r="H6764" s="53" t="s">
        <v>17</v>
      </c>
    </row>
    <row r="6765" spans="1:8" x14ac:dyDescent="0.25">
      <c r="A6765" s="53" t="s">
        <v>35222</v>
      </c>
      <c r="B6765" s="53" t="s">
        <v>14704</v>
      </c>
      <c r="C6765" s="55">
        <v>5</v>
      </c>
      <c r="D6765" s="53" t="s">
        <v>39040</v>
      </c>
      <c r="E6765" s="53" t="s">
        <v>17</v>
      </c>
      <c r="F6765" s="53" t="s">
        <v>17</v>
      </c>
      <c r="G6765" s="53" t="s">
        <v>17</v>
      </c>
      <c r="H6765" s="53" t="s">
        <v>17</v>
      </c>
    </row>
    <row r="6766" spans="1:8" x14ac:dyDescent="0.25">
      <c r="A6766" s="53" t="s">
        <v>35223</v>
      </c>
      <c r="B6766" s="53" t="s">
        <v>14706</v>
      </c>
      <c r="C6766" s="55">
        <v>5</v>
      </c>
      <c r="D6766" s="53" t="s">
        <v>39040</v>
      </c>
      <c r="E6766" s="53" t="s">
        <v>17</v>
      </c>
      <c r="F6766" s="53" t="s">
        <v>17</v>
      </c>
      <c r="G6766" s="53" t="s">
        <v>17</v>
      </c>
      <c r="H6766" s="53" t="s">
        <v>17</v>
      </c>
    </row>
    <row r="6767" spans="1:8" x14ac:dyDescent="0.25">
      <c r="A6767" s="53" t="s">
        <v>35224</v>
      </c>
      <c r="B6767" s="53" t="s">
        <v>14708</v>
      </c>
      <c r="C6767" s="55">
        <v>5</v>
      </c>
      <c r="D6767" s="53" t="s">
        <v>39040</v>
      </c>
      <c r="E6767" s="53" t="s">
        <v>17</v>
      </c>
      <c r="F6767" s="53" t="s">
        <v>17</v>
      </c>
      <c r="G6767" s="53" t="s">
        <v>17</v>
      </c>
      <c r="H6767" s="53" t="s">
        <v>17</v>
      </c>
    </row>
    <row r="6768" spans="1:8" x14ac:dyDescent="0.25">
      <c r="A6768" s="53" t="s">
        <v>35225</v>
      </c>
      <c r="B6768" s="53" t="s">
        <v>14710</v>
      </c>
      <c r="C6768" s="55">
        <v>5</v>
      </c>
      <c r="D6768" s="53" t="s">
        <v>39040</v>
      </c>
      <c r="E6768" s="53" t="s">
        <v>17</v>
      </c>
      <c r="F6768" s="53" t="s">
        <v>17</v>
      </c>
      <c r="G6768" s="53" t="s">
        <v>17</v>
      </c>
      <c r="H6768" s="53" t="s">
        <v>17</v>
      </c>
    </row>
    <row r="6769" spans="1:8" x14ac:dyDescent="0.25">
      <c r="A6769" s="53" t="s">
        <v>35226</v>
      </c>
      <c r="B6769" s="53" t="s">
        <v>14712</v>
      </c>
      <c r="C6769" s="55">
        <v>5</v>
      </c>
      <c r="D6769" s="53" t="s">
        <v>39040</v>
      </c>
      <c r="E6769" s="53" t="s">
        <v>17</v>
      </c>
      <c r="F6769" s="53" t="s">
        <v>17</v>
      </c>
      <c r="G6769" s="53" t="s">
        <v>17</v>
      </c>
      <c r="H6769" s="53" t="s">
        <v>17</v>
      </c>
    </row>
    <row r="6770" spans="1:8" x14ac:dyDescent="0.25">
      <c r="A6770" s="53" t="s">
        <v>35227</v>
      </c>
      <c r="B6770" s="53" t="s">
        <v>14714</v>
      </c>
      <c r="C6770" s="55">
        <v>5</v>
      </c>
      <c r="D6770" s="53" t="s">
        <v>39040</v>
      </c>
      <c r="E6770" s="53" t="s">
        <v>17</v>
      </c>
      <c r="F6770" s="53" t="s">
        <v>17</v>
      </c>
      <c r="G6770" s="53" t="s">
        <v>17</v>
      </c>
      <c r="H6770" s="53" t="s">
        <v>17</v>
      </c>
    </row>
    <row r="6771" spans="1:8" x14ac:dyDescent="0.25">
      <c r="A6771" s="53" t="s">
        <v>35228</v>
      </c>
      <c r="B6771" s="53" t="s">
        <v>14716</v>
      </c>
      <c r="C6771" s="55">
        <v>5</v>
      </c>
      <c r="D6771" s="53" t="s">
        <v>39040</v>
      </c>
      <c r="E6771" s="53" t="s">
        <v>17</v>
      </c>
      <c r="F6771" s="53" t="s">
        <v>17</v>
      </c>
      <c r="G6771" s="53" t="s">
        <v>17</v>
      </c>
      <c r="H6771" s="53" t="s">
        <v>17</v>
      </c>
    </row>
    <row r="6772" spans="1:8" x14ac:dyDescent="0.25">
      <c r="A6772" s="53" t="s">
        <v>35229</v>
      </c>
      <c r="B6772" s="53" t="s">
        <v>14718</v>
      </c>
      <c r="C6772" s="55">
        <v>5</v>
      </c>
      <c r="D6772" s="53" t="s">
        <v>39040</v>
      </c>
      <c r="E6772" s="53" t="s">
        <v>17</v>
      </c>
      <c r="F6772" s="53" t="s">
        <v>17</v>
      </c>
      <c r="G6772" s="53" t="s">
        <v>17</v>
      </c>
      <c r="H6772" s="53" t="s">
        <v>17</v>
      </c>
    </row>
    <row r="6773" spans="1:8" x14ac:dyDescent="0.25">
      <c r="A6773" s="53" t="s">
        <v>35230</v>
      </c>
      <c r="B6773" s="53" t="s">
        <v>14720</v>
      </c>
      <c r="C6773" s="55">
        <v>3</v>
      </c>
      <c r="D6773" s="53">
        <v>-2001350</v>
      </c>
      <c r="E6773" s="53" t="s">
        <v>17</v>
      </c>
      <c r="F6773" s="53" t="s">
        <v>17</v>
      </c>
      <c r="G6773" s="53" t="s">
        <v>17</v>
      </c>
      <c r="H6773" s="53" t="s">
        <v>17</v>
      </c>
    </row>
    <row r="6774" spans="1:8" x14ac:dyDescent="0.25">
      <c r="A6774" s="53" t="s">
        <v>35231</v>
      </c>
      <c r="B6774" s="53" t="s">
        <v>14722</v>
      </c>
      <c r="C6774" s="55">
        <v>4</v>
      </c>
      <c r="D6774" s="53" t="s">
        <v>39040</v>
      </c>
      <c r="E6774" s="53" t="s">
        <v>17</v>
      </c>
      <c r="F6774" s="53" t="s">
        <v>17</v>
      </c>
      <c r="G6774" s="53" t="s">
        <v>17</v>
      </c>
      <c r="H6774" s="53" t="s">
        <v>17</v>
      </c>
    </row>
    <row r="6775" spans="1:8" x14ac:dyDescent="0.25">
      <c r="A6775" s="53" t="s">
        <v>35232</v>
      </c>
      <c r="B6775" s="53" t="s">
        <v>14724</v>
      </c>
      <c r="C6775" s="55">
        <v>5</v>
      </c>
      <c r="D6775" s="53">
        <v>-2001350</v>
      </c>
      <c r="E6775" s="53" t="s">
        <v>17</v>
      </c>
      <c r="F6775" s="53" t="s">
        <v>17</v>
      </c>
      <c r="G6775" s="53" t="s">
        <v>17</v>
      </c>
      <c r="H6775" s="53" t="s">
        <v>17</v>
      </c>
    </row>
    <row r="6776" spans="1:8" x14ac:dyDescent="0.25">
      <c r="A6776" s="53" t="s">
        <v>35233</v>
      </c>
      <c r="B6776" s="53" t="s">
        <v>14726</v>
      </c>
      <c r="C6776" s="55">
        <v>5</v>
      </c>
      <c r="D6776" s="53" t="s">
        <v>39040</v>
      </c>
      <c r="E6776" s="53" t="s">
        <v>17</v>
      </c>
      <c r="F6776" s="53" t="s">
        <v>17</v>
      </c>
      <c r="G6776" s="53" t="s">
        <v>17</v>
      </c>
      <c r="H6776" s="53" t="s">
        <v>17</v>
      </c>
    </row>
    <row r="6777" spans="1:8" x14ac:dyDescent="0.25">
      <c r="A6777" s="53" t="s">
        <v>35234</v>
      </c>
      <c r="B6777" s="53" t="s">
        <v>14728</v>
      </c>
      <c r="C6777" s="55">
        <v>5</v>
      </c>
      <c r="D6777" s="53" t="s">
        <v>39040</v>
      </c>
      <c r="E6777" s="53" t="s">
        <v>17</v>
      </c>
      <c r="F6777" s="53" t="s">
        <v>17</v>
      </c>
      <c r="G6777" s="53" t="s">
        <v>17</v>
      </c>
      <c r="H6777" s="53" t="s">
        <v>17</v>
      </c>
    </row>
    <row r="6778" spans="1:8" x14ac:dyDescent="0.25">
      <c r="A6778" s="53" t="s">
        <v>35235</v>
      </c>
      <c r="B6778" s="53" t="s">
        <v>14730</v>
      </c>
      <c r="C6778" s="55">
        <v>5</v>
      </c>
      <c r="D6778" s="53" t="s">
        <v>39040</v>
      </c>
      <c r="E6778" s="53" t="s">
        <v>17</v>
      </c>
      <c r="F6778" s="53" t="s">
        <v>17</v>
      </c>
      <c r="G6778" s="53" t="s">
        <v>17</v>
      </c>
      <c r="H6778" s="53" t="s">
        <v>17</v>
      </c>
    </row>
    <row r="6779" spans="1:8" x14ac:dyDescent="0.25">
      <c r="A6779" s="53" t="s">
        <v>35236</v>
      </c>
      <c r="B6779" s="53" t="s">
        <v>14732</v>
      </c>
      <c r="C6779" s="55">
        <v>5</v>
      </c>
      <c r="D6779" s="53" t="s">
        <v>39040</v>
      </c>
      <c r="E6779" s="53" t="s">
        <v>17</v>
      </c>
      <c r="F6779" s="53" t="s">
        <v>17</v>
      </c>
      <c r="G6779" s="53" t="s">
        <v>17</v>
      </c>
      <c r="H6779" s="53" t="s">
        <v>17</v>
      </c>
    </row>
    <row r="6780" spans="1:8" x14ac:dyDescent="0.25">
      <c r="A6780" s="53" t="s">
        <v>35237</v>
      </c>
      <c r="B6780" s="53" t="s">
        <v>14734</v>
      </c>
      <c r="C6780" s="55">
        <v>5</v>
      </c>
      <c r="D6780" s="53" t="s">
        <v>39040</v>
      </c>
      <c r="E6780" s="53" t="s">
        <v>17</v>
      </c>
      <c r="F6780" s="53" t="s">
        <v>17</v>
      </c>
      <c r="G6780" s="53" t="s">
        <v>17</v>
      </c>
      <c r="H6780" s="53" t="s">
        <v>17</v>
      </c>
    </row>
    <row r="6781" spans="1:8" x14ac:dyDescent="0.25">
      <c r="A6781" s="53" t="s">
        <v>35238</v>
      </c>
      <c r="B6781" s="53" t="s">
        <v>35239</v>
      </c>
      <c r="C6781" s="55">
        <v>5</v>
      </c>
      <c r="D6781" s="53" t="s">
        <v>39040</v>
      </c>
      <c r="E6781" s="53" t="s">
        <v>17</v>
      </c>
      <c r="F6781" s="53" t="s">
        <v>17</v>
      </c>
      <c r="G6781" s="53" t="s">
        <v>17</v>
      </c>
      <c r="H6781" s="53" t="s">
        <v>17</v>
      </c>
    </row>
    <row r="6782" spans="1:8" x14ac:dyDescent="0.25">
      <c r="A6782" s="53" t="s">
        <v>35240</v>
      </c>
      <c r="B6782" s="53" t="s">
        <v>14738</v>
      </c>
      <c r="C6782" s="55">
        <v>5</v>
      </c>
      <c r="D6782" s="53" t="s">
        <v>39040</v>
      </c>
      <c r="E6782" s="53" t="s">
        <v>17</v>
      </c>
      <c r="F6782" s="53" t="s">
        <v>17</v>
      </c>
      <c r="G6782" s="53" t="s">
        <v>17</v>
      </c>
      <c r="H6782" s="53" t="s">
        <v>17</v>
      </c>
    </row>
    <row r="6783" spans="1:8" x14ac:dyDescent="0.25">
      <c r="A6783" s="53" t="s">
        <v>35241</v>
      </c>
      <c r="B6783" s="53" t="s">
        <v>35242</v>
      </c>
      <c r="C6783" s="55">
        <v>5</v>
      </c>
      <c r="D6783" s="53" t="s">
        <v>39040</v>
      </c>
      <c r="E6783" s="53" t="s">
        <v>17</v>
      </c>
      <c r="F6783" s="53" t="s">
        <v>17</v>
      </c>
      <c r="G6783" s="53" t="s">
        <v>17</v>
      </c>
      <c r="H6783" s="53" t="s">
        <v>17</v>
      </c>
    </row>
    <row r="6784" spans="1:8" x14ac:dyDescent="0.25">
      <c r="A6784" s="53" t="s">
        <v>35243</v>
      </c>
      <c r="B6784" s="53" t="s">
        <v>14742</v>
      </c>
      <c r="C6784" s="55">
        <v>5</v>
      </c>
      <c r="D6784" s="53" t="s">
        <v>39040</v>
      </c>
      <c r="E6784" s="53" t="s">
        <v>17</v>
      </c>
      <c r="F6784" s="53" t="s">
        <v>17</v>
      </c>
      <c r="G6784" s="53" t="s">
        <v>17</v>
      </c>
      <c r="H6784" s="53" t="s">
        <v>17</v>
      </c>
    </row>
    <row r="6785" spans="1:8" x14ac:dyDescent="0.25">
      <c r="A6785" s="53" t="s">
        <v>35244</v>
      </c>
      <c r="B6785" s="53" t="s">
        <v>35245</v>
      </c>
      <c r="C6785" s="55">
        <v>5</v>
      </c>
      <c r="D6785" s="53" t="s">
        <v>39040</v>
      </c>
      <c r="E6785" s="53" t="s">
        <v>17</v>
      </c>
      <c r="F6785" s="53" t="s">
        <v>17</v>
      </c>
      <c r="G6785" s="53" t="s">
        <v>17</v>
      </c>
      <c r="H6785" s="53" t="s">
        <v>17</v>
      </c>
    </row>
    <row r="6786" spans="1:8" x14ac:dyDescent="0.25">
      <c r="A6786" s="53" t="s">
        <v>35246</v>
      </c>
      <c r="B6786" s="53" t="s">
        <v>35247</v>
      </c>
      <c r="C6786" s="55">
        <v>5</v>
      </c>
      <c r="D6786" s="53" t="s">
        <v>39040</v>
      </c>
      <c r="E6786" s="53" t="s">
        <v>17</v>
      </c>
      <c r="F6786" s="53" t="s">
        <v>17</v>
      </c>
      <c r="G6786" s="53" t="s">
        <v>17</v>
      </c>
      <c r="H6786" s="53" t="s">
        <v>17</v>
      </c>
    </row>
    <row r="6787" spans="1:8" x14ac:dyDescent="0.25">
      <c r="A6787" s="53" t="s">
        <v>35248</v>
      </c>
      <c r="B6787" s="53" t="s">
        <v>14748</v>
      </c>
      <c r="C6787" s="55">
        <v>5</v>
      </c>
      <c r="D6787" s="53" t="s">
        <v>39040</v>
      </c>
      <c r="E6787" s="53" t="s">
        <v>17</v>
      </c>
      <c r="F6787" s="53" t="s">
        <v>17</v>
      </c>
      <c r="G6787" s="53" t="s">
        <v>17</v>
      </c>
      <c r="H6787" s="53" t="s">
        <v>17</v>
      </c>
    </row>
    <row r="6788" spans="1:8" x14ac:dyDescent="0.25">
      <c r="A6788" s="53" t="s">
        <v>35249</v>
      </c>
      <c r="B6788" s="53" t="s">
        <v>14750</v>
      </c>
      <c r="C6788" s="55">
        <v>5</v>
      </c>
      <c r="D6788" s="53" t="s">
        <v>39040</v>
      </c>
      <c r="E6788" s="53" t="s">
        <v>17</v>
      </c>
      <c r="F6788" s="53" t="s">
        <v>17</v>
      </c>
      <c r="G6788" s="53" t="s">
        <v>17</v>
      </c>
      <c r="H6788" s="53" t="s">
        <v>17</v>
      </c>
    </row>
    <row r="6789" spans="1:8" x14ac:dyDescent="0.25">
      <c r="A6789" s="53" t="s">
        <v>35250</v>
      </c>
      <c r="B6789" s="53" t="s">
        <v>14752</v>
      </c>
      <c r="C6789" s="55">
        <v>5</v>
      </c>
      <c r="D6789" s="53" t="s">
        <v>39040</v>
      </c>
      <c r="E6789" s="53" t="s">
        <v>17</v>
      </c>
      <c r="F6789" s="53" t="s">
        <v>17</v>
      </c>
      <c r="G6789" s="53" t="s">
        <v>17</v>
      </c>
      <c r="H6789" s="53" t="s">
        <v>17</v>
      </c>
    </row>
    <row r="6790" spans="1:8" x14ac:dyDescent="0.25">
      <c r="A6790" s="53" t="s">
        <v>35251</v>
      </c>
      <c r="B6790" s="53" t="s">
        <v>14754</v>
      </c>
      <c r="C6790" s="55">
        <v>4</v>
      </c>
      <c r="D6790" s="53" t="s">
        <v>39040</v>
      </c>
      <c r="E6790" s="53" t="s">
        <v>17</v>
      </c>
      <c r="F6790" s="53" t="s">
        <v>17</v>
      </c>
      <c r="G6790" s="53" t="s">
        <v>17</v>
      </c>
      <c r="H6790" s="53" t="s">
        <v>17</v>
      </c>
    </row>
    <row r="6791" spans="1:8" x14ac:dyDescent="0.25">
      <c r="A6791" s="53" t="s">
        <v>35252</v>
      </c>
      <c r="B6791" s="53" t="s">
        <v>14756</v>
      </c>
      <c r="C6791" s="55">
        <v>5</v>
      </c>
      <c r="D6791" s="53" t="s">
        <v>39040</v>
      </c>
      <c r="E6791" s="53" t="s">
        <v>17</v>
      </c>
      <c r="F6791" s="53" t="s">
        <v>17</v>
      </c>
      <c r="G6791" s="53" t="s">
        <v>17</v>
      </c>
      <c r="H6791" s="53" t="s">
        <v>17</v>
      </c>
    </row>
    <row r="6792" spans="1:8" x14ac:dyDescent="0.25">
      <c r="A6792" s="53" t="s">
        <v>35253</v>
      </c>
      <c r="B6792" s="53" t="s">
        <v>14762</v>
      </c>
      <c r="C6792" s="55">
        <v>5</v>
      </c>
      <c r="D6792" s="53" t="s">
        <v>39040</v>
      </c>
      <c r="E6792" s="53" t="s">
        <v>17</v>
      </c>
      <c r="F6792" s="53" t="s">
        <v>17</v>
      </c>
      <c r="G6792" s="53" t="s">
        <v>17</v>
      </c>
      <c r="H6792" s="53" t="s">
        <v>17</v>
      </c>
    </row>
    <row r="6793" spans="1:8" x14ac:dyDescent="0.25">
      <c r="A6793" s="53" t="s">
        <v>35254</v>
      </c>
      <c r="B6793" s="53" t="s">
        <v>14764</v>
      </c>
      <c r="C6793" s="55">
        <v>5</v>
      </c>
      <c r="D6793" s="53" t="s">
        <v>39040</v>
      </c>
      <c r="E6793" s="53" t="s">
        <v>17</v>
      </c>
      <c r="F6793" s="53" t="s">
        <v>17</v>
      </c>
      <c r="G6793" s="53" t="s">
        <v>17</v>
      </c>
      <c r="H6793" s="53" t="s">
        <v>17</v>
      </c>
    </row>
    <row r="6794" spans="1:8" x14ac:dyDescent="0.25">
      <c r="A6794" s="53" t="s">
        <v>35255</v>
      </c>
      <c r="B6794" s="53" t="s">
        <v>14766</v>
      </c>
      <c r="C6794" s="55">
        <v>5</v>
      </c>
      <c r="D6794" s="53" t="s">
        <v>39040</v>
      </c>
      <c r="E6794" s="53" t="s">
        <v>17</v>
      </c>
      <c r="F6794" s="53" t="s">
        <v>17</v>
      </c>
      <c r="G6794" s="53" t="s">
        <v>17</v>
      </c>
      <c r="H6794" s="53" t="s">
        <v>17</v>
      </c>
    </row>
    <row r="6795" spans="1:8" x14ac:dyDescent="0.25">
      <c r="A6795" s="53" t="s">
        <v>35256</v>
      </c>
      <c r="B6795" s="53" t="s">
        <v>14768</v>
      </c>
      <c r="C6795" s="55">
        <v>5</v>
      </c>
      <c r="D6795" s="53" t="s">
        <v>39040</v>
      </c>
      <c r="E6795" s="53" t="s">
        <v>17</v>
      </c>
      <c r="F6795" s="53" t="s">
        <v>17</v>
      </c>
      <c r="G6795" s="53" t="s">
        <v>17</v>
      </c>
      <c r="H6795" s="53" t="s">
        <v>17</v>
      </c>
    </row>
    <row r="6796" spans="1:8" x14ac:dyDescent="0.25">
      <c r="A6796" s="53" t="s">
        <v>35257</v>
      </c>
      <c r="B6796" s="53" t="s">
        <v>14770</v>
      </c>
      <c r="C6796" s="55">
        <v>5</v>
      </c>
      <c r="D6796" s="53" t="s">
        <v>39040</v>
      </c>
      <c r="E6796" s="53" t="s">
        <v>17</v>
      </c>
      <c r="F6796" s="53" t="s">
        <v>17</v>
      </c>
      <c r="G6796" s="53" t="s">
        <v>17</v>
      </c>
      <c r="H6796" s="53" t="s">
        <v>17</v>
      </c>
    </row>
    <row r="6797" spans="1:8" x14ac:dyDescent="0.25">
      <c r="A6797" s="53" t="s">
        <v>35258</v>
      </c>
      <c r="B6797" s="53" t="s">
        <v>14772</v>
      </c>
      <c r="C6797" s="55">
        <v>5</v>
      </c>
      <c r="D6797" s="53" t="s">
        <v>39040</v>
      </c>
      <c r="E6797" s="53" t="s">
        <v>17</v>
      </c>
      <c r="F6797" s="53" t="s">
        <v>17</v>
      </c>
      <c r="G6797" s="53" t="s">
        <v>17</v>
      </c>
      <c r="H6797" s="53" t="s">
        <v>17</v>
      </c>
    </row>
    <row r="6798" spans="1:8" x14ac:dyDescent="0.25">
      <c r="A6798" s="53" t="s">
        <v>35259</v>
      </c>
      <c r="B6798" s="53" t="s">
        <v>14774</v>
      </c>
      <c r="C6798" s="55">
        <v>5</v>
      </c>
      <c r="D6798" s="53" t="s">
        <v>39040</v>
      </c>
      <c r="E6798" s="53" t="s">
        <v>17</v>
      </c>
      <c r="F6798" s="53" t="s">
        <v>17</v>
      </c>
      <c r="G6798" s="53" t="s">
        <v>17</v>
      </c>
      <c r="H6798" s="53" t="s">
        <v>17</v>
      </c>
    </row>
    <row r="6799" spans="1:8" x14ac:dyDescent="0.25">
      <c r="A6799" s="53" t="s">
        <v>35260</v>
      </c>
      <c r="B6799" s="53" t="s">
        <v>14776</v>
      </c>
      <c r="C6799" s="55">
        <v>5</v>
      </c>
      <c r="D6799" s="53" t="s">
        <v>39040</v>
      </c>
      <c r="E6799" s="53" t="s">
        <v>17</v>
      </c>
      <c r="F6799" s="53" t="s">
        <v>17</v>
      </c>
      <c r="G6799" s="53" t="s">
        <v>17</v>
      </c>
      <c r="H6799" s="53" t="s">
        <v>17</v>
      </c>
    </row>
    <row r="6800" spans="1:8" x14ac:dyDescent="0.25">
      <c r="A6800" s="53" t="s">
        <v>35261</v>
      </c>
      <c r="B6800" s="53" t="s">
        <v>14778</v>
      </c>
      <c r="C6800" s="55">
        <v>5</v>
      </c>
      <c r="D6800" s="53" t="s">
        <v>39040</v>
      </c>
      <c r="E6800" s="53" t="s">
        <v>17</v>
      </c>
      <c r="F6800" s="53" t="s">
        <v>17</v>
      </c>
      <c r="G6800" s="53" t="s">
        <v>17</v>
      </c>
      <c r="H6800" s="53" t="s">
        <v>17</v>
      </c>
    </row>
    <row r="6801" spans="1:8" x14ac:dyDescent="0.25">
      <c r="A6801" s="53" t="s">
        <v>35262</v>
      </c>
      <c r="B6801" s="53" t="s">
        <v>14780</v>
      </c>
      <c r="C6801" s="55">
        <v>5</v>
      </c>
      <c r="D6801" s="53" t="s">
        <v>39040</v>
      </c>
      <c r="E6801" s="53" t="s">
        <v>17</v>
      </c>
      <c r="F6801" s="53" t="s">
        <v>17</v>
      </c>
      <c r="G6801" s="53" t="s">
        <v>17</v>
      </c>
      <c r="H6801" s="53" t="s">
        <v>17</v>
      </c>
    </row>
    <row r="6802" spans="1:8" x14ac:dyDescent="0.25">
      <c r="A6802" s="53" t="s">
        <v>35263</v>
      </c>
      <c r="B6802" s="53" t="s">
        <v>14782</v>
      </c>
      <c r="C6802" s="55">
        <v>5</v>
      </c>
      <c r="D6802" s="53" t="s">
        <v>39040</v>
      </c>
      <c r="E6802" s="53" t="s">
        <v>17</v>
      </c>
      <c r="F6802" s="53" t="s">
        <v>17</v>
      </c>
      <c r="G6802" s="53" t="s">
        <v>17</v>
      </c>
      <c r="H6802" s="53" t="s">
        <v>17</v>
      </c>
    </row>
    <row r="6803" spans="1:8" x14ac:dyDescent="0.25">
      <c r="A6803" s="53" t="s">
        <v>35264</v>
      </c>
      <c r="B6803" s="53" t="s">
        <v>14784</v>
      </c>
      <c r="C6803" s="55">
        <v>4</v>
      </c>
      <c r="D6803" s="53" t="s">
        <v>39040</v>
      </c>
      <c r="E6803" s="53" t="s">
        <v>17</v>
      </c>
      <c r="F6803" s="53" t="s">
        <v>17</v>
      </c>
      <c r="G6803" s="53" t="s">
        <v>17</v>
      </c>
      <c r="H6803" s="53" t="s">
        <v>17</v>
      </c>
    </row>
    <row r="6804" spans="1:8" x14ac:dyDescent="0.25">
      <c r="A6804" s="53" t="s">
        <v>35265</v>
      </c>
      <c r="B6804" s="53" t="s">
        <v>14786</v>
      </c>
      <c r="C6804" s="55">
        <v>5</v>
      </c>
      <c r="D6804" s="53" t="s">
        <v>39040</v>
      </c>
      <c r="E6804" s="53" t="s">
        <v>17</v>
      </c>
      <c r="F6804" s="53" t="s">
        <v>17</v>
      </c>
      <c r="G6804" s="53" t="s">
        <v>17</v>
      </c>
      <c r="H6804" s="53" t="s">
        <v>17</v>
      </c>
    </row>
    <row r="6805" spans="1:8" x14ac:dyDescent="0.25">
      <c r="A6805" s="53" t="s">
        <v>35266</v>
      </c>
      <c r="B6805" s="53" t="s">
        <v>14788</v>
      </c>
      <c r="C6805" s="55">
        <v>5</v>
      </c>
      <c r="D6805" s="53" t="s">
        <v>39040</v>
      </c>
      <c r="E6805" s="53" t="s">
        <v>17</v>
      </c>
      <c r="F6805" s="53" t="s">
        <v>17</v>
      </c>
      <c r="G6805" s="53" t="s">
        <v>17</v>
      </c>
      <c r="H6805" s="53" t="s">
        <v>17</v>
      </c>
    </row>
    <row r="6806" spans="1:8" x14ac:dyDescent="0.25">
      <c r="A6806" s="53" t="s">
        <v>35267</v>
      </c>
      <c r="B6806" s="53" t="s">
        <v>14790</v>
      </c>
      <c r="C6806" s="55">
        <v>5</v>
      </c>
      <c r="D6806" s="53" t="s">
        <v>39040</v>
      </c>
      <c r="E6806" s="53" t="s">
        <v>17</v>
      </c>
      <c r="F6806" s="53" t="s">
        <v>17</v>
      </c>
      <c r="G6806" s="53" t="s">
        <v>17</v>
      </c>
      <c r="H6806" s="53" t="s">
        <v>17</v>
      </c>
    </row>
    <row r="6807" spans="1:8" x14ac:dyDescent="0.25">
      <c r="A6807" s="53" t="s">
        <v>35268</v>
      </c>
      <c r="B6807" s="53" t="s">
        <v>14792</v>
      </c>
      <c r="C6807" s="55">
        <v>5</v>
      </c>
      <c r="D6807" s="53" t="s">
        <v>39040</v>
      </c>
      <c r="E6807" s="53" t="s">
        <v>17</v>
      </c>
      <c r="F6807" s="53" t="s">
        <v>17</v>
      </c>
      <c r="G6807" s="53" t="s">
        <v>17</v>
      </c>
      <c r="H6807" s="53" t="s">
        <v>17</v>
      </c>
    </row>
    <row r="6808" spans="1:8" x14ac:dyDescent="0.25">
      <c r="A6808" s="53" t="s">
        <v>35269</v>
      </c>
      <c r="B6808" s="53" t="s">
        <v>14794</v>
      </c>
      <c r="C6808" s="55">
        <v>5</v>
      </c>
      <c r="D6808" s="53" t="s">
        <v>39040</v>
      </c>
      <c r="E6808" s="53" t="s">
        <v>17</v>
      </c>
      <c r="F6808" s="53" t="s">
        <v>17</v>
      </c>
      <c r="G6808" s="53" t="s">
        <v>17</v>
      </c>
      <c r="H6808" s="53" t="s">
        <v>17</v>
      </c>
    </row>
    <row r="6809" spans="1:8" x14ac:dyDescent="0.25">
      <c r="A6809" s="53" t="s">
        <v>35270</v>
      </c>
      <c r="B6809" s="53" t="s">
        <v>14796</v>
      </c>
      <c r="C6809" s="55">
        <v>5</v>
      </c>
      <c r="D6809" s="53" t="s">
        <v>39040</v>
      </c>
      <c r="E6809" s="53" t="s">
        <v>17</v>
      </c>
      <c r="F6809" s="53" t="s">
        <v>17</v>
      </c>
      <c r="G6809" s="53" t="s">
        <v>17</v>
      </c>
      <c r="H6809" s="53" t="s">
        <v>17</v>
      </c>
    </row>
    <row r="6810" spans="1:8" x14ac:dyDescent="0.25">
      <c r="A6810" s="53" t="s">
        <v>35271</v>
      </c>
      <c r="B6810" s="53" t="s">
        <v>14372</v>
      </c>
      <c r="C6810" s="55">
        <v>3</v>
      </c>
      <c r="D6810" s="53" t="s">
        <v>39040</v>
      </c>
      <c r="E6810" s="53" t="s">
        <v>17</v>
      </c>
      <c r="F6810" s="53" t="s">
        <v>17</v>
      </c>
      <c r="G6810" s="53" t="s">
        <v>17</v>
      </c>
      <c r="H6810" s="53" t="s">
        <v>17</v>
      </c>
    </row>
    <row r="6811" spans="1:8" x14ac:dyDescent="0.25">
      <c r="A6811" s="53" t="s">
        <v>35272</v>
      </c>
      <c r="B6811" s="53" t="s">
        <v>14374</v>
      </c>
      <c r="C6811" s="55">
        <v>4</v>
      </c>
      <c r="D6811" s="53" t="s">
        <v>39040</v>
      </c>
      <c r="E6811" s="53" t="s">
        <v>17</v>
      </c>
      <c r="F6811" s="53" t="s">
        <v>17</v>
      </c>
      <c r="G6811" s="53" t="s">
        <v>17</v>
      </c>
      <c r="H6811" s="53" t="s">
        <v>17</v>
      </c>
    </row>
    <row r="6812" spans="1:8" x14ac:dyDescent="0.25">
      <c r="A6812" s="53" t="s">
        <v>35273</v>
      </c>
      <c r="B6812" s="53" t="s">
        <v>14798</v>
      </c>
      <c r="C6812" s="55">
        <v>5</v>
      </c>
      <c r="D6812" s="53" t="s">
        <v>39040</v>
      </c>
      <c r="E6812" s="53" t="s">
        <v>17</v>
      </c>
      <c r="F6812" s="53" t="s">
        <v>17</v>
      </c>
      <c r="G6812" s="53" t="s">
        <v>17</v>
      </c>
      <c r="H6812" s="53" t="s">
        <v>17</v>
      </c>
    </row>
    <row r="6813" spans="1:8" x14ac:dyDescent="0.25">
      <c r="A6813" s="53" t="s">
        <v>35274</v>
      </c>
      <c r="B6813" s="53" t="s">
        <v>14800</v>
      </c>
      <c r="C6813" s="55">
        <v>5</v>
      </c>
      <c r="D6813" s="53" t="s">
        <v>39040</v>
      </c>
      <c r="E6813" s="53" t="s">
        <v>17</v>
      </c>
      <c r="F6813" s="53" t="s">
        <v>17</v>
      </c>
      <c r="G6813" s="53" t="s">
        <v>17</v>
      </c>
      <c r="H6813" s="53" t="s">
        <v>17</v>
      </c>
    </row>
    <row r="6814" spans="1:8" x14ac:dyDescent="0.25">
      <c r="A6814" s="53" t="s">
        <v>35275</v>
      </c>
      <c r="B6814" s="53" t="s">
        <v>14802</v>
      </c>
      <c r="C6814" s="55">
        <v>5</v>
      </c>
      <c r="D6814" s="53" t="s">
        <v>39040</v>
      </c>
      <c r="E6814" s="53" t="s">
        <v>17</v>
      </c>
      <c r="F6814" s="53" t="s">
        <v>17</v>
      </c>
      <c r="G6814" s="53" t="s">
        <v>17</v>
      </c>
      <c r="H6814" s="53" t="s">
        <v>17</v>
      </c>
    </row>
    <row r="6815" spans="1:8" x14ac:dyDescent="0.25">
      <c r="A6815" s="53" t="s">
        <v>35276</v>
      </c>
      <c r="B6815" s="53" t="s">
        <v>14804</v>
      </c>
      <c r="C6815" s="55">
        <v>5</v>
      </c>
      <c r="D6815" s="53" t="s">
        <v>39040</v>
      </c>
      <c r="E6815" s="53" t="s">
        <v>17</v>
      </c>
      <c r="F6815" s="53" t="s">
        <v>17</v>
      </c>
      <c r="G6815" s="53" t="s">
        <v>17</v>
      </c>
      <c r="H6815" s="53" t="s">
        <v>17</v>
      </c>
    </row>
    <row r="6816" spans="1:8" x14ac:dyDescent="0.25">
      <c r="A6816" s="53" t="s">
        <v>35277</v>
      </c>
      <c r="B6816" s="53" t="s">
        <v>14806</v>
      </c>
      <c r="C6816" s="55">
        <v>5</v>
      </c>
      <c r="D6816" s="53" t="s">
        <v>39040</v>
      </c>
      <c r="E6816" s="53" t="s">
        <v>17</v>
      </c>
      <c r="F6816" s="53" t="s">
        <v>17</v>
      </c>
      <c r="G6816" s="53" t="s">
        <v>17</v>
      </c>
      <c r="H6816" s="53" t="s">
        <v>17</v>
      </c>
    </row>
    <row r="6817" spans="1:8" x14ac:dyDescent="0.25">
      <c r="A6817" s="53" t="s">
        <v>35278</v>
      </c>
      <c r="B6817" s="53" t="s">
        <v>35279</v>
      </c>
      <c r="C6817" s="55">
        <v>5</v>
      </c>
      <c r="D6817" s="53" t="s">
        <v>39040</v>
      </c>
      <c r="E6817" s="53" t="s">
        <v>17</v>
      </c>
      <c r="F6817" s="53" t="s">
        <v>17</v>
      </c>
      <c r="G6817" s="53" t="s">
        <v>17</v>
      </c>
      <c r="H6817" s="53" t="s">
        <v>17</v>
      </c>
    </row>
    <row r="6818" spans="1:8" x14ac:dyDescent="0.25">
      <c r="A6818" s="53" t="s">
        <v>35280</v>
      </c>
      <c r="B6818" s="53" t="s">
        <v>35281</v>
      </c>
      <c r="C6818" s="55">
        <v>5</v>
      </c>
      <c r="D6818" s="53" t="s">
        <v>39040</v>
      </c>
      <c r="E6818" s="53" t="s">
        <v>17</v>
      </c>
      <c r="F6818" s="53" t="s">
        <v>17</v>
      </c>
      <c r="G6818" s="53" t="s">
        <v>17</v>
      </c>
      <c r="H6818" s="53" t="s">
        <v>17</v>
      </c>
    </row>
    <row r="6819" spans="1:8" x14ac:dyDescent="0.25">
      <c r="A6819" s="53" t="s">
        <v>35282</v>
      </c>
      <c r="B6819" s="53" t="s">
        <v>14812</v>
      </c>
      <c r="C6819" s="55">
        <v>5</v>
      </c>
      <c r="D6819" s="53" t="s">
        <v>39040</v>
      </c>
      <c r="E6819" s="53" t="s">
        <v>17</v>
      </c>
      <c r="F6819" s="53" t="s">
        <v>17</v>
      </c>
      <c r="G6819" s="53" t="s">
        <v>17</v>
      </c>
      <c r="H6819" s="53" t="s">
        <v>17</v>
      </c>
    </row>
    <row r="6820" spans="1:8" x14ac:dyDescent="0.25">
      <c r="A6820" s="53" t="s">
        <v>35283</v>
      </c>
      <c r="B6820" s="53" t="s">
        <v>35284</v>
      </c>
      <c r="C6820" s="55">
        <v>4</v>
      </c>
      <c r="D6820" s="53" t="s">
        <v>39040</v>
      </c>
      <c r="E6820" s="53" t="s">
        <v>17</v>
      </c>
      <c r="F6820" s="53" t="s">
        <v>17</v>
      </c>
      <c r="G6820" s="53" t="s">
        <v>17</v>
      </c>
      <c r="H6820" s="53" t="s">
        <v>17</v>
      </c>
    </row>
    <row r="6821" spans="1:8" x14ac:dyDescent="0.25">
      <c r="A6821" s="53" t="s">
        <v>35285</v>
      </c>
      <c r="B6821" s="53" t="s">
        <v>35286</v>
      </c>
      <c r="C6821" s="55">
        <v>5</v>
      </c>
      <c r="D6821" s="53">
        <v>-2001350</v>
      </c>
      <c r="E6821" s="53" t="s">
        <v>17</v>
      </c>
      <c r="F6821" s="53" t="s">
        <v>17</v>
      </c>
      <c r="G6821" s="53" t="s">
        <v>17</v>
      </c>
      <c r="H6821" s="53" t="s">
        <v>17</v>
      </c>
    </row>
    <row r="6822" spans="1:8" x14ac:dyDescent="0.25">
      <c r="A6822" s="53" t="s">
        <v>35287</v>
      </c>
      <c r="B6822" s="53" t="s">
        <v>35288</v>
      </c>
      <c r="C6822" s="55">
        <v>6</v>
      </c>
      <c r="D6822" s="53" t="s">
        <v>39040</v>
      </c>
      <c r="E6822" s="53" t="s">
        <v>17</v>
      </c>
      <c r="F6822" s="53" t="s">
        <v>17</v>
      </c>
      <c r="G6822" s="53" t="s">
        <v>17</v>
      </c>
      <c r="H6822" s="53" t="s">
        <v>17</v>
      </c>
    </row>
    <row r="6823" spans="1:8" x14ac:dyDescent="0.25">
      <c r="A6823" s="53" t="s">
        <v>35289</v>
      </c>
      <c r="B6823" s="53" t="s">
        <v>35290</v>
      </c>
      <c r="C6823" s="55">
        <v>6</v>
      </c>
      <c r="D6823" s="53" t="s">
        <v>39040</v>
      </c>
      <c r="E6823" s="53" t="s">
        <v>17</v>
      </c>
      <c r="F6823" s="53" t="s">
        <v>17</v>
      </c>
      <c r="G6823" s="53" t="s">
        <v>17</v>
      </c>
      <c r="H6823" s="53" t="s">
        <v>17</v>
      </c>
    </row>
    <row r="6824" spans="1:8" x14ac:dyDescent="0.25">
      <c r="A6824" s="53" t="s">
        <v>35291</v>
      </c>
      <c r="B6824" s="53" t="s">
        <v>35292</v>
      </c>
      <c r="C6824" s="55">
        <v>6</v>
      </c>
      <c r="D6824" s="53">
        <v>-2001350</v>
      </c>
      <c r="E6824" s="53" t="s">
        <v>17</v>
      </c>
      <c r="F6824" s="53" t="s">
        <v>17</v>
      </c>
      <c r="G6824" s="53" t="s">
        <v>17</v>
      </c>
      <c r="H6824" s="53" t="s">
        <v>17</v>
      </c>
    </row>
    <row r="6825" spans="1:8" x14ac:dyDescent="0.25">
      <c r="A6825" s="53" t="s">
        <v>35293</v>
      </c>
      <c r="B6825" s="53" t="s">
        <v>14814</v>
      </c>
      <c r="C6825" s="55">
        <v>5</v>
      </c>
      <c r="D6825" s="53" t="s">
        <v>39040</v>
      </c>
      <c r="E6825" s="53" t="s">
        <v>17</v>
      </c>
      <c r="F6825" s="53" t="s">
        <v>17</v>
      </c>
      <c r="G6825" s="53" t="s">
        <v>17</v>
      </c>
      <c r="H6825" s="53" t="s">
        <v>17</v>
      </c>
    </row>
    <row r="6826" spans="1:8" x14ac:dyDescent="0.25">
      <c r="A6826" s="53" t="s">
        <v>35294</v>
      </c>
      <c r="B6826" s="53" t="s">
        <v>14816</v>
      </c>
      <c r="C6826" s="55">
        <v>5</v>
      </c>
      <c r="D6826" s="53" t="s">
        <v>39040</v>
      </c>
      <c r="E6826" s="53" t="s">
        <v>17</v>
      </c>
      <c r="F6826" s="53" t="s">
        <v>17</v>
      </c>
      <c r="G6826" s="53" t="s">
        <v>17</v>
      </c>
      <c r="H6826" s="53" t="s">
        <v>17</v>
      </c>
    </row>
    <row r="6827" spans="1:8" x14ac:dyDescent="0.25">
      <c r="A6827" s="53" t="s">
        <v>35295</v>
      </c>
      <c r="B6827" s="53" t="s">
        <v>14818</v>
      </c>
      <c r="C6827" s="55">
        <v>5</v>
      </c>
      <c r="D6827" s="53" t="s">
        <v>39040</v>
      </c>
      <c r="E6827" s="53" t="s">
        <v>17</v>
      </c>
      <c r="F6827" s="53" t="s">
        <v>17</v>
      </c>
      <c r="G6827" s="53" t="s">
        <v>17</v>
      </c>
      <c r="H6827" s="53" t="s">
        <v>17</v>
      </c>
    </row>
    <row r="6828" spans="1:8" x14ac:dyDescent="0.25">
      <c r="A6828" s="53" t="s">
        <v>35296</v>
      </c>
      <c r="B6828" s="53" t="s">
        <v>14820</v>
      </c>
      <c r="C6828" s="55">
        <v>5</v>
      </c>
      <c r="D6828" s="53" t="s">
        <v>39040</v>
      </c>
      <c r="E6828" s="53" t="s">
        <v>17</v>
      </c>
      <c r="F6828" s="53" t="s">
        <v>17</v>
      </c>
      <c r="G6828" s="53" t="s">
        <v>17</v>
      </c>
      <c r="H6828" s="53" t="s">
        <v>17</v>
      </c>
    </row>
    <row r="6829" spans="1:8" x14ac:dyDescent="0.25">
      <c r="A6829" s="53" t="s">
        <v>35297</v>
      </c>
      <c r="B6829" s="53" t="s">
        <v>14822</v>
      </c>
      <c r="C6829" s="55">
        <v>5</v>
      </c>
      <c r="D6829" s="53" t="s">
        <v>39040</v>
      </c>
      <c r="E6829" s="53" t="s">
        <v>17</v>
      </c>
      <c r="F6829" s="53" t="s">
        <v>17</v>
      </c>
      <c r="G6829" s="53" t="s">
        <v>17</v>
      </c>
      <c r="H6829" s="53" t="s">
        <v>17</v>
      </c>
    </row>
    <row r="6830" spans="1:8" x14ac:dyDescent="0.25">
      <c r="A6830" s="53" t="s">
        <v>35298</v>
      </c>
      <c r="B6830" s="53" t="s">
        <v>14824</v>
      </c>
      <c r="C6830" s="55">
        <v>5</v>
      </c>
      <c r="D6830" s="53" t="s">
        <v>39040</v>
      </c>
      <c r="E6830" s="53" t="s">
        <v>17</v>
      </c>
      <c r="F6830" s="53" t="s">
        <v>17</v>
      </c>
      <c r="G6830" s="53" t="s">
        <v>17</v>
      </c>
      <c r="H6830" s="53" t="s">
        <v>17</v>
      </c>
    </row>
    <row r="6831" spans="1:8" x14ac:dyDescent="0.25">
      <c r="A6831" s="53" t="s">
        <v>35299</v>
      </c>
      <c r="B6831" s="53" t="s">
        <v>14826</v>
      </c>
      <c r="C6831" s="55">
        <v>5</v>
      </c>
      <c r="D6831" s="53" t="s">
        <v>39040</v>
      </c>
      <c r="E6831" s="53" t="s">
        <v>17</v>
      </c>
      <c r="F6831" s="53" t="s">
        <v>17</v>
      </c>
      <c r="G6831" s="53" t="s">
        <v>17</v>
      </c>
      <c r="H6831" s="53" t="s">
        <v>17</v>
      </c>
    </row>
    <row r="6832" spans="1:8" x14ac:dyDescent="0.25">
      <c r="A6832" s="53" t="s">
        <v>35300</v>
      </c>
      <c r="B6832" s="53" t="s">
        <v>14828</v>
      </c>
      <c r="C6832" s="55">
        <v>5</v>
      </c>
      <c r="D6832" s="53" t="s">
        <v>39040</v>
      </c>
      <c r="E6832" s="53" t="s">
        <v>17</v>
      </c>
      <c r="F6832" s="53" t="s">
        <v>17</v>
      </c>
      <c r="G6832" s="53" t="s">
        <v>17</v>
      </c>
      <c r="H6832" s="53" t="s">
        <v>17</v>
      </c>
    </row>
    <row r="6833" spans="1:8" x14ac:dyDescent="0.25">
      <c r="A6833" s="53" t="s">
        <v>35301</v>
      </c>
      <c r="B6833" s="53" t="s">
        <v>14830</v>
      </c>
      <c r="C6833" s="55">
        <v>5</v>
      </c>
      <c r="D6833" s="53" t="s">
        <v>39040</v>
      </c>
      <c r="E6833" s="53" t="s">
        <v>17</v>
      </c>
      <c r="F6833" s="53" t="s">
        <v>17</v>
      </c>
      <c r="G6833" s="53" t="s">
        <v>17</v>
      </c>
      <c r="H6833" s="53" t="s">
        <v>17</v>
      </c>
    </row>
    <row r="6834" spans="1:8" x14ac:dyDescent="0.25">
      <c r="A6834" s="53" t="s">
        <v>35302</v>
      </c>
      <c r="B6834" s="53" t="s">
        <v>14832</v>
      </c>
      <c r="C6834" s="55">
        <v>5</v>
      </c>
      <c r="D6834" s="53" t="s">
        <v>39040</v>
      </c>
      <c r="E6834" s="53" t="s">
        <v>17</v>
      </c>
      <c r="F6834" s="53" t="s">
        <v>17</v>
      </c>
      <c r="G6834" s="53" t="s">
        <v>17</v>
      </c>
      <c r="H6834" s="53" t="s">
        <v>17</v>
      </c>
    </row>
    <row r="6835" spans="1:8" x14ac:dyDescent="0.25">
      <c r="A6835" s="53" t="s">
        <v>35303</v>
      </c>
      <c r="B6835" s="53" t="s">
        <v>14838</v>
      </c>
      <c r="C6835" s="55">
        <v>5</v>
      </c>
      <c r="D6835" s="53" t="s">
        <v>39040</v>
      </c>
      <c r="E6835" s="53" t="s">
        <v>17</v>
      </c>
      <c r="F6835" s="53" t="s">
        <v>17</v>
      </c>
      <c r="G6835" s="53" t="s">
        <v>17</v>
      </c>
      <c r="H6835" s="53" t="s">
        <v>17</v>
      </c>
    </row>
    <row r="6836" spans="1:8" x14ac:dyDescent="0.25">
      <c r="A6836" s="53" t="s">
        <v>35304</v>
      </c>
      <c r="B6836" s="53" t="s">
        <v>14842</v>
      </c>
      <c r="C6836" s="55">
        <v>5</v>
      </c>
      <c r="D6836" s="53" t="s">
        <v>39040</v>
      </c>
      <c r="E6836" s="53" t="s">
        <v>17</v>
      </c>
      <c r="F6836" s="53" t="s">
        <v>17</v>
      </c>
      <c r="G6836" s="53" t="s">
        <v>17</v>
      </c>
      <c r="H6836" s="53" t="s">
        <v>17</v>
      </c>
    </row>
    <row r="6837" spans="1:8" x14ac:dyDescent="0.25">
      <c r="A6837" s="53" t="s">
        <v>35305</v>
      </c>
      <c r="B6837" s="53" t="s">
        <v>14844</v>
      </c>
      <c r="C6837" s="55">
        <v>5</v>
      </c>
      <c r="D6837" s="53" t="s">
        <v>39040</v>
      </c>
      <c r="E6837" s="53" t="s">
        <v>17</v>
      </c>
      <c r="F6837" s="53" t="s">
        <v>17</v>
      </c>
      <c r="G6837" s="53" t="s">
        <v>17</v>
      </c>
      <c r="H6837" s="53" t="s">
        <v>17</v>
      </c>
    </row>
    <row r="6838" spans="1:8" x14ac:dyDescent="0.25">
      <c r="A6838" s="53" t="s">
        <v>35306</v>
      </c>
      <c r="B6838" s="53" t="s">
        <v>14378</v>
      </c>
      <c r="C6838" s="55">
        <v>4</v>
      </c>
      <c r="D6838" s="53" t="s">
        <v>39040</v>
      </c>
      <c r="E6838" s="53" t="s">
        <v>17</v>
      </c>
      <c r="F6838" s="53" t="s">
        <v>17</v>
      </c>
      <c r="G6838" s="53" t="s">
        <v>17</v>
      </c>
      <c r="H6838" s="53" t="s">
        <v>17</v>
      </c>
    </row>
    <row r="6839" spans="1:8" x14ac:dyDescent="0.25">
      <c r="A6839" s="53" t="s">
        <v>35307</v>
      </c>
      <c r="B6839" s="53" t="s">
        <v>14846</v>
      </c>
      <c r="C6839" s="55">
        <v>5</v>
      </c>
      <c r="D6839" s="53" t="s">
        <v>39040</v>
      </c>
      <c r="E6839" s="53" t="s">
        <v>17</v>
      </c>
      <c r="F6839" s="53" t="s">
        <v>17</v>
      </c>
      <c r="G6839" s="53" t="s">
        <v>17</v>
      </c>
      <c r="H6839" s="53" t="s">
        <v>17</v>
      </c>
    </row>
    <row r="6840" spans="1:8" x14ac:dyDescent="0.25">
      <c r="A6840" s="53" t="s">
        <v>35308</v>
      </c>
      <c r="B6840" s="53" t="s">
        <v>14848</v>
      </c>
      <c r="C6840" s="55">
        <v>5</v>
      </c>
      <c r="D6840" s="53" t="s">
        <v>39040</v>
      </c>
      <c r="E6840" s="53" t="s">
        <v>17</v>
      </c>
      <c r="F6840" s="53" t="s">
        <v>17</v>
      </c>
      <c r="G6840" s="53" t="s">
        <v>17</v>
      </c>
      <c r="H6840" s="53" t="s">
        <v>17</v>
      </c>
    </row>
    <row r="6841" spans="1:8" x14ac:dyDescent="0.25">
      <c r="A6841" s="53" t="s">
        <v>35309</v>
      </c>
      <c r="B6841" s="53" t="s">
        <v>14850</v>
      </c>
      <c r="C6841" s="55">
        <v>5</v>
      </c>
      <c r="D6841" s="53" t="s">
        <v>39040</v>
      </c>
      <c r="E6841" s="53" t="s">
        <v>17</v>
      </c>
      <c r="F6841" s="53" t="s">
        <v>17</v>
      </c>
      <c r="G6841" s="53" t="s">
        <v>17</v>
      </c>
      <c r="H6841" s="53" t="s">
        <v>17</v>
      </c>
    </row>
    <row r="6842" spans="1:8" x14ac:dyDescent="0.25">
      <c r="A6842" s="53" t="s">
        <v>35310</v>
      </c>
      <c r="B6842" s="53" t="s">
        <v>14852</v>
      </c>
      <c r="C6842" s="55">
        <v>5</v>
      </c>
      <c r="D6842" s="53" t="s">
        <v>39040</v>
      </c>
      <c r="E6842" s="53" t="s">
        <v>17</v>
      </c>
      <c r="F6842" s="53" t="s">
        <v>17</v>
      </c>
      <c r="G6842" s="53" t="s">
        <v>17</v>
      </c>
      <c r="H6842" s="53" t="s">
        <v>17</v>
      </c>
    </row>
    <row r="6843" spans="1:8" x14ac:dyDescent="0.25">
      <c r="A6843" s="53" t="s">
        <v>35311</v>
      </c>
      <c r="B6843" s="53" t="s">
        <v>14854</v>
      </c>
      <c r="C6843" s="55">
        <v>5</v>
      </c>
      <c r="D6843" s="53" t="s">
        <v>39040</v>
      </c>
      <c r="E6843" s="53" t="s">
        <v>17</v>
      </c>
      <c r="F6843" s="53" t="s">
        <v>17</v>
      </c>
      <c r="G6843" s="53" t="s">
        <v>17</v>
      </c>
      <c r="H6843" s="53" t="s">
        <v>17</v>
      </c>
    </row>
    <row r="6844" spans="1:8" x14ac:dyDescent="0.25">
      <c r="A6844" s="53" t="s">
        <v>35312</v>
      </c>
      <c r="B6844" s="53" t="s">
        <v>14856</v>
      </c>
      <c r="C6844" s="55">
        <v>5</v>
      </c>
      <c r="D6844" s="53" t="s">
        <v>39040</v>
      </c>
      <c r="E6844" s="53" t="s">
        <v>17</v>
      </c>
      <c r="F6844" s="53" t="s">
        <v>17</v>
      </c>
      <c r="G6844" s="53" t="s">
        <v>17</v>
      </c>
      <c r="H6844" s="53" t="s">
        <v>17</v>
      </c>
    </row>
    <row r="6845" spans="1:8" x14ac:dyDescent="0.25">
      <c r="A6845" s="53" t="s">
        <v>35313</v>
      </c>
      <c r="B6845" s="53" t="s">
        <v>14858</v>
      </c>
      <c r="C6845" s="55">
        <v>5</v>
      </c>
      <c r="D6845" s="53" t="s">
        <v>39040</v>
      </c>
      <c r="E6845" s="53" t="s">
        <v>17</v>
      </c>
      <c r="F6845" s="53" t="s">
        <v>17</v>
      </c>
      <c r="G6845" s="53" t="s">
        <v>17</v>
      </c>
      <c r="H6845" s="53" t="s">
        <v>17</v>
      </c>
    </row>
    <row r="6846" spans="1:8" x14ac:dyDescent="0.25">
      <c r="A6846" s="53" t="s">
        <v>35314</v>
      </c>
      <c r="B6846" s="53" t="s">
        <v>14860</v>
      </c>
      <c r="C6846" s="55">
        <v>5</v>
      </c>
      <c r="D6846" s="53" t="s">
        <v>39040</v>
      </c>
      <c r="E6846" s="53" t="s">
        <v>17</v>
      </c>
      <c r="F6846" s="53" t="s">
        <v>17</v>
      </c>
      <c r="G6846" s="53" t="s">
        <v>17</v>
      </c>
      <c r="H6846" s="53" t="s">
        <v>17</v>
      </c>
    </row>
    <row r="6847" spans="1:8" x14ac:dyDescent="0.25">
      <c r="A6847" s="53" t="s">
        <v>35315</v>
      </c>
      <c r="B6847" s="53" t="s">
        <v>14862</v>
      </c>
      <c r="C6847" s="55">
        <v>5</v>
      </c>
      <c r="D6847" s="53" t="s">
        <v>39040</v>
      </c>
      <c r="E6847" s="53" t="s">
        <v>17</v>
      </c>
      <c r="F6847" s="53" t="s">
        <v>17</v>
      </c>
      <c r="G6847" s="53" t="s">
        <v>17</v>
      </c>
      <c r="H6847" s="53" t="s">
        <v>17</v>
      </c>
    </row>
    <row r="6848" spans="1:8" x14ac:dyDescent="0.25">
      <c r="A6848" s="53" t="s">
        <v>35316</v>
      </c>
      <c r="B6848" s="53" t="s">
        <v>14380</v>
      </c>
      <c r="C6848" s="55">
        <v>4</v>
      </c>
      <c r="D6848" s="53" t="s">
        <v>39040</v>
      </c>
      <c r="E6848" s="53" t="s">
        <v>17</v>
      </c>
      <c r="F6848" s="53" t="s">
        <v>17</v>
      </c>
      <c r="G6848" s="53" t="s">
        <v>17</v>
      </c>
      <c r="H6848" s="53" t="s">
        <v>17</v>
      </c>
    </row>
    <row r="6849" spans="1:8" x14ac:dyDescent="0.25">
      <c r="A6849" s="53" t="s">
        <v>35317</v>
      </c>
      <c r="B6849" s="53" t="s">
        <v>14864</v>
      </c>
      <c r="C6849" s="55">
        <v>5</v>
      </c>
      <c r="D6849" s="53" t="s">
        <v>39040</v>
      </c>
      <c r="E6849" s="53" t="s">
        <v>17</v>
      </c>
      <c r="F6849" s="53" t="s">
        <v>17</v>
      </c>
      <c r="G6849" s="53" t="s">
        <v>17</v>
      </c>
      <c r="H6849" s="53" t="s">
        <v>17</v>
      </c>
    </row>
    <row r="6850" spans="1:8" x14ac:dyDescent="0.25">
      <c r="A6850" s="53" t="s">
        <v>35318</v>
      </c>
      <c r="B6850" s="53" t="s">
        <v>14866</v>
      </c>
      <c r="C6850" s="55">
        <v>5</v>
      </c>
      <c r="D6850" s="53" t="s">
        <v>39040</v>
      </c>
      <c r="E6850" s="53" t="s">
        <v>17</v>
      </c>
      <c r="F6850" s="53" t="s">
        <v>17</v>
      </c>
      <c r="G6850" s="53" t="s">
        <v>17</v>
      </c>
      <c r="H6850" s="53" t="s">
        <v>17</v>
      </c>
    </row>
    <row r="6851" spans="1:8" x14ac:dyDescent="0.25">
      <c r="A6851" s="53" t="s">
        <v>35319</v>
      </c>
      <c r="B6851" s="53" t="s">
        <v>14868</v>
      </c>
      <c r="C6851" s="55">
        <v>5</v>
      </c>
      <c r="D6851" s="53" t="s">
        <v>39040</v>
      </c>
      <c r="E6851" s="53" t="s">
        <v>17</v>
      </c>
      <c r="F6851" s="53" t="s">
        <v>17</v>
      </c>
      <c r="G6851" s="53" t="s">
        <v>17</v>
      </c>
      <c r="H6851" s="53" t="s">
        <v>17</v>
      </c>
    </row>
    <row r="6852" spans="1:8" x14ac:dyDescent="0.25">
      <c r="A6852" s="53" t="s">
        <v>35320</v>
      </c>
      <c r="B6852" s="53" t="s">
        <v>14870</v>
      </c>
      <c r="C6852" s="55">
        <v>5</v>
      </c>
      <c r="D6852" s="53" t="s">
        <v>39040</v>
      </c>
      <c r="E6852" s="53" t="s">
        <v>17</v>
      </c>
      <c r="F6852" s="53" t="s">
        <v>17</v>
      </c>
      <c r="G6852" s="53" t="s">
        <v>17</v>
      </c>
      <c r="H6852" s="53" t="s">
        <v>17</v>
      </c>
    </row>
    <row r="6853" spans="1:8" x14ac:dyDescent="0.25">
      <c r="A6853" s="53" t="s">
        <v>35321</v>
      </c>
      <c r="B6853" s="53" t="s">
        <v>14872</v>
      </c>
      <c r="C6853" s="55">
        <v>5</v>
      </c>
      <c r="D6853" s="53" t="s">
        <v>39040</v>
      </c>
      <c r="E6853" s="53" t="s">
        <v>17</v>
      </c>
      <c r="F6853" s="53" t="s">
        <v>17</v>
      </c>
      <c r="G6853" s="53" t="s">
        <v>17</v>
      </c>
      <c r="H6853" s="53" t="s">
        <v>17</v>
      </c>
    </row>
    <row r="6854" spans="1:8" x14ac:dyDescent="0.25">
      <c r="A6854" s="53" t="s">
        <v>35322</v>
      </c>
      <c r="B6854" s="53" t="s">
        <v>14874</v>
      </c>
      <c r="C6854" s="55">
        <v>5</v>
      </c>
      <c r="D6854" s="53" t="s">
        <v>39040</v>
      </c>
      <c r="E6854" s="53" t="s">
        <v>17</v>
      </c>
      <c r="F6854" s="53" t="s">
        <v>17</v>
      </c>
      <c r="G6854" s="53" t="s">
        <v>17</v>
      </c>
      <c r="H6854" s="53" t="s">
        <v>17</v>
      </c>
    </row>
    <row r="6855" spans="1:8" x14ac:dyDescent="0.25">
      <c r="A6855" s="53" t="s">
        <v>35323</v>
      </c>
      <c r="B6855" s="53" t="s">
        <v>14876</v>
      </c>
      <c r="C6855" s="55">
        <v>5</v>
      </c>
      <c r="D6855" s="53" t="s">
        <v>39040</v>
      </c>
      <c r="E6855" s="53" t="s">
        <v>17</v>
      </c>
      <c r="F6855" s="53" t="s">
        <v>17</v>
      </c>
      <c r="G6855" s="53" t="s">
        <v>17</v>
      </c>
      <c r="H6855" s="53" t="s">
        <v>17</v>
      </c>
    </row>
    <row r="6856" spans="1:8" x14ac:dyDescent="0.25">
      <c r="A6856" s="53" t="s">
        <v>35324</v>
      </c>
      <c r="B6856" s="53" t="s">
        <v>35325</v>
      </c>
      <c r="C6856" s="55">
        <v>5</v>
      </c>
      <c r="D6856" s="53" t="s">
        <v>39040</v>
      </c>
      <c r="E6856" s="53" t="s">
        <v>17</v>
      </c>
      <c r="F6856" s="53" t="s">
        <v>17</v>
      </c>
      <c r="G6856" s="53" t="s">
        <v>17</v>
      </c>
      <c r="H6856" s="53" t="s">
        <v>17</v>
      </c>
    </row>
    <row r="6857" spans="1:8" x14ac:dyDescent="0.25">
      <c r="A6857" s="53" t="s">
        <v>35326</v>
      </c>
      <c r="B6857" s="53" t="s">
        <v>35327</v>
      </c>
      <c r="C6857" s="55">
        <v>3</v>
      </c>
      <c r="D6857" s="53" t="s">
        <v>39040</v>
      </c>
      <c r="E6857" s="53" t="s">
        <v>17</v>
      </c>
      <c r="F6857" s="53" t="s">
        <v>17</v>
      </c>
      <c r="G6857" s="53" t="s">
        <v>17</v>
      </c>
      <c r="H6857" s="53" t="s">
        <v>17</v>
      </c>
    </row>
    <row r="6858" spans="1:8" x14ac:dyDescent="0.25">
      <c r="A6858" s="53" t="s">
        <v>35328</v>
      </c>
      <c r="B6858" s="53" t="s">
        <v>35329</v>
      </c>
      <c r="C6858" s="55">
        <v>4</v>
      </c>
      <c r="D6858" s="53">
        <v>-2001350</v>
      </c>
      <c r="E6858" s="53" t="s">
        <v>17</v>
      </c>
      <c r="F6858" s="53" t="s">
        <v>17</v>
      </c>
      <c r="G6858" s="53" t="s">
        <v>17</v>
      </c>
      <c r="H6858" s="53" t="s">
        <v>17</v>
      </c>
    </row>
    <row r="6859" spans="1:8" x14ac:dyDescent="0.25">
      <c r="A6859" s="53" t="s">
        <v>35330</v>
      </c>
      <c r="B6859" s="53" t="s">
        <v>35331</v>
      </c>
      <c r="C6859" s="55">
        <v>5</v>
      </c>
      <c r="D6859" s="53" t="s">
        <v>39040</v>
      </c>
      <c r="E6859" s="53" t="s">
        <v>17</v>
      </c>
      <c r="F6859" s="53" t="s">
        <v>17</v>
      </c>
      <c r="G6859" s="53" t="s">
        <v>17</v>
      </c>
      <c r="H6859" s="53" t="s">
        <v>17</v>
      </c>
    </row>
    <row r="6860" spans="1:8" x14ac:dyDescent="0.25">
      <c r="A6860" s="53" t="s">
        <v>35332</v>
      </c>
      <c r="B6860" s="53" t="s">
        <v>35333</v>
      </c>
      <c r="C6860" s="55">
        <v>5</v>
      </c>
      <c r="D6860" s="53" t="s">
        <v>39040</v>
      </c>
      <c r="E6860" s="53" t="s">
        <v>17</v>
      </c>
      <c r="F6860" s="53" t="s">
        <v>17</v>
      </c>
      <c r="G6860" s="53" t="s">
        <v>17</v>
      </c>
      <c r="H6860" s="53" t="s">
        <v>17</v>
      </c>
    </row>
    <row r="6861" spans="1:8" x14ac:dyDescent="0.25">
      <c r="A6861" s="53" t="s">
        <v>35334</v>
      </c>
      <c r="B6861" s="53" t="s">
        <v>35335</v>
      </c>
      <c r="C6861" s="55">
        <v>5</v>
      </c>
      <c r="D6861" s="53">
        <v>-2001350</v>
      </c>
      <c r="E6861" s="53" t="s">
        <v>17</v>
      </c>
      <c r="F6861" s="53" t="s">
        <v>17</v>
      </c>
      <c r="G6861" s="53" t="s">
        <v>17</v>
      </c>
      <c r="H6861" s="53" t="s">
        <v>17</v>
      </c>
    </row>
    <row r="6862" spans="1:8" x14ac:dyDescent="0.25">
      <c r="A6862" s="53" t="s">
        <v>35336</v>
      </c>
      <c r="B6862" s="53" t="s">
        <v>35337</v>
      </c>
      <c r="C6862" s="55">
        <v>5</v>
      </c>
      <c r="D6862" s="53" t="s">
        <v>39040</v>
      </c>
      <c r="E6862" s="53" t="s">
        <v>17</v>
      </c>
      <c r="F6862" s="53" t="s">
        <v>17</v>
      </c>
      <c r="G6862" s="53" t="s">
        <v>17</v>
      </c>
      <c r="H6862" s="53" t="s">
        <v>17</v>
      </c>
    </row>
    <row r="6863" spans="1:8" x14ac:dyDescent="0.25">
      <c r="A6863" s="53" t="s">
        <v>35338</v>
      </c>
      <c r="B6863" s="53" t="s">
        <v>35339</v>
      </c>
      <c r="C6863" s="55">
        <v>5</v>
      </c>
      <c r="D6863" s="53" t="s">
        <v>39040</v>
      </c>
      <c r="E6863" s="53" t="s">
        <v>17</v>
      </c>
      <c r="F6863" s="53" t="s">
        <v>17</v>
      </c>
      <c r="G6863" s="53" t="s">
        <v>17</v>
      </c>
      <c r="H6863" s="53" t="s">
        <v>17</v>
      </c>
    </row>
    <row r="6864" spans="1:8" x14ac:dyDescent="0.25">
      <c r="A6864" s="53" t="s">
        <v>35340</v>
      </c>
      <c r="B6864" s="53" t="s">
        <v>35341</v>
      </c>
      <c r="C6864" s="55">
        <v>6</v>
      </c>
      <c r="D6864" s="53" t="s">
        <v>39040</v>
      </c>
      <c r="E6864" s="53" t="s">
        <v>17</v>
      </c>
      <c r="F6864" s="53" t="s">
        <v>17</v>
      </c>
      <c r="G6864" s="53" t="s">
        <v>17</v>
      </c>
      <c r="H6864" s="53" t="s">
        <v>17</v>
      </c>
    </row>
    <row r="6865" spans="1:8" x14ac:dyDescent="0.25">
      <c r="A6865" s="53" t="s">
        <v>35342</v>
      </c>
      <c r="B6865" s="53" t="s">
        <v>35343</v>
      </c>
      <c r="C6865" s="55">
        <v>6</v>
      </c>
      <c r="D6865" s="53" t="s">
        <v>39040</v>
      </c>
      <c r="E6865" s="53" t="s">
        <v>17</v>
      </c>
      <c r="F6865" s="53" t="s">
        <v>17</v>
      </c>
      <c r="G6865" s="53" t="s">
        <v>17</v>
      </c>
      <c r="H6865" s="53" t="s">
        <v>17</v>
      </c>
    </row>
    <row r="6866" spans="1:8" x14ac:dyDescent="0.25">
      <c r="A6866" s="53" t="s">
        <v>35344</v>
      </c>
      <c r="B6866" s="53" t="s">
        <v>35345</v>
      </c>
      <c r="C6866" s="55">
        <v>5</v>
      </c>
      <c r="D6866" s="53" t="s">
        <v>39040</v>
      </c>
      <c r="E6866" s="53" t="s">
        <v>17</v>
      </c>
      <c r="F6866" s="53" t="s">
        <v>17</v>
      </c>
      <c r="G6866" s="53" t="s">
        <v>17</v>
      </c>
      <c r="H6866" s="53" t="s">
        <v>17</v>
      </c>
    </row>
    <row r="6867" spans="1:8" x14ac:dyDescent="0.25">
      <c r="A6867" s="53" t="s">
        <v>35346</v>
      </c>
      <c r="B6867" s="53" t="s">
        <v>35347</v>
      </c>
      <c r="C6867" s="55">
        <v>6</v>
      </c>
      <c r="D6867" s="53" t="s">
        <v>39040</v>
      </c>
      <c r="E6867" s="53" t="s">
        <v>17</v>
      </c>
      <c r="F6867" s="53" t="s">
        <v>17</v>
      </c>
      <c r="G6867" s="53" t="s">
        <v>17</v>
      </c>
      <c r="H6867" s="53" t="s">
        <v>17</v>
      </c>
    </row>
    <row r="6868" spans="1:8" x14ac:dyDescent="0.25">
      <c r="A6868" s="53" t="s">
        <v>35348</v>
      </c>
      <c r="B6868" s="53" t="s">
        <v>35349</v>
      </c>
      <c r="C6868" s="55">
        <v>6</v>
      </c>
      <c r="D6868" s="53" t="s">
        <v>39040</v>
      </c>
      <c r="E6868" s="53" t="s">
        <v>17</v>
      </c>
      <c r="F6868" s="53" t="s">
        <v>17</v>
      </c>
      <c r="G6868" s="53" t="s">
        <v>17</v>
      </c>
      <c r="H6868" s="53" t="s">
        <v>17</v>
      </c>
    </row>
    <row r="6869" spans="1:8" x14ac:dyDescent="0.25">
      <c r="A6869" s="53" t="s">
        <v>35350</v>
      </c>
      <c r="B6869" s="53" t="s">
        <v>35351</v>
      </c>
      <c r="C6869" s="55">
        <v>4</v>
      </c>
      <c r="D6869" s="53">
        <v>-2001350</v>
      </c>
      <c r="E6869" s="53" t="s">
        <v>17</v>
      </c>
      <c r="F6869" s="53" t="s">
        <v>17</v>
      </c>
      <c r="G6869" s="53" t="s">
        <v>17</v>
      </c>
      <c r="H6869" s="53" t="s">
        <v>17</v>
      </c>
    </row>
    <row r="6870" spans="1:8" x14ac:dyDescent="0.25">
      <c r="A6870" s="53" t="s">
        <v>35352</v>
      </c>
      <c r="B6870" s="53" t="s">
        <v>35353</v>
      </c>
      <c r="C6870" s="55">
        <v>5</v>
      </c>
      <c r="D6870" s="53">
        <v>-2001350</v>
      </c>
      <c r="E6870" s="53" t="s">
        <v>17</v>
      </c>
      <c r="F6870" s="53" t="s">
        <v>17</v>
      </c>
      <c r="G6870" s="53" t="s">
        <v>17</v>
      </c>
      <c r="H6870" s="53" t="s">
        <v>17</v>
      </c>
    </row>
    <row r="6871" spans="1:8" x14ac:dyDescent="0.25">
      <c r="A6871" s="53" t="s">
        <v>35354</v>
      </c>
      <c r="B6871" s="53" t="s">
        <v>35355</v>
      </c>
      <c r="C6871" s="55">
        <v>4</v>
      </c>
      <c r="D6871" s="53">
        <v>-2001350</v>
      </c>
      <c r="E6871" s="53" t="s">
        <v>17</v>
      </c>
      <c r="F6871" s="53" t="s">
        <v>17</v>
      </c>
      <c r="G6871" s="53" t="s">
        <v>17</v>
      </c>
      <c r="H6871" s="53" t="s">
        <v>17</v>
      </c>
    </row>
    <row r="6872" spans="1:8" x14ac:dyDescent="0.25">
      <c r="A6872" s="53" t="s">
        <v>35356</v>
      </c>
      <c r="B6872" s="53" t="s">
        <v>35357</v>
      </c>
      <c r="C6872" s="55">
        <v>5</v>
      </c>
      <c r="D6872" s="53">
        <v>-2001350</v>
      </c>
      <c r="E6872" s="53" t="s">
        <v>17</v>
      </c>
      <c r="F6872" s="53" t="s">
        <v>17</v>
      </c>
      <c r="G6872" s="53" t="s">
        <v>17</v>
      </c>
      <c r="H6872" s="53" t="s">
        <v>17</v>
      </c>
    </row>
    <row r="6873" spans="1:8" x14ac:dyDescent="0.25">
      <c r="A6873" s="53" t="s">
        <v>35358</v>
      </c>
      <c r="B6873" s="53" t="s">
        <v>35359</v>
      </c>
      <c r="C6873" s="55">
        <v>5</v>
      </c>
      <c r="D6873" s="53">
        <v>-2001350</v>
      </c>
      <c r="E6873" s="53" t="s">
        <v>17</v>
      </c>
      <c r="F6873" s="53" t="s">
        <v>17</v>
      </c>
      <c r="G6873" s="53" t="s">
        <v>17</v>
      </c>
      <c r="H6873" s="53" t="s">
        <v>17</v>
      </c>
    </row>
    <row r="6874" spans="1:8" x14ac:dyDescent="0.25">
      <c r="A6874" s="53" t="s">
        <v>35360</v>
      </c>
      <c r="B6874" s="53" t="s">
        <v>35361</v>
      </c>
      <c r="C6874" s="55">
        <v>5</v>
      </c>
      <c r="D6874" s="53" t="s">
        <v>39040</v>
      </c>
      <c r="E6874" s="53" t="s">
        <v>17</v>
      </c>
      <c r="F6874" s="53" t="s">
        <v>17</v>
      </c>
      <c r="G6874" s="53" t="s">
        <v>17</v>
      </c>
      <c r="H6874" s="53" t="s">
        <v>17</v>
      </c>
    </row>
    <row r="6875" spans="1:8" x14ac:dyDescent="0.25">
      <c r="A6875" s="53" t="s">
        <v>35362</v>
      </c>
      <c r="B6875" s="53" t="s">
        <v>6380</v>
      </c>
      <c r="C6875" s="55">
        <v>6</v>
      </c>
      <c r="D6875" s="53">
        <v>-2001350</v>
      </c>
      <c r="E6875" s="53" t="s">
        <v>17</v>
      </c>
      <c r="F6875" s="53" t="s">
        <v>17</v>
      </c>
      <c r="G6875" s="53" t="s">
        <v>17</v>
      </c>
      <c r="H6875" s="53" t="s">
        <v>17</v>
      </c>
    </row>
    <row r="6876" spans="1:8" x14ac:dyDescent="0.25">
      <c r="A6876" s="53" t="s">
        <v>35363</v>
      </c>
      <c r="B6876" s="53" t="s">
        <v>35364</v>
      </c>
      <c r="C6876" s="55">
        <v>5</v>
      </c>
      <c r="D6876" s="53">
        <v>-2001350</v>
      </c>
      <c r="E6876" s="53" t="s">
        <v>17</v>
      </c>
      <c r="F6876" s="53" t="s">
        <v>17</v>
      </c>
      <c r="G6876" s="53" t="s">
        <v>17</v>
      </c>
      <c r="H6876" s="53" t="s">
        <v>17</v>
      </c>
    </row>
    <row r="6877" spans="1:8" x14ac:dyDescent="0.25">
      <c r="A6877" s="53" t="s">
        <v>35365</v>
      </c>
      <c r="B6877" s="53" t="s">
        <v>35366</v>
      </c>
      <c r="C6877" s="55">
        <v>6</v>
      </c>
      <c r="D6877" s="53">
        <v>-2001350</v>
      </c>
      <c r="E6877" s="53" t="s">
        <v>17</v>
      </c>
      <c r="F6877" s="53" t="s">
        <v>17</v>
      </c>
      <c r="G6877" s="53" t="s">
        <v>17</v>
      </c>
      <c r="H6877" s="53" t="s">
        <v>17</v>
      </c>
    </row>
    <row r="6878" spans="1:8" x14ac:dyDescent="0.25">
      <c r="A6878" s="53" t="s">
        <v>35367</v>
      </c>
      <c r="B6878" s="53" t="s">
        <v>35368</v>
      </c>
      <c r="C6878" s="55">
        <v>5</v>
      </c>
      <c r="D6878" s="53" t="s">
        <v>39040</v>
      </c>
      <c r="E6878" s="53" t="s">
        <v>17</v>
      </c>
      <c r="F6878" s="53" t="s">
        <v>17</v>
      </c>
      <c r="G6878" s="53" t="s">
        <v>17</v>
      </c>
      <c r="H6878" s="53" t="s">
        <v>17</v>
      </c>
    </row>
    <row r="6879" spans="1:8" x14ac:dyDescent="0.25">
      <c r="A6879" s="53" t="s">
        <v>35369</v>
      </c>
      <c r="B6879" s="53" t="s">
        <v>35370</v>
      </c>
      <c r="C6879" s="55">
        <v>5</v>
      </c>
      <c r="D6879" s="53" t="s">
        <v>39040</v>
      </c>
      <c r="E6879" s="53" t="s">
        <v>17</v>
      </c>
      <c r="F6879" s="53" t="s">
        <v>17</v>
      </c>
      <c r="G6879" s="53" t="s">
        <v>17</v>
      </c>
      <c r="H6879" s="53" t="s">
        <v>17</v>
      </c>
    </row>
    <row r="6880" spans="1:8" x14ac:dyDescent="0.25">
      <c r="A6880" s="53" t="s">
        <v>35371</v>
      </c>
      <c r="B6880" s="53" t="s">
        <v>35372</v>
      </c>
      <c r="C6880" s="55">
        <v>4</v>
      </c>
      <c r="D6880" s="53" t="s">
        <v>39040</v>
      </c>
      <c r="E6880" s="53" t="s">
        <v>17</v>
      </c>
      <c r="F6880" s="53" t="s">
        <v>17</v>
      </c>
      <c r="G6880" s="53" t="s">
        <v>17</v>
      </c>
      <c r="H6880" s="53" t="s">
        <v>17</v>
      </c>
    </row>
    <row r="6881" spans="1:8" x14ac:dyDescent="0.25">
      <c r="A6881" s="53" t="s">
        <v>35373</v>
      </c>
      <c r="B6881" s="53" t="s">
        <v>35374</v>
      </c>
      <c r="C6881" s="55">
        <v>4</v>
      </c>
      <c r="D6881" s="53">
        <v>-2001350</v>
      </c>
      <c r="E6881" s="53" t="s">
        <v>17</v>
      </c>
      <c r="F6881" s="53" t="s">
        <v>17</v>
      </c>
      <c r="G6881" s="53" t="s">
        <v>17</v>
      </c>
      <c r="H6881" s="53" t="s">
        <v>17</v>
      </c>
    </row>
    <row r="6882" spans="1:8" x14ac:dyDescent="0.25">
      <c r="A6882" s="53" t="s">
        <v>35375</v>
      </c>
      <c r="B6882" s="53" t="s">
        <v>35376</v>
      </c>
      <c r="C6882" s="55">
        <v>4</v>
      </c>
      <c r="D6882" s="53">
        <v>-2001350</v>
      </c>
      <c r="E6882" s="53" t="s">
        <v>17</v>
      </c>
      <c r="F6882" s="53" t="s">
        <v>17</v>
      </c>
      <c r="G6882" s="53" t="s">
        <v>17</v>
      </c>
      <c r="H6882" s="53" t="s">
        <v>17</v>
      </c>
    </row>
    <row r="6883" spans="1:8" x14ac:dyDescent="0.25">
      <c r="A6883" s="53" t="s">
        <v>35377</v>
      </c>
      <c r="B6883" s="53" t="s">
        <v>35378</v>
      </c>
      <c r="C6883" s="55">
        <v>5</v>
      </c>
      <c r="D6883" s="53">
        <v>-2001350</v>
      </c>
      <c r="E6883" s="53" t="s">
        <v>17</v>
      </c>
      <c r="F6883" s="53" t="s">
        <v>17</v>
      </c>
      <c r="G6883" s="53" t="s">
        <v>17</v>
      </c>
      <c r="H6883" s="53" t="s">
        <v>17</v>
      </c>
    </row>
    <row r="6884" spans="1:8" x14ac:dyDescent="0.25">
      <c r="A6884" s="53" t="s">
        <v>35379</v>
      </c>
      <c r="B6884" s="53" t="s">
        <v>35380</v>
      </c>
      <c r="C6884" s="55">
        <v>5</v>
      </c>
      <c r="D6884" s="53">
        <v>-2001350</v>
      </c>
      <c r="E6884" s="53" t="s">
        <v>17</v>
      </c>
      <c r="F6884" s="53" t="s">
        <v>17</v>
      </c>
      <c r="G6884" s="53" t="s">
        <v>17</v>
      </c>
      <c r="H6884" s="53" t="s">
        <v>17</v>
      </c>
    </row>
    <row r="6885" spans="1:8" x14ac:dyDescent="0.25">
      <c r="A6885" s="53" t="s">
        <v>35381</v>
      </c>
      <c r="B6885" s="53" t="s">
        <v>35382</v>
      </c>
      <c r="C6885" s="55">
        <v>5</v>
      </c>
      <c r="D6885" s="53">
        <v>-2001350</v>
      </c>
      <c r="E6885" s="53" t="s">
        <v>17</v>
      </c>
      <c r="F6885" s="53" t="s">
        <v>17</v>
      </c>
      <c r="G6885" s="53" t="s">
        <v>17</v>
      </c>
      <c r="H6885" s="53" t="s">
        <v>17</v>
      </c>
    </row>
    <row r="6886" spans="1:8" x14ac:dyDescent="0.25">
      <c r="A6886" s="53" t="s">
        <v>35383</v>
      </c>
      <c r="B6886" s="53" t="s">
        <v>35384</v>
      </c>
      <c r="C6886" s="55">
        <v>5</v>
      </c>
      <c r="D6886" s="53">
        <v>-2001350</v>
      </c>
      <c r="E6886" s="53" t="s">
        <v>17</v>
      </c>
      <c r="F6886" s="53" t="s">
        <v>17</v>
      </c>
      <c r="G6886" s="53" t="s">
        <v>17</v>
      </c>
      <c r="H6886" s="53" t="s">
        <v>17</v>
      </c>
    </row>
    <row r="6887" spans="1:8" x14ac:dyDescent="0.25">
      <c r="A6887" s="53" t="s">
        <v>35385</v>
      </c>
      <c r="B6887" s="53" t="s">
        <v>31884</v>
      </c>
      <c r="C6887" s="55">
        <v>5</v>
      </c>
      <c r="D6887" s="53">
        <v>-2001350</v>
      </c>
      <c r="E6887" s="53" t="s">
        <v>17</v>
      </c>
      <c r="F6887" s="53" t="s">
        <v>17</v>
      </c>
      <c r="G6887" s="53" t="s">
        <v>17</v>
      </c>
      <c r="H6887" s="53" t="s">
        <v>17</v>
      </c>
    </row>
    <row r="6888" spans="1:8" x14ac:dyDescent="0.25">
      <c r="A6888" s="53" t="s">
        <v>35386</v>
      </c>
      <c r="B6888" s="53" t="s">
        <v>35387</v>
      </c>
      <c r="C6888" s="55">
        <v>6</v>
      </c>
      <c r="D6888" s="53">
        <v>-2001350</v>
      </c>
      <c r="E6888" s="53" t="s">
        <v>17</v>
      </c>
      <c r="F6888" s="53" t="s">
        <v>17</v>
      </c>
      <c r="G6888" s="53" t="s">
        <v>17</v>
      </c>
      <c r="H6888" s="53" t="s">
        <v>17</v>
      </c>
    </row>
    <row r="6889" spans="1:8" x14ac:dyDescent="0.25">
      <c r="A6889" s="53" t="s">
        <v>35388</v>
      </c>
      <c r="B6889" s="53" t="s">
        <v>6380</v>
      </c>
      <c r="C6889" s="55">
        <v>6</v>
      </c>
      <c r="D6889" s="53">
        <v>-2001350</v>
      </c>
      <c r="E6889" s="53" t="s">
        <v>17</v>
      </c>
      <c r="F6889" s="53" t="s">
        <v>17</v>
      </c>
      <c r="G6889" s="53" t="s">
        <v>17</v>
      </c>
      <c r="H6889" s="53" t="s">
        <v>17</v>
      </c>
    </row>
    <row r="6890" spans="1:8" x14ac:dyDescent="0.25">
      <c r="A6890" s="53" t="s">
        <v>35389</v>
      </c>
      <c r="B6890" s="53" t="s">
        <v>35390</v>
      </c>
      <c r="C6890" s="55">
        <v>4</v>
      </c>
      <c r="D6890" s="53">
        <v>-2001350</v>
      </c>
      <c r="E6890" s="53" t="s">
        <v>17</v>
      </c>
      <c r="F6890" s="53" t="s">
        <v>17</v>
      </c>
      <c r="G6890" s="53" t="s">
        <v>17</v>
      </c>
      <c r="H6890" s="53" t="s">
        <v>17</v>
      </c>
    </row>
    <row r="6891" spans="1:8" x14ac:dyDescent="0.25">
      <c r="A6891" s="53" t="s">
        <v>35391</v>
      </c>
      <c r="B6891" s="53" t="s">
        <v>35392</v>
      </c>
      <c r="C6891" s="55">
        <v>5</v>
      </c>
      <c r="D6891" s="53">
        <v>-2001350</v>
      </c>
      <c r="E6891" s="53" t="s">
        <v>17</v>
      </c>
      <c r="F6891" s="53" t="s">
        <v>17</v>
      </c>
      <c r="G6891" s="53" t="s">
        <v>17</v>
      </c>
      <c r="H6891" s="53" t="s">
        <v>17</v>
      </c>
    </row>
    <row r="6892" spans="1:8" x14ac:dyDescent="0.25">
      <c r="A6892" s="53" t="s">
        <v>35393</v>
      </c>
      <c r="B6892" s="53" t="s">
        <v>35394</v>
      </c>
      <c r="C6892" s="55">
        <v>5</v>
      </c>
      <c r="D6892" s="53">
        <v>-2001350</v>
      </c>
      <c r="E6892" s="53" t="s">
        <v>17</v>
      </c>
      <c r="F6892" s="53" t="s">
        <v>17</v>
      </c>
      <c r="G6892" s="53" t="s">
        <v>17</v>
      </c>
      <c r="H6892" s="53" t="s">
        <v>17</v>
      </c>
    </row>
    <row r="6893" spans="1:8" x14ac:dyDescent="0.25">
      <c r="A6893" s="53" t="s">
        <v>35395</v>
      </c>
      <c r="B6893" s="53" t="s">
        <v>35396</v>
      </c>
      <c r="C6893" s="55">
        <v>4</v>
      </c>
      <c r="D6893" s="53">
        <v>-2001350</v>
      </c>
      <c r="E6893" s="53" t="s">
        <v>17</v>
      </c>
      <c r="F6893" s="53" t="s">
        <v>17</v>
      </c>
      <c r="G6893" s="53" t="s">
        <v>17</v>
      </c>
      <c r="H6893" s="53" t="s">
        <v>17</v>
      </c>
    </row>
    <row r="6894" spans="1:8" x14ac:dyDescent="0.25">
      <c r="A6894" s="53" t="s">
        <v>35397</v>
      </c>
      <c r="B6894" s="53" t="s">
        <v>35398</v>
      </c>
      <c r="C6894" s="55">
        <v>5</v>
      </c>
      <c r="D6894" s="53">
        <v>-2001350</v>
      </c>
      <c r="E6894" s="53" t="s">
        <v>17</v>
      </c>
      <c r="F6894" s="53" t="s">
        <v>17</v>
      </c>
      <c r="G6894" s="53" t="s">
        <v>17</v>
      </c>
      <c r="H6894" s="53" t="s">
        <v>17</v>
      </c>
    </row>
    <row r="6895" spans="1:8" x14ac:dyDescent="0.25">
      <c r="A6895" s="53" t="s">
        <v>35399</v>
      </c>
      <c r="B6895" s="53" t="s">
        <v>6378</v>
      </c>
      <c r="C6895" s="55">
        <v>5</v>
      </c>
      <c r="D6895" s="53">
        <v>-2001350</v>
      </c>
      <c r="E6895" s="53" t="s">
        <v>17</v>
      </c>
      <c r="F6895" s="53" t="s">
        <v>17</v>
      </c>
      <c r="G6895" s="53" t="s">
        <v>17</v>
      </c>
      <c r="H6895" s="53" t="s">
        <v>17</v>
      </c>
    </row>
    <row r="6896" spans="1:8" x14ac:dyDescent="0.25">
      <c r="A6896" s="53" t="s">
        <v>35400</v>
      </c>
      <c r="B6896" s="53" t="s">
        <v>35401</v>
      </c>
      <c r="C6896" s="55">
        <v>5</v>
      </c>
      <c r="D6896" s="53">
        <v>-2001350</v>
      </c>
      <c r="E6896" s="53" t="s">
        <v>17</v>
      </c>
      <c r="F6896" s="53" t="s">
        <v>17</v>
      </c>
      <c r="G6896" s="53" t="s">
        <v>17</v>
      </c>
      <c r="H6896" s="53" t="s">
        <v>17</v>
      </c>
    </row>
    <row r="6897" spans="1:8" x14ac:dyDescent="0.25">
      <c r="A6897" s="53" t="s">
        <v>35402</v>
      </c>
      <c r="B6897" s="53" t="s">
        <v>35403</v>
      </c>
      <c r="C6897" s="55">
        <v>5</v>
      </c>
      <c r="D6897" s="53">
        <v>-2001350</v>
      </c>
      <c r="E6897" s="53" t="s">
        <v>17</v>
      </c>
      <c r="F6897" s="53" t="s">
        <v>17</v>
      </c>
      <c r="G6897" s="53" t="s">
        <v>17</v>
      </c>
      <c r="H6897" s="53" t="s">
        <v>17</v>
      </c>
    </row>
    <row r="6898" spans="1:8" x14ac:dyDescent="0.25">
      <c r="A6898" s="53" t="s">
        <v>35404</v>
      </c>
      <c r="B6898" s="53" t="s">
        <v>35405</v>
      </c>
      <c r="C6898" s="55">
        <v>6</v>
      </c>
      <c r="D6898" s="53">
        <v>-2001350</v>
      </c>
      <c r="E6898" s="53" t="s">
        <v>17</v>
      </c>
      <c r="F6898" s="53" t="s">
        <v>17</v>
      </c>
      <c r="G6898" s="53" t="s">
        <v>17</v>
      </c>
      <c r="H6898" s="53" t="s">
        <v>17</v>
      </c>
    </row>
    <row r="6899" spans="1:8" x14ac:dyDescent="0.25">
      <c r="A6899" s="53" t="s">
        <v>35406</v>
      </c>
      <c r="B6899" s="53" t="s">
        <v>35407</v>
      </c>
      <c r="C6899" s="55">
        <v>6</v>
      </c>
      <c r="D6899" s="53">
        <v>-2001350</v>
      </c>
      <c r="E6899" s="53" t="s">
        <v>17</v>
      </c>
      <c r="F6899" s="53" t="s">
        <v>17</v>
      </c>
      <c r="G6899" s="53" t="s">
        <v>17</v>
      </c>
      <c r="H6899" s="53" t="s">
        <v>17</v>
      </c>
    </row>
    <row r="6900" spans="1:8" x14ac:dyDescent="0.25">
      <c r="A6900" s="53" t="s">
        <v>35408</v>
      </c>
      <c r="B6900" s="53" t="s">
        <v>35409</v>
      </c>
      <c r="C6900" s="55">
        <v>6</v>
      </c>
      <c r="D6900" s="53">
        <v>-2001350</v>
      </c>
      <c r="E6900" s="53" t="s">
        <v>17</v>
      </c>
      <c r="F6900" s="53" t="s">
        <v>17</v>
      </c>
      <c r="G6900" s="53" t="s">
        <v>17</v>
      </c>
      <c r="H6900" s="53" t="s">
        <v>17</v>
      </c>
    </row>
    <row r="6901" spans="1:8" x14ac:dyDescent="0.25">
      <c r="A6901" s="53" t="s">
        <v>35410</v>
      </c>
      <c r="B6901" s="53" t="s">
        <v>35411</v>
      </c>
      <c r="C6901" s="55">
        <v>4</v>
      </c>
      <c r="D6901" s="53">
        <v>-2001350</v>
      </c>
      <c r="E6901" s="53" t="s">
        <v>17</v>
      </c>
      <c r="F6901" s="53" t="s">
        <v>17</v>
      </c>
      <c r="G6901" s="53" t="s">
        <v>17</v>
      </c>
      <c r="H6901" s="53" t="s">
        <v>17</v>
      </c>
    </row>
    <row r="6902" spans="1:8" x14ac:dyDescent="0.25">
      <c r="A6902" s="53" t="s">
        <v>35412</v>
      </c>
      <c r="B6902" s="53" t="s">
        <v>35413</v>
      </c>
      <c r="C6902" s="55">
        <v>5</v>
      </c>
      <c r="D6902" s="53">
        <v>-2001350</v>
      </c>
      <c r="E6902" s="53" t="s">
        <v>17</v>
      </c>
      <c r="F6902" s="53" t="s">
        <v>17</v>
      </c>
      <c r="G6902" s="53" t="s">
        <v>17</v>
      </c>
      <c r="H6902" s="53" t="s">
        <v>17</v>
      </c>
    </row>
    <row r="6903" spans="1:8" x14ac:dyDescent="0.25">
      <c r="A6903" s="53" t="s">
        <v>35414</v>
      </c>
      <c r="B6903" s="53" t="s">
        <v>35415</v>
      </c>
      <c r="C6903" s="55">
        <v>5</v>
      </c>
      <c r="D6903" s="53">
        <v>-2001350</v>
      </c>
      <c r="E6903" s="53" t="s">
        <v>17</v>
      </c>
      <c r="F6903" s="53" t="s">
        <v>17</v>
      </c>
      <c r="G6903" s="53" t="s">
        <v>17</v>
      </c>
      <c r="H6903" s="53" t="s">
        <v>17</v>
      </c>
    </row>
    <row r="6904" spans="1:8" x14ac:dyDescent="0.25">
      <c r="A6904" s="53" t="s">
        <v>35416</v>
      </c>
      <c r="B6904" s="53" t="s">
        <v>31846</v>
      </c>
      <c r="C6904" s="55">
        <v>5</v>
      </c>
      <c r="D6904" s="53">
        <v>-2001350</v>
      </c>
      <c r="E6904" s="53" t="s">
        <v>17</v>
      </c>
      <c r="F6904" s="53" t="s">
        <v>17</v>
      </c>
      <c r="G6904" s="53" t="s">
        <v>17</v>
      </c>
      <c r="H6904" s="53" t="s">
        <v>17</v>
      </c>
    </row>
    <row r="6905" spans="1:8" x14ac:dyDescent="0.25">
      <c r="A6905" s="53" t="s">
        <v>35417</v>
      </c>
      <c r="B6905" s="53" t="s">
        <v>35418</v>
      </c>
      <c r="C6905" s="55">
        <v>5</v>
      </c>
      <c r="D6905" s="53">
        <v>-2001350</v>
      </c>
      <c r="E6905" s="53" t="s">
        <v>17</v>
      </c>
      <c r="F6905" s="53" t="s">
        <v>17</v>
      </c>
      <c r="G6905" s="53" t="s">
        <v>17</v>
      </c>
      <c r="H6905" s="53" t="s">
        <v>17</v>
      </c>
    </row>
    <row r="6906" spans="1:8" x14ac:dyDescent="0.25">
      <c r="A6906" s="53" t="s">
        <v>35419</v>
      </c>
      <c r="B6906" s="53" t="s">
        <v>35420</v>
      </c>
      <c r="C6906" s="55">
        <v>3</v>
      </c>
      <c r="D6906" s="53">
        <v>-2001350</v>
      </c>
      <c r="E6906" s="53" t="s">
        <v>17</v>
      </c>
      <c r="F6906" s="53" t="s">
        <v>17</v>
      </c>
      <c r="G6906" s="53" t="s">
        <v>17</v>
      </c>
      <c r="H6906" s="53" t="s">
        <v>17</v>
      </c>
    </row>
  </sheetData>
  <conditionalFormatting sqref="A7:XFD1048576 B1:XFD6">
    <cfRule type="cellIs" dxfId="4" priority="2" operator="equal">
      <formula>"N/A"</formula>
    </cfRule>
  </conditionalFormatting>
  <conditionalFormatting sqref="A1:A6">
    <cfRule type="cellIs" dxfId="3" priority="1" operator="equal">
      <formula>"N/A"</formula>
    </cfRule>
  </conditionalFormatting>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outlinePr summaryBelow="0" summaryRight="0"/>
  </sheetPr>
  <dimension ref="A1:D756"/>
  <sheetViews>
    <sheetView zoomScaleNormal="100" workbookViewId="0">
      <pane ySplit="7" topLeftCell="A8" activePane="bottomLeft" state="frozen"/>
      <selection pane="bottomLeft" activeCell="B1" sqref="B1"/>
    </sheetView>
  </sheetViews>
  <sheetFormatPr defaultColWidth="9.140625" defaultRowHeight="14.25" x14ac:dyDescent="0.25"/>
  <cols>
    <col min="1" max="1" width="24.7109375" style="63" customWidth="1"/>
    <col min="2" max="2" width="100.7109375" style="63" customWidth="1"/>
    <col min="3" max="3" width="6.7109375" style="65" customWidth="1"/>
    <col min="4" max="4" width="14.7109375" style="66" customWidth="1"/>
    <col min="5" max="160" width="9.140625" style="63"/>
    <col min="161" max="161" width="20.7109375" style="63" customWidth="1"/>
    <col min="162" max="162" width="71.42578125" style="63" customWidth="1"/>
    <col min="163" max="416" width="9.140625" style="63"/>
    <col min="417" max="417" width="20.7109375" style="63" customWidth="1"/>
    <col min="418" max="418" width="71.42578125" style="63" customWidth="1"/>
    <col min="419" max="672" width="9.140625" style="63"/>
    <col min="673" max="673" width="20.7109375" style="63" customWidth="1"/>
    <col min="674" max="674" width="71.42578125" style="63" customWidth="1"/>
    <col min="675" max="928" width="9.140625" style="63"/>
    <col min="929" max="929" width="20.7109375" style="63" customWidth="1"/>
    <col min="930" max="930" width="71.42578125" style="63" customWidth="1"/>
    <col min="931" max="1184" width="9.140625" style="63"/>
    <col min="1185" max="1185" width="20.7109375" style="63" customWidth="1"/>
    <col min="1186" max="1186" width="71.42578125" style="63" customWidth="1"/>
    <col min="1187" max="1440" width="9.140625" style="63"/>
    <col min="1441" max="1441" width="20.7109375" style="63" customWidth="1"/>
    <col min="1442" max="1442" width="71.42578125" style="63" customWidth="1"/>
    <col min="1443" max="1696" width="9.140625" style="63"/>
    <col min="1697" max="1697" width="20.7109375" style="63" customWidth="1"/>
    <col min="1698" max="1698" width="71.42578125" style="63" customWidth="1"/>
    <col min="1699" max="1952" width="9.140625" style="63"/>
    <col min="1953" max="1953" width="20.7109375" style="63" customWidth="1"/>
    <col min="1954" max="1954" width="71.42578125" style="63" customWidth="1"/>
    <col min="1955" max="2208" width="9.140625" style="63"/>
    <col min="2209" max="2209" width="20.7109375" style="63" customWidth="1"/>
    <col min="2210" max="2210" width="71.42578125" style="63" customWidth="1"/>
    <col min="2211" max="2464" width="9.140625" style="63"/>
    <col min="2465" max="2465" width="20.7109375" style="63" customWidth="1"/>
    <col min="2466" max="2466" width="71.42578125" style="63" customWidth="1"/>
    <col min="2467" max="2720" width="9.140625" style="63"/>
    <col min="2721" max="2721" width="20.7109375" style="63" customWidth="1"/>
    <col min="2722" max="2722" width="71.42578125" style="63" customWidth="1"/>
    <col min="2723" max="2976" width="9.140625" style="63"/>
    <col min="2977" max="2977" width="20.7109375" style="63" customWidth="1"/>
    <col min="2978" max="2978" width="71.42578125" style="63" customWidth="1"/>
    <col min="2979" max="3232" width="9.140625" style="63"/>
    <col min="3233" max="3233" width="20.7109375" style="63" customWidth="1"/>
    <col min="3234" max="3234" width="71.42578125" style="63" customWidth="1"/>
    <col min="3235" max="3488" width="9.140625" style="63"/>
    <col min="3489" max="3489" width="20.7109375" style="63" customWidth="1"/>
    <col min="3490" max="3490" width="71.42578125" style="63" customWidth="1"/>
    <col min="3491" max="3744" width="9.140625" style="63"/>
    <col min="3745" max="3745" width="20.7109375" style="63" customWidth="1"/>
    <col min="3746" max="3746" width="71.42578125" style="63" customWidth="1"/>
    <col min="3747" max="4000" width="9.140625" style="63"/>
    <col min="4001" max="4001" width="20.7109375" style="63" customWidth="1"/>
    <col min="4002" max="4002" width="71.42578125" style="63" customWidth="1"/>
    <col min="4003" max="4256" width="9.140625" style="63"/>
    <col min="4257" max="4257" width="20.7109375" style="63" customWidth="1"/>
    <col min="4258" max="4258" width="71.42578125" style="63" customWidth="1"/>
    <col min="4259" max="4512" width="9.140625" style="63"/>
    <col min="4513" max="4513" width="20.7109375" style="63" customWidth="1"/>
    <col min="4514" max="4514" width="71.42578125" style="63" customWidth="1"/>
    <col min="4515" max="4768" width="9.140625" style="63"/>
    <col min="4769" max="4769" width="20.7109375" style="63" customWidth="1"/>
    <col min="4770" max="4770" width="71.42578125" style="63" customWidth="1"/>
    <col min="4771" max="5024" width="9.140625" style="63"/>
    <col min="5025" max="5025" width="20.7109375" style="63" customWidth="1"/>
    <col min="5026" max="5026" width="71.42578125" style="63" customWidth="1"/>
    <col min="5027" max="5280" width="9.140625" style="63"/>
    <col min="5281" max="5281" width="20.7109375" style="63" customWidth="1"/>
    <col min="5282" max="5282" width="71.42578125" style="63" customWidth="1"/>
    <col min="5283" max="5536" width="9.140625" style="63"/>
    <col min="5537" max="5537" width="20.7109375" style="63" customWidth="1"/>
    <col min="5538" max="5538" width="71.42578125" style="63" customWidth="1"/>
    <col min="5539" max="5792" width="9.140625" style="63"/>
    <col min="5793" max="5793" width="20.7109375" style="63" customWidth="1"/>
    <col min="5794" max="5794" width="71.42578125" style="63" customWidth="1"/>
    <col min="5795" max="6048" width="9.140625" style="63"/>
    <col min="6049" max="6049" width="20.7109375" style="63" customWidth="1"/>
    <col min="6050" max="6050" width="71.42578125" style="63" customWidth="1"/>
    <col min="6051" max="6304" width="9.140625" style="63"/>
    <col min="6305" max="6305" width="20.7109375" style="63" customWidth="1"/>
    <col min="6306" max="6306" width="71.42578125" style="63" customWidth="1"/>
    <col min="6307" max="6560" width="9.140625" style="63"/>
    <col min="6561" max="6561" width="20.7109375" style="63" customWidth="1"/>
    <col min="6562" max="6562" width="71.42578125" style="63" customWidth="1"/>
    <col min="6563" max="6816" width="9.140625" style="63"/>
    <col min="6817" max="6817" width="20.7109375" style="63" customWidth="1"/>
    <col min="6818" max="6818" width="71.42578125" style="63" customWidth="1"/>
    <col min="6819" max="7072" width="9.140625" style="63"/>
    <col min="7073" max="7073" width="20.7109375" style="63" customWidth="1"/>
    <col min="7074" max="7074" width="71.42578125" style="63" customWidth="1"/>
    <col min="7075" max="7328" width="9.140625" style="63"/>
    <col min="7329" max="7329" width="20.7109375" style="63" customWidth="1"/>
    <col min="7330" max="7330" width="71.42578125" style="63" customWidth="1"/>
    <col min="7331" max="7584" width="9.140625" style="63"/>
    <col min="7585" max="7585" width="20.7109375" style="63" customWidth="1"/>
    <col min="7586" max="7586" width="71.42578125" style="63" customWidth="1"/>
    <col min="7587" max="7840" width="9.140625" style="63"/>
    <col min="7841" max="7841" width="20.7109375" style="63" customWidth="1"/>
    <col min="7842" max="7842" width="71.42578125" style="63" customWidth="1"/>
    <col min="7843" max="8096" width="9.140625" style="63"/>
    <col min="8097" max="8097" width="20.7109375" style="63" customWidth="1"/>
    <col min="8098" max="8098" width="71.42578125" style="63" customWidth="1"/>
    <col min="8099" max="8352" width="9.140625" style="63"/>
    <col min="8353" max="8353" width="20.7109375" style="63" customWidth="1"/>
    <col min="8354" max="8354" width="71.42578125" style="63" customWidth="1"/>
    <col min="8355" max="8608" width="9.140625" style="63"/>
    <col min="8609" max="8609" width="20.7109375" style="63" customWidth="1"/>
    <col min="8610" max="8610" width="71.42578125" style="63" customWidth="1"/>
    <col min="8611" max="8864" width="9.140625" style="63"/>
    <col min="8865" max="8865" width="20.7109375" style="63" customWidth="1"/>
    <col min="8866" max="8866" width="71.42578125" style="63" customWidth="1"/>
    <col min="8867" max="9120" width="9.140625" style="63"/>
    <col min="9121" max="9121" width="20.7109375" style="63" customWidth="1"/>
    <col min="9122" max="9122" width="71.42578125" style="63" customWidth="1"/>
    <col min="9123" max="9376" width="9.140625" style="63"/>
    <col min="9377" max="9377" width="20.7109375" style="63" customWidth="1"/>
    <col min="9378" max="9378" width="71.42578125" style="63" customWidth="1"/>
    <col min="9379" max="9632" width="9.140625" style="63"/>
    <col min="9633" max="9633" width="20.7109375" style="63" customWidth="1"/>
    <col min="9634" max="9634" width="71.42578125" style="63" customWidth="1"/>
    <col min="9635" max="9888" width="9.140625" style="63"/>
    <col min="9889" max="9889" width="20.7109375" style="63" customWidth="1"/>
    <col min="9890" max="9890" width="71.42578125" style="63" customWidth="1"/>
    <col min="9891" max="10144" width="9.140625" style="63"/>
    <col min="10145" max="10145" width="20.7109375" style="63" customWidth="1"/>
    <col min="10146" max="10146" width="71.42578125" style="63" customWidth="1"/>
    <col min="10147" max="10400" width="9.140625" style="63"/>
    <col min="10401" max="10401" width="20.7109375" style="63" customWidth="1"/>
    <col min="10402" max="10402" width="71.42578125" style="63" customWidth="1"/>
    <col min="10403" max="10656" width="9.140625" style="63"/>
    <col min="10657" max="10657" width="20.7109375" style="63" customWidth="1"/>
    <col min="10658" max="10658" width="71.42578125" style="63" customWidth="1"/>
    <col min="10659" max="10912" width="9.140625" style="63"/>
    <col min="10913" max="10913" width="20.7109375" style="63" customWidth="1"/>
    <col min="10914" max="10914" width="71.42578125" style="63" customWidth="1"/>
    <col min="10915" max="11168" width="9.140625" style="63"/>
    <col min="11169" max="11169" width="20.7109375" style="63" customWidth="1"/>
    <col min="11170" max="11170" width="71.42578125" style="63" customWidth="1"/>
    <col min="11171" max="11424" width="9.140625" style="63"/>
    <col min="11425" max="11425" width="20.7109375" style="63" customWidth="1"/>
    <col min="11426" max="11426" width="71.42578125" style="63" customWidth="1"/>
    <col min="11427" max="11680" width="9.140625" style="63"/>
    <col min="11681" max="11681" width="20.7109375" style="63" customWidth="1"/>
    <col min="11682" max="11682" width="71.42578125" style="63" customWidth="1"/>
    <col min="11683" max="11936" width="9.140625" style="63"/>
    <col min="11937" max="11937" width="20.7109375" style="63" customWidth="1"/>
    <col min="11938" max="11938" width="71.42578125" style="63" customWidth="1"/>
    <col min="11939" max="12192" width="9.140625" style="63"/>
    <col min="12193" max="12193" width="20.7109375" style="63" customWidth="1"/>
    <col min="12194" max="12194" width="71.42578125" style="63" customWidth="1"/>
    <col min="12195" max="12448" width="9.140625" style="63"/>
    <col min="12449" max="12449" width="20.7109375" style="63" customWidth="1"/>
    <col min="12450" max="12450" width="71.42578125" style="63" customWidth="1"/>
    <col min="12451" max="12704" width="9.140625" style="63"/>
    <col min="12705" max="12705" width="20.7109375" style="63" customWidth="1"/>
    <col min="12706" max="12706" width="71.42578125" style="63" customWidth="1"/>
    <col min="12707" max="12960" width="9.140625" style="63"/>
    <col min="12961" max="12961" width="20.7109375" style="63" customWidth="1"/>
    <col min="12962" max="12962" width="71.42578125" style="63" customWidth="1"/>
    <col min="12963" max="13216" width="9.140625" style="63"/>
    <col min="13217" max="13217" width="20.7109375" style="63" customWidth="1"/>
    <col min="13218" max="13218" width="71.42578125" style="63" customWidth="1"/>
    <col min="13219" max="13472" width="9.140625" style="63"/>
    <col min="13473" max="13473" width="20.7109375" style="63" customWidth="1"/>
    <col min="13474" max="13474" width="71.42578125" style="63" customWidth="1"/>
    <col min="13475" max="13728" width="9.140625" style="63"/>
    <col min="13729" max="13729" width="20.7109375" style="63" customWidth="1"/>
    <col min="13730" max="13730" width="71.42578125" style="63" customWidth="1"/>
    <col min="13731" max="13984" width="9.140625" style="63"/>
    <col min="13985" max="13985" width="20.7109375" style="63" customWidth="1"/>
    <col min="13986" max="13986" width="71.42578125" style="63" customWidth="1"/>
    <col min="13987" max="14240" width="9.140625" style="63"/>
    <col min="14241" max="14241" width="20.7109375" style="63" customWidth="1"/>
    <col min="14242" max="14242" width="71.42578125" style="63" customWidth="1"/>
    <col min="14243" max="14496" width="9.140625" style="63"/>
    <col min="14497" max="14497" width="20.7109375" style="63" customWidth="1"/>
    <col min="14498" max="14498" width="71.42578125" style="63" customWidth="1"/>
    <col min="14499" max="14752" width="9.140625" style="63"/>
    <col min="14753" max="14753" width="20.7109375" style="63" customWidth="1"/>
    <col min="14754" max="14754" width="71.42578125" style="63" customWidth="1"/>
    <col min="14755" max="15008" width="9.140625" style="63"/>
    <col min="15009" max="15009" width="20.7109375" style="63" customWidth="1"/>
    <col min="15010" max="15010" width="71.42578125" style="63" customWidth="1"/>
    <col min="15011" max="15264" width="9.140625" style="63"/>
    <col min="15265" max="15265" width="20.7109375" style="63" customWidth="1"/>
    <col min="15266" max="15266" width="71.42578125" style="63" customWidth="1"/>
    <col min="15267" max="15520" width="9.140625" style="63"/>
    <col min="15521" max="15521" width="20.7109375" style="63" customWidth="1"/>
    <col min="15522" max="15522" width="71.42578125" style="63" customWidth="1"/>
    <col min="15523" max="15776" width="9.140625" style="63"/>
    <col min="15777" max="15777" width="20.7109375" style="63" customWidth="1"/>
    <col min="15778" max="15778" width="71.42578125" style="63" customWidth="1"/>
    <col min="15779" max="16032" width="9.140625" style="63"/>
    <col min="16033" max="16033" width="20.7109375" style="63" customWidth="1"/>
    <col min="16034" max="16034" width="71.42578125" style="63" customWidth="1"/>
    <col min="16035" max="16384" width="9.140625" style="63"/>
  </cols>
  <sheetData>
    <row r="1" spans="1:4" x14ac:dyDescent="0.25">
      <c r="A1" s="85" t="s">
        <v>1913</v>
      </c>
      <c r="B1" s="64" t="s">
        <v>1917</v>
      </c>
    </row>
    <row r="2" spans="1:4" x14ac:dyDescent="0.25">
      <c r="A2" s="85" t="s">
        <v>7</v>
      </c>
      <c r="B2" s="64" t="s">
        <v>1918</v>
      </c>
    </row>
    <row r="3" spans="1:4" x14ac:dyDescent="0.25">
      <c r="A3" s="85" t="s">
        <v>1914</v>
      </c>
      <c r="B3" s="67" t="s">
        <v>1919</v>
      </c>
    </row>
    <row r="4" spans="1:4" x14ac:dyDescent="0.25">
      <c r="A4" s="85" t="s">
        <v>39037</v>
      </c>
      <c r="B4" s="64" t="s">
        <v>35421</v>
      </c>
    </row>
    <row r="5" spans="1:4" x14ac:dyDescent="0.25">
      <c r="A5" s="85" t="s">
        <v>39038</v>
      </c>
      <c r="B5" s="64" t="s">
        <v>35422</v>
      </c>
    </row>
    <row r="6" spans="1:4" x14ac:dyDescent="0.25">
      <c r="A6" s="85" t="s">
        <v>39039</v>
      </c>
      <c r="B6" s="64" t="s">
        <v>35423</v>
      </c>
    </row>
    <row r="7" spans="1:4" s="70" customFormat="1" ht="12.75" x14ac:dyDescent="0.25">
      <c r="A7" s="68" t="s">
        <v>6</v>
      </c>
      <c r="B7" s="68" t="s">
        <v>7</v>
      </c>
      <c r="C7" s="68" t="s">
        <v>8</v>
      </c>
      <c r="D7" s="69" t="s">
        <v>9</v>
      </c>
    </row>
    <row r="8" spans="1:4" x14ac:dyDescent="0.25">
      <c r="A8" s="71" t="str">
        <f>B1</f>
        <v>OmniClass Table 11</v>
      </c>
      <c r="B8" s="71" t="str">
        <f>CONCATENATE(B2," (",B3,")")</f>
        <v>Construction Entities by Function (February 2013)</v>
      </c>
      <c r="C8" s="72">
        <v>1</v>
      </c>
      <c r="D8" s="71"/>
    </row>
    <row r="9" spans="1:4" x14ac:dyDescent="0.25">
      <c r="A9" s="63" t="s">
        <v>35424</v>
      </c>
      <c r="B9" s="63" t="s">
        <v>35425</v>
      </c>
      <c r="C9" s="65">
        <f t="shared" ref="C9:C72" si="0">SUM((LEN(A9)+1)/3)</f>
        <v>2</v>
      </c>
    </row>
    <row r="10" spans="1:4" x14ac:dyDescent="0.25">
      <c r="A10" s="63" t="s">
        <v>35426</v>
      </c>
      <c r="B10" s="63" t="s">
        <v>35427</v>
      </c>
      <c r="C10" s="65">
        <f t="shared" si="0"/>
        <v>3</v>
      </c>
    </row>
    <row r="11" spans="1:4" x14ac:dyDescent="0.25">
      <c r="A11" s="63" t="s">
        <v>35428</v>
      </c>
      <c r="B11" s="63" t="s">
        <v>35429</v>
      </c>
      <c r="C11" s="65">
        <f t="shared" si="0"/>
        <v>4</v>
      </c>
    </row>
    <row r="12" spans="1:4" x14ac:dyDescent="0.25">
      <c r="A12" s="63" t="s">
        <v>35430</v>
      </c>
      <c r="B12" s="63" t="s">
        <v>35431</v>
      </c>
      <c r="C12" s="65">
        <f t="shared" si="0"/>
        <v>4</v>
      </c>
    </row>
    <row r="13" spans="1:4" x14ac:dyDescent="0.25">
      <c r="A13" s="63" t="s">
        <v>35432</v>
      </c>
      <c r="B13" s="63" t="s">
        <v>35433</v>
      </c>
      <c r="C13" s="65">
        <f t="shared" si="0"/>
        <v>3</v>
      </c>
    </row>
    <row r="14" spans="1:4" x14ac:dyDescent="0.25">
      <c r="A14" s="63" t="s">
        <v>35434</v>
      </c>
      <c r="B14" s="63" t="s">
        <v>35435</v>
      </c>
      <c r="C14" s="65">
        <f t="shared" si="0"/>
        <v>4</v>
      </c>
    </row>
    <row r="15" spans="1:4" x14ac:dyDescent="0.25">
      <c r="A15" s="63" t="s">
        <v>35436</v>
      </c>
      <c r="B15" s="73" t="s">
        <v>35437</v>
      </c>
      <c r="C15" s="65">
        <f t="shared" si="0"/>
        <v>4</v>
      </c>
    </row>
    <row r="16" spans="1:4" x14ac:dyDescent="0.25">
      <c r="A16" s="63" t="s">
        <v>35438</v>
      </c>
      <c r="B16" s="63" t="s">
        <v>35439</v>
      </c>
      <c r="C16" s="65">
        <f t="shared" si="0"/>
        <v>3</v>
      </c>
    </row>
    <row r="17" spans="1:3" x14ac:dyDescent="0.25">
      <c r="A17" s="63" t="s">
        <v>35440</v>
      </c>
      <c r="B17" s="63" t="s">
        <v>35441</v>
      </c>
      <c r="C17" s="65">
        <f t="shared" si="0"/>
        <v>4</v>
      </c>
    </row>
    <row r="18" spans="1:3" x14ac:dyDescent="0.25">
      <c r="A18" s="63" t="s">
        <v>35442</v>
      </c>
      <c r="B18" s="63" t="s">
        <v>35443</v>
      </c>
      <c r="C18" s="65">
        <f t="shared" si="0"/>
        <v>4</v>
      </c>
    </row>
    <row r="19" spans="1:3" x14ac:dyDescent="0.25">
      <c r="A19" s="63" t="s">
        <v>35444</v>
      </c>
      <c r="B19" s="63" t="s">
        <v>35445</v>
      </c>
      <c r="C19" s="65">
        <f t="shared" si="0"/>
        <v>5</v>
      </c>
    </row>
    <row r="20" spans="1:3" x14ac:dyDescent="0.25">
      <c r="A20" s="63" t="s">
        <v>35446</v>
      </c>
      <c r="B20" s="73" t="s">
        <v>35447</v>
      </c>
      <c r="C20" s="65">
        <f t="shared" si="0"/>
        <v>5</v>
      </c>
    </row>
    <row r="21" spans="1:3" x14ac:dyDescent="0.25">
      <c r="A21" s="63" t="s">
        <v>35448</v>
      </c>
      <c r="B21" s="63" t="s">
        <v>35449</v>
      </c>
      <c r="C21" s="65">
        <f t="shared" si="0"/>
        <v>4</v>
      </c>
    </row>
    <row r="22" spans="1:3" x14ac:dyDescent="0.25">
      <c r="A22" s="63" t="s">
        <v>35450</v>
      </c>
      <c r="B22" s="73" t="s">
        <v>35451</v>
      </c>
      <c r="C22" s="65">
        <f t="shared" si="0"/>
        <v>4</v>
      </c>
    </row>
    <row r="23" spans="1:3" x14ac:dyDescent="0.25">
      <c r="A23" s="63" t="s">
        <v>35452</v>
      </c>
      <c r="B23" s="63" t="s">
        <v>35453</v>
      </c>
      <c r="C23" s="65">
        <f t="shared" si="0"/>
        <v>4</v>
      </c>
    </row>
    <row r="24" spans="1:3" x14ac:dyDescent="0.25">
      <c r="A24" s="63" t="s">
        <v>35454</v>
      </c>
      <c r="B24" s="63" t="s">
        <v>35455</v>
      </c>
      <c r="C24" s="65">
        <f t="shared" si="0"/>
        <v>4</v>
      </c>
    </row>
    <row r="25" spans="1:3" x14ac:dyDescent="0.25">
      <c r="A25" s="63" t="s">
        <v>35456</v>
      </c>
      <c r="B25" s="63" t="s">
        <v>35457</v>
      </c>
      <c r="C25" s="65">
        <f t="shared" si="0"/>
        <v>5</v>
      </c>
    </row>
    <row r="26" spans="1:3" x14ac:dyDescent="0.25">
      <c r="A26" s="63" t="s">
        <v>35458</v>
      </c>
      <c r="B26" s="63" t="s">
        <v>35459</v>
      </c>
      <c r="C26" s="65">
        <f t="shared" si="0"/>
        <v>5</v>
      </c>
    </row>
    <row r="27" spans="1:3" x14ac:dyDescent="0.25">
      <c r="A27" s="63" t="s">
        <v>35460</v>
      </c>
      <c r="B27" s="63" t="s">
        <v>35461</v>
      </c>
      <c r="C27" s="65">
        <f t="shared" si="0"/>
        <v>5</v>
      </c>
    </row>
    <row r="28" spans="1:3" x14ac:dyDescent="0.25">
      <c r="A28" s="63" t="s">
        <v>35462</v>
      </c>
      <c r="B28" s="63" t="s">
        <v>35463</v>
      </c>
      <c r="C28" s="65">
        <f t="shared" si="0"/>
        <v>4</v>
      </c>
    </row>
    <row r="29" spans="1:3" x14ac:dyDescent="0.25">
      <c r="A29" s="63" t="s">
        <v>35464</v>
      </c>
      <c r="B29" s="63" t="s">
        <v>35465</v>
      </c>
      <c r="C29" s="65">
        <f t="shared" si="0"/>
        <v>2</v>
      </c>
    </row>
    <row r="30" spans="1:3" x14ac:dyDescent="0.25">
      <c r="A30" s="63" t="s">
        <v>35466</v>
      </c>
      <c r="B30" s="63" t="s">
        <v>35467</v>
      </c>
      <c r="C30" s="65">
        <f t="shared" si="0"/>
        <v>3</v>
      </c>
    </row>
    <row r="31" spans="1:3" x14ac:dyDescent="0.25">
      <c r="A31" s="63" t="s">
        <v>35468</v>
      </c>
      <c r="B31" s="63" t="s">
        <v>35469</v>
      </c>
      <c r="C31" s="65">
        <f t="shared" si="0"/>
        <v>4</v>
      </c>
    </row>
    <row r="32" spans="1:3" x14ac:dyDescent="0.25">
      <c r="A32" s="63" t="s">
        <v>35470</v>
      </c>
      <c r="B32" s="63" t="s">
        <v>35471</v>
      </c>
      <c r="C32" s="65">
        <f t="shared" si="0"/>
        <v>4</v>
      </c>
    </row>
    <row r="33" spans="1:3" x14ac:dyDescent="0.25">
      <c r="A33" s="63" t="s">
        <v>35472</v>
      </c>
      <c r="B33" s="63" t="s">
        <v>35473</v>
      </c>
      <c r="C33" s="65">
        <f t="shared" si="0"/>
        <v>3</v>
      </c>
    </row>
    <row r="34" spans="1:3" x14ac:dyDescent="0.25">
      <c r="A34" s="63" t="s">
        <v>35474</v>
      </c>
      <c r="B34" s="63" t="s">
        <v>35475</v>
      </c>
      <c r="C34" s="65">
        <f t="shared" si="0"/>
        <v>4</v>
      </c>
    </row>
    <row r="35" spans="1:3" x14ac:dyDescent="0.25">
      <c r="A35" s="63" t="s">
        <v>35476</v>
      </c>
      <c r="B35" s="63" t="s">
        <v>35477</v>
      </c>
      <c r="C35" s="65">
        <f t="shared" si="0"/>
        <v>4</v>
      </c>
    </row>
    <row r="36" spans="1:3" x14ac:dyDescent="0.25">
      <c r="A36" s="63" t="s">
        <v>35478</v>
      </c>
      <c r="B36" s="63" t="s">
        <v>35479</v>
      </c>
      <c r="C36" s="65">
        <f t="shared" si="0"/>
        <v>4</v>
      </c>
    </row>
    <row r="37" spans="1:3" x14ac:dyDescent="0.25">
      <c r="A37" s="63" t="s">
        <v>35480</v>
      </c>
      <c r="B37" s="63" t="s">
        <v>35481</v>
      </c>
      <c r="C37" s="65">
        <f t="shared" si="0"/>
        <v>4</v>
      </c>
    </row>
    <row r="38" spans="1:3" x14ac:dyDescent="0.25">
      <c r="A38" s="63" t="s">
        <v>35482</v>
      </c>
      <c r="B38" s="63" t="s">
        <v>35483</v>
      </c>
      <c r="C38" s="65">
        <f t="shared" si="0"/>
        <v>3</v>
      </c>
    </row>
    <row r="39" spans="1:3" x14ac:dyDescent="0.25">
      <c r="A39" s="63" t="s">
        <v>35484</v>
      </c>
      <c r="B39" s="63" t="s">
        <v>35485</v>
      </c>
      <c r="C39" s="65">
        <f t="shared" si="0"/>
        <v>4</v>
      </c>
    </row>
    <row r="40" spans="1:3" x14ac:dyDescent="0.25">
      <c r="A40" s="63" t="s">
        <v>35486</v>
      </c>
      <c r="B40" s="63" t="s">
        <v>35487</v>
      </c>
      <c r="C40" s="65">
        <f t="shared" si="0"/>
        <v>4</v>
      </c>
    </row>
    <row r="41" spans="1:3" x14ac:dyDescent="0.25">
      <c r="A41" s="63" t="s">
        <v>35488</v>
      </c>
      <c r="B41" s="63" t="s">
        <v>35489</v>
      </c>
      <c r="C41" s="65">
        <f t="shared" si="0"/>
        <v>4</v>
      </c>
    </row>
    <row r="42" spans="1:3" x14ac:dyDescent="0.25">
      <c r="A42" s="63" t="s">
        <v>35490</v>
      </c>
      <c r="B42" s="63" t="s">
        <v>35491</v>
      </c>
      <c r="C42" s="65">
        <f t="shared" si="0"/>
        <v>4</v>
      </c>
    </row>
    <row r="43" spans="1:3" x14ac:dyDescent="0.25">
      <c r="A43" s="63" t="s">
        <v>35492</v>
      </c>
      <c r="B43" s="63" t="s">
        <v>35493</v>
      </c>
      <c r="C43" s="65">
        <f t="shared" si="0"/>
        <v>4</v>
      </c>
    </row>
    <row r="44" spans="1:3" x14ac:dyDescent="0.25">
      <c r="A44" s="63" t="s">
        <v>35494</v>
      </c>
      <c r="B44" s="63" t="s">
        <v>35495</v>
      </c>
      <c r="C44" s="65">
        <f t="shared" si="0"/>
        <v>4</v>
      </c>
    </row>
    <row r="45" spans="1:3" x14ac:dyDescent="0.25">
      <c r="A45" s="63" t="s">
        <v>35496</v>
      </c>
      <c r="B45" s="63" t="s">
        <v>35497</v>
      </c>
      <c r="C45" s="65">
        <f t="shared" si="0"/>
        <v>4</v>
      </c>
    </row>
    <row r="46" spans="1:3" x14ac:dyDescent="0.25">
      <c r="A46" s="63" t="s">
        <v>35498</v>
      </c>
      <c r="B46" s="63" t="s">
        <v>35499</v>
      </c>
      <c r="C46" s="65">
        <f t="shared" si="0"/>
        <v>4</v>
      </c>
    </row>
    <row r="47" spans="1:3" x14ac:dyDescent="0.25">
      <c r="A47" s="63" t="s">
        <v>35500</v>
      </c>
      <c r="B47" s="63" t="s">
        <v>35501</v>
      </c>
      <c r="C47" s="65">
        <f t="shared" si="0"/>
        <v>4</v>
      </c>
    </row>
    <row r="48" spans="1:3" x14ac:dyDescent="0.25">
      <c r="A48" s="63" t="s">
        <v>35502</v>
      </c>
      <c r="B48" s="63" t="s">
        <v>35503</v>
      </c>
      <c r="C48" s="65">
        <f t="shared" si="0"/>
        <v>3</v>
      </c>
    </row>
    <row r="49" spans="1:3" x14ac:dyDescent="0.25">
      <c r="A49" s="63" t="s">
        <v>35504</v>
      </c>
      <c r="B49" s="63" t="s">
        <v>35505</v>
      </c>
      <c r="C49" s="65">
        <f t="shared" si="0"/>
        <v>4</v>
      </c>
    </row>
    <row r="50" spans="1:3" x14ac:dyDescent="0.25">
      <c r="A50" s="63" t="s">
        <v>35506</v>
      </c>
      <c r="B50" s="63" t="s">
        <v>35507</v>
      </c>
      <c r="C50" s="65">
        <f t="shared" si="0"/>
        <v>4</v>
      </c>
    </row>
    <row r="51" spans="1:3" x14ac:dyDescent="0.25">
      <c r="A51" s="63" t="s">
        <v>35508</v>
      </c>
      <c r="B51" s="63" t="s">
        <v>35509</v>
      </c>
      <c r="C51" s="65">
        <f t="shared" si="0"/>
        <v>4</v>
      </c>
    </row>
    <row r="52" spans="1:3" x14ac:dyDescent="0.25">
      <c r="A52" s="63" t="s">
        <v>35510</v>
      </c>
      <c r="B52" s="63" t="s">
        <v>35511</v>
      </c>
      <c r="C52" s="65">
        <f t="shared" si="0"/>
        <v>4</v>
      </c>
    </row>
    <row r="53" spans="1:3" x14ac:dyDescent="0.25">
      <c r="A53" s="63" t="s">
        <v>35512</v>
      </c>
      <c r="B53" s="63" t="s">
        <v>35513</v>
      </c>
      <c r="C53" s="65">
        <f t="shared" si="0"/>
        <v>2</v>
      </c>
    </row>
    <row r="54" spans="1:3" x14ac:dyDescent="0.25">
      <c r="A54" s="63" t="s">
        <v>35514</v>
      </c>
      <c r="B54" s="63" t="s">
        <v>35515</v>
      </c>
      <c r="C54" s="65">
        <f t="shared" si="0"/>
        <v>3</v>
      </c>
    </row>
    <row r="55" spans="1:3" x14ac:dyDescent="0.25">
      <c r="A55" s="63" t="s">
        <v>35516</v>
      </c>
      <c r="B55" s="63" t="s">
        <v>35517</v>
      </c>
      <c r="C55" s="65">
        <f t="shared" si="0"/>
        <v>4</v>
      </c>
    </row>
    <row r="56" spans="1:3" x14ac:dyDescent="0.25">
      <c r="A56" s="63" t="s">
        <v>35518</v>
      </c>
      <c r="B56" s="63" t="s">
        <v>35519</v>
      </c>
      <c r="C56" s="65">
        <f t="shared" si="0"/>
        <v>4</v>
      </c>
    </row>
    <row r="57" spans="1:3" x14ac:dyDescent="0.25">
      <c r="A57" s="63" t="s">
        <v>35520</v>
      </c>
      <c r="B57" s="63" t="s">
        <v>35521</v>
      </c>
      <c r="C57" s="65">
        <f t="shared" si="0"/>
        <v>4</v>
      </c>
    </row>
    <row r="58" spans="1:3" x14ac:dyDescent="0.25">
      <c r="A58" s="63" t="s">
        <v>35522</v>
      </c>
      <c r="B58" s="63" t="s">
        <v>35523</v>
      </c>
      <c r="C58" s="65">
        <f t="shared" si="0"/>
        <v>4</v>
      </c>
    </row>
    <row r="59" spans="1:3" x14ac:dyDescent="0.25">
      <c r="A59" s="63" t="s">
        <v>35524</v>
      </c>
      <c r="B59" s="63" t="s">
        <v>35525</v>
      </c>
      <c r="C59" s="65">
        <f t="shared" si="0"/>
        <v>4</v>
      </c>
    </row>
    <row r="60" spans="1:3" x14ac:dyDescent="0.25">
      <c r="A60" s="63" t="s">
        <v>35526</v>
      </c>
      <c r="B60" s="63" t="s">
        <v>35527</v>
      </c>
      <c r="C60" s="65">
        <f t="shared" si="0"/>
        <v>5</v>
      </c>
    </row>
    <row r="61" spans="1:3" x14ac:dyDescent="0.25">
      <c r="A61" s="63" t="s">
        <v>35528</v>
      </c>
      <c r="B61" s="63" t="s">
        <v>35529</v>
      </c>
      <c r="C61" s="65">
        <f t="shared" si="0"/>
        <v>5</v>
      </c>
    </row>
    <row r="62" spans="1:3" x14ac:dyDescent="0.25">
      <c r="A62" s="63" t="s">
        <v>35530</v>
      </c>
      <c r="B62" s="63" t="s">
        <v>35531</v>
      </c>
      <c r="C62" s="65">
        <f t="shared" si="0"/>
        <v>4</v>
      </c>
    </row>
    <row r="63" spans="1:3" x14ac:dyDescent="0.25">
      <c r="A63" s="63" t="s">
        <v>35532</v>
      </c>
      <c r="B63" s="63" t="s">
        <v>35533</v>
      </c>
      <c r="C63" s="65">
        <f t="shared" si="0"/>
        <v>5</v>
      </c>
    </row>
    <row r="64" spans="1:3" x14ac:dyDescent="0.25">
      <c r="A64" s="63" t="s">
        <v>35534</v>
      </c>
      <c r="B64" s="63" t="s">
        <v>35535</v>
      </c>
      <c r="C64" s="65">
        <f t="shared" si="0"/>
        <v>5</v>
      </c>
    </row>
    <row r="65" spans="1:3" x14ac:dyDescent="0.25">
      <c r="A65" s="63" t="s">
        <v>35536</v>
      </c>
      <c r="B65" s="63" t="s">
        <v>35537</v>
      </c>
      <c r="C65" s="65">
        <f t="shared" si="0"/>
        <v>5</v>
      </c>
    </row>
    <row r="66" spans="1:3" x14ac:dyDescent="0.25">
      <c r="A66" s="63" t="s">
        <v>35538</v>
      </c>
      <c r="B66" s="63" t="s">
        <v>35539</v>
      </c>
      <c r="C66" s="65">
        <f t="shared" si="0"/>
        <v>4</v>
      </c>
    </row>
    <row r="67" spans="1:3" x14ac:dyDescent="0.25">
      <c r="A67" s="63" t="s">
        <v>35540</v>
      </c>
      <c r="B67" s="63" t="s">
        <v>35541</v>
      </c>
      <c r="C67" s="65">
        <f t="shared" si="0"/>
        <v>4</v>
      </c>
    </row>
    <row r="68" spans="1:3" x14ac:dyDescent="0.25">
      <c r="A68" s="63" t="s">
        <v>35542</v>
      </c>
      <c r="B68" s="63" t="s">
        <v>35543</v>
      </c>
      <c r="C68" s="65">
        <f t="shared" si="0"/>
        <v>4</v>
      </c>
    </row>
    <row r="69" spans="1:3" x14ac:dyDescent="0.25">
      <c r="A69" s="63" t="s">
        <v>35544</v>
      </c>
      <c r="B69" s="63" t="s">
        <v>35545</v>
      </c>
      <c r="C69" s="65">
        <f t="shared" si="0"/>
        <v>5</v>
      </c>
    </row>
    <row r="70" spans="1:3" x14ac:dyDescent="0.25">
      <c r="A70" s="63" t="s">
        <v>35546</v>
      </c>
      <c r="B70" s="63" t="s">
        <v>35547</v>
      </c>
      <c r="C70" s="65">
        <f t="shared" si="0"/>
        <v>5</v>
      </c>
    </row>
    <row r="71" spans="1:3" x14ac:dyDescent="0.25">
      <c r="A71" s="63" t="s">
        <v>35548</v>
      </c>
      <c r="B71" s="63" t="s">
        <v>35549</v>
      </c>
      <c r="C71" s="65">
        <f t="shared" si="0"/>
        <v>5</v>
      </c>
    </row>
    <row r="72" spans="1:3" x14ac:dyDescent="0.25">
      <c r="A72" s="63" t="s">
        <v>35550</v>
      </c>
      <c r="B72" s="63" t="s">
        <v>35551</v>
      </c>
      <c r="C72" s="65">
        <f t="shared" si="0"/>
        <v>5</v>
      </c>
    </row>
    <row r="73" spans="1:3" x14ac:dyDescent="0.25">
      <c r="A73" s="63" t="s">
        <v>35552</v>
      </c>
      <c r="B73" s="63" t="s">
        <v>35553</v>
      </c>
      <c r="C73" s="65">
        <f t="shared" ref="C73:C136" si="1">SUM((LEN(A73)+1)/3)</f>
        <v>4</v>
      </c>
    </row>
    <row r="74" spans="1:3" x14ac:dyDescent="0.25">
      <c r="A74" s="63" t="s">
        <v>35554</v>
      </c>
      <c r="B74" s="63" t="s">
        <v>35555</v>
      </c>
      <c r="C74" s="65">
        <f t="shared" si="1"/>
        <v>4</v>
      </c>
    </row>
    <row r="75" spans="1:3" x14ac:dyDescent="0.25">
      <c r="A75" s="63" t="s">
        <v>35556</v>
      </c>
      <c r="B75" s="63" t="s">
        <v>35557</v>
      </c>
      <c r="C75" s="65">
        <f t="shared" si="1"/>
        <v>3</v>
      </c>
    </row>
    <row r="76" spans="1:3" x14ac:dyDescent="0.25">
      <c r="A76" s="63" t="s">
        <v>35558</v>
      </c>
      <c r="B76" s="63" t="s">
        <v>35559</v>
      </c>
      <c r="C76" s="65">
        <f t="shared" si="1"/>
        <v>4</v>
      </c>
    </row>
    <row r="77" spans="1:3" x14ac:dyDescent="0.25">
      <c r="A77" s="63" t="s">
        <v>35560</v>
      </c>
      <c r="B77" s="63" t="s">
        <v>35561</v>
      </c>
      <c r="C77" s="65">
        <f t="shared" si="1"/>
        <v>5</v>
      </c>
    </row>
    <row r="78" spans="1:3" x14ac:dyDescent="0.25">
      <c r="A78" s="63" t="s">
        <v>35562</v>
      </c>
      <c r="B78" s="63" t="s">
        <v>35563</v>
      </c>
      <c r="C78" s="65">
        <f t="shared" si="1"/>
        <v>4</v>
      </c>
    </row>
    <row r="79" spans="1:3" x14ac:dyDescent="0.25">
      <c r="A79" s="63" t="s">
        <v>35564</v>
      </c>
      <c r="B79" s="63" t="s">
        <v>35565</v>
      </c>
      <c r="C79" s="65">
        <f t="shared" si="1"/>
        <v>4</v>
      </c>
    </row>
    <row r="80" spans="1:3" x14ac:dyDescent="0.25">
      <c r="A80" s="63" t="s">
        <v>35566</v>
      </c>
      <c r="B80" s="63" t="s">
        <v>35567</v>
      </c>
      <c r="C80" s="65">
        <f t="shared" si="1"/>
        <v>4</v>
      </c>
    </row>
    <row r="81" spans="1:3" x14ac:dyDescent="0.25">
      <c r="A81" s="63" t="s">
        <v>35568</v>
      </c>
      <c r="B81" s="63" t="s">
        <v>35569</v>
      </c>
      <c r="C81" s="65">
        <f t="shared" si="1"/>
        <v>4</v>
      </c>
    </row>
    <row r="82" spans="1:3" x14ac:dyDescent="0.25">
      <c r="A82" s="63" t="s">
        <v>35570</v>
      </c>
      <c r="B82" s="63" t="s">
        <v>35571</v>
      </c>
      <c r="C82" s="65">
        <f t="shared" si="1"/>
        <v>4</v>
      </c>
    </row>
    <row r="83" spans="1:3" x14ac:dyDescent="0.25">
      <c r="A83" s="63" t="s">
        <v>35572</v>
      </c>
      <c r="B83" s="63" t="s">
        <v>35573</v>
      </c>
      <c r="C83" s="65">
        <f t="shared" si="1"/>
        <v>4</v>
      </c>
    </row>
    <row r="84" spans="1:3" x14ac:dyDescent="0.25">
      <c r="A84" s="63" t="s">
        <v>35574</v>
      </c>
      <c r="B84" s="63" t="s">
        <v>35575</v>
      </c>
      <c r="C84" s="65">
        <f t="shared" si="1"/>
        <v>4</v>
      </c>
    </row>
    <row r="85" spans="1:3" x14ac:dyDescent="0.25">
      <c r="A85" s="63" t="s">
        <v>35576</v>
      </c>
      <c r="B85" s="63" t="s">
        <v>35577</v>
      </c>
      <c r="C85" s="65">
        <f t="shared" si="1"/>
        <v>4</v>
      </c>
    </row>
    <row r="86" spans="1:3" x14ac:dyDescent="0.25">
      <c r="A86" s="63" t="s">
        <v>35578</v>
      </c>
      <c r="B86" s="63" t="s">
        <v>35579</v>
      </c>
      <c r="C86" s="65">
        <f t="shared" si="1"/>
        <v>4</v>
      </c>
    </row>
    <row r="87" spans="1:3" x14ac:dyDescent="0.25">
      <c r="A87" s="63" t="s">
        <v>35580</v>
      </c>
      <c r="B87" s="63" t="s">
        <v>35581</v>
      </c>
      <c r="C87" s="65">
        <f t="shared" si="1"/>
        <v>4</v>
      </c>
    </row>
    <row r="88" spans="1:3" x14ac:dyDescent="0.25">
      <c r="A88" s="63" t="s">
        <v>35582</v>
      </c>
      <c r="B88" s="63" t="s">
        <v>35583</v>
      </c>
      <c r="C88" s="65">
        <f t="shared" si="1"/>
        <v>4</v>
      </c>
    </row>
    <row r="89" spans="1:3" x14ac:dyDescent="0.25">
      <c r="A89" s="63" t="s">
        <v>35584</v>
      </c>
      <c r="B89" s="63" t="s">
        <v>35585</v>
      </c>
      <c r="C89" s="65">
        <f t="shared" si="1"/>
        <v>4</v>
      </c>
    </row>
    <row r="90" spans="1:3" x14ac:dyDescent="0.25">
      <c r="A90" s="63" t="s">
        <v>35586</v>
      </c>
      <c r="B90" s="63" t="s">
        <v>35587</v>
      </c>
      <c r="C90" s="65">
        <f t="shared" si="1"/>
        <v>4</v>
      </c>
    </row>
    <row r="91" spans="1:3" x14ac:dyDescent="0.25">
      <c r="A91" s="63" t="s">
        <v>35588</v>
      </c>
      <c r="B91" s="63" t="s">
        <v>35589</v>
      </c>
      <c r="C91" s="65">
        <f t="shared" si="1"/>
        <v>4</v>
      </c>
    </row>
    <row r="92" spans="1:3" x14ac:dyDescent="0.25">
      <c r="A92" s="63" t="s">
        <v>35590</v>
      </c>
      <c r="B92" s="63" t="s">
        <v>35591</v>
      </c>
      <c r="C92" s="65">
        <f t="shared" si="1"/>
        <v>4</v>
      </c>
    </row>
    <row r="93" spans="1:3" x14ac:dyDescent="0.25">
      <c r="A93" s="63" t="s">
        <v>35592</v>
      </c>
      <c r="B93" s="63" t="s">
        <v>35593</v>
      </c>
      <c r="C93" s="65">
        <f t="shared" si="1"/>
        <v>4</v>
      </c>
    </row>
    <row r="94" spans="1:3" x14ac:dyDescent="0.25">
      <c r="A94" s="63" t="s">
        <v>35594</v>
      </c>
      <c r="B94" s="63" t="s">
        <v>35595</v>
      </c>
      <c r="C94" s="65">
        <f t="shared" si="1"/>
        <v>4</v>
      </c>
    </row>
    <row r="95" spans="1:3" x14ac:dyDescent="0.25">
      <c r="A95" s="63" t="s">
        <v>35596</v>
      </c>
      <c r="B95" s="63" t="s">
        <v>35597</v>
      </c>
      <c r="C95" s="65">
        <f t="shared" si="1"/>
        <v>4</v>
      </c>
    </row>
    <row r="96" spans="1:3" x14ac:dyDescent="0.25">
      <c r="A96" s="63" t="s">
        <v>35598</v>
      </c>
      <c r="B96" s="63" t="s">
        <v>35599</v>
      </c>
      <c r="C96" s="65">
        <f t="shared" si="1"/>
        <v>4</v>
      </c>
    </row>
    <row r="97" spans="1:3" x14ac:dyDescent="0.25">
      <c r="A97" s="63" t="s">
        <v>35600</v>
      </c>
      <c r="B97" s="63" t="s">
        <v>35601</v>
      </c>
      <c r="C97" s="65">
        <f t="shared" si="1"/>
        <v>4</v>
      </c>
    </row>
    <row r="98" spans="1:3" x14ac:dyDescent="0.25">
      <c r="A98" s="63" t="s">
        <v>35602</v>
      </c>
      <c r="B98" s="63" t="s">
        <v>35603</v>
      </c>
      <c r="C98" s="65">
        <f t="shared" si="1"/>
        <v>4</v>
      </c>
    </row>
    <row r="99" spans="1:3" x14ac:dyDescent="0.25">
      <c r="A99" s="63" t="s">
        <v>35604</v>
      </c>
      <c r="B99" s="63" t="s">
        <v>35605</v>
      </c>
      <c r="C99" s="65">
        <f t="shared" si="1"/>
        <v>5</v>
      </c>
    </row>
    <row r="100" spans="1:3" x14ac:dyDescent="0.25">
      <c r="A100" s="63" t="s">
        <v>35606</v>
      </c>
      <c r="B100" s="63" t="s">
        <v>35607</v>
      </c>
      <c r="C100" s="65">
        <f t="shared" si="1"/>
        <v>5</v>
      </c>
    </row>
    <row r="101" spans="1:3" x14ac:dyDescent="0.25">
      <c r="A101" s="63" t="s">
        <v>35608</v>
      </c>
      <c r="B101" s="63" t="s">
        <v>35609</v>
      </c>
      <c r="C101" s="65">
        <f t="shared" si="1"/>
        <v>5</v>
      </c>
    </row>
    <row r="102" spans="1:3" x14ac:dyDescent="0.25">
      <c r="A102" s="63" t="s">
        <v>35610</v>
      </c>
      <c r="B102" s="63" t="s">
        <v>35611</v>
      </c>
      <c r="C102" s="65">
        <f t="shared" si="1"/>
        <v>5</v>
      </c>
    </row>
    <row r="103" spans="1:3" x14ac:dyDescent="0.25">
      <c r="A103" s="63" t="s">
        <v>35612</v>
      </c>
      <c r="B103" s="63" t="s">
        <v>35613</v>
      </c>
      <c r="C103" s="65">
        <f t="shared" si="1"/>
        <v>5</v>
      </c>
    </row>
    <row r="104" spans="1:3" x14ac:dyDescent="0.25">
      <c r="A104" s="63" t="s">
        <v>35614</v>
      </c>
      <c r="B104" s="63" t="s">
        <v>35615</v>
      </c>
      <c r="C104" s="65">
        <f t="shared" si="1"/>
        <v>3</v>
      </c>
    </row>
    <row r="105" spans="1:3" x14ac:dyDescent="0.25">
      <c r="A105" s="63" t="s">
        <v>35616</v>
      </c>
      <c r="B105" s="63" t="s">
        <v>35617</v>
      </c>
      <c r="C105" s="65">
        <f t="shared" si="1"/>
        <v>4</v>
      </c>
    </row>
    <row r="106" spans="1:3" x14ac:dyDescent="0.25">
      <c r="A106" s="63" t="s">
        <v>35618</v>
      </c>
      <c r="B106" s="63" t="s">
        <v>35619</v>
      </c>
      <c r="C106" s="65">
        <f t="shared" si="1"/>
        <v>4</v>
      </c>
    </row>
    <row r="107" spans="1:3" x14ac:dyDescent="0.25">
      <c r="A107" s="63" t="s">
        <v>35620</v>
      </c>
      <c r="B107" s="63" t="s">
        <v>35621</v>
      </c>
      <c r="C107" s="65">
        <f t="shared" si="1"/>
        <v>4</v>
      </c>
    </row>
    <row r="108" spans="1:3" x14ac:dyDescent="0.25">
      <c r="A108" s="63" t="s">
        <v>35622</v>
      </c>
      <c r="B108" s="63" t="s">
        <v>35623</v>
      </c>
      <c r="C108" s="65">
        <f t="shared" si="1"/>
        <v>4</v>
      </c>
    </row>
    <row r="109" spans="1:3" x14ac:dyDescent="0.25">
      <c r="A109" s="63" t="s">
        <v>35624</v>
      </c>
      <c r="B109" s="63" t="s">
        <v>35625</v>
      </c>
      <c r="C109" s="65">
        <f t="shared" si="1"/>
        <v>4</v>
      </c>
    </row>
    <row r="110" spans="1:3" x14ac:dyDescent="0.25">
      <c r="A110" s="63" t="s">
        <v>35626</v>
      </c>
      <c r="B110" s="63" t="s">
        <v>35627</v>
      </c>
      <c r="C110" s="65">
        <f t="shared" si="1"/>
        <v>4</v>
      </c>
    </row>
    <row r="111" spans="1:3" x14ac:dyDescent="0.25">
      <c r="A111" s="63" t="s">
        <v>35628</v>
      </c>
      <c r="B111" s="63" t="s">
        <v>35629</v>
      </c>
      <c r="C111" s="65">
        <f t="shared" si="1"/>
        <v>3</v>
      </c>
    </row>
    <row r="112" spans="1:3" x14ac:dyDescent="0.25">
      <c r="A112" s="63" t="s">
        <v>35630</v>
      </c>
      <c r="B112" s="63" t="s">
        <v>35631</v>
      </c>
      <c r="C112" s="65">
        <f t="shared" si="1"/>
        <v>4</v>
      </c>
    </row>
    <row r="113" spans="1:3" x14ac:dyDescent="0.25">
      <c r="A113" s="63" t="s">
        <v>35632</v>
      </c>
      <c r="B113" s="63" t="s">
        <v>35633</v>
      </c>
      <c r="C113" s="65">
        <f t="shared" si="1"/>
        <v>4</v>
      </c>
    </row>
    <row r="114" spans="1:3" x14ac:dyDescent="0.25">
      <c r="A114" s="63" t="s">
        <v>35634</v>
      </c>
      <c r="B114" s="63" t="s">
        <v>35635</v>
      </c>
      <c r="C114" s="65">
        <f t="shared" si="1"/>
        <v>2</v>
      </c>
    </row>
    <row r="115" spans="1:3" x14ac:dyDescent="0.25">
      <c r="A115" s="63" t="s">
        <v>35636</v>
      </c>
      <c r="B115" s="63" t="s">
        <v>35637</v>
      </c>
      <c r="C115" s="65">
        <f t="shared" si="1"/>
        <v>3</v>
      </c>
    </row>
    <row r="116" spans="1:3" x14ac:dyDescent="0.25">
      <c r="A116" s="63" t="s">
        <v>35638</v>
      </c>
      <c r="B116" s="63" t="s">
        <v>35639</v>
      </c>
      <c r="C116" s="65">
        <f t="shared" si="1"/>
        <v>3</v>
      </c>
    </row>
    <row r="117" spans="1:3" x14ac:dyDescent="0.25">
      <c r="A117" s="63" t="s">
        <v>35640</v>
      </c>
      <c r="B117" s="63" t="s">
        <v>35641</v>
      </c>
      <c r="C117" s="65">
        <f t="shared" si="1"/>
        <v>4</v>
      </c>
    </row>
    <row r="118" spans="1:3" x14ac:dyDescent="0.25">
      <c r="A118" s="63" t="s">
        <v>35642</v>
      </c>
      <c r="B118" s="63" t="s">
        <v>35643</v>
      </c>
      <c r="C118" s="65">
        <f t="shared" si="1"/>
        <v>4</v>
      </c>
    </row>
    <row r="119" spans="1:3" x14ac:dyDescent="0.25">
      <c r="A119" s="63" t="s">
        <v>35644</v>
      </c>
      <c r="B119" s="63" t="s">
        <v>35645</v>
      </c>
      <c r="C119" s="65">
        <f t="shared" si="1"/>
        <v>4</v>
      </c>
    </row>
    <row r="120" spans="1:3" x14ac:dyDescent="0.25">
      <c r="A120" s="63" t="s">
        <v>35646</v>
      </c>
      <c r="B120" s="63" t="s">
        <v>35647</v>
      </c>
      <c r="C120" s="65">
        <f t="shared" si="1"/>
        <v>4</v>
      </c>
    </row>
    <row r="121" spans="1:3" x14ac:dyDescent="0.25">
      <c r="A121" s="63" t="s">
        <v>35648</v>
      </c>
      <c r="B121" s="63" t="s">
        <v>35649</v>
      </c>
      <c r="C121" s="65">
        <f t="shared" si="1"/>
        <v>4</v>
      </c>
    </row>
    <row r="122" spans="1:3" x14ac:dyDescent="0.25">
      <c r="A122" s="63" t="s">
        <v>35650</v>
      </c>
      <c r="B122" s="63" t="s">
        <v>35651</v>
      </c>
      <c r="C122" s="65">
        <f t="shared" si="1"/>
        <v>3</v>
      </c>
    </row>
    <row r="123" spans="1:3" x14ac:dyDescent="0.25">
      <c r="A123" s="63" t="s">
        <v>35652</v>
      </c>
      <c r="B123" s="63" t="s">
        <v>35653</v>
      </c>
      <c r="C123" s="65">
        <f t="shared" si="1"/>
        <v>4</v>
      </c>
    </row>
    <row r="124" spans="1:3" x14ac:dyDescent="0.25">
      <c r="A124" s="63" t="s">
        <v>35654</v>
      </c>
      <c r="B124" s="63" t="s">
        <v>35655</v>
      </c>
      <c r="C124" s="65">
        <f t="shared" si="1"/>
        <v>4</v>
      </c>
    </row>
    <row r="125" spans="1:3" x14ac:dyDescent="0.25">
      <c r="A125" s="63" t="s">
        <v>35656</v>
      </c>
      <c r="B125" s="63" t="s">
        <v>35657</v>
      </c>
      <c r="C125" s="65">
        <f t="shared" si="1"/>
        <v>4</v>
      </c>
    </row>
    <row r="126" spans="1:3" x14ac:dyDescent="0.25">
      <c r="A126" s="63" t="s">
        <v>35658</v>
      </c>
      <c r="B126" s="63" t="s">
        <v>35659</v>
      </c>
      <c r="C126" s="65">
        <f t="shared" si="1"/>
        <v>4</v>
      </c>
    </row>
    <row r="127" spans="1:3" x14ac:dyDescent="0.25">
      <c r="A127" s="63" t="s">
        <v>35660</v>
      </c>
      <c r="B127" s="63" t="s">
        <v>35661</v>
      </c>
      <c r="C127" s="65">
        <f t="shared" si="1"/>
        <v>4</v>
      </c>
    </row>
    <row r="128" spans="1:3" x14ac:dyDescent="0.25">
      <c r="A128" s="63" t="s">
        <v>35662</v>
      </c>
      <c r="B128" s="63" t="s">
        <v>35663</v>
      </c>
      <c r="C128" s="65">
        <f t="shared" si="1"/>
        <v>2</v>
      </c>
    </row>
    <row r="129" spans="1:3" x14ac:dyDescent="0.25">
      <c r="A129" s="63" t="s">
        <v>35664</v>
      </c>
      <c r="B129" s="63" t="s">
        <v>35665</v>
      </c>
      <c r="C129" s="65">
        <f t="shared" si="1"/>
        <v>3</v>
      </c>
    </row>
    <row r="130" spans="1:3" x14ac:dyDescent="0.25">
      <c r="A130" s="63" t="s">
        <v>35666</v>
      </c>
      <c r="B130" s="63" t="s">
        <v>35667</v>
      </c>
      <c r="C130" s="65">
        <f t="shared" si="1"/>
        <v>4</v>
      </c>
    </row>
    <row r="131" spans="1:3" x14ac:dyDescent="0.25">
      <c r="A131" s="63" t="s">
        <v>35668</v>
      </c>
      <c r="B131" s="63" t="s">
        <v>35669</v>
      </c>
      <c r="C131" s="65">
        <f t="shared" si="1"/>
        <v>4</v>
      </c>
    </row>
    <row r="132" spans="1:3" x14ac:dyDescent="0.25">
      <c r="A132" s="63" t="s">
        <v>35670</v>
      </c>
      <c r="B132" s="63" t="s">
        <v>35671</v>
      </c>
      <c r="C132" s="65">
        <f t="shared" si="1"/>
        <v>4</v>
      </c>
    </row>
    <row r="133" spans="1:3" x14ac:dyDescent="0.25">
      <c r="A133" s="63" t="s">
        <v>35672</v>
      </c>
      <c r="B133" s="63" t="s">
        <v>35673</v>
      </c>
      <c r="C133" s="65">
        <f t="shared" si="1"/>
        <v>4</v>
      </c>
    </row>
    <row r="134" spans="1:3" x14ac:dyDescent="0.25">
      <c r="A134" s="63" t="s">
        <v>35674</v>
      </c>
      <c r="B134" s="63" t="s">
        <v>35675</v>
      </c>
      <c r="C134" s="65">
        <f t="shared" si="1"/>
        <v>4</v>
      </c>
    </row>
    <row r="135" spans="1:3" x14ac:dyDescent="0.25">
      <c r="A135" s="63" t="s">
        <v>35676</v>
      </c>
      <c r="B135" s="63" t="s">
        <v>35677</v>
      </c>
      <c r="C135" s="65">
        <f t="shared" si="1"/>
        <v>5</v>
      </c>
    </row>
    <row r="136" spans="1:3" x14ac:dyDescent="0.25">
      <c r="A136" s="63" t="s">
        <v>35678</v>
      </c>
      <c r="B136" s="63" t="s">
        <v>35679</v>
      </c>
      <c r="C136" s="65">
        <f t="shared" si="1"/>
        <v>5</v>
      </c>
    </row>
    <row r="137" spans="1:3" x14ac:dyDescent="0.25">
      <c r="A137" s="63" t="s">
        <v>35680</v>
      </c>
      <c r="B137" s="63" t="s">
        <v>35681</v>
      </c>
      <c r="C137" s="65">
        <f t="shared" ref="C137:C200" si="2">SUM((LEN(A137)+1)/3)</f>
        <v>5</v>
      </c>
    </row>
    <row r="138" spans="1:3" x14ac:dyDescent="0.25">
      <c r="A138" s="63" t="s">
        <v>35682</v>
      </c>
      <c r="B138" s="63" t="s">
        <v>35683</v>
      </c>
      <c r="C138" s="65">
        <f t="shared" si="2"/>
        <v>4</v>
      </c>
    </row>
    <row r="139" spans="1:3" x14ac:dyDescent="0.25">
      <c r="A139" s="63" t="s">
        <v>35684</v>
      </c>
      <c r="B139" s="63" t="s">
        <v>35685</v>
      </c>
      <c r="C139" s="65">
        <f t="shared" si="2"/>
        <v>5</v>
      </c>
    </row>
    <row r="140" spans="1:3" x14ac:dyDescent="0.25">
      <c r="A140" s="63" t="s">
        <v>35686</v>
      </c>
      <c r="B140" s="63" t="s">
        <v>35687</v>
      </c>
      <c r="C140" s="65">
        <f t="shared" si="2"/>
        <v>5</v>
      </c>
    </row>
    <row r="141" spans="1:3" x14ac:dyDescent="0.25">
      <c r="A141" s="63" t="s">
        <v>35688</v>
      </c>
      <c r="B141" s="63" t="s">
        <v>35689</v>
      </c>
      <c r="C141" s="65">
        <f t="shared" si="2"/>
        <v>5</v>
      </c>
    </row>
    <row r="142" spans="1:3" x14ac:dyDescent="0.25">
      <c r="A142" s="63" t="s">
        <v>35690</v>
      </c>
      <c r="B142" s="63" t="s">
        <v>35691</v>
      </c>
      <c r="C142" s="65">
        <f t="shared" si="2"/>
        <v>5</v>
      </c>
    </row>
    <row r="143" spans="1:3" x14ac:dyDescent="0.25">
      <c r="A143" s="63" t="s">
        <v>35692</v>
      </c>
      <c r="B143" s="63" t="s">
        <v>35693</v>
      </c>
      <c r="C143" s="65">
        <f t="shared" si="2"/>
        <v>4</v>
      </c>
    </row>
    <row r="144" spans="1:3" x14ac:dyDescent="0.25">
      <c r="A144" s="63" t="s">
        <v>35694</v>
      </c>
      <c r="B144" s="63" t="s">
        <v>35695</v>
      </c>
      <c r="C144" s="65">
        <f t="shared" si="2"/>
        <v>4</v>
      </c>
    </row>
    <row r="145" spans="1:3" x14ac:dyDescent="0.25">
      <c r="A145" s="63" t="s">
        <v>35696</v>
      </c>
      <c r="B145" s="63" t="s">
        <v>35697</v>
      </c>
      <c r="C145" s="65">
        <f t="shared" si="2"/>
        <v>5</v>
      </c>
    </row>
    <row r="146" spans="1:3" x14ac:dyDescent="0.25">
      <c r="A146" s="63" t="s">
        <v>35698</v>
      </c>
      <c r="B146" s="63" t="s">
        <v>35699</v>
      </c>
      <c r="C146" s="65">
        <f t="shared" si="2"/>
        <v>5</v>
      </c>
    </row>
    <row r="147" spans="1:3" x14ac:dyDescent="0.25">
      <c r="A147" s="63" t="s">
        <v>35700</v>
      </c>
      <c r="B147" s="63" t="s">
        <v>35701</v>
      </c>
      <c r="C147" s="65">
        <f t="shared" si="2"/>
        <v>5</v>
      </c>
    </row>
    <row r="148" spans="1:3" x14ac:dyDescent="0.25">
      <c r="A148" s="63" t="s">
        <v>35702</v>
      </c>
      <c r="B148" s="63" t="s">
        <v>35703</v>
      </c>
      <c r="C148" s="65">
        <f t="shared" si="2"/>
        <v>4</v>
      </c>
    </row>
    <row r="149" spans="1:3" x14ac:dyDescent="0.25">
      <c r="A149" s="63" t="s">
        <v>35704</v>
      </c>
      <c r="B149" s="63" t="s">
        <v>35705</v>
      </c>
      <c r="C149" s="65">
        <f t="shared" si="2"/>
        <v>5</v>
      </c>
    </row>
    <row r="150" spans="1:3" x14ac:dyDescent="0.25">
      <c r="A150" s="63" t="s">
        <v>35706</v>
      </c>
      <c r="B150" s="63" t="s">
        <v>35707</v>
      </c>
      <c r="C150" s="65">
        <f t="shared" si="2"/>
        <v>5</v>
      </c>
    </row>
    <row r="151" spans="1:3" x14ac:dyDescent="0.25">
      <c r="A151" s="63" t="s">
        <v>35708</v>
      </c>
      <c r="B151" s="63" t="s">
        <v>35709</v>
      </c>
      <c r="C151" s="65">
        <f t="shared" si="2"/>
        <v>4</v>
      </c>
    </row>
    <row r="152" spans="1:3" x14ac:dyDescent="0.25">
      <c r="A152" s="63" t="s">
        <v>35710</v>
      </c>
      <c r="B152" s="63" t="s">
        <v>35711</v>
      </c>
      <c r="C152" s="65">
        <f t="shared" si="2"/>
        <v>5</v>
      </c>
    </row>
    <row r="153" spans="1:3" x14ac:dyDescent="0.25">
      <c r="A153" s="63" t="s">
        <v>35712</v>
      </c>
      <c r="B153" s="63" t="s">
        <v>35713</v>
      </c>
      <c r="C153" s="65">
        <f t="shared" si="2"/>
        <v>5</v>
      </c>
    </row>
    <row r="154" spans="1:3" x14ac:dyDescent="0.25">
      <c r="A154" s="63" t="s">
        <v>35714</v>
      </c>
      <c r="B154" s="63" t="s">
        <v>35715</v>
      </c>
      <c r="C154" s="65">
        <f t="shared" si="2"/>
        <v>5</v>
      </c>
    </row>
    <row r="155" spans="1:3" x14ac:dyDescent="0.25">
      <c r="A155" s="63" t="s">
        <v>35716</v>
      </c>
      <c r="B155" s="63" t="s">
        <v>35717</v>
      </c>
      <c r="C155" s="65">
        <f t="shared" si="2"/>
        <v>5</v>
      </c>
    </row>
    <row r="156" spans="1:3" x14ac:dyDescent="0.25">
      <c r="A156" s="63" t="s">
        <v>35718</v>
      </c>
      <c r="B156" s="63" t="s">
        <v>35719</v>
      </c>
      <c r="C156" s="65">
        <f t="shared" si="2"/>
        <v>4</v>
      </c>
    </row>
    <row r="157" spans="1:3" x14ac:dyDescent="0.25">
      <c r="A157" s="63" t="s">
        <v>35720</v>
      </c>
      <c r="B157" s="63" t="s">
        <v>35721</v>
      </c>
      <c r="C157" s="65">
        <f t="shared" si="2"/>
        <v>4</v>
      </c>
    </row>
    <row r="158" spans="1:3" x14ac:dyDescent="0.25">
      <c r="A158" s="63" t="s">
        <v>35722</v>
      </c>
      <c r="B158" s="63" t="s">
        <v>35723</v>
      </c>
      <c r="C158" s="65">
        <f t="shared" si="2"/>
        <v>4</v>
      </c>
    </row>
    <row r="159" spans="1:3" x14ac:dyDescent="0.25">
      <c r="A159" s="63" t="s">
        <v>35724</v>
      </c>
      <c r="B159" s="63" t="s">
        <v>35725</v>
      </c>
      <c r="C159" s="65">
        <f t="shared" si="2"/>
        <v>5</v>
      </c>
    </row>
    <row r="160" spans="1:3" x14ac:dyDescent="0.25">
      <c r="A160" s="63" t="s">
        <v>35726</v>
      </c>
      <c r="B160" s="63" t="s">
        <v>35727</v>
      </c>
      <c r="C160" s="65">
        <f t="shared" si="2"/>
        <v>5</v>
      </c>
    </row>
    <row r="161" spans="1:3" x14ac:dyDescent="0.25">
      <c r="A161" s="63" t="s">
        <v>35728</v>
      </c>
      <c r="B161" s="63" t="s">
        <v>35729</v>
      </c>
      <c r="C161" s="65">
        <f t="shared" si="2"/>
        <v>4</v>
      </c>
    </row>
    <row r="162" spans="1:3" x14ac:dyDescent="0.25">
      <c r="A162" s="63" t="s">
        <v>35730</v>
      </c>
      <c r="B162" s="63" t="s">
        <v>35731</v>
      </c>
      <c r="C162" s="65">
        <f t="shared" si="2"/>
        <v>3</v>
      </c>
    </row>
    <row r="163" spans="1:3" x14ac:dyDescent="0.25">
      <c r="A163" s="63" t="s">
        <v>35732</v>
      </c>
      <c r="B163" s="63" t="s">
        <v>35733</v>
      </c>
      <c r="C163" s="65">
        <f t="shared" si="2"/>
        <v>4</v>
      </c>
    </row>
    <row r="164" spans="1:3" x14ac:dyDescent="0.25">
      <c r="A164" s="63" t="s">
        <v>35734</v>
      </c>
      <c r="B164" s="63" t="s">
        <v>35735</v>
      </c>
      <c r="C164" s="65">
        <f t="shared" si="2"/>
        <v>5</v>
      </c>
    </row>
    <row r="165" spans="1:3" x14ac:dyDescent="0.25">
      <c r="A165" s="63" t="s">
        <v>35736</v>
      </c>
      <c r="B165" s="63" t="s">
        <v>35737</v>
      </c>
      <c r="C165" s="65">
        <f t="shared" si="2"/>
        <v>5</v>
      </c>
    </row>
    <row r="166" spans="1:3" x14ac:dyDescent="0.25">
      <c r="A166" s="63" t="s">
        <v>35738</v>
      </c>
      <c r="B166" s="63" t="s">
        <v>35739</v>
      </c>
      <c r="C166" s="65">
        <f t="shared" si="2"/>
        <v>5</v>
      </c>
    </row>
    <row r="167" spans="1:3" x14ac:dyDescent="0.25">
      <c r="A167" s="63" t="s">
        <v>35740</v>
      </c>
      <c r="B167" s="63" t="s">
        <v>35741</v>
      </c>
      <c r="C167" s="65">
        <f t="shared" si="2"/>
        <v>4</v>
      </c>
    </row>
    <row r="168" spans="1:3" x14ac:dyDescent="0.25">
      <c r="A168" s="63" t="s">
        <v>35742</v>
      </c>
      <c r="B168" s="63" t="s">
        <v>35743</v>
      </c>
      <c r="C168" s="65">
        <f t="shared" si="2"/>
        <v>5</v>
      </c>
    </row>
    <row r="169" spans="1:3" x14ac:dyDescent="0.25">
      <c r="A169" s="63" t="s">
        <v>35744</v>
      </c>
      <c r="B169" s="63" t="s">
        <v>35745</v>
      </c>
      <c r="C169" s="65">
        <f t="shared" si="2"/>
        <v>5</v>
      </c>
    </row>
    <row r="170" spans="1:3" x14ac:dyDescent="0.25">
      <c r="A170" s="63" t="s">
        <v>35746</v>
      </c>
      <c r="B170" s="63" t="s">
        <v>35747</v>
      </c>
      <c r="C170" s="65">
        <f t="shared" si="2"/>
        <v>4</v>
      </c>
    </row>
    <row r="171" spans="1:3" x14ac:dyDescent="0.25">
      <c r="A171" s="63" t="s">
        <v>35748</v>
      </c>
      <c r="B171" s="63" t="s">
        <v>35749</v>
      </c>
      <c r="C171" s="65">
        <f t="shared" si="2"/>
        <v>4</v>
      </c>
    </row>
    <row r="172" spans="1:3" x14ac:dyDescent="0.25">
      <c r="A172" s="63" t="s">
        <v>35750</v>
      </c>
      <c r="B172" s="63" t="s">
        <v>35751</v>
      </c>
      <c r="C172" s="65">
        <f t="shared" si="2"/>
        <v>5</v>
      </c>
    </row>
    <row r="173" spans="1:3" x14ac:dyDescent="0.25">
      <c r="A173" s="63" t="s">
        <v>35752</v>
      </c>
      <c r="B173" s="63" t="s">
        <v>35753</v>
      </c>
      <c r="C173" s="65">
        <f t="shared" si="2"/>
        <v>5</v>
      </c>
    </row>
    <row r="174" spans="1:3" x14ac:dyDescent="0.25">
      <c r="A174" s="63" t="s">
        <v>35754</v>
      </c>
      <c r="B174" s="63" t="s">
        <v>35755</v>
      </c>
      <c r="C174" s="65">
        <f t="shared" si="2"/>
        <v>5</v>
      </c>
    </row>
    <row r="175" spans="1:3" x14ac:dyDescent="0.25">
      <c r="A175" s="63" t="s">
        <v>35756</v>
      </c>
      <c r="B175" s="63" t="s">
        <v>35757</v>
      </c>
      <c r="C175" s="65">
        <f t="shared" si="2"/>
        <v>4</v>
      </c>
    </row>
    <row r="176" spans="1:3" x14ac:dyDescent="0.25">
      <c r="A176" s="63" t="s">
        <v>35758</v>
      </c>
      <c r="B176" s="63" t="s">
        <v>35759</v>
      </c>
      <c r="C176" s="65">
        <f t="shared" si="2"/>
        <v>5</v>
      </c>
    </row>
    <row r="177" spans="1:3" x14ac:dyDescent="0.25">
      <c r="A177" s="63" t="s">
        <v>35760</v>
      </c>
      <c r="B177" s="63" t="s">
        <v>35761</v>
      </c>
      <c r="C177" s="65">
        <f t="shared" si="2"/>
        <v>5</v>
      </c>
    </row>
    <row r="178" spans="1:3" x14ac:dyDescent="0.25">
      <c r="A178" s="63" t="s">
        <v>35762</v>
      </c>
      <c r="B178" s="63" t="s">
        <v>35763</v>
      </c>
      <c r="C178" s="65">
        <f t="shared" si="2"/>
        <v>5</v>
      </c>
    </row>
    <row r="179" spans="1:3" x14ac:dyDescent="0.25">
      <c r="A179" s="63" t="s">
        <v>35764</v>
      </c>
      <c r="B179" s="63" t="s">
        <v>35765</v>
      </c>
      <c r="C179" s="65">
        <f t="shared" si="2"/>
        <v>4</v>
      </c>
    </row>
    <row r="180" spans="1:3" x14ac:dyDescent="0.25">
      <c r="A180" s="63" t="s">
        <v>35766</v>
      </c>
      <c r="B180" s="63" t="s">
        <v>35767</v>
      </c>
      <c r="C180" s="65">
        <f t="shared" si="2"/>
        <v>4</v>
      </c>
    </row>
    <row r="181" spans="1:3" x14ac:dyDescent="0.25">
      <c r="A181" s="63" t="s">
        <v>35768</v>
      </c>
      <c r="B181" s="63" t="s">
        <v>35769</v>
      </c>
      <c r="C181" s="65">
        <f t="shared" si="2"/>
        <v>5</v>
      </c>
    </row>
    <row r="182" spans="1:3" x14ac:dyDescent="0.25">
      <c r="A182" s="63" t="s">
        <v>35770</v>
      </c>
      <c r="B182" s="63" t="s">
        <v>35771</v>
      </c>
      <c r="C182" s="65">
        <f t="shared" si="2"/>
        <v>5</v>
      </c>
    </row>
    <row r="183" spans="1:3" x14ac:dyDescent="0.25">
      <c r="A183" s="63" t="s">
        <v>35772</v>
      </c>
      <c r="B183" s="63" t="s">
        <v>35773</v>
      </c>
      <c r="C183" s="65">
        <f t="shared" si="2"/>
        <v>5</v>
      </c>
    </row>
    <row r="184" spans="1:3" x14ac:dyDescent="0.25">
      <c r="A184" s="63" t="s">
        <v>35774</v>
      </c>
      <c r="B184" s="63" t="s">
        <v>35775</v>
      </c>
      <c r="C184" s="65">
        <f t="shared" si="2"/>
        <v>5</v>
      </c>
    </row>
    <row r="185" spans="1:3" x14ac:dyDescent="0.25">
      <c r="A185" s="63" t="s">
        <v>35776</v>
      </c>
      <c r="B185" s="63" t="s">
        <v>35777</v>
      </c>
      <c r="C185" s="65">
        <f t="shared" si="2"/>
        <v>4</v>
      </c>
    </row>
    <row r="186" spans="1:3" x14ac:dyDescent="0.25">
      <c r="A186" s="63" t="s">
        <v>35778</v>
      </c>
      <c r="B186" s="63" t="s">
        <v>35779</v>
      </c>
      <c r="C186" s="65">
        <f t="shared" si="2"/>
        <v>5</v>
      </c>
    </row>
    <row r="187" spans="1:3" x14ac:dyDescent="0.25">
      <c r="A187" s="63" t="s">
        <v>35780</v>
      </c>
      <c r="B187" s="63" t="s">
        <v>35781</v>
      </c>
      <c r="C187" s="65">
        <f t="shared" si="2"/>
        <v>5</v>
      </c>
    </row>
    <row r="188" spans="1:3" x14ac:dyDescent="0.25">
      <c r="A188" s="63" t="s">
        <v>35782</v>
      </c>
      <c r="B188" s="63" t="s">
        <v>35783</v>
      </c>
      <c r="C188" s="65">
        <f t="shared" si="2"/>
        <v>5</v>
      </c>
    </row>
    <row r="189" spans="1:3" x14ac:dyDescent="0.25">
      <c r="A189" s="63" t="s">
        <v>35784</v>
      </c>
      <c r="B189" s="63" t="s">
        <v>35785</v>
      </c>
      <c r="C189" s="65">
        <f t="shared" si="2"/>
        <v>5</v>
      </c>
    </row>
    <row r="190" spans="1:3" x14ac:dyDescent="0.25">
      <c r="A190" s="63" t="s">
        <v>35786</v>
      </c>
      <c r="B190" s="63" t="s">
        <v>35787</v>
      </c>
      <c r="C190" s="65">
        <f t="shared" si="2"/>
        <v>4</v>
      </c>
    </row>
    <row r="191" spans="1:3" x14ac:dyDescent="0.25">
      <c r="A191" s="63" t="s">
        <v>35788</v>
      </c>
      <c r="B191" s="63" t="s">
        <v>35789</v>
      </c>
      <c r="C191" s="65">
        <f t="shared" si="2"/>
        <v>2</v>
      </c>
    </row>
    <row r="192" spans="1:3" x14ac:dyDescent="0.25">
      <c r="A192" s="63" t="s">
        <v>35790</v>
      </c>
      <c r="B192" s="63" t="s">
        <v>35791</v>
      </c>
      <c r="C192" s="65">
        <f t="shared" si="2"/>
        <v>3</v>
      </c>
    </row>
    <row r="193" spans="1:3" x14ac:dyDescent="0.25">
      <c r="A193" s="63" t="s">
        <v>35792</v>
      </c>
      <c r="B193" s="63" t="s">
        <v>35793</v>
      </c>
      <c r="C193" s="65">
        <f t="shared" si="2"/>
        <v>4</v>
      </c>
    </row>
    <row r="194" spans="1:3" x14ac:dyDescent="0.25">
      <c r="A194" s="63" t="s">
        <v>35794</v>
      </c>
      <c r="B194" s="63" t="s">
        <v>35795</v>
      </c>
      <c r="C194" s="65">
        <f t="shared" si="2"/>
        <v>4</v>
      </c>
    </row>
    <row r="195" spans="1:3" x14ac:dyDescent="0.25">
      <c r="A195" s="63" t="s">
        <v>35796</v>
      </c>
      <c r="B195" s="63" t="s">
        <v>35797</v>
      </c>
      <c r="C195" s="65">
        <f t="shared" si="2"/>
        <v>4</v>
      </c>
    </row>
    <row r="196" spans="1:3" x14ac:dyDescent="0.25">
      <c r="A196" s="63" t="s">
        <v>35798</v>
      </c>
      <c r="B196" s="63" t="s">
        <v>35799</v>
      </c>
      <c r="C196" s="65">
        <f t="shared" si="2"/>
        <v>3</v>
      </c>
    </row>
    <row r="197" spans="1:3" x14ac:dyDescent="0.25">
      <c r="A197" s="63" t="s">
        <v>35800</v>
      </c>
      <c r="B197" s="63" t="s">
        <v>35801</v>
      </c>
      <c r="C197" s="65">
        <f t="shared" si="2"/>
        <v>4</v>
      </c>
    </row>
    <row r="198" spans="1:3" x14ac:dyDescent="0.25">
      <c r="A198" s="63" t="s">
        <v>35802</v>
      </c>
      <c r="B198" s="63" t="s">
        <v>35803</v>
      </c>
      <c r="C198" s="65">
        <f t="shared" si="2"/>
        <v>4</v>
      </c>
    </row>
    <row r="199" spans="1:3" x14ac:dyDescent="0.25">
      <c r="A199" s="63" t="s">
        <v>35804</v>
      </c>
      <c r="B199" s="63" t="s">
        <v>35805</v>
      </c>
      <c r="C199" s="65">
        <f t="shared" si="2"/>
        <v>3</v>
      </c>
    </row>
    <row r="200" spans="1:3" x14ac:dyDescent="0.25">
      <c r="A200" s="63" t="s">
        <v>35806</v>
      </c>
      <c r="B200" s="63" t="s">
        <v>35807</v>
      </c>
      <c r="C200" s="65">
        <f t="shared" si="2"/>
        <v>4</v>
      </c>
    </row>
    <row r="201" spans="1:3" x14ac:dyDescent="0.25">
      <c r="A201" s="63" t="s">
        <v>35808</v>
      </c>
      <c r="B201" s="63" t="s">
        <v>35809</v>
      </c>
      <c r="C201" s="65">
        <f t="shared" ref="C201:C264" si="3">SUM((LEN(A201)+1)/3)</f>
        <v>4</v>
      </c>
    </row>
    <row r="202" spans="1:3" x14ac:dyDescent="0.25">
      <c r="A202" s="63" t="s">
        <v>35810</v>
      </c>
      <c r="B202" s="63" t="s">
        <v>35811</v>
      </c>
      <c r="C202" s="65">
        <f t="shared" si="3"/>
        <v>4</v>
      </c>
    </row>
    <row r="203" spans="1:3" x14ac:dyDescent="0.25">
      <c r="A203" s="63" t="s">
        <v>35812</v>
      </c>
      <c r="B203" s="63" t="s">
        <v>35813</v>
      </c>
      <c r="C203" s="65">
        <f t="shared" si="3"/>
        <v>4</v>
      </c>
    </row>
    <row r="204" spans="1:3" x14ac:dyDescent="0.25">
      <c r="A204" s="63" t="s">
        <v>35814</v>
      </c>
      <c r="B204" s="63" t="s">
        <v>35815</v>
      </c>
      <c r="C204" s="65">
        <f t="shared" si="3"/>
        <v>4</v>
      </c>
    </row>
    <row r="205" spans="1:3" x14ac:dyDescent="0.25">
      <c r="A205" s="63" t="s">
        <v>35816</v>
      </c>
      <c r="B205" s="63" t="s">
        <v>35817</v>
      </c>
      <c r="C205" s="65">
        <f t="shared" si="3"/>
        <v>4</v>
      </c>
    </row>
    <row r="206" spans="1:3" x14ac:dyDescent="0.25">
      <c r="A206" s="63" t="s">
        <v>35818</v>
      </c>
      <c r="B206" s="63" t="s">
        <v>35819</v>
      </c>
      <c r="C206" s="65">
        <f t="shared" si="3"/>
        <v>3</v>
      </c>
    </row>
    <row r="207" spans="1:3" x14ac:dyDescent="0.25">
      <c r="A207" s="63" t="s">
        <v>35820</v>
      </c>
      <c r="B207" s="63" t="s">
        <v>35821</v>
      </c>
      <c r="C207" s="65">
        <f t="shared" si="3"/>
        <v>4</v>
      </c>
    </row>
    <row r="208" spans="1:3" x14ac:dyDescent="0.25">
      <c r="A208" s="63" t="s">
        <v>35822</v>
      </c>
      <c r="B208" s="63" t="s">
        <v>35823</v>
      </c>
      <c r="C208" s="65">
        <f t="shared" si="3"/>
        <v>4</v>
      </c>
    </row>
    <row r="209" spans="1:3" x14ac:dyDescent="0.25">
      <c r="A209" s="63" t="s">
        <v>35824</v>
      </c>
      <c r="B209" s="63" t="s">
        <v>35825</v>
      </c>
      <c r="C209" s="65">
        <f t="shared" si="3"/>
        <v>4</v>
      </c>
    </row>
    <row r="210" spans="1:3" x14ac:dyDescent="0.25">
      <c r="A210" s="63" t="s">
        <v>35826</v>
      </c>
      <c r="B210" s="63" t="s">
        <v>35827</v>
      </c>
      <c r="C210" s="65">
        <f t="shared" si="3"/>
        <v>4</v>
      </c>
    </row>
    <row r="211" spans="1:3" x14ac:dyDescent="0.25">
      <c r="A211" s="63" t="s">
        <v>35828</v>
      </c>
      <c r="B211" s="63" t="s">
        <v>35829</v>
      </c>
      <c r="C211" s="65">
        <f t="shared" si="3"/>
        <v>3</v>
      </c>
    </row>
    <row r="212" spans="1:3" x14ac:dyDescent="0.25">
      <c r="A212" s="63" t="s">
        <v>35830</v>
      </c>
      <c r="B212" s="63" t="s">
        <v>35831</v>
      </c>
      <c r="C212" s="65">
        <f t="shared" si="3"/>
        <v>4</v>
      </c>
    </row>
    <row r="213" spans="1:3" x14ac:dyDescent="0.25">
      <c r="A213" s="63" t="s">
        <v>35832</v>
      </c>
      <c r="B213" s="63" t="s">
        <v>35833</v>
      </c>
      <c r="C213" s="65">
        <f t="shared" si="3"/>
        <v>4</v>
      </c>
    </row>
    <row r="214" spans="1:3" x14ac:dyDescent="0.25">
      <c r="A214" s="63" t="s">
        <v>35834</v>
      </c>
      <c r="B214" s="63" t="s">
        <v>35835</v>
      </c>
      <c r="C214" s="65">
        <f t="shared" si="3"/>
        <v>3</v>
      </c>
    </row>
    <row r="215" spans="1:3" x14ac:dyDescent="0.25">
      <c r="A215" s="63" t="s">
        <v>35836</v>
      </c>
      <c r="B215" s="63" t="s">
        <v>35837</v>
      </c>
      <c r="C215" s="65">
        <f t="shared" si="3"/>
        <v>4</v>
      </c>
    </row>
    <row r="216" spans="1:3" x14ac:dyDescent="0.25">
      <c r="A216" s="63" t="s">
        <v>35838</v>
      </c>
      <c r="B216" s="63" t="s">
        <v>35839</v>
      </c>
      <c r="C216" s="65">
        <f t="shared" si="3"/>
        <v>4</v>
      </c>
    </row>
    <row r="217" spans="1:3" x14ac:dyDescent="0.25">
      <c r="A217" s="63" t="s">
        <v>35840</v>
      </c>
      <c r="B217" s="63" t="s">
        <v>35841</v>
      </c>
      <c r="C217" s="65">
        <f t="shared" si="3"/>
        <v>4</v>
      </c>
    </row>
    <row r="218" spans="1:3" x14ac:dyDescent="0.25">
      <c r="A218" s="63" t="s">
        <v>35842</v>
      </c>
      <c r="B218" s="63" t="s">
        <v>35843</v>
      </c>
      <c r="C218" s="65">
        <f t="shared" si="3"/>
        <v>4</v>
      </c>
    </row>
    <row r="219" spans="1:3" x14ac:dyDescent="0.25">
      <c r="A219" s="63" t="s">
        <v>35844</v>
      </c>
      <c r="B219" s="63" t="s">
        <v>35845</v>
      </c>
      <c r="C219" s="65">
        <f t="shared" si="3"/>
        <v>2</v>
      </c>
    </row>
    <row r="220" spans="1:3" x14ac:dyDescent="0.25">
      <c r="A220" s="63" t="s">
        <v>35846</v>
      </c>
      <c r="B220" s="63" t="s">
        <v>35847</v>
      </c>
      <c r="C220" s="65">
        <f t="shared" si="3"/>
        <v>3</v>
      </c>
    </row>
    <row r="221" spans="1:3" x14ac:dyDescent="0.25">
      <c r="A221" s="63" t="s">
        <v>35848</v>
      </c>
      <c r="B221" s="63" t="s">
        <v>35849</v>
      </c>
      <c r="C221" s="65">
        <f t="shared" si="3"/>
        <v>3</v>
      </c>
    </row>
    <row r="222" spans="1:3" x14ac:dyDescent="0.25">
      <c r="A222" s="63" t="s">
        <v>35850</v>
      </c>
      <c r="B222" s="63" t="s">
        <v>35851</v>
      </c>
      <c r="C222" s="65">
        <f t="shared" si="3"/>
        <v>3</v>
      </c>
    </row>
    <row r="223" spans="1:3" x14ac:dyDescent="0.25">
      <c r="A223" s="63" t="s">
        <v>35852</v>
      </c>
      <c r="B223" s="63" t="s">
        <v>35853</v>
      </c>
      <c r="C223" s="65">
        <f t="shared" si="3"/>
        <v>3</v>
      </c>
    </row>
    <row r="224" spans="1:3" x14ac:dyDescent="0.25">
      <c r="A224" s="63" t="s">
        <v>35854</v>
      </c>
      <c r="B224" s="63" t="s">
        <v>35855</v>
      </c>
      <c r="C224" s="65">
        <f t="shared" si="3"/>
        <v>4</v>
      </c>
    </row>
    <row r="225" spans="1:3" x14ac:dyDescent="0.25">
      <c r="A225" s="63" t="s">
        <v>35856</v>
      </c>
      <c r="B225" s="63" t="s">
        <v>35857</v>
      </c>
      <c r="C225" s="65">
        <f t="shared" si="3"/>
        <v>4</v>
      </c>
    </row>
    <row r="226" spans="1:3" x14ac:dyDescent="0.25">
      <c r="A226" s="63" t="s">
        <v>35858</v>
      </c>
      <c r="B226" s="63" t="s">
        <v>35859</v>
      </c>
      <c r="C226" s="65">
        <f t="shared" si="3"/>
        <v>3</v>
      </c>
    </row>
    <row r="227" spans="1:3" x14ac:dyDescent="0.25">
      <c r="A227" s="63" t="s">
        <v>35860</v>
      </c>
      <c r="B227" s="63" t="s">
        <v>35861</v>
      </c>
      <c r="C227" s="65">
        <f t="shared" si="3"/>
        <v>3</v>
      </c>
    </row>
    <row r="228" spans="1:3" x14ac:dyDescent="0.25">
      <c r="A228" s="63" t="s">
        <v>35862</v>
      </c>
      <c r="B228" s="63" t="s">
        <v>35863</v>
      </c>
      <c r="C228" s="65">
        <f t="shared" si="3"/>
        <v>3</v>
      </c>
    </row>
    <row r="229" spans="1:3" x14ac:dyDescent="0.25">
      <c r="A229" s="63" t="s">
        <v>35864</v>
      </c>
      <c r="B229" s="63" t="s">
        <v>35865</v>
      </c>
      <c r="C229" s="65">
        <f t="shared" si="3"/>
        <v>3</v>
      </c>
    </row>
    <row r="230" spans="1:3" x14ac:dyDescent="0.25">
      <c r="A230" s="63" t="s">
        <v>35866</v>
      </c>
      <c r="B230" s="63" t="s">
        <v>35867</v>
      </c>
      <c r="C230" s="65">
        <f t="shared" si="3"/>
        <v>4</v>
      </c>
    </row>
    <row r="231" spans="1:3" x14ac:dyDescent="0.25">
      <c r="A231" s="63" t="s">
        <v>35868</v>
      </c>
      <c r="B231" s="63" t="s">
        <v>35869</v>
      </c>
      <c r="C231" s="65">
        <f t="shared" si="3"/>
        <v>4</v>
      </c>
    </row>
    <row r="232" spans="1:3" x14ac:dyDescent="0.25">
      <c r="A232" s="63" t="s">
        <v>35870</v>
      </c>
      <c r="B232" s="63" t="s">
        <v>35871</v>
      </c>
      <c r="C232" s="65">
        <f t="shared" si="3"/>
        <v>4</v>
      </c>
    </row>
    <row r="233" spans="1:3" x14ac:dyDescent="0.25">
      <c r="A233" s="63" t="s">
        <v>35872</v>
      </c>
      <c r="B233" s="63" t="s">
        <v>35873</v>
      </c>
      <c r="C233" s="65">
        <f t="shared" si="3"/>
        <v>3</v>
      </c>
    </row>
    <row r="234" spans="1:3" x14ac:dyDescent="0.25">
      <c r="A234" s="63" t="s">
        <v>35874</v>
      </c>
      <c r="B234" s="63" t="s">
        <v>35875</v>
      </c>
      <c r="C234" s="65">
        <f t="shared" si="3"/>
        <v>4</v>
      </c>
    </row>
    <row r="235" spans="1:3" x14ac:dyDescent="0.25">
      <c r="A235" s="63" t="s">
        <v>35876</v>
      </c>
      <c r="B235" s="63" t="s">
        <v>35877</v>
      </c>
      <c r="C235" s="65">
        <f t="shared" si="3"/>
        <v>4</v>
      </c>
    </row>
    <row r="236" spans="1:3" x14ac:dyDescent="0.25">
      <c r="A236" s="63" t="s">
        <v>35878</v>
      </c>
      <c r="B236" s="63" t="s">
        <v>35879</v>
      </c>
      <c r="C236" s="65">
        <f t="shared" si="3"/>
        <v>4</v>
      </c>
    </row>
    <row r="237" spans="1:3" x14ac:dyDescent="0.25">
      <c r="A237" s="63" t="s">
        <v>35880</v>
      </c>
      <c r="B237" s="63" t="s">
        <v>35881</v>
      </c>
      <c r="C237" s="65">
        <f t="shared" si="3"/>
        <v>4</v>
      </c>
    </row>
    <row r="238" spans="1:3" x14ac:dyDescent="0.25">
      <c r="A238" s="63" t="s">
        <v>35882</v>
      </c>
      <c r="B238" s="63" t="s">
        <v>35883</v>
      </c>
      <c r="C238" s="65">
        <f t="shared" si="3"/>
        <v>3</v>
      </c>
    </row>
    <row r="239" spans="1:3" x14ac:dyDescent="0.25">
      <c r="A239" s="63" t="s">
        <v>35884</v>
      </c>
      <c r="B239" s="63" t="s">
        <v>35885</v>
      </c>
      <c r="C239" s="65">
        <f t="shared" si="3"/>
        <v>4</v>
      </c>
    </row>
    <row r="240" spans="1:3" x14ac:dyDescent="0.25">
      <c r="A240" s="63" t="s">
        <v>35886</v>
      </c>
      <c r="B240" s="63" t="s">
        <v>35887</v>
      </c>
      <c r="C240" s="65">
        <f t="shared" si="3"/>
        <v>4</v>
      </c>
    </row>
    <row r="241" spans="1:3" x14ac:dyDescent="0.25">
      <c r="A241" s="63" t="s">
        <v>35888</v>
      </c>
      <c r="B241" s="63" t="s">
        <v>35889</v>
      </c>
      <c r="C241" s="65">
        <f t="shared" si="3"/>
        <v>4</v>
      </c>
    </row>
    <row r="242" spans="1:3" x14ac:dyDescent="0.25">
      <c r="A242" s="63" t="s">
        <v>35890</v>
      </c>
      <c r="B242" s="63" t="s">
        <v>35891</v>
      </c>
      <c r="C242" s="65">
        <f t="shared" si="3"/>
        <v>3</v>
      </c>
    </row>
    <row r="243" spans="1:3" x14ac:dyDescent="0.25">
      <c r="A243" s="63" t="s">
        <v>35892</v>
      </c>
      <c r="B243" s="63" t="s">
        <v>35893</v>
      </c>
      <c r="C243" s="65">
        <f t="shared" si="3"/>
        <v>4</v>
      </c>
    </row>
    <row r="244" spans="1:3" x14ac:dyDescent="0.25">
      <c r="A244" s="63" t="s">
        <v>35894</v>
      </c>
      <c r="B244" s="63" t="s">
        <v>35895</v>
      </c>
      <c r="C244" s="65">
        <f t="shared" si="3"/>
        <v>4</v>
      </c>
    </row>
    <row r="245" spans="1:3" x14ac:dyDescent="0.25">
      <c r="A245" s="63" t="s">
        <v>35896</v>
      </c>
      <c r="B245" s="63" t="s">
        <v>35897</v>
      </c>
      <c r="C245" s="65">
        <f t="shared" si="3"/>
        <v>4</v>
      </c>
    </row>
    <row r="246" spans="1:3" x14ac:dyDescent="0.25">
      <c r="A246" s="63" t="s">
        <v>35898</v>
      </c>
      <c r="B246" s="63" t="s">
        <v>35899</v>
      </c>
      <c r="C246" s="65">
        <f t="shared" si="3"/>
        <v>4</v>
      </c>
    </row>
    <row r="247" spans="1:3" x14ac:dyDescent="0.25">
      <c r="A247" s="63" t="s">
        <v>35900</v>
      </c>
      <c r="B247" s="63" t="s">
        <v>35901</v>
      </c>
      <c r="C247" s="65">
        <f t="shared" si="3"/>
        <v>4</v>
      </c>
    </row>
    <row r="248" spans="1:3" x14ac:dyDescent="0.25">
      <c r="A248" s="63" t="s">
        <v>35902</v>
      </c>
      <c r="B248" s="63" t="s">
        <v>35903</v>
      </c>
      <c r="C248" s="65">
        <f t="shared" si="3"/>
        <v>4</v>
      </c>
    </row>
    <row r="249" spans="1:3" x14ac:dyDescent="0.25">
      <c r="A249" s="63" t="s">
        <v>35904</v>
      </c>
      <c r="B249" s="63" t="s">
        <v>35905</v>
      </c>
      <c r="C249" s="65">
        <f t="shared" si="3"/>
        <v>4</v>
      </c>
    </row>
    <row r="250" spans="1:3" x14ac:dyDescent="0.25">
      <c r="A250" s="63" t="s">
        <v>35906</v>
      </c>
      <c r="B250" s="63" t="s">
        <v>35907</v>
      </c>
      <c r="C250" s="65">
        <f t="shared" si="3"/>
        <v>4</v>
      </c>
    </row>
    <row r="251" spans="1:3" x14ac:dyDescent="0.25">
      <c r="A251" s="63" t="s">
        <v>35908</v>
      </c>
      <c r="B251" s="63" t="s">
        <v>35909</v>
      </c>
      <c r="C251" s="65">
        <f t="shared" si="3"/>
        <v>4</v>
      </c>
    </row>
    <row r="252" spans="1:3" x14ac:dyDescent="0.25">
      <c r="A252" s="63" t="s">
        <v>35910</v>
      </c>
      <c r="B252" s="63" t="s">
        <v>35911</v>
      </c>
      <c r="C252" s="65">
        <f t="shared" si="3"/>
        <v>4</v>
      </c>
    </row>
    <row r="253" spans="1:3" x14ac:dyDescent="0.25">
      <c r="A253" s="63" t="s">
        <v>35912</v>
      </c>
      <c r="B253" s="63" t="s">
        <v>35913</v>
      </c>
      <c r="C253" s="65">
        <f t="shared" si="3"/>
        <v>4</v>
      </c>
    </row>
    <row r="254" spans="1:3" x14ac:dyDescent="0.25">
      <c r="A254" s="63" t="s">
        <v>35914</v>
      </c>
      <c r="B254" s="63" t="s">
        <v>35915</v>
      </c>
      <c r="C254" s="65">
        <f t="shared" si="3"/>
        <v>4</v>
      </c>
    </row>
    <row r="255" spans="1:3" x14ac:dyDescent="0.25">
      <c r="A255" s="63" t="s">
        <v>35916</v>
      </c>
      <c r="B255" s="63" t="s">
        <v>35917</v>
      </c>
      <c r="C255" s="65">
        <f t="shared" si="3"/>
        <v>2</v>
      </c>
    </row>
    <row r="256" spans="1:3" x14ac:dyDescent="0.25">
      <c r="A256" s="63" t="s">
        <v>35918</v>
      </c>
      <c r="B256" s="63" t="s">
        <v>35919</v>
      </c>
      <c r="C256" s="65">
        <f t="shared" si="3"/>
        <v>3</v>
      </c>
    </row>
    <row r="257" spans="1:3" x14ac:dyDescent="0.25">
      <c r="A257" s="63" t="s">
        <v>35920</v>
      </c>
      <c r="B257" s="63" t="s">
        <v>35921</v>
      </c>
      <c r="C257" s="65">
        <f t="shared" si="3"/>
        <v>4</v>
      </c>
    </row>
    <row r="258" spans="1:3" x14ac:dyDescent="0.25">
      <c r="A258" s="63" t="s">
        <v>35922</v>
      </c>
      <c r="B258" s="63" t="s">
        <v>35923</v>
      </c>
      <c r="C258" s="65">
        <f t="shared" si="3"/>
        <v>4</v>
      </c>
    </row>
    <row r="259" spans="1:3" x14ac:dyDescent="0.25">
      <c r="A259" s="63" t="s">
        <v>35924</v>
      </c>
      <c r="B259" s="63" t="s">
        <v>35925</v>
      </c>
      <c r="C259" s="65">
        <f t="shared" si="3"/>
        <v>4</v>
      </c>
    </row>
    <row r="260" spans="1:3" x14ac:dyDescent="0.25">
      <c r="A260" s="63" t="s">
        <v>35926</v>
      </c>
      <c r="B260" s="63" t="s">
        <v>35927</v>
      </c>
      <c r="C260" s="65">
        <f t="shared" si="3"/>
        <v>4</v>
      </c>
    </row>
    <row r="261" spans="1:3" x14ac:dyDescent="0.25">
      <c r="A261" s="63" t="s">
        <v>35928</v>
      </c>
      <c r="B261" s="63" t="s">
        <v>35929</v>
      </c>
      <c r="C261" s="65">
        <f t="shared" si="3"/>
        <v>4</v>
      </c>
    </row>
    <row r="262" spans="1:3" x14ac:dyDescent="0.25">
      <c r="A262" s="63" t="s">
        <v>35930</v>
      </c>
      <c r="B262" s="63" t="s">
        <v>35931</v>
      </c>
      <c r="C262" s="65">
        <f t="shared" si="3"/>
        <v>4</v>
      </c>
    </row>
    <row r="263" spans="1:3" x14ac:dyDescent="0.25">
      <c r="A263" s="63" t="s">
        <v>35932</v>
      </c>
      <c r="B263" s="63" t="s">
        <v>35933</v>
      </c>
      <c r="C263" s="65">
        <f t="shared" si="3"/>
        <v>3</v>
      </c>
    </row>
    <row r="264" spans="1:3" x14ac:dyDescent="0.25">
      <c r="A264" s="63" t="s">
        <v>35934</v>
      </c>
      <c r="B264" s="63" t="s">
        <v>35935</v>
      </c>
      <c r="C264" s="65">
        <f t="shared" si="3"/>
        <v>4</v>
      </c>
    </row>
    <row r="265" spans="1:3" x14ac:dyDescent="0.25">
      <c r="A265" s="63" t="s">
        <v>35936</v>
      </c>
      <c r="B265" s="63" t="s">
        <v>35937</v>
      </c>
      <c r="C265" s="65">
        <f t="shared" ref="C265:C328" si="4">SUM((LEN(A265)+1)/3)</f>
        <v>4</v>
      </c>
    </row>
    <row r="266" spans="1:3" x14ac:dyDescent="0.25">
      <c r="A266" s="63" t="s">
        <v>35938</v>
      </c>
      <c r="B266" s="63" t="s">
        <v>35939</v>
      </c>
      <c r="C266" s="65">
        <f t="shared" si="4"/>
        <v>4</v>
      </c>
    </row>
    <row r="267" spans="1:3" x14ac:dyDescent="0.25">
      <c r="A267" s="63" t="s">
        <v>35940</v>
      </c>
      <c r="B267" s="63" t="s">
        <v>35941</v>
      </c>
      <c r="C267" s="65">
        <f t="shared" si="4"/>
        <v>4</v>
      </c>
    </row>
    <row r="268" spans="1:3" x14ac:dyDescent="0.25">
      <c r="A268" s="63" t="s">
        <v>35942</v>
      </c>
      <c r="B268" s="63" t="s">
        <v>35943</v>
      </c>
      <c r="C268" s="65">
        <f t="shared" si="4"/>
        <v>4</v>
      </c>
    </row>
    <row r="269" spans="1:3" x14ac:dyDescent="0.25">
      <c r="A269" s="63" t="s">
        <v>35944</v>
      </c>
      <c r="B269" s="63" t="s">
        <v>35945</v>
      </c>
      <c r="C269" s="65">
        <f t="shared" si="4"/>
        <v>4</v>
      </c>
    </row>
    <row r="270" spans="1:3" x14ac:dyDescent="0.25">
      <c r="A270" s="63" t="s">
        <v>35946</v>
      </c>
      <c r="B270" s="63" t="s">
        <v>35947</v>
      </c>
      <c r="C270" s="65">
        <f t="shared" si="4"/>
        <v>4</v>
      </c>
    </row>
    <row r="271" spans="1:3" x14ac:dyDescent="0.25">
      <c r="A271" s="63" t="s">
        <v>35948</v>
      </c>
      <c r="B271" s="63" t="s">
        <v>35949</v>
      </c>
      <c r="C271" s="65">
        <f t="shared" si="4"/>
        <v>4</v>
      </c>
    </row>
    <row r="272" spans="1:3" x14ac:dyDescent="0.25">
      <c r="A272" s="63" t="s">
        <v>35950</v>
      </c>
      <c r="B272" s="63" t="s">
        <v>35951</v>
      </c>
      <c r="C272" s="65">
        <f t="shared" si="4"/>
        <v>4</v>
      </c>
    </row>
    <row r="273" spans="1:3" x14ac:dyDescent="0.25">
      <c r="A273" s="63" t="s">
        <v>35952</v>
      </c>
      <c r="B273" s="63" t="s">
        <v>35953</v>
      </c>
      <c r="C273" s="65">
        <f t="shared" si="4"/>
        <v>4</v>
      </c>
    </row>
    <row r="274" spans="1:3" x14ac:dyDescent="0.25">
      <c r="A274" s="63" t="s">
        <v>35954</v>
      </c>
      <c r="B274" s="63" t="s">
        <v>35955</v>
      </c>
      <c r="C274" s="65">
        <f t="shared" si="4"/>
        <v>3</v>
      </c>
    </row>
    <row r="275" spans="1:3" x14ac:dyDescent="0.25">
      <c r="A275" s="63" t="s">
        <v>35956</v>
      </c>
      <c r="B275" s="63" t="s">
        <v>35957</v>
      </c>
      <c r="C275" s="65">
        <f t="shared" si="4"/>
        <v>3</v>
      </c>
    </row>
    <row r="276" spans="1:3" x14ac:dyDescent="0.25">
      <c r="A276" s="63" t="s">
        <v>35958</v>
      </c>
      <c r="B276" s="63" t="s">
        <v>35959</v>
      </c>
      <c r="C276" s="65">
        <f t="shared" si="4"/>
        <v>4</v>
      </c>
    </row>
    <row r="277" spans="1:3" x14ac:dyDescent="0.25">
      <c r="A277" s="63" t="s">
        <v>35960</v>
      </c>
      <c r="B277" s="63" t="s">
        <v>35961</v>
      </c>
      <c r="C277" s="65">
        <f t="shared" si="4"/>
        <v>4</v>
      </c>
    </row>
    <row r="278" spans="1:3" x14ac:dyDescent="0.25">
      <c r="A278" s="63" t="s">
        <v>35962</v>
      </c>
      <c r="B278" s="63" t="s">
        <v>35963</v>
      </c>
      <c r="C278" s="65">
        <f t="shared" si="4"/>
        <v>3</v>
      </c>
    </row>
    <row r="279" spans="1:3" x14ac:dyDescent="0.25">
      <c r="A279" s="63" t="s">
        <v>35964</v>
      </c>
      <c r="B279" s="63" t="s">
        <v>35965</v>
      </c>
      <c r="C279" s="65">
        <f t="shared" si="4"/>
        <v>4</v>
      </c>
    </row>
    <row r="280" spans="1:3" x14ac:dyDescent="0.25">
      <c r="A280" s="63" t="s">
        <v>35966</v>
      </c>
      <c r="B280" s="63" t="s">
        <v>35967</v>
      </c>
      <c r="C280" s="65">
        <f t="shared" si="4"/>
        <v>4</v>
      </c>
    </row>
    <row r="281" spans="1:3" x14ac:dyDescent="0.25">
      <c r="A281" s="63" t="s">
        <v>35968</v>
      </c>
      <c r="B281" s="63" t="s">
        <v>35969</v>
      </c>
      <c r="C281" s="65">
        <f t="shared" si="4"/>
        <v>4</v>
      </c>
    </row>
    <row r="282" spans="1:3" x14ac:dyDescent="0.25">
      <c r="A282" s="63" t="s">
        <v>35970</v>
      </c>
      <c r="B282" s="63" t="s">
        <v>35971</v>
      </c>
      <c r="C282" s="65">
        <f t="shared" si="4"/>
        <v>3</v>
      </c>
    </row>
    <row r="283" spans="1:3" x14ac:dyDescent="0.25">
      <c r="A283" s="63" t="s">
        <v>35972</v>
      </c>
      <c r="B283" s="63" t="s">
        <v>35973</v>
      </c>
      <c r="C283" s="65">
        <f t="shared" si="4"/>
        <v>3</v>
      </c>
    </row>
    <row r="284" spans="1:3" x14ac:dyDescent="0.25">
      <c r="A284" s="63" t="s">
        <v>35974</v>
      </c>
      <c r="B284" s="63" t="s">
        <v>35975</v>
      </c>
      <c r="C284" s="65">
        <f t="shared" si="4"/>
        <v>4</v>
      </c>
    </row>
    <row r="285" spans="1:3" x14ac:dyDescent="0.25">
      <c r="A285" s="63" t="s">
        <v>35976</v>
      </c>
      <c r="B285" s="63" t="s">
        <v>35977</v>
      </c>
      <c r="C285" s="65">
        <f t="shared" si="4"/>
        <v>4</v>
      </c>
    </row>
    <row r="286" spans="1:3" x14ac:dyDescent="0.25">
      <c r="A286" s="63" t="s">
        <v>35978</v>
      </c>
      <c r="B286" s="63" t="s">
        <v>35979</v>
      </c>
      <c r="C286" s="65">
        <f t="shared" si="4"/>
        <v>3</v>
      </c>
    </row>
    <row r="287" spans="1:3" x14ac:dyDescent="0.25">
      <c r="A287" s="63" t="s">
        <v>35980</v>
      </c>
      <c r="B287" s="63" t="s">
        <v>35981</v>
      </c>
      <c r="C287" s="65">
        <f t="shared" si="4"/>
        <v>3</v>
      </c>
    </row>
    <row r="288" spans="1:3" x14ac:dyDescent="0.25">
      <c r="A288" s="63" t="s">
        <v>35982</v>
      </c>
      <c r="B288" s="63" t="s">
        <v>35983</v>
      </c>
      <c r="C288" s="65">
        <f t="shared" si="4"/>
        <v>3</v>
      </c>
    </row>
    <row r="289" spans="1:3" x14ac:dyDescent="0.25">
      <c r="A289" s="63" t="s">
        <v>35984</v>
      </c>
      <c r="B289" s="63" t="s">
        <v>35985</v>
      </c>
      <c r="C289" s="65">
        <f t="shared" si="4"/>
        <v>3</v>
      </c>
    </row>
    <row r="290" spans="1:3" x14ac:dyDescent="0.25">
      <c r="A290" s="63" t="s">
        <v>35986</v>
      </c>
      <c r="B290" s="63" t="s">
        <v>35987</v>
      </c>
      <c r="C290" s="65">
        <f t="shared" si="4"/>
        <v>3</v>
      </c>
    </row>
    <row r="291" spans="1:3" x14ac:dyDescent="0.25">
      <c r="A291" s="63" t="s">
        <v>35988</v>
      </c>
      <c r="B291" s="63" t="s">
        <v>35989</v>
      </c>
      <c r="C291" s="65">
        <f t="shared" si="4"/>
        <v>3</v>
      </c>
    </row>
    <row r="292" spans="1:3" x14ac:dyDescent="0.25">
      <c r="A292" s="63" t="s">
        <v>35990</v>
      </c>
      <c r="B292" s="63" t="s">
        <v>35991</v>
      </c>
      <c r="C292" s="65">
        <f t="shared" si="4"/>
        <v>3</v>
      </c>
    </row>
    <row r="293" spans="1:3" x14ac:dyDescent="0.25">
      <c r="A293" s="63" t="s">
        <v>35992</v>
      </c>
      <c r="B293" s="63" t="s">
        <v>35993</v>
      </c>
      <c r="C293" s="65">
        <f t="shared" si="4"/>
        <v>4</v>
      </c>
    </row>
    <row r="294" spans="1:3" x14ac:dyDescent="0.25">
      <c r="A294" s="63" t="s">
        <v>35994</v>
      </c>
      <c r="B294" s="63" t="s">
        <v>35995</v>
      </c>
      <c r="C294" s="65">
        <f t="shared" si="4"/>
        <v>4</v>
      </c>
    </row>
    <row r="295" spans="1:3" x14ac:dyDescent="0.25">
      <c r="A295" s="63" t="s">
        <v>35996</v>
      </c>
      <c r="B295" s="63" t="s">
        <v>35997</v>
      </c>
      <c r="C295" s="65">
        <f t="shared" si="4"/>
        <v>4</v>
      </c>
    </row>
    <row r="296" spans="1:3" x14ac:dyDescent="0.25">
      <c r="A296" s="63" t="s">
        <v>35998</v>
      </c>
      <c r="B296" s="63" t="s">
        <v>35999</v>
      </c>
      <c r="C296" s="65">
        <f t="shared" si="4"/>
        <v>4</v>
      </c>
    </row>
    <row r="297" spans="1:3" x14ac:dyDescent="0.25">
      <c r="A297" s="63" t="s">
        <v>36000</v>
      </c>
      <c r="B297" s="63" t="s">
        <v>36001</v>
      </c>
      <c r="C297" s="65">
        <f t="shared" si="4"/>
        <v>2</v>
      </c>
    </row>
    <row r="298" spans="1:3" x14ac:dyDescent="0.25">
      <c r="A298" s="63" t="s">
        <v>36002</v>
      </c>
      <c r="B298" s="63" t="s">
        <v>36003</v>
      </c>
      <c r="C298" s="65">
        <f t="shared" si="4"/>
        <v>3</v>
      </c>
    </row>
    <row r="299" spans="1:3" x14ac:dyDescent="0.25">
      <c r="A299" s="63" t="s">
        <v>36004</v>
      </c>
      <c r="B299" s="63" t="s">
        <v>36005</v>
      </c>
      <c r="C299" s="65">
        <f t="shared" si="4"/>
        <v>4</v>
      </c>
    </row>
    <row r="300" spans="1:3" x14ac:dyDescent="0.25">
      <c r="A300" s="63" t="s">
        <v>36006</v>
      </c>
      <c r="B300" s="63" t="s">
        <v>36007</v>
      </c>
      <c r="C300" s="65">
        <f t="shared" si="4"/>
        <v>4</v>
      </c>
    </row>
    <row r="301" spans="1:3" x14ac:dyDescent="0.25">
      <c r="A301" s="63" t="s">
        <v>36008</v>
      </c>
      <c r="B301" s="63" t="s">
        <v>36009</v>
      </c>
      <c r="C301" s="65">
        <f t="shared" si="4"/>
        <v>4</v>
      </c>
    </row>
    <row r="302" spans="1:3" x14ac:dyDescent="0.25">
      <c r="A302" s="63" t="s">
        <v>36010</v>
      </c>
      <c r="B302" s="63" t="s">
        <v>36011</v>
      </c>
      <c r="C302" s="65">
        <f t="shared" si="4"/>
        <v>4</v>
      </c>
    </row>
    <row r="303" spans="1:3" x14ac:dyDescent="0.25">
      <c r="A303" s="63" t="s">
        <v>36012</v>
      </c>
      <c r="B303" s="63" t="s">
        <v>36013</v>
      </c>
      <c r="C303" s="65">
        <f t="shared" si="4"/>
        <v>4</v>
      </c>
    </row>
    <row r="304" spans="1:3" x14ac:dyDescent="0.25">
      <c r="A304" s="63" t="s">
        <v>36014</v>
      </c>
      <c r="B304" s="63" t="s">
        <v>36015</v>
      </c>
      <c r="C304" s="65">
        <f t="shared" si="4"/>
        <v>4</v>
      </c>
    </row>
    <row r="305" spans="1:3" x14ac:dyDescent="0.25">
      <c r="A305" s="63" t="s">
        <v>36016</v>
      </c>
      <c r="B305" s="63" t="s">
        <v>36017</v>
      </c>
      <c r="C305" s="65">
        <f t="shared" si="4"/>
        <v>4</v>
      </c>
    </row>
    <row r="306" spans="1:3" x14ac:dyDescent="0.25">
      <c r="A306" s="63" t="s">
        <v>36018</v>
      </c>
      <c r="B306" s="63" t="s">
        <v>36019</v>
      </c>
      <c r="C306" s="65">
        <f t="shared" si="4"/>
        <v>4</v>
      </c>
    </row>
    <row r="307" spans="1:3" x14ac:dyDescent="0.25">
      <c r="A307" s="63" t="s">
        <v>36020</v>
      </c>
      <c r="B307" s="63" t="s">
        <v>36021</v>
      </c>
      <c r="C307" s="65">
        <f t="shared" si="4"/>
        <v>4</v>
      </c>
    </row>
    <row r="308" spans="1:3" x14ac:dyDescent="0.25">
      <c r="A308" s="63" t="s">
        <v>36022</v>
      </c>
      <c r="B308" s="63" t="s">
        <v>36023</v>
      </c>
      <c r="C308" s="65">
        <f t="shared" si="4"/>
        <v>3</v>
      </c>
    </row>
    <row r="309" spans="1:3" x14ac:dyDescent="0.25">
      <c r="A309" s="63" t="s">
        <v>36024</v>
      </c>
      <c r="B309" s="63" t="s">
        <v>36025</v>
      </c>
      <c r="C309" s="65">
        <f t="shared" si="4"/>
        <v>3</v>
      </c>
    </row>
    <row r="310" spans="1:3" x14ac:dyDescent="0.25">
      <c r="A310" s="63" t="s">
        <v>36026</v>
      </c>
      <c r="B310" s="63" t="s">
        <v>36027</v>
      </c>
      <c r="C310" s="65">
        <f t="shared" si="4"/>
        <v>2</v>
      </c>
    </row>
    <row r="311" spans="1:3" x14ac:dyDescent="0.25">
      <c r="A311" s="63" t="s">
        <v>36028</v>
      </c>
      <c r="B311" s="63" t="s">
        <v>36029</v>
      </c>
      <c r="C311" s="65">
        <f t="shared" si="4"/>
        <v>3</v>
      </c>
    </row>
    <row r="312" spans="1:3" x14ac:dyDescent="0.25">
      <c r="A312" s="63" t="s">
        <v>36030</v>
      </c>
      <c r="B312" s="63" t="s">
        <v>36031</v>
      </c>
      <c r="C312" s="65">
        <f t="shared" si="4"/>
        <v>4</v>
      </c>
    </row>
    <row r="313" spans="1:3" x14ac:dyDescent="0.25">
      <c r="A313" s="63" t="s">
        <v>36032</v>
      </c>
      <c r="B313" s="63" t="s">
        <v>36033</v>
      </c>
      <c r="C313" s="65">
        <f t="shared" si="4"/>
        <v>4</v>
      </c>
    </row>
    <row r="314" spans="1:3" x14ac:dyDescent="0.25">
      <c r="A314" s="63" t="s">
        <v>36034</v>
      </c>
      <c r="B314" s="63" t="s">
        <v>36035</v>
      </c>
      <c r="C314" s="65">
        <f t="shared" si="4"/>
        <v>4</v>
      </c>
    </row>
    <row r="315" spans="1:3" x14ac:dyDescent="0.25">
      <c r="A315" s="63" t="s">
        <v>36036</v>
      </c>
      <c r="B315" s="63" t="s">
        <v>36037</v>
      </c>
      <c r="C315" s="65">
        <f t="shared" si="4"/>
        <v>4</v>
      </c>
    </row>
    <row r="316" spans="1:3" x14ac:dyDescent="0.25">
      <c r="A316" s="63" t="s">
        <v>36038</v>
      </c>
      <c r="B316" s="63" t="s">
        <v>36039</v>
      </c>
      <c r="C316" s="65">
        <f t="shared" si="4"/>
        <v>4</v>
      </c>
    </row>
    <row r="317" spans="1:3" x14ac:dyDescent="0.25">
      <c r="A317" s="63" t="s">
        <v>36040</v>
      </c>
      <c r="B317" s="63" t="s">
        <v>36041</v>
      </c>
      <c r="C317" s="65">
        <f t="shared" si="4"/>
        <v>4</v>
      </c>
    </row>
    <row r="318" spans="1:3" x14ac:dyDescent="0.25">
      <c r="A318" s="63" t="s">
        <v>36042</v>
      </c>
      <c r="B318" s="63" t="s">
        <v>36043</v>
      </c>
      <c r="C318" s="65">
        <f t="shared" si="4"/>
        <v>4</v>
      </c>
    </row>
    <row r="319" spans="1:3" x14ac:dyDescent="0.25">
      <c r="A319" s="63" t="s">
        <v>36044</v>
      </c>
      <c r="B319" s="63" t="s">
        <v>36045</v>
      </c>
      <c r="C319" s="65">
        <f t="shared" si="4"/>
        <v>4</v>
      </c>
    </row>
    <row r="320" spans="1:3" x14ac:dyDescent="0.25">
      <c r="A320" s="63" t="s">
        <v>36046</v>
      </c>
      <c r="B320" s="63" t="s">
        <v>36047</v>
      </c>
      <c r="C320" s="65">
        <f t="shared" si="4"/>
        <v>4</v>
      </c>
    </row>
    <row r="321" spans="1:3" x14ac:dyDescent="0.25">
      <c r="A321" s="63" t="s">
        <v>36048</v>
      </c>
      <c r="B321" s="63" t="s">
        <v>36049</v>
      </c>
      <c r="C321" s="65">
        <f t="shared" si="4"/>
        <v>4</v>
      </c>
    </row>
    <row r="322" spans="1:3" x14ac:dyDescent="0.25">
      <c r="A322" s="63" t="s">
        <v>36050</v>
      </c>
      <c r="B322" s="63" t="s">
        <v>36051</v>
      </c>
      <c r="C322" s="65">
        <f t="shared" si="4"/>
        <v>4</v>
      </c>
    </row>
    <row r="323" spans="1:3" x14ac:dyDescent="0.25">
      <c r="A323" s="63" t="s">
        <v>36052</v>
      </c>
      <c r="B323" s="63" t="s">
        <v>36053</v>
      </c>
      <c r="C323" s="65">
        <f t="shared" si="4"/>
        <v>4</v>
      </c>
    </row>
    <row r="324" spans="1:3" x14ac:dyDescent="0.25">
      <c r="A324" s="63" t="s">
        <v>36054</v>
      </c>
      <c r="B324" s="63" t="s">
        <v>36055</v>
      </c>
      <c r="C324" s="65">
        <f t="shared" si="4"/>
        <v>4</v>
      </c>
    </row>
    <row r="325" spans="1:3" x14ac:dyDescent="0.25">
      <c r="A325" s="63" t="s">
        <v>36056</v>
      </c>
      <c r="B325" s="63" t="s">
        <v>36057</v>
      </c>
      <c r="C325" s="65">
        <f t="shared" si="4"/>
        <v>4</v>
      </c>
    </row>
    <row r="326" spans="1:3" x14ac:dyDescent="0.25">
      <c r="A326" s="63" t="s">
        <v>36058</v>
      </c>
      <c r="B326" s="63" t="s">
        <v>36059</v>
      </c>
      <c r="C326" s="65">
        <f t="shared" si="4"/>
        <v>3</v>
      </c>
    </row>
    <row r="327" spans="1:3" x14ac:dyDescent="0.25">
      <c r="A327" s="63" t="s">
        <v>36060</v>
      </c>
      <c r="B327" s="63" t="s">
        <v>36061</v>
      </c>
      <c r="C327" s="65">
        <f t="shared" si="4"/>
        <v>4</v>
      </c>
    </row>
    <row r="328" spans="1:3" x14ac:dyDescent="0.25">
      <c r="A328" s="63" t="s">
        <v>36062</v>
      </c>
      <c r="B328" s="63" t="s">
        <v>36063</v>
      </c>
      <c r="C328" s="65">
        <f t="shared" si="4"/>
        <v>4</v>
      </c>
    </row>
    <row r="329" spans="1:3" x14ac:dyDescent="0.25">
      <c r="A329" s="63" t="s">
        <v>36064</v>
      </c>
      <c r="B329" s="63" t="s">
        <v>36065</v>
      </c>
      <c r="C329" s="65">
        <f t="shared" ref="C329:C392" si="5">SUM((LEN(A329)+1)/3)</f>
        <v>2</v>
      </c>
    </row>
    <row r="330" spans="1:3" x14ac:dyDescent="0.25">
      <c r="A330" s="63" t="s">
        <v>36066</v>
      </c>
      <c r="B330" s="63" t="s">
        <v>36067</v>
      </c>
      <c r="C330" s="65">
        <f t="shared" si="5"/>
        <v>3</v>
      </c>
    </row>
    <row r="331" spans="1:3" x14ac:dyDescent="0.25">
      <c r="A331" s="63" t="s">
        <v>36068</v>
      </c>
      <c r="B331" s="63" t="s">
        <v>36069</v>
      </c>
      <c r="C331" s="65">
        <f t="shared" si="5"/>
        <v>4</v>
      </c>
    </row>
    <row r="332" spans="1:3" x14ac:dyDescent="0.25">
      <c r="A332" s="63" t="s">
        <v>36070</v>
      </c>
      <c r="B332" s="63" t="s">
        <v>36071</v>
      </c>
      <c r="C332" s="65">
        <f t="shared" si="5"/>
        <v>4</v>
      </c>
    </row>
    <row r="333" spans="1:3" x14ac:dyDescent="0.25">
      <c r="A333" s="63" t="s">
        <v>36072</v>
      </c>
      <c r="B333" s="63" t="s">
        <v>36073</v>
      </c>
      <c r="C333" s="65">
        <f t="shared" si="5"/>
        <v>3</v>
      </c>
    </row>
    <row r="334" spans="1:3" x14ac:dyDescent="0.25">
      <c r="A334" s="63" t="s">
        <v>36074</v>
      </c>
      <c r="B334" s="63" t="s">
        <v>36075</v>
      </c>
      <c r="C334" s="65">
        <f t="shared" si="5"/>
        <v>4</v>
      </c>
    </row>
    <row r="335" spans="1:3" x14ac:dyDescent="0.25">
      <c r="A335" s="63" t="s">
        <v>36076</v>
      </c>
      <c r="B335" s="63" t="s">
        <v>36077</v>
      </c>
      <c r="C335" s="65">
        <f t="shared" si="5"/>
        <v>4</v>
      </c>
    </row>
    <row r="336" spans="1:3" x14ac:dyDescent="0.25">
      <c r="A336" s="63" t="s">
        <v>36078</v>
      </c>
      <c r="B336" s="63" t="s">
        <v>36079</v>
      </c>
      <c r="C336" s="65">
        <f t="shared" si="5"/>
        <v>3</v>
      </c>
    </row>
    <row r="337" spans="1:3" x14ac:dyDescent="0.25">
      <c r="A337" s="63" t="s">
        <v>36080</v>
      </c>
      <c r="B337" s="63" t="s">
        <v>36081</v>
      </c>
      <c r="C337" s="65">
        <f t="shared" si="5"/>
        <v>3</v>
      </c>
    </row>
    <row r="338" spans="1:3" x14ac:dyDescent="0.25">
      <c r="A338" s="63" t="s">
        <v>36082</v>
      </c>
      <c r="B338" s="63" t="s">
        <v>36083</v>
      </c>
      <c r="C338" s="65">
        <f t="shared" si="5"/>
        <v>4</v>
      </c>
    </row>
    <row r="339" spans="1:3" x14ac:dyDescent="0.25">
      <c r="A339" s="63" t="s">
        <v>36084</v>
      </c>
      <c r="B339" s="63" t="s">
        <v>36085</v>
      </c>
      <c r="C339" s="65">
        <f t="shared" si="5"/>
        <v>3</v>
      </c>
    </row>
    <row r="340" spans="1:3" x14ac:dyDescent="0.25">
      <c r="A340" s="63" t="s">
        <v>36086</v>
      </c>
      <c r="B340" s="63" t="s">
        <v>36087</v>
      </c>
      <c r="C340" s="65">
        <f t="shared" si="5"/>
        <v>4</v>
      </c>
    </row>
    <row r="341" spans="1:3" x14ac:dyDescent="0.25">
      <c r="A341" s="63" t="s">
        <v>36088</v>
      </c>
      <c r="B341" s="63" t="s">
        <v>36089</v>
      </c>
      <c r="C341" s="65">
        <f t="shared" si="5"/>
        <v>4</v>
      </c>
    </row>
    <row r="342" spans="1:3" x14ac:dyDescent="0.25">
      <c r="A342" s="63" t="s">
        <v>36090</v>
      </c>
      <c r="B342" s="63" t="s">
        <v>36091</v>
      </c>
      <c r="C342" s="65">
        <f t="shared" si="5"/>
        <v>4</v>
      </c>
    </row>
    <row r="343" spans="1:3" x14ac:dyDescent="0.25">
      <c r="A343" s="63" t="s">
        <v>36092</v>
      </c>
      <c r="B343" s="63" t="s">
        <v>36093</v>
      </c>
      <c r="C343" s="65">
        <f t="shared" si="5"/>
        <v>4</v>
      </c>
    </row>
    <row r="344" spans="1:3" x14ac:dyDescent="0.25">
      <c r="A344" s="63" t="s">
        <v>36094</v>
      </c>
      <c r="B344" s="63" t="s">
        <v>36095</v>
      </c>
      <c r="C344" s="65">
        <f t="shared" si="5"/>
        <v>4</v>
      </c>
    </row>
    <row r="345" spans="1:3" x14ac:dyDescent="0.25">
      <c r="A345" s="63" t="s">
        <v>36096</v>
      </c>
      <c r="B345" s="63" t="s">
        <v>36097</v>
      </c>
      <c r="C345" s="65">
        <f t="shared" si="5"/>
        <v>3</v>
      </c>
    </row>
    <row r="346" spans="1:3" x14ac:dyDescent="0.25">
      <c r="A346" s="63" t="s">
        <v>36098</v>
      </c>
      <c r="B346" s="63" t="s">
        <v>36099</v>
      </c>
      <c r="C346" s="65">
        <f t="shared" si="5"/>
        <v>3</v>
      </c>
    </row>
    <row r="347" spans="1:3" x14ac:dyDescent="0.25">
      <c r="A347" s="63" t="s">
        <v>36100</v>
      </c>
      <c r="B347" s="63" t="s">
        <v>36101</v>
      </c>
      <c r="C347" s="65">
        <f t="shared" si="5"/>
        <v>3</v>
      </c>
    </row>
    <row r="348" spans="1:3" x14ac:dyDescent="0.25">
      <c r="A348" s="63" t="s">
        <v>36102</v>
      </c>
      <c r="B348" s="63" t="s">
        <v>36103</v>
      </c>
      <c r="C348" s="65">
        <f t="shared" si="5"/>
        <v>3</v>
      </c>
    </row>
    <row r="349" spans="1:3" x14ac:dyDescent="0.25">
      <c r="A349" s="63" t="s">
        <v>36104</v>
      </c>
      <c r="B349" s="63" t="s">
        <v>36105</v>
      </c>
      <c r="C349" s="65">
        <f t="shared" si="5"/>
        <v>4</v>
      </c>
    </row>
    <row r="350" spans="1:3" x14ac:dyDescent="0.25">
      <c r="A350" s="63" t="s">
        <v>36106</v>
      </c>
      <c r="B350" s="63" t="s">
        <v>36107</v>
      </c>
      <c r="C350" s="65">
        <f t="shared" si="5"/>
        <v>4</v>
      </c>
    </row>
    <row r="351" spans="1:3" x14ac:dyDescent="0.25">
      <c r="A351" s="63" t="s">
        <v>36108</v>
      </c>
      <c r="B351" s="63" t="s">
        <v>36109</v>
      </c>
      <c r="C351" s="65">
        <f t="shared" si="5"/>
        <v>4</v>
      </c>
    </row>
    <row r="352" spans="1:3" x14ac:dyDescent="0.25">
      <c r="A352" s="63" t="s">
        <v>36110</v>
      </c>
      <c r="B352" s="63" t="s">
        <v>36111</v>
      </c>
      <c r="C352" s="65">
        <f t="shared" si="5"/>
        <v>3</v>
      </c>
    </row>
    <row r="353" spans="1:3" x14ac:dyDescent="0.25">
      <c r="A353" s="63" t="s">
        <v>36112</v>
      </c>
      <c r="B353" s="63" t="s">
        <v>36113</v>
      </c>
      <c r="C353" s="65">
        <f t="shared" si="5"/>
        <v>3</v>
      </c>
    </row>
    <row r="354" spans="1:3" x14ac:dyDescent="0.25">
      <c r="A354" s="63" t="s">
        <v>36114</v>
      </c>
      <c r="B354" s="63" t="s">
        <v>36115</v>
      </c>
      <c r="C354" s="65">
        <f t="shared" si="5"/>
        <v>3</v>
      </c>
    </row>
    <row r="355" spans="1:3" x14ac:dyDescent="0.25">
      <c r="A355" s="63" t="s">
        <v>36116</v>
      </c>
      <c r="B355" s="63" t="s">
        <v>36117</v>
      </c>
      <c r="C355" s="65">
        <f t="shared" si="5"/>
        <v>4</v>
      </c>
    </row>
    <row r="356" spans="1:3" x14ac:dyDescent="0.25">
      <c r="A356" s="63" t="s">
        <v>36118</v>
      </c>
      <c r="B356" s="63" t="s">
        <v>36119</v>
      </c>
      <c r="C356" s="65">
        <f t="shared" si="5"/>
        <v>4</v>
      </c>
    </row>
    <row r="357" spans="1:3" x14ac:dyDescent="0.25">
      <c r="A357" s="63" t="s">
        <v>36120</v>
      </c>
      <c r="B357" s="63" t="s">
        <v>36121</v>
      </c>
      <c r="C357" s="65">
        <f t="shared" si="5"/>
        <v>3</v>
      </c>
    </row>
    <row r="358" spans="1:3" x14ac:dyDescent="0.25">
      <c r="A358" s="63" t="s">
        <v>36122</v>
      </c>
      <c r="B358" s="63" t="s">
        <v>36123</v>
      </c>
      <c r="C358" s="65">
        <f t="shared" si="5"/>
        <v>3</v>
      </c>
    </row>
    <row r="359" spans="1:3" x14ac:dyDescent="0.25">
      <c r="A359" s="63" t="s">
        <v>36124</v>
      </c>
      <c r="B359" s="63" t="s">
        <v>36125</v>
      </c>
      <c r="C359" s="65">
        <f t="shared" si="5"/>
        <v>4</v>
      </c>
    </row>
    <row r="360" spans="1:3" x14ac:dyDescent="0.25">
      <c r="A360" s="63" t="s">
        <v>36126</v>
      </c>
      <c r="B360" s="63" t="s">
        <v>36127</v>
      </c>
      <c r="C360" s="65">
        <f t="shared" si="5"/>
        <v>4</v>
      </c>
    </row>
    <row r="361" spans="1:3" x14ac:dyDescent="0.25">
      <c r="A361" s="63" t="s">
        <v>36128</v>
      </c>
      <c r="B361" s="63" t="s">
        <v>36129</v>
      </c>
      <c r="C361" s="65">
        <f t="shared" si="5"/>
        <v>4</v>
      </c>
    </row>
    <row r="362" spans="1:3" x14ac:dyDescent="0.25">
      <c r="A362" s="63" t="s">
        <v>36130</v>
      </c>
      <c r="B362" s="63" t="s">
        <v>36131</v>
      </c>
      <c r="C362" s="65">
        <f t="shared" si="5"/>
        <v>4</v>
      </c>
    </row>
    <row r="363" spans="1:3" x14ac:dyDescent="0.25">
      <c r="A363" s="63" t="s">
        <v>36132</v>
      </c>
      <c r="B363" s="63" t="s">
        <v>36133</v>
      </c>
      <c r="C363" s="65">
        <f t="shared" si="5"/>
        <v>4</v>
      </c>
    </row>
    <row r="364" spans="1:3" x14ac:dyDescent="0.25">
      <c r="A364" s="63" t="s">
        <v>36134</v>
      </c>
      <c r="B364" s="63" t="s">
        <v>36135</v>
      </c>
      <c r="C364" s="65">
        <f t="shared" si="5"/>
        <v>4</v>
      </c>
    </row>
    <row r="365" spans="1:3" x14ac:dyDescent="0.25">
      <c r="A365" s="63" t="s">
        <v>36136</v>
      </c>
      <c r="B365" s="63" t="s">
        <v>36137</v>
      </c>
      <c r="C365" s="65">
        <f t="shared" si="5"/>
        <v>2</v>
      </c>
    </row>
    <row r="366" spans="1:3" x14ac:dyDescent="0.25">
      <c r="A366" s="63" t="s">
        <v>36138</v>
      </c>
      <c r="B366" s="63" t="s">
        <v>36139</v>
      </c>
      <c r="C366" s="65">
        <f t="shared" si="5"/>
        <v>3</v>
      </c>
    </row>
    <row r="367" spans="1:3" x14ac:dyDescent="0.25">
      <c r="A367" s="63" t="s">
        <v>36140</v>
      </c>
      <c r="B367" s="63" t="s">
        <v>36141</v>
      </c>
      <c r="C367" s="65">
        <f t="shared" si="5"/>
        <v>4</v>
      </c>
    </row>
    <row r="368" spans="1:3" x14ac:dyDescent="0.25">
      <c r="A368" s="63" t="s">
        <v>36142</v>
      </c>
      <c r="B368" s="63" t="s">
        <v>36143</v>
      </c>
      <c r="C368" s="65">
        <f t="shared" si="5"/>
        <v>5</v>
      </c>
    </row>
    <row r="369" spans="1:3" x14ac:dyDescent="0.25">
      <c r="A369" s="63" t="s">
        <v>36144</v>
      </c>
      <c r="B369" s="63" t="s">
        <v>36145</v>
      </c>
      <c r="C369" s="65">
        <f t="shared" si="5"/>
        <v>4</v>
      </c>
    </row>
    <row r="370" spans="1:3" x14ac:dyDescent="0.25">
      <c r="A370" s="63" t="s">
        <v>36146</v>
      </c>
      <c r="B370" s="63" t="s">
        <v>36147</v>
      </c>
      <c r="C370" s="65">
        <f t="shared" si="5"/>
        <v>5</v>
      </c>
    </row>
    <row r="371" spans="1:3" x14ac:dyDescent="0.25">
      <c r="A371" s="63" t="s">
        <v>36148</v>
      </c>
      <c r="B371" s="63" t="s">
        <v>36149</v>
      </c>
      <c r="C371" s="65">
        <f t="shared" si="5"/>
        <v>5</v>
      </c>
    </row>
    <row r="372" spans="1:3" x14ac:dyDescent="0.25">
      <c r="A372" s="63" t="s">
        <v>36150</v>
      </c>
      <c r="B372" s="63" t="s">
        <v>36151</v>
      </c>
      <c r="C372" s="65">
        <f t="shared" si="5"/>
        <v>5</v>
      </c>
    </row>
    <row r="373" spans="1:3" x14ac:dyDescent="0.25">
      <c r="A373" s="63" t="s">
        <v>36152</v>
      </c>
      <c r="B373" s="63" t="s">
        <v>36153</v>
      </c>
      <c r="C373" s="65">
        <f t="shared" si="5"/>
        <v>5</v>
      </c>
    </row>
    <row r="374" spans="1:3" x14ac:dyDescent="0.25">
      <c r="A374" s="63" t="s">
        <v>36154</v>
      </c>
      <c r="B374" s="63" t="s">
        <v>36155</v>
      </c>
      <c r="C374" s="65">
        <f t="shared" si="5"/>
        <v>5</v>
      </c>
    </row>
    <row r="375" spans="1:3" x14ac:dyDescent="0.25">
      <c r="A375" s="63" t="s">
        <v>36156</v>
      </c>
      <c r="B375" s="63" t="s">
        <v>36157</v>
      </c>
      <c r="C375" s="65">
        <f t="shared" si="5"/>
        <v>4</v>
      </c>
    </row>
    <row r="376" spans="1:3" x14ac:dyDescent="0.25">
      <c r="A376" s="63" t="s">
        <v>36158</v>
      </c>
      <c r="B376" s="63" t="s">
        <v>36159</v>
      </c>
      <c r="C376" s="65">
        <f t="shared" si="5"/>
        <v>5</v>
      </c>
    </row>
    <row r="377" spans="1:3" x14ac:dyDescent="0.25">
      <c r="A377" s="63" t="s">
        <v>36160</v>
      </c>
      <c r="B377" s="63" t="s">
        <v>36161</v>
      </c>
      <c r="C377" s="65">
        <f t="shared" si="5"/>
        <v>5</v>
      </c>
    </row>
    <row r="378" spans="1:3" x14ac:dyDescent="0.25">
      <c r="A378" s="63" t="s">
        <v>36162</v>
      </c>
      <c r="B378" s="63" t="s">
        <v>36163</v>
      </c>
      <c r="C378" s="65">
        <f t="shared" si="5"/>
        <v>5</v>
      </c>
    </row>
    <row r="379" spans="1:3" x14ac:dyDescent="0.25">
      <c r="A379" s="63" t="s">
        <v>36164</v>
      </c>
      <c r="B379" s="63" t="s">
        <v>36165</v>
      </c>
      <c r="C379" s="65">
        <f t="shared" si="5"/>
        <v>5</v>
      </c>
    </row>
    <row r="380" spans="1:3" x14ac:dyDescent="0.25">
      <c r="A380" s="63" t="s">
        <v>36166</v>
      </c>
      <c r="B380" s="63" t="s">
        <v>36167</v>
      </c>
      <c r="C380" s="65">
        <f t="shared" si="5"/>
        <v>5</v>
      </c>
    </row>
    <row r="381" spans="1:3" x14ac:dyDescent="0.25">
      <c r="A381" s="63" t="s">
        <v>36168</v>
      </c>
      <c r="B381" s="63" t="s">
        <v>36169</v>
      </c>
      <c r="C381" s="65">
        <f t="shared" si="5"/>
        <v>5</v>
      </c>
    </row>
    <row r="382" spans="1:3" x14ac:dyDescent="0.25">
      <c r="A382" s="63" t="s">
        <v>36170</v>
      </c>
      <c r="B382" s="63" t="s">
        <v>36171</v>
      </c>
      <c r="C382" s="65">
        <f t="shared" si="5"/>
        <v>5</v>
      </c>
    </row>
    <row r="383" spans="1:3" x14ac:dyDescent="0.25">
      <c r="A383" s="63" t="s">
        <v>36172</v>
      </c>
      <c r="B383" s="63" t="s">
        <v>36173</v>
      </c>
      <c r="C383" s="65">
        <f t="shared" si="5"/>
        <v>4</v>
      </c>
    </row>
    <row r="384" spans="1:3" x14ac:dyDescent="0.25">
      <c r="A384" s="63" t="s">
        <v>36174</v>
      </c>
      <c r="B384" s="63" t="s">
        <v>36175</v>
      </c>
      <c r="C384" s="65">
        <f t="shared" si="5"/>
        <v>3</v>
      </c>
    </row>
    <row r="385" spans="1:3" x14ac:dyDescent="0.25">
      <c r="A385" s="63" t="s">
        <v>36176</v>
      </c>
      <c r="B385" s="63" t="s">
        <v>36177</v>
      </c>
      <c r="C385" s="65">
        <f t="shared" si="5"/>
        <v>4</v>
      </c>
    </row>
    <row r="386" spans="1:3" x14ac:dyDescent="0.25">
      <c r="A386" s="63" t="s">
        <v>36178</v>
      </c>
      <c r="B386" s="63" t="s">
        <v>36179</v>
      </c>
      <c r="C386" s="65">
        <f t="shared" si="5"/>
        <v>4</v>
      </c>
    </row>
    <row r="387" spans="1:3" x14ac:dyDescent="0.25">
      <c r="A387" s="63" t="s">
        <v>36180</v>
      </c>
      <c r="B387" s="63" t="s">
        <v>36181</v>
      </c>
      <c r="C387" s="65">
        <f t="shared" si="5"/>
        <v>4</v>
      </c>
    </row>
    <row r="388" spans="1:3" x14ac:dyDescent="0.25">
      <c r="A388" s="63" t="s">
        <v>36182</v>
      </c>
      <c r="B388" s="63" t="s">
        <v>36183</v>
      </c>
      <c r="C388" s="65">
        <f t="shared" si="5"/>
        <v>4</v>
      </c>
    </row>
    <row r="389" spans="1:3" x14ac:dyDescent="0.25">
      <c r="A389" s="63" t="s">
        <v>36184</v>
      </c>
      <c r="B389" s="63" t="s">
        <v>36185</v>
      </c>
      <c r="C389" s="65">
        <f t="shared" si="5"/>
        <v>4</v>
      </c>
    </row>
    <row r="390" spans="1:3" x14ac:dyDescent="0.25">
      <c r="A390" s="63" t="s">
        <v>36186</v>
      </c>
      <c r="B390" s="63" t="s">
        <v>36187</v>
      </c>
      <c r="C390" s="65">
        <f t="shared" si="5"/>
        <v>4</v>
      </c>
    </row>
    <row r="391" spans="1:3" x14ac:dyDescent="0.25">
      <c r="A391" s="63" t="s">
        <v>36188</v>
      </c>
      <c r="B391" s="63" t="s">
        <v>36189</v>
      </c>
      <c r="C391" s="65">
        <f t="shared" si="5"/>
        <v>4</v>
      </c>
    </row>
    <row r="392" spans="1:3" x14ac:dyDescent="0.25">
      <c r="A392" s="63" t="s">
        <v>36190</v>
      </c>
      <c r="B392" s="63" t="s">
        <v>36191</v>
      </c>
      <c r="C392" s="65">
        <f t="shared" si="5"/>
        <v>4</v>
      </c>
    </row>
    <row r="393" spans="1:3" x14ac:dyDescent="0.25">
      <c r="A393" s="63" t="s">
        <v>36192</v>
      </c>
      <c r="B393" s="63" t="s">
        <v>36193</v>
      </c>
      <c r="C393" s="65">
        <f t="shared" ref="C393:C456" si="6">SUM((LEN(A393)+1)/3)</f>
        <v>4</v>
      </c>
    </row>
    <row r="394" spans="1:3" x14ac:dyDescent="0.25">
      <c r="A394" s="63" t="s">
        <v>36194</v>
      </c>
      <c r="B394" s="63" t="s">
        <v>36195</v>
      </c>
      <c r="C394" s="65">
        <f t="shared" si="6"/>
        <v>4</v>
      </c>
    </row>
    <row r="395" spans="1:3" x14ac:dyDescent="0.25">
      <c r="A395" s="63" t="s">
        <v>36196</v>
      </c>
      <c r="B395" s="63" t="s">
        <v>36197</v>
      </c>
      <c r="C395" s="65">
        <f t="shared" si="6"/>
        <v>4</v>
      </c>
    </row>
    <row r="396" spans="1:3" x14ac:dyDescent="0.25">
      <c r="A396" s="63" t="s">
        <v>36198</v>
      </c>
      <c r="B396" s="63" t="s">
        <v>36199</v>
      </c>
      <c r="C396" s="65">
        <f t="shared" si="6"/>
        <v>4</v>
      </c>
    </row>
    <row r="397" spans="1:3" x14ac:dyDescent="0.25">
      <c r="A397" s="63" t="s">
        <v>36200</v>
      </c>
      <c r="B397" s="63" t="s">
        <v>36201</v>
      </c>
      <c r="C397" s="65">
        <f t="shared" si="6"/>
        <v>5</v>
      </c>
    </row>
    <row r="398" spans="1:3" x14ac:dyDescent="0.25">
      <c r="A398" s="63" t="s">
        <v>36202</v>
      </c>
      <c r="B398" s="63" t="s">
        <v>36203</v>
      </c>
      <c r="C398" s="65">
        <f t="shared" si="6"/>
        <v>5</v>
      </c>
    </row>
    <row r="399" spans="1:3" x14ac:dyDescent="0.25">
      <c r="A399" s="63" t="s">
        <v>36204</v>
      </c>
      <c r="B399" s="63" t="s">
        <v>36205</v>
      </c>
      <c r="C399" s="65">
        <f t="shared" si="6"/>
        <v>5</v>
      </c>
    </row>
    <row r="400" spans="1:3" x14ac:dyDescent="0.25">
      <c r="A400" s="63" t="s">
        <v>36206</v>
      </c>
      <c r="B400" s="63" t="s">
        <v>36207</v>
      </c>
      <c r="C400" s="65">
        <f t="shared" si="6"/>
        <v>4</v>
      </c>
    </row>
    <row r="401" spans="1:3" x14ac:dyDescent="0.25">
      <c r="A401" s="63" t="s">
        <v>36208</v>
      </c>
      <c r="B401" s="63" t="s">
        <v>36209</v>
      </c>
      <c r="C401" s="65">
        <f t="shared" si="6"/>
        <v>5</v>
      </c>
    </row>
    <row r="402" spans="1:3" x14ac:dyDescent="0.25">
      <c r="A402" s="63" t="s">
        <v>36210</v>
      </c>
      <c r="B402" s="63" t="s">
        <v>36211</v>
      </c>
      <c r="C402" s="65">
        <f t="shared" si="6"/>
        <v>4</v>
      </c>
    </row>
    <row r="403" spans="1:3" x14ac:dyDescent="0.25">
      <c r="A403" s="63" t="s">
        <v>36212</v>
      </c>
      <c r="B403" s="63" t="s">
        <v>36213</v>
      </c>
      <c r="C403" s="65">
        <f t="shared" si="6"/>
        <v>4</v>
      </c>
    </row>
    <row r="404" spans="1:3" x14ac:dyDescent="0.25">
      <c r="A404" s="63" t="s">
        <v>36214</v>
      </c>
      <c r="B404" s="63" t="s">
        <v>36215</v>
      </c>
      <c r="C404" s="65">
        <f t="shared" si="6"/>
        <v>4</v>
      </c>
    </row>
    <row r="405" spans="1:3" x14ac:dyDescent="0.25">
      <c r="A405" s="63" t="s">
        <v>36216</v>
      </c>
      <c r="B405" s="63" t="s">
        <v>36217</v>
      </c>
      <c r="C405" s="65">
        <f t="shared" si="6"/>
        <v>5</v>
      </c>
    </row>
    <row r="406" spans="1:3" x14ac:dyDescent="0.25">
      <c r="A406" s="63" t="s">
        <v>36218</v>
      </c>
      <c r="B406" s="63" t="s">
        <v>36219</v>
      </c>
      <c r="C406" s="65">
        <f t="shared" si="6"/>
        <v>5</v>
      </c>
    </row>
    <row r="407" spans="1:3" x14ac:dyDescent="0.25">
      <c r="A407" s="63" t="s">
        <v>36220</v>
      </c>
      <c r="B407" s="63" t="s">
        <v>36221</v>
      </c>
      <c r="C407" s="65">
        <f t="shared" si="6"/>
        <v>5</v>
      </c>
    </row>
    <row r="408" spans="1:3" x14ac:dyDescent="0.25">
      <c r="A408" s="63" t="s">
        <v>36222</v>
      </c>
      <c r="B408" s="63" t="s">
        <v>36223</v>
      </c>
      <c r="C408" s="65">
        <f t="shared" si="6"/>
        <v>5</v>
      </c>
    </row>
    <row r="409" spans="1:3" x14ac:dyDescent="0.25">
      <c r="A409" s="63" t="s">
        <v>36224</v>
      </c>
      <c r="B409" s="63" t="s">
        <v>36225</v>
      </c>
      <c r="C409" s="65">
        <f t="shared" si="6"/>
        <v>5</v>
      </c>
    </row>
    <row r="410" spans="1:3" x14ac:dyDescent="0.25">
      <c r="A410" s="63" t="s">
        <v>36226</v>
      </c>
      <c r="B410" s="63" t="s">
        <v>36227</v>
      </c>
      <c r="C410" s="65">
        <f t="shared" si="6"/>
        <v>5</v>
      </c>
    </row>
    <row r="411" spans="1:3" x14ac:dyDescent="0.25">
      <c r="A411" s="63" t="s">
        <v>36228</v>
      </c>
      <c r="B411" s="63" t="s">
        <v>36229</v>
      </c>
      <c r="C411" s="65">
        <f t="shared" si="6"/>
        <v>2</v>
      </c>
    </row>
    <row r="412" spans="1:3" x14ac:dyDescent="0.25">
      <c r="A412" s="63" t="s">
        <v>36230</v>
      </c>
      <c r="B412" s="63" t="s">
        <v>36231</v>
      </c>
      <c r="C412" s="65">
        <f t="shared" si="6"/>
        <v>3</v>
      </c>
    </row>
    <row r="413" spans="1:3" x14ac:dyDescent="0.25">
      <c r="A413" s="63" t="s">
        <v>36232</v>
      </c>
      <c r="B413" s="63" t="s">
        <v>36233</v>
      </c>
      <c r="C413" s="65">
        <f t="shared" si="6"/>
        <v>4</v>
      </c>
    </row>
    <row r="414" spans="1:3" x14ac:dyDescent="0.25">
      <c r="A414" s="63" t="s">
        <v>36234</v>
      </c>
      <c r="B414" s="63" t="s">
        <v>36235</v>
      </c>
      <c r="C414" s="65">
        <f t="shared" si="6"/>
        <v>4</v>
      </c>
    </row>
    <row r="415" spans="1:3" x14ac:dyDescent="0.25">
      <c r="A415" s="63" t="s">
        <v>36236</v>
      </c>
      <c r="B415" s="63" t="s">
        <v>36237</v>
      </c>
      <c r="C415" s="65">
        <f t="shared" si="6"/>
        <v>4</v>
      </c>
    </row>
    <row r="416" spans="1:3" x14ac:dyDescent="0.25">
      <c r="A416" s="63" t="s">
        <v>36238</v>
      </c>
      <c r="B416" s="63" t="s">
        <v>36239</v>
      </c>
      <c r="C416" s="65">
        <f t="shared" si="6"/>
        <v>4</v>
      </c>
    </row>
    <row r="417" spans="1:3" x14ac:dyDescent="0.25">
      <c r="A417" s="63" t="s">
        <v>36240</v>
      </c>
      <c r="B417" s="63" t="s">
        <v>36241</v>
      </c>
      <c r="C417" s="65">
        <f t="shared" si="6"/>
        <v>4</v>
      </c>
    </row>
    <row r="418" spans="1:3" x14ac:dyDescent="0.25">
      <c r="A418" s="63" t="s">
        <v>36242</v>
      </c>
      <c r="B418" s="63" t="s">
        <v>36243</v>
      </c>
      <c r="C418" s="65">
        <f t="shared" si="6"/>
        <v>4</v>
      </c>
    </row>
    <row r="419" spans="1:3" x14ac:dyDescent="0.25">
      <c r="A419" s="63" t="s">
        <v>36244</v>
      </c>
      <c r="B419" s="63" t="s">
        <v>36245</v>
      </c>
      <c r="C419" s="65">
        <f t="shared" si="6"/>
        <v>4</v>
      </c>
    </row>
    <row r="420" spans="1:3" x14ac:dyDescent="0.25">
      <c r="A420" s="63" t="s">
        <v>36246</v>
      </c>
      <c r="B420" s="63" t="s">
        <v>36247</v>
      </c>
      <c r="C420" s="65">
        <f t="shared" si="6"/>
        <v>4</v>
      </c>
    </row>
    <row r="421" spans="1:3" x14ac:dyDescent="0.25">
      <c r="A421" s="63" t="s">
        <v>36248</v>
      </c>
      <c r="B421" s="63" t="s">
        <v>36249</v>
      </c>
      <c r="C421" s="65">
        <f t="shared" si="6"/>
        <v>4</v>
      </c>
    </row>
    <row r="422" spans="1:3" x14ac:dyDescent="0.25">
      <c r="A422" s="63" t="s">
        <v>36250</v>
      </c>
      <c r="B422" s="63" t="s">
        <v>36251</v>
      </c>
      <c r="C422" s="65">
        <f t="shared" si="6"/>
        <v>4</v>
      </c>
    </row>
    <row r="423" spans="1:3" x14ac:dyDescent="0.25">
      <c r="A423" s="63" t="s">
        <v>36252</v>
      </c>
      <c r="B423" s="63" t="s">
        <v>36253</v>
      </c>
      <c r="C423" s="65">
        <f t="shared" si="6"/>
        <v>4</v>
      </c>
    </row>
    <row r="424" spans="1:3" x14ac:dyDescent="0.25">
      <c r="A424" s="63" t="s">
        <v>36254</v>
      </c>
      <c r="B424" s="63" t="s">
        <v>36255</v>
      </c>
      <c r="C424" s="65">
        <f t="shared" si="6"/>
        <v>4</v>
      </c>
    </row>
    <row r="425" spans="1:3" x14ac:dyDescent="0.25">
      <c r="A425" s="63" t="s">
        <v>36256</v>
      </c>
      <c r="B425" s="63" t="s">
        <v>36257</v>
      </c>
      <c r="C425" s="65">
        <f t="shared" si="6"/>
        <v>4</v>
      </c>
    </row>
    <row r="426" spans="1:3" x14ac:dyDescent="0.25">
      <c r="A426" s="63" t="s">
        <v>36258</v>
      </c>
      <c r="B426" s="63" t="s">
        <v>36259</v>
      </c>
      <c r="C426" s="65">
        <f t="shared" si="6"/>
        <v>4</v>
      </c>
    </row>
    <row r="427" spans="1:3" x14ac:dyDescent="0.25">
      <c r="A427" s="63" t="s">
        <v>36260</v>
      </c>
      <c r="B427" s="63" t="s">
        <v>36261</v>
      </c>
      <c r="C427" s="65">
        <f t="shared" si="6"/>
        <v>4</v>
      </c>
    </row>
    <row r="428" spans="1:3" x14ac:dyDescent="0.25">
      <c r="A428" s="63" t="s">
        <v>36262</v>
      </c>
      <c r="B428" s="63" t="s">
        <v>36263</v>
      </c>
      <c r="C428" s="65">
        <f t="shared" si="6"/>
        <v>4</v>
      </c>
    </row>
    <row r="429" spans="1:3" x14ac:dyDescent="0.25">
      <c r="A429" s="63" t="s">
        <v>36264</v>
      </c>
      <c r="B429" s="63" t="s">
        <v>36265</v>
      </c>
      <c r="C429" s="65">
        <f t="shared" si="6"/>
        <v>4</v>
      </c>
    </row>
    <row r="430" spans="1:3" x14ac:dyDescent="0.25">
      <c r="A430" s="63" t="s">
        <v>36266</v>
      </c>
      <c r="B430" s="63" t="s">
        <v>36267</v>
      </c>
      <c r="C430" s="65">
        <f t="shared" si="6"/>
        <v>4</v>
      </c>
    </row>
    <row r="431" spans="1:3" x14ac:dyDescent="0.25">
      <c r="A431" s="63" t="s">
        <v>36268</v>
      </c>
      <c r="B431" s="63" t="s">
        <v>36269</v>
      </c>
      <c r="C431" s="65">
        <f t="shared" si="6"/>
        <v>4</v>
      </c>
    </row>
    <row r="432" spans="1:3" x14ac:dyDescent="0.25">
      <c r="A432" s="63" t="s">
        <v>36270</v>
      </c>
      <c r="B432" s="63" t="s">
        <v>36271</v>
      </c>
      <c r="C432" s="65">
        <f t="shared" si="6"/>
        <v>4</v>
      </c>
    </row>
    <row r="433" spans="1:3" x14ac:dyDescent="0.25">
      <c r="A433" s="63" t="s">
        <v>36272</v>
      </c>
      <c r="B433" s="63" t="s">
        <v>36273</v>
      </c>
      <c r="C433" s="65">
        <f t="shared" si="6"/>
        <v>4</v>
      </c>
    </row>
    <row r="434" spans="1:3" x14ac:dyDescent="0.25">
      <c r="A434" s="63" t="s">
        <v>36274</v>
      </c>
      <c r="B434" s="63" t="s">
        <v>36275</v>
      </c>
      <c r="C434" s="65">
        <f t="shared" si="6"/>
        <v>4</v>
      </c>
    </row>
    <row r="435" spans="1:3" x14ac:dyDescent="0.25">
      <c r="A435" s="63" t="s">
        <v>36276</v>
      </c>
      <c r="B435" s="63" t="s">
        <v>36277</v>
      </c>
      <c r="C435" s="65">
        <f t="shared" si="6"/>
        <v>4</v>
      </c>
    </row>
    <row r="436" spans="1:3" x14ac:dyDescent="0.25">
      <c r="A436" s="63" t="s">
        <v>36278</v>
      </c>
      <c r="B436" s="63" t="s">
        <v>36279</v>
      </c>
      <c r="C436" s="65">
        <f t="shared" si="6"/>
        <v>4</v>
      </c>
    </row>
    <row r="437" spans="1:3" x14ac:dyDescent="0.25">
      <c r="A437" s="63" t="s">
        <v>36280</v>
      </c>
      <c r="B437" s="63" t="s">
        <v>36281</v>
      </c>
      <c r="C437" s="65">
        <f t="shared" si="6"/>
        <v>4</v>
      </c>
    </row>
    <row r="438" spans="1:3" x14ac:dyDescent="0.25">
      <c r="A438" s="63" t="s">
        <v>36282</v>
      </c>
      <c r="B438" s="63" t="s">
        <v>36283</v>
      </c>
      <c r="C438" s="65">
        <f t="shared" si="6"/>
        <v>4</v>
      </c>
    </row>
    <row r="439" spans="1:3" x14ac:dyDescent="0.25">
      <c r="A439" s="63" t="s">
        <v>36284</v>
      </c>
      <c r="B439" s="63" t="s">
        <v>36285</v>
      </c>
      <c r="C439" s="65">
        <f t="shared" si="6"/>
        <v>4</v>
      </c>
    </row>
    <row r="440" spans="1:3" x14ac:dyDescent="0.25">
      <c r="A440" s="63" t="s">
        <v>36286</v>
      </c>
      <c r="B440" s="63" t="s">
        <v>36287</v>
      </c>
      <c r="C440" s="65">
        <f t="shared" si="6"/>
        <v>3</v>
      </c>
    </row>
    <row r="441" spans="1:3" x14ac:dyDescent="0.25">
      <c r="A441" s="63" t="s">
        <v>36288</v>
      </c>
      <c r="B441" s="63" t="s">
        <v>36289</v>
      </c>
      <c r="C441" s="65">
        <f t="shared" si="6"/>
        <v>4</v>
      </c>
    </row>
    <row r="442" spans="1:3" x14ac:dyDescent="0.25">
      <c r="A442" s="63" t="s">
        <v>36290</v>
      </c>
      <c r="B442" s="63" t="s">
        <v>36291</v>
      </c>
      <c r="C442" s="65">
        <f t="shared" si="6"/>
        <v>4</v>
      </c>
    </row>
    <row r="443" spans="1:3" x14ac:dyDescent="0.25">
      <c r="A443" s="63" t="s">
        <v>36292</v>
      </c>
      <c r="B443" s="63" t="s">
        <v>36293</v>
      </c>
      <c r="C443" s="65">
        <f t="shared" si="6"/>
        <v>4</v>
      </c>
    </row>
    <row r="444" spans="1:3" x14ac:dyDescent="0.25">
      <c r="A444" s="63" t="s">
        <v>36294</v>
      </c>
      <c r="B444" s="63" t="s">
        <v>36295</v>
      </c>
      <c r="C444" s="65">
        <f t="shared" si="6"/>
        <v>4</v>
      </c>
    </row>
    <row r="445" spans="1:3" x14ac:dyDescent="0.25">
      <c r="A445" s="63" t="s">
        <v>36296</v>
      </c>
      <c r="B445" s="63" t="s">
        <v>36297</v>
      </c>
      <c r="C445" s="65">
        <f t="shared" si="6"/>
        <v>4</v>
      </c>
    </row>
    <row r="446" spans="1:3" x14ac:dyDescent="0.25">
      <c r="A446" s="63" t="s">
        <v>36298</v>
      </c>
      <c r="B446" s="63" t="s">
        <v>36299</v>
      </c>
      <c r="C446" s="65">
        <f t="shared" si="6"/>
        <v>4</v>
      </c>
    </row>
    <row r="447" spans="1:3" x14ac:dyDescent="0.25">
      <c r="A447" s="63" t="s">
        <v>36300</v>
      </c>
      <c r="B447" s="63" t="s">
        <v>36301</v>
      </c>
      <c r="C447" s="65">
        <f t="shared" si="6"/>
        <v>4</v>
      </c>
    </row>
    <row r="448" spans="1:3" x14ac:dyDescent="0.25">
      <c r="A448" s="63" t="s">
        <v>36302</v>
      </c>
      <c r="B448" s="63" t="s">
        <v>36303</v>
      </c>
      <c r="C448" s="65">
        <f t="shared" si="6"/>
        <v>4</v>
      </c>
    </row>
    <row r="449" spans="1:3" x14ac:dyDescent="0.25">
      <c r="A449" s="63" t="s">
        <v>36304</v>
      </c>
      <c r="B449" s="63" t="s">
        <v>36305</v>
      </c>
      <c r="C449" s="65">
        <f t="shared" si="6"/>
        <v>4</v>
      </c>
    </row>
    <row r="450" spans="1:3" x14ac:dyDescent="0.25">
      <c r="A450" s="63" t="s">
        <v>36306</v>
      </c>
      <c r="B450" s="63" t="s">
        <v>36307</v>
      </c>
      <c r="C450" s="65">
        <f t="shared" si="6"/>
        <v>4</v>
      </c>
    </row>
    <row r="451" spans="1:3" x14ac:dyDescent="0.25">
      <c r="A451" s="63" t="s">
        <v>36308</v>
      </c>
      <c r="B451" s="63" t="s">
        <v>36309</v>
      </c>
      <c r="C451" s="65">
        <f t="shared" si="6"/>
        <v>4</v>
      </c>
    </row>
    <row r="452" spans="1:3" x14ac:dyDescent="0.25">
      <c r="A452" s="63" t="s">
        <v>36310</v>
      </c>
      <c r="B452" s="63" t="s">
        <v>36311</v>
      </c>
      <c r="C452" s="65">
        <f t="shared" si="6"/>
        <v>4</v>
      </c>
    </row>
    <row r="453" spans="1:3" x14ac:dyDescent="0.25">
      <c r="A453" s="63" t="s">
        <v>36312</v>
      </c>
      <c r="B453" s="63" t="s">
        <v>36313</v>
      </c>
      <c r="C453" s="65">
        <f t="shared" si="6"/>
        <v>4</v>
      </c>
    </row>
    <row r="454" spans="1:3" x14ac:dyDescent="0.25">
      <c r="A454" s="63" t="s">
        <v>36314</v>
      </c>
      <c r="B454" s="63" t="s">
        <v>36315</v>
      </c>
      <c r="C454" s="65">
        <f t="shared" si="6"/>
        <v>4</v>
      </c>
    </row>
    <row r="455" spans="1:3" x14ac:dyDescent="0.25">
      <c r="A455" s="63" t="s">
        <v>36316</v>
      </c>
      <c r="B455" s="63" t="s">
        <v>36317</v>
      </c>
      <c r="C455" s="65">
        <f t="shared" si="6"/>
        <v>4</v>
      </c>
    </row>
    <row r="456" spans="1:3" x14ac:dyDescent="0.25">
      <c r="A456" s="63" t="s">
        <v>36318</v>
      </c>
      <c r="B456" s="63" t="s">
        <v>36319</v>
      </c>
      <c r="C456" s="65">
        <f t="shared" si="6"/>
        <v>3</v>
      </c>
    </row>
    <row r="457" spans="1:3" x14ac:dyDescent="0.25">
      <c r="A457" s="63" t="s">
        <v>36320</v>
      </c>
      <c r="B457" s="63" t="s">
        <v>36321</v>
      </c>
      <c r="C457" s="65">
        <f t="shared" ref="C457:C520" si="7">SUM((LEN(A457)+1)/3)</f>
        <v>4</v>
      </c>
    </row>
    <row r="458" spans="1:3" x14ac:dyDescent="0.25">
      <c r="A458" s="63" t="s">
        <v>36322</v>
      </c>
      <c r="B458" s="63" t="s">
        <v>36323</v>
      </c>
      <c r="C458" s="65">
        <f t="shared" si="7"/>
        <v>4</v>
      </c>
    </row>
    <row r="459" spans="1:3" x14ac:dyDescent="0.25">
      <c r="A459" s="63" t="s">
        <v>36324</v>
      </c>
      <c r="B459" s="63" t="s">
        <v>36325</v>
      </c>
      <c r="C459" s="65">
        <f t="shared" si="7"/>
        <v>3</v>
      </c>
    </row>
    <row r="460" spans="1:3" x14ac:dyDescent="0.25">
      <c r="A460" s="63" t="s">
        <v>36326</v>
      </c>
      <c r="B460" s="63" t="s">
        <v>36327</v>
      </c>
      <c r="C460" s="65">
        <f t="shared" si="7"/>
        <v>4</v>
      </c>
    </row>
    <row r="461" spans="1:3" x14ac:dyDescent="0.25">
      <c r="A461" s="63" t="s">
        <v>36328</v>
      </c>
      <c r="B461" s="63" t="s">
        <v>36329</v>
      </c>
      <c r="C461" s="65">
        <f t="shared" si="7"/>
        <v>4</v>
      </c>
    </row>
    <row r="462" spans="1:3" x14ac:dyDescent="0.25">
      <c r="A462" s="63" t="s">
        <v>36330</v>
      </c>
      <c r="B462" s="63" t="s">
        <v>36331</v>
      </c>
      <c r="C462" s="65">
        <f t="shared" si="7"/>
        <v>4</v>
      </c>
    </row>
    <row r="463" spans="1:3" x14ac:dyDescent="0.25">
      <c r="A463" s="63" t="s">
        <v>36332</v>
      </c>
      <c r="B463" s="63" t="s">
        <v>36333</v>
      </c>
      <c r="C463" s="65">
        <f t="shared" si="7"/>
        <v>4</v>
      </c>
    </row>
    <row r="464" spans="1:3" x14ac:dyDescent="0.25">
      <c r="A464" s="63" t="s">
        <v>36334</v>
      </c>
      <c r="B464" s="63" t="s">
        <v>36335</v>
      </c>
      <c r="C464" s="65">
        <f t="shared" si="7"/>
        <v>4</v>
      </c>
    </row>
    <row r="465" spans="1:3" x14ac:dyDescent="0.25">
      <c r="A465" s="63" t="s">
        <v>36336</v>
      </c>
      <c r="B465" s="63" t="s">
        <v>36337</v>
      </c>
      <c r="C465" s="65">
        <f t="shared" si="7"/>
        <v>4</v>
      </c>
    </row>
    <row r="466" spans="1:3" x14ac:dyDescent="0.25">
      <c r="A466" s="63" t="s">
        <v>36338</v>
      </c>
      <c r="B466" s="63" t="s">
        <v>36339</v>
      </c>
      <c r="C466" s="65">
        <f t="shared" si="7"/>
        <v>3</v>
      </c>
    </row>
    <row r="467" spans="1:3" x14ac:dyDescent="0.25">
      <c r="A467" s="63" t="s">
        <v>36340</v>
      </c>
      <c r="B467" s="63" t="s">
        <v>36341</v>
      </c>
      <c r="C467" s="65">
        <f t="shared" si="7"/>
        <v>4</v>
      </c>
    </row>
    <row r="468" spans="1:3" x14ac:dyDescent="0.25">
      <c r="A468" s="63" t="s">
        <v>36342</v>
      </c>
      <c r="B468" s="63" t="s">
        <v>36343</v>
      </c>
      <c r="C468" s="65">
        <f t="shared" si="7"/>
        <v>4</v>
      </c>
    </row>
    <row r="469" spans="1:3" x14ac:dyDescent="0.25">
      <c r="A469" s="63" t="s">
        <v>36344</v>
      </c>
      <c r="B469" s="63" t="s">
        <v>36345</v>
      </c>
      <c r="C469" s="65">
        <f t="shared" si="7"/>
        <v>4</v>
      </c>
    </row>
    <row r="470" spans="1:3" x14ac:dyDescent="0.25">
      <c r="A470" s="63" t="s">
        <v>36346</v>
      </c>
      <c r="B470" s="63" t="s">
        <v>36347</v>
      </c>
      <c r="C470" s="65">
        <f t="shared" si="7"/>
        <v>2</v>
      </c>
    </row>
    <row r="471" spans="1:3" x14ac:dyDescent="0.25">
      <c r="A471" s="63" t="s">
        <v>36348</v>
      </c>
      <c r="B471" s="63" t="s">
        <v>36349</v>
      </c>
      <c r="C471" s="65">
        <f t="shared" si="7"/>
        <v>3</v>
      </c>
    </row>
    <row r="472" spans="1:3" x14ac:dyDescent="0.25">
      <c r="A472" s="63" t="s">
        <v>36350</v>
      </c>
      <c r="B472" s="63" t="s">
        <v>36351</v>
      </c>
      <c r="C472" s="65">
        <f t="shared" si="7"/>
        <v>4</v>
      </c>
    </row>
    <row r="473" spans="1:3" x14ac:dyDescent="0.25">
      <c r="A473" s="63" t="s">
        <v>36352</v>
      </c>
      <c r="B473" s="63" t="s">
        <v>36353</v>
      </c>
      <c r="C473" s="65">
        <f t="shared" si="7"/>
        <v>4</v>
      </c>
    </row>
    <row r="474" spans="1:3" x14ac:dyDescent="0.25">
      <c r="A474" s="63" t="s">
        <v>36354</v>
      </c>
      <c r="B474" s="63" t="s">
        <v>36355</v>
      </c>
      <c r="C474" s="65">
        <f t="shared" si="7"/>
        <v>4</v>
      </c>
    </row>
    <row r="475" spans="1:3" x14ac:dyDescent="0.25">
      <c r="A475" s="63" t="s">
        <v>36356</v>
      </c>
      <c r="B475" s="63" t="s">
        <v>36357</v>
      </c>
      <c r="C475" s="65">
        <f t="shared" si="7"/>
        <v>4</v>
      </c>
    </row>
    <row r="476" spans="1:3" x14ac:dyDescent="0.25">
      <c r="A476" s="63" t="s">
        <v>36358</v>
      </c>
      <c r="B476" s="63" t="s">
        <v>36359</v>
      </c>
      <c r="C476" s="65">
        <f t="shared" si="7"/>
        <v>4</v>
      </c>
    </row>
    <row r="477" spans="1:3" x14ac:dyDescent="0.25">
      <c r="A477" s="63" t="s">
        <v>36360</v>
      </c>
      <c r="B477" s="63" t="s">
        <v>36361</v>
      </c>
      <c r="C477" s="65">
        <f t="shared" si="7"/>
        <v>4</v>
      </c>
    </row>
    <row r="478" spans="1:3" x14ac:dyDescent="0.25">
      <c r="A478" s="63" t="s">
        <v>36362</v>
      </c>
      <c r="B478" s="63" t="s">
        <v>36363</v>
      </c>
      <c r="C478" s="65">
        <f t="shared" si="7"/>
        <v>4</v>
      </c>
    </row>
    <row r="479" spans="1:3" x14ac:dyDescent="0.25">
      <c r="A479" s="63" t="s">
        <v>36364</v>
      </c>
      <c r="B479" s="63" t="s">
        <v>36365</v>
      </c>
      <c r="C479" s="65">
        <f t="shared" si="7"/>
        <v>4</v>
      </c>
    </row>
    <row r="480" spans="1:3" x14ac:dyDescent="0.25">
      <c r="A480" s="63" t="s">
        <v>36366</v>
      </c>
      <c r="B480" s="63" t="s">
        <v>36367</v>
      </c>
      <c r="C480" s="65">
        <f t="shared" si="7"/>
        <v>4</v>
      </c>
    </row>
    <row r="481" spans="1:3" x14ac:dyDescent="0.25">
      <c r="A481" s="63" t="s">
        <v>36368</v>
      </c>
      <c r="B481" s="63" t="s">
        <v>36369</v>
      </c>
      <c r="C481" s="65">
        <f t="shared" si="7"/>
        <v>3</v>
      </c>
    </row>
    <row r="482" spans="1:3" x14ac:dyDescent="0.25">
      <c r="A482" s="63" t="s">
        <v>36370</v>
      </c>
      <c r="B482" s="63" t="s">
        <v>36371</v>
      </c>
      <c r="C482" s="65">
        <f t="shared" si="7"/>
        <v>3</v>
      </c>
    </row>
    <row r="483" spans="1:3" x14ac:dyDescent="0.25">
      <c r="A483" s="63" t="s">
        <v>36372</v>
      </c>
      <c r="B483" s="63" t="s">
        <v>36373</v>
      </c>
      <c r="C483" s="65">
        <f t="shared" si="7"/>
        <v>3</v>
      </c>
    </row>
    <row r="484" spans="1:3" x14ac:dyDescent="0.25">
      <c r="A484" s="63" t="s">
        <v>36374</v>
      </c>
      <c r="B484" s="63" t="s">
        <v>36375</v>
      </c>
      <c r="C484" s="65">
        <f t="shared" si="7"/>
        <v>3</v>
      </c>
    </row>
    <row r="485" spans="1:3" x14ac:dyDescent="0.25">
      <c r="A485" s="63" t="s">
        <v>36376</v>
      </c>
      <c r="B485" s="63" t="s">
        <v>36377</v>
      </c>
      <c r="C485" s="65">
        <f t="shared" si="7"/>
        <v>4</v>
      </c>
    </row>
    <row r="486" spans="1:3" x14ac:dyDescent="0.25">
      <c r="A486" s="63" t="s">
        <v>36378</v>
      </c>
      <c r="B486" s="63" t="s">
        <v>36379</v>
      </c>
      <c r="C486" s="65">
        <f t="shared" si="7"/>
        <v>4</v>
      </c>
    </row>
    <row r="487" spans="1:3" x14ac:dyDescent="0.25">
      <c r="A487" s="63" t="s">
        <v>36380</v>
      </c>
      <c r="B487" s="63" t="s">
        <v>36381</v>
      </c>
      <c r="C487" s="65">
        <f t="shared" si="7"/>
        <v>3</v>
      </c>
    </row>
    <row r="488" spans="1:3" x14ac:dyDescent="0.25">
      <c r="A488" s="63" t="s">
        <v>36382</v>
      </c>
      <c r="B488" s="63" t="s">
        <v>36383</v>
      </c>
      <c r="C488" s="65">
        <f t="shared" si="7"/>
        <v>4</v>
      </c>
    </row>
    <row r="489" spans="1:3" x14ac:dyDescent="0.25">
      <c r="A489" s="63" t="s">
        <v>36384</v>
      </c>
      <c r="B489" s="63" t="s">
        <v>36385</v>
      </c>
      <c r="C489" s="65">
        <f t="shared" si="7"/>
        <v>4</v>
      </c>
    </row>
    <row r="490" spans="1:3" x14ac:dyDescent="0.25">
      <c r="A490" s="63" t="s">
        <v>36386</v>
      </c>
      <c r="B490" s="63" t="s">
        <v>36387</v>
      </c>
      <c r="C490" s="65">
        <f t="shared" si="7"/>
        <v>3</v>
      </c>
    </row>
    <row r="491" spans="1:3" x14ac:dyDescent="0.25">
      <c r="A491" s="63" t="s">
        <v>36388</v>
      </c>
      <c r="B491" s="63" t="s">
        <v>36389</v>
      </c>
      <c r="C491" s="65">
        <f t="shared" si="7"/>
        <v>4</v>
      </c>
    </row>
    <row r="492" spans="1:3" x14ac:dyDescent="0.25">
      <c r="A492" s="63" t="s">
        <v>36390</v>
      </c>
      <c r="B492" s="63" t="s">
        <v>36391</v>
      </c>
      <c r="C492" s="65">
        <f t="shared" si="7"/>
        <v>4</v>
      </c>
    </row>
    <row r="493" spans="1:3" x14ac:dyDescent="0.25">
      <c r="A493" s="63" t="s">
        <v>36392</v>
      </c>
      <c r="B493" s="63" t="s">
        <v>36393</v>
      </c>
      <c r="C493" s="65">
        <f t="shared" si="7"/>
        <v>4</v>
      </c>
    </row>
    <row r="494" spans="1:3" x14ac:dyDescent="0.25">
      <c r="A494" s="63" t="s">
        <v>36394</v>
      </c>
      <c r="B494" s="63" t="s">
        <v>36395</v>
      </c>
      <c r="C494" s="65">
        <f t="shared" si="7"/>
        <v>3</v>
      </c>
    </row>
    <row r="495" spans="1:3" x14ac:dyDescent="0.25">
      <c r="A495" s="63" t="s">
        <v>36396</v>
      </c>
      <c r="B495" s="63" t="s">
        <v>36397</v>
      </c>
      <c r="C495" s="65">
        <f t="shared" si="7"/>
        <v>4</v>
      </c>
    </row>
    <row r="496" spans="1:3" x14ac:dyDescent="0.25">
      <c r="A496" s="63" t="s">
        <v>36398</v>
      </c>
      <c r="B496" s="63" t="s">
        <v>36399</v>
      </c>
      <c r="C496" s="65">
        <f t="shared" si="7"/>
        <v>4</v>
      </c>
    </row>
    <row r="497" spans="1:3" x14ac:dyDescent="0.25">
      <c r="A497" s="63" t="s">
        <v>36400</v>
      </c>
      <c r="B497" s="63" t="s">
        <v>36401</v>
      </c>
      <c r="C497" s="65">
        <f t="shared" si="7"/>
        <v>4</v>
      </c>
    </row>
    <row r="498" spans="1:3" x14ac:dyDescent="0.25">
      <c r="A498" s="63" t="s">
        <v>36402</v>
      </c>
      <c r="B498" s="63" t="s">
        <v>36403</v>
      </c>
      <c r="C498" s="65">
        <f t="shared" si="7"/>
        <v>3</v>
      </c>
    </row>
    <row r="499" spans="1:3" x14ac:dyDescent="0.25">
      <c r="A499" s="63" t="s">
        <v>36404</v>
      </c>
      <c r="B499" s="63" t="s">
        <v>36405</v>
      </c>
      <c r="C499" s="65">
        <f t="shared" si="7"/>
        <v>4</v>
      </c>
    </row>
    <row r="500" spans="1:3" x14ac:dyDescent="0.25">
      <c r="A500" s="63" t="s">
        <v>36406</v>
      </c>
      <c r="B500" s="63" t="s">
        <v>36407</v>
      </c>
      <c r="C500" s="65">
        <f t="shared" si="7"/>
        <v>4</v>
      </c>
    </row>
    <row r="501" spans="1:3" x14ac:dyDescent="0.25">
      <c r="A501" s="63" t="s">
        <v>36408</v>
      </c>
      <c r="B501" s="63" t="s">
        <v>36409</v>
      </c>
      <c r="C501" s="65">
        <f t="shared" si="7"/>
        <v>4</v>
      </c>
    </row>
    <row r="502" spans="1:3" x14ac:dyDescent="0.25">
      <c r="A502" s="63" t="s">
        <v>36410</v>
      </c>
      <c r="B502" s="63" t="s">
        <v>36411</v>
      </c>
      <c r="C502" s="65">
        <f t="shared" si="7"/>
        <v>3</v>
      </c>
    </row>
    <row r="503" spans="1:3" x14ac:dyDescent="0.25">
      <c r="A503" s="63" t="s">
        <v>36412</v>
      </c>
      <c r="B503" s="63" t="s">
        <v>36413</v>
      </c>
      <c r="C503" s="65">
        <f t="shared" si="7"/>
        <v>4</v>
      </c>
    </row>
    <row r="504" spans="1:3" x14ac:dyDescent="0.25">
      <c r="A504" s="63" t="s">
        <v>36414</v>
      </c>
      <c r="B504" s="63" t="s">
        <v>36415</v>
      </c>
      <c r="C504" s="65">
        <f t="shared" si="7"/>
        <v>3</v>
      </c>
    </row>
    <row r="505" spans="1:3" x14ac:dyDescent="0.25">
      <c r="A505" s="63" t="s">
        <v>36416</v>
      </c>
      <c r="B505" s="63" t="s">
        <v>36417</v>
      </c>
      <c r="C505" s="65">
        <f t="shared" si="7"/>
        <v>4</v>
      </c>
    </row>
    <row r="506" spans="1:3" x14ac:dyDescent="0.25">
      <c r="A506" s="63" t="s">
        <v>36418</v>
      </c>
      <c r="B506" s="63" t="s">
        <v>36419</v>
      </c>
      <c r="C506" s="65">
        <f t="shared" si="7"/>
        <v>3</v>
      </c>
    </row>
    <row r="507" spans="1:3" x14ac:dyDescent="0.25">
      <c r="A507" s="63" t="s">
        <v>36420</v>
      </c>
      <c r="B507" s="63" t="s">
        <v>36421</v>
      </c>
      <c r="C507" s="65">
        <f t="shared" si="7"/>
        <v>4</v>
      </c>
    </row>
    <row r="508" spans="1:3" x14ac:dyDescent="0.25">
      <c r="A508" s="63" t="s">
        <v>36422</v>
      </c>
      <c r="B508" s="63" t="s">
        <v>36423</v>
      </c>
      <c r="C508" s="65">
        <f t="shared" si="7"/>
        <v>4</v>
      </c>
    </row>
    <row r="509" spans="1:3" x14ac:dyDescent="0.25">
      <c r="A509" s="63" t="s">
        <v>36424</v>
      </c>
      <c r="B509" s="63" t="s">
        <v>36425</v>
      </c>
      <c r="C509" s="65">
        <f t="shared" si="7"/>
        <v>4</v>
      </c>
    </row>
    <row r="510" spans="1:3" x14ac:dyDescent="0.25">
      <c r="A510" s="63" t="s">
        <v>36426</v>
      </c>
      <c r="B510" s="63" t="s">
        <v>36427</v>
      </c>
      <c r="C510" s="65">
        <f t="shared" si="7"/>
        <v>4</v>
      </c>
    </row>
    <row r="511" spans="1:3" x14ac:dyDescent="0.25">
      <c r="A511" s="63" t="s">
        <v>36428</v>
      </c>
      <c r="B511" s="63" t="s">
        <v>36429</v>
      </c>
      <c r="C511" s="65">
        <f t="shared" si="7"/>
        <v>4</v>
      </c>
    </row>
    <row r="512" spans="1:3" x14ac:dyDescent="0.25">
      <c r="A512" s="63" t="s">
        <v>36430</v>
      </c>
      <c r="B512" s="63" t="s">
        <v>36431</v>
      </c>
      <c r="C512" s="65">
        <f t="shared" si="7"/>
        <v>4</v>
      </c>
    </row>
    <row r="513" spans="1:3" x14ac:dyDescent="0.25">
      <c r="A513" s="63" t="s">
        <v>36432</v>
      </c>
      <c r="B513" s="63" t="s">
        <v>36433</v>
      </c>
      <c r="C513" s="65">
        <f t="shared" si="7"/>
        <v>4</v>
      </c>
    </row>
    <row r="514" spans="1:3" x14ac:dyDescent="0.25">
      <c r="A514" s="63" t="s">
        <v>36434</v>
      </c>
      <c r="B514" s="63" t="s">
        <v>36435</v>
      </c>
      <c r="C514" s="65">
        <f t="shared" si="7"/>
        <v>2</v>
      </c>
    </row>
    <row r="515" spans="1:3" x14ac:dyDescent="0.25">
      <c r="A515" s="63" t="s">
        <v>36436</v>
      </c>
      <c r="B515" s="63" t="s">
        <v>36437</v>
      </c>
      <c r="C515" s="65">
        <f t="shared" si="7"/>
        <v>3</v>
      </c>
    </row>
    <row r="516" spans="1:3" x14ac:dyDescent="0.25">
      <c r="A516" s="63" t="s">
        <v>36438</v>
      </c>
      <c r="B516" s="63" t="s">
        <v>36439</v>
      </c>
      <c r="C516" s="65">
        <f t="shared" si="7"/>
        <v>4</v>
      </c>
    </row>
    <row r="517" spans="1:3" x14ac:dyDescent="0.25">
      <c r="A517" s="63" t="s">
        <v>36440</v>
      </c>
      <c r="B517" s="63" t="s">
        <v>36441</v>
      </c>
      <c r="C517" s="65">
        <f t="shared" si="7"/>
        <v>4</v>
      </c>
    </row>
    <row r="518" spans="1:3" x14ac:dyDescent="0.25">
      <c r="A518" s="63" t="s">
        <v>36442</v>
      </c>
      <c r="B518" s="63" t="s">
        <v>36443</v>
      </c>
      <c r="C518" s="65">
        <f t="shared" si="7"/>
        <v>4</v>
      </c>
    </row>
    <row r="519" spans="1:3" x14ac:dyDescent="0.25">
      <c r="A519" s="63" t="s">
        <v>36444</v>
      </c>
      <c r="B519" s="63" t="s">
        <v>36445</v>
      </c>
      <c r="C519" s="65">
        <f t="shared" si="7"/>
        <v>4</v>
      </c>
    </row>
    <row r="520" spans="1:3" x14ac:dyDescent="0.25">
      <c r="A520" s="63" t="s">
        <v>36446</v>
      </c>
      <c r="B520" s="63" t="s">
        <v>36447</v>
      </c>
      <c r="C520" s="65">
        <f t="shared" si="7"/>
        <v>3</v>
      </c>
    </row>
    <row r="521" spans="1:3" x14ac:dyDescent="0.25">
      <c r="A521" s="63" t="s">
        <v>36448</v>
      </c>
      <c r="B521" s="63" t="s">
        <v>36449</v>
      </c>
      <c r="C521" s="65">
        <f t="shared" ref="C521:C584" si="8">SUM((LEN(A521)+1)/3)</f>
        <v>4</v>
      </c>
    </row>
    <row r="522" spans="1:3" x14ac:dyDescent="0.25">
      <c r="A522" s="63" t="s">
        <v>36450</v>
      </c>
      <c r="B522" s="63" t="s">
        <v>36451</v>
      </c>
      <c r="C522" s="65">
        <f t="shared" si="8"/>
        <v>4</v>
      </c>
    </row>
    <row r="523" spans="1:3" x14ac:dyDescent="0.25">
      <c r="A523" s="63" t="s">
        <v>36452</v>
      </c>
      <c r="B523" s="63" t="s">
        <v>36453</v>
      </c>
      <c r="C523" s="65">
        <f t="shared" si="8"/>
        <v>4</v>
      </c>
    </row>
    <row r="524" spans="1:3" x14ac:dyDescent="0.25">
      <c r="A524" s="63" t="s">
        <v>36454</v>
      </c>
      <c r="B524" s="63" t="s">
        <v>36455</v>
      </c>
      <c r="C524" s="65">
        <f t="shared" si="8"/>
        <v>4</v>
      </c>
    </row>
    <row r="525" spans="1:3" x14ac:dyDescent="0.25">
      <c r="A525" s="63" t="s">
        <v>36456</v>
      </c>
      <c r="B525" s="63" t="s">
        <v>36457</v>
      </c>
      <c r="C525" s="65">
        <f t="shared" si="8"/>
        <v>4</v>
      </c>
    </row>
    <row r="526" spans="1:3" x14ac:dyDescent="0.25">
      <c r="A526" s="63" t="s">
        <v>36458</v>
      </c>
      <c r="B526" s="63" t="s">
        <v>36459</v>
      </c>
      <c r="C526" s="65">
        <f t="shared" si="8"/>
        <v>4</v>
      </c>
    </row>
    <row r="527" spans="1:3" x14ac:dyDescent="0.25">
      <c r="A527" s="63" t="s">
        <v>36460</v>
      </c>
      <c r="B527" s="63" t="s">
        <v>36461</v>
      </c>
      <c r="C527" s="65">
        <f t="shared" si="8"/>
        <v>4</v>
      </c>
    </row>
    <row r="528" spans="1:3" x14ac:dyDescent="0.25">
      <c r="A528" s="63" t="s">
        <v>36462</v>
      </c>
      <c r="B528" s="63" t="s">
        <v>36463</v>
      </c>
      <c r="C528" s="65">
        <f t="shared" si="8"/>
        <v>4</v>
      </c>
    </row>
    <row r="529" spans="1:3" x14ac:dyDescent="0.25">
      <c r="A529" s="63" t="s">
        <v>36464</v>
      </c>
      <c r="B529" s="63" t="s">
        <v>36465</v>
      </c>
      <c r="C529" s="65">
        <f t="shared" si="8"/>
        <v>4</v>
      </c>
    </row>
    <row r="530" spans="1:3" x14ac:dyDescent="0.25">
      <c r="A530" s="63" t="s">
        <v>36466</v>
      </c>
      <c r="B530" s="63" t="s">
        <v>36467</v>
      </c>
      <c r="C530" s="65">
        <f t="shared" si="8"/>
        <v>3</v>
      </c>
    </row>
    <row r="531" spans="1:3" x14ac:dyDescent="0.25">
      <c r="A531" s="63" t="s">
        <v>36468</v>
      </c>
      <c r="B531" s="63" t="s">
        <v>36469</v>
      </c>
      <c r="C531" s="65">
        <f t="shared" si="8"/>
        <v>4</v>
      </c>
    </row>
    <row r="532" spans="1:3" x14ac:dyDescent="0.25">
      <c r="A532" s="63" t="s">
        <v>36470</v>
      </c>
      <c r="B532" s="63" t="s">
        <v>36471</v>
      </c>
      <c r="C532" s="65">
        <f t="shared" si="8"/>
        <v>4</v>
      </c>
    </row>
    <row r="533" spans="1:3" x14ac:dyDescent="0.25">
      <c r="A533" s="63" t="s">
        <v>36472</v>
      </c>
      <c r="B533" s="63" t="s">
        <v>36473</v>
      </c>
      <c r="C533" s="65">
        <f t="shared" si="8"/>
        <v>4</v>
      </c>
    </row>
    <row r="534" spans="1:3" x14ac:dyDescent="0.25">
      <c r="A534" s="63" t="s">
        <v>36474</v>
      </c>
      <c r="B534" s="63" t="s">
        <v>36475</v>
      </c>
      <c r="C534" s="65">
        <f t="shared" si="8"/>
        <v>3</v>
      </c>
    </row>
    <row r="535" spans="1:3" x14ac:dyDescent="0.25">
      <c r="A535" s="63" t="s">
        <v>36476</v>
      </c>
      <c r="B535" s="63" t="s">
        <v>36477</v>
      </c>
      <c r="C535" s="65">
        <f t="shared" si="8"/>
        <v>4</v>
      </c>
    </row>
    <row r="536" spans="1:3" x14ac:dyDescent="0.25">
      <c r="A536" s="63" t="s">
        <v>36478</v>
      </c>
      <c r="B536" s="63" t="s">
        <v>36479</v>
      </c>
      <c r="C536" s="65">
        <f t="shared" si="8"/>
        <v>4</v>
      </c>
    </row>
    <row r="537" spans="1:3" x14ac:dyDescent="0.25">
      <c r="A537" s="63" t="s">
        <v>36480</v>
      </c>
      <c r="B537" s="63" t="s">
        <v>36481</v>
      </c>
      <c r="C537" s="65">
        <f t="shared" si="8"/>
        <v>4</v>
      </c>
    </row>
    <row r="538" spans="1:3" x14ac:dyDescent="0.25">
      <c r="A538" s="63" t="s">
        <v>36482</v>
      </c>
      <c r="B538" s="63" t="s">
        <v>36483</v>
      </c>
      <c r="C538" s="65">
        <f t="shared" si="8"/>
        <v>3</v>
      </c>
    </row>
    <row r="539" spans="1:3" x14ac:dyDescent="0.25">
      <c r="A539" s="63" t="s">
        <v>36484</v>
      </c>
      <c r="B539" s="63" t="s">
        <v>36485</v>
      </c>
      <c r="C539" s="65">
        <f t="shared" si="8"/>
        <v>4</v>
      </c>
    </row>
    <row r="540" spans="1:3" x14ac:dyDescent="0.25">
      <c r="A540" s="63" t="s">
        <v>36486</v>
      </c>
      <c r="B540" s="63" t="s">
        <v>36487</v>
      </c>
      <c r="C540" s="65">
        <f t="shared" si="8"/>
        <v>4</v>
      </c>
    </row>
    <row r="541" spans="1:3" x14ac:dyDescent="0.25">
      <c r="A541" s="63" t="s">
        <v>36488</v>
      </c>
      <c r="B541" s="63" t="s">
        <v>36489</v>
      </c>
      <c r="C541" s="65">
        <f t="shared" si="8"/>
        <v>4</v>
      </c>
    </row>
    <row r="542" spans="1:3" x14ac:dyDescent="0.25">
      <c r="A542" s="63" t="s">
        <v>36490</v>
      </c>
      <c r="B542" s="63" t="s">
        <v>36491</v>
      </c>
      <c r="C542" s="65">
        <f t="shared" si="8"/>
        <v>4</v>
      </c>
    </row>
    <row r="543" spans="1:3" x14ac:dyDescent="0.25">
      <c r="A543" s="63" t="s">
        <v>36492</v>
      </c>
      <c r="B543" s="63" t="s">
        <v>36493</v>
      </c>
      <c r="C543" s="65">
        <f t="shared" si="8"/>
        <v>4</v>
      </c>
    </row>
    <row r="544" spans="1:3" x14ac:dyDescent="0.25">
      <c r="A544" s="63" t="s">
        <v>36494</v>
      </c>
      <c r="B544" s="63" t="s">
        <v>36495</v>
      </c>
      <c r="C544" s="65">
        <f t="shared" si="8"/>
        <v>3</v>
      </c>
    </row>
    <row r="545" spans="1:3" x14ac:dyDescent="0.25">
      <c r="A545" s="63" t="s">
        <v>36496</v>
      </c>
      <c r="B545" s="63" t="s">
        <v>36497</v>
      </c>
      <c r="C545" s="65">
        <f t="shared" si="8"/>
        <v>4</v>
      </c>
    </row>
    <row r="546" spans="1:3" x14ac:dyDescent="0.25">
      <c r="A546" s="63" t="s">
        <v>36498</v>
      </c>
      <c r="B546" s="63" t="s">
        <v>36499</v>
      </c>
      <c r="C546" s="65">
        <f t="shared" si="8"/>
        <v>3</v>
      </c>
    </row>
    <row r="547" spans="1:3" x14ac:dyDescent="0.25">
      <c r="A547" s="63" t="s">
        <v>36500</v>
      </c>
      <c r="B547" s="63" t="s">
        <v>36501</v>
      </c>
      <c r="C547" s="65">
        <f t="shared" si="8"/>
        <v>4</v>
      </c>
    </row>
    <row r="548" spans="1:3" x14ac:dyDescent="0.25">
      <c r="A548" s="63" t="s">
        <v>36502</v>
      </c>
      <c r="B548" s="63" t="s">
        <v>36503</v>
      </c>
      <c r="C548" s="65">
        <f t="shared" si="8"/>
        <v>3</v>
      </c>
    </row>
    <row r="549" spans="1:3" x14ac:dyDescent="0.25">
      <c r="A549" s="63" t="s">
        <v>36504</v>
      </c>
      <c r="B549" s="63" t="s">
        <v>36505</v>
      </c>
      <c r="C549" s="65">
        <f t="shared" si="8"/>
        <v>4</v>
      </c>
    </row>
    <row r="550" spans="1:3" x14ac:dyDescent="0.25">
      <c r="A550" s="63" t="s">
        <v>36506</v>
      </c>
      <c r="B550" s="63" t="s">
        <v>36507</v>
      </c>
      <c r="C550" s="65">
        <f t="shared" si="8"/>
        <v>2</v>
      </c>
    </row>
    <row r="551" spans="1:3" x14ac:dyDescent="0.25">
      <c r="A551" s="63" t="s">
        <v>36508</v>
      </c>
      <c r="B551" s="63" t="s">
        <v>36509</v>
      </c>
      <c r="C551" s="65">
        <f t="shared" si="8"/>
        <v>3</v>
      </c>
    </row>
    <row r="552" spans="1:3" x14ac:dyDescent="0.25">
      <c r="A552" s="63" t="s">
        <v>36510</v>
      </c>
      <c r="B552" s="63" t="s">
        <v>36511</v>
      </c>
      <c r="C552" s="65">
        <f t="shared" si="8"/>
        <v>4</v>
      </c>
    </row>
    <row r="553" spans="1:3" x14ac:dyDescent="0.25">
      <c r="A553" s="63" t="s">
        <v>36512</v>
      </c>
      <c r="B553" s="63" t="s">
        <v>36513</v>
      </c>
      <c r="C553" s="65">
        <f t="shared" si="8"/>
        <v>4</v>
      </c>
    </row>
    <row r="554" spans="1:3" x14ac:dyDescent="0.25">
      <c r="A554" s="63" t="s">
        <v>36514</v>
      </c>
      <c r="B554" s="63" t="s">
        <v>36515</v>
      </c>
      <c r="C554" s="65">
        <f t="shared" si="8"/>
        <v>4</v>
      </c>
    </row>
    <row r="555" spans="1:3" x14ac:dyDescent="0.25">
      <c r="A555" s="63" t="s">
        <v>36516</v>
      </c>
      <c r="B555" s="63" t="s">
        <v>36517</v>
      </c>
      <c r="C555" s="65">
        <f t="shared" si="8"/>
        <v>4</v>
      </c>
    </row>
    <row r="556" spans="1:3" x14ac:dyDescent="0.25">
      <c r="A556" s="63" t="s">
        <v>36518</v>
      </c>
      <c r="B556" s="63" t="s">
        <v>36519</v>
      </c>
      <c r="C556" s="65">
        <f t="shared" si="8"/>
        <v>4</v>
      </c>
    </row>
    <row r="557" spans="1:3" x14ac:dyDescent="0.25">
      <c r="A557" s="63" t="s">
        <v>36520</v>
      </c>
      <c r="B557" s="63" t="s">
        <v>36521</v>
      </c>
      <c r="C557" s="65">
        <f t="shared" si="8"/>
        <v>4</v>
      </c>
    </row>
    <row r="558" spans="1:3" x14ac:dyDescent="0.25">
      <c r="A558" s="63" t="s">
        <v>36522</v>
      </c>
      <c r="B558" s="63" t="s">
        <v>36523</v>
      </c>
      <c r="C558" s="65">
        <f t="shared" si="8"/>
        <v>4</v>
      </c>
    </row>
    <row r="559" spans="1:3" x14ac:dyDescent="0.25">
      <c r="A559" s="63" t="s">
        <v>36524</v>
      </c>
      <c r="B559" s="63" t="s">
        <v>36525</v>
      </c>
      <c r="C559" s="65">
        <f t="shared" si="8"/>
        <v>4</v>
      </c>
    </row>
    <row r="560" spans="1:3" x14ac:dyDescent="0.25">
      <c r="A560" s="63" t="s">
        <v>36526</v>
      </c>
      <c r="B560" s="63" t="s">
        <v>36527</v>
      </c>
      <c r="C560" s="65">
        <f t="shared" si="8"/>
        <v>4</v>
      </c>
    </row>
    <row r="561" spans="1:3" x14ac:dyDescent="0.25">
      <c r="A561" s="63" t="s">
        <v>36528</v>
      </c>
      <c r="B561" s="63" t="s">
        <v>36529</v>
      </c>
      <c r="C561" s="65">
        <f t="shared" si="8"/>
        <v>4</v>
      </c>
    </row>
    <row r="562" spans="1:3" x14ac:dyDescent="0.25">
      <c r="A562" s="63" t="s">
        <v>36530</v>
      </c>
      <c r="B562" s="63" t="s">
        <v>36531</v>
      </c>
      <c r="C562" s="65">
        <f t="shared" si="8"/>
        <v>3</v>
      </c>
    </row>
    <row r="563" spans="1:3" x14ac:dyDescent="0.25">
      <c r="A563" s="63" t="s">
        <v>36532</v>
      </c>
      <c r="B563" s="63" t="s">
        <v>36533</v>
      </c>
      <c r="C563" s="65">
        <f t="shared" si="8"/>
        <v>4</v>
      </c>
    </row>
    <row r="564" spans="1:3" x14ac:dyDescent="0.25">
      <c r="A564" s="63" t="s">
        <v>36534</v>
      </c>
      <c r="B564" s="63" t="s">
        <v>36535</v>
      </c>
      <c r="C564" s="65">
        <f t="shared" si="8"/>
        <v>4</v>
      </c>
    </row>
    <row r="565" spans="1:3" x14ac:dyDescent="0.25">
      <c r="A565" s="63" t="s">
        <v>36536</v>
      </c>
      <c r="B565" s="63" t="s">
        <v>36537</v>
      </c>
      <c r="C565" s="65">
        <f t="shared" si="8"/>
        <v>4</v>
      </c>
    </row>
    <row r="566" spans="1:3" x14ac:dyDescent="0.25">
      <c r="A566" s="63" t="s">
        <v>36538</v>
      </c>
      <c r="B566" s="63" t="s">
        <v>36539</v>
      </c>
      <c r="C566" s="65">
        <f t="shared" si="8"/>
        <v>4</v>
      </c>
    </row>
    <row r="567" spans="1:3" x14ac:dyDescent="0.25">
      <c r="A567" s="63" t="s">
        <v>36540</v>
      </c>
      <c r="B567" s="63" t="s">
        <v>36541</v>
      </c>
      <c r="C567" s="65">
        <f t="shared" si="8"/>
        <v>4</v>
      </c>
    </row>
    <row r="568" spans="1:3" x14ac:dyDescent="0.25">
      <c r="A568" s="63" t="s">
        <v>36542</v>
      </c>
      <c r="B568" s="63" t="s">
        <v>36543</v>
      </c>
      <c r="C568" s="65">
        <f t="shared" si="8"/>
        <v>3</v>
      </c>
    </row>
    <row r="569" spans="1:3" x14ac:dyDescent="0.25">
      <c r="A569" s="63" t="s">
        <v>36544</v>
      </c>
      <c r="B569" s="63" t="s">
        <v>36545</v>
      </c>
      <c r="C569" s="65">
        <f t="shared" si="8"/>
        <v>4</v>
      </c>
    </row>
    <row r="570" spans="1:3" x14ac:dyDescent="0.25">
      <c r="A570" s="63" t="s">
        <v>36546</v>
      </c>
      <c r="B570" s="63" t="s">
        <v>36547</v>
      </c>
      <c r="C570" s="65">
        <f t="shared" si="8"/>
        <v>4</v>
      </c>
    </row>
    <row r="571" spans="1:3" x14ac:dyDescent="0.25">
      <c r="A571" s="63" t="s">
        <v>36548</v>
      </c>
      <c r="B571" s="63" t="s">
        <v>36549</v>
      </c>
      <c r="C571" s="65">
        <f t="shared" si="8"/>
        <v>4</v>
      </c>
    </row>
    <row r="572" spans="1:3" x14ac:dyDescent="0.25">
      <c r="A572" s="63" t="s">
        <v>36550</v>
      </c>
      <c r="B572" s="63" t="s">
        <v>36551</v>
      </c>
      <c r="C572" s="65">
        <f t="shared" si="8"/>
        <v>4</v>
      </c>
    </row>
    <row r="573" spans="1:3" x14ac:dyDescent="0.25">
      <c r="A573" s="63" t="s">
        <v>36552</v>
      </c>
      <c r="B573" s="63" t="s">
        <v>36553</v>
      </c>
      <c r="C573" s="65">
        <f t="shared" si="8"/>
        <v>4</v>
      </c>
    </row>
    <row r="574" spans="1:3" x14ac:dyDescent="0.25">
      <c r="A574" s="63" t="s">
        <v>36554</v>
      </c>
      <c r="B574" s="63" t="s">
        <v>36555</v>
      </c>
      <c r="C574" s="65">
        <f t="shared" si="8"/>
        <v>3</v>
      </c>
    </row>
    <row r="575" spans="1:3" x14ac:dyDescent="0.25">
      <c r="A575" s="63" t="s">
        <v>36556</v>
      </c>
      <c r="B575" s="63" t="s">
        <v>36557</v>
      </c>
      <c r="C575" s="65">
        <f t="shared" si="8"/>
        <v>4</v>
      </c>
    </row>
    <row r="576" spans="1:3" x14ac:dyDescent="0.25">
      <c r="A576" s="63" t="s">
        <v>36558</v>
      </c>
      <c r="B576" s="63" t="s">
        <v>36559</v>
      </c>
      <c r="C576" s="65">
        <f t="shared" si="8"/>
        <v>4</v>
      </c>
    </row>
    <row r="577" spans="1:3" x14ac:dyDescent="0.25">
      <c r="A577" s="63" t="s">
        <v>36560</v>
      </c>
      <c r="B577" s="63" t="s">
        <v>36561</v>
      </c>
      <c r="C577" s="65">
        <f t="shared" si="8"/>
        <v>4</v>
      </c>
    </row>
    <row r="578" spans="1:3" x14ac:dyDescent="0.25">
      <c r="A578" s="63" t="s">
        <v>36562</v>
      </c>
      <c r="B578" s="63" t="s">
        <v>36563</v>
      </c>
      <c r="C578" s="65">
        <f t="shared" si="8"/>
        <v>4</v>
      </c>
    </row>
    <row r="579" spans="1:3" x14ac:dyDescent="0.25">
      <c r="A579" s="63" t="s">
        <v>36564</v>
      </c>
      <c r="B579" s="63" t="s">
        <v>36565</v>
      </c>
      <c r="C579" s="65">
        <f t="shared" si="8"/>
        <v>4</v>
      </c>
    </row>
    <row r="580" spans="1:3" x14ac:dyDescent="0.25">
      <c r="A580" s="63" t="s">
        <v>36566</v>
      </c>
      <c r="B580" s="63" t="s">
        <v>36567</v>
      </c>
      <c r="C580" s="65">
        <f t="shared" si="8"/>
        <v>4</v>
      </c>
    </row>
    <row r="581" spans="1:3" x14ac:dyDescent="0.25">
      <c r="A581" s="63" t="s">
        <v>36568</v>
      </c>
      <c r="B581" s="63" t="s">
        <v>36569</v>
      </c>
      <c r="C581" s="65">
        <f t="shared" si="8"/>
        <v>4</v>
      </c>
    </row>
    <row r="582" spans="1:3" x14ac:dyDescent="0.25">
      <c r="A582" s="63" t="s">
        <v>36570</v>
      </c>
      <c r="B582" s="63" t="s">
        <v>36571</v>
      </c>
      <c r="C582" s="65">
        <f t="shared" si="8"/>
        <v>4</v>
      </c>
    </row>
    <row r="583" spans="1:3" x14ac:dyDescent="0.25">
      <c r="A583" s="63" t="s">
        <v>36572</v>
      </c>
      <c r="B583" s="63" t="s">
        <v>36573</v>
      </c>
      <c r="C583" s="65">
        <f t="shared" si="8"/>
        <v>4</v>
      </c>
    </row>
    <row r="584" spans="1:3" x14ac:dyDescent="0.25">
      <c r="A584" s="63" t="s">
        <v>36574</v>
      </c>
      <c r="B584" s="63" t="s">
        <v>36575</v>
      </c>
      <c r="C584" s="65">
        <f t="shared" si="8"/>
        <v>3</v>
      </c>
    </row>
    <row r="585" spans="1:3" x14ac:dyDescent="0.25">
      <c r="A585" s="63" t="s">
        <v>36576</v>
      </c>
      <c r="B585" s="63" t="s">
        <v>36577</v>
      </c>
      <c r="C585" s="65">
        <f t="shared" ref="C585:C648" si="9">SUM((LEN(A585)+1)/3)</f>
        <v>4</v>
      </c>
    </row>
    <row r="586" spans="1:3" x14ac:dyDescent="0.25">
      <c r="A586" s="63" t="s">
        <v>36578</v>
      </c>
      <c r="B586" s="63" t="s">
        <v>36579</v>
      </c>
      <c r="C586" s="65">
        <f t="shared" si="9"/>
        <v>4</v>
      </c>
    </row>
    <row r="587" spans="1:3" x14ac:dyDescent="0.25">
      <c r="A587" s="63" t="s">
        <v>36580</v>
      </c>
      <c r="B587" s="63" t="s">
        <v>36581</v>
      </c>
      <c r="C587" s="65">
        <f t="shared" si="9"/>
        <v>4</v>
      </c>
    </row>
    <row r="588" spans="1:3" x14ac:dyDescent="0.25">
      <c r="A588" s="63" t="s">
        <v>36582</v>
      </c>
      <c r="B588" s="63" t="s">
        <v>36583</v>
      </c>
      <c r="C588" s="65">
        <f t="shared" si="9"/>
        <v>4</v>
      </c>
    </row>
    <row r="589" spans="1:3" x14ac:dyDescent="0.25">
      <c r="A589" s="63" t="s">
        <v>36584</v>
      </c>
      <c r="B589" s="63" t="s">
        <v>36585</v>
      </c>
      <c r="C589" s="65">
        <f t="shared" si="9"/>
        <v>4</v>
      </c>
    </row>
    <row r="590" spans="1:3" x14ac:dyDescent="0.25">
      <c r="A590" s="63" t="s">
        <v>36586</v>
      </c>
      <c r="B590" s="63" t="s">
        <v>36587</v>
      </c>
      <c r="C590" s="65">
        <f t="shared" si="9"/>
        <v>4</v>
      </c>
    </row>
    <row r="591" spans="1:3" x14ac:dyDescent="0.25">
      <c r="A591" s="63" t="s">
        <v>36588</v>
      </c>
      <c r="B591" s="63" t="s">
        <v>36589</v>
      </c>
      <c r="C591" s="65">
        <f t="shared" si="9"/>
        <v>4</v>
      </c>
    </row>
    <row r="592" spans="1:3" x14ac:dyDescent="0.25">
      <c r="A592" s="63" t="s">
        <v>36590</v>
      </c>
      <c r="B592" s="63" t="s">
        <v>36591</v>
      </c>
      <c r="C592" s="65">
        <f t="shared" si="9"/>
        <v>4</v>
      </c>
    </row>
    <row r="593" spans="1:3" x14ac:dyDescent="0.25">
      <c r="A593" s="63" t="s">
        <v>36592</v>
      </c>
      <c r="B593" s="63" t="s">
        <v>36593</v>
      </c>
      <c r="C593" s="65">
        <f t="shared" si="9"/>
        <v>2</v>
      </c>
    </row>
    <row r="594" spans="1:3" x14ac:dyDescent="0.25">
      <c r="A594" s="63" t="s">
        <v>36594</v>
      </c>
      <c r="B594" s="63" t="s">
        <v>36595</v>
      </c>
      <c r="C594" s="65">
        <f t="shared" si="9"/>
        <v>3</v>
      </c>
    </row>
    <row r="595" spans="1:3" x14ac:dyDescent="0.25">
      <c r="A595" s="63" t="s">
        <v>36596</v>
      </c>
      <c r="B595" s="63" t="s">
        <v>36597</v>
      </c>
      <c r="C595" s="65">
        <f t="shared" si="9"/>
        <v>4</v>
      </c>
    </row>
    <row r="596" spans="1:3" x14ac:dyDescent="0.25">
      <c r="A596" s="63" t="s">
        <v>36598</v>
      </c>
      <c r="B596" s="63" t="s">
        <v>36599</v>
      </c>
      <c r="C596" s="65">
        <f t="shared" si="9"/>
        <v>4</v>
      </c>
    </row>
    <row r="597" spans="1:3" x14ac:dyDescent="0.25">
      <c r="A597" s="63" t="s">
        <v>36600</v>
      </c>
      <c r="B597" s="63" t="s">
        <v>36601</v>
      </c>
      <c r="C597" s="65">
        <f t="shared" si="9"/>
        <v>4</v>
      </c>
    </row>
    <row r="598" spans="1:3" x14ac:dyDescent="0.25">
      <c r="A598" s="63" t="s">
        <v>36602</v>
      </c>
      <c r="B598" s="63" t="s">
        <v>36603</v>
      </c>
      <c r="C598" s="65">
        <f t="shared" si="9"/>
        <v>4</v>
      </c>
    </row>
    <row r="599" spans="1:3" x14ac:dyDescent="0.25">
      <c r="A599" s="63" t="s">
        <v>36604</v>
      </c>
      <c r="B599" s="63" t="s">
        <v>36605</v>
      </c>
      <c r="C599" s="65">
        <f t="shared" si="9"/>
        <v>4</v>
      </c>
    </row>
    <row r="600" spans="1:3" x14ac:dyDescent="0.25">
      <c r="A600" s="63" t="s">
        <v>36606</v>
      </c>
      <c r="B600" s="63" t="s">
        <v>36607</v>
      </c>
      <c r="C600" s="65">
        <f t="shared" si="9"/>
        <v>4</v>
      </c>
    </row>
    <row r="601" spans="1:3" x14ac:dyDescent="0.25">
      <c r="A601" s="63" t="s">
        <v>36608</v>
      </c>
      <c r="B601" s="63" t="s">
        <v>36609</v>
      </c>
      <c r="C601" s="65">
        <f t="shared" si="9"/>
        <v>3</v>
      </c>
    </row>
    <row r="602" spans="1:3" x14ac:dyDescent="0.25">
      <c r="A602" s="63" t="s">
        <v>36610</v>
      </c>
      <c r="B602" s="63" t="s">
        <v>36611</v>
      </c>
      <c r="C602" s="65">
        <f t="shared" si="9"/>
        <v>4</v>
      </c>
    </row>
    <row r="603" spans="1:3" x14ac:dyDescent="0.25">
      <c r="A603" s="63" t="s">
        <v>36612</v>
      </c>
      <c r="B603" s="63" t="s">
        <v>36613</v>
      </c>
      <c r="C603" s="65">
        <f t="shared" si="9"/>
        <v>4</v>
      </c>
    </row>
    <row r="604" spans="1:3" x14ac:dyDescent="0.25">
      <c r="A604" s="63" t="s">
        <v>36614</v>
      </c>
      <c r="B604" s="63" t="s">
        <v>36615</v>
      </c>
      <c r="C604" s="65">
        <f t="shared" si="9"/>
        <v>4</v>
      </c>
    </row>
    <row r="605" spans="1:3" x14ac:dyDescent="0.25">
      <c r="A605" s="63" t="s">
        <v>36616</v>
      </c>
      <c r="B605" s="63" t="s">
        <v>36617</v>
      </c>
      <c r="C605" s="65">
        <f t="shared" si="9"/>
        <v>4</v>
      </c>
    </row>
    <row r="606" spans="1:3" x14ac:dyDescent="0.25">
      <c r="A606" s="63" t="s">
        <v>36618</v>
      </c>
      <c r="B606" s="63" t="s">
        <v>36619</v>
      </c>
      <c r="C606" s="65">
        <f t="shared" si="9"/>
        <v>4</v>
      </c>
    </row>
    <row r="607" spans="1:3" x14ac:dyDescent="0.25">
      <c r="A607" s="63" t="s">
        <v>36620</v>
      </c>
      <c r="B607" s="63" t="s">
        <v>36621</v>
      </c>
      <c r="C607" s="65">
        <f t="shared" si="9"/>
        <v>4</v>
      </c>
    </row>
    <row r="608" spans="1:3" x14ac:dyDescent="0.25">
      <c r="A608" s="63" t="s">
        <v>36622</v>
      </c>
      <c r="B608" s="63" t="s">
        <v>36623</v>
      </c>
      <c r="C608" s="65">
        <f t="shared" si="9"/>
        <v>4</v>
      </c>
    </row>
    <row r="609" spans="1:3" x14ac:dyDescent="0.25">
      <c r="A609" s="63" t="s">
        <v>36624</v>
      </c>
      <c r="B609" s="63" t="s">
        <v>36625</v>
      </c>
      <c r="C609" s="65">
        <f t="shared" si="9"/>
        <v>4</v>
      </c>
    </row>
    <row r="610" spans="1:3" x14ac:dyDescent="0.25">
      <c r="A610" s="63" t="s">
        <v>36626</v>
      </c>
      <c r="B610" s="63" t="s">
        <v>36627</v>
      </c>
      <c r="C610" s="65">
        <f t="shared" si="9"/>
        <v>2</v>
      </c>
    </row>
    <row r="611" spans="1:3" x14ac:dyDescent="0.25">
      <c r="A611" s="63" t="s">
        <v>36628</v>
      </c>
      <c r="B611" s="63" t="s">
        <v>36629</v>
      </c>
      <c r="C611" s="65">
        <f t="shared" si="9"/>
        <v>3</v>
      </c>
    </row>
    <row r="612" spans="1:3" x14ac:dyDescent="0.25">
      <c r="A612" s="63" t="s">
        <v>36630</v>
      </c>
      <c r="B612" s="63" t="s">
        <v>36631</v>
      </c>
      <c r="C612" s="65">
        <f t="shared" si="9"/>
        <v>4</v>
      </c>
    </row>
    <row r="613" spans="1:3" x14ac:dyDescent="0.25">
      <c r="A613" s="63" t="s">
        <v>36632</v>
      </c>
      <c r="B613" s="63" t="s">
        <v>36633</v>
      </c>
      <c r="C613" s="65">
        <f t="shared" si="9"/>
        <v>4</v>
      </c>
    </row>
    <row r="614" spans="1:3" x14ac:dyDescent="0.25">
      <c r="A614" s="63" t="s">
        <v>36634</v>
      </c>
      <c r="B614" s="63" t="s">
        <v>36635</v>
      </c>
      <c r="C614" s="65">
        <f t="shared" si="9"/>
        <v>4</v>
      </c>
    </row>
    <row r="615" spans="1:3" x14ac:dyDescent="0.25">
      <c r="A615" s="63" t="s">
        <v>36636</v>
      </c>
      <c r="B615" s="63" t="s">
        <v>36637</v>
      </c>
      <c r="C615" s="65">
        <f t="shared" si="9"/>
        <v>4</v>
      </c>
    </row>
    <row r="616" spans="1:3" x14ac:dyDescent="0.25">
      <c r="A616" s="63" t="s">
        <v>36638</v>
      </c>
      <c r="B616" s="63" t="s">
        <v>36639</v>
      </c>
      <c r="C616" s="65">
        <f t="shared" si="9"/>
        <v>4</v>
      </c>
    </row>
    <row r="617" spans="1:3" x14ac:dyDescent="0.25">
      <c r="A617" s="63" t="s">
        <v>36640</v>
      </c>
      <c r="B617" s="63" t="s">
        <v>36641</v>
      </c>
      <c r="C617" s="65">
        <f t="shared" si="9"/>
        <v>4</v>
      </c>
    </row>
    <row r="618" spans="1:3" x14ac:dyDescent="0.25">
      <c r="A618" s="63" t="s">
        <v>36642</v>
      </c>
      <c r="B618" s="63" t="s">
        <v>36643</v>
      </c>
      <c r="C618" s="65">
        <f t="shared" si="9"/>
        <v>4</v>
      </c>
    </row>
    <row r="619" spans="1:3" x14ac:dyDescent="0.25">
      <c r="A619" s="63" t="s">
        <v>36644</v>
      </c>
      <c r="B619" s="63" t="s">
        <v>36645</v>
      </c>
      <c r="C619" s="65">
        <f t="shared" si="9"/>
        <v>3</v>
      </c>
    </row>
    <row r="620" spans="1:3" x14ac:dyDescent="0.25">
      <c r="A620" s="63" t="s">
        <v>36646</v>
      </c>
      <c r="B620" s="63" t="s">
        <v>36647</v>
      </c>
      <c r="C620" s="65">
        <f t="shared" si="9"/>
        <v>4</v>
      </c>
    </row>
    <row r="621" spans="1:3" x14ac:dyDescent="0.25">
      <c r="A621" s="63" t="s">
        <v>36648</v>
      </c>
      <c r="B621" s="63" t="s">
        <v>36649</v>
      </c>
      <c r="C621" s="65">
        <f t="shared" si="9"/>
        <v>4</v>
      </c>
    </row>
    <row r="622" spans="1:3" x14ac:dyDescent="0.25">
      <c r="A622" s="63" t="s">
        <v>36650</v>
      </c>
      <c r="B622" s="63" t="s">
        <v>36651</v>
      </c>
      <c r="C622" s="65">
        <f t="shared" si="9"/>
        <v>3</v>
      </c>
    </row>
    <row r="623" spans="1:3" x14ac:dyDescent="0.25">
      <c r="A623" s="63" t="s">
        <v>36652</v>
      </c>
      <c r="B623" s="63" t="s">
        <v>36653</v>
      </c>
      <c r="C623" s="65">
        <f t="shared" si="9"/>
        <v>4</v>
      </c>
    </row>
    <row r="624" spans="1:3" x14ac:dyDescent="0.25">
      <c r="A624" s="63" t="s">
        <v>36654</v>
      </c>
      <c r="B624" s="63" t="s">
        <v>36655</v>
      </c>
      <c r="C624" s="65">
        <f t="shared" si="9"/>
        <v>4</v>
      </c>
    </row>
    <row r="625" spans="1:3" x14ac:dyDescent="0.25">
      <c r="A625" s="63" t="s">
        <v>36656</v>
      </c>
      <c r="B625" s="63" t="s">
        <v>36657</v>
      </c>
      <c r="C625" s="65">
        <f t="shared" si="9"/>
        <v>4</v>
      </c>
    </row>
    <row r="626" spans="1:3" x14ac:dyDescent="0.25">
      <c r="A626" s="63" t="s">
        <v>36658</v>
      </c>
      <c r="B626" s="63" t="s">
        <v>36659</v>
      </c>
      <c r="C626" s="65">
        <f t="shared" si="9"/>
        <v>2</v>
      </c>
    </row>
    <row r="627" spans="1:3" x14ac:dyDescent="0.25">
      <c r="A627" s="63" t="s">
        <v>36660</v>
      </c>
      <c r="B627" s="63" t="s">
        <v>36661</v>
      </c>
      <c r="C627" s="65">
        <f t="shared" si="9"/>
        <v>3</v>
      </c>
    </row>
    <row r="628" spans="1:3" x14ac:dyDescent="0.25">
      <c r="A628" s="63" t="s">
        <v>36662</v>
      </c>
      <c r="B628" s="63" t="s">
        <v>36663</v>
      </c>
      <c r="C628" s="65">
        <f t="shared" si="9"/>
        <v>4</v>
      </c>
    </row>
    <row r="629" spans="1:3" x14ac:dyDescent="0.25">
      <c r="A629" s="63" t="s">
        <v>36664</v>
      </c>
      <c r="B629" s="63" t="s">
        <v>36665</v>
      </c>
      <c r="C629" s="65">
        <f t="shared" si="9"/>
        <v>4</v>
      </c>
    </row>
    <row r="630" spans="1:3" x14ac:dyDescent="0.25">
      <c r="A630" s="63" t="s">
        <v>36666</v>
      </c>
      <c r="B630" s="63" t="s">
        <v>36667</v>
      </c>
      <c r="C630" s="65">
        <f t="shared" si="9"/>
        <v>4</v>
      </c>
    </row>
    <row r="631" spans="1:3" x14ac:dyDescent="0.25">
      <c r="A631" s="63" t="s">
        <v>36668</v>
      </c>
      <c r="B631" s="63" t="s">
        <v>36669</v>
      </c>
      <c r="C631" s="65">
        <f t="shared" si="9"/>
        <v>4</v>
      </c>
    </row>
    <row r="632" spans="1:3" x14ac:dyDescent="0.25">
      <c r="A632" s="63" t="s">
        <v>36670</v>
      </c>
      <c r="B632" s="63" t="s">
        <v>36671</v>
      </c>
      <c r="C632" s="65">
        <f t="shared" si="9"/>
        <v>4</v>
      </c>
    </row>
    <row r="633" spans="1:3" x14ac:dyDescent="0.25">
      <c r="A633" s="63" t="s">
        <v>36672</v>
      </c>
      <c r="B633" s="63" t="s">
        <v>36673</v>
      </c>
      <c r="C633" s="65">
        <f t="shared" si="9"/>
        <v>4</v>
      </c>
    </row>
    <row r="634" spans="1:3" x14ac:dyDescent="0.25">
      <c r="A634" s="63" t="s">
        <v>36674</v>
      </c>
      <c r="B634" s="63" t="s">
        <v>36675</v>
      </c>
      <c r="C634" s="65">
        <f t="shared" si="9"/>
        <v>4</v>
      </c>
    </row>
    <row r="635" spans="1:3" x14ac:dyDescent="0.25">
      <c r="A635" s="63" t="s">
        <v>36676</v>
      </c>
      <c r="B635" s="63" t="s">
        <v>36677</v>
      </c>
      <c r="C635" s="65">
        <f t="shared" si="9"/>
        <v>4</v>
      </c>
    </row>
    <row r="636" spans="1:3" x14ac:dyDescent="0.25">
      <c r="A636" s="63" t="s">
        <v>36678</v>
      </c>
      <c r="B636" s="63" t="s">
        <v>36679</v>
      </c>
      <c r="C636" s="65">
        <f t="shared" si="9"/>
        <v>4</v>
      </c>
    </row>
    <row r="637" spans="1:3" x14ac:dyDescent="0.25">
      <c r="A637" s="63" t="s">
        <v>36680</v>
      </c>
      <c r="B637" s="63" t="s">
        <v>36681</v>
      </c>
      <c r="C637" s="65">
        <f t="shared" si="9"/>
        <v>4</v>
      </c>
    </row>
    <row r="638" spans="1:3" x14ac:dyDescent="0.25">
      <c r="A638" s="63" t="s">
        <v>36682</v>
      </c>
      <c r="B638" s="63" t="s">
        <v>36683</v>
      </c>
      <c r="C638" s="65">
        <f t="shared" si="9"/>
        <v>3</v>
      </c>
    </row>
    <row r="639" spans="1:3" x14ac:dyDescent="0.25">
      <c r="A639" s="63" t="s">
        <v>36684</v>
      </c>
      <c r="B639" s="63" t="s">
        <v>36685</v>
      </c>
      <c r="C639" s="65">
        <f t="shared" si="9"/>
        <v>4</v>
      </c>
    </row>
    <row r="640" spans="1:3" x14ac:dyDescent="0.25">
      <c r="A640" s="63" t="s">
        <v>36686</v>
      </c>
      <c r="B640" s="63" t="s">
        <v>36687</v>
      </c>
      <c r="C640" s="65">
        <f t="shared" si="9"/>
        <v>4</v>
      </c>
    </row>
    <row r="641" spans="1:3" x14ac:dyDescent="0.25">
      <c r="A641" s="63" t="s">
        <v>36688</v>
      </c>
      <c r="B641" s="63" t="s">
        <v>36689</v>
      </c>
      <c r="C641" s="65">
        <f t="shared" si="9"/>
        <v>4</v>
      </c>
    </row>
    <row r="642" spans="1:3" x14ac:dyDescent="0.25">
      <c r="A642" s="63" t="s">
        <v>36690</v>
      </c>
      <c r="B642" s="63" t="s">
        <v>36691</v>
      </c>
      <c r="C642" s="65">
        <f t="shared" si="9"/>
        <v>4</v>
      </c>
    </row>
    <row r="643" spans="1:3" x14ac:dyDescent="0.25">
      <c r="A643" s="63" t="s">
        <v>36692</v>
      </c>
      <c r="B643" s="63" t="s">
        <v>36693</v>
      </c>
      <c r="C643" s="65">
        <f t="shared" si="9"/>
        <v>4</v>
      </c>
    </row>
    <row r="644" spans="1:3" x14ac:dyDescent="0.25">
      <c r="A644" s="63" t="s">
        <v>36694</v>
      </c>
      <c r="B644" s="63" t="s">
        <v>36695</v>
      </c>
      <c r="C644" s="65">
        <f t="shared" si="9"/>
        <v>4</v>
      </c>
    </row>
    <row r="645" spans="1:3" x14ac:dyDescent="0.25">
      <c r="A645" s="63" t="s">
        <v>36696</v>
      </c>
      <c r="B645" s="63" t="s">
        <v>36697</v>
      </c>
      <c r="C645" s="65">
        <f t="shared" si="9"/>
        <v>4</v>
      </c>
    </row>
    <row r="646" spans="1:3" x14ac:dyDescent="0.25">
      <c r="A646" s="63" t="s">
        <v>36698</v>
      </c>
      <c r="B646" s="63" t="s">
        <v>36699</v>
      </c>
      <c r="C646" s="65">
        <f t="shared" si="9"/>
        <v>3</v>
      </c>
    </row>
    <row r="647" spans="1:3" x14ac:dyDescent="0.25">
      <c r="A647" s="63" t="s">
        <v>36700</v>
      </c>
      <c r="B647" s="63" t="s">
        <v>36701</v>
      </c>
      <c r="C647" s="65">
        <f t="shared" si="9"/>
        <v>4</v>
      </c>
    </row>
    <row r="648" spans="1:3" x14ac:dyDescent="0.25">
      <c r="A648" s="63" t="s">
        <v>36702</v>
      </c>
      <c r="B648" s="63" t="s">
        <v>36703</v>
      </c>
      <c r="C648" s="65">
        <f t="shared" si="9"/>
        <v>4</v>
      </c>
    </row>
    <row r="649" spans="1:3" x14ac:dyDescent="0.25">
      <c r="A649" s="63" t="s">
        <v>36704</v>
      </c>
      <c r="B649" s="63" t="s">
        <v>36705</v>
      </c>
      <c r="C649" s="65">
        <f t="shared" ref="C649:C712" si="10">SUM((LEN(A649)+1)/3)</f>
        <v>4</v>
      </c>
    </row>
    <row r="650" spans="1:3" x14ac:dyDescent="0.25">
      <c r="A650" s="63" t="s">
        <v>36706</v>
      </c>
      <c r="B650" s="63" t="s">
        <v>36707</v>
      </c>
      <c r="C650" s="65">
        <f t="shared" si="10"/>
        <v>4</v>
      </c>
    </row>
    <row r="651" spans="1:3" x14ac:dyDescent="0.25">
      <c r="A651" s="63" t="s">
        <v>36708</v>
      </c>
      <c r="B651" s="63" t="s">
        <v>36709</v>
      </c>
      <c r="C651" s="65">
        <f t="shared" si="10"/>
        <v>3</v>
      </c>
    </row>
    <row r="652" spans="1:3" x14ac:dyDescent="0.25">
      <c r="A652" s="63" t="s">
        <v>36710</v>
      </c>
      <c r="B652" s="63" t="s">
        <v>36711</v>
      </c>
      <c r="C652" s="65">
        <f t="shared" si="10"/>
        <v>4</v>
      </c>
    </row>
    <row r="653" spans="1:3" x14ac:dyDescent="0.25">
      <c r="A653" s="63" t="s">
        <v>36712</v>
      </c>
      <c r="B653" s="63" t="s">
        <v>36713</v>
      </c>
      <c r="C653" s="65">
        <f t="shared" si="10"/>
        <v>4</v>
      </c>
    </row>
    <row r="654" spans="1:3" x14ac:dyDescent="0.25">
      <c r="A654" s="63" t="s">
        <v>36714</v>
      </c>
      <c r="B654" s="63" t="s">
        <v>36715</v>
      </c>
      <c r="C654" s="65">
        <f t="shared" si="10"/>
        <v>4</v>
      </c>
    </row>
    <row r="655" spans="1:3" x14ac:dyDescent="0.25">
      <c r="A655" s="63" t="s">
        <v>36716</v>
      </c>
      <c r="B655" s="63" t="s">
        <v>36717</v>
      </c>
      <c r="C655" s="65">
        <f t="shared" si="10"/>
        <v>4</v>
      </c>
    </row>
    <row r="656" spans="1:3" x14ac:dyDescent="0.25">
      <c r="A656" s="63" t="s">
        <v>36718</v>
      </c>
      <c r="B656" s="63" t="s">
        <v>36719</v>
      </c>
      <c r="C656" s="65">
        <f t="shared" si="10"/>
        <v>4</v>
      </c>
    </row>
    <row r="657" spans="1:3" x14ac:dyDescent="0.25">
      <c r="A657" s="63" t="s">
        <v>36720</v>
      </c>
      <c r="B657" s="63" t="s">
        <v>36721</v>
      </c>
      <c r="C657" s="65">
        <f t="shared" si="10"/>
        <v>4</v>
      </c>
    </row>
    <row r="658" spans="1:3" x14ac:dyDescent="0.25">
      <c r="A658" s="63" t="s">
        <v>36722</v>
      </c>
      <c r="B658" s="63" t="s">
        <v>36723</v>
      </c>
      <c r="C658" s="65">
        <f t="shared" si="10"/>
        <v>3</v>
      </c>
    </row>
    <row r="659" spans="1:3" x14ac:dyDescent="0.25">
      <c r="A659" s="63" t="s">
        <v>36724</v>
      </c>
      <c r="B659" s="63" t="s">
        <v>36725</v>
      </c>
      <c r="C659" s="65">
        <f t="shared" si="10"/>
        <v>4</v>
      </c>
    </row>
    <row r="660" spans="1:3" x14ac:dyDescent="0.25">
      <c r="A660" s="63" t="s">
        <v>36726</v>
      </c>
      <c r="B660" s="63" t="s">
        <v>36727</v>
      </c>
      <c r="C660" s="65">
        <f t="shared" si="10"/>
        <v>4</v>
      </c>
    </row>
    <row r="661" spans="1:3" x14ac:dyDescent="0.25">
      <c r="A661" s="63" t="s">
        <v>36728</v>
      </c>
      <c r="B661" s="63" t="s">
        <v>36729</v>
      </c>
      <c r="C661" s="65">
        <f t="shared" si="10"/>
        <v>4</v>
      </c>
    </row>
    <row r="662" spans="1:3" x14ac:dyDescent="0.25">
      <c r="A662" s="63" t="s">
        <v>36730</v>
      </c>
      <c r="B662" s="63" t="s">
        <v>36731</v>
      </c>
      <c r="C662" s="65">
        <f t="shared" si="10"/>
        <v>4</v>
      </c>
    </row>
    <row r="663" spans="1:3" x14ac:dyDescent="0.25">
      <c r="A663" s="63" t="s">
        <v>36732</v>
      </c>
      <c r="B663" s="63" t="s">
        <v>36733</v>
      </c>
      <c r="C663" s="65">
        <f t="shared" si="10"/>
        <v>4</v>
      </c>
    </row>
    <row r="664" spans="1:3" x14ac:dyDescent="0.25">
      <c r="A664" s="63" t="s">
        <v>36734</v>
      </c>
      <c r="B664" s="63" t="s">
        <v>36735</v>
      </c>
      <c r="C664" s="65">
        <f t="shared" si="10"/>
        <v>4</v>
      </c>
    </row>
    <row r="665" spans="1:3" x14ac:dyDescent="0.25">
      <c r="A665" s="63" t="s">
        <v>36736</v>
      </c>
      <c r="B665" s="63" t="s">
        <v>36737</v>
      </c>
      <c r="C665" s="65">
        <f t="shared" si="10"/>
        <v>4</v>
      </c>
    </row>
    <row r="666" spans="1:3" x14ac:dyDescent="0.25">
      <c r="A666" s="63" t="s">
        <v>36738</v>
      </c>
      <c r="B666" s="63" t="s">
        <v>36739</v>
      </c>
      <c r="C666" s="65">
        <f t="shared" si="10"/>
        <v>4</v>
      </c>
    </row>
    <row r="667" spans="1:3" x14ac:dyDescent="0.25">
      <c r="A667" s="63" t="s">
        <v>36740</v>
      </c>
      <c r="B667" s="63" t="s">
        <v>36741</v>
      </c>
      <c r="C667" s="65">
        <f t="shared" si="10"/>
        <v>4</v>
      </c>
    </row>
    <row r="668" spans="1:3" x14ac:dyDescent="0.25">
      <c r="A668" s="63" t="s">
        <v>36742</v>
      </c>
      <c r="B668" s="63" t="s">
        <v>36743</v>
      </c>
      <c r="C668" s="65">
        <f t="shared" si="10"/>
        <v>4</v>
      </c>
    </row>
    <row r="669" spans="1:3" x14ac:dyDescent="0.25">
      <c r="A669" s="63" t="s">
        <v>36744</v>
      </c>
      <c r="B669" s="63" t="s">
        <v>36745</v>
      </c>
      <c r="C669" s="65">
        <f t="shared" si="10"/>
        <v>4</v>
      </c>
    </row>
    <row r="670" spans="1:3" x14ac:dyDescent="0.25">
      <c r="A670" s="63" t="s">
        <v>36746</v>
      </c>
      <c r="B670" s="63" t="s">
        <v>36747</v>
      </c>
      <c r="C670" s="65">
        <f t="shared" si="10"/>
        <v>3</v>
      </c>
    </row>
    <row r="671" spans="1:3" x14ac:dyDescent="0.25">
      <c r="A671" s="63" t="s">
        <v>36748</v>
      </c>
      <c r="B671" s="63" t="s">
        <v>36749</v>
      </c>
      <c r="C671" s="65">
        <f t="shared" si="10"/>
        <v>4</v>
      </c>
    </row>
    <row r="672" spans="1:3" x14ac:dyDescent="0.25">
      <c r="A672" s="63" t="s">
        <v>36750</v>
      </c>
      <c r="B672" s="63" t="s">
        <v>36751</v>
      </c>
      <c r="C672" s="65">
        <f t="shared" si="10"/>
        <v>4</v>
      </c>
    </row>
    <row r="673" spans="1:3" x14ac:dyDescent="0.25">
      <c r="A673" s="63" t="s">
        <v>36752</v>
      </c>
      <c r="B673" s="63" t="s">
        <v>36753</v>
      </c>
      <c r="C673" s="65">
        <f t="shared" si="10"/>
        <v>4</v>
      </c>
    </row>
    <row r="674" spans="1:3" x14ac:dyDescent="0.25">
      <c r="A674" s="63" t="s">
        <v>36754</v>
      </c>
      <c r="B674" s="63" t="s">
        <v>36755</v>
      </c>
      <c r="C674" s="65">
        <f t="shared" si="10"/>
        <v>3</v>
      </c>
    </row>
    <row r="675" spans="1:3" x14ac:dyDescent="0.25">
      <c r="A675" s="63" t="s">
        <v>36756</v>
      </c>
      <c r="B675" s="63" t="s">
        <v>36757</v>
      </c>
      <c r="C675" s="65">
        <f t="shared" si="10"/>
        <v>4</v>
      </c>
    </row>
    <row r="676" spans="1:3" x14ac:dyDescent="0.25">
      <c r="A676" s="63" t="s">
        <v>36758</v>
      </c>
      <c r="B676" s="63" t="s">
        <v>36759</v>
      </c>
      <c r="C676" s="65">
        <f t="shared" si="10"/>
        <v>4</v>
      </c>
    </row>
    <row r="677" spans="1:3" x14ac:dyDescent="0.25">
      <c r="A677" s="63" t="s">
        <v>36760</v>
      </c>
      <c r="B677" s="63" t="s">
        <v>36761</v>
      </c>
      <c r="C677" s="65">
        <f t="shared" si="10"/>
        <v>4</v>
      </c>
    </row>
    <row r="678" spans="1:3" x14ac:dyDescent="0.25">
      <c r="A678" s="63" t="s">
        <v>36762</v>
      </c>
      <c r="B678" s="63" t="s">
        <v>36763</v>
      </c>
      <c r="C678" s="65">
        <f t="shared" si="10"/>
        <v>4</v>
      </c>
    </row>
    <row r="679" spans="1:3" x14ac:dyDescent="0.25">
      <c r="A679" s="63" t="s">
        <v>36764</v>
      </c>
      <c r="B679" s="63" t="s">
        <v>36765</v>
      </c>
      <c r="C679" s="65">
        <f t="shared" si="10"/>
        <v>4</v>
      </c>
    </row>
    <row r="680" spans="1:3" x14ac:dyDescent="0.25">
      <c r="A680" s="63" t="s">
        <v>36766</v>
      </c>
      <c r="B680" s="63" t="s">
        <v>36767</v>
      </c>
      <c r="C680" s="65">
        <f t="shared" si="10"/>
        <v>4</v>
      </c>
    </row>
    <row r="681" spans="1:3" x14ac:dyDescent="0.25">
      <c r="A681" s="63" t="s">
        <v>36768</v>
      </c>
      <c r="B681" s="63" t="s">
        <v>36769</v>
      </c>
      <c r="C681" s="65">
        <f t="shared" si="10"/>
        <v>4</v>
      </c>
    </row>
    <row r="682" spans="1:3" x14ac:dyDescent="0.25">
      <c r="A682" s="63" t="s">
        <v>36770</v>
      </c>
      <c r="B682" s="63" t="s">
        <v>36771</v>
      </c>
      <c r="C682" s="65">
        <f t="shared" si="10"/>
        <v>4</v>
      </c>
    </row>
    <row r="683" spans="1:3" x14ac:dyDescent="0.25">
      <c r="A683" s="63" t="s">
        <v>36772</v>
      </c>
      <c r="B683" s="63" t="s">
        <v>36773</v>
      </c>
      <c r="C683" s="65">
        <f t="shared" si="10"/>
        <v>4</v>
      </c>
    </row>
    <row r="684" spans="1:3" x14ac:dyDescent="0.25">
      <c r="A684" s="63" t="s">
        <v>36774</v>
      </c>
      <c r="B684" s="63" t="s">
        <v>36775</v>
      </c>
      <c r="C684" s="65">
        <f t="shared" si="10"/>
        <v>3</v>
      </c>
    </row>
    <row r="685" spans="1:3" x14ac:dyDescent="0.25">
      <c r="A685" s="63" t="s">
        <v>36776</v>
      </c>
      <c r="B685" s="63" t="s">
        <v>36777</v>
      </c>
      <c r="C685" s="65">
        <f t="shared" si="10"/>
        <v>4</v>
      </c>
    </row>
    <row r="686" spans="1:3" x14ac:dyDescent="0.25">
      <c r="A686" s="63" t="s">
        <v>36778</v>
      </c>
      <c r="B686" s="63" t="s">
        <v>36779</v>
      </c>
      <c r="C686" s="65">
        <f t="shared" si="10"/>
        <v>4</v>
      </c>
    </row>
    <row r="687" spans="1:3" x14ac:dyDescent="0.25">
      <c r="A687" s="63" t="s">
        <v>36780</v>
      </c>
      <c r="B687" s="63" t="s">
        <v>36781</v>
      </c>
      <c r="C687" s="65">
        <f t="shared" si="10"/>
        <v>3</v>
      </c>
    </row>
    <row r="688" spans="1:3" x14ac:dyDescent="0.25">
      <c r="A688" s="63" t="s">
        <v>36782</v>
      </c>
      <c r="B688" s="63" t="s">
        <v>36783</v>
      </c>
      <c r="C688" s="65">
        <f t="shared" si="10"/>
        <v>4</v>
      </c>
    </row>
    <row r="689" spans="1:3" x14ac:dyDescent="0.25">
      <c r="A689" s="63" t="s">
        <v>36784</v>
      </c>
      <c r="B689" s="63" t="s">
        <v>36785</v>
      </c>
      <c r="C689" s="65">
        <f t="shared" si="10"/>
        <v>4</v>
      </c>
    </row>
    <row r="690" spans="1:3" x14ac:dyDescent="0.25">
      <c r="A690" s="63" t="s">
        <v>36786</v>
      </c>
      <c r="B690" s="63" t="s">
        <v>36787</v>
      </c>
      <c r="C690" s="65">
        <f t="shared" si="10"/>
        <v>4</v>
      </c>
    </row>
    <row r="691" spans="1:3" x14ac:dyDescent="0.25">
      <c r="A691" s="63" t="s">
        <v>36788</v>
      </c>
      <c r="B691" s="63" t="s">
        <v>36789</v>
      </c>
      <c r="C691" s="65">
        <f t="shared" si="10"/>
        <v>4</v>
      </c>
    </row>
    <row r="692" spans="1:3" x14ac:dyDescent="0.25">
      <c r="A692" s="63" t="s">
        <v>36790</v>
      </c>
      <c r="B692" s="63" t="s">
        <v>36791</v>
      </c>
      <c r="C692" s="65">
        <f t="shared" si="10"/>
        <v>3</v>
      </c>
    </row>
    <row r="693" spans="1:3" x14ac:dyDescent="0.25">
      <c r="A693" s="63" t="s">
        <v>36792</v>
      </c>
      <c r="B693" s="63" t="s">
        <v>36793</v>
      </c>
      <c r="C693" s="65">
        <f t="shared" si="10"/>
        <v>4</v>
      </c>
    </row>
    <row r="694" spans="1:3" x14ac:dyDescent="0.25">
      <c r="A694" s="63" t="s">
        <v>36794</v>
      </c>
      <c r="B694" s="63" t="s">
        <v>36795</v>
      </c>
      <c r="C694" s="65">
        <f t="shared" si="10"/>
        <v>4</v>
      </c>
    </row>
    <row r="695" spans="1:3" x14ac:dyDescent="0.25">
      <c r="A695" s="63" t="s">
        <v>36796</v>
      </c>
      <c r="B695" s="63" t="s">
        <v>36797</v>
      </c>
      <c r="C695" s="65">
        <f t="shared" si="10"/>
        <v>4</v>
      </c>
    </row>
    <row r="696" spans="1:3" x14ac:dyDescent="0.25">
      <c r="A696" s="63" t="s">
        <v>36798</v>
      </c>
      <c r="B696" s="63" t="s">
        <v>36799</v>
      </c>
      <c r="C696" s="65">
        <f t="shared" si="10"/>
        <v>4</v>
      </c>
    </row>
    <row r="697" spans="1:3" x14ac:dyDescent="0.25">
      <c r="A697" s="63" t="s">
        <v>36800</v>
      </c>
      <c r="B697" s="63" t="s">
        <v>36801</v>
      </c>
      <c r="C697" s="65">
        <f t="shared" si="10"/>
        <v>4</v>
      </c>
    </row>
    <row r="698" spans="1:3" x14ac:dyDescent="0.25">
      <c r="A698" s="63" t="s">
        <v>36802</v>
      </c>
      <c r="B698" s="63" t="s">
        <v>36803</v>
      </c>
      <c r="C698" s="65">
        <f t="shared" si="10"/>
        <v>4</v>
      </c>
    </row>
    <row r="699" spans="1:3" x14ac:dyDescent="0.25">
      <c r="A699" s="63" t="s">
        <v>36804</v>
      </c>
      <c r="B699" s="63" t="s">
        <v>36805</v>
      </c>
      <c r="C699" s="65">
        <f t="shared" si="10"/>
        <v>3</v>
      </c>
    </row>
    <row r="700" spans="1:3" x14ac:dyDescent="0.25">
      <c r="A700" s="63" t="s">
        <v>36806</v>
      </c>
      <c r="B700" s="63" t="s">
        <v>36807</v>
      </c>
      <c r="C700" s="65">
        <f t="shared" si="10"/>
        <v>4</v>
      </c>
    </row>
    <row r="701" spans="1:3" x14ac:dyDescent="0.25">
      <c r="A701" s="63" t="s">
        <v>36808</v>
      </c>
      <c r="B701" s="63" t="s">
        <v>36809</v>
      </c>
      <c r="C701" s="65">
        <f t="shared" si="10"/>
        <v>4</v>
      </c>
    </row>
    <row r="702" spans="1:3" x14ac:dyDescent="0.25">
      <c r="A702" s="63" t="s">
        <v>36810</v>
      </c>
      <c r="B702" s="63" t="s">
        <v>36811</v>
      </c>
      <c r="C702" s="65">
        <f t="shared" si="10"/>
        <v>4</v>
      </c>
    </row>
    <row r="703" spans="1:3" x14ac:dyDescent="0.25">
      <c r="A703" s="63" t="s">
        <v>36812</v>
      </c>
      <c r="B703" s="63" t="s">
        <v>36813</v>
      </c>
      <c r="C703" s="65">
        <f t="shared" si="10"/>
        <v>3</v>
      </c>
    </row>
    <row r="704" spans="1:3" x14ac:dyDescent="0.25">
      <c r="A704" s="63" t="s">
        <v>36814</v>
      </c>
      <c r="B704" s="63" t="s">
        <v>36815</v>
      </c>
      <c r="C704" s="65">
        <f t="shared" si="10"/>
        <v>4</v>
      </c>
    </row>
    <row r="705" spans="1:3" x14ac:dyDescent="0.25">
      <c r="A705" s="63" t="s">
        <v>36816</v>
      </c>
      <c r="B705" s="63" t="s">
        <v>36817</v>
      </c>
      <c r="C705" s="65">
        <f t="shared" si="10"/>
        <v>4</v>
      </c>
    </row>
    <row r="706" spans="1:3" x14ac:dyDescent="0.25">
      <c r="A706" s="63" t="s">
        <v>36818</v>
      </c>
      <c r="B706" s="63" t="s">
        <v>36819</v>
      </c>
      <c r="C706" s="65">
        <f t="shared" si="10"/>
        <v>4</v>
      </c>
    </row>
    <row r="707" spans="1:3" x14ac:dyDescent="0.25">
      <c r="A707" s="63" t="s">
        <v>36820</v>
      </c>
      <c r="B707" s="63" t="s">
        <v>36821</v>
      </c>
      <c r="C707" s="65">
        <f t="shared" si="10"/>
        <v>3</v>
      </c>
    </row>
    <row r="708" spans="1:3" x14ac:dyDescent="0.25">
      <c r="A708" s="63" t="s">
        <v>36822</v>
      </c>
      <c r="B708" s="63" t="s">
        <v>36823</v>
      </c>
      <c r="C708" s="65">
        <f t="shared" si="10"/>
        <v>4</v>
      </c>
    </row>
    <row r="709" spans="1:3" x14ac:dyDescent="0.25">
      <c r="A709" s="63" t="s">
        <v>36824</v>
      </c>
      <c r="B709" s="63" t="s">
        <v>36825</v>
      </c>
      <c r="C709" s="65">
        <f t="shared" si="10"/>
        <v>4</v>
      </c>
    </row>
    <row r="710" spans="1:3" x14ac:dyDescent="0.25">
      <c r="A710" s="63" t="s">
        <v>36826</v>
      </c>
      <c r="B710" s="63" t="s">
        <v>36827</v>
      </c>
      <c r="C710" s="65">
        <f t="shared" si="10"/>
        <v>4</v>
      </c>
    </row>
    <row r="711" spans="1:3" x14ac:dyDescent="0.25">
      <c r="A711" s="63" t="s">
        <v>36828</v>
      </c>
      <c r="B711" s="63" t="s">
        <v>36829</v>
      </c>
      <c r="C711" s="65">
        <f t="shared" si="10"/>
        <v>2</v>
      </c>
    </row>
    <row r="712" spans="1:3" x14ac:dyDescent="0.25">
      <c r="A712" s="63" t="s">
        <v>36830</v>
      </c>
      <c r="B712" s="63" t="s">
        <v>36831</v>
      </c>
      <c r="C712" s="65">
        <f t="shared" si="10"/>
        <v>3</v>
      </c>
    </row>
    <row r="713" spans="1:3" x14ac:dyDescent="0.25">
      <c r="A713" s="63" t="s">
        <v>36832</v>
      </c>
      <c r="B713" s="63" t="s">
        <v>36833</v>
      </c>
      <c r="C713" s="65">
        <f t="shared" ref="C713:C756" si="11">SUM((LEN(A713)+1)/3)</f>
        <v>2</v>
      </c>
    </row>
    <row r="714" spans="1:3" x14ac:dyDescent="0.25">
      <c r="A714" s="63" t="s">
        <v>36834</v>
      </c>
      <c r="B714" s="63" t="s">
        <v>36835</v>
      </c>
      <c r="C714" s="65">
        <f t="shared" si="11"/>
        <v>3</v>
      </c>
    </row>
    <row r="715" spans="1:3" x14ac:dyDescent="0.25">
      <c r="A715" s="63" t="s">
        <v>36836</v>
      </c>
      <c r="B715" s="63" t="s">
        <v>36837</v>
      </c>
      <c r="C715" s="65">
        <f t="shared" si="11"/>
        <v>4</v>
      </c>
    </row>
    <row r="716" spans="1:3" x14ac:dyDescent="0.25">
      <c r="A716" s="63" t="s">
        <v>36838</v>
      </c>
      <c r="B716" s="63" t="s">
        <v>36839</v>
      </c>
      <c r="C716" s="65">
        <f t="shared" si="11"/>
        <v>4</v>
      </c>
    </row>
    <row r="717" spans="1:3" x14ac:dyDescent="0.25">
      <c r="A717" s="63" t="s">
        <v>36840</v>
      </c>
      <c r="B717" s="63" t="s">
        <v>36841</v>
      </c>
      <c r="C717" s="65">
        <f t="shared" si="11"/>
        <v>4</v>
      </c>
    </row>
    <row r="718" spans="1:3" x14ac:dyDescent="0.25">
      <c r="A718" s="63" t="s">
        <v>36842</v>
      </c>
      <c r="B718" s="63" t="s">
        <v>36843</v>
      </c>
      <c r="C718" s="65">
        <f t="shared" si="11"/>
        <v>4</v>
      </c>
    </row>
    <row r="719" spans="1:3" x14ac:dyDescent="0.25">
      <c r="A719" s="63" t="s">
        <v>36844</v>
      </c>
      <c r="B719" s="63" t="s">
        <v>36845</v>
      </c>
      <c r="C719" s="65">
        <f t="shared" si="11"/>
        <v>4</v>
      </c>
    </row>
    <row r="720" spans="1:3" x14ac:dyDescent="0.25">
      <c r="A720" s="63" t="s">
        <v>36846</v>
      </c>
      <c r="B720" s="63" t="s">
        <v>36847</v>
      </c>
      <c r="C720" s="65">
        <f t="shared" si="11"/>
        <v>3</v>
      </c>
    </row>
    <row r="721" spans="1:3" x14ac:dyDescent="0.25">
      <c r="A721" s="63" t="s">
        <v>36848</v>
      </c>
      <c r="B721" s="63" t="s">
        <v>36849</v>
      </c>
      <c r="C721" s="65">
        <f t="shared" si="11"/>
        <v>3</v>
      </c>
    </row>
    <row r="722" spans="1:3" x14ac:dyDescent="0.25">
      <c r="A722" s="63" t="s">
        <v>36850</v>
      </c>
      <c r="B722" s="63" t="s">
        <v>36851</v>
      </c>
      <c r="C722" s="65">
        <f t="shared" si="11"/>
        <v>4</v>
      </c>
    </row>
    <row r="723" spans="1:3" x14ac:dyDescent="0.25">
      <c r="A723" s="63" t="s">
        <v>36852</v>
      </c>
      <c r="B723" s="63" t="s">
        <v>36853</v>
      </c>
      <c r="C723" s="65">
        <f t="shared" si="11"/>
        <v>4</v>
      </c>
    </row>
    <row r="724" spans="1:3" x14ac:dyDescent="0.25">
      <c r="A724" s="63" t="s">
        <v>36854</v>
      </c>
      <c r="B724" s="63" t="s">
        <v>36855</v>
      </c>
      <c r="C724" s="65">
        <f t="shared" si="11"/>
        <v>4</v>
      </c>
    </row>
    <row r="725" spans="1:3" x14ac:dyDescent="0.25">
      <c r="A725" s="63" t="s">
        <v>36856</v>
      </c>
      <c r="B725" s="63" t="s">
        <v>36857</v>
      </c>
      <c r="C725" s="65">
        <f t="shared" si="11"/>
        <v>3</v>
      </c>
    </row>
    <row r="726" spans="1:3" x14ac:dyDescent="0.25">
      <c r="A726" s="63" t="s">
        <v>36858</v>
      </c>
      <c r="B726" s="63" t="s">
        <v>36859</v>
      </c>
      <c r="C726" s="65">
        <f t="shared" si="11"/>
        <v>4</v>
      </c>
    </row>
    <row r="727" spans="1:3" x14ac:dyDescent="0.25">
      <c r="A727" s="63" t="s">
        <v>36860</v>
      </c>
      <c r="B727" s="63" t="s">
        <v>36861</v>
      </c>
      <c r="C727" s="65">
        <f t="shared" si="11"/>
        <v>4</v>
      </c>
    </row>
    <row r="728" spans="1:3" x14ac:dyDescent="0.25">
      <c r="A728" s="63" t="s">
        <v>36862</v>
      </c>
      <c r="B728" s="63" t="s">
        <v>1382</v>
      </c>
      <c r="C728" s="65">
        <f t="shared" si="11"/>
        <v>4</v>
      </c>
    </row>
    <row r="729" spans="1:3" x14ac:dyDescent="0.25">
      <c r="A729" s="63" t="s">
        <v>36863</v>
      </c>
      <c r="B729" s="63" t="s">
        <v>36864</v>
      </c>
      <c r="C729" s="65">
        <f t="shared" si="11"/>
        <v>4</v>
      </c>
    </row>
    <row r="730" spans="1:3" x14ac:dyDescent="0.25">
      <c r="A730" s="63" t="s">
        <v>36865</v>
      </c>
      <c r="B730" s="63" t="s">
        <v>11849</v>
      </c>
      <c r="C730" s="65">
        <f t="shared" si="11"/>
        <v>4</v>
      </c>
    </row>
    <row r="731" spans="1:3" x14ac:dyDescent="0.25">
      <c r="A731" s="63" t="s">
        <v>36866</v>
      </c>
      <c r="B731" s="63" t="s">
        <v>36867</v>
      </c>
      <c r="C731" s="65">
        <f t="shared" si="11"/>
        <v>4</v>
      </c>
    </row>
    <row r="732" spans="1:3" x14ac:dyDescent="0.25">
      <c r="A732" s="63" t="s">
        <v>36868</v>
      </c>
      <c r="B732" s="63" t="s">
        <v>36869</v>
      </c>
      <c r="C732" s="65">
        <f t="shared" si="11"/>
        <v>3</v>
      </c>
    </row>
    <row r="733" spans="1:3" x14ac:dyDescent="0.25">
      <c r="A733" s="63" t="s">
        <v>36870</v>
      </c>
      <c r="B733" s="63" t="s">
        <v>36871</v>
      </c>
      <c r="C733" s="65">
        <f t="shared" si="11"/>
        <v>3</v>
      </c>
    </row>
    <row r="734" spans="1:3" x14ac:dyDescent="0.25">
      <c r="A734" s="63" t="s">
        <v>36872</v>
      </c>
      <c r="B734" s="63" t="s">
        <v>36873</v>
      </c>
      <c r="C734" s="65">
        <f t="shared" si="11"/>
        <v>3</v>
      </c>
    </row>
    <row r="735" spans="1:3" x14ac:dyDescent="0.25">
      <c r="A735" s="63" t="s">
        <v>36874</v>
      </c>
      <c r="B735" s="63" t="s">
        <v>36875</v>
      </c>
      <c r="C735" s="65">
        <f t="shared" si="11"/>
        <v>3</v>
      </c>
    </row>
    <row r="736" spans="1:3" x14ac:dyDescent="0.25">
      <c r="A736" s="63" t="s">
        <v>36876</v>
      </c>
      <c r="B736" s="63" t="s">
        <v>36877</v>
      </c>
      <c r="C736" s="65">
        <f t="shared" si="11"/>
        <v>3</v>
      </c>
    </row>
    <row r="737" spans="1:3" x14ac:dyDescent="0.25">
      <c r="A737" s="63" t="s">
        <v>36878</v>
      </c>
      <c r="B737" s="63" t="s">
        <v>36879</v>
      </c>
      <c r="C737" s="65">
        <f t="shared" si="11"/>
        <v>3</v>
      </c>
    </row>
    <row r="738" spans="1:3" x14ac:dyDescent="0.25">
      <c r="A738" s="63" t="s">
        <v>36880</v>
      </c>
      <c r="B738" s="63" t="s">
        <v>36881</v>
      </c>
      <c r="C738" s="65">
        <f t="shared" si="11"/>
        <v>3</v>
      </c>
    </row>
    <row r="739" spans="1:3" x14ac:dyDescent="0.25">
      <c r="A739" s="63" t="s">
        <v>36882</v>
      </c>
      <c r="B739" s="63" t="s">
        <v>36883</v>
      </c>
      <c r="C739" s="65">
        <f t="shared" si="11"/>
        <v>3</v>
      </c>
    </row>
    <row r="740" spans="1:3" x14ac:dyDescent="0.25">
      <c r="A740" s="63" t="s">
        <v>36884</v>
      </c>
      <c r="B740" s="63" t="s">
        <v>36885</v>
      </c>
      <c r="C740" s="65">
        <f t="shared" si="11"/>
        <v>3</v>
      </c>
    </row>
    <row r="741" spans="1:3" x14ac:dyDescent="0.25">
      <c r="A741" s="63" t="s">
        <v>36886</v>
      </c>
      <c r="B741" s="63" t="s">
        <v>36887</v>
      </c>
      <c r="C741" s="65">
        <f t="shared" si="11"/>
        <v>3</v>
      </c>
    </row>
    <row r="742" spans="1:3" x14ac:dyDescent="0.25">
      <c r="A742" s="63" t="s">
        <v>36888</v>
      </c>
      <c r="B742" s="63" t="s">
        <v>36889</v>
      </c>
      <c r="C742" s="65">
        <f t="shared" si="11"/>
        <v>3</v>
      </c>
    </row>
    <row r="743" spans="1:3" x14ac:dyDescent="0.25">
      <c r="A743" s="63" t="s">
        <v>36890</v>
      </c>
      <c r="B743" s="63" t="s">
        <v>36891</v>
      </c>
      <c r="C743" s="65">
        <f t="shared" si="11"/>
        <v>3</v>
      </c>
    </row>
    <row r="744" spans="1:3" x14ac:dyDescent="0.25">
      <c r="A744" s="63" t="s">
        <v>36892</v>
      </c>
      <c r="B744" s="63" t="s">
        <v>36893</v>
      </c>
      <c r="C744" s="65">
        <f t="shared" si="11"/>
        <v>4</v>
      </c>
    </row>
    <row r="745" spans="1:3" x14ac:dyDescent="0.25">
      <c r="A745" s="63" t="s">
        <v>36894</v>
      </c>
      <c r="B745" s="63" t="s">
        <v>36895</v>
      </c>
      <c r="C745" s="65">
        <f t="shared" si="11"/>
        <v>4</v>
      </c>
    </row>
    <row r="746" spans="1:3" x14ac:dyDescent="0.25">
      <c r="A746" s="63" t="s">
        <v>36896</v>
      </c>
      <c r="B746" s="63" t="s">
        <v>36897</v>
      </c>
      <c r="C746" s="65">
        <f t="shared" si="11"/>
        <v>4</v>
      </c>
    </row>
    <row r="747" spans="1:3" x14ac:dyDescent="0.25">
      <c r="A747" s="63" t="s">
        <v>36898</v>
      </c>
      <c r="B747" s="63" t="s">
        <v>36899</v>
      </c>
      <c r="C747" s="65">
        <f t="shared" si="11"/>
        <v>3</v>
      </c>
    </row>
    <row r="748" spans="1:3" x14ac:dyDescent="0.25">
      <c r="A748" s="63" t="s">
        <v>36900</v>
      </c>
      <c r="B748" s="63" t="s">
        <v>36901</v>
      </c>
      <c r="C748" s="65">
        <f t="shared" si="11"/>
        <v>3</v>
      </c>
    </row>
    <row r="749" spans="1:3" x14ac:dyDescent="0.25">
      <c r="A749" s="63" t="s">
        <v>36902</v>
      </c>
      <c r="B749" s="63" t="s">
        <v>36903</v>
      </c>
      <c r="C749" s="65">
        <f t="shared" si="11"/>
        <v>3</v>
      </c>
    </row>
    <row r="750" spans="1:3" x14ac:dyDescent="0.25">
      <c r="A750" s="63" t="s">
        <v>36904</v>
      </c>
      <c r="B750" s="63" t="s">
        <v>36905</v>
      </c>
      <c r="C750" s="65">
        <f t="shared" si="11"/>
        <v>4</v>
      </c>
    </row>
    <row r="751" spans="1:3" x14ac:dyDescent="0.25">
      <c r="A751" s="63" t="s">
        <v>36906</v>
      </c>
      <c r="B751" s="63" t="s">
        <v>36907</v>
      </c>
      <c r="C751" s="65">
        <f t="shared" si="11"/>
        <v>4</v>
      </c>
    </row>
    <row r="752" spans="1:3" x14ac:dyDescent="0.25">
      <c r="A752" s="63" t="s">
        <v>36908</v>
      </c>
      <c r="B752" s="63" t="s">
        <v>36909</v>
      </c>
      <c r="C752" s="65">
        <f t="shared" si="11"/>
        <v>4</v>
      </c>
    </row>
    <row r="753" spans="1:3" x14ac:dyDescent="0.25">
      <c r="A753" s="63" t="s">
        <v>36910</v>
      </c>
      <c r="B753" s="63" t="s">
        <v>36911</v>
      </c>
      <c r="C753" s="65">
        <f t="shared" si="11"/>
        <v>3</v>
      </c>
    </row>
    <row r="754" spans="1:3" x14ac:dyDescent="0.25">
      <c r="A754" s="63" t="s">
        <v>36912</v>
      </c>
      <c r="B754" s="63" t="s">
        <v>36913</v>
      </c>
      <c r="C754" s="65">
        <f t="shared" si="11"/>
        <v>3</v>
      </c>
    </row>
    <row r="755" spans="1:3" x14ac:dyDescent="0.25">
      <c r="A755" s="63" t="s">
        <v>36914</v>
      </c>
      <c r="B755" s="63" t="s">
        <v>36915</v>
      </c>
      <c r="C755" s="65">
        <f t="shared" si="11"/>
        <v>4</v>
      </c>
    </row>
    <row r="756" spans="1:3" x14ac:dyDescent="0.25">
      <c r="A756" s="63" t="s">
        <v>36916</v>
      </c>
      <c r="B756" s="63" t="s">
        <v>36917</v>
      </c>
      <c r="C756" s="65">
        <f t="shared" si="11"/>
        <v>4</v>
      </c>
    </row>
  </sheetData>
  <conditionalFormatting sqref="A1:A6">
    <cfRule type="cellIs" dxfId="2" priority="1" operator="equal">
      <formula>"N/A"</formula>
    </cfRule>
  </conditionalFormatting>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outlinePr summaryBelow="0" summaryRight="0"/>
  </sheetPr>
  <dimension ref="A1:D967"/>
  <sheetViews>
    <sheetView zoomScaleNormal="100" workbookViewId="0">
      <pane ySplit="7" topLeftCell="A8" activePane="bottomLeft" state="frozen"/>
      <selection pane="bottomLeft" activeCell="B1" sqref="B1"/>
    </sheetView>
  </sheetViews>
  <sheetFormatPr defaultColWidth="9.140625" defaultRowHeight="14.25" x14ac:dyDescent="0.25"/>
  <cols>
    <col min="1" max="1" width="24.7109375" style="74" customWidth="1"/>
    <col min="2" max="2" width="100.7109375" style="74" customWidth="1"/>
    <col min="3" max="3" width="6.7109375" style="76" customWidth="1"/>
    <col min="4" max="4" width="14.7109375" style="77" customWidth="1"/>
    <col min="5" max="172" width="9.140625" style="74"/>
    <col min="173" max="173" width="20.7109375" style="74" customWidth="1"/>
    <col min="174" max="174" width="71.42578125" style="74" customWidth="1"/>
    <col min="175" max="428" width="9.140625" style="74"/>
    <col min="429" max="429" width="20.7109375" style="74" customWidth="1"/>
    <col min="430" max="430" width="71.42578125" style="74" customWidth="1"/>
    <col min="431" max="684" width="9.140625" style="74"/>
    <col min="685" max="685" width="20.7109375" style="74" customWidth="1"/>
    <col min="686" max="686" width="71.42578125" style="74" customWidth="1"/>
    <col min="687" max="940" width="9.140625" style="74"/>
    <col min="941" max="941" width="20.7109375" style="74" customWidth="1"/>
    <col min="942" max="942" width="71.42578125" style="74" customWidth="1"/>
    <col min="943" max="1196" width="9.140625" style="74"/>
    <col min="1197" max="1197" width="20.7109375" style="74" customWidth="1"/>
    <col min="1198" max="1198" width="71.42578125" style="74" customWidth="1"/>
    <col min="1199" max="1452" width="9.140625" style="74"/>
    <col min="1453" max="1453" width="20.7109375" style="74" customWidth="1"/>
    <col min="1454" max="1454" width="71.42578125" style="74" customWidth="1"/>
    <col min="1455" max="1708" width="9.140625" style="74"/>
    <col min="1709" max="1709" width="20.7109375" style="74" customWidth="1"/>
    <col min="1710" max="1710" width="71.42578125" style="74" customWidth="1"/>
    <col min="1711" max="1964" width="9.140625" style="74"/>
    <col min="1965" max="1965" width="20.7109375" style="74" customWidth="1"/>
    <col min="1966" max="1966" width="71.42578125" style="74" customWidth="1"/>
    <col min="1967" max="2220" width="9.140625" style="74"/>
    <col min="2221" max="2221" width="20.7109375" style="74" customWidth="1"/>
    <col min="2222" max="2222" width="71.42578125" style="74" customWidth="1"/>
    <col min="2223" max="2476" width="9.140625" style="74"/>
    <col min="2477" max="2477" width="20.7109375" style="74" customWidth="1"/>
    <col min="2478" max="2478" width="71.42578125" style="74" customWidth="1"/>
    <col min="2479" max="2732" width="9.140625" style="74"/>
    <col min="2733" max="2733" width="20.7109375" style="74" customWidth="1"/>
    <col min="2734" max="2734" width="71.42578125" style="74" customWidth="1"/>
    <col min="2735" max="2988" width="9.140625" style="74"/>
    <col min="2989" max="2989" width="20.7109375" style="74" customWidth="1"/>
    <col min="2990" max="2990" width="71.42578125" style="74" customWidth="1"/>
    <col min="2991" max="3244" width="9.140625" style="74"/>
    <col min="3245" max="3245" width="20.7109375" style="74" customWidth="1"/>
    <col min="3246" max="3246" width="71.42578125" style="74" customWidth="1"/>
    <col min="3247" max="3500" width="9.140625" style="74"/>
    <col min="3501" max="3501" width="20.7109375" style="74" customWidth="1"/>
    <col min="3502" max="3502" width="71.42578125" style="74" customWidth="1"/>
    <col min="3503" max="3756" width="9.140625" style="74"/>
    <col min="3757" max="3757" width="20.7109375" style="74" customWidth="1"/>
    <col min="3758" max="3758" width="71.42578125" style="74" customWidth="1"/>
    <col min="3759" max="4012" width="9.140625" style="74"/>
    <col min="4013" max="4013" width="20.7109375" style="74" customWidth="1"/>
    <col min="4014" max="4014" width="71.42578125" style="74" customWidth="1"/>
    <col min="4015" max="4268" width="9.140625" style="74"/>
    <col min="4269" max="4269" width="20.7109375" style="74" customWidth="1"/>
    <col min="4270" max="4270" width="71.42578125" style="74" customWidth="1"/>
    <col min="4271" max="4524" width="9.140625" style="74"/>
    <col min="4525" max="4525" width="20.7109375" style="74" customWidth="1"/>
    <col min="4526" max="4526" width="71.42578125" style="74" customWidth="1"/>
    <col min="4527" max="4780" width="9.140625" style="74"/>
    <col min="4781" max="4781" width="20.7109375" style="74" customWidth="1"/>
    <col min="4782" max="4782" width="71.42578125" style="74" customWidth="1"/>
    <col min="4783" max="5036" width="9.140625" style="74"/>
    <col min="5037" max="5037" width="20.7109375" style="74" customWidth="1"/>
    <col min="5038" max="5038" width="71.42578125" style="74" customWidth="1"/>
    <col min="5039" max="5292" width="9.140625" style="74"/>
    <col min="5293" max="5293" width="20.7109375" style="74" customWidth="1"/>
    <col min="5294" max="5294" width="71.42578125" style="74" customWidth="1"/>
    <col min="5295" max="5548" width="9.140625" style="74"/>
    <col min="5549" max="5549" width="20.7109375" style="74" customWidth="1"/>
    <col min="5550" max="5550" width="71.42578125" style="74" customWidth="1"/>
    <col min="5551" max="5804" width="9.140625" style="74"/>
    <col min="5805" max="5805" width="20.7109375" style="74" customWidth="1"/>
    <col min="5806" max="5806" width="71.42578125" style="74" customWidth="1"/>
    <col min="5807" max="6060" width="9.140625" style="74"/>
    <col min="6061" max="6061" width="20.7109375" style="74" customWidth="1"/>
    <col min="6062" max="6062" width="71.42578125" style="74" customWidth="1"/>
    <col min="6063" max="6316" width="9.140625" style="74"/>
    <col min="6317" max="6317" width="20.7109375" style="74" customWidth="1"/>
    <col min="6318" max="6318" width="71.42578125" style="74" customWidth="1"/>
    <col min="6319" max="6572" width="9.140625" style="74"/>
    <col min="6573" max="6573" width="20.7109375" style="74" customWidth="1"/>
    <col min="6574" max="6574" width="71.42578125" style="74" customWidth="1"/>
    <col min="6575" max="6828" width="9.140625" style="74"/>
    <col min="6829" max="6829" width="20.7109375" style="74" customWidth="1"/>
    <col min="6830" max="6830" width="71.42578125" style="74" customWidth="1"/>
    <col min="6831" max="7084" width="9.140625" style="74"/>
    <col min="7085" max="7085" width="20.7109375" style="74" customWidth="1"/>
    <col min="7086" max="7086" width="71.42578125" style="74" customWidth="1"/>
    <col min="7087" max="7340" width="9.140625" style="74"/>
    <col min="7341" max="7341" width="20.7109375" style="74" customWidth="1"/>
    <col min="7342" max="7342" width="71.42578125" style="74" customWidth="1"/>
    <col min="7343" max="7596" width="9.140625" style="74"/>
    <col min="7597" max="7597" width="20.7109375" style="74" customWidth="1"/>
    <col min="7598" max="7598" width="71.42578125" style="74" customWidth="1"/>
    <col min="7599" max="7852" width="9.140625" style="74"/>
    <col min="7853" max="7853" width="20.7109375" style="74" customWidth="1"/>
    <col min="7854" max="7854" width="71.42578125" style="74" customWidth="1"/>
    <col min="7855" max="8108" width="9.140625" style="74"/>
    <col min="8109" max="8109" width="20.7109375" style="74" customWidth="1"/>
    <col min="8110" max="8110" width="71.42578125" style="74" customWidth="1"/>
    <col min="8111" max="8364" width="9.140625" style="74"/>
    <col min="8365" max="8365" width="20.7109375" style="74" customWidth="1"/>
    <col min="8366" max="8366" width="71.42578125" style="74" customWidth="1"/>
    <col min="8367" max="8620" width="9.140625" style="74"/>
    <col min="8621" max="8621" width="20.7109375" style="74" customWidth="1"/>
    <col min="8622" max="8622" width="71.42578125" style="74" customWidth="1"/>
    <col min="8623" max="8876" width="9.140625" style="74"/>
    <col min="8877" max="8877" width="20.7109375" style="74" customWidth="1"/>
    <col min="8878" max="8878" width="71.42578125" style="74" customWidth="1"/>
    <col min="8879" max="9132" width="9.140625" style="74"/>
    <col min="9133" max="9133" width="20.7109375" style="74" customWidth="1"/>
    <col min="9134" max="9134" width="71.42578125" style="74" customWidth="1"/>
    <col min="9135" max="9388" width="9.140625" style="74"/>
    <col min="9389" max="9389" width="20.7109375" style="74" customWidth="1"/>
    <col min="9390" max="9390" width="71.42578125" style="74" customWidth="1"/>
    <col min="9391" max="9644" width="9.140625" style="74"/>
    <col min="9645" max="9645" width="20.7109375" style="74" customWidth="1"/>
    <col min="9646" max="9646" width="71.42578125" style="74" customWidth="1"/>
    <col min="9647" max="9900" width="9.140625" style="74"/>
    <col min="9901" max="9901" width="20.7109375" style="74" customWidth="1"/>
    <col min="9902" max="9902" width="71.42578125" style="74" customWidth="1"/>
    <col min="9903" max="10156" width="9.140625" style="74"/>
    <col min="10157" max="10157" width="20.7109375" style="74" customWidth="1"/>
    <col min="10158" max="10158" width="71.42578125" style="74" customWidth="1"/>
    <col min="10159" max="10412" width="9.140625" style="74"/>
    <col min="10413" max="10413" width="20.7109375" style="74" customWidth="1"/>
    <col min="10414" max="10414" width="71.42578125" style="74" customWidth="1"/>
    <col min="10415" max="10668" width="9.140625" style="74"/>
    <col min="10669" max="10669" width="20.7109375" style="74" customWidth="1"/>
    <col min="10670" max="10670" width="71.42578125" style="74" customWidth="1"/>
    <col min="10671" max="10924" width="9.140625" style="74"/>
    <col min="10925" max="10925" width="20.7109375" style="74" customWidth="1"/>
    <col min="10926" max="10926" width="71.42578125" style="74" customWidth="1"/>
    <col min="10927" max="11180" width="9.140625" style="74"/>
    <col min="11181" max="11181" width="20.7109375" style="74" customWidth="1"/>
    <col min="11182" max="11182" width="71.42578125" style="74" customWidth="1"/>
    <col min="11183" max="11436" width="9.140625" style="74"/>
    <col min="11437" max="11437" width="20.7109375" style="74" customWidth="1"/>
    <col min="11438" max="11438" width="71.42578125" style="74" customWidth="1"/>
    <col min="11439" max="11692" width="9.140625" style="74"/>
    <col min="11693" max="11693" width="20.7109375" style="74" customWidth="1"/>
    <col min="11694" max="11694" width="71.42578125" style="74" customWidth="1"/>
    <col min="11695" max="11948" width="9.140625" style="74"/>
    <col min="11949" max="11949" width="20.7109375" style="74" customWidth="1"/>
    <col min="11950" max="11950" width="71.42578125" style="74" customWidth="1"/>
    <col min="11951" max="12204" width="9.140625" style="74"/>
    <col min="12205" max="12205" width="20.7109375" style="74" customWidth="1"/>
    <col min="12206" max="12206" width="71.42578125" style="74" customWidth="1"/>
    <col min="12207" max="12460" width="9.140625" style="74"/>
    <col min="12461" max="12461" width="20.7109375" style="74" customWidth="1"/>
    <col min="12462" max="12462" width="71.42578125" style="74" customWidth="1"/>
    <col min="12463" max="12716" width="9.140625" style="74"/>
    <col min="12717" max="12717" width="20.7109375" style="74" customWidth="1"/>
    <col min="12718" max="12718" width="71.42578125" style="74" customWidth="1"/>
    <col min="12719" max="12972" width="9.140625" style="74"/>
    <col min="12973" max="12973" width="20.7109375" style="74" customWidth="1"/>
    <col min="12974" max="12974" width="71.42578125" style="74" customWidth="1"/>
    <col min="12975" max="13228" width="9.140625" style="74"/>
    <col min="13229" max="13229" width="20.7109375" style="74" customWidth="1"/>
    <col min="13230" max="13230" width="71.42578125" style="74" customWidth="1"/>
    <col min="13231" max="13484" width="9.140625" style="74"/>
    <col min="13485" max="13485" width="20.7109375" style="74" customWidth="1"/>
    <col min="13486" max="13486" width="71.42578125" style="74" customWidth="1"/>
    <col min="13487" max="13740" width="9.140625" style="74"/>
    <col min="13741" max="13741" width="20.7109375" style="74" customWidth="1"/>
    <col min="13742" max="13742" width="71.42578125" style="74" customWidth="1"/>
    <col min="13743" max="13996" width="9.140625" style="74"/>
    <col min="13997" max="13997" width="20.7109375" style="74" customWidth="1"/>
    <col min="13998" max="13998" width="71.42578125" style="74" customWidth="1"/>
    <col min="13999" max="14252" width="9.140625" style="74"/>
    <col min="14253" max="14253" width="20.7109375" style="74" customWidth="1"/>
    <col min="14254" max="14254" width="71.42578125" style="74" customWidth="1"/>
    <col min="14255" max="14508" width="9.140625" style="74"/>
    <col min="14509" max="14509" width="20.7109375" style="74" customWidth="1"/>
    <col min="14510" max="14510" width="71.42578125" style="74" customWidth="1"/>
    <col min="14511" max="14764" width="9.140625" style="74"/>
    <col min="14765" max="14765" width="20.7109375" style="74" customWidth="1"/>
    <col min="14766" max="14766" width="71.42578125" style="74" customWidth="1"/>
    <col min="14767" max="15020" width="9.140625" style="74"/>
    <col min="15021" max="15021" width="20.7109375" style="74" customWidth="1"/>
    <col min="15022" max="15022" width="71.42578125" style="74" customWidth="1"/>
    <col min="15023" max="15276" width="9.140625" style="74"/>
    <col min="15277" max="15277" width="20.7109375" style="74" customWidth="1"/>
    <col min="15278" max="15278" width="71.42578125" style="74" customWidth="1"/>
    <col min="15279" max="15532" width="9.140625" style="74"/>
    <col min="15533" max="15533" width="20.7109375" style="74" customWidth="1"/>
    <col min="15534" max="15534" width="71.42578125" style="74" customWidth="1"/>
    <col min="15535" max="15788" width="9.140625" style="74"/>
    <col min="15789" max="15789" width="20.7109375" style="74" customWidth="1"/>
    <col min="15790" max="15790" width="71.42578125" style="74" customWidth="1"/>
    <col min="15791" max="16044" width="9.140625" style="74"/>
    <col min="16045" max="16045" width="20.7109375" style="74" customWidth="1"/>
    <col min="16046" max="16046" width="71.42578125" style="74" customWidth="1"/>
    <col min="16047" max="16384" width="9.140625" style="74"/>
  </cols>
  <sheetData>
    <row r="1" spans="1:4" x14ac:dyDescent="0.25">
      <c r="A1" s="85" t="s">
        <v>1913</v>
      </c>
      <c r="B1" s="75" t="s">
        <v>1927</v>
      </c>
    </row>
    <row r="2" spans="1:4" x14ac:dyDescent="0.25">
      <c r="A2" s="85" t="s">
        <v>7</v>
      </c>
      <c r="B2" s="75" t="s">
        <v>1928</v>
      </c>
    </row>
    <row r="3" spans="1:4" x14ac:dyDescent="0.25">
      <c r="A3" s="85" t="s">
        <v>1914</v>
      </c>
      <c r="B3" s="78" t="s">
        <v>1929</v>
      </c>
    </row>
    <row r="4" spans="1:4" x14ac:dyDescent="0.25">
      <c r="A4" s="85" t="s">
        <v>39037</v>
      </c>
      <c r="B4" s="75" t="s">
        <v>36918</v>
      </c>
    </row>
    <row r="5" spans="1:4" x14ac:dyDescent="0.25">
      <c r="A5" s="85" t="s">
        <v>39038</v>
      </c>
      <c r="B5" s="75" t="s">
        <v>36919</v>
      </c>
    </row>
    <row r="6" spans="1:4" x14ac:dyDescent="0.25">
      <c r="A6" s="85" t="s">
        <v>39039</v>
      </c>
      <c r="B6" s="75" t="s">
        <v>36920</v>
      </c>
    </row>
    <row r="7" spans="1:4" s="81" customFormat="1" ht="12.75" x14ac:dyDescent="0.25">
      <c r="A7" s="79" t="s">
        <v>6</v>
      </c>
      <c r="B7" s="79" t="s">
        <v>7</v>
      </c>
      <c r="C7" s="79" t="s">
        <v>8</v>
      </c>
      <c r="D7" s="80" t="s">
        <v>9</v>
      </c>
    </row>
    <row r="8" spans="1:4" x14ac:dyDescent="0.25">
      <c r="A8" s="82" t="str">
        <f>B1</f>
        <v>OmniClass Table 13</v>
      </c>
      <c r="B8" s="82" t="str">
        <f>CONCATENATE(B2," (",B3,")")</f>
        <v>Spaces by Function (May 2012)</v>
      </c>
      <c r="C8" s="83">
        <v>1</v>
      </c>
      <c r="D8" s="82"/>
    </row>
    <row r="9" spans="1:4" x14ac:dyDescent="0.25">
      <c r="A9" s="74" t="s">
        <v>36921</v>
      </c>
      <c r="B9" s="74" t="s">
        <v>36922</v>
      </c>
      <c r="C9" s="76">
        <f t="shared" ref="C9:C72" si="0">SUM((LEN(A9)+1)/3)</f>
        <v>2</v>
      </c>
      <c r="D9" s="74"/>
    </row>
    <row r="10" spans="1:4" x14ac:dyDescent="0.25">
      <c r="A10" s="74" t="s">
        <v>36923</v>
      </c>
      <c r="B10" s="74" t="s">
        <v>36924</v>
      </c>
      <c r="C10" s="76">
        <f t="shared" si="0"/>
        <v>3</v>
      </c>
      <c r="D10" s="74"/>
    </row>
    <row r="11" spans="1:4" x14ac:dyDescent="0.25">
      <c r="A11" s="74" t="s">
        <v>36925</v>
      </c>
      <c r="B11" s="74" t="s">
        <v>36926</v>
      </c>
      <c r="C11" s="76">
        <f t="shared" si="0"/>
        <v>3</v>
      </c>
      <c r="D11" s="74"/>
    </row>
    <row r="12" spans="1:4" x14ac:dyDescent="0.25">
      <c r="A12" s="74" t="s">
        <v>36927</v>
      </c>
      <c r="B12" s="74" t="s">
        <v>36928</v>
      </c>
      <c r="C12" s="76">
        <f t="shared" si="0"/>
        <v>3</v>
      </c>
      <c r="D12" s="74"/>
    </row>
    <row r="13" spans="1:4" x14ac:dyDescent="0.25">
      <c r="A13" s="74" t="s">
        <v>36929</v>
      </c>
      <c r="B13" s="74" t="s">
        <v>36930</v>
      </c>
      <c r="C13" s="76">
        <f t="shared" si="0"/>
        <v>3</v>
      </c>
      <c r="D13" s="74"/>
    </row>
    <row r="14" spans="1:4" x14ac:dyDescent="0.25">
      <c r="A14" s="74" t="s">
        <v>36931</v>
      </c>
      <c r="B14" s="74" t="s">
        <v>36932</v>
      </c>
      <c r="C14" s="76">
        <f t="shared" si="0"/>
        <v>3</v>
      </c>
      <c r="D14" s="74"/>
    </row>
    <row r="15" spans="1:4" x14ac:dyDescent="0.25">
      <c r="A15" s="74" t="s">
        <v>36933</v>
      </c>
      <c r="B15" s="84" t="s">
        <v>36934</v>
      </c>
      <c r="C15" s="76">
        <f t="shared" si="0"/>
        <v>2</v>
      </c>
      <c r="D15" s="74"/>
    </row>
    <row r="16" spans="1:4" x14ac:dyDescent="0.25">
      <c r="A16" s="74" t="s">
        <v>36935</v>
      </c>
      <c r="B16" s="74" t="s">
        <v>36936</v>
      </c>
      <c r="C16" s="76">
        <f t="shared" si="0"/>
        <v>3</v>
      </c>
      <c r="D16" s="74"/>
    </row>
    <row r="17" spans="1:4" x14ac:dyDescent="0.25">
      <c r="A17" s="74" t="s">
        <v>36937</v>
      </c>
      <c r="B17" s="74" t="s">
        <v>36938</v>
      </c>
      <c r="C17" s="76">
        <f t="shared" si="0"/>
        <v>3</v>
      </c>
      <c r="D17" s="74"/>
    </row>
    <row r="18" spans="1:4" x14ac:dyDescent="0.25">
      <c r="A18" s="74" t="s">
        <v>36939</v>
      </c>
      <c r="B18" s="74" t="s">
        <v>36940</v>
      </c>
      <c r="C18" s="76">
        <f t="shared" si="0"/>
        <v>3</v>
      </c>
      <c r="D18" s="74"/>
    </row>
    <row r="19" spans="1:4" x14ac:dyDescent="0.25">
      <c r="A19" s="74" t="s">
        <v>36941</v>
      </c>
      <c r="B19" s="74" t="s">
        <v>36942</v>
      </c>
      <c r="C19" s="76">
        <f t="shared" si="0"/>
        <v>2</v>
      </c>
      <c r="D19" s="74"/>
    </row>
    <row r="20" spans="1:4" x14ac:dyDescent="0.25">
      <c r="A20" s="74" t="s">
        <v>36943</v>
      </c>
      <c r="B20" s="84" t="s">
        <v>36944</v>
      </c>
      <c r="C20" s="76">
        <f t="shared" si="0"/>
        <v>3</v>
      </c>
      <c r="D20" s="74"/>
    </row>
    <row r="21" spans="1:4" x14ac:dyDescent="0.25">
      <c r="A21" s="74" t="s">
        <v>36945</v>
      </c>
      <c r="B21" s="74" t="s">
        <v>36946</v>
      </c>
      <c r="C21" s="76">
        <f t="shared" si="0"/>
        <v>3</v>
      </c>
      <c r="D21" s="74"/>
    </row>
    <row r="22" spans="1:4" x14ac:dyDescent="0.25">
      <c r="A22" s="74" t="s">
        <v>36947</v>
      </c>
      <c r="B22" s="84" t="s">
        <v>36948</v>
      </c>
      <c r="C22" s="76">
        <f t="shared" si="0"/>
        <v>2</v>
      </c>
      <c r="D22" s="74"/>
    </row>
    <row r="23" spans="1:4" x14ac:dyDescent="0.25">
      <c r="A23" s="74" t="s">
        <v>36949</v>
      </c>
      <c r="B23" s="74" t="s">
        <v>36950</v>
      </c>
      <c r="C23" s="76">
        <f t="shared" si="0"/>
        <v>3</v>
      </c>
      <c r="D23" s="74"/>
    </row>
    <row r="24" spans="1:4" x14ac:dyDescent="0.25">
      <c r="A24" s="74" t="s">
        <v>36951</v>
      </c>
      <c r="B24" s="74" t="s">
        <v>36952</v>
      </c>
      <c r="C24" s="76">
        <f t="shared" si="0"/>
        <v>3</v>
      </c>
      <c r="D24" s="74"/>
    </row>
    <row r="25" spans="1:4" x14ac:dyDescent="0.25">
      <c r="A25" s="74" t="s">
        <v>36953</v>
      </c>
      <c r="B25" s="74" t="s">
        <v>36954</v>
      </c>
      <c r="C25" s="76">
        <f t="shared" si="0"/>
        <v>2</v>
      </c>
      <c r="D25" s="74"/>
    </row>
    <row r="26" spans="1:4" x14ac:dyDescent="0.25">
      <c r="A26" s="74" t="s">
        <v>36955</v>
      </c>
      <c r="B26" s="74" t="s">
        <v>36956</v>
      </c>
      <c r="C26" s="76">
        <f t="shared" si="0"/>
        <v>3</v>
      </c>
      <c r="D26" s="74"/>
    </row>
    <row r="27" spans="1:4" x14ac:dyDescent="0.25">
      <c r="A27" s="74" t="s">
        <v>36957</v>
      </c>
      <c r="B27" s="74" t="s">
        <v>36958</v>
      </c>
      <c r="C27" s="76">
        <f t="shared" si="0"/>
        <v>4</v>
      </c>
      <c r="D27" s="74"/>
    </row>
    <row r="28" spans="1:4" x14ac:dyDescent="0.25">
      <c r="A28" s="74" t="s">
        <v>36959</v>
      </c>
      <c r="B28" s="74" t="s">
        <v>36960</v>
      </c>
      <c r="C28" s="76">
        <f t="shared" si="0"/>
        <v>4</v>
      </c>
      <c r="D28" s="74"/>
    </row>
    <row r="29" spans="1:4" x14ac:dyDescent="0.25">
      <c r="A29" s="74" t="s">
        <v>36961</v>
      </c>
      <c r="B29" s="74" t="s">
        <v>36962</v>
      </c>
      <c r="C29" s="76">
        <f t="shared" si="0"/>
        <v>4</v>
      </c>
      <c r="D29" s="74"/>
    </row>
    <row r="30" spans="1:4" x14ac:dyDescent="0.25">
      <c r="A30" s="74" t="s">
        <v>36963</v>
      </c>
      <c r="B30" s="74" t="s">
        <v>36964</v>
      </c>
      <c r="C30" s="76">
        <f t="shared" si="0"/>
        <v>3</v>
      </c>
      <c r="D30" s="74"/>
    </row>
    <row r="31" spans="1:4" x14ac:dyDescent="0.25">
      <c r="A31" s="74" t="s">
        <v>36965</v>
      </c>
      <c r="B31" s="74" t="s">
        <v>36966</v>
      </c>
      <c r="C31" s="76">
        <f t="shared" si="0"/>
        <v>4</v>
      </c>
      <c r="D31" s="74"/>
    </row>
    <row r="32" spans="1:4" x14ac:dyDescent="0.25">
      <c r="A32" s="74" t="s">
        <v>36967</v>
      </c>
      <c r="B32" s="74" t="s">
        <v>36968</v>
      </c>
      <c r="C32" s="76">
        <f t="shared" si="0"/>
        <v>4</v>
      </c>
      <c r="D32" s="74"/>
    </row>
    <row r="33" spans="1:4" x14ac:dyDescent="0.25">
      <c r="A33" s="74" t="s">
        <v>36969</v>
      </c>
      <c r="B33" s="74" t="s">
        <v>36970</v>
      </c>
      <c r="C33" s="76">
        <f t="shared" si="0"/>
        <v>4</v>
      </c>
      <c r="D33" s="74"/>
    </row>
    <row r="34" spans="1:4" x14ac:dyDescent="0.25">
      <c r="A34" s="74" t="s">
        <v>36971</v>
      </c>
      <c r="B34" s="74" t="s">
        <v>36972</v>
      </c>
      <c r="C34" s="76">
        <f t="shared" si="0"/>
        <v>4</v>
      </c>
      <c r="D34" s="74"/>
    </row>
    <row r="35" spans="1:4" x14ac:dyDescent="0.25">
      <c r="A35" s="74" t="s">
        <v>36973</v>
      </c>
      <c r="B35" s="74" t="s">
        <v>36974</v>
      </c>
      <c r="C35" s="76">
        <f t="shared" si="0"/>
        <v>2</v>
      </c>
      <c r="D35" s="74"/>
    </row>
    <row r="36" spans="1:4" x14ac:dyDescent="0.25">
      <c r="A36" s="74" t="s">
        <v>36975</v>
      </c>
      <c r="B36" s="74" t="s">
        <v>36976</v>
      </c>
      <c r="C36" s="76">
        <f t="shared" si="0"/>
        <v>3</v>
      </c>
      <c r="D36" s="74"/>
    </row>
    <row r="37" spans="1:4" x14ac:dyDescent="0.25">
      <c r="A37" s="74" t="s">
        <v>36977</v>
      </c>
      <c r="B37" s="74" t="s">
        <v>36978</v>
      </c>
      <c r="C37" s="76">
        <f t="shared" si="0"/>
        <v>4</v>
      </c>
      <c r="D37" s="74"/>
    </row>
    <row r="38" spans="1:4" x14ac:dyDescent="0.25">
      <c r="A38" s="74" t="s">
        <v>36979</v>
      </c>
      <c r="B38" s="74" t="s">
        <v>36980</v>
      </c>
      <c r="C38" s="76">
        <f t="shared" si="0"/>
        <v>5</v>
      </c>
      <c r="D38" s="74"/>
    </row>
    <row r="39" spans="1:4" x14ac:dyDescent="0.25">
      <c r="A39" s="74" t="s">
        <v>36981</v>
      </c>
      <c r="B39" s="74" t="s">
        <v>36982</v>
      </c>
      <c r="C39" s="76">
        <f t="shared" si="0"/>
        <v>5</v>
      </c>
      <c r="D39" s="74"/>
    </row>
    <row r="40" spans="1:4" x14ac:dyDescent="0.25">
      <c r="A40" s="74" t="s">
        <v>36983</v>
      </c>
      <c r="B40" s="74" t="s">
        <v>36984</v>
      </c>
      <c r="C40" s="76">
        <f t="shared" si="0"/>
        <v>5</v>
      </c>
      <c r="D40" s="74"/>
    </row>
    <row r="41" spans="1:4" x14ac:dyDescent="0.25">
      <c r="A41" s="74" t="s">
        <v>36985</v>
      </c>
      <c r="B41" s="74" t="s">
        <v>36986</v>
      </c>
      <c r="C41" s="76">
        <f t="shared" si="0"/>
        <v>5</v>
      </c>
      <c r="D41" s="74"/>
    </row>
    <row r="42" spans="1:4" x14ac:dyDescent="0.25">
      <c r="A42" s="74" t="s">
        <v>36987</v>
      </c>
      <c r="B42" s="74" t="s">
        <v>36988</v>
      </c>
      <c r="C42" s="76">
        <f t="shared" si="0"/>
        <v>5</v>
      </c>
      <c r="D42" s="74"/>
    </row>
    <row r="43" spans="1:4" x14ac:dyDescent="0.25">
      <c r="A43" s="74" t="s">
        <v>36989</v>
      </c>
      <c r="B43" s="74" t="s">
        <v>36990</v>
      </c>
      <c r="C43" s="76">
        <f t="shared" si="0"/>
        <v>5</v>
      </c>
      <c r="D43" s="74"/>
    </row>
    <row r="44" spans="1:4" x14ac:dyDescent="0.25">
      <c r="A44" s="74" t="s">
        <v>36991</v>
      </c>
      <c r="B44" s="74" t="s">
        <v>36992</v>
      </c>
      <c r="C44" s="76">
        <f t="shared" si="0"/>
        <v>5</v>
      </c>
      <c r="D44" s="74"/>
    </row>
    <row r="45" spans="1:4" x14ac:dyDescent="0.25">
      <c r="A45" s="74" t="s">
        <v>36993</v>
      </c>
      <c r="B45" s="74" t="s">
        <v>36994</v>
      </c>
      <c r="C45" s="76">
        <f t="shared" si="0"/>
        <v>4</v>
      </c>
      <c r="D45" s="74"/>
    </row>
    <row r="46" spans="1:4" x14ac:dyDescent="0.25">
      <c r="A46" s="74" t="s">
        <v>36995</v>
      </c>
      <c r="B46" s="74" t="s">
        <v>36996</v>
      </c>
      <c r="C46" s="76">
        <f t="shared" si="0"/>
        <v>5</v>
      </c>
      <c r="D46" s="74"/>
    </row>
    <row r="47" spans="1:4" x14ac:dyDescent="0.25">
      <c r="A47" s="74" t="s">
        <v>36997</v>
      </c>
      <c r="B47" s="74" t="s">
        <v>36998</v>
      </c>
      <c r="C47" s="76">
        <f t="shared" si="0"/>
        <v>5</v>
      </c>
      <c r="D47" s="74"/>
    </row>
    <row r="48" spans="1:4" x14ac:dyDescent="0.25">
      <c r="A48" s="74" t="s">
        <v>36999</v>
      </c>
      <c r="B48" s="74" t="s">
        <v>37000</v>
      </c>
      <c r="C48" s="76">
        <f t="shared" si="0"/>
        <v>4</v>
      </c>
      <c r="D48" s="74"/>
    </row>
    <row r="49" spans="1:4" x14ac:dyDescent="0.25">
      <c r="A49" s="74" t="s">
        <v>37001</v>
      </c>
      <c r="B49" s="74" t="s">
        <v>37002</v>
      </c>
      <c r="C49" s="76">
        <f t="shared" si="0"/>
        <v>4</v>
      </c>
      <c r="D49" s="74"/>
    </row>
    <row r="50" spans="1:4" x14ac:dyDescent="0.25">
      <c r="A50" s="74" t="s">
        <v>37003</v>
      </c>
      <c r="B50" s="74" t="s">
        <v>37004</v>
      </c>
      <c r="C50" s="76">
        <f t="shared" si="0"/>
        <v>4</v>
      </c>
      <c r="D50" s="74"/>
    </row>
    <row r="51" spans="1:4" x14ac:dyDescent="0.25">
      <c r="A51" s="74" t="s">
        <v>37005</v>
      </c>
      <c r="B51" s="74" t="s">
        <v>37006</v>
      </c>
      <c r="C51" s="76">
        <f t="shared" si="0"/>
        <v>4</v>
      </c>
      <c r="D51" s="74"/>
    </row>
    <row r="52" spans="1:4" x14ac:dyDescent="0.25">
      <c r="A52" s="74" t="s">
        <v>37007</v>
      </c>
      <c r="B52" s="74" t="s">
        <v>37008</v>
      </c>
      <c r="C52" s="76">
        <f t="shared" si="0"/>
        <v>4</v>
      </c>
      <c r="D52" s="74"/>
    </row>
    <row r="53" spans="1:4" x14ac:dyDescent="0.25">
      <c r="A53" s="74" t="s">
        <v>37009</v>
      </c>
      <c r="B53" s="74" t="s">
        <v>37010</v>
      </c>
      <c r="C53" s="76">
        <f t="shared" si="0"/>
        <v>5</v>
      </c>
      <c r="D53" s="74"/>
    </row>
    <row r="54" spans="1:4" x14ac:dyDescent="0.25">
      <c r="A54" s="74" t="s">
        <v>37011</v>
      </c>
      <c r="B54" s="74" t="s">
        <v>37012</v>
      </c>
      <c r="C54" s="76">
        <f t="shared" si="0"/>
        <v>5</v>
      </c>
      <c r="D54" s="74"/>
    </row>
    <row r="55" spans="1:4" x14ac:dyDescent="0.25">
      <c r="A55" s="74" t="s">
        <v>37013</v>
      </c>
      <c r="B55" s="74" t="s">
        <v>37014</v>
      </c>
      <c r="C55" s="76">
        <f t="shared" si="0"/>
        <v>5</v>
      </c>
      <c r="D55" s="74"/>
    </row>
    <row r="56" spans="1:4" x14ac:dyDescent="0.25">
      <c r="A56" s="74" t="s">
        <v>37015</v>
      </c>
      <c r="B56" s="74" t="s">
        <v>37016</v>
      </c>
      <c r="C56" s="76">
        <f t="shared" si="0"/>
        <v>5</v>
      </c>
      <c r="D56" s="74"/>
    </row>
    <row r="57" spans="1:4" x14ac:dyDescent="0.25">
      <c r="A57" s="74" t="s">
        <v>37017</v>
      </c>
      <c r="B57" s="74" t="s">
        <v>37018</v>
      </c>
      <c r="C57" s="76">
        <f t="shared" si="0"/>
        <v>3</v>
      </c>
      <c r="D57" s="74"/>
    </row>
    <row r="58" spans="1:4" x14ac:dyDescent="0.25">
      <c r="A58" s="74" t="s">
        <v>37019</v>
      </c>
      <c r="B58" s="74" t="s">
        <v>37020</v>
      </c>
      <c r="C58" s="76">
        <f t="shared" si="0"/>
        <v>4</v>
      </c>
      <c r="D58" s="74"/>
    </row>
    <row r="59" spans="1:4" x14ac:dyDescent="0.25">
      <c r="A59" s="74" t="s">
        <v>37021</v>
      </c>
      <c r="B59" s="74" t="s">
        <v>37022</v>
      </c>
      <c r="C59" s="76">
        <f t="shared" si="0"/>
        <v>4</v>
      </c>
      <c r="D59" s="74"/>
    </row>
    <row r="60" spans="1:4" x14ac:dyDescent="0.25">
      <c r="A60" s="74" t="s">
        <v>37023</v>
      </c>
      <c r="B60" s="74" t="s">
        <v>37024</v>
      </c>
      <c r="C60" s="76">
        <f t="shared" si="0"/>
        <v>4</v>
      </c>
      <c r="D60" s="74"/>
    </row>
    <row r="61" spans="1:4" x14ac:dyDescent="0.25">
      <c r="A61" s="74" t="s">
        <v>37025</v>
      </c>
      <c r="B61" s="74" t="s">
        <v>37026</v>
      </c>
      <c r="C61" s="76">
        <f t="shared" si="0"/>
        <v>4</v>
      </c>
      <c r="D61" s="74"/>
    </row>
    <row r="62" spans="1:4" x14ac:dyDescent="0.25">
      <c r="A62" s="74" t="s">
        <v>37027</v>
      </c>
      <c r="B62" s="74" t="s">
        <v>37028</v>
      </c>
      <c r="C62" s="76">
        <f t="shared" si="0"/>
        <v>3</v>
      </c>
      <c r="D62" s="74"/>
    </row>
    <row r="63" spans="1:4" x14ac:dyDescent="0.25">
      <c r="A63" s="74" t="s">
        <v>37029</v>
      </c>
      <c r="B63" s="74" t="s">
        <v>37030</v>
      </c>
      <c r="C63" s="76">
        <f t="shared" si="0"/>
        <v>4</v>
      </c>
      <c r="D63" s="74"/>
    </row>
    <row r="64" spans="1:4" x14ac:dyDescent="0.25">
      <c r="A64" s="74" t="s">
        <v>37031</v>
      </c>
      <c r="B64" s="74" t="s">
        <v>37032</v>
      </c>
      <c r="C64" s="76">
        <f t="shared" si="0"/>
        <v>4</v>
      </c>
      <c r="D64" s="74"/>
    </row>
    <row r="65" spans="1:4" x14ac:dyDescent="0.25">
      <c r="A65" s="74" t="s">
        <v>37033</v>
      </c>
      <c r="B65" s="74" t="s">
        <v>37034</v>
      </c>
      <c r="C65" s="76">
        <f t="shared" si="0"/>
        <v>3</v>
      </c>
      <c r="D65" s="74"/>
    </row>
    <row r="66" spans="1:4" x14ac:dyDescent="0.25">
      <c r="A66" s="74" t="s">
        <v>37035</v>
      </c>
      <c r="B66" s="74" t="s">
        <v>37036</v>
      </c>
      <c r="C66" s="76">
        <f t="shared" si="0"/>
        <v>3</v>
      </c>
      <c r="D66" s="74"/>
    </row>
    <row r="67" spans="1:4" x14ac:dyDescent="0.25">
      <c r="A67" s="74" t="s">
        <v>37037</v>
      </c>
      <c r="B67" s="74" t="s">
        <v>37038</v>
      </c>
      <c r="C67" s="76">
        <f t="shared" si="0"/>
        <v>4</v>
      </c>
      <c r="D67" s="74"/>
    </row>
    <row r="68" spans="1:4" x14ac:dyDescent="0.25">
      <c r="A68" s="74" t="s">
        <v>37039</v>
      </c>
      <c r="B68" s="74" t="s">
        <v>37040</v>
      </c>
      <c r="C68" s="76">
        <f t="shared" si="0"/>
        <v>4</v>
      </c>
      <c r="D68" s="74"/>
    </row>
    <row r="69" spans="1:4" x14ac:dyDescent="0.25">
      <c r="A69" s="74" t="s">
        <v>37041</v>
      </c>
      <c r="B69" s="74" t="s">
        <v>37042</v>
      </c>
      <c r="C69" s="76">
        <f t="shared" si="0"/>
        <v>4</v>
      </c>
      <c r="D69" s="74"/>
    </row>
    <row r="70" spans="1:4" x14ac:dyDescent="0.25">
      <c r="A70" s="74" t="s">
        <v>37043</v>
      </c>
      <c r="B70" s="74" t="s">
        <v>37044</v>
      </c>
      <c r="C70" s="76">
        <f t="shared" si="0"/>
        <v>3</v>
      </c>
      <c r="D70" s="74"/>
    </row>
    <row r="71" spans="1:4" x14ac:dyDescent="0.25">
      <c r="A71" s="74" t="s">
        <v>37045</v>
      </c>
      <c r="B71" s="74" t="s">
        <v>37046</v>
      </c>
      <c r="C71" s="76">
        <f t="shared" si="0"/>
        <v>4</v>
      </c>
      <c r="D71" s="74"/>
    </row>
    <row r="72" spans="1:4" x14ac:dyDescent="0.25">
      <c r="A72" s="74" t="s">
        <v>37047</v>
      </c>
      <c r="B72" s="74" t="s">
        <v>37048</v>
      </c>
      <c r="C72" s="76">
        <f t="shared" si="0"/>
        <v>4</v>
      </c>
      <c r="D72" s="74"/>
    </row>
    <row r="73" spans="1:4" x14ac:dyDescent="0.25">
      <c r="A73" s="74" t="s">
        <v>37049</v>
      </c>
      <c r="B73" s="74" t="s">
        <v>37050</v>
      </c>
      <c r="C73" s="76">
        <f t="shared" ref="C73:C136" si="1">SUM((LEN(A73)+1)/3)</f>
        <v>4</v>
      </c>
      <c r="D73" s="74"/>
    </row>
    <row r="74" spans="1:4" x14ac:dyDescent="0.25">
      <c r="A74" s="74" t="s">
        <v>37051</v>
      </c>
      <c r="B74" s="74" t="s">
        <v>37052</v>
      </c>
      <c r="C74" s="76">
        <f t="shared" si="1"/>
        <v>4</v>
      </c>
      <c r="D74" s="74"/>
    </row>
    <row r="75" spans="1:4" x14ac:dyDescent="0.25">
      <c r="A75" s="74" t="s">
        <v>37053</v>
      </c>
      <c r="B75" s="74" t="s">
        <v>37054</v>
      </c>
      <c r="C75" s="76">
        <f t="shared" si="1"/>
        <v>4</v>
      </c>
      <c r="D75" s="74"/>
    </row>
    <row r="76" spans="1:4" x14ac:dyDescent="0.25">
      <c r="A76" s="74" t="s">
        <v>37055</v>
      </c>
      <c r="B76" s="74" t="s">
        <v>37056</v>
      </c>
      <c r="C76" s="76">
        <f t="shared" si="1"/>
        <v>4</v>
      </c>
      <c r="D76" s="74"/>
    </row>
    <row r="77" spans="1:4" x14ac:dyDescent="0.25">
      <c r="A77" s="74" t="s">
        <v>37057</v>
      </c>
      <c r="B77" s="74" t="s">
        <v>37058</v>
      </c>
      <c r="C77" s="76">
        <f t="shared" si="1"/>
        <v>4</v>
      </c>
      <c r="D77" s="74"/>
    </row>
    <row r="78" spans="1:4" x14ac:dyDescent="0.25">
      <c r="A78" s="74" t="s">
        <v>37059</v>
      </c>
      <c r="B78" s="74" t="s">
        <v>37060</v>
      </c>
      <c r="C78" s="76">
        <f t="shared" si="1"/>
        <v>4</v>
      </c>
      <c r="D78" s="74"/>
    </row>
    <row r="79" spans="1:4" x14ac:dyDescent="0.25">
      <c r="A79" s="74" t="s">
        <v>37061</v>
      </c>
      <c r="B79" s="74" t="s">
        <v>37062</v>
      </c>
      <c r="C79" s="76">
        <f t="shared" si="1"/>
        <v>4</v>
      </c>
      <c r="D79" s="74"/>
    </row>
    <row r="80" spans="1:4" x14ac:dyDescent="0.25">
      <c r="A80" s="74" t="s">
        <v>37063</v>
      </c>
      <c r="B80" s="74" t="s">
        <v>37064</v>
      </c>
      <c r="C80" s="76">
        <f t="shared" si="1"/>
        <v>4</v>
      </c>
      <c r="D80" s="74"/>
    </row>
    <row r="81" spans="1:4" x14ac:dyDescent="0.25">
      <c r="A81" s="74" t="s">
        <v>37065</v>
      </c>
      <c r="B81" s="74" t="s">
        <v>37066</v>
      </c>
      <c r="C81" s="76">
        <f t="shared" si="1"/>
        <v>4</v>
      </c>
      <c r="D81" s="74"/>
    </row>
    <row r="82" spans="1:4" x14ac:dyDescent="0.25">
      <c r="A82" s="74" t="s">
        <v>37067</v>
      </c>
      <c r="B82" s="74" t="s">
        <v>37068</v>
      </c>
      <c r="C82" s="76">
        <f t="shared" si="1"/>
        <v>4</v>
      </c>
      <c r="D82" s="74"/>
    </row>
    <row r="83" spans="1:4" x14ac:dyDescent="0.25">
      <c r="A83" s="74" t="s">
        <v>37069</v>
      </c>
      <c r="B83" s="74" t="s">
        <v>37070</v>
      </c>
      <c r="C83" s="76">
        <f t="shared" si="1"/>
        <v>3</v>
      </c>
      <c r="D83" s="74"/>
    </row>
    <row r="84" spans="1:4" x14ac:dyDescent="0.25">
      <c r="A84" s="74" t="s">
        <v>37071</v>
      </c>
      <c r="B84" s="74" t="s">
        <v>37072</v>
      </c>
      <c r="C84" s="76">
        <f t="shared" si="1"/>
        <v>4</v>
      </c>
      <c r="D84" s="74"/>
    </row>
    <row r="85" spans="1:4" x14ac:dyDescent="0.25">
      <c r="A85" s="74" t="s">
        <v>37073</v>
      </c>
      <c r="B85" s="74" t="s">
        <v>37074</v>
      </c>
      <c r="C85" s="76">
        <f t="shared" si="1"/>
        <v>3</v>
      </c>
      <c r="D85" s="74"/>
    </row>
    <row r="86" spans="1:4" x14ac:dyDescent="0.25">
      <c r="A86" s="74" t="s">
        <v>37075</v>
      </c>
      <c r="B86" s="74" t="s">
        <v>37076</v>
      </c>
      <c r="C86" s="76">
        <f t="shared" si="1"/>
        <v>4</v>
      </c>
      <c r="D86" s="74"/>
    </row>
    <row r="87" spans="1:4" x14ac:dyDescent="0.25">
      <c r="A87" s="74" t="s">
        <v>37077</v>
      </c>
      <c r="B87" s="74" t="s">
        <v>37078</v>
      </c>
      <c r="C87" s="76">
        <f t="shared" si="1"/>
        <v>4</v>
      </c>
      <c r="D87" s="74"/>
    </row>
    <row r="88" spans="1:4" x14ac:dyDescent="0.25">
      <c r="A88" s="74" t="s">
        <v>37079</v>
      </c>
      <c r="B88" s="74" t="s">
        <v>37080</v>
      </c>
      <c r="C88" s="76">
        <f t="shared" si="1"/>
        <v>4</v>
      </c>
      <c r="D88" s="74"/>
    </row>
    <row r="89" spans="1:4" x14ac:dyDescent="0.25">
      <c r="A89" s="74" t="s">
        <v>37081</v>
      </c>
      <c r="B89" s="74" t="s">
        <v>37082</v>
      </c>
      <c r="C89" s="76">
        <f t="shared" si="1"/>
        <v>4</v>
      </c>
      <c r="D89" s="74"/>
    </row>
    <row r="90" spans="1:4" x14ac:dyDescent="0.25">
      <c r="A90" s="74" t="s">
        <v>37083</v>
      </c>
      <c r="B90" s="74" t="s">
        <v>37084</v>
      </c>
      <c r="C90" s="76">
        <f t="shared" si="1"/>
        <v>4</v>
      </c>
      <c r="D90" s="74"/>
    </row>
    <row r="91" spans="1:4" x14ac:dyDescent="0.25">
      <c r="A91" s="74" t="s">
        <v>37085</v>
      </c>
      <c r="B91" s="74" t="s">
        <v>37086</v>
      </c>
      <c r="C91" s="76">
        <f t="shared" si="1"/>
        <v>4</v>
      </c>
      <c r="D91" s="74"/>
    </row>
    <row r="92" spans="1:4" x14ac:dyDescent="0.25">
      <c r="A92" s="74" t="s">
        <v>37087</v>
      </c>
      <c r="B92" s="74" t="s">
        <v>37088</v>
      </c>
      <c r="C92" s="76">
        <f t="shared" si="1"/>
        <v>4</v>
      </c>
      <c r="D92" s="74"/>
    </row>
    <row r="93" spans="1:4" x14ac:dyDescent="0.25">
      <c r="A93" s="74" t="s">
        <v>37089</v>
      </c>
      <c r="B93" s="74" t="s">
        <v>37090</v>
      </c>
      <c r="C93" s="76">
        <f t="shared" si="1"/>
        <v>4</v>
      </c>
      <c r="D93" s="74"/>
    </row>
    <row r="94" spans="1:4" x14ac:dyDescent="0.25">
      <c r="A94" s="74" t="s">
        <v>37091</v>
      </c>
      <c r="B94" s="74" t="s">
        <v>37092</v>
      </c>
      <c r="C94" s="76">
        <f t="shared" si="1"/>
        <v>4</v>
      </c>
      <c r="D94" s="74"/>
    </row>
    <row r="95" spans="1:4" x14ac:dyDescent="0.25">
      <c r="A95" s="74" t="s">
        <v>37093</v>
      </c>
      <c r="B95" s="74" t="s">
        <v>37094</v>
      </c>
      <c r="C95" s="76">
        <f t="shared" si="1"/>
        <v>4</v>
      </c>
      <c r="D95" s="74"/>
    </row>
    <row r="96" spans="1:4" x14ac:dyDescent="0.25">
      <c r="A96" s="74" t="s">
        <v>37095</v>
      </c>
      <c r="B96" s="74" t="s">
        <v>37096</v>
      </c>
      <c r="C96" s="76">
        <f t="shared" si="1"/>
        <v>3</v>
      </c>
      <c r="D96" s="74"/>
    </row>
    <row r="97" spans="1:4" x14ac:dyDescent="0.25">
      <c r="A97" s="74" t="s">
        <v>37097</v>
      </c>
      <c r="B97" s="74" t="s">
        <v>37098</v>
      </c>
      <c r="C97" s="76">
        <f t="shared" si="1"/>
        <v>3</v>
      </c>
      <c r="D97" s="74"/>
    </row>
    <row r="98" spans="1:4" x14ac:dyDescent="0.25">
      <c r="A98" s="74" t="s">
        <v>37099</v>
      </c>
      <c r="B98" s="74" t="s">
        <v>37100</v>
      </c>
      <c r="C98" s="76">
        <f t="shared" si="1"/>
        <v>3</v>
      </c>
      <c r="D98" s="74"/>
    </row>
    <row r="99" spans="1:4" x14ac:dyDescent="0.25">
      <c r="A99" s="74" t="s">
        <v>37101</v>
      </c>
      <c r="B99" s="74" t="s">
        <v>37102</v>
      </c>
      <c r="C99" s="76">
        <f t="shared" si="1"/>
        <v>3</v>
      </c>
      <c r="D99" s="74"/>
    </row>
    <row r="100" spans="1:4" x14ac:dyDescent="0.25">
      <c r="A100" s="74" t="s">
        <v>37103</v>
      </c>
      <c r="B100" s="74" t="s">
        <v>37104</v>
      </c>
      <c r="C100" s="76">
        <f t="shared" si="1"/>
        <v>2</v>
      </c>
      <c r="D100" s="74"/>
    </row>
    <row r="101" spans="1:4" x14ac:dyDescent="0.25">
      <c r="A101" s="74" t="s">
        <v>37105</v>
      </c>
      <c r="B101" s="74" t="s">
        <v>37106</v>
      </c>
      <c r="C101" s="76">
        <f t="shared" si="1"/>
        <v>3</v>
      </c>
      <c r="D101" s="74"/>
    </row>
    <row r="102" spans="1:4" x14ac:dyDescent="0.25">
      <c r="A102" s="74" t="s">
        <v>37107</v>
      </c>
      <c r="B102" s="74" t="s">
        <v>37108</v>
      </c>
      <c r="C102" s="76">
        <f t="shared" si="1"/>
        <v>4</v>
      </c>
      <c r="D102" s="74"/>
    </row>
    <row r="103" spans="1:4" x14ac:dyDescent="0.25">
      <c r="A103" s="74" t="s">
        <v>37109</v>
      </c>
      <c r="B103" s="74" t="s">
        <v>37110</v>
      </c>
      <c r="C103" s="76">
        <f t="shared" si="1"/>
        <v>4</v>
      </c>
      <c r="D103" s="74"/>
    </row>
    <row r="104" spans="1:4" x14ac:dyDescent="0.25">
      <c r="A104" s="74" t="s">
        <v>37111</v>
      </c>
      <c r="B104" s="74" t="s">
        <v>37112</v>
      </c>
      <c r="C104" s="76">
        <f t="shared" si="1"/>
        <v>4</v>
      </c>
      <c r="D104" s="74"/>
    </row>
    <row r="105" spans="1:4" x14ac:dyDescent="0.25">
      <c r="A105" s="74" t="s">
        <v>37113</v>
      </c>
      <c r="B105" s="74" t="s">
        <v>37114</v>
      </c>
      <c r="C105" s="76">
        <f t="shared" si="1"/>
        <v>4</v>
      </c>
      <c r="D105" s="74"/>
    </row>
    <row r="106" spans="1:4" x14ac:dyDescent="0.25">
      <c r="A106" s="74" t="s">
        <v>37115</v>
      </c>
      <c r="B106" s="74" t="s">
        <v>37116</v>
      </c>
      <c r="C106" s="76">
        <f t="shared" si="1"/>
        <v>4</v>
      </c>
      <c r="D106" s="74"/>
    </row>
    <row r="107" spans="1:4" x14ac:dyDescent="0.25">
      <c r="A107" s="74" t="s">
        <v>37117</v>
      </c>
      <c r="B107" s="74" t="s">
        <v>37118</v>
      </c>
      <c r="C107" s="76">
        <f t="shared" si="1"/>
        <v>4</v>
      </c>
      <c r="D107" s="74"/>
    </row>
    <row r="108" spans="1:4" x14ac:dyDescent="0.25">
      <c r="A108" s="74" t="s">
        <v>37119</v>
      </c>
      <c r="B108" s="74" t="s">
        <v>37120</v>
      </c>
      <c r="C108" s="76">
        <f t="shared" si="1"/>
        <v>3</v>
      </c>
      <c r="D108" s="74"/>
    </row>
    <row r="109" spans="1:4" x14ac:dyDescent="0.25">
      <c r="A109" s="74" t="s">
        <v>37121</v>
      </c>
      <c r="B109" s="74" t="s">
        <v>37122</v>
      </c>
      <c r="C109" s="76">
        <f t="shared" si="1"/>
        <v>4</v>
      </c>
      <c r="D109" s="74"/>
    </row>
    <row r="110" spans="1:4" x14ac:dyDescent="0.25">
      <c r="A110" s="74" t="s">
        <v>37123</v>
      </c>
      <c r="B110" s="74" t="s">
        <v>37124</v>
      </c>
      <c r="C110" s="76">
        <f t="shared" si="1"/>
        <v>4</v>
      </c>
      <c r="D110" s="74"/>
    </row>
    <row r="111" spans="1:4" x14ac:dyDescent="0.25">
      <c r="A111" s="74" t="s">
        <v>37125</v>
      </c>
      <c r="B111" s="74" t="s">
        <v>37126</v>
      </c>
      <c r="C111" s="76">
        <f t="shared" si="1"/>
        <v>4</v>
      </c>
      <c r="D111" s="74"/>
    </row>
    <row r="112" spans="1:4" x14ac:dyDescent="0.25">
      <c r="A112" s="74" t="s">
        <v>37127</v>
      </c>
      <c r="B112" s="74" t="s">
        <v>37128</v>
      </c>
      <c r="C112" s="76">
        <f t="shared" si="1"/>
        <v>4</v>
      </c>
      <c r="D112" s="74"/>
    </row>
    <row r="113" spans="1:4" x14ac:dyDescent="0.25">
      <c r="A113" s="74" t="s">
        <v>37129</v>
      </c>
      <c r="B113" s="74" t="s">
        <v>37130</v>
      </c>
      <c r="C113" s="76">
        <f t="shared" si="1"/>
        <v>4</v>
      </c>
      <c r="D113" s="74"/>
    </row>
    <row r="114" spans="1:4" x14ac:dyDescent="0.25">
      <c r="A114" s="74" t="s">
        <v>37131</v>
      </c>
      <c r="B114" s="74" t="s">
        <v>37132</v>
      </c>
      <c r="C114" s="76">
        <f t="shared" si="1"/>
        <v>4</v>
      </c>
      <c r="D114" s="74"/>
    </row>
    <row r="115" spans="1:4" x14ac:dyDescent="0.25">
      <c r="A115" s="74" t="s">
        <v>37133</v>
      </c>
      <c r="B115" s="74" t="s">
        <v>37134</v>
      </c>
      <c r="C115" s="76">
        <f t="shared" si="1"/>
        <v>4</v>
      </c>
      <c r="D115" s="74"/>
    </row>
    <row r="116" spans="1:4" x14ac:dyDescent="0.25">
      <c r="A116" s="74" t="s">
        <v>37135</v>
      </c>
      <c r="B116" s="74" t="s">
        <v>37136</v>
      </c>
      <c r="C116" s="76">
        <f t="shared" si="1"/>
        <v>4</v>
      </c>
      <c r="D116" s="74"/>
    </row>
    <row r="117" spans="1:4" x14ac:dyDescent="0.25">
      <c r="A117" s="74" t="s">
        <v>37137</v>
      </c>
      <c r="B117" s="74" t="s">
        <v>37138</v>
      </c>
      <c r="C117" s="76">
        <f t="shared" si="1"/>
        <v>4</v>
      </c>
      <c r="D117" s="74"/>
    </row>
    <row r="118" spans="1:4" x14ac:dyDescent="0.25">
      <c r="A118" s="74" t="s">
        <v>37139</v>
      </c>
      <c r="B118" s="74" t="s">
        <v>37140</v>
      </c>
      <c r="C118" s="76">
        <f t="shared" si="1"/>
        <v>4</v>
      </c>
      <c r="D118" s="74"/>
    </row>
    <row r="119" spans="1:4" x14ac:dyDescent="0.25">
      <c r="A119" s="74" t="s">
        <v>37141</v>
      </c>
      <c r="B119" s="74" t="s">
        <v>37142</v>
      </c>
      <c r="C119" s="76">
        <f t="shared" si="1"/>
        <v>4</v>
      </c>
      <c r="D119" s="74"/>
    </row>
    <row r="120" spans="1:4" x14ac:dyDescent="0.25">
      <c r="A120" s="74" t="s">
        <v>37143</v>
      </c>
      <c r="B120" s="74" t="s">
        <v>37144</v>
      </c>
      <c r="C120" s="76">
        <f t="shared" si="1"/>
        <v>3</v>
      </c>
      <c r="D120" s="74"/>
    </row>
    <row r="121" spans="1:4" x14ac:dyDescent="0.25">
      <c r="A121" s="74" t="s">
        <v>37145</v>
      </c>
      <c r="B121" s="74" t="s">
        <v>37146</v>
      </c>
      <c r="C121" s="76">
        <f t="shared" si="1"/>
        <v>3</v>
      </c>
      <c r="D121" s="74"/>
    </row>
    <row r="122" spans="1:4" x14ac:dyDescent="0.25">
      <c r="A122" s="74" t="s">
        <v>37147</v>
      </c>
      <c r="B122" s="74" t="s">
        <v>37148</v>
      </c>
      <c r="C122" s="76">
        <f t="shared" si="1"/>
        <v>3</v>
      </c>
      <c r="D122" s="74"/>
    </row>
    <row r="123" spans="1:4" x14ac:dyDescent="0.25">
      <c r="A123" s="74" t="s">
        <v>37149</v>
      </c>
      <c r="B123" s="74" t="s">
        <v>37150</v>
      </c>
      <c r="C123" s="76">
        <f t="shared" si="1"/>
        <v>4</v>
      </c>
      <c r="D123" s="74"/>
    </row>
    <row r="124" spans="1:4" x14ac:dyDescent="0.25">
      <c r="A124" s="74" t="s">
        <v>37151</v>
      </c>
      <c r="B124" s="74" t="s">
        <v>37152</v>
      </c>
      <c r="C124" s="76">
        <f t="shared" si="1"/>
        <v>3</v>
      </c>
      <c r="D124" s="74"/>
    </row>
    <row r="125" spans="1:4" x14ac:dyDescent="0.25">
      <c r="A125" s="74" t="s">
        <v>37153</v>
      </c>
      <c r="B125" s="74" t="s">
        <v>37154</v>
      </c>
      <c r="C125" s="76">
        <f t="shared" si="1"/>
        <v>3</v>
      </c>
      <c r="D125" s="74"/>
    </row>
    <row r="126" spans="1:4" x14ac:dyDescent="0.25">
      <c r="A126" s="74" t="s">
        <v>37155</v>
      </c>
      <c r="B126" s="74" t="s">
        <v>37156</v>
      </c>
      <c r="C126" s="76">
        <f t="shared" si="1"/>
        <v>2</v>
      </c>
      <c r="D126" s="74"/>
    </row>
    <row r="127" spans="1:4" x14ac:dyDescent="0.25">
      <c r="A127" s="74" t="s">
        <v>37157</v>
      </c>
      <c r="B127" s="74" t="s">
        <v>37158</v>
      </c>
      <c r="C127" s="76">
        <f t="shared" si="1"/>
        <v>3</v>
      </c>
      <c r="D127" s="74"/>
    </row>
    <row r="128" spans="1:4" x14ac:dyDescent="0.25">
      <c r="A128" s="74" t="s">
        <v>37159</v>
      </c>
      <c r="B128" s="74" t="s">
        <v>37160</v>
      </c>
      <c r="C128" s="76">
        <f t="shared" si="1"/>
        <v>3</v>
      </c>
      <c r="D128" s="74"/>
    </row>
    <row r="129" spans="1:4" x14ac:dyDescent="0.25">
      <c r="A129" s="74" t="s">
        <v>37161</v>
      </c>
      <c r="B129" s="74" t="s">
        <v>37162</v>
      </c>
      <c r="C129" s="76">
        <f t="shared" si="1"/>
        <v>4</v>
      </c>
      <c r="D129" s="74"/>
    </row>
    <row r="130" spans="1:4" x14ac:dyDescent="0.25">
      <c r="A130" s="74" t="s">
        <v>37163</v>
      </c>
      <c r="B130" s="74" t="s">
        <v>37164</v>
      </c>
      <c r="C130" s="76">
        <f t="shared" si="1"/>
        <v>4</v>
      </c>
      <c r="D130" s="74"/>
    </row>
    <row r="131" spans="1:4" x14ac:dyDescent="0.25">
      <c r="A131" s="74" t="s">
        <v>37165</v>
      </c>
      <c r="B131" s="74" t="s">
        <v>37166</v>
      </c>
      <c r="C131" s="76">
        <f t="shared" si="1"/>
        <v>4</v>
      </c>
      <c r="D131" s="74"/>
    </row>
    <row r="132" spans="1:4" x14ac:dyDescent="0.25">
      <c r="A132" s="74" t="s">
        <v>37167</v>
      </c>
      <c r="B132" s="74" t="s">
        <v>37168</v>
      </c>
      <c r="C132" s="76">
        <f t="shared" si="1"/>
        <v>4</v>
      </c>
      <c r="D132" s="74"/>
    </row>
    <row r="133" spans="1:4" x14ac:dyDescent="0.25">
      <c r="A133" s="74" t="s">
        <v>37169</v>
      </c>
      <c r="B133" s="74" t="s">
        <v>37170</v>
      </c>
      <c r="C133" s="76">
        <f t="shared" si="1"/>
        <v>4</v>
      </c>
      <c r="D133" s="74"/>
    </row>
    <row r="134" spans="1:4" x14ac:dyDescent="0.25">
      <c r="A134" s="74" t="s">
        <v>37171</v>
      </c>
      <c r="B134" s="74" t="s">
        <v>37172</v>
      </c>
      <c r="C134" s="76">
        <f t="shared" si="1"/>
        <v>4</v>
      </c>
      <c r="D134" s="74"/>
    </row>
    <row r="135" spans="1:4" x14ac:dyDescent="0.25">
      <c r="A135" s="74" t="s">
        <v>37173</v>
      </c>
      <c r="B135" s="74" t="s">
        <v>37174</v>
      </c>
      <c r="C135" s="76">
        <f t="shared" si="1"/>
        <v>3</v>
      </c>
      <c r="D135" s="74"/>
    </row>
    <row r="136" spans="1:4" x14ac:dyDescent="0.25">
      <c r="A136" s="74" t="s">
        <v>37175</v>
      </c>
      <c r="B136" s="74" t="s">
        <v>37176</v>
      </c>
      <c r="C136" s="76">
        <f t="shared" si="1"/>
        <v>4</v>
      </c>
      <c r="D136" s="74"/>
    </row>
    <row r="137" spans="1:4" x14ac:dyDescent="0.25">
      <c r="A137" s="74" t="s">
        <v>37177</v>
      </c>
      <c r="B137" s="74" t="s">
        <v>37178</v>
      </c>
      <c r="C137" s="76">
        <f t="shared" ref="C137:C200" si="2">SUM((LEN(A137)+1)/3)</f>
        <v>5</v>
      </c>
      <c r="D137" s="74"/>
    </row>
    <row r="138" spans="1:4" x14ac:dyDescent="0.25">
      <c r="A138" s="74" t="s">
        <v>37179</v>
      </c>
      <c r="B138" s="74" t="s">
        <v>37180</v>
      </c>
      <c r="C138" s="76">
        <f t="shared" si="2"/>
        <v>5</v>
      </c>
      <c r="D138" s="74"/>
    </row>
    <row r="139" spans="1:4" x14ac:dyDescent="0.25">
      <c r="A139" s="74" t="s">
        <v>37181</v>
      </c>
      <c r="B139" s="74" t="s">
        <v>37182</v>
      </c>
      <c r="C139" s="76">
        <f t="shared" si="2"/>
        <v>4</v>
      </c>
      <c r="D139" s="74"/>
    </row>
    <row r="140" spans="1:4" x14ac:dyDescent="0.25">
      <c r="A140" s="74" t="s">
        <v>37183</v>
      </c>
      <c r="B140" s="74" t="s">
        <v>37184</v>
      </c>
      <c r="C140" s="76">
        <f t="shared" si="2"/>
        <v>4</v>
      </c>
      <c r="D140" s="74"/>
    </row>
    <row r="141" spans="1:4" x14ac:dyDescent="0.25">
      <c r="A141" s="74" t="s">
        <v>37185</v>
      </c>
      <c r="B141" s="74" t="s">
        <v>37186</v>
      </c>
      <c r="C141" s="76">
        <f t="shared" si="2"/>
        <v>3</v>
      </c>
      <c r="D141" s="74"/>
    </row>
    <row r="142" spans="1:4" x14ac:dyDescent="0.25">
      <c r="A142" s="74" t="s">
        <v>37187</v>
      </c>
      <c r="B142" s="74" t="s">
        <v>37188</v>
      </c>
      <c r="C142" s="76">
        <f t="shared" si="2"/>
        <v>4</v>
      </c>
      <c r="D142" s="74"/>
    </row>
    <row r="143" spans="1:4" x14ac:dyDescent="0.25">
      <c r="A143" s="74" t="s">
        <v>37189</v>
      </c>
      <c r="B143" s="74" t="s">
        <v>37190</v>
      </c>
      <c r="C143" s="76">
        <f t="shared" si="2"/>
        <v>4</v>
      </c>
      <c r="D143" s="74"/>
    </row>
    <row r="144" spans="1:4" x14ac:dyDescent="0.25">
      <c r="A144" s="74" t="s">
        <v>37191</v>
      </c>
      <c r="B144" s="74" t="s">
        <v>37192</v>
      </c>
      <c r="C144" s="76">
        <f t="shared" si="2"/>
        <v>4</v>
      </c>
      <c r="D144" s="74"/>
    </row>
    <row r="145" spans="1:4" x14ac:dyDescent="0.25">
      <c r="A145" s="74" t="s">
        <v>37193</v>
      </c>
      <c r="B145" s="74" t="s">
        <v>37194</v>
      </c>
      <c r="C145" s="76">
        <f t="shared" si="2"/>
        <v>4</v>
      </c>
      <c r="D145" s="74"/>
    </row>
    <row r="146" spans="1:4" x14ac:dyDescent="0.25">
      <c r="A146" s="74" t="s">
        <v>37195</v>
      </c>
      <c r="B146" s="74" t="s">
        <v>37196</v>
      </c>
      <c r="C146" s="76">
        <f t="shared" si="2"/>
        <v>3</v>
      </c>
      <c r="D146" s="74"/>
    </row>
    <row r="147" spans="1:4" x14ac:dyDescent="0.25">
      <c r="A147" s="74" t="s">
        <v>37197</v>
      </c>
      <c r="B147" s="74" t="s">
        <v>37198</v>
      </c>
      <c r="C147" s="76">
        <f t="shared" si="2"/>
        <v>4</v>
      </c>
      <c r="D147" s="74"/>
    </row>
    <row r="148" spans="1:4" x14ac:dyDescent="0.25">
      <c r="A148" s="74" t="s">
        <v>37199</v>
      </c>
      <c r="B148" s="74" t="s">
        <v>37200</v>
      </c>
      <c r="C148" s="76">
        <f t="shared" si="2"/>
        <v>4</v>
      </c>
      <c r="D148" s="74"/>
    </row>
    <row r="149" spans="1:4" x14ac:dyDescent="0.25">
      <c r="A149" s="74" t="s">
        <v>37201</v>
      </c>
      <c r="B149" s="74" t="s">
        <v>37202</v>
      </c>
      <c r="C149" s="76">
        <f t="shared" si="2"/>
        <v>2</v>
      </c>
      <c r="D149" s="74"/>
    </row>
    <row r="150" spans="1:4" x14ac:dyDescent="0.25">
      <c r="A150" s="74" t="s">
        <v>37203</v>
      </c>
      <c r="B150" s="74" t="s">
        <v>37204</v>
      </c>
      <c r="C150" s="76">
        <f t="shared" si="2"/>
        <v>3</v>
      </c>
      <c r="D150" s="74"/>
    </row>
    <row r="151" spans="1:4" x14ac:dyDescent="0.25">
      <c r="A151" s="74" t="s">
        <v>37205</v>
      </c>
      <c r="B151" s="74" t="s">
        <v>37206</v>
      </c>
      <c r="C151" s="76">
        <f t="shared" si="2"/>
        <v>4</v>
      </c>
      <c r="D151" s="74"/>
    </row>
    <row r="152" spans="1:4" x14ac:dyDescent="0.25">
      <c r="A152" s="74" t="s">
        <v>37207</v>
      </c>
      <c r="B152" s="74" t="s">
        <v>37208</v>
      </c>
      <c r="C152" s="76">
        <f t="shared" si="2"/>
        <v>5</v>
      </c>
      <c r="D152" s="74"/>
    </row>
    <row r="153" spans="1:4" x14ac:dyDescent="0.25">
      <c r="A153" s="74" t="s">
        <v>37209</v>
      </c>
      <c r="B153" s="74" t="s">
        <v>37210</v>
      </c>
      <c r="C153" s="76">
        <f t="shared" si="2"/>
        <v>4</v>
      </c>
      <c r="D153" s="74"/>
    </row>
    <row r="154" spans="1:4" x14ac:dyDescent="0.25">
      <c r="A154" s="74" t="s">
        <v>37211</v>
      </c>
      <c r="B154" s="74" t="s">
        <v>37212</v>
      </c>
      <c r="C154" s="76">
        <f t="shared" si="2"/>
        <v>5</v>
      </c>
      <c r="D154" s="74"/>
    </row>
    <row r="155" spans="1:4" x14ac:dyDescent="0.25">
      <c r="A155" s="74" t="s">
        <v>37213</v>
      </c>
      <c r="B155" s="74" t="s">
        <v>37214</v>
      </c>
      <c r="C155" s="76">
        <f t="shared" si="2"/>
        <v>5</v>
      </c>
      <c r="D155" s="74"/>
    </row>
    <row r="156" spans="1:4" x14ac:dyDescent="0.25">
      <c r="A156" s="74" t="s">
        <v>37215</v>
      </c>
      <c r="B156" s="74" t="s">
        <v>37216</v>
      </c>
      <c r="C156" s="76">
        <f t="shared" si="2"/>
        <v>5</v>
      </c>
      <c r="D156" s="74"/>
    </row>
    <row r="157" spans="1:4" x14ac:dyDescent="0.25">
      <c r="A157" s="74" t="s">
        <v>37217</v>
      </c>
      <c r="B157" s="74" t="s">
        <v>37218</v>
      </c>
      <c r="C157" s="76">
        <f t="shared" si="2"/>
        <v>5</v>
      </c>
      <c r="D157" s="74"/>
    </row>
    <row r="158" spans="1:4" x14ac:dyDescent="0.25">
      <c r="A158" s="74" t="s">
        <v>37219</v>
      </c>
      <c r="B158" s="74" t="s">
        <v>37220</v>
      </c>
      <c r="C158" s="76">
        <f t="shared" si="2"/>
        <v>5</v>
      </c>
      <c r="D158" s="74"/>
    </row>
    <row r="159" spans="1:4" x14ac:dyDescent="0.25">
      <c r="A159" s="74" t="s">
        <v>37221</v>
      </c>
      <c r="B159" s="74" t="s">
        <v>37222</v>
      </c>
      <c r="C159" s="76">
        <f t="shared" si="2"/>
        <v>5</v>
      </c>
      <c r="D159" s="74"/>
    </row>
    <row r="160" spans="1:4" x14ac:dyDescent="0.25">
      <c r="A160" s="74" t="s">
        <v>37223</v>
      </c>
      <c r="B160" s="74" t="s">
        <v>37224</v>
      </c>
      <c r="C160" s="76">
        <f t="shared" si="2"/>
        <v>5</v>
      </c>
      <c r="D160" s="74"/>
    </row>
    <row r="161" spans="1:4" x14ac:dyDescent="0.25">
      <c r="A161" s="74" t="s">
        <v>37225</v>
      </c>
      <c r="B161" s="74" t="s">
        <v>37226</v>
      </c>
      <c r="C161" s="76">
        <f t="shared" si="2"/>
        <v>5</v>
      </c>
      <c r="D161" s="74"/>
    </row>
    <row r="162" spans="1:4" x14ac:dyDescent="0.25">
      <c r="A162" s="74" t="s">
        <v>37227</v>
      </c>
      <c r="B162" s="74" t="s">
        <v>37228</v>
      </c>
      <c r="C162" s="76">
        <f t="shared" si="2"/>
        <v>5</v>
      </c>
      <c r="D162" s="74"/>
    </row>
    <row r="163" spans="1:4" x14ac:dyDescent="0.25">
      <c r="A163" s="74" t="s">
        <v>37229</v>
      </c>
      <c r="B163" s="74" t="s">
        <v>37230</v>
      </c>
      <c r="C163" s="76">
        <f t="shared" si="2"/>
        <v>5</v>
      </c>
      <c r="D163" s="74"/>
    </row>
    <row r="164" spans="1:4" x14ac:dyDescent="0.25">
      <c r="A164" s="74" t="s">
        <v>37231</v>
      </c>
      <c r="B164" s="74" t="s">
        <v>27125</v>
      </c>
      <c r="C164" s="76">
        <f t="shared" si="2"/>
        <v>5</v>
      </c>
      <c r="D164" s="74"/>
    </row>
    <row r="165" spans="1:4" x14ac:dyDescent="0.25">
      <c r="A165" s="74" t="s">
        <v>37232</v>
      </c>
      <c r="B165" s="74" t="s">
        <v>37233</v>
      </c>
      <c r="C165" s="76">
        <f t="shared" si="2"/>
        <v>4</v>
      </c>
      <c r="D165" s="74"/>
    </row>
    <row r="166" spans="1:4" x14ac:dyDescent="0.25">
      <c r="A166" s="74" t="s">
        <v>37234</v>
      </c>
      <c r="B166" s="74" t="s">
        <v>37235</v>
      </c>
      <c r="C166" s="76">
        <f t="shared" si="2"/>
        <v>5</v>
      </c>
      <c r="D166" s="74"/>
    </row>
    <row r="167" spans="1:4" x14ac:dyDescent="0.25">
      <c r="A167" s="74" t="s">
        <v>37236</v>
      </c>
      <c r="B167" s="74" t="s">
        <v>37237</v>
      </c>
      <c r="C167" s="76">
        <f t="shared" si="2"/>
        <v>5</v>
      </c>
      <c r="D167" s="74"/>
    </row>
    <row r="168" spans="1:4" x14ac:dyDescent="0.25">
      <c r="A168" s="74" t="s">
        <v>37238</v>
      </c>
      <c r="B168" s="74" t="s">
        <v>37239</v>
      </c>
      <c r="C168" s="76">
        <f t="shared" si="2"/>
        <v>5</v>
      </c>
      <c r="D168" s="74"/>
    </row>
    <row r="169" spans="1:4" x14ac:dyDescent="0.25">
      <c r="A169" s="74" t="s">
        <v>37240</v>
      </c>
      <c r="B169" s="74" t="s">
        <v>35687</v>
      </c>
      <c r="C169" s="76">
        <f t="shared" si="2"/>
        <v>5</v>
      </c>
      <c r="D169" s="74"/>
    </row>
    <row r="170" spans="1:4" x14ac:dyDescent="0.25">
      <c r="A170" s="74" t="s">
        <v>37241</v>
      </c>
      <c r="B170" s="74" t="s">
        <v>37242</v>
      </c>
      <c r="C170" s="76">
        <f t="shared" si="2"/>
        <v>5</v>
      </c>
      <c r="D170" s="74"/>
    </row>
    <row r="171" spans="1:4" x14ac:dyDescent="0.25">
      <c r="A171" s="74" t="s">
        <v>37243</v>
      </c>
      <c r="B171" s="74" t="s">
        <v>37244</v>
      </c>
      <c r="C171" s="76">
        <f t="shared" si="2"/>
        <v>5</v>
      </c>
      <c r="D171" s="74"/>
    </row>
    <row r="172" spans="1:4" x14ac:dyDescent="0.25">
      <c r="A172" s="74" t="s">
        <v>37245</v>
      </c>
      <c r="B172" s="74" t="s">
        <v>37246</v>
      </c>
      <c r="C172" s="76">
        <f t="shared" si="2"/>
        <v>5</v>
      </c>
      <c r="D172" s="74"/>
    </row>
    <row r="173" spans="1:4" x14ac:dyDescent="0.25">
      <c r="A173" s="74" t="s">
        <v>37247</v>
      </c>
      <c r="B173" s="74" t="s">
        <v>37248</v>
      </c>
      <c r="C173" s="76">
        <f t="shared" si="2"/>
        <v>5</v>
      </c>
      <c r="D173" s="74"/>
    </row>
    <row r="174" spans="1:4" x14ac:dyDescent="0.25">
      <c r="A174" s="74" t="s">
        <v>37249</v>
      </c>
      <c r="B174" s="74" t="s">
        <v>37250</v>
      </c>
      <c r="C174" s="76">
        <f t="shared" si="2"/>
        <v>5</v>
      </c>
      <c r="D174" s="74"/>
    </row>
    <row r="175" spans="1:4" x14ac:dyDescent="0.25">
      <c r="A175" s="74" t="s">
        <v>37251</v>
      </c>
      <c r="B175" s="74" t="s">
        <v>37252</v>
      </c>
      <c r="C175" s="76">
        <f t="shared" si="2"/>
        <v>5</v>
      </c>
      <c r="D175" s="74"/>
    </row>
    <row r="176" spans="1:4" x14ac:dyDescent="0.25">
      <c r="A176" s="74" t="s">
        <v>37253</v>
      </c>
      <c r="B176" s="74" t="s">
        <v>37254</v>
      </c>
      <c r="C176" s="76">
        <f t="shared" si="2"/>
        <v>5</v>
      </c>
      <c r="D176" s="74"/>
    </row>
    <row r="177" spans="1:4" x14ac:dyDescent="0.25">
      <c r="A177" s="74" t="s">
        <v>37255</v>
      </c>
      <c r="B177" s="74" t="s">
        <v>37256</v>
      </c>
      <c r="C177" s="76">
        <f t="shared" si="2"/>
        <v>5</v>
      </c>
      <c r="D177" s="74"/>
    </row>
    <row r="178" spans="1:4" x14ac:dyDescent="0.25">
      <c r="A178" s="74" t="s">
        <v>37257</v>
      </c>
      <c r="B178" s="74" t="s">
        <v>37258</v>
      </c>
      <c r="C178" s="76">
        <f t="shared" si="2"/>
        <v>5</v>
      </c>
      <c r="D178" s="74"/>
    </row>
    <row r="179" spans="1:4" x14ac:dyDescent="0.25">
      <c r="A179" s="74" t="s">
        <v>37259</v>
      </c>
      <c r="B179" s="74" t="s">
        <v>37260</v>
      </c>
      <c r="C179" s="76">
        <f t="shared" si="2"/>
        <v>5</v>
      </c>
      <c r="D179" s="74"/>
    </row>
    <row r="180" spans="1:4" x14ac:dyDescent="0.25">
      <c r="A180" s="74" t="s">
        <v>37261</v>
      </c>
      <c r="B180" s="74" t="s">
        <v>37262</v>
      </c>
      <c r="C180" s="76">
        <f t="shared" si="2"/>
        <v>5</v>
      </c>
      <c r="D180" s="74"/>
    </row>
    <row r="181" spans="1:4" x14ac:dyDescent="0.25">
      <c r="A181" s="74" t="s">
        <v>37263</v>
      </c>
      <c r="B181" s="74" t="s">
        <v>37264</v>
      </c>
      <c r="C181" s="76">
        <f t="shared" si="2"/>
        <v>5</v>
      </c>
      <c r="D181" s="74"/>
    </row>
    <row r="182" spans="1:4" x14ac:dyDescent="0.25">
      <c r="A182" s="74" t="s">
        <v>37265</v>
      </c>
      <c r="B182" s="74" t="s">
        <v>37266</v>
      </c>
      <c r="C182" s="76">
        <f t="shared" si="2"/>
        <v>5</v>
      </c>
      <c r="D182" s="74"/>
    </row>
    <row r="183" spans="1:4" x14ac:dyDescent="0.25">
      <c r="A183" s="74" t="s">
        <v>37267</v>
      </c>
      <c r="B183" s="74" t="s">
        <v>37268</v>
      </c>
      <c r="C183" s="76">
        <f t="shared" si="2"/>
        <v>5</v>
      </c>
      <c r="D183" s="74"/>
    </row>
    <row r="184" spans="1:4" x14ac:dyDescent="0.25">
      <c r="A184" s="74" t="s">
        <v>37269</v>
      </c>
      <c r="B184" s="74" t="s">
        <v>37270</v>
      </c>
      <c r="C184" s="76">
        <f t="shared" si="2"/>
        <v>5</v>
      </c>
      <c r="D184" s="74"/>
    </row>
    <row r="185" spans="1:4" x14ac:dyDescent="0.25">
      <c r="A185" s="74" t="s">
        <v>37271</v>
      </c>
      <c r="B185" s="74" t="s">
        <v>37272</v>
      </c>
      <c r="C185" s="76">
        <f t="shared" si="2"/>
        <v>5</v>
      </c>
      <c r="D185" s="74"/>
    </row>
    <row r="186" spans="1:4" x14ac:dyDescent="0.25">
      <c r="A186" s="74" t="s">
        <v>37273</v>
      </c>
      <c r="B186" s="74" t="s">
        <v>7001</v>
      </c>
      <c r="C186" s="76">
        <f t="shared" si="2"/>
        <v>3</v>
      </c>
      <c r="D186" s="74"/>
    </row>
    <row r="187" spans="1:4" x14ac:dyDescent="0.25">
      <c r="A187" s="74" t="s">
        <v>37274</v>
      </c>
      <c r="B187" s="74" t="s">
        <v>35705</v>
      </c>
      <c r="C187" s="76">
        <f t="shared" si="2"/>
        <v>4</v>
      </c>
      <c r="D187" s="74"/>
    </row>
    <row r="188" spans="1:4" x14ac:dyDescent="0.25">
      <c r="A188" s="74" t="s">
        <v>37275</v>
      </c>
      <c r="B188" s="74" t="s">
        <v>35751</v>
      </c>
      <c r="C188" s="76">
        <f t="shared" si="2"/>
        <v>4</v>
      </c>
      <c r="D188" s="74"/>
    </row>
    <row r="189" spans="1:4" x14ac:dyDescent="0.25">
      <c r="A189" s="74" t="s">
        <v>37276</v>
      </c>
      <c r="B189" s="74" t="s">
        <v>37277</v>
      </c>
      <c r="C189" s="76">
        <f t="shared" si="2"/>
        <v>5</v>
      </c>
      <c r="D189" s="74"/>
    </row>
    <row r="190" spans="1:4" x14ac:dyDescent="0.25">
      <c r="A190" s="74" t="s">
        <v>37278</v>
      </c>
      <c r="B190" s="74" t="s">
        <v>37279</v>
      </c>
      <c r="C190" s="76">
        <f t="shared" si="2"/>
        <v>3</v>
      </c>
      <c r="D190" s="74"/>
    </row>
    <row r="191" spans="1:4" x14ac:dyDescent="0.25">
      <c r="A191" s="74" t="s">
        <v>37280</v>
      </c>
      <c r="B191" s="74" t="s">
        <v>37281</v>
      </c>
      <c r="C191" s="76">
        <f t="shared" si="2"/>
        <v>4</v>
      </c>
      <c r="D191" s="74"/>
    </row>
    <row r="192" spans="1:4" x14ac:dyDescent="0.25">
      <c r="A192" s="74" t="s">
        <v>37282</v>
      </c>
      <c r="B192" s="74" t="s">
        <v>37283</v>
      </c>
      <c r="C192" s="76">
        <f t="shared" si="2"/>
        <v>4</v>
      </c>
      <c r="D192" s="74"/>
    </row>
    <row r="193" spans="1:4" x14ac:dyDescent="0.25">
      <c r="A193" s="74" t="s">
        <v>37284</v>
      </c>
      <c r="B193" s="74" t="s">
        <v>37285</v>
      </c>
      <c r="C193" s="76">
        <f t="shared" si="2"/>
        <v>4</v>
      </c>
      <c r="D193" s="74"/>
    </row>
    <row r="194" spans="1:4" x14ac:dyDescent="0.25">
      <c r="A194" s="74" t="s">
        <v>37286</v>
      </c>
      <c r="B194" s="74" t="s">
        <v>37287</v>
      </c>
      <c r="C194" s="76">
        <f t="shared" si="2"/>
        <v>4</v>
      </c>
      <c r="D194" s="74"/>
    </row>
    <row r="195" spans="1:4" x14ac:dyDescent="0.25">
      <c r="A195" s="74" t="s">
        <v>37288</v>
      </c>
      <c r="B195" s="74" t="s">
        <v>37289</v>
      </c>
      <c r="C195" s="76">
        <f t="shared" si="2"/>
        <v>4</v>
      </c>
      <c r="D195" s="74"/>
    </row>
    <row r="196" spans="1:4" x14ac:dyDescent="0.25">
      <c r="A196" s="74" t="s">
        <v>37290</v>
      </c>
      <c r="B196" s="74" t="s">
        <v>35693</v>
      </c>
      <c r="C196" s="76">
        <f t="shared" si="2"/>
        <v>4</v>
      </c>
      <c r="D196" s="74"/>
    </row>
    <row r="197" spans="1:4" x14ac:dyDescent="0.25">
      <c r="A197" s="74" t="s">
        <v>37291</v>
      </c>
      <c r="B197" s="74" t="s">
        <v>37292</v>
      </c>
      <c r="C197" s="76">
        <f t="shared" si="2"/>
        <v>4</v>
      </c>
      <c r="D197" s="74"/>
    </row>
    <row r="198" spans="1:4" x14ac:dyDescent="0.25">
      <c r="A198" s="74" t="s">
        <v>37293</v>
      </c>
      <c r="B198" s="74" t="s">
        <v>37294</v>
      </c>
      <c r="C198" s="76">
        <f t="shared" si="2"/>
        <v>4</v>
      </c>
      <c r="D198" s="74"/>
    </row>
    <row r="199" spans="1:4" x14ac:dyDescent="0.25">
      <c r="A199" s="74" t="s">
        <v>37295</v>
      </c>
      <c r="B199" s="74" t="s">
        <v>37296</v>
      </c>
      <c r="C199" s="76">
        <f t="shared" si="2"/>
        <v>4</v>
      </c>
      <c r="D199" s="74"/>
    </row>
    <row r="200" spans="1:4" x14ac:dyDescent="0.25">
      <c r="A200" s="74" t="s">
        <v>37297</v>
      </c>
      <c r="B200" s="74" t="s">
        <v>37298</v>
      </c>
      <c r="C200" s="76">
        <f t="shared" si="2"/>
        <v>4</v>
      </c>
      <c r="D200" s="74"/>
    </row>
    <row r="201" spans="1:4" x14ac:dyDescent="0.25">
      <c r="A201" s="74" t="s">
        <v>37299</v>
      </c>
      <c r="B201" s="74" t="s">
        <v>37300</v>
      </c>
      <c r="C201" s="76">
        <f t="shared" ref="C201:C264" si="3">SUM((LEN(A201)+1)/3)</f>
        <v>4</v>
      </c>
      <c r="D201" s="74"/>
    </row>
    <row r="202" spans="1:4" x14ac:dyDescent="0.25">
      <c r="A202" s="74" t="s">
        <v>37301</v>
      </c>
      <c r="B202" s="74" t="s">
        <v>37302</v>
      </c>
      <c r="C202" s="76">
        <f t="shared" si="3"/>
        <v>4</v>
      </c>
      <c r="D202" s="74"/>
    </row>
    <row r="203" spans="1:4" x14ac:dyDescent="0.25">
      <c r="A203" s="74" t="s">
        <v>37303</v>
      </c>
      <c r="B203" s="74" t="s">
        <v>37304</v>
      </c>
      <c r="C203" s="76">
        <f t="shared" si="3"/>
        <v>4</v>
      </c>
      <c r="D203" s="74"/>
    </row>
    <row r="204" spans="1:4" x14ac:dyDescent="0.25">
      <c r="A204" s="74" t="s">
        <v>37305</v>
      </c>
      <c r="B204" s="74" t="s">
        <v>37306</v>
      </c>
      <c r="C204" s="76">
        <f t="shared" si="3"/>
        <v>3</v>
      </c>
      <c r="D204" s="74"/>
    </row>
    <row r="205" spans="1:4" x14ac:dyDescent="0.25">
      <c r="A205" s="74" t="s">
        <v>37307</v>
      </c>
      <c r="B205" s="74" t="s">
        <v>37308</v>
      </c>
      <c r="C205" s="76">
        <f t="shared" si="3"/>
        <v>4</v>
      </c>
      <c r="D205" s="74"/>
    </row>
    <row r="206" spans="1:4" x14ac:dyDescent="0.25">
      <c r="A206" s="74" t="s">
        <v>37309</v>
      </c>
      <c r="B206" s="74" t="s">
        <v>37310</v>
      </c>
      <c r="C206" s="76">
        <f t="shared" si="3"/>
        <v>5</v>
      </c>
      <c r="D206" s="74"/>
    </row>
    <row r="207" spans="1:4" x14ac:dyDescent="0.25">
      <c r="A207" s="74" t="s">
        <v>37311</v>
      </c>
      <c r="B207" s="74" t="s">
        <v>37312</v>
      </c>
      <c r="C207" s="76">
        <f t="shared" si="3"/>
        <v>5</v>
      </c>
      <c r="D207" s="74"/>
    </row>
    <row r="208" spans="1:4" x14ac:dyDescent="0.25">
      <c r="A208" s="74" t="s">
        <v>37313</v>
      </c>
      <c r="B208" s="74" t="s">
        <v>37314</v>
      </c>
      <c r="C208" s="76">
        <f t="shared" si="3"/>
        <v>2</v>
      </c>
      <c r="D208" s="74"/>
    </row>
    <row r="209" spans="1:4" x14ac:dyDescent="0.25">
      <c r="A209" s="74" t="s">
        <v>37315</v>
      </c>
      <c r="B209" s="74" t="s">
        <v>37316</v>
      </c>
      <c r="C209" s="76">
        <f t="shared" si="3"/>
        <v>3</v>
      </c>
      <c r="D209" s="74"/>
    </row>
    <row r="210" spans="1:4" x14ac:dyDescent="0.25">
      <c r="A210" s="74" t="s">
        <v>37317</v>
      </c>
      <c r="B210" s="74" t="s">
        <v>37318</v>
      </c>
      <c r="C210" s="76">
        <f t="shared" si="3"/>
        <v>4</v>
      </c>
      <c r="D210" s="74"/>
    </row>
    <row r="211" spans="1:4" x14ac:dyDescent="0.25">
      <c r="A211" s="74" t="s">
        <v>37319</v>
      </c>
      <c r="B211" s="74" t="s">
        <v>37320</v>
      </c>
      <c r="C211" s="76">
        <f t="shared" si="3"/>
        <v>5</v>
      </c>
      <c r="D211" s="74"/>
    </row>
    <row r="212" spans="1:4" x14ac:dyDescent="0.25">
      <c r="A212" s="74" t="s">
        <v>37321</v>
      </c>
      <c r="B212" s="74" t="s">
        <v>37322</v>
      </c>
      <c r="C212" s="76">
        <f t="shared" si="3"/>
        <v>5</v>
      </c>
      <c r="D212" s="74"/>
    </row>
    <row r="213" spans="1:4" x14ac:dyDescent="0.25">
      <c r="A213" s="74" t="s">
        <v>37323</v>
      </c>
      <c r="B213" s="74" t="s">
        <v>37324</v>
      </c>
      <c r="C213" s="76">
        <f t="shared" si="3"/>
        <v>5</v>
      </c>
      <c r="D213" s="74"/>
    </row>
    <row r="214" spans="1:4" x14ac:dyDescent="0.25">
      <c r="A214" s="74" t="s">
        <v>37325</v>
      </c>
      <c r="B214" s="74" t="s">
        <v>37326</v>
      </c>
      <c r="C214" s="76">
        <f t="shared" si="3"/>
        <v>5</v>
      </c>
      <c r="D214" s="74"/>
    </row>
    <row r="215" spans="1:4" x14ac:dyDescent="0.25">
      <c r="A215" s="74" t="s">
        <v>37327</v>
      </c>
      <c r="B215" s="74" t="s">
        <v>37328</v>
      </c>
      <c r="C215" s="76">
        <f t="shared" si="3"/>
        <v>5</v>
      </c>
      <c r="D215" s="74"/>
    </row>
    <row r="216" spans="1:4" x14ac:dyDescent="0.25">
      <c r="A216" s="74" t="s">
        <v>37329</v>
      </c>
      <c r="B216" s="74" t="s">
        <v>37330</v>
      </c>
      <c r="C216" s="76">
        <f t="shared" si="3"/>
        <v>5</v>
      </c>
      <c r="D216" s="74"/>
    </row>
    <row r="217" spans="1:4" x14ac:dyDescent="0.25">
      <c r="A217" s="74" t="s">
        <v>37331</v>
      </c>
      <c r="B217" s="74" t="s">
        <v>37332</v>
      </c>
      <c r="C217" s="76">
        <f t="shared" si="3"/>
        <v>4</v>
      </c>
      <c r="D217" s="74"/>
    </row>
    <row r="218" spans="1:4" x14ac:dyDescent="0.25">
      <c r="A218" s="74" t="s">
        <v>37333</v>
      </c>
      <c r="B218" s="74" t="s">
        <v>37334</v>
      </c>
      <c r="C218" s="76">
        <f t="shared" si="3"/>
        <v>5</v>
      </c>
      <c r="D218" s="74"/>
    </row>
    <row r="219" spans="1:4" x14ac:dyDescent="0.25">
      <c r="A219" s="74" t="s">
        <v>37335</v>
      </c>
      <c r="B219" s="74" t="s">
        <v>37336</v>
      </c>
      <c r="C219" s="76">
        <f t="shared" si="3"/>
        <v>5</v>
      </c>
      <c r="D219" s="74"/>
    </row>
    <row r="220" spans="1:4" x14ac:dyDescent="0.25">
      <c r="A220" s="74" t="s">
        <v>37337</v>
      </c>
      <c r="B220" s="74" t="s">
        <v>37338</v>
      </c>
      <c r="C220" s="76">
        <f t="shared" si="3"/>
        <v>4</v>
      </c>
      <c r="D220" s="74"/>
    </row>
    <row r="221" spans="1:4" x14ac:dyDescent="0.25">
      <c r="A221" s="74" t="s">
        <v>37339</v>
      </c>
      <c r="B221" s="74" t="s">
        <v>37340</v>
      </c>
      <c r="C221" s="76">
        <f t="shared" si="3"/>
        <v>4</v>
      </c>
      <c r="D221" s="74"/>
    </row>
    <row r="222" spans="1:4" x14ac:dyDescent="0.25">
      <c r="A222" s="74" t="s">
        <v>37341</v>
      </c>
      <c r="B222" s="74" t="s">
        <v>37342</v>
      </c>
      <c r="C222" s="76">
        <f t="shared" si="3"/>
        <v>5</v>
      </c>
      <c r="D222" s="74"/>
    </row>
    <row r="223" spans="1:4" x14ac:dyDescent="0.25">
      <c r="A223" s="74" t="s">
        <v>37343</v>
      </c>
      <c r="B223" s="74" t="s">
        <v>37344</v>
      </c>
      <c r="C223" s="76">
        <f t="shared" si="3"/>
        <v>3</v>
      </c>
      <c r="D223" s="74"/>
    </row>
    <row r="224" spans="1:4" x14ac:dyDescent="0.25">
      <c r="A224" s="74" t="s">
        <v>37345</v>
      </c>
      <c r="B224" s="74" t="s">
        <v>37346</v>
      </c>
      <c r="C224" s="76">
        <f t="shared" si="3"/>
        <v>4</v>
      </c>
      <c r="D224" s="74"/>
    </row>
    <row r="225" spans="1:4" x14ac:dyDescent="0.25">
      <c r="A225" s="74" t="s">
        <v>37347</v>
      </c>
      <c r="B225" s="74" t="s">
        <v>37348</v>
      </c>
      <c r="C225" s="76">
        <f t="shared" si="3"/>
        <v>4</v>
      </c>
      <c r="D225" s="74"/>
    </row>
    <row r="226" spans="1:4" x14ac:dyDescent="0.25">
      <c r="A226" s="74" t="s">
        <v>37349</v>
      </c>
      <c r="B226" s="74" t="s">
        <v>37350</v>
      </c>
      <c r="C226" s="76">
        <f t="shared" si="3"/>
        <v>3</v>
      </c>
      <c r="D226" s="74"/>
    </row>
    <row r="227" spans="1:4" x14ac:dyDescent="0.25">
      <c r="A227" s="74" t="s">
        <v>37351</v>
      </c>
      <c r="B227" s="74" t="s">
        <v>37352</v>
      </c>
      <c r="C227" s="76">
        <f t="shared" si="3"/>
        <v>4</v>
      </c>
      <c r="D227" s="74"/>
    </row>
    <row r="228" spans="1:4" x14ac:dyDescent="0.25">
      <c r="A228" s="74" t="s">
        <v>37353</v>
      </c>
      <c r="B228" s="74" t="s">
        <v>37354</v>
      </c>
      <c r="C228" s="76">
        <f t="shared" si="3"/>
        <v>4</v>
      </c>
      <c r="D228" s="74"/>
    </row>
    <row r="229" spans="1:4" x14ac:dyDescent="0.25">
      <c r="A229" s="74" t="s">
        <v>37355</v>
      </c>
      <c r="B229" s="74" t="s">
        <v>37356</v>
      </c>
      <c r="C229" s="76">
        <f t="shared" si="3"/>
        <v>2</v>
      </c>
      <c r="D229" s="74"/>
    </row>
    <row r="230" spans="1:4" x14ac:dyDescent="0.25">
      <c r="A230" s="74" t="s">
        <v>37357</v>
      </c>
      <c r="B230" s="74" t="s">
        <v>37358</v>
      </c>
      <c r="C230" s="76">
        <f t="shared" si="3"/>
        <v>3</v>
      </c>
      <c r="D230" s="74"/>
    </row>
    <row r="231" spans="1:4" x14ac:dyDescent="0.25">
      <c r="A231" s="74" t="s">
        <v>37359</v>
      </c>
      <c r="B231" s="74" t="s">
        <v>35447</v>
      </c>
      <c r="C231" s="76">
        <f t="shared" si="3"/>
        <v>4</v>
      </c>
      <c r="D231" s="74"/>
    </row>
    <row r="232" spans="1:4" x14ac:dyDescent="0.25">
      <c r="A232" s="74" t="s">
        <v>37360</v>
      </c>
      <c r="B232" s="74" t="s">
        <v>37361</v>
      </c>
      <c r="C232" s="76">
        <f t="shared" si="3"/>
        <v>4</v>
      </c>
      <c r="D232" s="74"/>
    </row>
    <row r="233" spans="1:4" x14ac:dyDescent="0.25">
      <c r="A233" s="74" t="s">
        <v>37362</v>
      </c>
      <c r="B233" s="74" t="s">
        <v>37363</v>
      </c>
      <c r="C233" s="76">
        <f t="shared" si="3"/>
        <v>5</v>
      </c>
      <c r="D233" s="74"/>
    </row>
    <row r="234" spans="1:4" x14ac:dyDescent="0.25">
      <c r="A234" s="74" t="s">
        <v>37364</v>
      </c>
      <c r="B234" s="74" t="s">
        <v>37365</v>
      </c>
      <c r="C234" s="76">
        <f t="shared" si="3"/>
        <v>5</v>
      </c>
      <c r="D234" s="74"/>
    </row>
    <row r="235" spans="1:4" x14ac:dyDescent="0.25">
      <c r="A235" s="74" t="s">
        <v>37366</v>
      </c>
      <c r="B235" s="74" t="s">
        <v>37367</v>
      </c>
      <c r="C235" s="76">
        <f t="shared" si="3"/>
        <v>5</v>
      </c>
      <c r="D235" s="74"/>
    </row>
    <row r="236" spans="1:4" x14ac:dyDescent="0.25">
      <c r="A236" s="74" t="s">
        <v>37368</v>
      </c>
      <c r="B236" s="74" t="s">
        <v>37369</v>
      </c>
      <c r="C236" s="76">
        <f t="shared" si="3"/>
        <v>5</v>
      </c>
      <c r="D236" s="74"/>
    </row>
    <row r="237" spans="1:4" x14ac:dyDescent="0.25">
      <c r="A237" s="74" t="s">
        <v>37370</v>
      </c>
      <c r="B237" s="74" t="s">
        <v>37371</v>
      </c>
      <c r="C237" s="76">
        <f t="shared" si="3"/>
        <v>5</v>
      </c>
      <c r="D237" s="74"/>
    </row>
    <row r="238" spans="1:4" x14ac:dyDescent="0.25">
      <c r="A238" s="74" t="s">
        <v>37372</v>
      </c>
      <c r="B238" s="74" t="s">
        <v>37373</v>
      </c>
      <c r="C238" s="76">
        <f t="shared" si="3"/>
        <v>5</v>
      </c>
      <c r="D238" s="74"/>
    </row>
    <row r="239" spans="1:4" x14ac:dyDescent="0.25">
      <c r="A239" s="74" t="s">
        <v>37374</v>
      </c>
      <c r="B239" s="74" t="s">
        <v>37375</v>
      </c>
      <c r="C239" s="76">
        <f t="shared" si="3"/>
        <v>4</v>
      </c>
      <c r="D239" s="74"/>
    </row>
    <row r="240" spans="1:4" x14ac:dyDescent="0.25">
      <c r="A240" s="74" t="s">
        <v>37376</v>
      </c>
      <c r="B240" s="74" t="s">
        <v>37377</v>
      </c>
      <c r="C240" s="76">
        <f t="shared" si="3"/>
        <v>5</v>
      </c>
      <c r="D240" s="74"/>
    </row>
    <row r="241" spans="1:4" x14ac:dyDescent="0.25">
      <c r="A241" s="74" t="s">
        <v>37378</v>
      </c>
      <c r="B241" s="74" t="s">
        <v>37379</v>
      </c>
      <c r="C241" s="76">
        <f t="shared" si="3"/>
        <v>5</v>
      </c>
      <c r="D241" s="74"/>
    </row>
    <row r="242" spans="1:4" x14ac:dyDescent="0.25">
      <c r="A242" s="74" t="s">
        <v>37380</v>
      </c>
      <c r="B242" s="74" t="s">
        <v>37381</v>
      </c>
      <c r="C242" s="76">
        <f t="shared" si="3"/>
        <v>4</v>
      </c>
      <c r="D242" s="74"/>
    </row>
    <row r="243" spans="1:4" x14ac:dyDescent="0.25">
      <c r="A243" s="74" t="s">
        <v>37382</v>
      </c>
      <c r="B243" s="74" t="s">
        <v>37383</v>
      </c>
      <c r="C243" s="76">
        <f t="shared" si="3"/>
        <v>5</v>
      </c>
      <c r="D243" s="74"/>
    </row>
    <row r="244" spans="1:4" x14ac:dyDescent="0.25">
      <c r="A244" s="74" t="s">
        <v>37384</v>
      </c>
      <c r="B244" s="74" t="s">
        <v>37385</v>
      </c>
      <c r="C244" s="76">
        <f t="shared" si="3"/>
        <v>5</v>
      </c>
      <c r="D244" s="74"/>
    </row>
    <row r="245" spans="1:4" x14ac:dyDescent="0.25">
      <c r="A245" s="74" t="s">
        <v>37386</v>
      </c>
      <c r="B245" s="74" t="s">
        <v>37387</v>
      </c>
      <c r="C245" s="76">
        <f t="shared" si="3"/>
        <v>5</v>
      </c>
      <c r="D245" s="74"/>
    </row>
    <row r="246" spans="1:4" x14ac:dyDescent="0.25">
      <c r="A246" s="74" t="s">
        <v>37388</v>
      </c>
      <c r="B246" s="74" t="s">
        <v>37389</v>
      </c>
      <c r="C246" s="76">
        <f t="shared" si="3"/>
        <v>5</v>
      </c>
      <c r="D246" s="74"/>
    </row>
    <row r="247" spans="1:4" x14ac:dyDescent="0.25">
      <c r="A247" s="74" t="s">
        <v>37390</v>
      </c>
      <c r="B247" s="74" t="s">
        <v>37391</v>
      </c>
      <c r="C247" s="76">
        <f t="shared" si="3"/>
        <v>3</v>
      </c>
      <c r="D247" s="74"/>
    </row>
    <row r="248" spans="1:4" x14ac:dyDescent="0.25">
      <c r="A248" s="74" t="s">
        <v>37392</v>
      </c>
      <c r="B248" s="74" t="s">
        <v>37393</v>
      </c>
      <c r="C248" s="76">
        <f t="shared" si="3"/>
        <v>4</v>
      </c>
      <c r="D248" s="74"/>
    </row>
    <row r="249" spans="1:4" x14ac:dyDescent="0.25">
      <c r="A249" s="74" t="s">
        <v>37394</v>
      </c>
      <c r="B249" s="74" t="s">
        <v>37395</v>
      </c>
      <c r="C249" s="76">
        <f t="shared" si="3"/>
        <v>4</v>
      </c>
      <c r="D249" s="74"/>
    </row>
    <row r="250" spans="1:4" x14ac:dyDescent="0.25">
      <c r="A250" s="74" t="s">
        <v>37396</v>
      </c>
      <c r="B250" s="74" t="s">
        <v>37397</v>
      </c>
      <c r="C250" s="76">
        <f t="shared" si="3"/>
        <v>4</v>
      </c>
      <c r="D250" s="74"/>
    </row>
    <row r="251" spans="1:4" x14ac:dyDescent="0.25">
      <c r="A251" s="74" t="s">
        <v>37398</v>
      </c>
      <c r="B251" s="74" t="s">
        <v>37399</v>
      </c>
      <c r="C251" s="76">
        <f t="shared" si="3"/>
        <v>4</v>
      </c>
      <c r="D251" s="74"/>
    </row>
    <row r="252" spans="1:4" x14ac:dyDescent="0.25">
      <c r="A252" s="74" t="s">
        <v>37400</v>
      </c>
      <c r="B252" s="74" t="s">
        <v>37401</v>
      </c>
      <c r="C252" s="76">
        <f t="shared" si="3"/>
        <v>4</v>
      </c>
      <c r="D252" s="74"/>
    </row>
    <row r="253" spans="1:4" x14ac:dyDescent="0.25">
      <c r="A253" s="74" t="s">
        <v>37402</v>
      </c>
      <c r="B253" s="74" t="s">
        <v>37403</v>
      </c>
      <c r="C253" s="76">
        <f t="shared" si="3"/>
        <v>3</v>
      </c>
      <c r="D253" s="74"/>
    </row>
    <row r="254" spans="1:4" x14ac:dyDescent="0.25">
      <c r="A254" s="74" t="s">
        <v>37404</v>
      </c>
      <c r="B254" s="74" t="s">
        <v>37405</v>
      </c>
      <c r="C254" s="76">
        <f t="shared" si="3"/>
        <v>4</v>
      </c>
      <c r="D254" s="74"/>
    </row>
    <row r="255" spans="1:4" x14ac:dyDescent="0.25">
      <c r="A255" s="74" t="s">
        <v>37406</v>
      </c>
      <c r="B255" s="74" t="s">
        <v>37407</v>
      </c>
      <c r="C255" s="76">
        <f t="shared" si="3"/>
        <v>4</v>
      </c>
      <c r="D255" s="74"/>
    </row>
    <row r="256" spans="1:4" x14ac:dyDescent="0.25">
      <c r="A256" s="74" t="s">
        <v>37408</v>
      </c>
      <c r="B256" s="74" t="s">
        <v>37409</v>
      </c>
      <c r="C256" s="76">
        <f t="shared" si="3"/>
        <v>4</v>
      </c>
      <c r="D256" s="74"/>
    </row>
    <row r="257" spans="1:4" x14ac:dyDescent="0.25">
      <c r="A257" s="74" t="s">
        <v>37410</v>
      </c>
      <c r="B257" s="74" t="s">
        <v>37411</v>
      </c>
      <c r="C257" s="76">
        <f t="shared" si="3"/>
        <v>5</v>
      </c>
      <c r="D257" s="74"/>
    </row>
    <row r="258" spans="1:4" x14ac:dyDescent="0.25">
      <c r="A258" s="74" t="s">
        <v>37412</v>
      </c>
      <c r="B258" s="74" t="s">
        <v>37413</v>
      </c>
      <c r="C258" s="76">
        <f t="shared" si="3"/>
        <v>4</v>
      </c>
      <c r="D258" s="74"/>
    </row>
    <row r="259" spans="1:4" x14ac:dyDescent="0.25">
      <c r="A259" s="74" t="s">
        <v>37414</v>
      </c>
      <c r="B259" s="74" t="s">
        <v>37415</v>
      </c>
      <c r="C259" s="76">
        <f t="shared" si="3"/>
        <v>5</v>
      </c>
      <c r="D259" s="74"/>
    </row>
    <row r="260" spans="1:4" x14ac:dyDescent="0.25">
      <c r="A260" s="74" t="s">
        <v>37416</v>
      </c>
      <c r="B260" s="74" t="s">
        <v>37417</v>
      </c>
      <c r="C260" s="76">
        <f t="shared" si="3"/>
        <v>5</v>
      </c>
      <c r="D260" s="74"/>
    </row>
    <row r="261" spans="1:4" x14ac:dyDescent="0.25">
      <c r="A261" s="74" t="s">
        <v>37418</v>
      </c>
      <c r="B261" s="74" t="s">
        <v>37419</v>
      </c>
      <c r="C261" s="76">
        <f t="shared" si="3"/>
        <v>4</v>
      </c>
      <c r="D261" s="74"/>
    </row>
    <row r="262" spans="1:4" x14ac:dyDescent="0.25">
      <c r="A262" s="74" t="s">
        <v>37420</v>
      </c>
      <c r="B262" s="74" t="s">
        <v>37421</v>
      </c>
      <c r="C262" s="76">
        <f t="shared" si="3"/>
        <v>2</v>
      </c>
      <c r="D262" s="74"/>
    </row>
    <row r="263" spans="1:4" x14ac:dyDescent="0.25">
      <c r="A263" s="74" t="s">
        <v>37422</v>
      </c>
      <c r="B263" s="74" t="s">
        <v>37423</v>
      </c>
      <c r="C263" s="76">
        <f t="shared" si="3"/>
        <v>3</v>
      </c>
      <c r="D263" s="74"/>
    </row>
    <row r="264" spans="1:4" x14ac:dyDescent="0.25">
      <c r="A264" s="74" t="s">
        <v>37424</v>
      </c>
      <c r="B264" s="74" t="s">
        <v>37425</v>
      </c>
      <c r="C264" s="76">
        <f t="shared" si="3"/>
        <v>2</v>
      </c>
      <c r="D264" s="74"/>
    </row>
    <row r="265" spans="1:4" x14ac:dyDescent="0.25">
      <c r="A265" s="74" t="s">
        <v>37426</v>
      </c>
      <c r="B265" s="74" t="s">
        <v>35503</v>
      </c>
      <c r="C265" s="76">
        <f t="shared" ref="C265:C328" si="4">SUM((LEN(A265)+1)/3)</f>
        <v>3</v>
      </c>
      <c r="D265" s="74"/>
    </row>
    <row r="266" spans="1:4" x14ac:dyDescent="0.25">
      <c r="A266" s="74" t="s">
        <v>37427</v>
      </c>
      <c r="B266" s="74" t="s">
        <v>37428</v>
      </c>
      <c r="C266" s="76">
        <f t="shared" si="4"/>
        <v>4</v>
      </c>
      <c r="D266" s="74"/>
    </row>
    <row r="267" spans="1:4" x14ac:dyDescent="0.25">
      <c r="A267" s="74" t="s">
        <v>37429</v>
      </c>
      <c r="B267" s="74" t="s">
        <v>37430</v>
      </c>
      <c r="C267" s="76">
        <f t="shared" si="4"/>
        <v>2</v>
      </c>
      <c r="D267" s="74"/>
    </row>
    <row r="268" spans="1:4" x14ac:dyDescent="0.25">
      <c r="A268" s="74" t="s">
        <v>37431</v>
      </c>
      <c r="B268" s="74" t="s">
        <v>37432</v>
      </c>
      <c r="C268" s="76">
        <f t="shared" si="4"/>
        <v>3</v>
      </c>
      <c r="D268" s="74"/>
    </row>
    <row r="269" spans="1:4" x14ac:dyDescent="0.25">
      <c r="A269" s="74" t="s">
        <v>37433</v>
      </c>
      <c r="B269" s="74" t="s">
        <v>37434</v>
      </c>
      <c r="C269" s="76">
        <f t="shared" si="4"/>
        <v>4</v>
      </c>
      <c r="D269" s="74"/>
    </row>
    <row r="270" spans="1:4" x14ac:dyDescent="0.25">
      <c r="A270" s="74" t="s">
        <v>37435</v>
      </c>
      <c r="B270" s="74" t="s">
        <v>37436</v>
      </c>
      <c r="C270" s="76">
        <f t="shared" si="4"/>
        <v>4</v>
      </c>
      <c r="D270" s="74"/>
    </row>
    <row r="271" spans="1:4" x14ac:dyDescent="0.25">
      <c r="A271" s="74" t="s">
        <v>37437</v>
      </c>
      <c r="B271" s="74" t="s">
        <v>37438</v>
      </c>
      <c r="C271" s="76">
        <f t="shared" si="4"/>
        <v>4</v>
      </c>
      <c r="D271" s="74"/>
    </row>
    <row r="272" spans="1:4" x14ac:dyDescent="0.25">
      <c r="A272" s="74" t="s">
        <v>37439</v>
      </c>
      <c r="B272" s="74" t="s">
        <v>37440</v>
      </c>
      <c r="C272" s="76">
        <f t="shared" si="4"/>
        <v>4</v>
      </c>
      <c r="D272" s="74"/>
    </row>
    <row r="273" spans="1:4" x14ac:dyDescent="0.25">
      <c r="A273" s="74" t="s">
        <v>37441</v>
      </c>
      <c r="B273" s="74" t="s">
        <v>37442</v>
      </c>
      <c r="C273" s="76">
        <f t="shared" si="4"/>
        <v>4</v>
      </c>
      <c r="D273" s="74"/>
    </row>
    <row r="274" spans="1:4" x14ac:dyDescent="0.25">
      <c r="A274" s="74" t="s">
        <v>37443</v>
      </c>
      <c r="B274" s="74" t="s">
        <v>37444</v>
      </c>
      <c r="C274" s="76">
        <f t="shared" si="4"/>
        <v>4</v>
      </c>
      <c r="D274" s="74"/>
    </row>
    <row r="275" spans="1:4" x14ac:dyDescent="0.25">
      <c r="A275" s="74" t="s">
        <v>37445</v>
      </c>
      <c r="B275" s="74" t="s">
        <v>37446</v>
      </c>
      <c r="C275" s="76">
        <f t="shared" si="4"/>
        <v>4</v>
      </c>
      <c r="D275" s="74"/>
    </row>
    <row r="276" spans="1:4" x14ac:dyDescent="0.25">
      <c r="A276" s="74" t="s">
        <v>37447</v>
      </c>
      <c r="B276" s="74" t="s">
        <v>37448</v>
      </c>
      <c r="C276" s="76">
        <f t="shared" si="4"/>
        <v>4</v>
      </c>
      <c r="D276" s="74"/>
    </row>
    <row r="277" spans="1:4" x14ac:dyDescent="0.25">
      <c r="A277" s="74" t="s">
        <v>37449</v>
      </c>
      <c r="B277" s="74" t="s">
        <v>37450</v>
      </c>
      <c r="C277" s="76">
        <f t="shared" si="4"/>
        <v>4</v>
      </c>
      <c r="D277" s="74"/>
    </row>
    <row r="278" spans="1:4" x14ac:dyDescent="0.25">
      <c r="A278" s="74" t="s">
        <v>37451</v>
      </c>
      <c r="B278" s="74" t="s">
        <v>37452</v>
      </c>
      <c r="C278" s="76">
        <f t="shared" si="4"/>
        <v>4</v>
      </c>
      <c r="D278" s="74"/>
    </row>
    <row r="279" spans="1:4" x14ac:dyDescent="0.25">
      <c r="A279" s="74" t="s">
        <v>37453</v>
      </c>
      <c r="B279" s="74" t="s">
        <v>37454</v>
      </c>
      <c r="C279" s="76">
        <f t="shared" si="4"/>
        <v>4</v>
      </c>
      <c r="D279" s="74"/>
    </row>
    <row r="280" spans="1:4" x14ac:dyDescent="0.25">
      <c r="A280" s="74" t="s">
        <v>37455</v>
      </c>
      <c r="B280" s="74" t="s">
        <v>37456</v>
      </c>
      <c r="C280" s="76">
        <f t="shared" si="4"/>
        <v>4</v>
      </c>
      <c r="D280" s="74"/>
    </row>
    <row r="281" spans="1:4" x14ac:dyDescent="0.25">
      <c r="A281" s="74" t="s">
        <v>37457</v>
      </c>
      <c r="B281" s="74" t="s">
        <v>37458</v>
      </c>
      <c r="C281" s="76">
        <f t="shared" si="4"/>
        <v>4</v>
      </c>
      <c r="D281" s="74"/>
    </row>
    <row r="282" spans="1:4" x14ac:dyDescent="0.25">
      <c r="A282" s="74" t="s">
        <v>37459</v>
      </c>
      <c r="B282" s="74" t="s">
        <v>37460</v>
      </c>
      <c r="C282" s="76">
        <f t="shared" si="4"/>
        <v>4</v>
      </c>
      <c r="D282" s="74"/>
    </row>
    <row r="283" spans="1:4" x14ac:dyDescent="0.25">
      <c r="A283" s="74" t="s">
        <v>37461</v>
      </c>
      <c r="B283" s="74" t="s">
        <v>37462</v>
      </c>
      <c r="C283" s="76">
        <f t="shared" si="4"/>
        <v>3</v>
      </c>
      <c r="D283" s="74"/>
    </row>
    <row r="284" spans="1:4" x14ac:dyDescent="0.25">
      <c r="A284" s="74" t="s">
        <v>37463</v>
      </c>
      <c r="B284" s="74" t="s">
        <v>37464</v>
      </c>
      <c r="C284" s="76">
        <f t="shared" si="4"/>
        <v>4</v>
      </c>
      <c r="D284" s="74"/>
    </row>
    <row r="285" spans="1:4" x14ac:dyDescent="0.25">
      <c r="A285" s="74" t="s">
        <v>37465</v>
      </c>
      <c r="B285" s="74" t="s">
        <v>37466</v>
      </c>
      <c r="C285" s="76">
        <f t="shared" si="4"/>
        <v>4</v>
      </c>
      <c r="D285" s="74"/>
    </row>
    <row r="286" spans="1:4" x14ac:dyDescent="0.25">
      <c r="A286" s="74" t="s">
        <v>37467</v>
      </c>
      <c r="B286" s="74" t="s">
        <v>37468</v>
      </c>
      <c r="C286" s="76">
        <f t="shared" si="4"/>
        <v>4</v>
      </c>
      <c r="D286" s="74"/>
    </row>
    <row r="287" spans="1:4" x14ac:dyDescent="0.25">
      <c r="A287" s="74" t="s">
        <v>37469</v>
      </c>
      <c r="B287" s="74" t="s">
        <v>37470</v>
      </c>
      <c r="C287" s="76">
        <f t="shared" si="4"/>
        <v>4</v>
      </c>
      <c r="D287" s="74"/>
    </row>
    <row r="288" spans="1:4" x14ac:dyDescent="0.25">
      <c r="A288" s="74" t="s">
        <v>37471</v>
      </c>
      <c r="B288" s="74" t="s">
        <v>37472</v>
      </c>
      <c r="C288" s="76">
        <f t="shared" si="4"/>
        <v>3</v>
      </c>
      <c r="D288" s="74"/>
    </row>
    <row r="289" spans="1:4" x14ac:dyDescent="0.25">
      <c r="A289" s="74" t="s">
        <v>37473</v>
      </c>
      <c r="B289" s="74" t="s">
        <v>37474</v>
      </c>
      <c r="C289" s="76">
        <f t="shared" si="4"/>
        <v>3</v>
      </c>
      <c r="D289" s="74"/>
    </row>
    <row r="290" spans="1:4" x14ac:dyDescent="0.25">
      <c r="A290" s="74" t="s">
        <v>37475</v>
      </c>
      <c r="B290" s="74" t="s">
        <v>37476</v>
      </c>
      <c r="C290" s="76">
        <f t="shared" si="4"/>
        <v>4</v>
      </c>
      <c r="D290" s="74"/>
    </row>
    <row r="291" spans="1:4" x14ac:dyDescent="0.25">
      <c r="A291" s="74" t="s">
        <v>37477</v>
      </c>
      <c r="B291" s="74" t="s">
        <v>37478</v>
      </c>
      <c r="C291" s="76">
        <f t="shared" si="4"/>
        <v>4</v>
      </c>
      <c r="D291" s="74"/>
    </row>
    <row r="292" spans="1:4" x14ac:dyDescent="0.25">
      <c r="A292" s="74" t="s">
        <v>37479</v>
      </c>
      <c r="B292" s="74" t="s">
        <v>37480</v>
      </c>
      <c r="C292" s="76">
        <f t="shared" si="4"/>
        <v>5</v>
      </c>
      <c r="D292" s="74"/>
    </row>
    <row r="293" spans="1:4" x14ac:dyDescent="0.25">
      <c r="A293" s="74" t="s">
        <v>37481</v>
      </c>
      <c r="B293" s="74" t="s">
        <v>37482</v>
      </c>
      <c r="C293" s="76">
        <f t="shared" si="4"/>
        <v>4</v>
      </c>
      <c r="D293" s="74"/>
    </row>
    <row r="294" spans="1:4" x14ac:dyDescent="0.25">
      <c r="A294" s="74" t="s">
        <v>37483</v>
      </c>
      <c r="B294" s="74" t="s">
        <v>37484</v>
      </c>
      <c r="C294" s="76">
        <f t="shared" si="4"/>
        <v>2</v>
      </c>
      <c r="D294" s="74"/>
    </row>
    <row r="295" spans="1:4" x14ac:dyDescent="0.25">
      <c r="A295" s="74" t="s">
        <v>37485</v>
      </c>
      <c r="B295" s="74" t="s">
        <v>37486</v>
      </c>
      <c r="C295" s="76">
        <f t="shared" si="4"/>
        <v>3</v>
      </c>
      <c r="D295" s="74"/>
    </row>
    <row r="296" spans="1:4" x14ac:dyDescent="0.25">
      <c r="A296" s="74" t="s">
        <v>37487</v>
      </c>
      <c r="B296" s="74" t="s">
        <v>37488</v>
      </c>
      <c r="C296" s="76">
        <f t="shared" si="4"/>
        <v>3</v>
      </c>
      <c r="D296" s="74"/>
    </row>
    <row r="297" spans="1:4" x14ac:dyDescent="0.25">
      <c r="A297" s="74" t="s">
        <v>37489</v>
      </c>
      <c r="B297" s="74" t="s">
        <v>37490</v>
      </c>
      <c r="C297" s="76">
        <f t="shared" si="4"/>
        <v>3</v>
      </c>
      <c r="D297" s="74"/>
    </row>
    <row r="298" spans="1:4" x14ac:dyDescent="0.25">
      <c r="A298" s="74" t="s">
        <v>37491</v>
      </c>
      <c r="B298" s="74" t="s">
        <v>37492</v>
      </c>
      <c r="C298" s="76">
        <f t="shared" si="4"/>
        <v>4</v>
      </c>
      <c r="D298" s="74"/>
    </row>
    <row r="299" spans="1:4" x14ac:dyDescent="0.25">
      <c r="A299" s="74" t="s">
        <v>37493</v>
      </c>
      <c r="B299" s="74" t="s">
        <v>37494</v>
      </c>
      <c r="C299" s="76">
        <f t="shared" si="4"/>
        <v>4</v>
      </c>
      <c r="D299" s="74"/>
    </row>
    <row r="300" spans="1:4" x14ac:dyDescent="0.25">
      <c r="A300" s="74" t="s">
        <v>37495</v>
      </c>
      <c r="B300" s="74" t="s">
        <v>37496</v>
      </c>
      <c r="C300" s="76">
        <f t="shared" si="4"/>
        <v>4</v>
      </c>
      <c r="D300" s="74"/>
    </row>
    <row r="301" spans="1:4" x14ac:dyDescent="0.25">
      <c r="A301" s="74" t="s">
        <v>37497</v>
      </c>
      <c r="B301" s="74" t="s">
        <v>37498</v>
      </c>
      <c r="C301" s="76">
        <f t="shared" si="4"/>
        <v>4</v>
      </c>
      <c r="D301" s="74"/>
    </row>
    <row r="302" spans="1:4" x14ac:dyDescent="0.25">
      <c r="A302" s="74" t="s">
        <v>37499</v>
      </c>
      <c r="B302" s="74" t="s">
        <v>37500</v>
      </c>
      <c r="C302" s="76">
        <f t="shared" si="4"/>
        <v>4</v>
      </c>
      <c r="D302" s="74"/>
    </row>
    <row r="303" spans="1:4" x14ac:dyDescent="0.25">
      <c r="A303" s="74" t="s">
        <v>37501</v>
      </c>
      <c r="B303" s="74" t="s">
        <v>37502</v>
      </c>
      <c r="C303" s="76">
        <f t="shared" si="4"/>
        <v>4</v>
      </c>
      <c r="D303" s="74"/>
    </row>
    <row r="304" spans="1:4" x14ac:dyDescent="0.25">
      <c r="A304" s="74" t="s">
        <v>37503</v>
      </c>
      <c r="B304" s="74" t="s">
        <v>37504</v>
      </c>
      <c r="C304" s="76">
        <f t="shared" si="4"/>
        <v>4</v>
      </c>
      <c r="D304" s="74"/>
    </row>
    <row r="305" spans="1:4" x14ac:dyDescent="0.25">
      <c r="A305" s="74" t="s">
        <v>37505</v>
      </c>
      <c r="B305" s="74" t="s">
        <v>37506</v>
      </c>
      <c r="C305" s="76">
        <f t="shared" si="4"/>
        <v>4</v>
      </c>
      <c r="D305" s="74"/>
    </row>
    <row r="306" spans="1:4" x14ac:dyDescent="0.25">
      <c r="A306" s="74" t="s">
        <v>37507</v>
      </c>
      <c r="B306" s="74" t="s">
        <v>37508</v>
      </c>
      <c r="C306" s="76">
        <f t="shared" si="4"/>
        <v>4</v>
      </c>
      <c r="D306" s="74"/>
    </row>
    <row r="307" spans="1:4" x14ac:dyDescent="0.25">
      <c r="A307" s="74" t="s">
        <v>37509</v>
      </c>
      <c r="B307" s="74" t="s">
        <v>37510</v>
      </c>
      <c r="C307" s="76">
        <f t="shared" si="4"/>
        <v>4</v>
      </c>
      <c r="D307" s="74"/>
    </row>
    <row r="308" spans="1:4" x14ac:dyDescent="0.25">
      <c r="A308" s="74" t="s">
        <v>37511</v>
      </c>
      <c r="B308" s="74" t="s">
        <v>37512</v>
      </c>
      <c r="C308" s="76">
        <f t="shared" si="4"/>
        <v>3</v>
      </c>
      <c r="D308" s="74"/>
    </row>
    <row r="309" spans="1:4" x14ac:dyDescent="0.25">
      <c r="A309" s="74" t="s">
        <v>37513</v>
      </c>
      <c r="B309" s="74" t="s">
        <v>37514</v>
      </c>
      <c r="C309" s="76">
        <f t="shared" si="4"/>
        <v>3</v>
      </c>
      <c r="D309" s="74"/>
    </row>
    <row r="310" spans="1:4" x14ac:dyDescent="0.25">
      <c r="A310" s="74" t="s">
        <v>37515</v>
      </c>
      <c r="B310" s="74" t="s">
        <v>37516</v>
      </c>
      <c r="C310" s="76">
        <f t="shared" si="4"/>
        <v>4</v>
      </c>
      <c r="D310" s="74"/>
    </row>
    <row r="311" spans="1:4" x14ac:dyDescent="0.25">
      <c r="A311" s="74" t="s">
        <v>37517</v>
      </c>
      <c r="B311" s="74" t="s">
        <v>37518</v>
      </c>
      <c r="C311" s="76">
        <f t="shared" si="4"/>
        <v>4</v>
      </c>
      <c r="D311" s="74"/>
    </row>
    <row r="312" spans="1:4" x14ac:dyDescent="0.25">
      <c r="A312" s="74" t="s">
        <v>37519</v>
      </c>
      <c r="B312" s="74" t="s">
        <v>37520</v>
      </c>
      <c r="C312" s="76">
        <f t="shared" si="4"/>
        <v>4</v>
      </c>
      <c r="D312" s="74"/>
    </row>
    <row r="313" spans="1:4" x14ac:dyDescent="0.25">
      <c r="A313" s="74" t="s">
        <v>37521</v>
      </c>
      <c r="B313" s="74" t="s">
        <v>37522</v>
      </c>
      <c r="C313" s="76">
        <f t="shared" si="4"/>
        <v>4</v>
      </c>
      <c r="D313" s="74"/>
    </row>
    <row r="314" spans="1:4" x14ac:dyDescent="0.25">
      <c r="A314" s="74" t="s">
        <v>37523</v>
      </c>
      <c r="B314" s="74" t="s">
        <v>37524</v>
      </c>
      <c r="C314" s="76">
        <f t="shared" si="4"/>
        <v>4</v>
      </c>
      <c r="D314" s="74"/>
    </row>
    <row r="315" spans="1:4" x14ac:dyDescent="0.25">
      <c r="A315" s="74" t="s">
        <v>37525</v>
      </c>
      <c r="B315" s="74" t="s">
        <v>37526</v>
      </c>
      <c r="C315" s="76">
        <f t="shared" si="4"/>
        <v>3</v>
      </c>
      <c r="D315" s="74"/>
    </row>
    <row r="316" spans="1:4" x14ac:dyDescent="0.25">
      <c r="A316" s="74" t="s">
        <v>37527</v>
      </c>
      <c r="B316" s="74" t="s">
        <v>37528</v>
      </c>
      <c r="C316" s="76">
        <f t="shared" si="4"/>
        <v>3</v>
      </c>
      <c r="D316" s="74"/>
    </row>
    <row r="317" spans="1:4" x14ac:dyDescent="0.25">
      <c r="A317" s="74" t="s">
        <v>37529</v>
      </c>
      <c r="B317" s="74" t="s">
        <v>37530</v>
      </c>
      <c r="C317" s="76">
        <f t="shared" si="4"/>
        <v>4</v>
      </c>
      <c r="D317" s="74"/>
    </row>
    <row r="318" spans="1:4" x14ac:dyDescent="0.25">
      <c r="A318" s="74" t="s">
        <v>37531</v>
      </c>
      <c r="B318" s="74" t="s">
        <v>37532</v>
      </c>
      <c r="C318" s="76">
        <f t="shared" si="4"/>
        <v>4</v>
      </c>
      <c r="D318" s="74"/>
    </row>
    <row r="319" spans="1:4" x14ac:dyDescent="0.25">
      <c r="A319" s="74" t="s">
        <v>37533</v>
      </c>
      <c r="B319" s="74" t="s">
        <v>37534</v>
      </c>
      <c r="C319" s="76">
        <f t="shared" si="4"/>
        <v>2</v>
      </c>
      <c r="D319" s="74"/>
    </row>
    <row r="320" spans="1:4" x14ac:dyDescent="0.25">
      <c r="A320" s="74" t="s">
        <v>37535</v>
      </c>
      <c r="B320" s="74" t="s">
        <v>37536</v>
      </c>
      <c r="C320" s="76">
        <f t="shared" si="4"/>
        <v>3</v>
      </c>
      <c r="D320" s="74"/>
    </row>
    <row r="321" spans="1:4" x14ac:dyDescent="0.25">
      <c r="A321" s="74" t="s">
        <v>37537</v>
      </c>
      <c r="B321" s="74" t="s">
        <v>37538</v>
      </c>
      <c r="C321" s="76">
        <f t="shared" si="4"/>
        <v>4</v>
      </c>
      <c r="D321" s="74"/>
    </row>
    <row r="322" spans="1:4" x14ac:dyDescent="0.25">
      <c r="A322" s="74" t="s">
        <v>37539</v>
      </c>
      <c r="B322" s="74" t="s">
        <v>37540</v>
      </c>
      <c r="C322" s="76">
        <f t="shared" si="4"/>
        <v>4</v>
      </c>
      <c r="D322" s="74"/>
    </row>
    <row r="323" spans="1:4" x14ac:dyDescent="0.25">
      <c r="A323" s="74" t="s">
        <v>37541</v>
      </c>
      <c r="B323" s="74" t="s">
        <v>37542</v>
      </c>
      <c r="C323" s="76">
        <f t="shared" si="4"/>
        <v>4</v>
      </c>
      <c r="D323" s="74"/>
    </row>
    <row r="324" spans="1:4" x14ac:dyDescent="0.25">
      <c r="A324" s="74" t="s">
        <v>37543</v>
      </c>
      <c r="B324" s="74" t="s">
        <v>37544</v>
      </c>
      <c r="C324" s="76">
        <f t="shared" si="4"/>
        <v>4</v>
      </c>
      <c r="D324" s="74"/>
    </row>
    <row r="325" spans="1:4" x14ac:dyDescent="0.25">
      <c r="A325" s="74" t="s">
        <v>37545</v>
      </c>
      <c r="B325" s="74" t="s">
        <v>37546</v>
      </c>
      <c r="C325" s="76">
        <f t="shared" si="4"/>
        <v>4</v>
      </c>
      <c r="D325" s="74"/>
    </row>
    <row r="326" spans="1:4" x14ac:dyDescent="0.25">
      <c r="A326" s="74" t="s">
        <v>37547</v>
      </c>
      <c r="B326" s="74" t="s">
        <v>37548</v>
      </c>
      <c r="C326" s="76">
        <f t="shared" si="4"/>
        <v>4</v>
      </c>
      <c r="D326" s="74"/>
    </row>
    <row r="327" spans="1:4" x14ac:dyDescent="0.25">
      <c r="A327" s="74" t="s">
        <v>37549</v>
      </c>
      <c r="B327" s="74" t="s">
        <v>37550</v>
      </c>
      <c r="C327" s="76">
        <f t="shared" si="4"/>
        <v>4</v>
      </c>
      <c r="D327" s="74"/>
    </row>
    <row r="328" spans="1:4" x14ac:dyDescent="0.25">
      <c r="A328" s="74" t="s">
        <v>37551</v>
      </c>
      <c r="B328" s="74" t="s">
        <v>37552</v>
      </c>
      <c r="C328" s="76">
        <f t="shared" si="4"/>
        <v>4</v>
      </c>
      <c r="D328" s="74"/>
    </row>
    <row r="329" spans="1:4" x14ac:dyDescent="0.25">
      <c r="A329" s="74" t="s">
        <v>37553</v>
      </c>
      <c r="B329" s="74" t="s">
        <v>37554</v>
      </c>
      <c r="C329" s="76">
        <f t="shared" ref="C329:C392" si="5">SUM((LEN(A329)+1)/3)</f>
        <v>4</v>
      </c>
      <c r="D329" s="74"/>
    </row>
    <row r="330" spans="1:4" x14ac:dyDescent="0.25">
      <c r="A330" s="74" t="s">
        <v>37555</v>
      </c>
      <c r="B330" s="74" t="s">
        <v>37556</v>
      </c>
      <c r="C330" s="76">
        <f t="shared" si="5"/>
        <v>4</v>
      </c>
      <c r="D330" s="74"/>
    </row>
    <row r="331" spans="1:4" x14ac:dyDescent="0.25">
      <c r="A331" s="74" t="s">
        <v>37557</v>
      </c>
      <c r="B331" s="74" t="s">
        <v>37558</v>
      </c>
      <c r="C331" s="76">
        <f t="shared" si="5"/>
        <v>3</v>
      </c>
      <c r="D331" s="74"/>
    </row>
    <row r="332" spans="1:4" x14ac:dyDescent="0.25">
      <c r="A332" s="74" t="s">
        <v>37559</v>
      </c>
      <c r="B332" s="74" t="s">
        <v>37560</v>
      </c>
      <c r="C332" s="76">
        <f t="shared" si="5"/>
        <v>4</v>
      </c>
      <c r="D332" s="74"/>
    </row>
    <row r="333" spans="1:4" x14ac:dyDescent="0.25">
      <c r="A333" s="74" t="s">
        <v>37561</v>
      </c>
      <c r="B333" s="74" t="s">
        <v>37562</v>
      </c>
      <c r="C333" s="76">
        <f t="shared" si="5"/>
        <v>4</v>
      </c>
      <c r="D333" s="74"/>
    </row>
    <row r="334" spans="1:4" x14ac:dyDescent="0.25">
      <c r="A334" s="74" t="s">
        <v>37563</v>
      </c>
      <c r="B334" s="74" t="s">
        <v>37564</v>
      </c>
      <c r="C334" s="76">
        <f t="shared" si="5"/>
        <v>4</v>
      </c>
      <c r="D334" s="74"/>
    </row>
    <row r="335" spans="1:4" x14ac:dyDescent="0.25">
      <c r="A335" s="74" t="s">
        <v>37565</v>
      </c>
      <c r="B335" s="74" t="s">
        <v>37566</v>
      </c>
      <c r="C335" s="76">
        <f t="shared" si="5"/>
        <v>4</v>
      </c>
      <c r="D335" s="74"/>
    </row>
    <row r="336" spans="1:4" x14ac:dyDescent="0.25">
      <c r="A336" s="74" t="s">
        <v>37567</v>
      </c>
      <c r="B336" s="74" t="s">
        <v>37568</v>
      </c>
      <c r="C336" s="76">
        <f t="shared" si="5"/>
        <v>4</v>
      </c>
      <c r="D336" s="74"/>
    </row>
    <row r="337" spans="1:4" x14ac:dyDescent="0.25">
      <c r="A337" s="74" t="s">
        <v>37569</v>
      </c>
      <c r="B337" s="74" t="s">
        <v>37570</v>
      </c>
      <c r="C337" s="76">
        <f t="shared" si="5"/>
        <v>4</v>
      </c>
      <c r="D337" s="74"/>
    </row>
    <row r="338" spans="1:4" x14ac:dyDescent="0.25">
      <c r="A338" s="74" t="s">
        <v>37571</v>
      </c>
      <c r="B338" s="74" t="s">
        <v>37572</v>
      </c>
      <c r="C338" s="76">
        <f t="shared" si="5"/>
        <v>4</v>
      </c>
      <c r="D338" s="74"/>
    </row>
    <row r="339" spans="1:4" x14ac:dyDescent="0.25">
      <c r="A339" s="74" t="s">
        <v>37573</v>
      </c>
      <c r="B339" s="74" t="s">
        <v>37574</v>
      </c>
      <c r="C339" s="76">
        <f t="shared" si="5"/>
        <v>4</v>
      </c>
      <c r="D339" s="74"/>
    </row>
    <row r="340" spans="1:4" x14ac:dyDescent="0.25">
      <c r="A340" s="74" t="s">
        <v>37575</v>
      </c>
      <c r="B340" s="74" t="s">
        <v>37576</v>
      </c>
      <c r="C340" s="76">
        <f t="shared" si="5"/>
        <v>4</v>
      </c>
      <c r="D340" s="74"/>
    </row>
    <row r="341" spans="1:4" x14ac:dyDescent="0.25">
      <c r="A341" s="74" t="s">
        <v>37577</v>
      </c>
      <c r="B341" s="74" t="s">
        <v>37578</v>
      </c>
      <c r="C341" s="76">
        <f t="shared" si="5"/>
        <v>4</v>
      </c>
      <c r="D341" s="74"/>
    </row>
    <row r="342" spans="1:4" x14ac:dyDescent="0.25">
      <c r="A342" s="74" t="s">
        <v>37579</v>
      </c>
      <c r="B342" s="74" t="s">
        <v>37580</v>
      </c>
      <c r="C342" s="76">
        <f t="shared" si="5"/>
        <v>4</v>
      </c>
      <c r="D342" s="74"/>
    </row>
    <row r="343" spans="1:4" x14ac:dyDescent="0.25">
      <c r="A343" s="74" t="s">
        <v>37581</v>
      </c>
      <c r="B343" s="74" t="s">
        <v>37582</v>
      </c>
      <c r="C343" s="76">
        <f t="shared" si="5"/>
        <v>4</v>
      </c>
      <c r="D343" s="74"/>
    </row>
    <row r="344" spans="1:4" x14ac:dyDescent="0.25">
      <c r="A344" s="74" t="s">
        <v>37583</v>
      </c>
      <c r="B344" s="74" t="s">
        <v>37584</v>
      </c>
      <c r="C344" s="76">
        <f t="shared" si="5"/>
        <v>5</v>
      </c>
      <c r="D344" s="74"/>
    </row>
    <row r="345" spans="1:4" x14ac:dyDescent="0.25">
      <c r="A345" s="74" t="s">
        <v>37585</v>
      </c>
      <c r="B345" s="74" t="s">
        <v>37586</v>
      </c>
      <c r="C345" s="76">
        <f t="shared" si="5"/>
        <v>5</v>
      </c>
      <c r="D345" s="74"/>
    </row>
    <row r="346" spans="1:4" x14ac:dyDescent="0.25">
      <c r="A346" s="74" t="s">
        <v>37587</v>
      </c>
      <c r="B346" s="74" t="s">
        <v>37588</v>
      </c>
      <c r="C346" s="76">
        <f t="shared" si="5"/>
        <v>5</v>
      </c>
      <c r="D346" s="74"/>
    </row>
    <row r="347" spans="1:4" x14ac:dyDescent="0.25">
      <c r="A347" s="74" t="s">
        <v>37589</v>
      </c>
      <c r="B347" s="74" t="s">
        <v>37590</v>
      </c>
      <c r="C347" s="76">
        <f t="shared" si="5"/>
        <v>5</v>
      </c>
      <c r="D347" s="74"/>
    </row>
    <row r="348" spans="1:4" x14ac:dyDescent="0.25">
      <c r="A348" s="74" t="s">
        <v>37591</v>
      </c>
      <c r="B348" s="74" t="s">
        <v>37592</v>
      </c>
      <c r="C348" s="76">
        <f t="shared" si="5"/>
        <v>5</v>
      </c>
      <c r="D348" s="74"/>
    </row>
    <row r="349" spans="1:4" x14ac:dyDescent="0.25">
      <c r="A349" s="74" t="s">
        <v>37593</v>
      </c>
      <c r="B349" s="74" t="s">
        <v>37594</v>
      </c>
      <c r="C349" s="76">
        <f t="shared" si="5"/>
        <v>5</v>
      </c>
      <c r="D349" s="74"/>
    </row>
    <row r="350" spans="1:4" x14ac:dyDescent="0.25">
      <c r="A350" s="74" t="s">
        <v>37595</v>
      </c>
      <c r="B350" s="74" t="s">
        <v>37596</v>
      </c>
      <c r="C350" s="76">
        <f t="shared" si="5"/>
        <v>5</v>
      </c>
      <c r="D350" s="74"/>
    </row>
    <row r="351" spans="1:4" x14ac:dyDescent="0.25">
      <c r="A351" s="74" t="s">
        <v>37597</v>
      </c>
      <c r="B351" s="74" t="s">
        <v>37598</v>
      </c>
      <c r="C351" s="76">
        <f t="shared" si="5"/>
        <v>5</v>
      </c>
      <c r="D351" s="74"/>
    </row>
    <row r="352" spans="1:4" x14ac:dyDescent="0.25">
      <c r="A352" s="74" t="s">
        <v>37599</v>
      </c>
      <c r="B352" s="74" t="s">
        <v>37600</v>
      </c>
      <c r="C352" s="76">
        <f t="shared" si="5"/>
        <v>5</v>
      </c>
      <c r="D352" s="74"/>
    </row>
    <row r="353" spans="1:4" x14ac:dyDescent="0.25">
      <c r="A353" s="74" t="s">
        <v>37601</v>
      </c>
      <c r="B353" s="74" t="s">
        <v>37602</v>
      </c>
      <c r="C353" s="76">
        <f t="shared" si="5"/>
        <v>5</v>
      </c>
      <c r="D353" s="74"/>
    </row>
    <row r="354" spans="1:4" x14ac:dyDescent="0.25">
      <c r="A354" s="74" t="s">
        <v>37603</v>
      </c>
      <c r="B354" s="74" t="s">
        <v>37604</v>
      </c>
      <c r="C354" s="76">
        <f t="shared" si="5"/>
        <v>5</v>
      </c>
      <c r="D354" s="74"/>
    </row>
    <row r="355" spans="1:4" x14ac:dyDescent="0.25">
      <c r="A355" s="74" t="s">
        <v>37605</v>
      </c>
      <c r="B355" s="74" t="s">
        <v>37606</v>
      </c>
      <c r="C355" s="76">
        <f t="shared" si="5"/>
        <v>5</v>
      </c>
      <c r="D355" s="74"/>
    </row>
    <row r="356" spans="1:4" x14ac:dyDescent="0.25">
      <c r="A356" s="74" t="s">
        <v>37607</v>
      </c>
      <c r="B356" s="74" t="s">
        <v>37608</v>
      </c>
      <c r="C356" s="76">
        <f t="shared" si="5"/>
        <v>3</v>
      </c>
      <c r="D356" s="74"/>
    </row>
    <row r="357" spans="1:4" x14ac:dyDescent="0.25">
      <c r="A357" s="74" t="s">
        <v>37609</v>
      </c>
      <c r="B357" s="74" t="s">
        <v>37610</v>
      </c>
      <c r="C357" s="76">
        <f t="shared" si="5"/>
        <v>4</v>
      </c>
      <c r="D357" s="74"/>
    </row>
    <row r="358" spans="1:4" x14ac:dyDescent="0.25">
      <c r="A358" s="74" t="s">
        <v>37611</v>
      </c>
      <c r="B358" s="74" t="s">
        <v>37612</v>
      </c>
      <c r="C358" s="76">
        <f t="shared" si="5"/>
        <v>4</v>
      </c>
      <c r="D358" s="74"/>
    </row>
    <row r="359" spans="1:4" x14ac:dyDescent="0.25">
      <c r="A359" s="74" t="s">
        <v>37613</v>
      </c>
      <c r="B359" s="74" t="s">
        <v>37614</v>
      </c>
      <c r="C359" s="76">
        <f t="shared" si="5"/>
        <v>4</v>
      </c>
      <c r="D359" s="74"/>
    </row>
    <row r="360" spans="1:4" x14ac:dyDescent="0.25">
      <c r="A360" s="74" t="s">
        <v>37615</v>
      </c>
      <c r="B360" s="74" t="s">
        <v>37616</v>
      </c>
      <c r="C360" s="76">
        <f t="shared" si="5"/>
        <v>4</v>
      </c>
      <c r="D360" s="74"/>
    </row>
    <row r="361" spans="1:4" x14ac:dyDescent="0.25">
      <c r="A361" s="74" t="s">
        <v>37617</v>
      </c>
      <c r="B361" s="74" t="s">
        <v>37618</v>
      </c>
      <c r="C361" s="76">
        <f t="shared" si="5"/>
        <v>4</v>
      </c>
      <c r="D361" s="74"/>
    </row>
    <row r="362" spans="1:4" x14ac:dyDescent="0.25">
      <c r="A362" s="74" t="s">
        <v>37619</v>
      </c>
      <c r="B362" s="74" t="s">
        <v>37620</v>
      </c>
      <c r="C362" s="76">
        <f t="shared" si="5"/>
        <v>4</v>
      </c>
      <c r="D362" s="74"/>
    </row>
    <row r="363" spans="1:4" x14ac:dyDescent="0.25">
      <c r="A363" s="74" t="s">
        <v>37621</v>
      </c>
      <c r="B363" s="74" t="s">
        <v>37622</v>
      </c>
      <c r="C363" s="76">
        <f t="shared" si="5"/>
        <v>4</v>
      </c>
      <c r="D363" s="74"/>
    </row>
    <row r="364" spans="1:4" x14ac:dyDescent="0.25">
      <c r="A364" s="74" t="s">
        <v>37623</v>
      </c>
      <c r="B364" s="74" t="s">
        <v>37624</v>
      </c>
      <c r="C364" s="76">
        <f t="shared" si="5"/>
        <v>4</v>
      </c>
      <c r="D364" s="74"/>
    </row>
    <row r="365" spans="1:4" x14ac:dyDescent="0.25">
      <c r="A365" s="74" t="s">
        <v>37625</v>
      </c>
      <c r="B365" s="74" t="s">
        <v>37626</v>
      </c>
      <c r="C365" s="76">
        <f t="shared" si="5"/>
        <v>5</v>
      </c>
      <c r="D365" s="74"/>
    </row>
    <row r="366" spans="1:4" x14ac:dyDescent="0.25">
      <c r="A366" s="74" t="s">
        <v>37627</v>
      </c>
      <c r="B366" s="74" t="s">
        <v>37628</v>
      </c>
      <c r="C366" s="76">
        <f t="shared" si="5"/>
        <v>5</v>
      </c>
      <c r="D366" s="74"/>
    </row>
    <row r="367" spans="1:4" x14ac:dyDescent="0.25">
      <c r="A367" s="74" t="s">
        <v>37629</v>
      </c>
      <c r="B367" s="74" t="s">
        <v>37630</v>
      </c>
      <c r="C367" s="76">
        <f t="shared" si="5"/>
        <v>5</v>
      </c>
      <c r="D367" s="74"/>
    </row>
    <row r="368" spans="1:4" x14ac:dyDescent="0.25">
      <c r="A368" s="74" t="s">
        <v>37631</v>
      </c>
      <c r="B368" s="74" t="s">
        <v>37632</v>
      </c>
      <c r="C368" s="76">
        <f t="shared" si="5"/>
        <v>5</v>
      </c>
      <c r="D368" s="74"/>
    </row>
    <row r="369" spans="1:4" x14ac:dyDescent="0.25">
      <c r="A369" s="74" t="s">
        <v>37633</v>
      </c>
      <c r="B369" s="74" t="s">
        <v>37634</v>
      </c>
      <c r="C369" s="76">
        <f t="shared" si="5"/>
        <v>4</v>
      </c>
      <c r="D369" s="74"/>
    </row>
    <row r="370" spans="1:4" x14ac:dyDescent="0.25">
      <c r="A370" s="74" t="s">
        <v>37635</v>
      </c>
      <c r="B370" s="74" t="s">
        <v>37636</v>
      </c>
      <c r="C370" s="76">
        <f t="shared" si="5"/>
        <v>4</v>
      </c>
      <c r="D370" s="74"/>
    </row>
    <row r="371" spans="1:4" x14ac:dyDescent="0.25">
      <c r="A371" s="74" t="s">
        <v>37637</v>
      </c>
      <c r="B371" s="74" t="s">
        <v>37638</v>
      </c>
      <c r="C371" s="76">
        <f t="shared" si="5"/>
        <v>4</v>
      </c>
      <c r="D371" s="74"/>
    </row>
    <row r="372" spans="1:4" x14ac:dyDescent="0.25">
      <c r="A372" s="74" t="s">
        <v>37639</v>
      </c>
      <c r="B372" s="74" t="s">
        <v>37640</v>
      </c>
      <c r="C372" s="76">
        <f t="shared" si="5"/>
        <v>4</v>
      </c>
      <c r="D372" s="74"/>
    </row>
    <row r="373" spans="1:4" x14ac:dyDescent="0.25">
      <c r="A373" s="74" t="s">
        <v>37641</v>
      </c>
      <c r="B373" s="74" t="s">
        <v>37642</v>
      </c>
      <c r="C373" s="76">
        <f t="shared" si="5"/>
        <v>4</v>
      </c>
      <c r="D373" s="74"/>
    </row>
    <row r="374" spans="1:4" x14ac:dyDescent="0.25">
      <c r="A374" s="74" t="s">
        <v>37643</v>
      </c>
      <c r="B374" s="74" t="s">
        <v>37644</v>
      </c>
      <c r="C374" s="76">
        <f t="shared" si="5"/>
        <v>3</v>
      </c>
      <c r="D374" s="74"/>
    </row>
    <row r="375" spans="1:4" x14ac:dyDescent="0.25">
      <c r="A375" s="74" t="s">
        <v>37645</v>
      </c>
      <c r="B375" s="74" t="s">
        <v>37646</v>
      </c>
      <c r="C375" s="76">
        <f t="shared" si="5"/>
        <v>4</v>
      </c>
      <c r="D375" s="74"/>
    </row>
    <row r="376" spans="1:4" x14ac:dyDescent="0.25">
      <c r="A376" s="74" t="s">
        <v>37647</v>
      </c>
      <c r="B376" s="74" t="s">
        <v>37648</v>
      </c>
      <c r="C376" s="76">
        <f t="shared" si="5"/>
        <v>4</v>
      </c>
      <c r="D376" s="74"/>
    </row>
    <row r="377" spans="1:4" x14ac:dyDescent="0.25">
      <c r="A377" s="74" t="s">
        <v>37649</v>
      </c>
      <c r="B377" s="74" t="s">
        <v>37650</v>
      </c>
      <c r="C377" s="76">
        <f t="shared" si="5"/>
        <v>4</v>
      </c>
      <c r="D377" s="74"/>
    </row>
    <row r="378" spans="1:4" x14ac:dyDescent="0.25">
      <c r="A378" s="74" t="s">
        <v>37651</v>
      </c>
      <c r="B378" s="74" t="s">
        <v>37652</v>
      </c>
      <c r="C378" s="76">
        <f t="shared" si="5"/>
        <v>4</v>
      </c>
      <c r="D378" s="74"/>
    </row>
    <row r="379" spans="1:4" x14ac:dyDescent="0.25">
      <c r="A379" s="74" t="s">
        <v>37653</v>
      </c>
      <c r="B379" s="74" t="s">
        <v>37654</v>
      </c>
      <c r="C379" s="76">
        <f t="shared" si="5"/>
        <v>4</v>
      </c>
      <c r="D379" s="74"/>
    </row>
    <row r="380" spans="1:4" x14ac:dyDescent="0.25">
      <c r="A380" s="74" t="s">
        <v>37655</v>
      </c>
      <c r="B380" s="74" t="s">
        <v>37656</v>
      </c>
      <c r="C380" s="76">
        <f t="shared" si="5"/>
        <v>4</v>
      </c>
      <c r="D380" s="74"/>
    </row>
    <row r="381" spans="1:4" x14ac:dyDescent="0.25">
      <c r="A381" s="74" t="s">
        <v>37657</v>
      </c>
      <c r="B381" s="74" t="s">
        <v>37658</v>
      </c>
      <c r="C381" s="76">
        <f t="shared" si="5"/>
        <v>4</v>
      </c>
      <c r="D381" s="74"/>
    </row>
    <row r="382" spans="1:4" x14ac:dyDescent="0.25">
      <c r="A382" s="74" t="s">
        <v>37659</v>
      </c>
      <c r="B382" s="74" t="s">
        <v>37660</v>
      </c>
      <c r="C382" s="76">
        <f t="shared" si="5"/>
        <v>4</v>
      </c>
      <c r="D382" s="74"/>
    </row>
    <row r="383" spans="1:4" x14ac:dyDescent="0.25">
      <c r="A383" s="74" t="s">
        <v>37661</v>
      </c>
      <c r="B383" s="74" t="s">
        <v>37662</v>
      </c>
      <c r="C383" s="76">
        <f t="shared" si="5"/>
        <v>4</v>
      </c>
      <c r="D383" s="74"/>
    </row>
    <row r="384" spans="1:4" x14ac:dyDescent="0.25">
      <c r="A384" s="74" t="s">
        <v>37663</v>
      </c>
      <c r="B384" s="74" t="s">
        <v>37664</v>
      </c>
      <c r="C384" s="76">
        <f t="shared" si="5"/>
        <v>4</v>
      </c>
      <c r="D384" s="74"/>
    </row>
    <row r="385" spans="1:4" x14ac:dyDescent="0.25">
      <c r="A385" s="74" t="s">
        <v>37665</v>
      </c>
      <c r="B385" s="74" t="s">
        <v>37666</v>
      </c>
      <c r="C385" s="76">
        <f t="shared" si="5"/>
        <v>4</v>
      </c>
      <c r="D385" s="74"/>
    </row>
    <row r="386" spans="1:4" x14ac:dyDescent="0.25">
      <c r="A386" s="74" t="s">
        <v>37667</v>
      </c>
      <c r="B386" s="74" t="s">
        <v>37668</v>
      </c>
      <c r="C386" s="76">
        <f t="shared" si="5"/>
        <v>4</v>
      </c>
      <c r="D386" s="74"/>
    </row>
    <row r="387" spans="1:4" x14ac:dyDescent="0.25">
      <c r="A387" s="74" t="s">
        <v>37669</v>
      </c>
      <c r="B387" s="74" t="s">
        <v>37670</v>
      </c>
      <c r="C387" s="76">
        <f t="shared" si="5"/>
        <v>4</v>
      </c>
      <c r="D387" s="74"/>
    </row>
    <row r="388" spans="1:4" x14ac:dyDescent="0.25">
      <c r="A388" s="74" t="s">
        <v>37671</v>
      </c>
      <c r="B388" s="74" t="s">
        <v>37672</v>
      </c>
      <c r="C388" s="76">
        <f t="shared" si="5"/>
        <v>4</v>
      </c>
      <c r="D388" s="74"/>
    </row>
    <row r="389" spans="1:4" x14ac:dyDescent="0.25">
      <c r="A389" s="74" t="s">
        <v>37673</v>
      </c>
      <c r="B389" s="74" t="s">
        <v>37674</v>
      </c>
      <c r="C389" s="76">
        <f t="shared" si="5"/>
        <v>4</v>
      </c>
      <c r="D389" s="74"/>
    </row>
    <row r="390" spans="1:4" x14ac:dyDescent="0.25">
      <c r="A390" s="74" t="s">
        <v>37675</v>
      </c>
      <c r="B390" s="74" t="s">
        <v>37676</v>
      </c>
      <c r="C390" s="76">
        <f t="shared" si="5"/>
        <v>4</v>
      </c>
      <c r="D390" s="74"/>
    </row>
    <row r="391" spans="1:4" x14ac:dyDescent="0.25">
      <c r="A391" s="74" t="s">
        <v>37677</v>
      </c>
      <c r="B391" s="74" t="s">
        <v>37678</v>
      </c>
      <c r="C391" s="76">
        <f t="shared" si="5"/>
        <v>4</v>
      </c>
      <c r="D391" s="74"/>
    </row>
    <row r="392" spans="1:4" x14ac:dyDescent="0.25">
      <c r="A392" s="74" t="s">
        <v>37679</v>
      </c>
      <c r="B392" s="74" t="s">
        <v>37680</v>
      </c>
      <c r="C392" s="76">
        <f t="shared" si="5"/>
        <v>4</v>
      </c>
      <c r="D392" s="74"/>
    </row>
    <row r="393" spans="1:4" x14ac:dyDescent="0.25">
      <c r="A393" s="74" t="s">
        <v>37681</v>
      </c>
      <c r="B393" s="74" t="s">
        <v>37682</v>
      </c>
      <c r="C393" s="76">
        <f t="shared" ref="C393:C456" si="6">SUM((LEN(A393)+1)/3)</f>
        <v>4</v>
      </c>
      <c r="D393" s="74"/>
    </row>
    <row r="394" spans="1:4" x14ac:dyDescent="0.25">
      <c r="A394" s="74" t="s">
        <v>37683</v>
      </c>
      <c r="B394" s="74" t="s">
        <v>37684</v>
      </c>
      <c r="C394" s="76">
        <f t="shared" si="6"/>
        <v>4</v>
      </c>
      <c r="D394" s="74"/>
    </row>
    <row r="395" spans="1:4" x14ac:dyDescent="0.25">
      <c r="A395" s="74" t="s">
        <v>37685</v>
      </c>
      <c r="B395" s="74" t="s">
        <v>37686</v>
      </c>
      <c r="C395" s="76">
        <f t="shared" si="6"/>
        <v>4</v>
      </c>
      <c r="D395" s="74"/>
    </row>
    <row r="396" spans="1:4" x14ac:dyDescent="0.25">
      <c r="A396" s="74" t="s">
        <v>37687</v>
      </c>
      <c r="B396" s="74" t="s">
        <v>37688</v>
      </c>
      <c r="C396" s="76">
        <f t="shared" si="6"/>
        <v>3</v>
      </c>
      <c r="D396" s="74"/>
    </row>
    <row r="397" spans="1:4" x14ac:dyDescent="0.25">
      <c r="A397" s="74" t="s">
        <v>37689</v>
      </c>
      <c r="B397" s="74" t="s">
        <v>37690</v>
      </c>
      <c r="C397" s="76">
        <f t="shared" si="6"/>
        <v>4</v>
      </c>
      <c r="D397" s="74"/>
    </row>
    <row r="398" spans="1:4" x14ac:dyDescent="0.25">
      <c r="A398" s="74" t="s">
        <v>37691</v>
      </c>
      <c r="B398" s="74" t="s">
        <v>37692</v>
      </c>
      <c r="C398" s="76">
        <f t="shared" si="6"/>
        <v>4</v>
      </c>
      <c r="D398" s="74"/>
    </row>
    <row r="399" spans="1:4" x14ac:dyDescent="0.25">
      <c r="A399" s="74" t="s">
        <v>37693</v>
      </c>
      <c r="B399" s="74" t="s">
        <v>37694</v>
      </c>
      <c r="C399" s="76">
        <f t="shared" si="6"/>
        <v>4</v>
      </c>
      <c r="D399" s="74"/>
    </row>
    <row r="400" spans="1:4" x14ac:dyDescent="0.25">
      <c r="A400" s="74" t="s">
        <v>37695</v>
      </c>
      <c r="B400" s="74" t="s">
        <v>37696</v>
      </c>
      <c r="C400" s="76">
        <f t="shared" si="6"/>
        <v>4</v>
      </c>
      <c r="D400" s="74"/>
    </row>
    <row r="401" spans="1:4" x14ac:dyDescent="0.25">
      <c r="A401" s="74" t="s">
        <v>37697</v>
      </c>
      <c r="B401" s="74" t="s">
        <v>37698</v>
      </c>
      <c r="C401" s="76">
        <f t="shared" si="6"/>
        <v>4</v>
      </c>
      <c r="D401" s="74"/>
    </row>
    <row r="402" spans="1:4" x14ac:dyDescent="0.25">
      <c r="A402" s="74" t="s">
        <v>37699</v>
      </c>
      <c r="B402" s="74" t="s">
        <v>37700</v>
      </c>
      <c r="C402" s="76">
        <f t="shared" si="6"/>
        <v>4</v>
      </c>
      <c r="D402" s="74"/>
    </row>
    <row r="403" spans="1:4" x14ac:dyDescent="0.25">
      <c r="A403" s="74" t="s">
        <v>37701</v>
      </c>
      <c r="B403" s="74" t="s">
        <v>37702</v>
      </c>
      <c r="C403" s="76">
        <f t="shared" si="6"/>
        <v>4</v>
      </c>
      <c r="D403" s="74"/>
    </row>
    <row r="404" spans="1:4" x14ac:dyDescent="0.25">
      <c r="A404" s="74" t="s">
        <v>37703</v>
      </c>
      <c r="B404" s="74" t="s">
        <v>37704</v>
      </c>
      <c r="C404" s="76">
        <f t="shared" si="6"/>
        <v>4</v>
      </c>
      <c r="D404" s="74"/>
    </row>
    <row r="405" spans="1:4" x14ac:dyDescent="0.25">
      <c r="A405" s="74" t="s">
        <v>37705</v>
      </c>
      <c r="B405" s="74" t="s">
        <v>37706</v>
      </c>
      <c r="C405" s="76">
        <f t="shared" si="6"/>
        <v>4</v>
      </c>
      <c r="D405" s="74"/>
    </row>
    <row r="406" spans="1:4" x14ac:dyDescent="0.25">
      <c r="A406" s="74" t="s">
        <v>37707</v>
      </c>
      <c r="B406" s="74" t="s">
        <v>37708</v>
      </c>
      <c r="C406" s="76">
        <f t="shared" si="6"/>
        <v>4</v>
      </c>
      <c r="D406" s="74"/>
    </row>
    <row r="407" spans="1:4" x14ac:dyDescent="0.25">
      <c r="A407" s="74" t="s">
        <v>37709</v>
      </c>
      <c r="B407" s="74" t="s">
        <v>37710</v>
      </c>
      <c r="C407" s="76">
        <f t="shared" si="6"/>
        <v>4</v>
      </c>
      <c r="D407" s="74"/>
    </row>
    <row r="408" spans="1:4" x14ac:dyDescent="0.25">
      <c r="A408" s="74" t="s">
        <v>37711</v>
      </c>
      <c r="B408" s="74" t="s">
        <v>37712</v>
      </c>
      <c r="C408" s="76">
        <f t="shared" si="6"/>
        <v>4</v>
      </c>
      <c r="D408" s="74"/>
    </row>
    <row r="409" spans="1:4" x14ac:dyDescent="0.25">
      <c r="A409" s="74" t="s">
        <v>37713</v>
      </c>
      <c r="B409" s="74" t="s">
        <v>37714</v>
      </c>
      <c r="C409" s="76">
        <f t="shared" si="6"/>
        <v>4</v>
      </c>
      <c r="D409" s="74"/>
    </row>
    <row r="410" spans="1:4" x14ac:dyDescent="0.25">
      <c r="A410" s="74" t="s">
        <v>37715</v>
      </c>
      <c r="B410" s="74" t="s">
        <v>37716</v>
      </c>
      <c r="C410" s="76">
        <f t="shared" si="6"/>
        <v>4</v>
      </c>
      <c r="D410" s="74"/>
    </row>
    <row r="411" spans="1:4" x14ac:dyDescent="0.25">
      <c r="A411" s="74" t="s">
        <v>37717</v>
      </c>
      <c r="B411" s="74" t="s">
        <v>37718</v>
      </c>
      <c r="C411" s="76">
        <f t="shared" si="6"/>
        <v>4</v>
      </c>
      <c r="D411" s="74"/>
    </row>
    <row r="412" spans="1:4" x14ac:dyDescent="0.25">
      <c r="A412" s="74" t="s">
        <v>37719</v>
      </c>
      <c r="B412" s="74" t="s">
        <v>37720</v>
      </c>
      <c r="C412" s="76">
        <f t="shared" si="6"/>
        <v>4</v>
      </c>
      <c r="D412" s="74"/>
    </row>
    <row r="413" spans="1:4" x14ac:dyDescent="0.25">
      <c r="A413" s="74" t="s">
        <v>37721</v>
      </c>
      <c r="B413" s="74" t="s">
        <v>37722</v>
      </c>
      <c r="C413" s="76">
        <f t="shared" si="6"/>
        <v>4</v>
      </c>
      <c r="D413" s="74"/>
    </row>
    <row r="414" spans="1:4" x14ac:dyDescent="0.25">
      <c r="A414" s="74" t="s">
        <v>37723</v>
      </c>
      <c r="B414" s="74" t="s">
        <v>37724</v>
      </c>
      <c r="C414" s="76">
        <f t="shared" si="6"/>
        <v>4</v>
      </c>
      <c r="D414" s="74"/>
    </row>
    <row r="415" spans="1:4" x14ac:dyDescent="0.25">
      <c r="A415" s="74" t="s">
        <v>37725</v>
      </c>
      <c r="B415" s="74" t="s">
        <v>37726</v>
      </c>
      <c r="C415" s="76">
        <f t="shared" si="6"/>
        <v>4</v>
      </c>
      <c r="D415" s="74"/>
    </row>
    <row r="416" spans="1:4" x14ac:dyDescent="0.25">
      <c r="A416" s="74" t="s">
        <v>37727</v>
      </c>
      <c r="B416" s="74" t="s">
        <v>37728</v>
      </c>
      <c r="C416" s="76">
        <f t="shared" si="6"/>
        <v>4</v>
      </c>
      <c r="D416" s="74"/>
    </row>
    <row r="417" spans="1:4" x14ac:dyDescent="0.25">
      <c r="A417" s="74" t="s">
        <v>37729</v>
      </c>
      <c r="B417" s="74" t="s">
        <v>37730</v>
      </c>
      <c r="C417" s="76">
        <f t="shared" si="6"/>
        <v>4</v>
      </c>
      <c r="D417" s="74"/>
    </row>
    <row r="418" spans="1:4" x14ac:dyDescent="0.25">
      <c r="A418" s="74" t="s">
        <v>37731</v>
      </c>
      <c r="B418" s="74" t="s">
        <v>37732</v>
      </c>
      <c r="C418" s="76">
        <f t="shared" si="6"/>
        <v>4</v>
      </c>
      <c r="D418" s="74"/>
    </row>
    <row r="419" spans="1:4" x14ac:dyDescent="0.25">
      <c r="A419" s="74" t="s">
        <v>37733</v>
      </c>
      <c r="B419" s="74" t="s">
        <v>37734</v>
      </c>
      <c r="C419" s="76">
        <f t="shared" si="6"/>
        <v>4</v>
      </c>
      <c r="D419" s="74"/>
    </row>
    <row r="420" spans="1:4" x14ac:dyDescent="0.25">
      <c r="A420" s="74" t="s">
        <v>37735</v>
      </c>
      <c r="B420" s="74" t="s">
        <v>37736</v>
      </c>
      <c r="C420" s="76">
        <f t="shared" si="6"/>
        <v>4</v>
      </c>
      <c r="D420" s="74"/>
    </row>
    <row r="421" spans="1:4" x14ac:dyDescent="0.25">
      <c r="A421" s="74" t="s">
        <v>37737</v>
      </c>
      <c r="B421" s="74" t="s">
        <v>37738</v>
      </c>
      <c r="C421" s="76">
        <f t="shared" si="6"/>
        <v>3</v>
      </c>
      <c r="D421" s="74"/>
    </row>
    <row r="422" spans="1:4" x14ac:dyDescent="0.25">
      <c r="A422" s="74" t="s">
        <v>37739</v>
      </c>
      <c r="B422" s="74" t="s">
        <v>37740</v>
      </c>
      <c r="C422" s="76">
        <f t="shared" si="6"/>
        <v>4</v>
      </c>
      <c r="D422" s="74"/>
    </row>
    <row r="423" spans="1:4" x14ac:dyDescent="0.25">
      <c r="A423" s="74" t="s">
        <v>37741</v>
      </c>
      <c r="B423" s="74" t="s">
        <v>37742</v>
      </c>
      <c r="C423" s="76">
        <f t="shared" si="6"/>
        <v>4</v>
      </c>
      <c r="D423" s="74"/>
    </row>
    <row r="424" spans="1:4" x14ac:dyDescent="0.25">
      <c r="A424" s="74" t="s">
        <v>37743</v>
      </c>
      <c r="B424" s="74" t="s">
        <v>37744</v>
      </c>
      <c r="C424" s="76">
        <f t="shared" si="6"/>
        <v>4</v>
      </c>
      <c r="D424" s="74"/>
    </row>
    <row r="425" spans="1:4" x14ac:dyDescent="0.25">
      <c r="A425" s="74" t="s">
        <v>37745</v>
      </c>
      <c r="B425" s="74" t="s">
        <v>37746</v>
      </c>
      <c r="C425" s="76">
        <f t="shared" si="6"/>
        <v>4</v>
      </c>
      <c r="D425" s="74"/>
    </row>
    <row r="426" spans="1:4" x14ac:dyDescent="0.25">
      <c r="A426" s="74" t="s">
        <v>37747</v>
      </c>
      <c r="B426" s="74" t="s">
        <v>37748</v>
      </c>
      <c r="C426" s="76">
        <f t="shared" si="6"/>
        <v>4</v>
      </c>
      <c r="D426" s="74"/>
    </row>
    <row r="427" spans="1:4" x14ac:dyDescent="0.25">
      <c r="A427" s="74" t="s">
        <v>37749</v>
      </c>
      <c r="B427" s="74" t="s">
        <v>37750</v>
      </c>
      <c r="C427" s="76">
        <f t="shared" si="6"/>
        <v>4</v>
      </c>
      <c r="D427" s="74"/>
    </row>
    <row r="428" spans="1:4" x14ac:dyDescent="0.25">
      <c r="A428" s="74" t="s">
        <v>37751</v>
      </c>
      <c r="B428" s="74" t="s">
        <v>37752</v>
      </c>
      <c r="C428" s="76">
        <f t="shared" si="6"/>
        <v>4</v>
      </c>
      <c r="D428" s="74"/>
    </row>
    <row r="429" spans="1:4" x14ac:dyDescent="0.25">
      <c r="A429" s="74" t="s">
        <v>37753</v>
      </c>
      <c r="B429" s="74" t="s">
        <v>37754</v>
      </c>
      <c r="C429" s="76">
        <f t="shared" si="6"/>
        <v>4</v>
      </c>
      <c r="D429" s="74"/>
    </row>
    <row r="430" spans="1:4" x14ac:dyDescent="0.25">
      <c r="A430" s="74" t="s">
        <v>37755</v>
      </c>
      <c r="B430" s="74" t="s">
        <v>37756</v>
      </c>
      <c r="C430" s="76">
        <f t="shared" si="6"/>
        <v>4</v>
      </c>
      <c r="D430" s="74"/>
    </row>
    <row r="431" spans="1:4" x14ac:dyDescent="0.25">
      <c r="A431" s="74" t="s">
        <v>37757</v>
      </c>
      <c r="B431" s="74" t="s">
        <v>37758</v>
      </c>
      <c r="C431" s="76">
        <f t="shared" si="6"/>
        <v>4</v>
      </c>
      <c r="D431" s="74"/>
    </row>
    <row r="432" spans="1:4" x14ac:dyDescent="0.25">
      <c r="A432" s="74" t="s">
        <v>37759</v>
      </c>
      <c r="B432" s="74" t="s">
        <v>37760</v>
      </c>
      <c r="C432" s="76">
        <f t="shared" si="6"/>
        <v>4</v>
      </c>
      <c r="D432" s="74"/>
    </row>
    <row r="433" spans="1:4" x14ac:dyDescent="0.25">
      <c r="A433" s="74" t="s">
        <v>37761</v>
      </c>
      <c r="B433" s="74" t="s">
        <v>37762</v>
      </c>
      <c r="C433" s="76">
        <f t="shared" si="6"/>
        <v>4</v>
      </c>
      <c r="D433" s="74"/>
    </row>
    <row r="434" spans="1:4" x14ac:dyDescent="0.25">
      <c r="A434" s="74" t="s">
        <v>37763</v>
      </c>
      <c r="B434" s="74" t="s">
        <v>37764</v>
      </c>
      <c r="C434" s="76">
        <f t="shared" si="6"/>
        <v>4</v>
      </c>
      <c r="D434" s="74"/>
    </row>
    <row r="435" spans="1:4" x14ac:dyDescent="0.25">
      <c r="A435" s="74" t="s">
        <v>37765</v>
      </c>
      <c r="B435" s="74" t="s">
        <v>37766</v>
      </c>
      <c r="C435" s="76">
        <f t="shared" si="6"/>
        <v>4</v>
      </c>
      <c r="D435" s="74"/>
    </row>
    <row r="436" spans="1:4" x14ac:dyDescent="0.25">
      <c r="A436" s="74" t="s">
        <v>37767</v>
      </c>
      <c r="B436" s="74" t="s">
        <v>37768</v>
      </c>
      <c r="C436" s="76">
        <f t="shared" si="6"/>
        <v>4</v>
      </c>
      <c r="D436" s="74"/>
    </row>
    <row r="437" spans="1:4" x14ac:dyDescent="0.25">
      <c r="A437" s="74" t="s">
        <v>37769</v>
      </c>
      <c r="B437" s="74" t="s">
        <v>37770</v>
      </c>
      <c r="C437" s="76">
        <f t="shared" si="6"/>
        <v>4</v>
      </c>
      <c r="D437" s="74"/>
    </row>
    <row r="438" spans="1:4" x14ac:dyDescent="0.25">
      <c r="A438" s="74" t="s">
        <v>37771</v>
      </c>
      <c r="B438" s="74" t="s">
        <v>37772</v>
      </c>
      <c r="C438" s="76">
        <f t="shared" si="6"/>
        <v>3</v>
      </c>
      <c r="D438" s="74"/>
    </row>
    <row r="439" spans="1:4" x14ac:dyDescent="0.25">
      <c r="A439" s="74" t="s">
        <v>37773</v>
      </c>
      <c r="B439" s="74" t="s">
        <v>37774</v>
      </c>
      <c r="C439" s="76">
        <f t="shared" si="6"/>
        <v>4</v>
      </c>
      <c r="D439" s="74"/>
    </row>
    <row r="440" spans="1:4" x14ac:dyDescent="0.25">
      <c r="A440" s="74" t="s">
        <v>37775</v>
      </c>
      <c r="B440" s="74" t="s">
        <v>37776</v>
      </c>
      <c r="C440" s="76">
        <f t="shared" si="6"/>
        <v>4</v>
      </c>
      <c r="D440" s="74"/>
    </row>
    <row r="441" spans="1:4" x14ac:dyDescent="0.25">
      <c r="A441" s="74" t="s">
        <v>37777</v>
      </c>
      <c r="B441" s="74" t="s">
        <v>37778</v>
      </c>
      <c r="C441" s="76">
        <f t="shared" si="6"/>
        <v>4</v>
      </c>
      <c r="D441" s="74"/>
    </row>
    <row r="442" spans="1:4" x14ac:dyDescent="0.25">
      <c r="A442" s="74" t="s">
        <v>37779</v>
      </c>
      <c r="B442" s="74" t="s">
        <v>37780</v>
      </c>
      <c r="C442" s="76">
        <f t="shared" si="6"/>
        <v>4</v>
      </c>
      <c r="D442" s="74"/>
    </row>
    <row r="443" spans="1:4" x14ac:dyDescent="0.25">
      <c r="A443" s="74" t="s">
        <v>37781</v>
      </c>
      <c r="B443" s="74" t="s">
        <v>37782</v>
      </c>
      <c r="C443" s="76">
        <f t="shared" si="6"/>
        <v>4</v>
      </c>
      <c r="D443" s="74"/>
    </row>
    <row r="444" spans="1:4" x14ac:dyDescent="0.25">
      <c r="A444" s="74" t="s">
        <v>37783</v>
      </c>
      <c r="B444" s="74" t="s">
        <v>37784</v>
      </c>
      <c r="C444" s="76">
        <f t="shared" si="6"/>
        <v>4</v>
      </c>
      <c r="D444" s="74"/>
    </row>
    <row r="445" spans="1:4" x14ac:dyDescent="0.25">
      <c r="A445" s="74" t="s">
        <v>37785</v>
      </c>
      <c r="B445" s="74" t="s">
        <v>37786</v>
      </c>
      <c r="C445" s="76">
        <f t="shared" si="6"/>
        <v>4</v>
      </c>
      <c r="D445" s="74"/>
    </row>
    <row r="446" spans="1:4" x14ac:dyDescent="0.25">
      <c r="A446" s="74" t="s">
        <v>37787</v>
      </c>
      <c r="B446" s="74" t="s">
        <v>37788</v>
      </c>
      <c r="C446" s="76">
        <f t="shared" si="6"/>
        <v>4</v>
      </c>
      <c r="D446" s="74"/>
    </row>
    <row r="447" spans="1:4" x14ac:dyDescent="0.25">
      <c r="A447" s="74" t="s">
        <v>37789</v>
      </c>
      <c r="B447" s="74" t="s">
        <v>37790</v>
      </c>
      <c r="C447" s="76">
        <f t="shared" si="6"/>
        <v>4</v>
      </c>
      <c r="D447" s="74"/>
    </row>
    <row r="448" spans="1:4" x14ac:dyDescent="0.25">
      <c r="A448" s="74" t="s">
        <v>37791</v>
      </c>
      <c r="B448" s="74" t="s">
        <v>37792</v>
      </c>
      <c r="C448" s="76">
        <f t="shared" si="6"/>
        <v>4</v>
      </c>
      <c r="D448" s="74"/>
    </row>
    <row r="449" spans="1:4" x14ac:dyDescent="0.25">
      <c r="A449" s="74" t="s">
        <v>37793</v>
      </c>
      <c r="B449" s="74" t="s">
        <v>37794</v>
      </c>
      <c r="C449" s="76">
        <f t="shared" si="6"/>
        <v>4</v>
      </c>
      <c r="D449" s="74"/>
    </row>
    <row r="450" spans="1:4" x14ac:dyDescent="0.25">
      <c r="A450" s="74" t="s">
        <v>37795</v>
      </c>
      <c r="B450" s="74" t="s">
        <v>37796</v>
      </c>
      <c r="C450" s="76">
        <f t="shared" si="6"/>
        <v>4</v>
      </c>
      <c r="D450" s="74"/>
    </row>
    <row r="451" spans="1:4" x14ac:dyDescent="0.25">
      <c r="A451" s="74" t="s">
        <v>37797</v>
      </c>
      <c r="B451" s="74" t="s">
        <v>37798</v>
      </c>
      <c r="C451" s="76">
        <f t="shared" si="6"/>
        <v>4</v>
      </c>
      <c r="D451" s="74"/>
    </row>
    <row r="452" spans="1:4" x14ac:dyDescent="0.25">
      <c r="A452" s="74" t="s">
        <v>37799</v>
      </c>
      <c r="B452" s="74" t="s">
        <v>37800</v>
      </c>
      <c r="C452" s="76">
        <f t="shared" si="6"/>
        <v>4</v>
      </c>
      <c r="D452" s="74"/>
    </row>
    <row r="453" spans="1:4" x14ac:dyDescent="0.25">
      <c r="A453" s="74" t="s">
        <v>37801</v>
      </c>
      <c r="B453" s="74" t="s">
        <v>37802</v>
      </c>
      <c r="C453" s="76">
        <f t="shared" si="6"/>
        <v>4</v>
      </c>
      <c r="D453" s="74"/>
    </row>
    <row r="454" spans="1:4" x14ac:dyDescent="0.25">
      <c r="A454" s="74" t="s">
        <v>37803</v>
      </c>
      <c r="B454" s="74" t="s">
        <v>37804</v>
      </c>
      <c r="C454" s="76">
        <f t="shared" si="6"/>
        <v>4</v>
      </c>
      <c r="D454" s="74"/>
    </row>
    <row r="455" spans="1:4" x14ac:dyDescent="0.25">
      <c r="A455" s="74" t="s">
        <v>37805</v>
      </c>
      <c r="B455" s="74" t="s">
        <v>37806</v>
      </c>
      <c r="C455" s="76">
        <f t="shared" si="6"/>
        <v>4</v>
      </c>
      <c r="D455" s="74"/>
    </row>
    <row r="456" spans="1:4" x14ac:dyDescent="0.25">
      <c r="A456" s="74" t="s">
        <v>37807</v>
      </c>
      <c r="B456" s="74" t="s">
        <v>37808</v>
      </c>
      <c r="C456" s="76">
        <f t="shared" si="6"/>
        <v>4</v>
      </c>
      <c r="D456" s="74"/>
    </row>
    <row r="457" spans="1:4" x14ac:dyDescent="0.25">
      <c r="A457" s="74" t="s">
        <v>37809</v>
      </c>
      <c r="B457" s="74" t="s">
        <v>37810</v>
      </c>
      <c r="C457" s="76">
        <f t="shared" ref="C457:C520" si="7">SUM((LEN(A457)+1)/3)</f>
        <v>4</v>
      </c>
      <c r="D457" s="74"/>
    </row>
    <row r="458" spans="1:4" x14ac:dyDescent="0.25">
      <c r="A458" s="74" t="s">
        <v>37811</v>
      </c>
      <c r="B458" s="74" t="s">
        <v>37812</v>
      </c>
      <c r="C458" s="76">
        <f t="shared" si="7"/>
        <v>4</v>
      </c>
      <c r="D458" s="74"/>
    </row>
    <row r="459" spans="1:4" x14ac:dyDescent="0.25">
      <c r="A459" s="74" t="s">
        <v>37813</v>
      </c>
      <c r="B459" s="74" t="s">
        <v>37814</v>
      </c>
      <c r="C459" s="76">
        <f t="shared" si="7"/>
        <v>4</v>
      </c>
      <c r="D459" s="74"/>
    </row>
    <row r="460" spans="1:4" x14ac:dyDescent="0.25">
      <c r="A460" s="74" t="s">
        <v>37815</v>
      </c>
      <c r="B460" s="74" t="s">
        <v>37816</v>
      </c>
      <c r="C460" s="76">
        <f t="shared" si="7"/>
        <v>4</v>
      </c>
      <c r="D460" s="74"/>
    </row>
    <row r="461" spans="1:4" x14ac:dyDescent="0.25">
      <c r="A461" s="74" t="s">
        <v>37817</v>
      </c>
      <c r="B461" s="74" t="s">
        <v>37818</v>
      </c>
      <c r="C461" s="76">
        <f t="shared" si="7"/>
        <v>4</v>
      </c>
      <c r="D461" s="74"/>
    </row>
    <row r="462" spans="1:4" x14ac:dyDescent="0.25">
      <c r="A462" s="74" t="s">
        <v>37819</v>
      </c>
      <c r="B462" s="74" t="s">
        <v>37820</v>
      </c>
      <c r="C462" s="76">
        <f t="shared" si="7"/>
        <v>3</v>
      </c>
      <c r="D462" s="74"/>
    </row>
    <row r="463" spans="1:4" x14ac:dyDescent="0.25">
      <c r="A463" s="74" t="s">
        <v>37821</v>
      </c>
      <c r="B463" s="74" t="s">
        <v>37822</v>
      </c>
      <c r="C463" s="76">
        <f t="shared" si="7"/>
        <v>4</v>
      </c>
      <c r="D463" s="74"/>
    </row>
    <row r="464" spans="1:4" x14ac:dyDescent="0.25">
      <c r="A464" s="74" t="s">
        <v>37823</v>
      </c>
      <c r="B464" s="74" t="s">
        <v>37824</v>
      </c>
      <c r="C464" s="76">
        <f t="shared" si="7"/>
        <v>4</v>
      </c>
      <c r="D464" s="74"/>
    </row>
    <row r="465" spans="1:4" x14ac:dyDescent="0.25">
      <c r="A465" s="74" t="s">
        <v>37825</v>
      </c>
      <c r="B465" s="74" t="s">
        <v>37826</v>
      </c>
      <c r="C465" s="76">
        <f t="shared" si="7"/>
        <v>4</v>
      </c>
      <c r="D465" s="74"/>
    </row>
    <row r="466" spans="1:4" x14ac:dyDescent="0.25">
      <c r="A466" s="74" t="s">
        <v>37827</v>
      </c>
      <c r="B466" s="74" t="s">
        <v>37828</v>
      </c>
      <c r="C466" s="76">
        <f t="shared" si="7"/>
        <v>4</v>
      </c>
      <c r="D466" s="74"/>
    </row>
    <row r="467" spans="1:4" x14ac:dyDescent="0.25">
      <c r="A467" s="74" t="s">
        <v>37829</v>
      </c>
      <c r="B467" s="74" t="s">
        <v>37830</v>
      </c>
      <c r="C467" s="76">
        <f t="shared" si="7"/>
        <v>4</v>
      </c>
      <c r="D467" s="74"/>
    </row>
    <row r="468" spans="1:4" x14ac:dyDescent="0.25">
      <c r="A468" s="74" t="s">
        <v>37831</v>
      </c>
      <c r="B468" s="74" t="s">
        <v>37832</v>
      </c>
      <c r="C468" s="76">
        <f t="shared" si="7"/>
        <v>4</v>
      </c>
      <c r="D468" s="74"/>
    </row>
    <row r="469" spans="1:4" x14ac:dyDescent="0.25">
      <c r="A469" s="74" t="s">
        <v>37833</v>
      </c>
      <c r="B469" s="74" t="s">
        <v>37834</v>
      </c>
      <c r="C469" s="76">
        <f t="shared" si="7"/>
        <v>4</v>
      </c>
      <c r="D469" s="74"/>
    </row>
    <row r="470" spans="1:4" x14ac:dyDescent="0.25">
      <c r="A470" s="74" t="s">
        <v>37835</v>
      </c>
      <c r="B470" s="74" t="s">
        <v>37836</v>
      </c>
      <c r="C470" s="76">
        <f t="shared" si="7"/>
        <v>4</v>
      </c>
      <c r="D470" s="74"/>
    </row>
    <row r="471" spans="1:4" x14ac:dyDescent="0.25">
      <c r="A471" s="74" t="s">
        <v>37837</v>
      </c>
      <c r="B471" s="74" t="s">
        <v>37838</v>
      </c>
      <c r="C471" s="76">
        <f t="shared" si="7"/>
        <v>4</v>
      </c>
      <c r="D471" s="74"/>
    </row>
    <row r="472" spans="1:4" x14ac:dyDescent="0.25">
      <c r="A472" s="74" t="s">
        <v>37839</v>
      </c>
      <c r="B472" s="74" t="s">
        <v>37840</v>
      </c>
      <c r="C472" s="76">
        <f t="shared" si="7"/>
        <v>4</v>
      </c>
      <c r="D472" s="74"/>
    </row>
    <row r="473" spans="1:4" x14ac:dyDescent="0.25">
      <c r="A473" s="74" t="s">
        <v>37841</v>
      </c>
      <c r="B473" s="74" t="s">
        <v>37842</v>
      </c>
      <c r="C473" s="76">
        <f t="shared" si="7"/>
        <v>4</v>
      </c>
      <c r="D473" s="74"/>
    </row>
    <row r="474" spans="1:4" x14ac:dyDescent="0.25">
      <c r="A474" s="74" t="s">
        <v>37843</v>
      </c>
      <c r="B474" s="74" t="s">
        <v>37844</v>
      </c>
      <c r="C474" s="76">
        <f t="shared" si="7"/>
        <v>4</v>
      </c>
      <c r="D474" s="74"/>
    </row>
    <row r="475" spans="1:4" x14ac:dyDescent="0.25">
      <c r="A475" s="74" t="s">
        <v>37845</v>
      </c>
      <c r="B475" s="74" t="s">
        <v>37846</v>
      </c>
      <c r="C475" s="76">
        <f t="shared" si="7"/>
        <v>4</v>
      </c>
      <c r="D475" s="74"/>
    </row>
    <row r="476" spans="1:4" x14ac:dyDescent="0.25">
      <c r="A476" s="74" t="s">
        <v>37847</v>
      </c>
      <c r="B476" s="74" t="s">
        <v>37848</v>
      </c>
      <c r="C476" s="76">
        <f t="shared" si="7"/>
        <v>4</v>
      </c>
      <c r="D476" s="74"/>
    </row>
    <row r="477" spans="1:4" x14ac:dyDescent="0.25">
      <c r="A477" s="74" t="s">
        <v>37849</v>
      </c>
      <c r="B477" s="74" t="s">
        <v>37850</v>
      </c>
      <c r="C477" s="76">
        <f t="shared" si="7"/>
        <v>4</v>
      </c>
      <c r="D477" s="74"/>
    </row>
    <row r="478" spans="1:4" x14ac:dyDescent="0.25">
      <c r="A478" s="74" t="s">
        <v>37851</v>
      </c>
      <c r="B478" s="74" t="s">
        <v>37852</v>
      </c>
      <c r="C478" s="76">
        <f t="shared" si="7"/>
        <v>4</v>
      </c>
      <c r="D478" s="74"/>
    </row>
    <row r="479" spans="1:4" x14ac:dyDescent="0.25">
      <c r="A479" s="74" t="s">
        <v>37853</v>
      </c>
      <c r="B479" s="74" t="s">
        <v>37854</v>
      </c>
      <c r="C479" s="76">
        <f t="shared" si="7"/>
        <v>4</v>
      </c>
      <c r="D479" s="74"/>
    </row>
    <row r="480" spans="1:4" x14ac:dyDescent="0.25">
      <c r="A480" s="74" t="s">
        <v>37855</v>
      </c>
      <c r="B480" s="74" t="s">
        <v>37856</v>
      </c>
      <c r="C480" s="76">
        <f t="shared" si="7"/>
        <v>4</v>
      </c>
      <c r="D480" s="74"/>
    </row>
    <row r="481" spans="1:4" x14ac:dyDescent="0.25">
      <c r="A481" s="74" t="s">
        <v>37857</v>
      </c>
      <c r="B481" s="74" t="s">
        <v>37858</v>
      </c>
      <c r="C481" s="76">
        <f t="shared" si="7"/>
        <v>4</v>
      </c>
      <c r="D481" s="74"/>
    </row>
    <row r="482" spans="1:4" x14ac:dyDescent="0.25">
      <c r="A482" s="74" t="s">
        <v>37859</v>
      </c>
      <c r="B482" s="74" t="s">
        <v>37860</v>
      </c>
      <c r="C482" s="76">
        <f t="shared" si="7"/>
        <v>4</v>
      </c>
      <c r="D482" s="74"/>
    </row>
    <row r="483" spans="1:4" x14ac:dyDescent="0.25">
      <c r="A483" s="74" t="s">
        <v>37861</v>
      </c>
      <c r="B483" s="74" t="s">
        <v>37862</v>
      </c>
      <c r="C483" s="76">
        <f t="shared" si="7"/>
        <v>4</v>
      </c>
      <c r="D483" s="74"/>
    </row>
    <row r="484" spans="1:4" x14ac:dyDescent="0.25">
      <c r="A484" s="74" t="s">
        <v>37863</v>
      </c>
      <c r="B484" s="74" t="s">
        <v>37864</v>
      </c>
      <c r="C484" s="76">
        <f t="shared" si="7"/>
        <v>4</v>
      </c>
      <c r="D484" s="74"/>
    </row>
    <row r="485" spans="1:4" x14ac:dyDescent="0.25">
      <c r="A485" s="74" t="s">
        <v>37865</v>
      </c>
      <c r="B485" s="74" t="s">
        <v>37866</v>
      </c>
      <c r="C485" s="76">
        <f t="shared" si="7"/>
        <v>4</v>
      </c>
      <c r="D485" s="74"/>
    </row>
    <row r="486" spans="1:4" x14ac:dyDescent="0.25">
      <c r="A486" s="74" t="s">
        <v>37867</v>
      </c>
      <c r="B486" s="74" t="s">
        <v>37868</v>
      </c>
      <c r="C486" s="76">
        <f t="shared" si="7"/>
        <v>4</v>
      </c>
      <c r="D486" s="74"/>
    </row>
    <row r="487" spans="1:4" x14ac:dyDescent="0.25">
      <c r="A487" s="74" t="s">
        <v>37869</v>
      </c>
      <c r="B487" s="74" t="s">
        <v>37870</v>
      </c>
      <c r="C487" s="76">
        <f t="shared" si="7"/>
        <v>4</v>
      </c>
      <c r="D487" s="74"/>
    </row>
    <row r="488" spans="1:4" x14ac:dyDescent="0.25">
      <c r="A488" s="74" t="s">
        <v>37871</v>
      </c>
      <c r="B488" s="74" t="s">
        <v>37872</v>
      </c>
      <c r="C488" s="76">
        <f t="shared" si="7"/>
        <v>4</v>
      </c>
      <c r="D488" s="74"/>
    </row>
    <row r="489" spans="1:4" x14ac:dyDescent="0.25">
      <c r="A489" s="74" t="s">
        <v>37873</v>
      </c>
      <c r="B489" s="74" t="s">
        <v>37874</v>
      </c>
      <c r="C489" s="76">
        <f t="shared" si="7"/>
        <v>4</v>
      </c>
      <c r="D489" s="74"/>
    </row>
    <row r="490" spans="1:4" x14ac:dyDescent="0.25">
      <c r="A490" s="74" t="s">
        <v>37875</v>
      </c>
      <c r="B490" s="74" t="s">
        <v>37876</v>
      </c>
      <c r="C490" s="76">
        <f t="shared" si="7"/>
        <v>4</v>
      </c>
      <c r="D490" s="74"/>
    </row>
    <row r="491" spans="1:4" x14ac:dyDescent="0.25">
      <c r="A491" s="74" t="s">
        <v>37877</v>
      </c>
      <c r="B491" s="74" t="s">
        <v>37878</v>
      </c>
      <c r="C491" s="76">
        <f t="shared" si="7"/>
        <v>4</v>
      </c>
      <c r="D491" s="74"/>
    </row>
    <row r="492" spans="1:4" x14ac:dyDescent="0.25">
      <c r="A492" s="74" t="s">
        <v>37879</v>
      </c>
      <c r="B492" s="74" t="s">
        <v>37880</v>
      </c>
      <c r="C492" s="76">
        <f t="shared" si="7"/>
        <v>4</v>
      </c>
      <c r="D492" s="74"/>
    </row>
    <row r="493" spans="1:4" x14ac:dyDescent="0.25">
      <c r="A493" s="74" t="s">
        <v>37881</v>
      </c>
      <c r="B493" s="74" t="s">
        <v>37882</v>
      </c>
      <c r="C493" s="76">
        <f t="shared" si="7"/>
        <v>4</v>
      </c>
      <c r="D493" s="74"/>
    </row>
    <row r="494" spans="1:4" x14ac:dyDescent="0.25">
      <c r="A494" s="74" t="s">
        <v>37883</v>
      </c>
      <c r="B494" s="74" t="s">
        <v>37884</v>
      </c>
      <c r="C494" s="76">
        <f t="shared" si="7"/>
        <v>4</v>
      </c>
      <c r="D494" s="74"/>
    </row>
    <row r="495" spans="1:4" x14ac:dyDescent="0.25">
      <c r="A495" s="74" t="s">
        <v>37885</v>
      </c>
      <c r="B495" s="74" t="s">
        <v>37886</v>
      </c>
      <c r="C495" s="76">
        <f t="shared" si="7"/>
        <v>4</v>
      </c>
      <c r="D495" s="74"/>
    </row>
    <row r="496" spans="1:4" x14ac:dyDescent="0.25">
      <c r="A496" s="74" t="s">
        <v>37887</v>
      </c>
      <c r="B496" s="74" t="s">
        <v>37888</v>
      </c>
      <c r="C496" s="76">
        <f t="shared" si="7"/>
        <v>4</v>
      </c>
      <c r="D496" s="74"/>
    </row>
    <row r="497" spans="1:4" x14ac:dyDescent="0.25">
      <c r="A497" s="74" t="s">
        <v>37889</v>
      </c>
      <c r="B497" s="74" t="s">
        <v>37890</v>
      </c>
      <c r="C497" s="76">
        <f t="shared" si="7"/>
        <v>4</v>
      </c>
      <c r="D497" s="74"/>
    </row>
    <row r="498" spans="1:4" x14ac:dyDescent="0.25">
      <c r="A498" s="74" t="s">
        <v>37891</v>
      </c>
      <c r="B498" s="74" t="s">
        <v>37892</v>
      </c>
      <c r="C498" s="76">
        <f t="shared" si="7"/>
        <v>4</v>
      </c>
      <c r="D498" s="74"/>
    </row>
    <row r="499" spans="1:4" x14ac:dyDescent="0.25">
      <c r="A499" s="74" t="s">
        <v>37893</v>
      </c>
      <c r="B499" s="74" t="s">
        <v>37894</v>
      </c>
      <c r="C499" s="76">
        <f t="shared" si="7"/>
        <v>4</v>
      </c>
      <c r="D499" s="74"/>
    </row>
    <row r="500" spans="1:4" x14ac:dyDescent="0.25">
      <c r="A500" s="74" t="s">
        <v>37895</v>
      </c>
      <c r="B500" s="74" t="s">
        <v>37896</v>
      </c>
      <c r="C500" s="76">
        <f t="shared" si="7"/>
        <v>4</v>
      </c>
      <c r="D500" s="74"/>
    </row>
    <row r="501" spans="1:4" x14ac:dyDescent="0.25">
      <c r="A501" s="74" t="s">
        <v>37897</v>
      </c>
      <c r="B501" s="74" t="s">
        <v>37898</v>
      </c>
      <c r="C501" s="76">
        <f t="shared" si="7"/>
        <v>4</v>
      </c>
      <c r="D501" s="74"/>
    </row>
    <row r="502" spans="1:4" x14ac:dyDescent="0.25">
      <c r="A502" s="74" t="s">
        <v>37899</v>
      </c>
      <c r="B502" s="74" t="s">
        <v>37900</v>
      </c>
      <c r="C502" s="76">
        <f t="shared" si="7"/>
        <v>3</v>
      </c>
      <c r="D502" s="74"/>
    </row>
    <row r="503" spans="1:4" x14ac:dyDescent="0.25">
      <c r="A503" s="74" t="s">
        <v>37901</v>
      </c>
      <c r="B503" s="74" t="s">
        <v>37902</v>
      </c>
      <c r="C503" s="76">
        <f t="shared" si="7"/>
        <v>4</v>
      </c>
      <c r="D503" s="74"/>
    </row>
    <row r="504" spans="1:4" x14ac:dyDescent="0.25">
      <c r="A504" s="74" t="s">
        <v>37903</v>
      </c>
      <c r="B504" s="74" t="s">
        <v>37904</v>
      </c>
      <c r="C504" s="76">
        <f t="shared" si="7"/>
        <v>4</v>
      </c>
      <c r="D504" s="74"/>
    </row>
    <row r="505" spans="1:4" x14ac:dyDescent="0.25">
      <c r="A505" s="74" t="s">
        <v>37905</v>
      </c>
      <c r="B505" s="74" t="s">
        <v>37906</v>
      </c>
      <c r="C505" s="76">
        <f t="shared" si="7"/>
        <v>4</v>
      </c>
      <c r="D505" s="74"/>
    </row>
    <row r="506" spans="1:4" x14ac:dyDescent="0.25">
      <c r="A506" s="74" t="s">
        <v>37907</v>
      </c>
      <c r="B506" s="74" t="s">
        <v>37908</v>
      </c>
      <c r="C506" s="76">
        <f t="shared" si="7"/>
        <v>4</v>
      </c>
      <c r="D506" s="74"/>
    </row>
    <row r="507" spans="1:4" x14ac:dyDescent="0.25">
      <c r="A507" s="74" t="s">
        <v>37909</v>
      </c>
      <c r="B507" s="74" t="s">
        <v>37910</v>
      </c>
      <c r="C507" s="76">
        <f t="shared" si="7"/>
        <v>4</v>
      </c>
      <c r="D507" s="74"/>
    </row>
    <row r="508" spans="1:4" x14ac:dyDescent="0.25">
      <c r="A508" s="74" t="s">
        <v>37911</v>
      </c>
      <c r="B508" s="74" t="s">
        <v>37912</v>
      </c>
      <c r="C508" s="76">
        <f t="shared" si="7"/>
        <v>4</v>
      </c>
      <c r="D508" s="74"/>
    </row>
    <row r="509" spans="1:4" x14ac:dyDescent="0.25">
      <c r="A509" s="74" t="s">
        <v>37913</v>
      </c>
      <c r="B509" s="74" t="s">
        <v>37914</v>
      </c>
      <c r="C509" s="76">
        <f t="shared" si="7"/>
        <v>4</v>
      </c>
      <c r="D509" s="74"/>
    </row>
    <row r="510" spans="1:4" x14ac:dyDescent="0.25">
      <c r="A510" s="74" t="s">
        <v>37915</v>
      </c>
      <c r="B510" s="74" t="s">
        <v>37916</v>
      </c>
      <c r="C510" s="76">
        <f t="shared" si="7"/>
        <v>4</v>
      </c>
      <c r="D510" s="74"/>
    </row>
    <row r="511" spans="1:4" x14ac:dyDescent="0.25">
      <c r="A511" s="74" t="s">
        <v>37917</v>
      </c>
      <c r="B511" s="74" t="s">
        <v>37918</v>
      </c>
      <c r="C511" s="76">
        <f t="shared" si="7"/>
        <v>4</v>
      </c>
      <c r="D511" s="74"/>
    </row>
    <row r="512" spans="1:4" x14ac:dyDescent="0.25">
      <c r="A512" s="74" t="s">
        <v>37919</v>
      </c>
      <c r="B512" s="74" t="s">
        <v>37920</v>
      </c>
      <c r="C512" s="76">
        <f t="shared" si="7"/>
        <v>4</v>
      </c>
      <c r="D512" s="74"/>
    </row>
    <row r="513" spans="1:4" x14ac:dyDescent="0.25">
      <c r="A513" s="74" t="s">
        <v>37921</v>
      </c>
      <c r="B513" s="74" t="s">
        <v>37922</v>
      </c>
      <c r="C513" s="76">
        <f t="shared" si="7"/>
        <v>4</v>
      </c>
      <c r="D513" s="74"/>
    </row>
    <row r="514" spans="1:4" x14ac:dyDescent="0.25">
      <c r="A514" s="74" t="s">
        <v>37923</v>
      </c>
      <c r="B514" s="74" t="s">
        <v>37924</v>
      </c>
      <c r="C514" s="76">
        <f t="shared" si="7"/>
        <v>4</v>
      </c>
      <c r="D514" s="74"/>
    </row>
    <row r="515" spans="1:4" x14ac:dyDescent="0.25">
      <c r="A515" s="74" t="s">
        <v>37925</v>
      </c>
      <c r="B515" s="74" t="s">
        <v>37926</v>
      </c>
      <c r="C515" s="76">
        <f t="shared" si="7"/>
        <v>4</v>
      </c>
      <c r="D515" s="74"/>
    </row>
    <row r="516" spans="1:4" x14ac:dyDescent="0.25">
      <c r="A516" s="74" t="s">
        <v>37927</v>
      </c>
      <c r="B516" s="74" t="s">
        <v>37928</v>
      </c>
      <c r="C516" s="76">
        <f t="shared" si="7"/>
        <v>4</v>
      </c>
      <c r="D516" s="74"/>
    </row>
    <row r="517" spans="1:4" x14ac:dyDescent="0.25">
      <c r="A517" s="74" t="s">
        <v>37929</v>
      </c>
      <c r="B517" s="74" t="s">
        <v>37930</v>
      </c>
      <c r="C517" s="76">
        <f t="shared" si="7"/>
        <v>4</v>
      </c>
      <c r="D517" s="74"/>
    </row>
    <row r="518" spans="1:4" x14ac:dyDescent="0.25">
      <c r="A518" s="74" t="s">
        <v>37931</v>
      </c>
      <c r="B518" s="74" t="s">
        <v>37932</v>
      </c>
      <c r="C518" s="76">
        <f t="shared" si="7"/>
        <v>4</v>
      </c>
      <c r="D518" s="74"/>
    </row>
    <row r="519" spans="1:4" x14ac:dyDescent="0.25">
      <c r="A519" s="74" t="s">
        <v>37933</v>
      </c>
      <c r="B519" s="74" t="s">
        <v>37934</v>
      </c>
      <c r="C519" s="76">
        <f t="shared" si="7"/>
        <v>4</v>
      </c>
      <c r="D519" s="74"/>
    </row>
    <row r="520" spans="1:4" x14ac:dyDescent="0.25">
      <c r="A520" s="74" t="s">
        <v>37935</v>
      </c>
      <c r="B520" s="74" t="s">
        <v>37936</v>
      </c>
      <c r="C520" s="76">
        <f t="shared" si="7"/>
        <v>4</v>
      </c>
      <c r="D520" s="74"/>
    </row>
    <row r="521" spans="1:4" x14ac:dyDescent="0.25">
      <c r="A521" s="74" t="s">
        <v>37937</v>
      </c>
      <c r="B521" s="74" t="s">
        <v>37684</v>
      </c>
      <c r="C521" s="76">
        <f t="shared" ref="C521:C584" si="8">SUM((LEN(A521)+1)/3)</f>
        <v>4</v>
      </c>
      <c r="D521" s="74"/>
    </row>
    <row r="522" spans="1:4" x14ac:dyDescent="0.25">
      <c r="A522" s="74" t="s">
        <v>37938</v>
      </c>
      <c r="B522" s="74" t="s">
        <v>37939</v>
      </c>
      <c r="C522" s="76">
        <f t="shared" si="8"/>
        <v>4</v>
      </c>
      <c r="D522" s="74"/>
    </row>
    <row r="523" spans="1:4" x14ac:dyDescent="0.25">
      <c r="A523" s="74" t="s">
        <v>37940</v>
      </c>
      <c r="B523" s="74" t="s">
        <v>37941</v>
      </c>
      <c r="C523" s="76">
        <f t="shared" si="8"/>
        <v>4</v>
      </c>
      <c r="D523" s="74"/>
    </row>
    <row r="524" spans="1:4" x14ac:dyDescent="0.25">
      <c r="A524" s="74" t="s">
        <v>37942</v>
      </c>
      <c r="B524" s="74" t="s">
        <v>37943</v>
      </c>
      <c r="C524" s="76">
        <f t="shared" si="8"/>
        <v>4</v>
      </c>
      <c r="D524" s="74"/>
    </row>
    <row r="525" spans="1:4" x14ac:dyDescent="0.25">
      <c r="A525" s="74" t="s">
        <v>37944</v>
      </c>
      <c r="B525" s="74" t="s">
        <v>37945</v>
      </c>
      <c r="C525" s="76">
        <f t="shared" si="8"/>
        <v>4</v>
      </c>
      <c r="D525" s="74"/>
    </row>
    <row r="526" spans="1:4" x14ac:dyDescent="0.25">
      <c r="A526" s="74" t="s">
        <v>37946</v>
      </c>
      <c r="B526" s="74" t="s">
        <v>37947</v>
      </c>
      <c r="C526" s="76">
        <f t="shared" si="8"/>
        <v>4</v>
      </c>
      <c r="D526" s="74"/>
    </row>
    <row r="527" spans="1:4" x14ac:dyDescent="0.25">
      <c r="A527" s="74" t="s">
        <v>37948</v>
      </c>
      <c r="B527" s="74" t="s">
        <v>37949</v>
      </c>
      <c r="C527" s="76">
        <f t="shared" si="8"/>
        <v>4</v>
      </c>
      <c r="D527" s="74"/>
    </row>
    <row r="528" spans="1:4" x14ac:dyDescent="0.25">
      <c r="A528" s="74" t="s">
        <v>37950</v>
      </c>
      <c r="B528" s="74" t="s">
        <v>37951</v>
      </c>
      <c r="C528" s="76">
        <f t="shared" si="8"/>
        <v>4</v>
      </c>
      <c r="D528" s="74"/>
    </row>
    <row r="529" spans="1:4" x14ac:dyDescent="0.25">
      <c r="A529" s="74" t="s">
        <v>37952</v>
      </c>
      <c r="B529" s="74" t="s">
        <v>37953</v>
      </c>
      <c r="C529" s="76">
        <f t="shared" si="8"/>
        <v>3</v>
      </c>
      <c r="D529" s="74"/>
    </row>
    <row r="530" spans="1:4" x14ac:dyDescent="0.25">
      <c r="A530" s="74" t="s">
        <v>37954</v>
      </c>
      <c r="B530" s="74" t="s">
        <v>37955</v>
      </c>
      <c r="C530" s="76">
        <f t="shared" si="8"/>
        <v>4</v>
      </c>
      <c r="D530" s="74"/>
    </row>
    <row r="531" spans="1:4" x14ac:dyDescent="0.25">
      <c r="A531" s="74" t="s">
        <v>37956</v>
      </c>
      <c r="B531" s="74" t="s">
        <v>37957</v>
      </c>
      <c r="C531" s="76">
        <f t="shared" si="8"/>
        <v>4</v>
      </c>
      <c r="D531" s="74"/>
    </row>
    <row r="532" spans="1:4" x14ac:dyDescent="0.25">
      <c r="A532" s="74" t="s">
        <v>37958</v>
      </c>
      <c r="B532" s="74" t="s">
        <v>37959</v>
      </c>
      <c r="C532" s="76">
        <f t="shared" si="8"/>
        <v>4</v>
      </c>
      <c r="D532" s="74"/>
    </row>
    <row r="533" spans="1:4" x14ac:dyDescent="0.25">
      <c r="A533" s="74" t="s">
        <v>37960</v>
      </c>
      <c r="B533" s="74" t="s">
        <v>37961</v>
      </c>
      <c r="C533" s="76">
        <f t="shared" si="8"/>
        <v>4</v>
      </c>
      <c r="D533" s="74"/>
    </row>
    <row r="534" spans="1:4" x14ac:dyDescent="0.25">
      <c r="A534" s="74" t="s">
        <v>37962</v>
      </c>
      <c r="B534" s="74" t="s">
        <v>37963</v>
      </c>
      <c r="C534" s="76">
        <f t="shared" si="8"/>
        <v>4</v>
      </c>
      <c r="D534" s="74"/>
    </row>
    <row r="535" spans="1:4" x14ac:dyDescent="0.25">
      <c r="A535" s="74" t="s">
        <v>37964</v>
      </c>
      <c r="B535" s="74" t="s">
        <v>37965</v>
      </c>
      <c r="C535" s="76">
        <f t="shared" si="8"/>
        <v>4</v>
      </c>
      <c r="D535" s="74"/>
    </row>
    <row r="536" spans="1:4" x14ac:dyDescent="0.25">
      <c r="A536" s="74" t="s">
        <v>37966</v>
      </c>
      <c r="B536" s="74" t="s">
        <v>37967</v>
      </c>
      <c r="C536" s="76">
        <f t="shared" si="8"/>
        <v>4</v>
      </c>
      <c r="D536" s="74"/>
    </row>
    <row r="537" spans="1:4" x14ac:dyDescent="0.25">
      <c r="A537" s="74" t="s">
        <v>37968</v>
      </c>
      <c r="B537" s="74" t="s">
        <v>37969</v>
      </c>
      <c r="C537" s="76">
        <f t="shared" si="8"/>
        <v>3</v>
      </c>
      <c r="D537" s="74"/>
    </row>
    <row r="538" spans="1:4" x14ac:dyDescent="0.25">
      <c r="A538" s="74" t="s">
        <v>37970</v>
      </c>
      <c r="B538" s="74" t="s">
        <v>37971</v>
      </c>
      <c r="C538" s="76">
        <f t="shared" si="8"/>
        <v>4</v>
      </c>
      <c r="D538" s="74"/>
    </row>
    <row r="539" spans="1:4" x14ac:dyDescent="0.25">
      <c r="A539" s="74" t="s">
        <v>37972</v>
      </c>
      <c r="B539" s="74" t="s">
        <v>37973</v>
      </c>
      <c r="C539" s="76">
        <f t="shared" si="8"/>
        <v>4</v>
      </c>
      <c r="D539" s="74"/>
    </row>
    <row r="540" spans="1:4" x14ac:dyDescent="0.25">
      <c r="A540" s="74" t="s">
        <v>37974</v>
      </c>
      <c r="B540" s="74" t="s">
        <v>37975</v>
      </c>
      <c r="C540" s="76">
        <f t="shared" si="8"/>
        <v>4</v>
      </c>
      <c r="D540" s="74"/>
    </row>
    <row r="541" spans="1:4" x14ac:dyDescent="0.25">
      <c r="A541" s="74" t="s">
        <v>37976</v>
      </c>
      <c r="B541" s="74" t="s">
        <v>37977</v>
      </c>
      <c r="C541" s="76">
        <f t="shared" si="8"/>
        <v>4</v>
      </c>
      <c r="D541" s="74"/>
    </row>
    <row r="542" spans="1:4" x14ac:dyDescent="0.25">
      <c r="A542" s="74" t="s">
        <v>37978</v>
      </c>
      <c r="B542" s="74" t="s">
        <v>37979</v>
      </c>
      <c r="C542" s="76">
        <f t="shared" si="8"/>
        <v>4</v>
      </c>
      <c r="D542" s="74"/>
    </row>
    <row r="543" spans="1:4" x14ac:dyDescent="0.25">
      <c r="A543" s="74" t="s">
        <v>37980</v>
      </c>
      <c r="B543" s="74" t="s">
        <v>37981</v>
      </c>
      <c r="C543" s="76">
        <f t="shared" si="8"/>
        <v>4</v>
      </c>
      <c r="D543" s="74"/>
    </row>
    <row r="544" spans="1:4" x14ac:dyDescent="0.25">
      <c r="A544" s="74" t="s">
        <v>37982</v>
      </c>
      <c r="B544" s="74" t="s">
        <v>37983</v>
      </c>
      <c r="C544" s="76">
        <f t="shared" si="8"/>
        <v>4</v>
      </c>
      <c r="D544" s="74"/>
    </row>
    <row r="545" spans="1:4" x14ac:dyDescent="0.25">
      <c r="A545" s="74" t="s">
        <v>37984</v>
      </c>
      <c r="B545" s="74" t="s">
        <v>37985</v>
      </c>
      <c r="C545" s="76">
        <f t="shared" si="8"/>
        <v>4</v>
      </c>
      <c r="D545" s="74"/>
    </row>
    <row r="546" spans="1:4" x14ac:dyDescent="0.25">
      <c r="A546" s="74" t="s">
        <v>37986</v>
      </c>
      <c r="B546" s="74" t="s">
        <v>37987</v>
      </c>
      <c r="C546" s="76">
        <f t="shared" si="8"/>
        <v>4</v>
      </c>
      <c r="D546" s="74"/>
    </row>
    <row r="547" spans="1:4" x14ac:dyDescent="0.25">
      <c r="A547" s="74" t="s">
        <v>37988</v>
      </c>
      <c r="B547" s="74" t="s">
        <v>37989</v>
      </c>
      <c r="C547" s="76">
        <f t="shared" si="8"/>
        <v>4</v>
      </c>
      <c r="D547" s="74"/>
    </row>
    <row r="548" spans="1:4" x14ac:dyDescent="0.25">
      <c r="A548" s="74" t="s">
        <v>37990</v>
      </c>
      <c r="B548" s="74" t="s">
        <v>37991</v>
      </c>
      <c r="C548" s="76">
        <f t="shared" si="8"/>
        <v>4</v>
      </c>
      <c r="D548" s="74"/>
    </row>
    <row r="549" spans="1:4" x14ac:dyDescent="0.25">
      <c r="A549" s="74" t="s">
        <v>37992</v>
      </c>
      <c r="B549" s="74" t="s">
        <v>37993</v>
      </c>
      <c r="C549" s="76">
        <f t="shared" si="8"/>
        <v>4</v>
      </c>
      <c r="D549" s="74"/>
    </row>
    <row r="550" spans="1:4" x14ac:dyDescent="0.25">
      <c r="A550" s="74" t="s">
        <v>37994</v>
      </c>
      <c r="B550" s="74" t="s">
        <v>37995</v>
      </c>
      <c r="C550" s="76">
        <f t="shared" si="8"/>
        <v>4</v>
      </c>
      <c r="D550" s="74"/>
    </row>
    <row r="551" spans="1:4" x14ac:dyDescent="0.25">
      <c r="A551" s="74" t="s">
        <v>37996</v>
      </c>
      <c r="B551" s="74" t="s">
        <v>37997</v>
      </c>
      <c r="C551" s="76">
        <f t="shared" si="8"/>
        <v>4</v>
      </c>
      <c r="D551" s="74"/>
    </row>
    <row r="552" spans="1:4" x14ac:dyDescent="0.25">
      <c r="A552" s="74" t="s">
        <v>37998</v>
      </c>
      <c r="B552" s="74" t="s">
        <v>37999</v>
      </c>
      <c r="C552" s="76">
        <f t="shared" si="8"/>
        <v>4</v>
      </c>
      <c r="D552" s="74"/>
    </row>
    <row r="553" spans="1:4" x14ac:dyDescent="0.25">
      <c r="A553" s="74" t="s">
        <v>38000</v>
      </c>
      <c r="B553" s="74" t="s">
        <v>38001</v>
      </c>
      <c r="C553" s="76">
        <f t="shared" si="8"/>
        <v>4</v>
      </c>
      <c r="D553" s="74"/>
    </row>
    <row r="554" spans="1:4" x14ac:dyDescent="0.25">
      <c r="A554" s="74" t="s">
        <v>38002</v>
      </c>
      <c r="B554" s="74" t="s">
        <v>38003</v>
      </c>
      <c r="C554" s="76">
        <f t="shared" si="8"/>
        <v>5</v>
      </c>
      <c r="D554" s="74"/>
    </row>
    <row r="555" spans="1:4" x14ac:dyDescent="0.25">
      <c r="A555" s="74" t="s">
        <v>38004</v>
      </c>
      <c r="B555" s="74" t="s">
        <v>38005</v>
      </c>
      <c r="C555" s="76">
        <f t="shared" si="8"/>
        <v>5</v>
      </c>
      <c r="D555" s="74"/>
    </row>
    <row r="556" spans="1:4" x14ac:dyDescent="0.25">
      <c r="A556" s="74" t="s">
        <v>38006</v>
      </c>
      <c r="B556" s="74" t="s">
        <v>38007</v>
      </c>
      <c r="C556" s="76">
        <f t="shared" si="8"/>
        <v>4</v>
      </c>
      <c r="D556" s="74"/>
    </row>
    <row r="557" spans="1:4" x14ac:dyDescent="0.25">
      <c r="A557" s="74" t="s">
        <v>38008</v>
      </c>
      <c r="B557" s="74" t="s">
        <v>38009</v>
      </c>
      <c r="C557" s="76">
        <f t="shared" si="8"/>
        <v>4</v>
      </c>
      <c r="D557" s="74"/>
    </row>
    <row r="558" spans="1:4" x14ac:dyDescent="0.25">
      <c r="A558" s="74" t="s">
        <v>38010</v>
      </c>
      <c r="B558" s="74" t="s">
        <v>38011</v>
      </c>
      <c r="C558" s="76">
        <f t="shared" si="8"/>
        <v>4</v>
      </c>
      <c r="D558" s="74"/>
    </row>
    <row r="559" spans="1:4" x14ac:dyDescent="0.25">
      <c r="A559" s="74" t="s">
        <v>38012</v>
      </c>
      <c r="B559" s="74" t="s">
        <v>38013</v>
      </c>
      <c r="C559" s="76">
        <f t="shared" si="8"/>
        <v>4</v>
      </c>
      <c r="D559" s="74"/>
    </row>
    <row r="560" spans="1:4" x14ac:dyDescent="0.25">
      <c r="A560" s="74" t="s">
        <v>38014</v>
      </c>
      <c r="B560" s="74" t="s">
        <v>38015</v>
      </c>
      <c r="C560" s="76">
        <f t="shared" si="8"/>
        <v>4</v>
      </c>
      <c r="D560" s="74"/>
    </row>
    <row r="561" spans="1:4" x14ac:dyDescent="0.25">
      <c r="A561" s="74" t="s">
        <v>38016</v>
      </c>
      <c r="B561" s="74" t="s">
        <v>38017</v>
      </c>
      <c r="C561" s="76">
        <f t="shared" si="8"/>
        <v>4</v>
      </c>
      <c r="D561" s="74"/>
    </row>
    <row r="562" spans="1:4" x14ac:dyDescent="0.25">
      <c r="A562" s="74" t="s">
        <v>38018</v>
      </c>
      <c r="B562" s="74" t="s">
        <v>38019</v>
      </c>
      <c r="C562" s="76">
        <f t="shared" si="8"/>
        <v>4</v>
      </c>
      <c r="D562" s="74"/>
    </row>
    <row r="563" spans="1:4" x14ac:dyDescent="0.25">
      <c r="A563" s="74" t="s">
        <v>38020</v>
      </c>
      <c r="B563" s="74" t="s">
        <v>38021</v>
      </c>
      <c r="C563" s="76">
        <f t="shared" si="8"/>
        <v>3</v>
      </c>
      <c r="D563" s="74"/>
    </row>
    <row r="564" spans="1:4" x14ac:dyDescent="0.25">
      <c r="A564" s="74" t="s">
        <v>38022</v>
      </c>
      <c r="B564" s="74" t="s">
        <v>38023</v>
      </c>
      <c r="C564" s="76">
        <f t="shared" si="8"/>
        <v>4</v>
      </c>
      <c r="D564" s="74"/>
    </row>
    <row r="565" spans="1:4" x14ac:dyDescent="0.25">
      <c r="A565" s="74" t="s">
        <v>38024</v>
      </c>
      <c r="B565" s="74" t="s">
        <v>38025</v>
      </c>
      <c r="C565" s="76">
        <f t="shared" si="8"/>
        <v>4</v>
      </c>
      <c r="D565" s="74"/>
    </row>
    <row r="566" spans="1:4" x14ac:dyDescent="0.25">
      <c r="A566" s="74" t="s">
        <v>38026</v>
      </c>
      <c r="B566" s="74" t="s">
        <v>38027</v>
      </c>
      <c r="C566" s="76">
        <f t="shared" si="8"/>
        <v>4</v>
      </c>
      <c r="D566" s="74"/>
    </row>
    <row r="567" spans="1:4" x14ac:dyDescent="0.25">
      <c r="A567" s="74" t="s">
        <v>38028</v>
      </c>
      <c r="B567" s="74" t="s">
        <v>38029</v>
      </c>
      <c r="C567" s="76">
        <f t="shared" si="8"/>
        <v>4</v>
      </c>
      <c r="D567" s="74"/>
    </row>
    <row r="568" spans="1:4" x14ac:dyDescent="0.25">
      <c r="A568" s="74" t="s">
        <v>38030</v>
      </c>
      <c r="B568" s="74" t="s">
        <v>38031</v>
      </c>
      <c r="C568" s="76">
        <f t="shared" si="8"/>
        <v>4</v>
      </c>
      <c r="D568" s="74"/>
    </row>
    <row r="569" spans="1:4" x14ac:dyDescent="0.25">
      <c r="A569" s="74" t="s">
        <v>38032</v>
      </c>
      <c r="B569" s="74" t="s">
        <v>38033</v>
      </c>
      <c r="C569" s="76">
        <f t="shared" si="8"/>
        <v>4</v>
      </c>
      <c r="D569" s="74"/>
    </row>
    <row r="570" spans="1:4" x14ac:dyDescent="0.25">
      <c r="A570" s="74" t="s">
        <v>38034</v>
      </c>
      <c r="B570" s="74" t="s">
        <v>38035</v>
      </c>
      <c r="C570" s="76">
        <f t="shared" si="8"/>
        <v>4</v>
      </c>
      <c r="D570" s="74"/>
    </row>
    <row r="571" spans="1:4" x14ac:dyDescent="0.25">
      <c r="A571" s="74" t="s">
        <v>38036</v>
      </c>
      <c r="B571" s="74" t="s">
        <v>38037</v>
      </c>
      <c r="C571" s="76">
        <f t="shared" si="8"/>
        <v>4</v>
      </c>
      <c r="D571" s="74"/>
    </row>
    <row r="572" spans="1:4" x14ac:dyDescent="0.25">
      <c r="A572" s="74" t="s">
        <v>38038</v>
      </c>
      <c r="B572" s="74" t="s">
        <v>38039</v>
      </c>
      <c r="C572" s="76">
        <f t="shared" si="8"/>
        <v>4</v>
      </c>
      <c r="D572" s="74"/>
    </row>
    <row r="573" spans="1:4" x14ac:dyDescent="0.25">
      <c r="A573" s="74" t="s">
        <v>38040</v>
      </c>
      <c r="B573" s="74" t="s">
        <v>38041</v>
      </c>
      <c r="C573" s="76">
        <f t="shared" si="8"/>
        <v>4</v>
      </c>
      <c r="D573" s="74"/>
    </row>
    <row r="574" spans="1:4" x14ac:dyDescent="0.25">
      <c r="A574" s="74" t="s">
        <v>38042</v>
      </c>
      <c r="B574" s="74" t="s">
        <v>38043</v>
      </c>
      <c r="C574" s="76">
        <f t="shared" si="8"/>
        <v>4</v>
      </c>
      <c r="D574" s="74"/>
    </row>
    <row r="575" spans="1:4" x14ac:dyDescent="0.25">
      <c r="A575" s="74" t="s">
        <v>38044</v>
      </c>
      <c r="B575" s="74" t="s">
        <v>38045</v>
      </c>
      <c r="C575" s="76">
        <f t="shared" si="8"/>
        <v>4</v>
      </c>
      <c r="D575" s="74"/>
    </row>
    <row r="576" spans="1:4" x14ac:dyDescent="0.25">
      <c r="A576" s="74" t="s">
        <v>38046</v>
      </c>
      <c r="B576" s="74" t="s">
        <v>38047</v>
      </c>
      <c r="C576" s="76">
        <f t="shared" si="8"/>
        <v>4</v>
      </c>
      <c r="D576" s="74"/>
    </row>
    <row r="577" spans="1:4" x14ac:dyDescent="0.25">
      <c r="A577" s="74" t="s">
        <v>38048</v>
      </c>
      <c r="B577" s="74" t="s">
        <v>38049</v>
      </c>
      <c r="C577" s="76">
        <f t="shared" si="8"/>
        <v>4</v>
      </c>
      <c r="D577" s="74"/>
    </row>
    <row r="578" spans="1:4" x14ac:dyDescent="0.25">
      <c r="A578" s="74" t="s">
        <v>38050</v>
      </c>
      <c r="B578" s="74" t="s">
        <v>38051</v>
      </c>
      <c r="C578" s="76">
        <f t="shared" si="8"/>
        <v>4</v>
      </c>
      <c r="D578" s="74"/>
    </row>
    <row r="579" spans="1:4" x14ac:dyDescent="0.25">
      <c r="A579" s="74" t="s">
        <v>38052</v>
      </c>
      <c r="B579" s="74" t="s">
        <v>38053</v>
      </c>
      <c r="C579" s="76">
        <f t="shared" si="8"/>
        <v>4</v>
      </c>
      <c r="D579" s="74"/>
    </row>
    <row r="580" spans="1:4" x14ac:dyDescent="0.25">
      <c r="A580" s="74" t="s">
        <v>38054</v>
      </c>
      <c r="B580" s="74" t="s">
        <v>38055</v>
      </c>
      <c r="C580" s="76">
        <f t="shared" si="8"/>
        <v>4</v>
      </c>
      <c r="D580" s="74"/>
    </row>
    <row r="581" spans="1:4" x14ac:dyDescent="0.25">
      <c r="A581" s="74" t="s">
        <v>38056</v>
      </c>
      <c r="B581" s="74" t="s">
        <v>38057</v>
      </c>
      <c r="C581" s="76">
        <f t="shared" si="8"/>
        <v>4</v>
      </c>
      <c r="D581" s="74"/>
    </row>
    <row r="582" spans="1:4" x14ac:dyDescent="0.25">
      <c r="A582" s="74" t="s">
        <v>38058</v>
      </c>
      <c r="B582" s="74" t="s">
        <v>38059</v>
      </c>
      <c r="C582" s="76">
        <f t="shared" si="8"/>
        <v>4</v>
      </c>
      <c r="D582" s="74"/>
    </row>
    <row r="583" spans="1:4" x14ac:dyDescent="0.25">
      <c r="A583" s="74" t="s">
        <v>38060</v>
      </c>
      <c r="B583" s="74" t="s">
        <v>38061</v>
      </c>
      <c r="C583" s="76">
        <f t="shared" si="8"/>
        <v>4</v>
      </c>
      <c r="D583" s="74"/>
    </row>
    <row r="584" spans="1:4" x14ac:dyDescent="0.25">
      <c r="A584" s="74" t="s">
        <v>38062</v>
      </c>
      <c r="B584" s="74" t="s">
        <v>38063</v>
      </c>
      <c r="C584" s="76">
        <f t="shared" si="8"/>
        <v>4</v>
      </c>
      <c r="D584" s="74"/>
    </row>
    <row r="585" spans="1:4" x14ac:dyDescent="0.25">
      <c r="A585" s="74" t="s">
        <v>38064</v>
      </c>
      <c r="B585" s="74" t="s">
        <v>38065</v>
      </c>
      <c r="C585" s="76">
        <f t="shared" ref="C585:C648" si="9">SUM((LEN(A585)+1)/3)</f>
        <v>4</v>
      </c>
      <c r="D585" s="74"/>
    </row>
    <row r="586" spans="1:4" x14ac:dyDescent="0.25">
      <c r="A586" s="74" t="s">
        <v>38066</v>
      </c>
      <c r="B586" s="74" t="s">
        <v>38067</v>
      </c>
      <c r="C586" s="76">
        <f t="shared" si="9"/>
        <v>4</v>
      </c>
      <c r="D586" s="74"/>
    </row>
    <row r="587" spans="1:4" x14ac:dyDescent="0.25">
      <c r="A587" s="74" t="s">
        <v>38068</v>
      </c>
      <c r="B587" s="74" t="s">
        <v>38069</v>
      </c>
      <c r="C587" s="76">
        <f t="shared" si="9"/>
        <v>4</v>
      </c>
      <c r="D587" s="74"/>
    </row>
    <row r="588" spans="1:4" x14ac:dyDescent="0.25">
      <c r="A588" s="74" t="s">
        <v>38070</v>
      </c>
      <c r="B588" s="74" t="s">
        <v>38071</v>
      </c>
      <c r="C588" s="76">
        <f t="shared" si="9"/>
        <v>4</v>
      </c>
      <c r="D588" s="74"/>
    </row>
    <row r="589" spans="1:4" x14ac:dyDescent="0.25">
      <c r="A589" s="74" t="s">
        <v>38072</v>
      </c>
      <c r="B589" s="74" t="s">
        <v>38073</v>
      </c>
      <c r="C589" s="76">
        <f t="shared" si="9"/>
        <v>4</v>
      </c>
      <c r="D589" s="74"/>
    </row>
    <row r="590" spans="1:4" x14ac:dyDescent="0.25">
      <c r="A590" s="74" t="s">
        <v>38074</v>
      </c>
      <c r="B590" s="74" t="s">
        <v>38075</v>
      </c>
      <c r="C590" s="76">
        <f t="shared" si="9"/>
        <v>4</v>
      </c>
      <c r="D590" s="74"/>
    </row>
    <row r="591" spans="1:4" x14ac:dyDescent="0.25">
      <c r="A591" s="74" t="s">
        <v>38076</v>
      </c>
      <c r="B591" s="74" t="s">
        <v>38077</v>
      </c>
      <c r="C591" s="76">
        <f t="shared" si="9"/>
        <v>4</v>
      </c>
      <c r="D591" s="74"/>
    </row>
    <row r="592" spans="1:4" x14ac:dyDescent="0.25">
      <c r="A592" s="74" t="s">
        <v>38078</v>
      </c>
      <c r="B592" s="74" t="s">
        <v>38079</v>
      </c>
      <c r="C592" s="76">
        <f t="shared" si="9"/>
        <v>4</v>
      </c>
      <c r="D592" s="74"/>
    </row>
    <row r="593" spans="1:4" x14ac:dyDescent="0.25">
      <c r="A593" s="74" t="s">
        <v>38080</v>
      </c>
      <c r="B593" s="74" t="s">
        <v>38081</v>
      </c>
      <c r="C593" s="76">
        <f t="shared" si="9"/>
        <v>4</v>
      </c>
      <c r="D593" s="74"/>
    </row>
    <row r="594" spans="1:4" x14ac:dyDescent="0.25">
      <c r="A594" s="74" t="s">
        <v>38082</v>
      </c>
      <c r="B594" s="74" t="s">
        <v>38083</v>
      </c>
      <c r="C594" s="76">
        <f t="shared" si="9"/>
        <v>4</v>
      </c>
      <c r="D594" s="74"/>
    </row>
    <row r="595" spans="1:4" x14ac:dyDescent="0.25">
      <c r="A595" s="74" t="s">
        <v>38084</v>
      </c>
      <c r="B595" s="74" t="s">
        <v>38085</v>
      </c>
      <c r="C595" s="76">
        <f t="shared" si="9"/>
        <v>4</v>
      </c>
      <c r="D595" s="74"/>
    </row>
    <row r="596" spans="1:4" x14ac:dyDescent="0.25">
      <c r="A596" s="74" t="s">
        <v>38086</v>
      </c>
      <c r="B596" s="74" t="s">
        <v>38087</v>
      </c>
      <c r="C596" s="76">
        <f t="shared" si="9"/>
        <v>3</v>
      </c>
      <c r="D596" s="74"/>
    </row>
    <row r="597" spans="1:4" x14ac:dyDescent="0.25">
      <c r="A597" s="74" t="s">
        <v>38088</v>
      </c>
      <c r="B597" s="74" t="s">
        <v>38089</v>
      </c>
      <c r="C597" s="76">
        <f t="shared" si="9"/>
        <v>4</v>
      </c>
      <c r="D597" s="74"/>
    </row>
    <row r="598" spans="1:4" x14ac:dyDescent="0.25">
      <c r="A598" s="74" t="s">
        <v>38090</v>
      </c>
      <c r="B598" s="74" t="s">
        <v>38091</v>
      </c>
      <c r="C598" s="76">
        <f t="shared" si="9"/>
        <v>4</v>
      </c>
      <c r="D598" s="74"/>
    </row>
    <row r="599" spans="1:4" x14ac:dyDescent="0.25">
      <c r="A599" s="74" t="s">
        <v>38092</v>
      </c>
      <c r="B599" s="74" t="s">
        <v>38093</v>
      </c>
      <c r="C599" s="76">
        <f t="shared" si="9"/>
        <v>4</v>
      </c>
      <c r="D599" s="74"/>
    </row>
    <row r="600" spans="1:4" x14ac:dyDescent="0.25">
      <c r="A600" s="74" t="s">
        <v>38094</v>
      </c>
      <c r="B600" s="74" t="s">
        <v>38095</v>
      </c>
      <c r="C600" s="76">
        <f t="shared" si="9"/>
        <v>4</v>
      </c>
      <c r="D600" s="74"/>
    </row>
    <row r="601" spans="1:4" x14ac:dyDescent="0.25">
      <c r="A601" s="74" t="s">
        <v>38096</v>
      </c>
      <c r="B601" s="74" t="s">
        <v>38097</v>
      </c>
      <c r="C601" s="76">
        <f t="shared" si="9"/>
        <v>4</v>
      </c>
      <c r="D601" s="74"/>
    </row>
    <row r="602" spans="1:4" x14ac:dyDescent="0.25">
      <c r="A602" s="74" t="s">
        <v>38098</v>
      </c>
      <c r="B602" s="74" t="s">
        <v>38099</v>
      </c>
      <c r="C602" s="76">
        <f t="shared" si="9"/>
        <v>4</v>
      </c>
      <c r="D602" s="74"/>
    </row>
    <row r="603" spans="1:4" x14ac:dyDescent="0.25">
      <c r="A603" s="74" t="s">
        <v>38100</v>
      </c>
      <c r="B603" s="74" t="s">
        <v>38101</v>
      </c>
      <c r="C603" s="76">
        <f t="shared" si="9"/>
        <v>4</v>
      </c>
      <c r="D603" s="74"/>
    </row>
    <row r="604" spans="1:4" x14ac:dyDescent="0.25">
      <c r="A604" s="74" t="s">
        <v>38102</v>
      </c>
      <c r="B604" s="74" t="s">
        <v>38103</v>
      </c>
      <c r="C604" s="76">
        <f t="shared" si="9"/>
        <v>4</v>
      </c>
      <c r="D604" s="74"/>
    </row>
    <row r="605" spans="1:4" x14ac:dyDescent="0.25">
      <c r="A605" s="74" t="s">
        <v>38104</v>
      </c>
      <c r="B605" s="74" t="s">
        <v>38105</v>
      </c>
      <c r="C605" s="76">
        <f t="shared" si="9"/>
        <v>4</v>
      </c>
      <c r="D605" s="74"/>
    </row>
    <row r="606" spans="1:4" x14ac:dyDescent="0.25">
      <c r="A606" s="74" t="s">
        <v>38106</v>
      </c>
      <c r="B606" s="74" t="s">
        <v>38107</v>
      </c>
      <c r="C606" s="76">
        <f t="shared" si="9"/>
        <v>4</v>
      </c>
      <c r="D606" s="74"/>
    </row>
    <row r="607" spans="1:4" x14ac:dyDescent="0.25">
      <c r="A607" s="74" t="s">
        <v>38108</v>
      </c>
      <c r="B607" s="74" t="s">
        <v>38109</v>
      </c>
      <c r="C607" s="76">
        <f t="shared" si="9"/>
        <v>4</v>
      </c>
      <c r="D607" s="74"/>
    </row>
    <row r="608" spans="1:4" x14ac:dyDescent="0.25">
      <c r="A608" s="74" t="s">
        <v>38110</v>
      </c>
      <c r="B608" s="74" t="s">
        <v>38111</v>
      </c>
      <c r="C608" s="76">
        <f t="shared" si="9"/>
        <v>4</v>
      </c>
      <c r="D608" s="74"/>
    </row>
    <row r="609" spans="1:4" x14ac:dyDescent="0.25">
      <c r="A609" s="74" t="s">
        <v>38112</v>
      </c>
      <c r="B609" s="74" t="s">
        <v>38113</v>
      </c>
      <c r="C609" s="76">
        <f t="shared" si="9"/>
        <v>4</v>
      </c>
      <c r="D609" s="74"/>
    </row>
    <row r="610" spans="1:4" x14ac:dyDescent="0.25">
      <c r="A610" s="74" t="s">
        <v>38114</v>
      </c>
      <c r="B610" s="74" t="s">
        <v>38115</v>
      </c>
      <c r="C610" s="76">
        <f t="shared" si="9"/>
        <v>4</v>
      </c>
      <c r="D610" s="74"/>
    </row>
    <row r="611" spans="1:4" x14ac:dyDescent="0.25">
      <c r="A611" s="74" t="s">
        <v>38116</v>
      </c>
      <c r="B611" s="74" t="s">
        <v>38117</v>
      </c>
      <c r="C611" s="76">
        <f t="shared" si="9"/>
        <v>4</v>
      </c>
      <c r="D611" s="74"/>
    </row>
    <row r="612" spans="1:4" x14ac:dyDescent="0.25">
      <c r="A612" s="74" t="s">
        <v>38118</v>
      </c>
      <c r="B612" s="74" t="s">
        <v>38119</v>
      </c>
      <c r="C612" s="76">
        <f t="shared" si="9"/>
        <v>4</v>
      </c>
      <c r="D612" s="74"/>
    </row>
    <row r="613" spans="1:4" x14ac:dyDescent="0.25">
      <c r="A613" s="74" t="s">
        <v>38120</v>
      </c>
      <c r="B613" s="74" t="s">
        <v>38121</v>
      </c>
      <c r="C613" s="76">
        <f t="shared" si="9"/>
        <v>4</v>
      </c>
      <c r="D613" s="74"/>
    </row>
    <row r="614" spans="1:4" x14ac:dyDescent="0.25">
      <c r="A614" s="74" t="s">
        <v>38122</v>
      </c>
      <c r="B614" s="74" t="s">
        <v>38123</v>
      </c>
      <c r="C614" s="76">
        <f t="shared" si="9"/>
        <v>4</v>
      </c>
      <c r="D614" s="74"/>
    </row>
    <row r="615" spans="1:4" x14ac:dyDescent="0.25">
      <c r="A615" s="74" t="s">
        <v>38124</v>
      </c>
      <c r="B615" s="74" t="s">
        <v>38125</v>
      </c>
      <c r="C615" s="76">
        <f t="shared" si="9"/>
        <v>4</v>
      </c>
      <c r="D615" s="74"/>
    </row>
    <row r="616" spans="1:4" x14ac:dyDescent="0.25">
      <c r="A616" s="74" t="s">
        <v>38126</v>
      </c>
      <c r="B616" s="74" t="s">
        <v>38127</v>
      </c>
      <c r="C616" s="76">
        <f t="shared" si="9"/>
        <v>4</v>
      </c>
      <c r="D616" s="74"/>
    </row>
    <row r="617" spans="1:4" x14ac:dyDescent="0.25">
      <c r="A617" s="74" t="s">
        <v>38128</v>
      </c>
      <c r="B617" s="74" t="s">
        <v>38129</v>
      </c>
      <c r="C617" s="76">
        <f t="shared" si="9"/>
        <v>3</v>
      </c>
      <c r="D617" s="74"/>
    </row>
    <row r="618" spans="1:4" x14ac:dyDescent="0.25">
      <c r="A618" s="74" t="s">
        <v>38130</v>
      </c>
      <c r="B618" s="74" t="s">
        <v>38131</v>
      </c>
      <c r="C618" s="76">
        <f t="shared" si="9"/>
        <v>4</v>
      </c>
      <c r="D618" s="74"/>
    </row>
    <row r="619" spans="1:4" x14ac:dyDescent="0.25">
      <c r="A619" s="74" t="s">
        <v>38132</v>
      </c>
      <c r="B619" s="74" t="s">
        <v>38133</v>
      </c>
      <c r="C619" s="76">
        <f t="shared" si="9"/>
        <v>4</v>
      </c>
      <c r="D619" s="74"/>
    </row>
    <row r="620" spans="1:4" x14ac:dyDescent="0.25">
      <c r="A620" s="74" t="s">
        <v>38134</v>
      </c>
      <c r="B620" s="74" t="s">
        <v>38135</v>
      </c>
      <c r="C620" s="76">
        <f t="shared" si="9"/>
        <v>4</v>
      </c>
      <c r="D620" s="74"/>
    </row>
    <row r="621" spans="1:4" x14ac:dyDescent="0.25">
      <c r="A621" s="74" t="s">
        <v>38136</v>
      </c>
      <c r="B621" s="74" t="s">
        <v>38137</v>
      </c>
      <c r="C621" s="76">
        <f t="shared" si="9"/>
        <v>4</v>
      </c>
      <c r="D621" s="74"/>
    </row>
    <row r="622" spans="1:4" x14ac:dyDescent="0.25">
      <c r="A622" s="74" t="s">
        <v>38138</v>
      </c>
      <c r="B622" s="74" t="s">
        <v>38139</v>
      </c>
      <c r="C622" s="76">
        <f t="shared" si="9"/>
        <v>4</v>
      </c>
      <c r="D622" s="74"/>
    </row>
    <row r="623" spans="1:4" x14ac:dyDescent="0.25">
      <c r="A623" s="74" t="s">
        <v>38140</v>
      </c>
      <c r="B623" s="74" t="s">
        <v>38141</v>
      </c>
      <c r="C623" s="76">
        <f t="shared" si="9"/>
        <v>4</v>
      </c>
      <c r="D623" s="74"/>
    </row>
    <row r="624" spans="1:4" x14ac:dyDescent="0.25">
      <c r="A624" s="74" t="s">
        <v>38142</v>
      </c>
      <c r="B624" s="74" t="s">
        <v>38143</v>
      </c>
      <c r="C624" s="76">
        <f t="shared" si="9"/>
        <v>4</v>
      </c>
      <c r="D624" s="74"/>
    </row>
    <row r="625" spans="1:4" x14ac:dyDescent="0.25">
      <c r="A625" s="74" t="s">
        <v>38144</v>
      </c>
      <c r="B625" s="74" t="s">
        <v>38145</v>
      </c>
      <c r="C625" s="76">
        <f t="shared" si="9"/>
        <v>4</v>
      </c>
      <c r="D625" s="74"/>
    </row>
    <row r="626" spans="1:4" x14ac:dyDescent="0.25">
      <c r="A626" s="74" t="s">
        <v>38146</v>
      </c>
      <c r="B626" s="74" t="s">
        <v>38147</v>
      </c>
      <c r="C626" s="76">
        <f t="shared" si="9"/>
        <v>4</v>
      </c>
      <c r="D626" s="74"/>
    </row>
    <row r="627" spans="1:4" x14ac:dyDescent="0.25">
      <c r="A627" s="74" t="s">
        <v>38148</v>
      </c>
      <c r="B627" s="74" t="s">
        <v>38149</v>
      </c>
      <c r="C627" s="76">
        <f t="shared" si="9"/>
        <v>4</v>
      </c>
      <c r="D627" s="74"/>
    </row>
    <row r="628" spans="1:4" x14ac:dyDescent="0.25">
      <c r="A628" s="74" t="s">
        <v>38150</v>
      </c>
      <c r="B628" s="74" t="s">
        <v>38151</v>
      </c>
      <c r="C628" s="76">
        <f t="shared" si="9"/>
        <v>4</v>
      </c>
      <c r="D628" s="74"/>
    </row>
    <row r="629" spans="1:4" x14ac:dyDescent="0.25">
      <c r="A629" s="74" t="s">
        <v>38152</v>
      </c>
      <c r="B629" s="74" t="s">
        <v>38153</v>
      </c>
      <c r="C629" s="76">
        <f t="shared" si="9"/>
        <v>4</v>
      </c>
      <c r="D629" s="74"/>
    </row>
    <row r="630" spans="1:4" x14ac:dyDescent="0.25">
      <c r="A630" s="74" t="s">
        <v>38154</v>
      </c>
      <c r="B630" s="74" t="s">
        <v>38155</v>
      </c>
      <c r="C630" s="76">
        <f t="shared" si="9"/>
        <v>4</v>
      </c>
      <c r="D630" s="74"/>
    </row>
    <row r="631" spans="1:4" x14ac:dyDescent="0.25">
      <c r="A631" s="74" t="s">
        <v>38156</v>
      </c>
      <c r="B631" s="74" t="s">
        <v>38157</v>
      </c>
      <c r="C631" s="76">
        <f t="shared" si="9"/>
        <v>4</v>
      </c>
      <c r="D631" s="74"/>
    </row>
    <row r="632" spans="1:4" x14ac:dyDescent="0.25">
      <c r="A632" s="74" t="s">
        <v>38158</v>
      </c>
      <c r="B632" s="74" t="s">
        <v>38159</v>
      </c>
      <c r="C632" s="76">
        <f t="shared" si="9"/>
        <v>4</v>
      </c>
      <c r="D632" s="74"/>
    </row>
    <row r="633" spans="1:4" x14ac:dyDescent="0.25">
      <c r="A633" s="74" t="s">
        <v>38160</v>
      </c>
      <c r="B633" s="74" t="s">
        <v>38161</v>
      </c>
      <c r="C633" s="76">
        <f t="shared" si="9"/>
        <v>4</v>
      </c>
      <c r="D633" s="74"/>
    </row>
    <row r="634" spans="1:4" x14ac:dyDescent="0.25">
      <c r="A634" s="74" t="s">
        <v>38162</v>
      </c>
      <c r="B634" s="74" t="s">
        <v>38163</v>
      </c>
      <c r="C634" s="76">
        <f t="shared" si="9"/>
        <v>3</v>
      </c>
      <c r="D634" s="74"/>
    </row>
    <row r="635" spans="1:4" x14ac:dyDescent="0.25">
      <c r="A635" s="74" t="s">
        <v>38164</v>
      </c>
      <c r="B635" s="74" t="s">
        <v>38165</v>
      </c>
      <c r="C635" s="76">
        <f t="shared" si="9"/>
        <v>4</v>
      </c>
      <c r="D635" s="74"/>
    </row>
    <row r="636" spans="1:4" x14ac:dyDescent="0.25">
      <c r="A636" s="74" t="s">
        <v>38166</v>
      </c>
      <c r="B636" s="74" t="s">
        <v>38167</v>
      </c>
      <c r="C636" s="76">
        <f t="shared" si="9"/>
        <v>4</v>
      </c>
      <c r="D636" s="74"/>
    </row>
    <row r="637" spans="1:4" x14ac:dyDescent="0.25">
      <c r="A637" s="74" t="s">
        <v>38168</v>
      </c>
      <c r="B637" s="74" t="s">
        <v>38169</v>
      </c>
      <c r="C637" s="76">
        <f t="shared" si="9"/>
        <v>4</v>
      </c>
      <c r="D637" s="74"/>
    </row>
    <row r="638" spans="1:4" x14ac:dyDescent="0.25">
      <c r="A638" s="74" t="s">
        <v>38170</v>
      </c>
      <c r="B638" s="74" t="s">
        <v>38171</v>
      </c>
      <c r="C638" s="76">
        <f t="shared" si="9"/>
        <v>4</v>
      </c>
      <c r="D638" s="74"/>
    </row>
    <row r="639" spans="1:4" x14ac:dyDescent="0.25">
      <c r="A639" s="74" t="s">
        <v>38172</v>
      </c>
      <c r="B639" s="74" t="s">
        <v>38173</v>
      </c>
      <c r="C639" s="76">
        <f t="shared" si="9"/>
        <v>4</v>
      </c>
      <c r="D639" s="74"/>
    </row>
    <row r="640" spans="1:4" x14ac:dyDescent="0.25">
      <c r="A640" s="74" t="s">
        <v>38174</v>
      </c>
      <c r="B640" s="74" t="s">
        <v>38175</v>
      </c>
      <c r="C640" s="76">
        <f t="shared" si="9"/>
        <v>4</v>
      </c>
      <c r="D640" s="74"/>
    </row>
    <row r="641" spans="1:4" x14ac:dyDescent="0.25">
      <c r="A641" s="74" t="s">
        <v>38176</v>
      </c>
      <c r="B641" s="74" t="s">
        <v>38177</v>
      </c>
      <c r="C641" s="76">
        <f t="shared" si="9"/>
        <v>4</v>
      </c>
      <c r="D641" s="74"/>
    </row>
    <row r="642" spans="1:4" x14ac:dyDescent="0.25">
      <c r="A642" s="74" t="s">
        <v>38178</v>
      </c>
      <c r="B642" s="74" t="s">
        <v>38179</v>
      </c>
      <c r="C642" s="76">
        <f t="shared" si="9"/>
        <v>4</v>
      </c>
      <c r="D642" s="74"/>
    </row>
    <row r="643" spans="1:4" x14ac:dyDescent="0.25">
      <c r="A643" s="74" t="s">
        <v>38180</v>
      </c>
      <c r="B643" s="74" t="s">
        <v>38181</v>
      </c>
      <c r="C643" s="76">
        <f t="shared" si="9"/>
        <v>4</v>
      </c>
      <c r="D643" s="74"/>
    </row>
    <row r="644" spans="1:4" x14ac:dyDescent="0.25">
      <c r="A644" s="74" t="s">
        <v>38182</v>
      </c>
      <c r="B644" s="74" t="s">
        <v>38183</v>
      </c>
      <c r="C644" s="76">
        <f t="shared" si="9"/>
        <v>4</v>
      </c>
      <c r="D644" s="74"/>
    </row>
    <row r="645" spans="1:4" x14ac:dyDescent="0.25">
      <c r="A645" s="74" t="s">
        <v>38184</v>
      </c>
      <c r="B645" s="74" t="s">
        <v>38185</v>
      </c>
      <c r="C645" s="76">
        <f t="shared" si="9"/>
        <v>4</v>
      </c>
      <c r="D645" s="74"/>
    </row>
    <row r="646" spans="1:4" x14ac:dyDescent="0.25">
      <c r="A646" s="74" t="s">
        <v>38186</v>
      </c>
      <c r="B646" s="74" t="s">
        <v>38187</v>
      </c>
      <c r="C646" s="76">
        <f t="shared" si="9"/>
        <v>4</v>
      </c>
      <c r="D646" s="74"/>
    </row>
    <row r="647" spans="1:4" x14ac:dyDescent="0.25">
      <c r="A647" s="74" t="s">
        <v>38188</v>
      </c>
      <c r="B647" s="74" t="s">
        <v>38189</v>
      </c>
      <c r="C647" s="76">
        <f t="shared" si="9"/>
        <v>4</v>
      </c>
      <c r="D647" s="74"/>
    </row>
    <row r="648" spans="1:4" x14ac:dyDescent="0.25">
      <c r="A648" s="74" t="s">
        <v>38190</v>
      </c>
      <c r="B648" s="74" t="s">
        <v>38191</v>
      </c>
      <c r="C648" s="76">
        <f t="shared" si="9"/>
        <v>4</v>
      </c>
      <c r="D648" s="74"/>
    </row>
    <row r="649" spans="1:4" x14ac:dyDescent="0.25">
      <c r="A649" s="74" t="s">
        <v>38192</v>
      </c>
      <c r="B649" s="74" t="s">
        <v>38193</v>
      </c>
      <c r="C649" s="76">
        <f t="shared" ref="C649:C712" si="10">SUM((LEN(A649)+1)/3)</f>
        <v>4</v>
      </c>
      <c r="D649" s="74"/>
    </row>
    <row r="650" spans="1:4" x14ac:dyDescent="0.25">
      <c r="A650" s="74" t="s">
        <v>38194</v>
      </c>
      <c r="B650" s="74" t="s">
        <v>38195</v>
      </c>
      <c r="C650" s="76">
        <f t="shared" si="10"/>
        <v>4</v>
      </c>
      <c r="D650" s="74"/>
    </row>
    <row r="651" spans="1:4" x14ac:dyDescent="0.25">
      <c r="A651" s="74" t="s">
        <v>38196</v>
      </c>
      <c r="B651" s="74" t="s">
        <v>38197</v>
      </c>
      <c r="C651" s="76">
        <f t="shared" si="10"/>
        <v>4</v>
      </c>
      <c r="D651" s="74"/>
    </row>
    <row r="652" spans="1:4" x14ac:dyDescent="0.25">
      <c r="A652" s="74" t="s">
        <v>38198</v>
      </c>
      <c r="B652" s="74" t="s">
        <v>38199</v>
      </c>
      <c r="C652" s="76">
        <f t="shared" si="10"/>
        <v>4</v>
      </c>
      <c r="D652" s="74"/>
    </row>
    <row r="653" spans="1:4" x14ac:dyDescent="0.25">
      <c r="A653" s="74" t="s">
        <v>38200</v>
      </c>
      <c r="B653" s="74" t="s">
        <v>38201</v>
      </c>
      <c r="C653" s="76">
        <f t="shared" si="10"/>
        <v>4</v>
      </c>
      <c r="D653" s="74"/>
    </row>
    <row r="654" spans="1:4" x14ac:dyDescent="0.25">
      <c r="A654" s="74" t="s">
        <v>38202</v>
      </c>
      <c r="B654" s="74" t="s">
        <v>38203</v>
      </c>
      <c r="C654" s="76">
        <f t="shared" si="10"/>
        <v>3</v>
      </c>
      <c r="D654" s="74"/>
    </row>
    <row r="655" spans="1:4" x14ac:dyDescent="0.25">
      <c r="A655" s="74" t="s">
        <v>38204</v>
      </c>
      <c r="B655" s="74" t="s">
        <v>38205</v>
      </c>
      <c r="C655" s="76">
        <f t="shared" si="10"/>
        <v>4</v>
      </c>
      <c r="D655" s="74"/>
    </row>
    <row r="656" spans="1:4" x14ac:dyDescent="0.25">
      <c r="A656" s="74" t="s">
        <v>38206</v>
      </c>
      <c r="B656" s="74" t="s">
        <v>38207</v>
      </c>
      <c r="C656" s="76">
        <f t="shared" si="10"/>
        <v>4</v>
      </c>
      <c r="D656" s="74"/>
    </row>
    <row r="657" spans="1:4" x14ac:dyDescent="0.25">
      <c r="A657" s="74" t="s">
        <v>38208</v>
      </c>
      <c r="B657" s="74" t="s">
        <v>38209</v>
      </c>
      <c r="C657" s="76">
        <f t="shared" si="10"/>
        <v>4</v>
      </c>
      <c r="D657" s="74"/>
    </row>
    <row r="658" spans="1:4" x14ac:dyDescent="0.25">
      <c r="A658" s="74" t="s">
        <v>38210</v>
      </c>
      <c r="B658" s="74" t="s">
        <v>38211</v>
      </c>
      <c r="C658" s="76">
        <f t="shared" si="10"/>
        <v>4</v>
      </c>
      <c r="D658" s="74"/>
    </row>
    <row r="659" spans="1:4" x14ac:dyDescent="0.25">
      <c r="A659" s="74" t="s">
        <v>38212</v>
      </c>
      <c r="B659" s="74" t="s">
        <v>38213</v>
      </c>
      <c r="C659" s="76">
        <f t="shared" si="10"/>
        <v>4</v>
      </c>
      <c r="D659" s="74"/>
    </row>
    <row r="660" spans="1:4" x14ac:dyDescent="0.25">
      <c r="A660" s="74" t="s">
        <v>38214</v>
      </c>
      <c r="B660" s="74" t="s">
        <v>38215</v>
      </c>
      <c r="C660" s="76">
        <f t="shared" si="10"/>
        <v>4</v>
      </c>
      <c r="D660" s="74"/>
    </row>
    <row r="661" spans="1:4" x14ac:dyDescent="0.25">
      <c r="A661" s="74" t="s">
        <v>38216</v>
      </c>
      <c r="B661" s="74" t="s">
        <v>38217</v>
      </c>
      <c r="C661" s="76">
        <f t="shared" si="10"/>
        <v>4</v>
      </c>
      <c r="D661" s="74"/>
    </row>
    <row r="662" spans="1:4" x14ac:dyDescent="0.25">
      <c r="A662" s="74" t="s">
        <v>38218</v>
      </c>
      <c r="B662" s="74" t="s">
        <v>38219</v>
      </c>
      <c r="C662" s="76">
        <f t="shared" si="10"/>
        <v>4</v>
      </c>
      <c r="D662" s="74"/>
    </row>
    <row r="663" spans="1:4" x14ac:dyDescent="0.25">
      <c r="A663" s="74" t="s">
        <v>38220</v>
      </c>
      <c r="B663" s="74" t="s">
        <v>38221</v>
      </c>
      <c r="C663" s="76">
        <f t="shared" si="10"/>
        <v>5</v>
      </c>
      <c r="D663" s="74"/>
    </row>
    <row r="664" spans="1:4" x14ac:dyDescent="0.25">
      <c r="A664" s="74" t="s">
        <v>38222</v>
      </c>
      <c r="B664" s="74" t="s">
        <v>38223</v>
      </c>
      <c r="C664" s="76">
        <f t="shared" si="10"/>
        <v>5</v>
      </c>
      <c r="D664" s="74"/>
    </row>
    <row r="665" spans="1:4" x14ac:dyDescent="0.25">
      <c r="A665" s="74" t="s">
        <v>38224</v>
      </c>
      <c r="B665" s="74" t="s">
        <v>38225</v>
      </c>
      <c r="C665" s="76">
        <f t="shared" si="10"/>
        <v>5</v>
      </c>
      <c r="D665" s="74"/>
    </row>
    <row r="666" spans="1:4" x14ac:dyDescent="0.25">
      <c r="A666" s="74" t="s">
        <v>38226</v>
      </c>
      <c r="B666" s="74" t="s">
        <v>38227</v>
      </c>
      <c r="C666" s="76">
        <f t="shared" si="10"/>
        <v>5</v>
      </c>
      <c r="D666" s="74"/>
    </row>
    <row r="667" spans="1:4" x14ac:dyDescent="0.25">
      <c r="A667" s="74" t="s">
        <v>38228</v>
      </c>
      <c r="B667" s="74" t="s">
        <v>38229</v>
      </c>
      <c r="C667" s="76">
        <f t="shared" si="10"/>
        <v>4</v>
      </c>
      <c r="D667" s="74"/>
    </row>
    <row r="668" spans="1:4" x14ac:dyDescent="0.25">
      <c r="A668" s="74" t="s">
        <v>38230</v>
      </c>
      <c r="B668" s="74" t="s">
        <v>38231</v>
      </c>
      <c r="C668" s="76">
        <f t="shared" si="10"/>
        <v>4</v>
      </c>
      <c r="D668" s="74"/>
    </row>
    <row r="669" spans="1:4" x14ac:dyDescent="0.25">
      <c r="A669" s="74" t="s">
        <v>38232</v>
      </c>
      <c r="B669" s="74" t="s">
        <v>38233</v>
      </c>
      <c r="C669" s="76">
        <f t="shared" si="10"/>
        <v>4</v>
      </c>
      <c r="D669" s="74"/>
    </row>
    <row r="670" spans="1:4" x14ac:dyDescent="0.25">
      <c r="A670" s="74" t="s">
        <v>38234</v>
      </c>
      <c r="B670" s="74" t="s">
        <v>38235</v>
      </c>
      <c r="C670" s="76">
        <f t="shared" si="10"/>
        <v>4</v>
      </c>
      <c r="D670" s="74"/>
    </row>
    <row r="671" spans="1:4" x14ac:dyDescent="0.25">
      <c r="A671" s="74" t="s">
        <v>38236</v>
      </c>
      <c r="B671" s="74" t="s">
        <v>38237</v>
      </c>
      <c r="C671" s="76">
        <f t="shared" si="10"/>
        <v>4</v>
      </c>
      <c r="D671" s="74"/>
    </row>
    <row r="672" spans="1:4" x14ac:dyDescent="0.25">
      <c r="A672" s="74" t="s">
        <v>38238</v>
      </c>
      <c r="B672" s="74" t="s">
        <v>38239</v>
      </c>
      <c r="C672" s="76">
        <f t="shared" si="10"/>
        <v>4</v>
      </c>
      <c r="D672" s="74"/>
    </row>
    <row r="673" spans="1:4" x14ac:dyDescent="0.25">
      <c r="A673" s="74" t="s">
        <v>38240</v>
      </c>
      <c r="B673" s="74" t="s">
        <v>38241</v>
      </c>
      <c r="C673" s="76">
        <f t="shared" si="10"/>
        <v>4</v>
      </c>
      <c r="D673" s="74"/>
    </row>
    <row r="674" spans="1:4" x14ac:dyDescent="0.25">
      <c r="A674" s="74" t="s">
        <v>38242</v>
      </c>
      <c r="B674" s="74" t="s">
        <v>38243</v>
      </c>
      <c r="C674" s="76">
        <f t="shared" si="10"/>
        <v>4</v>
      </c>
      <c r="D674" s="74"/>
    </row>
    <row r="675" spans="1:4" x14ac:dyDescent="0.25">
      <c r="A675" s="74" t="s">
        <v>38244</v>
      </c>
      <c r="B675" s="74" t="s">
        <v>38245</v>
      </c>
      <c r="C675" s="76">
        <f t="shared" si="10"/>
        <v>4</v>
      </c>
      <c r="D675" s="74"/>
    </row>
    <row r="676" spans="1:4" x14ac:dyDescent="0.25">
      <c r="A676" s="74" t="s">
        <v>38246</v>
      </c>
      <c r="B676" s="74" t="s">
        <v>38247</v>
      </c>
      <c r="C676" s="76">
        <f t="shared" si="10"/>
        <v>4</v>
      </c>
      <c r="D676" s="74"/>
    </row>
    <row r="677" spans="1:4" x14ac:dyDescent="0.25">
      <c r="A677" s="74" t="s">
        <v>38248</v>
      </c>
      <c r="B677" s="74" t="s">
        <v>38249</v>
      </c>
      <c r="C677" s="76">
        <f t="shared" si="10"/>
        <v>4</v>
      </c>
      <c r="D677" s="74"/>
    </row>
    <row r="678" spans="1:4" x14ac:dyDescent="0.25">
      <c r="A678" s="74" t="s">
        <v>38250</v>
      </c>
      <c r="B678" s="74" t="s">
        <v>38251</v>
      </c>
      <c r="C678" s="76">
        <f t="shared" si="10"/>
        <v>4</v>
      </c>
      <c r="D678" s="74"/>
    </row>
    <row r="679" spans="1:4" x14ac:dyDescent="0.25">
      <c r="A679" s="74" t="s">
        <v>38252</v>
      </c>
      <c r="B679" s="74" t="s">
        <v>38253</v>
      </c>
      <c r="C679" s="76">
        <f t="shared" si="10"/>
        <v>4</v>
      </c>
      <c r="D679" s="74"/>
    </row>
    <row r="680" spans="1:4" x14ac:dyDescent="0.25">
      <c r="A680" s="74" t="s">
        <v>38254</v>
      </c>
      <c r="B680" s="74" t="s">
        <v>38255</v>
      </c>
      <c r="C680" s="76">
        <f t="shared" si="10"/>
        <v>4</v>
      </c>
      <c r="D680" s="74"/>
    </row>
    <row r="681" spans="1:4" x14ac:dyDescent="0.25">
      <c r="A681" s="74" t="s">
        <v>38256</v>
      </c>
      <c r="B681" s="74" t="s">
        <v>38257</v>
      </c>
      <c r="C681" s="76">
        <f t="shared" si="10"/>
        <v>4</v>
      </c>
      <c r="D681" s="74"/>
    </row>
    <row r="682" spans="1:4" x14ac:dyDescent="0.25">
      <c r="A682" s="74" t="s">
        <v>38258</v>
      </c>
      <c r="B682" s="74" t="s">
        <v>38259</v>
      </c>
      <c r="C682" s="76">
        <f t="shared" si="10"/>
        <v>4</v>
      </c>
      <c r="D682" s="74"/>
    </row>
    <row r="683" spans="1:4" x14ac:dyDescent="0.25">
      <c r="A683" s="74" t="s">
        <v>38260</v>
      </c>
      <c r="B683" s="74" t="s">
        <v>38261</v>
      </c>
      <c r="C683" s="76">
        <f t="shared" si="10"/>
        <v>4</v>
      </c>
      <c r="D683" s="74"/>
    </row>
    <row r="684" spans="1:4" x14ac:dyDescent="0.25">
      <c r="A684" s="74" t="s">
        <v>38262</v>
      </c>
      <c r="B684" s="74" t="s">
        <v>38263</v>
      </c>
      <c r="C684" s="76">
        <f t="shared" si="10"/>
        <v>4</v>
      </c>
      <c r="D684" s="74"/>
    </row>
    <row r="685" spans="1:4" x14ac:dyDescent="0.25">
      <c r="A685" s="74" t="s">
        <v>38264</v>
      </c>
      <c r="B685" s="74" t="s">
        <v>38265</v>
      </c>
      <c r="C685" s="76">
        <f t="shared" si="10"/>
        <v>4</v>
      </c>
      <c r="D685" s="74"/>
    </row>
    <row r="686" spans="1:4" x14ac:dyDescent="0.25">
      <c r="A686" s="74" t="s">
        <v>38266</v>
      </c>
      <c r="B686" s="74" t="s">
        <v>38267</v>
      </c>
      <c r="C686" s="76">
        <f t="shared" si="10"/>
        <v>4</v>
      </c>
      <c r="D686" s="74"/>
    </row>
    <row r="687" spans="1:4" x14ac:dyDescent="0.25">
      <c r="A687" s="74" t="s">
        <v>38268</v>
      </c>
      <c r="B687" s="74" t="s">
        <v>38269</v>
      </c>
      <c r="C687" s="76">
        <f t="shared" si="10"/>
        <v>4</v>
      </c>
      <c r="D687" s="74"/>
    </row>
    <row r="688" spans="1:4" x14ac:dyDescent="0.25">
      <c r="A688" s="74" t="s">
        <v>38270</v>
      </c>
      <c r="B688" s="74" t="s">
        <v>38271</v>
      </c>
      <c r="C688" s="76">
        <f t="shared" si="10"/>
        <v>4</v>
      </c>
      <c r="D688" s="74"/>
    </row>
    <row r="689" spans="1:4" x14ac:dyDescent="0.25">
      <c r="A689" s="74" t="s">
        <v>38272</v>
      </c>
      <c r="B689" s="74" t="s">
        <v>38273</v>
      </c>
      <c r="C689" s="76">
        <f t="shared" si="10"/>
        <v>4</v>
      </c>
      <c r="D689" s="74"/>
    </row>
    <row r="690" spans="1:4" x14ac:dyDescent="0.25">
      <c r="A690" s="74" t="s">
        <v>38274</v>
      </c>
      <c r="B690" s="74" t="s">
        <v>38275</v>
      </c>
      <c r="C690" s="76">
        <f t="shared" si="10"/>
        <v>4</v>
      </c>
      <c r="D690" s="74"/>
    </row>
    <row r="691" spans="1:4" x14ac:dyDescent="0.25">
      <c r="A691" s="74" t="s">
        <v>38276</v>
      </c>
      <c r="B691" s="74" t="s">
        <v>38277</v>
      </c>
      <c r="C691" s="76">
        <f t="shared" si="10"/>
        <v>4</v>
      </c>
      <c r="D691" s="74"/>
    </row>
    <row r="692" spans="1:4" x14ac:dyDescent="0.25">
      <c r="A692" s="74" t="s">
        <v>38278</v>
      </c>
      <c r="B692" s="74" t="s">
        <v>38279</v>
      </c>
      <c r="C692" s="76">
        <f t="shared" si="10"/>
        <v>4</v>
      </c>
      <c r="D692" s="74"/>
    </row>
    <row r="693" spans="1:4" x14ac:dyDescent="0.25">
      <c r="A693" s="74" t="s">
        <v>38280</v>
      </c>
      <c r="B693" s="74" t="s">
        <v>38281</v>
      </c>
      <c r="C693" s="76">
        <f t="shared" si="10"/>
        <v>4</v>
      </c>
      <c r="D693" s="74"/>
    </row>
    <row r="694" spans="1:4" x14ac:dyDescent="0.25">
      <c r="A694" s="74" t="s">
        <v>38282</v>
      </c>
      <c r="B694" s="74" t="s">
        <v>38283</v>
      </c>
      <c r="C694" s="76">
        <f t="shared" si="10"/>
        <v>3</v>
      </c>
      <c r="D694" s="74"/>
    </row>
    <row r="695" spans="1:4" x14ac:dyDescent="0.25">
      <c r="A695" s="74" t="s">
        <v>38284</v>
      </c>
      <c r="B695" s="74" t="s">
        <v>38285</v>
      </c>
      <c r="C695" s="76">
        <f t="shared" si="10"/>
        <v>4</v>
      </c>
      <c r="D695" s="74"/>
    </row>
    <row r="696" spans="1:4" x14ac:dyDescent="0.25">
      <c r="A696" s="74" t="s">
        <v>38286</v>
      </c>
      <c r="B696" s="74" t="s">
        <v>38287</v>
      </c>
      <c r="C696" s="76">
        <f t="shared" si="10"/>
        <v>4</v>
      </c>
      <c r="D696" s="74"/>
    </row>
    <row r="697" spans="1:4" x14ac:dyDescent="0.25">
      <c r="A697" s="74" t="s">
        <v>38288</v>
      </c>
      <c r="B697" s="74" t="s">
        <v>38289</v>
      </c>
      <c r="C697" s="76">
        <f t="shared" si="10"/>
        <v>4</v>
      </c>
      <c r="D697" s="74"/>
    </row>
    <row r="698" spans="1:4" x14ac:dyDescent="0.25">
      <c r="A698" s="74" t="s">
        <v>38290</v>
      </c>
      <c r="B698" s="74" t="s">
        <v>38291</v>
      </c>
      <c r="C698" s="76">
        <f t="shared" si="10"/>
        <v>4</v>
      </c>
      <c r="D698" s="74"/>
    </row>
    <row r="699" spans="1:4" x14ac:dyDescent="0.25">
      <c r="A699" s="74" t="s">
        <v>38292</v>
      </c>
      <c r="B699" s="74" t="s">
        <v>38293</v>
      </c>
      <c r="C699" s="76">
        <f t="shared" si="10"/>
        <v>4</v>
      </c>
      <c r="D699" s="74"/>
    </row>
    <row r="700" spans="1:4" x14ac:dyDescent="0.25">
      <c r="A700" s="74" t="s">
        <v>38294</v>
      </c>
      <c r="B700" s="74" t="s">
        <v>38295</v>
      </c>
      <c r="C700" s="76">
        <f t="shared" si="10"/>
        <v>4</v>
      </c>
      <c r="D700" s="74"/>
    </row>
    <row r="701" spans="1:4" x14ac:dyDescent="0.25">
      <c r="A701" s="74" t="s">
        <v>38296</v>
      </c>
      <c r="B701" s="74" t="s">
        <v>38297</v>
      </c>
      <c r="C701" s="76">
        <f t="shared" si="10"/>
        <v>4</v>
      </c>
      <c r="D701" s="74"/>
    </row>
    <row r="702" spans="1:4" x14ac:dyDescent="0.25">
      <c r="A702" s="74" t="s">
        <v>38298</v>
      </c>
      <c r="B702" s="74" t="s">
        <v>38299</v>
      </c>
      <c r="C702" s="76">
        <f t="shared" si="10"/>
        <v>4</v>
      </c>
      <c r="D702" s="74"/>
    </row>
    <row r="703" spans="1:4" x14ac:dyDescent="0.25">
      <c r="A703" s="74" t="s">
        <v>38300</v>
      </c>
      <c r="B703" s="74" t="s">
        <v>38301</v>
      </c>
      <c r="C703" s="76">
        <f t="shared" si="10"/>
        <v>4</v>
      </c>
      <c r="D703" s="74"/>
    </row>
    <row r="704" spans="1:4" x14ac:dyDescent="0.25">
      <c r="A704" s="74" t="s">
        <v>38302</v>
      </c>
      <c r="B704" s="74" t="s">
        <v>38303</v>
      </c>
      <c r="C704" s="76">
        <f t="shared" si="10"/>
        <v>4</v>
      </c>
      <c r="D704" s="74"/>
    </row>
    <row r="705" spans="1:4" x14ac:dyDescent="0.25">
      <c r="A705" s="74" t="s">
        <v>38304</v>
      </c>
      <c r="B705" s="74" t="s">
        <v>38305</v>
      </c>
      <c r="C705" s="76">
        <f t="shared" si="10"/>
        <v>4</v>
      </c>
      <c r="D705" s="74"/>
    </row>
    <row r="706" spans="1:4" x14ac:dyDescent="0.25">
      <c r="A706" s="74" t="s">
        <v>38306</v>
      </c>
      <c r="B706" s="74" t="s">
        <v>38307</v>
      </c>
      <c r="C706" s="76">
        <f t="shared" si="10"/>
        <v>4</v>
      </c>
      <c r="D706" s="74"/>
    </row>
    <row r="707" spans="1:4" x14ac:dyDescent="0.25">
      <c r="A707" s="74" t="s">
        <v>38308</v>
      </c>
      <c r="B707" s="74" t="s">
        <v>38309</v>
      </c>
      <c r="C707" s="76">
        <f t="shared" si="10"/>
        <v>4</v>
      </c>
      <c r="D707" s="74"/>
    </row>
    <row r="708" spans="1:4" x14ac:dyDescent="0.25">
      <c r="A708" s="74" t="s">
        <v>38310</v>
      </c>
      <c r="B708" s="74" t="s">
        <v>38311</v>
      </c>
      <c r="C708" s="76">
        <f t="shared" si="10"/>
        <v>4</v>
      </c>
      <c r="D708" s="74"/>
    </row>
    <row r="709" spans="1:4" x14ac:dyDescent="0.25">
      <c r="A709" s="74" t="s">
        <v>38312</v>
      </c>
      <c r="B709" s="74" t="s">
        <v>38313</v>
      </c>
      <c r="C709" s="76">
        <f t="shared" si="10"/>
        <v>4</v>
      </c>
      <c r="D709" s="74"/>
    </row>
    <row r="710" spans="1:4" x14ac:dyDescent="0.25">
      <c r="A710" s="74" t="s">
        <v>38314</v>
      </c>
      <c r="B710" s="74" t="s">
        <v>38315</v>
      </c>
      <c r="C710" s="76">
        <f t="shared" si="10"/>
        <v>4</v>
      </c>
      <c r="D710" s="74"/>
    </row>
    <row r="711" spans="1:4" x14ac:dyDescent="0.25">
      <c r="A711" s="74" t="s">
        <v>38316</v>
      </c>
      <c r="B711" s="74" t="s">
        <v>38317</v>
      </c>
      <c r="C711" s="76">
        <f t="shared" si="10"/>
        <v>4</v>
      </c>
      <c r="D711" s="74"/>
    </row>
    <row r="712" spans="1:4" x14ac:dyDescent="0.25">
      <c r="A712" s="74" t="s">
        <v>38318</v>
      </c>
      <c r="B712" s="74" t="s">
        <v>38319</v>
      </c>
      <c r="C712" s="76">
        <f t="shared" si="10"/>
        <v>4</v>
      </c>
      <c r="D712" s="74"/>
    </row>
    <row r="713" spans="1:4" x14ac:dyDescent="0.25">
      <c r="A713" s="74" t="s">
        <v>38320</v>
      </c>
      <c r="B713" s="74" t="s">
        <v>38321</v>
      </c>
      <c r="C713" s="76">
        <f t="shared" ref="C713:C776" si="11">SUM((LEN(A713)+1)/3)</f>
        <v>4</v>
      </c>
      <c r="D713" s="74"/>
    </row>
    <row r="714" spans="1:4" x14ac:dyDescent="0.25">
      <c r="A714" s="74" t="s">
        <v>38322</v>
      </c>
      <c r="B714" s="74" t="s">
        <v>38323</v>
      </c>
      <c r="C714" s="76">
        <f t="shared" si="11"/>
        <v>4</v>
      </c>
      <c r="D714" s="74"/>
    </row>
    <row r="715" spans="1:4" x14ac:dyDescent="0.25">
      <c r="A715" s="74" t="s">
        <v>38324</v>
      </c>
      <c r="B715" s="74" t="s">
        <v>38325</v>
      </c>
      <c r="C715" s="76">
        <f t="shared" si="11"/>
        <v>4</v>
      </c>
      <c r="D715" s="74"/>
    </row>
    <row r="716" spans="1:4" x14ac:dyDescent="0.25">
      <c r="A716" s="74" t="s">
        <v>38326</v>
      </c>
      <c r="B716" s="74" t="s">
        <v>38327</v>
      </c>
      <c r="C716" s="76">
        <f t="shared" si="11"/>
        <v>4</v>
      </c>
      <c r="D716" s="74"/>
    </row>
    <row r="717" spans="1:4" x14ac:dyDescent="0.25">
      <c r="A717" s="74" t="s">
        <v>38328</v>
      </c>
      <c r="B717" s="74" t="s">
        <v>38329</v>
      </c>
      <c r="C717" s="76">
        <f t="shared" si="11"/>
        <v>4</v>
      </c>
      <c r="D717" s="74"/>
    </row>
    <row r="718" spans="1:4" x14ac:dyDescent="0.25">
      <c r="A718" s="74" t="s">
        <v>38330</v>
      </c>
      <c r="B718" s="74" t="s">
        <v>38331</v>
      </c>
      <c r="C718" s="76">
        <f t="shared" si="11"/>
        <v>4</v>
      </c>
      <c r="D718" s="74"/>
    </row>
    <row r="719" spans="1:4" x14ac:dyDescent="0.25">
      <c r="A719" s="74" t="s">
        <v>38332</v>
      </c>
      <c r="B719" s="74" t="s">
        <v>38333</v>
      </c>
      <c r="C719" s="76">
        <f t="shared" si="11"/>
        <v>3</v>
      </c>
      <c r="D719" s="74"/>
    </row>
    <row r="720" spans="1:4" x14ac:dyDescent="0.25">
      <c r="A720" s="74" t="s">
        <v>38334</v>
      </c>
      <c r="B720" s="74" t="s">
        <v>38335</v>
      </c>
      <c r="C720" s="76">
        <f t="shared" si="11"/>
        <v>4</v>
      </c>
      <c r="D720" s="74"/>
    </row>
    <row r="721" spans="1:4" x14ac:dyDescent="0.25">
      <c r="A721" s="74" t="s">
        <v>38336</v>
      </c>
      <c r="B721" s="74" t="s">
        <v>38337</v>
      </c>
      <c r="C721" s="76">
        <f t="shared" si="11"/>
        <v>4</v>
      </c>
      <c r="D721" s="74"/>
    </row>
    <row r="722" spans="1:4" x14ac:dyDescent="0.25">
      <c r="A722" s="74" t="s">
        <v>38338</v>
      </c>
      <c r="B722" s="74" t="s">
        <v>38339</v>
      </c>
      <c r="C722" s="76">
        <f t="shared" si="11"/>
        <v>4</v>
      </c>
      <c r="D722" s="74"/>
    </row>
    <row r="723" spans="1:4" x14ac:dyDescent="0.25">
      <c r="A723" s="74" t="s">
        <v>38340</v>
      </c>
      <c r="B723" s="74" t="s">
        <v>38341</v>
      </c>
      <c r="C723" s="76">
        <f t="shared" si="11"/>
        <v>4</v>
      </c>
      <c r="D723" s="74"/>
    </row>
    <row r="724" spans="1:4" x14ac:dyDescent="0.25">
      <c r="A724" s="74" t="s">
        <v>38342</v>
      </c>
      <c r="B724" s="74" t="s">
        <v>38343</v>
      </c>
      <c r="C724" s="76">
        <f t="shared" si="11"/>
        <v>4</v>
      </c>
      <c r="D724" s="74"/>
    </row>
    <row r="725" spans="1:4" x14ac:dyDescent="0.25">
      <c r="A725" s="74" t="s">
        <v>38344</v>
      </c>
      <c r="B725" s="74" t="s">
        <v>38345</v>
      </c>
      <c r="C725" s="76">
        <f t="shared" si="11"/>
        <v>4</v>
      </c>
      <c r="D725" s="74"/>
    </row>
    <row r="726" spans="1:4" x14ac:dyDescent="0.25">
      <c r="A726" s="74" t="s">
        <v>38346</v>
      </c>
      <c r="B726" s="74" t="s">
        <v>38347</v>
      </c>
      <c r="C726" s="76">
        <f t="shared" si="11"/>
        <v>4</v>
      </c>
      <c r="D726" s="74"/>
    </row>
    <row r="727" spans="1:4" x14ac:dyDescent="0.25">
      <c r="A727" s="74" t="s">
        <v>38348</v>
      </c>
      <c r="B727" s="74" t="s">
        <v>38349</v>
      </c>
      <c r="C727" s="76">
        <f t="shared" si="11"/>
        <v>4</v>
      </c>
      <c r="D727" s="74"/>
    </row>
    <row r="728" spans="1:4" x14ac:dyDescent="0.25">
      <c r="A728" s="74" t="s">
        <v>38350</v>
      </c>
      <c r="B728" s="74" t="s">
        <v>38351</v>
      </c>
      <c r="C728" s="76">
        <f t="shared" si="11"/>
        <v>4</v>
      </c>
      <c r="D728" s="74"/>
    </row>
    <row r="729" spans="1:4" x14ac:dyDescent="0.25">
      <c r="A729" s="74" t="s">
        <v>38352</v>
      </c>
      <c r="B729" s="74" t="s">
        <v>38353</v>
      </c>
      <c r="C729" s="76">
        <f t="shared" si="11"/>
        <v>4</v>
      </c>
      <c r="D729" s="74"/>
    </row>
    <row r="730" spans="1:4" x14ac:dyDescent="0.25">
      <c r="A730" s="74" t="s">
        <v>38354</v>
      </c>
      <c r="B730" s="74" t="s">
        <v>38355</v>
      </c>
      <c r="C730" s="76">
        <f t="shared" si="11"/>
        <v>4</v>
      </c>
      <c r="D730" s="74"/>
    </row>
    <row r="731" spans="1:4" x14ac:dyDescent="0.25">
      <c r="A731" s="74" t="s">
        <v>38356</v>
      </c>
      <c r="B731" s="74" t="s">
        <v>38357</v>
      </c>
      <c r="C731" s="76">
        <f t="shared" si="11"/>
        <v>4</v>
      </c>
      <c r="D731" s="74"/>
    </row>
    <row r="732" spans="1:4" x14ac:dyDescent="0.25">
      <c r="A732" s="74" t="s">
        <v>38358</v>
      </c>
      <c r="B732" s="74" t="s">
        <v>38359</v>
      </c>
      <c r="C732" s="76">
        <f t="shared" si="11"/>
        <v>4</v>
      </c>
      <c r="D732" s="74"/>
    </row>
    <row r="733" spans="1:4" x14ac:dyDescent="0.25">
      <c r="A733" s="74" t="s">
        <v>38360</v>
      </c>
      <c r="B733" s="74" t="s">
        <v>38361</v>
      </c>
      <c r="C733" s="76">
        <f t="shared" si="11"/>
        <v>4</v>
      </c>
      <c r="D733" s="74"/>
    </row>
    <row r="734" spans="1:4" x14ac:dyDescent="0.25">
      <c r="A734" s="74" t="s">
        <v>38362</v>
      </c>
      <c r="B734" s="74" t="s">
        <v>38363</v>
      </c>
      <c r="C734" s="76">
        <f t="shared" si="11"/>
        <v>4</v>
      </c>
      <c r="D734" s="74"/>
    </row>
    <row r="735" spans="1:4" x14ac:dyDescent="0.25">
      <c r="A735" s="74" t="s">
        <v>38364</v>
      </c>
      <c r="B735" s="74" t="s">
        <v>38365</v>
      </c>
      <c r="C735" s="76">
        <f t="shared" si="11"/>
        <v>4</v>
      </c>
      <c r="D735" s="74"/>
    </row>
    <row r="736" spans="1:4" x14ac:dyDescent="0.25">
      <c r="A736" s="74" t="s">
        <v>38366</v>
      </c>
      <c r="B736" s="74" t="s">
        <v>38367</v>
      </c>
      <c r="C736" s="76">
        <f t="shared" si="11"/>
        <v>4</v>
      </c>
      <c r="D736" s="74"/>
    </row>
    <row r="737" spans="1:4" x14ac:dyDescent="0.25">
      <c r="A737" s="74" t="s">
        <v>38368</v>
      </c>
      <c r="B737" s="74" t="s">
        <v>38369</v>
      </c>
      <c r="C737" s="76">
        <f t="shared" si="11"/>
        <v>4</v>
      </c>
      <c r="D737" s="74"/>
    </row>
    <row r="738" spans="1:4" x14ac:dyDescent="0.25">
      <c r="A738" s="74" t="s">
        <v>38370</v>
      </c>
      <c r="B738" s="74" t="s">
        <v>38371</v>
      </c>
      <c r="C738" s="76">
        <f t="shared" si="11"/>
        <v>4</v>
      </c>
      <c r="D738" s="74"/>
    </row>
    <row r="739" spans="1:4" x14ac:dyDescent="0.25">
      <c r="A739" s="74" t="s">
        <v>38372</v>
      </c>
      <c r="B739" s="74" t="s">
        <v>38373</v>
      </c>
      <c r="C739" s="76">
        <f t="shared" si="11"/>
        <v>4</v>
      </c>
      <c r="D739" s="74"/>
    </row>
    <row r="740" spans="1:4" x14ac:dyDescent="0.25">
      <c r="A740" s="74" t="s">
        <v>38374</v>
      </c>
      <c r="B740" s="74" t="s">
        <v>38375</v>
      </c>
      <c r="C740" s="76">
        <f t="shared" si="11"/>
        <v>4</v>
      </c>
      <c r="D740" s="74"/>
    </row>
    <row r="741" spans="1:4" x14ac:dyDescent="0.25">
      <c r="A741" s="74" t="s">
        <v>38376</v>
      </c>
      <c r="B741" s="74" t="s">
        <v>38377</v>
      </c>
      <c r="C741" s="76">
        <f t="shared" si="11"/>
        <v>4</v>
      </c>
      <c r="D741" s="74"/>
    </row>
    <row r="742" spans="1:4" x14ac:dyDescent="0.25">
      <c r="A742" s="74" t="s">
        <v>38378</v>
      </c>
      <c r="B742" s="74" t="s">
        <v>38379</v>
      </c>
      <c r="C742" s="76">
        <f t="shared" si="11"/>
        <v>4</v>
      </c>
      <c r="D742" s="74"/>
    </row>
    <row r="743" spans="1:4" x14ac:dyDescent="0.25">
      <c r="A743" s="74" t="s">
        <v>38380</v>
      </c>
      <c r="B743" s="74" t="s">
        <v>38381</v>
      </c>
      <c r="C743" s="76">
        <f t="shared" si="11"/>
        <v>3</v>
      </c>
      <c r="D743" s="74"/>
    </row>
    <row r="744" spans="1:4" x14ac:dyDescent="0.25">
      <c r="A744" s="74" t="s">
        <v>38382</v>
      </c>
      <c r="B744" s="74" t="s">
        <v>38383</v>
      </c>
      <c r="C744" s="76">
        <f t="shared" si="11"/>
        <v>4</v>
      </c>
      <c r="D744" s="74"/>
    </row>
    <row r="745" spans="1:4" x14ac:dyDescent="0.25">
      <c r="A745" s="74" t="s">
        <v>38384</v>
      </c>
      <c r="B745" s="74" t="s">
        <v>38385</v>
      </c>
      <c r="C745" s="76">
        <f t="shared" si="11"/>
        <v>4</v>
      </c>
      <c r="D745" s="74"/>
    </row>
    <row r="746" spans="1:4" x14ac:dyDescent="0.25">
      <c r="A746" s="74" t="s">
        <v>38386</v>
      </c>
      <c r="B746" s="74" t="s">
        <v>38387</v>
      </c>
      <c r="C746" s="76">
        <f t="shared" si="11"/>
        <v>4</v>
      </c>
      <c r="D746" s="74"/>
    </row>
    <row r="747" spans="1:4" x14ac:dyDescent="0.25">
      <c r="A747" s="74" t="s">
        <v>38388</v>
      </c>
      <c r="B747" s="74" t="s">
        <v>38389</v>
      </c>
      <c r="C747" s="76">
        <f t="shared" si="11"/>
        <v>4</v>
      </c>
      <c r="D747" s="74"/>
    </row>
    <row r="748" spans="1:4" x14ac:dyDescent="0.25">
      <c r="A748" s="74" t="s">
        <v>38390</v>
      </c>
      <c r="B748" s="74" t="s">
        <v>38391</v>
      </c>
      <c r="C748" s="76">
        <f t="shared" si="11"/>
        <v>4</v>
      </c>
      <c r="D748" s="74"/>
    </row>
    <row r="749" spans="1:4" x14ac:dyDescent="0.25">
      <c r="A749" s="74" t="s">
        <v>38392</v>
      </c>
      <c r="B749" s="74" t="s">
        <v>38393</v>
      </c>
      <c r="C749" s="76">
        <f t="shared" si="11"/>
        <v>4</v>
      </c>
      <c r="D749" s="74"/>
    </row>
    <row r="750" spans="1:4" x14ac:dyDescent="0.25">
      <c r="A750" s="74" t="s">
        <v>38394</v>
      </c>
      <c r="B750" s="74" t="s">
        <v>38395</v>
      </c>
      <c r="C750" s="76">
        <f t="shared" si="11"/>
        <v>4</v>
      </c>
      <c r="D750" s="74"/>
    </row>
    <row r="751" spans="1:4" x14ac:dyDescent="0.25">
      <c r="A751" s="74" t="s">
        <v>38396</v>
      </c>
      <c r="B751" s="74" t="s">
        <v>38397</v>
      </c>
      <c r="C751" s="76">
        <f t="shared" si="11"/>
        <v>4</v>
      </c>
      <c r="D751" s="74"/>
    </row>
    <row r="752" spans="1:4" x14ac:dyDescent="0.25">
      <c r="A752" s="74" t="s">
        <v>38398</v>
      </c>
      <c r="B752" s="74" t="s">
        <v>38399</v>
      </c>
      <c r="C752" s="76">
        <f t="shared" si="11"/>
        <v>4</v>
      </c>
      <c r="D752" s="74"/>
    </row>
    <row r="753" spans="1:4" x14ac:dyDescent="0.25">
      <c r="A753" s="74" t="s">
        <v>38400</v>
      </c>
      <c r="B753" s="74" t="s">
        <v>38401</v>
      </c>
      <c r="C753" s="76">
        <f t="shared" si="11"/>
        <v>4</v>
      </c>
      <c r="D753" s="74"/>
    </row>
    <row r="754" spans="1:4" x14ac:dyDescent="0.25">
      <c r="A754" s="74" t="s">
        <v>38402</v>
      </c>
      <c r="B754" s="74" t="s">
        <v>38403</v>
      </c>
      <c r="C754" s="76">
        <f t="shared" si="11"/>
        <v>4</v>
      </c>
      <c r="D754" s="74"/>
    </row>
    <row r="755" spans="1:4" x14ac:dyDescent="0.25">
      <c r="A755" s="74" t="s">
        <v>38404</v>
      </c>
      <c r="B755" s="74" t="s">
        <v>38405</v>
      </c>
      <c r="C755" s="76">
        <f t="shared" si="11"/>
        <v>4</v>
      </c>
      <c r="D755" s="74"/>
    </row>
    <row r="756" spans="1:4" x14ac:dyDescent="0.25">
      <c r="A756" s="74" t="s">
        <v>38406</v>
      </c>
      <c r="B756" s="74" t="s">
        <v>38407</v>
      </c>
      <c r="C756" s="76">
        <f t="shared" si="11"/>
        <v>2</v>
      </c>
      <c r="D756" s="74"/>
    </row>
    <row r="757" spans="1:4" x14ac:dyDescent="0.25">
      <c r="A757" s="74" t="s">
        <v>38408</v>
      </c>
      <c r="B757" s="74" t="s">
        <v>38409</v>
      </c>
      <c r="C757" s="76">
        <f t="shared" si="11"/>
        <v>3</v>
      </c>
      <c r="D757" s="74"/>
    </row>
    <row r="758" spans="1:4" x14ac:dyDescent="0.25">
      <c r="A758" s="74" t="s">
        <v>38410</v>
      </c>
      <c r="B758" s="74" t="s">
        <v>38411</v>
      </c>
      <c r="C758" s="76">
        <f t="shared" si="11"/>
        <v>3</v>
      </c>
      <c r="D758" s="74"/>
    </row>
    <row r="759" spans="1:4" x14ac:dyDescent="0.25">
      <c r="A759" s="74" t="s">
        <v>38412</v>
      </c>
      <c r="B759" s="74" t="s">
        <v>38413</v>
      </c>
      <c r="C759" s="76">
        <f t="shared" si="11"/>
        <v>3</v>
      </c>
      <c r="D759" s="74"/>
    </row>
    <row r="760" spans="1:4" x14ac:dyDescent="0.25">
      <c r="A760" s="74" t="s">
        <v>38414</v>
      </c>
      <c r="B760" s="74" t="s">
        <v>38415</v>
      </c>
      <c r="C760" s="76">
        <f t="shared" si="11"/>
        <v>4</v>
      </c>
      <c r="D760" s="74"/>
    </row>
    <row r="761" spans="1:4" x14ac:dyDescent="0.25">
      <c r="A761" s="74" t="s">
        <v>38416</v>
      </c>
      <c r="B761" s="74" t="s">
        <v>38417</v>
      </c>
      <c r="C761" s="76">
        <f t="shared" si="11"/>
        <v>4</v>
      </c>
      <c r="D761" s="74"/>
    </row>
    <row r="762" spans="1:4" x14ac:dyDescent="0.25">
      <c r="A762" s="74" t="s">
        <v>38418</v>
      </c>
      <c r="B762" s="74" t="s">
        <v>38419</v>
      </c>
      <c r="C762" s="76">
        <f t="shared" si="11"/>
        <v>3</v>
      </c>
      <c r="D762" s="74"/>
    </row>
    <row r="763" spans="1:4" x14ac:dyDescent="0.25">
      <c r="A763" s="74" t="s">
        <v>38420</v>
      </c>
      <c r="B763" s="74" t="s">
        <v>38421</v>
      </c>
      <c r="C763" s="76">
        <f t="shared" si="11"/>
        <v>4</v>
      </c>
      <c r="D763" s="74"/>
    </row>
    <row r="764" spans="1:4" x14ac:dyDescent="0.25">
      <c r="A764" s="74" t="s">
        <v>38422</v>
      </c>
      <c r="B764" s="74" t="s">
        <v>38423</v>
      </c>
      <c r="C764" s="76">
        <f t="shared" si="11"/>
        <v>3</v>
      </c>
      <c r="D764" s="74"/>
    </row>
    <row r="765" spans="1:4" x14ac:dyDescent="0.25">
      <c r="A765" s="74" t="s">
        <v>38424</v>
      </c>
      <c r="B765" s="74" t="s">
        <v>38425</v>
      </c>
      <c r="C765" s="76">
        <f t="shared" si="11"/>
        <v>4</v>
      </c>
      <c r="D765" s="74"/>
    </row>
    <row r="766" spans="1:4" x14ac:dyDescent="0.25">
      <c r="A766" s="74" t="s">
        <v>38426</v>
      </c>
      <c r="B766" s="74" t="s">
        <v>38427</v>
      </c>
      <c r="C766" s="76">
        <f t="shared" si="11"/>
        <v>4</v>
      </c>
      <c r="D766" s="74"/>
    </row>
    <row r="767" spans="1:4" x14ac:dyDescent="0.25">
      <c r="A767" s="74" t="s">
        <v>38428</v>
      </c>
      <c r="B767" s="74" t="s">
        <v>38429</v>
      </c>
      <c r="C767" s="76">
        <f t="shared" si="11"/>
        <v>3</v>
      </c>
      <c r="D767" s="74"/>
    </row>
    <row r="768" spans="1:4" x14ac:dyDescent="0.25">
      <c r="A768" s="74" t="s">
        <v>38430</v>
      </c>
      <c r="B768" s="74" t="s">
        <v>38431</v>
      </c>
      <c r="C768" s="76">
        <f t="shared" si="11"/>
        <v>3</v>
      </c>
      <c r="D768" s="74"/>
    </row>
    <row r="769" spans="1:4" x14ac:dyDescent="0.25">
      <c r="A769" s="74" t="s">
        <v>38432</v>
      </c>
      <c r="B769" s="74" t="s">
        <v>38433</v>
      </c>
      <c r="C769" s="76">
        <f t="shared" si="11"/>
        <v>3</v>
      </c>
      <c r="D769" s="74"/>
    </row>
    <row r="770" spans="1:4" x14ac:dyDescent="0.25">
      <c r="A770" s="74" t="s">
        <v>38434</v>
      </c>
      <c r="B770" s="74" t="s">
        <v>38435</v>
      </c>
      <c r="C770" s="76">
        <f t="shared" si="11"/>
        <v>3</v>
      </c>
      <c r="D770" s="74"/>
    </row>
    <row r="771" spans="1:4" x14ac:dyDescent="0.25">
      <c r="A771" s="74" t="s">
        <v>38436</v>
      </c>
      <c r="B771" s="74" t="s">
        <v>38437</v>
      </c>
      <c r="C771" s="76">
        <f t="shared" si="11"/>
        <v>3</v>
      </c>
      <c r="D771" s="74"/>
    </row>
    <row r="772" spans="1:4" x14ac:dyDescent="0.25">
      <c r="A772" s="74" t="s">
        <v>38438</v>
      </c>
      <c r="B772" s="74" t="s">
        <v>38439</v>
      </c>
      <c r="C772" s="76">
        <f t="shared" si="11"/>
        <v>3</v>
      </c>
      <c r="D772" s="74"/>
    </row>
    <row r="773" spans="1:4" x14ac:dyDescent="0.25">
      <c r="A773" s="74" t="s">
        <v>38440</v>
      </c>
      <c r="B773" s="74" t="s">
        <v>38441</v>
      </c>
      <c r="C773" s="76">
        <f t="shared" si="11"/>
        <v>3</v>
      </c>
      <c r="D773" s="74"/>
    </row>
    <row r="774" spans="1:4" x14ac:dyDescent="0.25">
      <c r="A774" s="74" t="s">
        <v>38442</v>
      </c>
      <c r="B774" s="74" t="s">
        <v>38443</v>
      </c>
      <c r="C774" s="76">
        <f t="shared" si="11"/>
        <v>3</v>
      </c>
      <c r="D774" s="74"/>
    </row>
    <row r="775" spans="1:4" x14ac:dyDescent="0.25">
      <c r="A775" s="74" t="s">
        <v>38444</v>
      </c>
      <c r="B775" s="74" t="s">
        <v>38445</v>
      </c>
      <c r="C775" s="76">
        <f t="shared" si="11"/>
        <v>2</v>
      </c>
      <c r="D775" s="74"/>
    </row>
    <row r="776" spans="1:4" x14ac:dyDescent="0.25">
      <c r="A776" s="74" t="s">
        <v>38446</v>
      </c>
      <c r="B776" s="74" t="s">
        <v>38447</v>
      </c>
      <c r="C776" s="76">
        <f t="shared" si="11"/>
        <v>3</v>
      </c>
      <c r="D776" s="74"/>
    </row>
    <row r="777" spans="1:4" x14ac:dyDescent="0.25">
      <c r="A777" s="74" t="s">
        <v>38448</v>
      </c>
      <c r="B777" s="74" t="s">
        <v>38449</v>
      </c>
      <c r="C777" s="76">
        <f t="shared" ref="C777:C840" si="12">SUM((LEN(A777)+1)/3)</f>
        <v>4</v>
      </c>
      <c r="D777" s="74"/>
    </row>
    <row r="778" spans="1:4" x14ac:dyDescent="0.25">
      <c r="A778" s="74" t="s">
        <v>38450</v>
      </c>
      <c r="B778" s="74" t="s">
        <v>38451</v>
      </c>
      <c r="C778" s="76">
        <f t="shared" si="12"/>
        <v>4</v>
      </c>
      <c r="D778" s="74"/>
    </row>
    <row r="779" spans="1:4" x14ac:dyDescent="0.25">
      <c r="A779" s="74" t="s">
        <v>38452</v>
      </c>
      <c r="B779" s="74" t="s">
        <v>38453</v>
      </c>
      <c r="C779" s="76">
        <f t="shared" si="12"/>
        <v>4</v>
      </c>
      <c r="D779" s="74"/>
    </row>
    <row r="780" spans="1:4" x14ac:dyDescent="0.25">
      <c r="A780" s="74" t="s">
        <v>38454</v>
      </c>
      <c r="B780" s="74" t="s">
        <v>38455</v>
      </c>
      <c r="C780" s="76">
        <f t="shared" si="12"/>
        <v>4</v>
      </c>
      <c r="D780" s="74"/>
    </row>
    <row r="781" spans="1:4" x14ac:dyDescent="0.25">
      <c r="A781" s="74" t="s">
        <v>38456</v>
      </c>
      <c r="B781" s="74" t="s">
        <v>38457</v>
      </c>
      <c r="C781" s="76">
        <f t="shared" si="12"/>
        <v>4</v>
      </c>
      <c r="D781" s="74"/>
    </row>
    <row r="782" spans="1:4" x14ac:dyDescent="0.25">
      <c r="A782" s="74" t="s">
        <v>38458</v>
      </c>
      <c r="B782" s="74" t="s">
        <v>38459</v>
      </c>
      <c r="C782" s="76">
        <f t="shared" si="12"/>
        <v>4</v>
      </c>
      <c r="D782" s="74"/>
    </row>
    <row r="783" spans="1:4" x14ac:dyDescent="0.25">
      <c r="A783" s="74" t="s">
        <v>38460</v>
      </c>
      <c r="B783" s="74" t="s">
        <v>38461</v>
      </c>
      <c r="C783" s="76">
        <f t="shared" si="12"/>
        <v>4</v>
      </c>
      <c r="D783" s="74"/>
    </row>
    <row r="784" spans="1:4" x14ac:dyDescent="0.25">
      <c r="A784" s="74" t="s">
        <v>38462</v>
      </c>
      <c r="B784" s="74" t="s">
        <v>38463</v>
      </c>
      <c r="C784" s="76">
        <f t="shared" si="12"/>
        <v>4</v>
      </c>
      <c r="D784" s="74"/>
    </row>
    <row r="785" spans="1:4" x14ac:dyDescent="0.25">
      <c r="A785" s="74" t="s">
        <v>38464</v>
      </c>
      <c r="B785" s="74" t="s">
        <v>38465</v>
      </c>
      <c r="C785" s="76">
        <f t="shared" si="12"/>
        <v>4</v>
      </c>
      <c r="D785" s="74"/>
    </row>
    <row r="786" spans="1:4" x14ac:dyDescent="0.25">
      <c r="A786" s="74" t="s">
        <v>38466</v>
      </c>
      <c r="B786" s="74" t="s">
        <v>38467</v>
      </c>
      <c r="C786" s="76">
        <f t="shared" si="12"/>
        <v>4</v>
      </c>
      <c r="D786" s="74"/>
    </row>
    <row r="787" spans="1:4" x14ac:dyDescent="0.25">
      <c r="A787" s="74" t="s">
        <v>38468</v>
      </c>
      <c r="B787" s="74" t="s">
        <v>38469</v>
      </c>
      <c r="C787" s="76">
        <f t="shared" si="12"/>
        <v>3</v>
      </c>
      <c r="D787" s="74"/>
    </row>
    <row r="788" spans="1:4" x14ac:dyDescent="0.25">
      <c r="A788" s="74" t="s">
        <v>38470</v>
      </c>
      <c r="B788" s="74" t="s">
        <v>38471</v>
      </c>
      <c r="C788" s="76">
        <f t="shared" si="12"/>
        <v>4</v>
      </c>
      <c r="D788" s="74"/>
    </row>
    <row r="789" spans="1:4" x14ac:dyDescent="0.25">
      <c r="A789" s="74" t="s">
        <v>38472</v>
      </c>
      <c r="B789" s="74" t="s">
        <v>38473</v>
      </c>
      <c r="C789" s="76">
        <f t="shared" si="12"/>
        <v>4</v>
      </c>
      <c r="D789" s="74"/>
    </row>
    <row r="790" spans="1:4" x14ac:dyDescent="0.25">
      <c r="A790" s="74" t="s">
        <v>38474</v>
      </c>
      <c r="B790" s="74" t="s">
        <v>38475</v>
      </c>
      <c r="C790" s="76">
        <f t="shared" si="12"/>
        <v>4</v>
      </c>
      <c r="D790" s="74"/>
    </row>
    <row r="791" spans="1:4" x14ac:dyDescent="0.25">
      <c r="A791" s="74" t="s">
        <v>38476</v>
      </c>
      <c r="B791" s="74" t="s">
        <v>38477</v>
      </c>
      <c r="C791" s="76">
        <f t="shared" si="12"/>
        <v>3</v>
      </c>
      <c r="D791" s="74"/>
    </row>
    <row r="792" spans="1:4" x14ac:dyDescent="0.25">
      <c r="A792" s="74" t="s">
        <v>38478</v>
      </c>
      <c r="B792" s="74" t="s">
        <v>38479</v>
      </c>
      <c r="C792" s="76">
        <f t="shared" si="12"/>
        <v>4</v>
      </c>
      <c r="D792" s="74"/>
    </row>
    <row r="793" spans="1:4" x14ac:dyDescent="0.25">
      <c r="A793" s="74" t="s">
        <v>38480</v>
      </c>
      <c r="B793" s="74" t="s">
        <v>38481</v>
      </c>
      <c r="C793" s="76">
        <f t="shared" si="12"/>
        <v>3</v>
      </c>
      <c r="D793" s="74"/>
    </row>
    <row r="794" spans="1:4" x14ac:dyDescent="0.25">
      <c r="A794" s="74" t="s">
        <v>38482</v>
      </c>
      <c r="B794" s="74" t="s">
        <v>38483</v>
      </c>
      <c r="C794" s="76">
        <f t="shared" si="12"/>
        <v>3</v>
      </c>
      <c r="D794" s="74"/>
    </row>
    <row r="795" spans="1:4" x14ac:dyDescent="0.25">
      <c r="A795" s="74" t="s">
        <v>38484</v>
      </c>
      <c r="B795" s="74" t="s">
        <v>38485</v>
      </c>
      <c r="C795" s="76">
        <f t="shared" si="12"/>
        <v>4</v>
      </c>
      <c r="D795" s="74"/>
    </row>
    <row r="796" spans="1:4" x14ac:dyDescent="0.25">
      <c r="A796" s="74" t="s">
        <v>38486</v>
      </c>
      <c r="B796" s="74" t="s">
        <v>38487</v>
      </c>
      <c r="C796" s="76">
        <f t="shared" si="12"/>
        <v>4</v>
      </c>
      <c r="D796" s="74"/>
    </row>
    <row r="797" spans="1:4" x14ac:dyDescent="0.25">
      <c r="A797" s="74" t="s">
        <v>38488</v>
      </c>
      <c r="B797" s="74" t="s">
        <v>38489</v>
      </c>
      <c r="C797" s="76">
        <f t="shared" si="12"/>
        <v>4</v>
      </c>
      <c r="D797" s="74"/>
    </row>
    <row r="798" spans="1:4" x14ac:dyDescent="0.25">
      <c r="A798" s="74" t="s">
        <v>38490</v>
      </c>
      <c r="B798" s="74" t="s">
        <v>38491</v>
      </c>
      <c r="C798" s="76">
        <f t="shared" si="12"/>
        <v>4</v>
      </c>
      <c r="D798" s="74"/>
    </row>
    <row r="799" spans="1:4" x14ac:dyDescent="0.25">
      <c r="A799" s="74" t="s">
        <v>38492</v>
      </c>
      <c r="B799" s="74" t="s">
        <v>38493</v>
      </c>
      <c r="C799" s="76">
        <f t="shared" si="12"/>
        <v>4</v>
      </c>
      <c r="D799" s="74"/>
    </row>
    <row r="800" spans="1:4" x14ac:dyDescent="0.25">
      <c r="A800" s="74" t="s">
        <v>38494</v>
      </c>
      <c r="B800" s="74" t="s">
        <v>38495</v>
      </c>
      <c r="C800" s="76">
        <f t="shared" si="12"/>
        <v>4</v>
      </c>
      <c r="D800" s="74"/>
    </row>
    <row r="801" spans="1:4" x14ac:dyDescent="0.25">
      <c r="A801" s="74" t="s">
        <v>38496</v>
      </c>
      <c r="B801" s="74" t="s">
        <v>38497</v>
      </c>
      <c r="C801" s="76">
        <f t="shared" si="12"/>
        <v>3</v>
      </c>
      <c r="D801" s="74"/>
    </row>
    <row r="802" spans="1:4" x14ac:dyDescent="0.25">
      <c r="A802" s="74" t="s">
        <v>38498</v>
      </c>
      <c r="B802" s="74" t="s">
        <v>38499</v>
      </c>
      <c r="C802" s="76">
        <f t="shared" si="12"/>
        <v>3</v>
      </c>
      <c r="D802" s="74"/>
    </row>
    <row r="803" spans="1:4" x14ac:dyDescent="0.25">
      <c r="A803" s="74" t="s">
        <v>38500</v>
      </c>
      <c r="B803" s="74" t="s">
        <v>38501</v>
      </c>
      <c r="C803" s="76">
        <f t="shared" si="12"/>
        <v>3</v>
      </c>
      <c r="D803" s="74"/>
    </row>
    <row r="804" spans="1:4" x14ac:dyDescent="0.25">
      <c r="A804" s="74" t="s">
        <v>38502</v>
      </c>
      <c r="B804" s="74" t="s">
        <v>35819</v>
      </c>
      <c r="C804" s="76">
        <f t="shared" si="12"/>
        <v>4</v>
      </c>
      <c r="D804" s="74"/>
    </row>
    <row r="805" spans="1:4" x14ac:dyDescent="0.25">
      <c r="A805" s="74" t="s">
        <v>38503</v>
      </c>
      <c r="B805" s="74" t="s">
        <v>38504</v>
      </c>
      <c r="C805" s="76">
        <f t="shared" si="12"/>
        <v>4</v>
      </c>
      <c r="D805" s="74"/>
    </row>
    <row r="806" spans="1:4" x14ac:dyDescent="0.25">
      <c r="A806" s="74" t="s">
        <v>38505</v>
      </c>
      <c r="B806" s="74" t="s">
        <v>38506</v>
      </c>
      <c r="C806" s="76">
        <f t="shared" si="12"/>
        <v>3</v>
      </c>
      <c r="D806" s="74"/>
    </row>
    <row r="807" spans="1:4" x14ac:dyDescent="0.25">
      <c r="A807" s="74" t="s">
        <v>38507</v>
      </c>
      <c r="B807" s="74" t="s">
        <v>38508</v>
      </c>
      <c r="C807" s="76">
        <f t="shared" si="12"/>
        <v>4</v>
      </c>
      <c r="D807" s="74"/>
    </row>
    <row r="808" spans="1:4" x14ac:dyDescent="0.25">
      <c r="A808" s="74" t="s">
        <v>38509</v>
      </c>
      <c r="B808" s="74" t="s">
        <v>38510</v>
      </c>
      <c r="C808" s="76">
        <f t="shared" si="12"/>
        <v>4</v>
      </c>
      <c r="D808" s="74"/>
    </row>
    <row r="809" spans="1:4" x14ac:dyDescent="0.25">
      <c r="A809" s="74" t="s">
        <v>38511</v>
      </c>
      <c r="B809" s="74" t="s">
        <v>38512</v>
      </c>
      <c r="C809" s="76">
        <f t="shared" si="12"/>
        <v>4</v>
      </c>
      <c r="D809" s="74"/>
    </row>
    <row r="810" spans="1:4" x14ac:dyDescent="0.25">
      <c r="A810" s="74" t="s">
        <v>38513</v>
      </c>
      <c r="B810" s="74" t="s">
        <v>38514</v>
      </c>
      <c r="C810" s="76">
        <f t="shared" si="12"/>
        <v>4</v>
      </c>
      <c r="D810" s="74"/>
    </row>
    <row r="811" spans="1:4" x14ac:dyDescent="0.25">
      <c r="A811" s="74" t="s">
        <v>38515</v>
      </c>
      <c r="B811" s="74" t="s">
        <v>37126</v>
      </c>
      <c r="C811" s="76">
        <f t="shared" si="12"/>
        <v>4</v>
      </c>
      <c r="D811" s="74"/>
    </row>
    <row r="812" spans="1:4" x14ac:dyDescent="0.25">
      <c r="A812" s="74" t="s">
        <v>38516</v>
      </c>
      <c r="B812" s="74" t="s">
        <v>38517</v>
      </c>
      <c r="C812" s="76">
        <f t="shared" si="12"/>
        <v>4</v>
      </c>
      <c r="D812" s="74"/>
    </row>
    <row r="813" spans="1:4" x14ac:dyDescent="0.25">
      <c r="A813" s="74" t="s">
        <v>38518</v>
      </c>
      <c r="B813" s="74" t="s">
        <v>38519</v>
      </c>
      <c r="C813" s="76">
        <f t="shared" si="12"/>
        <v>5</v>
      </c>
      <c r="D813" s="74"/>
    </row>
    <row r="814" spans="1:4" x14ac:dyDescent="0.25">
      <c r="A814" s="74" t="s">
        <v>38520</v>
      </c>
      <c r="B814" s="74" t="s">
        <v>38521</v>
      </c>
      <c r="C814" s="76">
        <f t="shared" si="12"/>
        <v>5</v>
      </c>
      <c r="D814" s="74"/>
    </row>
    <row r="815" spans="1:4" x14ac:dyDescent="0.25">
      <c r="A815" s="74" t="s">
        <v>38522</v>
      </c>
      <c r="B815" s="74" t="s">
        <v>38523</v>
      </c>
      <c r="C815" s="76">
        <f t="shared" si="12"/>
        <v>5</v>
      </c>
      <c r="D815" s="74"/>
    </row>
    <row r="816" spans="1:4" x14ac:dyDescent="0.25">
      <c r="A816" s="74" t="s">
        <v>38524</v>
      </c>
      <c r="B816" s="74" t="s">
        <v>38525</v>
      </c>
      <c r="C816" s="76">
        <f t="shared" si="12"/>
        <v>5</v>
      </c>
      <c r="D816" s="74"/>
    </row>
    <row r="817" spans="1:4" x14ac:dyDescent="0.25">
      <c r="A817" s="74" t="s">
        <v>38526</v>
      </c>
      <c r="B817" s="74" t="s">
        <v>38527</v>
      </c>
      <c r="C817" s="76">
        <f t="shared" si="12"/>
        <v>5</v>
      </c>
      <c r="D817" s="74"/>
    </row>
    <row r="818" spans="1:4" x14ac:dyDescent="0.25">
      <c r="A818" s="74" t="s">
        <v>38528</v>
      </c>
      <c r="B818" s="74" t="s">
        <v>38529</v>
      </c>
      <c r="C818" s="76">
        <f t="shared" si="12"/>
        <v>4</v>
      </c>
      <c r="D818" s="74"/>
    </row>
    <row r="819" spans="1:4" x14ac:dyDescent="0.25">
      <c r="A819" s="74" t="s">
        <v>38530</v>
      </c>
      <c r="B819" s="74" t="s">
        <v>38531</v>
      </c>
      <c r="C819" s="76">
        <f t="shared" si="12"/>
        <v>5</v>
      </c>
      <c r="D819" s="74"/>
    </row>
    <row r="820" spans="1:4" x14ac:dyDescent="0.25">
      <c r="A820" s="74" t="s">
        <v>38532</v>
      </c>
      <c r="B820" s="74" t="s">
        <v>38533</v>
      </c>
      <c r="C820" s="76">
        <f t="shared" si="12"/>
        <v>5</v>
      </c>
      <c r="D820" s="74"/>
    </row>
    <row r="821" spans="1:4" x14ac:dyDescent="0.25">
      <c r="A821" s="74" t="s">
        <v>38534</v>
      </c>
      <c r="B821" s="74" t="s">
        <v>38535</v>
      </c>
      <c r="C821" s="76">
        <f t="shared" si="12"/>
        <v>5</v>
      </c>
      <c r="D821" s="74"/>
    </row>
    <row r="822" spans="1:4" x14ac:dyDescent="0.25">
      <c r="A822" s="74" t="s">
        <v>38536</v>
      </c>
      <c r="B822" s="74" t="s">
        <v>38537</v>
      </c>
      <c r="C822" s="76">
        <f t="shared" si="12"/>
        <v>4</v>
      </c>
      <c r="D822" s="74"/>
    </row>
    <row r="823" spans="1:4" x14ac:dyDescent="0.25">
      <c r="A823" s="74" t="s">
        <v>38538</v>
      </c>
      <c r="B823" s="74" t="s">
        <v>38539</v>
      </c>
      <c r="C823" s="76">
        <f t="shared" si="12"/>
        <v>2</v>
      </c>
      <c r="D823" s="74"/>
    </row>
    <row r="824" spans="1:4" x14ac:dyDescent="0.25">
      <c r="A824" s="74" t="s">
        <v>38540</v>
      </c>
      <c r="B824" s="74" t="s">
        <v>38541</v>
      </c>
      <c r="C824" s="76">
        <f t="shared" si="12"/>
        <v>3</v>
      </c>
      <c r="D824" s="74"/>
    </row>
    <row r="825" spans="1:4" x14ac:dyDescent="0.25">
      <c r="A825" s="74" t="s">
        <v>38542</v>
      </c>
      <c r="B825" s="74" t="s">
        <v>38543</v>
      </c>
      <c r="C825" s="76">
        <f t="shared" si="12"/>
        <v>4</v>
      </c>
      <c r="D825" s="74"/>
    </row>
    <row r="826" spans="1:4" x14ac:dyDescent="0.25">
      <c r="A826" s="74" t="s">
        <v>38544</v>
      </c>
      <c r="B826" s="74" t="s">
        <v>38545</v>
      </c>
      <c r="C826" s="76">
        <f t="shared" si="12"/>
        <v>4</v>
      </c>
      <c r="D826" s="74"/>
    </row>
    <row r="827" spans="1:4" x14ac:dyDescent="0.25">
      <c r="A827" s="74" t="s">
        <v>38546</v>
      </c>
      <c r="B827" s="74" t="s">
        <v>38547</v>
      </c>
      <c r="C827" s="76">
        <f t="shared" si="12"/>
        <v>3</v>
      </c>
      <c r="D827" s="74"/>
    </row>
    <row r="828" spans="1:4" x14ac:dyDescent="0.25">
      <c r="A828" s="74" t="s">
        <v>38548</v>
      </c>
      <c r="B828" s="74" t="s">
        <v>38549</v>
      </c>
      <c r="C828" s="76">
        <f t="shared" si="12"/>
        <v>4</v>
      </c>
      <c r="D828" s="74"/>
    </row>
    <row r="829" spans="1:4" x14ac:dyDescent="0.25">
      <c r="A829" s="74" t="s">
        <v>38550</v>
      </c>
      <c r="B829" s="74" t="s">
        <v>38551</v>
      </c>
      <c r="C829" s="76">
        <f t="shared" si="12"/>
        <v>4</v>
      </c>
      <c r="D829" s="74"/>
    </row>
    <row r="830" spans="1:4" x14ac:dyDescent="0.25">
      <c r="A830" s="74" t="s">
        <v>38552</v>
      </c>
      <c r="B830" s="74" t="s">
        <v>38553</v>
      </c>
      <c r="C830" s="76">
        <f t="shared" si="12"/>
        <v>5</v>
      </c>
      <c r="D830" s="74"/>
    </row>
    <row r="831" spans="1:4" x14ac:dyDescent="0.25">
      <c r="A831" s="74" t="s">
        <v>38554</v>
      </c>
      <c r="B831" s="74" t="s">
        <v>38555</v>
      </c>
      <c r="C831" s="76">
        <f t="shared" si="12"/>
        <v>5</v>
      </c>
      <c r="D831" s="74"/>
    </row>
    <row r="832" spans="1:4" x14ac:dyDescent="0.25">
      <c r="A832" s="74" t="s">
        <v>38556</v>
      </c>
      <c r="B832" s="74" t="s">
        <v>38557</v>
      </c>
      <c r="C832" s="76">
        <f t="shared" si="12"/>
        <v>5</v>
      </c>
      <c r="D832" s="74"/>
    </row>
    <row r="833" spans="1:4" x14ac:dyDescent="0.25">
      <c r="A833" s="74" t="s">
        <v>38558</v>
      </c>
      <c r="B833" s="74" t="s">
        <v>38559</v>
      </c>
      <c r="C833" s="76">
        <f t="shared" si="12"/>
        <v>4</v>
      </c>
      <c r="D833" s="74"/>
    </row>
    <row r="834" spans="1:4" x14ac:dyDescent="0.25">
      <c r="A834" s="74" t="s">
        <v>38560</v>
      </c>
      <c r="B834" s="74" t="s">
        <v>38561</v>
      </c>
      <c r="C834" s="76">
        <f t="shared" si="12"/>
        <v>5</v>
      </c>
      <c r="D834" s="74"/>
    </row>
    <row r="835" spans="1:4" x14ac:dyDescent="0.25">
      <c r="A835" s="74" t="s">
        <v>38562</v>
      </c>
      <c r="B835" s="74" t="s">
        <v>38563</v>
      </c>
      <c r="C835" s="76">
        <f t="shared" si="12"/>
        <v>5</v>
      </c>
      <c r="D835" s="74"/>
    </row>
    <row r="836" spans="1:4" x14ac:dyDescent="0.25">
      <c r="A836" s="74" t="s">
        <v>38564</v>
      </c>
      <c r="B836" s="74" t="s">
        <v>38565</v>
      </c>
      <c r="C836" s="76">
        <f t="shared" si="12"/>
        <v>5</v>
      </c>
      <c r="D836" s="74"/>
    </row>
    <row r="837" spans="1:4" x14ac:dyDescent="0.25">
      <c r="A837" s="74" t="s">
        <v>38566</v>
      </c>
      <c r="B837" s="74" t="s">
        <v>38567</v>
      </c>
      <c r="C837" s="76">
        <f t="shared" si="12"/>
        <v>5</v>
      </c>
      <c r="D837" s="74"/>
    </row>
    <row r="838" spans="1:4" x14ac:dyDescent="0.25">
      <c r="A838" s="74" t="s">
        <v>38568</v>
      </c>
      <c r="B838" s="74" t="s">
        <v>38569</v>
      </c>
      <c r="C838" s="76">
        <f t="shared" si="12"/>
        <v>5</v>
      </c>
      <c r="D838" s="74"/>
    </row>
    <row r="839" spans="1:4" x14ac:dyDescent="0.25">
      <c r="A839" s="74" t="s">
        <v>38570</v>
      </c>
      <c r="B839" s="74" t="s">
        <v>38571</v>
      </c>
      <c r="C839" s="76">
        <f t="shared" si="12"/>
        <v>5</v>
      </c>
      <c r="D839" s="74"/>
    </row>
    <row r="840" spans="1:4" x14ac:dyDescent="0.25">
      <c r="A840" s="74" t="s">
        <v>38572</v>
      </c>
      <c r="B840" s="74" t="s">
        <v>38573</v>
      </c>
      <c r="C840" s="76">
        <f t="shared" si="12"/>
        <v>5</v>
      </c>
      <c r="D840" s="74"/>
    </row>
    <row r="841" spans="1:4" x14ac:dyDescent="0.25">
      <c r="A841" s="74" t="s">
        <v>38574</v>
      </c>
      <c r="B841" s="74" t="s">
        <v>38575</v>
      </c>
      <c r="C841" s="76">
        <f t="shared" ref="C841:C904" si="13">SUM((LEN(A841)+1)/3)</f>
        <v>5</v>
      </c>
      <c r="D841" s="74"/>
    </row>
    <row r="842" spans="1:4" x14ac:dyDescent="0.25">
      <c r="A842" s="74" t="s">
        <v>38576</v>
      </c>
      <c r="B842" s="74" t="s">
        <v>38577</v>
      </c>
      <c r="C842" s="76">
        <f t="shared" si="13"/>
        <v>5</v>
      </c>
      <c r="D842" s="74"/>
    </row>
    <row r="843" spans="1:4" x14ac:dyDescent="0.25">
      <c r="A843" s="74" t="s">
        <v>38578</v>
      </c>
      <c r="B843" s="74" t="s">
        <v>38579</v>
      </c>
      <c r="C843" s="76">
        <f t="shared" si="13"/>
        <v>5</v>
      </c>
      <c r="D843" s="74"/>
    </row>
    <row r="844" spans="1:4" x14ac:dyDescent="0.25">
      <c r="A844" s="74" t="s">
        <v>38580</v>
      </c>
      <c r="B844" s="74" t="s">
        <v>38581</v>
      </c>
      <c r="C844" s="76">
        <f t="shared" si="13"/>
        <v>5</v>
      </c>
      <c r="D844" s="74"/>
    </row>
    <row r="845" spans="1:4" x14ac:dyDescent="0.25">
      <c r="A845" s="74" t="s">
        <v>38582</v>
      </c>
      <c r="B845" s="74" t="s">
        <v>38583</v>
      </c>
      <c r="C845" s="76">
        <f t="shared" si="13"/>
        <v>5</v>
      </c>
      <c r="D845" s="74"/>
    </row>
    <row r="846" spans="1:4" x14ac:dyDescent="0.25">
      <c r="A846" s="74" t="s">
        <v>38584</v>
      </c>
      <c r="B846" s="74" t="s">
        <v>38585</v>
      </c>
      <c r="C846" s="76">
        <f t="shared" si="13"/>
        <v>5</v>
      </c>
      <c r="D846" s="74"/>
    </row>
    <row r="847" spans="1:4" x14ac:dyDescent="0.25">
      <c r="A847" s="74" t="s">
        <v>38586</v>
      </c>
      <c r="B847" s="74" t="s">
        <v>38587</v>
      </c>
      <c r="C847" s="76">
        <f t="shared" si="13"/>
        <v>4</v>
      </c>
      <c r="D847" s="74"/>
    </row>
    <row r="848" spans="1:4" x14ac:dyDescent="0.25">
      <c r="A848" s="74" t="s">
        <v>38588</v>
      </c>
      <c r="B848" s="74" t="s">
        <v>38589</v>
      </c>
      <c r="C848" s="76">
        <f t="shared" si="13"/>
        <v>3</v>
      </c>
      <c r="D848" s="74"/>
    </row>
    <row r="849" spans="1:4" x14ac:dyDescent="0.25">
      <c r="A849" s="74" t="s">
        <v>38590</v>
      </c>
      <c r="B849" s="74" t="s">
        <v>38591</v>
      </c>
      <c r="C849" s="76">
        <f t="shared" si="13"/>
        <v>4</v>
      </c>
      <c r="D849" s="74"/>
    </row>
    <row r="850" spans="1:4" x14ac:dyDescent="0.25">
      <c r="A850" s="74" t="s">
        <v>38592</v>
      </c>
      <c r="B850" s="74" t="s">
        <v>38593</v>
      </c>
      <c r="C850" s="76">
        <f t="shared" si="13"/>
        <v>4</v>
      </c>
      <c r="D850" s="74"/>
    </row>
    <row r="851" spans="1:4" x14ac:dyDescent="0.25">
      <c r="A851" s="74" t="s">
        <v>38594</v>
      </c>
      <c r="B851" s="74" t="s">
        <v>38595</v>
      </c>
      <c r="C851" s="76">
        <f t="shared" si="13"/>
        <v>4</v>
      </c>
      <c r="D851" s="74"/>
    </row>
    <row r="852" spans="1:4" x14ac:dyDescent="0.25">
      <c r="A852" s="74" t="s">
        <v>38596</v>
      </c>
      <c r="B852" s="74" t="s">
        <v>38597</v>
      </c>
      <c r="C852" s="76">
        <f t="shared" si="13"/>
        <v>4</v>
      </c>
      <c r="D852" s="74"/>
    </row>
    <row r="853" spans="1:4" x14ac:dyDescent="0.25">
      <c r="A853" s="74" t="s">
        <v>38598</v>
      </c>
      <c r="B853" s="74" t="s">
        <v>38599</v>
      </c>
      <c r="C853" s="76">
        <f t="shared" si="13"/>
        <v>3</v>
      </c>
      <c r="D853" s="74"/>
    </row>
    <row r="854" spans="1:4" x14ac:dyDescent="0.25">
      <c r="A854" s="74" t="s">
        <v>38600</v>
      </c>
      <c r="B854" s="74" t="s">
        <v>38601</v>
      </c>
      <c r="C854" s="76">
        <f t="shared" si="13"/>
        <v>4</v>
      </c>
      <c r="D854" s="74"/>
    </row>
    <row r="855" spans="1:4" x14ac:dyDescent="0.25">
      <c r="A855" s="74" t="s">
        <v>38602</v>
      </c>
      <c r="B855" s="74" t="s">
        <v>38603</v>
      </c>
      <c r="C855" s="76">
        <f t="shared" si="13"/>
        <v>4</v>
      </c>
      <c r="D855" s="74"/>
    </row>
    <row r="856" spans="1:4" x14ac:dyDescent="0.25">
      <c r="A856" s="74" t="s">
        <v>38604</v>
      </c>
      <c r="B856" s="74" t="s">
        <v>38605</v>
      </c>
      <c r="C856" s="76">
        <f t="shared" si="13"/>
        <v>3</v>
      </c>
      <c r="D856" s="74"/>
    </row>
    <row r="857" spans="1:4" x14ac:dyDescent="0.25">
      <c r="A857" s="74" t="s">
        <v>38606</v>
      </c>
      <c r="B857" s="74" t="s">
        <v>38607</v>
      </c>
      <c r="C857" s="76">
        <f t="shared" si="13"/>
        <v>3</v>
      </c>
      <c r="D857" s="74"/>
    </row>
    <row r="858" spans="1:4" x14ac:dyDescent="0.25">
      <c r="A858" s="74" t="s">
        <v>38608</v>
      </c>
      <c r="B858" s="74" t="s">
        <v>38609</v>
      </c>
      <c r="C858" s="76">
        <f t="shared" si="13"/>
        <v>2</v>
      </c>
      <c r="D858" s="74"/>
    </row>
    <row r="859" spans="1:4" x14ac:dyDescent="0.25">
      <c r="A859" s="74" t="s">
        <v>38610</v>
      </c>
      <c r="B859" s="74" t="s">
        <v>38611</v>
      </c>
      <c r="C859" s="76">
        <f t="shared" si="13"/>
        <v>3</v>
      </c>
      <c r="D859" s="74"/>
    </row>
    <row r="860" spans="1:4" x14ac:dyDescent="0.25">
      <c r="A860" s="74" t="s">
        <v>38612</v>
      </c>
      <c r="B860" s="74" t="s">
        <v>38613</v>
      </c>
      <c r="C860" s="76">
        <f t="shared" si="13"/>
        <v>3</v>
      </c>
      <c r="D860" s="74"/>
    </row>
    <row r="861" spans="1:4" x14ac:dyDescent="0.25">
      <c r="A861" s="74" t="s">
        <v>38614</v>
      </c>
      <c r="B861" s="74" t="s">
        <v>38615</v>
      </c>
      <c r="C861" s="76">
        <f t="shared" si="13"/>
        <v>3</v>
      </c>
      <c r="D861" s="74"/>
    </row>
    <row r="862" spans="1:4" x14ac:dyDescent="0.25">
      <c r="A862" s="74" t="s">
        <v>38616</v>
      </c>
      <c r="B862" s="74" t="s">
        <v>38617</v>
      </c>
      <c r="C862" s="76">
        <f t="shared" si="13"/>
        <v>4</v>
      </c>
      <c r="D862" s="74"/>
    </row>
    <row r="863" spans="1:4" x14ac:dyDescent="0.25">
      <c r="A863" s="74" t="s">
        <v>38618</v>
      </c>
      <c r="B863" s="74" t="s">
        <v>38619</v>
      </c>
      <c r="C863" s="76">
        <f t="shared" si="13"/>
        <v>4</v>
      </c>
      <c r="D863" s="74"/>
    </row>
    <row r="864" spans="1:4" x14ac:dyDescent="0.25">
      <c r="A864" s="74" t="s">
        <v>38620</v>
      </c>
      <c r="B864" s="74" t="s">
        <v>38621</v>
      </c>
      <c r="C864" s="76">
        <f t="shared" si="13"/>
        <v>3</v>
      </c>
      <c r="D864" s="74"/>
    </row>
    <row r="865" spans="1:4" x14ac:dyDescent="0.25">
      <c r="A865" s="74" t="s">
        <v>38622</v>
      </c>
      <c r="B865" s="74" t="s">
        <v>38623</v>
      </c>
      <c r="C865" s="76">
        <f t="shared" si="13"/>
        <v>3</v>
      </c>
      <c r="D865" s="74"/>
    </row>
    <row r="866" spans="1:4" x14ac:dyDescent="0.25">
      <c r="A866" s="74" t="s">
        <v>38624</v>
      </c>
      <c r="B866" s="74" t="s">
        <v>38625</v>
      </c>
      <c r="C866" s="76">
        <f t="shared" si="13"/>
        <v>4</v>
      </c>
      <c r="D866" s="74"/>
    </row>
    <row r="867" spans="1:4" x14ac:dyDescent="0.25">
      <c r="A867" s="74" t="s">
        <v>38626</v>
      </c>
      <c r="B867" s="74" t="s">
        <v>38627</v>
      </c>
      <c r="C867" s="76">
        <f t="shared" si="13"/>
        <v>4</v>
      </c>
      <c r="D867" s="74"/>
    </row>
    <row r="868" spans="1:4" x14ac:dyDescent="0.25">
      <c r="A868" s="74" t="s">
        <v>38628</v>
      </c>
      <c r="B868" s="74" t="s">
        <v>38629</v>
      </c>
      <c r="C868" s="76">
        <f t="shared" si="13"/>
        <v>3</v>
      </c>
      <c r="D868" s="74"/>
    </row>
    <row r="869" spans="1:4" x14ac:dyDescent="0.25">
      <c r="A869" s="74" t="s">
        <v>38630</v>
      </c>
      <c r="B869" s="74" t="s">
        <v>38631</v>
      </c>
      <c r="C869" s="76">
        <f t="shared" si="13"/>
        <v>3</v>
      </c>
      <c r="D869" s="74"/>
    </row>
    <row r="870" spans="1:4" x14ac:dyDescent="0.25">
      <c r="A870" s="74" t="s">
        <v>38632</v>
      </c>
      <c r="B870" s="74" t="s">
        <v>38633</v>
      </c>
      <c r="C870" s="76">
        <f t="shared" si="13"/>
        <v>3</v>
      </c>
      <c r="D870" s="74"/>
    </row>
    <row r="871" spans="1:4" x14ac:dyDescent="0.25">
      <c r="A871" s="74" t="s">
        <v>38634</v>
      </c>
      <c r="B871" s="74" t="s">
        <v>38635</v>
      </c>
      <c r="C871" s="76">
        <f t="shared" si="13"/>
        <v>3</v>
      </c>
      <c r="D871" s="74"/>
    </row>
    <row r="872" spans="1:4" x14ac:dyDescent="0.25">
      <c r="A872" s="74" t="s">
        <v>38636</v>
      </c>
      <c r="B872" s="74" t="s">
        <v>38637</v>
      </c>
      <c r="C872" s="76">
        <f t="shared" si="13"/>
        <v>4</v>
      </c>
      <c r="D872" s="74"/>
    </row>
    <row r="873" spans="1:4" x14ac:dyDescent="0.25">
      <c r="A873" s="74" t="s">
        <v>38638</v>
      </c>
      <c r="B873" s="74" t="s">
        <v>38639</v>
      </c>
      <c r="C873" s="76">
        <f t="shared" si="13"/>
        <v>2</v>
      </c>
      <c r="D873" s="74"/>
    </row>
    <row r="874" spans="1:4" x14ac:dyDescent="0.25">
      <c r="A874" s="74" t="s">
        <v>38640</v>
      </c>
      <c r="B874" s="74" t="s">
        <v>38641</v>
      </c>
      <c r="C874" s="76">
        <f t="shared" si="13"/>
        <v>3</v>
      </c>
      <c r="D874" s="74"/>
    </row>
    <row r="875" spans="1:4" x14ac:dyDescent="0.25">
      <c r="A875" s="74" t="s">
        <v>38642</v>
      </c>
      <c r="B875" s="74" t="s">
        <v>38643</v>
      </c>
      <c r="C875" s="76">
        <f t="shared" si="13"/>
        <v>4</v>
      </c>
      <c r="D875" s="74"/>
    </row>
    <row r="876" spans="1:4" x14ac:dyDescent="0.25">
      <c r="A876" s="74" t="s">
        <v>38644</v>
      </c>
      <c r="B876" s="74" t="s">
        <v>38645</v>
      </c>
      <c r="C876" s="76">
        <f t="shared" si="13"/>
        <v>4</v>
      </c>
      <c r="D876" s="74"/>
    </row>
    <row r="877" spans="1:4" x14ac:dyDescent="0.25">
      <c r="A877" s="74" t="s">
        <v>38646</v>
      </c>
      <c r="B877" s="74" t="s">
        <v>36061</v>
      </c>
      <c r="C877" s="76">
        <f t="shared" si="13"/>
        <v>4</v>
      </c>
      <c r="D877" s="74"/>
    </row>
    <row r="878" spans="1:4" x14ac:dyDescent="0.25">
      <c r="A878" s="74" t="s">
        <v>38647</v>
      </c>
      <c r="B878" s="74" t="s">
        <v>38648</v>
      </c>
      <c r="C878" s="76">
        <f t="shared" si="13"/>
        <v>4</v>
      </c>
      <c r="D878" s="74"/>
    </row>
    <row r="879" spans="1:4" x14ac:dyDescent="0.25">
      <c r="A879" s="74" t="s">
        <v>38649</v>
      </c>
      <c r="B879" s="74" t="s">
        <v>38650</v>
      </c>
      <c r="C879" s="76">
        <f t="shared" si="13"/>
        <v>3</v>
      </c>
      <c r="D879" s="74"/>
    </row>
    <row r="880" spans="1:4" x14ac:dyDescent="0.25">
      <c r="A880" s="74" t="s">
        <v>38651</v>
      </c>
      <c r="B880" s="74" t="s">
        <v>38652</v>
      </c>
      <c r="C880" s="76">
        <f t="shared" si="13"/>
        <v>4</v>
      </c>
      <c r="D880" s="74"/>
    </row>
    <row r="881" spans="1:4" x14ac:dyDescent="0.25">
      <c r="A881" s="74" t="s">
        <v>38653</v>
      </c>
      <c r="B881" s="74" t="s">
        <v>38654</v>
      </c>
      <c r="C881" s="76">
        <f t="shared" si="13"/>
        <v>4</v>
      </c>
      <c r="D881" s="74"/>
    </row>
    <row r="882" spans="1:4" x14ac:dyDescent="0.25">
      <c r="A882" s="74" t="s">
        <v>38655</v>
      </c>
      <c r="B882" s="74" t="s">
        <v>38656</v>
      </c>
      <c r="C882" s="76">
        <f t="shared" si="13"/>
        <v>4</v>
      </c>
      <c r="D882" s="74"/>
    </row>
    <row r="883" spans="1:4" x14ac:dyDescent="0.25">
      <c r="A883" s="74" t="s">
        <v>38657</v>
      </c>
      <c r="B883" s="74" t="s">
        <v>38658</v>
      </c>
      <c r="C883" s="76">
        <f t="shared" si="13"/>
        <v>4</v>
      </c>
      <c r="D883" s="74"/>
    </row>
    <row r="884" spans="1:4" x14ac:dyDescent="0.25">
      <c r="A884" s="74" t="s">
        <v>38659</v>
      </c>
      <c r="B884" s="74" t="s">
        <v>38660</v>
      </c>
      <c r="C884" s="76">
        <f t="shared" si="13"/>
        <v>3</v>
      </c>
      <c r="D884" s="74"/>
    </row>
    <row r="885" spans="1:4" x14ac:dyDescent="0.25">
      <c r="A885" s="74" t="s">
        <v>38661</v>
      </c>
      <c r="B885" s="74" t="s">
        <v>38662</v>
      </c>
      <c r="C885" s="76">
        <f t="shared" si="13"/>
        <v>4</v>
      </c>
      <c r="D885" s="74"/>
    </row>
    <row r="886" spans="1:4" x14ac:dyDescent="0.25">
      <c r="A886" s="74" t="s">
        <v>38663</v>
      </c>
      <c r="B886" s="74" t="s">
        <v>38664</v>
      </c>
      <c r="C886" s="76">
        <f t="shared" si="13"/>
        <v>4</v>
      </c>
      <c r="D886" s="74"/>
    </row>
    <row r="887" spans="1:4" x14ac:dyDescent="0.25">
      <c r="A887" s="74" t="s">
        <v>38665</v>
      </c>
      <c r="B887" s="74" t="s">
        <v>38666</v>
      </c>
      <c r="C887" s="76">
        <f t="shared" si="13"/>
        <v>4</v>
      </c>
      <c r="D887" s="74"/>
    </row>
    <row r="888" spans="1:4" x14ac:dyDescent="0.25">
      <c r="A888" s="74" t="s">
        <v>38667</v>
      </c>
      <c r="B888" s="74" t="s">
        <v>38668</v>
      </c>
      <c r="C888" s="76">
        <f t="shared" si="13"/>
        <v>4</v>
      </c>
      <c r="D888" s="74"/>
    </row>
    <row r="889" spans="1:4" x14ac:dyDescent="0.25">
      <c r="A889" s="74" t="s">
        <v>38669</v>
      </c>
      <c r="B889" s="74" t="s">
        <v>38670</v>
      </c>
      <c r="C889" s="76">
        <f t="shared" si="13"/>
        <v>4</v>
      </c>
      <c r="D889" s="74"/>
    </row>
    <row r="890" spans="1:4" x14ac:dyDescent="0.25">
      <c r="A890" s="74" t="s">
        <v>38671</v>
      </c>
      <c r="B890" s="74" t="s">
        <v>38672</v>
      </c>
      <c r="C890" s="76">
        <f t="shared" si="13"/>
        <v>4</v>
      </c>
      <c r="D890" s="74"/>
    </row>
    <row r="891" spans="1:4" x14ac:dyDescent="0.25">
      <c r="A891" s="74" t="s">
        <v>38673</v>
      </c>
      <c r="B891" s="74" t="s">
        <v>38674</v>
      </c>
      <c r="C891" s="76">
        <f t="shared" si="13"/>
        <v>3</v>
      </c>
      <c r="D891" s="74"/>
    </row>
    <row r="892" spans="1:4" x14ac:dyDescent="0.25">
      <c r="A892" s="74" t="s">
        <v>38675</v>
      </c>
      <c r="B892" s="74" t="s">
        <v>38676</v>
      </c>
      <c r="C892" s="76">
        <f t="shared" si="13"/>
        <v>4</v>
      </c>
      <c r="D892" s="74"/>
    </row>
    <row r="893" spans="1:4" x14ac:dyDescent="0.25">
      <c r="A893" s="74" t="s">
        <v>38677</v>
      </c>
      <c r="B893" s="74" t="s">
        <v>38678</v>
      </c>
      <c r="C893" s="76">
        <f t="shared" si="13"/>
        <v>4</v>
      </c>
      <c r="D893" s="74"/>
    </row>
    <row r="894" spans="1:4" x14ac:dyDescent="0.25">
      <c r="A894" s="74" t="s">
        <v>38679</v>
      </c>
      <c r="B894" s="74" t="s">
        <v>38680</v>
      </c>
      <c r="C894" s="76">
        <f t="shared" si="13"/>
        <v>4</v>
      </c>
      <c r="D894" s="74"/>
    </row>
    <row r="895" spans="1:4" x14ac:dyDescent="0.25">
      <c r="A895" s="74" t="s">
        <v>38681</v>
      </c>
      <c r="B895" s="74" t="s">
        <v>38682</v>
      </c>
      <c r="C895" s="76">
        <f t="shared" si="13"/>
        <v>2</v>
      </c>
      <c r="D895" s="74"/>
    </row>
    <row r="896" spans="1:4" x14ac:dyDescent="0.25">
      <c r="A896" s="74" t="s">
        <v>38683</v>
      </c>
      <c r="B896" s="74" t="s">
        <v>38684</v>
      </c>
      <c r="C896" s="76">
        <f t="shared" si="13"/>
        <v>3</v>
      </c>
      <c r="D896" s="74"/>
    </row>
    <row r="897" spans="1:4" x14ac:dyDescent="0.25">
      <c r="A897" s="74" t="s">
        <v>38685</v>
      </c>
      <c r="B897" s="74" t="s">
        <v>38686</v>
      </c>
      <c r="C897" s="76">
        <f t="shared" si="13"/>
        <v>4</v>
      </c>
      <c r="D897" s="74"/>
    </row>
    <row r="898" spans="1:4" x14ac:dyDescent="0.25">
      <c r="A898" s="74" t="s">
        <v>38687</v>
      </c>
      <c r="B898" s="74" t="s">
        <v>38688</v>
      </c>
      <c r="C898" s="76">
        <f t="shared" si="13"/>
        <v>4</v>
      </c>
      <c r="D898" s="74"/>
    </row>
    <row r="899" spans="1:4" x14ac:dyDescent="0.25">
      <c r="A899" s="74" t="s">
        <v>38689</v>
      </c>
      <c r="B899" s="74" t="s">
        <v>38690</v>
      </c>
      <c r="C899" s="76">
        <f t="shared" si="13"/>
        <v>4</v>
      </c>
      <c r="D899" s="74"/>
    </row>
    <row r="900" spans="1:4" x14ac:dyDescent="0.25">
      <c r="A900" s="74" t="s">
        <v>38691</v>
      </c>
      <c r="B900" s="74" t="s">
        <v>38692</v>
      </c>
      <c r="C900" s="76">
        <f t="shared" si="13"/>
        <v>3</v>
      </c>
      <c r="D900" s="74"/>
    </row>
    <row r="901" spans="1:4" x14ac:dyDescent="0.25">
      <c r="A901" s="74" t="s">
        <v>38693</v>
      </c>
      <c r="B901" s="74" t="s">
        <v>38694</v>
      </c>
      <c r="C901" s="76">
        <f t="shared" si="13"/>
        <v>4</v>
      </c>
      <c r="D901" s="74"/>
    </row>
    <row r="902" spans="1:4" x14ac:dyDescent="0.25">
      <c r="A902" s="74" t="s">
        <v>38695</v>
      </c>
      <c r="B902" s="74" t="s">
        <v>38696</v>
      </c>
      <c r="C902" s="76">
        <f t="shared" si="13"/>
        <v>5</v>
      </c>
      <c r="D902" s="74"/>
    </row>
    <row r="903" spans="1:4" x14ac:dyDescent="0.25">
      <c r="A903" s="74" t="s">
        <v>38697</v>
      </c>
      <c r="B903" s="74" t="s">
        <v>38698</v>
      </c>
      <c r="C903" s="76">
        <f t="shared" si="13"/>
        <v>4</v>
      </c>
      <c r="D903" s="74"/>
    </row>
    <row r="904" spans="1:4" x14ac:dyDescent="0.25">
      <c r="A904" s="74" t="s">
        <v>38699</v>
      </c>
      <c r="B904" s="74" t="s">
        <v>38700</v>
      </c>
      <c r="C904" s="76">
        <f t="shared" si="13"/>
        <v>4</v>
      </c>
      <c r="D904" s="74"/>
    </row>
    <row r="905" spans="1:4" x14ac:dyDescent="0.25">
      <c r="A905" s="74" t="s">
        <v>38701</v>
      </c>
      <c r="B905" s="74" t="s">
        <v>38702</v>
      </c>
      <c r="C905" s="76">
        <f t="shared" ref="C905:C967" si="14">SUM((LEN(A905)+1)/3)</f>
        <v>4</v>
      </c>
      <c r="D905" s="74"/>
    </row>
    <row r="906" spans="1:4" x14ac:dyDescent="0.25">
      <c r="A906" s="74" t="s">
        <v>38703</v>
      </c>
      <c r="B906" s="74" t="s">
        <v>38704</v>
      </c>
      <c r="C906" s="76">
        <f t="shared" si="14"/>
        <v>4</v>
      </c>
      <c r="D906" s="74"/>
    </row>
    <row r="907" spans="1:4" x14ac:dyDescent="0.25">
      <c r="A907" s="74" t="s">
        <v>38705</v>
      </c>
      <c r="B907" s="74" t="s">
        <v>38706</v>
      </c>
      <c r="C907" s="76">
        <f t="shared" si="14"/>
        <v>4</v>
      </c>
      <c r="D907" s="74"/>
    </row>
    <row r="908" spans="1:4" x14ac:dyDescent="0.25">
      <c r="A908" s="74" t="s">
        <v>38707</v>
      </c>
      <c r="B908" s="74" t="s">
        <v>38708</v>
      </c>
      <c r="C908" s="76">
        <f t="shared" si="14"/>
        <v>4</v>
      </c>
      <c r="D908" s="74"/>
    </row>
    <row r="909" spans="1:4" x14ac:dyDescent="0.25">
      <c r="A909" s="74" t="s">
        <v>38709</v>
      </c>
      <c r="B909" s="74" t="s">
        <v>38710</v>
      </c>
      <c r="C909" s="76">
        <f t="shared" si="14"/>
        <v>4</v>
      </c>
      <c r="D909" s="74"/>
    </row>
    <row r="910" spans="1:4" x14ac:dyDescent="0.25">
      <c r="A910" s="74" t="s">
        <v>38711</v>
      </c>
      <c r="B910" s="74" t="s">
        <v>38712</v>
      </c>
      <c r="C910" s="76">
        <f t="shared" si="14"/>
        <v>4</v>
      </c>
      <c r="D910" s="74"/>
    </row>
    <row r="911" spans="1:4" x14ac:dyDescent="0.25">
      <c r="A911" s="74" t="s">
        <v>38713</v>
      </c>
      <c r="B911" s="74" t="s">
        <v>38714</v>
      </c>
      <c r="C911" s="76">
        <f t="shared" si="14"/>
        <v>4</v>
      </c>
      <c r="D911" s="74"/>
    </row>
    <row r="912" spans="1:4" x14ac:dyDescent="0.25">
      <c r="A912" s="74" t="s">
        <v>38715</v>
      </c>
      <c r="B912" s="74" t="s">
        <v>38716</v>
      </c>
      <c r="C912" s="76">
        <f t="shared" si="14"/>
        <v>4</v>
      </c>
      <c r="D912" s="74"/>
    </row>
    <row r="913" spans="1:4" x14ac:dyDescent="0.25">
      <c r="A913" s="74" t="s">
        <v>38717</v>
      </c>
      <c r="B913" s="74" t="s">
        <v>38718</v>
      </c>
      <c r="C913" s="76">
        <f t="shared" si="14"/>
        <v>3</v>
      </c>
      <c r="D913" s="74"/>
    </row>
    <row r="914" spans="1:4" x14ac:dyDescent="0.25">
      <c r="A914" s="74" t="s">
        <v>38719</v>
      </c>
      <c r="B914" s="74" t="s">
        <v>38720</v>
      </c>
      <c r="C914" s="76">
        <f t="shared" si="14"/>
        <v>4</v>
      </c>
      <c r="D914" s="74"/>
    </row>
    <row r="915" spans="1:4" x14ac:dyDescent="0.25">
      <c r="A915" s="74" t="s">
        <v>38721</v>
      </c>
      <c r="B915" s="74" t="s">
        <v>38722</v>
      </c>
      <c r="C915" s="76">
        <f t="shared" si="14"/>
        <v>4</v>
      </c>
      <c r="D915" s="74"/>
    </row>
    <row r="916" spans="1:4" x14ac:dyDescent="0.25">
      <c r="A916" s="74" t="s">
        <v>38723</v>
      </c>
      <c r="B916" s="74" t="s">
        <v>38724</v>
      </c>
      <c r="C916" s="76">
        <f t="shared" si="14"/>
        <v>4</v>
      </c>
      <c r="D916" s="74"/>
    </row>
    <row r="917" spans="1:4" x14ac:dyDescent="0.25">
      <c r="A917" s="74" t="s">
        <v>38725</v>
      </c>
      <c r="B917" s="74" t="s">
        <v>38726</v>
      </c>
      <c r="C917" s="76">
        <f t="shared" si="14"/>
        <v>3</v>
      </c>
      <c r="D917" s="74"/>
    </row>
    <row r="918" spans="1:4" x14ac:dyDescent="0.25">
      <c r="A918" s="74" t="s">
        <v>38727</v>
      </c>
      <c r="B918" s="74" t="s">
        <v>38728</v>
      </c>
      <c r="C918" s="76">
        <f t="shared" si="14"/>
        <v>4</v>
      </c>
      <c r="D918" s="74"/>
    </row>
    <row r="919" spans="1:4" x14ac:dyDescent="0.25">
      <c r="A919" s="74" t="s">
        <v>38729</v>
      </c>
      <c r="B919" s="74" t="s">
        <v>38730</v>
      </c>
      <c r="C919" s="76">
        <f t="shared" si="14"/>
        <v>4</v>
      </c>
      <c r="D919" s="74"/>
    </row>
    <row r="920" spans="1:4" x14ac:dyDescent="0.25">
      <c r="A920" s="74" t="s">
        <v>38731</v>
      </c>
      <c r="B920" s="74" t="s">
        <v>38732</v>
      </c>
      <c r="C920" s="76">
        <f t="shared" si="14"/>
        <v>4</v>
      </c>
      <c r="D920" s="74"/>
    </row>
    <row r="921" spans="1:4" x14ac:dyDescent="0.25">
      <c r="A921" s="74" t="s">
        <v>38733</v>
      </c>
      <c r="B921" s="74" t="s">
        <v>38734</v>
      </c>
      <c r="C921" s="76">
        <f t="shared" si="14"/>
        <v>4</v>
      </c>
      <c r="D921" s="74"/>
    </row>
    <row r="922" spans="1:4" x14ac:dyDescent="0.25">
      <c r="A922" s="74" t="s">
        <v>38735</v>
      </c>
      <c r="B922" s="74" t="s">
        <v>38736</v>
      </c>
      <c r="C922" s="76">
        <f t="shared" si="14"/>
        <v>3</v>
      </c>
      <c r="D922" s="74"/>
    </row>
    <row r="923" spans="1:4" x14ac:dyDescent="0.25">
      <c r="A923" s="74" t="s">
        <v>38737</v>
      </c>
      <c r="B923" s="74" t="s">
        <v>38738</v>
      </c>
      <c r="C923" s="76">
        <f t="shared" si="14"/>
        <v>4</v>
      </c>
      <c r="D923" s="74"/>
    </row>
    <row r="924" spans="1:4" x14ac:dyDescent="0.25">
      <c r="A924" s="74" t="s">
        <v>38739</v>
      </c>
      <c r="B924" s="74" t="s">
        <v>38740</v>
      </c>
      <c r="C924" s="76">
        <f t="shared" si="14"/>
        <v>4</v>
      </c>
      <c r="D924" s="74"/>
    </row>
    <row r="925" spans="1:4" x14ac:dyDescent="0.25">
      <c r="A925" s="74" t="s">
        <v>38741</v>
      </c>
      <c r="B925" s="74" t="s">
        <v>32454</v>
      </c>
      <c r="C925" s="76">
        <f t="shared" si="14"/>
        <v>4</v>
      </c>
      <c r="D925" s="74"/>
    </row>
    <row r="926" spans="1:4" x14ac:dyDescent="0.25">
      <c r="A926" s="74" t="s">
        <v>38742</v>
      </c>
      <c r="B926" s="74" t="s">
        <v>38743</v>
      </c>
      <c r="C926" s="76">
        <f t="shared" si="14"/>
        <v>4</v>
      </c>
      <c r="D926" s="74"/>
    </row>
    <row r="927" spans="1:4" x14ac:dyDescent="0.25">
      <c r="A927" s="74" t="s">
        <v>38744</v>
      </c>
      <c r="B927" s="74" t="s">
        <v>38745</v>
      </c>
      <c r="C927" s="76">
        <f t="shared" si="14"/>
        <v>4</v>
      </c>
      <c r="D927" s="74"/>
    </row>
    <row r="928" spans="1:4" x14ac:dyDescent="0.25">
      <c r="A928" s="74" t="s">
        <v>38746</v>
      </c>
      <c r="B928" s="74" t="s">
        <v>38747</v>
      </c>
      <c r="C928" s="76">
        <f t="shared" si="14"/>
        <v>4</v>
      </c>
      <c r="D928" s="74"/>
    </row>
    <row r="929" spans="1:4" x14ac:dyDescent="0.25">
      <c r="A929" s="74" t="s">
        <v>38748</v>
      </c>
      <c r="B929" s="74" t="s">
        <v>38749</v>
      </c>
      <c r="C929" s="76">
        <f t="shared" si="14"/>
        <v>4</v>
      </c>
      <c r="D929" s="74"/>
    </row>
    <row r="930" spans="1:4" x14ac:dyDescent="0.25">
      <c r="A930" s="74" t="s">
        <v>38750</v>
      </c>
      <c r="B930" s="74" t="s">
        <v>37326</v>
      </c>
      <c r="C930" s="76">
        <f t="shared" si="14"/>
        <v>4</v>
      </c>
      <c r="D930" s="74"/>
    </row>
    <row r="931" spans="1:4" x14ac:dyDescent="0.25">
      <c r="A931" s="74" t="s">
        <v>38751</v>
      </c>
      <c r="B931" s="74" t="s">
        <v>38752</v>
      </c>
      <c r="C931" s="76">
        <f t="shared" si="14"/>
        <v>4</v>
      </c>
      <c r="D931" s="74"/>
    </row>
    <row r="932" spans="1:4" x14ac:dyDescent="0.25">
      <c r="A932" s="74" t="s">
        <v>38753</v>
      </c>
      <c r="B932" s="74" t="s">
        <v>38754</v>
      </c>
      <c r="C932" s="76">
        <f t="shared" si="14"/>
        <v>4</v>
      </c>
      <c r="D932" s="74"/>
    </row>
    <row r="933" spans="1:4" x14ac:dyDescent="0.25">
      <c r="A933" s="74" t="s">
        <v>38755</v>
      </c>
      <c r="B933" s="74" t="s">
        <v>38756</v>
      </c>
      <c r="C933" s="76">
        <f t="shared" si="14"/>
        <v>2</v>
      </c>
      <c r="D933" s="74"/>
    </row>
    <row r="934" spans="1:4" x14ac:dyDescent="0.25">
      <c r="A934" s="74" t="s">
        <v>38757</v>
      </c>
      <c r="B934" s="74" t="s">
        <v>38758</v>
      </c>
      <c r="C934" s="76">
        <f t="shared" si="14"/>
        <v>3</v>
      </c>
      <c r="D934" s="74"/>
    </row>
    <row r="935" spans="1:4" x14ac:dyDescent="0.25">
      <c r="A935" s="74" t="s">
        <v>38759</v>
      </c>
      <c r="B935" s="74" t="s">
        <v>38760</v>
      </c>
      <c r="C935" s="76">
        <f t="shared" si="14"/>
        <v>3</v>
      </c>
      <c r="D935" s="74"/>
    </row>
    <row r="936" spans="1:4" x14ac:dyDescent="0.25">
      <c r="A936" s="74" t="s">
        <v>38761</v>
      </c>
      <c r="B936" s="74" t="s">
        <v>38762</v>
      </c>
      <c r="C936" s="76">
        <f t="shared" si="14"/>
        <v>4</v>
      </c>
      <c r="D936" s="74"/>
    </row>
    <row r="937" spans="1:4" x14ac:dyDescent="0.25">
      <c r="A937" s="74" t="s">
        <v>38763</v>
      </c>
      <c r="B937" s="74" t="s">
        <v>38764</v>
      </c>
      <c r="C937" s="76">
        <f t="shared" si="14"/>
        <v>4</v>
      </c>
      <c r="D937" s="74"/>
    </row>
    <row r="938" spans="1:4" x14ac:dyDescent="0.25">
      <c r="A938" s="74" t="s">
        <v>38765</v>
      </c>
      <c r="B938" s="74" t="s">
        <v>38766</v>
      </c>
      <c r="C938" s="76">
        <f t="shared" si="14"/>
        <v>4</v>
      </c>
      <c r="D938" s="74"/>
    </row>
    <row r="939" spans="1:4" x14ac:dyDescent="0.25">
      <c r="A939" s="74" t="s">
        <v>38767</v>
      </c>
      <c r="B939" s="74" t="s">
        <v>38768</v>
      </c>
      <c r="C939" s="76">
        <f t="shared" si="14"/>
        <v>4</v>
      </c>
      <c r="D939" s="74"/>
    </row>
    <row r="940" spans="1:4" x14ac:dyDescent="0.25">
      <c r="A940" s="74" t="s">
        <v>38769</v>
      </c>
      <c r="B940" s="74" t="s">
        <v>38770</v>
      </c>
      <c r="C940" s="76">
        <f t="shared" si="14"/>
        <v>3</v>
      </c>
      <c r="D940" s="74"/>
    </row>
    <row r="941" spans="1:4" x14ac:dyDescent="0.25">
      <c r="A941" s="74" t="s">
        <v>38771</v>
      </c>
      <c r="B941" s="74" t="s">
        <v>38772</v>
      </c>
      <c r="C941" s="76">
        <f t="shared" si="14"/>
        <v>3</v>
      </c>
      <c r="D941" s="74"/>
    </row>
    <row r="942" spans="1:4" x14ac:dyDescent="0.25">
      <c r="A942" s="74" t="s">
        <v>38773</v>
      </c>
      <c r="B942" s="74" t="s">
        <v>38774</v>
      </c>
      <c r="C942" s="76">
        <f t="shared" si="14"/>
        <v>3</v>
      </c>
      <c r="D942" s="74"/>
    </row>
    <row r="943" spans="1:4" x14ac:dyDescent="0.25">
      <c r="A943" s="74" t="s">
        <v>38775</v>
      </c>
      <c r="B943" s="74" t="s">
        <v>38776</v>
      </c>
      <c r="C943" s="76">
        <f t="shared" si="14"/>
        <v>4</v>
      </c>
      <c r="D943" s="74"/>
    </row>
    <row r="944" spans="1:4" x14ac:dyDescent="0.25">
      <c r="A944" s="74" t="s">
        <v>38777</v>
      </c>
      <c r="B944" s="74" t="s">
        <v>38778</v>
      </c>
      <c r="C944" s="76">
        <f t="shared" si="14"/>
        <v>4</v>
      </c>
      <c r="D944" s="74"/>
    </row>
    <row r="945" spans="1:4" x14ac:dyDescent="0.25">
      <c r="A945" s="74" t="s">
        <v>38779</v>
      </c>
      <c r="B945" s="74" t="s">
        <v>38780</v>
      </c>
      <c r="C945" s="76">
        <f t="shared" si="14"/>
        <v>3</v>
      </c>
      <c r="D945" s="74"/>
    </row>
    <row r="946" spans="1:4" x14ac:dyDescent="0.25">
      <c r="A946" s="74" t="s">
        <v>38781</v>
      </c>
      <c r="B946" s="74" t="s">
        <v>38782</v>
      </c>
      <c r="C946" s="76">
        <f t="shared" si="14"/>
        <v>3</v>
      </c>
      <c r="D946" s="74"/>
    </row>
    <row r="947" spans="1:4" x14ac:dyDescent="0.25">
      <c r="A947" s="74" t="s">
        <v>38783</v>
      </c>
      <c r="B947" s="74" t="s">
        <v>38784</v>
      </c>
      <c r="C947" s="76">
        <f t="shared" si="14"/>
        <v>2</v>
      </c>
      <c r="D947" s="74"/>
    </row>
    <row r="948" spans="1:4" x14ac:dyDescent="0.25">
      <c r="A948" s="74" t="s">
        <v>38785</v>
      </c>
      <c r="B948" s="74" t="s">
        <v>38786</v>
      </c>
      <c r="C948" s="76">
        <f t="shared" si="14"/>
        <v>3</v>
      </c>
      <c r="D948" s="74"/>
    </row>
    <row r="949" spans="1:4" x14ac:dyDescent="0.25">
      <c r="A949" s="74" t="s">
        <v>38787</v>
      </c>
      <c r="B949" s="74" t="s">
        <v>38788</v>
      </c>
      <c r="C949" s="76">
        <f t="shared" si="14"/>
        <v>3</v>
      </c>
      <c r="D949" s="74"/>
    </row>
    <row r="950" spans="1:4" x14ac:dyDescent="0.25">
      <c r="A950" s="74" t="s">
        <v>38789</v>
      </c>
      <c r="B950" s="74" t="s">
        <v>38790</v>
      </c>
      <c r="C950" s="76">
        <f t="shared" si="14"/>
        <v>3</v>
      </c>
      <c r="D950" s="74"/>
    </row>
    <row r="951" spans="1:4" x14ac:dyDescent="0.25">
      <c r="A951" s="74" t="s">
        <v>38791</v>
      </c>
      <c r="B951" s="74" t="s">
        <v>38792</v>
      </c>
      <c r="C951" s="76">
        <f t="shared" si="14"/>
        <v>3</v>
      </c>
      <c r="D951" s="74"/>
    </row>
    <row r="952" spans="1:4" x14ac:dyDescent="0.25">
      <c r="A952" s="74" t="s">
        <v>38793</v>
      </c>
      <c r="B952" s="74" t="s">
        <v>38794</v>
      </c>
      <c r="C952" s="76">
        <f t="shared" si="14"/>
        <v>3</v>
      </c>
      <c r="D952" s="74"/>
    </row>
    <row r="953" spans="1:4" x14ac:dyDescent="0.25">
      <c r="A953" s="74" t="s">
        <v>38795</v>
      </c>
      <c r="B953" s="74" t="s">
        <v>38796</v>
      </c>
      <c r="C953" s="76">
        <f t="shared" si="14"/>
        <v>2</v>
      </c>
      <c r="D953" s="74"/>
    </row>
    <row r="954" spans="1:4" x14ac:dyDescent="0.25">
      <c r="A954" s="74" t="s">
        <v>38797</v>
      </c>
      <c r="B954" s="74" t="s">
        <v>38798</v>
      </c>
      <c r="C954" s="76">
        <f t="shared" si="14"/>
        <v>3</v>
      </c>
      <c r="D954" s="74"/>
    </row>
    <row r="955" spans="1:4" x14ac:dyDescent="0.25">
      <c r="A955" s="74" t="s">
        <v>38799</v>
      </c>
      <c r="B955" s="74" t="s">
        <v>38800</v>
      </c>
      <c r="C955" s="76">
        <f t="shared" si="14"/>
        <v>3</v>
      </c>
      <c r="D955" s="74"/>
    </row>
    <row r="956" spans="1:4" x14ac:dyDescent="0.25">
      <c r="A956" s="74" t="s">
        <v>38801</v>
      </c>
      <c r="B956" s="74" t="s">
        <v>38802</v>
      </c>
      <c r="C956" s="76">
        <f t="shared" si="14"/>
        <v>3</v>
      </c>
      <c r="D956" s="74"/>
    </row>
    <row r="957" spans="1:4" x14ac:dyDescent="0.25">
      <c r="A957" s="74" t="s">
        <v>38803</v>
      </c>
      <c r="B957" s="74" t="s">
        <v>38804</v>
      </c>
      <c r="C957" s="76">
        <f t="shared" si="14"/>
        <v>3</v>
      </c>
      <c r="D957" s="74"/>
    </row>
    <row r="958" spans="1:4" x14ac:dyDescent="0.25">
      <c r="A958" s="74" t="s">
        <v>38805</v>
      </c>
      <c r="B958" s="74" t="s">
        <v>36671</v>
      </c>
      <c r="C958" s="76">
        <f t="shared" si="14"/>
        <v>3</v>
      </c>
      <c r="D958" s="74"/>
    </row>
    <row r="959" spans="1:4" x14ac:dyDescent="0.25">
      <c r="A959" s="74" t="s">
        <v>38806</v>
      </c>
      <c r="B959" s="74" t="s">
        <v>38807</v>
      </c>
      <c r="C959" s="76">
        <f t="shared" si="14"/>
        <v>3</v>
      </c>
      <c r="D959" s="74"/>
    </row>
    <row r="960" spans="1:4" x14ac:dyDescent="0.25">
      <c r="A960" s="74" t="s">
        <v>38808</v>
      </c>
      <c r="B960" s="74" t="s">
        <v>38809</v>
      </c>
      <c r="C960" s="76">
        <f t="shared" si="14"/>
        <v>3</v>
      </c>
      <c r="D960" s="74"/>
    </row>
    <row r="961" spans="1:4" x14ac:dyDescent="0.25">
      <c r="A961" s="74" t="s">
        <v>38810</v>
      </c>
      <c r="B961" s="74" t="s">
        <v>38811</v>
      </c>
      <c r="C961" s="76">
        <f t="shared" si="14"/>
        <v>3</v>
      </c>
      <c r="D961" s="74"/>
    </row>
    <row r="962" spans="1:4" x14ac:dyDescent="0.25">
      <c r="A962" s="74" t="s">
        <v>38812</v>
      </c>
      <c r="B962" s="74" t="s">
        <v>38813</v>
      </c>
      <c r="C962" s="76">
        <f t="shared" si="14"/>
        <v>4</v>
      </c>
      <c r="D962" s="74"/>
    </row>
    <row r="963" spans="1:4" x14ac:dyDescent="0.25">
      <c r="A963" s="74" t="s">
        <v>38814</v>
      </c>
      <c r="B963" s="74" t="s">
        <v>38815</v>
      </c>
      <c r="C963" s="76">
        <f t="shared" si="14"/>
        <v>4</v>
      </c>
      <c r="D963" s="74"/>
    </row>
    <row r="964" spans="1:4" x14ac:dyDescent="0.25">
      <c r="A964" s="74" t="s">
        <v>38816</v>
      </c>
      <c r="B964" s="74" t="s">
        <v>36811</v>
      </c>
      <c r="C964" s="76">
        <f t="shared" si="14"/>
        <v>4</v>
      </c>
      <c r="D964" s="74"/>
    </row>
    <row r="965" spans="1:4" x14ac:dyDescent="0.25">
      <c r="A965" s="74" t="s">
        <v>38817</v>
      </c>
      <c r="B965" s="74" t="s">
        <v>38818</v>
      </c>
      <c r="C965" s="76">
        <f t="shared" si="14"/>
        <v>4</v>
      </c>
      <c r="D965" s="74"/>
    </row>
    <row r="966" spans="1:4" x14ac:dyDescent="0.25">
      <c r="A966" s="74" t="s">
        <v>38819</v>
      </c>
      <c r="B966" s="74" t="s">
        <v>38820</v>
      </c>
      <c r="C966" s="76">
        <f t="shared" si="14"/>
        <v>4</v>
      </c>
      <c r="D966" s="74"/>
    </row>
    <row r="967" spans="1:4" x14ac:dyDescent="0.25">
      <c r="A967" s="74" t="s">
        <v>38821</v>
      </c>
      <c r="B967" s="74" t="s">
        <v>38822</v>
      </c>
      <c r="C967" s="76">
        <f t="shared" si="14"/>
        <v>4</v>
      </c>
      <c r="D967" s="74"/>
    </row>
  </sheetData>
  <conditionalFormatting sqref="A1:A6">
    <cfRule type="cellIs" dxfId="1" priority="1" operator="equal">
      <formula>"N/A"</formula>
    </cfRule>
  </conditionalFormatting>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outlinePr summaryBelow="0" summaryRight="0"/>
  </sheetPr>
  <dimension ref="A1:D114"/>
  <sheetViews>
    <sheetView zoomScaleNormal="100" workbookViewId="0">
      <pane ySplit="7" topLeftCell="A8" activePane="bottomLeft" state="frozen"/>
      <selection pane="bottomLeft" activeCell="B1" sqref="B1"/>
    </sheetView>
  </sheetViews>
  <sheetFormatPr defaultColWidth="9.140625" defaultRowHeight="14.25" x14ac:dyDescent="0.25"/>
  <cols>
    <col min="1" max="1" width="24.7109375" style="85" customWidth="1"/>
    <col min="2" max="2" width="100.7109375" style="85" customWidth="1"/>
    <col min="3" max="3" width="6.7109375" style="87" customWidth="1"/>
    <col min="4" max="4" width="14.7109375" style="88" customWidth="1"/>
    <col min="5" max="172" width="9.140625" style="85"/>
    <col min="173" max="173" width="20.7109375" style="85" customWidth="1"/>
    <col min="174" max="174" width="71.42578125" style="85" customWidth="1"/>
    <col min="175" max="428" width="9.140625" style="85"/>
    <col min="429" max="429" width="20.7109375" style="85" customWidth="1"/>
    <col min="430" max="430" width="71.42578125" style="85" customWidth="1"/>
    <col min="431" max="684" width="9.140625" style="85"/>
    <col min="685" max="685" width="20.7109375" style="85" customWidth="1"/>
    <col min="686" max="686" width="71.42578125" style="85" customWidth="1"/>
    <col min="687" max="940" width="9.140625" style="85"/>
    <col min="941" max="941" width="20.7109375" style="85" customWidth="1"/>
    <col min="942" max="942" width="71.42578125" style="85" customWidth="1"/>
    <col min="943" max="1196" width="9.140625" style="85"/>
    <col min="1197" max="1197" width="20.7109375" style="85" customWidth="1"/>
    <col min="1198" max="1198" width="71.42578125" style="85" customWidth="1"/>
    <col min="1199" max="1452" width="9.140625" style="85"/>
    <col min="1453" max="1453" width="20.7109375" style="85" customWidth="1"/>
    <col min="1454" max="1454" width="71.42578125" style="85" customWidth="1"/>
    <col min="1455" max="1708" width="9.140625" style="85"/>
    <col min="1709" max="1709" width="20.7109375" style="85" customWidth="1"/>
    <col min="1710" max="1710" width="71.42578125" style="85" customWidth="1"/>
    <col min="1711" max="1964" width="9.140625" style="85"/>
    <col min="1965" max="1965" width="20.7109375" style="85" customWidth="1"/>
    <col min="1966" max="1966" width="71.42578125" style="85" customWidth="1"/>
    <col min="1967" max="2220" width="9.140625" style="85"/>
    <col min="2221" max="2221" width="20.7109375" style="85" customWidth="1"/>
    <col min="2222" max="2222" width="71.42578125" style="85" customWidth="1"/>
    <col min="2223" max="2476" width="9.140625" style="85"/>
    <col min="2477" max="2477" width="20.7109375" style="85" customWidth="1"/>
    <col min="2478" max="2478" width="71.42578125" style="85" customWidth="1"/>
    <col min="2479" max="2732" width="9.140625" style="85"/>
    <col min="2733" max="2733" width="20.7109375" style="85" customWidth="1"/>
    <col min="2734" max="2734" width="71.42578125" style="85" customWidth="1"/>
    <col min="2735" max="2988" width="9.140625" style="85"/>
    <col min="2989" max="2989" width="20.7109375" style="85" customWidth="1"/>
    <col min="2990" max="2990" width="71.42578125" style="85" customWidth="1"/>
    <col min="2991" max="3244" width="9.140625" style="85"/>
    <col min="3245" max="3245" width="20.7109375" style="85" customWidth="1"/>
    <col min="3246" max="3246" width="71.42578125" style="85" customWidth="1"/>
    <col min="3247" max="3500" width="9.140625" style="85"/>
    <col min="3501" max="3501" width="20.7109375" style="85" customWidth="1"/>
    <col min="3502" max="3502" width="71.42578125" style="85" customWidth="1"/>
    <col min="3503" max="3756" width="9.140625" style="85"/>
    <col min="3757" max="3757" width="20.7109375" style="85" customWidth="1"/>
    <col min="3758" max="3758" width="71.42578125" style="85" customWidth="1"/>
    <col min="3759" max="4012" width="9.140625" style="85"/>
    <col min="4013" max="4013" width="20.7109375" style="85" customWidth="1"/>
    <col min="4014" max="4014" width="71.42578125" style="85" customWidth="1"/>
    <col min="4015" max="4268" width="9.140625" style="85"/>
    <col min="4269" max="4269" width="20.7109375" style="85" customWidth="1"/>
    <col min="4270" max="4270" width="71.42578125" style="85" customWidth="1"/>
    <col min="4271" max="4524" width="9.140625" style="85"/>
    <col min="4525" max="4525" width="20.7109375" style="85" customWidth="1"/>
    <col min="4526" max="4526" width="71.42578125" style="85" customWidth="1"/>
    <col min="4527" max="4780" width="9.140625" style="85"/>
    <col min="4781" max="4781" width="20.7109375" style="85" customWidth="1"/>
    <col min="4782" max="4782" width="71.42578125" style="85" customWidth="1"/>
    <col min="4783" max="5036" width="9.140625" style="85"/>
    <col min="5037" max="5037" width="20.7109375" style="85" customWidth="1"/>
    <col min="5038" max="5038" width="71.42578125" style="85" customWidth="1"/>
    <col min="5039" max="5292" width="9.140625" style="85"/>
    <col min="5293" max="5293" width="20.7109375" style="85" customWidth="1"/>
    <col min="5294" max="5294" width="71.42578125" style="85" customWidth="1"/>
    <col min="5295" max="5548" width="9.140625" style="85"/>
    <col min="5549" max="5549" width="20.7109375" style="85" customWidth="1"/>
    <col min="5550" max="5550" width="71.42578125" style="85" customWidth="1"/>
    <col min="5551" max="5804" width="9.140625" style="85"/>
    <col min="5805" max="5805" width="20.7109375" style="85" customWidth="1"/>
    <col min="5806" max="5806" width="71.42578125" style="85" customWidth="1"/>
    <col min="5807" max="6060" width="9.140625" style="85"/>
    <col min="6061" max="6061" width="20.7109375" style="85" customWidth="1"/>
    <col min="6062" max="6062" width="71.42578125" style="85" customWidth="1"/>
    <col min="6063" max="6316" width="9.140625" style="85"/>
    <col min="6317" max="6317" width="20.7109375" style="85" customWidth="1"/>
    <col min="6318" max="6318" width="71.42578125" style="85" customWidth="1"/>
    <col min="6319" max="6572" width="9.140625" style="85"/>
    <col min="6573" max="6573" width="20.7109375" style="85" customWidth="1"/>
    <col min="6574" max="6574" width="71.42578125" style="85" customWidth="1"/>
    <col min="6575" max="6828" width="9.140625" style="85"/>
    <col min="6829" max="6829" width="20.7109375" style="85" customWidth="1"/>
    <col min="6830" max="6830" width="71.42578125" style="85" customWidth="1"/>
    <col min="6831" max="7084" width="9.140625" style="85"/>
    <col min="7085" max="7085" width="20.7109375" style="85" customWidth="1"/>
    <col min="7086" max="7086" width="71.42578125" style="85" customWidth="1"/>
    <col min="7087" max="7340" width="9.140625" style="85"/>
    <col min="7341" max="7341" width="20.7109375" style="85" customWidth="1"/>
    <col min="7342" max="7342" width="71.42578125" style="85" customWidth="1"/>
    <col min="7343" max="7596" width="9.140625" style="85"/>
    <col min="7597" max="7597" width="20.7109375" style="85" customWidth="1"/>
    <col min="7598" max="7598" width="71.42578125" style="85" customWidth="1"/>
    <col min="7599" max="7852" width="9.140625" style="85"/>
    <col min="7853" max="7853" width="20.7109375" style="85" customWidth="1"/>
    <col min="7854" max="7854" width="71.42578125" style="85" customWidth="1"/>
    <col min="7855" max="8108" width="9.140625" style="85"/>
    <col min="8109" max="8109" width="20.7109375" style="85" customWidth="1"/>
    <col min="8110" max="8110" width="71.42578125" style="85" customWidth="1"/>
    <col min="8111" max="8364" width="9.140625" style="85"/>
    <col min="8365" max="8365" width="20.7109375" style="85" customWidth="1"/>
    <col min="8366" max="8366" width="71.42578125" style="85" customWidth="1"/>
    <col min="8367" max="8620" width="9.140625" style="85"/>
    <col min="8621" max="8621" width="20.7109375" style="85" customWidth="1"/>
    <col min="8622" max="8622" width="71.42578125" style="85" customWidth="1"/>
    <col min="8623" max="8876" width="9.140625" style="85"/>
    <col min="8877" max="8877" width="20.7109375" style="85" customWidth="1"/>
    <col min="8878" max="8878" width="71.42578125" style="85" customWidth="1"/>
    <col min="8879" max="9132" width="9.140625" style="85"/>
    <col min="9133" max="9133" width="20.7109375" style="85" customWidth="1"/>
    <col min="9134" max="9134" width="71.42578125" style="85" customWidth="1"/>
    <col min="9135" max="9388" width="9.140625" style="85"/>
    <col min="9389" max="9389" width="20.7109375" style="85" customWidth="1"/>
    <col min="9390" max="9390" width="71.42578125" style="85" customWidth="1"/>
    <col min="9391" max="9644" width="9.140625" style="85"/>
    <col min="9645" max="9645" width="20.7109375" style="85" customWidth="1"/>
    <col min="9646" max="9646" width="71.42578125" style="85" customWidth="1"/>
    <col min="9647" max="9900" width="9.140625" style="85"/>
    <col min="9901" max="9901" width="20.7109375" style="85" customWidth="1"/>
    <col min="9902" max="9902" width="71.42578125" style="85" customWidth="1"/>
    <col min="9903" max="10156" width="9.140625" style="85"/>
    <col min="10157" max="10157" width="20.7109375" style="85" customWidth="1"/>
    <col min="10158" max="10158" width="71.42578125" style="85" customWidth="1"/>
    <col min="10159" max="10412" width="9.140625" style="85"/>
    <col min="10413" max="10413" width="20.7109375" style="85" customWidth="1"/>
    <col min="10414" max="10414" width="71.42578125" style="85" customWidth="1"/>
    <col min="10415" max="10668" width="9.140625" style="85"/>
    <col min="10669" max="10669" width="20.7109375" style="85" customWidth="1"/>
    <col min="10670" max="10670" width="71.42578125" style="85" customWidth="1"/>
    <col min="10671" max="10924" width="9.140625" style="85"/>
    <col min="10925" max="10925" width="20.7109375" style="85" customWidth="1"/>
    <col min="10926" max="10926" width="71.42578125" style="85" customWidth="1"/>
    <col min="10927" max="11180" width="9.140625" style="85"/>
    <col min="11181" max="11181" width="20.7109375" style="85" customWidth="1"/>
    <col min="11182" max="11182" width="71.42578125" style="85" customWidth="1"/>
    <col min="11183" max="11436" width="9.140625" style="85"/>
    <col min="11437" max="11437" width="20.7109375" style="85" customWidth="1"/>
    <col min="11438" max="11438" width="71.42578125" style="85" customWidth="1"/>
    <col min="11439" max="11692" width="9.140625" style="85"/>
    <col min="11693" max="11693" width="20.7109375" style="85" customWidth="1"/>
    <col min="11694" max="11694" width="71.42578125" style="85" customWidth="1"/>
    <col min="11695" max="11948" width="9.140625" style="85"/>
    <col min="11949" max="11949" width="20.7109375" style="85" customWidth="1"/>
    <col min="11950" max="11950" width="71.42578125" style="85" customWidth="1"/>
    <col min="11951" max="12204" width="9.140625" style="85"/>
    <col min="12205" max="12205" width="20.7109375" style="85" customWidth="1"/>
    <col min="12206" max="12206" width="71.42578125" style="85" customWidth="1"/>
    <col min="12207" max="12460" width="9.140625" style="85"/>
    <col min="12461" max="12461" width="20.7109375" style="85" customWidth="1"/>
    <col min="12462" max="12462" width="71.42578125" style="85" customWidth="1"/>
    <col min="12463" max="12716" width="9.140625" style="85"/>
    <col min="12717" max="12717" width="20.7109375" style="85" customWidth="1"/>
    <col min="12718" max="12718" width="71.42578125" style="85" customWidth="1"/>
    <col min="12719" max="12972" width="9.140625" style="85"/>
    <col min="12973" max="12973" width="20.7109375" style="85" customWidth="1"/>
    <col min="12974" max="12974" width="71.42578125" style="85" customWidth="1"/>
    <col min="12975" max="13228" width="9.140625" style="85"/>
    <col min="13229" max="13229" width="20.7109375" style="85" customWidth="1"/>
    <col min="13230" max="13230" width="71.42578125" style="85" customWidth="1"/>
    <col min="13231" max="13484" width="9.140625" style="85"/>
    <col min="13485" max="13485" width="20.7109375" style="85" customWidth="1"/>
    <col min="13486" max="13486" width="71.42578125" style="85" customWidth="1"/>
    <col min="13487" max="13740" width="9.140625" style="85"/>
    <col min="13741" max="13741" width="20.7109375" style="85" customWidth="1"/>
    <col min="13742" max="13742" width="71.42578125" style="85" customWidth="1"/>
    <col min="13743" max="13996" width="9.140625" style="85"/>
    <col min="13997" max="13997" width="20.7109375" style="85" customWidth="1"/>
    <col min="13998" max="13998" width="71.42578125" style="85" customWidth="1"/>
    <col min="13999" max="14252" width="9.140625" style="85"/>
    <col min="14253" max="14253" width="20.7109375" style="85" customWidth="1"/>
    <col min="14254" max="14254" width="71.42578125" style="85" customWidth="1"/>
    <col min="14255" max="14508" width="9.140625" style="85"/>
    <col min="14509" max="14509" width="20.7109375" style="85" customWidth="1"/>
    <col min="14510" max="14510" width="71.42578125" style="85" customWidth="1"/>
    <col min="14511" max="14764" width="9.140625" style="85"/>
    <col min="14765" max="14765" width="20.7109375" style="85" customWidth="1"/>
    <col min="14766" max="14766" width="71.42578125" style="85" customWidth="1"/>
    <col min="14767" max="15020" width="9.140625" style="85"/>
    <col min="15021" max="15021" width="20.7109375" style="85" customWidth="1"/>
    <col min="15022" max="15022" width="71.42578125" style="85" customWidth="1"/>
    <col min="15023" max="15276" width="9.140625" style="85"/>
    <col min="15277" max="15277" width="20.7109375" style="85" customWidth="1"/>
    <col min="15278" max="15278" width="71.42578125" style="85" customWidth="1"/>
    <col min="15279" max="15532" width="9.140625" style="85"/>
    <col min="15533" max="15533" width="20.7109375" style="85" customWidth="1"/>
    <col min="15534" max="15534" width="71.42578125" style="85" customWidth="1"/>
    <col min="15535" max="15788" width="9.140625" style="85"/>
    <col min="15789" max="15789" width="20.7109375" style="85" customWidth="1"/>
    <col min="15790" max="15790" width="71.42578125" style="85" customWidth="1"/>
    <col min="15791" max="16044" width="9.140625" style="85"/>
    <col min="16045" max="16045" width="20.7109375" style="85" customWidth="1"/>
    <col min="16046" max="16046" width="71.42578125" style="85" customWidth="1"/>
    <col min="16047" max="16384" width="9.140625" style="85"/>
  </cols>
  <sheetData>
    <row r="1" spans="1:4" x14ac:dyDescent="0.25">
      <c r="A1" s="85" t="s">
        <v>1913</v>
      </c>
      <c r="B1" s="86" t="s">
        <v>1947</v>
      </c>
    </row>
    <row r="2" spans="1:4" x14ac:dyDescent="0.25">
      <c r="A2" s="85" t="s">
        <v>7</v>
      </c>
      <c r="B2" s="86" t="s">
        <v>1948</v>
      </c>
    </row>
    <row r="3" spans="1:4" x14ac:dyDescent="0.25">
      <c r="A3" s="85" t="s">
        <v>1914</v>
      </c>
      <c r="B3" s="89" t="s">
        <v>1949</v>
      </c>
    </row>
    <row r="4" spans="1:4" x14ac:dyDescent="0.25">
      <c r="A4" s="85" t="s">
        <v>39037</v>
      </c>
      <c r="B4" s="86" t="s">
        <v>38823</v>
      </c>
    </row>
    <row r="5" spans="1:4" x14ac:dyDescent="0.25">
      <c r="A5" s="85" t="s">
        <v>39038</v>
      </c>
      <c r="B5" s="86" t="s">
        <v>38824</v>
      </c>
    </row>
    <row r="6" spans="1:4" x14ac:dyDescent="0.25">
      <c r="A6" s="85" t="s">
        <v>39039</v>
      </c>
      <c r="B6" s="86" t="s">
        <v>38824</v>
      </c>
    </row>
    <row r="7" spans="1:4" s="92" customFormat="1" ht="12.75" x14ac:dyDescent="0.25">
      <c r="A7" s="90" t="s">
        <v>6</v>
      </c>
      <c r="B7" s="90" t="s">
        <v>7</v>
      </c>
      <c r="C7" s="90" t="s">
        <v>8</v>
      </c>
      <c r="D7" s="91" t="s">
        <v>9</v>
      </c>
    </row>
    <row r="8" spans="1:4" x14ac:dyDescent="0.25">
      <c r="A8" s="93" t="str">
        <f>B1</f>
        <v>OmniClass Table 34</v>
      </c>
      <c r="B8" s="93" t="s">
        <v>38825</v>
      </c>
      <c r="C8" s="94">
        <v>1</v>
      </c>
      <c r="D8" s="93"/>
    </row>
    <row r="9" spans="1:4" x14ac:dyDescent="0.25">
      <c r="A9" s="85" t="s">
        <v>38826</v>
      </c>
      <c r="B9" s="85" t="s">
        <v>38827</v>
      </c>
      <c r="C9" s="87">
        <f t="shared" ref="C9:C40" si="0">SUM((LEN(A9)+1)/3)</f>
        <v>2</v>
      </c>
    </row>
    <row r="10" spans="1:4" x14ac:dyDescent="0.25">
      <c r="A10" s="85" t="s">
        <v>38828</v>
      </c>
      <c r="B10" s="85" t="s">
        <v>38829</v>
      </c>
      <c r="C10" s="87">
        <f t="shared" si="0"/>
        <v>3</v>
      </c>
    </row>
    <row r="11" spans="1:4" x14ac:dyDescent="0.25">
      <c r="A11" s="85" t="s">
        <v>38830</v>
      </c>
      <c r="B11" s="85" t="s">
        <v>38831</v>
      </c>
      <c r="C11" s="87">
        <f t="shared" si="0"/>
        <v>4</v>
      </c>
    </row>
    <row r="12" spans="1:4" x14ac:dyDescent="0.25">
      <c r="A12" s="85" t="s">
        <v>38832</v>
      </c>
      <c r="B12" s="85" t="s">
        <v>38833</v>
      </c>
      <c r="C12" s="87">
        <f t="shared" si="0"/>
        <v>4</v>
      </c>
    </row>
    <row r="13" spans="1:4" x14ac:dyDescent="0.25">
      <c r="A13" s="85" t="s">
        <v>38834</v>
      </c>
      <c r="B13" s="85" t="s">
        <v>38835</v>
      </c>
      <c r="C13" s="87">
        <f t="shared" si="0"/>
        <v>4</v>
      </c>
    </row>
    <row r="14" spans="1:4" x14ac:dyDescent="0.25">
      <c r="A14" s="85" t="s">
        <v>38836</v>
      </c>
      <c r="B14" s="85" t="s">
        <v>38837</v>
      </c>
      <c r="C14" s="87">
        <f t="shared" si="0"/>
        <v>3</v>
      </c>
    </row>
    <row r="15" spans="1:4" x14ac:dyDescent="0.25">
      <c r="A15" s="85" t="s">
        <v>38838</v>
      </c>
      <c r="B15" s="95" t="s">
        <v>38839</v>
      </c>
      <c r="C15" s="87">
        <f t="shared" si="0"/>
        <v>2</v>
      </c>
    </row>
    <row r="16" spans="1:4" x14ac:dyDescent="0.25">
      <c r="A16" s="85" t="s">
        <v>38840</v>
      </c>
      <c r="B16" s="85" t="s">
        <v>38841</v>
      </c>
      <c r="C16" s="87">
        <f t="shared" si="0"/>
        <v>3</v>
      </c>
    </row>
    <row r="17" spans="1:3" x14ac:dyDescent="0.25">
      <c r="A17" s="85" t="s">
        <v>38842</v>
      </c>
      <c r="B17" s="85" t="s">
        <v>38843</v>
      </c>
      <c r="C17" s="87">
        <f t="shared" si="0"/>
        <v>4</v>
      </c>
    </row>
    <row r="18" spans="1:3" x14ac:dyDescent="0.25">
      <c r="A18" s="85" t="s">
        <v>38844</v>
      </c>
      <c r="B18" s="85" t="s">
        <v>38845</v>
      </c>
      <c r="C18" s="87">
        <f t="shared" si="0"/>
        <v>5</v>
      </c>
    </row>
    <row r="19" spans="1:3" x14ac:dyDescent="0.25">
      <c r="A19" s="85" t="s">
        <v>38846</v>
      </c>
      <c r="B19" s="85" t="s">
        <v>38847</v>
      </c>
      <c r="C19" s="87">
        <f t="shared" si="0"/>
        <v>4</v>
      </c>
    </row>
    <row r="20" spans="1:3" x14ac:dyDescent="0.25">
      <c r="A20" s="85" t="s">
        <v>38848</v>
      </c>
      <c r="B20" s="95" t="s">
        <v>38849</v>
      </c>
      <c r="C20" s="87">
        <f t="shared" si="0"/>
        <v>4</v>
      </c>
    </row>
    <row r="21" spans="1:3" x14ac:dyDescent="0.25">
      <c r="A21" s="85" t="s">
        <v>38850</v>
      </c>
      <c r="B21" s="85" t="s">
        <v>38851</v>
      </c>
      <c r="C21" s="87">
        <f t="shared" si="0"/>
        <v>3</v>
      </c>
    </row>
    <row r="22" spans="1:3" x14ac:dyDescent="0.25">
      <c r="A22" s="85" t="s">
        <v>38852</v>
      </c>
      <c r="B22" s="95" t="s">
        <v>38853</v>
      </c>
      <c r="C22" s="87">
        <f t="shared" si="0"/>
        <v>4</v>
      </c>
    </row>
    <row r="23" spans="1:3" x14ac:dyDescent="0.25">
      <c r="A23" s="85" t="s">
        <v>38854</v>
      </c>
      <c r="B23" s="85" t="s">
        <v>38855</v>
      </c>
      <c r="C23" s="87">
        <f t="shared" si="0"/>
        <v>4</v>
      </c>
    </row>
    <row r="24" spans="1:3" x14ac:dyDescent="0.25">
      <c r="A24" s="85" t="s">
        <v>38856</v>
      </c>
      <c r="B24" s="85" t="s">
        <v>38857</v>
      </c>
      <c r="C24" s="87">
        <f t="shared" si="0"/>
        <v>4</v>
      </c>
    </row>
    <row r="25" spans="1:3" x14ac:dyDescent="0.25">
      <c r="A25" s="85" t="s">
        <v>38858</v>
      </c>
      <c r="B25" s="85" t="s">
        <v>38859</v>
      </c>
      <c r="C25" s="87">
        <f t="shared" si="0"/>
        <v>4</v>
      </c>
    </row>
    <row r="26" spans="1:3" x14ac:dyDescent="0.25">
      <c r="A26" s="85" t="s">
        <v>38860</v>
      </c>
      <c r="B26" s="85" t="s">
        <v>38861</v>
      </c>
      <c r="C26" s="87">
        <f t="shared" si="0"/>
        <v>4</v>
      </c>
    </row>
    <row r="27" spans="1:3" x14ac:dyDescent="0.25">
      <c r="A27" s="85" t="s">
        <v>38862</v>
      </c>
      <c r="B27" s="85" t="s">
        <v>38863</v>
      </c>
      <c r="C27" s="87">
        <f t="shared" si="0"/>
        <v>4</v>
      </c>
    </row>
    <row r="28" spans="1:3" x14ac:dyDescent="0.25">
      <c r="A28" s="85" t="s">
        <v>38864</v>
      </c>
      <c r="B28" s="85" t="s">
        <v>38865</v>
      </c>
      <c r="C28" s="87">
        <f t="shared" si="0"/>
        <v>4</v>
      </c>
    </row>
    <row r="29" spans="1:3" x14ac:dyDescent="0.25">
      <c r="A29" s="85" t="s">
        <v>38866</v>
      </c>
      <c r="B29" s="85" t="s">
        <v>38867</v>
      </c>
      <c r="C29" s="87">
        <f t="shared" si="0"/>
        <v>4</v>
      </c>
    </row>
    <row r="30" spans="1:3" x14ac:dyDescent="0.25">
      <c r="A30" s="85" t="s">
        <v>38868</v>
      </c>
      <c r="B30" s="85" t="s">
        <v>38869</v>
      </c>
      <c r="C30" s="87">
        <f t="shared" si="0"/>
        <v>2</v>
      </c>
    </row>
    <row r="31" spans="1:3" x14ac:dyDescent="0.25">
      <c r="A31" s="85" t="s">
        <v>38870</v>
      </c>
      <c r="B31" s="85" t="s">
        <v>38871</v>
      </c>
      <c r="C31" s="87">
        <f t="shared" si="0"/>
        <v>3</v>
      </c>
    </row>
    <row r="32" spans="1:3" x14ac:dyDescent="0.25">
      <c r="A32" s="85" t="s">
        <v>38872</v>
      </c>
      <c r="B32" s="85" t="s">
        <v>38873</v>
      </c>
      <c r="C32" s="87">
        <f t="shared" si="0"/>
        <v>4</v>
      </c>
    </row>
    <row r="33" spans="1:3" x14ac:dyDescent="0.25">
      <c r="A33" s="85" t="s">
        <v>38874</v>
      </c>
      <c r="B33" s="85" t="s">
        <v>38875</v>
      </c>
      <c r="C33" s="87">
        <f t="shared" si="0"/>
        <v>4</v>
      </c>
    </row>
    <row r="34" spans="1:3" x14ac:dyDescent="0.25">
      <c r="A34" s="85" t="s">
        <v>38876</v>
      </c>
      <c r="B34" s="85" t="s">
        <v>38877</v>
      </c>
      <c r="C34" s="87">
        <f t="shared" si="0"/>
        <v>4</v>
      </c>
    </row>
    <row r="35" spans="1:3" x14ac:dyDescent="0.25">
      <c r="A35" s="85" t="s">
        <v>38878</v>
      </c>
      <c r="B35" s="85" t="s">
        <v>38879</v>
      </c>
      <c r="C35" s="87">
        <f t="shared" si="0"/>
        <v>4</v>
      </c>
    </row>
    <row r="36" spans="1:3" x14ac:dyDescent="0.25">
      <c r="A36" s="85" t="s">
        <v>38880</v>
      </c>
      <c r="B36" s="85" t="s">
        <v>38881</v>
      </c>
      <c r="C36" s="87">
        <f t="shared" si="0"/>
        <v>3</v>
      </c>
    </row>
    <row r="37" spans="1:3" x14ac:dyDescent="0.25">
      <c r="A37" s="85" t="s">
        <v>38882</v>
      </c>
      <c r="B37" s="85" t="s">
        <v>38883</v>
      </c>
      <c r="C37" s="87">
        <f t="shared" si="0"/>
        <v>4</v>
      </c>
    </row>
    <row r="38" spans="1:3" x14ac:dyDescent="0.25">
      <c r="A38" s="85" t="s">
        <v>38884</v>
      </c>
      <c r="B38" s="85" t="s">
        <v>38885</v>
      </c>
      <c r="C38" s="87">
        <f t="shared" si="0"/>
        <v>4</v>
      </c>
    </row>
    <row r="39" spans="1:3" x14ac:dyDescent="0.25">
      <c r="A39" s="85" t="s">
        <v>38886</v>
      </c>
      <c r="B39" s="85" t="s">
        <v>38865</v>
      </c>
      <c r="C39" s="87">
        <f t="shared" si="0"/>
        <v>4</v>
      </c>
    </row>
    <row r="40" spans="1:3" x14ac:dyDescent="0.25">
      <c r="A40" s="85" t="s">
        <v>38887</v>
      </c>
      <c r="B40" s="85" t="s">
        <v>38888</v>
      </c>
      <c r="C40" s="87">
        <f t="shared" si="0"/>
        <v>3</v>
      </c>
    </row>
    <row r="41" spans="1:3" x14ac:dyDescent="0.25">
      <c r="A41" s="85" t="s">
        <v>38889</v>
      </c>
      <c r="B41" s="85" t="s">
        <v>38890</v>
      </c>
      <c r="C41" s="87">
        <f t="shared" ref="C41:C104" si="1">SUM((LEN(A41)+1)/3)</f>
        <v>3</v>
      </c>
    </row>
    <row r="42" spans="1:3" x14ac:dyDescent="0.25">
      <c r="A42" s="85" t="s">
        <v>38891</v>
      </c>
      <c r="B42" s="85" t="s">
        <v>38892</v>
      </c>
      <c r="C42" s="87">
        <f t="shared" si="1"/>
        <v>3</v>
      </c>
    </row>
    <row r="43" spans="1:3" x14ac:dyDescent="0.25">
      <c r="A43" s="85" t="s">
        <v>38893</v>
      </c>
      <c r="B43" s="85" t="s">
        <v>38894</v>
      </c>
      <c r="C43" s="87">
        <f t="shared" si="1"/>
        <v>4</v>
      </c>
    </row>
    <row r="44" spans="1:3" x14ac:dyDescent="0.25">
      <c r="A44" s="85" t="s">
        <v>38895</v>
      </c>
      <c r="B44" s="85" t="s">
        <v>38896</v>
      </c>
      <c r="C44" s="87">
        <f t="shared" si="1"/>
        <v>4</v>
      </c>
    </row>
    <row r="45" spans="1:3" x14ac:dyDescent="0.25">
      <c r="A45" s="85" t="s">
        <v>38897</v>
      </c>
      <c r="B45" s="85" t="s">
        <v>38898</v>
      </c>
      <c r="C45" s="87">
        <f t="shared" si="1"/>
        <v>4</v>
      </c>
    </row>
    <row r="46" spans="1:3" x14ac:dyDescent="0.25">
      <c r="A46" s="85" t="s">
        <v>38899</v>
      </c>
      <c r="B46" s="85" t="s">
        <v>38900</v>
      </c>
      <c r="C46" s="87">
        <f t="shared" si="1"/>
        <v>4</v>
      </c>
    </row>
    <row r="47" spans="1:3" x14ac:dyDescent="0.25">
      <c r="A47" s="85" t="s">
        <v>38901</v>
      </c>
      <c r="B47" s="85" t="s">
        <v>38902</v>
      </c>
      <c r="C47" s="87">
        <f t="shared" si="1"/>
        <v>2</v>
      </c>
    </row>
    <row r="48" spans="1:3" x14ac:dyDescent="0.25">
      <c r="A48" s="85" t="s">
        <v>38903</v>
      </c>
      <c r="B48" s="85" t="s">
        <v>38904</v>
      </c>
      <c r="C48" s="87">
        <f t="shared" si="1"/>
        <v>3</v>
      </c>
    </row>
    <row r="49" spans="1:3" x14ac:dyDescent="0.25">
      <c r="A49" s="85" t="s">
        <v>38905</v>
      </c>
      <c r="B49" s="85" t="s">
        <v>38906</v>
      </c>
      <c r="C49" s="87">
        <f t="shared" si="1"/>
        <v>4</v>
      </c>
    </row>
    <row r="50" spans="1:3" x14ac:dyDescent="0.25">
      <c r="A50" s="85" t="s">
        <v>38907</v>
      </c>
      <c r="B50" s="85" t="s">
        <v>38908</v>
      </c>
      <c r="C50" s="87">
        <f t="shared" si="1"/>
        <v>4</v>
      </c>
    </row>
    <row r="51" spans="1:3" x14ac:dyDescent="0.25">
      <c r="A51" s="85" t="s">
        <v>38909</v>
      </c>
      <c r="B51" s="85" t="s">
        <v>38910</v>
      </c>
      <c r="C51" s="87">
        <f t="shared" si="1"/>
        <v>4</v>
      </c>
    </row>
    <row r="52" spans="1:3" x14ac:dyDescent="0.25">
      <c r="A52" s="85" t="s">
        <v>38911</v>
      </c>
      <c r="B52" s="85" t="s">
        <v>38912</v>
      </c>
      <c r="C52" s="87">
        <f t="shared" si="1"/>
        <v>4</v>
      </c>
    </row>
    <row r="53" spans="1:3" x14ac:dyDescent="0.25">
      <c r="A53" s="85" t="s">
        <v>38913</v>
      </c>
      <c r="B53" s="85" t="s">
        <v>38914</v>
      </c>
      <c r="C53" s="87">
        <f t="shared" si="1"/>
        <v>5</v>
      </c>
    </row>
    <row r="54" spans="1:3" x14ac:dyDescent="0.25">
      <c r="A54" s="85" t="s">
        <v>38915</v>
      </c>
      <c r="B54" s="85" t="s">
        <v>38916</v>
      </c>
      <c r="C54" s="87">
        <f t="shared" si="1"/>
        <v>4</v>
      </c>
    </row>
    <row r="55" spans="1:3" x14ac:dyDescent="0.25">
      <c r="A55" s="85" t="s">
        <v>38917</v>
      </c>
      <c r="B55" s="85" t="s">
        <v>38918</v>
      </c>
      <c r="C55" s="87">
        <f t="shared" si="1"/>
        <v>3</v>
      </c>
    </row>
    <row r="56" spans="1:3" x14ac:dyDescent="0.25">
      <c r="A56" s="85" t="s">
        <v>38919</v>
      </c>
      <c r="B56" s="85" t="s">
        <v>38920</v>
      </c>
      <c r="C56" s="87">
        <f t="shared" si="1"/>
        <v>4</v>
      </c>
    </row>
    <row r="57" spans="1:3" x14ac:dyDescent="0.25">
      <c r="A57" s="85" t="s">
        <v>38921</v>
      </c>
      <c r="B57" s="85" t="s">
        <v>38922</v>
      </c>
      <c r="C57" s="87">
        <f t="shared" si="1"/>
        <v>4</v>
      </c>
    </row>
    <row r="58" spans="1:3" x14ac:dyDescent="0.25">
      <c r="A58" s="85" t="s">
        <v>38923</v>
      </c>
      <c r="B58" s="85" t="s">
        <v>38924</v>
      </c>
      <c r="C58" s="87">
        <f t="shared" si="1"/>
        <v>4</v>
      </c>
    </row>
    <row r="59" spans="1:3" x14ac:dyDescent="0.25">
      <c r="A59" s="85" t="s">
        <v>38925</v>
      </c>
      <c r="B59" s="85" t="s">
        <v>38926</v>
      </c>
      <c r="C59" s="87">
        <f t="shared" si="1"/>
        <v>4</v>
      </c>
    </row>
    <row r="60" spans="1:3" x14ac:dyDescent="0.25">
      <c r="A60" s="85" t="s">
        <v>38927</v>
      </c>
      <c r="B60" s="85" t="s">
        <v>38928</v>
      </c>
      <c r="C60" s="87">
        <f t="shared" si="1"/>
        <v>5</v>
      </c>
    </row>
    <row r="61" spans="1:3" x14ac:dyDescent="0.25">
      <c r="A61" s="85" t="s">
        <v>38929</v>
      </c>
      <c r="B61" s="85" t="s">
        <v>38930</v>
      </c>
      <c r="C61" s="87">
        <f t="shared" si="1"/>
        <v>5</v>
      </c>
    </row>
    <row r="62" spans="1:3" x14ac:dyDescent="0.25">
      <c r="A62" s="85" t="s">
        <v>38931</v>
      </c>
      <c r="B62" s="85" t="s">
        <v>38932</v>
      </c>
      <c r="C62" s="87">
        <f t="shared" si="1"/>
        <v>5</v>
      </c>
    </row>
    <row r="63" spans="1:3" x14ac:dyDescent="0.25">
      <c r="A63" s="85" t="s">
        <v>38933</v>
      </c>
      <c r="B63" s="85" t="s">
        <v>38934</v>
      </c>
      <c r="C63" s="87">
        <f t="shared" si="1"/>
        <v>4</v>
      </c>
    </row>
    <row r="64" spans="1:3" x14ac:dyDescent="0.25">
      <c r="A64" s="85" t="s">
        <v>38935</v>
      </c>
      <c r="B64" s="85" t="s">
        <v>38936</v>
      </c>
      <c r="C64" s="87">
        <f t="shared" si="1"/>
        <v>5</v>
      </c>
    </row>
    <row r="65" spans="1:3" x14ac:dyDescent="0.25">
      <c r="A65" s="85" t="s">
        <v>38937</v>
      </c>
      <c r="B65" s="85" t="s">
        <v>38938</v>
      </c>
      <c r="C65" s="87">
        <f t="shared" si="1"/>
        <v>5</v>
      </c>
    </row>
    <row r="66" spans="1:3" x14ac:dyDescent="0.25">
      <c r="A66" s="85" t="s">
        <v>38939</v>
      </c>
      <c r="B66" s="85" t="s">
        <v>38940</v>
      </c>
      <c r="C66" s="87">
        <f t="shared" si="1"/>
        <v>4</v>
      </c>
    </row>
    <row r="67" spans="1:3" x14ac:dyDescent="0.25">
      <c r="A67" s="85" t="s">
        <v>38941</v>
      </c>
      <c r="B67" s="85" t="s">
        <v>38942</v>
      </c>
      <c r="C67" s="87">
        <f t="shared" si="1"/>
        <v>4</v>
      </c>
    </row>
    <row r="68" spans="1:3" x14ac:dyDescent="0.25">
      <c r="A68" s="85" t="s">
        <v>38943</v>
      </c>
      <c r="B68" s="85" t="s">
        <v>38944</v>
      </c>
      <c r="C68" s="87">
        <f t="shared" si="1"/>
        <v>2</v>
      </c>
    </row>
    <row r="69" spans="1:3" x14ac:dyDescent="0.25">
      <c r="A69" s="85" t="s">
        <v>38945</v>
      </c>
      <c r="B69" s="85" t="s">
        <v>38946</v>
      </c>
      <c r="C69" s="87">
        <f t="shared" si="1"/>
        <v>3</v>
      </c>
    </row>
    <row r="70" spans="1:3" x14ac:dyDescent="0.25">
      <c r="A70" s="85" t="s">
        <v>38947</v>
      </c>
      <c r="B70" s="85" t="s">
        <v>38948</v>
      </c>
      <c r="C70" s="87">
        <f t="shared" si="1"/>
        <v>4</v>
      </c>
    </row>
    <row r="71" spans="1:3" x14ac:dyDescent="0.25">
      <c r="A71" s="85" t="s">
        <v>38949</v>
      </c>
      <c r="B71" s="85" t="s">
        <v>1878</v>
      </c>
      <c r="C71" s="87">
        <f t="shared" si="1"/>
        <v>4</v>
      </c>
    </row>
    <row r="72" spans="1:3" x14ac:dyDescent="0.25">
      <c r="A72" s="85" t="s">
        <v>38950</v>
      </c>
      <c r="B72" s="85" t="s">
        <v>38951</v>
      </c>
      <c r="C72" s="87">
        <f t="shared" si="1"/>
        <v>4</v>
      </c>
    </row>
    <row r="73" spans="1:3" x14ac:dyDescent="0.25">
      <c r="A73" s="85" t="s">
        <v>38952</v>
      </c>
      <c r="B73" s="85" t="s">
        <v>38953</v>
      </c>
      <c r="C73" s="87">
        <f t="shared" si="1"/>
        <v>3</v>
      </c>
    </row>
    <row r="74" spans="1:3" x14ac:dyDescent="0.25">
      <c r="A74" s="85" t="s">
        <v>38954</v>
      </c>
      <c r="B74" s="85" t="s">
        <v>38955</v>
      </c>
      <c r="C74" s="87">
        <f t="shared" si="1"/>
        <v>4</v>
      </c>
    </row>
    <row r="75" spans="1:3" x14ac:dyDescent="0.25">
      <c r="A75" s="85" t="s">
        <v>38956</v>
      </c>
      <c r="B75" s="85" t="s">
        <v>38957</v>
      </c>
      <c r="C75" s="87">
        <f t="shared" si="1"/>
        <v>2</v>
      </c>
    </row>
    <row r="76" spans="1:3" x14ac:dyDescent="0.25">
      <c r="A76" s="85" t="s">
        <v>38958</v>
      </c>
      <c r="B76" s="85" t="s">
        <v>38959</v>
      </c>
      <c r="C76" s="87">
        <f t="shared" si="1"/>
        <v>3</v>
      </c>
    </row>
    <row r="77" spans="1:3" x14ac:dyDescent="0.25">
      <c r="A77" s="85" t="s">
        <v>38960</v>
      </c>
      <c r="B77" s="85" t="s">
        <v>38961</v>
      </c>
      <c r="C77" s="87">
        <f t="shared" si="1"/>
        <v>4</v>
      </c>
    </row>
    <row r="78" spans="1:3" x14ac:dyDescent="0.25">
      <c r="A78" s="85" t="s">
        <v>38962</v>
      </c>
      <c r="B78" s="85" t="s">
        <v>38963</v>
      </c>
      <c r="C78" s="87">
        <f t="shared" si="1"/>
        <v>4</v>
      </c>
    </row>
    <row r="79" spans="1:3" x14ac:dyDescent="0.25">
      <c r="A79" s="85" t="s">
        <v>38964</v>
      </c>
      <c r="B79" s="85" t="s">
        <v>38965</v>
      </c>
      <c r="C79" s="87">
        <f t="shared" si="1"/>
        <v>4</v>
      </c>
    </row>
    <row r="80" spans="1:3" x14ac:dyDescent="0.25">
      <c r="A80" s="85" t="s">
        <v>38966</v>
      </c>
      <c r="B80" s="85" t="s">
        <v>38967</v>
      </c>
      <c r="C80" s="87">
        <f t="shared" si="1"/>
        <v>4</v>
      </c>
    </row>
    <row r="81" spans="1:3" x14ac:dyDescent="0.25">
      <c r="A81" s="85" t="s">
        <v>38968</v>
      </c>
      <c r="B81" s="85" t="s">
        <v>38969</v>
      </c>
      <c r="C81" s="87">
        <f t="shared" si="1"/>
        <v>4</v>
      </c>
    </row>
    <row r="82" spans="1:3" x14ac:dyDescent="0.25">
      <c r="A82" s="85" t="s">
        <v>38970</v>
      </c>
      <c r="B82" s="85" t="s">
        <v>38971</v>
      </c>
      <c r="C82" s="87">
        <f t="shared" si="1"/>
        <v>4</v>
      </c>
    </row>
    <row r="83" spans="1:3" x14ac:dyDescent="0.25">
      <c r="A83" s="85" t="s">
        <v>38972</v>
      </c>
      <c r="B83" s="85" t="s">
        <v>38973</v>
      </c>
      <c r="C83" s="87">
        <f t="shared" si="1"/>
        <v>3</v>
      </c>
    </row>
    <row r="84" spans="1:3" x14ac:dyDescent="0.25">
      <c r="A84" s="85" t="s">
        <v>38974</v>
      </c>
      <c r="B84" s="85" t="s">
        <v>38975</v>
      </c>
      <c r="C84" s="87">
        <f t="shared" si="1"/>
        <v>4</v>
      </c>
    </row>
    <row r="85" spans="1:3" x14ac:dyDescent="0.25">
      <c r="A85" s="85" t="s">
        <v>38976</v>
      </c>
      <c r="B85" s="85" t="s">
        <v>38977</v>
      </c>
      <c r="C85" s="87">
        <f t="shared" si="1"/>
        <v>4</v>
      </c>
    </row>
    <row r="86" spans="1:3" x14ac:dyDescent="0.25">
      <c r="A86" s="85" t="s">
        <v>38978</v>
      </c>
      <c r="B86" s="85" t="s">
        <v>38979</v>
      </c>
      <c r="C86" s="87">
        <f t="shared" si="1"/>
        <v>4</v>
      </c>
    </row>
    <row r="87" spans="1:3" x14ac:dyDescent="0.25">
      <c r="A87" s="85" t="s">
        <v>38980</v>
      </c>
      <c r="B87" s="85" t="s">
        <v>38981</v>
      </c>
      <c r="C87" s="87">
        <f t="shared" si="1"/>
        <v>4</v>
      </c>
    </row>
    <row r="88" spans="1:3" x14ac:dyDescent="0.25">
      <c r="A88" s="85" t="s">
        <v>38982</v>
      </c>
      <c r="B88" s="85" t="s">
        <v>38983</v>
      </c>
      <c r="C88" s="87">
        <f t="shared" si="1"/>
        <v>5</v>
      </c>
    </row>
    <row r="89" spans="1:3" x14ac:dyDescent="0.25">
      <c r="A89" s="85" t="s">
        <v>38984</v>
      </c>
      <c r="B89" s="85" t="s">
        <v>38985</v>
      </c>
      <c r="C89" s="87">
        <f t="shared" si="1"/>
        <v>4</v>
      </c>
    </row>
    <row r="90" spans="1:3" x14ac:dyDescent="0.25">
      <c r="A90" s="85" t="s">
        <v>38986</v>
      </c>
      <c r="B90" s="85" t="s">
        <v>38987</v>
      </c>
      <c r="C90" s="87">
        <f t="shared" si="1"/>
        <v>5</v>
      </c>
    </row>
    <row r="91" spans="1:3" x14ac:dyDescent="0.25">
      <c r="A91" s="85" t="s">
        <v>38988</v>
      </c>
      <c r="B91" s="85" t="s">
        <v>38989</v>
      </c>
      <c r="C91" s="87">
        <f t="shared" si="1"/>
        <v>5</v>
      </c>
    </row>
    <row r="92" spans="1:3" x14ac:dyDescent="0.25">
      <c r="A92" s="85" t="s">
        <v>38990</v>
      </c>
      <c r="B92" s="85" t="s">
        <v>38991</v>
      </c>
      <c r="C92" s="87">
        <f t="shared" si="1"/>
        <v>5</v>
      </c>
    </row>
    <row r="93" spans="1:3" x14ac:dyDescent="0.25">
      <c r="A93" s="85" t="s">
        <v>38992</v>
      </c>
      <c r="B93" s="85" t="s">
        <v>38993</v>
      </c>
      <c r="C93" s="87">
        <f t="shared" si="1"/>
        <v>5</v>
      </c>
    </row>
    <row r="94" spans="1:3" x14ac:dyDescent="0.25">
      <c r="A94" s="85" t="s">
        <v>38994</v>
      </c>
      <c r="B94" s="85" t="s">
        <v>38995</v>
      </c>
      <c r="C94" s="87">
        <f t="shared" si="1"/>
        <v>4</v>
      </c>
    </row>
    <row r="95" spans="1:3" x14ac:dyDescent="0.25">
      <c r="A95" s="85" t="s">
        <v>38996</v>
      </c>
      <c r="B95" s="85" t="s">
        <v>38997</v>
      </c>
      <c r="C95" s="87">
        <f t="shared" si="1"/>
        <v>4</v>
      </c>
    </row>
    <row r="96" spans="1:3" x14ac:dyDescent="0.25">
      <c r="A96" s="85" t="s">
        <v>38998</v>
      </c>
      <c r="B96" s="85" t="s">
        <v>38999</v>
      </c>
      <c r="C96" s="87">
        <f t="shared" si="1"/>
        <v>4</v>
      </c>
    </row>
    <row r="97" spans="1:3" x14ac:dyDescent="0.25">
      <c r="A97" s="85" t="s">
        <v>39000</v>
      </c>
      <c r="B97" s="85" t="s">
        <v>39001</v>
      </c>
      <c r="C97" s="87">
        <f t="shared" si="1"/>
        <v>2</v>
      </c>
    </row>
    <row r="98" spans="1:3" x14ac:dyDescent="0.25">
      <c r="A98" s="85" t="s">
        <v>39002</v>
      </c>
      <c r="B98" s="85" t="s">
        <v>39003</v>
      </c>
      <c r="C98" s="87">
        <f t="shared" si="1"/>
        <v>3</v>
      </c>
    </row>
    <row r="99" spans="1:3" x14ac:dyDescent="0.25">
      <c r="A99" s="85" t="s">
        <v>39004</v>
      </c>
      <c r="B99" s="85" t="s">
        <v>39005</v>
      </c>
      <c r="C99" s="87">
        <f t="shared" si="1"/>
        <v>4</v>
      </c>
    </row>
    <row r="100" spans="1:3" x14ac:dyDescent="0.25">
      <c r="A100" s="85" t="s">
        <v>39006</v>
      </c>
      <c r="B100" s="85" t="s">
        <v>39007</v>
      </c>
      <c r="C100" s="87">
        <f t="shared" si="1"/>
        <v>4</v>
      </c>
    </row>
    <row r="101" spans="1:3" x14ac:dyDescent="0.25">
      <c r="A101" s="85" t="s">
        <v>39008</v>
      </c>
      <c r="B101" s="85" t="s">
        <v>39009</v>
      </c>
      <c r="C101" s="87">
        <f t="shared" si="1"/>
        <v>3</v>
      </c>
    </row>
    <row r="102" spans="1:3" x14ac:dyDescent="0.25">
      <c r="A102" s="85" t="s">
        <v>39010</v>
      </c>
      <c r="B102" s="85" t="s">
        <v>39011</v>
      </c>
      <c r="C102" s="87">
        <f t="shared" si="1"/>
        <v>4</v>
      </c>
    </row>
    <row r="103" spans="1:3" x14ac:dyDescent="0.25">
      <c r="A103" s="85" t="s">
        <v>39012</v>
      </c>
      <c r="B103" s="85" t="s">
        <v>39013</v>
      </c>
      <c r="C103" s="87">
        <f t="shared" si="1"/>
        <v>3</v>
      </c>
    </row>
    <row r="104" spans="1:3" x14ac:dyDescent="0.25">
      <c r="A104" s="85" t="s">
        <v>39014</v>
      </c>
      <c r="B104" s="85" t="s">
        <v>39015</v>
      </c>
      <c r="C104" s="87">
        <f t="shared" si="1"/>
        <v>4</v>
      </c>
    </row>
    <row r="105" spans="1:3" x14ac:dyDescent="0.25">
      <c r="A105" s="85" t="s">
        <v>39016</v>
      </c>
      <c r="B105" s="85" t="s">
        <v>39017</v>
      </c>
      <c r="C105" s="87">
        <f t="shared" ref="C105:C114" si="2">SUM((LEN(A105)+1)/3)</f>
        <v>3</v>
      </c>
    </row>
    <row r="106" spans="1:3" x14ac:dyDescent="0.25">
      <c r="A106" s="85" t="s">
        <v>39018</v>
      </c>
      <c r="B106" s="85" t="s">
        <v>39019</v>
      </c>
      <c r="C106" s="87">
        <f t="shared" si="2"/>
        <v>4</v>
      </c>
    </row>
    <row r="107" spans="1:3" x14ac:dyDescent="0.25">
      <c r="A107" s="85" t="s">
        <v>39020</v>
      </c>
      <c r="B107" s="85" t="s">
        <v>39021</v>
      </c>
      <c r="C107" s="87">
        <f t="shared" si="2"/>
        <v>4</v>
      </c>
    </row>
    <row r="108" spans="1:3" x14ac:dyDescent="0.25">
      <c r="A108" s="85" t="s">
        <v>39022</v>
      </c>
      <c r="B108" s="85" t="s">
        <v>39023</v>
      </c>
      <c r="C108" s="87">
        <f t="shared" si="2"/>
        <v>4</v>
      </c>
    </row>
    <row r="109" spans="1:3" x14ac:dyDescent="0.25">
      <c r="A109" s="85" t="s">
        <v>39024</v>
      </c>
      <c r="B109" s="85" t="s">
        <v>39025</v>
      </c>
      <c r="C109" s="87">
        <f t="shared" si="2"/>
        <v>4</v>
      </c>
    </row>
    <row r="110" spans="1:3" x14ac:dyDescent="0.25">
      <c r="A110" s="85" t="s">
        <v>39026</v>
      </c>
      <c r="B110" s="85" t="s">
        <v>39027</v>
      </c>
      <c r="C110" s="87">
        <f t="shared" si="2"/>
        <v>4</v>
      </c>
    </row>
    <row r="111" spans="1:3" x14ac:dyDescent="0.25">
      <c r="A111" s="85" t="s">
        <v>39028</v>
      </c>
      <c r="B111" s="85" t="s">
        <v>39029</v>
      </c>
      <c r="C111" s="87">
        <f t="shared" si="2"/>
        <v>3</v>
      </c>
    </row>
    <row r="112" spans="1:3" x14ac:dyDescent="0.25">
      <c r="A112" s="85" t="s">
        <v>39030</v>
      </c>
      <c r="B112" s="85" t="s">
        <v>39031</v>
      </c>
      <c r="C112" s="87">
        <f t="shared" si="2"/>
        <v>4</v>
      </c>
    </row>
    <row r="113" spans="1:3" x14ac:dyDescent="0.25">
      <c r="A113" s="85" t="s">
        <v>39032</v>
      </c>
      <c r="B113" s="85" t="s">
        <v>39033</v>
      </c>
      <c r="C113" s="87">
        <f t="shared" si="2"/>
        <v>4</v>
      </c>
    </row>
    <row r="114" spans="1:3" x14ac:dyDescent="0.25">
      <c r="A114" s="85" t="s">
        <v>39034</v>
      </c>
      <c r="B114" s="85" t="s">
        <v>39035</v>
      </c>
      <c r="C114" s="87">
        <f t="shared" si="2"/>
        <v>4</v>
      </c>
    </row>
  </sheetData>
  <conditionalFormatting sqref="A1:A6">
    <cfRule type="cellIs" dxfId="0" priority="1" operator="equal">
      <formula>"N/A"</formula>
    </cfRule>
  </conditionalFormatting>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1</vt:i4>
      </vt:variant>
    </vt:vector>
  </HeadingPairs>
  <TitlesOfParts>
    <vt:vector size="10" baseType="lpstr">
      <vt:lpstr>Instructions</vt:lpstr>
      <vt:lpstr>UniFormat</vt:lpstr>
      <vt:lpstr>MasterFormat</vt:lpstr>
      <vt:lpstr>OmniClass Table 21</vt:lpstr>
      <vt:lpstr>OmniClass Table 22</vt:lpstr>
      <vt:lpstr>OmniClass Table 23</vt:lpstr>
      <vt:lpstr>OmniClass Table 11</vt:lpstr>
      <vt:lpstr>OmniClass Table 13</vt:lpstr>
      <vt:lpstr>OmniClass Table 34</vt:lpstr>
      <vt:lpstr>RevitCategories</vt:lpstr>
    </vt:vector>
  </TitlesOfParts>
  <Company>CADD Microsystems, Inc.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 Classification Systems Database</dc:title>
  <dc:subject>Autodesk Classification Manager for Revit</dc:subject>
  <dc:creator>Autodesk</dc:creator>
  <cp:keywords>UniFormat, MasterFormat, OmniClass</cp:keywords>
  <cp:lastModifiedBy>TJ Meehan</cp:lastModifiedBy>
  <dcterms:created xsi:type="dcterms:W3CDTF">2018-06-05T21:01:40Z</dcterms:created>
  <dcterms:modified xsi:type="dcterms:W3CDTF">2018-11-15T22:13:24Z</dcterms:modified>
  <cp:category/>
  <cp:contentStatus>June 2018</cp:contentStatus>
</cp:coreProperties>
</file>